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C:\Users\sherrick\Dropbox\TIAA Center\"/>
    </mc:Choice>
  </mc:AlternateContent>
  <bookViews>
    <workbookView xWindow="-90" yWindow="-90" windowWidth="25785" windowHeight="13980" tabRatio="805"/>
  </bookViews>
  <sheets>
    <sheet name="Main Menu" sheetId="9" r:id="rId1"/>
    <sheet name="Pivot Data" sheetId="8" state="veryHidden" r:id="rId2"/>
    <sheet name="Table Summary 2019" sheetId="18" r:id="rId3"/>
    <sheet name="2019 Graphs" sheetId="23" r:id="rId4"/>
    <sheet name="Discount example" sheetId="24" r:id="rId5"/>
  </sheets>
  <definedNames>
    <definedName name="_AtRisk_SimSetting_AutomaticallyGenerateReports" hidden="1">TRUE</definedName>
    <definedName name="_AtRisk_SimSetting_AutomaticResultsDisplayMode" hidden="1">0</definedName>
    <definedName name="_AtRisk_SimSetting_ConvergenceConfidenceLevel" hidden="1">0.99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TRUE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0.01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1799</definedName>
    <definedName name="_AtRisk_SimSetting_ReportOptionReportsFileType" hidden="1">1</definedName>
    <definedName name="_AtRisk_SimSetting_ReportOptionSelectiveQR" hidden="1">FALSE</definedName>
    <definedName name="_AtRisk_SimSetting_ReportsList" hidden="1">1799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" hidden="1">'Pivot Data'!$A$1:$T$1</definedName>
    <definedName name="dd">'Pivot Data'!$Q$10918:$R$10929</definedName>
    <definedName name="mlook">#REF!</definedName>
    <definedName name="MM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TRUE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62913"/>
  <pivotCaches>
    <pivotCache cacheId="1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96" i="18" l="1"/>
  <c r="E96" i="18"/>
  <c r="F96" i="18"/>
  <c r="G96" i="18"/>
  <c r="H96" i="18"/>
  <c r="I96" i="18"/>
  <c r="D97" i="18"/>
  <c r="E97" i="18"/>
  <c r="F97" i="18"/>
  <c r="G97" i="18"/>
  <c r="H97" i="18"/>
  <c r="I97" i="18"/>
  <c r="D98" i="18"/>
  <c r="E98" i="18"/>
  <c r="F98" i="18"/>
  <c r="G98" i="18"/>
  <c r="H98" i="18"/>
  <c r="I98" i="18"/>
  <c r="D99" i="18"/>
  <c r="E99" i="18"/>
  <c r="F99" i="18"/>
  <c r="G99" i="18"/>
  <c r="H99" i="18"/>
  <c r="I99" i="18"/>
  <c r="D100" i="18"/>
  <c r="E100" i="18"/>
  <c r="F100" i="18"/>
  <c r="G100" i="18"/>
  <c r="H100" i="18"/>
  <c r="I100" i="18"/>
  <c r="D101" i="18"/>
  <c r="E101" i="18"/>
  <c r="F101" i="18"/>
  <c r="G101" i="18"/>
  <c r="H101" i="18"/>
  <c r="I101" i="18"/>
  <c r="D102" i="18"/>
  <c r="E102" i="18"/>
  <c r="F102" i="18"/>
  <c r="G102" i="18"/>
  <c r="H102" i="18"/>
  <c r="I102" i="18"/>
  <c r="D103" i="18"/>
  <c r="E103" i="18"/>
  <c r="F103" i="18"/>
  <c r="G103" i="18"/>
  <c r="H103" i="18"/>
  <c r="I103" i="18"/>
  <c r="D104" i="18"/>
  <c r="E104" i="18"/>
  <c r="F104" i="18"/>
  <c r="G104" i="18"/>
  <c r="H104" i="18"/>
  <c r="I104" i="18"/>
  <c r="D105" i="18"/>
  <c r="E105" i="18"/>
  <c r="F105" i="18"/>
  <c r="G105" i="18"/>
  <c r="H105" i="18"/>
  <c r="I105" i="18"/>
  <c r="D106" i="18"/>
  <c r="E106" i="18"/>
  <c r="F106" i="18"/>
  <c r="G106" i="18"/>
  <c r="H106" i="18"/>
  <c r="I106" i="18"/>
  <c r="D107" i="18"/>
  <c r="E107" i="18"/>
  <c r="F107" i="18"/>
  <c r="G107" i="18"/>
  <c r="H107" i="18"/>
  <c r="I107" i="18"/>
  <c r="D108" i="18"/>
  <c r="E108" i="18"/>
  <c r="F108" i="18"/>
  <c r="G108" i="18"/>
  <c r="H108" i="18"/>
  <c r="I108" i="18"/>
  <c r="D109" i="18"/>
  <c r="E109" i="18"/>
  <c r="F109" i="18"/>
  <c r="G109" i="18"/>
  <c r="H109" i="18"/>
  <c r="I109" i="18"/>
  <c r="D110" i="18"/>
  <c r="E110" i="18"/>
  <c r="F110" i="18"/>
  <c r="G110" i="18"/>
  <c r="H110" i="18"/>
  <c r="I110" i="18"/>
  <c r="D111" i="18"/>
  <c r="E111" i="18"/>
  <c r="F111" i="18"/>
  <c r="G111" i="18"/>
  <c r="H111" i="18"/>
  <c r="I111" i="18"/>
  <c r="D112" i="18"/>
  <c r="E112" i="18"/>
  <c r="F112" i="18"/>
  <c r="G112" i="18"/>
  <c r="H112" i="18"/>
  <c r="I112" i="18"/>
  <c r="D113" i="18"/>
  <c r="E113" i="18"/>
  <c r="F113" i="18"/>
  <c r="G113" i="18"/>
  <c r="H113" i="18"/>
  <c r="I113" i="18"/>
  <c r="E95" i="18"/>
  <c r="F95" i="18"/>
  <c r="G95" i="18"/>
  <c r="H95" i="18"/>
  <c r="I95" i="18"/>
  <c r="D95" i="18"/>
  <c r="F115" i="18" l="1"/>
  <c r="I115" i="18"/>
  <c r="E115" i="18"/>
  <c r="G115" i="18"/>
  <c r="H115" i="18"/>
  <c r="D115" i="18"/>
  <c r="C61" i="9"/>
  <c r="D61" i="9"/>
  <c r="E61" i="9"/>
  <c r="F61" i="9"/>
  <c r="G61" i="9" l="1"/>
  <c r="C60" i="9" l="1"/>
  <c r="D60" i="9"/>
  <c r="E60" i="9"/>
  <c r="F60" i="9"/>
  <c r="G60" i="9" l="1"/>
  <c r="D8" i="24" l="1"/>
  <c r="D10" i="24" s="1"/>
  <c r="D11" i="24" l="1"/>
  <c r="D17" i="24"/>
  <c r="D15" i="24"/>
  <c r="D12" i="24"/>
  <c r="D16" i="24"/>
  <c r="D9" i="24"/>
  <c r="D13" i="24"/>
  <c r="D19" i="24"/>
  <c r="E8" i="24"/>
  <c r="D18" i="24"/>
  <c r="D14" i="24"/>
  <c r="C59" i="9"/>
  <c r="D59" i="9"/>
  <c r="E59" i="9"/>
  <c r="F59" i="9"/>
  <c r="E11" i="24" l="1"/>
  <c r="E15" i="24"/>
  <c r="E19" i="24"/>
  <c r="E9" i="24"/>
  <c r="E12" i="24"/>
  <c r="E13" i="24"/>
  <c r="E17" i="24"/>
  <c r="E14" i="24"/>
  <c r="E18" i="24"/>
  <c r="E10" i="24"/>
  <c r="E16" i="24"/>
  <c r="F8" i="24"/>
  <c r="G59" i="9"/>
  <c r="F10" i="24" l="1"/>
  <c r="F14" i="24"/>
  <c r="F18" i="24"/>
  <c r="G8" i="24"/>
  <c r="F11" i="24"/>
  <c r="F12" i="24"/>
  <c r="F16" i="24"/>
  <c r="F13" i="24"/>
  <c r="F17" i="24"/>
  <c r="F9" i="24"/>
  <c r="F19" i="24"/>
  <c r="F15" i="24"/>
  <c r="H8" i="24" l="1"/>
  <c r="G13" i="24"/>
  <c r="G17" i="24"/>
  <c r="G10" i="24"/>
  <c r="G14" i="24"/>
  <c r="G11" i="24"/>
  <c r="G15" i="24"/>
  <c r="G12" i="24"/>
  <c r="G16" i="24"/>
  <c r="G18" i="24"/>
  <c r="G9" i="24"/>
  <c r="G19" i="24"/>
  <c r="I8" i="24" l="1"/>
  <c r="H12" i="24"/>
  <c r="H16" i="24"/>
  <c r="H13" i="24"/>
  <c r="H10" i="24"/>
  <c r="H19" i="24"/>
  <c r="H11" i="24"/>
  <c r="H15" i="24"/>
  <c r="H14" i="24"/>
  <c r="H17" i="24"/>
  <c r="H18" i="24"/>
  <c r="H9" i="24"/>
  <c r="J8" i="24" l="1"/>
  <c r="I11" i="24"/>
  <c r="I15" i="24"/>
  <c r="I19" i="24"/>
  <c r="I9" i="24"/>
  <c r="I12" i="24"/>
  <c r="I18" i="24"/>
  <c r="I10" i="24"/>
  <c r="I13" i="24"/>
  <c r="I16" i="24"/>
  <c r="I14" i="24"/>
  <c r="I17" i="24"/>
  <c r="C58" i="9"/>
  <c r="D58" i="9"/>
  <c r="E58" i="9"/>
  <c r="F58" i="9"/>
  <c r="J10" i="24" l="1"/>
  <c r="J14" i="24"/>
  <c r="J18" i="24"/>
  <c r="J11" i="24"/>
  <c r="J17" i="24"/>
  <c r="J9" i="24"/>
  <c r="J19" i="24"/>
  <c r="J12" i="24"/>
  <c r="J15" i="24"/>
  <c r="J13" i="24"/>
  <c r="J16" i="24"/>
  <c r="G58" i="9"/>
  <c r="C56" i="9" l="1"/>
  <c r="D56" i="9"/>
  <c r="E56" i="9"/>
  <c r="F56" i="9"/>
  <c r="C57" i="9"/>
  <c r="D57" i="9"/>
  <c r="E57" i="9"/>
  <c r="F57" i="9"/>
  <c r="C62" i="9"/>
  <c r="G57" i="9" l="1"/>
  <c r="G56" i="9"/>
  <c r="C54" i="9" l="1"/>
  <c r="D54" i="9"/>
  <c r="E54" i="9"/>
  <c r="F54" i="9"/>
  <c r="C55" i="9"/>
  <c r="D55" i="9"/>
  <c r="E55" i="9"/>
  <c r="F55" i="9"/>
  <c r="G54" i="9" l="1"/>
  <c r="G55" i="9"/>
  <c r="C64" i="9"/>
  <c r="W25" i="9" s="1"/>
  <c r="E62" i="9" s="1"/>
  <c r="C65" i="9"/>
  <c r="W26" i="9" s="1"/>
  <c r="E63" i="9" s="1"/>
  <c r="C66" i="9"/>
  <c r="W27" i="9" s="1"/>
  <c r="E64" i="9" s="1"/>
  <c r="C67" i="9"/>
  <c r="W28" i="9" s="1"/>
  <c r="E65" i="9" s="1"/>
  <c r="C68" i="9"/>
  <c r="C63" i="9"/>
  <c r="W23" i="9"/>
  <c r="E42" i="9"/>
  <c r="F42" i="9"/>
  <c r="E43" i="9"/>
  <c r="F43" i="9"/>
  <c r="E44" i="9"/>
  <c r="F44" i="9"/>
  <c r="E45" i="9"/>
  <c r="F45" i="9"/>
  <c r="E46" i="9"/>
  <c r="F46" i="9"/>
  <c r="E47" i="9"/>
  <c r="F47" i="9"/>
  <c r="E48" i="9"/>
  <c r="F48" i="9"/>
  <c r="E49" i="9"/>
  <c r="F49" i="9"/>
  <c r="E50" i="9"/>
  <c r="F50" i="9"/>
  <c r="E51" i="9"/>
  <c r="F51" i="9"/>
  <c r="E52" i="9"/>
  <c r="F52" i="9"/>
  <c r="E53" i="9"/>
  <c r="F53" i="9"/>
  <c r="D42" i="9"/>
  <c r="D43" i="9"/>
  <c r="D44" i="9"/>
  <c r="D45" i="9"/>
  <c r="D46" i="9"/>
  <c r="D47" i="9"/>
  <c r="D48" i="9"/>
  <c r="D49" i="9"/>
  <c r="G49" i="9" s="1"/>
  <c r="D50" i="9"/>
  <c r="D51" i="9"/>
  <c r="D52" i="9"/>
  <c r="D53" i="9"/>
  <c r="G53" i="9" s="1"/>
  <c r="C53" i="9"/>
  <c r="C43" i="9"/>
  <c r="C44" i="9"/>
  <c r="C45" i="9"/>
  <c r="C46" i="9"/>
  <c r="C47" i="9"/>
  <c r="C48" i="9"/>
  <c r="C49" i="9"/>
  <c r="C50" i="9"/>
  <c r="C51" i="9"/>
  <c r="C52" i="9"/>
  <c r="C42" i="9"/>
  <c r="G52" i="9" l="1"/>
  <c r="G48" i="9"/>
  <c r="C40" i="9"/>
  <c r="G50" i="9"/>
  <c r="G46" i="9"/>
  <c r="G51" i="9"/>
  <c r="G47" i="9"/>
  <c r="W24" i="9"/>
  <c r="W29" i="9"/>
  <c r="E66" i="9" s="1"/>
  <c r="W30" i="9"/>
</calcChain>
</file>

<file path=xl/sharedStrings.xml><?xml version="1.0" encoding="utf-8"?>
<sst xmlns="http://schemas.openxmlformats.org/spreadsheetml/2006/main" count="99752" uniqueCount="4808">
  <si>
    <t>LaSalle</t>
  </si>
  <si>
    <t>Grundy</t>
  </si>
  <si>
    <t>Kendall</t>
  </si>
  <si>
    <t>Will</t>
  </si>
  <si>
    <t>DeKalb</t>
  </si>
  <si>
    <t>Kane</t>
  </si>
  <si>
    <t>McHenry</t>
  </si>
  <si>
    <t>Boone</t>
  </si>
  <si>
    <t>Kankakee</t>
  </si>
  <si>
    <t>Bureau</t>
  </si>
  <si>
    <t>Mercer</t>
  </si>
  <si>
    <t>Ogle</t>
  </si>
  <si>
    <t>Winnebago</t>
  </si>
  <si>
    <t>Whiteside</t>
  </si>
  <si>
    <t>Carroll</t>
  </si>
  <si>
    <t>Lee</t>
  </si>
  <si>
    <t>Rock Island</t>
  </si>
  <si>
    <t>Henderson</t>
  </si>
  <si>
    <t>Adams</t>
  </si>
  <si>
    <t>Fulton</t>
  </si>
  <si>
    <t>McDonough</t>
  </si>
  <si>
    <t>Knox</t>
  </si>
  <si>
    <t>Warren</t>
  </si>
  <si>
    <t>Peoria</t>
  </si>
  <si>
    <t>Hancock</t>
  </si>
  <si>
    <t>Schuyler</t>
  </si>
  <si>
    <t>Brown</t>
  </si>
  <si>
    <t>Pike</t>
  </si>
  <si>
    <t>Woodford</t>
  </si>
  <si>
    <t>Tazewell</t>
  </si>
  <si>
    <t>McLean</t>
  </si>
  <si>
    <t>Marshall</t>
  </si>
  <si>
    <t>Livingston</t>
  </si>
  <si>
    <t>Mason</t>
  </si>
  <si>
    <t>Douglas</t>
  </si>
  <si>
    <t>Coles</t>
  </si>
  <si>
    <t>Champaign</t>
  </si>
  <si>
    <t>Edgar</t>
  </si>
  <si>
    <t>Vermilion</t>
  </si>
  <si>
    <t>Ford</t>
  </si>
  <si>
    <t>Iroquois</t>
  </si>
  <si>
    <t>Macon</t>
  </si>
  <si>
    <t>Logan</t>
  </si>
  <si>
    <t>DeWitt</t>
  </si>
  <si>
    <t>Moultrie</t>
  </si>
  <si>
    <t>Shelby</t>
  </si>
  <si>
    <t>Piatt</t>
  </si>
  <si>
    <t>Christian</t>
  </si>
  <si>
    <t>Calhoun</t>
  </si>
  <si>
    <t>Cass</t>
  </si>
  <si>
    <t>Greene</t>
  </si>
  <si>
    <t>Jersey</t>
  </si>
  <si>
    <t>Macoupin</t>
  </si>
  <si>
    <t>Menard</t>
  </si>
  <si>
    <t>Montgomery</t>
  </si>
  <si>
    <t>Morgan</t>
  </si>
  <si>
    <t>Sangamon</t>
  </si>
  <si>
    <t>Scott</t>
  </si>
  <si>
    <t>Madison</t>
  </si>
  <si>
    <t>St. Clair</t>
  </si>
  <si>
    <t>Bond</t>
  </si>
  <si>
    <t>Washington</t>
  </si>
  <si>
    <t>Randolph</t>
  </si>
  <si>
    <t>Clinton</t>
  </si>
  <si>
    <t>Monroe</t>
  </si>
  <si>
    <t>Clark</t>
  </si>
  <si>
    <t>Effingham</t>
  </si>
  <si>
    <t>Wabash</t>
  </si>
  <si>
    <t>Lawrence</t>
  </si>
  <si>
    <t>Cumberland</t>
  </si>
  <si>
    <t>Fayette</t>
  </si>
  <si>
    <t>Marion</t>
  </si>
  <si>
    <t>Edwards</t>
  </si>
  <si>
    <t>Wayne</t>
  </si>
  <si>
    <t>Crawford</t>
  </si>
  <si>
    <t>Jasper</t>
  </si>
  <si>
    <t>Clay</t>
  </si>
  <si>
    <t>Richland</t>
  </si>
  <si>
    <t>White</t>
  </si>
  <si>
    <t>Gallatin</t>
  </si>
  <si>
    <t>Franklin</t>
  </si>
  <si>
    <t>Saline</t>
  </si>
  <si>
    <t>Hamilton</t>
  </si>
  <si>
    <t>Pulaski</t>
  </si>
  <si>
    <t>Jackson</t>
  </si>
  <si>
    <t>Pope</t>
  </si>
  <si>
    <t>Williamson</t>
  </si>
  <si>
    <t>Hardin</t>
  </si>
  <si>
    <t>Henry</t>
  </si>
  <si>
    <t>Stephenson</t>
  </si>
  <si>
    <t>Stark</t>
  </si>
  <si>
    <t>Putnam</t>
  </si>
  <si>
    <t>Alexander</t>
  </si>
  <si>
    <t>DeKalb/McHenry</t>
  </si>
  <si>
    <t>Lake</t>
  </si>
  <si>
    <t>Cook</t>
  </si>
  <si>
    <t xml:space="preserve"> </t>
  </si>
  <si>
    <t>Macon/Shelby</t>
  </si>
  <si>
    <t>Massac</t>
  </si>
  <si>
    <t>Johnson</t>
  </si>
  <si>
    <t>Jefferson</t>
  </si>
  <si>
    <t>Moultrie/Macon</t>
  </si>
  <si>
    <t>Mercer/Rock Island</t>
  </si>
  <si>
    <t>Jo Daviess</t>
  </si>
  <si>
    <t xml:space="preserve">Calhoun   </t>
  </si>
  <si>
    <t xml:space="preserve">Macon </t>
  </si>
  <si>
    <t>Piatt/DW</t>
  </si>
  <si>
    <t xml:space="preserve">Clay </t>
  </si>
  <si>
    <t>Union</t>
  </si>
  <si>
    <t xml:space="preserve">Hamilton </t>
  </si>
  <si>
    <t xml:space="preserve">Piatt </t>
  </si>
  <si>
    <t xml:space="preserve">Livingston </t>
  </si>
  <si>
    <t xml:space="preserve">Effingham </t>
  </si>
  <si>
    <t xml:space="preserve">Franklin </t>
  </si>
  <si>
    <t>Excellent</t>
  </si>
  <si>
    <t>Good</t>
  </si>
  <si>
    <t>Average</t>
  </si>
  <si>
    <t>Fair</t>
  </si>
  <si>
    <t>Transitional</t>
  </si>
  <si>
    <t>Recreational</t>
  </si>
  <si>
    <t>Other</t>
  </si>
  <si>
    <t>Bottomland</t>
  </si>
  <si>
    <t>CRP Land</t>
  </si>
  <si>
    <t>County</t>
  </si>
  <si>
    <t>Month</t>
  </si>
  <si>
    <t>Acres</t>
  </si>
  <si>
    <t>% Tillable</t>
  </si>
  <si>
    <t>PI</t>
  </si>
  <si>
    <t>Price/Acre</t>
  </si>
  <si>
    <t>Tract Type</t>
  </si>
  <si>
    <t>Year</t>
  </si>
  <si>
    <t>Region</t>
  </si>
  <si>
    <t>Township</t>
  </si>
  <si>
    <t>Seller</t>
  </si>
  <si>
    <t>Sale Price (per tillable acre)</t>
  </si>
  <si>
    <t>Sale Price per PI Point</t>
  </si>
  <si>
    <t>Cash Rent per acre</t>
  </si>
  <si>
    <t>1031 Sale?</t>
  </si>
  <si>
    <t>Estimated $/acre impact if 1031=Y</t>
  </si>
  <si>
    <t>Purchased by Farmer (F) or Investor (I)</t>
  </si>
  <si>
    <t>Auction (A), Private Sale (S), or other?</t>
  </si>
  <si>
    <t>Other Notes</t>
  </si>
  <si>
    <t>34N-3E</t>
  </si>
  <si>
    <t>Spangler</t>
  </si>
  <si>
    <t>34N-2E</t>
  </si>
  <si>
    <t>Ernat</t>
  </si>
  <si>
    <t>35N-2E</t>
  </si>
  <si>
    <t>Konicek</t>
  </si>
  <si>
    <t>36N-2E</t>
  </si>
  <si>
    <t>Chicago Title</t>
  </si>
  <si>
    <t>Hagenbuch</t>
  </si>
  <si>
    <t>Waters&amp;Nease</t>
  </si>
  <si>
    <t>McConville</t>
  </si>
  <si>
    <t>35N-3E</t>
  </si>
  <si>
    <t>Sherman</t>
  </si>
  <si>
    <t>35N-5E</t>
  </si>
  <si>
    <t>Saratoga</t>
  </si>
  <si>
    <t>Nelson</t>
  </si>
  <si>
    <t>Nettle Creek</t>
  </si>
  <si>
    <t>Knaub</t>
  </si>
  <si>
    <t>Varland</t>
  </si>
  <si>
    <t>Lisbon</t>
  </si>
  <si>
    <t>Lange</t>
  </si>
  <si>
    <t>Hauge</t>
  </si>
  <si>
    <t>Steffes</t>
  </si>
  <si>
    <t>Green Grdn</t>
  </si>
  <si>
    <t>Krapf</t>
  </si>
  <si>
    <t>41N 3E</t>
  </si>
  <si>
    <t>Goelitz</t>
  </si>
  <si>
    <t>37N 3E</t>
  </si>
  <si>
    <t>Anderson</t>
  </si>
  <si>
    <t>39N 4E</t>
  </si>
  <si>
    <t>Diedrich</t>
  </si>
  <si>
    <t>38N 4E</t>
  </si>
  <si>
    <t>Boekenhauer</t>
  </si>
  <si>
    <t>41N 4E</t>
  </si>
  <si>
    <t>Ehrhardt</t>
  </si>
  <si>
    <t>42N 5E</t>
  </si>
  <si>
    <t>Lockwood</t>
  </si>
  <si>
    <t>Hawks</t>
  </si>
  <si>
    <t>Rueff</t>
  </si>
  <si>
    <t>41N 6E</t>
  </si>
  <si>
    <t>Westlake</t>
  </si>
  <si>
    <t>44N 5E</t>
  </si>
  <si>
    <t>Kronseder</t>
  </si>
  <si>
    <t>Spring</t>
  </si>
  <si>
    <t>Nintz</t>
  </si>
  <si>
    <t>Magnuson</t>
  </si>
  <si>
    <t>Dassow</t>
  </si>
  <si>
    <t>32N-4E</t>
  </si>
  <si>
    <t>Duttlinger</t>
  </si>
  <si>
    <t>32N-5E</t>
  </si>
  <si>
    <t>Ward</t>
  </si>
  <si>
    <t>29N-2E</t>
  </si>
  <si>
    <t>Wendland</t>
  </si>
  <si>
    <t>Wilson Farms</t>
  </si>
  <si>
    <t>31N-2E</t>
  </si>
  <si>
    <t>Waddell, J</t>
  </si>
  <si>
    <t>Big Grove</t>
  </si>
  <si>
    <t>Jensen</t>
  </si>
  <si>
    <t>Sumner</t>
  </si>
  <si>
    <t xml:space="preserve">St Geo Ag </t>
  </si>
  <si>
    <t>N. Norton</t>
  </si>
  <si>
    <t>Clayton</t>
  </si>
  <si>
    <t>Garfield</t>
  </si>
  <si>
    <t>Thompson</t>
  </si>
  <si>
    <t>Highland</t>
  </si>
  <si>
    <t>Manley</t>
  </si>
  <si>
    <t>Wauponsee</t>
  </si>
  <si>
    <t>McArdle</t>
  </si>
  <si>
    <t>Mazon</t>
  </si>
  <si>
    <t>Halterman</t>
  </si>
  <si>
    <t>Brummel</t>
  </si>
  <si>
    <t>40N 6E</t>
  </si>
  <si>
    <t>Theis</t>
  </si>
  <si>
    <t>Bergman</t>
  </si>
  <si>
    <t>Sullivan</t>
  </si>
  <si>
    <t>IPL Pipeline</t>
  </si>
  <si>
    <t>46N 7E</t>
  </si>
  <si>
    <t>Slavin</t>
  </si>
  <si>
    <t>Levin</t>
  </si>
  <si>
    <t>44N 6E</t>
  </si>
  <si>
    <t>Olbrich</t>
  </si>
  <si>
    <t>Watkins</t>
  </si>
  <si>
    <t>Sewell</t>
  </si>
  <si>
    <t>Poplar Grove</t>
  </si>
  <si>
    <t>Sass</t>
  </si>
  <si>
    <t>Bonus</t>
  </si>
  <si>
    <t>Osterberg</t>
  </si>
  <si>
    <t>Habdas</t>
  </si>
  <si>
    <t>31N-5E</t>
  </si>
  <si>
    <t>Geiger</t>
  </si>
  <si>
    <t>32N-3E</t>
  </si>
  <si>
    <t>Godfrey</t>
  </si>
  <si>
    <t>S Norton</t>
  </si>
  <si>
    <t>Paradies</t>
  </si>
  <si>
    <t>Schneider</t>
  </si>
  <si>
    <t>W. Otto</t>
  </si>
  <si>
    <t>Scelonge</t>
  </si>
  <si>
    <t>Ganeer</t>
  </si>
  <si>
    <t>Gibson</t>
  </si>
  <si>
    <t>Manteno</t>
  </si>
  <si>
    <t>Schmidt</t>
  </si>
  <si>
    <t>S. Norton</t>
  </si>
  <si>
    <t>Borgess</t>
  </si>
  <si>
    <t>Goodfarm</t>
  </si>
  <si>
    <t>CFGRB</t>
  </si>
  <si>
    <t>LeRoy</t>
  </si>
  <si>
    <t>Frederick</t>
  </si>
  <si>
    <t>Flora</t>
  </si>
  <si>
    <t>Schlie</t>
  </si>
  <si>
    <t>Manchester</t>
  </si>
  <si>
    <t>Morris</t>
  </si>
  <si>
    <t>Seward</t>
  </si>
  <si>
    <t>Smiles</t>
  </si>
  <si>
    <t>Norden</t>
  </si>
  <si>
    <t>Essex</t>
  </si>
  <si>
    <t>Tennant</t>
  </si>
  <si>
    <t>Gooselake</t>
  </si>
  <si>
    <t>Blessing</t>
  </si>
  <si>
    <t>Linneman</t>
  </si>
  <si>
    <t>Maine</t>
  </si>
  <si>
    <t>Whitmarsh</t>
  </si>
  <si>
    <t>Manhattan</t>
  </si>
  <si>
    <t>Yunker</t>
  </si>
  <si>
    <t>New Lenox</t>
  </si>
  <si>
    <t>Kestel</t>
  </si>
  <si>
    <t>Fitzgerald</t>
  </si>
  <si>
    <t>Berens</t>
  </si>
  <si>
    <t>Voss</t>
  </si>
  <si>
    <t>Wilton</t>
  </si>
  <si>
    <t>Finn</t>
  </si>
  <si>
    <t>Peotone</t>
  </si>
  <si>
    <t>Werner</t>
  </si>
  <si>
    <t>Fox</t>
  </si>
  <si>
    <t>Little Rock</t>
  </si>
  <si>
    <t>Kolka</t>
  </si>
  <si>
    <t>Rolf</t>
  </si>
  <si>
    <t>Oswego</t>
  </si>
  <si>
    <t>Old 2nd</t>
  </si>
  <si>
    <t>Bronski</t>
  </si>
  <si>
    <t>Weilert</t>
  </si>
  <si>
    <t>Manker</t>
  </si>
  <si>
    <t>33N-03E</t>
  </si>
  <si>
    <t>Rowe</t>
  </si>
  <si>
    <t>Skurka</t>
  </si>
  <si>
    <t>Callendar</t>
  </si>
  <si>
    <t>36N-05E</t>
  </si>
  <si>
    <t>41N 5E</t>
  </si>
  <si>
    <t>Popp</t>
  </si>
  <si>
    <t>Lowe</t>
  </si>
  <si>
    <t>Syc. Fam. Frm</t>
  </si>
  <si>
    <t>43N 6E</t>
  </si>
  <si>
    <t>5th3rd 1575</t>
  </si>
  <si>
    <t>44N 8E</t>
  </si>
  <si>
    <t>Concept</t>
  </si>
  <si>
    <t>44N 7E</t>
  </si>
  <si>
    <t>Ricketts</t>
  </si>
  <si>
    <t>41N 7E</t>
  </si>
  <si>
    <t>Bagg</t>
  </si>
  <si>
    <t>Kotaba</t>
  </si>
  <si>
    <t>Biggsville</t>
  </si>
  <si>
    <t>Fort</t>
  </si>
  <si>
    <t>Honey Creek</t>
  </si>
  <si>
    <t>Owens</t>
  </si>
  <si>
    <t>Farmington</t>
  </si>
  <si>
    <t>Kepple</t>
  </si>
  <si>
    <t>Macomb</t>
  </si>
  <si>
    <t>2S 5W</t>
  </si>
  <si>
    <t>Witte</t>
  </si>
  <si>
    <t>Simmons</t>
  </si>
  <si>
    <t>Sparta</t>
  </si>
  <si>
    <t>Wenstrom</t>
  </si>
  <si>
    <t>Hale</t>
  </si>
  <si>
    <t>Winebright</t>
  </si>
  <si>
    <t>Persifer</t>
  </si>
  <si>
    <t>Gunther</t>
  </si>
  <si>
    <t>Haw Creek</t>
  </si>
  <si>
    <t>Coldbrook</t>
  </si>
  <si>
    <t>Bruington</t>
  </si>
  <si>
    <t>Sciota</t>
  </si>
  <si>
    <t>Scully</t>
  </si>
  <si>
    <t>Dudley</t>
  </si>
  <si>
    <t>Trivoli</t>
  </si>
  <si>
    <t>Walnut Grove</t>
  </si>
  <si>
    <t>Runyon</t>
  </si>
  <si>
    <t>Banner</t>
  </si>
  <si>
    <t>Indian Point</t>
  </si>
  <si>
    <t>Effland</t>
  </si>
  <si>
    <t>Rock Creek</t>
  </si>
  <si>
    <t>Nethery</t>
  </si>
  <si>
    <t>Deerfield</t>
  </si>
  <si>
    <t>Harr</t>
  </si>
  <si>
    <t>Post</t>
  </si>
  <si>
    <t>Colchester</t>
  </si>
  <si>
    <t>Chestnut</t>
  </si>
  <si>
    <t>Froelick</t>
  </si>
  <si>
    <t>Houston</t>
  </si>
  <si>
    <t>Aden</t>
  </si>
  <si>
    <t>Swan</t>
  </si>
  <si>
    <t>Ross</t>
  </si>
  <si>
    <t>MaQuon</t>
  </si>
  <si>
    <t>Vonk</t>
  </si>
  <si>
    <t>Newman</t>
  </si>
  <si>
    <t>Milbrook</t>
  </si>
  <si>
    <t>Heinz</t>
  </si>
  <si>
    <t>Pilot Grove</t>
  </si>
  <si>
    <t>Butler</t>
  </si>
  <si>
    <t>Smith</t>
  </si>
  <si>
    <t>Prairie</t>
  </si>
  <si>
    <t>McClintock</t>
  </si>
  <si>
    <t>Hendricks</t>
  </si>
  <si>
    <t>Wilcoxin</t>
  </si>
  <si>
    <t>Gibbs</t>
  </si>
  <si>
    <t>Loy</t>
  </si>
  <si>
    <t>Camden</t>
  </si>
  <si>
    <t>Shelts</t>
  </si>
  <si>
    <t>Montebello</t>
  </si>
  <si>
    <t>Lunt</t>
  </si>
  <si>
    <t>Hickory</t>
  </si>
  <si>
    <t>Warner</t>
  </si>
  <si>
    <t>Rosefield</t>
  </si>
  <si>
    <t>Coon</t>
  </si>
  <si>
    <t>Cold Brook</t>
  </si>
  <si>
    <t>Rozetta</t>
  </si>
  <si>
    <t>Huston</t>
  </si>
  <si>
    <t>Elkhorn</t>
  </si>
  <si>
    <t>Kasch</t>
  </si>
  <si>
    <t>Bernadotte</t>
  </si>
  <si>
    <t>Muddy</t>
  </si>
  <si>
    <t>Cooper</t>
  </si>
  <si>
    <t>Tennessee</t>
  </si>
  <si>
    <t>Brunk</t>
  </si>
  <si>
    <t>Astoria</t>
  </si>
  <si>
    <t>Pitman</t>
  </si>
  <si>
    <t>Keene</t>
  </si>
  <si>
    <t>Tucker</t>
  </si>
  <si>
    <t>Coopertown</t>
  </si>
  <si>
    <t>Claire</t>
  </si>
  <si>
    <t>Copley</t>
  </si>
  <si>
    <t>Hallock</t>
  </si>
  <si>
    <t>Rashid</t>
  </si>
  <si>
    <t>Ursa</t>
  </si>
  <si>
    <t>Pleasant</t>
  </si>
  <si>
    <t>Koeller</t>
  </si>
  <si>
    <t>Cincinnati</t>
  </si>
  <si>
    <t>Grimes</t>
  </si>
  <si>
    <t>Lima</t>
  </si>
  <si>
    <t>Mc Allister</t>
  </si>
  <si>
    <t>DeLine</t>
  </si>
  <si>
    <t>Hollis</t>
  </si>
  <si>
    <t>Jansen</t>
  </si>
  <si>
    <t>Parker</t>
  </si>
  <si>
    <t>1st Nat'l-Danville</t>
  </si>
  <si>
    <t>West</t>
  </si>
  <si>
    <t>Wurl Est</t>
  </si>
  <si>
    <t>FNB Trust</t>
  </si>
  <si>
    <t>Bellmont</t>
  </si>
  <si>
    <t>Hammell</t>
  </si>
  <si>
    <t>Coale</t>
  </si>
  <si>
    <t>Friendsville</t>
  </si>
  <si>
    <t>Woods</t>
  </si>
  <si>
    <t>Denison</t>
  </si>
  <si>
    <t>Mahrenhez</t>
  </si>
  <si>
    <t>Neoga</t>
  </si>
  <si>
    <t>McMullen</t>
  </si>
  <si>
    <t>Rawlings</t>
  </si>
  <si>
    <t>LaSalle Bank</t>
  </si>
  <si>
    <t>Reed</t>
  </si>
  <si>
    <t>Crouch</t>
  </si>
  <si>
    <t>Casey</t>
  </si>
  <si>
    <t>Shore</t>
  </si>
  <si>
    <t>Stanley Est.</t>
  </si>
  <si>
    <t>Martinsville</t>
  </si>
  <si>
    <t>Areney Est</t>
  </si>
  <si>
    <t>Coates</t>
  </si>
  <si>
    <t>Wilberton</t>
  </si>
  <si>
    <t>Meske Est.</t>
  </si>
  <si>
    <t>Liberty</t>
  </si>
  <si>
    <t>Spivey</t>
  </si>
  <si>
    <t>Moccasin</t>
  </si>
  <si>
    <t>Huelskoetter</t>
  </si>
  <si>
    <t>Haines</t>
  </si>
  <si>
    <t>Gaines</t>
  </si>
  <si>
    <t>Reid</t>
  </si>
  <si>
    <t>Albion</t>
  </si>
  <si>
    <t>Chaldcraft Trust</t>
  </si>
  <si>
    <t>Mullinax</t>
  </si>
  <si>
    <t>Reid Estate</t>
  </si>
  <si>
    <t>Arrington</t>
  </si>
  <si>
    <t>Grote</t>
  </si>
  <si>
    <t>Elm River</t>
  </si>
  <si>
    <t>Frederick Estate</t>
  </si>
  <si>
    <t>McClanahan</t>
  </si>
  <si>
    <t>Lancaster</t>
  </si>
  <si>
    <t>Painter</t>
  </si>
  <si>
    <t>Price Estate</t>
  </si>
  <si>
    <t>Briener</t>
  </si>
  <si>
    <t>Gilespie</t>
  </si>
  <si>
    <t>Petty</t>
  </si>
  <si>
    <t>Clutts</t>
  </si>
  <si>
    <t>Mitchell</t>
  </si>
  <si>
    <t>Russell</t>
  </si>
  <si>
    <t>Seltzinger</t>
  </si>
  <si>
    <t>Oblong</t>
  </si>
  <si>
    <t>Holmes</t>
  </si>
  <si>
    <t>Indian Prairie</t>
  </si>
  <si>
    <t>Holt Trust</t>
  </si>
  <si>
    <t>Wade</t>
  </si>
  <si>
    <t>Murvin Trust</t>
  </si>
  <si>
    <t>Grove</t>
  </si>
  <si>
    <t>Schottman Est.</t>
  </si>
  <si>
    <t>Wilson Estate</t>
  </si>
  <si>
    <t>Oskalossa</t>
  </si>
  <si>
    <t>Yates</t>
  </si>
  <si>
    <t>Lousiville</t>
  </si>
  <si>
    <t>Harter</t>
  </si>
  <si>
    <t>Williams Est.</t>
  </si>
  <si>
    <t>German</t>
  </si>
  <si>
    <t>Ernst</t>
  </si>
  <si>
    <t>Noble</t>
  </si>
  <si>
    <t>Allard</t>
  </si>
  <si>
    <t>Claramont</t>
  </si>
  <si>
    <t>Shake</t>
  </si>
  <si>
    <t>Burns</t>
  </si>
  <si>
    <t>Watts</t>
  </si>
  <si>
    <t>Sumpter</t>
  </si>
  <si>
    <t>Riley</t>
  </si>
  <si>
    <t>Orange</t>
  </si>
  <si>
    <t>Doran Est</t>
  </si>
  <si>
    <t>Wheatland</t>
  </si>
  <si>
    <t>Richardson</t>
  </si>
  <si>
    <t>Lone Grove</t>
  </si>
  <si>
    <t>Monical</t>
  </si>
  <si>
    <t>Kaskaskia</t>
  </si>
  <si>
    <t>Taylor</t>
  </si>
  <si>
    <t>Duntemann</t>
  </si>
  <si>
    <t>Omega</t>
  </si>
  <si>
    <t>Mulvaney</t>
  </si>
  <si>
    <t>Woodbury</t>
  </si>
  <si>
    <t>Croy Estate</t>
  </si>
  <si>
    <t>Cottonwood</t>
  </si>
  <si>
    <t>FMIB Trust</t>
  </si>
  <si>
    <t>Massilon</t>
  </si>
  <si>
    <t>Berger</t>
  </si>
  <si>
    <t>Hohlbaugh</t>
  </si>
  <si>
    <t>Hunt City</t>
  </si>
  <si>
    <t>French</t>
  </si>
  <si>
    <t>Stanford</t>
  </si>
  <si>
    <t>Partridge</t>
  </si>
  <si>
    <t>Hahn</t>
  </si>
  <si>
    <t>Spring Point</t>
  </si>
  <si>
    <t>Hardiek Est.</t>
  </si>
  <si>
    <t>All timber</t>
  </si>
  <si>
    <t>Donnell</t>
  </si>
  <si>
    <t>Key Estate</t>
  </si>
  <si>
    <t>Shick</t>
  </si>
  <si>
    <t>Harris</t>
  </si>
  <si>
    <t>Spraugh</t>
  </si>
  <si>
    <t>Hurricane</t>
  </si>
  <si>
    <t>Hill</t>
  </si>
  <si>
    <t>Luster</t>
  </si>
  <si>
    <t>Avena</t>
  </si>
  <si>
    <t>Wolfort</t>
  </si>
  <si>
    <t>Drees</t>
  </si>
  <si>
    <t>Dodge</t>
  </si>
  <si>
    <t>Kinmumdy</t>
  </si>
  <si>
    <t>Chance</t>
  </si>
  <si>
    <t>Bordon</t>
  </si>
  <si>
    <t>Ried</t>
  </si>
  <si>
    <t>Weber</t>
  </si>
  <si>
    <t>Elmore</t>
  </si>
  <si>
    <t>Grandville</t>
  </si>
  <si>
    <t>Bennett</t>
  </si>
  <si>
    <t>Songer</t>
  </si>
  <si>
    <t>Bible Grove</t>
  </si>
  <si>
    <t>Summit</t>
  </si>
  <si>
    <t>Renfrow Trust</t>
  </si>
  <si>
    <t>Improved farm</t>
  </si>
  <si>
    <t>Grunloh Estate</t>
  </si>
  <si>
    <t>all timber</t>
  </si>
  <si>
    <t>Watson</t>
  </si>
  <si>
    <t>Haarmann Estate</t>
  </si>
  <si>
    <t>Mahrenholz</t>
  </si>
  <si>
    <t>Endsley</t>
  </si>
  <si>
    <t>Vandalia</t>
  </si>
  <si>
    <t>Hagy</t>
  </si>
  <si>
    <t>Seminary</t>
  </si>
  <si>
    <t>Eller</t>
  </si>
  <si>
    <t>Kelly</t>
  </si>
  <si>
    <t>Annawan</t>
  </si>
  <si>
    <t>Yes</t>
  </si>
  <si>
    <t>Prophetsown</t>
  </si>
  <si>
    <t>McGinn</t>
  </si>
  <si>
    <t>Unknown</t>
  </si>
  <si>
    <t>Mt. Pleasant</t>
  </si>
  <si>
    <t>Meyer</t>
  </si>
  <si>
    <t>No</t>
  </si>
  <si>
    <t>Dore</t>
  </si>
  <si>
    <t>Sublette</t>
  </si>
  <si>
    <t>Otterbach</t>
  </si>
  <si>
    <t>Reynolds</t>
  </si>
  <si>
    <t>Dover</t>
  </si>
  <si>
    <t>Pratt</t>
  </si>
  <si>
    <t>Doyle</t>
  </si>
  <si>
    <t>Abington</t>
  </si>
  <si>
    <t>Reily Est.</t>
  </si>
  <si>
    <t>Buffalo</t>
  </si>
  <si>
    <t>Stahler</t>
  </si>
  <si>
    <t>Edford</t>
  </si>
  <si>
    <t>Chamberlain</t>
  </si>
  <si>
    <t>Munson</t>
  </si>
  <si>
    <t>Bonte</t>
  </si>
  <si>
    <t>Fairfield</t>
  </si>
  <si>
    <t>Oldham</t>
  </si>
  <si>
    <t>Tampico</t>
  </si>
  <si>
    <t>Jones</t>
  </si>
  <si>
    <t>Newton</t>
  </si>
  <si>
    <t>Joslin</t>
  </si>
  <si>
    <t>Shannon</t>
  </si>
  <si>
    <t>Johnson Est</t>
  </si>
  <si>
    <t>Freedom</t>
  </si>
  <si>
    <t>Kruse</t>
  </si>
  <si>
    <t>Eagle Point</t>
  </si>
  <si>
    <t>Vock</t>
  </si>
  <si>
    <t>Lefevre</t>
  </si>
  <si>
    <t>Moore</t>
  </si>
  <si>
    <t>Ridott</t>
  </si>
  <si>
    <t>Bruning</t>
  </si>
  <si>
    <t>Vermost</t>
  </si>
  <si>
    <t>Galva</t>
  </si>
  <si>
    <t>Robinson</t>
  </si>
  <si>
    <t>Montmorency</t>
  </si>
  <si>
    <t>Cheshier</t>
  </si>
  <si>
    <t>Irrigated</t>
  </si>
  <si>
    <t>Hahnaman</t>
  </si>
  <si>
    <t>Knoup</t>
  </si>
  <si>
    <t>Woodland</t>
  </si>
  <si>
    <t>Palmer</t>
  </si>
  <si>
    <t>White Rock</t>
  </si>
  <si>
    <t>Hillard</t>
  </si>
  <si>
    <t>Harmon</t>
  </si>
  <si>
    <t>Allen</t>
  </si>
  <si>
    <t>Erin</t>
  </si>
  <si>
    <t>Caus</t>
  </si>
  <si>
    <t>Wyanet</t>
  </si>
  <si>
    <t>Orwig</t>
  </si>
  <si>
    <t>Oxford</t>
  </si>
  <si>
    <t>Loraine</t>
  </si>
  <si>
    <t>Harms</t>
  </si>
  <si>
    <t>Ustick</t>
  </si>
  <si>
    <t>Dykstra</t>
  </si>
  <si>
    <t>Pine Creek</t>
  </si>
  <si>
    <t>Merian</t>
  </si>
  <si>
    <t>Amboy</t>
  </si>
  <si>
    <t>Kull</t>
  </si>
  <si>
    <t>Oneco</t>
  </si>
  <si>
    <t>Bowen</t>
  </si>
  <si>
    <t>Lyndon</t>
  </si>
  <si>
    <t>Copeland</t>
  </si>
  <si>
    <t>Atkinson</t>
  </si>
  <si>
    <t>McKay</t>
  </si>
  <si>
    <t>Timber</t>
  </si>
  <si>
    <t>Nachua</t>
  </si>
  <si>
    <t>Tampam</t>
  </si>
  <si>
    <t>Loran</t>
  </si>
  <si>
    <t>Rauch</t>
  </si>
  <si>
    <t>Waddams</t>
  </si>
  <si>
    <t>Conter</t>
  </si>
  <si>
    <t>Arispie</t>
  </si>
  <si>
    <t>Forbeck</t>
  </si>
  <si>
    <t>Frazier</t>
  </si>
  <si>
    <t>Perryton</t>
  </si>
  <si>
    <t>Hofmann</t>
  </si>
  <si>
    <t>Woodbine</t>
  </si>
  <si>
    <t>Price Est.</t>
  </si>
  <si>
    <t>York</t>
  </si>
  <si>
    <t>Flagg</t>
  </si>
  <si>
    <t>Walker</t>
  </si>
  <si>
    <t>McConnaughay</t>
  </si>
  <si>
    <t>Keegan</t>
  </si>
  <si>
    <t>Princeton</t>
  </si>
  <si>
    <t>Larson</t>
  </si>
  <si>
    <t>Subdivision</t>
  </si>
  <si>
    <t>Hall</t>
  </si>
  <si>
    <t>Neill</t>
  </si>
  <si>
    <t>Homesite</t>
  </si>
  <si>
    <t>Selby</t>
  </si>
  <si>
    <t>Bonucci</t>
  </si>
  <si>
    <t>Squaw Grove</t>
  </si>
  <si>
    <t>Hagerman</t>
  </si>
  <si>
    <t>Caledonia Twp.</t>
  </si>
  <si>
    <t>Olson</t>
  </si>
  <si>
    <t>Clinton Twp</t>
  </si>
  <si>
    <t>Fay</t>
  </si>
  <si>
    <t>Pierce Twp.</t>
  </si>
  <si>
    <t>Reeves</t>
  </si>
  <si>
    <t>Baker &amp; Nevens</t>
  </si>
  <si>
    <t>Eagle</t>
  </si>
  <si>
    <t>Schmitt, Eunice</t>
  </si>
  <si>
    <t>Malta</t>
  </si>
  <si>
    <t>Munch</t>
  </si>
  <si>
    <t>N Norton</t>
  </si>
  <si>
    <t>Hendrix</t>
  </si>
  <si>
    <t>Shields, J.</t>
  </si>
  <si>
    <t>Groveland</t>
  </si>
  <si>
    <t>Hakes Farms Inc.</t>
  </si>
  <si>
    <t>Deer Park</t>
  </si>
  <si>
    <t>Bassett</t>
  </si>
  <si>
    <t>Spring Twp.</t>
  </si>
  <si>
    <t>Grant</t>
  </si>
  <si>
    <t>St. Paul Luth Chur</t>
  </si>
  <si>
    <t>Ferris &amp; Furnas</t>
  </si>
  <si>
    <t>Serena</t>
  </si>
  <si>
    <t>Setchell, Mark</t>
  </si>
  <si>
    <t>Healy, N. &amp; T.</t>
  </si>
  <si>
    <t>Jameson, David</t>
  </si>
  <si>
    <t>Brandenburg, C.</t>
  </si>
  <si>
    <t>Sandwich</t>
  </si>
  <si>
    <t>Stahl</t>
  </si>
  <si>
    <t>S.Grove/Lynvill</t>
  </si>
  <si>
    <t>JKB SmartLandLLC</t>
  </si>
  <si>
    <t>Afton</t>
  </si>
  <si>
    <t>John Hancock Ins</t>
  </si>
  <si>
    <t>Eden</t>
  </si>
  <si>
    <t>Schafer Estate</t>
  </si>
  <si>
    <t>Victor</t>
  </si>
  <si>
    <t>Pierce</t>
  </si>
  <si>
    <t>Schwab</t>
  </si>
  <si>
    <t>Meriden</t>
  </si>
  <si>
    <t>Gast, H. &amp; L.</t>
  </si>
  <si>
    <t>Kauffman</t>
  </si>
  <si>
    <t>Earl</t>
  </si>
  <si>
    <t>Krumsieg East LLC</t>
  </si>
  <si>
    <t>Paw Paw</t>
  </si>
  <si>
    <t>Goble</t>
  </si>
  <si>
    <t>Shabbona Twp.</t>
  </si>
  <si>
    <t>Foster</t>
  </si>
  <si>
    <t>Afton Twp</t>
  </si>
  <si>
    <t>Rissman Fmly Tr</t>
  </si>
  <si>
    <t>Troy Grove</t>
  </si>
  <si>
    <t>Wixom Bros.</t>
  </si>
  <si>
    <t>Wells</t>
  </si>
  <si>
    <t>Hope</t>
  </si>
  <si>
    <t>Puetz, S. &amp; M.</t>
  </si>
  <si>
    <t>Osage</t>
  </si>
  <si>
    <t>Nelson, K. etal</t>
  </si>
  <si>
    <t>Lundgren Bros.</t>
  </si>
  <si>
    <t>Stephens</t>
  </si>
  <si>
    <t>Moritz, J.</t>
  </si>
  <si>
    <t>Connlly Ltd Partner</t>
  </si>
  <si>
    <t>AFS Mgmt</t>
  </si>
  <si>
    <t>South Grove twp</t>
  </si>
  <si>
    <t>Hopkins</t>
  </si>
  <si>
    <t>Becker Trust</t>
  </si>
  <si>
    <t>Koger etal</t>
  </si>
  <si>
    <t>Fritz</t>
  </si>
  <si>
    <t>Waltham</t>
  </si>
  <si>
    <t>Myer, D.</t>
  </si>
  <si>
    <t>Horan Estate</t>
  </si>
  <si>
    <t>Bisaillon</t>
  </si>
  <si>
    <t>Gramm/Campbell Tr</t>
  </si>
  <si>
    <t>Bane, R.&amp;V.</t>
  </si>
  <si>
    <t>Harvey</t>
  </si>
  <si>
    <t>S Pilot</t>
  </si>
  <si>
    <t>Goliembiewski</t>
  </si>
  <si>
    <t>Greenwood</t>
  </si>
  <si>
    <t>Hanket</t>
  </si>
  <si>
    <t>Trust # 8117</t>
  </si>
  <si>
    <t>Brouillette</t>
  </si>
  <si>
    <t>Reiter</t>
  </si>
  <si>
    <t>Poplar Grove Tw</t>
  </si>
  <si>
    <t>Ludwig Trust</t>
  </si>
  <si>
    <t>Cox, E.</t>
  </si>
  <si>
    <t>Hartley&amp;Jordan</t>
  </si>
  <si>
    <t>Tr# 9-1238</t>
  </si>
  <si>
    <t>LeRoy Twp.</t>
  </si>
  <si>
    <t>Sawalish</t>
  </si>
  <si>
    <t>Wolter</t>
  </si>
  <si>
    <t>Flora Twp.</t>
  </si>
  <si>
    <t>Harris Bank Trust</t>
  </si>
  <si>
    <t>Peters</t>
  </si>
  <si>
    <t>Uthe</t>
  </si>
  <si>
    <t>Beckman</t>
  </si>
  <si>
    <t>Otto (W)</t>
  </si>
  <si>
    <t>Blanchette</t>
  </si>
  <si>
    <t>Yellowhead</t>
  </si>
  <si>
    <t>Muscarello</t>
  </si>
  <si>
    <t>Schifler</t>
  </si>
  <si>
    <t>St Anne</t>
  </si>
  <si>
    <t>Sprimont</t>
  </si>
  <si>
    <t>Chemung</t>
  </si>
  <si>
    <t>Cinofsky</t>
  </si>
  <si>
    <t>Grand Rapids</t>
  </si>
  <si>
    <t>Wideman, M.</t>
  </si>
  <si>
    <t>Brookfield</t>
  </si>
  <si>
    <t>Hill, D.</t>
  </si>
  <si>
    <t>N Pilot</t>
  </si>
  <si>
    <t>Salina</t>
  </si>
  <si>
    <t>Buente</t>
  </si>
  <si>
    <t>Schultz&amp;Hanson</t>
  </si>
  <si>
    <t>Bally</t>
  </si>
  <si>
    <t>Nordmeyer</t>
  </si>
  <si>
    <t>Momence</t>
  </si>
  <si>
    <t>Graff</t>
  </si>
  <si>
    <t>Aroma</t>
  </si>
  <si>
    <t>Pembroke</t>
  </si>
  <si>
    <t>Molson</t>
  </si>
  <si>
    <t>Larkins</t>
  </si>
  <si>
    <t>Fulton,Wood</t>
  </si>
  <si>
    <t>Wood,Fulton</t>
  </si>
  <si>
    <t>Marcotte</t>
  </si>
  <si>
    <t>White et al</t>
  </si>
  <si>
    <t>Am Nat Bk</t>
  </si>
  <si>
    <t>1st Mw Bk</t>
  </si>
  <si>
    <t>Campton &amp; Black</t>
  </si>
  <si>
    <t>Vondra</t>
  </si>
  <si>
    <t>Bierma</t>
  </si>
  <si>
    <t>Signature Dream Homes</t>
  </si>
  <si>
    <t>Sycamore Twp</t>
  </si>
  <si>
    <t>Fisk Farm Ptnshp</t>
  </si>
  <si>
    <t>Africa University</t>
  </si>
  <si>
    <t>Bourbonnais</t>
  </si>
  <si>
    <t>Tr. 36-3935</t>
  </si>
  <si>
    <t>Shabbona</t>
  </si>
  <si>
    <t>Mullins</t>
  </si>
  <si>
    <t>Burlington Twp</t>
  </si>
  <si>
    <t>Autoetics, Inc</t>
  </si>
  <si>
    <t>Wilkening</t>
  </si>
  <si>
    <t>Schleeter</t>
  </si>
  <si>
    <t>Davis</t>
  </si>
  <si>
    <t>Holdridge</t>
  </si>
  <si>
    <t>Kearns</t>
  </si>
  <si>
    <t>Dornbos</t>
  </si>
  <si>
    <t>Wilmington</t>
  </si>
  <si>
    <t>Robertson</t>
  </si>
  <si>
    <t>Seneca Twp.</t>
  </si>
  <si>
    <t>Harris BK 4372</t>
  </si>
  <si>
    <t>Seneca Twp</t>
  </si>
  <si>
    <t>Harris Bnk TR4372</t>
  </si>
  <si>
    <t>Tr LT-0023&amp;Weber</t>
  </si>
  <si>
    <t>Rutland Twp.</t>
  </si>
  <si>
    <t>Collingbourne</t>
  </si>
  <si>
    <t>BeDell</t>
  </si>
  <si>
    <t>Hill,Storey,Challand</t>
  </si>
  <si>
    <t>Sandwich/Somona</t>
  </si>
  <si>
    <t>Alden</t>
  </si>
  <si>
    <t>Nichols</t>
  </si>
  <si>
    <t>Rockville</t>
  </si>
  <si>
    <t>Weigt</t>
  </si>
  <si>
    <t>Hazzard</t>
  </si>
  <si>
    <t>Hartland Twp</t>
  </si>
  <si>
    <t>LasalleT112834 05</t>
  </si>
  <si>
    <t>Dupage NB 140</t>
  </si>
  <si>
    <t>Wiersma</t>
  </si>
  <si>
    <t>Trust #1813&amp;1814</t>
  </si>
  <si>
    <t>McKeller</t>
  </si>
  <si>
    <t>Larsen</t>
  </si>
  <si>
    <t>Limestone</t>
  </si>
  <si>
    <t>Azzarelli Dev Corp</t>
  </si>
  <si>
    <t>Trust #1192</t>
  </si>
  <si>
    <t>Northville Twp</t>
  </si>
  <si>
    <t>Meyer &amp; Glowacki</t>
  </si>
  <si>
    <t>16N8E</t>
  </si>
  <si>
    <t>Meece</t>
  </si>
  <si>
    <t>16N7E</t>
  </si>
  <si>
    <t>15N8E</t>
  </si>
  <si>
    <t>Boyd</t>
  </si>
  <si>
    <t>16N14W</t>
  </si>
  <si>
    <t>Dillon</t>
  </si>
  <si>
    <t>15N13W</t>
  </si>
  <si>
    <t>Hamel</t>
  </si>
  <si>
    <t>Wilson</t>
  </si>
  <si>
    <t>27N11E</t>
  </si>
  <si>
    <t>Wilkin</t>
  </si>
  <si>
    <t>24N7E</t>
  </si>
  <si>
    <t>Cox Est.</t>
  </si>
  <si>
    <t>28N9E</t>
  </si>
  <si>
    <t>17N7E</t>
  </si>
  <si>
    <t>Mumm</t>
  </si>
  <si>
    <t>18N7E</t>
  </si>
  <si>
    <t>Holtz, etal</t>
  </si>
  <si>
    <t>Clem</t>
  </si>
  <si>
    <t>18N10E</t>
  </si>
  <si>
    <t>Holton</t>
  </si>
  <si>
    <t>19N7E</t>
  </si>
  <si>
    <t>Prem Prtnr</t>
  </si>
  <si>
    <t>20N10E</t>
  </si>
  <si>
    <t>21N9E</t>
  </si>
  <si>
    <t>Depersio</t>
  </si>
  <si>
    <t>21N7E</t>
  </si>
  <si>
    <t>Schroeder</t>
  </si>
  <si>
    <t>17N14W</t>
  </si>
  <si>
    <t>Rothermel</t>
  </si>
  <si>
    <t>12N7E</t>
  </si>
  <si>
    <t>FMIB</t>
  </si>
  <si>
    <t>13N7E</t>
  </si>
  <si>
    <t>Tryon</t>
  </si>
  <si>
    <t>14N8E</t>
  </si>
  <si>
    <t>Fisher</t>
  </si>
  <si>
    <t>13N9E</t>
  </si>
  <si>
    <t>14N9E</t>
  </si>
  <si>
    <t>18N13W</t>
  </si>
  <si>
    <t>Riggins</t>
  </si>
  <si>
    <t>19N12W</t>
  </si>
  <si>
    <t>Clatterbuck</t>
  </si>
  <si>
    <t>18N22W</t>
  </si>
  <si>
    <t>Hible</t>
  </si>
  <si>
    <t>17N13W</t>
  </si>
  <si>
    <t>Gerhold</t>
  </si>
  <si>
    <t>15N9E</t>
  </si>
  <si>
    <t>Weller</t>
  </si>
  <si>
    <t>13N11W</t>
  </si>
  <si>
    <t>15N11W</t>
  </si>
  <si>
    <t>Bagwell</t>
  </si>
  <si>
    <t>29N9E</t>
  </si>
  <si>
    <t>Swearingn</t>
  </si>
  <si>
    <t>Rose</t>
  </si>
  <si>
    <t>Skinner</t>
  </si>
  <si>
    <t>Sargent</t>
  </si>
  <si>
    <t>25N9E</t>
  </si>
  <si>
    <t>Sherfey</t>
  </si>
  <si>
    <t>Mueller</t>
  </si>
  <si>
    <t>Soy Cap</t>
  </si>
  <si>
    <t>Irvin Farms</t>
  </si>
  <si>
    <t>Pitzer</t>
  </si>
  <si>
    <t>Koehler</t>
  </si>
  <si>
    <t>24N9E</t>
  </si>
  <si>
    <t>Arends</t>
  </si>
  <si>
    <t>28N12W</t>
  </si>
  <si>
    <t>Cultra</t>
  </si>
  <si>
    <t>26N10E</t>
  </si>
  <si>
    <t>Willard</t>
  </si>
  <si>
    <t>Booth LLC</t>
  </si>
  <si>
    <t>26N14W</t>
  </si>
  <si>
    <t>Gund EtAl</t>
  </si>
  <si>
    <t>Hinricks</t>
  </si>
  <si>
    <t>26N13W</t>
  </si>
  <si>
    <t>Drew Tr.</t>
  </si>
  <si>
    <t>28N11W</t>
  </si>
  <si>
    <t>Salm</t>
  </si>
  <si>
    <t>Dodson</t>
  </si>
  <si>
    <t>28N14W</t>
  </si>
  <si>
    <t>Hasselbring</t>
  </si>
  <si>
    <t>27N14W</t>
  </si>
  <si>
    <t>Hoppel</t>
  </si>
  <si>
    <t>Fitton</t>
  </si>
  <si>
    <t>21N10E</t>
  </si>
  <si>
    <t>Nogle</t>
  </si>
  <si>
    <t>23N12W</t>
  </si>
  <si>
    <t>Gleeson</t>
  </si>
  <si>
    <t>20N13W</t>
  </si>
  <si>
    <t>French Tr.</t>
  </si>
  <si>
    <t>21N12W</t>
  </si>
  <si>
    <t>13N12W</t>
  </si>
  <si>
    <t>Ritter</t>
  </si>
  <si>
    <t>21N10W</t>
  </si>
  <si>
    <t>20N12W</t>
  </si>
  <si>
    <t>Lane Tr.</t>
  </si>
  <si>
    <t>Handrick</t>
  </si>
  <si>
    <t>12N13W</t>
  </si>
  <si>
    <t>Snoddy</t>
  </si>
  <si>
    <t>29N11W</t>
  </si>
  <si>
    <t>25N13W</t>
  </si>
  <si>
    <t>Yergler</t>
  </si>
  <si>
    <t>29N10E</t>
  </si>
  <si>
    <t>Gerdes</t>
  </si>
  <si>
    <t>27N13W</t>
  </si>
  <si>
    <t>Miller EtAl</t>
  </si>
  <si>
    <t>29N12W</t>
  </si>
  <si>
    <t>Manion</t>
  </si>
  <si>
    <t>12N10E</t>
  </si>
  <si>
    <t>Boroughs</t>
  </si>
  <si>
    <t>23N11E</t>
  </si>
  <si>
    <t>Biggs</t>
  </si>
  <si>
    <t>23N13W</t>
  </si>
  <si>
    <t>Stephen</t>
  </si>
  <si>
    <t>Toombs</t>
  </si>
  <si>
    <t>15N10E</t>
  </si>
  <si>
    <t>Gwinn</t>
  </si>
  <si>
    <t>Dare</t>
  </si>
  <si>
    <t>Hawkins</t>
  </si>
  <si>
    <t>Edgar CB</t>
  </si>
  <si>
    <t>11N10E</t>
  </si>
  <si>
    <t>Hunt</t>
  </si>
  <si>
    <t>11N9E</t>
  </si>
  <si>
    <t>ECBT</t>
  </si>
  <si>
    <t>Keal EtAl</t>
  </si>
  <si>
    <t>20N11W</t>
  </si>
  <si>
    <t>18N12W</t>
  </si>
  <si>
    <t>Fliermans</t>
  </si>
  <si>
    <t>CF Indus</t>
  </si>
  <si>
    <t>Ruddy Tr</t>
  </si>
  <si>
    <t>Scotland</t>
  </si>
  <si>
    <t>Mound</t>
  </si>
  <si>
    <t xml:space="preserve">Winding </t>
  </si>
  <si>
    <t>Chili</t>
  </si>
  <si>
    <t>Grosh Tr</t>
  </si>
  <si>
    <t>Krupps</t>
  </si>
  <si>
    <t>Raritan</t>
  </si>
  <si>
    <t>Winding</t>
  </si>
  <si>
    <t>Hire</t>
  </si>
  <si>
    <t>Vermont</t>
  </si>
  <si>
    <t>Custer</t>
  </si>
  <si>
    <t>Lewistown</t>
  </si>
  <si>
    <t>Millbrook</t>
  </si>
  <si>
    <t>Wycoff</t>
  </si>
  <si>
    <t>O'Neil</t>
  </si>
  <si>
    <t>Garrison</t>
  </si>
  <si>
    <t>Harmony</t>
  </si>
  <si>
    <t>Kimmel</t>
  </si>
  <si>
    <t>Camp Point</t>
  </si>
  <si>
    <t>Littleton</t>
  </si>
  <si>
    <t>Bainbridge</t>
  </si>
  <si>
    <t>Pfeiffer</t>
  </si>
  <si>
    <t>Bryan</t>
  </si>
  <si>
    <t>Stronghurst</t>
  </si>
  <si>
    <t>Ertel</t>
  </si>
  <si>
    <t>Duncan</t>
  </si>
  <si>
    <t>Iversen</t>
  </si>
  <si>
    <t>Northeast</t>
  </si>
  <si>
    <t>Niekamp</t>
  </si>
  <si>
    <t>5n4w</t>
  </si>
  <si>
    <t>Central St.</t>
  </si>
  <si>
    <t>Lynn</t>
  </si>
  <si>
    <t>Huffman</t>
  </si>
  <si>
    <t>Salem</t>
  </si>
  <si>
    <t>Knussman</t>
  </si>
  <si>
    <t>Brooklyn</t>
  </si>
  <si>
    <t>GMS Farms</t>
  </si>
  <si>
    <t>Frey Est</t>
  </si>
  <si>
    <t>Augusta</t>
  </si>
  <si>
    <t>Hartrick</t>
  </si>
  <si>
    <t>Baxter</t>
  </si>
  <si>
    <t>Newburg</t>
  </si>
  <si>
    <t>McIntire</t>
  </si>
  <si>
    <t>Martinsburg</t>
  </si>
  <si>
    <t>Brant Trust</t>
  </si>
  <si>
    <t>Derry</t>
  </si>
  <si>
    <t>Borrowman</t>
  </si>
  <si>
    <t>Eldorado</t>
  </si>
  <si>
    <t>Long</t>
  </si>
  <si>
    <t>Burton</t>
  </si>
  <si>
    <t>Scranton</t>
  </si>
  <si>
    <t>Deere</t>
  </si>
  <si>
    <t>Griffin</t>
  </si>
  <si>
    <t xml:space="preserve">Scott </t>
  </si>
  <si>
    <t>Bethel</t>
  </si>
  <si>
    <t>Johnston</t>
  </si>
  <si>
    <t>All woods</t>
  </si>
  <si>
    <t>Birmingham</t>
  </si>
  <si>
    <t>Esterday</t>
  </si>
  <si>
    <t>Richfield</t>
  </si>
  <si>
    <t>Lierle</t>
  </si>
  <si>
    <t>Truro</t>
  </si>
  <si>
    <t>Hauslein</t>
  </si>
  <si>
    <t>Hobrock</t>
  </si>
  <si>
    <t>Jubilee</t>
  </si>
  <si>
    <t>Savage</t>
  </si>
  <si>
    <t>Oakland</t>
  </si>
  <si>
    <t>Ellberg</t>
  </si>
  <si>
    <t>Spring Creek</t>
  </si>
  <si>
    <t>Kennedy</t>
  </si>
  <si>
    <t>Young</t>
  </si>
  <si>
    <t>Morrow</t>
  </si>
  <si>
    <t>Kerton</t>
  </si>
  <si>
    <t>Bainter</t>
  </si>
  <si>
    <t>Torrance</t>
  </si>
  <si>
    <t>CRP</t>
  </si>
  <si>
    <t>McGinness</t>
  </si>
  <si>
    <t>Pasture</t>
  </si>
  <si>
    <t>Bonebrake</t>
  </si>
  <si>
    <t>Pleasant Hill</t>
  </si>
  <si>
    <t>Whitetail Inv.</t>
  </si>
  <si>
    <t>New Salem</t>
  </si>
  <si>
    <t>Baehr</t>
  </si>
  <si>
    <t>Jenkins</t>
  </si>
  <si>
    <t>Richter</t>
  </si>
  <si>
    <t>Cedar</t>
  </si>
  <si>
    <t>Glilson</t>
  </si>
  <si>
    <t>Chillicothe</t>
  </si>
  <si>
    <t>Southport</t>
  </si>
  <si>
    <t>Neel</t>
  </si>
  <si>
    <t>Althiser</t>
  </si>
  <si>
    <t>Kinderhook</t>
  </si>
  <si>
    <t>Vidlock</t>
  </si>
  <si>
    <t>Roberts</t>
  </si>
  <si>
    <t>Lindstrom, C.</t>
  </si>
  <si>
    <t>32.34</t>
  </si>
  <si>
    <t>Hopewell</t>
  </si>
  <si>
    <t>Three Oaks Farms</t>
  </si>
  <si>
    <t>34.24</t>
  </si>
  <si>
    <t>Moberly</t>
  </si>
  <si>
    <t>$37.47</t>
  </si>
  <si>
    <t>Downs</t>
  </si>
  <si>
    <t>Deerpoint</t>
  </si>
  <si>
    <t>$37.55</t>
  </si>
  <si>
    <t>Empire</t>
  </si>
  <si>
    <t>Yolton</t>
  </si>
  <si>
    <t>$36.94</t>
  </si>
  <si>
    <t>Dawson</t>
  </si>
  <si>
    <t>Lausterer, D. &amp; L.</t>
  </si>
  <si>
    <t>35.24</t>
  </si>
  <si>
    <t>Allin</t>
  </si>
  <si>
    <t>Schlitt</t>
  </si>
  <si>
    <t>$37.29</t>
  </si>
  <si>
    <t>Money Creek</t>
  </si>
  <si>
    <t>Trimmer Trust</t>
  </si>
  <si>
    <t>40.23</t>
  </si>
  <si>
    <t>Danvers</t>
  </si>
  <si>
    <t>Brown, C.</t>
  </si>
  <si>
    <t>33.25</t>
  </si>
  <si>
    <t>Moberly Trust</t>
  </si>
  <si>
    <t>41.08</t>
  </si>
  <si>
    <t>Funks Grove</t>
  </si>
  <si>
    <t>$36.04</t>
  </si>
  <si>
    <t>Mt Hope</t>
  </si>
  <si>
    <t>Baughan</t>
  </si>
  <si>
    <t>$34.25</t>
  </si>
  <si>
    <t>Wenderoth Estate</t>
  </si>
  <si>
    <t>30.16</t>
  </si>
  <si>
    <t>37.58</t>
  </si>
  <si>
    <t>White Oak</t>
  </si>
  <si>
    <t>Nafziger</t>
  </si>
  <si>
    <t>$37.39</t>
  </si>
  <si>
    <t>Martin</t>
  </si>
  <si>
    <t>Moberly Tr</t>
  </si>
  <si>
    <t>$34.34</t>
  </si>
  <si>
    <t>Dale</t>
  </si>
  <si>
    <t>Mildred Alwes Trust</t>
  </si>
  <si>
    <t>38.63</t>
  </si>
  <si>
    <t>Gridley (E)</t>
  </si>
  <si>
    <t>Hany etal</t>
  </si>
  <si>
    <t>37.04</t>
  </si>
  <si>
    <t>Cronin Trust</t>
  </si>
  <si>
    <t>39.25</t>
  </si>
  <si>
    <t>Vance</t>
  </si>
  <si>
    <t>$35.99</t>
  </si>
  <si>
    <t>Wesley Trust</t>
  </si>
  <si>
    <t>33.87</t>
  </si>
  <si>
    <t>Arbuckle Tr</t>
  </si>
  <si>
    <t>$35.67</t>
  </si>
  <si>
    <t>Campbell Tr</t>
  </si>
  <si>
    <t>Beich</t>
  </si>
  <si>
    <t>Tr MT-TUV</t>
  </si>
  <si>
    <t>$36.07</t>
  </si>
  <si>
    <t>Reading</t>
  </si>
  <si>
    <t>Hart</t>
  </si>
  <si>
    <t>$40.33</t>
  </si>
  <si>
    <t>Long Point</t>
  </si>
  <si>
    <t>Koopman</t>
  </si>
  <si>
    <t>$38.41</t>
  </si>
  <si>
    <t>$34.58</t>
  </si>
  <si>
    <t>Nebraska</t>
  </si>
  <si>
    <t>Frobish</t>
  </si>
  <si>
    <t>$34.67</t>
  </si>
  <si>
    <t>Schaefers Tr</t>
  </si>
  <si>
    <t>$40.63</t>
  </si>
  <si>
    <t>$30.60</t>
  </si>
  <si>
    <t>Evans Tr</t>
  </si>
  <si>
    <t>$39.02</t>
  </si>
  <si>
    <t>Pfeiffer Tr</t>
  </si>
  <si>
    <t>Neubauer, Carl etal.</t>
  </si>
  <si>
    <t>29.69</t>
  </si>
  <si>
    <t>Little Mackinaw</t>
  </si>
  <si>
    <t>Fasse</t>
  </si>
  <si>
    <t>$34.59</t>
  </si>
  <si>
    <t>Goeken, K.</t>
  </si>
  <si>
    <t>35.05</t>
  </si>
  <si>
    <t>Delavan</t>
  </si>
  <si>
    <t>Eeten, D.</t>
  </si>
  <si>
    <t>28.58</t>
  </si>
  <si>
    <t>Linn</t>
  </si>
  <si>
    <t>A. Sprehe Estate</t>
  </si>
  <si>
    <t>43.95</t>
  </si>
  <si>
    <t>Zivney, E. etal</t>
  </si>
  <si>
    <t>32.43</t>
  </si>
  <si>
    <t>39.31</t>
  </si>
  <si>
    <t>Roanoke</t>
  </si>
  <si>
    <t>V. Hodel Estate</t>
  </si>
  <si>
    <t>38.53</t>
  </si>
  <si>
    <t>Green</t>
  </si>
  <si>
    <t>Schirer Estate</t>
  </si>
  <si>
    <t>33.45</t>
  </si>
  <si>
    <t>West Sp Tst 3963</t>
  </si>
  <si>
    <t>38.33</t>
  </si>
  <si>
    <t>32.79</t>
  </si>
  <si>
    <t>38.03</t>
  </si>
  <si>
    <t>Cruger</t>
  </si>
  <si>
    <t>R. Smith Est.</t>
  </si>
  <si>
    <t>33.34</t>
  </si>
  <si>
    <t>Bennington</t>
  </si>
  <si>
    <t>Edgerley, M.</t>
  </si>
  <si>
    <t>29.92</t>
  </si>
  <si>
    <t>Ruestman Trust</t>
  </si>
  <si>
    <t>30.67</t>
  </si>
  <si>
    <t>Plumley, J.</t>
  </si>
  <si>
    <t>33.84</t>
  </si>
  <si>
    <t>Evans</t>
  </si>
  <si>
    <t>Roberts Trust</t>
  </si>
  <si>
    <t>32.44</t>
  </si>
  <si>
    <t>Lindstrom, R</t>
  </si>
  <si>
    <t>32.84</t>
  </si>
  <si>
    <t>Shearer etal</t>
  </si>
  <si>
    <t>31.71</t>
  </si>
  <si>
    <t>Forest City</t>
  </si>
  <si>
    <t>Harms, etal</t>
  </si>
  <si>
    <t>33.1</t>
  </si>
  <si>
    <t>Mason City</t>
  </si>
  <si>
    <t>Dearborn Farm</t>
  </si>
  <si>
    <t>24.22</t>
  </si>
  <si>
    <t>Arrowsmith</t>
  </si>
  <si>
    <t>$33.14</t>
  </si>
  <si>
    <t>Yolton, R. etal.</t>
  </si>
  <si>
    <t>24.65</t>
  </si>
  <si>
    <t>Cropsey</t>
  </si>
  <si>
    <t>$32.35</t>
  </si>
  <si>
    <t>Gridley</t>
  </si>
  <si>
    <t>Trimmer Tr</t>
  </si>
  <si>
    <t>$35.22</t>
  </si>
  <si>
    <t>Oertwig Estate</t>
  </si>
  <si>
    <t>35.65</t>
  </si>
  <si>
    <t>Englehart etal.</t>
  </si>
  <si>
    <t>38.58</t>
  </si>
  <si>
    <t>E Gridley</t>
  </si>
  <si>
    <t>Dodson Tr</t>
  </si>
  <si>
    <t>$38.22</t>
  </si>
  <si>
    <t>Money Cr.</t>
  </si>
  <si>
    <t>27.23</t>
  </si>
  <si>
    <t>Hopedale</t>
  </si>
  <si>
    <t>Lay, P.</t>
  </si>
  <si>
    <t>37.78</t>
  </si>
  <si>
    <t>Miller, R. &amp; J.</t>
  </si>
  <si>
    <t>36.39</t>
  </si>
  <si>
    <t>Luginbuhl, L. etal.</t>
  </si>
  <si>
    <t>Knepp, R. etal.</t>
  </si>
  <si>
    <t>37.27</t>
  </si>
  <si>
    <t>Minonk</t>
  </si>
  <si>
    <t>Bachman, C. &amp; B.</t>
  </si>
  <si>
    <t>33.35</t>
  </si>
  <si>
    <t>Pappas &amp; Herring, T</t>
  </si>
  <si>
    <t>Quiram</t>
  </si>
  <si>
    <t>M. Eft Estate</t>
  </si>
  <si>
    <t>26.21</t>
  </si>
  <si>
    <t>Cheneys Grove</t>
  </si>
  <si>
    <t>$32.33</t>
  </si>
  <si>
    <t>$35.61</t>
  </si>
  <si>
    <t>Round Grove</t>
  </si>
  <si>
    <t>Harper</t>
  </si>
  <si>
    <t>$29.32</t>
  </si>
  <si>
    <t>Haag</t>
  </si>
  <si>
    <t>$31.11</t>
  </si>
  <si>
    <t>Indian Grove</t>
  </si>
  <si>
    <t>Nussbaum</t>
  </si>
  <si>
    <t>$31.81</t>
  </si>
  <si>
    <t>Pille</t>
  </si>
  <si>
    <t>$30.28</t>
  </si>
  <si>
    <t>Weber, P.</t>
  </si>
  <si>
    <t>37.10</t>
  </si>
  <si>
    <t>Bryant, E.</t>
  </si>
  <si>
    <t>35.73</t>
  </si>
  <si>
    <t>$35.87</t>
  </si>
  <si>
    <t>Broughton</t>
  </si>
  <si>
    <t>Spafford</t>
  </si>
  <si>
    <t>$28.17</t>
  </si>
  <si>
    <t>Billerbeck</t>
  </si>
  <si>
    <t>$31.44</t>
  </si>
  <si>
    <t>Saunemin</t>
  </si>
  <si>
    <t>Mauser</t>
  </si>
  <si>
    <t>$27.16</t>
  </si>
  <si>
    <t>Wikoff</t>
  </si>
  <si>
    <t>$33.35</t>
  </si>
  <si>
    <t>Pleasant Ridge</t>
  </si>
  <si>
    <t>Miller</t>
  </si>
  <si>
    <t>$34.31</t>
  </si>
  <si>
    <t>Augsburg</t>
  </si>
  <si>
    <t>$33.55</t>
  </si>
  <si>
    <t>Charlotte</t>
  </si>
  <si>
    <t>$33.77</t>
  </si>
  <si>
    <t>$31.47</t>
  </si>
  <si>
    <t>Manito</t>
  </si>
  <si>
    <t>Moehring, L.</t>
  </si>
  <si>
    <t>26.25</t>
  </si>
  <si>
    <t>Pennsylvania</t>
  </si>
  <si>
    <t>Bolen, M. J.</t>
  </si>
  <si>
    <t>23.59</t>
  </si>
  <si>
    <t>21.93</t>
  </si>
  <si>
    <t>Salt Creek</t>
  </si>
  <si>
    <t>Sanders, C.</t>
  </si>
  <si>
    <t>23.76</t>
  </si>
  <si>
    <t>Lynchburg (S)</t>
  </si>
  <si>
    <t>Brown Estate</t>
  </si>
  <si>
    <t>19.12</t>
  </si>
  <si>
    <t>Lynchburg (N)</t>
  </si>
  <si>
    <t>Smith, Everett</t>
  </si>
  <si>
    <t>16.73</t>
  </si>
  <si>
    <t>Quiver</t>
  </si>
  <si>
    <t>Roya, T.</t>
  </si>
  <si>
    <t>19.51</t>
  </si>
  <si>
    <t>Spring Lake (E)</t>
  </si>
  <si>
    <t>M. Golden Trust</t>
  </si>
  <si>
    <t>24.47</t>
  </si>
  <si>
    <t>Fosdick</t>
  </si>
  <si>
    <t>$29.48</t>
  </si>
  <si>
    <t>Holdridge Tr</t>
  </si>
  <si>
    <t>$25.96</t>
  </si>
  <si>
    <t>Owego</t>
  </si>
  <si>
    <t>$24.12</t>
  </si>
  <si>
    <t>Monen Tr</t>
  </si>
  <si>
    <t>$27.13</t>
  </si>
  <si>
    <t>Sunbury</t>
  </si>
  <si>
    <t>Cashmer</t>
  </si>
  <si>
    <t>$30.72</t>
  </si>
  <si>
    <t>Newtown</t>
  </si>
  <si>
    <t>$30.36</t>
  </si>
  <si>
    <t>Esmen</t>
  </si>
  <si>
    <t>Birins Tr</t>
  </si>
  <si>
    <t>$22.88</t>
  </si>
  <si>
    <t>Milina Trust</t>
  </si>
  <si>
    <t>30.46</t>
  </si>
  <si>
    <t>Calvert, H. etal</t>
  </si>
  <si>
    <t>34.70</t>
  </si>
  <si>
    <t>Lacon</t>
  </si>
  <si>
    <t>Dalrymple, B.</t>
  </si>
  <si>
    <t>33.38</t>
  </si>
  <si>
    <t>Money Cr</t>
  </si>
  <si>
    <t>Ott</t>
  </si>
  <si>
    <t>Elliott</t>
  </si>
  <si>
    <t>Avoca</t>
  </si>
  <si>
    <t>Wince</t>
  </si>
  <si>
    <t>Normal</t>
  </si>
  <si>
    <t>Klopfenstein Trust</t>
  </si>
  <si>
    <t>42.91</t>
  </si>
  <si>
    <t>Bloomington</t>
  </si>
  <si>
    <t>Kieser, etal</t>
  </si>
  <si>
    <t>Dry Grove</t>
  </si>
  <si>
    <t>Woosley</t>
  </si>
  <si>
    <t>MLT 324</t>
  </si>
  <si>
    <t>Douglass Tr</t>
  </si>
  <si>
    <t>21N</t>
  </si>
  <si>
    <t>Hertz</t>
  </si>
  <si>
    <t>17N</t>
  </si>
  <si>
    <t>Britton</t>
  </si>
  <si>
    <t>Lake Fork</t>
  </si>
  <si>
    <t>Burgett</t>
  </si>
  <si>
    <t>Buckhart</t>
  </si>
  <si>
    <t>McCollister</t>
  </si>
  <si>
    <t>Mosquito</t>
  </si>
  <si>
    <t>Turner</t>
  </si>
  <si>
    <t>Flt. Brnch</t>
  </si>
  <si>
    <t>Texas</t>
  </si>
  <si>
    <t>Ammann</t>
  </si>
  <si>
    <t>19N</t>
  </si>
  <si>
    <t>Coffin</t>
  </si>
  <si>
    <t>Locust</t>
  </si>
  <si>
    <t>Zaumseil</t>
  </si>
  <si>
    <t>11N</t>
  </si>
  <si>
    <t>WBC</t>
  </si>
  <si>
    <t>Bidner</t>
  </si>
  <si>
    <t>Bouscaren</t>
  </si>
  <si>
    <t>T16N R3E</t>
  </si>
  <si>
    <t>Hoffman</t>
  </si>
  <si>
    <t>20N</t>
  </si>
  <si>
    <t>Weedman</t>
  </si>
  <si>
    <t>T15N R2E</t>
  </si>
  <si>
    <t>Probst</t>
  </si>
  <si>
    <t>T15N R3E</t>
  </si>
  <si>
    <t>Rutherford</t>
  </si>
  <si>
    <t>Bushnee</t>
  </si>
  <si>
    <t>Pana</t>
  </si>
  <si>
    <t>Hebert</t>
  </si>
  <si>
    <t>Frnds Crk</t>
  </si>
  <si>
    <t>Hundley</t>
  </si>
  <si>
    <t>Oconnee</t>
  </si>
  <si>
    <t>Rakero</t>
  </si>
  <si>
    <t>Chester</t>
  </si>
  <si>
    <t>Hubbard</t>
  </si>
  <si>
    <t>Pickaway</t>
  </si>
  <si>
    <t>Schmahl</t>
  </si>
  <si>
    <t>Ricks</t>
  </si>
  <si>
    <t>Lakewood</t>
  </si>
  <si>
    <t>Claybaugh</t>
  </si>
  <si>
    <t>Cold Spring</t>
  </si>
  <si>
    <t>Tennison</t>
  </si>
  <si>
    <t>N</t>
  </si>
  <si>
    <t>Whitmore</t>
  </si>
  <si>
    <t>Genitz</t>
  </si>
  <si>
    <t>1n-7w</t>
  </si>
  <si>
    <t>Keck</t>
  </si>
  <si>
    <t>3n-6w</t>
  </si>
  <si>
    <t>Frey</t>
  </si>
  <si>
    <t>4n-6w</t>
  </si>
  <si>
    <t>Beyer</t>
  </si>
  <si>
    <t>3s-11w</t>
  </si>
  <si>
    <t>McCrosky</t>
  </si>
  <si>
    <t>3s-7w</t>
  </si>
  <si>
    <t>Hudson</t>
  </si>
  <si>
    <t>2s-7w</t>
  </si>
  <si>
    <t>Frantz</t>
  </si>
  <si>
    <t>1n-9w</t>
  </si>
  <si>
    <t>2n-3w</t>
  </si>
  <si>
    <t>Holtgrave</t>
  </si>
  <si>
    <t>1n-3w</t>
  </si>
  <si>
    <t>Hermes</t>
  </si>
  <si>
    <t>5n-5w</t>
  </si>
  <si>
    <t>Grotefendt</t>
  </si>
  <si>
    <t>4n-4w</t>
  </si>
  <si>
    <t>Schwierjon</t>
  </si>
  <si>
    <t>5n-2w</t>
  </si>
  <si>
    <t>Cripe</t>
  </si>
  <si>
    <t>Lurkins</t>
  </si>
  <si>
    <t>1s-2w</t>
  </si>
  <si>
    <t>Krughoff</t>
  </si>
  <si>
    <t>Cramer</t>
  </si>
  <si>
    <t>2s-1w</t>
  </si>
  <si>
    <t>6s-6w</t>
  </si>
  <si>
    <t>Richenberg</t>
  </si>
  <si>
    <t>3s-4w</t>
  </si>
  <si>
    <t>Bathon</t>
  </si>
  <si>
    <t>3s-1w</t>
  </si>
  <si>
    <t>6n-4w</t>
  </si>
  <si>
    <t>Mettler</t>
  </si>
  <si>
    <t>6n-3w</t>
  </si>
  <si>
    <t>Partain</t>
  </si>
  <si>
    <t>Renfro</t>
  </si>
  <si>
    <t>Stivers</t>
  </si>
  <si>
    <t>1n-5w</t>
  </si>
  <si>
    <t>Lappe</t>
  </si>
  <si>
    <t>4s-10w</t>
  </si>
  <si>
    <t>Peteler</t>
  </si>
  <si>
    <t>3s-2w</t>
  </si>
  <si>
    <t>Clearlock</t>
  </si>
  <si>
    <t>6n-2w</t>
  </si>
  <si>
    <t>Dugan</t>
  </si>
  <si>
    <t>5n-4w</t>
  </si>
  <si>
    <t>Rees</t>
  </si>
  <si>
    <t>Shiloh</t>
  </si>
  <si>
    <t>Millstadt</t>
  </si>
  <si>
    <t>Marine</t>
  </si>
  <si>
    <t>Wartsburg</t>
  </si>
  <si>
    <t>Columbia</t>
  </si>
  <si>
    <t>N Hurricane</t>
  </si>
  <si>
    <t>Ramsey Tr</t>
  </si>
  <si>
    <t>Compton</t>
  </si>
  <si>
    <t>Broster</t>
  </si>
  <si>
    <t>Siegert</t>
  </si>
  <si>
    <t>Walden</t>
  </si>
  <si>
    <t>Singer</t>
  </si>
  <si>
    <t>Greenup</t>
  </si>
  <si>
    <t>Snearly</t>
  </si>
  <si>
    <t>Pearce</t>
  </si>
  <si>
    <t>Xenia</t>
  </si>
  <si>
    <t>Ruger</t>
  </si>
  <si>
    <t>Smallwood</t>
  </si>
  <si>
    <t>N Muddy</t>
  </si>
  <si>
    <t>Kirchner</t>
  </si>
  <si>
    <t>Willow Hill</t>
  </si>
  <si>
    <t>Ireland</t>
  </si>
  <si>
    <t>Howard</t>
  </si>
  <si>
    <t>Dale Tr.</t>
  </si>
  <si>
    <t>Preston</t>
  </si>
  <si>
    <t>Jenkins Tr</t>
  </si>
  <si>
    <t>Lucas</t>
  </si>
  <si>
    <t>Falvo</t>
  </si>
  <si>
    <t>Spring Pt.</t>
  </si>
  <si>
    <t>Farero</t>
  </si>
  <si>
    <t>McClintck</t>
  </si>
  <si>
    <t>Clough</t>
  </si>
  <si>
    <t>Bliss</t>
  </si>
  <si>
    <t>S Hurrican</t>
  </si>
  <si>
    <t>Hagen</t>
  </si>
  <si>
    <t>Kingery</t>
  </si>
  <si>
    <t>Larkinsburg</t>
  </si>
  <si>
    <t>Milne Est</t>
  </si>
  <si>
    <t>Ennen</t>
  </si>
  <si>
    <t>Huisinga</t>
  </si>
  <si>
    <t>La Motte</t>
  </si>
  <si>
    <t>Knoblett</t>
  </si>
  <si>
    <t>East River</t>
  </si>
  <si>
    <t>Daubs</t>
  </si>
  <si>
    <t>Hecknbeck</t>
  </si>
  <si>
    <t>St Marie</t>
  </si>
  <si>
    <t>Hussgrave</t>
  </si>
  <si>
    <t>Rodel</t>
  </si>
  <si>
    <t>Gelb</t>
  </si>
  <si>
    <t>S Muddy</t>
  </si>
  <si>
    <t>Geier</t>
  </si>
  <si>
    <t>Licking</t>
  </si>
  <si>
    <t>Racop Est</t>
  </si>
  <si>
    <t>Hites</t>
  </si>
  <si>
    <t>Oskaloosa</t>
  </si>
  <si>
    <t>Iola Rock</t>
  </si>
  <si>
    <t>Orchard</t>
  </si>
  <si>
    <t>Williams</t>
  </si>
  <si>
    <t>Louisville</t>
  </si>
  <si>
    <t>Bailey</t>
  </si>
  <si>
    <t>Otego</t>
  </si>
  <si>
    <t>Stokes</t>
  </si>
  <si>
    <t>Olney</t>
  </si>
  <si>
    <t>Willenborg</t>
  </si>
  <si>
    <t>Loudon</t>
  </si>
  <si>
    <t>Coffman Tr</t>
  </si>
  <si>
    <t>St. Marie</t>
  </si>
  <si>
    <t>Kraus Est</t>
  </si>
  <si>
    <t>Musgrave</t>
  </si>
  <si>
    <t>Dixson</t>
  </si>
  <si>
    <t>Hortin</t>
  </si>
  <si>
    <t>9S-4W</t>
  </si>
  <si>
    <t>8S-4W</t>
  </si>
  <si>
    <t>9S-7E</t>
  </si>
  <si>
    <t>5S-10E</t>
  </si>
  <si>
    <t>8S-8E</t>
  </si>
  <si>
    <t>Brocksmidt</t>
  </si>
  <si>
    <t>7S-9E</t>
  </si>
  <si>
    <t>Feeher</t>
  </si>
  <si>
    <t>9S-9E</t>
  </si>
  <si>
    <t>Fromm</t>
  </si>
  <si>
    <t>8S-9E</t>
  </si>
  <si>
    <t>Hemphill</t>
  </si>
  <si>
    <t>Awalt</t>
  </si>
  <si>
    <t>4S-8E</t>
  </si>
  <si>
    <t>Bayley</t>
  </si>
  <si>
    <t>6S-10E</t>
  </si>
  <si>
    <t>Wenzel</t>
  </si>
  <si>
    <t>Sheriff</t>
  </si>
  <si>
    <t>4S-6E</t>
  </si>
  <si>
    <t>Ripplinger</t>
  </si>
  <si>
    <t>3S-6E</t>
  </si>
  <si>
    <t>Lueke</t>
  </si>
  <si>
    <t>7S-7E</t>
  </si>
  <si>
    <t>Mahoney</t>
  </si>
  <si>
    <t>8S-2W</t>
  </si>
  <si>
    <t>6S-9E</t>
  </si>
  <si>
    <t>Sutton</t>
  </si>
  <si>
    <t>6S-2E</t>
  </si>
  <si>
    <t>5S-8E</t>
  </si>
  <si>
    <t>Huber</t>
  </si>
  <si>
    <t>8S-3W</t>
  </si>
  <si>
    <t>15S-2W</t>
  </si>
  <si>
    <t>Heil</t>
  </si>
  <si>
    <t>6S-5E</t>
  </si>
  <si>
    <t>McLain</t>
  </si>
  <si>
    <t>7S-1E</t>
  </si>
  <si>
    <t>5S-7E</t>
  </si>
  <si>
    <t>Aydt</t>
  </si>
  <si>
    <t>5S-4E</t>
  </si>
  <si>
    <t>Yoder</t>
  </si>
  <si>
    <t>9S-8E</t>
  </si>
  <si>
    <t>Bayer</t>
  </si>
  <si>
    <t>Speer</t>
  </si>
  <si>
    <t>3S-10E</t>
  </si>
  <si>
    <t>Ridenour</t>
  </si>
  <si>
    <t>15S-1W</t>
  </si>
  <si>
    <t>Chambliss</t>
  </si>
  <si>
    <t>3S-5E</t>
  </si>
  <si>
    <t>Klinker</t>
  </si>
  <si>
    <t>14S-1W</t>
  </si>
  <si>
    <t>Raby</t>
  </si>
  <si>
    <t>7S-2W</t>
  </si>
  <si>
    <t>Heritage</t>
  </si>
  <si>
    <t>4S-5E</t>
  </si>
  <si>
    <t>Barnes</t>
  </si>
  <si>
    <t>5S-5E</t>
  </si>
  <si>
    <t>Schael</t>
  </si>
  <si>
    <t>8S-1E</t>
  </si>
  <si>
    <t>Juvers</t>
  </si>
  <si>
    <t>8S-1W</t>
  </si>
  <si>
    <t>Deason</t>
  </si>
  <si>
    <t>15S-3W</t>
  </si>
  <si>
    <t>6S-4E</t>
  </si>
  <si>
    <t>Wolf</t>
  </si>
  <si>
    <t>15S-1E</t>
  </si>
  <si>
    <t>Scruggs</t>
  </si>
  <si>
    <t>Cantrell</t>
  </si>
  <si>
    <t>Tyler</t>
  </si>
  <si>
    <t>Shields</t>
  </si>
  <si>
    <t>Schwieger</t>
  </si>
  <si>
    <t>Paker</t>
  </si>
  <si>
    <t>Ingram</t>
  </si>
  <si>
    <t>Wilkerson</t>
  </si>
  <si>
    <t>13S-6E</t>
  </si>
  <si>
    <t>Wildman</t>
  </si>
  <si>
    <t>12S-8E</t>
  </si>
  <si>
    <t>11S-4E</t>
  </si>
  <si>
    <t>Oslay</t>
  </si>
  <si>
    <t>12S-2E</t>
  </si>
  <si>
    <t>Tanner</t>
  </si>
  <si>
    <t>13S-4E</t>
  </si>
  <si>
    <t>Goud</t>
  </si>
  <si>
    <t>Okerson</t>
  </si>
  <si>
    <t>12S-3E</t>
  </si>
  <si>
    <t>Neumann</t>
  </si>
  <si>
    <t>14S-5E</t>
  </si>
  <si>
    <t>Wiseman</t>
  </si>
  <si>
    <t>12S-5E</t>
  </si>
  <si>
    <t>Vinson</t>
  </si>
  <si>
    <t>13S-5E</t>
  </si>
  <si>
    <t>Hampton</t>
  </si>
  <si>
    <t>15S-6E</t>
  </si>
  <si>
    <t>Trophy</t>
  </si>
  <si>
    <t>14S-6E</t>
  </si>
  <si>
    <t>Rison</t>
  </si>
  <si>
    <t>Humphrey</t>
  </si>
  <si>
    <t>15S-7E</t>
  </si>
  <si>
    <t>Cummings</t>
  </si>
  <si>
    <t>Eddington</t>
  </si>
  <si>
    <t>Mikulski</t>
  </si>
  <si>
    <t>13S-3E</t>
  </si>
  <si>
    <t>Gilbert</t>
  </si>
  <si>
    <t>16S-7E</t>
  </si>
  <si>
    <t>Squaw Grove Twp</t>
  </si>
  <si>
    <t>Herron, Samuel</t>
  </si>
  <si>
    <t>South Grove</t>
  </si>
  <si>
    <t>Herrmann</t>
  </si>
  <si>
    <t>Virgil</t>
  </si>
  <si>
    <t>Jarvis</t>
  </si>
  <si>
    <t>Garrettson, L &amp; R</t>
  </si>
  <si>
    <t>Northville</t>
  </si>
  <si>
    <t>Johnson, D.</t>
  </si>
  <si>
    <t>Wallace</t>
  </si>
  <si>
    <t>Marshall, E.</t>
  </si>
  <si>
    <t>Ong, W. &amp; J.</t>
  </si>
  <si>
    <t>Phillips, Don</t>
  </si>
  <si>
    <t>Landers, T &amp; J</t>
  </si>
  <si>
    <t>Creedon, T</t>
  </si>
  <si>
    <t>Stevenson, J.</t>
  </si>
  <si>
    <t>Raffensperger Heirs</t>
  </si>
  <si>
    <t>Rich, L.</t>
  </si>
  <si>
    <t>Beckman, G.</t>
  </si>
  <si>
    <t>Wadell, J.</t>
  </si>
  <si>
    <t>Kellogg Estate</t>
  </si>
  <si>
    <t>Riley Twp.</t>
  </si>
  <si>
    <t>Leyhe</t>
  </si>
  <si>
    <t>Riley Twp</t>
  </si>
  <si>
    <t>Schuring/Rohlwing</t>
  </si>
  <si>
    <t>Victor Twp</t>
  </si>
  <si>
    <t>Hill Trust</t>
  </si>
  <si>
    <t>Franklin Twp.</t>
  </si>
  <si>
    <t>Hall-Reppen</t>
  </si>
  <si>
    <t>Mayfield twp</t>
  </si>
  <si>
    <t>Pollock</t>
  </si>
  <si>
    <t>Hintzsche, Richard</t>
  </si>
  <si>
    <t>Blome Trust</t>
  </si>
  <si>
    <t>Franklin twp</t>
  </si>
  <si>
    <t>Englsvold</t>
  </si>
  <si>
    <t>Franklin Twp</t>
  </si>
  <si>
    <t>Kingston Twp.</t>
  </si>
  <si>
    <t>Swanson Trust 101</t>
  </si>
  <si>
    <t>Riley / Genoa</t>
  </si>
  <si>
    <t>Bankhart</t>
  </si>
  <si>
    <t>Hartland Twp.</t>
  </si>
  <si>
    <t>Dunham Twp.</t>
  </si>
  <si>
    <t>Pepper Trust</t>
  </si>
  <si>
    <t>Boone Twp.</t>
  </si>
  <si>
    <t>Schmuggerow</t>
  </si>
  <si>
    <t>Metzer Trust 77</t>
  </si>
  <si>
    <t>Blake Trust</t>
  </si>
  <si>
    <t>HWH Farms Inc.</t>
  </si>
  <si>
    <t>Kath, A.</t>
  </si>
  <si>
    <t>Otter Creek</t>
  </si>
  <si>
    <t>Baker Estate</t>
  </si>
  <si>
    <t>Baker Est</t>
  </si>
  <si>
    <t>Hilton, R. &amp; L.</t>
  </si>
  <si>
    <t>Helland, A.</t>
  </si>
  <si>
    <t>K&amp;D Land Trust</t>
  </si>
  <si>
    <t>Meinhold, V.</t>
  </si>
  <si>
    <t>Farley, David</t>
  </si>
  <si>
    <t>Roseland Estate</t>
  </si>
  <si>
    <t>Condon</t>
  </si>
  <si>
    <t>Mehochko</t>
  </si>
  <si>
    <t>Tremblay</t>
  </si>
  <si>
    <t>Murphy</t>
  </si>
  <si>
    <t>Pinski</t>
  </si>
  <si>
    <t>Krieg</t>
  </si>
  <si>
    <t>Olthoff</t>
  </si>
  <si>
    <t>Patchett</t>
  </si>
  <si>
    <t>Boucher</t>
  </si>
  <si>
    <t>Dennis</t>
  </si>
  <si>
    <t>Kutemeier</t>
  </si>
  <si>
    <t>Sanders</t>
  </si>
  <si>
    <t>Tr# 4296</t>
  </si>
  <si>
    <t>Hameister</t>
  </si>
  <si>
    <t>Wesley</t>
  </si>
  <si>
    <t>Denning</t>
  </si>
  <si>
    <t>Ophir</t>
  </si>
  <si>
    <t>Full &amp; Jessen</t>
  </si>
  <si>
    <t>Richland / Eagl</t>
  </si>
  <si>
    <t>Durdan, D &amp; G</t>
  </si>
  <si>
    <t>Greenfield</t>
  </si>
  <si>
    <t>Tr# 5374</t>
  </si>
  <si>
    <t>Christensen</t>
  </si>
  <si>
    <t>Vigna</t>
  </si>
  <si>
    <t>Hufton Trust</t>
  </si>
  <si>
    <t>Berg</t>
  </si>
  <si>
    <t>Goose Lake</t>
  </si>
  <si>
    <t>Spaits</t>
  </si>
  <si>
    <t>Victor Twp.</t>
  </si>
  <si>
    <t>The Lundburg's Inc</t>
  </si>
  <si>
    <t>Holderman</t>
  </si>
  <si>
    <t>Boisvert Tr</t>
  </si>
  <si>
    <t>Boisvert</t>
  </si>
  <si>
    <t>Schaafsma</t>
  </si>
  <si>
    <t>Nesbitt Tr</t>
  </si>
  <si>
    <t>Strasma</t>
  </si>
  <si>
    <t>Tr# 36-31380</t>
  </si>
  <si>
    <t>Eichsteadt/Penne..</t>
  </si>
  <si>
    <t>Troy</t>
  </si>
  <si>
    <t>J-I-R Farms</t>
  </si>
  <si>
    <t>Colaric</t>
  </si>
  <si>
    <t>Gengler</t>
  </si>
  <si>
    <t>McQueen</t>
  </si>
  <si>
    <t>Shipp</t>
  </si>
  <si>
    <t>Longtin</t>
  </si>
  <si>
    <t>Carnegie</t>
  </si>
  <si>
    <t>Na-Au-Say</t>
  </si>
  <si>
    <t>Mosser</t>
  </si>
  <si>
    <t>Sleezer</t>
  </si>
  <si>
    <t>Sycamore Twp.</t>
  </si>
  <si>
    <t>Naccarato</t>
  </si>
  <si>
    <t>Hampshire</t>
  </si>
  <si>
    <t>Reh</t>
  </si>
  <si>
    <t>Greenwood Twp.</t>
  </si>
  <si>
    <t>Brzica</t>
  </si>
  <si>
    <t>Faivre</t>
  </si>
  <si>
    <t>Hampshire twp.</t>
  </si>
  <si>
    <t>LaSalle Tr 4585HR</t>
  </si>
  <si>
    <t>Dorr Twp</t>
  </si>
  <si>
    <t>Domek Family</t>
  </si>
  <si>
    <t>Rutland twp</t>
  </si>
  <si>
    <t>RIEMER</t>
  </si>
  <si>
    <t>Grafton Twp</t>
  </si>
  <si>
    <t>Henry Trust</t>
  </si>
  <si>
    <t>FRS Development</t>
  </si>
  <si>
    <t>Grafton Twp.</t>
  </si>
  <si>
    <t>Huntley Venture LLC</t>
  </si>
  <si>
    <t>Morganthaler</t>
  </si>
  <si>
    <t>Pt Pnt</t>
  </si>
  <si>
    <t>Ontario</t>
  </si>
  <si>
    <t>Roseville</t>
  </si>
  <si>
    <t>R. Creek</t>
  </si>
  <si>
    <t>R Creek</t>
  </si>
  <si>
    <t>Durham</t>
  </si>
  <si>
    <t>Byler</t>
  </si>
  <si>
    <t>N Salem</t>
  </si>
  <si>
    <t>Linsey</t>
  </si>
  <si>
    <t>Dunbar</t>
  </si>
  <si>
    <t>Hinderliter</t>
  </si>
  <si>
    <t>Beatty</t>
  </si>
  <si>
    <t>Lipes</t>
  </si>
  <si>
    <t>Kost</t>
  </si>
  <si>
    <t>Kimmell</t>
  </si>
  <si>
    <t>Fountain</t>
  </si>
  <si>
    <t>Statton</t>
  </si>
  <si>
    <t>Industry</t>
  </si>
  <si>
    <t>Lamoine</t>
  </si>
  <si>
    <t>Bollin</t>
  </si>
  <si>
    <t xml:space="preserve">Bethel </t>
  </si>
  <si>
    <t>Stacker</t>
  </si>
  <si>
    <t>Rio</t>
  </si>
  <si>
    <t>Hazlett</t>
  </si>
  <si>
    <t>Lansing</t>
  </si>
  <si>
    <t>Pilot Gr.</t>
  </si>
  <si>
    <t>McKenney</t>
  </si>
  <si>
    <t>Emmet</t>
  </si>
  <si>
    <t>Hazen</t>
  </si>
  <si>
    <t>Dewitt</t>
  </si>
  <si>
    <t>Joshua</t>
  </si>
  <si>
    <t>Pleasant V</t>
  </si>
  <si>
    <t>Hattie</t>
  </si>
  <si>
    <t>Cincinnatti</t>
  </si>
  <si>
    <t>Kendrick</t>
  </si>
  <si>
    <t>Sprague</t>
  </si>
  <si>
    <t>Nierstheimer</t>
  </si>
  <si>
    <t>Isabel</t>
  </si>
  <si>
    <t>Barton</t>
  </si>
  <si>
    <t>Lindley</t>
  </si>
  <si>
    <t>Smitson</t>
  </si>
  <si>
    <t>Gravett</t>
  </si>
  <si>
    <t>Mt. Hope</t>
  </si>
  <si>
    <t>Winstead</t>
  </si>
  <si>
    <t>Grening</t>
  </si>
  <si>
    <t>Lober</t>
  </si>
  <si>
    <t>Blue Mound</t>
  </si>
  <si>
    <t>Sharp</t>
  </si>
  <si>
    <t>Scanlon</t>
  </si>
  <si>
    <t>Lawndale</t>
  </si>
  <si>
    <t>Bane</t>
  </si>
  <si>
    <t xml:space="preserve">Allin </t>
  </si>
  <si>
    <t>Hornbeak</t>
  </si>
  <si>
    <t>Campus Tr</t>
  </si>
  <si>
    <t>Gudeman</t>
  </si>
  <si>
    <t>Bozarth</t>
  </si>
  <si>
    <t>Hittle</t>
  </si>
  <si>
    <t>Merriam</t>
  </si>
  <si>
    <t>Himmel</t>
  </si>
  <si>
    <t>Bounds</t>
  </si>
  <si>
    <t>Klehm Est.</t>
  </si>
  <si>
    <t>Rooks Cr.</t>
  </si>
  <si>
    <t>Matter</t>
  </si>
  <si>
    <t>Warner Est.</t>
  </si>
  <si>
    <t>Pontiac</t>
  </si>
  <si>
    <t>Brue Est.</t>
  </si>
  <si>
    <t>Tarmann</t>
  </si>
  <si>
    <t>Forrest City</t>
  </si>
  <si>
    <t>Dieker</t>
  </si>
  <si>
    <t>Chapman</t>
  </si>
  <si>
    <t>Hoerner Est.</t>
  </si>
  <si>
    <t>Rich Est.</t>
  </si>
  <si>
    <t>Dwight</t>
  </si>
  <si>
    <t>Walsh</t>
  </si>
  <si>
    <t>Odell</t>
  </si>
  <si>
    <t>Haley</t>
  </si>
  <si>
    <t>Springlake</t>
  </si>
  <si>
    <t>Terhune</t>
  </si>
  <si>
    <t>Phelps</t>
  </si>
  <si>
    <t>Ehman</t>
  </si>
  <si>
    <t>Ahlfield</t>
  </si>
  <si>
    <t>Nevada</t>
  </si>
  <si>
    <t>PNB Trust</t>
  </si>
  <si>
    <t>Treffeisen</t>
  </si>
  <si>
    <t>Stahler &amp; Martin</t>
  </si>
  <si>
    <t>Coresaw Log &amp; Lumber</t>
  </si>
  <si>
    <t>Pasture/trees</t>
  </si>
  <si>
    <t>Maxon</t>
  </si>
  <si>
    <t>Kansas</t>
  </si>
  <si>
    <t>Severino</t>
  </si>
  <si>
    <t>Henninger</t>
  </si>
  <si>
    <t>Keifer</t>
  </si>
  <si>
    <t>Underwood</t>
  </si>
  <si>
    <t>Galbreath</t>
  </si>
  <si>
    <t>Willow Branch</t>
  </si>
  <si>
    <t>Oliver etal.</t>
  </si>
  <si>
    <t>Mt. Zion</t>
  </si>
  <si>
    <t>Oran</t>
  </si>
  <si>
    <t>Walcott</t>
  </si>
  <si>
    <t>Palm Trust</t>
  </si>
  <si>
    <t>Pleasant View</t>
  </si>
  <si>
    <t>Hall etal</t>
  </si>
  <si>
    <t>Barnett</t>
  </si>
  <si>
    <t>Steward</t>
  </si>
  <si>
    <t>Rutledge</t>
  </si>
  <si>
    <t>FCSB</t>
  </si>
  <si>
    <t>Friends Creek</t>
  </si>
  <si>
    <t>Klinger</t>
  </si>
  <si>
    <t>O'Dell</t>
  </si>
  <si>
    <t>Atkins</t>
  </si>
  <si>
    <t>Dora</t>
  </si>
  <si>
    <t>Septer</t>
  </si>
  <si>
    <t>Morrowbone</t>
  </si>
  <si>
    <t>First Mid</t>
  </si>
  <si>
    <t>Stonington</t>
  </si>
  <si>
    <t>Carls</t>
  </si>
  <si>
    <t>Rural</t>
  </si>
  <si>
    <t>Presney</t>
  </si>
  <si>
    <t>Medley</t>
  </si>
  <si>
    <t>Myer Tr.</t>
  </si>
  <si>
    <t>Maroa</t>
  </si>
  <si>
    <t>Pense</t>
  </si>
  <si>
    <t>Sheldon, Inc.</t>
  </si>
  <si>
    <t>Bement</t>
  </si>
  <si>
    <t>Perry</t>
  </si>
  <si>
    <t>Oconee</t>
  </si>
  <si>
    <t>Bass</t>
  </si>
  <si>
    <t>Burke</t>
  </si>
  <si>
    <t>Lovington</t>
  </si>
  <si>
    <t>Apke</t>
  </si>
  <si>
    <t>Bear Creek</t>
  </si>
  <si>
    <t>Schlabach</t>
  </si>
  <si>
    <t>Taylorville</t>
  </si>
  <si>
    <t>Blackburn College</t>
  </si>
  <si>
    <t>Prairieton</t>
  </si>
  <si>
    <t>Hartwig</t>
  </si>
  <si>
    <t>Harristown</t>
  </si>
  <si>
    <t>Barding</t>
  </si>
  <si>
    <t>Curvey</t>
  </si>
  <si>
    <t>Wilder</t>
  </si>
  <si>
    <t>Hickory Point</t>
  </si>
  <si>
    <t>Hamman Tr.</t>
  </si>
  <si>
    <t>McDougall</t>
  </si>
  <si>
    <t>Cottage</t>
  </si>
  <si>
    <t>Pinkel</t>
  </si>
  <si>
    <t>Asbury</t>
  </si>
  <si>
    <t>Ramsey</t>
  </si>
  <si>
    <t>Wood</t>
  </si>
  <si>
    <t>Equality</t>
  </si>
  <si>
    <t>Zimbrick</t>
  </si>
  <si>
    <t>Benton</t>
  </si>
  <si>
    <t>Odom</t>
  </si>
  <si>
    <t>12S-3W</t>
  </si>
  <si>
    <t>Duck Club</t>
  </si>
  <si>
    <t>Flanders</t>
  </si>
  <si>
    <t>Rector</t>
  </si>
  <si>
    <t>Jay Farms</t>
  </si>
  <si>
    <t>Mayberry</t>
  </si>
  <si>
    <t>Dawes</t>
  </si>
  <si>
    <t>Emma</t>
  </si>
  <si>
    <t>Huff</t>
  </si>
  <si>
    <t>Mill Shoals</t>
  </si>
  <si>
    <t>Jamerson</t>
  </si>
  <si>
    <t>Dahlgren</t>
  </si>
  <si>
    <t>Webber</t>
  </si>
  <si>
    <t>Phillips</t>
  </si>
  <si>
    <t>Dosher</t>
  </si>
  <si>
    <t>Burnt Pr</t>
  </si>
  <si>
    <t>Fought</t>
  </si>
  <si>
    <t>Lilly</t>
  </si>
  <si>
    <t>Downen</t>
  </si>
  <si>
    <t>Northern</t>
  </si>
  <si>
    <t>Drew</t>
  </si>
  <si>
    <t>Pullen</t>
  </si>
  <si>
    <t>Cleveland</t>
  </si>
  <si>
    <t>Hawthorne</t>
  </si>
  <si>
    <t>Eastern</t>
  </si>
  <si>
    <t>Kramer</t>
  </si>
  <si>
    <t>McLeans</t>
  </si>
  <si>
    <t>Omaha</t>
  </si>
  <si>
    <t>Ewing</t>
  </si>
  <si>
    <t>B Creek</t>
  </si>
  <si>
    <t>Bayler</t>
  </si>
  <si>
    <t>Bacon</t>
  </si>
  <si>
    <t>Bloomfield</t>
  </si>
  <si>
    <t>McGee</t>
  </si>
  <si>
    <t>Crook</t>
  </si>
  <si>
    <t>Ava</t>
  </si>
  <si>
    <t>Hardwig</t>
  </si>
  <si>
    <t>1st Midwest</t>
  </si>
  <si>
    <t>Gilmer</t>
  </si>
  <si>
    <t>Duesterhaus</t>
  </si>
  <si>
    <t>Melrose</t>
  </si>
  <si>
    <t>Bockhold</t>
  </si>
  <si>
    <t>Wys</t>
  </si>
  <si>
    <t>Gladstone</t>
  </si>
  <si>
    <t>Winegard</t>
  </si>
  <si>
    <t>Warning</t>
  </si>
  <si>
    <t>Netsler</t>
  </si>
  <si>
    <t>DeFord</t>
  </si>
  <si>
    <t>Spence</t>
  </si>
  <si>
    <t>Liverpool</t>
  </si>
  <si>
    <t>Simer</t>
  </si>
  <si>
    <t>Y Hickory</t>
  </si>
  <si>
    <t>Spring Hill</t>
  </si>
  <si>
    <t>Renken</t>
  </si>
  <si>
    <t>FCLJ</t>
  </si>
  <si>
    <t xml:space="preserve">Triangle </t>
  </si>
  <si>
    <t>Brimfield</t>
  </si>
  <si>
    <t>Shissler</t>
  </si>
  <si>
    <t>Kelley</t>
  </si>
  <si>
    <t>Hanna</t>
  </si>
  <si>
    <t>Sonora</t>
  </si>
  <si>
    <t>Rushville</t>
  </si>
  <si>
    <t>Busby</t>
  </si>
  <si>
    <t>Jacobs</t>
  </si>
  <si>
    <t>Pontoosuc</t>
  </si>
  <si>
    <t>Lundgren</t>
  </si>
  <si>
    <t>Toulon</t>
  </si>
  <si>
    <t>Silliman</t>
  </si>
  <si>
    <t>West Jersey</t>
  </si>
  <si>
    <t>Nissen</t>
  </si>
  <si>
    <t>Nickolson</t>
  </si>
  <si>
    <t>Webster</t>
  </si>
  <si>
    <t>Victoria</t>
  </si>
  <si>
    <t>Krans</t>
  </si>
  <si>
    <t>Columbus</t>
  </si>
  <si>
    <t>Bunte</t>
  </si>
  <si>
    <t>Fountain G</t>
  </si>
  <si>
    <t>Stites</t>
  </si>
  <si>
    <t>Frances</t>
  </si>
  <si>
    <t>Keating</t>
  </si>
  <si>
    <t>Goshen</t>
  </si>
  <si>
    <t>McBride</t>
  </si>
  <si>
    <t>Putman</t>
  </si>
  <si>
    <t>Eskridge</t>
  </si>
  <si>
    <t>Tompkins</t>
  </si>
  <si>
    <t>Ellison</t>
  </si>
  <si>
    <t>Elmwood</t>
  </si>
  <si>
    <t>Ellis</t>
  </si>
  <si>
    <t>Fussner</t>
  </si>
  <si>
    <t>Byram</t>
  </si>
  <si>
    <t>West Point</t>
  </si>
  <si>
    <t>Brown Est.</t>
  </si>
  <si>
    <t>Mineral</t>
  </si>
  <si>
    <t>Salzman</t>
  </si>
  <si>
    <t>Farraher</t>
  </si>
  <si>
    <t>Elkhorn Grover</t>
  </si>
  <si>
    <t>Deets</t>
  </si>
  <si>
    <t>Bradford</t>
  </si>
  <si>
    <t>Nachusa</t>
  </si>
  <si>
    <t>Black</t>
  </si>
  <si>
    <t>Goetz</t>
  </si>
  <si>
    <t>Jordan</t>
  </si>
  <si>
    <t>Bogett</t>
  </si>
  <si>
    <t>Boddiger</t>
  </si>
  <si>
    <t>Manlius</t>
  </si>
  <si>
    <t>Walnut</t>
  </si>
  <si>
    <t>DCR</t>
  </si>
  <si>
    <t>Erie</t>
  </si>
  <si>
    <t>Balkan</t>
  </si>
  <si>
    <t>Lartz</t>
  </si>
  <si>
    <t>Willow Creek</t>
  </si>
  <si>
    <t>Mathesius</t>
  </si>
  <si>
    <t>Koster</t>
  </si>
  <si>
    <t>Cornwall</t>
  </si>
  <si>
    <t>Hutchinson</t>
  </si>
  <si>
    <t>Frisk</t>
  </si>
  <si>
    <t>Hank</t>
  </si>
  <si>
    <t>Fairhaven</t>
  </si>
  <si>
    <t>Moothard</t>
  </si>
  <si>
    <t>York &amp; Fairhaven</t>
  </si>
  <si>
    <t>Vruble</t>
  </si>
  <si>
    <t>East Grove</t>
  </si>
  <si>
    <t>Brownlee</t>
  </si>
  <si>
    <t>Kerner</t>
  </si>
  <si>
    <t>Klavohn</t>
  </si>
  <si>
    <t>Mc Cormick</t>
  </si>
  <si>
    <t>New Boston</t>
  </si>
  <si>
    <t>Looser</t>
  </si>
  <si>
    <t>Keithsburg</t>
  </si>
  <si>
    <t>Klinck</t>
  </si>
  <si>
    <t>Mumma</t>
  </si>
  <si>
    <t>Zuck</t>
  </si>
  <si>
    <t>Buckeye</t>
  </si>
  <si>
    <t>Indiantown</t>
  </si>
  <si>
    <t>Birkey</t>
  </si>
  <si>
    <t>DBD Farms</t>
  </si>
  <si>
    <t>Mt. Carroll</t>
  </si>
  <si>
    <t>Fetzer</t>
  </si>
  <si>
    <t>Maytown Farms</t>
  </si>
  <si>
    <t>Genesee</t>
  </si>
  <si>
    <t>Readel</t>
  </si>
  <si>
    <t>Trimble</t>
  </si>
  <si>
    <t>Nashua</t>
  </si>
  <si>
    <t>Luepkes</t>
  </si>
  <si>
    <t>Harem</t>
  </si>
  <si>
    <t>Fortney</t>
  </si>
  <si>
    <t>Spirka</t>
  </si>
  <si>
    <t>Hark</t>
  </si>
  <si>
    <t>Foxwood Group</t>
  </si>
  <si>
    <t>Grutter</t>
  </si>
  <si>
    <t>Byron</t>
  </si>
  <si>
    <t>Barry &amp; Winterton</t>
  </si>
  <si>
    <t>Geneseo</t>
  </si>
  <si>
    <t>JF Edwards Co.</t>
  </si>
  <si>
    <t>Cherry Valley</t>
  </si>
  <si>
    <t>Blilke</t>
  </si>
  <si>
    <t>Cantlin, Barb</t>
  </si>
  <si>
    <t>Funfsinn Estate</t>
  </si>
  <si>
    <t>Daniles, B.</t>
  </si>
  <si>
    <t>Milan</t>
  </si>
  <si>
    <t>Suddeth</t>
  </si>
  <si>
    <t>McGirr Family Prtnr</t>
  </si>
  <si>
    <t>Berg, O.</t>
  </si>
  <si>
    <t>Johnson, O.</t>
  </si>
  <si>
    <t>Genoa</t>
  </si>
  <si>
    <t>Dahlke</t>
  </si>
  <si>
    <t>Dunteman</t>
  </si>
  <si>
    <t>Lyons</t>
  </si>
  <si>
    <t>Swenson</t>
  </si>
  <si>
    <t>Weishaar Tr</t>
  </si>
  <si>
    <t>Bullis</t>
  </si>
  <si>
    <t>Burnett</t>
  </si>
  <si>
    <t>Cartage Collage</t>
  </si>
  <si>
    <t>O'Rourke</t>
  </si>
  <si>
    <t>Whittaker &amp; Rink</t>
  </si>
  <si>
    <t>Hope Twp.</t>
  </si>
  <si>
    <t>Patyk, Terrance</t>
  </si>
  <si>
    <t>Volkening</t>
  </si>
  <si>
    <t>Mayfield</t>
  </si>
  <si>
    <t>The Northern Tr Co</t>
  </si>
  <si>
    <t>Adams Twp.</t>
  </si>
  <si>
    <t>Johnson, C. &amp; R.</t>
  </si>
  <si>
    <t>Curtis</t>
  </si>
  <si>
    <t>Farm Ridge</t>
  </si>
  <si>
    <t>Clark, Trustee</t>
  </si>
  <si>
    <t>Bendixen, B. O.</t>
  </si>
  <si>
    <t>Lowery Est</t>
  </si>
  <si>
    <t>VanVoorst</t>
  </si>
  <si>
    <t>Hakes etal.</t>
  </si>
  <si>
    <t>Nowicki</t>
  </si>
  <si>
    <t>Ubren</t>
  </si>
  <si>
    <t>Manchester Twp.</t>
  </si>
  <si>
    <t>Monsen</t>
  </si>
  <si>
    <t>Bull Fam</t>
  </si>
  <si>
    <t>Duvall</t>
  </si>
  <si>
    <t>Hughes</t>
  </si>
  <si>
    <t>Isermann Farms, Inc.</t>
  </si>
  <si>
    <t>Schwiderski &amp; Kemp</t>
  </si>
  <si>
    <t>Rehn</t>
  </si>
  <si>
    <t>Elwanger Estate</t>
  </si>
  <si>
    <t>Marengo</t>
  </si>
  <si>
    <t>Nesheiwat</t>
  </si>
  <si>
    <t>Comiskey</t>
  </si>
  <si>
    <t>Marengo Prop., Inc.</t>
  </si>
  <si>
    <t>Big Rock</t>
  </si>
  <si>
    <t>Morse</t>
  </si>
  <si>
    <t>Mayfield Twp</t>
  </si>
  <si>
    <t>Nickels</t>
  </si>
  <si>
    <t>DeValk Rev. Trust</t>
  </si>
  <si>
    <t>Shimshok</t>
  </si>
  <si>
    <t>Vlasak</t>
  </si>
  <si>
    <t>Wheatland, T &amp; M.</t>
  </si>
  <si>
    <t>Kleive</t>
  </si>
  <si>
    <t>Hebron</t>
  </si>
  <si>
    <t>Hansen</t>
  </si>
  <si>
    <t>Elwanger</t>
  </si>
  <si>
    <t>Devine</t>
  </si>
  <si>
    <t>McBroom</t>
  </si>
  <si>
    <t>Hupp, F.</t>
  </si>
  <si>
    <t>Milks Grove</t>
  </si>
  <si>
    <t>Heldt</t>
  </si>
  <si>
    <t>Vienna</t>
  </si>
  <si>
    <t>Kates Estate</t>
  </si>
  <si>
    <t>Orwig &amp; Smith</t>
  </si>
  <si>
    <t>Municipal Tr #0995</t>
  </si>
  <si>
    <t>Schott</t>
  </si>
  <si>
    <t>LaCost</t>
  </si>
  <si>
    <t>Kaneville</t>
  </si>
  <si>
    <t>Somonauk/Sandwi</t>
  </si>
  <si>
    <t>Yender</t>
  </si>
  <si>
    <t>Trust #1474</t>
  </si>
  <si>
    <t>Siebens</t>
  </si>
  <si>
    <t>Cortland</t>
  </si>
  <si>
    <t>McCarty</t>
  </si>
  <si>
    <t>Tysse</t>
  </si>
  <si>
    <t>Trust #9-1390</t>
  </si>
  <si>
    <t>Bringelson</t>
  </si>
  <si>
    <t>FMB #6996</t>
  </si>
  <si>
    <t>Trust #1080</t>
  </si>
  <si>
    <t>The Macom Corp.</t>
  </si>
  <si>
    <t>Jackson Twp</t>
  </si>
  <si>
    <t>Bernhard Farmsr</t>
  </si>
  <si>
    <t>Du Page</t>
  </si>
  <si>
    <t>Skoff</t>
  </si>
  <si>
    <t>FMB#8042</t>
  </si>
  <si>
    <t>Tr. 8976</t>
  </si>
  <si>
    <t>Conifer Grp</t>
  </si>
  <si>
    <t>Wilmington Twp</t>
  </si>
  <si>
    <t>Hynd</t>
  </si>
  <si>
    <t>Tryner Trust</t>
  </si>
  <si>
    <t>Brue Tr</t>
  </si>
  <si>
    <t>Zona Hamilton Trust</t>
  </si>
  <si>
    <t>3S-9E</t>
  </si>
  <si>
    <t>Casebier</t>
  </si>
  <si>
    <t>Logsdon</t>
  </si>
  <si>
    <t>6S-3E</t>
  </si>
  <si>
    <t>7S-8E</t>
  </si>
  <si>
    <t>Rister</t>
  </si>
  <si>
    <t>Simpson</t>
  </si>
  <si>
    <t>Valter</t>
  </si>
  <si>
    <t>6S-7E</t>
  </si>
  <si>
    <t>Irvin</t>
  </si>
  <si>
    <t>Drone</t>
  </si>
  <si>
    <t>8S-7E</t>
  </si>
  <si>
    <t>8S-6E</t>
  </si>
  <si>
    <t>Campbell</t>
  </si>
  <si>
    <t>Scribner</t>
  </si>
  <si>
    <t>7S-5E</t>
  </si>
  <si>
    <t>KHJ Inc</t>
  </si>
  <si>
    <t>Taake</t>
  </si>
  <si>
    <t>Petry</t>
  </si>
  <si>
    <t>14S-2E</t>
  </si>
  <si>
    <t>7S-6E</t>
  </si>
  <si>
    <t>Lewis</t>
  </si>
  <si>
    <t>Hungate</t>
  </si>
  <si>
    <t>Jackanicz</t>
  </si>
  <si>
    <t>Inman</t>
  </si>
  <si>
    <t>Hines</t>
  </si>
  <si>
    <t>6S-8E</t>
  </si>
  <si>
    <t>Short</t>
  </si>
  <si>
    <t>6S-6E</t>
  </si>
  <si>
    <t>Carrell</t>
  </si>
  <si>
    <t>Lackey</t>
  </si>
  <si>
    <t>8S-4E</t>
  </si>
  <si>
    <t>Bradley</t>
  </si>
  <si>
    <t>Gholson</t>
  </si>
  <si>
    <t>Talley</t>
  </si>
  <si>
    <t>Detroy</t>
  </si>
  <si>
    <t>Bastien</t>
  </si>
  <si>
    <t>7S-4W</t>
  </si>
  <si>
    <t>Poenitski</t>
  </si>
  <si>
    <t>Trust</t>
  </si>
  <si>
    <t>Frizzell</t>
  </si>
  <si>
    <t>15S-5E</t>
  </si>
  <si>
    <t>Summers</t>
  </si>
  <si>
    <t>Caudill</t>
  </si>
  <si>
    <t>9S-2W</t>
  </si>
  <si>
    <t>Ellett</t>
  </si>
  <si>
    <t>9S-10E</t>
  </si>
  <si>
    <t>4S-9E</t>
  </si>
  <si>
    <t>Reker</t>
  </si>
  <si>
    <t>Collins</t>
  </si>
  <si>
    <t>16S-6E</t>
  </si>
  <si>
    <t>Kaylor</t>
  </si>
  <si>
    <t>7S-10E</t>
  </si>
  <si>
    <t>11S-7E</t>
  </si>
  <si>
    <t>Oglesby</t>
  </si>
  <si>
    <t>Irby</t>
  </si>
  <si>
    <t>Trophy WT</t>
  </si>
  <si>
    <t>7S-3W</t>
  </si>
  <si>
    <t>Dailey</t>
  </si>
  <si>
    <t>Bread</t>
  </si>
  <si>
    <t>Salovich</t>
  </si>
  <si>
    <t>LaFont</t>
  </si>
  <si>
    <t>Porter</t>
  </si>
  <si>
    <t>Crippen</t>
  </si>
  <si>
    <t>5S-9E</t>
  </si>
  <si>
    <t>Bridgeman</t>
  </si>
  <si>
    <t>10S-4E</t>
  </si>
  <si>
    <t>I L of Lakes</t>
  </si>
  <si>
    <t>Janota</t>
  </si>
  <si>
    <t>Pauketat</t>
  </si>
  <si>
    <t>Fink</t>
  </si>
  <si>
    <t>Eberts</t>
  </si>
  <si>
    <t>Gostowski</t>
  </si>
  <si>
    <t>Hewing</t>
  </si>
  <si>
    <t>McMechan</t>
  </si>
  <si>
    <t>Crook Crk</t>
  </si>
  <si>
    <t>Sugar Crk</t>
  </si>
  <si>
    <t>Ochs</t>
  </si>
  <si>
    <t>Bissey et al</t>
  </si>
  <si>
    <t>Pfenninger</t>
  </si>
  <si>
    <t>Bible Gr</t>
  </si>
  <si>
    <t>Sperry Tr.</t>
  </si>
  <si>
    <t>Stroll</t>
  </si>
  <si>
    <t>Alder</t>
  </si>
  <si>
    <t>Dolson</t>
  </si>
  <si>
    <t>Tamaw</t>
  </si>
  <si>
    <t>Munsey</t>
  </si>
  <si>
    <t>Decker</t>
  </si>
  <si>
    <t>Bourne Tr</t>
  </si>
  <si>
    <t>Friendville</t>
  </si>
  <si>
    <t>Lunkenheimer</t>
  </si>
  <si>
    <t>Beer</t>
  </si>
  <si>
    <t>Tonti</t>
  </si>
  <si>
    <t>Donoho</t>
  </si>
  <si>
    <t>Hibner</t>
  </si>
  <si>
    <t>Sp. Point</t>
  </si>
  <si>
    <t>Vogt</t>
  </si>
  <si>
    <t>Sexton</t>
  </si>
  <si>
    <t>Slater</t>
  </si>
  <si>
    <t>Armstrong</t>
  </si>
  <si>
    <t>Bonpas</t>
  </si>
  <si>
    <t>Slunaker</t>
  </si>
  <si>
    <t>Blair</t>
  </si>
  <si>
    <t>Hall Est</t>
  </si>
  <si>
    <t>Dennison</t>
  </si>
  <si>
    <t>Meth Chch</t>
  </si>
  <si>
    <t>White Fmly</t>
  </si>
  <si>
    <t>Leech</t>
  </si>
  <si>
    <t>Iuka</t>
  </si>
  <si>
    <t>Gifford</t>
  </si>
  <si>
    <t>Orlovetz</t>
  </si>
  <si>
    <t>Leach</t>
  </si>
  <si>
    <t>Ellery</t>
  </si>
  <si>
    <t>Smith Hrs</t>
  </si>
  <si>
    <t>Mt. Carmel</t>
  </si>
  <si>
    <t>Baker</t>
  </si>
  <si>
    <t>Frutiger</t>
  </si>
  <si>
    <t>1s-6w</t>
  </si>
  <si>
    <t>Stever</t>
  </si>
  <si>
    <t>1n-6w</t>
  </si>
  <si>
    <t>4n-5w</t>
  </si>
  <si>
    <t>Steiner</t>
  </si>
  <si>
    <t>Hauskins</t>
  </si>
  <si>
    <t>6n-5w</t>
  </si>
  <si>
    <t>5n-6w</t>
  </si>
  <si>
    <t>Gehrig</t>
  </si>
  <si>
    <t>2n-4w</t>
  </si>
  <si>
    <t>3n-3w</t>
  </si>
  <si>
    <t>Diekemper</t>
  </si>
  <si>
    <t>2s-6w</t>
  </si>
  <si>
    <t>Ratterman</t>
  </si>
  <si>
    <t>Kirchhoefr</t>
  </si>
  <si>
    <t>2s-4w</t>
  </si>
  <si>
    <t>Strueter</t>
  </si>
  <si>
    <t>2s-5w</t>
  </si>
  <si>
    <t>Middledorf</t>
  </si>
  <si>
    <t>4s-5w</t>
  </si>
  <si>
    <t>Lentz</t>
  </si>
  <si>
    <t>McDill</t>
  </si>
  <si>
    <t>Rinella</t>
  </si>
  <si>
    <t>4s-6w</t>
  </si>
  <si>
    <t>4s-7w</t>
  </si>
  <si>
    <t>6s-7w</t>
  </si>
  <si>
    <t>Luebbers</t>
  </si>
  <si>
    <t>Rueter</t>
  </si>
  <si>
    <t>Shoemakr</t>
  </si>
  <si>
    <t>2s-2w</t>
  </si>
  <si>
    <t>Shemonic</t>
  </si>
  <si>
    <t>Liszewski</t>
  </si>
  <si>
    <t>Schultz</t>
  </si>
  <si>
    <t>6s-5w</t>
  </si>
  <si>
    <t>Murray</t>
  </si>
  <si>
    <t>7s-5w</t>
  </si>
  <si>
    <t>James</t>
  </si>
  <si>
    <t>Funk</t>
  </si>
  <si>
    <t>Ziegler</t>
  </si>
  <si>
    <t>3n-4w</t>
  </si>
  <si>
    <t>Carpenter</t>
  </si>
  <si>
    <t>Singler</t>
  </si>
  <si>
    <t>2n-5w</t>
  </si>
  <si>
    <t>Von Bokel</t>
  </si>
  <si>
    <t>2n-7w</t>
  </si>
  <si>
    <t>Osborn</t>
  </si>
  <si>
    <t>1s-10w</t>
  </si>
  <si>
    <t>Otten</t>
  </si>
  <si>
    <t>3s-9w</t>
  </si>
  <si>
    <t>Ruddy</t>
  </si>
  <si>
    <t>2s-10w</t>
  </si>
  <si>
    <t>Huch</t>
  </si>
  <si>
    <t>5n-3w</t>
  </si>
  <si>
    <t>Rasler</t>
  </si>
  <si>
    <t>5s-5w</t>
  </si>
  <si>
    <t>Beard</t>
  </si>
  <si>
    <t>Pasture/woods</t>
  </si>
  <si>
    <t>Blue Ridge</t>
  </si>
  <si>
    <t>F &amp; F Inc.</t>
  </si>
  <si>
    <t>Traxler</t>
  </si>
  <si>
    <t>Goose Crk</t>
  </si>
  <si>
    <t>W. Lincoln</t>
  </si>
  <si>
    <t>Strampp</t>
  </si>
  <si>
    <t>Alan</t>
  </si>
  <si>
    <t>Hedder</t>
  </si>
  <si>
    <t>Ruffner</t>
  </si>
  <si>
    <t>Damery</t>
  </si>
  <si>
    <t>Ryan</t>
  </si>
  <si>
    <t>Palm</t>
  </si>
  <si>
    <t>Stoner</t>
  </si>
  <si>
    <t>Ridge</t>
  </si>
  <si>
    <t>Courtney</t>
  </si>
  <si>
    <t>T. Hill</t>
  </si>
  <si>
    <t>Ade etal</t>
  </si>
  <si>
    <t>Tutko</t>
  </si>
  <si>
    <t>Whitley</t>
  </si>
  <si>
    <t>FNB</t>
  </si>
  <si>
    <t>Sayre</t>
  </si>
  <si>
    <t>Hickory Pt.</t>
  </si>
  <si>
    <t>Daniel</t>
  </si>
  <si>
    <t>Gintz</t>
  </si>
  <si>
    <t>Schwarze</t>
  </si>
  <si>
    <t>Wal Mart</t>
  </si>
  <si>
    <t>Landfill</t>
  </si>
  <si>
    <t>I-55 Interchange</t>
  </si>
  <si>
    <t>Residential-east Bloomington</t>
  </si>
  <si>
    <t>west Bloomington on Route 9</t>
  </si>
  <si>
    <t>Residential-Normal</t>
  </si>
  <si>
    <t>Residential-west of Bloomington</t>
  </si>
  <si>
    <t>Leroy</t>
  </si>
  <si>
    <t>Kemp</t>
  </si>
  <si>
    <t>Barschdorf</t>
  </si>
  <si>
    <t>Mendota</t>
  </si>
  <si>
    <t>Worden Trust</t>
  </si>
  <si>
    <t>Koveikis</t>
  </si>
  <si>
    <t>Chic Title</t>
  </si>
  <si>
    <t>1st St Bk Mendota, Tst</t>
  </si>
  <si>
    <t>Kennay</t>
  </si>
  <si>
    <t>Graham Est</t>
  </si>
  <si>
    <t>Massino</t>
  </si>
  <si>
    <t>Victor &amp; Clinton</t>
  </si>
  <si>
    <t>Northern Trust</t>
  </si>
  <si>
    <t>Babson Farms</t>
  </si>
  <si>
    <t>Modaff Trust</t>
  </si>
  <si>
    <t>J. P. Faivre, LLC</t>
  </si>
  <si>
    <t>U of I</t>
  </si>
  <si>
    <t>Wolfenberger</t>
  </si>
  <si>
    <t>Gustafson</t>
  </si>
  <si>
    <t>Lee Trust</t>
  </si>
  <si>
    <t>Kingston</t>
  </si>
  <si>
    <t>Janes</t>
  </si>
  <si>
    <t>Randy Willrett</t>
  </si>
  <si>
    <t>Magnuson, Mitchell</t>
  </si>
  <si>
    <t>Somonauk</t>
  </si>
  <si>
    <t>Dannewitz</t>
  </si>
  <si>
    <t>Halik Trust</t>
  </si>
  <si>
    <t>Stephen Madsen Est.</t>
  </si>
  <si>
    <t>Rosenwinkel</t>
  </si>
  <si>
    <t>Rapp</t>
  </si>
  <si>
    <t>Phelan</t>
  </si>
  <si>
    <t>Dodd Tr</t>
  </si>
  <si>
    <t>Baudino</t>
  </si>
  <si>
    <t>Riebe</t>
  </si>
  <si>
    <t>Goodwin</t>
  </si>
  <si>
    <t>Schweickert</t>
  </si>
  <si>
    <t>Martin Farms</t>
  </si>
  <si>
    <t>Hakes</t>
  </si>
  <si>
    <t>Jelm</t>
  </si>
  <si>
    <t>Hodge</t>
  </si>
  <si>
    <t>Ebner Trust</t>
  </si>
  <si>
    <t>Mulder</t>
  </si>
  <si>
    <t>Plymouth Inv</t>
  </si>
  <si>
    <t>Ganeer/ Sumner</t>
  </si>
  <si>
    <t>Trust #1843</t>
  </si>
  <si>
    <t>Otto</t>
  </si>
  <si>
    <t>Van Nest Tr.</t>
  </si>
  <si>
    <t>Jackson Tr.</t>
  </si>
  <si>
    <t>Norton</t>
  </si>
  <si>
    <t>Hudson &amp; Others</t>
  </si>
  <si>
    <t>Pilot</t>
  </si>
  <si>
    <t>Trust #0535</t>
  </si>
  <si>
    <t>Essex/ Salina</t>
  </si>
  <si>
    <t>St. Anne</t>
  </si>
  <si>
    <t>Trust 5-0357</t>
  </si>
  <si>
    <t>Gray</t>
  </si>
  <si>
    <t>Didrickson</t>
  </si>
  <si>
    <t>Malinowski</t>
  </si>
  <si>
    <t>Trust 0535</t>
  </si>
  <si>
    <t>Big Rock/Squaw Grove</t>
  </si>
  <si>
    <t>Seegers, Trustee</t>
  </si>
  <si>
    <t>Kohl Rev. Trust</t>
  </si>
  <si>
    <t>Razlm</t>
  </si>
  <si>
    <t>Strahs</t>
  </si>
  <si>
    <t>Zenker</t>
  </si>
  <si>
    <t>Coveny</t>
  </si>
  <si>
    <t>Fogarty</t>
  </si>
  <si>
    <t>Ohrt</t>
  </si>
  <si>
    <t>Azzarelli</t>
  </si>
  <si>
    <t>Jacobsen</t>
  </si>
  <si>
    <t>Carr</t>
  </si>
  <si>
    <t>Temple</t>
  </si>
  <si>
    <t>Dayton</t>
  </si>
  <si>
    <t>Old 2nd Nat'l Trust</t>
  </si>
  <si>
    <t>Joliet</t>
  </si>
  <si>
    <t>Larsen Tr.</t>
  </si>
  <si>
    <t>Trust 8118</t>
  </si>
  <si>
    <t>Hahn Tr.</t>
  </si>
  <si>
    <t>Leggero Trust</t>
  </si>
  <si>
    <t>Wilhelmi</t>
  </si>
  <si>
    <t>Crete</t>
  </si>
  <si>
    <t>Meier</t>
  </si>
  <si>
    <t>McKnight</t>
  </si>
  <si>
    <t>Green Garden</t>
  </si>
  <si>
    <t>Fiddler's Garden</t>
  </si>
  <si>
    <t>Smith Trust</t>
  </si>
  <si>
    <t>Oldani</t>
  </si>
  <si>
    <t>Hrusosky</t>
  </si>
  <si>
    <t>Madison Estate</t>
  </si>
  <si>
    <t>Glasscock</t>
  </si>
  <si>
    <t>Monee</t>
  </si>
  <si>
    <t>Twietmeyer</t>
  </si>
  <si>
    <t>Trust 89-3537</t>
  </si>
  <si>
    <t>Grate RE, LLC</t>
  </si>
  <si>
    <t>Pecho</t>
  </si>
  <si>
    <t>Meritex Dev.</t>
  </si>
  <si>
    <t>Whitehackle Const., Inc.</t>
  </si>
  <si>
    <t>Trust 27-1331</t>
  </si>
  <si>
    <t>Trust 2845</t>
  </si>
  <si>
    <t>Kohl Rev Tr.</t>
  </si>
  <si>
    <t>Country Liv. Group</t>
  </si>
  <si>
    <t>Ferrari Trust</t>
  </si>
  <si>
    <t>Stahmer Trust</t>
  </si>
  <si>
    <t>Nugent</t>
  </si>
  <si>
    <t>Sorenson</t>
  </si>
  <si>
    <t>Eastgate Farms</t>
  </si>
  <si>
    <t>Lan Del Holdings</t>
  </si>
  <si>
    <t>Finch</t>
  </si>
  <si>
    <t>Bristol</t>
  </si>
  <si>
    <t>Dickson</t>
  </si>
  <si>
    <t>Hartland</t>
  </si>
  <si>
    <t>Jang</t>
  </si>
  <si>
    <t>Frankfort</t>
  </si>
  <si>
    <t>Village Walk, LLC</t>
  </si>
  <si>
    <t>Wagner Limited Prtns</t>
  </si>
  <si>
    <t>Cortland Twp.</t>
  </si>
  <si>
    <t>Helmonld</t>
  </si>
  <si>
    <t>Beiriger</t>
  </si>
  <si>
    <t>Rich</t>
  </si>
  <si>
    <t>The Pine Glen Co</t>
  </si>
  <si>
    <t>Ferrari Tr</t>
  </si>
  <si>
    <t>Dorr</t>
  </si>
  <si>
    <t>DeBoer</t>
  </si>
  <si>
    <t>Blackberry</t>
  </si>
  <si>
    <t>Harris N.A.</t>
  </si>
  <si>
    <t>Hampson</t>
  </si>
  <si>
    <t>Blum</t>
  </si>
  <si>
    <t>Kuhn</t>
  </si>
  <si>
    <t>NA-AU-SAY</t>
  </si>
  <si>
    <t>Ringberg</t>
  </si>
  <si>
    <t>Erickson Estate</t>
  </si>
  <si>
    <t>Ebben/Backulich</t>
  </si>
  <si>
    <t>Central Land MGMT.</t>
  </si>
  <si>
    <t>Estrado</t>
  </si>
  <si>
    <t>Gold</t>
  </si>
  <si>
    <t>McCune</t>
  </si>
  <si>
    <t>Westfield</t>
  </si>
  <si>
    <t>Amcore Trust</t>
  </si>
  <si>
    <t>Union Grove</t>
  </si>
  <si>
    <t>Mandel</t>
  </si>
  <si>
    <t>Wethersfield</t>
  </si>
  <si>
    <t>Cramm</t>
  </si>
  <si>
    <t>Western</t>
  </si>
  <si>
    <t>Coulter</t>
  </si>
  <si>
    <t>Rimington</t>
  </si>
  <si>
    <t>Freedon &amp; Salem</t>
  </si>
  <si>
    <t>Merchant &amp; Smith</t>
  </si>
  <si>
    <t>Book</t>
  </si>
  <si>
    <t>Robb</t>
  </si>
  <si>
    <t>Eliza</t>
  </si>
  <si>
    <t>Dickey</t>
  </si>
  <si>
    <t>Bolin</t>
  </si>
  <si>
    <t>Nora</t>
  </si>
  <si>
    <t>Nash</t>
  </si>
  <si>
    <t>Millersburg</t>
  </si>
  <si>
    <t>Thornton</t>
  </si>
  <si>
    <t>Clover</t>
  </si>
  <si>
    <t>Ganson</t>
  </si>
  <si>
    <t>Kewanee</t>
  </si>
  <si>
    <t>Hepner</t>
  </si>
  <si>
    <t>Gallagher</t>
  </si>
  <si>
    <t>Rush</t>
  </si>
  <si>
    <t>Heller</t>
  </si>
  <si>
    <t>Farber</t>
  </si>
  <si>
    <t>Pine Rock</t>
  </si>
  <si>
    <t xml:space="preserve">Armstrong </t>
  </si>
  <si>
    <t>Alba</t>
  </si>
  <si>
    <t>Winding Brook</t>
  </si>
  <si>
    <t>Buffalo Prairie</t>
  </si>
  <si>
    <t>Danner</t>
  </si>
  <si>
    <t>Cambridge</t>
  </si>
  <si>
    <t>Midwest Land</t>
  </si>
  <si>
    <t>Lee Center</t>
  </si>
  <si>
    <t>Henkel</t>
  </si>
  <si>
    <t>Andover</t>
  </si>
  <si>
    <t>Pecatonica</t>
  </si>
  <si>
    <t>DeVries</t>
  </si>
  <si>
    <t>Fenton</t>
  </si>
  <si>
    <t>Coe</t>
  </si>
  <si>
    <t>Scheff</t>
  </si>
  <si>
    <t>Rock Grove</t>
  </si>
  <si>
    <t>Bauman</t>
  </si>
  <si>
    <t>Freeport</t>
  </si>
  <si>
    <t>Shirland</t>
  </si>
  <si>
    <t>Wurtlin</t>
  </si>
  <si>
    <t>Yusuf</t>
  </si>
  <si>
    <t>Rockvale</t>
  </si>
  <si>
    <t>Leepertown</t>
  </si>
  <si>
    <t>Elizabeth</t>
  </si>
  <si>
    <t>First Illini</t>
  </si>
  <si>
    <t>Carnes</t>
  </si>
  <si>
    <t>Bettner</t>
  </si>
  <si>
    <t>Hanover</t>
  </si>
  <si>
    <t>ESK Family</t>
  </si>
  <si>
    <t>Pleasant Valley</t>
  </si>
  <si>
    <t>Koch</t>
  </si>
  <si>
    <t>McBee</t>
  </si>
  <si>
    <t>Countryside Estates</t>
  </si>
  <si>
    <t>Boelens</t>
  </si>
  <si>
    <t>Medema</t>
  </si>
  <si>
    <t>Sterling</t>
  </si>
  <si>
    <t>Ottens</t>
  </si>
  <si>
    <t>Slover</t>
  </si>
  <si>
    <t>Michel</t>
  </si>
  <si>
    <t>Starks</t>
  </si>
  <si>
    <t>Piper</t>
  </si>
  <si>
    <t>South Dixon</t>
  </si>
  <si>
    <t>Gallentine</t>
  </si>
  <si>
    <t>Roesner</t>
  </si>
  <si>
    <t>Chambeburg</t>
  </si>
  <si>
    <t>Kleinlein</t>
  </si>
  <si>
    <t>Rock Run</t>
  </si>
  <si>
    <t>Sinotte</t>
  </si>
  <si>
    <t>Yontz</t>
  </si>
  <si>
    <t>Pleasant Vale</t>
  </si>
  <si>
    <t>Nickols</t>
  </si>
  <si>
    <t>Spring Grove</t>
  </si>
  <si>
    <t>Blakeville</t>
  </si>
  <si>
    <t>EMG</t>
  </si>
  <si>
    <t>Valley</t>
  </si>
  <si>
    <t>Hershfelt</t>
  </si>
  <si>
    <t>Yager</t>
  </si>
  <si>
    <t>Basehoar</t>
  </si>
  <si>
    <t>Litchfield</t>
  </si>
  <si>
    <t>Lenox</t>
  </si>
  <si>
    <t>Aurthur</t>
  </si>
  <si>
    <t>Blandensville</t>
  </si>
  <si>
    <t>Welsh</t>
  </si>
  <si>
    <t>Oceola</t>
  </si>
  <si>
    <t>Gorman</t>
  </si>
  <si>
    <t>Weaver</t>
  </si>
  <si>
    <t>Greenbush</t>
  </si>
  <si>
    <t>W Jersey</t>
  </si>
  <si>
    <t>Daum</t>
  </si>
  <si>
    <t>Prairie City</t>
  </si>
  <si>
    <t>Peterson</t>
  </si>
  <si>
    <t>Swanson</t>
  </si>
  <si>
    <t>Lippert</t>
  </si>
  <si>
    <t>Wheeler</t>
  </si>
  <si>
    <t>Bartlow</t>
  </si>
  <si>
    <t>Damaree</t>
  </si>
  <si>
    <t>Dunlap</t>
  </si>
  <si>
    <t>Clear</t>
  </si>
  <si>
    <t>Maquon</t>
  </si>
  <si>
    <t>Yemm</t>
  </si>
  <si>
    <t>Grebner</t>
  </si>
  <si>
    <t>Deushane</t>
  </si>
  <si>
    <t>Boeddeker</t>
  </si>
  <si>
    <t>St Albans</t>
  </si>
  <si>
    <t>Appanoose</t>
  </si>
  <si>
    <t>Ewan</t>
  </si>
  <si>
    <t>Radnor</t>
  </si>
  <si>
    <t>Goff</t>
  </si>
  <si>
    <t>Mc Connell</t>
  </si>
  <si>
    <t>Holler</t>
  </si>
  <si>
    <t>Tomkins</t>
  </si>
  <si>
    <t>Buena Vista</t>
  </si>
  <si>
    <t>Copes</t>
  </si>
  <si>
    <t>Princeville</t>
  </si>
  <si>
    <t>Cincinati</t>
  </si>
  <si>
    <t>Mast</t>
  </si>
  <si>
    <t>Bird</t>
  </si>
  <si>
    <t>Ballard</t>
  </si>
  <si>
    <t>Mecum</t>
  </si>
  <si>
    <t>Beverly</t>
  </si>
  <si>
    <t>Eicken</t>
  </si>
  <si>
    <t>Hack</t>
  </si>
  <si>
    <t>Prebble</t>
  </si>
  <si>
    <t>Kinderbrook</t>
  </si>
  <si>
    <t>Bermingham</t>
  </si>
  <si>
    <t>Balder</t>
  </si>
  <si>
    <t>Haggerty</t>
  </si>
  <si>
    <t>Bohanan</t>
  </si>
  <si>
    <t>Floyd</t>
  </si>
  <si>
    <t>Nordstom</t>
  </si>
  <si>
    <t>Lawyer</t>
  </si>
  <si>
    <t>Vaughn</t>
  </si>
  <si>
    <t>Coalcreek</t>
  </si>
  <si>
    <t>Mt Sterling</t>
  </si>
  <si>
    <t>Mc Coy</t>
  </si>
  <si>
    <t>Woodstock</t>
  </si>
  <si>
    <t>Fredrick</t>
  </si>
  <si>
    <t>Seibolt</t>
  </si>
  <si>
    <t>Farmers</t>
  </si>
  <si>
    <t>Bartlett</t>
  </si>
  <si>
    <t>Seitz</t>
  </si>
  <si>
    <t>Elmira</t>
  </si>
  <si>
    <t>Perkins</t>
  </si>
  <si>
    <t>Breden</t>
  </si>
  <si>
    <t>McKee</t>
  </si>
  <si>
    <t>Whitetail</t>
  </si>
  <si>
    <t>Holdstrom</t>
  </si>
  <si>
    <t>Alderman</t>
  </si>
  <si>
    <t>Woodruff</t>
  </si>
  <si>
    <t>Bucholz</t>
  </si>
  <si>
    <t>Kunzeman</t>
  </si>
  <si>
    <t>Maas</t>
  </si>
  <si>
    <t>Wilt</t>
  </si>
  <si>
    <t>Linkemann</t>
  </si>
  <si>
    <t>Bailey, etal</t>
  </si>
  <si>
    <t>Cazenovia</t>
  </si>
  <si>
    <t>Robbins/etal</t>
  </si>
  <si>
    <t>Allens Grove</t>
  </si>
  <si>
    <t>Zumwaldt</t>
  </si>
  <si>
    <t>Myers Est</t>
  </si>
  <si>
    <t>Arrowsmth</t>
  </si>
  <si>
    <t>Hudelson</t>
  </si>
  <si>
    <t>Tremont</t>
  </si>
  <si>
    <t>Zeltwanger</t>
  </si>
  <si>
    <t>Towanda</t>
  </si>
  <si>
    <t>Larkin</t>
  </si>
  <si>
    <t>Bellflower/ Ch. Grove</t>
  </si>
  <si>
    <t>Cornbelt Ag</t>
  </si>
  <si>
    <t>Forney</t>
  </si>
  <si>
    <t>Bell Plain</t>
  </si>
  <si>
    <t>Zilm</t>
  </si>
  <si>
    <t>Sunderland</t>
  </si>
  <si>
    <t>Daneck</t>
  </si>
  <si>
    <t>Cary Est.</t>
  </si>
  <si>
    <t>Palestine</t>
  </si>
  <si>
    <t>Harrell</t>
  </si>
  <si>
    <t>Schirer</t>
  </si>
  <si>
    <t>Agee</t>
  </si>
  <si>
    <t>Grain bin-$95/ac</t>
  </si>
  <si>
    <t>Lohmeyer</t>
  </si>
  <si>
    <t>El Paso</t>
  </si>
  <si>
    <t>Furrow</t>
  </si>
  <si>
    <t>Graves</t>
  </si>
  <si>
    <t>Lexington</t>
  </si>
  <si>
    <t>March Tr.</t>
  </si>
  <si>
    <t>Cullen Tr.</t>
  </si>
  <si>
    <t>Lundeen</t>
  </si>
  <si>
    <t>Sand Prairie</t>
  </si>
  <si>
    <t>Hofriter</t>
  </si>
  <si>
    <t>Healea</t>
  </si>
  <si>
    <t>Malone</t>
  </si>
  <si>
    <t>Probasco</t>
  </si>
  <si>
    <t>Boynton</t>
  </si>
  <si>
    <t>Kropf</t>
  </si>
  <si>
    <t>Whillhoite Grains</t>
  </si>
  <si>
    <t>Van Deventer</t>
  </si>
  <si>
    <t>Apt</t>
  </si>
  <si>
    <t>Young Tr.</t>
  </si>
  <si>
    <t>Anchor/ Ch. Grove</t>
  </si>
  <si>
    <t>Nardin</t>
  </si>
  <si>
    <t>Dorman</t>
  </si>
  <si>
    <t>Hartzler</t>
  </si>
  <si>
    <t>L. Martin Farms</t>
  </si>
  <si>
    <t>Bentlin</t>
  </si>
  <si>
    <t>Gilmore Estate</t>
  </si>
  <si>
    <t>Oltman</t>
  </si>
  <si>
    <t>Enfield</t>
  </si>
  <si>
    <t>Delevan</t>
  </si>
  <si>
    <t>Maaks</t>
  </si>
  <si>
    <t>Commerce</t>
  </si>
  <si>
    <t>Schweitzer</t>
  </si>
  <si>
    <t>Waldman</t>
  </si>
  <si>
    <t>Mortimore</t>
  </si>
  <si>
    <t>Morse Trust</t>
  </si>
  <si>
    <t>Bath</t>
  </si>
  <si>
    <t>Irrigation $100,000 or $2,927/ac for land</t>
  </si>
  <si>
    <t>Forrest</t>
  </si>
  <si>
    <t>Mohar</t>
  </si>
  <si>
    <t>Hofrieter</t>
  </si>
  <si>
    <t>Irrigation $23000</t>
  </si>
  <si>
    <t>Boyle</t>
  </si>
  <si>
    <t>Beal Trust</t>
  </si>
  <si>
    <t>3615 Irrigation-newer system</t>
  </si>
  <si>
    <t>Beaty</t>
  </si>
  <si>
    <t>House &amp; Shed $45,000 net land price $3,517</t>
  </si>
  <si>
    <t>No Irrigation</t>
  </si>
  <si>
    <t>Amity</t>
  </si>
  <si>
    <t>Stegall</t>
  </si>
  <si>
    <t>M. Hartline</t>
  </si>
  <si>
    <t>Rooks Cr</t>
  </si>
  <si>
    <t>Grosshans</t>
  </si>
  <si>
    <t>Sutter</t>
  </si>
  <si>
    <t>Mulvain</t>
  </si>
  <si>
    <t>Ifft</t>
  </si>
  <si>
    <t>IWU</t>
  </si>
  <si>
    <t xml:space="preserve">Deneen </t>
  </si>
  <si>
    <t>Commercial-health club</t>
  </si>
  <si>
    <t>Residential</t>
  </si>
  <si>
    <t>Charlett</t>
  </si>
  <si>
    <t>Northview</t>
  </si>
  <si>
    <t>Commercial</t>
  </si>
  <si>
    <t>Dennis, etal</t>
  </si>
  <si>
    <t>Cary</t>
  </si>
  <si>
    <t>NOVA</t>
  </si>
  <si>
    <t>Hanson</t>
  </si>
  <si>
    <t>Barnum</t>
  </si>
  <si>
    <t>Horn</t>
  </si>
  <si>
    <t>Nesler</t>
  </si>
  <si>
    <t>Garrett</t>
  </si>
  <si>
    <t>Hubble</t>
  </si>
  <si>
    <t>Rawls</t>
  </si>
  <si>
    <t>Dunn</t>
  </si>
  <si>
    <t>Hottes</t>
  </si>
  <si>
    <t>Endes</t>
  </si>
  <si>
    <t>9S-3W</t>
  </si>
  <si>
    <t>Bess</t>
  </si>
  <si>
    <t>7S-5W</t>
  </si>
  <si>
    <t>Richelman</t>
  </si>
  <si>
    <t>Bartley</t>
  </si>
  <si>
    <t>Rankin</t>
  </si>
  <si>
    <t>Garcia</t>
  </si>
  <si>
    <t>Dagley</t>
  </si>
  <si>
    <t>Bremer</t>
  </si>
  <si>
    <t>14S-3E</t>
  </si>
  <si>
    <t>15S-4E</t>
  </si>
  <si>
    <t>Ashley</t>
  </si>
  <si>
    <t>Mazikas</t>
  </si>
  <si>
    <t>8S-5E</t>
  </si>
  <si>
    <t>Stinson</t>
  </si>
  <si>
    <t>9S-6E</t>
  </si>
  <si>
    <t>Winter</t>
  </si>
  <si>
    <t>5S-3E</t>
  </si>
  <si>
    <t>Hosner</t>
  </si>
  <si>
    <t>Cates</t>
  </si>
  <si>
    <t>Chand</t>
  </si>
  <si>
    <t>Grubb</t>
  </si>
  <si>
    <t>McKenzie</t>
  </si>
  <si>
    <t>Goodin</t>
  </si>
  <si>
    <t>Duff</t>
  </si>
  <si>
    <t>Nunn</t>
  </si>
  <si>
    <t>10S-8E</t>
  </si>
  <si>
    <t>Zirkelbach</t>
  </si>
  <si>
    <t>Stewart</t>
  </si>
  <si>
    <t>5S-6E</t>
  </si>
  <si>
    <t>Moss</t>
  </si>
  <si>
    <t>Biggerstaff</t>
  </si>
  <si>
    <t>Farley</t>
  </si>
  <si>
    <t>11S-9E</t>
  </si>
  <si>
    <t>Brinkley</t>
  </si>
  <si>
    <t>Kaclik</t>
  </si>
  <si>
    <t>8S-5W</t>
  </si>
  <si>
    <t>Kaiser</t>
  </si>
  <si>
    <t>14S-4E</t>
  </si>
  <si>
    <t>Neeley</t>
  </si>
  <si>
    <t>12S-7E</t>
  </si>
  <si>
    <t>Richerson</t>
  </si>
  <si>
    <t>11S-5E</t>
  </si>
  <si>
    <t>Studstill</t>
  </si>
  <si>
    <t>McCurdy</t>
  </si>
  <si>
    <t>Mills</t>
  </si>
  <si>
    <t>Lay</t>
  </si>
  <si>
    <t>Welter</t>
  </si>
  <si>
    <t>Madre</t>
  </si>
  <si>
    <t>10S-5E</t>
  </si>
  <si>
    <t>Gibbons</t>
  </si>
  <si>
    <t>Thouvenot</t>
  </si>
  <si>
    <t>Pfieffer</t>
  </si>
  <si>
    <t>9S-4E</t>
  </si>
  <si>
    <t>Woodson</t>
  </si>
  <si>
    <t>Kennell</t>
  </si>
  <si>
    <t>6S-1E</t>
  </si>
  <si>
    <t>Heimgartner</t>
  </si>
  <si>
    <t>Cottonwd</t>
  </si>
  <si>
    <t>Tippett</t>
  </si>
  <si>
    <t>Hovermale</t>
  </si>
  <si>
    <t>Mt Erie</t>
  </si>
  <si>
    <t>Mann Tr</t>
  </si>
  <si>
    <t>Mann</t>
  </si>
  <si>
    <t>Smallwd</t>
  </si>
  <si>
    <t>Huss</t>
  </si>
  <si>
    <t>Thomson</t>
  </si>
  <si>
    <t>Claremont</t>
  </si>
  <si>
    <t>Gardner</t>
  </si>
  <si>
    <t>Crews</t>
  </si>
  <si>
    <t>Ashbaugh</t>
  </si>
  <si>
    <t>Spring Pt</t>
  </si>
  <si>
    <t>BCT Land</t>
  </si>
  <si>
    <t>Wilburton</t>
  </si>
  <si>
    <t>N Douglas</t>
  </si>
  <si>
    <t>Kendal</t>
  </si>
  <si>
    <t>Sharon</t>
  </si>
  <si>
    <t>Lawler</t>
  </si>
  <si>
    <t>McNamara</t>
  </si>
  <si>
    <t>Southwest</t>
  </si>
  <si>
    <t>Pauley</t>
  </si>
  <si>
    <t>Allison</t>
  </si>
  <si>
    <t>Seitzinger</t>
  </si>
  <si>
    <t>Partlow</t>
  </si>
  <si>
    <t>Sharpe</t>
  </si>
  <si>
    <t>Lukin</t>
  </si>
  <si>
    <t>Wolfe</t>
  </si>
  <si>
    <t>McRoberts</t>
  </si>
  <si>
    <t>Burtch</t>
  </si>
  <si>
    <t>TrustBank</t>
  </si>
  <si>
    <t>Brummer</t>
  </si>
  <si>
    <t>Cleaver</t>
  </si>
  <si>
    <t>Meth Ch</t>
  </si>
  <si>
    <t>Cunningham</t>
  </si>
  <si>
    <t>Kanckmus</t>
  </si>
  <si>
    <t>Kinmundy</t>
  </si>
  <si>
    <t>Carrigan</t>
  </si>
  <si>
    <t>Brooks</t>
  </si>
  <si>
    <t>Stevenson</t>
  </si>
  <si>
    <t>Cahill</t>
  </si>
  <si>
    <t>Parnell</t>
  </si>
  <si>
    <t>Orel</t>
  </si>
  <si>
    <t>Bickel</t>
  </si>
  <si>
    <t>Sullens</t>
  </si>
  <si>
    <t>Darwin</t>
  </si>
  <si>
    <t>Zimmerman</t>
  </si>
  <si>
    <t>Pixley</t>
  </si>
  <si>
    <t>Lycan</t>
  </si>
  <si>
    <t>Lucas/Union</t>
  </si>
  <si>
    <t>Hollman</t>
  </si>
  <si>
    <t>Donsbach</t>
  </si>
  <si>
    <t>Miller-Doty</t>
  </si>
  <si>
    <t>Andrews</t>
  </si>
  <si>
    <t>Patoka</t>
  </si>
  <si>
    <t>Towler</t>
  </si>
  <si>
    <t>Shaffner</t>
  </si>
  <si>
    <t>Hudsonville</t>
  </si>
  <si>
    <t>Warmer</t>
  </si>
  <si>
    <t>Shepard</t>
  </si>
  <si>
    <t>Haker</t>
  </si>
  <si>
    <t>Kinkade</t>
  </si>
  <si>
    <t>Griffith</t>
  </si>
  <si>
    <t>Drum</t>
  </si>
  <si>
    <t>Wooded</t>
  </si>
  <si>
    <t>CRP land</t>
  </si>
  <si>
    <t>Pollard</t>
  </si>
  <si>
    <t>Walk</t>
  </si>
  <si>
    <t>Flack Prop</t>
  </si>
  <si>
    <t>Stanfield</t>
  </si>
  <si>
    <t>Arnold</t>
  </si>
  <si>
    <t>MacDuff</t>
  </si>
  <si>
    <t>Little</t>
  </si>
  <si>
    <t>Vandaila</t>
  </si>
  <si>
    <t>City/Vandalia</t>
  </si>
  <si>
    <t>W. Sub.Bk</t>
  </si>
  <si>
    <t>Manhart</t>
  </si>
  <si>
    <t>Knackmas</t>
  </si>
  <si>
    <t>Schoonover</t>
  </si>
  <si>
    <t>Maroa/ Whitmore</t>
  </si>
  <si>
    <t>Shade</t>
  </si>
  <si>
    <t>Decatur</t>
  </si>
  <si>
    <t>Liebig</t>
  </si>
  <si>
    <t>Assump</t>
  </si>
  <si>
    <t>Penn</t>
  </si>
  <si>
    <t>Eliott</t>
  </si>
  <si>
    <t>CerrGordo</t>
  </si>
  <si>
    <t>Rusk</t>
  </si>
  <si>
    <t>JWMA</t>
  </si>
  <si>
    <t>CerrGord</t>
  </si>
  <si>
    <t>Loudnbck</t>
  </si>
  <si>
    <t>FrndsCrk</t>
  </si>
  <si>
    <t>Carrol</t>
  </si>
  <si>
    <t>Helton</t>
  </si>
  <si>
    <t>Foley</t>
  </si>
  <si>
    <t>Nixon</t>
  </si>
  <si>
    <t>Baylor</t>
  </si>
  <si>
    <t>Steege et al</t>
  </si>
  <si>
    <t>Elkhart</t>
  </si>
  <si>
    <t>Widnbchr</t>
  </si>
  <si>
    <t>Widenbch</t>
  </si>
  <si>
    <t>S. Macon</t>
  </si>
  <si>
    <t>Burcham</t>
  </si>
  <si>
    <t>Otta</t>
  </si>
  <si>
    <t>Waynesville</t>
  </si>
  <si>
    <t>LaBond</t>
  </si>
  <si>
    <t>Creek</t>
  </si>
  <si>
    <t>Riddle</t>
  </si>
  <si>
    <t>Windsor</t>
  </si>
  <si>
    <t>Flt Brnch</t>
  </si>
  <si>
    <t>Hirota</t>
  </si>
  <si>
    <t>Blue</t>
  </si>
  <si>
    <t>Okaw</t>
  </si>
  <si>
    <t>Weigel</t>
  </si>
  <si>
    <t>Hickey</t>
  </si>
  <si>
    <t>Hyde</t>
  </si>
  <si>
    <t>Booking</t>
  </si>
  <si>
    <t>Minoit</t>
  </si>
  <si>
    <t>Hoxey</t>
  </si>
  <si>
    <t>Arneson</t>
  </si>
  <si>
    <t>1stNat'lBk</t>
  </si>
  <si>
    <t>Melrose Tr</t>
  </si>
  <si>
    <t>Hilgen, etal</t>
  </si>
  <si>
    <t>Enichen</t>
  </si>
  <si>
    <t>Cox-Knight</t>
  </si>
  <si>
    <t>McConaghie</t>
  </si>
  <si>
    <t>Pothast</t>
  </si>
  <si>
    <t>Unicorn</t>
  </si>
  <si>
    <t>Dunham</t>
  </si>
  <si>
    <t>Koroluck</t>
  </si>
  <si>
    <t>Fall River</t>
  </si>
  <si>
    <t>Meredith</t>
  </si>
  <si>
    <t>Kleiber</t>
  </si>
  <si>
    <t>Misselt</t>
  </si>
  <si>
    <t>Moritz</t>
  </si>
  <si>
    <t>Wise</t>
  </si>
  <si>
    <t>Gavin</t>
  </si>
  <si>
    <t>Burnridge</t>
  </si>
  <si>
    <t>Fredburg</t>
  </si>
  <si>
    <t>Nimtz</t>
  </si>
  <si>
    <t>North Star</t>
  </si>
  <si>
    <t>Ingrassia</t>
  </si>
  <si>
    <t>Buck</t>
  </si>
  <si>
    <t>Kilmer</t>
  </si>
  <si>
    <t>Relucio</t>
  </si>
  <si>
    <t>Germano</t>
  </si>
  <si>
    <t>Slyter</t>
  </si>
  <si>
    <t>Shuldt</t>
  </si>
  <si>
    <t>Mecklenburg</t>
  </si>
  <si>
    <t>Ohm</t>
  </si>
  <si>
    <t>Bank Ld Tr</t>
  </si>
  <si>
    <t>Keene Tr.</t>
  </si>
  <si>
    <t>Langlois</t>
  </si>
  <si>
    <t>Campe/Ader</t>
  </si>
  <si>
    <t>Piekosz</t>
  </si>
  <si>
    <t>Duis</t>
  </si>
  <si>
    <t>Smith Est.</t>
  </si>
  <si>
    <t>Knotts</t>
  </si>
  <si>
    <t>Trust #</t>
  </si>
  <si>
    <t>Rietveld</t>
  </si>
  <si>
    <t>Zinger &amp; Persch</t>
  </si>
  <si>
    <t>Wolven</t>
  </si>
  <si>
    <t>Denormandie</t>
  </si>
  <si>
    <t>Karlock</t>
  </si>
  <si>
    <t>Burkard</t>
  </si>
  <si>
    <t>Kukuck</t>
  </si>
  <si>
    <t>Helland</t>
  </si>
  <si>
    <t>Joseph</t>
  </si>
  <si>
    <t>Caledonia</t>
  </si>
  <si>
    <t>Ralston</t>
  </si>
  <si>
    <t>Pfluger</t>
  </si>
  <si>
    <t>Kowalski</t>
  </si>
  <si>
    <t>Sandstrom</t>
  </si>
  <si>
    <t>FNBC</t>
  </si>
  <si>
    <t>Plato</t>
  </si>
  <si>
    <t>Itasca Bk T</t>
  </si>
  <si>
    <t>Landau</t>
  </si>
  <si>
    <t>Grommon</t>
  </si>
  <si>
    <t>Wood Family Part</t>
  </si>
  <si>
    <t>Lieponis Etal.</t>
  </si>
  <si>
    <t>Channahon</t>
  </si>
  <si>
    <t>Stepan Co.</t>
  </si>
  <si>
    <t>Brooks,Bauer, Tr.</t>
  </si>
  <si>
    <t>Kavanaugh</t>
  </si>
  <si>
    <t>Kent</t>
  </si>
  <si>
    <t>Kemple</t>
  </si>
  <si>
    <t>Florence</t>
  </si>
  <si>
    <t>Duitsman</t>
  </si>
  <si>
    <t>Berlin</t>
  </si>
  <si>
    <t>Carper</t>
  </si>
  <si>
    <t>Rodelius</t>
  </si>
  <si>
    <t>Suez</t>
  </si>
  <si>
    <t>Hayman</t>
  </si>
  <si>
    <t>Bulfer</t>
  </si>
  <si>
    <t>Woosung</t>
  </si>
  <si>
    <t>Traxinger</t>
  </si>
  <si>
    <t>Cherry Grove</t>
  </si>
  <si>
    <t>Sturtevant</t>
  </si>
  <si>
    <t>Durand</t>
  </si>
  <si>
    <t>Lincoln</t>
  </si>
  <si>
    <t>Langholf, et al</t>
  </si>
  <si>
    <t>Berreman</t>
  </si>
  <si>
    <t>Mcpeek</t>
  </si>
  <si>
    <t>Stockton</t>
  </si>
  <si>
    <t>Townsend</t>
  </si>
  <si>
    <t>Confdntl.</t>
  </si>
  <si>
    <t>Solomonson</t>
  </si>
  <si>
    <t>Greenville</t>
  </si>
  <si>
    <t>Pistole</t>
  </si>
  <si>
    <t>Preemption</t>
  </si>
  <si>
    <t>Kerchner</t>
  </si>
  <si>
    <t>Brandt</t>
  </si>
  <si>
    <t>Wysox</t>
  </si>
  <si>
    <t>Wooden</t>
  </si>
  <si>
    <t>Block</t>
  </si>
  <si>
    <t>Hayunga</t>
  </si>
  <si>
    <t>Council Hill</t>
  </si>
  <si>
    <t>Birkbeck</t>
  </si>
  <si>
    <t>Gregona Tr.</t>
  </si>
  <si>
    <t>Pittmann</t>
  </si>
  <si>
    <t>Loberg</t>
  </si>
  <si>
    <t>Sanderberg</t>
  </si>
  <si>
    <t>Cholewinski</t>
  </si>
  <si>
    <t>Schwerdfeger</t>
  </si>
  <si>
    <t>Sweitzer</t>
  </si>
  <si>
    <t>Quinn</t>
  </si>
  <si>
    <t>Colona</t>
  </si>
  <si>
    <t>Heeren</t>
  </si>
  <si>
    <t>Canoe Creek</t>
  </si>
  <si>
    <t>Wainwright</t>
  </si>
  <si>
    <t>Westbay</t>
  </si>
  <si>
    <t>Montgome</t>
  </si>
  <si>
    <t>Kock</t>
  </si>
  <si>
    <t>Carthage</t>
  </si>
  <si>
    <t>Longest</t>
  </si>
  <si>
    <t>Lybarger</t>
  </si>
  <si>
    <t>Hauswald</t>
  </si>
  <si>
    <t>Sunlight</t>
  </si>
  <si>
    <t>Stronghurs</t>
  </si>
  <si>
    <t>Sauder</t>
  </si>
  <si>
    <t>Blandinsville</t>
  </si>
  <si>
    <t>Deuel</t>
  </si>
  <si>
    <t>Whittaker</t>
  </si>
  <si>
    <t>Elder</t>
  </si>
  <si>
    <t>Akron</t>
  </si>
  <si>
    <t>Hawley</t>
  </si>
  <si>
    <t>Shively</t>
  </si>
  <si>
    <t>Baird</t>
  </si>
  <si>
    <t>Kraft</t>
  </si>
  <si>
    <t>Canton</t>
  </si>
  <si>
    <t>Faulkner</t>
  </si>
  <si>
    <t>Lock</t>
  </si>
  <si>
    <t>Cluskey</t>
  </si>
  <si>
    <t>Berwick</t>
  </si>
  <si>
    <t>Lytle</t>
  </si>
  <si>
    <t>Hollenback</t>
  </si>
  <si>
    <t>Paul</t>
  </si>
  <si>
    <t>Shane</t>
  </si>
  <si>
    <t>Bowman</t>
  </si>
  <si>
    <t>Greuel</t>
  </si>
  <si>
    <t>Fairview</t>
  </si>
  <si>
    <t>Waterfield</t>
  </si>
  <si>
    <t>Bushnell</t>
  </si>
  <si>
    <t>Gordon</t>
  </si>
  <si>
    <t>Andrew</t>
  </si>
  <si>
    <t>Plotner</t>
  </si>
  <si>
    <t>Waterford</t>
  </si>
  <si>
    <t>Wythe</t>
  </si>
  <si>
    <t>Kunz</t>
  </si>
  <si>
    <t>Gullette</t>
  </si>
  <si>
    <t>Ufkes</t>
  </si>
  <si>
    <t>Cockran</t>
  </si>
  <si>
    <t xml:space="preserve">Blandinsville </t>
  </si>
  <si>
    <t>Driskell</t>
  </si>
  <si>
    <t>Irving</t>
  </si>
  <si>
    <t>St.Albans</t>
  </si>
  <si>
    <t>Rednour</t>
  </si>
  <si>
    <t>Bird's</t>
  </si>
  <si>
    <t>Rouston</t>
  </si>
  <si>
    <t>Hagerbaumer</t>
  </si>
  <si>
    <t>Meyersick</t>
  </si>
  <si>
    <t>Parr</t>
  </si>
  <si>
    <t>Coldbrock</t>
  </si>
  <si>
    <t>Beasley</t>
  </si>
  <si>
    <t>Missouri</t>
  </si>
  <si>
    <t>Hughs</t>
  </si>
  <si>
    <t>Kuntz</t>
  </si>
  <si>
    <t>DallasCity</t>
  </si>
  <si>
    <t>Farniok</t>
  </si>
  <si>
    <t>Versailles</t>
  </si>
  <si>
    <t>DeBernardi,</t>
  </si>
  <si>
    <t>Gull</t>
  </si>
  <si>
    <t>Empson</t>
  </si>
  <si>
    <t>Boyton</t>
  </si>
  <si>
    <t>Atwater Tr</t>
  </si>
  <si>
    <t>Heck Est</t>
  </si>
  <si>
    <t>Pliske</t>
  </si>
  <si>
    <t>Hunkler</t>
  </si>
  <si>
    <t>Stubblefield Trust</t>
  </si>
  <si>
    <t>Stansbury</t>
  </si>
  <si>
    <t>Roeschley, etal</t>
  </si>
  <si>
    <t>Johnson Tr</t>
  </si>
  <si>
    <t>Rocke</t>
  </si>
  <si>
    <t>Rogers</t>
  </si>
  <si>
    <t>Nelneman</t>
  </si>
  <si>
    <t>Rogee</t>
  </si>
  <si>
    <t>Holland</t>
  </si>
  <si>
    <t>Mirza</t>
  </si>
  <si>
    <t>Bellflower</t>
  </si>
  <si>
    <t>Bunney</t>
  </si>
  <si>
    <t>Dyer &amp; Esch</t>
  </si>
  <si>
    <t>Dirks</t>
  </si>
  <si>
    <t>Carius</t>
  </si>
  <si>
    <t>Kingdon Tr</t>
  </si>
  <si>
    <t>Weeks</t>
  </si>
  <si>
    <t>Musselman</t>
  </si>
  <si>
    <t>Springer</t>
  </si>
  <si>
    <t>Kapraun Est.</t>
  </si>
  <si>
    <t>Schlueter Est</t>
  </si>
  <si>
    <t>Holloway</t>
  </si>
  <si>
    <t>McIntosh</t>
  </si>
  <si>
    <t>Brucker</t>
  </si>
  <si>
    <t>Hatzer</t>
  </si>
  <si>
    <t>Houtzel</t>
  </si>
  <si>
    <t>Elks</t>
  </si>
  <si>
    <t>Section 14 T21Nr5W</t>
  </si>
  <si>
    <t>Morris &amp; Bridges</t>
  </si>
  <si>
    <t>Waldo</t>
  </si>
  <si>
    <t>O'Brien Est</t>
  </si>
  <si>
    <t>Chenoa</t>
  </si>
  <si>
    <t>Kahle</t>
  </si>
  <si>
    <t>Friker, Tr.</t>
  </si>
  <si>
    <t>Belle Prairie</t>
  </si>
  <si>
    <t>Steffen</t>
  </si>
  <si>
    <t>Benson</t>
  </si>
  <si>
    <t>Haugens</t>
  </si>
  <si>
    <t>McLean LT ME11</t>
  </si>
  <si>
    <t>Schuttler</t>
  </si>
  <si>
    <t>McCurdie</t>
  </si>
  <si>
    <t>Elssar</t>
  </si>
  <si>
    <t>Clegg</t>
  </si>
  <si>
    <t>Spring Lake</t>
  </si>
  <si>
    <t>Caulkins</t>
  </si>
  <si>
    <t>Pivot irrigation</t>
  </si>
  <si>
    <t>Voights</t>
  </si>
  <si>
    <t>Bellot</t>
  </si>
  <si>
    <t>Church 0f Nazarene</t>
  </si>
  <si>
    <t>Bohm Est</t>
  </si>
  <si>
    <t>Machine shed &amp; bin</t>
  </si>
  <si>
    <t>Girard</t>
  </si>
  <si>
    <t>No irrigation</t>
  </si>
  <si>
    <t>Deer Creek</t>
  </si>
  <si>
    <t>King Est</t>
  </si>
  <si>
    <t>Mackinaw</t>
  </si>
  <si>
    <t>Waddell</t>
  </si>
  <si>
    <t>Several</t>
  </si>
  <si>
    <t>Partial irrig. + CRP</t>
  </si>
  <si>
    <t>Greenacres Tr.</t>
  </si>
  <si>
    <t>Machine shed &amp; grain bins</t>
  </si>
  <si>
    <t>Land Tr. ME-11</t>
  </si>
  <si>
    <t>N Quiver</t>
  </si>
  <si>
    <t>2 small pivots</t>
  </si>
  <si>
    <t>Mason Co Land</t>
  </si>
  <si>
    <t>This farm sold in 2004 for $2950</t>
  </si>
  <si>
    <t>Center pivot</t>
  </si>
  <si>
    <t>Woodard</t>
  </si>
  <si>
    <t>Partial water from neighbor</t>
  </si>
  <si>
    <t>Kimble</t>
  </si>
  <si>
    <t>IL Wesleyan Univ.</t>
  </si>
  <si>
    <t>Havana</t>
  </si>
  <si>
    <t>Timber Creek</t>
  </si>
  <si>
    <t>Heck</t>
  </si>
  <si>
    <t>Kellenberger</t>
  </si>
  <si>
    <t>Spring Bay</t>
  </si>
  <si>
    <t>Laatz</t>
  </si>
  <si>
    <t>Glick Tr</t>
  </si>
  <si>
    <t>Sam Waller</t>
  </si>
  <si>
    <t>Bottom ground</t>
  </si>
  <si>
    <t>Willoby</t>
  </si>
  <si>
    <t>Fandel</t>
  </si>
  <si>
    <t>Diebel</t>
  </si>
  <si>
    <t>Unknown/Other</t>
  </si>
  <si>
    <t>McClure</t>
  </si>
  <si>
    <t>Weyse</t>
  </si>
  <si>
    <t>GDP</t>
  </si>
  <si>
    <t>Hatfield</t>
  </si>
  <si>
    <t>Subdivided into 3 tracts</t>
  </si>
  <si>
    <t>Kraft Farms LLC</t>
  </si>
  <si>
    <t>All utilities available</t>
  </si>
  <si>
    <t>Becker</t>
  </si>
  <si>
    <t>Rhymer</t>
  </si>
  <si>
    <t>LT ME11</t>
  </si>
  <si>
    <t>Carden</t>
  </si>
  <si>
    <t>Goose Creek</t>
  </si>
  <si>
    <t>Rosamond</t>
  </si>
  <si>
    <t>Buck Est</t>
  </si>
  <si>
    <t>Illini</t>
  </si>
  <si>
    <t>Cerro Gordo</t>
  </si>
  <si>
    <t>Lamb</t>
  </si>
  <si>
    <t>Bach</t>
  </si>
  <si>
    <t>BLP Logan Co Prop</t>
  </si>
  <si>
    <t>Blyth</t>
  </si>
  <si>
    <t>Mt Pulaski</t>
  </si>
  <si>
    <t>Kinney</t>
  </si>
  <si>
    <t>Laenna</t>
  </si>
  <si>
    <t>Leimbach</t>
  </si>
  <si>
    <t>Hurlbut</t>
  </si>
  <si>
    <t>Memorial Medical</t>
  </si>
  <si>
    <t>Mattingly</t>
  </si>
  <si>
    <t>1st Nat'l Bank</t>
  </si>
  <si>
    <t>Weckel</t>
  </si>
  <si>
    <t>Wapella</t>
  </si>
  <si>
    <t>Long Creek</t>
  </si>
  <si>
    <t>Lawless</t>
  </si>
  <si>
    <t>Shinneman</t>
  </si>
  <si>
    <t>Kasbergen</t>
  </si>
  <si>
    <t>Mt Zion</t>
  </si>
  <si>
    <t>Gaither</t>
  </si>
  <si>
    <t>Moweaqua</t>
  </si>
  <si>
    <t>Fossier</t>
  </si>
  <si>
    <t>Unity</t>
  </si>
  <si>
    <t>Blaase</t>
  </si>
  <si>
    <t>Eberhardt</t>
  </si>
  <si>
    <t>Assumption</t>
  </si>
  <si>
    <t>Lacy</t>
  </si>
  <si>
    <t>Heeralt Tr</t>
  </si>
  <si>
    <t>Santa anna</t>
  </si>
  <si>
    <t>Ruh</t>
  </si>
  <si>
    <t>Dollinger</t>
  </si>
  <si>
    <t>Hogan</t>
  </si>
  <si>
    <t>Trust 969</t>
  </si>
  <si>
    <t>MSW</t>
  </si>
  <si>
    <t>Ulmer</t>
  </si>
  <si>
    <t>Spesard</t>
  </si>
  <si>
    <t>Ash Grove</t>
  </si>
  <si>
    <t>Finfrock</t>
  </si>
  <si>
    <t>Knutson</t>
  </si>
  <si>
    <t>O'Brien</t>
  </si>
  <si>
    <t>Mt Auburn</t>
  </si>
  <si>
    <t>1st Mid Bank</t>
  </si>
  <si>
    <t>Corwin</t>
  </si>
  <si>
    <t>Duginger</t>
  </si>
  <si>
    <t>Prahl</t>
  </si>
  <si>
    <t>Herrick</t>
  </si>
  <si>
    <t>1st 3rd Bank</t>
  </si>
  <si>
    <t>Sarver</t>
  </si>
  <si>
    <t>TNC</t>
  </si>
  <si>
    <t>Aetna</t>
  </si>
  <si>
    <t>Sympson</t>
  </si>
  <si>
    <t>Wendell</t>
  </si>
  <si>
    <t>Stengel</t>
  </si>
  <si>
    <t>Toepke</t>
  </si>
  <si>
    <t>Ridgway</t>
  </si>
  <si>
    <t>Cox Est</t>
  </si>
  <si>
    <t>Eagle Cr</t>
  </si>
  <si>
    <t xml:space="preserve">Wood </t>
  </si>
  <si>
    <t>Fountain Bl</t>
  </si>
  <si>
    <t xml:space="preserve">Luedman </t>
  </si>
  <si>
    <t xml:space="preserve">Fals </t>
  </si>
  <si>
    <t xml:space="preserve">Stotts </t>
  </si>
  <si>
    <t>M Shoals</t>
  </si>
  <si>
    <t xml:space="preserve">Garrett </t>
  </si>
  <si>
    <t>Arbeiter Tr</t>
  </si>
  <si>
    <t>Stanley Est</t>
  </si>
  <si>
    <t>Hale Est</t>
  </si>
  <si>
    <t>Moores Pr</t>
  </si>
  <si>
    <t xml:space="preserve"> Pearce</t>
  </si>
  <si>
    <t>Pendleton</t>
  </si>
  <si>
    <t xml:space="preserve"> Sample</t>
  </si>
  <si>
    <t>Spring G</t>
  </si>
  <si>
    <t xml:space="preserve">Ruemmler </t>
  </si>
  <si>
    <t xml:space="preserve">Sutter </t>
  </si>
  <si>
    <t>Elk</t>
  </si>
  <si>
    <t>Moroni Tr</t>
  </si>
  <si>
    <t>Raleigh</t>
  </si>
  <si>
    <t xml:space="preserve">Hathaway </t>
  </si>
  <si>
    <t xml:space="preserve">Whittington </t>
  </si>
  <si>
    <t>Casner</t>
  </si>
  <si>
    <t>Comm Bk</t>
  </si>
  <si>
    <t>North Fork</t>
  </si>
  <si>
    <t>Cox Estate</t>
  </si>
  <si>
    <t>Comm Bank</t>
  </si>
  <si>
    <t xml:space="preserve">Wiebe </t>
  </si>
  <si>
    <t>16-2</t>
  </si>
  <si>
    <t xml:space="preserve">Collins </t>
  </si>
  <si>
    <t>Independence</t>
  </si>
  <si>
    <t xml:space="preserve">Cullers </t>
  </si>
  <si>
    <t>Harrisburg</t>
  </si>
  <si>
    <t>Gates</t>
  </si>
  <si>
    <t>Heralds Pr</t>
  </si>
  <si>
    <t>Weirauch</t>
  </si>
  <si>
    <t>S &amp; W Part</t>
  </si>
  <si>
    <t>14-6</t>
  </si>
  <si>
    <t>Carmi</t>
  </si>
  <si>
    <t xml:space="preserve">Ward </t>
  </si>
  <si>
    <t>Tyrone</t>
  </si>
  <si>
    <t>Flowers Fms</t>
  </si>
  <si>
    <t>Knights Pr</t>
  </si>
  <si>
    <t xml:space="preserve">Bell </t>
  </si>
  <si>
    <t xml:space="preserve">Miller </t>
  </si>
  <si>
    <t xml:space="preserve"> Hughes</t>
  </si>
  <si>
    <t>12-1E</t>
  </si>
  <si>
    <t xml:space="preserve">Moreland </t>
  </si>
  <si>
    <t xml:space="preserve">Gibson </t>
  </si>
  <si>
    <t>Beaver Cr</t>
  </si>
  <si>
    <t xml:space="preserve">Peters </t>
  </si>
  <si>
    <t xml:space="preserve"> Morgan</t>
  </si>
  <si>
    <t xml:space="preserve">Sims </t>
  </si>
  <si>
    <t xml:space="preserve">Poeptker </t>
  </si>
  <si>
    <t xml:space="preserve">Rathert </t>
  </si>
  <si>
    <t>16-1W</t>
  </si>
  <si>
    <t xml:space="preserve">Wolford </t>
  </si>
  <si>
    <t>Mountain</t>
  </si>
  <si>
    <t>Hines Etal</t>
  </si>
  <si>
    <t>15-4</t>
  </si>
  <si>
    <t xml:space="preserve">Jacob </t>
  </si>
  <si>
    <t>Twigg</t>
  </si>
  <si>
    <t>Essary Etal</t>
  </si>
  <si>
    <t xml:space="preserve">Keyser </t>
  </si>
  <si>
    <t>Goode</t>
  </si>
  <si>
    <t xml:space="preserve">Kirk </t>
  </si>
  <si>
    <t>Indian Cr</t>
  </si>
  <si>
    <t>Wade Est</t>
  </si>
  <si>
    <t xml:space="preserve">Buchanan </t>
  </si>
  <si>
    <t>Cache</t>
  </si>
  <si>
    <t xml:space="preserve">Scoggins </t>
  </si>
  <si>
    <t xml:space="preserve">Zeboski </t>
  </si>
  <si>
    <t>McFarland</t>
  </si>
  <si>
    <t>Sand Ridge</t>
  </si>
  <si>
    <t>Peters Etal</t>
  </si>
  <si>
    <t>14-4</t>
  </si>
  <si>
    <t>Indian Creek</t>
  </si>
  <si>
    <t xml:space="preserve">Golden </t>
  </si>
  <si>
    <t>15-6</t>
  </si>
  <si>
    <t xml:space="preserve">Henley </t>
  </si>
  <si>
    <t xml:space="preserve">Barry </t>
  </si>
  <si>
    <t>Crab Orchard</t>
  </si>
  <si>
    <t>Trophy Whitetail</t>
  </si>
  <si>
    <t>Flannigan</t>
  </si>
  <si>
    <t xml:space="preserve">Van Winkle </t>
  </si>
  <si>
    <t xml:space="preserve">Carlton </t>
  </si>
  <si>
    <t xml:space="preserve">Mitchell </t>
  </si>
  <si>
    <t xml:space="preserve">Kaclik </t>
  </si>
  <si>
    <t xml:space="preserve">Rose </t>
  </si>
  <si>
    <t>Southern</t>
  </si>
  <si>
    <t xml:space="preserve"> Melvin</t>
  </si>
  <si>
    <t>Stonefort</t>
  </si>
  <si>
    <t xml:space="preserve">Hill </t>
  </si>
  <si>
    <t>Rosiclare</t>
  </si>
  <si>
    <t>Ruddick</t>
  </si>
  <si>
    <t>15-5</t>
  </si>
  <si>
    <t>Krueger</t>
  </si>
  <si>
    <t>Makanda</t>
  </si>
  <si>
    <t>Reinhart</t>
  </si>
  <si>
    <t>Britton Est</t>
  </si>
  <si>
    <t>Carrier Mills</t>
  </si>
  <si>
    <t>Fuhrop</t>
  </si>
  <si>
    <t xml:space="preserve">Reid </t>
  </si>
  <si>
    <t xml:space="preserve">Loepker </t>
  </si>
  <si>
    <t>15-7</t>
  </si>
  <si>
    <t xml:space="preserve">Pichette </t>
  </si>
  <si>
    <t>Melton Etal</t>
  </si>
  <si>
    <t>T Hill</t>
  </si>
  <si>
    <t xml:space="preserve">Sorenson </t>
  </si>
  <si>
    <t>12S-6E</t>
  </si>
  <si>
    <t xml:space="preserve">Hampton </t>
  </si>
  <si>
    <t xml:space="preserve">Huppert </t>
  </si>
  <si>
    <t xml:space="preserve">Bryant </t>
  </si>
  <si>
    <t>Browning</t>
  </si>
  <si>
    <t>DJJC Corp</t>
  </si>
  <si>
    <t>V.V.M.M.</t>
  </si>
  <si>
    <t>Desoto</t>
  </si>
  <si>
    <t>Todd</t>
  </si>
  <si>
    <t>Milligan</t>
  </si>
  <si>
    <t xml:space="preserve">Williams </t>
  </si>
  <si>
    <t xml:space="preserve">Van Zant </t>
  </si>
  <si>
    <t xml:space="preserve">Reed </t>
  </si>
  <si>
    <t>Corinth</t>
  </si>
  <si>
    <t xml:space="preserve">Mason </t>
  </si>
  <si>
    <t xml:space="preserve">Buchholz </t>
  </si>
  <si>
    <t>McLeansboro</t>
  </si>
  <si>
    <t xml:space="preserve">Drake </t>
  </si>
  <si>
    <t xml:space="preserve">Reinwald </t>
  </si>
  <si>
    <t>16-6</t>
  </si>
  <si>
    <t xml:space="preserve">Kaylor </t>
  </si>
  <si>
    <t>Truscott</t>
  </si>
  <si>
    <t>Shawnee</t>
  </si>
  <si>
    <t>Davis JL</t>
  </si>
  <si>
    <t>Lamb Est</t>
  </si>
  <si>
    <t>Hemminghaus</t>
  </si>
  <si>
    <t>Kuhn-Rose</t>
  </si>
  <si>
    <t>Glorieso</t>
  </si>
  <si>
    <t>Mrtnsville</t>
  </si>
  <si>
    <t>Heady</t>
  </si>
  <si>
    <t>Richards</t>
  </si>
  <si>
    <t>S Hurricane</t>
  </si>
  <si>
    <t>Moreland</t>
  </si>
  <si>
    <t>Bishop</t>
  </si>
  <si>
    <t>Pickens</t>
  </si>
  <si>
    <t>Mt.Carmel</t>
  </si>
  <si>
    <t>LSL Land</t>
  </si>
  <si>
    <t>Barnhill</t>
  </si>
  <si>
    <t xml:space="preserve">Madison </t>
  </si>
  <si>
    <t>Schonert</t>
  </si>
  <si>
    <t>LaClede</t>
  </si>
  <si>
    <t>Hoosier</t>
  </si>
  <si>
    <t>Timmons</t>
  </si>
  <si>
    <t>Meachum</t>
  </si>
  <si>
    <t>Byers</t>
  </si>
  <si>
    <t>Sandoval</t>
  </si>
  <si>
    <t>Pflaum</t>
  </si>
  <si>
    <t>Buzzard</t>
  </si>
  <si>
    <t>Mt.Erie</t>
  </si>
  <si>
    <t>Lknsburg</t>
  </si>
  <si>
    <t>Prather Est</t>
  </si>
  <si>
    <t>Bruns Tr</t>
  </si>
  <si>
    <t>Alma</t>
  </si>
  <si>
    <t>Day, J</t>
  </si>
  <si>
    <t>Meseke Tr</t>
  </si>
  <si>
    <t>Fender</t>
  </si>
  <si>
    <t>Kidwell</t>
  </si>
  <si>
    <t>Hickey Est</t>
  </si>
  <si>
    <t>Gill</t>
  </si>
  <si>
    <t>Lane Tr</t>
  </si>
  <si>
    <t>Ledeker</t>
  </si>
  <si>
    <t>King Trust</t>
  </si>
  <si>
    <t xml:space="preserve">Xenia </t>
  </si>
  <si>
    <t>Milone</t>
  </si>
  <si>
    <t>Levitt et al</t>
  </si>
  <si>
    <t>Greathouse</t>
  </si>
  <si>
    <t>Arnott</t>
  </si>
  <si>
    <t>Kocher</t>
  </si>
  <si>
    <t>Van Hunt</t>
  </si>
  <si>
    <t>LickPrairie</t>
  </si>
  <si>
    <t>Seals</t>
  </si>
  <si>
    <t>Dollohan</t>
  </si>
  <si>
    <t>Scherer</t>
  </si>
  <si>
    <t>Haddix</t>
  </si>
  <si>
    <t>Culp</t>
  </si>
  <si>
    <t>MAK Energy</t>
  </si>
  <si>
    <t>Felix</t>
  </si>
  <si>
    <t>St Francis</t>
  </si>
  <si>
    <t>Moellenkamp</t>
  </si>
  <si>
    <t>Berry</t>
  </si>
  <si>
    <t>N. Muddy</t>
  </si>
  <si>
    <t>Lrknsburg</t>
  </si>
  <si>
    <t>Curry Tr.</t>
  </si>
  <si>
    <t>Koertge</t>
  </si>
  <si>
    <t>Barnard</t>
  </si>
  <si>
    <t>Peddicord</t>
  </si>
  <si>
    <t>Behrman</t>
  </si>
  <si>
    <t>Carlen</t>
  </si>
  <si>
    <t>Thoele, J</t>
  </si>
  <si>
    <t>Weck</t>
  </si>
  <si>
    <t>Keenan</t>
  </si>
  <si>
    <t>Vahling</t>
  </si>
  <si>
    <t>Christy</t>
  </si>
  <si>
    <t>Jenner</t>
  </si>
  <si>
    <t>Collum</t>
  </si>
  <si>
    <t>St John</t>
  </si>
  <si>
    <t>Lynch</t>
  </si>
  <si>
    <t>Romine</t>
  </si>
  <si>
    <t>Mahlandt</t>
  </si>
  <si>
    <t>Luksetich</t>
  </si>
  <si>
    <t>Schrey</t>
  </si>
  <si>
    <t>Griffin Tr</t>
  </si>
  <si>
    <t>Chicago Tr</t>
  </si>
  <si>
    <t>Milleville</t>
  </si>
  <si>
    <t>Denver</t>
  </si>
  <si>
    <t>Cazell</t>
  </si>
  <si>
    <t>Fuelle</t>
  </si>
  <si>
    <t>DeLay</t>
  </si>
  <si>
    <t>Toth</t>
  </si>
  <si>
    <t>Open land is CRP</t>
  </si>
  <si>
    <t>Baker, J</t>
  </si>
  <si>
    <t>Pasture land</t>
  </si>
  <si>
    <t>Fatheree</t>
  </si>
  <si>
    <t xml:space="preserve">Matthews </t>
  </si>
  <si>
    <t>Allen, J</t>
  </si>
  <si>
    <t>Timber land</t>
  </si>
  <si>
    <t>Arnold, J</t>
  </si>
  <si>
    <t xml:space="preserve">Harter </t>
  </si>
  <si>
    <t>Ikemire</t>
  </si>
  <si>
    <t>McDowell</t>
  </si>
  <si>
    <t>Vincent</t>
  </si>
  <si>
    <t>Miller Tr</t>
  </si>
  <si>
    <t>Ginder</t>
  </si>
  <si>
    <t>Clay City</t>
  </si>
  <si>
    <t>Haskins LE</t>
  </si>
  <si>
    <t>Hopkins, J</t>
  </si>
  <si>
    <t>Building site</t>
  </si>
  <si>
    <t>Potential</t>
  </si>
  <si>
    <t>Chitwood</t>
  </si>
  <si>
    <t>Chenoweth</t>
  </si>
  <si>
    <t>All wooded</t>
  </si>
  <si>
    <t>Bourgeois</t>
  </si>
  <si>
    <t>Peterson Trust</t>
  </si>
  <si>
    <t>Farmer</t>
  </si>
  <si>
    <t>Wackerlin Trust</t>
  </si>
  <si>
    <t>Investor</t>
  </si>
  <si>
    <t>NB&amp;T of Syc trust</t>
  </si>
  <si>
    <t>CDLS Corp</t>
  </si>
  <si>
    <t>Macom-Rivermist</t>
  </si>
  <si>
    <t>Ashelford Pollock Tr.</t>
  </si>
  <si>
    <t>Auction</t>
  </si>
  <si>
    <t>Benson Trust</t>
  </si>
  <si>
    <t>Ashford Pollock Tr.</t>
  </si>
  <si>
    <t>Klemm Farm</t>
  </si>
  <si>
    <t>PB Real Estate</t>
  </si>
  <si>
    <t>Schumway Tr.</t>
  </si>
  <si>
    <t>Garrelts</t>
  </si>
  <si>
    <t>Algonquin St Bk 1168</t>
  </si>
  <si>
    <t>Nugent Etal.</t>
  </si>
  <si>
    <t>Pickles, Trust # RMP-1</t>
  </si>
  <si>
    <t>Harbecke</t>
  </si>
  <si>
    <t>Walter</t>
  </si>
  <si>
    <t>Shanley</t>
  </si>
  <si>
    <t>5 Acres enrolled in Wetland Program.</t>
  </si>
  <si>
    <t>Pellouchoud</t>
  </si>
  <si>
    <t>Some older buildings/No Value.</t>
  </si>
  <si>
    <t>Zender</t>
  </si>
  <si>
    <t>Adjacent Property Owner</t>
  </si>
  <si>
    <t>Solon</t>
  </si>
  <si>
    <t>200-400</t>
  </si>
  <si>
    <t>There  was 1031 and a cell tower.  Buyer indicated Tower did not matter.</t>
  </si>
  <si>
    <t>Krenz</t>
  </si>
  <si>
    <t>Bates</t>
  </si>
  <si>
    <t>Hannibal</t>
  </si>
  <si>
    <t>Christensen Trust</t>
  </si>
  <si>
    <t>Peotone BK &amp; Tr Tr</t>
  </si>
  <si>
    <t>Hryn</t>
  </si>
  <si>
    <t>St.Bk of Countryside</t>
  </si>
  <si>
    <t>Cummings -Trustee</t>
  </si>
  <si>
    <t>Granhart Trust 2001</t>
  </si>
  <si>
    <t>Alpine Bank Tr 1776</t>
  </si>
  <si>
    <t>Nordic Inv</t>
  </si>
  <si>
    <t>Nowak</t>
  </si>
  <si>
    <t>Trust 03-2515</t>
  </si>
  <si>
    <t>Whetlow</t>
  </si>
  <si>
    <t>Trust 1914</t>
  </si>
  <si>
    <t>Weinhold</t>
  </si>
  <si>
    <t>Engler</t>
  </si>
  <si>
    <t>Johnson Trust</t>
  </si>
  <si>
    <t>Essex, Salina</t>
  </si>
  <si>
    <t>27W 245 North Av,LLC</t>
  </si>
  <si>
    <t>Zehnder</t>
  </si>
  <si>
    <t>Bought 40 @ earlier auction across the road.  Was bidding with tenant farmer and adjacent owner.  This is about $2000 an acre higher than anything in southeastern portion of LaSalle.  Investor had the money/land.</t>
  </si>
  <si>
    <t>Marquis</t>
  </si>
  <si>
    <t>Joint purchase with farmer and investor.</t>
  </si>
  <si>
    <t>IL Baptist Assoc</t>
  </si>
  <si>
    <t>Rougher ground/20.78 acres of pasture.  Winning bid was tenant/adjacent owner.  Then brother-in law purchased.</t>
  </si>
  <si>
    <t>King</t>
  </si>
  <si>
    <t>Adjacent property owner and tenant.  43.64 acres of pasture, which tenant runs cattle on.</t>
  </si>
  <si>
    <t>McKimson</t>
  </si>
  <si>
    <t>Small</t>
  </si>
  <si>
    <t>HomeStar Bank Tr#883</t>
  </si>
  <si>
    <t>Postilio</t>
  </si>
  <si>
    <t>Lewis, Et Al.</t>
  </si>
  <si>
    <t>O'Connor</t>
  </si>
  <si>
    <t>Gould</t>
  </si>
  <si>
    <t>Sycamore</t>
  </si>
  <si>
    <t>Walters Estate</t>
  </si>
  <si>
    <t>Burlington</t>
  </si>
  <si>
    <t>First Midwest Bk Tr</t>
  </si>
  <si>
    <t>Itasca Bank Tr 10607</t>
  </si>
  <si>
    <t>St. Charles</t>
  </si>
  <si>
    <t>Weiss</t>
  </si>
  <si>
    <t>Frst MW Bk 7238FMB</t>
  </si>
  <si>
    <t>Larry Prop. LLC</t>
  </si>
  <si>
    <t>Galvin</t>
  </si>
  <si>
    <t>Door</t>
  </si>
  <si>
    <t>Hana</t>
  </si>
  <si>
    <t>some buildings</t>
  </si>
  <si>
    <t>A-G Route 47 Properties</t>
  </si>
  <si>
    <t>Passwater</t>
  </si>
  <si>
    <t>Purchased by Wallace School.</t>
  </si>
  <si>
    <t>There has been a few strong sales in northeastern LaSalle, like the past.</t>
  </si>
  <si>
    <t>Mission</t>
  </si>
  <si>
    <t>Erickson</t>
  </si>
  <si>
    <t>Zabel</t>
  </si>
  <si>
    <t>Transfer station for Wind farm</t>
  </si>
  <si>
    <t>Board of Education Purchased</t>
  </si>
  <si>
    <t>Wyoming</t>
  </si>
  <si>
    <t>Ambler</t>
  </si>
  <si>
    <t>Zipperer</t>
  </si>
  <si>
    <t>Country Delight</t>
  </si>
  <si>
    <t>Prior sale in 2002 for $284,000</t>
  </si>
  <si>
    <t>Ullrich</t>
  </si>
  <si>
    <t>Farm is in three tracts.</t>
  </si>
  <si>
    <t>Dressendorfer</t>
  </si>
  <si>
    <t>Forreston</t>
  </si>
  <si>
    <t>LaRouche</t>
  </si>
  <si>
    <t>La Fayette</t>
  </si>
  <si>
    <t>Wiesbrock</t>
  </si>
  <si>
    <t>Lynnville</t>
  </si>
  <si>
    <t>Kenyon</t>
  </si>
  <si>
    <t>Rainwater</t>
  </si>
  <si>
    <t>Brinkmeier</t>
  </si>
  <si>
    <t>Hartog</t>
  </si>
  <si>
    <t>Mount Carroll</t>
  </si>
  <si>
    <t>Metz</t>
  </si>
  <si>
    <t>Michael</t>
  </si>
  <si>
    <t>Elkhorn Grove</t>
  </si>
  <si>
    <t>Todd Farm</t>
  </si>
  <si>
    <t>North Henderson</t>
  </si>
  <si>
    <t>Kehr</t>
  </si>
  <si>
    <t>Rathbun</t>
  </si>
  <si>
    <t>Ohio Grove</t>
  </si>
  <si>
    <t>Garland</t>
  </si>
  <si>
    <t>Elsesser</t>
  </si>
  <si>
    <t>Clarion</t>
  </si>
  <si>
    <t>Ehlers</t>
  </si>
  <si>
    <t>Cohrs</t>
  </si>
  <si>
    <t>Miles</t>
  </si>
  <si>
    <t>Purchased by adj. landowner.</t>
  </si>
  <si>
    <t>Hattner</t>
  </si>
  <si>
    <t>Rosander</t>
  </si>
  <si>
    <t>Barlow</t>
  </si>
  <si>
    <t>Haak</t>
  </si>
  <si>
    <t>Albany</t>
  </si>
  <si>
    <t>Kenndy</t>
  </si>
  <si>
    <t>Boyd Trust</t>
  </si>
  <si>
    <t>Van Burk</t>
  </si>
  <si>
    <t>Whitney</t>
  </si>
  <si>
    <t>Bowling</t>
  </si>
  <si>
    <t>Bohl Trust</t>
  </si>
  <si>
    <t>Viola</t>
  </si>
  <si>
    <t>Farm appears in flood zone, however this farm is not typically wet</t>
  </si>
  <si>
    <t>Spitz</t>
  </si>
  <si>
    <t>Palmyra</t>
  </si>
  <si>
    <t>Jurgia</t>
  </si>
  <si>
    <t>Adjoining land owner</t>
  </si>
  <si>
    <t>Reinema</t>
  </si>
  <si>
    <t>Property was sold by heir, living in Colorado</t>
  </si>
  <si>
    <t>Grobe</t>
  </si>
  <si>
    <t>Parker Land</t>
  </si>
  <si>
    <t>price based on Appr. Value less waste acres and less 4% realtor commision saved</t>
  </si>
  <si>
    <t>Meadows</t>
  </si>
  <si>
    <t>Sand ridge along north side of the farm</t>
  </si>
  <si>
    <t>Mount Morris</t>
  </si>
  <si>
    <t>Furman</t>
  </si>
  <si>
    <t>Barry</t>
  </si>
  <si>
    <t>Owen</t>
  </si>
  <si>
    <t>Krug</t>
  </si>
  <si>
    <t>Bridgeland</t>
  </si>
  <si>
    <t>Srivasta</t>
  </si>
  <si>
    <t>Muto</t>
  </si>
  <si>
    <t>Solt</t>
  </si>
  <si>
    <t>On market less than 1 day</t>
  </si>
  <si>
    <t>Kleckler</t>
  </si>
  <si>
    <t>Next to Ethanol Plant</t>
  </si>
  <si>
    <t>Dakota</t>
  </si>
  <si>
    <t>Bicksler</t>
  </si>
  <si>
    <t>Moest</t>
  </si>
  <si>
    <t>Stammich</t>
  </si>
  <si>
    <t>Apple River</t>
  </si>
  <si>
    <t>Cleary</t>
  </si>
  <si>
    <t>Wolf Estate</t>
  </si>
  <si>
    <t>Kromm</t>
  </si>
  <si>
    <t>Welty</t>
  </si>
  <si>
    <t>Bredberg</t>
  </si>
  <si>
    <t>Tarsus Systems, Inc.</t>
  </si>
  <si>
    <t>Ball</t>
  </si>
  <si>
    <t>Schumaker</t>
  </si>
  <si>
    <t>House on tract</t>
  </si>
  <si>
    <t>Buikema</t>
  </si>
  <si>
    <t>Long time tenant.  Price was set based on estate appraisal.</t>
  </si>
  <si>
    <t>Clyde</t>
  </si>
  <si>
    <t>Quaintance</t>
  </si>
  <si>
    <t>Shaw</t>
  </si>
  <si>
    <t>Sale Price suffered due to remaining 3 year 50/50 lease @ time of sale.</t>
  </si>
  <si>
    <t>Sauser</t>
  </si>
  <si>
    <t>Actual rent of 225</t>
  </si>
  <si>
    <t>Amcore</t>
  </si>
  <si>
    <t>Carmody</t>
  </si>
  <si>
    <t>Very rough farm for area</t>
  </si>
  <si>
    <t>Voss/Dooley</t>
  </si>
  <si>
    <t>Busjahn</t>
  </si>
  <si>
    <t>Durkee</t>
  </si>
  <si>
    <t>Dixon</t>
  </si>
  <si>
    <t>Actual rent of $185</t>
  </si>
  <si>
    <t>Harmstrom</t>
  </si>
  <si>
    <t>Rt. 30 Plainfield</t>
  </si>
  <si>
    <t>Garriques</t>
  </si>
  <si>
    <t>Damhoff</t>
  </si>
  <si>
    <t>Old Market St.</t>
  </si>
  <si>
    <t>95 days on market</t>
  </si>
  <si>
    <t>Apollo Land</t>
  </si>
  <si>
    <t>NO FRONTAGE, CANNOT BE IMPROVED</t>
  </si>
  <si>
    <t>Scherr</t>
  </si>
  <si>
    <t>Reaber</t>
  </si>
  <si>
    <t>Bacorn</t>
  </si>
  <si>
    <t>DCR Enterprises</t>
  </si>
  <si>
    <t>Westmore</t>
  </si>
  <si>
    <t>Taets</t>
  </si>
  <si>
    <t>Knanishu</t>
  </si>
  <si>
    <t>Winkleblack</t>
  </si>
  <si>
    <t>Stotts</t>
  </si>
  <si>
    <t>Prophetstown</t>
  </si>
  <si>
    <t>Crandle</t>
  </si>
  <si>
    <t>Nice Farm Trust</t>
  </si>
  <si>
    <t>Ustick/Clyde</t>
  </si>
  <si>
    <t>Warkin</t>
  </si>
  <si>
    <t>Cordova</t>
  </si>
  <si>
    <t>Powell</t>
  </si>
  <si>
    <t>Ask</t>
  </si>
  <si>
    <t>Krull</t>
  </si>
  <si>
    <t>Bogott</t>
  </si>
  <si>
    <t>Actual rent of $190</t>
  </si>
  <si>
    <t>Berekis</t>
  </si>
  <si>
    <t>frequently flooded tillable &amp; wooded acres</t>
  </si>
  <si>
    <t>Katzenberger</t>
  </si>
  <si>
    <t>68 Days on Market</t>
  </si>
  <si>
    <t>Goldman</t>
  </si>
  <si>
    <t>Only tract that sold out of 11 tracts at auction</t>
  </si>
  <si>
    <t>Brian</t>
  </si>
  <si>
    <t>Property is under timber management propgram</t>
  </si>
  <si>
    <t>Bucher</t>
  </si>
  <si>
    <t>Easement access, logged woods</t>
  </si>
  <si>
    <t>Hartman</t>
  </si>
  <si>
    <t>Certified timber</t>
  </si>
  <si>
    <t>Millersbug</t>
  </si>
  <si>
    <t>Harksen</t>
  </si>
  <si>
    <t>Located closer to the Quad Cities</t>
  </si>
  <si>
    <t>Drury</t>
  </si>
  <si>
    <t>Ziegenhorn</t>
  </si>
  <si>
    <t>Farther away from the Quad Cities</t>
  </si>
  <si>
    <t>Rockton</t>
  </si>
  <si>
    <t>Purchased by adjoining school dist.</t>
  </si>
  <si>
    <t>Hickerson&amp;Easter</t>
  </si>
  <si>
    <t>Purchased by Rochelle Community Hospital</t>
  </si>
  <si>
    <t>Purchased by City of Cambridge.</t>
  </si>
  <si>
    <t>Meadow Rock Dairy</t>
  </si>
  <si>
    <t>Farmette with house, cattle sheds &amp; grain bin</t>
  </si>
  <si>
    <t>Wilkens</t>
  </si>
  <si>
    <t>Most of farm was pasture ground.</t>
  </si>
  <si>
    <t>England</t>
  </si>
  <si>
    <t>Brook</t>
  </si>
  <si>
    <t>Endress</t>
  </si>
  <si>
    <t>Salba</t>
  </si>
  <si>
    <t>Elba</t>
  </si>
  <si>
    <t>Felt</t>
  </si>
  <si>
    <t>Pennington</t>
  </si>
  <si>
    <t>Melvin</t>
  </si>
  <si>
    <t>Purdum</t>
  </si>
  <si>
    <t>Tenant</t>
  </si>
  <si>
    <t>Threw</t>
  </si>
  <si>
    <t>Wilcoxen</t>
  </si>
  <si>
    <t>Voorhees</t>
  </si>
  <si>
    <t>Waddill</t>
  </si>
  <si>
    <t>New salem</t>
  </si>
  <si>
    <t>Hood</t>
  </si>
  <si>
    <t>Messersmith</t>
  </si>
  <si>
    <t>Adjoining owner</t>
  </si>
  <si>
    <t>Kreider</t>
  </si>
  <si>
    <t>Waller</t>
  </si>
  <si>
    <t>Galbraith</t>
  </si>
  <si>
    <t>Hurlbutt</t>
  </si>
  <si>
    <t>Terre Haute</t>
  </si>
  <si>
    <t>Myers</t>
  </si>
  <si>
    <t>Cleaves</t>
  </si>
  <si>
    <t>Payson</t>
  </si>
  <si>
    <t>Kaufman</t>
  </si>
  <si>
    <t>Dallas</t>
  </si>
  <si>
    <t>Tausch</t>
  </si>
  <si>
    <t>Sharrow</t>
  </si>
  <si>
    <t>Sealed Bid</t>
  </si>
  <si>
    <t>Hutchins</t>
  </si>
  <si>
    <t>Goddard</t>
  </si>
  <si>
    <t>Sever</t>
  </si>
  <si>
    <t>Blaninsville</t>
  </si>
  <si>
    <t>Toney</t>
  </si>
  <si>
    <t>Galesburg</t>
  </si>
  <si>
    <t>Dexter</t>
  </si>
  <si>
    <t>Galusha</t>
  </si>
  <si>
    <t>Boll</t>
  </si>
  <si>
    <t>Sherrich</t>
  </si>
  <si>
    <t>McMasters</t>
  </si>
  <si>
    <t>Hadley</t>
  </si>
  <si>
    <t>Hickman</t>
  </si>
  <si>
    <t>Dynes</t>
  </si>
  <si>
    <t>Declined at auction</t>
  </si>
  <si>
    <t>Earnest</t>
  </si>
  <si>
    <t>Robbins</t>
  </si>
  <si>
    <t>Risley</t>
  </si>
  <si>
    <t>Lindsay</t>
  </si>
  <si>
    <t>McCormick</t>
  </si>
  <si>
    <t>Skull</t>
  </si>
  <si>
    <t>Mt. Sterling</t>
  </si>
  <si>
    <t>Chard</t>
  </si>
  <si>
    <t>Kindrick</t>
  </si>
  <si>
    <t>Ruebush</t>
  </si>
  <si>
    <t>Eifert</t>
  </si>
  <si>
    <t>St Mary</t>
  </si>
  <si>
    <t>Fairchild</t>
  </si>
  <si>
    <t>Deege</t>
  </si>
  <si>
    <t>Cooperstown</t>
  </si>
  <si>
    <t>Keyes</t>
  </si>
  <si>
    <t>Lisk</t>
  </si>
  <si>
    <t>Camp Pt.</t>
  </si>
  <si>
    <t>Hernandez</t>
  </si>
  <si>
    <t>Markley</t>
  </si>
  <si>
    <t>Tree Company</t>
  </si>
  <si>
    <t>Richard</t>
  </si>
  <si>
    <t>Tree company</t>
  </si>
  <si>
    <t>Beirmingham</t>
  </si>
  <si>
    <t>Ringenberg</t>
  </si>
  <si>
    <t>Senger</t>
  </si>
  <si>
    <t>Neisen</t>
  </si>
  <si>
    <t>Oitker</t>
  </si>
  <si>
    <t>Pittsfield</t>
  </si>
  <si>
    <t>Terra Haute</t>
  </si>
  <si>
    <t>Womack</t>
  </si>
  <si>
    <t>Likes</t>
  </si>
  <si>
    <t>Bald Bluff</t>
  </si>
  <si>
    <t>Beck</t>
  </si>
  <si>
    <t>Graham</t>
  </si>
  <si>
    <t>Buckhorn</t>
  </si>
  <si>
    <t>Ipava</t>
  </si>
  <si>
    <t>Steinbarger</t>
  </si>
  <si>
    <t>Seaborn</t>
  </si>
  <si>
    <t>Cramsey</t>
  </si>
  <si>
    <t>Roach</t>
  </si>
  <si>
    <t>Chalmers</t>
  </si>
  <si>
    <t>Main</t>
  </si>
  <si>
    <t>Rohlwing</t>
  </si>
  <si>
    <t>Blankenship</t>
  </si>
  <si>
    <t>Eades</t>
  </si>
  <si>
    <t>Section 16; Buyer-Dameron</t>
  </si>
  <si>
    <t>Woodford Farms LLC</t>
  </si>
  <si>
    <t>Sec. 34 Buyer IAI USA Fund II</t>
  </si>
  <si>
    <t>Metamora</t>
  </si>
  <si>
    <t>Kempf Estate</t>
  </si>
  <si>
    <t>Sec 35 Buyer Stephane Kool</t>
  </si>
  <si>
    <t>Kammeyer Estate</t>
  </si>
  <si>
    <t>Next to Colfax; Buyer Jim Kinsella</t>
  </si>
  <si>
    <t>Neighbor buyer</t>
  </si>
  <si>
    <t>Wiliam Dotterer</t>
  </si>
  <si>
    <t>Sec 11; BuyerPanther Creek Ranch LLC</t>
  </si>
  <si>
    <t>Blumenshine Est</t>
  </si>
  <si>
    <t>Sec. 7 BuyerLyle Friedrich; along I-39 South of El Paso</t>
  </si>
  <si>
    <t>Lone Willow USA</t>
  </si>
  <si>
    <t>Sec 12, Michael Hodel, buyer</t>
  </si>
  <si>
    <t>Tenant Farmer buyer  Sec. 34</t>
  </si>
  <si>
    <t>Capen Tr</t>
  </si>
  <si>
    <t>Offered publicly, sold to Tenant</t>
  </si>
  <si>
    <t>Wilbanks</t>
  </si>
  <si>
    <t>Sec 24 Buyer=Cook</t>
  </si>
  <si>
    <t>Knobloch</t>
  </si>
  <si>
    <t>Sec 33, 3 tracts Buyer=Ed Tanton</t>
  </si>
  <si>
    <t>Funks Gr</t>
  </si>
  <si>
    <t>Cutler</t>
  </si>
  <si>
    <t>Section 35, Neighbor landowner buyer</t>
  </si>
  <si>
    <t>Olio</t>
  </si>
  <si>
    <t>Eureka College</t>
  </si>
  <si>
    <t>Sec. 17 - Edward Major in plat, Buyer Dale Zimmerman</t>
  </si>
  <si>
    <t>Neighbor buyer Sec. 4</t>
  </si>
  <si>
    <t>Bernau</t>
  </si>
  <si>
    <t>Section 35 On Route 122, Bob Kruger buyr</t>
  </si>
  <si>
    <t>Brue</t>
  </si>
  <si>
    <t>Takiff LLC Buyer Sec 11,14</t>
  </si>
  <si>
    <t>Heyworth Skyline Farms inc</t>
  </si>
  <si>
    <t>Takiff LLC Buyer Sec 29,32 Electric high line through farm, odd shape</t>
  </si>
  <si>
    <t>Cardinal Corners</t>
  </si>
  <si>
    <t>Sec 26,</t>
  </si>
  <si>
    <t>Kirk</t>
  </si>
  <si>
    <t xml:space="preserve">Sec 24 </t>
  </si>
  <si>
    <t>Buyer Funk Foundation, Sec 2</t>
  </si>
  <si>
    <t>Elm Grove</t>
  </si>
  <si>
    <t>Helleman</t>
  </si>
  <si>
    <t>Sauder Family, buyer Sec 15,22</t>
  </si>
  <si>
    <t>Marquis Tr</t>
  </si>
  <si>
    <t>Sec 36 Takiff LLC buyer</t>
  </si>
  <si>
    <t>Sec 26, Roger Fehr buyer</t>
  </si>
  <si>
    <t>Sec 30</t>
  </si>
  <si>
    <t>Freestar Bank</t>
  </si>
  <si>
    <t>Sec 29</t>
  </si>
  <si>
    <t>Heinderich</t>
  </si>
  <si>
    <t>Sec 7</t>
  </si>
  <si>
    <t>Regnier</t>
  </si>
  <si>
    <t>Sec 6</t>
  </si>
  <si>
    <t>Hodge Ind.</t>
  </si>
  <si>
    <t>Sec 2</t>
  </si>
  <si>
    <t>Nicholson</t>
  </si>
  <si>
    <t>Sec 10; Schmellen, Buyer</t>
  </si>
  <si>
    <t>McCaskey</t>
  </si>
  <si>
    <t>Foggy Bottom Farms, Buyer Sec 18</t>
  </si>
  <si>
    <t>Sperry Estate</t>
  </si>
  <si>
    <t>Sec 11 T24NR3W, Brent Yordy Buyer</t>
  </si>
  <si>
    <t>Rients</t>
  </si>
  <si>
    <t>Neighbor buyer Sec 30</t>
  </si>
  <si>
    <t>Flanagan St Bank</t>
  </si>
  <si>
    <t>Big creek dissecting farm Sec 25</t>
  </si>
  <si>
    <t>Hiller</t>
  </si>
  <si>
    <t>Elaine Morris/Kim Schlict Buyers</t>
  </si>
  <si>
    <t>John Hodge</t>
  </si>
  <si>
    <t>Sec 23   Fehrenacher, Buyer</t>
  </si>
  <si>
    <t>Kennel Estate</t>
  </si>
  <si>
    <t>Sec. 7  John Imhoff, Buyer</t>
  </si>
  <si>
    <t>French Tr</t>
  </si>
  <si>
    <t>Strunk</t>
  </si>
  <si>
    <t>Bruce Klein Sec 32</t>
  </si>
  <si>
    <t>Wolwode</t>
  </si>
  <si>
    <t>1 Irrigation pivot, Sec 12, DeSutter Buyer</t>
  </si>
  <si>
    <t>Havana/N Bath</t>
  </si>
  <si>
    <t>1 irrigation pivot, Knaak Buyer, 67 ac irrigated, 9 fields, CRP contracts, etc.</t>
  </si>
  <si>
    <t>Heyworth Skyline Farms</t>
  </si>
  <si>
    <t>Timber soils along Kickapoo Creek</t>
  </si>
  <si>
    <t>Forest City/Sth Manito T22N R6W</t>
  </si>
  <si>
    <t>Eeten Trust</t>
  </si>
  <si>
    <t>DeSutter Buyer</t>
  </si>
  <si>
    <t>1 pivot, 76.5 ac irrigated, Stelter = Buyer</t>
  </si>
  <si>
    <t>South Bath</t>
  </si>
  <si>
    <t>Irietta Johnson Heirs</t>
  </si>
  <si>
    <t>22 ac trees, buyer Roger Tice</t>
  </si>
  <si>
    <t>Holden</t>
  </si>
  <si>
    <t>Buyer Duer; Holden had been leasing for $2,000/year for deer hunting</t>
  </si>
  <si>
    <t>Worth</t>
  </si>
  <si>
    <t>Sec 21, Timber &amp; Grass; Heartland Bank Tr. Buyer</t>
  </si>
  <si>
    <t>Palestine &amp; Olio</t>
  </si>
  <si>
    <t>Knapp</t>
  </si>
  <si>
    <t>$15,000/year on 76.8 ac. CRP on tillable, Mackinaw River border, Schmidgall Buyer Sec 3 &amp; 34</t>
  </si>
  <si>
    <t>Phifer</t>
  </si>
  <si>
    <t>Trees &amp; Some pasture Sec 33</t>
  </si>
  <si>
    <t>Montgomer</t>
  </si>
  <si>
    <t>Tad Witten</t>
  </si>
  <si>
    <t>30 Ac. has no recorded easement to it.  35.62 ac of woods, new use is horse training, pasture</t>
  </si>
  <si>
    <t>P. Worrel</t>
  </si>
  <si>
    <t>David Mennsen, Buyer</t>
  </si>
  <si>
    <t>Schaefer</t>
  </si>
  <si>
    <t>Sealed Bid Sale; purchased by developers Sec 24</t>
  </si>
  <si>
    <t>Private treaty sale to Larry Biefeldt, developer Sec 31</t>
  </si>
  <si>
    <t>Spring Hill Partners</t>
  </si>
  <si>
    <t>Adjacent to the SE corner of Metamora Sec. 20,21 Buyer=Woodford Prop. Holdings Inc.</t>
  </si>
  <si>
    <t>Sec 9, 10-absolute auction, repurchased by Greg Shepard</t>
  </si>
  <si>
    <t>Arrowmsith</t>
  </si>
  <si>
    <t>3 paying Turbines paying $15,445 in 2009 Sec 30,</t>
  </si>
  <si>
    <t>Cansino</t>
  </si>
  <si>
    <t>Seller retained wind easement for 25 years, but no turbines constructed yet. Sec 32, Randy Schertz Buyer</t>
  </si>
  <si>
    <t>Dunlap Est</t>
  </si>
  <si>
    <t>Wind turbine agreement offerred, but no turbines up yet or known how many</t>
  </si>
  <si>
    <t>OPQ</t>
  </si>
  <si>
    <t>$15/acre/year  neighbor agreement, no turbines.  Takiff LLC Buyer</t>
  </si>
  <si>
    <t>Confidential</t>
  </si>
  <si>
    <t>Schlicht</t>
  </si>
  <si>
    <t>Burger</t>
  </si>
  <si>
    <t>Stocks Ag Inc</t>
  </si>
  <si>
    <t>S. Wheatland</t>
  </si>
  <si>
    <t>Greanias</t>
  </si>
  <si>
    <t>Mertz Trust</t>
  </si>
  <si>
    <t>Marrowbone</t>
  </si>
  <si>
    <t>Broadwell</t>
  </si>
  <si>
    <t>Southern Pilgrim</t>
  </si>
  <si>
    <t>Oakley</t>
  </si>
  <si>
    <t>WDP</t>
  </si>
  <si>
    <t>Long Ck</t>
  </si>
  <si>
    <t>Krigbaum</t>
  </si>
  <si>
    <t>Neavolls Trust</t>
  </si>
  <si>
    <t>So Wheatland</t>
  </si>
  <si>
    <t>Rivard</t>
  </si>
  <si>
    <t>W Lincoln</t>
  </si>
  <si>
    <t>Wigginton &amp; Montgomery</t>
  </si>
  <si>
    <t>Atlanta</t>
  </si>
  <si>
    <t>Locus</t>
  </si>
  <si>
    <t>Nice Estate</t>
  </si>
  <si>
    <t>Ruch</t>
  </si>
  <si>
    <t>Wilber</t>
  </si>
  <si>
    <t>Vollintine Trust</t>
  </si>
  <si>
    <t>E. Nelson</t>
  </si>
  <si>
    <t>Graven Est.</t>
  </si>
  <si>
    <t>Buffett</t>
  </si>
  <si>
    <t>Bliler Estate</t>
  </si>
  <si>
    <t>Mt. Auburn</t>
  </si>
  <si>
    <t>Lanham Estate</t>
  </si>
  <si>
    <t>Tatman Trust</t>
  </si>
  <si>
    <t>Simonton</t>
  </si>
  <si>
    <t>Schanzle</t>
  </si>
  <si>
    <t>Bowles</t>
  </si>
  <si>
    <t>North Fk</t>
  </si>
  <si>
    <t>Woodcock</t>
  </si>
  <si>
    <t>Fnt Bluff</t>
  </si>
  <si>
    <t>Beckmann</t>
  </si>
  <si>
    <t>Hawth</t>
  </si>
  <si>
    <t>14-2E</t>
  </si>
  <si>
    <t>Brazel</t>
  </si>
  <si>
    <t>Grisham</t>
  </si>
  <si>
    <t>Hast</t>
  </si>
  <si>
    <t>Hburg</t>
  </si>
  <si>
    <t>Sundmacher</t>
  </si>
  <si>
    <t>HP</t>
  </si>
  <si>
    <t>Weiler</t>
  </si>
  <si>
    <t>Marvel</t>
  </si>
  <si>
    <t>Elvira</t>
  </si>
  <si>
    <t>Bullock</t>
  </si>
  <si>
    <t>Long Br</t>
  </si>
  <si>
    <t>Pingleton</t>
  </si>
  <si>
    <t>Buntin</t>
  </si>
  <si>
    <t>Vergennes</t>
  </si>
  <si>
    <t>LVE</t>
  </si>
  <si>
    <t>Ora</t>
  </si>
  <si>
    <t>Harsy</t>
  </si>
  <si>
    <t>14-1W</t>
  </si>
  <si>
    <t>Blake</t>
  </si>
  <si>
    <t>KP</t>
  </si>
  <si>
    <t>Bell</t>
  </si>
  <si>
    <t>15-2</t>
  </si>
  <si>
    <t>Fred</t>
  </si>
  <si>
    <t>Ehrardt</t>
  </si>
  <si>
    <t>Grand T</t>
  </si>
  <si>
    <t>Levan</t>
  </si>
  <si>
    <t>14-3</t>
  </si>
  <si>
    <t>Fick</t>
  </si>
  <si>
    <t>6 Mile</t>
  </si>
  <si>
    <t>Richison</t>
  </si>
  <si>
    <t>Franfort</t>
  </si>
  <si>
    <t>17-2</t>
  </si>
  <si>
    <t>Greenwell</t>
  </si>
  <si>
    <t>Dartt</t>
  </si>
  <si>
    <t>Willis</t>
  </si>
  <si>
    <t>Farris</t>
  </si>
  <si>
    <t>Fleming</t>
  </si>
  <si>
    <t>Healy</t>
  </si>
  <si>
    <t>Presley</t>
  </si>
  <si>
    <t>McL</t>
  </si>
  <si>
    <t>Karcher</t>
  </si>
  <si>
    <t>Cave</t>
  </si>
  <si>
    <t>Woolard</t>
  </si>
  <si>
    <t>Haas</t>
  </si>
  <si>
    <t>12-1W</t>
  </si>
  <si>
    <t>Schienker</t>
  </si>
  <si>
    <t>Crain</t>
  </si>
  <si>
    <t>Blades</t>
  </si>
  <si>
    <t>Shasteen</t>
  </si>
  <si>
    <t>Webb</t>
  </si>
  <si>
    <t>Fleshren</t>
  </si>
  <si>
    <t>Crab Orch</t>
  </si>
  <si>
    <t>Field</t>
  </si>
  <si>
    <t>Goreville</t>
  </si>
  <si>
    <t>Suburban Bk</t>
  </si>
  <si>
    <t>IC</t>
  </si>
  <si>
    <t>McFarl</t>
  </si>
  <si>
    <t>Nicholas</t>
  </si>
  <si>
    <t>Creal Sp</t>
  </si>
  <si>
    <t>Mausey</t>
  </si>
  <si>
    <t>E Marion</t>
  </si>
  <si>
    <t>Burnham</t>
  </si>
  <si>
    <t>Middleton</t>
  </si>
  <si>
    <t>Dodds</t>
  </si>
  <si>
    <t>Rexling</t>
  </si>
  <si>
    <t>BP</t>
  </si>
  <si>
    <t>Bowlesv</t>
  </si>
  <si>
    <t>Leonberger</t>
  </si>
  <si>
    <t>Grassy</t>
  </si>
  <si>
    <t>16-7</t>
  </si>
  <si>
    <t>Bateman</t>
  </si>
  <si>
    <t>Castelli</t>
  </si>
  <si>
    <t>Aud</t>
  </si>
  <si>
    <t>NF</t>
  </si>
  <si>
    <t>Boldac</t>
  </si>
  <si>
    <t>Heartherly</t>
  </si>
  <si>
    <t>prior sale Jan '08 $536,700</t>
  </si>
  <si>
    <t>O'Delia</t>
  </si>
  <si>
    <t>Seesengood</t>
  </si>
  <si>
    <t>Keller</t>
  </si>
  <si>
    <t>Dahnke</t>
  </si>
  <si>
    <t>MSB Tr.</t>
  </si>
  <si>
    <t>Strohm</t>
  </si>
  <si>
    <t>Vandeveer</t>
  </si>
  <si>
    <t>Niebrugge</t>
  </si>
  <si>
    <t>Canwell</t>
  </si>
  <si>
    <t>Sefton</t>
  </si>
  <si>
    <t>Freeman</t>
  </si>
  <si>
    <t>4 acres woodland</t>
  </si>
  <si>
    <t>Buyer sold other land in Shelby Co. Not shown as 1031 exchange</t>
  </si>
  <si>
    <t>ElmRiver</t>
  </si>
  <si>
    <t>Hicks</t>
  </si>
  <si>
    <t>Dean</t>
  </si>
  <si>
    <t>Keith</t>
  </si>
  <si>
    <t>Pittman</t>
  </si>
  <si>
    <t>Rice</t>
  </si>
  <si>
    <t>Racoon</t>
  </si>
  <si>
    <t>Murry</t>
  </si>
  <si>
    <t>1st Pres.</t>
  </si>
  <si>
    <t>Lowery</t>
  </si>
  <si>
    <t>Frndsvlle</t>
  </si>
  <si>
    <t>Holstein</t>
  </si>
  <si>
    <t>LickPrie</t>
  </si>
  <si>
    <t>Aldridge</t>
  </si>
  <si>
    <t>Randall</t>
  </si>
  <si>
    <t>Rex</t>
  </si>
  <si>
    <t>Hutton</t>
  </si>
  <si>
    <t>Crooked Ck</t>
  </si>
  <si>
    <t>Biggers</t>
  </si>
  <si>
    <t>Klarman</t>
  </si>
  <si>
    <t>Lone Gr</t>
  </si>
  <si>
    <t>Fortman</t>
  </si>
  <si>
    <t>Iffert</t>
  </si>
  <si>
    <t>Cather</t>
  </si>
  <si>
    <t>Otega</t>
  </si>
  <si>
    <t>50 acres woodland</t>
  </si>
  <si>
    <t>Turpin</t>
  </si>
  <si>
    <t>Sivert</t>
  </si>
  <si>
    <t>Albrecht</t>
  </si>
  <si>
    <t>Kaster</t>
  </si>
  <si>
    <t>Ind.Prie</t>
  </si>
  <si>
    <t>Cline</t>
  </si>
  <si>
    <t>9acres wooded</t>
  </si>
  <si>
    <t>Stevens</t>
  </si>
  <si>
    <t>Hershberger</t>
  </si>
  <si>
    <t>Livvix</t>
  </si>
  <si>
    <t>40.8 acres woodland</t>
  </si>
  <si>
    <t>Bridgprt</t>
  </si>
  <si>
    <t>Leighty</t>
  </si>
  <si>
    <t>Einhorn</t>
  </si>
  <si>
    <t>Massie</t>
  </si>
  <si>
    <t>Timpe</t>
  </si>
  <si>
    <t xml:space="preserve">Rex </t>
  </si>
  <si>
    <t>Waltrip Est</t>
  </si>
  <si>
    <t>Indian Pr.</t>
  </si>
  <si>
    <t>Gottfrieft</t>
  </si>
  <si>
    <t>Pasture &amp; woodland</t>
  </si>
  <si>
    <t>Dugas</t>
  </si>
  <si>
    <t>Kautz</t>
  </si>
  <si>
    <t>Waston</t>
  </si>
  <si>
    <t>Tate</t>
  </si>
  <si>
    <t>balance is woodland</t>
  </si>
  <si>
    <t>Deisher</t>
  </si>
  <si>
    <t xml:space="preserve">3.65 Tillable, good road access </t>
  </si>
  <si>
    <t>1st Nat'l Bk</t>
  </si>
  <si>
    <t>Lake Frontage with areas suitable for dev.</t>
  </si>
  <si>
    <t>Stuckemeyer</t>
  </si>
  <si>
    <t>Helvetia</t>
  </si>
  <si>
    <t>Sugar Cr.</t>
  </si>
  <si>
    <t>Bizenberg.</t>
  </si>
  <si>
    <t>Hammer</t>
  </si>
  <si>
    <t>GreatLand</t>
  </si>
  <si>
    <t>Omphghen</t>
  </si>
  <si>
    <t>Lueker</t>
  </si>
  <si>
    <t>St. Jacob</t>
  </si>
  <si>
    <t>Lukas</t>
  </si>
  <si>
    <t>Central</t>
  </si>
  <si>
    <t>Hille</t>
  </si>
  <si>
    <t>Marissa</t>
  </si>
  <si>
    <t>Quick</t>
  </si>
  <si>
    <t>Mulberry</t>
  </si>
  <si>
    <t>Okawville</t>
  </si>
  <si>
    <t>Buchheit</t>
  </si>
  <si>
    <t>Hoyleton</t>
  </si>
  <si>
    <t>Spenner</t>
  </si>
  <si>
    <t>NewAthen</t>
  </si>
  <si>
    <t>Bleisch</t>
  </si>
  <si>
    <t>Maeystow</t>
  </si>
  <si>
    <t>Osterhage</t>
  </si>
  <si>
    <t>Word</t>
  </si>
  <si>
    <t>Looking Gl</t>
  </si>
  <si>
    <t>Henss</t>
  </si>
  <si>
    <t>St. Rose</t>
  </si>
  <si>
    <t>Huelsmann</t>
  </si>
  <si>
    <t>Pin Oak</t>
  </si>
  <si>
    <t>Zupanci</t>
  </si>
  <si>
    <t>Muser</t>
  </si>
  <si>
    <t>Lively Gr.</t>
  </si>
  <si>
    <t>MW Coal</t>
  </si>
  <si>
    <t>Irvington</t>
  </si>
  <si>
    <t>Steeleville</t>
  </si>
  <si>
    <t>Sandusky</t>
  </si>
  <si>
    <t>Borgmann</t>
  </si>
  <si>
    <t>Engelmann</t>
  </si>
  <si>
    <t>Lautenschl.</t>
  </si>
  <si>
    <t>Muskopf</t>
  </si>
  <si>
    <t>Athmer</t>
  </si>
  <si>
    <t>Lenzburg</t>
  </si>
  <si>
    <t>Hoskins</t>
  </si>
  <si>
    <t>Old Ripley</t>
  </si>
  <si>
    <t>Helmers</t>
  </si>
  <si>
    <t>NewDesig.</t>
  </si>
  <si>
    <t>Smithton</t>
  </si>
  <si>
    <t>Vander Pl.</t>
  </si>
  <si>
    <t>Nameoki</t>
  </si>
  <si>
    <t>Sugar Loaf</t>
  </si>
  <si>
    <t>Weilbachr</t>
  </si>
  <si>
    <t>Baldwin</t>
  </si>
  <si>
    <t>Tilden</t>
  </si>
  <si>
    <t>Ill. L of L</t>
  </si>
  <si>
    <t>Grand Total</t>
  </si>
  <si>
    <t>(All)</t>
  </si>
  <si>
    <t>Values</t>
  </si>
  <si>
    <t>Illinois Society of Professional Farm Managers and Rural Appraisers</t>
  </si>
  <si>
    <t>Map of ISPFMRA regions</t>
  </si>
  <si>
    <t>• Productivity indexes from 2001-2003 are based on Circular 1156.</t>
  </si>
  <si>
    <t>• Productivity indexes from 2004 onward are based on Bulletin 811.</t>
  </si>
  <si>
    <t>• Tract type ranges are adjusted based on these different PI definitions:</t>
  </si>
  <si>
    <t>2001-2003 PI</t>
  </si>
  <si>
    <t>Less than 100</t>
  </si>
  <si>
    <t>145 or greater</t>
  </si>
  <si>
    <t>120 to 144</t>
  </si>
  <si>
    <t>100 to 124</t>
  </si>
  <si>
    <t>133 or greater</t>
  </si>
  <si>
    <t>117 to 132</t>
  </si>
  <si>
    <t>100 to 116</t>
  </si>
  <si>
    <t xml:space="preserve">tract types. For the purposes of this lookup, these categories were </t>
  </si>
  <si>
    <r>
      <rPr>
        <b/>
        <i/>
        <sz val="12"/>
        <color theme="1"/>
        <rFont val="Calibri"/>
        <family val="2"/>
        <scheme val="minor"/>
      </rPr>
      <t>Note:</t>
    </r>
    <r>
      <rPr>
        <i/>
        <sz val="12"/>
        <color theme="1"/>
        <rFont val="Calibri"/>
        <family val="2"/>
        <scheme val="minor"/>
      </rPr>
      <t xml:space="preserve"> The raw data contains separate Transitional/Development,</t>
    </r>
  </si>
  <si>
    <t>Ag-Speculative Transitional, Development, and Transitional</t>
  </si>
  <si>
    <t>CRP Land, Other, Recreational, Special Interest,  Transitional/Development, or Wind Energy.</t>
  </si>
  <si>
    <t>These PI-based tract types are used for all tracts except those defined as Bottomland,</t>
  </si>
  <si>
    <t>Number of Sales</t>
  </si>
  <si>
    <t>Ave PI</t>
  </si>
  <si>
    <t>Ave Acres</t>
  </si>
  <si>
    <t>Ave Price/Acre</t>
  </si>
  <si>
    <t>publications and (2) extra data that were collected but not published.</t>
  </si>
  <si>
    <t>Dekalb</t>
  </si>
  <si>
    <t>Nelson/Twombly</t>
  </si>
  <si>
    <t>U</t>
  </si>
  <si>
    <t xml:space="preserve">I </t>
  </si>
  <si>
    <t>Rockford</t>
  </si>
  <si>
    <t>Yenney Estate</t>
  </si>
  <si>
    <t xml:space="preserve">E </t>
  </si>
  <si>
    <t>Dopman</t>
  </si>
  <si>
    <t xml:space="preserve">U </t>
  </si>
  <si>
    <t>Steimel</t>
  </si>
  <si>
    <t>Wittevrongel</t>
  </si>
  <si>
    <t>Hazard</t>
  </si>
  <si>
    <t>Iben Estate</t>
  </si>
  <si>
    <t>Kloepping</t>
  </si>
  <si>
    <t>Midwest Heart</t>
  </si>
  <si>
    <t>USA</t>
  </si>
  <si>
    <t>Govt. Owned</t>
  </si>
  <si>
    <t>Spaniol</t>
  </si>
  <si>
    <t>Danekas, etal</t>
  </si>
  <si>
    <t>Estate</t>
  </si>
  <si>
    <t>Baird, Dale</t>
  </si>
  <si>
    <t>Peterson, Mark</t>
  </si>
  <si>
    <t>Individual</t>
  </si>
  <si>
    <t>Oetzel, Dwight A Trust</t>
  </si>
  <si>
    <t>Jacoby, Margaret</t>
  </si>
  <si>
    <t>Fitzpatrick, Donnelly</t>
  </si>
  <si>
    <t>Zibert Family</t>
  </si>
  <si>
    <t>Bohman Farm</t>
  </si>
  <si>
    <t>Absentee</t>
  </si>
  <si>
    <t>Abbott, Phyllis</t>
  </si>
  <si>
    <t>Brown, Eugene</t>
  </si>
  <si>
    <t>DeAntonio, Sheila</t>
  </si>
  <si>
    <t>Martin, Merle</t>
  </si>
  <si>
    <t>Osco</t>
  </si>
  <si>
    <t>Stenzel Trust</t>
  </si>
  <si>
    <t>Anderson, Bruce</t>
  </si>
  <si>
    <t>Meyer, Joan</t>
  </si>
  <si>
    <t>Offerle, Jeanne</t>
  </si>
  <si>
    <t>Rivoli</t>
  </si>
  <si>
    <t>Shepherb &amp; Barden</t>
  </si>
  <si>
    <t>Koeller Trust</t>
  </si>
  <si>
    <t>Lazarus</t>
  </si>
  <si>
    <t>Burritt</t>
  </si>
  <si>
    <t>DYN Resd. Hldgs.</t>
  </si>
  <si>
    <t>Kuhlemeier</t>
  </si>
  <si>
    <t>Midwest Ag Inv.</t>
  </si>
  <si>
    <t>Y</t>
  </si>
  <si>
    <t>Gobeli</t>
  </si>
  <si>
    <t>5th/3rd Bank</t>
  </si>
  <si>
    <t>Bank Owned</t>
  </si>
  <si>
    <t>CHZ</t>
  </si>
  <si>
    <t>A. Kuhlemeier</t>
  </si>
  <si>
    <t>Court Ordered</t>
  </si>
  <si>
    <t>CHZ Trust</t>
  </si>
  <si>
    <t>Schabacker Est.</t>
  </si>
  <si>
    <t>Barasche</t>
  </si>
  <si>
    <t>Harrison</t>
  </si>
  <si>
    <t>Geddes</t>
  </si>
  <si>
    <t>Seabold</t>
  </si>
  <si>
    <t>Allmeng Trust</t>
  </si>
  <si>
    <t>Gerdes Family</t>
  </si>
  <si>
    <t>Miller, Rory</t>
  </si>
  <si>
    <t>Exchange</t>
  </si>
  <si>
    <t xml:space="preserve">K2 Rochelle </t>
  </si>
  <si>
    <t>Navarro, Tabitha C.</t>
  </si>
  <si>
    <t>Long, Beverly J, Trustee</t>
  </si>
  <si>
    <t>Proventus II, LLC</t>
  </si>
  <si>
    <t>Proventus, LLC</t>
  </si>
  <si>
    <t>Wilson, Robert Trust</t>
  </si>
  <si>
    <t>Johnson, Gary/Vickie</t>
  </si>
  <si>
    <t>Hermie, Noah Est</t>
  </si>
  <si>
    <t>Blasdell/Weimer/Hovey/Engelkins</t>
  </si>
  <si>
    <t>Adams, Jack</t>
  </si>
  <si>
    <t>Dombroski, Betty L</t>
  </si>
  <si>
    <t>Mulcahy, Robert</t>
  </si>
  <si>
    <t>Sierens, Irene</t>
  </si>
  <si>
    <t>Reutcke, Kathryn</t>
  </si>
  <si>
    <t>Clow, Jane</t>
  </si>
  <si>
    <t>Block, Carol</t>
  </si>
  <si>
    <t>Gash Farm</t>
  </si>
  <si>
    <t>Main, Gary</t>
  </si>
  <si>
    <t>Carlson, Carl</t>
  </si>
  <si>
    <t>Shepherd &amp; Barden</t>
  </si>
  <si>
    <t>American B&amp;T</t>
  </si>
  <si>
    <t>Richland Grove</t>
  </si>
  <si>
    <t>Hokinson Est.</t>
  </si>
  <si>
    <t>Keating Est.</t>
  </si>
  <si>
    <t>Edgington</t>
  </si>
  <si>
    <t>Branched Investments</t>
  </si>
  <si>
    <t>Miller, D</t>
  </si>
  <si>
    <t>Wards Grove</t>
  </si>
  <si>
    <t>Koeller Tr.</t>
  </si>
  <si>
    <t>Endress Tr.</t>
  </si>
  <si>
    <t>Lemanager</t>
  </si>
  <si>
    <t>Oregon</t>
  </si>
  <si>
    <t>Beeh, Norman &amp; Kathln</t>
  </si>
  <si>
    <t>Brookville</t>
  </si>
  <si>
    <t>Union Savings Bank</t>
  </si>
  <si>
    <t>Sour-Hill</t>
  </si>
  <si>
    <t>Cogley LLC</t>
  </si>
  <si>
    <t>Pease</t>
  </si>
  <si>
    <t>Zumbragel</t>
  </si>
  <si>
    <t>Nordic Investment</t>
  </si>
  <si>
    <t>Dusing</t>
  </si>
  <si>
    <t>Dornick</t>
  </si>
  <si>
    <t xml:space="preserve">F </t>
  </si>
  <si>
    <t>Lambert</t>
  </si>
  <si>
    <t>Pashon</t>
  </si>
  <si>
    <t>Kiner/Kiner/Kiner/Goodrich/Demchik</t>
  </si>
  <si>
    <t>Hartman, Susan F, executor</t>
  </si>
  <si>
    <t>Aldrich, Margaret</t>
  </si>
  <si>
    <t>Temple, Marilyn</t>
  </si>
  <si>
    <t>Tello/Casalena</t>
  </si>
  <si>
    <t>Portland</t>
  </si>
  <si>
    <t>Rosenboom, Marilyn and Russel</t>
  </si>
  <si>
    <t>Absentee Owner</t>
  </si>
  <si>
    <t>Chicago Title Land Trust</t>
  </si>
  <si>
    <t>Arcuri, Vincent</t>
  </si>
  <si>
    <t>Anderson, Alan</t>
  </si>
  <si>
    <t>Silver Reef Farms</t>
  </si>
  <si>
    <t>Terpening, Wesley</t>
  </si>
  <si>
    <t>Newman, Joel</t>
  </si>
  <si>
    <t>Bettina Jones</t>
  </si>
  <si>
    <t>Machine Shed</t>
  </si>
  <si>
    <t>Briggs</t>
  </si>
  <si>
    <t>Sand/River Bottom Mixture</t>
  </si>
  <si>
    <t>Allen, James</t>
  </si>
  <si>
    <t>Vetter Est.</t>
  </si>
  <si>
    <t>Coal Valley</t>
  </si>
  <si>
    <t>Stolley</t>
  </si>
  <si>
    <t>Gidoomal</t>
  </si>
  <si>
    <t>Gregoria/Arroyo</t>
  </si>
  <si>
    <t>NW Bank of Rockford</t>
  </si>
  <si>
    <t>Laona</t>
  </si>
  <si>
    <t>Savanna</t>
  </si>
  <si>
    <t>Dauphin</t>
  </si>
  <si>
    <t>Oregon-Nashua</t>
  </si>
  <si>
    <t>Broderick</t>
  </si>
  <si>
    <t>Derinda</t>
  </si>
  <si>
    <t>Pilolia</t>
  </si>
  <si>
    <t>Brubaker</t>
  </si>
  <si>
    <t>Inland Fastener</t>
  </si>
  <si>
    <t>Guilford</t>
  </si>
  <si>
    <t>Niles</t>
  </si>
  <si>
    <t>Harlem</t>
  </si>
  <si>
    <t>AJM-DHO,LLC</t>
  </si>
  <si>
    <t>8 Ball Inc.</t>
  </si>
  <si>
    <t>River bend Farms LLC</t>
  </si>
  <si>
    <t>Hittman</t>
  </si>
  <si>
    <t>KJET Land Inv. LLC</t>
  </si>
  <si>
    <t>Doran, Edward</t>
  </si>
  <si>
    <t>Piccatto, John</t>
  </si>
  <si>
    <t>Meyer, Scott</t>
  </si>
  <si>
    <t>Bohman Farm, LLC</t>
  </si>
  <si>
    <t>Adjoing Land Owner</t>
  </si>
  <si>
    <t>Looser Est.</t>
  </si>
  <si>
    <t>Reed, B.</t>
  </si>
  <si>
    <t>Harbach/Hicks</t>
  </si>
  <si>
    <t>u</t>
  </si>
  <si>
    <t>F</t>
  </si>
  <si>
    <t>Site area for rail loader &amp; rail loop</t>
  </si>
  <si>
    <t>Hunt Tr.</t>
  </si>
  <si>
    <t>A</t>
  </si>
  <si>
    <t>Neighbor to the west bought it</t>
  </si>
  <si>
    <t>Whitefield</t>
  </si>
  <si>
    <t>Hufnagel Est.</t>
  </si>
  <si>
    <t>Osco, Muscatune, Dodge, LaRose</t>
  </si>
  <si>
    <t>Irwin Trust</t>
  </si>
  <si>
    <t>By I-55; 5yy 207.2 &amp; 59.6 avgs; billboard along Intste</t>
  </si>
  <si>
    <t>Montanus</t>
  </si>
  <si>
    <t>O</t>
  </si>
  <si>
    <t>Joyce Ropp Tr</t>
  </si>
  <si>
    <t>Investor buyer, may have sold with a lease. Highline over NW corner, ditches</t>
  </si>
  <si>
    <t>Staker</t>
  </si>
  <si>
    <t>Seed isolation field; exellent soils</t>
  </si>
  <si>
    <t>Lamothe Tr</t>
  </si>
  <si>
    <t>1 machine shed, bin,  - asked $11,350</t>
  </si>
  <si>
    <t>Competitive leaseback to absentee owner</t>
  </si>
  <si>
    <t>Mount Hope</t>
  </si>
  <si>
    <t>Tavenner Et Al</t>
  </si>
  <si>
    <t>On Route 9 West of Bloomington; New McLean County High</t>
  </si>
  <si>
    <t>Blue Mnd/Martin</t>
  </si>
  <si>
    <t>Busing</t>
  </si>
  <si>
    <t>Includes old RR grade between Cooksville and Colfax</t>
  </si>
  <si>
    <t>Laesch Trust</t>
  </si>
  <si>
    <t>I-74&amp;Mitsubishi Hwy Normal's NW side, 2 tracts; House &amp; dairy bldgs</t>
  </si>
  <si>
    <t>40 w/house cut out of NW corner &amp; roads on 2 sides-Buyer gets 1/2 crop</t>
  </si>
  <si>
    <t>On Old Peoria Rd, south boundry 1/2 of old RR ROW</t>
  </si>
  <si>
    <t>Schmidtgall</t>
  </si>
  <si>
    <t>Access over creek, flag lot, pasture in front, basically no frontage</t>
  </si>
  <si>
    <t>Draves</t>
  </si>
  <si>
    <t>Trees in corner 3.9 ac CRP; sold w/$285 cash rent lease</t>
  </si>
  <si>
    <t>Steinlicht/Baker</t>
  </si>
  <si>
    <t>Nice square 160; Buyer gets 1/2 crop after reimb. Expenses</t>
  </si>
  <si>
    <t>John Cox</t>
  </si>
  <si>
    <t>North side of I-74. Water collects at south side to go under interstate</t>
  </si>
  <si>
    <t>Gary Hoff</t>
  </si>
  <si>
    <t>Dorward Est</t>
  </si>
  <si>
    <t>Creek, wways, bldg site cut out; filter strips;sold in combo-$9800 hi bid individually</t>
  </si>
  <si>
    <t>3 waterways, 3 fields - sold in combo w154.95-as single hi bid was$</t>
  </si>
  <si>
    <t>SW of Eureka; very tightly held area</t>
  </si>
  <si>
    <t>Panola</t>
  </si>
  <si>
    <t>Ed Dwyer</t>
  </si>
  <si>
    <t>1 waterway dissects it, road on both endsE&amp;W</t>
  </si>
  <si>
    <t>Defenbaugh</t>
  </si>
  <si>
    <t>Cox</t>
  </si>
  <si>
    <t>345KV Lines crossing farm, wet</t>
  </si>
  <si>
    <t>Kunkle Heirs Land</t>
  </si>
  <si>
    <t>Hiller Family</t>
  </si>
  <si>
    <t>Nice 60-carries some water on north end</t>
  </si>
  <si>
    <t>Spencer</t>
  </si>
  <si>
    <t>Nice farm, 1 waterway</t>
  </si>
  <si>
    <t>Awesome 1/4; 2 bldgs; reclaimed RR on north side</t>
  </si>
  <si>
    <t>Hilton/Davis</t>
  </si>
  <si>
    <t xml:space="preserve">Rader </t>
  </si>
  <si>
    <t>Carol Frank Matt</t>
  </si>
  <si>
    <t>Nice 80 with 1 old shed &amp; zero road frontage</t>
  </si>
  <si>
    <t>Maurer</t>
  </si>
  <si>
    <t>North end of Maurer Trust -open ditch cuts it, and a waterway</t>
  </si>
  <si>
    <t>McMurtry</t>
  </si>
  <si>
    <t>On Route 150 Northwest of LeRoy w/ building site</t>
  </si>
  <si>
    <t>surveyed acres were 160.6</t>
  </si>
  <si>
    <t>Farmers National</t>
  </si>
  <si>
    <t>Old Town</t>
  </si>
  <si>
    <t>Deneen</t>
  </si>
  <si>
    <t>On Bloomington's SE corner.  High yields, optimal fertility</t>
  </si>
  <si>
    <t>1 mi. west of I-39; on Northtown Rd - Kruger buyer</t>
  </si>
  <si>
    <t>Amlong</t>
  </si>
  <si>
    <t>Alwes</t>
  </si>
  <si>
    <t>Lage Estate</t>
  </si>
  <si>
    <t>wet spots/waterways on Route 165</t>
  </si>
  <si>
    <t>Fletcher Rice</t>
  </si>
  <si>
    <t>On Route 165; abandoned RR line adjacent to south side</t>
  </si>
  <si>
    <t>Virgina Smith Est</t>
  </si>
  <si>
    <t>The tillable</t>
  </si>
  <si>
    <t>Alpers</t>
  </si>
  <si>
    <t>Gries Estate</t>
  </si>
  <si>
    <t>Buyer Wayne Blumier</t>
  </si>
  <si>
    <t>Schertz</t>
  </si>
  <si>
    <t>Stickelmaier Trust</t>
  </si>
  <si>
    <t>Hunziker</t>
  </si>
  <si>
    <t>1 mi. south of Cruger elevator just off Route 24@curve; buyer gets 1/3 crop</t>
  </si>
  <si>
    <t>Wilkey</t>
  </si>
  <si>
    <t>193 and 52 bu. 5 yr avg. Wes Kingdon, buyer</t>
  </si>
  <si>
    <t>2 tracts</t>
  </si>
  <si>
    <t>Hurley Estate</t>
  </si>
  <si>
    <t>Had a gravel pit retained by the sellers</t>
  </si>
  <si>
    <t>House cut out; all tillable, nice tract; soid w/$285 cash rent lease</t>
  </si>
  <si>
    <t>Coyne</t>
  </si>
  <si>
    <t>wet</t>
  </si>
  <si>
    <t>Eppards Point</t>
  </si>
  <si>
    <t>Crane Creek</t>
  </si>
  <si>
    <t>Maxfield Tr</t>
  </si>
  <si>
    <t>Odd shaped piece, 5 fields</t>
  </si>
  <si>
    <t>1 wway</t>
  </si>
  <si>
    <t>In between I-39 &amp; Route 251 north of Minonk; wet</t>
  </si>
  <si>
    <t xml:space="preserve">Harding </t>
  </si>
  <si>
    <t>S</t>
  </si>
  <si>
    <t>cut up, needs to be cleaned up</t>
  </si>
  <si>
    <t>Neighbor buyer-buyer gets 100% crop no reimbursements</t>
  </si>
  <si>
    <t>On Route 9 East-buyer gets 100% of crop; no reimbursements</t>
  </si>
  <si>
    <t>Investor buyer, NICOR gas pipeline; sold w/$285 cash rent lease</t>
  </si>
  <si>
    <t>Cheneys Gr</t>
  </si>
  <si>
    <t>Ummel</t>
  </si>
  <si>
    <t>2 wways, on Moraine - maybe under priced.; lots of Saybrook&amp;Peotone</t>
  </si>
  <si>
    <t>Waters Trust</t>
  </si>
  <si>
    <t xml:space="preserve">Rte165 btween Anchor/Cropsey; Hog farmer-manure needs buyer </t>
  </si>
  <si>
    <t>Neighbor buyer; NICOR gas pipeline; sold w/$285 cash rent lease</t>
  </si>
  <si>
    <t>Norfleet</t>
  </si>
  <si>
    <t>East 1/2 of farm sold privately to investor</t>
  </si>
  <si>
    <t>Sloneker</t>
  </si>
  <si>
    <t>A bunch of CRP, only 20 ac in actual crops some timber</t>
  </si>
  <si>
    <t>House cut out; waterways Peotone &amp; Wyanet major soils</t>
  </si>
  <si>
    <t>HEL, 2 wway</t>
  </si>
  <si>
    <t>adjacent owner buyer</t>
  </si>
  <si>
    <t>Reints</t>
  </si>
  <si>
    <t>Churchill Trust</t>
  </si>
  <si>
    <t>Giacomitti</t>
  </si>
  <si>
    <t>Big ditch w/ trees through the middle of it.</t>
  </si>
  <si>
    <t>Steider Trust</t>
  </si>
  <si>
    <t>Very rolling land partial timber</t>
  </si>
  <si>
    <t>Belshaw</t>
  </si>
  <si>
    <t>2 acres of waterway</t>
  </si>
  <si>
    <t>Symond Family</t>
  </si>
  <si>
    <t>Loranda Group</t>
  </si>
  <si>
    <t>G. Hoff/Dependable Inc</t>
  </si>
  <si>
    <t>Sold to Kieser boys who sold to Larry Herrman</t>
  </si>
  <si>
    <t>Martens Tr.</t>
  </si>
  <si>
    <t>A couple big wways, old big tile overloaded.</t>
  </si>
  <si>
    <t>Henline</t>
  </si>
  <si>
    <t>3 house cutouts; Henline Cr. NW border</t>
  </si>
  <si>
    <t>Brown Tr</t>
  </si>
  <si>
    <t>Rhoda Inc</t>
  </si>
  <si>
    <t>Dillion</t>
  </si>
  <si>
    <t>Troyer</t>
  </si>
  <si>
    <t>Can only 56.9 acres with a PI of 120.2</t>
  </si>
  <si>
    <t>Litwiller</t>
  </si>
  <si>
    <t>culvert to cross ditch in middle of farm that cuts it</t>
  </si>
  <si>
    <t>Hatten Estate</t>
  </si>
  <si>
    <t>Kaufman Auctioneer</t>
  </si>
  <si>
    <t>Kunkle Heirs</t>
  </si>
  <si>
    <t>Furrer</t>
  </si>
  <si>
    <t>1/2 mi east of Odell on Blktp; house cut out</t>
  </si>
  <si>
    <t>Ferrari</t>
  </si>
  <si>
    <t>Capponi &amp; Sandberg</t>
  </si>
  <si>
    <t>Sale is 2 parcels along Judd Creek</t>
  </si>
  <si>
    <t>Masching</t>
  </si>
  <si>
    <t>13.7 Ac. CRP; One of the Sellers was the buyer</t>
  </si>
  <si>
    <t>Sec 35</t>
  </si>
  <si>
    <t>Along I-55 NE of Odell; point rows; bldg site cut out of middle into the field</t>
  </si>
  <si>
    <t>Sec1</t>
  </si>
  <si>
    <t>Terraced, 14% clarence</t>
  </si>
  <si>
    <t>9.7 ac CRP exp 2016; Wind Option signed with Heartland Wind LLC</t>
  </si>
  <si>
    <t>Kinsella</t>
  </si>
  <si>
    <t>2 center pivots; 272.7 ac. irrigated (85%); buyer gets the crop</t>
  </si>
  <si>
    <t>Crane Cr Golf</t>
  </si>
  <si>
    <t>Tillable is all enrolled in CRP &amp; Pasture</t>
  </si>
  <si>
    <t>Freed</t>
  </si>
  <si>
    <t>north of Clarksville, timber soils</t>
  </si>
  <si>
    <t>To Zobrist</t>
  </si>
  <si>
    <t>McCully</t>
  </si>
  <si>
    <t>Not advertised</t>
  </si>
  <si>
    <t>Old Farmstead</t>
  </si>
  <si>
    <t>Pasture Tract 3; Tr 4 boldg site, small til. field and pasture</t>
  </si>
  <si>
    <t>McCulley</t>
  </si>
  <si>
    <t>White-McCulley</t>
  </si>
  <si>
    <t>Sand, pasture, trees</t>
  </si>
  <si>
    <t>Yoder Trust</t>
  </si>
  <si>
    <t>Timber and tillable, dirt road access at north end only; Sugar Creek splits</t>
  </si>
  <si>
    <t>All the CRP</t>
  </si>
  <si>
    <t>timber</t>
  </si>
  <si>
    <t>Grassland and timber</t>
  </si>
  <si>
    <t>timber and stream</t>
  </si>
  <si>
    <t>Doud</t>
  </si>
  <si>
    <t>Next to Moraine View</t>
  </si>
  <si>
    <t>Doug Hensely</t>
  </si>
  <si>
    <t>Some was pasture, most rec. land</t>
  </si>
  <si>
    <t>Wagner</t>
  </si>
  <si>
    <t>Non-tillable trees and brush, sand hills, plans to clear and irrigate</t>
  </si>
  <si>
    <t>Caponi</t>
  </si>
  <si>
    <t>22.3 ac woods</t>
  </si>
  <si>
    <t>Shekleton</t>
  </si>
  <si>
    <t>Worth sec 7</t>
  </si>
  <si>
    <t>Wessel to McLure</t>
  </si>
  <si>
    <t>All woods and a 2.8 ac pond</t>
  </si>
  <si>
    <t>Wessel to Weiglelt</t>
  </si>
  <si>
    <t>all timber, small clearing, narrow tract along Grebner road</t>
  </si>
  <si>
    <t>Wessel</t>
  </si>
  <si>
    <t>Steep timber, some paths</t>
  </si>
  <si>
    <t>All timber and recreational land</t>
  </si>
  <si>
    <t>Birkey's Farm Store</t>
  </si>
  <si>
    <t>Sold To Nussbaum Trucking - possible expansion site along I-39</t>
  </si>
  <si>
    <t>Straub</t>
  </si>
  <si>
    <t xml:space="preserve">Doulgas </t>
  </si>
  <si>
    <t xml:space="preserve"> Iroquois</t>
  </si>
  <si>
    <t xml:space="preserve"> Estate </t>
  </si>
  <si>
    <t xml:space="preserve"> Unknown </t>
  </si>
  <si>
    <t xml:space="preserve"> Easement access </t>
  </si>
  <si>
    <t>St. Francis</t>
  </si>
  <si>
    <t>N Ramsey</t>
  </si>
  <si>
    <t>Mashall</t>
  </si>
  <si>
    <t>Bear Grove</t>
  </si>
  <si>
    <t>LaMotte</t>
  </si>
  <si>
    <t>Mt. Erie</t>
  </si>
  <si>
    <t xml:space="preserve">Oil fields </t>
  </si>
  <si>
    <t>Centralia</t>
  </si>
  <si>
    <t>Lick Prairie</t>
  </si>
  <si>
    <t>LaClede &amp; Lone Grove</t>
  </si>
  <si>
    <t>Meacham</t>
  </si>
  <si>
    <t xml:space="preserve"> Farmer </t>
  </si>
  <si>
    <t xml:space="preserve"> AO </t>
  </si>
  <si>
    <t xml:space="preserve"> Sold to long-term tenant </t>
  </si>
  <si>
    <t>P</t>
  </si>
  <si>
    <t>easement access</t>
  </si>
  <si>
    <t>Four Mile</t>
  </si>
  <si>
    <t xml:space="preserve"> Part Bottomland </t>
  </si>
  <si>
    <t>Big Mound</t>
  </si>
  <si>
    <t>I</t>
  </si>
  <si>
    <t xml:space="preserve"> Investor </t>
  </si>
  <si>
    <t xml:space="preserve"> Leased Fee 5-year lease @ $125/acre </t>
  </si>
  <si>
    <t>AO</t>
  </si>
  <si>
    <t>Crooked Creek</t>
  </si>
  <si>
    <t>Cleared Trees</t>
  </si>
  <si>
    <t>Location in St. Elmo</t>
  </si>
  <si>
    <t>South Muddy</t>
  </si>
  <si>
    <t>All WRP Easement</t>
  </si>
  <si>
    <t>Auburn</t>
  </si>
  <si>
    <t>Barn Hill</t>
  </si>
  <si>
    <t>CRP/Cropland C</t>
  </si>
  <si>
    <t>Location in city</t>
  </si>
  <si>
    <t>EJ Water for Well site</t>
  </si>
  <si>
    <t>Ste. Marie</t>
  </si>
  <si>
    <t>Leveed B</t>
  </si>
  <si>
    <t xml:space="preserve"> Leveed B </t>
  </si>
  <si>
    <t>Carson</t>
  </si>
  <si>
    <t>E</t>
  </si>
  <si>
    <t>N Fork</t>
  </si>
  <si>
    <t>Bt Prairie</t>
  </si>
  <si>
    <t>S Crouch</t>
  </si>
  <si>
    <t>4S 4W</t>
  </si>
  <si>
    <t>B Prairie</t>
  </si>
  <si>
    <t>K Prairie</t>
  </si>
  <si>
    <t>5S 3W</t>
  </si>
  <si>
    <t>N Haven</t>
  </si>
  <si>
    <t>14S-1E</t>
  </si>
  <si>
    <t>Gr Prairie</t>
  </si>
  <si>
    <t>Grantsburg</t>
  </si>
  <si>
    <t>15S 4E</t>
  </si>
  <si>
    <t>5S 1W</t>
  </si>
  <si>
    <t>15S 5E</t>
  </si>
  <si>
    <t xml:space="preserve">Farmer </t>
  </si>
  <si>
    <t>Farrington</t>
  </si>
  <si>
    <t>Spring Gard</t>
  </si>
  <si>
    <t>Somerset</t>
  </si>
  <si>
    <t xml:space="preserve">6S, 1E </t>
  </si>
  <si>
    <t>Absentee Ow</t>
  </si>
  <si>
    <t>5S, 4E</t>
  </si>
  <si>
    <t xml:space="preserve">6S, 3E </t>
  </si>
  <si>
    <t>6S, 2E</t>
  </si>
  <si>
    <t>6S, 3E</t>
  </si>
  <si>
    <t>7S, 3E</t>
  </si>
  <si>
    <t>5S, 2E</t>
  </si>
  <si>
    <t>6S, 4E</t>
  </si>
  <si>
    <t>15S 1W</t>
  </si>
  <si>
    <t>11S 1E</t>
  </si>
  <si>
    <t>13S 1W</t>
  </si>
  <si>
    <t>15S 1E</t>
  </si>
  <si>
    <t xml:space="preserve">Johnson </t>
  </si>
  <si>
    <t>15S 2E</t>
  </si>
  <si>
    <t>14S 1E</t>
  </si>
  <si>
    <t>15S 3W</t>
  </si>
  <si>
    <t>W Marion</t>
  </si>
  <si>
    <t>14S 2W</t>
  </si>
  <si>
    <t>7S, 1E</t>
  </si>
  <si>
    <t>Absentee Own.</t>
  </si>
  <si>
    <t>Robeson</t>
  </si>
  <si>
    <t>Hilten</t>
  </si>
  <si>
    <t>Abbott</t>
  </si>
  <si>
    <t>Pt Pleasant</t>
  </si>
  <si>
    <t>Citizens</t>
  </si>
  <si>
    <t>Pine Grove</t>
  </si>
  <si>
    <t>Toland</t>
  </si>
  <si>
    <t>Decook</t>
  </si>
  <si>
    <t>Hunter</t>
  </si>
  <si>
    <t>Rennick</t>
  </si>
  <si>
    <t>Carrison</t>
  </si>
  <si>
    <t>McFadden</t>
  </si>
  <si>
    <t>Kerr</t>
  </si>
  <si>
    <t>Fey</t>
  </si>
  <si>
    <t>Lyon</t>
  </si>
  <si>
    <t>Nell</t>
  </si>
  <si>
    <t>Garlisch</t>
  </si>
  <si>
    <t>Symmonds</t>
  </si>
  <si>
    <t>H &amp; K Farms</t>
  </si>
  <si>
    <t>Bundy</t>
  </si>
  <si>
    <t>Buckheart</t>
  </si>
  <si>
    <t>Mellert</t>
  </si>
  <si>
    <t>F State</t>
  </si>
  <si>
    <t>Beckerdite</t>
  </si>
  <si>
    <t>Jacobson</t>
  </si>
  <si>
    <t>Duley</t>
  </si>
  <si>
    <t>Wisslead</t>
  </si>
  <si>
    <t>Clinebell</t>
  </si>
  <si>
    <t>Nendricks</t>
  </si>
  <si>
    <t>Erdmann</t>
  </si>
  <si>
    <t>Roosa</t>
  </si>
  <si>
    <t>Lightle</t>
  </si>
  <si>
    <t>Atlas</t>
  </si>
  <si>
    <t>Joos</t>
  </si>
  <si>
    <t>Manthis</t>
  </si>
  <si>
    <t>Froelich</t>
  </si>
  <si>
    <t>Midwest</t>
  </si>
  <si>
    <t>Herget</t>
  </si>
  <si>
    <t>Coggishall</t>
  </si>
  <si>
    <t>Schuller</t>
  </si>
  <si>
    <t>Waggoner</t>
  </si>
  <si>
    <t>Shover</t>
  </si>
  <si>
    <t>Wheelwright</t>
  </si>
  <si>
    <t>Utah</t>
  </si>
  <si>
    <t>Saunders</t>
  </si>
  <si>
    <t>Pepper</t>
  </si>
  <si>
    <t>Stolp</t>
  </si>
  <si>
    <t>Luthy</t>
  </si>
  <si>
    <t>Muney</t>
  </si>
  <si>
    <t>Hennenfent</t>
  </si>
  <si>
    <t>Mendon</t>
  </si>
  <si>
    <t>Dowse</t>
  </si>
  <si>
    <t>Media</t>
  </si>
  <si>
    <t>Sickman</t>
  </si>
  <si>
    <t>Smabrukare</t>
  </si>
  <si>
    <t>Lomax</t>
  </si>
  <si>
    <t>Dykema</t>
  </si>
  <si>
    <t>Voluntees</t>
  </si>
  <si>
    <t>Cain</t>
  </si>
  <si>
    <t>Wilheim</t>
  </si>
  <si>
    <t>Tuszynski</t>
  </si>
  <si>
    <t>Peebles</t>
  </si>
  <si>
    <t>Peoples</t>
  </si>
  <si>
    <t>Farquhar</t>
  </si>
  <si>
    <t>Klindinst</t>
  </si>
  <si>
    <t>Frazer</t>
  </si>
  <si>
    <t>Bigger</t>
  </si>
  <si>
    <t>McMillen</t>
  </si>
  <si>
    <t>Rozzetta</t>
  </si>
  <si>
    <t>Gilcrest</t>
  </si>
  <si>
    <t>Barrowman</t>
  </si>
  <si>
    <t>Adwell</t>
  </si>
  <si>
    <t>Riverside</t>
  </si>
  <si>
    <t>Kenady</t>
  </si>
  <si>
    <t>Gorgen</t>
  </si>
  <si>
    <t xml:space="preserve">Henry </t>
  </si>
  <si>
    <t>Mc Donough</t>
  </si>
  <si>
    <t xml:space="preserve">Marshall </t>
  </si>
  <si>
    <t>Planted trees</t>
  </si>
  <si>
    <t>All pasture 136</t>
  </si>
  <si>
    <t>Pasture &amp; farmstead</t>
  </si>
  <si>
    <t>N/A</t>
  </si>
  <si>
    <t>combined into the Transitional tract type.</t>
  </si>
  <si>
    <t>2004 onward PI</t>
  </si>
  <si>
    <t xml:space="preserve">--- Category --- </t>
  </si>
  <si>
    <t>* (Note:  Limited numbers of sales in some years and special features may affect values)</t>
  </si>
  <si>
    <t>La Salle</t>
  </si>
  <si>
    <t>SpecialInterest</t>
  </si>
  <si>
    <t>CRPLand</t>
  </si>
  <si>
    <t>WindEnergy</t>
  </si>
  <si>
    <t>(Note: Limited numbers of sales by year may affect representativeness)</t>
  </si>
  <si>
    <t>n/a</t>
  </si>
  <si>
    <t>Mcdonough</t>
  </si>
  <si>
    <t>McDonugh</t>
  </si>
  <si>
    <t xml:space="preserve">Shelby </t>
  </si>
  <si>
    <t xml:space="preserve">Christian </t>
  </si>
  <si>
    <t xml:space="preserve">Jefferson </t>
  </si>
  <si>
    <t xml:space="preserve">-  -  -  -  -  -  -  Land Class  -  -  -  -  -  -  -  </t>
  </si>
  <si>
    <t/>
  </si>
  <si>
    <t>Region 1:</t>
  </si>
  <si>
    <t>Average Sales Price of Completed sales in Region by Year and Category*</t>
  </si>
  <si>
    <t>2001 - 2002</t>
  </si>
  <si>
    <t>2002 - 2003</t>
  </si>
  <si>
    <t>2003 - 2004</t>
  </si>
  <si>
    <t>2004 - 2005</t>
  </si>
  <si>
    <t>2005 - 2006</t>
  </si>
  <si>
    <t>2006 - 2007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</si>
  <si>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</si>
  <si>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</si>
  <si>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</si>
  <si>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</si>
  <si>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</si>
  <si>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</si>
  <si>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</si>
  <si>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 xml:space="preserve"> Percentage Change of average by Period</t>
  </si>
  <si>
    <t>Region (All):</t>
  </si>
  <si>
    <t>Region 2:</t>
  </si>
  <si>
    <t>Median Values of reported Sales by Year, and Class, Region 2*</t>
  </si>
  <si>
    <t>Region 3:</t>
  </si>
  <si>
    <t>Median Values of reported Sales by Year, and Class, Region 3*</t>
  </si>
  <si>
    <t>Region 4:</t>
  </si>
  <si>
    <t>Median Values of reported Sales by Year, and Class, Region 4*</t>
  </si>
  <si>
    <t>Region 5:</t>
  </si>
  <si>
    <t>Median Values of reported Sales by Year, and Class, Region 5*</t>
  </si>
  <si>
    <t>Region 6:</t>
  </si>
  <si>
    <t>Region 7:</t>
  </si>
  <si>
    <t>Region 8:</t>
  </si>
  <si>
    <t>Region 9:</t>
  </si>
  <si>
    <t>Region 10:</t>
  </si>
  <si>
    <t>Continuously Compounded Annual Growth Rate (CCAGR) - selected periods</t>
  </si>
  <si>
    <t>lasalle</t>
  </si>
  <si>
    <t xml:space="preserve">Williamson </t>
  </si>
  <si>
    <t xml:space="preserve">Saline </t>
  </si>
  <si>
    <t>turbines</t>
  </si>
  <si>
    <t>(Multiple Items)</t>
  </si>
  <si>
    <t>Misc</t>
  </si>
  <si>
    <t xml:space="preserve">Stover </t>
  </si>
  <si>
    <t>2014 - 2015</t>
  </si>
  <si>
    <t xml:space="preserve">McLean </t>
  </si>
  <si>
    <t xml:space="preserve">Iroquois </t>
  </si>
  <si>
    <t>Clint/Wash</t>
  </si>
  <si>
    <t xml:space="preserve">White </t>
  </si>
  <si>
    <t>2015 - 2016</t>
  </si>
  <si>
    <t>Counts of reported Sales by Year, and Class, Region 2</t>
  </si>
  <si>
    <t>Counts of reported Sales by Year, and Class, Region 3</t>
  </si>
  <si>
    <t>Counts of reported Sales by Year, and Class, Region 4</t>
  </si>
  <si>
    <t>Counts of reported Sales by Year, and Class, Region 5</t>
  </si>
  <si>
    <t>Counts of reported Sales by Year, and Class, Region 6</t>
  </si>
  <si>
    <t>Counts of reported Sales by Year, and Class, Region 7</t>
  </si>
  <si>
    <t>Counts of reported Sales by Year, and Class, Region 8</t>
  </si>
  <si>
    <t>Counts of reported Sales by Year, and Class, Region 9</t>
  </si>
  <si>
    <t>Counts of reported Sales by Year, and Class, Region 10</t>
  </si>
  <si>
    <t>This data set  includes (1) data published in annual ISPFMRA</t>
  </si>
  <si>
    <t>Median Values of reported Sales by Year, and Class, Region 1*</t>
  </si>
  <si>
    <t>Counts of reported Sales by Year, and Class, Region 1</t>
  </si>
  <si>
    <t>Lasalle</t>
  </si>
  <si>
    <t>(sample graphs below)</t>
  </si>
  <si>
    <t>REDO</t>
  </si>
  <si>
    <t>St Clair</t>
  </si>
  <si>
    <t xml:space="preserve">Grundy </t>
  </si>
  <si>
    <t xml:space="preserve">Will </t>
  </si>
  <si>
    <t>2001-2010</t>
  </si>
  <si>
    <t>2016 - 2017</t>
  </si>
  <si>
    <t>Median Values of reported Sales by Year, and Class, Region 6*</t>
  </si>
  <si>
    <t>Median Values of reported Sales by Year, and Class, Region 7*</t>
  </si>
  <si>
    <t>Median Values of reported Sales by Year, and Class, Region 9*</t>
  </si>
  <si>
    <t>Median Values of reported Sales by Year, and Class, Region 8*</t>
  </si>
  <si>
    <t>Median Values of reported Sales by Year, and Class, Region 10*</t>
  </si>
  <si>
    <t xml:space="preserve">Median Values of reported Sales by Year, and Class, All Regions </t>
  </si>
  <si>
    <t>Discount Rate  = i</t>
  </si>
  <si>
    <t>E(R)    ($/ac/year)</t>
  </si>
  <si>
    <t>= g  or growth rate of income</t>
  </si>
  <si>
    <t>46.7</t>
  </si>
  <si>
    <t xml:space="preserve">Vermilion </t>
  </si>
  <si>
    <t xml:space="preserve">Montgomery </t>
  </si>
  <si>
    <t>2017 - 2018</t>
  </si>
  <si>
    <t>Sample Graphs:</t>
  </si>
  <si>
    <t>-</t>
  </si>
  <si>
    <t>143.55</t>
  </si>
  <si>
    <t>141.02</t>
  </si>
  <si>
    <t>143.10</t>
  </si>
  <si>
    <t>139.45</t>
  </si>
  <si>
    <t>143.78</t>
  </si>
  <si>
    <t>135.64</t>
  </si>
  <si>
    <t>142.90</t>
  </si>
  <si>
    <t>141.51</t>
  </si>
  <si>
    <t>140.17</t>
  </si>
  <si>
    <t>136.62</t>
  </si>
  <si>
    <t>143.73</t>
  </si>
  <si>
    <t>138.72</t>
  </si>
  <si>
    <t>138.59</t>
  </si>
  <si>
    <t>141.50</t>
  </si>
  <si>
    <t>140.44</t>
  </si>
  <si>
    <t>142.43</t>
  </si>
  <si>
    <t>140.55</t>
  </si>
  <si>
    <t>141</t>
  </si>
  <si>
    <t>139.85</t>
  </si>
  <si>
    <t>De Witt</t>
  </si>
  <si>
    <t>Macooupin</t>
  </si>
  <si>
    <t>Macoupim</t>
  </si>
  <si>
    <t>2010-2019</t>
  </si>
  <si>
    <t>2001-2019</t>
  </si>
  <si>
    <t>2005-2019</t>
  </si>
  <si>
    <t>2018-2019</t>
  </si>
  <si>
    <t xml:space="preserve">   Ave 2001-2019</t>
  </si>
  <si>
    <t>Decline peak to 2019</t>
  </si>
  <si>
    <t>2018 - 2019</t>
  </si>
  <si>
    <t>Counts of reported Sales by Year, and Class, Region (All)</t>
  </si>
  <si>
    <t>2001-2019 Data</t>
  </si>
  <si>
    <t>Totals</t>
  </si>
  <si>
    <t>ISPFMRA  Land Values and Lease Trends Results: 2001 - 2019 Representative Sales Data</t>
  </si>
  <si>
    <t xml:space="preserve">Excellent </t>
  </si>
  <si>
    <t xml:space="preserve">Good </t>
  </si>
  <si>
    <t xml:space="preserve">Average </t>
  </si>
  <si>
    <t xml:space="preserve">Fair </t>
  </si>
  <si>
    <t xml:space="preserve">Recreational </t>
  </si>
  <si>
    <t xml:space="preserve">Transitional </t>
  </si>
  <si>
    <t>Illinois - All regions combined</t>
  </si>
  <si>
    <t>Capitalized Value of Farmland by discount rate, expected return, and growth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</si>
</sst>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%"/>
  </numFmts>
  <fonts count="2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vertAlign val="superscript"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i/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6" tint="0.3999755851924192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10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i/>
      <sz val="8"/>
      <color theme="0" tint="-0.249977111117893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0" fillId="2" borderId="0" xfId="0" applyFill="1"/>
    <xf numFmtId="0" fontId="8" fillId="0" borderId="0" xfId="0" applyFont="1"/>
    <xf numFmtId="0" fontId="10" fillId="0" borderId="0" xfId="0" applyFont="1"/>
    <xf numFmtId="0" fontId="6" fillId="0" borderId="0" xfId="0" applyFont="1"/>
    <xf numFmtId="1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6" fillId="3" borderId="0" xfId="0" applyFont="1" applyFill="1"/>
    <xf numFmtId="0" fontId="0" fillId="4" borderId="0" xfId="0" applyFill="1"/>
    <xf numFmtId="0" fontId="13" fillId="0" borderId="0" xfId="0" applyFont="1"/>
    <xf numFmtId="0" fontId="12" fillId="0" borderId="0" xfId="0" applyFont="1" applyAlignment="1">
      <alignment horizontal="center"/>
    </xf>
    <xf numFmtId="165" fontId="0" fillId="0" borderId="0" xfId="0" applyNumberFormat="1"/>
    <xf numFmtId="0" fontId="0" fillId="0" borderId="1" xfId="0" applyBorder="1"/>
    <xf numFmtId="10" fontId="0" fillId="0" borderId="0" xfId="17" applyNumberFormat="1" applyFont="1" applyAlignment="1">
      <alignment horizontal="left" indent="3"/>
    </xf>
    <xf numFmtId="1" fontId="10" fillId="0" borderId="1" xfId="0" applyNumberFormat="1" applyFont="1" applyBorder="1" applyAlignment="1">
      <alignment horizontal="left"/>
    </xf>
    <xf numFmtId="10" fontId="10" fillId="0" borderId="1" xfId="17" applyNumberFormat="1" applyFont="1" applyBorder="1"/>
    <xf numFmtId="165" fontId="0" fillId="0" borderId="0" xfId="18" applyNumberFormat="1" applyFont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quotePrefix="1"/>
    <xf numFmtId="0" fontId="0" fillId="0" borderId="0" xfId="0" applyBorder="1"/>
    <xf numFmtId="165" fontId="0" fillId="0" borderId="0" xfId="18" applyNumberFormat="1" applyFont="1" applyBorder="1" applyAlignment="1">
      <alignment horizontal="right"/>
    </xf>
    <xf numFmtId="0" fontId="14" fillId="0" borderId="0" xfId="0" applyFont="1"/>
    <xf numFmtId="0" fontId="18" fillId="0" borderId="0" xfId="0" applyFont="1"/>
    <xf numFmtId="0" fontId="0" fillId="0" borderId="0" xfId="0" applyNumberFormat="1"/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center"/>
    </xf>
    <xf numFmtId="0" fontId="0" fillId="3" borderId="0" xfId="0" applyFill="1" applyBorder="1"/>
    <xf numFmtId="10" fontId="0" fillId="0" borderId="0" xfId="17" applyNumberFormat="1" applyFont="1" applyBorder="1" applyAlignment="1">
      <alignment horizontal="left" indent="3"/>
    </xf>
    <xf numFmtId="0" fontId="0" fillId="0" borderId="0" xfId="0" quotePrefix="1" applyNumberFormat="1"/>
    <xf numFmtId="0" fontId="3" fillId="0" borderId="1" xfId="0" applyFont="1" applyBorder="1" applyAlignment="1">
      <alignment horizontal="right" wrapText="1"/>
    </xf>
    <xf numFmtId="165" fontId="0" fillId="0" borderId="0" xfId="18" applyNumberFormat="1" applyFont="1"/>
    <xf numFmtId="165" fontId="0" fillId="0" borderId="1" xfId="18" applyNumberFormat="1" applyFont="1" applyBorder="1"/>
    <xf numFmtId="165" fontId="0" fillId="0" borderId="0" xfId="18" applyNumberFormat="1" applyFont="1" applyBorder="1"/>
    <xf numFmtId="166" fontId="0" fillId="0" borderId="0" xfId="17" applyNumberFormat="1" applyFont="1" applyFill="1" applyBorder="1"/>
    <xf numFmtId="10" fontId="0" fillId="0" borderId="0" xfId="17" applyNumberFormat="1" applyFont="1" applyFill="1" applyBorder="1"/>
    <xf numFmtId="0" fontId="0" fillId="0" borderId="3" xfId="0" applyBorder="1"/>
    <xf numFmtId="166" fontId="0" fillId="0" borderId="1" xfId="17" applyNumberFormat="1" applyFont="1" applyFill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right" indent="1"/>
    </xf>
    <xf numFmtId="0" fontId="8" fillId="0" borderId="0" xfId="0" applyFont="1" applyBorder="1"/>
    <xf numFmtId="0" fontId="8" fillId="0" borderId="0" xfId="0" quotePrefix="1" applyFont="1" applyBorder="1"/>
    <xf numFmtId="0" fontId="2" fillId="0" borderId="1" xfId="0" applyFont="1" applyBorder="1" applyAlignment="1">
      <alignment wrapText="1"/>
    </xf>
    <xf numFmtId="166" fontId="0" fillId="0" borderId="0" xfId="17" applyNumberFormat="1" applyFont="1"/>
    <xf numFmtId="1" fontId="0" fillId="0" borderId="1" xfId="0" applyNumberFormat="1" applyBorder="1"/>
    <xf numFmtId="0" fontId="0" fillId="0" borderId="0" xfId="0" applyFill="1" applyBorder="1"/>
    <xf numFmtId="166" fontId="0" fillId="0" borderId="0" xfId="17" applyNumberFormat="1" applyFont="1" applyBorder="1"/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1" fontId="0" fillId="0" borderId="0" xfId="0" applyNumberFormat="1" applyBorder="1"/>
    <xf numFmtId="0" fontId="8" fillId="0" borderId="0" xfId="0" applyFont="1" applyBorder="1" applyAlignment="1">
      <alignment horizontal="right" indent="2"/>
    </xf>
    <xf numFmtId="0" fontId="8" fillId="0" borderId="1" xfId="0" applyFont="1" applyBorder="1" applyAlignment="1">
      <alignment horizontal="right" indent="2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5" borderId="0" xfId="0" applyFill="1"/>
    <xf numFmtId="0" fontId="6" fillId="5" borderId="0" xfId="0" applyFont="1" applyFill="1"/>
    <xf numFmtId="0" fontId="0" fillId="5" borderId="0" xfId="0" applyFill="1" applyBorder="1"/>
    <xf numFmtId="0" fontId="0" fillId="3" borderId="0" xfId="0" applyFill="1"/>
    <xf numFmtId="0" fontId="0" fillId="0" borderId="0" xfId="0" applyProtection="1">
      <protection locked="0"/>
    </xf>
    <xf numFmtId="0" fontId="0" fillId="0" borderId="4" xfId="0" applyBorder="1"/>
    <xf numFmtId="0" fontId="0" fillId="0" borderId="5" xfId="0" applyBorder="1"/>
    <xf numFmtId="0" fontId="18" fillId="6" borderId="0" xfId="0" applyFont="1" applyFill="1"/>
    <xf numFmtId="0" fontId="18" fillId="6" borderId="0" xfId="0" applyFont="1" applyFill="1" applyProtection="1">
      <protection locked="0"/>
    </xf>
    <xf numFmtId="0" fontId="18" fillId="6" borderId="0" xfId="0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0" fontId="8" fillId="0" borderId="6" xfId="0" applyFont="1" applyBorder="1" applyAlignment="1">
      <alignment horizontal="right" indent="2"/>
    </xf>
    <xf numFmtId="10" fontId="0" fillId="0" borderId="6" xfId="17" applyNumberFormat="1" applyFont="1" applyFill="1" applyBorder="1"/>
    <xf numFmtId="0" fontId="21" fillId="0" borderId="0" xfId="0" applyFont="1"/>
    <xf numFmtId="0" fontId="0" fillId="0" borderId="0" xfId="0" applyAlignment="1">
      <alignment horizontal="right" indent="1"/>
    </xf>
    <xf numFmtId="166" fontId="0" fillId="0" borderId="1" xfId="0" applyNumberFormat="1" applyBorder="1"/>
    <xf numFmtId="165" fontId="0" fillId="0" borderId="7" xfId="18" applyNumberFormat="1" applyFont="1" applyBorder="1"/>
    <xf numFmtId="165" fontId="0" fillId="0" borderId="8" xfId="18" applyNumberFormat="1" applyFont="1" applyBorder="1"/>
    <xf numFmtId="166" fontId="0" fillId="0" borderId="9" xfId="0" applyNumberFormat="1" applyBorder="1"/>
    <xf numFmtId="165" fontId="0" fillId="0" borderId="9" xfId="18" applyNumberFormat="1" applyFont="1" applyBorder="1"/>
    <xf numFmtId="165" fontId="0" fillId="0" borderId="10" xfId="18" applyNumberFormat="1" applyFont="1" applyBorder="1"/>
    <xf numFmtId="0" fontId="0" fillId="0" borderId="11" xfId="0" applyBorder="1"/>
    <xf numFmtId="165" fontId="0" fillId="0" borderId="0" xfId="18" quotePrefix="1" applyNumberFormat="1" applyFont="1" applyFill="1" applyBorder="1"/>
    <xf numFmtId="9" fontId="0" fillId="7" borderId="2" xfId="17" applyFont="1" applyFill="1" applyBorder="1"/>
    <xf numFmtId="165" fontId="6" fillId="0" borderId="0" xfId="18" applyNumberFormat="1" applyFont="1"/>
    <xf numFmtId="164" fontId="6" fillId="0" borderId="0" xfId="0" applyNumberFormat="1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4" fillId="3" borderId="0" xfId="0" applyFont="1" applyFill="1"/>
    <xf numFmtId="0" fontId="25" fillId="0" borderId="0" xfId="0" applyFont="1"/>
    <xf numFmtId="0" fontId="0" fillId="0" borderId="0" xfId="0" applyFill="1"/>
    <xf numFmtId="0" fontId="17" fillId="0" borderId="0" xfId="0" applyFont="1" applyFill="1"/>
    <xf numFmtId="10" fontId="10" fillId="0" borderId="0" xfId="17" applyNumberFormat="1" applyFont="1" applyFill="1" applyBorder="1"/>
    <xf numFmtId="165" fontId="0" fillId="0" borderId="0" xfId="0" applyNumberFormat="1" applyFill="1"/>
    <xf numFmtId="0" fontId="1" fillId="0" borderId="0" xfId="0" applyFont="1" applyFill="1" applyAlignment="1">
      <alignment horizontal="right"/>
    </xf>
    <xf numFmtId="166" fontId="0" fillId="0" borderId="0" xfId="17" applyNumberFormat="1" applyFont="1" applyFill="1"/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165" fontId="0" fillId="0" borderId="0" xfId="18" applyNumberFormat="1" applyFont="1" applyFill="1"/>
    <xf numFmtId="165" fontId="0" fillId="0" borderId="0" xfId="18" applyNumberFormat="1" applyFont="1" applyFill="1" applyBorder="1"/>
    <xf numFmtId="165" fontId="0" fillId="0" borderId="1" xfId="18" applyNumberFormat="1" applyFont="1" applyFill="1" applyBorder="1"/>
    <xf numFmtId="0" fontId="19" fillId="5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0" xfId="0" applyBorder="1" applyAlignment="1">
      <alignment textRotation="90"/>
    </xf>
    <xf numFmtId="0" fontId="0" fillId="0" borderId="0" xfId="0" applyAlignment="1"/>
  </cellXfs>
  <cellStyles count="22">
    <cellStyle name="Comma" xfId="18" builtinId="3"/>
    <cellStyle name="Currency 2" xfId="21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  <cellStyle name="Percent" xfId="17" builtinId="5"/>
    <cellStyle name="Percent 2" xfId="19"/>
    <cellStyle name="Percent 3" xfId="20"/>
  </cellStyles>
  <dxfs count="7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numFmt numFmtId="3" formatCode="#,##0"/>
    </dxf>
    <dxf>
      <font>
        <color theme="6" tint="0.39997558519241921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color theme="6" tint="-0.249977111117893"/>
      </font>
    </dxf>
    <dxf>
      <alignment horizontal="center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numFmt numFmtId="3" formatCode="#,##0"/>
    </dxf>
    <dxf>
      <alignment horizontal="center" readingOrder="0"/>
    </dxf>
    <dxf>
      <border>
        <bottom/>
      </border>
    </dxf>
    <dxf>
      <alignment horizont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/>
      </border>
    </dxf>
    <dxf>
      <border>
        <bottom/>
      </border>
    </dxf>
    <dxf>
      <alignment horizontal="center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" formatCode="0"/>
    </dxf>
    <dxf>
      <numFmt numFmtId="164" formatCode="0.0"/>
    </dxf>
    <dxf>
      <font>
        <color theme="0"/>
      </font>
    </dxf>
  </dxfs>
  <tableStyles count="0" defaultTableStyle="TableStyleMedium9" defaultPivotStyle="PivotStyleMedium4"/>
  <colors>
    <mruColors>
      <color rgb="FFFFFFCC"/>
      <color rgb="FFD68C8A"/>
      <color rgb="FFAC3026"/>
      <color rgb="FFC45B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'Main Menu'!$E$42</c:f>
              <c:strCache>
                <c:ptCount val="1"/>
                <c:pt idx="0">
                  <c:v>Ave Acres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'Main Menu'!$C$46:$C$61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'Main Menu'!$E$46:$E$61</c:f>
              <c:numCache>
                <c:formatCode>_(* #,##0_);_(* \(#,##0\);_(* "-"??_);_(@_)</c:formatCode>
                <c:ptCount val="16"/>
                <c:pt idx="0">
                  <c:v>131.61892508143322</c:v>
                </c:pt>
                <c:pt idx="1">
                  <c:v>117.90067073170729</c:v>
                </c:pt>
                <c:pt idx="2">
                  <c:v>107.04439883268486</c:v>
                </c:pt>
                <c:pt idx="3">
                  <c:v>135.9668650170648</c:v>
                </c:pt>
                <c:pt idx="4">
                  <c:v>113.86873467094709</c:v>
                </c:pt>
                <c:pt idx="5">
                  <c:v>108.01543543543541</c:v>
                </c:pt>
                <c:pt idx="6">
                  <c:v>107.17750854700851</c:v>
                </c:pt>
                <c:pt idx="7">
                  <c:v>109.54154121863806</c:v>
                </c:pt>
                <c:pt idx="8">
                  <c:v>96.80546622889311</c:v>
                </c:pt>
                <c:pt idx="9">
                  <c:v>98.693985207100638</c:v>
                </c:pt>
                <c:pt idx="10">
                  <c:v>88.615121854304604</c:v>
                </c:pt>
                <c:pt idx="11">
                  <c:v>92.906827848101301</c:v>
                </c:pt>
                <c:pt idx="12">
                  <c:v>81.508145553822175</c:v>
                </c:pt>
                <c:pt idx="13">
                  <c:v>79.893903374233062</c:v>
                </c:pt>
                <c:pt idx="14">
                  <c:v>108.20940648011781</c:v>
                </c:pt>
                <c:pt idx="15">
                  <c:v>103.40511538461539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A4-4DBF-B0DF-32A70E2EF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635712"/>
        <c:axId val="1345629888"/>
      </c:barChart>
      <c:lineChart>
        <c:grouping val="stacked"/>
        <c:varyColors val="0"/>
        <c:ser>
          <c:idx val="0"/>
          <c:order val="0"/>
          <c:tx>
            <c:strRef>
              <c:f>'Main Menu'!$D$42</c:f>
              <c:strCache>
                <c:ptCount val="1"/>
                <c:pt idx="0">
                  <c:v>Ave Price/Acre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'Main Menu'!$C$46:$C$61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'Main Menu'!$D$46:$D$61</c:f>
              <c:numCache>
                <c:formatCode>_(* #,##0_);_(* \(#,##0\);_(* "-"??_);_(@_)</c:formatCode>
                <c:ptCount val="16"/>
                <c:pt idx="0">
                  <c:v>3874.0140065146579</c:v>
                </c:pt>
                <c:pt idx="1">
                  <c:v>4172.369965156794</c:v>
                </c:pt>
                <c:pt idx="2">
                  <c:v>4472.4902918287944</c:v>
                </c:pt>
                <c:pt idx="3">
                  <c:v>4685.8255358533152</c:v>
                </c:pt>
                <c:pt idx="4">
                  <c:v>5134.7445425361166</c:v>
                </c:pt>
                <c:pt idx="5">
                  <c:v>5322.3232630081993</c:v>
                </c:pt>
                <c:pt idx="6">
                  <c:v>5936.8433048433044</c:v>
                </c:pt>
                <c:pt idx="7">
                  <c:v>7737.3351254480285</c:v>
                </c:pt>
                <c:pt idx="8">
                  <c:v>8315.5094840525308</c:v>
                </c:pt>
                <c:pt idx="9">
                  <c:v>10010.216346153849</c:v>
                </c:pt>
                <c:pt idx="10">
                  <c:v>9147.7342516556291</c:v>
                </c:pt>
                <c:pt idx="11">
                  <c:v>9091.465085269776</c:v>
                </c:pt>
                <c:pt idx="12">
                  <c:v>8469.3017839624044</c:v>
                </c:pt>
                <c:pt idx="13">
                  <c:v>7664.5226558477507</c:v>
                </c:pt>
                <c:pt idx="14">
                  <c:v>8320.4464064801214</c:v>
                </c:pt>
                <c:pt idx="15">
                  <c:v>8327.272024087848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4-4DBF-B0DF-32A70E2EF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126592"/>
        <c:axId val="1529127840"/>
      </c:lineChart>
      <c:catAx>
        <c:axId val="152912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27840"/>
        <c:crosses val="autoZero"/>
        <c:auto val="1"/>
        <c:lblAlgn val="ctr"/>
        <c:lblOffset val="100"/>
        <c:noMultiLvlLbl val="0"/>
      </c:catAx>
      <c:valAx>
        <c:axId val="152912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$/Acre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26592"/>
        <c:crosses val="autoZero"/>
        <c:crossBetween val="between"/>
      </c:valAx>
      <c:valAx>
        <c:axId val="134562988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 acres per sale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635712"/>
        <c:crosses val="max"/>
        <c:crossBetween val="between"/>
      </c:valAx>
      <c:catAx>
        <c:axId val="134563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629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$/PI point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'Main Menu'!$C$46:$C$61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xVal>
          <c:yVal>
            <c:numRef>
              <c:f>'Main Menu'!$G$46:$G$61</c:f>
              <c:numCache>
                <c:formatCode>General</c:formatCode>
                <c:ptCount val="16"/>
                <c:pt idx="0">
                  <c:v>30.644817430604043</c:v>
                </c:pt>
                <c:pt idx="1">
                  <c:v>33.375706173393816</c:v>
                </c:pt>
                <c:pt idx="2">
                  <c:v>35.44630673934293</c:v>
                </c:pt>
                <c:pt idx="3">
                  <c:v>37.506838064245962</c:v>
                </c:pt>
                <c:pt idx="4">
                  <c:v>41.641051103100899</c:v>
                </c:pt>
                <c:pt idx="5">
                  <c:v>42.51953631255212</c:v>
                </c:pt>
                <c:pt idx="6">
                  <c:v>47.60329823335038</c:v>
                </c:pt>
                <c:pt idx="7">
                  <c:v>61.246526236049952</c:v>
                </c:pt>
                <c:pt idx="8">
                  <c:v>68.065985386644726</c:v>
                </c:pt>
                <c:pt idx="9">
                  <c:v>80.102737593669573</c:v>
                </c:pt>
                <c:pt idx="10">
                  <c:v>75.473245752885248</c:v>
                </c:pt>
                <c:pt idx="11">
                  <c:v>73.713464596104032</c:v>
                </c:pt>
                <c:pt idx="12">
                  <c:v>69.160039751060353</c:v>
                </c:pt>
                <c:pt idx="13">
                  <c:v>64.794652344400831</c:v>
                </c:pt>
                <c:pt idx="14">
                  <c:v>68.130069175814967</c:v>
                </c:pt>
                <c:pt idx="15">
                  <c:v>67.535048168877211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82-4393-B0C4-07905794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662879"/>
        <c:axId val="689671199"/>
      </c:scatterChart>
      <c:valAx>
        <c:axId val="689662879"/>
        <c:scaling>
          <c:orientation val="minMax"/>
          <c:max val="2019"/>
          <c:min val="2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671199"/>
        <c:crosses val="autoZero"/>
        <c:crossBetween val="midCat"/>
      </c:valAx>
      <c:valAx>
        <c:axId val="68967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6628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87117</xdr:colOff>
      <xdr:row>5</xdr:row>
      <xdr:rowOff>60613</xdr:rowOff>
    </xdr:from>
    <xdr:to>
      <xdr:col>13</xdr:col>
      <xdr:colOff>857251</xdr:colOff>
      <xdr:row>19</xdr:row>
      <xdr:rowOff>153581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9935" y="1264227"/>
          <a:ext cx="1696656" cy="2881195"/>
        </a:xfrm>
        <a:prstGeom prst="rect">
          <a:avLst/>
        </a:prstGeom>
        <a:ln w="76200" cmpd="sng">
          <a:solidFill>
            <a:schemeClr val="tx1"/>
          </a:solidFill>
        </a:ln>
      </xdr:spPr>
    </xdr:pic>
    <xdr:clientData/>
  </xdr:twoCellAnchor>
  <xdr:twoCellAnchor>
    <xdr:from>
      <xdr:col>2</xdr:col>
      <xdr:colOff>9525</xdr:colOff>
      <xdr:row>3</xdr:row>
      <xdr:rowOff>0</xdr:rowOff>
    </xdr:from>
    <xdr:to>
      <xdr:col>4</xdr:col>
      <xdr:colOff>0</xdr:colOff>
      <xdr:row>3</xdr:row>
      <xdr:rowOff>238126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14350" y="533400"/>
          <a:ext cx="2428875" cy="238126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Select</a:t>
          </a:r>
          <a:r>
            <a:rPr lang="en-US" sz="1100" baseline="0"/>
            <a:t> D</a:t>
          </a:r>
          <a:r>
            <a:rPr lang="en-US" sz="1100"/>
            <a:t>ata based on:</a:t>
          </a:r>
        </a:p>
      </xdr:txBody>
    </xdr:sp>
    <xdr:clientData/>
  </xdr:twoCellAnchor>
  <xdr:twoCellAnchor>
    <xdr:from>
      <xdr:col>0</xdr:col>
      <xdr:colOff>91540</xdr:colOff>
      <xdr:row>40</xdr:row>
      <xdr:rowOff>118754</xdr:rowOff>
    </xdr:from>
    <xdr:to>
      <xdr:col>8</xdr:col>
      <xdr:colOff>800348</xdr:colOff>
      <xdr:row>61</xdr:row>
      <xdr:rowOff>56903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832509</xdr:colOff>
      <xdr:row>40</xdr:row>
      <xdr:rowOff>119620</xdr:rowOff>
    </xdr:from>
    <xdr:to>
      <xdr:col>15</xdr:col>
      <xdr:colOff>60614</xdr:colOff>
      <xdr:row>61</xdr:row>
      <xdr:rowOff>61851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254001</xdr:colOff>
      <xdr:row>1</xdr:row>
      <xdr:rowOff>15873</xdr:rowOff>
    </xdr:from>
    <xdr:to>
      <xdr:col>13</xdr:col>
      <xdr:colOff>503868</xdr:colOff>
      <xdr:row>22</xdr:row>
      <xdr:rowOff>11921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3E2050-598C-4578-BFF9-44CF787A4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1" y="216957"/>
          <a:ext cx="7023201" cy="4218798"/>
        </a:xfrm>
        <a:prstGeom prst="rect">
          <a:avLst/>
        </a:prstGeom>
      </xdr:spPr>
    </xdr:pic>
    <xdr:clientData/>
  </xdr:twoCellAnchor>
  <xdr:twoCellAnchor editAs="oneCell">
    <xdr:from>
      <xdr:col>3</xdr:col>
      <xdr:colOff>248708</xdr:colOff>
      <xdr:row>23</xdr:row>
      <xdr:rowOff>10584</xdr:rowOff>
    </xdr:from>
    <xdr:to>
      <xdr:col>13</xdr:col>
      <xdr:colOff>504671</xdr:colOff>
      <xdr:row>44</xdr:row>
      <xdr:rowOff>12728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22AE7E2-557A-4883-95DF-E7817F2B1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0708" y="4635500"/>
          <a:ext cx="7029297" cy="4224894"/>
        </a:xfrm>
        <a:prstGeom prst="rect">
          <a:avLst/>
        </a:prstGeom>
      </xdr:spPr>
    </xdr:pic>
    <xdr:clientData/>
  </xdr:twoCellAnchor>
  <xdr:twoCellAnchor editAs="oneCell">
    <xdr:from>
      <xdr:col>3</xdr:col>
      <xdr:colOff>232833</xdr:colOff>
      <xdr:row>46</xdr:row>
      <xdr:rowOff>5290</xdr:rowOff>
    </xdr:from>
    <xdr:to>
      <xdr:col>13</xdr:col>
      <xdr:colOff>488796</xdr:colOff>
      <xdr:row>67</xdr:row>
      <xdr:rowOff>7434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33007F-87F4-4CB1-A992-151B4146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4833" y="9255124"/>
          <a:ext cx="7029297" cy="4224894"/>
        </a:xfrm>
        <a:prstGeom prst="rect">
          <a:avLst/>
        </a:prstGeom>
      </xdr:spPr>
    </xdr:pic>
    <xdr:clientData/>
  </xdr:twoCellAnchor>
  <xdr:twoCellAnchor editAs="oneCell">
    <xdr:from>
      <xdr:col>3</xdr:col>
      <xdr:colOff>243416</xdr:colOff>
      <xdr:row>69</xdr:row>
      <xdr:rowOff>0</xdr:rowOff>
    </xdr:from>
    <xdr:to>
      <xdr:col>13</xdr:col>
      <xdr:colOff>499379</xdr:colOff>
      <xdr:row>90</xdr:row>
      <xdr:rowOff>2144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E4E80C-A71E-44BE-83E9-05F09FBC4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5416" y="13874750"/>
          <a:ext cx="7029297" cy="4224894"/>
        </a:xfrm>
        <a:prstGeom prst="rect">
          <a:avLst/>
        </a:prstGeom>
      </xdr:spPr>
    </xdr:pic>
    <xdr:clientData/>
  </xdr:twoCellAnchor>
  <xdr:twoCellAnchor editAs="oneCell">
    <xdr:from>
      <xdr:col>3</xdr:col>
      <xdr:colOff>264583</xdr:colOff>
      <xdr:row>92</xdr:row>
      <xdr:rowOff>10585</xdr:rowOff>
    </xdr:from>
    <xdr:to>
      <xdr:col>13</xdr:col>
      <xdr:colOff>520546</xdr:colOff>
      <xdr:row>113</xdr:row>
      <xdr:rowOff>12729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E8E6F76-C62A-40DB-8C02-016CD5D4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6583" y="18510251"/>
          <a:ext cx="7029297" cy="4224894"/>
        </a:xfrm>
        <a:prstGeom prst="rect">
          <a:avLst/>
        </a:prstGeom>
      </xdr:spPr>
    </xdr:pic>
    <xdr:clientData/>
  </xdr:twoCellAnchor>
  <xdr:twoCellAnchor editAs="oneCell">
    <xdr:from>
      <xdr:col>13</xdr:col>
      <xdr:colOff>576792</xdr:colOff>
      <xdr:row>1</xdr:row>
      <xdr:rowOff>15874</xdr:rowOff>
    </xdr:from>
    <xdr:to>
      <xdr:col>24</xdr:col>
      <xdr:colOff>155423</xdr:colOff>
      <xdr:row>22</xdr:row>
      <xdr:rowOff>18018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43CDE6A-FABE-452C-913E-3FD12F57D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82126" y="216958"/>
          <a:ext cx="7029297" cy="4224894"/>
        </a:xfrm>
        <a:prstGeom prst="rect">
          <a:avLst/>
        </a:prstGeom>
      </xdr:spPr>
    </xdr:pic>
    <xdr:clientData/>
  </xdr:twoCellAnchor>
  <xdr:twoCellAnchor editAs="oneCell">
    <xdr:from>
      <xdr:col>13</xdr:col>
      <xdr:colOff>592665</xdr:colOff>
      <xdr:row>23</xdr:row>
      <xdr:rowOff>5293</xdr:rowOff>
    </xdr:from>
    <xdr:to>
      <xdr:col>24</xdr:col>
      <xdr:colOff>171296</xdr:colOff>
      <xdr:row>44</xdr:row>
      <xdr:rowOff>7437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CFEC33E-17A0-40C0-B100-509F66E03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97999" y="4630209"/>
          <a:ext cx="7029297" cy="4224894"/>
        </a:xfrm>
        <a:prstGeom prst="rect">
          <a:avLst/>
        </a:prstGeom>
      </xdr:spPr>
    </xdr:pic>
    <xdr:clientData/>
  </xdr:twoCellAnchor>
  <xdr:twoCellAnchor editAs="oneCell">
    <xdr:from>
      <xdr:col>24</xdr:col>
      <xdr:colOff>195791</xdr:colOff>
      <xdr:row>1</xdr:row>
      <xdr:rowOff>10582</xdr:rowOff>
    </xdr:from>
    <xdr:to>
      <xdr:col>34</xdr:col>
      <xdr:colOff>451754</xdr:colOff>
      <xdr:row>22</xdr:row>
      <xdr:rowOff>12726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00FAD01-0EB8-4EF5-9C89-601C7C991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451791" y="211666"/>
          <a:ext cx="7029297" cy="4224894"/>
        </a:xfrm>
        <a:prstGeom prst="rect">
          <a:avLst/>
        </a:prstGeom>
      </xdr:spPr>
    </xdr:pic>
    <xdr:clientData/>
  </xdr:twoCellAnchor>
  <xdr:twoCellAnchor editAs="oneCell">
    <xdr:from>
      <xdr:col>13</xdr:col>
      <xdr:colOff>576791</xdr:colOff>
      <xdr:row>68</xdr:row>
      <xdr:rowOff>195793</xdr:rowOff>
    </xdr:from>
    <xdr:to>
      <xdr:col>24</xdr:col>
      <xdr:colOff>155422</xdr:colOff>
      <xdr:row>89</xdr:row>
      <xdr:rowOff>197937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B8B39D-F864-44E5-8EBC-E12E96181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82125" y="13869459"/>
          <a:ext cx="7029297" cy="4224894"/>
        </a:xfrm>
        <a:prstGeom prst="rect">
          <a:avLst/>
        </a:prstGeom>
      </xdr:spPr>
    </xdr:pic>
    <xdr:clientData/>
  </xdr:twoCellAnchor>
  <xdr:twoCellAnchor editAs="oneCell">
    <xdr:from>
      <xdr:col>13</xdr:col>
      <xdr:colOff>571499</xdr:colOff>
      <xdr:row>46</xdr:row>
      <xdr:rowOff>10583</xdr:rowOff>
    </xdr:from>
    <xdr:to>
      <xdr:col>24</xdr:col>
      <xdr:colOff>144034</xdr:colOff>
      <xdr:row>67</xdr:row>
      <xdr:rowOff>12727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32F3BBE-5702-4890-8640-0FA3199A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76833" y="9260417"/>
          <a:ext cx="7023201" cy="422489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92</xdr:row>
      <xdr:rowOff>0</xdr:rowOff>
    </xdr:from>
    <xdr:to>
      <xdr:col>24</xdr:col>
      <xdr:colOff>255963</xdr:colOff>
      <xdr:row>113</xdr:row>
      <xdr:rowOff>2144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0420BDD-A7AF-417A-9F26-E64C8E8E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482666" y="18499666"/>
          <a:ext cx="7029297" cy="422489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herrick, Bruce J" refreshedDate="43864.895124074072" createdVersion="5" refreshedVersion="6" minRefreshableVersion="3" recordCount="15682">
  <cacheSource type="worksheet">
    <worksheetSource ref="B1:T1048576" sheet="Pivot Data"/>
  </cacheSource>
  <cacheFields count="19">
    <cacheField name="Year" numFmtId="0">
      <sharedItems containsString="0" containsBlank="1" containsNumber="1" containsInteger="1" minValue="1900" maxValue="2019" count="21"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7"/>
        <n v="2016"/>
        <n v="2018"/>
        <n v="2019"/>
        <m/>
        <n v="1900" u="1"/>
      </sharedItems>
    </cacheField>
    <cacheField name="Region" numFmtId="0">
      <sharedItems containsString="0" containsBlank="1" containsNumber="1" containsInteger="1" minValue="1" maxValue="10" count="11">
        <n v="1"/>
        <n v="2"/>
        <n v="3"/>
        <n v="4"/>
        <n v="5"/>
        <n v="6"/>
        <n v="7"/>
        <n v="8"/>
        <n v="9"/>
        <n v="10"/>
        <m/>
      </sharedItems>
    </cacheField>
    <cacheField name="Month" numFmtId="0">
      <sharedItems containsString="0" containsBlank="1" containsNumber="1" containsInteger="1" minValue="1" maxValue="12"/>
    </cacheField>
    <cacheField name="County" numFmtId="0">
      <sharedItems containsBlank="1" count="142">
        <s v="Boone"/>
        <s v="Kendall"/>
        <s v="LaSalle"/>
        <s v="Will"/>
        <s v="Kane"/>
        <s v="Kankakee"/>
        <s v="DeKalb"/>
        <s v="McHenry"/>
        <s v="Lee"/>
        <s v="Bureau"/>
        <s v="Stephenson"/>
        <s v="Ogle"/>
        <s v="Mercer"/>
        <s v="Carroll"/>
        <s v="Whiteside"/>
        <s v="Jo Daviess"/>
        <s v="Henry"/>
        <s v="Rock Island"/>
        <s v="Winnebago"/>
        <s v="Knox"/>
        <s v="McDonough"/>
        <s v="Hancock"/>
        <s v="Schuyler"/>
        <s v="Fulton"/>
        <s v="Adams"/>
        <s v="Pike"/>
        <s v="Peoria"/>
        <s v="Warren"/>
        <s v="Brown"/>
        <s v="Henderson"/>
        <s v="Stark"/>
        <s v="Woodford"/>
        <s v="Tazewell"/>
        <s v="Putnam"/>
        <s v="McLean"/>
        <s v="Mason"/>
        <s v="Livingston"/>
        <s v="Marshall"/>
        <s v="Vermilion"/>
        <s v="Iroquois"/>
        <s v="Douglas"/>
        <s v="Ford"/>
        <s v="Champaign"/>
        <s v="Coles"/>
        <s v="Edgar"/>
        <s v="Shelby"/>
        <s v="Piatt"/>
        <s v="Moultrie"/>
        <s v="Macon"/>
        <s v="Christian"/>
        <s v="Logan"/>
        <s v="DeWitt"/>
        <s v="Greene"/>
        <s v="Macoupin"/>
        <s v="Morgan"/>
        <s v="Sangamon"/>
        <s v="Scott"/>
        <s v="Washington"/>
        <s v="Monroe"/>
        <s v="St. Clair"/>
        <s v="Randolph"/>
        <s v="Clinton"/>
        <s v="Madison"/>
        <s v="Lawrence"/>
        <s v="Clark"/>
        <s v="Wayne"/>
        <s v="Jasper"/>
        <s v="Wabash"/>
        <s v="Clay"/>
        <s v="Effingham"/>
        <s v="Richland"/>
        <s v="Marion"/>
        <s v="Fayette"/>
        <s v="Crawford"/>
        <s v="Edwards"/>
        <s v="Cumberland"/>
        <s v="Gallatin"/>
        <s v="White"/>
        <s v="Pulaski"/>
        <s v="Franklin"/>
        <s v="Hamilton"/>
        <s v="Alexander"/>
        <s v="DeKalb/McHenry"/>
        <s v="Lake"/>
        <s v="Cook"/>
        <s v="Cass"/>
        <s v="Menard"/>
        <s v="Calhoun"/>
        <s v="Jersey"/>
        <s v="Montgomery"/>
        <s v="Bond"/>
        <s v="Saline"/>
        <s v="Williamson"/>
        <s v="Jackson"/>
        <s v="Grundy"/>
        <s v="Pope"/>
        <s v="Hardin"/>
        <s v="Johnson"/>
        <s v="Union"/>
        <s v="Hamilton "/>
        <s v="Macon "/>
        <s v="Piatt/DW"/>
        <s v="Calhoun   "/>
        <s v="Clay "/>
        <s v="Massac"/>
        <s v="Livingston "/>
        <s v="Piatt "/>
        <s v="La Salle"/>
        <s v="Effingham "/>
        <s v="Jefferson"/>
        <s v="Franklin "/>
        <s v="Macon/Shelby"/>
        <s v="Mercer/Rock Island"/>
        <s v="Moultrie/Macon"/>
        <s v="Doulgas "/>
        <s v=" Iroquois"/>
        <s v="Perry"/>
        <s v="Johnson "/>
        <s v="Henry "/>
        <s v="Mc Donough"/>
        <s v="Marshall "/>
        <s v="McDonugh"/>
        <s v="Shelby "/>
        <s v="Christian "/>
        <s v="Jefferson "/>
        <s v="Williamson "/>
        <s v="Saline "/>
        <s v="McLean "/>
        <s v="Iroquois "/>
        <s v="Clint/Wash"/>
        <s v="White "/>
        <s v="St Clair"/>
        <s v="Grundy "/>
        <s v="Will "/>
        <s v="Vermilion "/>
        <s v="Montgomery "/>
        <s v="Mason "/>
        <s v="De Witt"/>
        <s v="Macooupin"/>
        <s v="Macoupim"/>
        <m/>
        <s v="Average (acre weighted) " u="1"/>
      </sharedItems>
    </cacheField>
    <cacheField name="Acres" numFmtId="0">
      <sharedItems containsString="0" containsBlank="1" containsNumber="1" minValue="1.3" maxValue="9728" count="5869">
        <n v="80"/>
        <n v="78"/>
        <n v="40"/>
        <n v="81"/>
        <n v="105"/>
        <n v="206"/>
        <n v="160"/>
        <n v="79"/>
        <n v="356"/>
        <n v="75"/>
        <n v="45"/>
        <n v="156"/>
        <n v="66"/>
        <n v="50"/>
        <n v="146"/>
        <n v="100"/>
        <n v="157.6"/>
        <n v="150"/>
        <n v="63.2"/>
        <n v="197"/>
        <n v="65"/>
        <n v="19.7"/>
        <n v="89.11"/>
        <n v="90.92"/>
        <n v="220.82"/>
        <n v="180"/>
        <n v="82"/>
        <n v="75.55"/>
        <n v="151"/>
        <n v="180.25"/>
        <n v="21.1"/>
        <n v="122"/>
        <n v="116"/>
        <n v="230"/>
        <n v="158"/>
        <n v="74"/>
        <n v="29.8"/>
        <n v="215.67"/>
        <n v="120"/>
        <n v="145"/>
        <n v="20"/>
        <n v="53.19"/>
        <n v="63.8"/>
        <n v="30"/>
        <n v="132"/>
        <n v="55"/>
        <n v="125"/>
        <n v="143"/>
        <n v="140"/>
        <n v="70"/>
        <n v="121"/>
        <n v="402"/>
        <n v="104"/>
        <n v="101"/>
        <n v="85"/>
        <n v="25"/>
        <n v="253"/>
        <n v="312"/>
        <n v="83"/>
        <n v="102"/>
        <n v="159"/>
        <n v="167"/>
        <n v="38"/>
        <n v="188"/>
        <n v="22"/>
        <n v="172"/>
        <n v="97"/>
        <n v="258"/>
        <n v="99"/>
        <n v="86"/>
        <n v="154"/>
        <n v="240"/>
        <n v="58"/>
        <n v="56"/>
        <n v="569"/>
        <n v="18"/>
        <n v="350"/>
        <n v="127"/>
        <n v="89"/>
        <n v="60"/>
        <n v="96"/>
        <n v="77"/>
        <n v="43"/>
        <n v="42"/>
        <n v="76"/>
        <n v="95"/>
        <n v="164"/>
        <n v="54"/>
        <n v="157"/>
        <n v="39"/>
        <n v="93"/>
        <n v="368"/>
        <n v="34"/>
        <n v="161.88999999999999"/>
        <n v="74.5"/>
        <n v="135"/>
        <n v="22.2"/>
        <n v="2105"/>
        <n v="140.09"/>
        <n v="13.9"/>
        <n v="18.25"/>
        <n v="642.20000000000005"/>
        <n v="79.900000000000006"/>
        <n v="213.5"/>
        <n v="337"/>
        <n v="20.100000000000001"/>
        <n v="68.63"/>
        <n v="345"/>
        <n v="324.3"/>
        <n v="35.78"/>
        <n v="71.3"/>
        <n v="83.7"/>
        <n v="46.72"/>
        <n v="284"/>
        <n v="451"/>
        <n v="320"/>
        <n v="85.5"/>
        <n v="245.6"/>
        <n v="112.4"/>
        <n v="110.3"/>
        <n v="155.6"/>
        <n v="163.30000000000001"/>
        <n v="147.30000000000001"/>
        <n v="147.80000000000001"/>
        <n v="115.4"/>
        <n v="92"/>
        <n v="130"/>
        <n v="113.6"/>
        <n v="72.5"/>
        <n v="31"/>
        <n v="49.5"/>
        <n v="118"/>
        <n v="49"/>
        <n v="221"/>
        <n v="87.8"/>
        <n v="205"/>
        <n v="14"/>
        <n v="44"/>
        <n v="16"/>
        <n v="21"/>
        <n v="61"/>
        <n v="87"/>
        <n v="26"/>
        <n v="130.6"/>
        <n v="98"/>
        <n v="22.5"/>
        <n v="169"/>
        <n v="147"/>
        <n v="220"/>
        <n v="62.67"/>
        <n v="39.43"/>
        <n v="78.03"/>
        <n v="84.4"/>
        <n v="71.739999999999995"/>
        <n v="52.64"/>
        <n v="94"/>
        <n v="90"/>
        <n v="95.8"/>
        <n v="36.5"/>
        <n v="115"/>
        <n v="69"/>
        <n v="310"/>
        <n v="139"/>
        <n v="72"/>
        <n v="107"/>
        <n v="29"/>
        <n v="110"/>
        <n v="46"/>
        <n v="126"/>
        <n v="181"/>
        <n v="512"/>
        <n v="573"/>
        <n v="91"/>
        <n v="133"/>
        <n v="216"/>
        <n v="195"/>
        <n v="73"/>
        <n v="334"/>
        <n v="227.86"/>
        <n v="254.61"/>
        <n v="118.54"/>
        <n v="35"/>
        <n v="522.76"/>
        <n v="158.1"/>
        <n v="116.42"/>
        <n v="39.65"/>
        <n v="169.5"/>
        <n v="52.75"/>
        <n v="70.09"/>
        <n v="155"/>
        <n v="126.9"/>
        <n v="156.88999999999999"/>
        <n v="132.47"/>
        <n v="343"/>
        <n v="112"/>
        <n v="32"/>
        <n v="40.9"/>
        <n v="150.54"/>
        <n v="100.48"/>
        <n v="77.900000000000006"/>
        <n v="196"/>
        <n v="43.65"/>
        <n v="50.45"/>
        <n v="148"/>
        <n v="215.66"/>
        <n v="96.68"/>
        <n v="55.59"/>
        <n v="85.41"/>
        <n v="284.52"/>
        <n v="183"/>
        <n v="118.69"/>
        <n v="26.96"/>
        <n v="141.91999999999999"/>
        <n v="140.44999999999999"/>
        <n v="134.66"/>
        <n v="40.17"/>
        <n v="156.4"/>
        <n v="960"/>
        <n v="123.16"/>
        <n v="142"/>
        <n v="325"/>
        <n v="228.83"/>
        <n v="87.88"/>
        <n v="63"/>
        <n v="215.75"/>
        <n v="280"/>
        <n v="53"/>
        <n v="522"/>
        <n v="62"/>
        <n v="59"/>
        <n v="162.82"/>
        <n v="106"/>
        <n v="224"/>
        <n v="90.42"/>
        <n v="111"/>
        <n v="119"/>
        <n v="123"/>
        <n v="57"/>
        <n v="77.44"/>
        <n v="103.2"/>
        <n v="411"/>
        <n v="7.11"/>
        <n v="135.34"/>
        <n v="9.4420000000000002"/>
        <n v="102.1"/>
        <n v="155.33000000000001"/>
        <n v="156.75"/>
        <n v="88.32"/>
        <n v="72.03"/>
        <n v="80.7"/>
        <n v="269.39999999999998"/>
        <n v="151.07"/>
        <n v="39.200000000000003"/>
        <n v="318"/>
        <n v="76.849999999999994"/>
        <n v="10.723000000000001"/>
        <n v="117.1"/>
        <n v="208.3"/>
        <n v="146.47"/>
        <n v="121.31"/>
        <n v="75.67"/>
        <n v="92.9"/>
        <n v="187"/>
        <n v="79.400000000000006"/>
        <n v="740"/>
        <n v="153.33000000000001"/>
        <n v="158.62"/>
        <n v="125.1"/>
        <n v="80.12"/>
        <n v="73.39"/>
        <n v="110.33"/>
        <n v="71.400000000000006"/>
        <n v="124.47"/>
        <n v="129.4"/>
        <n v="71"/>
        <n v="81.02"/>
        <n v="157.63"/>
        <n v="77.5"/>
        <n v="88"/>
        <n v="155.22999999999999"/>
        <n v="58.8"/>
        <n v="68.42"/>
        <n v="305.62"/>
        <n v="544.75"/>
        <n v="79.45"/>
        <n v="76.650000000000006"/>
        <n v="121.27"/>
        <n v="87.28"/>
        <n v="203.96"/>
        <n v="74.900000000000006"/>
        <n v="242"/>
        <n v="161.5"/>
        <n v="162"/>
        <n v="39.4"/>
        <n v="113.65"/>
        <n v="69.400000000000006"/>
        <n v="132.55000000000001"/>
        <n v="329.05"/>
        <n v="276.63"/>
        <n v="50.2"/>
        <n v="67"/>
        <n v="355.4"/>
        <n v="39.700000000000003"/>
        <n v="179"/>
        <n v="119.63"/>
        <n v="40.880000000000003"/>
        <n v="480"/>
        <n v="186"/>
        <n v="125.74"/>
        <n v="129.97999999999999"/>
        <n v="108"/>
        <n v="192"/>
        <n v="106.6"/>
        <n v="77.7"/>
        <n v="47"/>
        <n v="136"/>
        <n v="52"/>
        <n v="23"/>
        <n v="63.5"/>
        <n v="28.94"/>
        <n v="302"/>
        <n v="23.5"/>
        <n v="209.72"/>
        <n v="53.54"/>
        <n v="50.5"/>
        <n v="64.400000000000006"/>
        <n v="153"/>
        <n v="173"/>
        <n v="94.3"/>
        <n v="88.16"/>
        <n v="96.8"/>
        <n v="80.5"/>
        <n v="40.700000000000003"/>
        <n v="96.57"/>
        <n v="35.5"/>
        <n v="92.1"/>
        <n v="75.5"/>
        <n v="71.36"/>
        <n v="79.5"/>
        <n v="55.8"/>
        <n v="190.27"/>
        <n v="262"/>
        <n v="37"/>
        <n v="36"/>
        <n v="400"/>
        <n v="229"/>
        <n v="387"/>
        <n v="125.58"/>
        <n v="45.47"/>
        <n v="124.64"/>
        <n v="155.19999999999999"/>
        <n v="212"/>
        <n v="137"/>
        <n v="78.489999999999995"/>
        <n v="36.200000000000003"/>
        <n v="170"/>
        <n v="84.61"/>
        <n v="73.66"/>
        <n v="40.22"/>
        <n v="79.08"/>
        <n v="314"/>
        <n v="200"/>
        <n v="40.65"/>
        <n v="10.06"/>
        <n v="149"/>
        <n v="91.71"/>
        <n v="53.35"/>
        <n v="117"/>
        <n v="78.8"/>
        <n v="118.08"/>
        <n v="88.37"/>
        <n v="104.51"/>
        <n v="28.96"/>
        <n v="281.62"/>
        <n v="129"/>
        <n v="101.9"/>
        <n v="181.63"/>
        <n v="76.42"/>
        <n v="168"/>
        <n v="117.46"/>
        <n v="123.99"/>
        <n v="94.27"/>
        <n v="63.62"/>
        <n v="160.94"/>
        <n v="74.7"/>
        <n v="155.88999999999999"/>
        <n v="69.459999999999994"/>
        <n v="59.7"/>
        <n v="125.42"/>
        <n v="79.73"/>
        <n v="76.94"/>
        <n v="189"/>
        <n v="39.22"/>
        <n v="81.819999999999993"/>
        <n v="42.54"/>
        <n v="77.3"/>
        <n v="156.37"/>
        <n v="69.66"/>
        <n v="68"/>
        <n v="71.09"/>
        <n v="76.58"/>
        <n v="200.73"/>
        <n v="51.7"/>
        <n v="235.05099999999999"/>
        <n v="234.49"/>
        <n v="78.5"/>
        <n v="68.94"/>
        <n v="188.2"/>
        <n v="158.69999999999999"/>
        <n v="112.22"/>
        <n v="81.12"/>
        <n v="201"/>
        <n v="54.13"/>
        <n v="187.74"/>
        <n v="115.64"/>
        <n v="48.6"/>
        <n v="428"/>
        <n v="556"/>
        <n v="226"/>
        <n v="178"/>
        <n v="166"/>
        <n v="627"/>
        <n v="338"/>
        <n v="405"/>
        <n v="33"/>
        <n v="41"/>
        <n v="28"/>
        <n v="9"/>
        <n v="165"/>
        <n v="46.12"/>
        <n v="145.65"/>
        <n v="46.5"/>
        <n v="86.5"/>
        <n v="44.84"/>
        <n v="51.65"/>
        <n v="161"/>
        <n v="163.19999999999999"/>
        <n v="123.9"/>
        <n v="79.22"/>
        <n v="75.44"/>
        <n v="373"/>
        <n v="105.75"/>
        <n v="315"/>
        <n v="40.67"/>
        <n v="146.19999999999999"/>
        <n v="106.67"/>
        <n v="80.69"/>
        <n v="76.040000000000006"/>
        <n v="33.44"/>
        <n v="59.24"/>
        <n v="62.17"/>
        <n v="108.66"/>
        <n v="84.5"/>
        <n v="107.66"/>
        <n v="84.75"/>
        <n v="945"/>
        <n v="40.299999999999997"/>
        <n v="53.2"/>
        <n v="46.8"/>
        <n v="138.5"/>
        <n v="111.55"/>
        <n v="74.260000000000005"/>
        <n v="184"/>
        <n v="121.93"/>
        <n v="84.85"/>
        <n v="247"/>
        <n v="222.9"/>
        <n v="84.9"/>
        <n v="93.37"/>
        <n v="77.67"/>
        <n v="319"/>
        <n v="151.5"/>
        <n v="97.8"/>
        <n v="152"/>
        <n v="88.97"/>
        <n v="239.25"/>
        <n v="76.8"/>
        <n v="353.51"/>
        <n v="157.27000000000001"/>
        <n v="76.45"/>
        <n v="88.33"/>
        <n v="100.66"/>
        <n v="78.25"/>
        <n v="57.87"/>
        <n v="67.430000000000007"/>
        <n v="64.599999999999994"/>
        <n v="145.57"/>
        <n v="72.88"/>
        <n v="645"/>
        <n v="28.23"/>
        <n v="162.68"/>
        <n v="319.33999999999997"/>
        <n v="200.7"/>
        <n v="305"/>
        <n v="154.97999999999999"/>
        <n v="78.180000000000007"/>
        <n v="124.61499999999999"/>
        <n v="31.2"/>
        <n v="70.44"/>
        <n v="15.875999999999999"/>
        <n v="40.590000000000003"/>
        <n v="76.28"/>
        <n v="78.27"/>
        <n v="91.13"/>
        <n v="15"/>
        <n v="760"/>
        <n v="13.8"/>
        <n v="76.099999999999994"/>
        <n v="224.06"/>
        <n v="193"/>
        <n v="260"/>
        <n v="105.7"/>
        <n v="255"/>
        <n v="466"/>
        <n v="138"/>
        <n v="417"/>
        <n v="340"/>
        <n v="488"/>
        <n v="42.2"/>
        <n v="41.05"/>
        <n v="203"/>
        <n v="23.35"/>
        <n v="43.32"/>
        <n v="26.26"/>
        <n v="78.91"/>
        <n v="40.770000000000003"/>
        <n v="40.75"/>
        <n v="58.2"/>
        <n v="63.3"/>
        <n v="138.19999999999999"/>
        <n v="833"/>
        <n v="28.49"/>
        <n v="39.840000000000003"/>
        <n v="96.22"/>
        <n v="185"/>
        <n v="64.459999999999994"/>
        <n v="19.75"/>
        <n v="298.5"/>
        <n v="158.41"/>
        <n v="66.900000000000006"/>
        <n v="380"/>
        <n v="116.77"/>
        <n v="527"/>
        <n v="51.5"/>
        <n v="232"/>
        <n v="47.1"/>
        <n v="78.2"/>
        <n v="31.06"/>
        <n v="15.2"/>
        <n v="38.200000000000003"/>
        <n v="57.75"/>
        <n v="655.5"/>
        <n v="83.58"/>
        <n v="60.4"/>
        <n v="181.24"/>
        <n v="455"/>
        <n v="290"/>
        <n v="34.6"/>
        <n v="355"/>
        <n v="116.67"/>
        <n v="27"/>
        <n v="113"/>
        <n v="231.45"/>
        <n v="37.82"/>
        <n v="115.6"/>
        <n v="736"/>
        <n v="214"/>
        <n v="91.75"/>
        <n v="75.02"/>
        <n v="49.8"/>
        <n v="68.77"/>
        <n v="155.62"/>
        <n v="55.93"/>
        <n v="40.76"/>
        <n v="37.76"/>
        <n v="62.7"/>
        <n v="155.01"/>
        <n v="157.41999999999999"/>
        <n v="82.81"/>
        <n v="40.145000000000003"/>
        <n v="118.28"/>
        <n v="71.64"/>
        <n v="80.67"/>
        <n v="77.66"/>
        <n v="117.5"/>
        <n v="202.64"/>
        <n v="75.510000000000005"/>
        <n v="113.17"/>
        <n v="238"/>
        <n v="293.51"/>
        <n v="181.2"/>
        <n v="40.090000000000003"/>
        <n v="694"/>
        <n v="371"/>
        <n v="117.27"/>
        <n v="75.64"/>
        <n v="154.69999999999999"/>
        <n v="38.619999999999997"/>
        <n v="169.53"/>
        <n v="114.16"/>
        <n v="183.22"/>
        <n v="59.96"/>
        <n v="159.91"/>
        <n v="52.08"/>
        <n v="150.15"/>
        <n v="160.02000000000001"/>
        <n v="115.11"/>
        <n v="76.349999999999994"/>
        <n v="77.209999999999994"/>
        <n v="40.597000000000001"/>
        <n v="82.28"/>
        <n v="340.96"/>
        <n v="105.61"/>
        <n v="65.67"/>
        <n v="80.319999999999993"/>
        <n v="58.3"/>
        <n v="126.82"/>
        <n v="63.02"/>
        <n v="75.53"/>
        <n v="197.41"/>
        <n v="73.260000000000005"/>
        <n v="77.010000000000005"/>
        <n v="73.59"/>
        <n v="162.63999999999999"/>
        <n v="320.22000000000003"/>
        <n v="95.45"/>
        <n v="133.94"/>
        <n v="80.45"/>
        <n v="76.569999999999993"/>
        <n v="216.99"/>
        <n v="78.19"/>
        <n v="44.74"/>
        <n v="72.62"/>
        <n v="156.86000000000001"/>
        <n v="79.930000000000007"/>
        <n v="141.13"/>
        <n v="213"/>
        <n v="107.59"/>
        <n v="73.400000000000006"/>
        <n v="76.23"/>
        <n v="208.72"/>
        <n v="205.6"/>
        <n v="142.5"/>
        <n v="77.8"/>
        <n v="225.7"/>
        <n v="131"/>
        <n v="38.5"/>
        <n v="316.51"/>
        <n v="283.56"/>
        <n v="301"/>
        <n v="555.5"/>
        <n v="244"/>
        <n v="81.5"/>
        <n v="47.3"/>
        <n v="604.34"/>
        <n v="77.2"/>
        <n v="72.2"/>
        <n v="153.69999999999999"/>
        <n v="55.7"/>
        <n v="167.61"/>
        <n v="85.99"/>
        <n v="51.19"/>
        <n v="91.15"/>
        <n v="158.79"/>
        <n v="31.28"/>
        <n v="108.42"/>
        <n v="162.63"/>
        <n v="84"/>
        <n v="145.6"/>
        <n v="319.39999999999998"/>
        <n v="272.11"/>
        <n v="82.12"/>
        <n v="213.83"/>
        <n v="156.5"/>
        <n v="29.53"/>
        <n v="160.16999999999999"/>
        <n v="72.17"/>
        <n v="24.9"/>
        <n v="241.55"/>
        <n v="193.44"/>
        <n v="423.78"/>
        <n v="64.8"/>
        <n v="33.200000000000003"/>
        <n v="494.63"/>
        <n v="191.7"/>
        <n v="35.07"/>
        <n v="80.180000000000007"/>
        <n v="440.5"/>
        <n v="158.38"/>
        <n v="118.2"/>
        <n v="145.149"/>
        <n v="16.541"/>
        <n v="118.31"/>
        <n v="78.36"/>
        <n v="67.5"/>
        <n v="123.5"/>
        <n v="95.48"/>
        <n v="53.7"/>
        <n v="73.099999999999994"/>
        <n v="136.66"/>
        <n v="9.5"/>
        <n v="84.47"/>
        <n v="16.579999999999998"/>
        <n v="18.75"/>
        <n v="22.155000000000001"/>
        <n v="30.024000000000001"/>
        <n v="31.6"/>
        <n v="101.45"/>
        <n v="92.5"/>
        <n v="68.67"/>
        <n v="555"/>
        <n v="35.89"/>
        <n v="62.3"/>
        <n v="315.5"/>
        <n v="93.3"/>
        <n v="93.07"/>
        <n v="172.7"/>
        <n v="62.1"/>
        <n v="235"/>
        <n v="936.86"/>
        <n v="54.15"/>
        <n v="69.67"/>
        <n v="111.2"/>
        <n v="141"/>
        <n v="18.7"/>
        <n v="155.9"/>
        <n v="189.8"/>
        <n v="367"/>
        <n v="32.5"/>
        <n v="139.5"/>
        <n v="330"/>
        <n v="458"/>
        <n v="103"/>
        <n v="366"/>
        <n v="300"/>
        <n v="304"/>
        <n v="46.7"/>
        <n v="70.010000000000005"/>
        <n v="152.19999999999999"/>
        <n v="95.6"/>
        <n v="48"/>
        <n v="19"/>
        <n v="49.57"/>
        <n v="96.81"/>
        <n v="119.6"/>
        <n v="91.6"/>
        <n v="141.66999999999999"/>
        <n v="56.3"/>
        <n v="102.65"/>
        <n v="119.5"/>
        <n v="30.2"/>
        <n v="286"/>
        <n v="27.3"/>
        <n v="177"/>
        <n v="88.4"/>
        <n v="234.64"/>
        <n v="107.5"/>
        <n v="1400"/>
        <n v="20.7"/>
        <n v="38.4"/>
        <n v="606"/>
        <n v="577"/>
        <n v="63.53"/>
        <n v="40.82"/>
        <n v="162.19999999999999"/>
        <n v="70.63"/>
        <n v="139.59"/>
        <n v="39.39"/>
        <n v="154.12"/>
        <n v="158.27000000000001"/>
        <n v="98.34"/>
        <n v="96.85"/>
        <n v="52.65"/>
        <n v="189.93"/>
        <n v="59.53"/>
        <n v="190"/>
        <n v="73.89"/>
        <n v="20.87"/>
        <n v="186.1"/>
        <n v="156.02000000000001"/>
        <n v="52.13"/>
        <n v="61.08"/>
        <n v="61.16"/>
        <n v="71.8"/>
        <n v="250.1"/>
        <n v="105.13"/>
        <n v="173.1"/>
        <n v="114.81"/>
        <n v="114.98"/>
        <n v="236.98"/>
        <n v="82.58"/>
        <n v="71.08"/>
        <n v="56.14"/>
        <n v="77.41"/>
        <n v="37.08"/>
        <n v="18.86"/>
        <n v="100.5"/>
        <n v="79.010000000000005"/>
        <n v="81.41"/>
        <n v="76.75"/>
        <n v="109.05"/>
        <n v="53.09"/>
        <n v="349.99"/>
        <n v="80.25"/>
        <n v="308.60000000000002"/>
        <n v="105.4"/>
        <n v="203.64"/>
        <n v="237"/>
        <n v="126.45"/>
        <n v="124.72"/>
        <n v="164.16"/>
        <n v="135.37"/>
        <n v="158.47999999999999"/>
        <n v="34.36"/>
        <n v="74.78"/>
        <n v="38.6"/>
        <n v="79.16"/>
        <n v="91.91"/>
        <n v="153.58000000000001"/>
        <n v="118.45"/>
        <n v="70.39"/>
        <n v="118.02"/>
        <n v="84.74"/>
        <n v="159.96"/>
        <n v="149.66"/>
        <n v="39.770000000000003"/>
        <n v="62.56"/>
        <n v="68.75"/>
        <n v="80.099999999999994"/>
        <n v="77.47"/>
        <n v="101.5"/>
        <n v="181.16"/>
        <n v="146.6"/>
        <n v="134.69"/>
        <n v="147.83000000000001"/>
        <n v="40.97"/>
        <n v="98.79"/>
        <n v="126.44"/>
        <n v="47.04"/>
        <n v="83.13"/>
        <n v="103.08"/>
        <n v="239"/>
        <n v="48.1"/>
        <n v="40.64"/>
        <n v="80.790000000000006"/>
        <n v="80.66"/>
        <n v="308.63"/>
        <n v="42.91"/>
        <n v="50.69"/>
        <n v="71.849999999999994"/>
        <n v="155.5"/>
        <n v="101.4"/>
        <n v="78.150000000000006"/>
        <n v="109.55"/>
        <n v="58.16"/>
        <n v="71.569999999999993"/>
        <n v="118.91"/>
        <n v="57.2"/>
        <n v="28.27"/>
        <n v="155.93"/>
        <n v="120.56"/>
        <n v="573.04999999999995"/>
        <n v="79.44"/>
        <n v="405.3"/>
        <n v="60.72"/>
        <n v="68.52"/>
        <n v="254.87"/>
        <n v="128.1"/>
        <n v="80.900000000000006"/>
        <n v="22.62"/>
        <n v="117.16"/>
        <n v="117.05"/>
        <n v="94.08"/>
        <n v="93.91"/>
        <n v="153.80000000000001"/>
        <n v="203.42"/>
        <n v="131.81"/>
        <n v="118.75"/>
        <n v="44.5"/>
        <n v="113.02"/>
        <n v="119.11"/>
        <n v="125.5"/>
        <n v="94.04"/>
        <n v="147.97999999999999"/>
        <n v="242.88"/>
        <n v="77.75"/>
        <n v="30.5"/>
        <n v="64"/>
        <n v="143.01"/>
        <n v="199.53"/>
        <n v="30.28"/>
        <n v="266.82"/>
        <n v="24.02"/>
        <n v="18.29"/>
        <n v="83.5"/>
        <n v="170.87"/>
        <n v="151.77000000000001"/>
        <n v="75.11"/>
        <n v="87.3"/>
        <n v="82.57"/>
        <n v="112.6"/>
        <n v="68.13"/>
        <n v="345.26"/>
        <n v="82.8"/>
        <n v="56.13"/>
        <n v="46.05"/>
        <n v="43.25"/>
        <n v="123.41"/>
        <n v="83.16"/>
        <n v="131.55000000000001"/>
        <n v="248.49"/>
        <n v="144"/>
        <n v="2214.39"/>
        <n v="550"/>
        <n v="112.28"/>
        <n v="82.86"/>
        <n v="134.30000000000001"/>
        <n v="81.86"/>
        <n v="44.63"/>
        <n v="41.3"/>
        <n v="52.62"/>
        <n v="422.5"/>
        <n v="464"/>
        <n v="123.08"/>
        <n v="349"/>
        <n v="145.85"/>
        <n v="83.32"/>
        <n v="82.85"/>
        <n v="64.5"/>
        <n v="141.84"/>
        <n v="60.63"/>
        <n v="69.25"/>
        <n v="147.43"/>
        <n v="38.799999999999997"/>
        <n v="38.9"/>
        <n v="18.45"/>
        <n v="1373.6"/>
        <n v="50.17"/>
        <n v="401"/>
        <n v="196.37"/>
        <n v="60.06"/>
        <n v="231.6"/>
        <n v="116.2"/>
        <n v="81.66"/>
        <n v="501.92"/>
        <n v="60.27"/>
        <n v="221.9"/>
        <n v="210.46"/>
        <n v="101.99"/>
        <n v="199.49"/>
        <n v="80.186999999999998"/>
        <n v="62.55"/>
        <n v="184.98"/>
        <n v="95.62"/>
        <n v="234"/>
        <n v="79.47"/>
        <n v="76.48"/>
        <n v="20.6"/>
        <n v="112.41"/>
        <n v="40.99"/>
        <n v="141.57"/>
        <n v="76.78"/>
        <n v="158.4"/>
        <n v="317.47000000000003"/>
        <n v="157.10499999999999"/>
        <n v="118.74"/>
        <n v="95.91"/>
        <n v="270.33999999999997"/>
        <n v="79.709999999999994"/>
        <n v="57.85"/>
        <n v="115.03"/>
        <n v="55.85"/>
        <n v="315.95"/>
        <n v="77.38"/>
        <n v="55.47"/>
        <n v="75.540000000000006"/>
        <n v="184.1"/>
        <n v="19.8"/>
        <n v="40.49"/>
        <n v="78.23"/>
        <n v="97.25"/>
        <n v="159.63"/>
        <n v="149.19999999999999"/>
        <n v="279.16000000000003"/>
        <n v="159.16"/>
        <n v="25.91"/>
        <n v="100.72"/>
        <n v="167.36"/>
        <n v="240.95"/>
        <n v="66.3"/>
        <n v="31.52"/>
        <n v="53.18"/>
        <n v="30.97"/>
        <n v="41.8"/>
        <n v="133.16999999999999"/>
        <n v="221.35"/>
        <n v="184.32"/>
        <n v="154.19999999999999"/>
        <n v="160.19999999999999"/>
        <n v="156.97"/>
        <n v="640"/>
        <n v="79.23"/>
        <n v="87.55"/>
        <n v="135.24"/>
        <n v="237.4"/>
        <n v="39.1"/>
        <n v="66.16"/>
        <n v="53.33"/>
        <n v="21.83"/>
        <n v="179.62"/>
        <n v="51.35"/>
        <n v="34.450000000000003"/>
        <n v="78.63"/>
        <n v="136.34"/>
        <n v="81.319999999999993"/>
        <n v="45.04"/>
        <n v="77.510000000000005"/>
        <n v="31.86"/>
        <n v="172.61699999999999"/>
        <n v="82.25"/>
        <n v="130.81"/>
        <n v="61.31"/>
        <n v="142.97999999999999"/>
        <n v="77.87"/>
        <n v="42.6"/>
        <n v="24.5"/>
        <n v="324"/>
        <n v="158.34"/>
        <n v="86.27"/>
        <n v="218.8"/>
        <n v="158.63999999999999"/>
        <n v="319.18"/>
        <n v="81.99"/>
        <n v="169.227"/>
        <n v="96.33"/>
        <n v="239.75"/>
        <n v="67.709999999999994"/>
        <n v="207.19"/>
        <n v="266"/>
        <n v="138.08000000000001"/>
        <n v="56.786000000000001"/>
        <n v="54.1"/>
        <n v="460"/>
        <n v="89.44"/>
        <n v="159.4"/>
        <n v="37.4"/>
        <n v="77.23"/>
        <n v="96.82"/>
        <n v="146.30000000000001"/>
        <n v="113.7"/>
        <n v="675"/>
        <n v="31.66"/>
        <n v="483"/>
        <n v="131.04"/>
        <n v="158.28"/>
        <n v="505"/>
        <n v="256"/>
        <n v="1591"/>
        <n v="73.3"/>
        <n v="40.200000000000003"/>
        <n v="8.1999999999999993"/>
        <n v="172.3"/>
        <n v="52.5"/>
        <n v="30.1"/>
        <n v="87.5"/>
        <n v="75.7"/>
        <n v="198.77"/>
        <n v="57.5"/>
        <n v="18.5"/>
        <n v="190.22"/>
        <n v="72.84"/>
        <n v="37.5"/>
        <n v="198.22"/>
        <n v="24"/>
        <n v="75.489999999999995"/>
        <n v="95.43"/>
        <n v="40.049999999999997"/>
        <n v="33.33"/>
        <n v="73.7"/>
        <n v="36.729999999999997"/>
        <n v="6.06"/>
        <n v="22.85"/>
        <n v="293"/>
        <n v="83.4"/>
        <n v="95.56"/>
        <n v="94.6"/>
        <n v="37.39"/>
        <n v="17.600000000000001"/>
        <n v="174"/>
        <n v="517"/>
        <n v="56.5"/>
        <n v="30.33"/>
        <n v="98.3"/>
        <n v="27.9"/>
        <n v="39.5"/>
        <n v="520"/>
        <n v="122.5"/>
        <n v="91.05"/>
        <n v="151.21"/>
        <n v="74.58"/>
        <n v="107.09"/>
        <n v="86.56"/>
        <n v="117.38"/>
        <n v="97.11"/>
        <n v="102.5"/>
        <n v="195.01"/>
        <n v="216.46"/>
        <n v="84.59"/>
        <n v="59.84"/>
        <n v="82.808000000000007"/>
        <n v="65.41"/>
        <n v="79.180000000000007"/>
        <n v="43.4"/>
        <n v="91.29"/>
        <n v="181.13"/>
        <n v="238.22"/>
        <n v="79.849999999999994"/>
        <n v="79.14"/>
        <n v="66.7"/>
        <n v="52.03"/>
        <n v="237.79"/>
        <n v="155.83000000000001"/>
        <n v="76.36"/>
        <n v="74.63"/>
        <n v="60.79"/>
        <n v="83.9"/>
        <n v="50.49"/>
        <n v="53.542000000000002"/>
        <n v="219.53399999999999"/>
        <n v="153.99"/>
        <n v="140.58000000000001"/>
        <n v="42.7"/>
        <n v="75.080500000000001"/>
        <n v="245.34"/>
        <n v="170.57"/>
        <n v="248.72"/>
        <n v="59.5"/>
        <n v="69.861000000000004"/>
        <n v="78.739999999999995"/>
        <n v="40.28"/>
        <n v="40.57"/>
        <n v="154.43799999999999"/>
        <n v="74.203000000000003"/>
        <n v="117.92"/>
        <n v="155.35"/>
        <n v="72.569999999999993"/>
        <n v="254.12"/>
        <n v="156.78200000000001"/>
        <n v="145.26499999999999"/>
        <n v="77.481999999999999"/>
        <n v="80.510999999999996"/>
        <n v="140.73099999999999"/>
        <n v="111.11"/>
        <n v="32.18"/>
        <n v="61.19"/>
        <n v="74.989000000000004"/>
        <n v="52.23"/>
        <n v="154.44"/>
        <n v="73.45"/>
        <n v="157.85"/>
        <n v="82.5"/>
        <n v="260.89999999999998"/>
        <n v="119.32"/>
        <n v="81.849999999999994"/>
        <n v="54.78"/>
        <n v="43.82"/>
        <n v="76.22"/>
        <n v="26.337"/>
        <n v="116.88"/>
        <n v="278"/>
        <n v="60.23"/>
        <n v="39.49"/>
        <n v="20.77"/>
        <n v="327"/>
        <n v="76.489999999999995"/>
        <n v="129.53"/>
        <n v="131.38999999999999"/>
        <n v="154.15"/>
        <n v="59.273000000000003"/>
        <n v="55.28"/>
        <n v="97.5"/>
        <n v="82.18"/>
        <n v="77.239999999999995"/>
        <n v="116.49"/>
        <n v="393"/>
        <n v="124"/>
        <n v="233"/>
        <n v="184.57400000000001"/>
        <n v="29.443000000000001"/>
        <n v="69.017499999999998"/>
        <n v="87.674000000000007"/>
        <n v="76.2"/>
        <n v="160.75"/>
        <n v="75.22"/>
        <n v="759"/>
        <n v="114"/>
        <n v="27.5"/>
        <n v="157.30000000000001"/>
        <n v="79.89"/>
        <n v="126.58"/>
        <n v="121.34"/>
        <n v="7.633"/>
        <n v="177.2"/>
        <n v="85.6"/>
        <n v="193.5"/>
        <n v="304.60000000000002"/>
        <n v="83.2"/>
        <n v="149.5"/>
        <n v="23.04"/>
        <n v="333.1"/>
        <n v="81.102999999999994"/>
        <n v="287.72000000000003"/>
        <n v="138.88"/>
        <n v="158.09"/>
        <n v="78.7"/>
        <n v="67.599999999999994"/>
        <n v="53.72"/>
        <n v="162.07"/>
        <n v="75.75"/>
        <n v="240.77"/>
        <n v="324.45999999999998"/>
        <n v="107.03"/>
        <n v="511.76"/>
        <n v="316.85000000000002"/>
        <n v="146.44"/>
        <n v="73.36"/>
        <n v="467.6"/>
        <n v="52.8"/>
        <n v="142.19999999999999"/>
        <n v="34.54"/>
        <n v="67.66"/>
        <n v="41.69"/>
        <n v="75.8"/>
        <n v="145.24"/>
        <n v="157.32"/>
        <n v="109.01"/>
        <n v="50.48"/>
        <n v="161.80000000000001"/>
        <n v="91.83"/>
        <n v="84.56"/>
        <n v="339.33"/>
        <n v="148.19"/>
        <n v="56.33"/>
        <n v="114.45"/>
        <n v="40.03"/>
        <n v="40.450000000000003"/>
        <n v="63.33"/>
        <n v="45.62"/>
        <n v="124.3"/>
        <n v="32.85"/>
        <n v="95.29"/>
        <n v="106.66"/>
        <n v="81.349999999999994"/>
        <n v="26.7"/>
        <n v="131.19999999999999"/>
        <n v="109"/>
        <n v="37.299999999999997"/>
        <n v="180.36"/>
        <n v="114.3"/>
        <n v="205.5"/>
        <n v="236.6"/>
        <n v="103.72"/>
        <n v="283.73"/>
        <n v="182.3"/>
        <n v="124.76"/>
        <n v="91.5"/>
        <n v="254"/>
        <n v="540"/>
        <n v="228"/>
        <n v="223"/>
        <n v="554"/>
        <n v="86.2"/>
        <n v="118.61"/>
        <n v="123.4"/>
        <n v="47.33"/>
        <n v="37.479999999999997"/>
        <n v="39.299999999999997"/>
        <n v="43.33"/>
        <n v="62.21"/>
        <n v="51"/>
        <n v="18.38"/>
        <n v="529.6"/>
        <n v="46.6"/>
        <n v="82.6"/>
        <n v="453.4"/>
        <n v="398"/>
        <n v="123.6"/>
        <n v="792.3"/>
        <n v="28.6"/>
        <n v="425"/>
        <n v="121.4"/>
        <n v="22.1"/>
        <n v="75.400000000000006"/>
        <n v="439"/>
        <n v="71.88"/>
        <n v="23.39"/>
        <n v="65.5"/>
        <n v="68.7"/>
        <n v="92.8"/>
        <n v="80.3"/>
        <n v="37.700000000000003"/>
        <n v="1355"/>
        <n v="343.9"/>
        <n v="142.75"/>
        <n v="85.1"/>
        <n v="40.479999999999997"/>
        <n v="97.9"/>
        <n v="176.24"/>
        <n v="10"/>
        <n v="15.06"/>
        <n v="53.503"/>
        <n v="224.05"/>
        <n v="119.23"/>
        <n v="207.8"/>
        <n v="46.23"/>
        <n v="78.311999999999998"/>
        <n v="163.41"/>
        <n v="77.206000000000003"/>
        <n v="135.41"/>
        <n v="71.06"/>
        <n v="21.3"/>
        <n v="44.07"/>
        <n v="216.4"/>
        <n v="38.116"/>
        <n v="135.66999999999999"/>
        <n v="830.33"/>
        <n v="155.08099999999999"/>
        <n v="49.74"/>
        <n v="76.88"/>
        <n v="34.76"/>
        <n v="236.5"/>
        <n v="147.62"/>
        <n v="64.34"/>
        <n v="73.92"/>
        <n v="97.99"/>
        <n v="77.849999999999994"/>
        <n v="63.59"/>
        <n v="73.81"/>
        <n v="163"/>
        <n v="210"/>
        <n v="291"/>
        <n v="176"/>
        <n v="182"/>
        <n v="270"/>
        <n v="673"/>
        <n v="202"/>
        <n v="1037"/>
        <n v="297"/>
        <n v="410"/>
        <n v="344"/>
        <n v="152.9"/>
        <n v="77.400000000000006"/>
        <n v="79.540000000000006"/>
        <n v="157.33000000000001"/>
        <n v="154.54"/>
        <n v="54.444000000000003"/>
        <n v="160.32"/>
        <n v="157.68"/>
        <n v="80.36"/>
        <n v="29.6"/>
        <n v="149.75"/>
        <n v="81.989000000000004"/>
        <n v="106.434"/>
        <n v="75.721999999999994"/>
        <n v="20.084"/>
        <n v="14.5"/>
        <n v="194.4"/>
        <n v="165.97"/>
        <n v="209.4"/>
        <n v="77.760000000000005"/>
        <n v="91.85"/>
        <n v="158.16"/>
        <n v="109.19"/>
        <n v="119.88"/>
        <n v="198"/>
        <n v="68.725999999999999"/>
        <n v="218.822"/>
        <n v="114.36"/>
        <n v="92.81"/>
        <n v="232.71"/>
        <n v="218"/>
        <n v="173.92"/>
        <n v="66.63"/>
        <n v="125.94"/>
        <n v="131.82"/>
        <n v="145.69999999999999"/>
        <n v="80.31"/>
        <n v="40.630000000000003"/>
        <n v="238.02"/>
        <n v="125.553"/>
        <n v="43.853000000000002"/>
        <n v="102.259"/>
        <n v="175.85"/>
        <n v="108.9755"/>
        <n v="40.198999999999998"/>
        <n v="22.44"/>
        <n v="54.9"/>
        <n v="162.38999999999999"/>
        <n v="573.36"/>
        <n v="46.64"/>
        <n v="520.39"/>
        <n v="66.48"/>
        <n v="311.43"/>
        <n v="43.13"/>
        <n v="79.31"/>
        <n v="161.59"/>
        <n v="120.57"/>
        <n v="128.34"/>
        <n v="209.51"/>
        <n v="77.95"/>
        <n v="79.3"/>
        <n v="160.37"/>
        <n v="343.92"/>
        <n v="112.01"/>
        <n v="218.15"/>
        <n v="40.01"/>
        <n v="540.1"/>
        <n v="80.05"/>
        <n v="20.38"/>
        <n v="18.73"/>
        <n v="43.54"/>
        <n v="161.72999999999999"/>
        <n v="68.89"/>
        <n v="121.242"/>
        <n v="53.353000000000002"/>
        <n v="22.24"/>
        <n v="83.56"/>
        <n v="133.70599999999999"/>
        <n v="227.85"/>
        <n v="35.1"/>
        <n v="307.64"/>
        <n v="276.89999999999998"/>
        <n v="98.9"/>
        <n v="153.25290000000001"/>
        <n v="251.29"/>
        <n v="76.239999999999995"/>
        <n v="245.2"/>
        <n v="250.83"/>
        <n v="165.44"/>
        <n v="37.92"/>
        <n v="27.53"/>
        <n v="153.07"/>
        <n v="180.22900000000001"/>
        <n v="47.74"/>
        <n v="80.400000000000006"/>
        <n v="99.55"/>
        <n v="80.760000000000005"/>
        <n v="78.95"/>
        <n v="141.82"/>
        <n v="82.088999999999999"/>
        <n v="78.185000000000002"/>
        <n v="85.11"/>
        <n v="17.193000000000001"/>
        <n v="190.14"/>
        <n v="235.41"/>
        <n v="78.67"/>
        <n v="72.98"/>
        <n v="40.18"/>
        <n v="52.17"/>
        <n v="36.75"/>
        <n v="85.36"/>
        <n v="73.709999999999994"/>
        <n v="237.34"/>
        <n v="138.75"/>
        <n v="118.99"/>
        <n v="47.01"/>
        <n v="40.06"/>
        <n v="234.14"/>
        <n v="298"/>
        <n v="66.010000000000005"/>
        <n v="221.11"/>
        <n v="161.048"/>
        <n v="10.249000000000001"/>
        <n v="52.66"/>
        <n v="136.5"/>
        <n v="159.5"/>
        <n v="198.92"/>
        <n v="40.04"/>
        <n v="80.78"/>
        <n v="92.03"/>
        <n v="166.49"/>
        <n v="43.3"/>
        <n v="126.76"/>
        <n v="88.99"/>
        <n v="58.86"/>
        <n v="82.31"/>
        <n v="198.7"/>
        <n v="143.30000000000001"/>
        <n v="273.82"/>
        <n v="46.84"/>
        <n v="77.12"/>
        <n v="324.20999999999998"/>
        <n v="651.34"/>
        <n v="125.73"/>
        <n v="283.608"/>
        <n v="76.5"/>
        <n v="88.58"/>
        <n v="39.15"/>
        <n v="114.4"/>
        <n v="94.18"/>
        <n v="146.49"/>
        <n v="241"/>
        <n v="168.95"/>
        <n v="152.96"/>
        <n v="142.54"/>
        <n v="158.94999999999999"/>
        <n v="238.56"/>
        <n v="142.69"/>
        <n v="37.130000000000003"/>
        <n v="262.38"/>
        <n v="77.34"/>
        <n v="301.91000000000003"/>
        <n v="112.8"/>
        <n v="106.5"/>
        <n v="153.94999999999999"/>
        <n v="69.900000000000006"/>
        <n v="73.75"/>
        <n v="22.89"/>
        <n v="82.09"/>
        <n v="46.54"/>
        <n v="78.760000000000005"/>
        <n v="197.59"/>
        <n v="35.68"/>
        <n v="64.33"/>
        <n v="459.32"/>
        <n v="88.02"/>
        <n v="38.65"/>
        <n v="563.85"/>
        <n v="55.75"/>
        <n v="18.079999999999998"/>
        <n v="75.069999999999993"/>
        <n v="99.2"/>
        <n v="37.21"/>
        <n v="37.200000000000003"/>
        <n v="156.56"/>
        <n v="259"/>
        <n v="313"/>
        <n v="38.82"/>
        <n v="375"/>
        <n v="28.78"/>
        <n v="143.11000000000001"/>
        <n v="237.07"/>
        <n v="168.45"/>
        <n v="363"/>
        <n v="912"/>
        <n v="316"/>
        <n v="277"/>
        <n v="282"/>
        <n v="382"/>
        <n v="1141"/>
        <n v="1492"/>
        <n v="2152"/>
        <n v="147.6"/>
        <n v="29.55"/>
        <n v="36.700000000000003"/>
        <n v="272.06"/>
        <n v="272.10000000000002"/>
        <n v="33.299999999999997"/>
        <n v="9.8000000000000007"/>
        <n v="42.71"/>
        <n v="85.93"/>
        <n v="55.4"/>
        <n v="137.5"/>
        <n v="8.25"/>
        <n v="78.400000000000006"/>
        <n v="19.100000000000001"/>
        <n v="103.42"/>
        <n v="549"/>
        <n v="844"/>
        <n v="45.5"/>
        <n v="34.200000000000003"/>
        <n v="360"/>
        <n v="209"/>
        <n v="215"/>
        <n v="70.5"/>
        <n v="41.5"/>
        <n v="19.5"/>
        <n v="1350"/>
        <n v="105.3"/>
        <n v="39.74"/>
        <n v="184.3"/>
        <n v="180.5"/>
        <n v="74.554000000000002"/>
        <n v="101.26"/>
        <n v="104.3"/>
        <n v="39.052999999999997"/>
        <n v="256.77"/>
        <n v="61.37"/>
        <n v="154.30000000000001"/>
        <n v="27.747"/>
        <n v="75.69"/>
        <n v="30.7"/>
        <n v="161.61000000000001"/>
        <n v="138.63999999999999"/>
        <n v="129.97"/>
        <n v="75.462000000000003"/>
        <n v="35.81"/>
        <n v="79.8"/>
        <n v="289.66399999999999"/>
        <n v="121.6"/>
        <n v="40.4"/>
        <n v="42.12"/>
        <n v="162.69999999999999"/>
        <n v="59.59"/>
        <n v="201.38"/>
        <n v="131.69999999999999"/>
        <n v="115.06"/>
        <n v="40.56"/>
        <n v="92.78"/>
        <n v="64.84"/>
        <n v="81.054000000000002"/>
        <n v="158.07"/>
        <n v="81.2"/>
        <n v="94.14"/>
        <n v="81.06"/>
        <n v="27.84"/>
        <n v="37.26"/>
        <n v="75.849999999999994"/>
        <n v="118.256"/>
        <n v="115.374"/>
        <n v="198.07"/>
        <n v="88.221999999999994"/>
        <n v="51.8"/>
        <n v="46.43"/>
        <n v="68.08"/>
        <n v="152.41"/>
        <n v="158.22"/>
        <n v="195.64"/>
        <n v="80.759"/>
        <n v="182.34"/>
        <n v="152.80000000000001"/>
        <n v="78.551699999999997"/>
        <n v="192.13"/>
        <n v="114.86"/>
        <n v="146.65"/>
        <n v="84.81"/>
        <n v="78.94"/>
        <n v="1401.12"/>
        <n v="67.23"/>
        <n v="46.91"/>
        <n v="144.63"/>
        <n v="60.87"/>
        <n v="86.34"/>
        <n v="176.78"/>
        <n v="122.23"/>
        <n v="224.2"/>
        <n v="40.07"/>
        <n v="56.95"/>
        <n v="112.89"/>
        <n v="60.51"/>
        <n v="242.12"/>
        <n v="41.37"/>
        <n v="23.77"/>
        <n v="78.39"/>
        <n v="80.747"/>
        <n v="79.13"/>
        <n v="69.989999999999995"/>
        <n v="157.28"/>
        <n v="129.34"/>
        <n v="41.18"/>
        <n v="103.49"/>
        <n v="40.86"/>
        <n v="134.91999999999999"/>
        <n v="63.73"/>
        <n v="108.1"/>
        <n v="518"/>
        <n v="163.6"/>
        <n v="79.38"/>
        <n v="252"/>
        <n v="164.99"/>
        <n v="372.58"/>
        <n v="84.26"/>
        <n v="141.63"/>
        <n v="84.38"/>
        <n v="102.27"/>
        <n v="75.239999999999995"/>
        <n v="71.239999999999995"/>
        <n v="69.745000000000005"/>
        <n v="121.81"/>
        <n v="111.8"/>
        <n v="74.510000000000005"/>
        <n v="73.599999999999994"/>
        <n v="84.43"/>
        <n v="78.924000000000007"/>
        <n v="54.52"/>
        <n v="78.84"/>
        <n v="76.62"/>
        <n v="140.34"/>
        <n v="152.5"/>
        <n v="154.62"/>
        <n v="96.5"/>
        <n v="104.5"/>
        <n v="136.91999999999999"/>
        <n v="199"/>
        <n v="317.06"/>
        <n v="328.26"/>
        <n v="78.569999999999993"/>
        <n v="40.5"/>
        <n v="139.9"/>
        <n v="20.015999999999998"/>
        <n v="16.2"/>
        <n v="30.9"/>
        <n v="77.588999999999999"/>
        <n v="109.43"/>
        <n v="98.1"/>
        <n v="320.95"/>
        <n v="77.97"/>
        <n v="153.96"/>
        <n v="128.74600000000001"/>
        <n v="37.619999999999997"/>
        <n v="15.61"/>
        <n v="82.2"/>
        <n v="111.01"/>
        <n v="40.94"/>
        <n v="67.31"/>
        <n v="279.31"/>
        <n v="88.478999999999999"/>
        <n v="82.49"/>
        <n v="47.02"/>
        <n v="130.02000000000001"/>
        <n v="394.72"/>
        <n v="117.32"/>
        <n v="183.37700000000001"/>
        <n v="88.86"/>
        <n v="158.80000000000001"/>
        <n v="133.4"/>
        <n v="117.8"/>
        <n v="33.71"/>
        <n v="155.96799999999999"/>
        <n v="77.989999999999995"/>
        <n v="40.012"/>
        <n v="98.662000000000006"/>
        <n v="20.059999999999999"/>
        <n v="40.25"/>
        <n v="13.093"/>
        <n v="24.72"/>
        <n v="86.28"/>
        <n v="26.016000000000002"/>
        <n v="50.82"/>
        <n v="75.77"/>
        <n v="145.74799999999999"/>
        <n v="114.855"/>
        <n v="90.32"/>
        <n v="136.4"/>
        <n v="72.739999999999995"/>
        <n v="179.15"/>
        <n v="130.77000000000001"/>
        <n v="64.510000000000005"/>
        <n v="105.37"/>
        <n v="93.75"/>
        <n v="174.6"/>
        <n v="72.77"/>
        <n v="37.796199999999999"/>
        <n v="139.69999999999999"/>
        <n v="96.52"/>
        <n v="79.468999999999994"/>
        <n v="38.840000000000003"/>
        <n v="48.71"/>
        <n v="16.7"/>
        <n v="10.01"/>
        <n v="96.370999999999995"/>
        <n v="115.8"/>
        <n v="119.07"/>
        <n v="78.69"/>
        <n v="129.5"/>
        <n v="580.42999999999995"/>
        <n v="75.12"/>
        <n v="148.77000000000001"/>
        <n v="387.11"/>
        <n v="77.83"/>
        <n v="82.87"/>
        <n v="77.066999999999993"/>
        <n v="213.54"/>
        <n v="123.25"/>
        <n v="66.67"/>
        <n v="63.88"/>
        <n v="78.900000000000006"/>
        <n v="80.459999999999994"/>
        <n v="121.86"/>
        <n v="81.93"/>
        <n v="23.152000000000001"/>
        <n v="182.09200000000001"/>
        <n v="51.4"/>
        <n v="67.150000000000006"/>
        <n v="20.97"/>
        <n v="274.81400000000002"/>
        <n v="79.03"/>
        <n v="207.29"/>
        <n v="32.725000000000001"/>
        <n v="97.26"/>
        <n v="148.5"/>
        <n v="65.45"/>
        <n v="66.239999999999995"/>
        <n v="78.3"/>
        <n v="214.18"/>
        <n v="24.14"/>
        <n v="475.8"/>
        <n v="158.44"/>
        <n v="98.46"/>
        <n v="320.83"/>
        <n v="34.840000000000003"/>
        <n v="121.08"/>
        <n v="31.681999999999999"/>
        <n v="116.7"/>
        <n v="157.59"/>
        <n v="55.61"/>
        <n v="61.703000000000003"/>
        <n v="203.25"/>
        <n v="238.1"/>
        <n v="76.84"/>
        <n v="129.12"/>
        <n v="62.5"/>
        <n v="73.760000000000005"/>
        <n v="121.02200000000001"/>
        <n v="74.3"/>
        <n v="98.5"/>
        <n v="158.93"/>
        <n v="178.04"/>
        <n v="139.37"/>
        <n v="725"/>
        <n v="80.540000000000006"/>
        <n v="151.53"/>
        <n v="79.430000000000007"/>
        <n v="162.62"/>
        <n v="116.45"/>
        <n v="40.6"/>
        <n v="128.06"/>
        <n v="53.16"/>
        <n v="27.37"/>
        <n v="19.34"/>
        <n v="80.87"/>
        <n v="76.11"/>
        <n v="60.7"/>
        <n v="1032.28"/>
        <n v="680.49"/>
        <n v="56.78"/>
        <n v="244.56"/>
        <n v="377.21"/>
        <n v="60.69"/>
        <n v="155.59"/>
        <n v="187.82"/>
        <n v="161.11000000000001"/>
        <n v="89.5"/>
        <n v="401.93"/>
        <n v="241.9"/>
        <n v="149.4"/>
        <n v="100.9"/>
        <n v="322"/>
        <n v="599"/>
        <n v="287"/>
        <n v="699"/>
        <n v="386"/>
        <n v="616"/>
        <n v="211"/>
        <n v="842.3"/>
        <n v="75.3"/>
        <n v="41.9"/>
        <n v="157.69999999999999"/>
        <n v="68.3"/>
        <n v="115.9"/>
        <n v="49.66"/>
        <n v="175.8"/>
        <n v="142.30000000000001"/>
        <n v="17.5"/>
        <n v="18.3"/>
        <n v="28.3"/>
        <n v="73.900000000000006"/>
        <n v="339.2"/>
        <n v="134.80000000000001"/>
        <n v="33.5"/>
        <n v="17"/>
        <n v="72.8"/>
        <n v="145.5"/>
        <n v="70.8"/>
        <n v="31.7"/>
        <n v="295"/>
        <n v="36.85"/>
        <n v="183.1"/>
        <n v="62.4"/>
        <n v="34.5"/>
        <n v="137.84"/>
        <n v="64.099999999999994"/>
        <n v="207"/>
        <n v="98.32"/>
        <n v="96.4"/>
        <n v="192.6"/>
        <n v="81.87"/>
        <n v="229.06"/>
        <n v="51.44"/>
        <n v="206.2"/>
        <n v="688"/>
        <n v="369"/>
        <n v="77.662000000000006"/>
        <n v="216.7"/>
        <n v="194"/>
        <n v="49.46"/>
        <n v="49.49"/>
        <n v="561"/>
        <n v="573.6"/>
        <n v="95.77"/>
        <n v="154.57"/>
        <n v="57.67"/>
        <n v="315.39"/>
        <n v="39.46"/>
        <n v="290.51299999999998"/>
        <n v="326.51"/>
        <n v="115.52"/>
        <n v="34.25"/>
        <n v="349.49"/>
        <n v="146.94"/>
        <n v="61.5"/>
        <n v="27.85"/>
        <n v="41.7"/>
        <n v="188.6"/>
        <n v="77.790000000000006"/>
        <n v="41.2"/>
        <n v="246"/>
        <n v="154.44999999999999"/>
        <n v="78.97"/>
        <n v="65.94"/>
        <n v="120.01"/>
        <n v="67.89"/>
        <n v="68.64"/>
        <n v="59.01"/>
        <n v="76.158000000000001"/>
        <n v="142.83000000000001"/>
        <n v="151.80000000000001"/>
        <n v="320.25"/>
        <n v="157.94"/>
        <n v="237.64"/>
        <n v="70.224000000000004"/>
        <n v="93.08"/>
        <n v="124.69"/>
        <n v="84.51"/>
        <n v="127.02"/>
        <n v="76.7"/>
        <n v="100.44"/>
        <n v="68.95"/>
        <n v="275"/>
        <n v="94.91"/>
        <n v="229.08"/>
        <n v="66.302999999999997"/>
        <n v="125.22"/>
        <n v="59.62"/>
        <n v="89.57"/>
        <n v="119.57"/>
        <n v="7"/>
        <n v="15.28"/>
        <n v="90.98"/>
        <n v="78.09"/>
        <n v="63.04"/>
        <n v="154.22"/>
        <n v="83.8"/>
        <n v="52.32"/>
        <n v="1986.38"/>
        <n v="41.470999999999997"/>
        <n v="66.39"/>
        <n v="83.96"/>
        <n v="237.17"/>
        <n v="99.47"/>
        <n v="93.96"/>
        <n v="127.09"/>
        <n v="164.67"/>
        <n v="109.93"/>
        <n v="289.33"/>
        <n v="90.36"/>
        <n v="47.83"/>
        <n v="78.11"/>
        <n v="154.53"/>
        <n v="88.55"/>
        <n v="81.599999999999994"/>
        <n v="68.83"/>
        <n v="42.33"/>
        <n v="74.95"/>
        <n v="34.21"/>
        <n v="120.16800000000001"/>
        <n v="72.83"/>
        <n v="70.19"/>
        <n v="74.05"/>
        <n v="75.17"/>
        <n v="55.53"/>
        <n v="114.694"/>
        <n v="83.88"/>
        <n v="155.07"/>
        <n v="55.41"/>
        <n v="111.07"/>
        <n v="141.69999999999999"/>
        <n v="43.88"/>
        <n v="39.57"/>
        <n v="173.27"/>
        <n v="228.73"/>
        <n v="89.48"/>
        <n v="68.540000000000006"/>
        <n v="87.272000000000006"/>
        <n v="155.47"/>
        <n v="78.492000000000004"/>
        <n v="79.037999999999997"/>
        <n v="66.319999999999993"/>
        <n v="188.506"/>
        <n v="83.84"/>
        <n v="36.22"/>
        <n v="20.29"/>
        <n v="235.47499999999999"/>
        <n v="196.44"/>
        <n v="489.23"/>
        <n v="179.28"/>
        <n v="157.55000000000001"/>
        <n v="37.869999999999997"/>
        <n v="78.13"/>
        <n v="38.85"/>
        <n v="37.83"/>
        <n v="107.81"/>
        <n v="307.75"/>
        <n v="126.39"/>
        <n v="221.71"/>
        <n v="78.349999999999994"/>
        <n v="174.011"/>
        <n v="140.53"/>
        <n v="147.94"/>
        <n v="40.81"/>
        <n v="95.781999999999996"/>
        <n v="81.040000000000006"/>
        <n v="97.58"/>
        <n v="40.19"/>
        <n v="151.38"/>
        <n v="151.22999999999999"/>
        <n v="475.83"/>
        <n v="135.1"/>
        <n v="34.11"/>
        <n v="63.49"/>
        <n v="157.38999999999999"/>
        <n v="84.57"/>
        <n v="73.64"/>
        <n v="124.85"/>
        <n v="249.37"/>
        <n v="86.82"/>
        <n v="295.52999999999997"/>
        <n v="170.33"/>
        <n v="71.75"/>
        <n v="141.34"/>
        <n v="83.29"/>
        <n v="42.5"/>
        <n v="149.19"/>
        <n v="200.39"/>
        <n v="83.15"/>
        <n v="35.409999999999997"/>
        <n v="321.60000000000002"/>
        <n v="162.96"/>
        <n v="158.30000000000001"/>
        <n v="54.01"/>
        <n v="87.95"/>
        <n v="40.39"/>
        <n v="80.92"/>
        <n v="77.599999999999994"/>
        <n v="97.64"/>
        <n v="48.83"/>
        <n v="81.650000000000006"/>
        <n v="83.21"/>
        <n v="57.8"/>
        <n v="358.2"/>
        <n v="88.25"/>
        <n v="48.41"/>
        <n v="165.87"/>
        <n v="145.47"/>
        <n v="71.53"/>
        <n v="64.52"/>
        <n v="62.53"/>
        <n v="58.6"/>
        <n v="62.78"/>
        <n v="110.13"/>
        <n v="73.5"/>
        <n v="83.54"/>
        <n v="83.55"/>
        <n v="64.040000000000006"/>
        <n v="345.2"/>
        <n v="103.4"/>
        <n v="141.80000000000001"/>
        <n v="156.47"/>
        <n v="74.14"/>
        <n v="315.39999999999998"/>
        <n v="53.17"/>
        <n v="58.9"/>
        <n v="106.48"/>
        <n v="70.150000000000006"/>
        <n v="98.53"/>
        <n v="72.349999999999994"/>
        <n v="69.5"/>
        <n v="158.02000000000001"/>
        <n v="152.4"/>
        <n v="106.95"/>
        <n v="146.69999999999999"/>
        <n v="102.92"/>
        <n v="7.4526000000000003"/>
        <n v="82.67"/>
        <n v="136.63999999999999"/>
        <n v="105.5"/>
        <n v="297.93"/>
        <n v="196.54"/>
        <n v="77.42"/>
        <n v="196.214"/>
        <n v="75.2"/>
        <n v="163.84"/>
        <n v="163.76"/>
        <n v="34.270000000000003"/>
        <n v="249.9"/>
        <n v="92.61"/>
        <n v="77.73"/>
        <n v="318.92"/>
        <n v="278.3"/>
        <n v="81.73"/>
        <n v="276.98"/>
        <n v="99.5"/>
        <n v="156.88"/>
        <n v="367.86"/>
        <n v="105.76"/>
        <n v="105.1"/>
        <n v="126.5"/>
        <n v="132.34"/>
        <n v="80.08"/>
        <n v="113.78"/>
        <n v="200.81"/>
        <n v="119.4"/>
        <n v="28.61"/>
        <n v="80.022999999999996"/>
        <n v="50.28"/>
        <n v="226.15"/>
        <n v="51.08"/>
        <n v="89.9"/>
        <n v="26.17"/>
        <n v="99.76"/>
        <n v="32.515999999999998"/>
        <n v="18.54"/>
        <n v="470.32"/>
        <n v="51.09"/>
        <n v="77.14"/>
        <n v="71.5"/>
        <n v="57.44"/>
        <n v="77.930000000000007"/>
        <n v="98.88"/>
        <n v="58.29"/>
        <n v="50.85"/>
        <n v="40.020000000000003"/>
        <n v="11.39"/>
        <n v="77.254000000000005"/>
        <n v="33.57"/>
        <n v="58.13"/>
        <n v="57.59"/>
        <n v="34.82"/>
        <n v="79.17"/>
        <n v="43.92"/>
        <n v="46.13"/>
        <n v="118.48"/>
        <n v="70.14"/>
        <n v="20.5"/>
        <n v="197.83"/>
        <n v="88.28"/>
        <n v="193.86"/>
        <n v="51.39"/>
        <n v="65.25"/>
        <n v="112.5"/>
        <n v="134.6"/>
        <n v="155.30000000000001"/>
        <n v="77.16"/>
        <n v="217.5"/>
        <n v="83.3"/>
        <n v="75.97"/>
        <n v="76.38"/>
        <n v="156.43"/>
        <n v="127.87"/>
        <n v="127.5"/>
        <n v="9.25"/>
        <n v="159.1"/>
        <n v="293.60000000000002"/>
        <n v="312.89999999999998"/>
        <n v="238.9"/>
        <n v="82.7"/>
        <n v="108.7"/>
        <n v="81.3"/>
        <n v="72.900000000000006"/>
        <n v="14.6"/>
        <n v="491.9"/>
        <n v="170.1"/>
        <n v="239.4"/>
        <n v="153.5"/>
        <n v="291.2"/>
        <n v="230.2"/>
        <n v="121.3"/>
        <n v="140.30000000000001"/>
        <n v="164.6"/>
        <n v="108.5"/>
        <n v="103.5"/>
        <n v="67.099999999999994"/>
        <n v="128"/>
        <n v="400.7"/>
        <n v="427.3"/>
        <n v="191.9"/>
        <n v="394"/>
        <n v="118.6"/>
        <n v="158.19999999999999"/>
        <n v="69.099999999999994"/>
        <n v="95.5"/>
        <n v="119.2"/>
        <n v="145.80000000000001"/>
        <n v="57.72"/>
        <n v="109.66"/>
        <n v="37.93"/>
        <n v="30.04"/>
        <n v="24.54"/>
        <n v="68.81"/>
        <n v="43.5"/>
        <n v="27.4"/>
        <n v="530"/>
        <n v="84.63"/>
        <n v="38.54"/>
        <n v="92.87"/>
        <n v="44.6"/>
        <n v="175.29"/>
        <n v="107.34"/>
        <n v="114.92"/>
        <n v="42.44"/>
        <n v="91.31"/>
        <n v="66.25"/>
        <n v="225.21"/>
        <n v="41.16"/>
        <n v="195.59"/>
        <n v="19.899999999999999"/>
        <n v="21.27"/>
        <n v="203.87"/>
        <n v="171"/>
        <n v="69.8"/>
        <n v="342"/>
        <n v="445"/>
        <n v="43.9"/>
        <n v="269"/>
        <n v="63.6"/>
        <n v="174.2"/>
        <n v="112.9"/>
        <n v="39.9"/>
        <n v="412.3"/>
        <n v="101.35"/>
        <n v="76.400000000000006"/>
        <n v="137.43"/>
        <n v="88.3"/>
        <n v="312.05"/>
        <n v="103.9"/>
        <n v="95.4"/>
        <n v="21.37"/>
        <n v="313.95999999999998"/>
        <n v="78.02"/>
        <n v="126.2"/>
        <n v="81.03"/>
        <n v="47.5"/>
        <n v="194.87"/>
        <n v="54.97"/>
        <n v="96.24"/>
        <n v="41.4"/>
        <n v="22.9"/>
        <n v="209.3"/>
        <n v="48.08"/>
        <n v="162.1"/>
        <n v="65.900000000000006"/>
        <n v="157.19999999999999"/>
        <n v="43.6"/>
        <n v="64.89"/>
        <n v="60.95"/>
        <n v="120.97"/>
        <n v="74.099999999999994"/>
        <n v="62.9"/>
        <n v="115.1"/>
        <n v="27.8"/>
        <n v="40.93"/>
        <n v="360.8"/>
        <n v="95.7"/>
        <n v="62.79"/>
        <n v="59.42"/>
        <n v="78.099999999999994"/>
        <n v="58.61"/>
        <n v="28.1"/>
        <n v="114.9"/>
        <n v="93.4"/>
        <n v="54.84"/>
        <n v="74.22"/>
        <n v="26.1"/>
        <n v="44.38"/>
        <n v="107.4"/>
        <n v="270.56"/>
        <n v="135.5"/>
        <n v="387.4"/>
        <n v="578.67999999999995"/>
        <n v="72.400000000000006"/>
        <n v="122.68"/>
        <n v="54.16"/>
        <n v="114.82"/>
        <n v="187.23"/>
        <n v="63.4"/>
        <n v="142.74"/>
        <n v="80.430000000000007"/>
        <n v="118.3"/>
        <n v="175.7"/>
        <n v="127.8"/>
        <n v="40.24"/>
        <n v="26.07"/>
        <n v="193.7"/>
        <n v="29.2"/>
        <n v="101.2"/>
        <n v="254.17"/>
        <n v="56.16"/>
        <n v="73.61"/>
        <n v="154.1"/>
        <n v="39.020000000000003"/>
        <n v="52.6"/>
        <n v="82.1"/>
        <n v="137.80000000000001"/>
        <n v="71.66"/>
        <n v="129.15"/>
        <n v="127.99"/>
        <n v="183.11"/>
        <n v="40.909999999999997"/>
        <n v="110.5"/>
        <n v="106.77"/>
        <n v="109.7"/>
        <n v="195.4"/>
        <n v="150.22"/>
        <n v="302.5"/>
        <n v="163.94"/>
        <n v="112.88"/>
        <n v="142.69999999999999"/>
        <n v="204.7"/>
        <n v="116.8"/>
        <n v="50.6"/>
        <n v="94.984999999999999"/>
        <n v="203.51"/>
        <n v="76.92"/>
        <n v="213.91"/>
        <n v="78.28"/>
        <n v="52.05"/>
        <n v="162.61000000000001"/>
        <n v="32.24"/>
        <n v="39.35"/>
        <n v="45.76"/>
        <n v="82.59"/>
        <n v="82.66"/>
        <n v="42.3"/>
        <n v="70.36"/>
        <n v="133.30000000000001"/>
        <n v="41.73"/>
        <n v="77.709999999999994"/>
        <n v="85.7"/>
        <n v="143.33000000000001"/>
        <n v="69.489999999999995"/>
        <n v="395.79"/>
        <n v="54.5"/>
        <n v="40.44"/>
        <n v="106.84"/>
        <n v="41.24"/>
        <n v="66.33"/>
        <n v="47.86"/>
        <n v="58.1"/>
        <n v="199.98"/>
        <n v="65.510000000000005"/>
        <n v="66.5"/>
        <n v="99.71"/>
        <n v="75.209999999999994"/>
        <n v="74.84"/>
        <n v="147.69999999999999"/>
        <n v="191"/>
        <n v="44.87"/>
        <n v="59.48"/>
        <n v="84.02"/>
        <n v="176.78399999999999"/>
        <n v="281.8"/>
        <n v="192.79"/>
        <n v="108.6"/>
        <n v="167.65"/>
        <n v="103.76"/>
        <n v="61.8"/>
        <n v="217"/>
        <n v="96.53"/>
        <n v="53.8"/>
        <n v="86.6"/>
        <n v="75.260000000000005"/>
        <n v="182.66"/>
        <n v="40.1"/>
        <n v="81.400000000000006"/>
        <n v="78.61"/>
        <n v="79.94"/>
        <n v="79.319999999999993"/>
        <n v="92.53"/>
        <n v="66.52"/>
        <n v="83.97"/>
        <n v="54.65"/>
        <n v="45.293999999999997"/>
        <n v="167.52"/>
        <n v="295.37"/>
        <n v="82.61"/>
        <n v="78.53"/>
        <n v="79.510000000000005"/>
        <n v="83.48"/>
        <n v="580"/>
        <n v="79.61"/>
        <n v="94.25"/>
        <n v="186.61"/>
        <n v="120.5"/>
        <n v="188.9"/>
        <n v="77.25"/>
        <n v="99.891999999999996"/>
        <n v="156.80000000000001"/>
        <n v="81.466999999999999"/>
        <n v="246.73"/>
        <n v="80.838999999999999"/>
        <n v="141.97999999999999"/>
        <n v="81.787000000000006"/>
        <n v="82.16"/>
        <n v="81.635999999999996"/>
        <n v="81.626000000000005"/>
        <n v="45.536000000000001"/>
        <n v="121.25"/>
        <n v="138.55000000000001"/>
        <n v="275.79000000000002"/>
        <n v="86.54"/>
        <n v="265.11"/>
        <n v="84.08"/>
        <n v="305.8"/>
        <n v="74.989999999999995"/>
        <n v="166.72"/>
        <n v="175.73"/>
        <n v="239.61"/>
        <n v="160.22"/>
        <n v="38.090000000000003"/>
        <n v="61.25"/>
        <n v="40.11"/>
        <n v="80.260000000000005"/>
        <n v="43.53"/>
        <n v="85.43"/>
        <n v="46.15"/>
        <n v="64.739999999999995"/>
        <n v="80.42"/>
        <n v="48.5"/>
        <n v="76.33"/>
        <n v="121.9"/>
        <n v="158.82"/>
        <n v="79.599999999999994"/>
        <n v="87.2"/>
        <n v="316.58999999999997"/>
        <n v="38.1"/>
        <n v="19.55"/>
        <n v="251.46"/>
        <n v="100.43"/>
        <n v="245.33"/>
        <n v="80.977000000000004"/>
        <n v="38.869999999999997"/>
        <n v="225.25"/>
        <n v="93.33"/>
        <n v="317.54000000000002"/>
        <n v="31.65"/>
        <n v="101.8"/>
        <n v="199.7"/>
        <n v="23.15"/>
        <n v="39.659999999999997"/>
        <n v="22.34"/>
        <n v="129.87"/>
        <n v="251.4"/>
        <n v="199.66"/>
        <n v="68.8"/>
        <n v="40.380000000000003"/>
        <n v="27.62"/>
        <n v="77.099999999999994"/>
        <n v="272"/>
        <n v="100.65"/>
        <n v="18.48"/>
        <n v="76.180000000000007"/>
        <n v="38.031999999999996"/>
        <n v="341.82"/>
        <n v="20.9"/>
        <n v="637"/>
        <n v="57.136000000000003"/>
        <n v="32.68"/>
        <n v="29.65"/>
        <n v="28.33"/>
        <n v="148.81"/>
        <n v="56.89"/>
        <n v="303.63"/>
        <n v="35.869999999999997"/>
        <n v="19.3"/>
        <n v="94.2"/>
        <n v="35.04"/>
        <n v="178.55"/>
        <n v="59.662999999999997"/>
        <n v="34.020000000000003"/>
        <n v="21.68"/>
        <n v="100.12"/>
        <n v="48.59"/>
        <n v="39.93"/>
        <n v="38.299999999999997"/>
        <n v="315.7"/>
        <n v="120.94"/>
        <n v="157.07"/>
        <n v="65.7"/>
        <n v="94.44"/>
        <n v="41.1"/>
        <n v="51.41"/>
        <n v="49.64"/>
        <n v="39.130000000000003"/>
        <n v="98.82"/>
        <n v="144.52000000000001"/>
        <n v="292.13"/>
        <n v="23.33"/>
        <n v="272.18"/>
        <n v="198.15"/>
        <n v="37.57"/>
        <n v="488.34"/>
        <n v="481.8"/>
        <n v="322.77"/>
        <n v="25.8"/>
        <n v="63.25"/>
        <n v="120.96"/>
        <n v="255.58"/>
        <n v="36.752000000000002"/>
        <n v="78.88"/>
        <n v="78.98"/>
        <n v="107.32"/>
        <n v="75.05"/>
        <n v="40.15"/>
        <n v="137.54"/>
        <n v="79.099999999999994"/>
        <n v="285.86"/>
        <n v="365.45"/>
        <n v="645.04"/>
        <n v="629.42999999999995"/>
        <n v="70.17"/>
        <n v="82.4"/>
        <n v="49.47"/>
        <n v="66.849999999999994"/>
        <n v="89.6"/>
        <n v="11"/>
        <n v="714.3"/>
        <n v="146.1"/>
        <n v="118.5"/>
        <n v="15.4"/>
        <n v="33.799999999999997"/>
        <n v="66.66"/>
        <n v="23.4"/>
        <n v="269.52999999999997"/>
        <n v="49.2"/>
        <n v="302.3"/>
        <n v="53.3"/>
        <n v="706"/>
        <n v="370"/>
        <n v="79.040000000000006"/>
        <n v="34.700000000000003"/>
        <n v="174.17"/>
        <n v="49.24"/>
        <n v="284.86"/>
        <n v="355.81"/>
        <n v="486.06"/>
        <n v="32.74"/>
        <n v="45.44"/>
        <n v="25.58"/>
        <n v="73.78"/>
        <n v="39.869999999999997"/>
        <n v="95.68"/>
        <n v="34.729999999999997"/>
        <n v="34.24"/>
        <n v="46.39"/>
        <n v="109.78"/>
        <n v="69.319999999999993"/>
        <n v="475.6"/>
        <n v="24.55"/>
        <n v="136.01"/>
        <n v="180.1"/>
        <n v="31.05"/>
        <n v="32.299999999999997"/>
        <n v="46.9"/>
        <n v="45.9"/>
        <n v="303"/>
        <n v="383"/>
        <n v="175"/>
        <n v="248"/>
        <n v="351"/>
        <n v="236"/>
        <n v="140.6"/>
        <n v="34.799999999999997"/>
        <n v="44.8"/>
        <n v="86.3"/>
        <n v="18.8"/>
        <n v="403.3"/>
        <n v="93.9"/>
        <n v="158.6"/>
        <n v="118.7"/>
        <n v="196.9"/>
        <n v="303.8"/>
        <n v="172.4"/>
        <n v="215.3"/>
        <n v="19.600000000000001"/>
        <n v="490"/>
        <n v="15.8"/>
        <n v="165.8"/>
        <n v="425.8"/>
        <n v="78.599999999999994"/>
        <n v="58.7"/>
        <n v="253.6"/>
        <n v="774"/>
        <n v="234.2"/>
        <n v="201.1"/>
        <n v="190.3"/>
        <n v="119.7"/>
        <n v="264.2"/>
        <n v="258.39999999999998"/>
        <n v="381.5"/>
        <n v="33.700000000000003"/>
        <n v="64.900000000000006"/>
        <n v="220.9"/>
        <n v="206.1"/>
        <n v="161.9"/>
        <n v="169.1"/>
        <n v="48.9"/>
        <n v="409.3"/>
        <n v="43.8"/>
        <n v="118.9"/>
        <n v="165.7"/>
        <n v="59.8"/>
        <n v="129.6"/>
        <n v="173.3"/>
        <n v="157.66999999999999"/>
        <n v="107.9"/>
        <n v="142.9"/>
        <n v="60.6"/>
        <n v="12"/>
        <n v="134"/>
        <n v="134.9"/>
        <n v="69.7"/>
        <n v="646.79999999999995"/>
        <n v="364"/>
        <n v="34.9"/>
        <n v="81.099999999999994"/>
        <n v="565"/>
        <n v="147.9"/>
        <n v="164.7"/>
        <n v="149.69999999999999"/>
        <n v="150.9"/>
        <n v="117.9"/>
        <n v="35.9"/>
        <n v="26.4"/>
        <n v="30.8"/>
        <n v="79.7"/>
        <n v="316.60000000000002"/>
        <n v="90.9"/>
        <n v="27.6"/>
        <n v="158.9"/>
        <n v="28.9"/>
        <n v="203.6"/>
        <n v="88.2"/>
        <n v="142.1"/>
        <n v="162.6"/>
        <n v="461.9"/>
        <n v="33.6"/>
        <n v="90.1"/>
        <n v="188.3"/>
        <n v="24.3"/>
        <n v="109.3"/>
        <n v="16.5"/>
        <n v="84.8"/>
        <n v="119.9"/>
        <n v="81.8"/>
        <n v="238.3"/>
        <n v="129.1"/>
        <n v="307.60000000000002"/>
        <n v="130.4"/>
        <n v="67.2"/>
        <n v="52.1"/>
        <n v="237.5"/>
        <n v="371.1"/>
        <n v="233.6"/>
        <n v="32.4"/>
        <n v="312.39999999999998"/>
        <n v="132.4"/>
        <n v="273"/>
        <n v="69.510000000000005"/>
        <n v="106.4"/>
        <n v="390.7"/>
        <n v="165.3"/>
        <n v="61.3"/>
        <n v="94.7"/>
        <n v="114.2"/>
        <n v="97.7"/>
        <n v="143.6"/>
        <n v="79.2"/>
        <n v="133.5"/>
        <n v="818.9"/>
        <n v="134.5"/>
        <n v="168.1"/>
        <n v="195.7"/>
        <n v="47.2"/>
        <n v="111.1"/>
        <n v="166.1"/>
        <n v="21.4"/>
        <n v="23.9"/>
        <n v="92.7"/>
        <n v="233.5"/>
        <n v="220.8"/>
        <n v="706.5"/>
        <n v="165.4"/>
        <n v="277.39999999999998"/>
        <n v="66.400000000000006"/>
        <n v="112.7"/>
        <n v="157.5"/>
        <n v="170.9"/>
        <n v="109.9"/>
        <n v="315.8"/>
        <n v="152.1"/>
        <n v="157.80000000000001"/>
        <n v="24.1"/>
        <n v="171.9"/>
        <n v="123.1"/>
        <n v="269.60000000000002"/>
        <n v="262.7"/>
        <n v="151.19999999999999"/>
        <n v="119.8"/>
        <n v="192.3"/>
        <n v="159.80000000000001"/>
        <n v="37.1"/>
        <n v="151.1"/>
        <n v="97.4"/>
        <n v="109.2"/>
        <n v="34.1"/>
        <n v="145.4"/>
        <n v="618.1"/>
        <n v="99.3"/>
        <n v="113.1"/>
        <n v="36.9"/>
        <n v="153.4"/>
        <n v="56.8"/>
        <n v="30.3"/>
        <n v="45.3"/>
        <n v="23.8"/>
        <n v="192.2"/>
        <n v="68.400000000000006"/>
        <n v="14.9"/>
        <n v="94.5"/>
        <n v="279.7"/>
        <n v="54.3"/>
        <n v="136.69999999999999"/>
        <n v="52.2"/>
        <n v="208"/>
        <n v="122.9"/>
        <n v="225"/>
        <n v="97.19"/>
        <n v="164.55"/>
        <n v="234.33600000000001"/>
        <n v="74.13"/>
        <n v="14.311999999999999"/>
        <n v="19.16"/>
        <n v="70.06"/>
        <n v="41.44"/>
        <n v="50.09"/>
        <n v="66.11"/>
        <n v="142.80000000000001"/>
        <n v="235.08"/>
        <n v="21.78"/>
        <n v="105.46"/>
        <n v="70.16"/>
        <n v="95.66"/>
        <n v="102.31"/>
        <n v="189.68"/>
        <n v="921.7"/>
        <n v="79.790000000000006"/>
        <n v="145.55000000000001"/>
        <n v="49.12"/>
        <n v="103.33"/>
        <n v="33.22"/>
        <n v="70.067999999999998"/>
        <n v="37.840000000000003"/>
        <n v="100.73"/>
        <n v="23.21"/>
        <n v="44.02"/>
        <n v="75.900000000000006"/>
        <n v="274.27999999999997"/>
        <n v="199.07"/>
        <n v="152.34"/>
        <n v="123.87"/>
        <n v="65.959999999999994"/>
        <n v="43.85"/>
        <n v="73.959999999999994"/>
        <n v="332.35"/>
        <n v="90.37"/>
        <n v="72.92"/>
        <n v="74.540000000000006"/>
        <n v="155.85"/>
        <n v="166.53"/>
        <n v="35.85"/>
        <n v="54.94"/>
        <n v="55.78"/>
        <n v="78.849999999999994"/>
        <n v="130.05000000000001"/>
        <n v="111.95"/>
        <n v="114.51"/>
        <n v="107.3"/>
        <n v="33.79"/>
        <n v="157.75"/>
        <n v="238.32"/>
        <n v="352"/>
        <n v="77.81"/>
        <n v="150.27000000000001"/>
        <n v="67.83"/>
        <n v="149.61000000000001"/>
        <n v="289.49"/>
        <n v="160.15199999999999"/>
        <n v="79.58"/>
        <n v="130.72999999999999"/>
        <n v="118.1"/>
        <n v="37.04"/>
        <n v="33.97"/>
        <n v="191.16"/>
        <n v="159.04"/>
        <n v="44.25"/>
        <n v="108.3"/>
        <n v="150.51"/>
        <n v="105.36199999999999"/>
        <n v="94.76"/>
        <n v="73.150000000000006"/>
        <n v="78.34"/>
        <n v="121.61"/>
        <n v="161.79"/>
        <n v="120.04"/>
        <n v="114.69"/>
        <n v="129.959"/>
        <n v="68.650000000000006"/>
        <n v="60.26"/>
        <n v="170.91"/>
        <n v="92.47"/>
        <n v="72.78"/>
        <n v="127.12"/>
        <n v="68.599999999999994"/>
        <n v="352.84"/>
        <n v="57.46"/>
        <n v="80.62"/>
        <n v="480.1"/>
        <n v="129.25"/>
        <n v="59.29"/>
        <n v="93.58"/>
        <n v="365.1"/>
        <n v="207.1"/>
        <n v="120.4"/>
        <n v="233.81"/>
        <n v="184.17"/>
        <n v="70.23"/>
        <n v="450"/>
        <n v="105.67"/>
        <n v="83.6"/>
        <n v="102.06"/>
        <n v="88.5"/>
        <n v="222.21"/>
        <n v="54.56"/>
        <n v="71.459999999999994"/>
        <n v="38.47"/>
        <n v="134.79"/>
        <n v="110.8"/>
        <n v="331"/>
        <n v="294"/>
        <n v="105.9"/>
        <n v="110.63"/>
        <n v="249.27"/>
        <n v="76.87"/>
        <n v="81.069999999999993"/>
        <n v="121.89"/>
        <n v="317.60000000000002"/>
        <n v="337.42"/>
        <n v="42.58"/>
        <n v="120.38"/>
        <n v="395"/>
        <n v="85.66"/>
        <n v="61.97"/>
        <n v="71.2"/>
        <n v="81.27"/>
        <n v="66.8"/>
        <n v="31.42"/>
        <n v="785"/>
        <n v="83.09"/>
        <n v="32.159999999999997"/>
        <n v="79.19"/>
        <n v="92.76"/>
        <n v="70.239999999999995"/>
        <n v="300.48"/>
        <n v="228.52"/>
        <n v="72.66"/>
        <n v="40.32"/>
        <n v="63.15"/>
        <n v="194.12"/>
        <n v="161.55000000000001"/>
        <n v="72.87"/>
        <n v="154.18"/>
        <n v="130.1"/>
        <n v="171.13"/>
        <n v="63.55"/>
        <n v="154.72"/>
        <n v="100.46"/>
        <n v="134.72999999999999"/>
        <n v="20.99"/>
        <n v="245"/>
        <n v="45.75"/>
        <n v="102.93"/>
        <n v="116.23"/>
        <n v="24.84"/>
        <n v="47.88"/>
        <n v="153.28"/>
        <n v="153.01"/>
        <n v="74.430000000000007"/>
        <n v="160.5"/>
        <n v="66.08"/>
        <n v="77.459999999999994"/>
        <n v="132.71299999999999"/>
        <n v="227"/>
        <n v="63.13"/>
        <n v="59.92"/>
        <n v="146.77000000000001"/>
        <n v="159.77000000000001"/>
        <n v="333.9"/>
        <n v="83.64"/>
        <n v="154.94999999999999"/>
        <n v="210.07"/>
        <n v="79.819999999999993"/>
        <n v="74.98"/>
        <n v="81.23"/>
        <n v="38.979999999999997"/>
        <n v="318.08"/>
        <n v="161.09"/>
        <n v="65.95"/>
        <n v="99.46"/>
        <n v="83.35"/>
        <n v="78.78"/>
        <n v="38.549999999999997"/>
        <n v="100.45"/>
        <n v="32.799999999999997"/>
        <n v="144.30000000000001"/>
        <n v="153.05000000000001"/>
        <n v="44.28"/>
        <n v="131.333"/>
        <n v="91.497"/>
        <n v="99.9"/>
        <n v="47.43"/>
        <n v="222.8"/>
        <n v="77.61"/>
        <n v="61.296999999999997"/>
        <n v="85.24"/>
        <n v="46.04"/>
        <n v="93.43"/>
        <n v="47.39"/>
        <n v="124.91"/>
        <n v="989.11"/>
        <n v="81.209999999999994"/>
        <n v="334.42"/>
        <n v="41.03"/>
        <n v="73.941999999999993"/>
        <n v="76.06"/>
        <n v="195.29"/>
        <n v="78.930000000000007"/>
        <n v="116.36"/>
        <n v="34.43"/>
        <n v="154.32"/>
        <n v="120.72"/>
        <n v="80.52"/>
        <n v="147.77000000000001"/>
        <n v="77.05"/>
        <n v="133.83000000000001"/>
        <n v="196.48"/>
        <n v="65.16"/>
        <n v="93.39"/>
        <n v="160.6"/>
        <n v="196.5"/>
        <n v="20.3"/>
        <n v="20.32"/>
        <n v="12.22"/>
        <n v="83.41"/>
        <n v="119.37"/>
        <n v="96.91"/>
        <n v="24.86"/>
        <n v="42.88"/>
        <n v="367.16"/>
        <n v="12.8"/>
        <n v="189.29"/>
        <n v="12.23"/>
        <n v="26.95"/>
        <n v="32.42"/>
        <n v="29.56"/>
        <n v="41.57"/>
        <n v="41.01"/>
        <n v="277.27999999999997"/>
        <n v="46.25"/>
        <n v="164.74"/>
        <n v="46.97"/>
        <n v="75.89"/>
        <n v="60.24"/>
        <n v="29.5"/>
        <n v="75.95"/>
        <n v="59.86"/>
        <n v="67.010000000000005"/>
        <n v="71.17"/>
        <n v="110.316"/>
        <n v="92.802999999999997"/>
        <n v="150.59"/>
        <n v="50.15"/>
        <n v="99.26"/>
        <n v="80.58"/>
        <n v="66.45"/>
        <n v="237.24"/>
        <n v="192.66"/>
        <n v="70.180000000000007"/>
        <n v="55.097000000000001"/>
        <n v="31.94"/>
        <n v="44.85"/>
        <n v="110.48"/>
        <n v="120.887"/>
        <n v="33.81"/>
        <n v="79.42"/>
        <n v="76.69"/>
        <n v="168.5"/>
        <n v="145.05000000000001"/>
        <n v="74.8"/>
        <n v="39.19"/>
        <n v="25.97"/>
        <n v="88.46"/>
        <n v="62.46"/>
        <n v="35.450000000000003"/>
        <n v="58.83"/>
        <n v="94.4"/>
        <n v="117.33"/>
        <n v="89.88"/>
        <n v="74.489999999999995"/>
        <n v="36.04"/>
        <n v="148.29"/>
        <n v="76.930000000000007"/>
        <n v="152.88999999999999"/>
        <n v="35.549999999999997"/>
        <n v="76.900000000000006"/>
        <n v="115.75"/>
        <n v="80.040000000000006"/>
        <n v="80.44"/>
        <n v="76.91"/>
        <n v="91.3"/>
        <n v="29.46"/>
        <n v="75.19"/>
        <n v="14.16"/>
        <n v="26.169"/>
        <n v="35.86"/>
        <n v="78.44"/>
        <n v="75.459999999999994"/>
        <n v="134.53"/>
        <n v="105.47"/>
        <n v="80.41"/>
        <n v="37.549999999999997"/>
        <n v="128.44"/>
        <n v="286.39"/>
        <n v="155.94999999999999"/>
        <n v="50.35"/>
        <n v="62.8"/>
        <n v="30.54"/>
        <n v="93.14"/>
        <n v="74.39"/>
        <n v="112.43"/>
        <n v="57.24"/>
        <n v="51.85"/>
        <n v="164.2"/>
        <n v="175.54"/>
        <n v="56.67"/>
        <n v="202.78"/>
        <n v="67.06"/>
        <n v="33.74"/>
        <n v="42.75"/>
        <n v="173.43"/>
        <n v="124.74"/>
        <n v="43.49"/>
        <n v="159.38499999999999"/>
        <n v="153.37"/>
        <n v="43.22"/>
        <n v="110.47"/>
        <n v="53.15"/>
        <n v="119.51"/>
        <n v="121.26"/>
        <n v="104.16"/>
        <n v="13"/>
        <n v="388"/>
        <n v="39.56"/>
        <n v="58.71"/>
        <n v="11.79"/>
        <n v="24.13"/>
        <n v="10.039999999999999"/>
        <n v="49.25"/>
        <n v="77.19"/>
        <n v="160.69999999999999"/>
        <n v="239.28"/>
        <n v="119.92"/>
        <n v="69.36"/>
        <n v="328.48"/>
        <n v="74.48"/>
        <n v="55.81"/>
        <n v="54.7"/>
        <n v="37.94"/>
        <n v="225.03"/>
        <n v="92.68"/>
        <n v="63.7"/>
        <n v="57.94"/>
        <n v="162.91999999999999"/>
        <n v="222"/>
        <n v="462"/>
        <n v="67.900000000000006"/>
        <n v="81.62"/>
        <n v="227.51"/>
        <n v="71.260000000000005"/>
        <n v="124.44"/>
        <n v="23.88"/>
        <n v="80.48"/>
        <n v="123.19"/>
        <n v="166.06"/>
        <n v="114.74"/>
        <n v="101.05"/>
        <n v="115.61"/>
        <n v="129.61000000000001"/>
        <n v="81.28"/>
        <n v="63.76"/>
        <n v="36.54"/>
        <n v="35.700000000000003"/>
        <n v="154.16999999999999"/>
        <n v="101.44"/>
        <n v="47.94"/>
        <n v="125.38"/>
        <n v="104.97"/>
        <n v="182.68"/>
        <n v="102.49"/>
        <n v="268.44"/>
        <n v="152.86600000000001"/>
        <n v="119.18"/>
        <n v="108.33"/>
        <n v="38.56"/>
        <n v="81.150000000000006"/>
        <n v="84.29"/>
        <n v="72.290000000000006"/>
        <n v="10.199999999999999"/>
        <n v="52.4"/>
        <n v="59.76"/>
        <n v="241.95"/>
        <n v="81.236999999999995"/>
        <n v="125.98"/>
        <n v="61.59"/>
        <n v="150.97999999999999"/>
        <n v="33.9"/>
        <n v="127.52"/>
        <n v="39.6"/>
        <n v="21.21"/>
        <n v="179.33"/>
        <n v="34.92"/>
        <n v="94.46"/>
        <n v="26.05"/>
        <n v="113.75"/>
        <n v="48.2"/>
        <n v="106.42"/>
        <n v="179.5"/>
        <n v="17.3"/>
        <n v="16.170000000000002"/>
        <n v="61.33"/>
        <n v="41.58"/>
        <n v="105.21"/>
        <n v="5"/>
        <n v="89.42"/>
        <n v="119.84"/>
        <n v="20.67"/>
        <n v="35.46"/>
        <n v="39.44"/>
        <n v="161.51"/>
        <n v="44.55"/>
        <n v="42.77"/>
        <n v="22.12"/>
        <n v="226.5"/>
        <n v="49.42"/>
        <n v="12.5"/>
        <n v="63.83"/>
        <n v="60.58"/>
        <n v="27.75"/>
        <n v="28.06"/>
        <n v="39.799999999999997"/>
        <n v="19.670000000000002"/>
        <n v="183.6"/>
        <n v="175.36"/>
        <n v="36.72"/>
        <n v="57.57"/>
        <n v="254.19"/>
        <n v="33.17"/>
        <n v="65.44"/>
        <n v="50.65"/>
        <n v="32.57"/>
        <n v="41.45"/>
        <n v="109.6"/>
        <n v="68.38"/>
        <n v="42.42"/>
        <n v="21.15"/>
        <n v="125.86"/>
        <n v="39.64"/>
        <n v="83.33"/>
        <n v="119.99"/>
        <n v="156.6"/>
        <n v="14.82"/>
        <n v="9.8699999999999992"/>
        <n v="4.95"/>
        <n v="101.89"/>
        <n v="54.6"/>
        <n v="251.8"/>
        <n v="45.52"/>
        <n v="42.8"/>
        <n v="87.745000000000005"/>
        <n v="60.52"/>
        <n v="25.5"/>
        <n v="57.384999999999998"/>
        <n v="89.3"/>
        <n v="127.34"/>
        <n v="51.1"/>
        <n v="2498"/>
        <n v="239.22"/>
        <n v="796.8"/>
        <n v="26.5"/>
        <n v="106.85"/>
        <n v="124.2"/>
        <n v="264"/>
        <n v="23.3"/>
        <n v="70.599999999999994"/>
        <n v="20.93"/>
        <n v="228.72"/>
        <n v="105.42"/>
        <n v="39.75"/>
        <n v="27.71"/>
        <n v="32.6"/>
        <n v="39.24"/>
        <n v="588"/>
        <n v="86.15"/>
        <n v="31.1"/>
        <n v="336"/>
        <n v="77.17"/>
        <n v="78.38"/>
        <n v="145.33000000000001"/>
        <n v="57.96"/>
        <n v="150.55000000000001"/>
        <n v="95.3"/>
        <n v="155.80000000000001"/>
        <n v="110.4"/>
        <n v="108.02"/>
        <n v="35.130000000000003"/>
        <n v="28.5"/>
        <n v="66.989999999999995"/>
        <n v="41.66"/>
        <n v="164.03"/>
        <n v="80.72"/>
        <n v="161.66"/>
        <n v="57.73"/>
        <n v="93.63"/>
        <n v="100.27"/>
        <n v="78.08"/>
        <n v="88.9"/>
        <n v="250"/>
        <n v="93.61"/>
        <n v="129.55000000000001"/>
        <n v="139.01"/>
        <n v="112.67"/>
        <n v="164.27"/>
        <n v="83.52"/>
        <n v="217.17"/>
        <n v="59.9"/>
        <n v="29.54"/>
        <n v="111.85"/>
        <n v="60.587000000000003"/>
        <n v="184.54"/>
        <n v="122.08"/>
        <n v="121.94"/>
        <n v="44.1"/>
        <n v="118.09"/>
        <n v="128.22999999999999"/>
        <n v="162.93"/>
        <n v="37.43"/>
        <n v="65.63"/>
        <n v="156.87"/>
        <n v="200.31"/>
        <n v="153.56"/>
        <n v="43.465000000000003"/>
        <n v="90.15"/>
        <n v="78.790000000000006"/>
        <n v="46.03"/>
        <n v="1252"/>
        <n v="39.81"/>
        <n v="36.340000000000003"/>
        <n v="60.42"/>
        <n v="58.48"/>
        <n v="79.680000000000007"/>
        <n v="81.97"/>
        <n v="41.43"/>
        <n v="64.11"/>
        <n v="74.150000000000006"/>
        <n v="51.03"/>
        <n v="56.86"/>
        <n v="78.239999999999995"/>
        <n v="73.31"/>
        <n v="30.68"/>
        <n v="28.73"/>
        <n v="143.99"/>
        <n v="26.41"/>
        <n v="78.540000000000006"/>
        <n v="68.05"/>
        <n v="286.3"/>
        <n v="146.78"/>
        <n v="63.12"/>
        <n v="80.28"/>
        <n v="82.33"/>
        <n v="92.22"/>
        <n v="77.86"/>
        <n v="69.17"/>
        <n v="123.63"/>
        <n v="83.25"/>
        <n v="106.03"/>
        <n v="39.33"/>
        <n v="49.6"/>
        <n v="454.27"/>
        <n v="173.26"/>
        <n v="82.83"/>
        <n v="30.27"/>
        <n v="39.270000000000003"/>
        <n v="41.17"/>
        <n v="147.19"/>
        <n v="91.21"/>
        <n v="78.77"/>
        <n v="109.5"/>
        <n v="89.21"/>
        <n v="66.59"/>
        <n v="103.35"/>
        <n v="146.11000000000001"/>
        <n v="35.76"/>
        <n v="75.33"/>
        <n v="77.180000000000007"/>
        <n v="145.93"/>
        <n v="90.24"/>
        <n v="59.98"/>
        <n v="21.64"/>
        <n v="42.38"/>
        <n v="104.87"/>
        <n v="77.537999999999997"/>
        <n v="43.76"/>
        <n v="122.03"/>
        <n v="35.06"/>
        <n v="33.19"/>
        <n v="82.06"/>
        <n v="103.6"/>
        <n v="108.4"/>
        <n v="86.68"/>
        <n v="148.84"/>
        <n v="79.53"/>
        <n v="120.17"/>
        <n v="159.65"/>
        <n v="76.56"/>
        <n v="118.19"/>
        <n v="62.73"/>
        <n v="360.52"/>
        <n v="80.11"/>
        <n v="231.61"/>
        <n v="324.77"/>
        <n v="8.3000000000000007"/>
        <n v="164.3"/>
        <n v="69.040000000000006"/>
        <n v="317.52"/>
        <n v="163.80000000000001"/>
        <n v="163.02000000000001"/>
        <n v="150.12100000000001"/>
        <n v="73.47"/>
        <n v="95.1"/>
        <n v="20.92"/>
        <n v="62.759"/>
        <n v="24.87"/>
        <n v="77.48"/>
        <n v="67.39"/>
        <n v="49.79"/>
        <n v="72.489999999999995"/>
        <n v="9.4499999999999993"/>
        <n v="156.53"/>
        <n v="28.57"/>
        <n v="158.24"/>
        <n v="79.12"/>
        <n v="36.92"/>
        <n v="89.58"/>
        <n v="81.09"/>
        <n v="169.14"/>
        <n v="72.819999999999993"/>
        <n v="79.75"/>
        <n v="161.41"/>
        <n v="20.8"/>
        <n v="208.52"/>
        <n v="78.694999999999993"/>
        <n v="51.75"/>
        <n v="53.25"/>
        <n v="59.722999999999999"/>
        <n v="53.57"/>
        <n v="25.92"/>
        <n v="205.31"/>
        <n v="27.41"/>
        <n v="137.13"/>
        <n v="239.94"/>
        <n v="73.930000000000007"/>
        <n v="79.650000000000006"/>
        <n v="65.23"/>
        <n v="32.32"/>
        <n v="40.43"/>
        <n v="100.77"/>
        <n v="80.709999999999994"/>
        <n v="78.680000000000007"/>
        <n v="53.29"/>
        <n v="136.11000000000001"/>
        <n v="157.77000000000001"/>
        <n v="141.69"/>
        <n v="22.98"/>
        <n v="255.31"/>
        <n v="45.228999999999999"/>
        <n v="29.57"/>
        <n v="97.53"/>
        <n v="153.19999999999999"/>
        <n v="31.167999999999999"/>
        <n v="203.16"/>
        <n v="181.28"/>
        <n v="96.2"/>
        <n v="184.93"/>
        <n v="87.85"/>
        <n v="45.191000000000003"/>
        <n v="198.44"/>
        <n v="240.66"/>
        <n v="39.950000000000003"/>
        <n v="121.04"/>
        <n v="156.66"/>
        <n v="36.659999999999997"/>
        <n v="20.04"/>
        <n v="108.16"/>
        <n v="100.41"/>
        <n v="157.58000000000001"/>
        <n v="150.02000000000001"/>
        <n v="36.26"/>
        <n v="143.19999999999999"/>
        <n v="83.42"/>
        <n v="117.77"/>
        <n v="40.520000000000003"/>
        <n v="213.29"/>
        <n v="158.94900000000001"/>
        <n v="123.55"/>
        <n v="28.39"/>
        <n v="113.86"/>
        <n v="157.65"/>
        <n v="238.75"/>
        <n v="119.65"/>
        <n v="184.35"/>
        <n v="177.05"/>
        <n v="99.33"/>
        <n v="82.36"/>
        <n v="66.56"/>
        <n v="152.65"/>
        <n v="218.91"/>
        <n v="156.29"/>
        <n v="175.4"/>
        <n v="197.9"/>
        <n v="160.35"/>
        <n v="281"/>
        <n v="165.9"/>
        <n v="110.43"/>
        <n v="600.15"/>
        <n v="232.8"/>
        <n v="88.453999999999994"/>
        <n v="123.57"/>
        <n v="56.661999999999999"/>
        <n v="134.68"/>
        <n v="40.33"/>
        <n v="98.64"/>
        <n v="254.22"/>
        <n v="60.66"/>
        <n v="111.36"/>
        <n v="139.66999999999999"/>
        <n v="127.97"/>
        <n v="131.12"/>
        <n v="113.62"/>
        <n v="105.48"/>
        <m/>
        <n v="141.68"/>
        <n v="132.44"/>
        <n v="140.37"/>
        <n v="142.29"/>
        <n v="125.56"/>
        <n v="104.56"/>
        <n v="113.38"/>
        <n v="118.96"/>
        <n v="121.45"/>
        <n v="111.68"/>
        <n v="128.49"/>
        <n v="114.77"/>
        <n v="112.37"/>
        <n v="121.69"/>
        <n v="114.94"/>
        <n v="114.83"/>
        <n v="125.7"/>
        <n v="132.01"/>
        <n v="129.88"/>
        <n v="111.76"/>
        <n v="136.38"/>
        <n v="123.79"/>
        <n v="140.41999999999999"/>
        <n v="138.27000000000001"/>
        <n v="140.87"/>
        <n v="117.29"/>
        <n v="128.88999999999999"/>
        <n v="123.85"/>
        <n v="128.94"/>
        <n v="114.76"/>
        <n v="106.94"/>
        <n v="109.09"/>
        <n v="102.07"/>
        <n v="120.46"/>
        <n v="51.98"/>
        <n v="55.1"/>
        <n v="45.8"/>
        <n v="72.099999999999994"/>
        <n v="30.12"/>
        <n v="88.34"/>
        <n v="80.16"/>
        <n v="32.630000000000003"/>
        <n v="98.16"/>
        <n v="29.07"/>
        <n v="87.46"/>
        <n v="74.19"/>
        <n v="33.4"/>
        <n v="112.62"/>
        <n v="57.48"/>
        <n v="197.75"/>
        <n v="11.8"/>
        <n v="16.7606"/>
        <n v="99.7"/>
        <n v="223.1"/>
        <n v="27.63"/>
        <n v="41.359000000000002"/>
        <n v="145.81200000000001"/>
        <n v="118.208"/>
        <n v="157.779"/>
        <n v="182.29"/>
        <n v="70.88"/>
        <n v="39.36"/>
        <n v="626"/>
        <n v="469.459"/>
        <n v="35.978999999999999"/>
        <n v="84.304000000000002"/>
        <n v="34.369999999999997"/>
        <n v="55.238999999999997"/>
        <n v="30.13"/>
        <n v="149.93"/>
        <n v="79.59"/>
        <n v="50.97"/>
        <n v="148.51"/>
        <n v="57.82"/>
        <n v="24.56"/>
        <n v="157.37"/>
        <n v="42.1"/>
        <n v="104.61"/>
        <n v="101.72"/>
        <n v="61.6"/>
        <n v="133.71600000000001"/>
        <n v="121.32"/>
        <n v="117.51"/>
        <n v="79.09"/>
        <n v="96.43"/>
        <n v="102.6"/>
        <n v="183.55"/>
        <n v="35.74"/>
        <n v="150.91"/>
        <n v="91.79"/>
        <n v="157.91999999999999"/>
        <n v="182.23"/>
        <n v="89.8"/>
        <n v="117.02"/>
        <n v="155.19"/>
        <n v="33.450000000000003"/>
        <n v="24.91"/>
        <n v="93.98"/>
        <n v="149.03"/>
        <n v="26.86"/>
        <n v="22.39"/>
        <n v="38.06"/>
        <n v="217.91"/>
        <n v="217.58"/>
        <n v="153.846"/>
        <n v="148.68"/>
        <n v="315.08"/>
        <n v="51.25"/>
        <n v="36.411999999999999"/>
        <n v="107.19"/>
        <n v="28.37"/>
        <n v="85.17"/>
        <n v="55.77"/>
        <n v="63.41"/>
        <n v="155.57"/>
        <n v="43.1"/>
        <n v="203.97"/>
        <n v="176.71"/>
        <n v="74.02"/>
        <n v="98.73"/>
        <n v="221.05"/>
        <n v="86.22"/>
        <n v="120.19"/>
        <n v="54.73"/>
        <n v="90.66"/>
        <n v="197.54"/>
        <n v="107.08"/>
        <n v="166.31"/>
        <n v="59.33"/>
        <n v="53.43"/>
        <n v="196.6"/>
        <n v="78.959999999999994"/>
        <n v="38.08"/>
        <n v="126.85"/>
        <n v="27.32"/>
        <n v="370.44"/>
        <n v="161.24"/>
        <n v="77.78"/>
        <n v="151.4"/>
        <n v="265.5"/>
        <n v="96.73"/>
        <n v="40.950000000000003"/>
        <n v="69.47"/>
        <n v="74.819999999999993"/>
        <n v="79.489999999999995"/>
        <n v="111.42"/>
        <n v="89.31"/>
        <n v="116.66"/>
        <n v="152.69999999999999"/>
        <n v="155.75"/>
        <n v="42.37"/>
        <n v="239.65"/>
        <n v="74.23"/>
        <n v="52.07"/>
        <n v="43.03"/>
        <n v="39.94"/>
        <n v="154.38"/>
        <n v="312.2"/>
        <n v="46.11"/>
        <n v="199.35"/>
        <n v="118.22"/>
        <n v="31.79"/>
        <n v="157.94999999999999"/>
        <n v="75.84"/>
        <n v="78.58"/>
        <n v="197.08"/>
        <n v="206.23"/>
        <n v="54.22"/>
        <n v="44.3"/>
        <n v="381.15"/>
        <n v="191.81"/>
        <n v="40.840000000000003"/>
        <n v="144.01"/>
        <n v="73.010000000000005"/>
        <n v="55.11"/>
        <n v="18.149999999999999"/>
        <n v="29.18"/>
        <n v="81.7"/>
        <n v="33.06"/>
        <n v="139.1"/>
        <n v="80.02"/>
        <n v="43.97"/>
        <n v="109.41"/>
        <n v="37.729999999999997"/>
        <n v="45.274000000000001"/>
        <n v="72.760000000000005"/>
        <n v="63.78"/>
        <n v="32.049999999999997"/>
        <n v="41.311999999999998"/>
        <n v="22.71"/>
        <n v="112.64"/>
        <n v="33.82"/>
        <n v="94.93"/>
        <n v="145.15"/>
        <n v="90.05"/>
        <n v="66.42"/>
        <n v="508"/>
        <n v="49.52"/>
        <n v="76.599999999999994"/>
        <n v="73.989999999999995"/>
        <n v="235.76"/>
        <n v="54.33"/>
        <n v="82.01"/>
        <n v="175.48"/>
        <n v="31.33"/>
        <n v="85.49"/>
        <n v="159.9"/>
        <n v="132.30000000000001"/>
        <n v="78.52"/>
        <n v="66.790000000000006"/>
        <n v="41.11"/>
        <n v="57.95"/>
        <n v="64.06"/>
        <n v="143.76900000000001"/>
        <n v="23.45"/>
        <n v="40.68"/>
        <n v="70.89"/>
        <n v="40.72"/>
        <n v="78.06"/>
        <n v="157.49"/>
        <n v="319.41000000000003"/>
        <n v="50.54"/>
        <n v="14.7"/>
        <n v="159.43"/>
        <n v="42.03"/>
        <n v="31.14"/>
        <n v="40.71"/>
        <n v="80.959999999999994"/>
        <n v="31.17"/>
        <n v="52.98"/>
        <n v="3.23"/>
        <n v="24.97"/>
        <n v="105.29"/>
        <n v="54.89"/>
        <n v="146.72999999999999"/>
        <n v="120.1"/>
        <n v="40.619999999999997"/>
        <n v="169.19"/>
        <n v="61.24"/>
        <n v="34.65"/>
        <n v="198.06"/>
        <n v="75.935000000000002"/>
        <n v="86.581999999999994"/>
        <n v="79.950999999999993"/>
        <n v="143.29"/>
        <n v="75.37"/>
        <n v="321.64999999999998"/>
        <n v="243.2"/>
        <n v="121.15"/>
        <n v="31.43"/>
        <n v="40.228999999999999"/>
        <n v="79.150000000000006"/>
        <n v="77.92"/>
        <n v="166.3"/>
        <n v="28.7"/>
        <n v="163.07"/>
        <n v="60.826999999999998"/>
        <n v="69.33"/>
        <n v="23.18"/>
        <n v="156.55000000000001"/>
        <n v="157.31"/>
        <n v="32.97"/>
        <n v="65.33"/>
        <n v="58.78"/>
        <n v="49.67"/>
        <n v="46.73"/>
        <n v="79.225999999999999"/>
        <n v="41.33"/>
        <n v="150.06"/>
        <n v="77.55"/>
        <n v="35.57"/>
        <n v="39.83"/>
        <n v="56.94"/>
        <n v="41.045000000000002"/>
        <n v="28.67"/>
        <n v="107.14"/>
        <n v="51.76"/>
        <n v="53.92"/>
        <n v="78.149000000000001"/>
        <n v="194.68"/>
        <n v="74.349999999999994"/>
        <n v="111.19"/>
        <n v="35.15"/>
        <n v="113.13"/>
        <n v="157.25"/>
        <n v="73.564999999999998"/>
        <n v="37.418999999999997"/>
        <n v="126.83"/>
        <n v="85.26"/>
        <n v="83.49"/>
        <n v="118.16"/>
        <n v="25.68"/>
        <n v="43.71"/>
        <n v="431.73"/>
        <n v="58.4"/>
        <n v="20.91"/>
        <n v="39.07"/>
        <n v="96.44"/>
        <n v="67.92"/>
        <n v="33.07"/>
        <n v="191.53"/>
        <n v="73.56"/>
        <n v="143.75"/>
        <n v="164.91"/>
        <n v="122.88"/>
        <n v="42.23"/>
        <n v="52.27"/>
        <n v="39.04"/>
        <n v="36.29"/>
        <n v="35.44"/>
        <n v="113.64"/>
        <n v="85.53"/>
        <n v="162.18"/>
        <n v="50.18"/>
        <n v="20.309999999999999"/>
        <n v="118.97"/>
        <n v="170.56"/>
        <n v="37.72"/>
        <n v="113.72"/>
        <n v="285.39999999999998"/>
        <n v="255.7"/>
        <n v="194.81"/>
        <n v="39.729999999999997"/>
        <n v="38.78"/>
        <n v="93.53"/>
        <n v="37.96"/>
        <n v="176.65"/>
        <n v="195.04"/>
        <n v="36.020000000000003"/>
        <n v="81.92"/>
        <n v="62.15"/>
        <n v="120.13"/>
        <n v="7.58"/>
        <n v="54.85"/>
        <n v="103.37"/>
        <n v="27.2"/>
        <n v="178.34"/>
        <n v="166.7"/>
        <n v="47.67"/>
        <n v="96.99"/>
        <n v="205.55799999999999"/>
        <n v="36.869999999999997"/>
        <n v="179.59"/>
        <n v="273.25"/>
        <n v="240.86"/>
        <n v="20.88"/>
        <n v="86.93"/>
        <n v="124.25"/>
        <n v="220.13"/>
        <n v="166.55"/>
        <n v="45.1"/>
        <n v="87.75"/>
        <n v="74.89"/>
        <n v="26.78"/>
        <n v="1273"/>
        <n v="29.33"/>
        <n v="95.36"/>
        <n v="224.98"/>
        <n v="53.58"/>
        <n v="40.975000000000001"/>
        <n v="80.2"/>
        <n v="158.83000000000001"/>
        <n v="170.36"/>
        <n v="156.30000000000001"/>
        <n v="98.37"/>
        <n v="76.069999999999993"/>
        <n v="105.84"/>
        <n v="159.79"/>
        <n v="82.53"/>
        <n v="19.53"/>
        <n v="77.09"/>
        <n v="36.19"/>
        <n v="54.63"/>
        <n v="27.95"/>
        <n v="34.409999999999997"/>
        <n v="17.11"/>
        <n v="34.72"/>
        <n v="45.56"/>
        <n v="151.15"/>
        <n v="26.11"/>
        <n v="41.12"/>
        <n v="21.73"/>
        <n v="33.29"/>
        <n v="39.049999999999997"/>
        <n v="221.18"/>
        <n v="62.09"/>
        <n v="23.37"/>
        <n v="45.33"/>
        <n v="33.68"/>
        <n v="65.84"/>
        <n v="35.42"/>
        <n v="17.989999999999998"/>
        <n v="108.8"/>
        <n v="141.02000000000001"/>
        <n v="49.07"/>
        <n v="46.86"/>
        <n v="30.14"/>
        <n v="31.25"/>
        <n v="164.5"/>
        <n v="96.64"/>
        <n v="11.85"/>
        <n v="44.19"/>
        <n v="45.45"/>
        <n v="52.71"/>
        <n v="29.95"/>
        <n v="83.92"/>
        <n v="64.91"/>
        <n v="15.68"/>
        <n v="43.2"/>
        <n v="27.14"/>
        <n v="100.78"/>
        <n v="72.67"/>
        <n v="25.44"/>
        <n v="54.2"/>
        <n v="33.619999999999997"/>
        <n v="24.12"/>
        <n v="38.81"/>
        <n v="31.47"/>
        <n v="17.05"/>
        <n v="138.99"/>
        <n v="48.47"/>
        <n v="21.8"/>
        <n v="146.97"/>
        <n v="71.7"/>
        <n v="55.67"/>
        <n v="65.819999999999993"/>
        <n v="58.65"/>
        <n v="34.549999999999997"/>
        <n v="29.08"/>
        <n v="156.94"/>
        <n v="83.77"/>
        <n v="76.89"/>
        <n v="184.6"/>
        <n v="32.270000000000003"/>
        <n v="46.1"/>
        <n v="136.21"/>
        <n v="39.32"/>
        <n v="119.05"/>
        <n v="81.08"/>
        <n v="37.270000000000003"/>
        <n v="46.26"/>
        <n v="22.68"/>
        <n v="71.959999999999994"/>
        <n v="62.6"/>
        <n v="38.18"/>
        <n v="49.97"/>
        <n v="101.55"/>
        <n v="37.53"/>
        <n v="123.97"/>
        <n v="36.28"/>
        <n v="205.8"/>
        <n v="46.63"/>
        <n v="20.37"/>
        <n v="76.37"/>
        <n v="72.319999999999993"/>
        <n v="32.96"/>
        <n v="48.17"/>
        <n v="136.88"/>
        <n v="447"/>
        <n v="59.97"/>
        <n v="593"/>
        <n v="21.5"/>
        <n v="26.99"/>
        <n v="106.19"/>
        <n v="30.23"/>
        <n v="41.08"/>
        <n v="67.400000000000006"/>
        <n v="328"/>
        <n v="80.81"/>
        <n v="154.29"/>
        <n v="32.869999999999997"/>
        <n v="101.92"/>
        <n v="101.08"/>
        <n v="89.51"/>
        <n v="160.15"/>
        <n v="77.739999999999995"/>
        <n v="158.25"/>
        <n v="47.42"/>
        <n v="39.14"/>
        <n v="202.38"/>
        <n v="79.959999999999994"/>
        <n v="96.25"/>
        <n v="299.16000000000003"/>
        <n v="123.36"/>
        <n v="96.38"/>
        <n v="39.031999999999996"/>
        <n v="84.76"/>
        <n v="125.27"/>
        <n v="37.49"/>
        <n v="24.38"/>
        <n v="157.82"/>
        <n v="118.65"/>
        <n v="87.7"/>
        <n v="112.78"/>
        <n v="420.74"/>
        <n v="165.56"/>
        <n v="153.13999999999999"/>
        <n v="124.7"/>
        <n v="267.47199999999998"/>
        <n v="32.119999999999997"/>
        <n v="356.27"/>
        <n v="143.65"/>
        <n v="143.69999999999999"/>
        <n v="20.34"/>
        <n v="63.06"/>
        <n v="58.81"/>
        <n v="60.29"/>
        <n v="134.761"/>
        <n v="71.197999999999993"/>
        <n v="98.07"/>
        <n v="117.67"/>
        <n v="135.78"/>
        <n v="183.85"/>
        <n v="105.22"/>
        <n v="125.78400000000001"/>
        <n v="94.95"/>
        <n v="217.14"/>
        <n v="144.1"/>
        <n v="40.130000000000003"/>
        <n v="104.03"/>
        <n v="39.47"/>
        <n v="161.68899999999999"/>
        <n v="261.24"/>
        <n v="33.25"/>
        <n v="34.26"/>
        <n v="55.396999999999998"/>
        <n v="159.02000000000001"/>
        <n v="138.76"/>
        <n v="80.59"/>
        <n v="152.51599999999999"/>
        <n v="79.676000000000002"/>
        <n v="65.558000000000007"/>
        <n v="157.02000000000001"/>
        <n v="42.34"/>
        <n v="60.244999999999997"/>
        <n v="250.3"/>
        <n v="132.6"/>
        <n v="123.44"/>
        <n v="101.56"/>
        <n v="85.42"/>
        <n v="84.96"/>
        <n v="60.48"/>
        <n v="238.07"/>
        <n v="105.78"/>
        <n v="93.8"/>
        <n v="323.24"/>
        <n v="158.13999999999999"/>
        <n v="104.98"/>
        <n v="78.010000000000005"/>
        <n v="54.49"/>
        <n v="95.55"/>
        <n v="237.94"/>
        <n v="38.479999999999997"/>
        <n v="122.69"/>
        <n v="276.79000000000002"/>
        <n v="60.91"/>
        <n v="46.76"/>
        <n v="38.15"/>
        <n v="207.75"/>
        <n v="1000"/>
        <n v="20.260000000000002"/>
        <n v="56.19"/>
        <n v="67.14"/>
        <n v="62.77"/>
        <n v="224.78"/>
        <n v="40.53"/>
        <n v="116.62"/>
        <n v="196.42"/>
        <n v="49.54"/>
        <n v="238.12"/>
        <n v="241.79"/>
        <n v="41.15"/>
        <n v="80.56"/>
        <n v="76.19"/>
        <n v="82.183999999999997"/>
        <n v="41.091999999999999"/>
        <n v="131.57"/>
        <n v="83.37"/>
        <n v="108.56"/>
        <n v="87.56"/>
        <n v="51.27"/>
        <n v="255.4"/>
        <n v="53.81"/>
        <n v="38.32"/>
        <n v="185.17"/>
        <n v="41.48"/>
        <n v="104.086"/>
        <n v="35.270000000000003"/>
        <n v="166.86"/>
        <n v="46.213999999999999"/>
        <n v="130.22"/>
        <n v="37.07"/>
        <n v="108.39"/>
        <n v="52.326999999999998"/>
        <n v="521"/>
        <n v="37.409999999999997"/>
        <n v="85.95"/>
        <n v="93.28"/>
        <n v="97.87"/>
        <n v="84.19"/>
        <n v="130.28"/>
        <n v="49.69"/>
        <n v="58.38"/>
        <n v="36.65"/>
        <n v="81.83"/>
        <n v="217.24"/>
        <n v="82.48"/>
        <n v="83.86"/>
        <n v="77.69"/>
        <n v="82.29"/>
        <n v="167.06"/>
        <n v="80.73"/>
        <n v="48.63"/>
        <n v="181.33"/>
        <n v="299.06"/>
        <n v="139.28"/>
        <n v="112.74"/>
        <n v="59.74"/>
        <n v="86.9"/>
        <n v="79.67"/>
        <n v="26.31"/>
        <n v="48.48"/>
        <n v="164.96"/>
        <n v="81.11"/>
        <n v="147.75"/>
        <n v="165.29"/>
        <n v="45.79"/>
        <n v="75.98"/>
        <n v="52.02"/>
        <n v="41.65"/>
        <n v="26.57"/>
        <n v="67.58"/>
        <n v="151.30000000000001"/>
        <n v="50.51"/>
        <n v="41.78"/>
        <n v="144.04"/>
        <n v="156.1"/>
        <n v="138.97"/>
        <n v="244.87"/>
        <n v="113.06"/>
        <n v="79.11"/>
        <n v="60.18"/>
        <n v="40.83"/>
        <n v="79.766000000000005"/>
        <n v="198.05"/>
        <n v="45.296999999999997"/>
        <n v="46.19"/>
        <n v="74.209999999999994"/>
        <n v="19.829999999999998"/>
        <n v="715"/>
        <n v="117.22"/>
        <n v="119.25"/>
        <n v="77.260000000000005"/>
        <n v="94.73"/>
        <n v="85.31"/>
        <n v="83.61"/>
        <n v="131.83000000000001"/>
        <n v="951.19"/>
        <n v="96.46"/>
        <n v="376.13"/>
        <n v="190.16"/>
        <n v="185.34"/>
        <n v="25.67"/>
        <n v="20.079999999999998"/>
        <n v="91.4"/>
        <n v="218.48"/>
        <n v="119.58"/>
        <n v="48.91"/>
        <n v="306.5"/>
        <n v="321.91000000000003"/>
        <n v="159.21"/>
        <n v="83.87"/>
        <n v="77.58"/>
        <n v="91.33"/>
        <n v="158.44999999999999"/>
        <n v="145.18"/>
        <n v="51.81"/>
        <n v="82.27"/>
        <n v="87.83"/>
        <n v="61.27"/>
        <n v="76.55"/>
        <n v="70.03"/>
        <n v="247.49"/>
        <n v="158.61000000000001"/>
        <n v="75.38"/>
        <n v="82.570999999999998"/>
        <n v="25.77"/>
        <n v="113.46"/>
        <n v="66.31"/>
        <n v="20.672000000000001"/>
        <n v="58.89"/>
        <n v="194.15"/>
        <n v="154.86000000000001"/>
        <n v="119.56"/>
        <n v="20.09"/>
        <n v="68.459999999999994"/>
        <n v="99.56"/>
        <n v="79.069999999999993"/>
        <n v="77.02"/>
        <n v="72.33"/>
        <n v="88.56"/>
        <n v="33.03"/>
        <n v="114.72"/>
        <n v="318.10000000000002"/>
        <n v="648.82000000000005"/>
        <n v="82.23"/>
        <n v="11.391"/>
        <n v="162.44"/>
        <n v="38.97"/>
        <n v="106.79"/>
        <n v="60.39"/>
        <n v="18.91"/>
        <n v="29.78"/>
        <n v="82.74"/>
        <n v="183.15"/>
        <n v="39.96"/>
        <n v="77.540000000000006"/>
        <n v="12.68"/>
        <n v="166.39"/>
        <n v="68.25"/>
        <n v="195.6"/>
        <n v="58.28"/>
        <n v="26.6"/>
        <n v="223.21"/>
        <n v="77.150000000000006"/>
        <n v="99.13"/>
        <n v="53.96"/>
        <n v="63.08"/>
        <n v="78.83"/>
        <n v="68.88"/>
        <n v="147.56"/>
        <n v="37.012"/>
        <n v="78.66"/>
        <n v="73.430000000000007"/>
        <n v="92.4"/>
        <n v="70.31"/>
        <n v="21.9"/>
        <n v="60.3"/>
        <n v="447.84"/>
        <n v="58.52"/>
        <n v="35.737000000000002"/>
        <n v="118.95"/>
        <n v="276.87"/>
        <n v="164.4"/>
        <n v="6"/>
        <n v="331.44"/>
        <n v="36.58"/>
        <n v="312.64999999999998"/>
        <n v="77.33"/>
        <n v="169.25"/>
        <n v="52.09"/>
        <n v="117.65"/>
        <n v="157.35"/>
        <n v="78.56"/>
        <n v="47.75"/>
        <n v="155.91999999999999"/>
        <n v="177.97"/>
        <n v="398.1"/>
        <n v="114.59"/>
        <n v="314.2"/>
        <n v="297.85000000000002"/>
        <n v="51.9"/>
        <n v="77.947000000000003"/>
        <n v="155.38"/>
        <n v="59.56"/>
        <n v="99.93"/>
        <n v="155.25"/>
        <n v="80.177999999999997"/>
        <n v="122.37"/>
        <n v="20.25"/>
        <n v="70.930000000000007"/>
        <n v="38.551000000000002"/>
        <n v="291.5"/>
        <n v="158.26"/>
        <n v="117.59"/>
        <n v="33.369999999999997"/>
        <n v="40.384"/>
        <n v="316.93700000000001"/>
        <n v="78.459999999999994"/>
        <n v="118.64"/>
        <n v="565.51"/>
        <n v="98.87"/>
        <n v="81.61"/>
        <n v="154.65"/>
        <n v="767.24"/>
        <n v="78.75"/>
        <n v="149.88"/>
        <n v="162.35"/>
        <n v="16.98"/>
        <n v="40.235999999999997"/>
        <n v="26.39"/>
        <n v="328.36"/>
        <n v="41.6"/>
        <n v="49.1"/>
        <n v="99.28"/>
        <n v="18.64"/>
        <n v="284.8"/>
        <n v="244.78"/>
        <n v="115.7"/>
        <n v="203.65"/>
        <n v="195.12"/>
        <n v="113.8"/>
        <n v="62.91"/>
        <n v="164.11"/>
        <n v="11.3"/>
        <n v="81.47"/>
        <n v="521.4"/>
        <n v="96.78"/>
        <n v="46.74"/>
        <n v="41.86"/>
        <n v="121.13"/>
        <n v="39.78"/>
        <n v="444.59"/>
        <n v="78.62"/>
        <n v="33.340000000000003"/>
        <n v="76.61"/>
        <n v="92.05"/>
        <n v="25.03"/>
        <n v="37.6"/>
        <n v="148.05000000000001"/>
        <n v="74.92"/>
        <n v="143.78"/>
        <n v="94.99"/>
        <n v="192.67"/>
        <n v="54.64"/>
        <n v="36.47"/>
        <n v="70.459999999999994"/>
        <n v="91.48"/>
        <n v="39.01"/>
        <n v="173.57"/>
        <n v="61.68"/>
        <n v="29.81"/>
        <n v="72.16"/>
        <n v="64.44"/>
        <n v="21.17"/>
        <n v="209.02"/>
        <n v="79.28"/>
        <n v="75.83"/>
        <n v="84.016999999999996"/>
        <n v="125.06"/>
        <n v="72.34"/>
        <n v="45.357999999999997"/>
        <n v="116.59"/>
        <n v="95.834999999999994"/>
        <n v="63.23"/>
        <n v="41.55"/>
        <n v="150.34"/>
        <n v="181.56"/>
        <n v="25.81"/>
        <n v="48.3"/>
        <n v="52.87"/>
        <n v="150.65799999999999"/>
        <n v="270.75"/>
        <n v="83.373999999999995"/>
        <n v="163.86"/>
        <n v="36.893000000000001"/>
        <n v="62.959000000000003"/>
        <n v="64.58"/>
        <n v="51.66"/>
        <n v="22.28"/>
        <n v="49.38"/>
        <n v="26.18"/>
        <n v="25.27"/>
        <n v="120.7"/>
        <n v="44.65"/>
        <n v="37.450000000000003"/>
        <n v="19.559999999999999"/>
        <n v="25.23"/>
        <n v="48.52"/>
        <n v="37.159999999999997"/>
        <n v="95.97"/>
        <n v="58.79"/>
        <n v="36.42"/>
        <n v="221.1"/>
        <n v="20.239999999999998"/>
        <n v="21.01"/>
        <n v="36.68"/>
        <n v="38.229999999999997"/>
        <n v="228.5"/>
        <n v="78.33"/>
        <n v="102.3"/>
        <n v="72.09"/>
        <n v="180.7"/>
        <n v="173.5"/>
        <n v="114.8"/>
        <n v="38.31"/>
        <n v="24.18"/>
        <n v="105.28"/>
        <n v="48.73"/>
        <n v="53.61"/>
        <n v="45.99"/>
        <n v="23.16"/>
        <n v="149.57"/>
        <n v="17.03"/>
        <n v="29.12"/>
        <n v="123.26"/>
        <n v="114.5"/>
        <n v="49.68"/>
        <n v="36.57"/>
        <n v="65.400000000000006"/>
        <n v="94.33"/>
        <n v="19.149999999999999"/>
        <n v="38.69"/>
        <n v="50.76"/>
        <n v="90.01"/>
        <n v="13.29"/>
        <n v="21.25"/>
        <n v="138.30000000000001"/>
        <n v="35.64"/>
        <n v="93.13"/>
        <n v="26.51"/>
        <n v="75.08"/>
        <n v="33.28"/>
        <n v="49.04"/>
        <n v="61.55"/>
        <n v="84.44"/>
        <n v="32.21"/>
        <n v="53.87"/>
        <n v="61.61"/>
        <n v="132.37"/>
        <n v="30.71"/>
        <n v="264.97000000000003"/>
        <n v="86.37"/>
        <n v="18.52"/>
        <n v="75.42"/>
        <n v="24.47"/>
        <n v="122.28"/>
        <n v="203.68"/>
        <n v="54.44"/>
        <n v="54.66"/>
        <n v="230.04"/>
        <n v="379"/>
        <n v="73.34"/>
        <n v="208.06"/>
        <n v="108.69"/>
        <n v="123.24299999999999"/>
        <n v="61.277999999999999"/>
        <n v="60.33"/>
        <n v="62.72"/>
        <n v="116.63"/>
        <n v="305.35000000000002"/>
        <n v="168.35"/>
        <n v="311.58"/>
        <n v="164.25"/>
        <n v="174.24"/>
        <n v="111.5"/>
        <n v="163.47999999999999"/>
        <n v="43.56"/>
        <n v="73.25"/>
        <n v="99.141000000000005"/>
        <n v="137.18"/>
        <n v="137.16999999999999"/>
        <n v="135.77000000000001"/>
        <n v="87.935000000000002"/>
        <n v="131.88999999999999"/>
        <n v="154.41"/>
        <n v="51.96"/>
        <n v="154.5"/>
        <n v="74.28"/>
        <n v="176.12"/>
        <n v="157.61000000000001"/>
        <n v="181.94"/>
        <n v="345.37"/>
        <n v="54.05"/>
        <n v="149.80000000000001"/>
        <n v="221.82"/>
        <n v="311.19"/>
        <n v="108.702"/>
        <n v="155.99"/>
        <n v="210.17"/>
        <n v="46.22"/>
        <n v="95.07"/>
        <n v="116.17"/>
        <n v="70.98"/>
        <n v="80.83"/>
        <n v="149.18"/>
        <n v="115.29"/>
        <n v="178.71"/>
        <n v="136.76"/>
        <n v="96.3"/>
        <n v="149.63"/>
        <n v="33.979999999999997"/>
        <n v="21.94"/>
        <n v="98.57"/>
        <n v="378.81"/>
        <n v="57.42"/>
        <n v="56.7"/>
        <n v="68.349999999999994"/>
        <n v="252.51"/>
        <n v="102.42"/>
        <n v="68.150000000000006"/>
        <n v="57.77"/>
        <n v="68.39"/>
        <n v="45.08"/>
        <n v="101.03"/>
        <n v="72.36"/>
        <n v="64.53"/>
        <n v="67.180000000000007"/>
        <n v="77.040000000000006"/>
        <n v="82.91"/>
        <n v="79.921999999999997"/>
        <n v="93.56"/>
        <n v="71.94"/>
        <n v="142.08000000000001"/>
        <n v="159.6"/>
        <n v="86.241299999999995"/>
        <n v="113.5"/>
        <n v="52.48"/>
        <n v="59.51"/>
        <n v="116.85"/>
        <n v="125.35"/>
        <n v="80.27"/>
        <n v="28.17"/>
        <n v="65.3"/>
        <n v="53.93"/>
        <n v="28.4"/>
        <n v="151.91999999999999"/>
        <n v="42.63"/>
        <n v="79.83"/>
        <n v="61.26"/>
        <n v="38.75"/>
        <n v="105.64"/>
        <n v="80.209999999999994"/>
        <n v="103.17"/>
        <n v="58.32"/>
        <n v="175.64"/>
        <n v="67.95"/>
        <n v="41.21"/>
        <n v="83.23"/>
        <n v="163.18"/>
        <n v="32.67"/>
        <n v="56.18"/>
        <n v="107.57"/>
        <n v="61.81"/>
        <n v="457"/>
        <n v="46.16"/>
        <n v="91.78"/>
        <n v="35.11"/>
        <n v="47.6"/>
        <n v="42.05"/>
        <n v="119.95"/>
        <n v="195.8"/>
        <n v="98.244"/>
        <n v="81.95"/>
        <n v="37.979999999999997"/>
        <n v="50.8"/>
        <n v="70.94"/>
        <n v="39.158000000000001"/>
        <n v="79.941999999999993"/>
        <n v="78.707999999999998"/>
        <n v="44.686"/>
        <n v="49.59"/>
        <n v="70.430000000000007"/>
        <n v="196.15"/>
        <n v="115.86"/>
        <n v="139.94999999999999"/>
        <n v="69.599999999999994"/>
        <n v="113.28"/>
        <n v="121.28"/>
        <n v="83.24"/>
        <n v="158.51"/>
        <n v="43.46"/>
        <n v="119.47"/>
        <n v="67.650000000000006"/>
        <n v="50.68"/>
        <n v="83.927000000000007"/>
        <n v="96.56"/>
        <n v="22.276"/>
        <n v="44.22"/>
        <n v="193.15"/>
        <n v="69.92"/>
        <n v="76.959999999999994"/>
        <n v="20.48"/>
        <n v="82.19"/>
        <n v="38.79"/>
        <n v="246.44"/>
        <n v="157.26"/>
        <n v="102.62"/>
        <n v="85.2"/>
        <n v="100.76"/>
        <n v="18.43"/>
        <n v="159.25200000000001"/>
        <n v="77.290000000000006"/>
        <n v="152.44"/>
        <n v="140.1"/>
        <n v="259.93"/>
        <n v="18.829999999999998"/>
        <n v="86.42"/>
        <n v="77.203000000000003"/>
        <n v="38.46"/>
        <n v="69.239999999999995"/>
        <n v="19.07"/>
        <n v="47.59"/>
        <n v="72.25"/>
        <n v="19.510000000000002"/>
        <n v="15.76"/>
        <n v="28.71"/>
        <n v="80.010000000000005"/>
        <n v="454.96"/>
        <n v="100.04"/>
        <n v="73.849999999999994"/>
        <n v="20.329999999999998"/>
        <n v="59.55"/>
        <n v="120.41"/>
        <n v="51.54"/>
        <n v="32.35"/>
        <n v="70.260000000000005"/>
        <n v="42.78"/>
        <n v="79.87"/>
        <n v="62.92"/>
        <n v="164.1"/>
        <n v="76.3"/>
        <n v="174.83"/>
        <n v="395.5"/>
        <n v="41.62"/>
        <n v="74.113"/>
        <n v="156.15"/>
        <n v="15.5"/>
        <n v="95.02"/>
        <n v="161.16"/>
        <n v="117.09"/>
        <n v="22.66"/>
        <n v="234.86"/>
        <n v="169.87"/>
        <n v="23.02"/>
        <n v="133.44999999999999"/>
        <n v="18.100000000000001"/>
        <n v="241.1"/>
        <n v="23.32"/>
        <n v="90.74"/>
        <n v="56.6"/>
        <n v="278.22000000000003"/>
        <n v="197.5"/>
        <n v="42.31"/>
        <n v="91.96"/>
        <n v="74.09"/>
        <n v="82.32"/>
        <n v="31.37"/>
        <n v="23.29"/>
        <n v="32.414999999999999"/>
        <n v="50.162999999999997"/>
        <n v="94.21"/>
        <n v="78.41"/>
        <n v="91.58"/>
        <n v="150.5"/>
        <n v="72.959999999999994"/>
        <n v="55.26"/>
        <n v="50.05"/>
        <n v="26.29"/>
        <n v="45.37"/>
        <n v="37.9"/>
        <n v="132.82"/>
        <n v="75.893000000000001"/>
        <n v="195.34"/>
        <n v="36.36"/>
        <n v="245.3"/>
        <n v="66.430000000000007"/>
        <n v="124.92"/>
        <n v="41.872"/>
        <n v="112.68"/>
        <n v="24.89"/>
        <n v="243.34"/>
        <n v="69.09"/>
        <n v="43.28"/>
        <n v="64.25"/>
        <n v="72.48"/>
        <n v="39.159999999999997"/>
        <n v="111.69"/>
        <n v="161.13999999999999"/>
        <n v="100.92"/>
        <n v="50.08"/>
        <n v="75.78"/>
        <n v="55.66"/>
        <n v="60.54"/>
        <n v="41.32"/>
        <n v="79.64"/>
        <n v="80.17"/>
        <n v="42.07"/>
        <n v="39.99"/>
        <n v="41.71"/>
        <n v="61.22"/>
        <n v="228.33"/>
        <n v="61.74"/>
        <n v="59.05"/>
        <n v="103.44"/>
        <n v="18.77"/>
        <n v="109.45"/>
        <n v="30.15"/>
        <n v="31.83"/>
        <n v="17.13"/>
        <n v="25.39"/>
        <n v="29.73"/>
        <n v="109.38"/>
        <n v="46.95"/>
        <n v="15.48"/>
        <n v="19.03"/>
        <n v="110.55"/>
        <n v="173.69"/>
        <n v="108.48"/>
        <n v="19.22"/>
        <n v="106.99"/>
        <n v="80.55"/>
        <n v="25.37"/>
        <n v="157.19"/>
        <n v="80.53"/>
        <n v="63.22"/>
        <n v="178.78"/>
        <n v="43.517000000000003"/>
        <n v="191.5"/>
        <n v="57.143000000000001"/>
        <n v="89.745000000000005"/>
        <n v="151.41999999999999"/>
        <n v="64.86"/>
        <n v="83.62"/>
        <n v="21.18"/>
        <n v="200.2"/>
        <n v="87.64"/>
        <n v="59.61"/>
        <n v="130.76"/>
        <n v="28.35"/>
        <n v="26.72"/>
        <n v="101.34"/>
        <n v="144.62"/>
        <n v="117.3"/>
        <n v="106.9"/>
        <n v="70.540000000000006"/>
        <n v="335.14"/>
        <n v="163.21"/>
        <n v="339.36"/>
        <n v="23.34"/>
        <n v="60.14"/>
        <n v="58.34"/>
        <n v="38.17"/>
        <n v="37.89"/>
        <n v="47.64"/>
        <n v="14.22"/>
        <n v="48.69"/>
        <n v="146.51"/>
        <n v="43.07"/>
        <n v="168.6"/>
        <n v="54.83"/>
        <n v="27.99"/>
        <n v="436.93"/>
        <n v="104.53"/>
        <n v="25.43"/>
        <n v="58.09"/>
        <n v="85.68"/>
        <n v="35.24"/>
        <n v="684.3"/>
        <n v="37.22"/>
        <n v="35.200000000000003"/>
        <n v="96.75"/>
        <n v="116.76"/>
        <n v="31.56"/>
        <n v="46.4"/>
        <n v="32.340000000000003"/>
        <n v="73.44"/>
        <n v="61.78"/>
        <n v="60.99"/>
        <n v="55.37"/>
        <n v="21.82"/>
        <n v="34.86"/>
        <n v="11.7"/>
        <n v="165.78"/>
        <n v="59.91"/>
        <n v="86.59"/>
        <n v="280.02"/>
        <n v="26.2"/>
        <n v="10.02"/>
        <n v="45.35"/>
        <n v="27.27"/>
        <n v="39.67"/>
        <n v="35.92"/>
        <n v="65.19"/>
        <n v="35.54"/>
        <n v="74.400000000000006"/>
        <n v="20.02"/>
        <n v="29.9"/>
        <n v="62.36"/>
        <n v="97.09"/>
        <n v="34.32"/>
        <n v="23.22"/>
        <n v="63.47"/>
        <n v="21.08"/>
        <n v="64.23"/>
        <n v="47.12"/>
        <n v="24.79"/>
        <n v="99.27"/>
        <n v="57.4"/>
        <n v="106.05"/>
        <n v="87.97"/>
        <n v="4"/>
        <n v="50.81"/>
        <n v="568.14700000000005"/>
        <n v="302.45999999999998"/>
        <n v="173.54"/>
        <n v="85.73"/>
        <n v="19.27"/>
        <n v="31.72"/>
        <n v="28.46"/>
        <n v="84.36"/>
        <n v="40.26"/>
        <n v="32.15"/>
        <n v="62.89"/>
        <n v="113.33"/>
        <n v="188.27"/>
        <n v="67.16"/>
        <n v="70.05"/>
        <n v="51.707999999999998"/>
        <n v="25.54"/>
        <n v="170.39"/>
        <n v="20.68"/>
        <n v="114.355"/>
        <n v="27.76"/>
        <n v="29.51"/>
        <n v="201.14"/>
        <n v="31.24"/>
        <n v="44.308"/>
        <n v="34.299999999999997"/>
        <n v="20.27"/>
        <n v="17.739999999999998"/>
        <n v="29.77"/>
        <n v="61.75"/>
        <n v="55.6"/>
        <n v="85.3"/>
        <n v="34.590000000000003"/>
        <n v="55.668999999999997"/>
        <n v="33.859000000000002"/>
        <n v="35.380000000000003"/>
        <n v="93.15"/>
        <n v="27.28"/>
        <n v="413"/>
        <n v="36.718000000000004"/>
        <n v="397.15"/>
        <n v="70.819999999999993"/>
        <n v="49.83"/>
        <n v="54.19"/>
        <n v="80.650000000000006"/>
        <n v="87.82"/>
        <n v="54.69"/>
        <n v="91.86"/>
        <n v="49.77"/>
        <n v="140.11000000000001"/>
        <n v="65.73"/>
        <n v="122.81"/>
        <n v="143.02000000000001"/>
        <n v="33.31"/>
        <n v="118.72"/>
        <n v="79.77"/>
        <n v="60.05"/>
        <n v="78.45"/>
        <n v="13.35"/>
        <n v="76.83"/>
        <n v="65.61"/>
        <n v="31.53"/>
        <n v="60.21"/>
        <n v="40.69"/>
        <n v="144.71"/>
        <n v="88.23"/>
        <n v="33.520000000000003"/>
        <n v="27.68"/>
        <n v="89.49"/>
        <n v="112.93"/>
        <n v="80.168000000000006"/>
        <n v="42.371000000000002"/>
        <n v="113.92"/>
        <n v="62.64"/>
        <n v="115.76"/>
        <n v="46.87"/>
        <n v="106.17"/>
        <n v="26.67"/>
        <n v="35.94"/>
        <n v="41.28"/>
        <n v="109.53"/>
        <n v="55.86"/>
        <n v="31.32"/>
        <n v="277.52999999999997"/>
        <n v="28.31"/>
        <n v="84.03"/>
        <n v="61.77"/>
        <n v="155.29"/>
        <n v="46.722000000000001"/>
        <n v="123.592"/>
        <n v="503"/>
        <n v="123.54"/>
        <n v="58.58"/>
        <n v="98.86"/>
        <n v="132.26"/>
        <n v="40.340000000000003"/>
        <n v="44.43"/>
        <n v="28.41"/>
        <n v="64.69"/>
        <n v="137.07"/>
        <n v="20.001000000000001"/>
        <n v="30.74"/>
        <n v="56.74"/>
        <n v="216.5"/>
        <n v="21.26"/>
        <n v="57.325000000000003"/>
        <n v="69.53"/>
        <n v="40.075000000000003"/>
        <n v="37.36"/>
        <n v="144.37899999999999"/>
        <n v="101.25"/>
        <n v="65.031000000000006"/>
        <n v="103.36"/>
        <n v="21.36"/>
        <n v="24.59"/>
        <n v="44.17"/>
        <n v="131.41999999999999"/>
        <n v="21.07"/>
        <n v="23.07"/>
        <n v="69.97"/>
        <n v="322.79000000000002"/>
        <n v="19.884"/>
        <n v="42.470999999999997"/>
        <n v="72.522999999999996"/>
        <n v="55.51"/>
        <n v="27.72"/>
        <n v="48.447000000000003"/>
        <n v="446.76"/>
        <n v="64.77"/>
        <n v="32.61"/>
        <n v="153.49"/>
        <n v="53.45"/>
        <n v="58.15"/>
        <n v="27.11"/>
        <n v="36.74"/>
        <n v="56.25"/>
        <n v="72.69"/>
        <n v="70.709999999999994"/>
        <n v="72.72"/>
        <n v="45.09"/>
        <n v="147.4"/>
        <n v="65.91"/>
        <n v="24.53"/>
        <n v="65.28"/>
        <n v="80.75"/>
        <n v="61.88"/>
        <n v="22.15"/>
        <n v="56.32"/>
        <n v="62.12"/>
        <n v="24.01"/>
        <n v="396.91300000000001"/>
        <n v="50.02"/>
        <n v="125.9"/>
        <n v="30.72"/>
        <n v="49.17"/>
        <n v="56.75"/>
        <n v="54.43"/>
        <n v="12.25"/>
        <n v="198.1"/>
        <n v="309"/>
        <n v="296.83"/>
        <n v="234.19"/>
        <n v="87.44"/>
        <n v="115.22"/>
        <n v="71.709999999999994"/>
        <n v="39.630000000000003"/>
        <n v="99.22"/>
        <n v="30.51"/>
        <n v="60.71"/>
        <n v="48.78"/>
        <n v="67.989999999999995"/>
        <n v="52.7"/>
        <n v="39.590000000000003"/>
        <n v="81.17"/>
        <n v="35.83"/>
        <n v="175.9"/>
        <n v="87.27"/>
        <n v="30.67"/>
        <n v="32.090000000000003"/>
        <n v="113.4"/>
        <n v="84.12"/>
        <n v="34.99"/>
        <n v="25.25"/>
        <n v="69.78"/>
        <n v="26.46"/>
        <n v="73.28"/>
        <n v="22.99"/>
        <n v="61.72"/>
        <n v="21.24"/>
        <n v="21.61"/>
        <n v="35.36"/>
        <n v="80.64"/>
        <n v="32.75"/>
        <n v="75.09"/>
        <n v="23.26"/>
        <n v="65.14"/>
        <n v="34.619999999999997"/>
        <n v="53.12"/>
        <n v="21.06"/>
        <n v="22.54"/>
        <n v="60.37"/>
        <n v="87.15"/>
        <n v="21.22"/>
        <n v="72.22"/>
        <n v="116.65"/>
        <n v="75.599999999999994"/>
        <n v="103.78"/>
        <n v="56.72"/>
        <n v="173.76"/>
        <n v="77.62"/>
        <n v="83.04"/>
        <n v="192.9"/>
        <n v="37.25"/>
        <n v="208.58"/>
        <n v="82.24"/>
        <n v="163.16999999999999"/>
        <n v="84.95"/>
        <n v="75.349999999999994"/>
        <n v="160.44999999999999"/>
        <n v="175.99"/>
        <n v="143.56"/>
        <n v="121.14"/>
        <n v="43.08"/>
        <n v="234.3"/>
        <n v="36.979999999999997"/>
        <n v="71.44"/>
        <n v="28.79"/>
        <n v="78.14"/>
        <n v="133.57"/>
        <n v="37.71"/>
        <n v="35.75"/>
        <n v="196.27"/>
        <n v="67.08"/>
        <n v="40.74"/>
        <n v="114.17"/>
        <n v="89.85"/>
        <n v="114.12"/>
        <n v="125.91"/>
        <n v="435"/>
        <n v="93.66"/>
        <n v="39.08"/>
        <n v="67.05"/>
        <n v="77.349999999999994"/>
        <n v="81.19"/>
        <n v="160.71"/>
        <n v="140.19999999999999"/>
        <n v="70.099999999999994"/>
        <n v="203.06"/>
        <n v="257.86"/>
        <n v="92.62"/>
        <n v="92.24"/>
        <n v="159.88999999999999"/>
        <n v="59.36"/>
        <n v="99.24"/>
        <n v="241.77"/>
        <n v="55.82"/>
        <n v="40.96"/>
        <n v="37.44"/>
        <n v="155.72999999999999"/>
        <n v="55.79"/>
        <n v="89.17"/>
        <n v="46.67"/>
        <n v="61.48"/>
        <n v="68.02"/>
        <n v="247.04"/>
        <n v="1248.3599999999999"/>
        <n v="45.94"/>
        <n v="468.85"/>
        <n v="71.55"/>
        <n v="179.95"/>
        <n v="43.17"/>
        <n v="131.65299999999999"/>
        <n v="173.45"/>
        <n v="22.08"/>
        <n v="60.5"/>
        <n v="419.75"/>
        <n v="23.55"/>
        <n v="48.32"/>
        <n v="16.13"/>
        <n v="41.54"/>
        <n v="33.36"/>
        <n v="640.73"/>
        <n v="169.35"/>
        <n v="305.39999999999998"/>
        <n v="471.13"/>
        <n v="125.36"/>
        <n v="119.53"/>
        <n v="47.599999999999994"/>
        <n v="71.28"/>
        <n v="62.480000000000004"/>
        <n v="38.94"/>
        <n v="39.119999999999997"/>
        <n v="61.76"/>
        <n v="55.64"/>
        <n v="82.44"/>
        <n v="98.22"/>
        <n v="245.39"/>
        <n v="145.09"/>
        <n v="217.61"/>
        <n v="24.11"/>
        <n v="281.58"/>
        <n v="115.24"/>
        <n v="237.9"/>
        <n v="209.09"/>
        <n v="44.26"/>
        <n v="348.44"/>
        <n v="157.88999999999999"/>
        <n v="81.98"/>
        <n v="118.52"/>
        <n v="95.89"/>
        <n v="20.369999999999997"/>
        <n v="59.57"/>
        <n v="114.15"/>
        <n v="139.30000000000001"/>
        <n v="30.21"/>
        <n v="159.857"/>
        <n v="183.07"/>
        <n v="24.4"/>
        <n v="48.067"/>
        <n v="104.937"/>
        <n v="45.59"/>
        <n v="25.75"/>
        <n v="55.07"/>
        <n v="215.52"/>
        <n v="17.09"/>
        <n v="21.834"/>
        <n v="49.98"/>
        <n v="30.475999999999999"/>
        <n v="20.69"/>
        <n v="70.951999999999998"/>
        <n v="23.6"/>
        <n v="22.86"/>
        <n v="80.14"/>
        <n v="67.48"/>
        <n v="80.47"/>
        <n v="39.69"/>
        <n v="81.22"/>
        <n v="30.91"/>
        <n v="87.68"/>
        <n v="35.630000000000003"/>
        <n v="66.55"/>
        <n v="25.3"/>
        <n v="81.680000000000007"/>
        <n v="144.97"/>
        <n v="77.63"/>
        <n v="80.94"/>
        <n v="154.6"/>
        <n v="80.34"/>
        <n v="159.38"/>
        <n v="31.57"/>
        <n v="40.92"/>
        <n v="267.31"/>
        <n v="70.47"/>
        <n v="302.14999999999998"/>
        <n v="52.42"/>
        <n v="25.26"/>
        <n v="56.76"/>
        <n v="128.9"/>
        <n v="16.68"/>
        <n v="79.194000000000003"/>
        <n v="59.43"/>
        <n v="76.031000000000006"/>
        <n v="82.759"/>
        <n v="82.95"/>
        <n v="107.82"/>
        <n v="99.92"/>
        <n v="25.6"/>
        <n v="141.75"/>
        <n v="48.61"/>
        <n v="37.19"/>
        <n v="226.17"/>
        <n v="18.309999999999999"/>
        <n v="26.145"/>
        <n v="44.67"/>
        <n v="20.21"/>
        <n v="271"/>
        <n v="210.84"/>
        <n v="19.2"/>
        <n v="243.1"/>
        <n v="152.63999999999999"/>
        <n v="126.66"/>
        <n v="76.260000000000005"/>
        <n v="76.331999999999994"/>
        <n v="401.85"/>
        <n v="159.63999999999999"/>
        <n v="116.96"/>
        <n v="76.77"/>
        <n v="102.15"/>
        <n v="60.32"/>
        <n v="152.16"/>
        <n v="95.58"/>
        <n v="75.430000000000007"/>
        <n v="36.86"/>
        <n v="123.13"/>
        <n v="69.83"/>
        <n v="81.42"/>
        <n v="122.07"/>
        <n v="139.74"/>
        <n v="60.9"/>
        <n v="74.56"/>
        <n v="108.88"/>
        <n v="82.08"/>
        <n v="89.74"/>
        <n v="78.81"/>
        <n v="87.73"/>
        <n v="97.39"/>
        <n v="45.49"/>
        <n v="45.13"/>
        <n v="182.5"/>
        <n v="80.61"/>
        <n v="47.8"/>
        <n v="174.07"/>
        <n v="97.06"/>
        <n v="75.959999999999994"/>
        <n v="76.25"/>
        <n v="51.61"/>
        <n v="71.45"/>
        <n v="46.79"/>
        <n v="72.599999999999994"/>
        <n v="32.14"/>
        <n v="102.14"/>
        <n v="120.08"/>
        <n v="139.81"/>
        <n v="44.99"/>
        <n v="32.369999999999997"/>
        <n v="35.39"/>
        <n v="138.63"/>
        <n v="159.22"/>
        <n v="39.26"/>
        <n v="165.53"/>
        <n v="106.43"/>
        <n v="322.24"/>
        <n v="39.54"/>
        <n v="89.2"/>
        <n v="138.59"/>
        <n v="60.47"/>
        <n v="26.21"/>
        <n v="53.52"/>
        <n v="176.22"/>
        <n v="123.33"/>
        <n v="24.27"/>
        <n v="33.15"/>
        <n v="47.57"/>
        <n v="81.81"/>
        <n v="44.52"/>
        <n v="37.64"/>
        <n v="186.14"/>
        <n v="54.37"/>
        <n v="48.97"/>
        <n v="394.95"/>
        <n v="55.08"/>
        <n v="124.63"/>
        <n v="35.799999999999997"/>
        <n v="39.85"/>
        <n v="125.67"/>
        <n v="62.24"/>
        <n v="303.5"/>
        <n v="24.68"/>
        <n v="99.96"/>
        <n v="54.62"/>
        <n v="81.77"/>
        <n v="153.61000000000001"/>
        <n v="29.62"/>
        <n v="158.15"/>
        <n v="122.91"/>
        <n v="120.9"/>
        <n v="161.07"/>
        <n v="76.209999999999994"/>
        <n v="36.79"/>
        <n v="148.97999999999999"/>
        <n v="68.31"/>
        <n v="30.62"/>
        <n v="235.79"/>
        <n v="41.06"/>
        <n v="29.28"/>
        <n v="161.44999999999999"/>
        <n v="289.26"/>
        <n v="32.03"/>
        <n v="159.88"/>
        <n v="116.09"/>
        <n v="117.01"/>
        <n v="189.61"/>
        <n v="117.47"/>
        <n v="133.91"/>
        <n v="65.849999999999994"/>
        <n v="90.85"/>
        <n v="60.01"/>
        <n v="66.89"/>
        <n v="275.68"/>
        <n v="87.47"/>
        <n v="75.62"/>
        <n v="122.58"/>
        <n v="55.69"/>
        <n v="61.28"/>
        <n v="36.76"/>
        <n v="206.14"/>
        <n v="100.23"/>
        <n v="51.55"/>
        <n v="152.47999999999999"/>
        <n v="97.93"/>
        <n v="107.96"/>
        <n v="220.39"/>
        <n v="90.23"/>
        <n v="98.98"/>
        <n v="198.42"/>
        <n v="139.11000000000001"/>
        <n v="116.29"/>
        <n v="173.38"/>
        <n v="38.53"/>
        <n v="156.22999999999999"/>
        <n v="180.01"/>
        <n v="56.55"/>
        <n v="110.79"/>
        <n v="56.61"/>
        <n v="60.38"/>
        <n v="112.77"/>
        <n v="252.77"/>
        <n v="47.09"/>
        <n v="60.82"/>
        <n v="185.93600000000001"/>
        <n v="46.61"/>
        <n v="73.290000000000006"/>
        <n v="237.41"/>
        <n v="208.4"/>
        <n v="28.25"/>
        <n v="193.6"/>
        <n v="145.78"/>
        <n v="186.06"/>
        <n v="169.73"/>
        <n v="179.12"/>
        <n v="44.79"/>
        <n v="137.31"/>
        <n v="375.5"/>
        <n v="45.88"/>
        <n v="148.85"/>
        <n v="52.53"/>
        <n v="104.6"/>
        <n v="43.48"/>
        <n v="19.23"/>
        <n v="53.89"/>
        <n v="80.212000000000003"/>
        <n v="50.25"/>
        <n v="78.430000000000007"/>
        <n v="38.99"/>
        <n v="43.31"/>
        <n v="41.23"/>
        <n v="159.24"/>
        <n v="140.46"/>
        <n v="74.959999999999994"/>
        <n v="51.94"/>
        <n v="19.86"/>
        <n v="37.799999999999997"/>
        <n v="48.14"/>
        <n v="87.6"/>
        <n v="109.1"/>
        <n v="864.3"/>
        <n v="160.24"/>
        <n v="239.48"/>
        <n v="178.05"/>
        <n v="32.69"/>
        <n v="324.98"/>
        <n v="68.98"/>
        <n v="126.03"/>
        <n v="24.64"/>
        <n v="81.58"/>
        <n v="40.51"/>
        <n v="54.02"/>
        <n v="114.66"/>
        <n v="41.42"/>
        <n v="65.489999999999995"/>
        <n v="117.39"/>
        <n v="177.73"/>
        <n v="101.32"/>
        <n v="544"/>
        <n v="103.21"/>
        <n v="192.83"/>
        <n v="385.63"/>
        <n v="112.72"/>
        <n v="79.52"/>
        <n v="74.55"/>
        <n v="87.06"/>
        <n v="113.9"/>
        <n v="66.12"/>
        <n v="79.36"/>
        <n v="75.47"/>
        <n v="24.36"/>
        <n v="111.155"/>
        <n v="110.68"/>
        <n v="90.38"/>
        <n v="61.52"/>
        <n v="236.17"/>
        <n v="88.57"/>
        <n v="87.66"/>
        <n v="41.77"/>
        <n v="154.41999999999999"/>
        <n v="99.59"/>
        <n v="117.12"/>
        <n v="77.89"/>
        <n v="154.37"/>
        <n v="38.340000000000003"/>
        <n v="28.2"/>
        <n v="53.88"/>
        <n v="79.989999999999995"/>
        <n v="130.12"/>
        <n v="272.5"/>
        <n v="71.12"/>
        <n v="85.75"/>
        <n v="79.66"/>
        <n v="80.819999999999993"/>
        <n v="71.010000000000005"/>
        <n v="86.35"/>
        <n v="116.84"/>
        <n v="80.03"/>
        <n v="40.615000000000002"/>
        <n v="39.31"/>
        <n v="39.311999999999998"/>
        <n v="124.8"/>
        <n v="94.78"/>
        <n v="76.010000000000005"/>
        <n v="63.51"/>
        <n v="20.12"/>
        <n v="78.31"/>
        <n v="70.92"/>
        <n v="93.55"/>
        <n v="78.86"/>
        <n v="40.31"/>
        <n v="12.92"/>
        <n v="40.549999999999997"/>
        <n v="185.35"/>
        <n v="80.13"/>
        <n v="139.66"/>
        <n v="165.91"/>
        <n v="159.41"/>
        <n v="119.78"/>
        <n v="166.77"/>
        <n v="154.36000000000001"/>
        <n v="413.51"/>
        <n v="17.329999999999998"/>
        <n v="44.51"/>
        <n v="90.97"/>
        <n v="43.94"/>
        <n v="104.06"/>
        <n v="79.91"/>
        <n v="99.74"/>
        <n v="68.17"/>
        <n v="79.78"/>
        <n v="157.12"/>
        <n v="57.16"/>
        <n v="81.72"/>
        <n v="49.87"/>
        <n v="358.74"/>
        <n v="90.29"/>
        <n v="37.590000000000003"/>
        <n v="54.28"/>
        <n v="42.56"/>
        <n v="255.61"/>
        <n v="77.319999999999993"/>
        <n v="157.44"/>
        <n v="325.07"/>
        <n v="117.34"/>
        <n v="39.03"/>
        <n v="78.290000000000006"/>
        <n v="77.265000000000001"/>
        <n v="71.319999999999993"/>
        <n v="75.73"/>
        <n v="136.03"/>
        <n v="36.049999999999997"/>
        <n v="494.26"/>
        <n v="81.67"/>
        <n v="35.590000000000003"/>
        <n v="58.96"/>
        <n v="80.872"/>
        <n v="76.739999999999995"/>
        <n v="36.96"/>
        <n v="51.05"/>
        <n v="35.47"/>
        <n v="155.91"/>
        <n v="212.35"/>
        <n v="37.567999999999998"/>
        <n v="215.35"/>
        <n v="26.45"/>
        <n v="32.25"/>
        <n v="24.85"/>
        <n v="22.79"/>
        <n v="44.82"/>
        <n v="27.65"/>
        <n v="40.473999999999997"/>
        <n v="31.55"/>
        <n v="38.969000000000001"/>
        <n v="131.9"/>
        <n v="191.8"/>
        <n v="55.834000000000003"/>
        <n v="46.41"/>
        <n v="117.06"/>
        <n v="98.058000000000007"/>
        <n v="74.474999999999994"/>
        <n v="300.17399999999998"/>
        <n v="137.69999999999999"/>
        <n v="137.76"/>
        <n v="93.97"/>
        <n v="218.73"/>
        <n v="105.68"/>
        <n v="68.23"/>
        <n v="122.57"/>
        <n v="121.59"/>
        <n v="562.29999999999995"/>
        <n v="214.35"/>
        <n v="70.739999999999995"/>
        <n v="877.36"/>
        <n v="757"/>
        <n v="289.89999999999998"/>
        <n v="43.62"/>
        <n v="47.46"/>
        <n v="45.73"/>
        <n v="120.51"/>
        <n v="163.13"/>
        <n v="288"/>
        <n v="131.58000000000001"/>
        <n v="839"/>
        <n v="86.8"/>
        <n v="85.69"/>
        <n v="34.049999999999997"/>
        <n v="38.369999999999997"/>
        <n v="67.86"/>
        <n v="46.96"/>
        <n v="25.22"/>
        <n v="21.05"/>
        <n v="22.84"/>
        <n v="183.12"/>
        <n v="58.37"/>
        <n v="316.02"/>
        <n v="114.08"/>
        <n v="123.93"/>
        <n v="199.14"/>
        <n v="75.94"/>
        <n v="44.11"/>
        <n v="38.14"/>
        <n v="74.83"/>
        <n v="226.36"/>
        <n v="61.67"/>
        <n v="35.28"/>
        <n v="114.67"/>
        <n v="40.14"/>
        <n v="74.180000000000007"/>
        <n v="163.09"/>
        <n v="232.52"/>
        <n v="46.75"/>
        <n v="89.45"/>
        <n v="266.01"/>
        <n v="119.28"/>
        <n v="91.03"/>
        <n v="91.25"/>
        <n v="103.1"/>
        <n v="211.42"/>
        <n v="161.08000000000001"/>
        <n v="151.27000000000001"/>
        <n v="52.47"/>
        <n v="24.04"/>
        <n v="25.66"/>
        <n v="95.69"/>
        <n v="65.31"/>
        <n v="48.58"/>
        <n v="77.569999999999993"/>
        <n v="42.72"/>
        <n v="18.53"/>
        <n v="40.36"/>
        <n v="47.52"/>
        <n v="9728"/>
        <n v="156.41999999999999"/>
        <n v="38.03"/>
        <n v="37.65"/>
        <n v="67.8"/>
        <n v="116.68"/>
        <n v="68.33"/>
        <n v="114.7"/>
        <n v="113.94"/>
        <n v="56.58"/>
        <n v="32.94"/>
        <n v="15.47"/>
        <n v="17.172000000000001"/>
        <n v="12.01"/>
        <n v="32.840000000000003"/>
        <n v="55.38"/>
        <n v="104.36"/>
        <n v="40.29"/>
        <n v="40.369999999999997"/>
        <n v="22.94"/>
        <n v="164.12"/>
        <n v="242.44"/>
        <n v="20.71"/>
        <n v="28.04"/>
        <n v="15.74"/>
        <n v="12.55"/>
        <n v="20.76"/>
        <n v="41.63"/>
        <n v="68.739999999999995"/>
        <n v="42.29"/>
        <n v="18.72"/>
        <n v="107.42"/>
        <n v="991"/>
        <n v="318.25"/>
        <n v="50.27"/>
        <n v="42.01"/>
        <n v="142.02000000000001"/>
        <n v="22.11"/>
        <n v="72.89"/>
        <n v="230.17"/>
        <n v="37.42"/>
        <n v="72.44"/>
        <n v="41.36"/>
        <n v="58.64"/>
        <n v="48.25"/>
        <n v="59.45"/>
        <n v="22.48"/>
        <n v="73.62"/>
        <n v="33.65"/>
        <n v="54.4"/>
        <n v="41.27"/>
        <n v="292.3"/>
        <n v="86.643000000000001"/>
        <n v="24.6"/>
        <n v="107.88"/>
        <n v="58.62"/>
        <n v="272.27"/>
        <n v="76.760000000000005"/>
        <n v="109.8"/>
        <n v="73.064999999999998"/>
        <n v="141.5"/>
        <n v="55.16"/>
        <n v="57.21"/>
        <n v="81.921000000000006"/>
        <n v="167.12"/>
        <n v="406"/>
        <n v="222.75"/>
        <n v="79.304000000000002"/>
        <n v="266.8"/>
        <n v="132.5"/>
        <n v="209.92"/>
        <n v="23.7"/>
        <n v="77.72"/>
        <n v="27.494"/>
        <n v="98.76"/>
        <n v="118.59"/>
        <n v="160.619"/>
        <n v="18.37"/>
        <n v="103.82"/>
        <n v="68.704999999999998"/>
        <n v="196.56"/>
        <n v="70.97"/>
        <n v="242.21"/>
        <n v="109.72"/>
        <n v="42.36"/>
        <n v="212.81"/>
        <n v="149.16"/>
        <n v="41.98"/>
        <n v="444.8"/>
        <n v="44.18"/>
        <n v="42.317999999999998"/>
        <n v="162.52000000000001"/>
        <n v="157.72"/>
        <n v="87.71"/>
        <n v="75.72"/>
        <n v="62.34"/>
        <n v="80.510000000000005"/>
        <n v="78.37"/>
        <n v="34.56"/>
        <n v="120.62"/>
        <n v="157.16"/>
        <n v="752.54"/>
        <n v="100.06"/>
        <n v="26.73"/>
        <n v="70.45"/>
        <n v="51.57"/>
        <n v="98.25"/>
        <n v="37.18"/>
        <n v="89.99"/>
        <n v="36.33"/>
        <n v="74.319999999999993"/>
        <n v="45.98"/>
        <n v="74.569999999999993"/>
        <n v="63.77"/>
        <n v="120.05"/>
        <n v="95.22"/>
        <n v="24.28"/>
        <n v="82.07"/>
        <n v="79.63"/>
        <n v="211.09"/>
        <n v="37.86"/>
        <n v="831"/>
        <n v="383.38"/>
        <n v="204.98"/>
        <n v="174.3"/>
        <n v="788.96"/>
        <n v="149.97"/>
        <n v="32.56"/>
        <n v="2847"/>
        <n v="1231.72"/>
        <n v="70.3"/>
        <n v="65.36"/>
        <n v="108.26"/>
        <n v="107.69"/>
        <n v="54.91"/>
        <n v="181.36"/>
        <n v="120.58"/>
        <n v="115.31"/>
        <n v="41.46"/>
        <n v="131.69"/>
        <n v="30.22"/>
        <n v="178.86"/>
        <n v="281.45"/>
        <n v="44.23"/>
        <n v="67.27"/>
        <n v="98.61"/>
        <n v="108.46"/>
        <n v="27.87"/>
        <n v="103.29"/>
        <n v="19.37"/>
        <n v="39.090000000000003"/>
        <n v="73.06"/>
        <n v="38.590000000000003"/>
        <n v="82.52"/>
        <n v="132.71"/>
        <n v="70.495000000000005"/>
        <n v="159.85"/>
        <n v="69.05"/>
        <n v="108.75"/>
        <n v="135.41999999999999"/>
        <n v="465.52"/>
        <n v="50.86"/>
        <n v="98.8"/>
        <n v="20.54"/>
        <n v="12.11"/>
        <n v="77.31"/>
        <n v="119.19"/>
        <n v="131.30000000000001"/>
        <n v="72.716999999999999"/>
        <n v="164.9"/>
        <n v="73.09"/>
        <n v="81.325000000000003"/>
        <n v="37.24"/>
        <n v="175.06"/>
        <n v="72.180000000000007"/>
        <n v="52.81"/>
        <n v="100.64"/>
        <n v="113.91"/>
        <n v="86.79"/>
        <n v="47.61"/>
        <n v="33.67"/>
        <n v="32.058"/>
        <n v="17.71"/>
        <n v="129.22999999999999"/>
        <n v="270.45999999999998"/>
        <n v="33.72"/>
        <n v="159.22999999999999"/>
        <n v="137.69"/>
        <n v="75.03"/>
        <n v="149.43"/>
        <n v="159.54"/>
        <n v="232.43"/>
        <n v="97.45"/>
        <n v="180.53"/>
        <n v="83.08"/>
        <n v="33.950000000000003"/>
        <n v="85.23"/>
        <n v="68.69"/>
        <n v="189.95"/>
        <n v="66.06"/>
        <n v="46.14"/>
        <n v="56.93"/>
        <n v="56.41"/>
        <n v="66.099999999999994"/>
        <n v="24.33"/>
        <n v="121.37"/>
        <n v="24.8"/>
        <n v="42.06"/>
        <n v="26.55"/>
        <n v="55.5"/>
        <n v="84.2"/>
        <n v="56.2"/>
        <n v="60.16"/>
        <n v="102.4"/>
        <n v="111.4"/>
        <n v="58.5"/>
        <n v="124.9"/>
        <n v="5604"/>
        <n v="36.4"/>
        <n v="135.30000000000001"/>
        <n v="47.19"/>
        <n v="180.06"/>
        <n v="53.27"/>
        <n v="51.53"/>
        <n v="70.78"/>
        <n v="137.74"/>
        <n v="73.02"/>
        <n v="121.41"/>
        <n v="130.79"/>
        <n v="59.37"/>
        <n v="261"/>
        <n v="235.1"/>
        <n v="34.08"/>
        <n v="11.81"/>
        <n v="18.420000000000002"/>
        <n v="39.79"/>
        <n v="72.31"/>
        <n v="69.86"/>
        <n v="130.85"/>
        <n v="183.95"/>
        <n v="81.16"/>
        <n v="84.21"/>
        <n v="39.29"/>
        <n v="64.930000000000007"/>
        <n v="202.68"/>
        <n v="204"/>
        <n v="156.113"/>
        <n v="25.96"/>
        <n v="30.06"/>
        <n v="38.673999999999999"/>
        <n v="40.47"/>
        <n v="23.44"/>
        <n v="327.33"/>
        <n v="162.11000000000001"/>
        <n v="80.8"/>
        <n v="95.28"/>
        <n v="162.80000000000001"/>
        <n v="57.08"/>
        <n v="114.96"/>
        <n v="157.86000000000001"/>
        <n v="43.74"/>
        <n v="38.74"/>
        <n v="68.16"/>
        <n v="37.14"/>
        <n v="797.82"/>
        <n v="271.91000000000003"/>
        <n v="34.229999999999997"/>
        <n v="78.92"/>
        <n v="156.34"/>
        <n v="99.83"/>
        <n v="52.43"/>
        <n v="57.97"/>
        <n v="99.8"/>
        <n v="75.945999999999998"/>
        <n v="127.55"/>
        <n v="75.099999999999994"/>
        <n v="560.27"/>
        <n v="238.76"/>
        <n v="122.2"/>
        <n v="262.39999999999998"/>
        <n v="20.73"/>
        <n v="20.190000000000001"/>
        <n v="44.4"/>
        <n v="80.599999999999994"/>
        <n v="331.5"/>
        <n v="179.39"/>
        <n v="18.071999999999999"/>
        <n v="109.91"/>
        <n v="18.93"/>
        <n v="132.85"/>
        <n v="100.37"/>
        <n v="119.66"/>
        <n v="36.32"/>
        <n v="183.33"/>
        <n v="323.47000000000003"/>
        <n v="104.919"/>
        <n v="302.45"/>
        <n v="163.49"/>
        <n v="146.25"/>
        <n v="153.19"/>
        <n v="193.26"/>
        <n v="273.64999999999998"/>
        <n v="501.26"/>
        <n v="72.823999999999998"/>
        <n v="159.15"/>
        <n v="108.84"/>
        <n v="174.35"/>
        <n v="101.71"/>
        <n v="539.24"/>
        <n v="44.97"/>
        <n v="176.9"/>
        <n v="79.209999999999994"/>
        <n v="56.31"/>
        <n v="78.819999999999993"/>
        <n v="39.89"/>
        <n v="178.83"/>
        <n v="80.350999999999999"/>
        <n v="76.540000000000006"/>
        <n v="36.799999999999997"/>
        <n v="125.21"/>
        <n v="1.3"/>
        <n v="155.44999999999999"/>
        <n v="180.18"/>
        <n v="85.32"/>
        <n v="467"/>
        <n v="65.260000000000005"/>
        <n v="594"/>
        <n v="528"/>
        <n v="660"/>
        <n v="397"/>
      </sharedItems>
    </cacheField>
    <cacheField name="% Tillable" numFmtId="0">
      <sharedItems containsBlank="1" containsMixedTypes="1" containsNumber="1" minValue="0" maxValue="155.00800000000001" count="4625">
        <n v="98"/>
        <n v="99"/>
        <n v="95"/>
        <n v="97"/>
        <n v="100"/>
        <n v="92"/>
        <n v="77"/>
        <n v="65"/>
        <n v="94"/>
        <n v="96"/>
        <n v="86"/>
        <n v="83"/>
        <n v="93"/>
        <s v=" "/>
        <n v="89"/>
        <n v="90"/>
        <n v="38"/>
        <n v="91"/>
        <n v="27"/>
        <n v="23"/>
        <n v="61"/>
        <n v="85"/>
        <n v="20"/>
        <n v="53"/>
        <n v="51"/>
        <n v="87"/>
        <n v="82"/>
        <n v="35"/>
        <n v="72"/>
        <n v="70"/>
        <n v="78"/>
        <n v="71"/>
        <n v="43"/>
        <n v="54"/>
        <n v="52"/>
        <n v="44"/>
        <n v="75"/>
        <n v="74"/>
        <n v="56"/>
        <n v="79"/>
        <n v="7"/>
        <n v="59"/>
        <n v="69"/>
        <n v="73"/>
        <n v="80"/>
        <n v="45"/>
        <n v="64"/>
        <n v="47"/>
        <n v="68"/>
        <n v="88"/>
        <n v="13"/>
        <n v="67"/>
        <n v="76"/>
        <n v="84"/>
        <n v="21"/>
        <n v="98.8"/>
        <n v="98.1"/>
        <n v="95.5"/>
        <n v="99.2"/>
        <n v="96.3"/>
        <n v="93.3"/>
        <n v="97.1"/>
        <n v="91.2"/>
        <n v="93.8"/>
        <n v="97.7"/>
        <n v="98.4"/>
        <n v="96.4"/>
        <n v="98.6"/>
        <n v="96.1"/>
        <n v="97.5"/>
        <n v="89.5"/>
        <n v="98.5"/>
        <n v="21.7"/>
        <n v="94.5"/>
        <n v="95.9"/>
        <n v="96.8"/>
        <n v="97.6"/>
        <n v="97.56"/>
        <n v="99.41"/>
        <n v="97.82"/>
        <n v="96.25"/>
        <n v="96.77"/>
        <n v="97.86"/>
        <n v="98.75"/>
        <n v="97.19"/>
        <n v="98.46"/>
        <n v="96.5"/>
        <n v="50"/>
        <n v="88.9"/>
        <n v="81.3"/>
        <n v="97.9"/>
        <n v="63.3"/>
        <n v="60.5"/>
        <n v="63"/>
        <n v="60"/>
        <n v="10"/>
        <n v="41"/>
        <n v="12"/>
        <n v="37"/>
        <n v="58"/>
        <n v="46"/>
        <n v="48"/>
        <n v="40"/>
        <n v="30"/>
        <n v="81"/>
        <n v="55"/>
        <n v="17"/>
        <n v="57"/>
        <n v="16"/>
        <n v="42"/>
        <n v="18"/>
        <n v="28"/>
        <n v="39"/>
        <n v="33"/>
        <n v="25"/>
        <n v="26"/>
        <n v="96.348399999999998"/>
        <n v="97.25"/>
        <n v="98.125"/>
        <n v="74.927999999999997"/>
        <n v="86.005300000000005"/>
        <n v="96.907200000000003"/>
        <n v="96.641800000000003"/>
        <n v="91.096400000000003"/>
        <n v="97.777199999999993"/>
        <n v="78.375"/>
        <n v="90.93"/>
        <n v="95.324700000000007"/>
        <n v="96.965599999999995"/>
        <n v="97.847399999999993"/>
        <n v="98.958299999999994"/>
        <n v="97.849500000000006"/>
        <n v="89.072699999999998"/>
        <n v="96.168599999999998"/>
        <n v="66"/>
        <n v="62"/>
        <n v="49"/>
        <n v="34"/>
        <n v="32"/>
        <n v="29"/>
        <n v="92.5"/>
        <n v="99.7"/>
        <n v="95.6"/>
        <n v="98.7"/>
        <n v="93.2"/>
        <n v="95.7"/>
        <n v="84.6"/>
        <n v="94.857142857142861"/>
        <n v="97.415506958250504"/>
        <n v="94.358974358974365"/>
        <n v="94.8"/>
        <n v="92.7"/>
        <n v="99.1"/>
        <n v="93.300000000000011"/>
        <n v="95.1"/>
        <n v="95.4"/>
        <n v="94.4"/>
        <n v="96.9"/>
        <n v="94.339622641509436"/>
        <n v="97.2"/>
        <n v="97.3"/>
        <n v="98.085206192161706"/>
        <n v="92.8"/>
        <n v="97.4"/>
        <n v="99.4"/>
        <n v="96.7"/>
        <n v="24"/>
        <n v="5"/>
        <n v="98.2"/>
        <n v="93.1"/>
        <n v="99.5"/>
        <n v="93.6"/>
        <n v="96.2"/>
        <n v="51.6"/>
        <n v="68.900000000000006"/>
        <n v="95.8"/>
        <n v="98.3"/>
        <n v="61.3"/>
        <n v="93.5"/>
        <n v="89.9"/>
        <n v="36"/>
        <n v="86.379928315412187"/>
        <n v="98.166666666666671"/>
        <n v="97.565217391304344"/>
        <n v="95.583333333333329"/>
        <n v="6"/>
        <n v="21.09835556934533"/>
        <n v="88.333333333333329"/>
        <n v="99.933333333333337"/>
        <n v="56.25"/>
        <n v="73.86363636363636"/>
        <n v="87.906197654941366"/>
        <n v="96.875"/>
        <n v="90.327868852459019"/>
        <n v="96.333333333333329"/>
        <n v="97.9381443298969"/>
        <n v="94.583333333333329"/>
        <n v="41.25"/>
        <n v="98.920522694274354"/>
        <n v="98.083333333333329"/>
        <n v="55.30642750373692"/>
        <n v="91.416666666666671"/>
        <n v="38.999999999999993"/>
        <n v="89.562500000000014"/>
        <n v="73.333333333333329"/>
        <n v="82.5"/>
        <n v="87.75"/>
        <n v="32.631578947368425"/>
        <n v="41.142857142857139"/>
        <n v="37.5"/>
        <n v="45.75"/>
        <n v="65.94159458765094"/>
        <n v="93.785714285714292"/>
        <n v="98.000000000000014"/>
        <n v="55.000000000000007"/>
        <n v="78.254269449715366"/>
        <n v="89.126213592233"/>
        <n v="59.913793103448278"/>
        <n v="90.999999999999986"/>
        <n v="37.931034482758619"/>
        <n v="91.625"/>
        <n v="96.666666666666671"/>
        <n v="59.666666666666657"/>
        <n v="84.925690021231418"/>
        <n v="97.083333333333329"/>
        <n v="81.84143222506394"/>
        <n v="77.269800386349004"/>
        <n v="94.736842105263165"/>
        <n v="98.396226415094333"/>
        <n v="94.240837696335063"/>
        <n v="46.753246753246749"/>
        <n v="89.499999999999986"/>
        <n v="64.608758076094759"/>
        <n v="64.072847682119217"/>
        <n v="96.855345911949684"/>
        <n v="86.073714411829613"/>
        <n v="83.333333333333343"/>
        <n v="90.5"/>
        <n v="97.538461538461547"/>
        <n v="93.625"/>
        <n v="99.499999999999986"/>
        <n v="95.749999999999986"/>
        <n v="75.25"/>
        <n v="34.333333333333336"/>
        <n v="98.135426889106952"/>
        <n v="77.153846153846146"/>
        <n v="86.193304251852624"/>
        <n v="78.75"/>
        <n v="99.278350515463927"/>
        <n v="12.820512820512819"/>
        <n v="64.789915966386545"/>
        <n v="89.780219780219781"/>
        <n v="14"/>
        <n v="15"/>
        <n v="88.5"/>
        <n v="98.9"/>
        <n v="78.400000000000006"/>
        <n v="8"/>
        <n v="71.599999999999994"/>
        <n v="47.5"/>
        <n v="59.7"/>
        <n v="94.9"/>
        <n v="79.7"/>
        <n v="96.6"/>
        <n v="94.6"/>
        <n v="94.399999999999991"/>
        <n v="93.7"/>
        <n v="98.879688261081341"/>
        <n v="98.333333333333329"/>
        <n v="34.285714285714285"/>
        <n v="60.836820083682007"/>
        <n v="96.05263157894737"/>
        <n v="57.457627118644062"/>
        <n v="84.437086092715234"/>
        <n v="89.999999999999986"/>
        <n v="97.902097902097907"/>
        <n v="94.836670179135922"/>
        <n v="69.963369963369971"/>
        <n v="99.435028248587571"/>
        <n v="85.308056872037909"/>
        <n v="89.397590361445793"/>
        <n v="94.75"/>
        <n v="97.05263157894737"/>
        <n v="56.384248210023877"/>
        <n v="98.378718715567445"/>
        <n v="98.775110240078391"/>
        <n v="96.000000000000014"/>
        <n v="95.561035758323072"/>
        <n v="97.267450092028895"/>
        <n v="97.643097643097647"/>
        <n v="97.740543285097743"/>
        <n v="96.095238095238102"/>
        <n v="99.25"/>
        <n v="98.799636646768747"/>
        <n v="94.206103494029179"/>
        <n v="94.73684210526315"/>
        <n v="94.8888888888889"/>
        <n v="95.736906211936656"/>
        <n v="95.831336847149018"/>
        <n v="94.51776649746192"/>
        <n v="97.968833960236438"/>
        <n v="98.641199846173564"/>
        <n v="93.516209476309214"/>
        <n v="95.841109037589987"/>
        <n v="92.337917485265237"/>
        <n v="99.30362116991644"/>
        <n v="95.201919232307077"/>
        <n v="94.6875"/>
        <n v="96.832493103776272"/>
        <n v="94.280762564991321"/>
        <n v="99.120285689399878"/>
        <n v="95.892857142857153"/>
        <n v="98.017046442859623"/>
        <n v="95.714285714285722"/>
        <n v="96.041860072579965"/>
        <n v="96.628910463861914"/>
        <n v="96.871686108165434"/>
        <n v="96.71641791044776"/>
        <n v="94.79812681938995"/>
        <n v="97.776685910821755"/>
        <n v="94.201954397394132"/>
        <n v="99.037138927097672"/>
        <n v="99.830476549255977"/>
        <n v="97.488499671419177"/>
        <n v="98.442367601246104"/>
        <n v="96.662346079066751"/>
        <n v="99.620493358633766"/>
        <n v="99.685719897858974"/>
        <n v="35.232067510548525"/>
        <n v="99.261283888601611"/>
        <n v="96.857647652700663"/>
        <n v="97.409778812572753"/>
        <n v="94.39689756619417"/>
        <n v="98.445595854922274"/>
        <n v="97.498760008502799"/>
        <n v="96.260737746336545"/>
        <n v="97.5954738330976"/>
        <n v="97.458057956278594"/>
        <n v="97.15"/>
        <n v="94.285714285714278"/>
        <n v="97.946660372905356"/>
        <n v="93.148287071767939"/>
        <n v="93.612187625283966"/>
        <n v="92.965018716922671"/>
        <n v="87.684729064039416"/>
        <n v="98.448288662855447"/>
        <n v="94.520547945205479"/>
        <n v="94.791666666666657"/>
        <n v="87.405063291139243"/>
        <n v="97.632413961435191"/>
        <n v="88.065593683571208"/>
        <n v="94.669408415058527"/>
        <n v="77.5"/>
        <n v="96.301020408163268"/>
        <n v="92.723492723492726"/>
        <n v="98.425196850393704"/>
        <n v="96.546602302265129"/>
        <n v="96.36363636363636"/>
        <n v="97.941978675923636"/>
        <n v="95.907721219583323"/>
        <n v="96.690219412420973"/>
        <n v="97.00765483646488"/>
        <n v="93.392857142857139"/>
        <n v="94.533762057877809"/>
        <n v="98.214285714285708"/>
        <n v="98.81656804733727"/>
        <n v="98.144593730006392"/>
        <n v="96.097248880358265"/>
        <n v="98.822455499771806"/>
        <n v="95.770288858321891"/>
        <n v="87.412587412587399"/>
        <n v="86.664308454191712"/>
        <n v="91.4"/>
        <n v="50.6"/>
        <n v="22.9"/>
        <n v="99.3"/>
        <n v="70.5"/>
        <n v="99.9"/>
        <n v="33.299999999999997"/>
        <n v="11"/>
        <n v="94.7"/>
        <n v="80.2"/>
        <n v="92.6"/>
        <n v="84.7"/>
        <n v="77.7"/>
        <n v="34.1"/>
        <n v="92.9"/>
        <n v="72.599999999999994"/>
        <n v="85.4"/>
        <n v="90.4"/>
        <n v="53.5"/>
        <n v="88.4"/>
        <n v="37.9"/>
        <n v="24.3"/>
        <n v="96.75"/>
        <n v="70.7"/>
        <n v="71.2"/>
        <n v="47.9"/>
        <n v="40.799999999999997"/>
        <n v="63.2"/>
        <n v="93.4"/>
        <n v="87.4"/>
        <n v="52.8"/>
        <n v="90.9"/>
        <n v="78.900000000000006"/>
        <n v="16.2"/>
        <n v="50.8"/>
        <n v="18.100000000000001"/>
        <n v="82.2"/>
        <n v="30.2"/>
        <n v="26.8"/>
        <n v="74.7"/>
        <n v="92.4"/>
        <n v="34.700000000000003"/>
        <n v="8.6999999999999993"/>
        <n v="32.700000000000003"/>
        <n v="19.2"/>
        <n v="27.3"/>
        <n v="87.5"/>
        <n v="78.5"/>
        <n v="48.8"/>
        <n v="89.2"/>
        <n v="74.3"/>
        <n v="41.7"/>
        <n v="85.6"/>
        <n v="87.1"/>
        <n v="91.7"/>
        <n v="53.963605940179882"/>
        <n v="94.3"/>
        <n v="95.3"/>
        <n v="27.8"/>
        <n v="33.292170906396642"/>
        <n v="82.3"/>
        <n v="34.735623311462753"/>
        <n v="26.649746192893403"/>
        <n v="30.838661150808573"/>
        <n v="41.072005166289962"/>
        <n v="91.9"/>
        <n v="92.2"/>
        <n v="51.5"/>
        <n v="98.57328145265889"/>
        <n v="99.166666666666671"/>
        <n v="98.229583095374068"/>
        <n v="98.465473145780052"/>
        <n v="50.4"/>
        <n v="60.3"/>
        <n v="98.76543209876543"/>
        <n v="98.619329388560161"/>
        <n v="82.699999999999989"/>
        <n v="97.8"/>
        <n v="94.1"/>
        <n v="19"/>
        <n v="83.88"/>
        <n v="45.9"/>
        <n v="50.5"/>
        <n v="69.599999999999994"/>
        <n v="74.2"/>
        <n v="89.8"/>
        <n v="93.75"/>
        <n v="62.9"/>
        <n v="24.5"/>
        <n v="67.2"/>
        <n v="88.2"/>
        <n v="89.3"/>
        <n v="8.1999999999999993"/>
        <n v="58.9"/>
        <n v="31"/>
        <n v="22"/>
        <n v="9"/>
        <n v="96.650192202086771"/>
        <n v="97.612591759804232"/>
        <n v="96.272459104317505"/>
        <n v="96.551724137931032"/>
        <n v="95.527126715846478"/>
        <n v="98.775415896487985"/>
        <n v="98.936170212765958"/>
        <n v="96.694496507071065"/>
        <n v="90.618885799608691"/>
        <n v="98.243902439024396"/>
        <n v="98.969283626480703"/>
        <n v="95.906865009701562"/>
        <n v="99.078341013824883"/>
        <n v="97.4375"/>
        <n v="98.696461824953431"/>
        <n v="82.07692307692308"/>
        <n v="94.315789473684205"/>
        <n v="97.249999999999986"/>
        <n v="99.320929718986378"/>
        <n v="98.396440265300981"/>
        <n v="96.055103318722615"/>
        <n v="98.433156431640128"/>
        <n v="98.611838658983757"/>
        <n v="97.011925499129049"/>
        <n v="97.278911564625844"/>
        <n v="98.206941931238703"/>
        <n v="97.375000000000014"/>
        <n v="98.927294398092954"/>
        <n v="95.464448405624879"/>
        <n v="97.120017929849453"/>
        <n v="96.759529839599963"/>
        <n v="95.319391094038977"/>
        <n v="95.316159250585471"/>
        <n v="97.228974234321825"/>
        <n v="96.600635852286615"/>
        <n v="92.630591545992843"/>
        <n v="97.155194310388623"/>
        <n v="97.318768619662364"/>
        <n v="97.609070741927539"/>
        <n v="83.334412515054581"/>
        <n v="98.456580732700132"/>
        <n v="85.092592592592595"/>
        <n v="97.264242034116506"/>
        <n v="97.560975609756113"/>
        <n v="98.732882102943492"/>
        <n v="95.639105215436402"/>
        <n v="92.161641713623851"/>
        <n v="97.470974709747097"/>
        <n v="96.103896103896105"/>
        <n v="98.545513972871376"/>
        <n v="71.500000000000014"/>
        <n v="95.630461922596751"/>
        <n v="98.147728333488899"/>
        <n v="97.916666666666657"/>
        <n v="97.64503159103964"/>
        <n v="83.527583527583531"/>
        <n v="72.5"/>
        <n v="41.1"/>
        <n v="75.7"/>
        <n v="83.2"/>
        <n v="54.3"/>
        <n v="42.5"/>
        <n v="65.400000000000006"/>
        <n v="87.8"/>
        <n v="61.1"/>
        <n v="35.9"/>
        <n v="99.6"/>
        <n v="84.5"/>
        <n v="82.4"/>
        <n v="29.1"/>
        <n v="31.578947400000001"/>
        <n v="96.178343900000002"/>
        <n v="98.1481481"/>
        <n v="54.285714299999995"/>
        <n v="96.153846200000004"/>
        <n v="5.7142856999999996"/>
        <n v="95.238095199999989"/>
        <n v="86.184210500000006"/>
        <n v="98.809523799999994"/>
        <n v="98.019801999999999"/>
        <n v="96.666666700000007"/>
        <n v="97.93814429999999"/>
        <n v="98.275862099999998"/>
        <n v="98.765432099999998"/>
        <n v="64.285714299999995"/>
        <n v="86.206896600000007"/>
        <n v="91.567852400000007"/>
        <n v="97.560975600000006"/>
        <n v="92.789968700000003"/>
        <n v="98.780487800000003"/>
        <n v="97.333333300000007"/>
        <n v="98.484848499999998"/>
        <n v="89.847715699999995"/>
        <n v="96.64429530000001"/>
        <n v="89.565217399999995"/>
        <n v="83.75"/>
        <n v="98.360655699999995"/>
        <n v="96.376811599999996"/>
        <n v="87.804878000000002"/>
        <n v="89.010988999999995"/>
        <n v="90.322580600000009"/>
        <n v="91.891891900000005"/>
        <n v="45.454545500000002"/>
        <n v="81.25"/>
        <n v="71.428571399999996"/>
        <n v="92.105263199999996"/>
        <n v="84.033613399999993"/>
        <n v="27.906976700000001"/>
        <n v="83.928571399999996"/>
        <n v="28.000000000000004"/>
        <n v="98.076923100000002"/>
        <n v="58.6666667"/>
        <n v="94.642857100000001"/>
        <n v="85.185185200000006"/>
        <n v="36.4"/>
        <n v="76.5"/>
        <n v="26.1"/>
        <n v="46.6"/>
        <n v="90.600000000000009"/>
        <n v="64.099999999999994"/>
        <n v="53.1"/>
        <n v="77.3"/>
        <n v="93.600000000000009"/>
        <n v="91.5"/>
        <n v="92.300000000000011"/>
        <n v="73.3"/>
        <n v="96.899999999999991"/>
        <n v="91.8"/>
        <s v=""/>
        <n v="90.7"/>
        <n v="67.3"/>
        <n v="78.599999999999994"/>
        <n v="28.9"/>
        <n v="86.9"/>
        <n v="90.3"/>
        <n v="55.4"/>
        <n v="69.7"/>
        <n v="92.1"/>
        <n v="75.599999999999994"/>
        <n v="54.4"/>
        <n v="99.8"/>
        <n v="43.4"/>
        <n v="98.734177215189874"/>
        <n v="97.468354430379748"/>
        <n v="98.245614035087712"/>
        <n v="97.457627118644069"/>
        <n v="95.454545454545453"/>
        <n v="93.865030674846622"/>
        <n v="91.370558375634516"/>
        <n v="91.666666666666657"/>
        <n v="96.850393700787393"/>
        <n v="80.952380952380949"/>
        <n v="26.25"/>
        <n v="68.125"/>
        <n v="84.307692307692307"/>
        <n v="79.761904761904773"/>
        <n v="71.666666666666671"/>
        <n v="92.783505154639172"/>
        <n v="97.058823529411768"/>
        <n v="95.669291338582667"/>
        <n v="97.159090909090907"/>
        <n v="97.368421052631575"/>
        <n v="95.652173913043484"/>
        <n v="92.10526315789474"/>
        <n v="83.617747440273035"/>
        <n v="90.476190476190482"/>
        <n v="94.20289855072464"/>
        <n v="42.307692307692307"/>
        <n v="94.814814814814824"/>
        <n v="93.759286775631494"/>
        <n v="95.620437956204384"/>
        <n v="98.181818181818187"/>
        <n v="28.169014084507044"/>
        <n v="34.586466165413533"/>
        <n v="71.15384615384616"/>
        <n v="19.548872180451127"/>
        <n v="93.150684931506845"/>
        <n v="79.702970297029708"/>
        <n v="96.296296296296291"/>
        <n v="57.222222222222221"/>
        <n v="53.211009174311933"/>
        <n v="43.243243243243242"/>
        <n v="79.787234042553195"/>
        <n v="14.473684210526317"/>
        <n v="94.594594594594597"/>
        <n v="10.077519379844961"/>
        <n v="97.685631629701064"/>
        <n v="19.417475728155338"/>
        <n v="98.701298701298697"/>
        <n v="96.15384615384616"/>
        <n v="98.089171974522287"/>
        <n v="78.294573643410843"/>
        <n v="79.130434782608688"/>
        <n v="90.909090909090907"/>
        <n v="37.878787878787875"/>
        <n v="51.666666666666671"/>
        <n v="86.25"/>
        <n v="67.307692307692307"/>
        <n v="88.679245283018872"/>
        <n v="98.666666666666671"/>
        <n v="81.92771084337349"/>
        <n v="99.00497512437812"/>
        <n v="98.780487804878049"/>
        <n v="58.536585365853654"/>
        <n v="66.428571428571431"/>
        <n v="86.08695652173914"/>
        <n v="11.267605633802818"/>
        <n v="95.483870967741936"/>
        <n v="99.459459459459467"/>
        <n v="96.747967479674799"/>
        <n v="97.560975609756099"/>
        <n v="93.333333333333329"/>
        <n v="91.111111111111114"/>
        <n v="90.406976744186053"/>
        <n v="88.75"/>
        <n v="63.694267515923563"/>
        <n v="25.373134328358208"/>
        <n v="84.693877551020407"/>
        <n v="96.946564885496173"/>
        <n v="97.959183673469383"/>
        <n v="96.468279921517336"/>
        <n v="95.696202531645554"/>
        <n v="97.286821705426334"/>
        <n v="96.303746542620047"/>
        <n v="91.845166211148538"/>
        <n v="92.791510288598431"/>
        <n v="99.000808169862609"/>
        <n v="95.764705882352956"/>
        <n v="97.127222982216153"/>
        <n v="96.5625"/>
        <n v="80.388252862120453"/>
        <n v="86.8"/>
        <n v="96.913580246913583"/>
        <n v="93.631379164909319"/>
        <n v="98.626716604244706"/>
        <n v="96.322016460905346"/>
        <n v="95.481763745236805"/>
        <n v="96.846846846846844"/>
        <n v="93.266666666666666"/>
        <n v="98.961038961038966"/>
        <n v="99.125"/>
        <n v="95.354733359116494"/>
        <n v="97.056117755289804"/>
        <n v="94.571884715570107"/>
        <n v="94.967741935483858"/>
        <n v="99.194223524487228"/>
        <n v="97.770154373927966"/>
        <n v="97.179487179487182"/>
        <n v="96.88887180768269"/>
        <n v="90.325273737276433"/>
        <n v="95.18951646346521"/>
        <n v="96.625"/>
        <n v="95.917095215832944"/>
        <n v="93.034950968066383"/>
        <n v="98.987341772151908"/>
        <n v="83.5"/>
        <n v="98.865069356872652"/>
        <n v="96.65149342146286"/>
        <n v="96.679460339613854"/>
        <n v="97.580573163110429"/>
        <n v="93.414634146341456"/>
        <n v="97.134998853999548"/>
        <n v="96.225943514121468"/>
        <n v="96.778374375115732"/>
        <n v="97.899999999999991"/>
        <n v="96.144859813084111"/>
        <n v="96.854292253152451"/>
        <n v="98.238993710691815"/>
        <n v="97.724810400866758"/>
        <n v="97.472194135490398"/>
        <n v="94.419094190060989"/>
        <n v="98.491782402801547"/>
        <n v="91.064688844027032"/>
        <n v="97.879282218597069"/>
        <n v="97.600000000000009"/>
        <n v="97.733063304370546"/>
        <n v="98.818725066443236"/>
        <n v="96.355257645580224"/>
        <n v="92.910447761194021"/>
        <n v="95.529884480160717"/>
        <n v="84.420519316022805"/>
        <n v="99.0625"/>
        <n v="95.718943936047125"/>
        <n v="92.816787732041973"/>
        <n v="97.877208592856235"/>
        <n v="82.422848380295193"/>
        <n v="91.303757970424641"/>
        <n v="96.233251874947328"/>
        <n v="79.78378378378379"/>
        <n v="87.965375241616954"/>
        <n v="96.149755371197628"/>
        <n v="98.814229249011859"/>
        <n v="99.101347978032948"/>
        <n v="98.625"/>
        <n v="94.746732724011281"/>
        <n v="95.335570469798668"/>
        <n v="94.733727810650876"/>
        <n v="99.197091349795485"/>
        <n v="99.285714285714292"/>
        <n v="94.477861697797465"/>
        <n v="96.585365853658544"/>
        <n v="95.064935064935057"/>
        <n v="48.9"/>
        <n v="79.3"/>
        <n v="57.4"/>
        <n v="33.200000000000003"/>
        <n v="56.999999999999993"/>
        <n v="85.254691689008055"/>
        <n v="89.444444444444443"/>
        <n v="96.517412935323364"/>
        <n v="94.915254237288138"/>
        <n v="78.25"/>
        <n v="88.00813008130082"/>
        <n v="94.642857142857139"/>
        <n v="26.229508196721312"/>
        <n v="92.875"/>
        <n v="98.444444444444429"/>
        <n v="89.25"/>
        <n v="96.422018348623851"/>
        <n v="98.397412335514218"/>
        <n v="98.419698640205795"/>
        <n v="90.390390390390408"/>
        <n v="95.2"/>
        <n v="85.140137493389744"/>
        <n v="67.396798652064021"/>
        <n v="94.825567782720682"/>
        <n v="92.051669963924112"/>
        <n v="99.268292682926827"/>
        <n v="97.000000000000014"/>
        <n v="99.277978339350184"/>
        <n v="97.674418604651152"/>
        <n v="99.767441860465112"/>
        <n v="37.745454545454542"/>
        <n v="75.630252100840337"/>
        <n v="78.62626262626263"/>
        <n v="99.617346938775498"/>
        <n v="88.305084745762713"/>
        <n v="92.839506172839521"/>
        <n v="98.148148148148152"/>
        <n v="42.750000000000007"/>
        <n v="33.974358974358978"/>
        <n v="98.323829272507339"/>
        <n v="99.98066138077742"/>
        <n v="66.666666666666657"/>
        <n v="96.722222222222214"/>
        <n v="91.030789825970544"/>
        <n v="93.958333333333329"/>
        <n v="40.983606557377051"/>
        <n v="84.466824644549774"/>
        <n v="59.276460523099495"/>
        <n v="81.098901098901095"/>
        <n v="54.304635761589402"/>
        <n v="89.591836734693871"/>
        <n v="96.198830409356717"/>
        <n v="92.666666666666657"/>
        <n v="82.25"/>
        <n v="87.727272727272734"/>
        <n v="59.749999999999993"/>
        <n v="91.941536638356695"/>
        <n v="99.096100171561744"/>
        <n v="95.961366203216897"/>
        <n v="48.2"/>
        <n v="99.484740388426474"/>
        <n v="24.84375"/>
        <n v="93.375000000000014"/>
        <n v="89.904109589041099"/>
        <n v="87.866430714780336"/>
        <n v="99.6875"/>
        <n v="91.979949874686724"/>
        <n v="86.582733812949641"/>
        <n v="99.714285714285708"/>
        <n v="91.761489173663293"/>
        <n v="97.166695637058922"/>
        <n v="89.666666666666657"/>
        <n v="79.426280074028384"/>
        <n v="98.576257803439688"/>
        <n v="98.768472906403943"/>
        <n v="88.591459528362009"/>
        <n v="93.678122040319309"/>
        <n v="99.50248756218906"/>
        <n v="99.735605170387785"/>
        <n v="99.493670886075947"/>
        <n v="95.28795811518323"/>
        <n v="69.099999999999994"/>
        <n v="24.7"/>
        <n v="41.3"/>
        <n v="61.4"/>
        <n v="88.3"/>
        <n v="83.4"/>
        <n v="70.400000000000006"/>
        <n v="97.210049664037399"/>
        <n v="97.738693467336674"/>
        <n v="98.467167097710202"/>
        <n v="98.30622067873027"/>
        <n v="94.947180857833786"/>
        <n v="95.555555555555557"/>
        <n v="93.902439024390233"/>
        <n v="97.069335239456763"/>
        <n v="97.565376535333627"/>
        <n v="99.972585214292238"/>
        <n v="95.819935691318335"/>
        <n v="67.176350662589201"/>
        <n v="96.525938619722709"/>
        <n v="92.862499999999997"/>
        <n v="95.927116827438368"/>
        <n v="90.100000000000009"/>
        <n v="97.356321839080465"/>
        <n v="58.5"/>
        <n v="94.209245742092449"/>
        <n v="95.856229168543365"/>
        <n v="99.902296042989747"/>
        <n v="97.192096270984976"/>
        <n v="97.311231248433643"/>
        <n v="98.547008547008545"/>
        <n v="95.284276882046299"/>
        <n v="98.468736707783904"/>
        <n v="98.873591989987474"/>
        <n v="94.062451930472221"/>
        <n v="93.940008107012559"/>
        <n v="97.340606887146279"/>
        <n v="95.97713999029321"/>
        <n v="55.500000000000007"/>
        <n v="31.171284634760703"/>
        <n v="97.826086956521735"/>
        <n v="98.809222194071438"/>
        <n v="98.641765704584046"/>
        <n v="82.75"/>
        <n v="96.942962659006966"/>
        <n v="92.75"/>
        <n v="83.677394537761259"/>
        <n v="79.501149655103461"/>
        <n v="10.75776397515528"/>
        <n v="32.689223249064383"/>
        <n v="81.3106796116505"/>
        <n v="98.74826147426981"/>
        <n v="22.293972939729397"/>
        <n v="97.992916174734347"/>
        <n v="99.511680084466164"/>
        <n v="98.525298754131711"/>
        <n v="93.311743557373006"/>
        <n v="99.25558312655086"/>
        <n v="97.708148804251564"/>
        <n v="95.601173020527867"/>
        <n v="97.058014847401708"/>
        <n v="90.354166666666671"/>
        <n v="96.103823611498726"/>
        <n v="95.319148936170222"/>
        <n v="97.117075781907161"/>
        <n v="99.674469074562069"/>
        <n v="81.104678751067667"/>
        <n v="89.493333333333339"/>
        <n v="95.867924528301899"/>
        <n v="97.531645569620252"/>
        <n v="54.982817869415811"/>
        <n v="99.903806513673217"/>
        <n v="97.077387486278823"/>
        <n v="96.019643318687002"/>
        <n v="97.770700636942678"/>
        <n v="98.210450966356476"/>
        <n v="94.550352258599276"/>
        <n v="96.714285714285722"/>
        <n v="12.268935056437103"/>
        <n v="28.063851699279091"/>
        <n v="9.854239375898171"/>
        <n v="61.077844311377241"/>
        <n v="99.378881987577643"/>
        <n v="97.851013271627366"/>
        <n v="99.590163934426229"/>
        <n v="85.8"/>
        <n v="21.1"/>
        <n v="13.518450858604311"/>
        <n v="14.499999999999998"/>
        <n v="47.1"/>
        <n v="85.2"/>
        <n v="97.57"/>
        <n v="74.5"/>
        <n v="81.399999999999991"/>
        <n v="6.59"/>
        <n v="65.900000000000006"/>
        <n v="74.900000000000006"/>
        <n v="84.3"/>
        <n v="79.400000000000006"/>
        <n v="10.43"/>
        <n v="12.4"/>
        <n v="93.100000000000009"/>
        <n v="58.699999999999996"/>
        <n v="24.13"/>
        <n v="73.25"/>
        <n v="91.43"/>
        <n v="85.1"/>
        <n v="89.7"/>
        <n v="97.399999999999991"/>
        <n v="68.899999999999991"/>
        <n v="21.8"/>
        <n v="84.2"/>
        <n v="64.09"/>
        <n v="65.3"/>
        <n v="80.400000000000006"/>
        <n v="71.399999999999991"/>
        <n v="63.9"/>
        <n v="87.3"/>
        <n v="71.3"/>
        <n v="81.8"/>
        <n v="81.5"/>
        <n v="82.199999999999989"/>
        <n v="88.214285714285708"/>
        <n v="82.314049586776846"/>
        <n v="87.333333333333343"/>
        <n v="87.25"/>
        <n v="86.295793758480315"/>
        <n v="51.574074074074069"/>
        <n v="77.875"/>
        <n v="45.116279069767437"/>
        <n v="97.924631348989635"/>
        <n v="99.625000000000014"/>
        <n v="83.15"/>
        <n v="90.094043887147322"/>
        <n v="37.597402597402599"/>
        <n v="64.545454545454547"/>
        <n v="63.141025641025635"/>
        <n v="51.052631578947363"/>
        <n v="91.960132890365458"/>
        <n v="62.89855072463768"/>
        <n v="73.055716773070216"/>
        <n v="94.333333333333343"/>
        <n v="93.269230769230774"/>
        <n v="97.347893915756629"/>
        <n v="90.512820512820497"/>
        <n v="91.304347826086953"/>
        <n v="96.120689655172413"/>
        <n v="92.592592592592595"/>
        <n v="54.769230769230774"/>
        <n v="30.614320585842155"/>
        <n v="96.887966804979257"/>
        <n v="83.85254413291797"/>
        <n v="92.033898305084733"/>
        <n v="77.125"/>
        <n v="98.937339684866245"/>
        <n v="84.25"/>
        <n v="68.27905352309439"/>
        <n v="85.535714285714278"/>
        <n v="36.050420168067227"/>
        <n v="98.837209302325576"/>
        <n v="94.117647058823536"/>
        <n v="66.59574468085107"/>
        <n v="86.999999999999986"/>
        <n v="88.9375"/>
        <n v="98.029556650246306"/>
        <n v="93.793103448275858"/>
        <n v="88.748787584869063"/>
        <n v="84.000000000000014"/>
        <n v="88.285714285714278"/>
        <n v="40.42151162790698"/>
        <n v="50.108401084010843"/>
        <n v="51.739130434782609"/>
        <n v="54.999999999999993"/>
        <n v="85.526315789473685"/>
        <n v="97.692307692307708"/>
        <n v="94.383353506219251"/>
        <n v="23.2"/>
        <n v="84.863867097369635"/>
        <n v="94.639175257731949"/>
        <n v="89.4"/>
        <n v="81.833333333333343"/>
        <n v="61.909929462832338"/>
        <n v="72.179539021431466"/>
        <n v="81.228531016366944"/>
        <n v="71.497326203208559"/>
        <n v="75.034867503486751"/>
        <n v="97.333333333333329"/>
        <n v="96.621621621621628"/>
        <n v="96.697247706422019"/>
        <n v="85.3"/>
        <n v="62.5"/>
        <n v="63.75"/>
        <n v="93.9"/>
        <n v="81.099999999999994"/>
        <n v="91.3"/>
        <n v="85.9"/>
        <n v="56.4"/>
        <n v="50.9"/>
        <n v="80.5"/>
        <n v="63.8"/>
        <n v="73.75"/>
        <n v="94.2"/>
        <n v="53.2"/>
        <n v="38.299999999999997"/>
        <n v="47.6"/>
        <n v="86.1"/>
        <n v="69.8"/>
        <n v="34.4"/>
        <n v="68.400000000000006"/>
        <n v="88.6"/>
        <n v="89.1"/>
        <n v="85.5"/>
        <n v="80.599999999999994"/>
        <n v="46.5"/>
        <n v="89.6"/>
        <n v="70.3"/>
        <n v="53.7"/>
        <n v="23.4"/>
        <n v="83.8"/>
        <n v="42.6"/>
        <n v="60.9"/>
        <n v="59.3"/>
        <n v="90.2"/>
        <n v="72.900000000000006"/>
        <n v="77.400000000000006"/>
        <n v="56.5"/>
        <n v="68.5"/>
        <n v="45.1"/>
        <n v="80.7"/>
        <n v="31.4"/>
        <n v="84.9"/>
        <n v="53.8"/>
        <n v="40.9"/>
        <n v="73.900000000000006"/>
        <n v="87.6"/>
        <n v="32.1"/>
        <n v="52.2"/>
        <n v="79.2"/>
        <n v="51.7"/>
        <n v="79.599999999999994"/>
        <n v="83.3"/>
        <n v="36.1"/>
        <n v="92.800000000000011"/>
        <n v="96.399999999999991"/>
        <n v="52.7"/>
        <n v="92.100000000000009"/>
        <n v="65.8"/>
        <n v="37.799999999999997"/>
        <n v="91.1"/>
        <n v="43.2"/>
        <n v="86.6"/>
        <n v="84.935323383084565"/>
        <n v="99.9375"/>
        <n v="74.324324324324323"/>
        <n v="97.045454545454561"/>
        <n v="98.412698412698404"/>
        <n v="93.014772934524899"/>
        <n v="91.333333333333329"/>
        <n v="98.25"/>
        <n v="99.795918367346943"/>
        <n v="47.748976807639835"/>
        <n v="81.666666666666671"/>
        <n v="99.657263379910361"/>
        <n v="97.75"/>
        <n v="88.019559902200498"/>
        <n v="84.714285714285708"/>
        <n v="84.430379746835456"/>
        <n v="63.072227873855539"/>
        <n v="94.090909090909093"/>
        <n v="99.407407407407405"/>
        <n v="93.096774193548399"/>
        <n v="98.157894736842096"/>
        <n v="97.47126436781609"/>
        <n v="83.94160583941607"/>
        <n v="85.245283018867923"/>
        <n v="99.255583126550874"/>
        <n v="13.25"/>
        <n v="49.7"/>
        <n v="69.2"/>
        <n v="91.750000000000014"/>
        <n v="88.738972496107948"/>
        <n v="90.250000000000014"/>
        <n v="65.25"/>
        <n v="94.756110692365667"/>
        <n v="78.47533632286995"/>
        <n v="94.625"/>
        <n v="74.8"/>
        <n v="99.09293171316105"/>
        <n v="88.410657723122782"/>
        <n v="98.155238426731643"/>
        <n v="93.239436619718319"/>
        <n v="94.957587181903861"/>
        <n v="44.325000000000003"/>
        <n v="97.34375"/>
        <n v="92.322856204139754"/>
        <n v="72.375"/>
        <n v="98.566037735849051"/>
        <n v="37.4375"/>
        <n v="23.5"/>
        <n v="97.997424625904699"/>
        <n v="99.333333333333343"/>
        <n v="80.903790087463562"/>
        <n v="74.916666666666671"/>
        <n v="12.93522163709801"/>
        <n v="95.979899497487452"/>
        <n v="32.057142857142857"/>
        <n v="18.25"/>
        <n v="83.452380952380949"/>
        <n v="22.220042183744539"/>
        <n v="87.134502923976612"/>
        <n v="88.894736842105274"/>
        <n v="88.36363636363636"/>
        <n v="19.452054794520546"/>
        <n v="71.428571428571431"/>
        <n v="85.530085959885398"/>
        <n v="47.105263157894733"/>
        <n v="40.975609756097562"/>
        <n v="97.732997481108299"/>
        <n v="83.545454545454561"/>
        <n v="96.257309941520461"/>
        <n v="89.722222222222229"/>
        <n v="73.220338983050851"/>
        <n v="89.212962962962962"/>
        <n v="86.75"/>
        <n v="83.913043478260875"/>
        <n v="6.6059225512528474"/>
        <n v="89.642857142857153"/>
        <n v="98.375"/>
        <n v="96.590909090909093"/>
        <n v="70.533333333333331"/>
        <n v="98.648648648648646"/>
        <n v="81.594202898550719"/>
        <n v="75.247524752475243"/>
        <n v="73.636363636363626"/>
        <n v="73.214285714285708"/>
        <n v="84.795539033457246"/>
        <n v="70.270270270270274"/>
        <n v="45.569620253164558"/>
        <n v="70.740740740740748"/>
        <n v="78.499999999999986"/>
        <n v="82.075471698113205"/>
        <n v="78.990825688073386"/>
        <n v="82.962962962962962"/>
        <n v="41.676234213547644"/>
        <n v="40.831024930747922"/>
        <n v="50.789473684210527"/>
        <n v="90.583333333333343"/>
        <n v="69.379014989293353"/>
        <n v="89.138576779026224"/>
        <n v="89.82300884955751"/>
        <n v="88.828337874659397"/>
        <n v="90.625"/>
        <n v="50.7"/>
        <n v="97.8125"/>
        <n v="78.2"/>
        <n v="72.81481481481481"/>
        <n v="69.5"/>
        <n v="99.875"/>
        <n v="93.703703703703709"/>
        <n v="86.3"/>
        <n v="48.4"/>
        <n v="68.2"/>
        <n v="81.900000000000006"/>
        <n v="90.8"/>
        <n v="78.7"/>
        <n v="58.8"/>
        <n v="71.8"/>
        <n v="77.2"/>
        <n v="92.3"/>
        <n v="77.8"/>
        <n v="75.3"/>
        <n v="70.8"/>
        <n v="87.9"/>
        <n v="47.8"/>
        <n v="81.599999999999994"/>
        <n v="86.2"/>
        <n v="70.2"/>
        <n v="90.1"/>
        <n v="72.2"/>
        <n v="78.8"/>
        <n v="88.7"/>
        <n v="91.6"/>
        <n v="70.599999999999994"/>
        <n v="4"/>
        <n v="75.2"/>
        <n v="47.2"/>
        <n v="83.9"/>
        <n v="90.6"/>
        <n v="86.7"/>
        <n v="71.400000000000006"/>
        <n v="69.900000000000006"/>
        <n v="75.5"/>
        <n v="55.6"/>
        <n v="61.7"/>
        <n v="21.2"/>
        <n v="44.7"/>
        <n v="33.4"/>
        <n v="37.4"/>
        <n v="82.8"/>
        <n v="80.510000000000005"/>
        <n v="91.47"/>
        <n v="56.75"/>
        <n v="64.75"/>
        <n v="75.39"/>
        <n v="48.75"/>
        <n v="47.75"/>
        <n v="96.55"/>
        <n v="95.88"/>
        <n v="82.27"/>
        <n v="92.57"/>
        <n v="84.15"/>
        <n v="88.31"/>
        <n v="91.41"/>
        <n v="93.33"/>
        <n v="51.33"/>
        <n v="54.9"/>
        <n v="77.099999999999994"/>
        <n v="24.9"/>
        <n v="86.4"/>
        <n v="31.7"/>
        <n v="56.8"/>
        <n v="46.3"/>
        <n v="35.799999999999997"/>
        <n v="38.799999999999997"/>
        <n v="77.599999999999994"/>
        <n v="54.1"/>
        <n v="20.399999999999999"/>
        <n v="76.900000000000006"/>
        <n v="43.7"/>
        <n v="15.2"/>
        <n v="72.3"/>
        <n v="31.6"/>
        <n v="83.7"/>
        <n v="40.700000000000003"/>
        <n v="39.5"/>
        <n v="65.7"/>
        <n v="19.7"/>
        <n v="16.600000000000001"/>
        <n v="27.5"/>
        <n v="44.5"/>
        <n v="42.4"/>
        <n v="54.2"/>
        <n v="15.9"/>
        <n v="30.8"/>
        <n v="66.7"/>
        <n v="75.400000000000006"/>
        <n v="41.2"/>
        <n v="38.6"/>
        <n v="80.900000000000006"/>
        <n v="57.3"/>
        <n v="87.7"/>
        <n v="78.3"/>
        <n v="84.4"/>
        <n v="82.1"/>
        <n v="61.9"/>
        <n v="28.300000000000004"/>
        <n v="31.1"/>
        <n v="80.099999999999994"/>
        <n v="35.5"/>
        <n v="24.2"/>
        <n v="25.8"/>
        <n v="35.4"/>
        <n v="13.3"/>
        <n v="45.4"/>
        <n v="35.200000000000003"/>
        <n v="64.8"/>
        <n v="89.700996677740861"/>
        <n v="22.712217280211981"/>
        <n v="99.94121105232216"/>
        <n v="96.281140931520042"/>
        <n v="43.913819129957453"/>
        <n v="15.544544836296511"/>
        <n v="72.7"/>
        <n v="55.1"/>
        <n v="45.3"/>
        <n v="76.2"/>
        <n v="8.3000000000000007"/>
        <n v="80.300000000000011"/>
        <n v="59.8"/>
        <n v="81.899999999999991"/>
        <n v="78.100000000000009"/>
        <n v="95.199999999999989"/>
        <n v="52.6"/>
        <n v="54.500000000000007"/>
        <n v="49.8"/>
        <n v="56.000000000000007"/>
        <n v="97.13"/>
        <n v="99.889732113900251"/>
        <n v="97.151021094209597"/>
        <n v="97.085927770859271"/>
        <n v="79.455835962145102"/>
        <n v="98.021582733812949"/>
        <n v="94.1138937629606"/>
        <n v="98.821989528795811"/>
        <n v="93.360007621225122"/>
        <n v="99.62776439675936"/>
        <n v="99.575324094769798"/>
        <n v="29.170128311640358"/>
        <n v="87.898089171974519"/>
        <n v="40.571428571428569"/>
        <n v="87.200000000000017"/>
        <n v="7.0000000000000009"/>
        <n v="94.62"/>
        <n v="94.57"/>
        <n v="97.26"/>
        <n v="45.69"/>
        <n v="72.11"/>
        <n v="96.47"/>
        <n v="92.86"/>
        <n v="97.29"/>
        <n v="95.29"/>
        <n v="51.05"/>
        <n v="87.14"/>
        <n v="98.91"/>
        <n v="84.43"/>
        <n v="99.31"/>
        <n v="99.19"/>
        <n v="67.16"/>
        <n v="80.36"/>
        <n v="83.77"/>
        <n v="6.97"/>
        <n v="31.58"/>
        <n v="71.67"/>
        <n v="48.61"/>
        <n v="87.270000000000024"/>
        <n v="71.05"/>
        <n v="89.33"/>
        <n v="99.27"/>
        <n v="94.24"/>
        <n v="91.09"/>
        <n v="88.89"/>
        <n v="97.65"/>
        <n v="79.490000000000009"/>
        <n v="90.42"/>
        <n v="86.46"/>
        <n v="97.66"/>
        <n v="96.92"/>
        <n v="91.67"/>
        <n v="95.17"/>
        <n v="96.87"/>
        <n v="77.14"/>
        <n v="96.57"/>
        <n v="86.49"/>
        <n v="88.12"/>
        <n v="50.960000000000008"/>
        <n v="94.97"/>
        <n v="79.36999999999999"/>
        <n v="61.82"/>
        <n v="92.53"/>
        <n v="99.29"/>
        <n v="97.43"/>
        <n v="48.73"/>
        <n v="20.48"/>
        <n v="34.17"/>
        <n v="42.48"/>
        <n v="62.71"/>
        <n v="85.05"/>
        <n v="81.78"/>
        <n v="91.05"/>
        <n v="96.79"/>
        <n v="99.33"/>
        <n v="56.499999999999993"/>
        <n v="67.13"/>
        <n v="75.14"/>
        <n v="96.19"/>
        <n v="85.35"/>
        <n v="59.64"/>
        <n v="53.92"/>
        <n v="79.67"/>
        <n v="95.26"/>
        <n v="91.24"/>
        <n v="80.58"/>
        <n v="89.58"/>
        <n v="69.289999999999992"/>
        <n v="28.13"/>
        <n v="98.33"/>
        <n v="86.67"/>
        <n v="76.91"/>
        <n v="64.5"/>
        <n v="73.81"/>
        <n v="95.87"/>
        <n v="99.36"/>
        <n v="98.17"/>
        <n v="99.62"/>
        <n v="32.75"/>
        <n v="32.690000000000005"/>
        <n v="98.08"/>
        <n v="98.92"/>
        <n v="60.8"/>
        <n v="83.07"/>
        <n v="91.96"/>
        <n v="49.79"/>
        <n v="88.14"/>
        <n v="84.8"/>
        <n v="55.96"/>
        <n v="91.78"/>
        <n v="88.380000000000024"/>
        <n v="74.39"/>
        <n v="97.63"/>
        <n v="96.51"/>
        <n v="61.22"/>
        <n v="92.94"/>
        <n v="63.28"/>
        <n v="85.17"/>
        <n v="89.82"/>
        <n v="82.93"/>
        <n v="84.44"/>
        <n v="93.96"/>
        <n v="72.53"/>
        <n v="73.509999999999991"/>
        <n v="83.67"/>
        <n v="99.38"/>
        <n v="86.119999999999976"/>
        <n v="85.42"/>
        <n v="96.96"/>
        <n v="72.040000000000006"/>
        <n v="84.98"/>
        <n v="65.14"/>
        <n v="93.81"/>
        <n v="84.26"/>
        <n v="12.5"/>
        <n v="79.5"/>
        <n v="95.75"/>
        <n v="77.33"/>
        <n v="94.28"/>
        <n v="60.25"/>
        <n v="78.02"/>
        <n v="92.95"/>
        <n v="93.15"/>
        <n v="67.5"/>
        <n v="94.56"/>
        <n v="89.92"/>
        <n v="96.22"/>
        <n v="98.16"/>
        <n v="97.28"/>
        <n v="96.76"/>
        <n v="96.67"/>
        <n v="87.13"/>
        <n v="98.89"/>
        <n v="87.72"/>
        <n v="84.67"/>
        <n v="86.32"/>
        <n v="92.15"/>
        <n v="93.94"/>
        <n v="93.25"/>
        <n v="79.28"/>
        <n v="93.21"/>
        <n v="70.86"/>
        <n v="80.06"/>
        <n v="94.72"/>
        <n v="38.200000000000003"/>
        <n v="40.6"/>
        <n v="58.3"/>
        <n v="16.8"/>
        <n v="67.900000000000006"/>
        <n v="73.400000000000006"/>
        <n v="16.5"/>
        <n v="60.6"/>
        <n v="61.5"/>
        <n v="47.4"/>
        <n v="48.6"/>
        <n v="68.599999999999994"/>
        <n v="82.7"/>
        <n v="27.1"/>
        <n v="71.900000000000006"/>
        <n v="80.3"/>
        <n v="14.2"/>
        <n v="75.8"/>
        <n v="63.7"/>
        <n v="94.699999999999989"/>
        <n v="97.47"/>
        <n v="95.399999999999991"/>
        <n v="66.2"/>
        <s v="Pasture &amp; farmstead"/>
        <n v="81.699999999999989"/>
        <n v="67.400000000000006"/>
        <n v="1.024"/>
        <n v="97.53"/>
        <n v="97.54"/>
        <n v="96.125"/>
        <n v="70.099999999999994"/>
        <n v="79.8"/>
        <n v="74.599999999999994"/>
        <n v="101"/>
        <n v="103"/>
        <n v="61.6"/>
        <n v="79.900000000000006"/>
        <n v="76.599999999999994"/>
        <n v="47.699999999999996"/>
        <n v="73.5"/>
        <n v="97.255369928400953"/>
        <n v="84.399999999999991"/>
        <n v="66.5"/>
        <n v="42.3"/>
        <n v="48.699999999999996"/>
        <n v="93.899999999999991"/>
        <n v="81.433224755700323"/>
        <n v="49.2"/>
        <n v="91.97"/>
        <n v="92.12"/>
        <n v="97.73"/>
        <n v="98.56"/>
        <n v="91.71"/>
        <n v="87.97"/>
        <n v="65.420560747663558"/>
        <n v="64.768211920529794"/>
        <n v="65.250000000000014"/>
        <n v="81.518459597344901"/>
        <n v="45.428893905191877"/>
        <n v="61.379310344827587"/>
        <n v="55.999999999999993"/>
        <n v="38.083333333333336"/>
        <n v="81.554878048780495"/>
        <n v="39.089456869009581"/>
        <n v="78.153789787819591"/>
        <n v="16.618027182523139"/>
        <n v="40.092996773581319"/>
        <n v="46.576576576576578"/>
        <n v="94.180971777713125"/>
        <n v="80.909090909090907"/>
        <n v="55.938738934448487"/>
        <n v="94.756057085960848"/>
        <n v="42.857142857142854"/>
        <n v="73.8"/>
        <n v="55.7"/>
        <n v="33.1"/>
        <n v="47.3"/>
        <n v="11.5"/>
        <n v="72.8"/>
        <n v="48.7"/>
        <n v="20.7"/>
        <n v="17.2"/>
        <n v="44.4"/>
        <n v="18.5"/>
        <n v="58.7"/>
        <n v="10.5"/>
        <n v="28.5"/>
        <n v="19.399999999999999"/>
        <n v="88.99"/>
        <n v="88.8"/>
        <n v="82.9"/>
        <n v="12.3"/>
        <n v="81.2"/>
        <n v="23.8"/>
        <n v="9.9"/>
        <n v="59.9"/>
        <n v="61.2"/>
        <n v="88.1"/>
        <n v="48.3"/>
        <n v="56.2"/>
        <n v="83.6"/>
        <n v="39.799999999999997"/>
        <n v="76.7"/>
        <n v="62.6"/>
        <n v="64.7"/>
        <n v="67.599999999999994"/>
        <n v="60.1"/>
        <n v="14.000000000000002"/>
        <n v="1.034"/>
        <n v="60.129999999999995"/>
        <n v="46.7"/>
        <n v="1.0109999999999999"/>
        <n v="1.008"/>
        <n v="23.1"/>
        <n v="34.9"/>
        <n v="64.400000000000006"/>
        <n v="94.199999999999989"/>
        <n v="98.83"/>
        <n v="48.45"/>
        <n v="98.59"/>
        <n v="101.4"/>
        <n v="57.5"/>
        <n v="97.93"/>
        <n v="65.5"/>
        <n v="18.48"/>
        <n v="85.33"/>
        <n v="46.57"/>
        <n v="99.72"/>
        <n v="98.12"/>
        <n v="95.604301809491304"/>
        <n v="62.43"/>
        <n v="77.11"/>
        <n v="97.880747126436788"/>
        <n v="79.800000000000011"/>
        <n v="95.537500000000009"/>
        <n v="66.232258064516131"/>
        <n v="71.488039399624796"/>
        <n v="96.0625"/>
        <n v="98.14"/>
        <n v="95.409950946040652"/>
        <n v="1.0406"/>
        <n v="98.396558466953465"/>
        <n v="89.230769230769241"/>
        <n v="93.899353387686247"/>
        <n v="96.83"/>
        <n v="67.932067932067923"/>
        <n v="92.774999999999991"/>
        <n v="49.6666666666667"/>
        <n v="98.66599546941859"/>
        <n v="98.220732336255807"/>
        <n v="93.627713033251354"/>
        <n v="97.111111111111114"/>
        <n v="95.125"/>
        <n v="95.724523260051001"/>
        <n v="94.109073241831666"/>
        <n v="95.012345679012327"/>
        <n v="96.308068459657704"/>
        <n v="97.440607396522154"/>
        <n v="99.012499999999989"/>
        <n v="89.929999999999993"/>
        <n v="93.76"/>
        <n v="78.317601332593"/>
        <n v="93.469238281249986"/>
        <n v="91.644429619746504"/>
        <n v="97.337500000000006"/>
        <n v="96.8946098149638"/>
        <n v="99.024999999999991"/>
        <n v="96.53708482477316"/>
        <n v="75.732031943212064"/>
        <n v="93.970588235294116"/>
        <n v="72.850000000000009"/>
        <n v="99.475000000000009"/>
        <n v="99.75"/>
        <n v="97.242913804778937"/>
        <n v="96.752450980392169"/>
        <n v="98.800000000000011"/>
        <n v="97.100000000000009"/>
        <n v="95.050000000000011"/>
        <n v="58.898009950248763"/>
        <n v="98.414814814814818"/>
        <n v="98.476304739052196"/>
        <n v="90.203482273966856"/>
        <n v="98.395833333333329"/>
        <n v="91.100000000000009"/>
        <n v="33.900000000000006"/>
        <n v="85.7"/>
        <n v="63.5"/>
        <n v="94.86"/>
        <n v="81.73"/>
        <n v="96.63000000000001"/>
        <n v="96.73"/>
        <n v="63.1"/>
        <n v="65.600000000000009"/>
        <n v="93.37"/>
        <n v="97.850000000000009"/>
        <n v="78.849999999999994"/>
        <n v="34.72"/>
        <n v="96.97"/>
        <n v="82.02000000000001"/>
        <n v="90.52"/>
        <n v="95.16"/>
        <n v="79.97999999999999"/>
        <n v="90.38000000000001"/>
        <n v="74.09"/>
        <n v="87.28"/>
        <n v="72.350000000000009"/>
        <n v="34.479999999999997"/>
        <n v="99.51"/>
        <n v="96.36"/>
        <n v="99.49"/>
        <n v="57.96"/>
        <n v="98.78"/>
        <n v="64.900000000000006"/>
        <n v="98.48"/>
        <n v="20.599999999999998"/>
        <n v="93.35"/>
        <n v="98.39"/>
        <n v="96.82"/>
        <n v="99.960000000000008"/>
        <n v="94.59"/>
        <n v="69.23"/>
        <n v="74.989999999999995"/>
        <n v="97.32"/>
        <n v="20.5"/>
        <n v="97.78"/>
        <n v="99.14"/>
        <n v="85.04"/>
        <n v="93.67"/>
        <n v="93.03"/>
        <n v="97.08"/>
        <n v="86.5"/>
        <n v="94.64"/>
        <n v="94.78"/>
        <n v="89.05"/>
        <n v="84.289999999999992"/>
        <n v="91.47999999999999"/>
        <n v="96.03"/>
        <n v="57.499999999999993"/>
        <n v="62.698412698412696"/>
        <n v="96.457142857142856"/>
        <n v="99.350000000000009"/>
        <n v="97.825000000000003"/>
        <n v="85.967503692762179"/>
        <n v="80.786666666666676"/>
        <n v="95.923261390887276"/>
        <n v="20.2"/>
        <n v="48.037037037037038"/>
        <n v="92.554650318625477"/>
        <n v="77.81183932346724"/>
        <n v="80.349999999999994"/>
        <n v="87.358974358974365"/>
        <n v="49.725000000000001"/>
        <n v="50.528541226215637"/>
        <n v="82.49724366041896"/>
        <n v="83.435374149659864"/>
        <n v="89.05263157894737"/>
        <n v="89.399999999999991"/>
        <n v="97.962684966759596"/>
        <n v="64.62882096069869"/>
        <n v="88.408333333333331"/>
        <n v="62.281690140845072"/>
        <n v="70.025000000000006"/>
        <n v="84.493333333333325"/>
        <n v="97.398134511536568"/>
        <n v="95.207542228623794"/>
        <n v="32.97"/>
        <n v="35.61"/>
        <n v="99.342105263157904"/>
        <n v="71.375"/>
        <n v="86.518252212389385"/>
        <n v="99.393203883495147"/>
        <n v="89.516296450072659"/>
        <n v="93.863237872589124"/>
        <n v="96.037045013999574"/>
        <n v="94.449664429530202"/>
        <n v="99.700000000000017"/>
        <n v="96.81507420376856"/>
        <n v="92.715008431703197"/>
        <n v="97.862500000000011"/>
        <n v="96.087500000000006"/>
        <n v="66.100000000000009"/>
        <n v="99.069767441860463"/>
        <n v="99.775000000000006"/>
        <n v="22.07"/>
        <n v="42.9"/>
        <n v="81.740276862228072"/>
        <n v="84.545454545454547"/>
        <n v="55.84"/>
        <n v="85.653791864493769"/>
        <n v="93.417135296063506"/>
        <n v="39.86"/>
        <n v="63.485881207400197"/>
        <n v="58.1"/>
        <n v="83.1"/>
        <n v="5.3"/>
        <n v="84.1"/>
        <n v="80.8"/>
        <n v="54.6"/>
        <n v="14.7"/>
        <n v="87.2"/>
        <n v="62.3"/>
        <n v="62.8"/>
        <n v="62.2"/>
        <n v="75.900000000000006"/>
        <n v="77.252810059058859"/>
        <n v="60.7"/>
        <n v="62.909567496723461"/>
        <n v="13.6"/>
        <n v="43.6"/>
        <n v="31.9"/>
        <n v="60.2"/>
        <n v="59.500489715964733"/>
        <n v="72.440944881889763"/>
        <n v="96.495956873315365"/>
        <n v="28.4"/>
        <n v="29.6"/>
        <n v="29.8"/>
        <n v="69.8434004474273"/>
        <n v="76.470588235294116"/>
        <n v="52.9"/>
        <n v="49.3"/>
        <n v="53.9"/>
        <n v="26.7"/>
        <n v="75.099999999999994"/>
        <n v="58.2"/>
        <n v="28.2"/>
        <n v="38.1"/>
        <n v="73.099999999999994"/>
        <n v="80.445544554455452"/>
        <n v="32.200000000000003"/>
        <n v="81.7"/>
        <n v="66.400000000000006"/>
        <n v="95.487364620938635"/>
        <n v="99.865470852017935"/>
        <n v="92.797006548175872"/>
        <n v="93.788540858414677"/>
        <n v="81.611518060116197"/>
        <n v="95.18839554218998"/>
        <n v="97.23"/>
        <n v="93.702226653373216"/>
        <n v="97.012500000000003"/>
        <n v="99.156778591264825"/>
        <n v="57.9"/>
        <n v="92.583333333333329"/>
        <n v="85.965958010464277"/>
        <n v="99.062734316420901"/>
        <n v="99.578313253012055"/>
        <n v="86.598830915782642"/>
        <n v="50.307291666666664"/>
        <n v="93.450000000000017"/>
        <n v="98.811188811188813"/>
        <n v="97.264362098980357"/>
        <n v="97.082409145197062"/>
        <n v="92.585714285714289"/>
        <n v="59.681341719077572"/>
        <n v="92.039865389593572"/>
        <n v="89.422569407790547"/>
        <n v="90.91322421408158"/>
        <n v="97.52666744813034"/>
        <n v="91.35"/>
        <n v="99.031216361679213"/>
        <n v="99.977243419555478"/>
        <n v="97.162500000000009"/>
        <n v="99.649999999999991"/>
        <n v="98.829886773410138"/>
        <n v="94.588430437487034"/>
        <n v="88.836306596123677"/>
        <n v="68.888888888888886"/>
        <n v="99.852755574253266"/>
        <n v="92.637319828593689"/>
        <n v="87.20119521912352"/>
        <n v="50.94091903719913"/>
        <n v="51.810237203495632"/>
        <n v="97.164716471647168"/>
        <n v="1.006375"/>
        <n v="86.39"/>
        <n v="93.217929419635396"/>
        <n v="98.30300552034349"/>
        <n v="99.393749999999997"/>
        <n v="99.032724075120896"/>
        <n v="99.975000000000009"/>
        <n v="96.063277381958684"/>
        <n v="95.15"/>
        <n v="97.114582091331826"/>
        <n v="98.674999999999997"/>
        <n v="96.158803815416334"/>
        <n v="98.488995948757264"/>
        <n v="95.500157778479021"/>
        <n v="96.05317536850805"/>
        <n v="95.468935496636334"/>
        <n v="96.795985331017178"/>
        <n v="99.925742574257427"/>
        <n v="89.74"/>
        <n v="99.885751591317117"/>
        <n v="95.731707317073173"/>
        <n v="95.168750000000003"/>
        <n v="98.38"/>
        <n v="93.260031415107818"/>
        <n v="45.347286759060971"/>
        <n v="97.030452052203515"/>
        <n v="99.814274343327142"/>
        <n v="99.03"/>
        <n v="24.4"/>
        <n v="68.8"/>
        <n v="22.4"/>
        <n v="68.930000000000007"/>
        <n v="101.1"/>
        <n v="33.6"/>
        <n v="98.076923076923066"/>
        <n v="99.275000000000006"/>
        <n v="97.840784504811779"/>
        <n v="97.804597701149433"/>
        <n v="45.8"/>
        <n v="94.933521353746968"/>
        <n v="98.949999999999989"/>
        <n v="97.857051199794682"/>
        <n v="97.438095238095229"/>
        <n v="96.190987124463518"/>
        <n v="97.987500000000011"/>
        <n v="99.283333333333331"/>
        <n v="97.716670758654558"/>
        <n v="98.35502086913823"/>
        <n v="66.459999999999994"/>
        <n v="97.375973759737604"/>
        <n v="99.634146341463421"/>
        <n v="97.054054054054035"/>
        <n v="99.712499999999991"/>
        <n v="96.925000000000011"/>
        <n v="32.4"/>
        <n v="95.912499999999994"/>
        <n v="96.982608695652175"/>
        <n v="98.512820512820525"/>
        <n v="91.815686274509801"/>
        <n v="96.970197308676632"/>
        <n v="44.2"/>
        <n v="99.85734664764621"/>
        <n v="98.300970873786397"/>
        <n v="95.55"/>
        <n v="1.0029999999999999"/>
        <n v="97.424999999999997"/>
        <n v="99.674999999999997"/>
        <n v="99.458333333333329"/>
        <n v="92.46"/>
        <n v="97.685507996131264"/>
        <n v="98.230353929214147"/>
        <n v="92.600000000000009"/>
        <n v="89.600000000000009"/>
        <n v="18.2"/>
        <n v="51.2"/>
        <n v="28.999999999999996"/>
        <n v="73.7"/>
        <n v="60.099999999999994"/>
        <n v="94.33"/>
        <n v="22.8"/>
        <n v="46.105988223530716"/>
        <n v="81.34"/>
        <n v="31.5"/>
        <n v="18.099999999999998"/>
        <n v="95.465000000000003"/>
        <n v="69.3"/>
        <n v="95.67"/>
        <n v="90.68"/>
        <n v="39.1"/>
        <n v="81.47"/>
        <n v="82.01"/>
        <n v="75.78"/>
        <n v="95.899999999999991"/>
        <n v="46.300000000000004"/>
        <n v="52.1"/>
        <n v="52.300000000000004"/>
        <n v="62.89"/>
        <n v="90.55"/>
        <n v="90.060100000000006"/>
        <n v="81.97446808510638"/>
        <n v="79.325000000000003"/>
        <n v="83.862500000000011"/>
        <n v="56.205128205128204"/>
        <n v="87.325000000000003"/>
        <n v="96.479564856085204"/>
        <n v="64.447773972602747"/>
        <n v="80.749999999999986"/>
        <n v="84.076847932269615"/>
        <n v="25.448163943087899"/>
        <n v="18.783333333333331"/>
        <n v="47.250202616649304"/>
        <n v="93.83"/>
        <n v="98.930481283422466"/>
        <n v="94.546436285097201"/>
        <n v="94.258817289843549"/>
        <n v="77.511627906976742"/>
        <n v="95.055169595422967"/>
        <n v="55.499999999999993"/>
        <n v="85.12"/>
        <n v="92.125786163522008"/>
        <n v="87.417340191036004"/>
        <n v="94.525000000000006"/>
        <n v="81.633294097080579"/>
        <n v="91.243333333333339"/>
        <n v="4.3888888888888893"/>
        <n v="52.703999999999994"/>
        <n v="52.275000000000006"/>
        <n v="98.973333333333329"/>
        <n v="79.724999999999994"/>
        <n v="79.516014234875442"/>
        <n v="68.754525706010128"/>
        <n v="99.090909090909093"/>
        <n v="84.028540065861691"/>
        <n v="97.324999999999989"/>
        <n v="56.949868266618239"/>
        <n v="95.32163742690058"/>
        <n v="98.356806250000005"/>
        <n v="82.612903225806448"/>
        <n v="65.575000000000003"/>
        <n v="66.149999999999991"/>
        <n v="41.522727272727273"/>
        <n v="43.775000000000006"/>
        <n v="2.52"/>
        <n v="81.554089709762522"/>
        <n v="84.962306249999997"/>
        <n v="84.536480686695285"/>
        <n v="86.875"/>
        <n v="90.566037735849065"/>
        <n v="90.555555555555557"/>
        <n v="74.075000000000003"/>
        <n v="54.603225806451618"/>
        <n v="14.32394366197183"/>
        <n v="20.193618761930736"/>
        <n v="83.975000000000009"/>
        <n v="84.292992406036717"/>
        <n v="90.948275862068968"/>
        <n v="79.05"/>
        <n v="86.116478056858952"/>
        <n v="72.925000000000011"/>
        <n v="84.785310734463266"/>
        <n v="95.206718346253211"/>
        <n v="30.557516451238609"/>
        <n v="88.822033898305079"/>
        <n v="89.621168543019152"/>
        <n v="78.125"/>
        <n v="86.393333333333331"/>
        <n v="6.4949900453670164"/>
        <n v="93.170893419525953"/>
        <n v="78.883333333333326"/>
        <n v="97.298674821610604"/>
        <n v="92.088235294117652"/>
        <n v="84.646045918367349"/>
        <n v="86.887500000000003"/>
        <n v="42.085714285714289"/>
        <n v="86.511745390250056"/>
        <n v="91.025641025641022"/>
        <n v="81.282688845065593"/>
        <n v="95.61666666666666"/>
        <n v="85.55714285714285"/>
        <n v="84.083333333333329"/>
        <n v="86.578571428571422"/>
        <n v="94.589833920483144"/>
        <n v="81.238095238095227"/>
        <n v="99.216710182767628"/>
        <n v="71.5"/>
        <n v="91.875"/>
        <n v="98.876712328767141"/>
        <n v="96.226757369614518"/>
        <n v="83.017156420185813"/>
        <n v="83.631077830742043"/>
        <n v="88.291666666666671"/>
        <n v="72.261796042617959"/>
        <n v="71.446153846153848"/>
        <n v="90.284090909090907"/>
        <n v="77.814285714285717"/>
        <n v="2.5022421524663678"/>
        <n v="36.233333333333327"/>
        <n v="45.57744066552484"/>
        <n v="46.158940397350996"/>
        <n v="96.89"/>
        <n v="93.69"/>
        <n v="70.900000000000006"/>
        <n v="97.33"/>
        <n v="98.44"/>
        <n v="92.09"/>
        <n v="78.099999999999994"/>
        <n v="98.71"/>
        <n v="14.9"/>
        <s v="n/a"/>
        <n v="22.2"/>
        <n v="30.7"/>
        <n v="81.400000000000006"/>
        <n v="84.02"/>
        <n v="57.1"/>
        <n v="64.2"/>
        <n v="11.4"/>
        <n v="11.3"/>
        <n v="45.2"/>
        <n v="51.9"/>
        <n v="13.4"/>
        <n v="15.6"/>
        <n v="7.3"/>
        <n v="35.700000000000003"/>
        <n v="7.8"/>
        <n v="98.999473407056357"/>
        <n v="87.795275590551185"/>
        <n v="97.265294615167747"/>
        <n v="99.80761831473643"/>
        <n v="99.596506461004125"/>
        <n v="99.94746190988468"/>
        <n v="95.517713838324525"/>
        <n v="87.275656805263395"/>
        <n v="94.904458598726109"/>
        <n v="98.164952611413582"/>
        <n v="99.31578947368422"/>
        <n v="99.957404515121397"/>
        <n v="94.683908045977034"/>
        <n v="95.109463276836152"/>
        <n v="99.595564253098502"/>
        <n v="96.174142480211074"/>
        <n v="96.862499999999997"/>
        <n v="96.894409937888199"/>
        <n v="99.711677078327739"/>
        <n v="1.0013248375496815"/>
        <n v="98.826507132995872"/>
        <n v="97.5642420691387"/>
        <n v="87.21359940872135"/>
        <n v="91.041831097079722"/>
        <n v="1.0074999999999998"/>
        <n v="99.181750557897345"/>
        <n v="88.82113821138212"/>
        <n v="98.76099838391093"/>
        <n v="96.607869742198105"/>
        <n v="89.779963758736727"/>
        <n v="88.999124598774429"/>
        <n v="93.449656750572089"/>
        <n v="94.269750519750531"/>
        <n v="95.947265624999986"/>
        <n v="94.1112057427911"/>
        <n v="91.236979166666671"/>
        <n v="1.0082499999999999"/>
        <n v="93.34929394578802"/>
        <n v="1.0132900928398829"/>
        <n v="98.606509452348462"/>
        <n v="96.475000000000009"/>
        <n v="92.992957746478879"/>
        <n v="99.866666666666674"/>
        <n v="1.0165"/>
        <n v="88.171459576776996"/>
        <n v="77.608695652173907"/>
        <n v="95.936000803757565"/>
        <n v="86.108527131782935"/>
        <n v="92.785622593068027"/>
        <n v="99.594594594594597"/>
        <n v="99.337444240356859"/>
        <n v="39.119999999999997"/>
        <n v="46.1"/>
        <n v="58.4"/>
        <n v="9.2571164082388329"/>
        <n v="28.71650065411966"/>
        <n v="75.87"/>
        <n v="21.014864172219372"/>
        <n v="93.588301462317204"/>
        <n v="96.109548092139974"/>
        <n v="75.659736105557769"/>
        <n v="97.169939065673688"/>
        <n v="80.177078209542557"/>
        <n v="95.88581024349287"/>
        <n v="95.566896827779431"/>
        <n v="97.666666666666671"/>
        <n v="98.652064026958712"/>
        <n v="99.311531841652325"/>
        <n v="98.33070342994769"/>
        <n v="96.666666666666686"/>
        <n v="98.952270081490099"/>
        <n v="95.826893353941273"/>
        <n v="77.142043837176203"/>
        <n v="99.111734455352959"/>
        <n v="98.240657506099907"/>
        <n v="97.79220779220779"/>
        <n v="95.25"/>
        <n v="95.805684236884929"/>
        <n v="99.332485696122049"/>
        <n v="98.912499999999994"/>
        <n v="97.635639621702325"/>
        <n v="94.923826934795869"/>
        <n v="94.495412844036693"/>
        <n v="92.899999999999991"/>
        <n v="91.775000000000006"/>
        <n v="97.745334667687047"/>
        <n v="99.3125"/>
        <n v="97.264893218433883"/>
        <n v="87.819580128871337"/>
        <n v="92.817679558011051"/>
        <n v="99.009900990099027"/>
        <n v="90.418913313977598"/>
        <n v="79.084499846735469"/>
        <n v="96.507936507936506"/>
        <n v="78.473413379073747"/>
        <n v="98.523253251046967"/>
        <n v="94.699646643109531"/>
        <n v="86.118898713248498"/>
        <n v="90.020253164556962"/>
        <n v="91.811657242279267"/>
        <n v="55.405587798623287"/>
        <n v="71.124878522837705"/>
        <n v="96.063492063492077"/>
        <n v="1.0157095849697484"/>
        <n v="97.908430047187849"/>
        <n v="93.240882288709329"/>
        <n v="98.199335548172755"/>
        <n v="94.942434210526315"/>
        <n v="98.524999999999991"/>
        <n v="97.566666666666663"/>
        <n v="94.324999999999989"/>
        <n v="85.925925925925924"/>
        <n v="94.906249999999986"/>
        <n v="94.250000000000014"/>
        <n v="97.3611111111111"/>
        <n v="95.0625"/>
        <n v="87.046275589196625"/>
        <n v="97.405137566827491"/>
        <n v="98.528311299575947"/>
        <n v="98.910675381263616"/>
        <n v="63.141879041460633"/>
        <n v="91.89473684210526"/>
        <n v="96.098743663213583"/>
        <n v="84.168865435356196"/>
        <n v="66.925161873211863"/>
        <n v="57.45"/>
        <n v="69.405417556479705"/>
        <n v="76.302856557796673"/>
        <n v="94.712500000000006"/>
        <n v="96.131267835303703"/>
        <n v="99.307692307692292"/>
        <n v="98.123123123123122"/>
        <n v="95.05027422303472"/>
        <n v="98.102325581395348"/>
        <n v="89.95"/>
        <n v="94.104817499518887"/>
        <n v="92.87972301670932"/>
        <n v="65.36666666666666"/>
        <n v="46.70989433237272"/>
        <n v="60.971532288880404"/>
        <n v="21.729166666666664"/>
        <n v="6.3702900515044734"/>
        <n v="26.926070038910506"/>
        <n v="99.061810154525375"/>
        <n v="96.490170063924737"/>
        <n v="99.31245225362872"/>
        <n v="89.453524004085821"/>
        <n v="34.246575342465754"/>
        <n v="1.018"/>
        <n v="1.0229999999999999"/>
        <n v="1.0004"/>
        <n v="1.0027999999999999"/>
        <n v="97.09"/>
        <n v="97.71"/>
        <n v="98.240000000000009"/>
        <n v="99.87"/>
        <n v="1.0488999999999999"/>
        <n v="1.0325"/>
        <n v="97.009999999999991"/>
        <n v="91.600000000000009"/>
        <n v="43.5"/>
        <n v="45.800000000000004"/>
        <n v="34.5"/>
        <n v="38.700000000000003"/>
        <n v="88.049095607235145"/>
        <n v="93.956910141881238"/>
        <n v="95.212500000000006"/>
        <n v="90.538461538461547"/>
        <n v="99.962746802433884"/>
        <n v="99.642857142857139"/>
        <n v="97.125"/>
        <n v="95.888738127544087"/>
        <n v="74.812312969217572"/>
        <n v="89.952380952380949"/>
        <n v="64.835164835164832"/>
        <n v="67.600000000000009"/>
        <n v="89.91328160657234"/>
        <n v="76.400000000000006"/>
        <n v="82.378205128205124"/>
        <n v="57.999999999999993"/>
        <n v="93.545369504209546"/>
        <n v="56.599999999999994"/>
        <n v="45.992683737944795"/>
        <n v="46.241272933917841"/>
        <n v="96.882368352108969"/>
        <n v="63.341250989707042"/>
        <n v="24.303664202503832"/>
        <n v="77.990000000000009"/>
        <n v="95.179999999999993"/>
        <n v="96.86"/>
        <n v="79.650000000000006"/>
        <n v="82.291246470350941"/>
        <n v="99.487179487179475"/>
        <n v="99.850000000000009"/>
        <n v="54.900000000000006"/>
        <n v="97.38"/>
        <n v="95.73459715639811"/>
        <n v="38.4"/>
        <n v="21.3"/>
        <n v="47.67"/>
        <n v="28.98"/>
        <n v="21.740000000000002"/>
        <n v="11.799999999999999"/>
        <n v="35.199999999999996"/>
        <n v="23.599999999999998"/>
        <n v="72.180000000000007"/>
        <n v="96.04"/>
        <n v="76.06"/>
        <n v="95.61"/>
        <n v="98.532598077610174"/>
        <n v="98.22"/>
        <n v="64.3"/>
        <n v="64.349999999999994"/>
        <n v="97.44"/>
        <n v="55.55"/>
        <n v="68.62"/>
        <n v="39.65"/>
        <n v="78.600000000000009"/>
        <n v="98.76"/>
        <n v="77.600000000000009"/>
        <n v="64.649999999999991"/>
        <n v="92.62"/>
        <n v="59.599999999999994"/>
        <n v="41.5"/>
        <n v="96.15"/>
        <n v="80.100000000000009"/>
        <n v="68.569999999999993"/>
        <n v="91.51"/>
        <n v="56.399999999999991"/>
        <n v="41.9"/>
        <n v="36.9"/>
        <n v="30.3"/>
        <n v="29.299999999999997"/>
        <n v="87.16"/>
        <n v="95.08"/>
        <n v="81.540000000000006"/>
        <n v="73.08"/>
        <n v="96.68"/>
        <n v="94.899999999999991"/>
        <n v="51.4"/>
        <n v="45.06"/>
        <n v="91.66"/>
        <n v="99.58"/>
        <n v="55.900000000000006"/>
        <n v="68.100000000000009"/>
        <n v="76.8"/>
        <n v="72.899999999999991"/>
        <n v="57.199999999999996"/>
        <n v="52.400000000000006"/>
        <n v="57.699999999999996"/>
        <n v="79.600000000000009"/>
        <n v="53.900000000000006"/>
        <n v="45.5"/>
        <n v="10.8"/>
        <n v="10.299999999999999"/>
        <n v="39.200000000000003"/>
        <n v="38.5"/>
        <n v="93.13"/>
        <n v="74.63"/>
        <n v="88.570000000000007"/>
        <n v="96.88"/>
        <n v="99.460000000000008"/>
        <n v="76.099999999999994"/>
        <n v="74.960000000000008"/>
        <n v="77.959999999999994"/>
        <n v="81.63"/>
        <n v="37.6"/>
        <n v="31.900000000000002"/>
        <n v="36.42"/>
        <n v="40.400000000000006"/>
        <n v="38.25"/>
        <n v="35.6"/>
        <n v="23.799999999999997"/>
        <n v="19.400000000000002"/>
        <n v="19.100000000000001"/>
        <n v="81.910000000000011"/>
        <n v="56.35"/>
        <n v="27.29"/>
        <n v="99.085133418043199"/>
        <n v="96.884146341463406"/>
        <n v="99.386879215205397"/>
        <n v="98.408458542014472"/>
        <n v="98.461538461538453"/>
        <n v="95.920889987639043"/>
        <n v="98.421052631578959"/>
        <n v="95.831250000000011"/>
        <n v="99.018576936558006"/>
        <n v="97.836571586054859"/>
        <n v="95.576086956521749"/>
        <n v="92.125"/>
        <n v="99.876404494382015"/>
        <n v="98.617977528089881"/>
        <n v="98.419505996346601"/>
        <n v="97.140229885057465"/>
        <n v="1.0006199628022319"/>
        <n v="96.145633141148835"/>
        <n v="97.492323439099295"/>
        <n v="1.0093959731543625"/>
        <n v="97.931480284421468"/>
        <n v="98.608202980662654"/>
        <n v="95.485854858548578"/>
        <n v="93.993650793650787"/>
        <n v="96.509240246406563"/>
        <n v="1.0085011185682329"/>
        <n v="95.644328293198939"/>
        <n v="96.719298245614041"/>
        <n v="97.032258064516128"/>
        <n v="99.671897289586326"/>
        <n v="98.288159771754664"/>
        <n v="98.597685500340376"/>
        <n v="99.236641221374057"/>
        <n v="96.986112479070215"/>
        <n v="1.0177499999999999"/>
        <n v="97.573627844712192"/>
        <n v="1.017051282051282"/>
        <n v="96.013340572403621"/>
        <n v="93.512500000000003"/>
        <n v="98.056575253724887"/>
        <n v="1.0085646140503037"/>
        <n v="92.85133529301396"/>
        <n v="98.399595687331527"/>
        <n v="1.0003022974607014"/>
        <n v="97.154166666666669"/>
        <n v="1.0052201257861637"/>
        <n v="99.265000000000001"/>
        <n v="95.406824146981634"/>
        <n v="95.989847715736047"/>
        <n v="97.766666666666652"/>
        <n v="99.70219630227075"/>
        <n v="98.4375"/>
        <n v="88.283769258330352"/>
        <n v="74.70703125"/>
        <n v="94.027954256670895"/>
        <n v="95.699786324786331"/>
        <n v="94.105182045848608"/>
        <n v="98.566051263667333"/>
        <n v="89.44712347201974"/>
        <n v="95.857500000000002"/>
        <n v="82.986929505035349"/>
        <n v="97.34561213434452"/>
        <n v="79.662499999999994"/>
        <n v="94.825174825174813"/>
        <n v="84.131611828404814"/>
        <n v="90.598568640208214"/>
        <n v="78.962069979417819"/>
        <n v="85.882352941176464"/>
        <n v="93.7095207253886"/>
        <n v="95.472459867345961"/>
        <n v="92.041564792176047"/>
        <n v="95.777100565955593"/>
        <n v="96.38"/>
        <n v="93.967741935483872"/>
        <n v="86.537499999999994"/>
        <n v="93.267080745341616"/>
        <n v="77.476804948277703"/>
        <n v="96.436058700209642"/>
        <n v="90.386218393998348"/>
        <n v="98.458064516129042"/>
        <n v="93.643852978453737"/>
        <n v="99.444058373870732"/>
        <n v="96.009965591365187"/>
        <n v="96.852118766215057"/>
        <n v="94.128996692392491"/>
        <n v="89.425000000000011"/>
        <n v="50.24793388429751"/>
        <n v="30.639670309980293"/>
        <n v="35.306080943664838"/>
        <n v="54.697847682119203"/>
        <n v="58.233028406355324"/>
        <n v="33.731688511950651"/>
        <n v="20.960466967365349"/>
        <n v="23.3"/>
        <n v="92.927308447937094"/>
        <n v="96.762499999999989"/>
        <n v="94.625592417061611"/>
        <n v="76.164645820038288"/>
        <n v="97.387499999999989"/>
        <n v="99.831932773109273"/>
        <n v="1.0527692307692309"/>
        <n v="99.009900990099013"/>
        <n v="97.558922558922561"/>
        <n v="99.383458646616546"/>
        <n v="93.373879641485274"/>
        <n v="1.0410888546481767"/>
        <n v="98.737499999999983"/>
        <n v="97.875"/>
        <n v="93.924999999999997"/>
        <n v="99.816737935247417"/>
        <n v="98.775128564749878"/>
        <n v="97.137355584082158"/>
        <n v="1.001125"/>
        <n v="98.069941638711441"/>
        <n v="92.165636763974717"/>
        <n v="97.179798681013537"/>
        <n v="83.399999999999991"/>
        <n v="74.649796656122902"/>
        <n v="89.082768912868787"/>
        <n v="94.706448508180941"/>
        <n v="94.787510291975423"/>
        <n v="95.087499999999991"/>
        <n v="92.334217506631305"/>
        <n v="98.576010262989101"/>
        <n v="99.906142454896226"/>
        <n v="87.530682376043202"/>
        <n v="90.955414012738856"/>
        <n v="99.932852106765154"/>
        <n v="98.75816993464052"/>
        <n v="97.362499999999997"/>
        <n v="94.83"/>
        <n v="93.181065872227734"/>
        <n v="98.426395939086291"/>
        <n v="96.174999999999997"/>
        <n v="57.285394804747966"/>
        <n v="44.205128205128204"/>
        <n v="50.57359043202343"/>
        <n v="38.9"/>
        <n v="27.400000000000002"/>
        <n v="53.265549143537605"/>
        <n v="5.7"/>
        <n v="98.950960566228517"/>
        <n v="97.222918442027165"/>
        <n v="95.620164711754413"/>
        <n v="95.038262157491985"/>
        <n v="99.288678126852389"/>
        <n v="96.271902572387219"/>
        <n v="99.52128999748048"/>
        <n v="96.020214782059384"/>
        <n v="97.334159950402963"/>
        <n v="96.19929105947223"/>
        <n v="97.612499999999997"/>
        <n v="97.574489042107857"/>
        <n v="75.574247816240685"/>
        <n v="94.61333333333333"/>
        <n v="94.674999999999997"/>
        <n v="98.734032846715309"/>
        <n v="99.362499999999997"/>
        <n v="82.73926466460847"/>
        <n v="98.873027798647627"/>
        <n v="98.875"/>
        <n v="98.298237022526934"/>
        <n v="81.149144254278724"/>
        <n v="98.818437864944698"/>
        <n v="99.924122232185979"/>
        <n v="86.925157799819658"/>
        <n v="99.888806523350624"/>
        <n v="86.625"/>
        <n v="96.080206985769721"/>
        <n v="97.037499999999994"/>
        <n v="89.594224545680859"/>
        <n v="96.109925963107045"/>
        <n v="94.203357617991756"/>
        <n v="54.985337243401759"/>
        <n v="90.543872371283527"/>
        <n v="92.546255506607935"/>
        <n v="93.097901313082204"/>
        <n v="94.612499999999997"/>
        <n v="99.251078954049248"/>
        <n v="99.166666666666657"/>
        <n v="80.292682926829272"/>
        <n v="94.919824038597994"/>
        <n v="99.404269402614602"/>
        <n v="97.100343380389148"/>
        <n v="91.526001705029842"/>
        <n v="92.00316706254948"/>
        <n v="70.463970969414206"/>
        <n v="91.094736842105277"/>
        <n v="99.418604651162795"/>
        <n v="97.176546391752595"/>
        <n v="81.575000000000003"/>
        <n v="13.447988483976058"/>
        <n v="23.428427164857357"/>
        <n v="77.459999999999994"/>
        <n v="77.510000000000005"/>
        <n v="96.54"/>
        <n v="98.63"/>
        <n v="97.91"/>
        <n v="98.13"/>
        <n v="91.53"/>
        <n v="93.51"/>
        <n v="92.68"/>
        <n v="97.45"/>
        <n v="66.8"/>
        <n v="80.63"/>
        <n v="81.87"/>
        <n v="90.09"/>
        <n v="81.27"/>
        <n v="32.9"/>
        <n v="28.8"/>
        <n v="32.299999999999997"/>
        <n v="15.5"/>
        <n v="95.93"/>
        <n v="91.56"/>
        <n v="99.59"/>
        <n v="94.38"/>
        <n v="97.48"/>
        <n v="97.99"/>
        <n v="62.7"/>
        <n v="98.84"/>
        <n v="92.65"/>
        <n v="86.01"/>
        <n v="90.01"/>
        <n v="89.96"/>
        <n v="90.72"/>
        <n v="41.4"/>
        <n v="82.6"/>
        <n v="74.400000000000006"/>
        <n v="59.26"/>
        <n v="75.36"/>
        <n v="79.099999999999994"/>
        <n v="76.489999999999995"/>
        <n v="26.5"/>
        <s v="46.7"/>
        <n v="94.16"/>
        <n v="97.68"/>
        <n v="92.85"/>
        <n v="86.81"/>
        <n v="76.61"/>
        <n v="79.78"/>
        <n v="72.86"/>
        <n v="81.97"/>
        <n v="1.0160359204618346"/>
        <n v="99.897907095456873"/>
        <n v="97.657094797548964"/>
        <n v="98.637500000000003"/>
        <n v="98.607594936708864"/>
        <n v="98.960910440376054"/>
        <n v="92.401517889410897"/>
        <n v="85.344150745878039"/>
        <n v="91.71276831157337"/>
        <n v="88.410273081924572"/>
        <n v="98.159647736253817"/>
        <n v="98.072096737394475"/>
        <n v="94.810157790927008"/>
        <n v="95.130164486465503"/>
        <n v="1.0033135857013755"/>
        <n v="99.991311902693312"/>
        <n v="94.379084967320267"/>
        <n v="93.400950057773784"/>
        <n v="1.0019433827816284"/>
        <n v="96.418439716312065"/>
        <n v="1.0115958559072333"/>
        <n v="98.809966530308657"/>
        <n v="98.403860430586491"/>
        <n v="97.849731216402049"/>
        <n v="98.634598521858948"/>
        <n v="99.039348293882568"/>
        <n v="96.499082568807339"/>
        <n v="97.861950640095046"/>
        <n v="97.70428802588998"/>
        <n v="1.0025326073192351"/>
        <n v="1.0001250000000002"/>
        <n v="97.716727716727718"/>
        <n v="81.749824314827819"/>
        <n v="88.860500766479305"/>
        <n v="97.174999999999983"/>
        <n v="95.229726336931961"/>
        <n v="91.93268992823559"/>
        <n v="96.649999999999991"/>
        <n v="97.605970990001396"/>
        <n v="97.232194557035328"/>
        <n v="98.575000000000003"/>
        <n v="97.423827456350566"/>
        <n v="96.513807322254138"/>
        <n v="98.485781115351472"/>
        <n v="99.761904761904759"/>
        <n v="97.278046298651745"/>
        <n v="89.824989824989814"/>
        <n v="1.000875"/>
        <n v="98.3125"/>
        <n v="95.174999999999997"/>
        <n v="93.806710276429612"/>
        <n v="98.947506906985907"/>
        <n v="97.210191082802552"/>
        <n v="84.219638882018302"/>
        <n v="97.685403873405761"/>
        <n v="94.632206759443321"/>
        <n v="94.895657078398187"/>
        <n v="93.105291288081233"/>
        <n v="95.066983848754234"/>
        <n v="93.926111458985588"/>
        <n v="61.8"/>
        <n v="84.444444444444457"/>
        <n v="94.064797168527093"/>
        <n v="95.487499999999997"/>
        <n v="87.210615471485028"/>
        <n v="93.557493256382912"/>
        <n v="88.605733888752752"/>
        <n v="96.240330994783235"/>
        <n v="89.924999999999997"/>
        <n v="34.809315373267879"/>
        <n v="1.002"/>
        <n v="91.171379111367585"/>
        <n v="56.345679012345684"/>
        <n v="20.467310716692879"/>
        <n v="45.5632183908046"/>
        <n v="20.622183137298013"/>
        <n v="43.40720221606648"/>
        <n v="47.571189279731989"/>
        <n v="98.532673605186829"/>
        <n v="98.994090280397344"/>
        <n v="95.388733422557507"/>
        <n v="95.173891129032256"/>
        <n v="97.241975783201994"/>
        <n v="94.825000000000003"/>
        <n v="96.582278481012651"/>
        <n v="97.358292512246322"/>
        <n v="96.667802965740592"/>
        <n v="98.595741927133901"/>
        <n v="97.602658438167566"/>
        <n v="99.833333333333329"/>
        <n v="93.65"/>
        <n v="99.791907514450855"/>
        <n v="94.601174280395256"/>
        <n v="98.660108548168239"/>
        <n v="98.667953667953668"/>
        <n v="99.947875944748503"/>
        <n v="91.722595078299776"/>
        <n v="94.545454545454547"/>
        <n v="97.208908937129962"/>
        <n v="94.311688311688314"/>
        <n v="68.487839266831145"/>
        <n v="98.074999999999989"/>
        <n v="98.344733242134069"/>
        <n v="93.705128205128204"/>
        <n v="74.924999999999997"/>
        <n v="70.811001410437228"/>
        <n v="37.299999999999997"/>
        <n v="31.880212282031838"/>
        <n v="99.427643943276962"/>
        <n v="1.0032231404958678"/>
        <n v="1.0241250000000002"/>
        <n v="1.0089999999999999"/>
        <n v="95.441423296408203"/>
        <n v="1.0251250000000001"/>
        <n v="99.299073204208227"/>
        <n v="99.462599854756732"/>
        <n v="99.288617886178869"/>
        <n v="1.0003192508247314"/>
        <n v="1.003625"/>
        <n v="98.930187902893977"/>
        <n v="94.0625"/>
        <n v="95.362500000000011"/>
        <n v="96.933333333333323"/>
        <n v="98.73737373737373"/>
        <n v="99.668749999999989"/>
        <n v="96.735427706283119"/>
        <n v="96.467829400556923"/>
        <n v="99.437056375948444"/>
        <n v="1.0168599391397319"/>
        <n v="98.837500000000006"/>
        <n v="97.759203272274604"/>
        <n v="97.554424653661314"/>
        <n v="95.329113924050631"/>
        <n v="99.70137685784627"/>
        <n v="1.0017833553500661"/>
        <n v="99.313580246913588"/>
        <n v="95.491666666666674"/>
        <n v="95.981372887202483"/>
        <n v="99.403943145346176"/>
        <n v="98.072700658697244"/>
        <n v="99.330049261083744"/>
        <n v="1.00525"/>
        <n v="1.012875"/>
        <n v="93.805309734513273"/>
        <n v="97.155963302752298"/>
        <n v="98.906625847364964"/>
        <n v="96.199335548172755"/>
        <n v="99.4140625"/>
        <n v="94.430379746835442"/>
        <n v="99.941913534146536"/>
        <n v="94.862542955326461"/>
        <n v="94.251171971379236"/>
        <n v="89.625"/>
        <n v="97.731870287500783"/>
        <n v="98.768723026148777"/>
        <n v="88.82352941176471"/>
        <n v="75.566787003610102"/>
        <n v="89.868055555555543"/>
        <n v="71.515427876576979"/>
        <n v="75.84415584415585"/>
        <n v="60.589988081048872"/>
        <n v="95.56"/>
        <n v="84.333333333333343"/>
        <n v="97.442396313364057"/>
        <n v="75.621426070720034"/>
        <n v="98.496630378434418"/>
        <n v="54.038179148311308"/>
        <n v="33.385457388584832"/>
        <n v="49.071618037135273"/>
        <n v="80.25"/>
        <n v="98.871379897785346"/>
        <n v="37.541666666666664"/>
        <n v="40.608695652173914"/>
        <n v="38.226299694189606"/>
        <n v="81.8125"/>
        <n v="73.650000000000006"/>
        <n v="73.64"/>
        <n v="89.149999999999991"/>
        <n v="95.35"/>
        <n v="80.800000000000011"/>
        <n v="90.14"/>
        <n v="81.100000000000009"/>
        <n v="99.11"/>
        <n v="99.02"/>
        <n v="94.45"/>
        <n v="94.04"/>
        <n v="70.399999999999991"/>
        <n v="75.73"/>
        <n v="93.679999999999993"/>
        <n v="10.530000000000001"/>
        <n v="46.9"/>
        <n v="48.1"/>
        <n v="33.5"/>
        <n v="23.9"/>
        <n v="26.700000000000003"/>
        <n v="42.89"/>
        <n v="3.4000000000000004"/>
        <n v="28.799999999999997"/>
        <n v="71.679999999999993"/>
        <n v="82.399999999999991"/>
        <n v="83.47"/>
        <n v="85.38"/>
        <n v="97.460000000000008"/>
        <n v="59.199999999999996"/>
        <n v="83.899999999999991"/>
        <n v="79.100000000000009"/>
        <n v="54.800000000000004"/>
        <n v="67.569999999999993"/>
        <n v="6.2"/>
        <n v="9.1"/>
        <n v="38.51"/>
        <n v="40.200000000000003"/>
        <n v="55.800000000000004"/>
        <n v="74.510000000000005"/>
        <n v="30.4"/>
        <n v="92.97"/>
        <n v="29.5"/>
        <n v="16.3"/>
        <n v="0"/>
        <n v="97.95"/>
        <n v="99.09"/>
        <n v="98.28"/>
        <n v="85.97"/>
        <n v="62.56"/>
        <n v="94.74"/>
        <n v="80.52"/>
        <n v="56.56"/>
        <n v="81.41"/>
        <n v="61.77"/>
        <n v="29.2"/>
        <n v="18.399999999999999"/>
        <n v="18.8"/>
        <n v="40.5"/>
        <n v="36.6"/>
        <n v="30.6"/>
        <n v="1"/>
        <n v="94.107142857142861"/>
        <n v="98.65"/>
        <n v="89.75"/>
        <n v="93.406593406593416"/>
        <n v="98.643750000000011"/>
        <n v="96.548311270567865"/>
        <n v="89.820059980006661"/>
        <n v="96.789938051436081"/>
        <n v="97.17434303475558"/>
        <n v="99.532178530787704"/>
        <n v="95.075000000000003"/>
        <n v="99.031645569620252"/>
        <n v="99.075000000000003"/>
        <n v="1.0043003851091141"/>
        <n v="1.0235042735042736"/>
        <n v="97.684042398722241"/>
        <n v="98.237499999999997"/>
        <n v="1.01125"/>
        <n v="1.125"/>
        <n v="1.007588424437299"/>
        <n v="98.291666666666671"/>
        <n v="85.743631881676251"/>
        <n v="95.46875"/>
        <n v="98.237377481261845"/>
        <n v="1.0260833333333332"/>
        <n v="96.666411805183898"/>
        <n v="90.187500000000014"/>
        <n v="95.457967377666236"/>
        <n v="95.745222929936304"/>
        <n v="99.762452107279685"/>
        <n v="93.103448275862064"/>
        <n v="96.214788732394368"/>
        <n v="88.83"/>
        <n v="98.668007036943948"/>
        <n v="1.00275"/>
        <n v="99.954358740301231"/>
        <n v="94.436377531524641"/>
        <n v="99.320467518347371"/>
        <n v="98.71794871794873"/>
        <n v="94.874322326269095"/>
        <n v="85.947712418300654"/>
        <n v="1.014"/>
        <n v="99.020537124802516"/>
        <n v="99.267899243082269"/>
        <n v="90.393064956655991"/>
        <n v="99.949096462204139"/>
        <n v="91.698045544199388"/>
        <n v="94.286154320036957"/>
        <n v="98.311277898479148"/>
        <n v="98.800255264837261"/>
        <n v="96.440251572327057"/>
        <n v="97.68322981366461"/>
        <n v="88.931372549019599"/>
        <n v="94.666666666666671"/>
        <n v="88.145631067961176"/>
        <n v="97.391304347826079"/>
        <n v="96.730769230769226"/>
        <n v="79.160608021112907"/>
        <n v="78.582434514637896"/>
        <n v="49.666666666666671"/>
        <n v="1.0116666666666667"/>
        <n v="99.567319928735046"/>
        <n v="82.329545454545467"/>
        <n v="85.328644567409626"/>
        <n v="31.707317073170731"/>
        <n v="20.25"/>
        <n v="36.13513513513513"/>
        <n v="29.268292682926827"/>
        <n v="43.266666666666673"/>
        <n v="52.674670821495127"/>
        <n v="1.0097727272727273"/>
        <n v="93.730186685452622"/>
        <n v="97.851943902006028"/>
        <n v="92.566775646166178"/>
        <n v="97.257914955623264"/>
        <n v="96.188118811881182"/>
        <n v="99.174999999999997"/>
        <n v="97.586062132661638"/>
        <n v="98.427518427518422"/>
        <n v="97.679972705561241"/>
        <n v="1.003125"/>
        <n v="96.350000000000009"/>
        <n v="99.765258215962447"/>
        <n v="98.633333333333326"/>
        <n v="93.474999999999994"/>
        <n v="94.022617124394188"/>
        <n v="97.422680412371136"/>
        <n v="93.48524685948"/>
        <n v="91.818181818181827"/>
        <n v="97.045338767193073"/>
        <n v="94.935752078609227"/>
        <n v="98.580562659846549"/>
        <n v="97.587499999999991"/>
        <n v="98.825000000000003"/>
        <n v="99.262500000000003"/>
        <n v="95.4375"/>
        <n v="1.0155900244910858"/>
        <n v="93.712269698157584"/>
        <n v="99.960053262316904"/>
        <n v="91.805736519892207"/>
        <n v="98.591666666666669"/>
        <n v="99.45"/>
        <n v="92.574133020606482"/>
        <n v="95.228677379480843"/>
        <n v="97.019374068554413"/>
        <n v="96.329269079414232"/>
        <n v="98.211206896551715"/>
        <n v="99.23469387755101"/>
        <n v="1.004968944099379"/>
        <n v="97.248475609756113"/>
        <n v="86.0948905109489"/>
        <n v="97.383333333333326"/>
        <n v="99.462499999999991"/>
        <n v="96.924050632911388"/>
        <n v="99.294205052005964"/>
        <n v="1.0244210526315789"/>
        <n v="86.150392817059497"/>
        <n v="90.987500000000011"/>
        <n v="94.237668161434968"/>
        <n v="90.210918114143922"/>
        <n v="99.723889555822325"/>
        <n v="91.25"/>
        <n v="88.256410256410263"/>
        <n v="1.0288737914815782"/>
        <n v="1.0646497735812699"/>
        <n v="13.033898305084746"/>
        <n v="29.4"/>
        <n v="46.808629243547578"/>
        <n v="98.231087692886717"/>
        <n v="97.270100627677579"/>
        <n v="94.860437907404318"/>
        <n v="98.571428571428584"/>
        <n v="94.988986784140977"/>
        <n v="95.305338783599652"/>
        <n v="96.261289645032548"/>
        <n v="97.280362618317554"/>
        <n v="97.837500000000006"/>
        <n v="97.747231767850309"/>
        <n v="99.734580384226476"/>
        <n v="97.958167330677284"/>
        <n v="98.720128605434795"/>
        <n v="87.484662576687114"/>
        <n v="99.125000000000014"/>
        <n v="1.0527472527472528"/>
        <n v="99.642916184493316"/>
        <n v="99.516790017738074"/>
        <n v="91.918532541288599"/>
        <n v="96.465900858946512"/>
        <n v="91.64991777818382"/>
        <n v="96.612536408251231"/>
        <n v="97.193233000109856"/>
        <n v="98.699340245051843"/>
        <n v="97.179345828739429"/>
        <n v="99.503722084367254"/>
        <n v="99.151743638077292"/>
        <n v="97.5481149485895"/>
        <n v="98.726114649681534"/>
        <n v="99.764840837396036"/>
        <n v="99.212500000000006"/>
        <n v="95.245901639344268"/>
        <n v="93.75454545454545"/>
        <n v="98.74166666666666"/>
        <n v="97.725000000000009"/>
        <n v="92.046013174712428"/>
        <n v="97.201617090720276"/>
        <n v="98.26"/>
        <n v="89.139534883720927"/>
        <n v="95.676328502415458"/>
        <n v="94.012779552715656"/>
        <n v="92.64150943396227"/>
        <n v="84.791666666666671"/>
        <n v="94.352741661955903"/>
        <n v="83.600555485418511"/>
        <n v="99.384615384615387"/>
        <n v="98.205128205128204"/>
        <n v="98.037037037037038"/>
        <n v="98.378378378378372"/>
        <n v="81.765796794277392"/>
        <n v="92.616822429906534"/>
        <n v="93.731131237790805"/>
        <n v="97.448717948717956"/>
        <n v="99.188023344328869"/>
        <n v="92.166666666666657"/>
        <n v="98.474999999999994"/>
        <n v="83.775000000000006"/>
        <n v="72.72"/>
        <n v="94.587500000000006"/>
        <n v="99.022311356229636"/>
        <n v="85.29"/>
        <n v="47.337499999999999"/>
        <n v="49.098542850086432"/>
        <n v="33.536585365853661"/>
        <n v="45.181405895691604"/>
        <n v="54.181818181818187"/>
        <n v="36.065573770491802"/>
        <n v="35.93"/>
        <n v="96.551945963332273"/>
        <n v="77.938727938727936"/>
        <n v="3"/>
        <n v="95.960000000000008"/>
        <n v="93.66"/>
        <n v="96.41"/>
        <n v="99.26"/>
        <n v="97.31"/>
        <n v="93.52000000000001"/>
        <n v="71.099999999999994"/>
        <n v="76.89"/>
        <n v="86.11999999999999"/>
        <n v="81.47999999999999"/>
        <n v="82.899999999999991"/>
        <n v="73.599999999999994"/>
        <n v="90.67"/>
        <n v="29.599999999999998"/>
        <n v="32.5"/>
        <n v="39.519999999999996"/>
        <n v="12.9"/>
        <n v="99.16"/>
        <n v="97.350000000000009"/>
        <n v="98.460000000000008"/>
        <n v="94.93"/>
        <n v="85.27"/>
        <n v="65.27"/>
        <n v="81.22"/>
        <n v="76.48"/>
        <n v="82.65"/>
        <n v="61.160000000000004"/>
        <n v="85.25"/>
        <n v="65.22"/>
        <n v="89.08"/>
        <n v="67.800000000000011"/>
        <n v="91.45"/>
        <n v="77.319999999999993"/>
        <n v="59.099999999999994"/>
        <n v="90.13"/>
        <n v="69.98"/>
        <n v="77.070000000000007"/>
        <n v="66.59"/>
        <n v="84.89"/>
        <n v="51.580000000000005"/>
        <n v="48.28"/>
        <n v="14.649999999999999"/>
        <n v="42.94"/>
        <n v="27.13"/>
        <n v="36.36"/>
        <n v="24.38"/>
        <m/>
        <n v="0.984375" u="1"/>
        <n v="0.91932689928235589" u="1"/>
        <n v="0.93500000000000005" u="1"/>
        <n v="0.99875000000000003" u="1"/>
        <n v="0.82020000000000004" u="1"/>
        <n v="0.84292992406036715" u="1"/>
        <n v="0.93588301462317203" u="1"/>
        <n v="0.95724523260050998" u="1"/>
        <n v="0.99888806523350626" u="1"/>
        <n v="0.98099999999999998" u="1"/>
        <n v="0.92879723016709315" u="1"/>
        <n v="0.124" u="1"/>
        <n v="0.39" u="1"/>
        <n v="60.24" u="1"/>
        <n v="0.80177078209542563" u="1"/>
        <n v="0.96933333333333327" u="1"/>
        <n v="0.78473413379073753" u="1"/>
        <n v="0.51810237203495635" u="1"/>
        <n v="0.95888738127544093" u="1"/>
        <n v="0.77800000000000002" u="1"/>
        <n v="0.89868055555555548" u="1"/>
        <n v="0.8995238095238095" u="1"/>
        <n v="0.96887966804979253" u="1"/>
        <n v="0.98532673605186827" u="1"/>
        <n v="0.88214285714285712" u="1"/>
        <n v="0.98809966530308657" u="1"/>
        <n v="0.96009965591365187" u="1"/>
        <n v="0.96852118766215056" u="1"/>
        <n v="0.98444444444444434" u="1"/>
        <n v="0.57499999999999996" u="1"/>
        <n v="0.95188395542189985" u="1"/>
        <n v="0.97345612134344517" u="1"/>
        <n v="0.82399999999999995" u="1"/>
        <n v="0.82400000000000007" u="1"/>
        <n v="0.95566896827779435" u="1"/>
        <n v="0.35199999999999998" u="1"/>
        <n v="0.97155963302752302" u="1"/>
        <n v="0.9985275557425326" u="1"/>
        <n v="0.436" u="1"/>
        <n v="0.87719999999999998" u="1"/>
        <n v="0.973759737597376" u="1"/>
        <n v="0.98312500000000003" u="1"/>
        <n v="0.66149999999999998" u="1"/>
        <n v="0.98480000000000001" u="1"/>
        <n v="0.95055169595422973" u="1"/>
        <n v="0.83017156420185811" u="1"/>
        <n v="0.86999999999999988" u="1"/>
        <n v="0.87" u="1"/>
        <n v="0.97424999999999995" u="1"/>
        <n v="0.375" u="1"/>
        <n v="0.1" u="1"/>
        <n v="0.82612903225806444" u="1"/>
        <n v="0.1432394366197183" u="1"/>
        <n v="0.96063492063492073" u="1"/>
        <n v="0.96226757369614524" u="1"/>
        <n v="0.9994787594474851" u="1"/>
        <n v="0.77124999999999999" u="1"/>
        <n v="0.91600000000000004" u="1"/>
        <n v="0.87201195219123517" u="1"/>
        <n v="0.90386218393998341" u="1"/>
        <n v="0.4757118927973199" u="1"/>
        <n v="0.54500000000000004" u="1"/>
        <n v="0.98607594936708864" u="1"/>
        <n v="0.96920000000000006" u="1"/>
        <n v="0.71299999999999997" u="1"/>
        <n v="0.96199999999999997" u="1"/>
        <n v="0.96308068459657703" u="1"/>
        <n v="0.51" u="1"/>
        <n v="0.98140000000000005" u="1"/>
        <n v="0.98873027798647628" u="1"/>
        <n v="0.99594594594594599" u="1"/>
        <n v="0.94203357617991756" u="1"/>
        <n v="0.93369999999999997" u="1"/>
        <n v="0.63700000000000001" u="1"/>
        <n v="0.96030000000000004" u="1"/>
        <n v="0.90566037735849059" u="1"/>
        <n v="0.94589833920483146" u="1"/>
        <n v="0.72261796042617954" u="1"/>
        <n v="0.80500000000000005" u="1"/>
        <n v="0.94640000000000002" u="1"/>
        <n v="0.99024999999999996" u="1"/>
        <n v="0.98876712328767136" u="1"/>
        <n v="0.46700000000000003" u="1"/>
        <n v="0.75729999999999997" u="1"/>
        <n v="0.71679999999999999" u="1"/>
        <n v="0.924015178894109" u="1"/>
        <n v="30.709800000000001" u="1"/>
        <n v="0.97849731216402047" u="1"/>
        <n v="0.89149999999999996" u="1"/>
        <n v="0.95805684236884925" u="1"/>
        <n v="0.99090909090909096" u="1"/>
        <n v="0.84962306249999997" u="1"/>
        <n v="0.49" u="1"/>
        <n v="0.72899999999999998" u="1"/>
        <n v="0.92165636763974712" u="1"/>
        <n v="0.63141025641025639" u="1"/>
        <n v="0.89700000000000002" u="1"/>
        <n v="0.92583333333333329" u="1"/>
        <n v="0.52600000000000002" u="1"/>
        <n v="0.77500000000000002" u="1"/>
        <n v="0.99831932773109266" u="1"/>
        <n v="0.9943705637594844" u="1"/>
        <n v="0.94299999999999995" u="1"/>
        <n v="0.90250000000000008" u="1"/>
        <n v="0.98528311299575944" u="1"/>
        <n v="37.198039999999999" u="1"/>
        <n v="0.57199999999999995" u="1"/>
        <n v="55.012499999999996" u="1"/>
        <n v="0.96982608695652173" u="1"/>
        <n v="0.97298674821610598" u="1"/>
        <n v="0.82099999999999995" u="1"/>
        <n v="0.74" u="1"/>
        <n v="0.33385457388584833" u="1"/>
        <n v="0.455632183908046" u="1"/>
        <n v="0.98899999999999999" u="1"/>
        <n v="0.31" u="1"/>
        <n v="0.9890000000000001" u="1"/>
        <n v="0.125" u="1"/>
        <n v="0.69230000000000003" u="1"/>
        <n v="0.61799999999999999" u="1"/>
        <n v="0.85557142857142854" u="1"/>
        <n v="0.78600000000000003" u="1"/>
        <n v="0.75621426070720033" u="1"/>
        <n v="0.97125000000000006" u="1"/>
        <n v="0.98930481283422467" u="1"/>
        <n v="0.45577440665524843" u="1"/>
        <n v="0.66400000000000003" u="1"/>
        <n v="0.91300000000000003" u="1"/>
        <n v="0.87249999999999994" u="1"/>
        <n v="0.83199999999999996" u="1"/>
        <n v="0.75659736105557773" u="1"/>
        <n v="0.35599999999999998" u="1"/>
        <n v="0.90543872371283529" u="1"/>
        <n v="0.98298237022526935" u="1"/>
        <n v="0.97405137566827493" u="1"/>
        <n v="0.71" u="1"/>
        <n v="0.19" u="1"/>
        <n v="0.95899999999999996" u="1"/>
        <n v="0.878" u="1"/>
        <n v="0.08" u="1"/>
        <n v="0.95321637426900585" u="1"/>
        <n v="0.89722222222222225" u="1"/>
        <n v="0.98123123123123124" u="1"/>
        <n v="0.19452054794520546" u="1"/>
        <n v="0.81749824314827824" u="1"/>
        <n v="0.9763563962170233" u="1"/>
        <n v="0.50700000000000001" u="1"/>
        <n v="0.90538461538461545" u="1"/>
        <n v="0.93181065872227731" u="1"/>
        <n v="0.9733750000000001" u="1"/>
        <n v="0.89739999999999998" u="1"/>
        <n v="0.99288678126852392" u="1"/>
        <n v="0.92400000000000004" u="1"/>
        <n v="0.78990825688073385" u="1"/>
        <n v="0.99109999999999998" u="1"/>
        <n v="0.40200000000000002" u="1"/>
        <n v="0.26926070038910505" u="1"/>
        <n v="0.99311531841652323" u="1"/>
        <n v="0.50307291666666665" u="1"/>
        <n v="0.9839" u="1"/>
        <n v="0.5796" u="1"/>
        <n v="0.21299999999999999" u="1"/>
        <n v="0.90625" u="1"/>
        <n v="51.9861" u="1"/>
        <n v="0.8874878758486906" u="1"/>
        <n v="0.97" u="1"/>
        <n v="0.75034867503486746" u="1"/>
        <n v="0.31880212282031839" u="1"/>
        <n v="0.42499999999999999" u="1"/>
        <n v="0.81469999999999998" u="1"/>
        <n v="0.87530682376043201" u="1"/>
        <n v="0.21729166666666666" u="1"/>
        <n v="0.98758169934640516" u="1"/>
        <n v="0.95229726336931964" u="1"/>
        <n v="0.88291666666666668" u="1"/>
        <n v="0.84799999999999998" u="1"/>
        <n v="62.569792" u="1"/>
        <n v="0.23428427164857357" u="1"/>
        <n v="0.80749999999999988" u="1"/>
        <n v="0.76700000000000002" u="1"/>
        <n v="0.91510000000000002" u="1"/>
        <n v="0.73220338983050848" u="1"/>
        <n v="0.93805309734513276" u="1"/>
        <n v="0.97804597701149432" u="1"/>
        <n v="0.19400000000000001" u="1"/>
        <n v="0.97861950640095041" u="1"/>
        <n v="0.96830000000000005" u="1"/>
        <n v="0.56399999999999995" u="1"/>
        <n v="0.74924999999999997" u="1"/>
        <n v="0.99039348293882568" u="1"/>
        <n v="0.89400000000000002" u="1"/>
        <n v="0.81299999999999994" u="1"/>
        <n v="0.99490000000000001" u="1"/>
        <n v="0.23599999999999999" u="1"/>
        <n v="0.6444777397260274" u="1"/>
        <n v="0.904189133139776" u="1"/>
        <n v="0.99337444240356865" u="1"/>
        <n v="0.10299999999999999" u="1"/>
        <n v="0.93956910141881234" u="1"/>
        <n v="0.9738" u="1"/>
        <n v="0.61" u="1"/>
        <n v="0.94" u="1"/>
        <n v="0.89949999999999997" u="1"/>
        <n v="0.99977243419555484" u="1"/>
        <n v="0.85899999999999999" u="1"/>
        <n v="0.73699999999999999" u="1"/>
        <n v="0.65600000000000003" u="1"/>
        <n v="0.98960910440376049" u="1"/>
        <n v="0.98599999999999999" u="1"/>
        <n v="0.99444058373870736" u="1"/>
        <n v="0.90500000000000003" u="1"/>
        <n v="0.26800000000000002" u="1"/>
        <n v="0.99865470852017935" u="1"/>
        <n v="0.96752450980392168" u="1"/>
        <n v="0.97154166666666664" u="1"/>
        <n v="65.28" u="1"/>
        <n v="0.57450000000000001" u="1"/>
        <n v="0.99870000000000003" u="1"/>
        <n v="0.97082409145197068" u="1"/>
        <n v="0.88999124598774426" u="1"/>
        <n v="0.5476923076923077" u="1"/>
        <n v="0.92774999999999996" u="1"/>
        <n v="0.4670989433237272" u="1"/>
        <n v="0.95099999999999996" u="1"/>
        <n v="0.3448" u="1"/>
        <n v="0.83545454545454556" u="1"/>
        <n v="0.57999999999999996" u="1"/>
        <n v="0.24" u="1"/>
        <n v="0.78849999999999998" u="1"/>
        <n v="0.748" u="1"/>
        <n v="0.97375000000000012" u="1"/>
        <n v="0.997" u="1"/>
        <n v="0.84795539033457246" u="1"/>
        <n v="0.95517713838324525" u="1"/>
        <n v="0.626" u="1"/>
        <n v="0.88410273081924573" u="1"/>
        <n v="0.875" u="1"/>
        <n v="0.79400000000000004" u="1"/>
        <n v="0.74629999999999996" u="1"/>
        <n v="0.97037499999999999" u="1"/>
        <n v="0.98330703429947686" u="1"/>
        <n v="0.88937500000000003" u="1"/>
        <n v="0.98496630378434424" u="1"/>
        <n v="0.99362499999999998" u="1"/>
        <n v="0.81340000000000001" u="1"/>
        <n v="0.92100000000000004" u="1"/>
        <n v="0.99596506461004131" u="1"/>
        <n v="0.84" u="1"/>
        <n v="0.84000000000000008" u="1"/>
        <n v="155.00800000000001" u="1"/>
        <n v="0.62429999999999997" u="1"/>
        <n v="0.36" u="1"/>
        <n v="0.15" u="1"/>
        <n v="0.81611518060116195" u="1"/>
        <n v="0.71799999999999997" u="1"/>
        <n v="0.99807618314736435" u="1"/>
        <n v="0.96699999999999997" u="1"/>
        <n v="0.98485781115351467" u="1"/>
        <n v="0.88600000000000001" u="1"/>
        <n v="0.96199291059472236" u="1"/>
        <n v="0.38300000000000001" u="1"/>
        <n v="0.94589999999999996" u="1"/>
        <n v="0.76400000000000001" u="1"/>
        <n v="0.72350000000000003" u="1"/>
        <n v="0.75574247816240692" u="1"/>
        <n v="0.97249999999999992" u="1"/>
        <n v="0.97250000000000003" u="1"/>
        <n v="0.93200000000000005" u="1"/>
        <n v="0.98606509452348468" u="1"/>
        <n v="0.47670000000000001" u="1"/>
        <n v="0.81" u="1"/>
        <n v="0.99924122232185975" u="1"/>
        <n v="0.34499999999999997" u="1"/>
        <n v="0.97799999999999998" u="1"/>
        <n v="0.9967189728958632" u="1"/>
        <n v="0.94064797168527092" u="1"/>
        <n v="0.7218" u="1"/>
        <n v="0.94814814814814818" u="1"/>
        <n v="0.9708" u="1"/>
        <n v="0.93030000000000002" u="1"/>
        <n v="0.85882352941176465" u="1"/>
        <n v="0.95857500000000007" u="1"/>
        <n v="0.75732031943212064" u="1"/>
        <n v="0.99019999999999997" u="1"/>
        <n v="0.9705405405405404" u="1"/>
        <n v="0.91644429619746504" u="1"/>
        <n v="0.76060000000000005" u="1"/>
        <n v="0.94250000000000012" u="1"/>
        <n v="0.90200000000000002" u="1"/>
        <n v="0.23799999999999999" u="1"/>
        <n v="0.39100000000000001" u="1"/>
        <n v="0.92859999999999998" u="1"/>
        <n v="0.96582278481012651" u="1"/>
        <n v="0.99458333333333326" u="1"/>
        <n v="0.8982498982498982" u="1"/>
        <n v="0.37597402597402596" u="1"/>
        <n v="0.99487179487179478" u="1"/>
        <n v="0.94799999999999995" u="1"/>
        <n v="0.54603225806451616" u="1"/>
        <n v="0.97460000000000002" u="1"/>
        <n v="0.50108401084010845" u="1"/>
        <n v="0.86295793758480321" u="1"/>
        <n v="0.745" u="1"/>
        <n v="0.95050274223034725" u="1"/>
        <n v="6.4949900453670162E-2" u="1"/>
        <n v="0.99399999999999999" u="1"/>
        <n v="0.95350000000000001" u="1"/>
        <n v="0.97605970990001401" u="1"/>
        <n v="0.39650000000000002" u="1"/>
        <n v="0.76302856557796672" u="1"/>
        <n v="0.54200000000000004" u="1"/>
        <n v="0.83150000000000002" u="1"/>
        <n v="0.40608695652173915" u="1"/>
        <n v="0.79100000000000004" u="1"/>
        <n v="0.99288617886178865" u="1"/>
        <n v="0.88605733888752747" u="1"/>
        <n v="0.46" u="1"/>
        <n v="0.95179999999999998" u="1"/>
        <n v="0.5057359043202343" u="1"/>
        <n v="0.58799999999999997" u="1"/>
        <n v="0.94430379746835436" u="1"/>
        <n v="0.97554424653661309" u="1"/>
        <n v="0.98837209302325579" u="1"/>
        <n v="0.95699786324786329" u="1"/>
        <n v="0.83699999999999997" u="1"/>
        <n v="0.79649999999999999" u="1"/>
        <n v="0.97278046298651744" u="1"/>
        <n v="0.92033898305084738" u="1"/>
        <n v="0.96621621621621623" u="1"/>
        <n v="0.8363107783074204" u="1"/>
        <n v="0.3851" u="1"/>
        <n v="0.54985337243401755" u="1"/>
        <n v="0.77874999999999994" u="1"/>
        <n v="0.84250000000000003" u="1"/>
        <n v="0.94674999999999998" u="1"/>
        <n v="0.66595744680851066" u="1"/>
        <n v="0.98344733242134075" u="1"/>
        <n v="0.97704288025889974" u="1"/>
        <n v="0.34100000000000003" u="1"/>
        <n v="0.51200000000000001" u="1"/>
        <n v="0.89594224545680856" u="1"/>
        <n v="0.92899999999999994" u="1"/>
        <n v="0.28000000000000003" u="1"/>
        <n v="0.63141879041460636" u="1"/>
        <n v="0.99275000000000002" u="1"/>
        <n v="0.9556" u="1"/>
        <n v="0.75566787003610103" u="1"/>
        <n v="0.55800000000000005" u="1"/>
        <n v="0.97558922558922567" u="1"/>
        <n v="0.72599999999999998" u="1"/>
        <n v="0.92088235294117649" u="1"/>
        <n v="0.97499999999999998" u="1"/>
        <n v="0.30299999999999999" u="1"/>
        <n v="0.9666780296574059" u="1"/>
        <n v="0.93450000000000011" u="1"/>
        <n v="0.91712768311573367" u="1"/>
        <n v="0.57285394804747969" u="1"/>
        <n v="0.38700000000000001" u="1"/>
        <n v="36.005200000000002" u="1"/>
        <n v="0.61909929462832336" u="1"/>
        <n v="0.97685507996131271" u="1"/>
        <n v="0.5635" u="1"/>
        <n v="0.52300000000000002" u="1"/>
        <n v="0.98421052631578954" u="1"/>
        <n v="0.56205128205128208" u="1"/>
        <n v="2.52E-2" u="1"/>
        <n v="0.97255369928400948" u="1"/>
        <n v="0.84536480686695281" u="1"/>
        <n v="0.45992683737944795" u="1"/>
        <n v="0.13300000000000001" u="1"/>
        <n v="0.41" u="1"/>
        <n v="0.97162500000000007" u="1"/>
        <n v="0.65" u="1"/>
        <n v="0.24303664202503833" u="1"/>
        <n v="0.66232258064516125" u="1"/>
        <n v="0.81799999999999995" u="1"/>
        <n v="0.34899999999999998" u="1"/>
        <n v="0.88049095607235139" u="1"/>
        <n v="0.62890000000000001" u="1"/>
        <n v="0.69599999999999995" u="1"/>
        <n v="0.93830000000000002" u="1"/>
        <n v="0.95947265624999989" u="1"/>
        <n v="0.95388733422557503" u="1"/>
        <n v="0.95731707317073167" u="1"/>
        <n v="0.97265294615167752" u="1"/>
        <n v="0.9851282051282052" u="1"/>
        <n v="0.96490170063924741" u="1"/>
        <n v="0.81630000000000003" u="1"/>
        <n v="0.93970588235294117" u="1"/>
        <n v="0.84289999999999998" u="1"/>
        <n v="0.66100000000000003" u="1"/>
        <n v="0.99962746802433877" u="1"/>
        <n v="0.95050000000000012" u="1"/>
        <n v="0.90999999999999992" u="1"/>
        <n v="0.91" u="1"/>
        <n v="0.93267080745341613" u="1"/>
        <n v="0.97685403873405763" u="1"/>
        <n v="0.91722595078299773" u="1"/>
        <n v="0.97709999999999997" u="1"/>
        <n v="0.94383353506219247" u="1"/>
        <n v="0.53900000000000003" u="1"/>
        <n v="0.50247933884297513" u="1"/>
        <n v="0.47899999999999998" u="1"/>
        <n v="0.94639175257731956" u="1"/>
        <n v="0.70699999999999996" u="1"/>
        <n v="0.99649999999999994" u="1"/>
        <n v="0.45569620253164556" u="1"/>
        <n v="0.95599999999999996" u="1"/>
        <n v="0.36420000000000002" u="1"/>
        <n v="0.47105263157894733" u="1"/>
        <n v="0.42085714285714287" u="1"/>
        <n v="0.94712499999999999" u="1"/>
        <n v="0.83399999999999996" u="1"/>
        <n v="0.753" u="1"/>
        <n v="0.9462559241706161" u="1"/>
        <n v="0.82378205128205118" u="1"/>
        <n v="0.97242913804778941" u="1"/>
        <n v="0.82010000000000005" u="1"/>
        <n v="0.77959999999999996" u="1"/>
        <n v="0.96150000000000002" u="1"/>
        <n v="0.97140229885057472" u="1"/>
        <n v="0.97111111111111115" u="1"/>
        <n v="0.7616464582003829" u="1"/>
        <n v="0.99312500000000004" u="1"/>
        <n v="0.63100000000000001" u="1"/>
        <n v="0.54999999999999993" u="1"/>
        <n v="0.55000000000000004" u="1"/>
        <n v="0.88" u="1"/>
        <n v="0.79900000000000004" u="1"/>
        <n v="0.94040000000000001" u="1"/>
        <n v="0.9547245986734596" u="1"/>
        <n v="0.95620164711754418" u="1"/>
        <n v="0.41676234213547647" u="1"/>
        <n v="0.92637319828593689" u="1"/>
        <n v="0.59599999999999997" u="1"/>
        <n v="0.78125" u="1"/>
        <n v="120.64" u="1"/>
        <n v="0.74075000000000002" u="1"/>
        <n v="0.98910675381263613" u="1"/>
        <n v="0.92600000000000005" u="1"/>
        <n v="0.84499999999999997" u="1"/>
        <n v="0.24399999999999999" u="1"/>
        <n v="0.97492323439099293" u="1"/>
        <n v="0.82986929505035345" u="1"/>
        <n v="0.65366666666666662" u="1"/>
        <n v="0.48699999999999999" u="1"/>
        <n v="0.99578313253012052" u="1"/>
        <n v="0.9726489321843389" u="1"/>
        <n v="0.64200000000000002" u="1"/>
        <n v="0.91236979166666665" u="1"/>
        <n v="0.93149999999999999" u="1"/>
        <n v="0.74960000000000004" u="1"/>
        <n v="0.89100000000000001" u="1"/>
        <n v="0.9990614245489623" u="1"/>
        <n v="0.77608695652173909" u="1"/>
        <n v="0.97692307692307701" u="1"/>
        <n v="0.52" u="1"/>
        <n v="0.97716670758654556" u="1"/>
        <n v="0.986375" u="1"/>
        <n v="0.98300970873786397" u="1"/>
        <n v="0.76900000000000002" u="1"/>
        <n v="0.72850000000000004" u="1"/>
        <n v="0.96607869742198105" u="1"/>
        <n v="0.87324999999999997" u="1"/>
        <n v="0.97750000000000004" u="1"/>
        <n v="0.28399999999999997" u="1"/>
        <n v="0.93700000000000006" u="1"/>
        <n v="0.771420438371762" u="1"/>
        <n v="0.96360000000000001" u="1"/>
        <n v="0.96862499999999996" u="1"/>
        <n v="0.56599999999999995" u="1"/>
        <n v="0.81499999999999995" u="1"/>
        <n v="0.97358292512246325" u="1"/>
        <n v="0.98299999999999998" u="1"/>
        <n v="0.307" u="1"/>
        <n v="0.95038262157491982" u="1"/>
        <n v="0.98408458542014476" u="1"/>
        <n v="3.4000000000000002E-2" u="1"/>
        <n v="0.43407202216066482" u="1"/>
        <n v="0.86099999999999999" u="1"/>
        <n v="0.78" u="1"/>
        <n v="0.33" u="1"/>
        <n v="0.88823529411764712" u="1"/>
        <n v="0.78317601332593001" u="1"/>
        <n v="0.57699999999999996" u="1"/>
        <n v="0.9006010000000001" u="1"/>
        <n v="0.89138576779026224" u="1"/>
        <n v="0.90700000000000003" u="1"/>
        <n v="0.95604301809491299" u="1"/>
        <n v="0.51574074074074072" u="1"/>
        <n v="0.98426395939086297" u="1"/>
        <n v="0.774768049482777" u="1"/>
        <n v="0.96590909090909094" u="1"/>
        <n v="0.70399999999999996" u="1"/>
        <n v="0.5173913043478261" u="1"/>
        <n v="0.95644328293198932" u="1"/>
        <n v="0.95299999999999996" u="1"/>
        <n v="0.77110000000000001" u="1"/>
        <n v="0.872" u="1"/>
        <n v="0.376" u="1"/>
        <n v="0.83852544132917972" u="1"/>
        <n v="0.40975609756097564" u="1"/>
        <n v="0.75" u="1"/>
        <n v="0.2" u="1"/>
        <n v="0.999" u="1"/>
        <n v="0.315" u="1"/>
        <n v="0.91800000000000004" u="1"/>
        <n v="0.94923826934795863" u="1"/>
        <n v="0.8273926466460847" u="1"/>
        <n v="0.99236641221374056" u="1"/>
        <n v="0.94111205742791093" u="1"/>
        <n v="0.97566666666666668" u="1"/>
        <n v="0.79600000000000004" u="1"/>
        <n v="0.95109463276836148" u="1"/>
        <n v="0.96399999999999997" u="1"/>
        <n v="0.7321428571428571" u="1"/>
        <n v="0.96400000000000008" u="1"/>
        <n v="0.97361111111111098" u="1"/>
        <n v="0.98829886773410136" u="1"/>
        <n v="0.99283333333333335" u="1"/>
        <n v="0.18099999999999999" u="1"/>
        <n v="0.84199999999999997" u="1"/>
        <n v="0.98395833333333327" u="1"/>
        <n v="0.76100000000000001" u="1"/>
        <n v="0.97232194557035323" u="1"/>
        <n v="0.77814285714285714" u="1"/>
        <n v="0.39119999999999999" u="1"/>
        <n v="0.68487839266831152" u="1"/>
        <n v="0.98072096737394476" u="1"/>
        <n v="0.95920889987639046" u="1"/>
        <n v="0.99393750000000003" u="1"/>
        <n v="0.6454545454545455" u="1"/>
        <n v="0.71515427876576976" u="1"/>
        <n v="0.9059856864020821" u="1"/>
        <n v="0.99833333333333329" u="1"/>
        <n v="38.92" u="1"/>
        <n v="0.96062499999999995" u="1"/>
        <n v="0.92992957746478877" u="1"/>
        <n v="0.88800000000000001" u="1"/>
        <n v="0.9903121636167922" u="1"/>
        <n v="0.80700000000000005" u="1"/>
        <n v="0.95174999999999998" u="1"/>
        <n v="0.94105182045848601" u="1"/>
        <n v="0.92592592592592593" u="1"/>
        <n v="0.83862500000000006" u="1"/>
        <n v="0.79979999999999996" u="1"/>
        <n v="0.85344150745878034" u="1"/>
        <n v="0.20399999999999999" u="1"/>
        <n v="0.68500000000000005" u="1"/>
        <n v="0.93400000000000005" u="1"/>
        <n v="0.85299999999999998" u="1"/>
        <n v="0.99761904761904763" u="1"/>
        <n v="0.9619933554817276" u="1"/>
        <n v="0.108" u="1"/>
        <n v="0.94258817289843544" u="1"/>
        <n v="0.73099999999999998" u="1"/>
        <n v="0.98419505996346601" u="1"/>
        <n v="5.7000000000000002E-2" u="1"/>
        <n v="0.56345679012345684" u="1"/>
        <n v="0.98" u="1"/>
        <n v="0.98000000000000009" u="1"/>
        <n v="0.89900000000000002" u="1"/>
        <n v="0.99791907514450862" u="1"/>
        <n v="0.77700000000000002" u="1"/>
        <n v="0.73650000000000004" u="1"/>
        <n v="0.94104817499518889" u="1"/>
        <n v="64.476029999999994" u="1"/>
        <n v="0.68661111765398664" u="1"/>
        <n v="0.94499999999999995" u="1"/>
        <n v="0.28799999999999998" u="1"/>
        <n v="0.99312452253628714" u="1"/>
        <n v="0.97440607396522161" u="1"/>
        <n v="0.82299999999999995" u="1"/>
        <n v="0.86925157799819663" u="1"/>
        <n v="0.91041831097079717" u="1"/>
        <n v="0.99099999999999999" u="1"/>
        <n v="0.311" u="1"/>
        <n v="0.93643852978453734" u="1"/>
        <n v="0.98380000000000001" u="1"/>
        <n v="0.62" u="1"/>
        <n v="0.94330000000000003" u="1"/>
        <n v="0.93899353387686246" u="1"/>
        <n v="0.86899999999999999" u="1"/>
        <n v="0.25" u="1"/>
        <n v="0.97324999999999995" u="1"/>
        <n v="0.11" u="1"/>
        <n v="0.99265000000000003" u="1"/>
        <n v="0.87210615471485031" u="1"/>
        <n v="0.91500000000000004" u="1"/>
        <n v="0.97875000000000001" u="1"/>
        <n v="0.25448163943087898" u="1"/>
        <n v="0.94159999999999999" u="1"/>
        <n v="0.88860500766479311" u="1"/>
        <n v="0.96819999999999995" u="1"/>
        <n v="0.84076847932269616" u="1"/>
        <n v="0.91171379111367579" u="1"/>
        <n v="0.75247524752475248" u="1"/>
        <n v="0.71199999999999997" u="1"/>
        <n v="0.99181750557897352" u="1"/>
        <n v="0.96099999999999997" u="1"/>
        <n v="0.21740000000000001" u="1"/>
        <n v="0.94311688311688313" u="1"/>
        <n v="0.97716727716727714" u="1"/>
        <n v="0.34246575342465752" u="1"/>
        <n v="0.93788540858414671" u="1"/>
        <n v="0.98760000000000003" u="1"/>
        <n v="0.38" u="1"/>
        <n v="0.952125" u="1"/>
        <n v="0.87280000000000002" u="1"/>
        <n v="0.50900000000000001" u="1"/>
        <n v="0.16" u="1"/>
        <n v="0.91526001705029836" u="1"/>
        <n v="0.75800000000000001" u="1"/>
        <n v="0.31900000000000001" u="1"/>
        <n v="0.96649999999999991" u="1"/>
        <n v="0.99857346647646217" u="1"/>
        <n v="0.99330049261083742" u="1"/>
        <n v="0.55499999999999994" u="1"/>
        <n v="0.80400000000000005" u="1"/>
        <n v="0.97199999999999998" u="1"/>
        <n v="0.97200000000000009" u="1"/>
        <n v="0.81282688845065598" u="1"/>
        <n v="0.98076923076923073" u="1"/>
        <n v="0.96120689655172409" u="1"/>
        <n v="0.42599999999999999" u="1"/>
        <n v="0.98826507132995867" u="1"/>
        <n v="0.60099999999999998" u="1"/>
        <n v="0.89049999999999996" u="1"/>
        <n v="0.85" u="1"/>
        <n v="0.99139999999999995" u="1"/>
        <n v="0.99475000000000002" u="1"/>
        <n v="0.5540558779862329" u="1"/>
        <n v="0.99062734316420897" u="1"/>
        <n v="0.93170893419525946" u="1"/>
        <n v="0.97210191082802555" u="1"/>
        <n v="0.99885751591317118" u="1"/>
        <n v="0.9365" u="1"/>
        <n v="0.96271902572387225" u="1"/>
        <n v="0.89600000000000002" u="1"/>
        <n v="0.91811657242279265" u="1"/>
        <n v="0.96882368352108972" u="1"/>
        <n v="0.95087499999999991" u="1"/>
        <n v="2.5022421524663677E-2" u="1"/>
        <n v="0.69299999999999995" u="1"/>
        <n v="0.20599999999999999" u="1"/>
        <n v="0.79725000000000001" u="1"/>
        <n v="0.98355020869138232" u="1"/>
        <n v="0.87046275589196631" u="1"/>
        <n v="0.98249999999999993" u="1"/>
        <n v="0.94199999999999995" u="1"/>
        <n v="0.95885810243492875" u="1"/>
        <n v="0.96860000000000002" u="1"/>
        <n v="0.89453524004085816" u="1"/>
        <n v="0.8538" u="1"/>
        <n v="0.99687499999999996" u="1"/>
        <n v="0.68888888888888888" u="1"/>
        <n v="0.73899999999999999" u="1"/>
        <n v="0.98799999999999999" u="1"/>
        <n v="0.9880000000000001" u="1"/>
        <n v="0.80292682926829273" u="1"/>
        <n v="0.61699999999999999" u="1"/>
        <n v="0.20193618761930734" u="1"/>
        <n v="0.84646045918367352" u="1"/>
        <n v="0.78499999999999992" u="1"/>
        <n v="0.35306080943664836" u="1"/>
        <n v="0.93240882288709326" u="1"/>
        <n v="0.98818437864944697" u="1"/>
        <n v="0.89913281606572337" u="1"/>
        <n v="0.86578571428571427" u="1"/>
        <n v="0.99332485696122053" u="1"/>
        <n v="0.85530085959885394" u="1"/>
        <n v="6.6059225512528477E-2" u="1"/>
        <n v="0.83099999999999996" u="1"/>
        <n v="0.79049999999999998" u="1"/>
        <n v="0.9765709479754896" u="1"/>
        <n v="0.67569999999999997" u="1"/>
        <n v="0.48" u="1"/>
        <n v="0.87275656805263391" u="1"/>
        <n v="0.99012499999999992" u="1"/>
        <n v="0.85040000000000004" u="1"/>
        <n v="0.95465" u="1"/>
        <n v="0.91750000000000009" u="1"/>
        <n v="0.877" u="1"/>
        <n v="0.59681341719077574" u="1"/>
        <n v="0.9703225806451613" u="1"/>
        <n v="0.86108527131782941" u="1"/>
        <n v="0.90583333333333338" u="1"/>
        <n v="0.99404269402614609" u="1"/>
        <n v="0.50600000000000001" u="1"/>
        <n v="0.93926111458985595" u="1"/>
        <n v="0.755" u="1"/>
        <n v="0.98164952611413581" u="1"/>
        <n v="0.67400000000000004" u="1"/>
        <n v="0.94632206759443327" u="1"/>
        <n v="0.92299999999999993" u="1"/>
        <n v="0.92300000000000004" u="1"/>
        <n v="0.98675000000000002" u="1"/>
        <n v="0.9726436209898035" u="1"/>
        <n v="0.98947506906985905" u="1"/>
        <n v="0.92546255506607933" u="1"/>
        <n v="0.37541666666666668" u="1"/>
        <n v="0.7142857142857143" u="1"/>
        <n v="0.80100000000000005" u="1"/>
        <n v="0.94240000000000002" u="1"/>
        <n v="0.72" u="1"/>
        <n v="0.62898550724637681" u="1"/>
        <n v="0.97526667448130344" u="1"/>
        <n v="0.96899999999999997" u="1"/>
        <n v="0.3" u="1"/>
        <n v="0.92849999999999999" u="1"/>
        <n v="0.96190987124463512" u="1"/>
        <n v="0.38400000000000001" u="1"/>
        <n v="0.70270270270270274" u="1"/>
        <n v="0.59799999999999998" u="1"/>
        <n v="0.77990000000000004" u="1"/>
        <n v="0.96063277381958689" u="1"/>
        <n v="0.76600000000000001" u="1"/>
        <n v="0.95124999999999993" u="1"/>
        <n v="0.93449656750572085" u="1"/>
        <n v="0.98159647736253819" u="1"/>
        <n v="0.82291246470350943" u="1"/>
        <n v="0.3480931537326788" u="1"/>
        <n v="0.98220732336255812" u="1"/>
        <n v="39.24" u="1"/>
        <n v="0.64400000000000002" u="1"/>
        <n v="0.96730000000000005" u="1"/>
        <n v="0.86598830915782643" u="1"/>
        <n v="0.93349293945788026" u="1"/>
        <n v="0.98667953667953667" u="1"/>
        <n v="0.99166666666666659" u="1"/>
        <n v="0.81200000000000006" u="1"/>
        <n v="0.98734032846715314" u="1"/>
        <n v="0.63341250989707043" u="1"/>
        <n v="0.95500157778479022" u="1"/>
        <n v="0.98303005520343489" u="1"/>
        <n v="0.84083333333333332" u="1"/>
        <n v="0.97100343380389154" u="1"/>
        <n v="0.43" u="1"/>
        <n v="0.96986112479070219" u="1"/>
        <n v="0.94545454545454544" u="1"/>
        <n v="0.69" u="1"/>
        <n v="0.185" u="1"/>
        <n v="0.93627713033251359" u="1"/>
        <n v="0.1053" u="1"/>
        <n v="0.6793206793206793" u="1"/>
        <n v="0.36899999999999999" u="1"/>
        <n v="0.95169999999999999" u="1"/>
        <n v="0.95616666666666661" u="1"/>
        <n v="0.94450000000000001" u="1"/>
        <n v="0.90400000000000003" u="1"/>
        <n v="0.39200000000000002" u="1"/>
        <n v="0.95168750000000002" u="1"/>
        <n v="0.97333333333333327" u="1"/>
        <n v="0.99032724075120893" u="1"/>
        <n v="0.94269750519750528" u="1"/>
        <n v="0.78200000000000003" u="1"/>
        <n v="0.70099999999999996" u="1"/>
        <n v="0.98072700658697243" u="1"/>
        <n v="0.95" u="1"/>
        <n v="0.9899947340705636" u="1"/>
        <n v="0.41499999999999998" u="1"/>
        <n v="0.9548585485854858" u="1"/>
        <n v="0.93557493256382906" u="1"/>
        <n v="0.57899999999999996" u="1"/>
        <n v="0.98523253251046961" u="1"/>
        <n v="0.82799999999999996" u="1"/>
        <n v="55.878" u="1"/>
        <n v="0.90094043887147324" u="1"/>
        <n v="0.996" u="1"/>
        <n v="0.95550000000000002" u="1"/>
        <n v="0.20467310716692877" u="1"/>
        <n v="46.768750000000004" u="1"/>
        <n v="0.93993650793650785" u="1"/>
        <n v="0.625" u="1"/>
        <n v="0.94830000000000003" u="1"/>
        <n v="0.9437908496732027" u="1"/>
        <n v="0.72925000000000006" u="1"/>
        <n v="0.95406824146981628" u="1"/>
        <n v="0.874" u="1"/>
        <n v="0.79300000000000004" u="1"/>
        <n v="0.23100000000000001" u="1"/>
        <n v="0.90913224214081578" u="1"/>
        <n v="0.46100000000000002" u="1"/>
        <n v="0.98952270081490101" u="1"/>
        <n v="0.59" u="1"/>
        <n v="0.73636363636363633" u="1"/>
        <n v="0.95491666666666675" u="1"/>
        <n v="0.92" u="1"/>
        <n v="0.83899999999999997" u="1"/>
        <n v="0.98375000000000001" u="1"/>
        <n v="0.94324999999999992" u="1"/>
        <n v="0.7281481481481481" u="1"/>
        <n v="0.98930187902893973" u="1"/>
        <n v="0.97319999999999995" u="1"/>
        <n v="0.99383458646616551" u="1"/>
        <n v="0.96599999999999997" u="1"/>
        <n v="0.44205128205128202" u="1"/>
        <n v="0.88500000000000001" u="1"/>
        <n v="0.95989847715736043" u="1"/>
        <n v="0.70533333333333337" u="1"/>
        <n v="0.89642857142857146" u="1"/>
        <n v="0.99462599854756728" u="1"/>
        <n v="0.85120000000000007" u="1"/>
        <n v="0.38250000000000001" u="1"/>
        <n v="0.87333333333333341" u="1"/>
        <n v="0.98461538461538456" u="1"/>
        <n v="0.51400000000000001" u="1"/>
        <n v="0.97442396313364055" u="1"/>
        <n v="0.97241975783201995" u="1"/>
        <n v="0.8639" u="1"/>
        <n v="0.68200000000000005" u="1"/>
        <n v="0.92785622593068029" u="1"/>
        <n v="0.71124878522837709" u="1"/>
        <n v="0.93806710276429617" u="1"/>
        <n v="0.97150000000000003" u="1"/>
        <n v="0.93100000000000005" u="1"/>
        <n v="0.96537084824773167" u="1"/>
        <n v="0.66925161873211869" u="1"/>
        <n v="0.56000000000000005" u="1"/>
        <n v="0.80900000000000005" u="1"/>
        <n v="0.93469238281249989" u="1"/>
        <n v="0.72799999999999998" u="1"/>
        <n v="0.99991311902693314" u="1"/>
        <n v="0.97699999999999998" u="1"/>
        <n v="0.87417340191036008" u="1"/>
        <n v="0.64649999999999996" u="1"/>
        <n v="0.81633294097080578" u="1"/>
        <n v="0.60599999999999998" u="1"/>
        <n v="0.90203482273966851" u="1"/>
        <n v="0.85499999999999998" u="1"/>
        <n v="0.77400000000000002" u="1"/>
        <n v="0.91874999999999996" u="1"/>
        <n v="0.68279053523094391" u="1"/>
        <n v="0.84333333333333338" u="1"/>
        <n v="0.97114582091331825" u="1"/>
        <n v="0.97362499999999996" u="1"/>
        <n v="0.87213599408721354" u="1"/>
        <n v="0.86511745390250061" u="1"/>
        <n v="0.90100000000000002" u="1"/>
        <n v="0.82" u="1"/>
        <n v="0.96475000000000011" u="1"/>
        <n v="0.73055716773070223" u="1"/>
        <n v="0.35" u="1"/>
        <n v="0.89779963758736725" u="1"/>
        <n v="0.97030452052203509" u="1"/>
        <n v="0.84785310734463271" u="1"/>
        <n v="0.94699999999999995" u="1"/>
        <n v="0.94700000000000006" u="1"/>
        <n v="0.86599999999999999" u="1"/>
        <n v="0.373" u="1"/>
        <n v="0.89929999999999999" u="1"/>
        <n v="0.92039865389593578" u="1"/>
        <n v="0.98906625847364971" u="1"/>
        <n v="0.94904458598726116" u="1"/>
        <n v="0.99299999999999999" u="1"/>
        <n v="0.95250000000000001" u="1"/>
        <n v="0.91200000000000003" u="1"/>
        <n v="0.94933521353746975" u="1"/>
        <n v="0.96053175368508048" u="1"/>
        <n v="0.95329113924050635" u="1"/>
        <n v="0.54100000000000004" u="1"/>
        <n v="0.16800000000000001" u="1"/>
        <n v="0.75844155844155847" u="1"/>
        <n v="0.79" u="1"/>
        <n v="0.21" u="1"/>
        <n v="0.8942500000000001" u="1"/>
        <n v="0.96719298245614038" u="1"/>
        <n v="0.33500000000000002" u="1"/>
        <n v="0.99850000000000005" u="1"/>
        <n v="0.95799999999999996" u="1"/>
        <n v="0.09" u="1"/>
        <n v="0.41899999999999998" u="1"/>
        <n v="0.98775128564749881" u="1"/>
        <n v="0.83599999999999997" u="1"/>
        <n v="0.9807499999999999" u="1"/>
        <n v="0.9460117428039525" u="1"/>
        <n v="0.91025641025641024" u="1"/>
        <n v="0.191" u="1"/>
        <n v="0.96507936507936509" u="1"/>
        <n v="0.84131611828404818" u="1"/>
        <n v="0.23300000000000001" u="1"/>
        <n v="0.86809999999999998" u="1"/>
        <n v="0.96509240246406558" u="1"/>
        <n v="0.68620000000000003" u="1"/>
        <n v="0.46500000000000002" u="1"/>
        <n v="0.90139999999999998" u="1"/>
        <n v="0.92800000000000005" u="1"/>
        <n v="0.33731688511950653" u="1"/>
        <n v="0.97731870287500777" u="1"/>
        <n v="0.94495412844036697" u="1"/>
        <n v="0.99509999999999998" u="1"/>
        <n v="0.40400000000000003" u="1"/>
        <n v="0.94588430437487037" u="1"/>
        <n v="0.98288159771754657" u="1"/>
        <n v="0.72499999999999998" u="1"/>
        <n v="0.90955414012738856" u="1"/>
        <n v="0.94862542955326457" u="1"/>
        <n v="0.97399999999999998" u="1"/>
        <n v="0.97400000000000009" u="1"/>
        <n v="0.9335" u="1"/>
        <n v="0.86118898713248493" u="1"/>
        <n v="0.89300000000000002" u="1"/>
        <n v="0.94683908045977028" u="1"/>
        <n v="0.50940919037199128" u="1"/>
        <n v="0.52200000000000002" u="1"/>
        <n v="0.988375" u="1"/>
        <n v="0.96894409937888204" u="1"/>
        <n v="0.93899999999999995" u="1"/>
        <n v="0.93900000000000006" u="1"/>
        <n v="0.95487364620938631" u="1"/>
        <n v="0.99932852106765147" u="1"/>
        <n v="0.45" u="1"/>
        <n v="0.9052" u="1"/>
        <n v="0.95981372887202487" u="1"/>
        <n v="0.9941860465116279" u="1"/>
        <n v="0.97230000000000005" u="1"/>
        <n v="0.74990000000000001" u="1"/>
        <n v="0.81699999999999995" u="1"/>
        <n v="0.96174999999999999" u="1"/>
        <n v="0.92125000000000001" u="1"/>
        <n v="0.98499999999999999" u="1"/>
        <n v="0.308" u="1"/>
        <n v="0.99216710182767631" u="1"/>
        <n v="0.99403943145346174" u="1"/>
        <n v="0.94109073241831664" u="1"/>
        <n v="0.99642857142857144" u="1"/>
        <n v="0.94128996692392497" u="1"/>
        <n v="0.97612500000000002" u="1"/>
        <n v="0.9778" u="1"/>
        <n v="0.50789473684210529" u="1"/>
        <n v="0.4289" u="1"/>
        <n v="0.86299999999999999" u="1"/>
        <n v="0.82250000000000001" u="1"/>
        <n v="0.96109548092139974" u="1"/>
        <n v="0.33100000000000002" u="1"/>
        <n v="0.52703999999999995" u="1"/>
        <n v="0.99427643943276955" u="1"/>
        <n v="0.81149144254278727" u="1"/>
        <n v="0.71497326203208555" u="1"/>
        <n v="0.95669999999999999" u="1"/>
        <n v="0.90900000000000003" u="1"/>
        <n v="0.27" u="1"/>
        <n v="0.8347" u="1"/>
        <n v="0.35399999999999998" u="1"/>
        <n v="0.97137355584082152" u="1"/>
        <n v="0.96666666666666679" u="1"/>
        <n v="0.70599999999999996" u="1"/>
        <n v="0.99702196302270751" u="1"/>
        <n v="0.95499999999999996" u="1"/>
        <n v="0.29299999999999998" u="1"/>
        <n v="0.95500000000000007" u="1"/>
        <n v="0.96479564856085209" u="1"/>
        <n v="0.98159999999999992" u="1"/>
        <n v="0.94333333333333336" u="1"/>
        <n v="0.94612499999999999" u="1"/>
        <n v="0.58399999999999996" u="1"/>
        <n v="0.86116478056858958" u="1"/>
        <n v="0.95468935496636331" u="1"/>
        <n v="0.81575000000000009" u="1"/>
        <n v="0.316" u="1"/>
        <n v="0.81910000000000005" u="1"/>
        <n v="0.88171459576777" u="1"/>
        <n v="0.96257309941520464" u="1"/>
        <n v="0.4" u="1"/>
        <n v="0.85925925925925917" u="1"/>
        <n v="0.63" u="1"/>
        <n v="0.54900000000000004" u="1"/>
        <n v="0.17" u="1"/>
        <n v="0.98608202980662651" u="1"/>
        <n v="0.99957404515121395" u="1"/>
        <n v="0.38226299694189603" u="1"/>
        <n v="0.97766666666666657" u="1"/>
        <n v="0.79800000000000004" u="1"/>
        <n v="0.9887137989778535" u="1"/>
        <n v="0.33900000000000002" u="1"/>
        <n v="9.0999999999999998E-2" u="1"/>
        <n v="0.42299999999999999" u="1"/>
        <n v="0.67600000000000005" u="1"/>
        <n v="0.73640000000000005" u="1"/>
        <n v="0.99111734455352962" u="1"/>
        <n v="0.89621168543019147" u="1"/>
        <n v="0.84399999999999997" u="1"/>
        <n v="0.95826893353941267" u="1"/>
        <n v="0.98875000000000002" u="1"/>
        <n v="0.94825000000000004" u="1"/>
        <n v="0.9516" u="1"/>
        <n v="0.70811001410437224" u="1"/>
        <n v="0.97819999999999996" u="1"/>
        <n v="0.97987500000000005" u="1"/>
        <n v="0.95130164486465496" u="1"/>
        <n v="71.192880000000002" u="1"/>
        <n v="26.519001999999997" u="1"/>
        <n v="0.89" u="1"/>
        <n v="0.81594202898550716" u="1"/>
        <n v="0.38500000000000001" u="1"/>
        <n v="0.91659999999999997" u="1"/>
        <n v="0.88836306596123682" u="1"/>
        <n v="0.97334159950402965" u="1"/>
        <n v="0.46899999999999997" u="1"/>
        <n v="0.95441423296408201" u="1"/>
        <n v="0.97650000000000003" u="1"/>
        <n v="0.93600000000000005" u="1"/>
        <n v="0.92041564792176045" u="1"/>
        <n v="0.99975000000000003" u="1"/>
        <n v="0.98399595687331531" u="1"/>
        <n v="30.214520000000004" u="1"/>
        <n v="0.56499999999999995" u="1"/>
        <n v="0.99634146341463414" u="1"/>
        <n v="0.13447988483976059" u="1"/>
        <n v="0.47250202616649301" u="1"/>
        <n v="0.53265549143537605" u="1"/>
        <n v="0.98665995469418588" u="1"/>
        <n v="0.97347893915756634" u="1"/>
        <n v="0.98199999999999998" u="1"/>
        <n v="0.98532598077610178" u="1"/>
        <n v="0.86887500000000006" u="1"/>
        <n v="0.114" u="1"/>
        <n v="0.81554089709762523" u="1"/>
        <n v="0.53" u="1"/>
        <n v="0.99299073204208232" u="1"/>
        <n v="25.946760000000001" u="1"/>
        <n v="0.7217953902143146" u="1"/>
        <n v="0.40421511627906981" u="1"/>
        <n v="0.98750000000000004" u="1"/>
        <n v="0.98973333333333335" u="1"/>
        <n v="0.89230769230769236" u="1"/>
        <n v="0.97862500000000008" u="1"/>
        <n v="0.99701376857846269" u="1"/>
        <n v="0.95173891129032262" u="1"/>
        <n v="0.82499999999999996" u="1"/>
        <n v="0.23899999999999999" u="1"/>
        <n v="0.81228531016366945" u="1"/>
        <n v="0.47699999999999998" u="1"/>
        <n v="0.70299999999999996" u="1"/>
        <n v="0.622" u="1"/>
        <n v="0.99251078954049243" u="1"/>
        <n v="0.871" u="1"/>
        <n v="0.5" u="1"/>
        <n v="22.490119999999997" u="1"/>
        <n v="0.97573627844712185" u="1"/>
        <n v="0.58233028406355325" u="1"/>
        <n v="0.749" u="1"/>
        <n v="0.22" u="1"/>
        <n v="0.89422569407790553" u="1"/>
        <n v="0.95749999999999991" u="1"/>
        <n v="0.95750000000000002" u="1"/>
        <n v="0.91700000000000004" u="1"/>
        <n v="0.27400000000000002" u="1"/>
        <n v="0.9881118881118881" u="1"/>
        <n v="55.5764" u="1"/>
        <n v="0.54600000000000004" u="1"/>
        <n v="0.94810157790927008" u="1"/>
        <n v="0.99947461909884683" u="1"/>
        <n v="0.79500000000000004" u="1"/>
        <n v="0.71399999999999997" u="1"/>
        <n v="0.89924999999999999" u="1"/>
        <n v="0.84168865435356199" u="1"/>
        <n v="0.69405417556479709" u="1"/>
        <n v="0.96020214782059377" u="1"/>
        <n v="0.97176546391752594" u="1"/>
        <n v="0.96299999999999997" u="1"/>
        <n v="0.89212962962962961" u="1"/>
        <n v="0.99595564253098501" u="1"/>
        <n v="0.59199999999999997" u="1"/>
        <n v="0.65575000000000006" u="1"/>
        <n v="0.81974468085106378" u="1"/>
        <n v="0.84099999999999997" u="1"/>
        <n v="0.98240000000000005" u="1"/>
        <n v="0.96109925963107046" u="1"/>
        <n v="0.76" u="1"/>
        <n v="0.94525000000000003" u="1"/>
        <n v="0.99876404494382021" u="1"/>
        <n v="0.68569999999999998" u="1"/>
        <n v="0.98356806250000006" u="1"/>
        <n v="0.32" u="1"/>
        <n v="0.78883333333333328" u="1"/>
        <n v="0.97564242069138696" u="1"/>
        <n v="0.13" u="1"/>
        <n v="0.98056575253724887" u="1"/>
        <n v="0.54697847682119205" u="1"/>
        <n v="0.88700000000000001" u="1"/>
        <n v="0.88822033898305086" u="1"/>
        <n v="0.66459999999999997" u="1"/>
        <n v="0.96131267835303702" u="1"/>
        <n v="0.74649796656122902" u="1"/>
        <n v="0.8402854006586169" u="1"/>
        <n v="0.84863867097369639" u="1"/>
        <n v="0.97423827456350565" u="1"/>
        <n v="0.84444444444444455" u="1"/>
        <n v="0.96735427706283117" u="1"/>
        <n v="0.68400000000000005" u="1"/>
        <n v="0.64349999999999996" u="1"/>
        <n v="0.94906249999999992" u="1"/>
        <n v="0.93300000000000005" u="1"/>
        <n v="0.89249999999999996" u="1"/>
        <n v="0.85199999999999998" u="1"/>
        <n v="0.99386879215205393" u="1"/>
        <n v="38.64" u="1"/>
        <n v="0.99674999999999991" u="1"/>
        <n v="0.60971532288880403" u="1"/>
        <n v="0.73" u="1"/>
        <n v="6.2E-2" u="1"/>
        <n v="0.64900000000000002" u="1"/>
        <n v="0.90284090909090908" u="1"/>
        <n v="0.95066983848754227" u="1"/>
        <n v="0.97899999999999998" u="1"/>
        <n v="0.89800000000000002" u="1"/>
        <n v="0.30639670309980294" u="1"/>
        <n v="0.28716500654119659" u="1"/>
        <n v="0.93705128205128208" u="1"/>
        <n v="0.38900000000000001" u="1"/>
        <n v="0.60129999999999995" u="1"/>
        <n v="0.92459999999999998" u="1"/>
        <n v="0.99711677078327732" u="1"/>
        <n v="0.96795985331017176" u="1"/>
        <n v="0.60589988081048873" u="1"/>
        <n v="0.90555555555555556" u="1"/>
        <n v="0.56949868266618242" u="1"/>
        <n v="0.77600000000000002" u="1"/>
        <n v="0.69499999999999995" u="1"/>
        <n v="0.93709520725388606" u="1"/>
        <n v="0.69500000000000006" u="1"/>
        <n v="0.83975000000000011" u="1"/>
        <n v="0.41522727272727272" u="1"/>
        <n v="0.94399999999999995" u="1"/>
        <n v="0.94400000000000006" u="1"/>
        <n v="0.88283769258330347" u="1"/>
        <n v="0.94117647058823539" u="1"/>
        <n v="0.923342175066313" u="1"/>
        <n v="0.93512499999999998" u="1"/>
        <n v="0.93679999999999997" u="1"/>
        <n v="0.57299999999999995" u="1"/>
        <n v="0.90948275862068961" u="1"/>
        <n v="0.82199999999999995" u="1"/>
        <n v="0.89823008849557517" u="1"/>
        <n v="0.218" u="1"/>
        <n v="0.9624033099478323" u="1"/>
        <n v="0.99" u="1"/>
        <n v="0.87795275590551192" u="1"/>
        <n v="0.99009900990099009" u="1"/>
        <n v="0.9900990099009902" u="1"/>
        <n v="0.435" u="1"/>
        <n v="0.94062500000000004" u="1"/>
        <n v="0.86799999999999999" u="1"/>
        <n v="0.96884146341463406" u="1"/>
        <n v="0.45800000000000002" u="1"/>
        <n v="0.43775000000000003" u="1"/>
        <n v="0.93702226653373211" u="1"/>
        <n v="0.66500000000000004" u="1"/>
        <n v="0.94779999999999998" u="1"/>
        <n v="0.93545369504209541" u="1"/>
        <n v="0.36233333333333329" u="1"/>
        <n v="0.91400000000000003" u="1"/>
        <n v="0.83299999999999996" u="1"/>
        <n v="0.98230353929214143" u="1"/>
        <n v="0.99925742574257426" u="1"/>
        <n v="0.97931480284421468" u="1"/>
        <n v="0.75870000000000004" u="1"/>
        <n v="0.96697247706422018" u="1"/>
        <n v="0.48099999999999998" u="1"/>
        <n v="0.92125786163522005" u="1"/>
        <n v="0.94285714285714284" u="1"/>
        <n v="0.96" u="1"/>
        <n v="0.97164716471647161" u="1"/>
        <n v="68.730119999999985" u="1"/>
        <n v="0.94027954256670898" u="1"/>
        <n v="0.50800000000000001" u="1"/>
        <n v="0.98240657506099904" u="1"/>
        <n v="0.21014864172219372" u="1"/>
        <n v="0.95831250000000012" u="1"/>
        <n v="0.70740740740740748" u="1"/>
        <n v="0.75700000000000001" u="1"/>
        <n v="0.99018576936558" u="1"/>
        <n v="0.92500000000000004" u="1"/>
        <n v="0.96098743663213582" u="1"/>
        <n v="0.99156778591264827" u="1"/>
        <n v="0.91779999999999995" u="1"/>
        <n v="0.95734597156398116" u="1"/>
        <n v="0.20622183137298011" u="1"/>
        <n v="0.80300000000000005" u="1"/>
        <n v="0.97099999999999997" u="1"/>
        <n v="0.97100000000000009" u="1"/>
        <n v="0.83913043478260874" u="1"/>
        <n v="0.96379999999999999" u="1"/>
        <n v="0.6" u="1"/>
        <n v="0.9899409028039734" u="1"/>
        <n v="0.76800000000000002" u="1"/>
        <n v="0.85965958010464272" u="1"/>
        <n v="0.32400000000000001" u="1"/>
        <n v="0.93703703703703711" u="1"/>
        <n v="0.86393333333333333" u="1"/>
        <n v="0.96762499999999996" u="1"/>
        <n v="0.7470703125" u="1"/>
        <n v="0.81399999999999995" u="1"/>
        <n v="9.257116408238833E-2" u="1"/>
        <n v="0.4511627906976744" u="1"/>
        <n v="0.98597685500340371" u="1"/>
        <n v="0.98403860430586487" u="1"/>
        <n v="0.20960466967365349" u="1"/>
        <n v="0.94099999999999995" u="1"/>
        <n v="0.77511627906976743" u="1"/>
        <n v="0.86" u="1"/>
        <n v="0.94942434210526316" u="1"/>
        <n v="0.82962962962962961" u="1"/>
        <n v="0.98617977528089884" u="1"/>
        <n v="0.70463970969414202" u="1"/>
        <n v="0.91094736842105273" u="1"/>
        <n v="0.97574489042107859" u="1"/>
        <n v="0.95537500000000009" u="1"/>
        <n v="0.9986666666666667" u="1"/>
        <n v="0.97732997481108297" u="1"/>
        <n v="0.96040000000000003" u="1"/>
        <n v="0.73799999999999999" u="1"/>
        <n v="0.98768723026148775" u="1"/>
        <n v="0.98488995948757263" u="1"/>
        <n v="0.98699999999999999" u="1"/>
        <n v="0.90600000000000003" u="1"/>
        <n v="0.97812500000000002" u="1"/>
        <n v="0.94919824038597989" u="1"/>
        <n v="0.53500000000000003" u="1"/>
        <n v="0.87819580128871333" u="1"/>
        <n v="0.78400000000000003" u="1"/>
        <n v="0.93967741935483873" u="1"/>
        <n v="0.99250000000000005" u="1"/>
        <n v="0.95199999999999996" u="1"/>
        <n v="0.90512820512820502" u="1"/>
        <n v="0.9337387964148528" u="1"/>
        <n v="0.99941913534146543" u="1"/>
        <n v="0.89447123472019741" u="1"/>
        <n v="0.96467829400556926" u="1"/>
        <n v="0.99816737935247413" u="1"/>
        <n v="0.83" u="1"/>
        <n v="0.83000000000000007" u="1"/>
        <n v="0.99307692307692297" u="1"/>
        <n v="0.998" u="1"/>
        <n v="0.81833333333333336" u="1"/>
        <n v="0.96145633141148834" u="1"/>
        <n v="0.52275000000000005" u="1"/>
        <n v="0.98912499999999992" u="1"/>
        <n v="0.81238095238095231" u="1"/>
        <n v="0.98595741927133895" u="1"/>
        <n v="0.876" u="1"/>
        <n v="0.40831024930747922" u="1"/>
        <n v="0.9470644850818094" u="1"/>
        <n v="0.505" u="1"/>
        <n v="0.96970000000000001" u="1"/>
        <n v="0.96499082568807337" u="1"/>
        <n v="0.96013340572403627" u="1"/>
        <n v="0.49666666666666698" u="1"/>
        <n v="0.92200000000000004" u="1"/>
        <n v="0.34720000000000001" u="1"/>
        <n v="0.24299999999999999" u="1"/>
        <n v="0.98575000000000002" u="1"/>
        <n v="0.9486" u="1"/>
        <n v="0.2898" u="1"/>
        <n v="0.55100000000000005" u="1"/>
        <n v="0.98029556650246308" u="1"/>
        <n v="39.96" u="1"/>
        <n v="0.90909090909090906" u="1"/>
        <n v="0.94895657078398188" u="1"/>
        <n v="0.96799999999999997" u="1"/>
        <n v="0.98069941638711444" u="1"/>
        <n v="0.42399999999999999" u="1"/>
        <n v="0.8231404958677685" u="1"/>
        <n v="0.99460000000000004" u="1"/>
        <n v="0.97222918442027162" u="1"/>
        <n v="0.95912500000000001" u="1"/>
        <n v="0.99085133418043203" u="1"/>
        <n v="31.914999999999999" u="1"/>
        <n v="0.97179798681013541" u="1"/>
        <n v="0.76500000000000001" u="1"/>
        <n v="0.4506" u="1"/>
        <n v="0.75780000000000003" u="1"/>
        <n v="0.8992" u="1"/>
        <n v="0.11799999999999999" u="1"/>
        <n v="0.89082768912868782" u="1"/>
        <n v="0.95409950946040656" u="1"/>
        <n v="0.96630000000000005" u="1"/>
        <n v="0.81100000000000005" u="1"/>
        <n v="0.99315789473684213" u="1"/>
        <n v="0.47" u="1"/>
        <n v="0.97012500000000002" u="1"/>
        <n v="0.93130000000000002" u="1"/>
        <n v="0.79325000000000001" u="1"/>
        <n v="0.69379014989293353" u="1"/>
        <n v="0.99313580246913591" u="1"/>
        <n v="0.93097901313082199" u="1"/>
        <n v="0.85699999999999998" u="1"/>
        <n v="0.95012345679012333" u="1"/>
        <n v="0.96125000000000005" u="1"/>
        <n v="0.9845806451612904" u="1"/>
        <n v="0.985760102629891" u="1"/>
        <n v="0.97924631348989633" u="1"/>
        <n v="0.58898009950248764" u="1"/>
        <n v="0.46241272933917843" u="1"/>
        <n v="0.49299999999999999" u="1"/>
        <n v="0.91243333333333343" u="1"/>
        <n v="0.97857051199794687" u="1"/>
        <n v="0.842196388820183" u="1"/>
        <n v="0.93260031415107814" u="1"/>
        <n v="0.90300000000000002" u="1"/>
        <n v="0.26700000000000002" u="1"/>
        <n v="0.86250000000000004" u="1"/>
        <n v="0.97880747126436785" u="1"/>
        <n v="0.97009999999999996" u="1"/>
        <n v="0.74812312969217576" u="1"/>
        <n v="0.92927308447937096" u="1"/>
        <n v="0.89580000000000004" u="1"/>
        <n v="0.53200000000000003" u="1"/>
        <n v="0.7" u="1"/>
        <n v="0.88363636363636366" u="1"/>
        <n v="0.98949999999999994" u="1"/>
        <n v="0.94899999999999995" u="1"/>
        <n v="0.28999999999999998" u="1"/>
        <n v="0.94900000000000007" u="1"/>
        <n v="0.12" u="1"/>
        <n v="0.99668749999999995" u="1"/>
        <n v="0.91894736842105262" u="1"/>
        <n v="0.93217929419635392" u="1"/>
        <n v="0.49071618037135273" u="1"/>
        <n v="0.98760998383910936" u="1"/>
        <n v="0.98737373737373735" u="1"/>
        <n v="0.99499999999999988" u="1"/>
        <n v="0.995" u="1"/>
        <n v="0.98333333333333328" u="1"/>
        <n v="0.94825174825174818" u="1"/>
        <n v="0.90680000000000005" u="1"/>
        <n v="0.87134502923976609" u="1"/>
        <n v="0.96080206985769723" u="1"/>
        <n v="0.89624999999999999" u="1"/>
        <n v="0.82075471698113212" u="1"/>
        <n v="0.92620000000000002" u="1"/>
        <n v="0.88570000000000004" u="1"/>
        <n v="0.42" u="1"/>
        <n v="0.994140625" u="1"/>
        <n v="0.67" u="1"/>
        <n v="0.58899999999999997" u="1"/>
        <n v="0.18" u="1"/>
        <n v="0.95777100565955597" u="1"/>
        <n v="0.83799999999999997" u="1"/>
        <n v="0.93793103448275861" u="1"/>
        <n v="0.97208908937129967" u="1"/>
        <n v="0.93400950057773779" u="1"/>
        <n v="0.88894736842105271" u="1"/>
        <n v="0.97387499999999994" u="1"/>
        <n v="0.96174142480211078" u="1"/>
        <n v="22.094999999999999" u="1"/>
        <n v="0.71599999999999997" u="1"/>
        <n v="0.99712499999999993" u="1"/>
        <n v="0.63500000000000001" u="1"/>
        <n v="0.88400000000000001" u="1"/>
        <n v="0.46105988223530714" u="1"/>
        <n v="0.98648648648648651" u="1"/>
        <n v="0.97169939065673683" u="1"/>
        <n v="0.51052631578947361" u="1"/>
        <n v="0.68100000000000005" u="1"/>
        <n v="0.86624999999999996" u="1"/>
        <n v="0.91304347826086951" u="1"/>
        <n v="0.93" u="1"/>
        <n v="0.98652064026958708" u="1"/>
        <n v="0.7409" u="1"/>
        <n v="0.55900000000000005" u="1"/>
        <n v="0.48899999999999999" u="1"/>
        <n v="0.96418439716312065" u="1"/>
        <n v="0.80800000000000005" u="1"/>
        <n v="0.30614320585842153" u="1"/>
        <n v="0.92797006548175875" u="1"/>
        <n v="0.97599999999999998" u="1"/>
        <n v="0.97600000000000009" u="1"/>
        <n v="0.98566051263667331" u="1"/>
        <n v="0.96879999999999999" u="1"/>
        <n v="0.60499999999999998" u="1"/>
        <n v="0.52400000000000002" u="1"/>
        <n v="0.91775000000000007" u="1"/>
        <n v="0.94699646643109536" u="1"/>
        <n v="0.71446153846153848" u="1"/>
        <n v="0.88285714285714278" u="1"/>
        <n v="0.56999999999999995" u="1"/>
        <n v="0.71488039399624803" u="1"/>
        <n v="0.9" u="1"/>
        <n v="0.96970197308676631" u="1"/>
        <n v="0.99521289997480478" u="1"/>
        <n v="0.92003167062549474" u="1"/>
        <n v="0.95487500000000003" u="1"/>
        <n v="0.94546436285097202" u="1"/>
        <n v="0.61599999999999999" u="1"/>
        <n v="0.94599999999999995" u="1"/>
        <n v="0.90549999999999997" u="1"/>
        <n v="0.86499999999999999" u="1"/>
        <n v="0.96925000000000006" u="1"/>
        <n v="0.46158940397350995" u="1"/>
        <n v="0.98102325581395344" u="1"/>
        <n v="0.9593600080375756" u="1"/>
        <n v="0.81730000000000003" u="1"/>
        <n v="0.36050420168067226" u="1"/>
        <n v="0.74299999999999999" u="1"/>
        <n v="0.66200000000000003" u="1"/>
        <n v="0.99199999999999999" u="1"/>
        <n v="0.95150000000000001" u="1"/>
        <n v="0.91100000000000003" u="1"/>
        <n v="0.27100000000000002" u="1"/>
        <n v="0.96158803815416338" u="1"/>
        <n v="0.99897907095456873" u="1"/>
        <n v="0.93759999999999999" u="1"/>
        <n v="0.90380000000000005" u="1"/>
        <n v="0.54" u="1"/>
        <n v="0.97602658438167567" u="1"/>
        <n v="0.97089999999999999" u="1"/>
        <n v="0.23" u="1"/>
        <n v="0.97438095238095235" u="1"/>
        <n v="0.93105291288081238" u="1"/>
        <n v="30.556650000000001" u="1"/>
        <n v="0.99749999999999994" u="1"/>
        <n v="0.95699999999999996" u="1"/>
        <n v="0.79516014234875443" u="1"/>
        <n v="0.96513807322254141" u="1"/>
        <n v="0.97836571586054855" u="1"/>
        <n v="18.84" u="1"/>
        <n v="0.88828337874659402" u="1"/>
        <n v="0.83499999999999996" u="1"/>
        <n v="0.754" u="1"/>
        <n v="0.93925000000000003" u="1"/>
        <n v="0.95362500000000006" u="1"/>
        <n v="0.99580000000000002" u="1"/>
        <n v="0.91479999999999995" u="1"/>
        <n v="0.30557516451238609" u="1"/>
        <n v="0.45347286759060973" u="1"/>
        <n v="0.79084499846735468" u="1"/>
        <n v="0.8" u="1"/>
        <n v="0.64835164835164838" u="1"/>
        <n v="0.97792207792207786" u="1"/>
        <n v="0.18783333333333332" u="1"/>
        <n v="0.98524999999999996" u="1"/>
        <n v="0.34" u="1"/>
        <n v="0.97470000000000001" u="1"/>
        <n v="0.97908430047187855" u="1"/>
        <n v="0.98634598521858941" u="1"/>
        <n v="0.9478751029197543" u="1"/>
        <n v="0.14000000000000001" u="1"/>
        <n v="0.182" u="1"/>
        <n v="0.92700000000000005" u="1"/>
        <n v="0.84599999999999997" u="1"/>
        <n v="0.918156862745098" u="1"/>
        <n v="0.96894609814963795" u="1"/>
        <n v="0.96436058700209648" u="1"/>
        <n v="0.99061810154525376" u="1"/>
        <n v="0.79662499999999992" u="1"/>
        <n v="0.98414814814814822" u="1"/>
        <n v="0.98950960566228519" u="1"/>
        <n v="0.86875000000000002" u="1"/>
        <n v="0.97299999999999998" u="1"/>
        <n v="0.97759203272274597" u="1"/>
        <n v="0.89200000000000002" u="1"/>
        <n v="0.97840784504811784" u="1"/>
        <n v="0.99625000000000008" u="1"/>
        <n v="0.99960000000000004" u="1"/>
        <n v="0.38600000000000001" u="1"/>
        <n v="0.52100000000000002" u="1"/>
        <n v="0.98737499999999989" u="1"/>
        <n v="0.9847630473905219" u="1"/>
        <n v="0.77" u="1"/>
        <n v="0.20499999999999999" u="1"/>
        <n v="0.97850000000000004" u="1"/>
        <n v="0.93799999999999994" u="1"/>
        <n v="0.88821138211382122" u="1"/>
        <n v="0.86537500000000001" u="1"/>
        <n v="0.97745334667687045" u="1"/>
        <n v="0.81599999999999995" u="1"/>
        <n v="0.73499999999999999" u="1"/>
        <n v="0.85526315789473684" u="1"/>
        <n v="0.94251171971379233" u="1"/>
        <n v="0.98399999999999999" u="1"/>
        <n v="6.3702900515044736E-2" u="1"/>
        <n v="0.432" u="1"/>
        <n v="0.92585714285714293" u="1"/>
        <n v="0.9768" u="1"/>
        <n v="0.61299999999999999" u="1"/>
        <n v="0.78100000000000003" u="1"/>
        <n v="0.22800000000000001" u="1"/>
        <n v="0.92851335293013959" u="1"/>
        <n v="0.45500000000000002" u="1"/>
        <n v="0.90800000000000003" u="1"/>
        <n v="0.86750000000000005" u="1"/>
        <n v="0.97174999999999989" u="1"/>
        <n v="0.81812499999999999" u="1"/>
        <n v="0.90020253164556963" u="1"/>
        <n v="0.70499999999999996" u="1"/>
        <n v="0.98780000000000001" u="1"/>
        <n v="0.95399999999999996" u="1"/>
        <n v="0.91349999999999998" u="1"/>
        <n v="0.873" u="1"/>
        <n v="0.9819933554817275" u="1"/>
        <n v="0.85535714285714282" u="1"/>
        <n v="0.98660108548168246" u="1"/>
        <n v="0.99814274343327136" u="1"/>
        <n v="22.31" u="1"/>
        <n v="4.3888888888888894E-2" u="1"/>
        <n v="0.54038179148311305" u="1"/>
        <n v="0.91900000000000004" u="1"/>
        <n v="0.44" u="1"/>
        <n v="0.98396558466953465" u="1"/>
        <n v="0.93269230769230771" u="1"/>
        <n v="0.95062499999999994" u="1"/>
        <n v="0.54800000000000004" u="1"/>
        <n v="0.97666666666666668" u="1"/>
        <n v="0.23199999999999998" u="1"/>
        <n v="0.79700000000000004" u="1"/>
        <n v="0.96499999999999997" u="1"/>
        <n v="0.46300000000000002" u="1"/>
        <n v="0.68754525706010128" u="1"/>
        <n v="0.91960132890365454" u="1"/>
        <n v="0.84299999999999997" u="1"/>
        <n v="0.80249999999999999" u="1"/>
        <n v="0.94613333333333327" u="1"/>
        <n v="0.93669999999999998" u="1"/>
        <n v="0.64" u="1"/>
        <n v="0.78962069979417826" u="1"/>
        <n v="0.95576086956521744" u="1"/>
        <n v="0.95206718346253216" u="1"/>
        <n v="0.88900000000000001" u="1"/>
        <n v="0.98937339684866243" u="1"/>
        <n v="0.92817679558011046" u="1"/>
        <n v="0.95609999999999995" u="1"/>
      </sharedItems>
    </cacheField>
    <cacheField name="PI" numFmtId="0">
      <sharedItems containsBlank="1" containsMixedTypes="1" containsNumber="1" minValue="0" maxValue="199.8" count="1883">
        <n v="136"/>
        <n v="144"/>
        <n v="123"/>
        <n v="156"/>
        <n v="134"/>
        <s v=" "/>
        <n v="99"/>
        <n v="155"/>
        <n v="146"/>
        <n v="140"/>
        <n v="118"/>
        <n v="119"/>
        <n v="128"/>
        <n v="148"/>
        <n v="147"/>
        <n v="142"/>
        <n v="138"/>
        <n v="143"/>
        <n v="137"/>
        <n v="117"/>
        <n v="130"/>
        <n v="151"/>
        <n v="133"/>
        <n v="114"/>
        <n v="120"/>
        <n v="88"/>
        <n v="113"/>
        <n v="141"/>
        <n v="125"/>
        <n v="103"/>
        <n v="101"/>
        <n v="97"/>
        <n v="98"/>
        <n v="127"/>
        <n v="109"/>
        <n v="129"/>
        <n v="115"/>
        <n v="124"/>
        <n v="93"/>
        <n v="85"/>
        <n v="100"/>
        <n v="152"/>
        <n v="153"/>
        <n v="157"/>
        <n v="154"/>
        <n v="108"/>
        <n v="121"/>
        <n v="81"/>
        <n v="116"/>
        <n v="75"/>
        <n v="132"/>
        <n v="122"/>
        <n v="96"/>
        <n v="131"/>
        <n v="126"/>
        <n v="110"/>
        <n v="111"/>
        <n v="145"/>
        <n v="107"/>
        <n v="105"/>
        <n v="158"/>
        <n v="139"/>
        <n v="91"/>
        <n v="135"/>
        <n v="94"/>
        <n v="149"/>
        <n v="98.2"/>
        <n v="150"/>
        <n v="67"/>
        <n v="112"/>
        <n v="89"/>
        <n v="78"/>
        <n v="159"/>
        <n v="106"/>
        <n v="104"/>
        <n v="90"/>
        <n v="102"/>
        <n v="92"/>
        <n v="83"/>
        <n v="111.29"/>
        <n v="93.9"/>
        <n v="95"/>
        <n v="119.8"/>
        <n v="87"/>
        <n v="122.9"/>
        <n v="124.3"/>
        <n v="154.80000000000001"/>
        <n v="116.2"/>
        <n v="147.30000000000001"/>
        <n v="125.3"/>
        <n v="109.2"/>
        <n v="121.3"/>
        <n v="130.5"/>
        <n v="149.30000000000001"/>
        <n v="152.80000000000001"/>
        <n v="160"/>
        <n v="72"/>
        <n v="77"/>
        <n v="80"/>
        <n v="84"/>
        <n v="120.35"/>
        <n v="86"/>
        <n v="76"/>
        <n v="138.5"/>
        <n v="105.4"/>
        <n v="154.5"/>
        <n v="145.69999999999999"/>
        <n v="155.19999999999999"/>
        <n v="127.4"/>
        <n v="142.80000000000001"/>
        <n v="107.2"/>
        <n v="120.1"/>
        <n v="151.9"/>
        <n v="149.69999999999999"/>
        <n v="128.69999999999999"/>
        <n v="139.69999999999999"/>
        <n v="120.4"/>
        <n v="105.5"/>
        <n v="148.69999999999999"/>
        <n v="79.599999999999994"/>
        <n v="12.5"/>
        <n v="135.69999999999999"/>
        <n v="138.19999999999999"/>
        <n v="139.5"/>
        <n v="70"/>
        <n v="137.9"/>
        <n v="120.25"/>
        <n v="97.2"/>
        <m/>
        <n v="126.2"/>
        <n v="117.3"/>
        <n v="101.12"/>
        <n v="135.30000000000001"/>
        <n v="106.9"/>
        <n v="114.6"/>
        <n v="134.9"/>
        <n v="125.7"/>
        <n v="114.7"/>
        <n v="141.5"/>
        <n v="139.30000000000001"/>
        <n v="130.30000000000001"/>
        <n v="140.1"/>
        <n v="143.80000000000001"/>
        <n v="109.3"/>
        <n v="115.8"/>
        <n v="136.69999999999999"/>
        <n v="123.2"/>
        <n v="125.5"/>
        <n v="128.19999999999999"/>
        <n v="111.4"/>
        <n v="124.9"/>
        <n v="140.69999999999999"/>
        <n v="140.4"/>
        <n v="134.30000000000001"/>
        <n v="134.1"/>
        <n v="118.1"/>
        <n v="130.1"/>
        <n v="125.9"/>
        <n v="126.3"/>
        <n v="125.6"/>
        <n v="128.4"/>
        <n v="132.6"/>
        <n v="115.4"/>
        <n v="142.1"/>
        <n v="123.3"/>
        <n v="124.5"/>
        <n v="110.5"/>
        <n v="109.5"/>
        <n v="123.5"/>
        <n v="143.9"/>
        <n v="135.4"/>
        <n v="131.19999999999999"/>
        <n v="99.5"/>
        <n v="121.4"/>
        <n v="109.6"/>
        <n v="114.4"/>
        <n v="108.7"/>
        <n v="126.8"/>
        <n v="135.1"/>
        <n v="140.5"/>
        <n v="141.19999999999999"/>
        <n v="126.7"/>
        <n v="123.6"/>
        <n v="125.1"/>
        <n v="125.4"/>
        <n v="127.5"/>
        <n v="143.4"/>
        <n v="127.3"/>
        <n v="103.8"/>
        <n v="138.4"/>
        <n v="120.5"/>
        <n v="118.6"/>
        <n v="125.2"/>
        <n v="141.4"/>
        <n v="134.6"/>
        <n v="120.6"/>
        <n v="133.5"/>
        <n v="133.6"/>
        <n v="106.2"/>
        <n v="130.19999999999999"/>
        <n v="142.4"/>
        <n v="139.6"/>
        <n v="102.5"/>
        <n v="104.5"/>
        <n v="102.8"/>
        <n v="137.1"/>
        <n v="133.19999999999999"/>
        <n v="142.9"/>
        <n v="142.6"/>
        <n v="143.5"/>
        <n v="141.1"/>
        <n v="117.4"/>
        <n v="131.30000000000001"/>
        <n v="122.1"/>
        <n v="126.5"/>
        <n v="124.2"/>
        <n v="143.6"/>
        <n v="120.2"/>
        <n v="110.3"/>
        <n v="117.2"/>
        <n v="131.5"/>
        <n v="136.80000000000001"/>
        <n v="142.30000000000001"/>
        <n v="122.4"/>
        <n v="111.2"/>
        <n v="143.69999999999999"/>
        <n v="124.6"/>
        <n v="128.1"/>
        <n v="133.69999999999999"/>
        <n v="141.69999999999999"/>
        <n v="137.5"/>
        <n v="108.6"/>
        <n v="135.5"/>
        <n v="140.80000000000001"/>
        <n v="140.6"/>
        <n v="141.6"/>
        <n v="140.19999999999999"/>
        <n v="101.8"/>
        <n v="109.1"/>
        <n v="102.2"/>
        <n v="99.7"/>
        <n v="112.3"/>
        <n v="101.3"/>
        <n v="98.6"/>
        <n v="111.5"/>
        <n v="118.5"/>
        <n v="139.4"/>
        <n v="139.1"/>
        <n v="132.4"/>
        <n v="141.80000000000001"/>
        <n v="124.4"/>
        <n v="123.7"/>
        <n v="129.19999999999999"/>
        <n v="121.1"/>
        <n v="116.9"/>
        <n v="140.9"/>
        <n v="143.19999999999999"/>
        <n v="141.30000000000001"/>
        <n v="142.69999999999999"/>
        <n v="129.9"/>
        <n v="127.6"/>
        <n v="122.2"/>
        <n v="121.5"/>
        <n v="113.7"/>
        <n v="108.5"/>
        <n v="100.8"/>
        <n v="123.82210000000001"/>
        <n v="79"/>
        <n v="129.5"/>
        <n v="139.19999999999999"/>
        <n v="142.5"/>
        <n v="130.69999999999999"/>
        <n v="139.9"/>
        <n v="119.7"/>
        <n v="137.6"/>
        <n v="139.80000000000001"/>
        <n v="136.9"/>
        <n v="109.9"/>
        <n v="97.5"/>
        <n v="96.8"/>
        <n v="119.4"/>
        <n v="113.5"/>
        <n v="114.1"/>
        <n v="130.11000000000001"/>
        <n v="134.4"/>
        <n v="138.30000000000001"/>
        <n v="128.80000000000001"/>
        <n v="127.8"/>
        <n v="110.4"/>
        <n v="114.3"/>
        <n v="98.7"/>
        <n v="128.30000000000001"/>
        <n v="133.80000000000001"/>
        <n v="140.30000000000001"/>
        <n v="99.56"/>
        <n v="107.9"/>
        <n v="105.8"/>
        <n v="135.9"/>
        <n v="118.2"/>
        <n v="127.1"/>
        <n v="118.7"/>
        <n v="127.9"/>
        <n v="113.4"/>
        <n v="133.4"/>
        <n v="121.7"/>
        <n v="133.30000000000001"/>
        <n v="143.30000000000001"/>
        <n v="122.8"/>
        <n v="136.4"/>
        <n v="138.80000000000001"/>
        <n v="132.69999999999999"/>
        <n v="104.4"/>
        <n v="133.9"/>
        <n v="141.9"/>
        <n v="124.8"/>
        <n v="119.6"/>
        <n v="128.6"/>
        <n v="104.2"/>
        <n v="131.9"/>
        <n v="100.6"/>
        <n v="110.9"/>
        <n v="131.80000000000001"/>
        <n v="137.69999999999999"/>
        <n v="122.5"/>
        <n v="123.9"/>
        <n v="135.80000000000001"/>
        <n v="120.7"/>
        <n v="118.3"/>
        <n v="132.80000000000001"/>
        <n v="129.80000000000001"/>
        <n v="116.1"/>
        <n v="117.1"/>
        <n v="126.4"/>
        <n v="128.5"/>
        <n v="134.19999999999999"/>
        <n v="135.6"/>
        <n v="137.4"/>
        <n v="142.19999999999999"/>
        <n v="127.2"/>
        <n v="119.3"/>
        <n v="118.4"/>
        <n v="132.5"/>
        <n v="138.69999999999999"/>
        <n v="127.7"/>
        <n v="97.6"/>
        <n v="131.69999999999999"/>
        <n v="138.9"/>
        <n v="128.9"/>
        <n v="98.9"/>
        <n v="100.2"/>
        <n v="80.8"/>
        <n v="110.1"/>
        <n v="89.9"/>
        <n v="120.3"/>
        <n v="101.9"/>
        <n v="114.5"/>
        <n v="88.3"/>
        <n v="101.6"/>
        <n v="100.4"/>
        <n v="94.9"/>
        <n v="99.4"/>
        <n v="96.5"/>
        <n v="107.3"/>
        <n v="100.3"/>
        <n v="106.6"/>
        <n v="84.1"/>
        <n v="130.9"/>
        <n v="104.8"/>
        <n v="111.53"/>
        <n v="108.1"/>
        <n v="111.94"/>
        <n v="101.79"/>
        <n v="104.65"/>
        <n v="95.57"/>
        <n v="106.3"/>
        <n v="104.3"/>
        <n v="94.6"/>
        <n v="97.4"/>
        <n v="95.58"/>
        <n v="96.4"/>
        <n v="111.3"/>
        <n v="108.13"/>
        <n v="99.33"/>
        <n v="99.19"/>
        <n v="100.81"/>
        <n v="99.3"/>
        <n v="98.4"/>
        <n v="97.24"/>
        <n v="108.2"/>
        <n v="98.3"/>
        <n v="96.1"/>
        <n v="100.1"/>
        <n v="136.30000000000001"/>
        <n v="129.1"/>
        <n v="113.6"/>
        <n v="114.2"/>
        <n v="138.6"/>
        <n v="112.5"/>
        <n v="88.1"/>
        <n v="120.9"/>
        <n v="121.6"/>
        <n v="117.6"/>
        <n v="107.5"/>
        <n v="121.8"/>
        <n v="115.1"/>
        <n v="117.7"/>
        <n v="118.9"/>
        <n v="126.1"/>
        <n v="112.7"/>
        <n v="143.1"/>
        <n v="123.4"/>
        <n v="132.19999999999999"/>
        <n v="111.1"/>
        <n v="106.7"/>
        <n v="115.9"/>
        <n v="99.2"/>
        <n v="97.1"/>
        <n v="121.2"/>
        <n v="130.6"/>
        <n v="113.2"/>
        <n v="112.9"/>
        <n v="101.4"/>
        <n v="124.1"/>
        <n v="122.6"/>
        <n v="115.3"/>
        <n v="115.6"/>
        <n v="96.3"/>
        <n v="115.2"/>
        <n v="118.8"/>
        <n v="116.8"/>
        <n v="99.1"/>
        <n v="133.1"/>
        <n v="113.1"/>
        <n v="116.7"/>
        <n v="136.1"/>
        <n v="134.80000000000001"/>
        <n v="137.19999999999999"/>
        <n v="123.8"/>
        <n v="129.69999999999999"/>
        <n v="135.19999999999999"/>
        <n v="134.69999999999999"/>
        <n v="117.8"/>
        <n v="119.9"/>
        <n v="123.1"/>
        <n v="115.7"/>
        <n v="110.6"/>
        <n v="98.8"/>
        <n v="103.7"/>
        <n v="103.6"/>
        <n v="99.8"/>
        <n v="132.30000000000001"/>
        <n v="137.80000000000001"/>
        <n v="119.2"/>
        <n v="120.8"/>
        <n v="104.7"/>
        <n v="97.8"/>
        <n v="99.6"/>
        <n v="93.4"/>
        <n v="104.6"/>
        <n v="103.4"/>
        <n v="102.1"/>
        <n v="106.4"/>
        <n v="106.1"/>
        <n v="92.1"/>
        <n v="95.1"/>
        <n v="86.6"/>
        <n v="112.2"/>
        <n v="94.2"/>
        <n v="105.9"/>
        <n v="105.3"/>
        <n v="112.4"/>
        <n v="121.9"/>
        <n v="108.9"/>
        <n v="116.6"/>
        <n v="94.4"/>
        <n v="96.7"/>
        <n v="96.9"/>
        <n v="103.2"/>
        <n v="92.9"/>
        <n v="94.3"/>
        <n v="80.5"/>
        <n v="92.7"/>
        <n v="129.6"/>
        <n v="131.6"/>
        <n v="126.9"/>
        <n v="111.9"/>
        <n v="107.8"/>
        <n v="130.4"/>
        <n v="122.7"/>
        <n v="122.3"/>
        <n v="130.80000000000001"/>
        <n v="110.7"/>
        <n v="95.7"/>
        <n v="114.8"/>
        <n v="129.30000000000001"/>
        <n v="50.9"/>
        <n v="74.8"/>
        <n v="113.3"/>
        <n v="113.9"/>
        <n v="90.4"/>
        <n v="136.6"/>
        <n v="137.30000000000001"/>
        <n v="97.7"/>
        <n v="90.6"/>
        <n v="85.8"/>
        <n v="101.1"/>
        <n v="103.1"/>
        <n v="105.6"/>
        <n v="99.9"/>
        <n v="93.3"/>
        <n v="89.2"/>
        <n v="97.3"/>
        <n v="98.1"/>
        <n v="95.5"/>
        <n v="91.9"/>
        <n v="95.8"/>
        <n v="93.6"/>
        <n v="102.6"/>
        <n v="124.7"/>
        <n v="117.9"/>
        <n v="89.5"/>
        <n v="82.9"/>
        <n v="81.7"/>
        <n v="125.8"/>
        <n v="100.9"/>
        <n v="131.1"/>
        <n v="138.1"/>
        <n v="111.7"/>
        <n v="136.5"/>
        <n v="126.6"/>
        <n v="116.3"/>
        <n v="111.8"/>
        <n v="131.4"/>
        <n v="108.3"/>
        <n v="105.7"/>
        <n v="109.4"/>
        <n v="111.6"/>
        <n v="100.5"/>
        <n v="116.5"/>
        <n v="119.5"/>
        <n v="72.400000000000006"/>
        <n v="129.4"/>
        <n v="103.9"/>
        <n v="106.5"/>
        <n v="136.19999999999999"/>
        <n v="134.5"/>
        <n v="113.8"/>
        <n v="117.5"/>
        <n v="108.4"/>
        <n v="103.3"/>
        <n v="132.1"/>
        <n v="94.7"/>
        <n v="109.16"/>
        <n v="137.63999999999999"/>
        <n v="120.11"/>
        <n v="143.38999999999999"/>
        <n v="114.05"/>
        <n v="142.83000000000001"/>
        <n v="138.77000000000001"/>
        <n v="141.81"/>
        <n v="137.06"/>
        <n v="120.72"/>
        <n v="110.05"/>
        <n v="115.63"/>
        <n v="141.91"/>
        <n v="107.31"/>
        <n v="115.16"/>
        <n v="100.68"/>
        <n v="110.8"/>
        <n v="130.66"/>
        <n v="128.53"/>
        <n v="103.41"/>
        <n v="108.36"/>
        <n v="137.88999999999999"/>
        <n v="137.38"/>
        <n v="130.08000000000001"/>
        <n v="112.64"/>
        <n v="136.94999999999999"/>
        <n v="111.25"/>
        <n v="121.15"/>
        <n v="131.02000000000001"/>
        <n v="123.15"/>
        <n v="104.71"/>
        <n v="129.94"/>
        <n v="99.63"/>
        <n v="109.8"/>
        <n v="107.4"/>
        <n v="91.2"/>
        <n v="92.5"/>
        <n v="96.2"/>
        <n v="60"/>
        <n v="66"/>
        <n v="102.9"/>
        <n v="102.3"/>
        <n v="106.8"/>
        <n v="112.6"/>
        <n v="90.2"/>
        <n v="64.099999999999994"/>
        <n v="107.6"/>
        <n v="107.7"/>
        <n v="94.8"/>
        <n v="107.1"/>
        <n v="105.2"/>
        <n v="114.9"/>
        <n v="90.3"/>
        <n v="119.1"/>
        <n v="87.9"/>
        <n v="92.8"/>
        <n v="101.2"/>
        <n v="94.5"/>
        <n v="88.6"/>
        <n v="93.5"/>
        <n v="95.3"/>
        <n v="84.4"/>
        <n v="70.7"/>
        <n v="96.6"/>
        <n v="109.7"/>
        <n v="76.900000000000006"/>
        <n v="102.7"/>
        <n v="102.4"/>
        <n v="95.6"/>
        <n v="97.9"/>
        <n v="0"/>
        <n v="100.7"/>
        <n v="89.1"/>
        <n v="145.5"/>
        <s v="Planted trees"/>
        <n v="86.2"/>
        <s v="Timber"/>
        <s v="All pasture 136"/>
        <s v="N/A"/>
        <n v="112.8"/>
        <n v="132.9"/>
        <n v="98.5"/>
        <n v="139.66999999999999"/>
        <n v="127.97"/>
        <n v="131.12"/>
        <n v="106.48"/>
        <n v="113.62"/>
        <n v="105.48"/>
        <n v="141.68"/>
        <n v="132.44"/>
        <n v="140.37"/>
        <n v="142.29"/>
        <n v="125.56"/>
        <n v="104.56"/>
        <n v="113.38"/>
        <n v="138.75"/>
        <n v="118.96"/>
        <n v="121.45"/>
        <n v="111.68"/>
        <n v="128.49"/>
        <n v="114.77"/>
        <n v="112.37"/>
        <n v="121.69"/>
        <n v="114.94"/>
        <n v="114.83"/>
        <n v="132.01"/>
        <n v="129.88"/>
        <n v="111.76"/>
        <n v="136.38"/>
        <n v="123.79"/>
        <n v="114.95"/>
        <n v="140.41999999999999"/>
        <n v="138.27000000000001"/>
        <n v="140.87"/>
        <n v="117.29"/>
        <n v="128.88999999999999"/>
        <n v="123.85"/>
        <n v="128.94"/>
        <n v="126.58"/>
        <n v="114.76"/>
        <n v="106.94"/>
        <n v="109.09"/>
        <n v="94.1"/>
        <n v="108.8"/>
        <n v="120.89"/>
        <n v="95.9"/>
        <n v="87.7"/>
        <n v="75.599999999999994"/>
        <n v="122.84"/>
        <n v="118.75"/>
        <n v="92.4"/>
        <n v="90.8"/>
        <n v="93.2"/>
        <n v="81.5"/>
        <n v="86.3"/>
        <n v="104.9"/>
        <n v="103.5"/>
        <n v="13.3"/>
        <n v="135.72999999999999"/>
        <n v="95.2"/>
        <n v="134.52000000000001"/>
        <n v="93.8"/>
        <n v="141.22"/>
        <n v="137.79"/>
        <n v="116.46"/>
        <n v="108.21"/>
        <n v="114.45"/>
        <n v="115.33"/>
        <n v="109.42"/>
        <n v="139.63"/>
        <n v="120.12"/>
        <n v="130.12"/>
        <n v="133.03"/>
        <n v="128.09"/>
        <n v="126.92"/>
        <n v="127.41"/>
        <n v="130.44"/>
        <n v="131.21"/>
        <n v="104.23"/>
        <n v="139.49"/>
        <n v="138.19"/>
        <n v="135.05000000000001"/>
        <n v="134.24"/>
        <n v="136.05000000000001"/>
        <n v="140.43"/>
        <n v="117.47"/>
        <n v="126.82"/>
        <n v="108.31"/>
        <n v="115.96"/>
        <n v="141.61000000000001"/>
        <n v="133.88999999999999"/>
        <n v="128.41999999999999"/>
        <n v="140.99"/>
        <n v="127.63"/>
        <n v="122.39"/>
        <n v="130.38"/>
        <n v="118.57"/>
        <n v="125.66"/>
        <n v="140.29"/>
        <n v="132.93"/>
        <n v="133.94"/>
        <n v="126.87"/>
        <n v="130.88999999999999"/>
        <n v="123.46"/>
        <n v="111.79"/>
        <n v="141.13"/>
        <n v="137.65"/>
        <n v="134.03"/>
        <n v="141.35"/>
        <n v="118.07"/>
        <n v="124.41"/>
        <n v="119.95"/>
        <n v="107.63"/>
        <n v="86.41"/>
        <n v="140.18"/>
        <n v="117.01"/>
        <n v="126.19"/>
        <n v="130.22999999999999"/>
        <n v="130.94999999999999"/>
        <n v="101.55"/>
        <n v="107.87"/>
        <n v="112.74"/>
        <n v="98.53"/>
        <n v="121.53"/>
        <n v="119.67"/>
        <n v="117.09"/>
        <n v="114.12"/>
        <n v="105.28"/>
        <n v="97.87"/>
        <n v="97.45"/>
        <n v="98.81"/>
        <n v="83.6"/>
        <n v="112.44"/>
        <n v="101.78"/>
        <n v="114.96"/>
        <n v="111.59"/>
        <n v="98.92"/>
        <n v="99.12"/>
        <n v="98.54"/>
        <n v="123.22"/>
        <n v="104.69"/>
        <n v="111.21"/>
        <n v="98.27"/>
        <n v="111.55"/>
        <n v="108.93"/>
        <n v="97.73"/>
        <n v="92.88"/>
        <n v="103.46"/>
        <n v="127.31"/>
        <n v="113.65"/>
        <n v="104.03"/>
        <n v="91.3"/>
        <n v="124.32"/>
        <n v="114.56"/>
        <n v="118.65"/>
        <n v="107.56"/>
        <n v="114.78"/>
        <n v="92.73"/>
        <n v="107.81"/>
        <n v="95.22"/>
        <n v="124.98"/>
        <n v="108.25"/>
        <n v="106.09"/>
        <n v="101.7"/>
        <n v="110.95"/>
        <n v="108.98"/>
        <n v="115.42"/>
        <n v="99.06"/>
        <n v="98.78"/>
        <n v="99.52"/>
        <n v="107.07"/>
        <n v="102.15"/>
        <n v="105.94"/>
        <n v="97.19"/>
        <n v="94.44"/>
        <n v="109.13"/>
        <n v="99.96"/>
        <n v="97.72"/>
        <n v="97.98"/>
        <n v="111.69"/>
        <n v="92.3"/>
        <n v="95.4"/>
        <n v="87.4"/>
        <n v="88.4"/>
        <n v="96.29"/>
        <n v="94.46"/>
        <n v="84.9"/>
        <n v="101.75"/>
        <n v="91.1"/>
        <n v="74.3"/>
        <n v="62.9"/>
        <n v="115.5"/>
        <n v="116.4"/>
        <n v="140.08000000000001"/>
        <n v="112.1"/>
        <n v="22.5"/>
        <n v="89.7"/>
        <n v="142.33000000000001"/>
        <n v="123.36"/>
        <n v="133.82"/>
        <n v="137.62"/>
        <n v="136.26"/>
        <n v="116.77"/>
        <n v="76.930000000000007"/>
        <n v="97.69"/>
        <n v="134.02000000000001"/>
        <n v="120.98"/>
        <n v="126.89"/>
        <n v="130.19"/>
        <n v="101.18"/>
        <n v="112.95"/>
        <n v="112.66"/>
        <n v="133.83000000000001"/>
        <n v="138.85"/>
        <n v="137.91999999999999"/>
        <n v="142.07"/>
        <n v="129.18"/>
        <n v="128.25"/>
        <n v="126.24"/>
        <n v="130.18"/>
        <n v="128.16999999999999"/>
        <n v="106.43"/>
        <n v="134.44"/>
        <n v="141.78"/>
        <n v="138.02000000000001"/>
        <n v="139.52000000000001"/>
        <n v="118.66"/>
        <n v="130.16"/>
        <n v="99.27"/>
        <n v="98.37"/>
        <n v="97.65"/>
        <n v="127.86"/>
        <n v="141.77000000000001"/>
        <n v="125.41"/>
        <n v="96.91"/>
        <n v="137.56"/>
        <n v="125.98"/>
        <n v="134.46"/>
        <n v="142.62"/>
        <n v="141.85"/>
        <n v="122.02"/>
        <n v="117.17"/>
        <n v="127.66"/>
        <n v="120.86"/>
        <n v="111.24"/>
        <n v="110.67"/>
        <n v="95.89"/>
        <n v="133.58000000000001"/>
        <n v="138.58000000000001"/>
        <n v="117.36"/>
        <n v="127.37"/>
        <n v="131.77000000000001"/>
        <n v="106.72"/>
        <n v="107.66"/>
        <n v="133.56"/>
        <n v="136.81"/>
        <n v="141.13999999999999"/>
        <n v="142.02000000000001"/>
        <n v="141.97999999999999"/>
        <n v="120.62"/>
        <n v="120.08"/>
        <n v="126.66"/>
        <n v="130.28"/>
        <n v="125.39"/>
        <n v="129.66999999999999"/>
        <n v="110.59"/>
        <n v="110.52"/>
        <n v="85.2"/>
        <n v="126.35"/>
        <n v="132.04"/>
        <n v="110.88"/>
        <n v="116.78"/>
        <n v="110.84"/>
        <n v="108.43"/>
        <n v="106.83"/>
        <n v="125.54"/>
        <n v="107.94"/>
        <n v="103.32"/>
        <n v="129.79"/>
        <n v="106.45"/>
        <n v="101.81"/>
        <n v="103.28"/>
        <n v="106.15"/>
        <n v="94.86"/>
        <n v="96.63"/>
        <n v="95.94"/>
        <n v="102.76"/>
        <n v="133.41999999999999"/>
        <n v="115.94"/>
        <n v="106.04"/>
        <n v="108.74"/>
        <n v="112.14"/>
        <n v="91.78"/>
        <n v="92.75"/>
        <n v="94.96"/>
        <n v="97.14"/>
        <n v="108.18"/>
        <n v="122.52"/>
        <n v="100.48"/>
        <n v="94.77"/>
        <n v="96.83"/>
        <n v="97.44"/>
        <n v="116.41"/>
        <n v="105.63"/>
        <n v="105.53"/>
        <n v="98.28"/>
        <n v="92.34"/>
        <n v="125.19"/>
        <n v="111.49"/>
        <n v="124.67"/>
        <n v="100.13"/>
        <n v="110.56"/>
        <n v="110.85"/>
        <n v="105.51"/>
        <n v="98.05"/>
        <n v="107.86"/>
        <n v="104.28"/>
        <n v="111.13"/>
        <n v="93.75"/>
        <n v="99.87"/>
        <n v="114.84"/>
        <n v="100.77"/>
        <n v="113.07"/>
        <n v="105.96"/>
        <n v="93.82"/>
        <n v="96.14"/>
        <n v="99.92"/>
        <n v="96.68"/>
        <n v="117.45"/>
        <n v="114.67"/>
        <n v="111.35"/>
        <n v="102.89"/>
        <n v="108.49"/>
        <n v="93.03"/>
        <n v="95.63"/>
        <n v="98.95"/>
        <n v="112.09"/>
        <n v="101.26"/>
        <n v="88.9"/>
        <n v="98.34"/>
        <n v="85.4"/>
        <n v="82.5"/>
        <n v="88.8"/>
        <n v="78.8"/>
        <n v="90.09"/>
        <n v="101.92"/>
        <n v="108.42"/>
        <n v="100.27"/>
        <n v="87.8"/>
        <n v="115.73"/>
        <n v="101.01"/>
        <n v="100.51"/>
        <n v="105.77"/>
        <n v="102.43"/>
        <n v="102.58"/>
        <n v="91.6"/>
        <n v="94.72"/>
        <n v="93.7"/>
        <n v="88.2"/>
        <n v="93.04"/>
        <n v="86.8"/>
        <n v="88.74"/>
        <n v="88.75"/>
        <n v="98.64"/>
        <n v="98.66"/>
        <n v="83.1"/>
        <n v="96.57"/>
        <n v="100.03"/>
        <n v="93.1"/>
        <n v="104.42"/>
        <n v="106.44"/>
        <n v="89.8"/>
        <n v="95.81"/>
        <n v="83.7"/>
        <s v=""/>
        <n v="143.77000000000001"/>
        <n v="138.96"/>
        <n v="130.02000000000001"/>
        <n v="143.16999999999999"/>
        <n v="143.66999999999999"/>
        <n v="143.54"/>
        <n v="138.05000000000001"/>
        <n v="141.28"/>
        <n v="135.76"/>
        <n v="143.44"/>
        <n v="141.97"/>
        <n v="136.21"/>
        <n v="143.66"/>
        <n v="143.72"/>
        <n v="143.65"/>
        <n v="140.13"/>
        <n v="143.69"/>
        <n v="137.94"/>
        <n v="143.28"/>
        <n v="135.99"/>
        <n v="134.57"/>
        <n v="138.82"/>
        <n v="143.52000000000001"/>
        <n v="142.22"/>
        <n v="137.44999999999999"/>
        <n v="143.62"/>
        <n v="134.11000000000001"/>
        <n v="136.72"/>
        <n v="137.72999999999999"/>
        <n v="133.38999999999999"/>
        <n v="135.37"/>
        <n v="143.75"/>
        <n v="142.55000000000001"/>
        <n v="143.53"/>
        <n v="132.09"/>
        <n v="120.78"/>
        <n v="127.59"/>
        <n v="129.49"/>
        <n v="119.21"/>
        <n v="120.41"/>
        <n v="117.89"/>
        <n v="129.77000000000001"/>
        <n v="128.13"/>
        <n v="127.45"/>
        <n v="127.89"/>
        <n v="123.84"/>
        <n v="130.77000000000001"/>
        <n v="117.97"/>
        <n v="125.57"/>
        <n v="124.43"/>
        <n v="129.02000000000001"/>
        <n v="126.86"/>
        <n v="120.58"/>
        <n v="124.74"/>
        <n v="122.82"/>
        <n v="126.12"/>
        <n v="116.74"/>
        <n v="101.72"/>
        <n v="108.73"/>
        <n v="108.71"/>
        <n v="103.08"/>
        <n v="134.94"/>
        <n v="135.66"/>
        <n v="138.29"/>
        <n v="134.63"/>
        <n v="134.55000000000001"/>
        <n v="134.41"/>
        <n v="143.72999999999999"/>
        <n v="143.27000000000001"/>
        <n v="122.87"/>
        <n v="115.03"/>
        <n v="104.93"/>
        <n v="113.37"/>
        <n v="99.11"/>
        <n v="97.52"/>
        <n v="99.45"/>
        <n v="97.49"/>
        <n v="96.52"/>
        <n v="109.83"/>
        <n v="117.72"/>
        <n v="120.05"/>
        <n v="142.25"/>
        <n v="135.13999999999999"/>
        <n v="142.46"/>
        <n v="140.63"/>
        <n v="140.51"/>
        <n v="144.4"/>
        <n v="139.94"/>
        <n v="141.83000000000001"/>
        <n v="133.66999999999999"/>
        <n v="140.62"/>
        <n v="138.22999999999999"/>
        <n v="139.97999999999999"/>
        <n v="142.27000000000001"/>
        <n v="142.38999999999999"/>
        <n v="142.71"/>
        <n v="139.97"/>
        <n v="135.59"/>
        <n v="144.56"/>
        <n v="133.91999999999999"/>
        <n v="143.88999999999999"/>
        <n v="137.36000000000001"/>
        <n v="128.16"/>
        <n v="132.29"/>
        <n v="125.64"/>
        <n v="124.97"/>
        <n v="128.94999999999999"/>
        <n v="126.04"/>
        <n v="122.35"/>
        <n v="131.22"/>
        <n v="126.78"/>
        <n v="118.53"/>
        <n v="124.54"/>
        <n v="118.95"/>
        <n v="122.38"/>
        <n v="126.11"/>
        <n v="121.88"/>
        <n v="128.96"/>
        <n v="117.25"/>
        <n v="103.36"/>
        <n v="115.18"/>
        <n v="109.89"/>
        <n v="113.03"/>
        <n v="110.16"/>
        <n v="111.61"/>
        <n v="114.17"/>
        <n v="106.68"/>
        <n v="107.54"/>
        <n v="114.14"/>
        <n v="114.23"/>
        <n v="104.74"/>
        <n v="112.73"/>
        <n v="115.45"/>
        <n v="89.71"/>
        <n v="96.84"/>
        <n v="93.41"/>
        <n v="99.53"/>
        <n v="89.17"/>
        <n v="112.06"/>
        <n v="121.56"/>
        <n v="99.23"/>
        <n v="109.56"/>
        <n v="115.61"/>
        <n v="113.39"/>
        <n v="133.21"/>
        <n v="117.96"/>
        <n v="119.77"/>
        <n v="121.49"/>
        <n v="119.16"/>
        <n v="128.34"/>
        <n v="111.48"/>
        <n v="109.21"/>
        <n v="101.94"/>
        <n v="102.24"/>
        <n v="106.37"/>
        <n v="100.98"/>
        <n v="112.62"/>
        <n v="106.78"/>
        <n v="103.69"/>
        <n v="104.77"/>
        <n v="108.04"/>
        <n v="102.33"/>
        <n v="115.46"/>
        <n v="97.62"/>
        <n v="97.66"/>
        <n v="95.76"/>
        <n v="86.28"/>
        <n v="63.9"/>
        <n v="94.27"/>
        <n v="97.11"/>
        <n v="98.79"/>
        <n v="98.25"/>
        <n v="106.63"/>
        <n v="130.15"/>
        <n v="98.99"/>
        <n v="104.81"/>
        <n v="99.29"/>
        <n v="96.32"/>
        <n v="91.44"/>
        <n v="78.319999999999993"/>
        <n v="104.38"/>
        <n v="107.58"/>
        <n v="109.18"/>
        <n v="105.72"/>
        <n v="100.95"/>
        <n v="122.05"/>
        <n v="115.99"/>
        <n v="112.49"/>
        <n v="108.53"/>
        <n v="111.15"/>
        <n v="103.25"/>
        <n v="112.54"/>
        <n v="102.97"/>
        <n v="111.12"/>
        <n v="105.43"/>
        <n v="101.11"/>
        <n v="105.17"/>
        <n v="100.52"/>
        <n v="110.26"/>
        <n v="103.17"/>
        <n v="100.93"/>
        <n v="102.38"/>
        <n v="104.35"/>
        <n v="107.99"/>
        <n v="101.17"/>
        <n v="108.33"/>
        <n v="112.34"/>
        <n v="114.72"/>
        <n v="103.44"/>
        <n v="113.22"/>
        <n v="89.98"/>
        <n v="95.44"/>
        <n v="73.5"/>
        <n v="84.2"/>
        <n v="97.86"/>
        <n v="80.430000000000007"/>
        <n v="98.65"/>
        <n v="99.26"/>
        <n v="90.62"/>
        <n v="93.07"/>
        <n v="79.92"/>
        <n v="98.08"/>
        <n v="99.89"/>
        <n v="83.8"/>
        <n v="90.72"/>
        <n v="84.32"/>
        <n v="91.89"/>
        <n v="99.43"/>
        <n v="93.32"/>
        <n v="84.09"/>
        <n v="88.73"/>
        <n v="95.12"/>
        <n v="88.62"/>
        <n v="92.04"/>
        <n v="88.57"/>
        <n v="82.47"/>
        <n v="104.24"/>
        <n v="93.09"/>
        <n v="100.62"/>
        <n v="92.07"/>
        <n v="92.45"/>
        <n v="97.53"/>
        <n v="97.34"/>
        <n v="96.88"/>
        <n v="124.65"/>
        <n v="127.95"/>
        <n v="125.42"/>
        <n v="118.15"/>
        <n v="128.12"/>
        <n v="102.98"/>
        <n v="115.17"/>
        <n v="110.91"/>
        <n v="105.99"/>
        <n v="101.32"/>
        <n v="105.65"/>
        <n v="110.31"/>
        <n v="110.17"/>
        <n v="106.96"/>
        <n v="106.65"/>
        <n v="103.89"/>
        <n v="102.47"/>
        <n v="108.89"/>
        <n v="106.57"/>
        <n v="100.06"/>
        <n v="101.96"/>
        <n v="107.74"/>
        <n v="100.43"/>
        <n v="101.76"/>
        <n v="106.88"/>
        <n v="106.69"/>
        <n v="106.62"/>
        <n v="108.66"/>
        <n v="104.07"/>
        <n v="102.16"/>
        <n v="103.24"/>
        <n v="109.01"/>
        <n v="116.22"/>
        <n v="102.41"/>
        <n v="91.14"/>
        <n v="93.17"/>
        <n v="86.7"/>
        <n v="94.64"/>
        <n v="81.849999999999994"/>
        <n v="99.21"/>
        <n v="99.68"/>
        <n v="89.6"/>
        <n v="94.07"/>
        <n v="96.82"/>
        <n v="95.85"/>
        <n v="98.09"/>
        <n v="88.22"/>
        <n v="92.16"/>
        <n v="92.2"/>
        <n v="88.25"/>
        <n v="97.07"/>
        <n v="94.08"/>
        <n v="86.79"/>
        <n v="77.52"/>
        <n v="93.61"/>
        <n v="98.43"/>
        <n v="97.09"/>
        <n v="90.9"/>
        <n v="83.5"/>
        <n v="96.53"/>
        <n v="84.3"/>
        <n v="92.52"/>
        <n v="95.37"/>
        <n v="85.83"/>
        <n v="95.65"/>
        <n v="89.44"/>
        <n v="98.45"/>
        <n v="92.27"/>
        <n v="83.69"/>
        <n v="91.64"/>
        <n v="82.93"/>
        <n v="124.33"/>
        <n v="117.84"/>
        <n v="118.14"/>
        <n v="118.13"/>
        <n v="123.56"/>
        <n v="131.29"/>
        <n v="117.08"/>
        <n v="107.33"/>
        <n v="109.36"/>
        <n v="104.75"/>
        <n v="103.59"/>
        <n v="108.97"/>
        <n v="106.14"/>
        <n v="108.17"/>
        <n v="106.22"/>
        <n v="100.35"/>
        <n v="108.24"/>
        <n v="105.67"/>
        <n v="108.15"/>
        <n v="103.56"/>
        <n v="107.97"/>
        <n v="101.15"/>
        <n v="109.05"/>
        <n v="103.66"/>
        <n v="108.28"/>
        <n v="104.73"/>
        <n v="104.43"/>
        <n v="110.28"/>
        <n v="100.04"/>
        <n v="100.39"/>
        <n v="101.64"/>
        <n v="107.08"/>
        <n v="98.85"/>
        <n v="99.76"/>
        <n v="99.22"/>
        <n v="97.64"/>
        <n v="93.72"/>
        <n v="98.57"/>
        <n v="91.26"/>
        <n v="97.33"/>
        <n v="94.68"/>
        <n v="97.48"/>
        <n v="94.09"/>
        <n v="98.23"/>
        <n v="97.39"/>
        <n v="85.48"/>
        <n v="93.79"/>
        <n v="99.34"/>
        <n v="98.21"/>
        <n v="93.54"/>
        <n v="98.49"/>
        <n v="98.88"/>
        <n v="99.61"/>
        <n v="98.58"/>
        <n v="104.64"/>
        <n v="92.08"/>
        <n v="119.05"/>
        <n v="101.67"/>
        <n v="117.61"/>
        <n v="98.52"/>
        <n v="96.47"/>
        <n v="117.75"/>
        <n v="98.19"/>
        <n v="105.19"/>
        <n v="119.48"/>
        <n v="123.98"/>
        <n v="121.21"/>
        <n v="103.86"/>
        <n v="122.59"/>
        <n v="132.06"/>
        <n v="133.36000000000001"/>
        <n v="126.85"/>
        <n v="128.32"/>
        <n v="127.16"/>
        <n v="118.52"/>
        <n v="121.47"/>
        <n v="125.04"/>
        <n v="120.97"/>
        <n v="127.94"/>
        <n v="121.99"/>
        <n v="128.91"/>
        <n v="125.52"/>
        <n v="124.38"/>
        <n v="122.46"/>
        <n v="108.92"/>
        <n v="100.65"/>
        <n v="100.23"/>
        <n v="103.65"/>
        <n v="101.31"/>
        <n v="107.61"/>
        <n v="104.04"/>
        <n v="103.72"/>
        <n v="104.86"/>
        <n v="104.55"/>
        <n v="104.17"/>
        <n v="111.97"/>
        <n v="107.24"/>
        <n v="106.29"/>
        <n v="107.92"/>
        <n v="115.13"/>
        <n v="109.54"/>
        <n v="105.56"/>
        <n v="114.19"/>
        <n v="114.38"/>
        <n v="100.53"/>
        <n v="107.57"/>
        <n v="105.57"/>
        <n v="97.57"/>
        <n v="82.56"/>
        <n v="92.98"/>
        <n v="90.54"/>
        <n v="98.68"/>
        <n v="97.63"/>
        <n v="96.67"/>
        <n v="98.76"/>
        <n v="93.57"/>
        <n v="94.13"/>
        <n v="101.82"/>
        <n v="100.08"/>
        <n v="101.97"/>
        <n v="100.86"/>
        <n v="113.06"/>
        <n v="112.97"/>
        <n v="103.79"/>
        <n v="118.47"/>
        <n v="119.03"/>
        <n v="100.12"/>
        <n v="99.99"/>
        <n v="105.79"/>
        <n v="116.48"/>
        <n v="103.49"/>
        <n v="108.38"/>
        <n v="103.38"/>
        <n v="100.02"/>
        <n v="122.34"/>
        <n v="140.13999999999999"/>
        <n v="141.69"/>
        <n v="139.76"/>
        <n v="138.57"/>
        <n v="141.56"/>
        <n v="135.86000000000001"/>
        <n v="135.87"/>
        <n v="134.38"/>
        <n v="133.88"/>
        <n v="136.56"/>
        <n v="141.05000000000001"/>
        <n v="141.91999999999999"/>
        <n v="138.54"/>
        <n v="119.04"/>
        <n v="117.66"/>
        <n v="118.19"/>
        <n v="129.12"/>
        <n v="122.16"/>
        <n v="117.73"/>
        <n v="129.36000000000001"/>
        <n v="118.44"/>
        <n v="131.59"/>
        <n v="109.62"/>
        <n v="113.77"/>
        <n v="99.28"/>
        <n v="90.5"/>
        <n v="137.61000000000001"/>
        <n v="140.36000000000001"/>
        <n v="141.16999999999999"/>
        <n v="139.84"/>
        <n v="141.09"/>
        <n v="141.94"/>
        <n v="142.24"/>
        <n v="139.29"/>
        <n v="141.43"/>
        <n v="143.74"/>
        <n v="126.69"/>
        <n v="132.61000000000001"/>
        <n v="132.83000000000001"/>
        <n v="126.96"/>
        <n v="131.52000000000001"/>
        <n v="117.31"/>
        <n v="130.49"/>
        <n v="141.88999999999999"/>
        <n v="139.61000000000001"/>
        <n v="142.11000000000001"/>
        <n v="141.71"/>
        <n v="139.57"/>
        <n v="134.16"/>
        <n v="142.22999999999999"/>
        <n v="123.26"/>
        <n v="118.29"/>
        <n v="117.49"/>
        <n v="119.28"/>
        <n v="122.53"/>
        <n v="114.11"/>
        <n v="100.07"/>
        <n v="144.5"/>
        <n v="145.4"/>
        <n v="145.19999999999999"/>
        <n v="82"/>
        <n v="77.099999999999994"/>
        <n v="139.55000000000001"/>
        <n v="143.25"/>
        <n v="143.35"/>
        <n v="138.62"/>
        <n v="132.97999999999999"/>
        <n v="138.55000000000001"/>
        <n v="143.71"/>
        <n v="140.79"/>
        <n v="138.72999999999999"/>
        <n v="141.76"/>
        <n v="136.19"/>
        <n v="143.83000000000001"/>
        <n v="140.01"/>
        <n v="139.69"/>
        <n v="142.88"/>
        <n v="139.75"/>
        <n v="138.24"/>
        <n v="142.41"/>
        <n v="138.93"/>
        <n v="135.77000000000001"/>
        <n v="143.03"/>
        <n v="139.35"/>
        <n v="139.38999999999999"/>
        <n v="128.22"/>
        <n v="132.35"/>
        <n v="130.71"/>
        <n v="121.23"/>
        <n v="124.22"/>
        <n v="109.98"/>
        <n v="143.47"/>
        <n v="135.51"/>
        <n v="135.12"/>
        <n v="135.93"/>
        <n v="134.07"/>
        <n v="142.82"/>
        <n v="114.91"/>
        <n v="131.06"/>
        <n v="126.06"/>
        <n v="126.26"/>
        <n v="128.86000000000001"/>
        <n v="137.74"/>
        <n v="138.22"/>
        <n v="142.54"/>
        <n v="142.63999999999999"/>
        <n v="137.12"/>
        <n v="139.43"/>
        <n v="138.11000000000001"/>
        <n v="134.31"/>
        <n v="135.61000000000001"/>
        <n v="138.44999999999999"/>
        <n v="134.44999999999999"/>
        <n v="137.29"/>
        <n v="141.26"/>
        <n v="134.08000000000001"/>
        <n v="131.94999999999999"/>
        <n v="123.65"/>
        <n v="128.61000000000001"/>
        <n v="117.81"/>
        <n v="199.8"/>
        <n v="131.63999999999999"/>
        <n v="123.12"/>
        <n v="128.02000000000001"/>
        <n v="131.25"/>
        <n v="118.09"/>
        <n v="122.71"/>
        <n v="130.52000000000001"/>
        <n v="126.16"/>
        <n v="123.39"/>
        <n v="103.87"/>
        <n v="102.78"/>
        <n v="113.16"/>
        <n v="105.62"/>
        <n v="108.76"/>
        <n v="108.58"/>
        <n v="90.05"/>
        <n v="86.84"/>
        <n v="111.22"/>
        <n v="104.51"/>
        <n v="116.65"/>
        <s v="Woods"/>
        <n v="130.09"/>
        <n v="123.06"/>
        <n v="127.26"/>
        <n v="121.35"/>
        <n v="125.05"/>
        <n v="116.21"/>
        <n v="105.35"/>
        <n v="101.02"/>
        <n v="105.03"/>
        <n v="115.01"/>
        <n v="103.21"/>
        <n v="104.82"/>
        <n v="102.96"/>
        <n v="112.75"/>
        <n v="101.99"/>
        <n v="104.91"/>
        <n v="108.79"/>
        <n v="107.73"/>
        <n v="108.02"/>
        <n v="107.79"/>
        <n v="103.55"/>
        <n v="108.27"/>
        <n v="86.36"/>
        <n v="93.55"/>
        <n v="97.04"/>
        <n v="89.27"/>
        <n v="90.29"/>
        <n v="96.94"/>
        <n v="98.29"/>
        <n v="93.11"/>
        <n v="98.12"/>
        <n v="97.21"/>
        <n v="94.06"/>
        <n v="99.17"/>
        <n v="98.67"/>
        <n v="99.59"/>
        <n v="95.16"/>
        <n v="81.14"/>
        <n v="95.95"/>
        <n v="99.49"/>
        <n v="96.56"/>
        <n v="97.71"/>
        <n v="97.76"/>
        <n v="97.18"/>
        <n v="99.39"/>
        <n v="98.44"/>
        <n v="93.94"/>
        <n v="97.08"/>
        <n v="94.51"/>
        <n v="93.64"/>
        <n v="116.18"/>
        <n v="96.27"/>
        <n v="98.71"/>
        <n v="98.73"/>
        <n v="98.41"/>
        <n v="97.35"/>
        <n v="94.04"/>
        <n v="91.23"/>
        <n v="110.53"/>
        <n v="103.93"/>
        <n v="114.15"/>
        <n v="92.83"/>
        <n v="112.81"/>
        <n v="108.47"/>
        <n v="109.19"/>
        <n v="116.17"/>
        <n v="124.18"/>
        <n v="117.04"/>
        <n v="128.66999999999999"/>
        <n v="121.94"/>
        <n v="116.56"/>
        <n v="114.93"/>
        <n v="104.1"/>
        <n v="111.39"/>
        <n v="103.97"/>
        <n v="101.89"/>
        <n v="89.3"/>
        <n v="86.1"/>
        <n v="91.4"/>
        <n v="85.5"/>
        <n v="144.80000000000001"/>
        <s v="-"/>
        <n v="74.2"/>
        <n v="80.599999999999994"/>
        <n v="138.71"/>
        <n v="143.78"/>
        <n v="142.66999999999999"/>
        <n v="138.32"/>
        <n v="133.34"/>
        <n v="141.94999999999999"/>
        <n v="136.54"/>
        <n v="141.19"/>
        <s v="143.55"/>
        <s v="141.02"/>
        <s v="143.10"/>
        <s v="139.45"/>
        <s v="143.78"/>
        <s v="135.64"/>
        <s v="142.90"/>
        <s v="141.51"/>
        <s v="140.17"/>
        <s v="136.62"/>
        <s v="143.73"/>
        <s v="138.72"/>
        <n v="138.01"/>
        <n v="143.21"/>
        <s v="138.59"/>
        <s v="141.50"/>
        <n v="141.52000000000001"/>
        <s v="140.44"/>
        <s v="142.43"/>
        <s v="140.55"/>
        <n v="137.21"/>
        <s v="141"/>
        <s v="139.85"/>
        <n v="130.13"/>
        <n v="118.73"/>
        <n v="119.63"/>
        <n v="128.47999999999999"/>
        <n v="123.51"/>
        <n v="129.91999999999999"/>
        <n v="122.72"/>
        <n v="124.46"/>
        <n v="120.87"/>
        <n v="121.28"/>
        <n v="115.62"/>
        <n v="112.51"/>
        <n v="114.86"/>
        <n v="112.69"/>
        <n v="114.64"/>
        <n v="139.46"/>
        <n v="138.97"/>
        <n v="143.61000000000001"/>
        <n v="141.02000000000001"/>
        <n v="138.94999999999999"/>
        <n v="142.16"/>
        <n v="119.89"/>
        <n v="131.38"/>
        <n v="131.61000000000001"/>
        <n v="127.56"/>
        <n v="131.16999999999999"/>
        <n v="92.6"/>
        <n v="135.21"/>
        <n v="141.11000000000001"/>
        <n v="140.82"/>
        <n v="138.34"/>
        <n v="141.22999999999999"/>
        <n v="135.56"/>
        <n v="132.75"/>
        <n v="120.81"/>
        <n v="126.59"/>
        <n v="124.82"/>
        <n v="118.59"/>
        <n v="130.61000000000001"/>
        <n v="119.27"/>
        <n v="109.91"/>
        <n v="108.05"/>
        <n v="114.49"/>
        <n v="114.59"/>
        <n v="99.88"/>
        <n v="94.36"/>
        <n v="96.21"/>
        <n v="119.11"/>
        <n v="115.98"/>
        <n v="78.900000000000006"/>
        <n v="140.75"/>
        <n v="123.53"/>
        <n v="125.61"/>
        <n v="129.44999999999999"/>
        <n v="119.65"/>
        <n v="116.68"/>
        <n v="103.98"/>
        <n v="113.23"/>
        <n v="107.22"/>
        <n v="103.61"/>
        <n v="101.5"/>
        <n v="100.33"/>
        <n v="114.25"/>
        <n v="106.89"/>
        <n v="112.61"/>
        <n v="115.37"/>
        <n v="110.83"/>
        <n v="111.18"/>
        <n v="112.89"/>
        <n v="104.16"/>
        <n v="107.09"/>
        <n v="108.62"/>
        <n v="112.16"/>
        <n v="104.96"/>
        <n v="97.37"/>
        <n v="88.38"/>
        <n v="98.46"/>
        <n v="98.47"/>
        <n v="97.96"/>
        <n v="93.12"/>
        <n v="97.88"/>
        <n v="99.24"/>
        <n v="91.7"/>
        <n v="98.89"/>
        <n v="100.49"/>
        <n v="90.76"/>
        <n v="107.82"/>
        <n v="107.55"/>
        <n v="86.48"/>
        <n v="99.03"/>
        <n v="105.1"/>
        <n v="104.49"/>
        <n v="124.76"/>
        <n v="128.44"/>
        <n v="123.64"/>
        <n v="127.03"/>
        <n v="118.43"/>
        <n v="117.71"/>
        <n v="118.45"/>
        <n v="137.18"/>
        <n v="102.03"/>
        <n v="111.23"/>
        <n v="100.82"/>
        <n v="102.09"/>
        <n v="100.85"/>
        <n v="100.45"/>
        <n v="102.05"/>
        <n v="110.82"/>
        <n v="101.38"/>
        <n v="108.44"/>
        <n v="99.57"/>
        <n v="96.02"/>
        <n v="97.22"/>
        <n v="89.24"/>
        <n v="97.81"/>
        <n v="98.17"/>
        <n v="96.78"/>
        <n v="98.93"/>
        <n v="124.83"/>
        <n v="121.42"/>
        <n v="108.81"/>
        <n v="111.41"/>
        <n v="110.14"/>
        <n v="121.07"/>
        <n v="112.47"/>
        <n v="100.69"/>
        <n v="107.44"/>
        <n v="99.54"/>
        <n v="103.26"/>
        <n v="88.7"/>
        <n v="87.5"/>
        <n v="90.73"/>
        <n v="86.44"/>
        <n v="96.41"/>
        <n v="94.11"/>
        <n v="96.24"/>
        <n v="95.73"/>
        <n v="93.296843716876708" u="1"/>
        <n v="0.88700000000000001" u="1"/>
        <n v="0.97799999999999998" u="1"/>
        <n v="0.74629999999999996" u="1"/>
        <n v="1" u="1"/>
        <n v="0.97299999999999998" u="1"/>
        <n v="0.875" u="1"/>
        <n v="0.97819999999999996" u="1"/>
        <n v="0.96599999999999997" u="1"/>
        <n v="0.74299999999999999" u="1"/>
        <n v="0.753" u="1"/>
        <n v="0.98099999999999998" u="1"/>
        <n v="0.96399999999999997" u="1"/>
        <n v="0.96879999999999999" u="1"/>
        <n v="0.81200000000000006" u="1"/>
        <n v="0.76800000000000002" u="1"/>
        <n v="0.94199999999999995" u="1"/>
        <n v="0.93130000000000002" u="1"/>
        <n v="0.97899999999999998" u="1"/>
        <n v="0.97199999999999998" u="1"/>
        <n v="0.94499999999999995" u="1"/>
        <n v="0.94" u="1"/>
        <n v="0.999" u="1"/>
        <n v="0.98199999999999998" u="1"/>
        <n v="0.92800000000000005" u="1"/>
        <n v="0.97" u="1"/>
        <n v="0.99460000000000004" u="1"/>
        <n v="0.94799999999999995" u="1"/>
        <n v="0.89400000000000002" u="1"/>
        <n v="0.88570000000000004" u="1"/>
        <n v="0.98" u="1"/>
        <n v="0.90900000000000003" u="1"/>
      </sharedItems>
    </cacheField>
    <cacheField name="Price/Acre" numFmtId="0">
      <sharedItems containsBlank="1" containsMixedTypes="1" containsNumber="1" minValue="100.04" maxValue="228186" count="5949">
        <n v="3500"/>
        <n v="4812"/>
        <n v="3150"/>
        <n v="4200"/>
        <n v="2664"/>
        <n v="5500"/>
        <n v="8796"/>
        <n v="1804"/>
        <n v="6029"/>
        <n v="4100"/>
        <n v="4846"/>
        <n v="3860"/>
        <n v="1962"/>
        <n v="2200"/>
        <n v="2600"/>
        <n v="6500"/>
        <n v="3512"/>
        <n v="4250"/>
        <n v="4632"/>
        <n v="3450"/>
        <n v="6421"/>
        <n v="3475"/>
        <n v="2210"/>
        <n v="5202"/>
        <n v="2700"/>
        <n v="4000"/>
        <n v="3051"/>
        <n v="3298"/>
        <n v="1900"/>
        <n v="2667"/>
        <n v="4850"/>
        <n v="2824"/>
        <n v="1725"/>
        <n v="2550"/>
        <n v="6802"/>
        <n v="2898"/>
        <n v="2356"/>
        <n v="2541"/>
        <n v="2680"/>
        <n v="769"/>
        <n v="1800"/>
        <n v="1902"/>
        <n v="1500"/>
        <n v="1463"/>
        <n v="1719"/>
        <n v="4957"/>
        <n v="2616"/>
        <n v="1664"/>
        <n v="13981"/>
        <n v="2933"/>
        <n v="2636"/>
        <n v="3129"/>
        <n v="3850"/>
        <n v="2695"/>
        <n v="3163"/>
        <n v="3684"/>
        <n v="5872"/>
        <n v="3300"/>
        <n v="1750"/>
        <n v="2000"/>
        <n v="2800"/>
        <n v="11750"/>
        <n v="1525"/>
        <n v="14999"/>
        <n v="15008"/>
        <n v="2450"/>
        <n v="2950"/>
        <n v="1400"/>
        <n v="2195"/>
        <n v="2850"/>
        <n v="2925"/>
        <n v="3000"/>
        <n v="3370"/>
        <n v="3707"/>
        <n v="2417"/>
        <n v="800"/>
        <n v="1000"/>
        <n v="1099"/>
        <n v="1250"/>
        <n v="1574"/>
        <n v="1508"/>
        <n v="1647"/>
        <n v="1348"/>
        <n v="3800"/>
        <n v="3525"/>
        <n v="1375"/>
        <n v="1570"/>
        <n v="1364"/>
        <n v="1438"/>
        <n v="1550"/>
        <n v="3750"/>
        <n v="1559"/>
        <n v="2189"/>
        <n v="2900"/>
        <n v="3400"/>
        <n v="3406"/>
        <n v="1571"/>
        <n v="1925"/>
        <n v="3050"/>
        <n v="1596"/>
        <n v="1929"/>
        <n v="3225"/>
        <n v="1350"/>
        <n v="1829"/>
        <n v="1538"/>
        <n v="1689"/>
        <n v="1770"/>
        <n v="1275"/>
        <n v="1680"/>
        <n v="1850"/>
        <n v="1300"/>
        <n v="917"/>
        <n v="1207"/>
        <n v="1918"/>
        <n v="2825"/>
        <n v="2333"/>
        <n v="1397"/>
        <n v="2148"/>
        <n v="2406"/>
        <n v="1978"/>
        <n v="1625"/>
        <n v="1968"/>
        <n v="2750"/>
        <n v="3100"/>
        <n v="3285"/>
        <n v="1875"/>
        <n v="3002"/>
        <n v="1410"/>
        <n v="2300"/>
        <n v="3010"/>
        <n v="3160"/>
        <n v="1920"/>
        <n v="2030"/>
        <n v="975"/>
        <n v="1310"/>
        <n v="1474"/>
        <n v="2475"/>
        <n v="2940"/>
        <n v="2958"/>
        <n v="3281"/>
        <n v="2775"/>
        <n v="3275"/>
        <n v="2585"/>
        <n v="2627"/>
        <n v="3004"/>
        <n v="3187"/>
        <n v="2100"/>
        <n v="2500"/>
        <n v="3600"/>
        <n v="3725"/>
        <n v="2650"/>
        <n v="2125"/>
        <n v="3200"/>
        <n v="1700"/>
        <n v="33029"/>
        <n v="1793"/>
        <n v="2150"/>
        <n v="17093"/>
        <n v="54795"/>
        <n v="3274"/>
        <n v="1540"/>
        <n v="3585"/>
        <n v="2025"/>
        <n v="22388"/>
        <n v="3217"/>
        <n v="2423"/>
        <n v="1458"/>
        <n v="49005"/>
        <n v="2400"/>
        <n v="8780"/>
        <n v="2350"/>
        <n v="2080"/>
        <n v="2575"/>
        <n v="2014"/>
        <n v="2075"/>
        <n v="2945"/>
        <n v="2325"/>
        <n v="1475"/>
        <n v="3550"/>
        <n v="4300"/>
        <n v="3250"/>
        <n v="2433"/>
        <n v="2975"/>
        <n v="2050"/>
        <n v="2465"/>
        <n v="2250"/>
        <n v="3260"/>
        <n v="2880"/>
        <n v="1380"/>
        <n v="2716"/>
        <n v="2020"/>
        <n v="3444"/>
        <n v="2702"/>
        <n v="938"/>
        <n v="2768"/>
        <n v="5150"/>
        <n v="1636"/>
        <n v="2414"/>
        <n v="4670"/>
        <n v="4762"/>
        <n v="3016"/>
        <n v="1600"/>
        <n v="1724"/>
        <n v="3625"/>
        <n v="1870"/>
        <n v="1154"/>
        <n v="2415"/>
        <n v="6012"/>
        <n v="4605"/>
        <n v="3107"/>
        <n v="3386"/>
        <n v="2160"/>
        <n v="2425"/>
        <n v="1331"/>
        <n v="1486"/>
        <n v="1826"/>
        <n v="2573"/>
        <n v="736"/>
        <n v="793"/>
        <n v="1050"/>
        <n v="3189"/>
        <n v="1060"/>
        <n v="957"/>
        <n v="1707"/>
        <n v="785"/>
        <n v="1975"/>
        <n v="931"/>
        <n v="709"/>
        <n v="1594"/>
        <n v="1565"/>
        <n v="2440"/>
        <n v="900"/>
        <n v="750"/>
        <n v="1495"/>
        <n v="855"/>
        <n v="2339"/>
        <n v="2698"/>
        <n v="1038"/>
        <n v="1374"/>
        <n v="1379"/>
        <n v="2064"/>
        <n v="1024"/>
        <n v="1444"/>
        <n v="817"/>
        <n v="1034"/>
        <n v="862"/>
        <n v="2077"/>
        <n v="1179"/>
        <n v="1181"/>
        <n v="2158"/>
        <n v="3121"/>
        <n v="3276"/>
        <n v="7000"/>
        <n v="14591"/>
        <n v="3135"/>
        <n v="10524"/>
        <n v="3735"/>
        <n v="4430"/>
        <n v="4617"/>
        <n v="4768"/>
        <n v="7813"/>
        <n v="22556"/>
        <n v="25000"/>
        <n v="5000"/>
        <n v="22727"/>
        <n v="30769"/>
        <n v="67742"/>
        <n v="8995"/>
        <n v="13735"/>
        <n v="22471"/>
        <n v="33621"/>
        <n v="47612"/>
        <n v="3404"/>
        <n v="11625"/>
        <n v="5146"/>
        <n v="28436"/>
        <n v="2280"/>
        <n v="57597"/>
        <n v="1276"/>
        <n v="2205"/>
        <n v="3231"/>
        <n v="1873"/>
        <n v="2238"/>
        <n v="2375"/>
        <n v="2384"/>
        <n v="1053"/>
        <n v="3302"/>
        <n v="2252"/>
        <n v="1917"/>
        <n v="2188"/>
        <n v="1794"/>
        <n v="2136"/>
        <n v="2232"/>
        <n v="1838"/>
        <n v="1884"/>
        <n v="2747"/>
        <n v="2857"/>
        <n v="3083"/>
        <n v="3721"/>
        <n v="2062"/>
        <n v="2590"/>
        <n v="1699"/>
        <n v="10526"/>
        <n v="1175"/>
        <n v="2018"/>
        <n v="3234"/>
        <n v="3825"/>
        <n v="2773"/>
        <n v="3548"/>
        <n v="3564"/>
        <n v="12900"/>
        <n v="2639"/>
        <n v="2660"/>
        <n v="1407"/>
        <n v="1824"/>
        <n v="1942"/>
        <n v="1259"/>
        <n v="1315"/>
        <n v="2358"/>
        <n v="2856"/>
        <n v="3259"/>
        <n v="2089"/>
        <n v="2167"/>
        <n v="2792"/>
        <n v="2808"/>
        <n v="3075"/>
        <n v="3380"/>
        <n v="3395"/>
        <n v="2931"/>
        <n v="2092"/>
        <n v="3469"/>
        <n v="1311"/>
        <n v="1329"/>
        <n v="2545"/>
        <n v="3093"/>
        <n v="1389"/>
        <n v="3018"/>
        <n v="1695"/>
        <n v="4025"/>
        <n v="4150"/>
        <n v="1858"/>
        <n v="2175"/>
        <n v="1211"/>
        <n v="1688"/>
        <n v="3417"/>
        <n v="2610"/>
        <n v="2438"/>
        <n v="1670"/>
        <n v="2520"/>
        <n v="2675"/>
        <n v="1781"/>
        <n v="3263"/>
        <n v="3282"/>
        <n v="3375"/>
        <n v="2155"/>
        <n v="3025"/>
        <n v="3650"/>
        <n v="3480"/>
        <n v="2180"/>
        <n v="2875"/>
        <n v="2260"/>
        <n v="13995"/>
        <n v="54173"/>
        <n v="2360"/>
        <n v="2109"/>
        <n v="3718"/>
        <n v="2525"/>
        <n v="3125"/>
        <n v="33573"/>
        <n v="3287"/>
        <n v="4230"/>
        <n v="3932"/>
        <n v="3665"/>
        <n v="3355"/>
        <n v="2498"/>
        <n v="2410"/>
        <n v="1509"/>
        <n v="1813"/>
        <n v="2557"/>
        <n v="2735"/>
        <n v="5253"/>
        <n v="1995"/>
        <n v="2543"/>
        <n v="3134"/>
        <n v="5061"/>
        <n v="6266"/>
        <n v="3292"/>
        <n v="3096"/>
        <n v="3280"/>
        <n v="3178"/>
        <n v="2249"/>
        <n v="3325"/>
        <n v="3350"/>
        <n v="2746"/>
        <n v="16000"/>
        <n v="6550"/>
        <n v="967"/>
        <n v="3009"/>
        <n v="3286"/>
        <n v="2012"/>
        <n v="3515"/>
        <n v="3575"/>
        <n v="3115"/>
        <n v="3140"/>
        <n v="3526"/>
        <n v="2501"/>
        <n v="3449"/>
        <n v="3636"/>
        <n v="3197"/>
        <n v="2009"/>
        <n v="1206"/>
        <n v="1638"/>
        <n v="2236"/>
        <n v="3149"/>
        <n v="1293"/>
        <n v="2588"/>
        <n v="3167"/>
        <n v="3333"/>
        <n v="2788"/>
        <n v="3879"/>
        <n v="7923"/>
        <n v="3807"/>
        <n v="2275"/>
        <n v="5550"/>
        <n v="7600"/>
        <n v="4213"/>
        <n v="7775"/>
        <n v="3594"/>
        <n v="944"/>
        <n v="6050"/>
        <n v="1035"/>
        <n v="1425"/>
        <n v="1613"/>
        <n v="1710"/>
        <n v="2786"/>
        <n v="1100"/>
        <n v="1601"/>
        <n v="960"/>
        <n v="1085"/>
        <n v="8458"/>
        <n v="1162"/>
        <n v="1324"/>
        <n v="3188"/>
        <n v="1851"/>
        <n v="2760"/>
        <n v="724"/>
        <n v="1031"/>
        <n v="1191"/>
        <n v="1391"/>
        <n v="933"/>
        <n v="1270"/>
        <n v="728"/>
        <n v="1194"/>
        <n v="6250"/>
        <n v="3019"/>
        <n v="1215"/>
        <n v="1712"/>
        <n v="1454"/>
        <n v="1266"/>
        <n v="2957"/>
        <n v="986"/>
        <n v="850"/>
        <n v="920"/>
        <n v="875"/>
        <n v="1188"/>
        <n v="2584"/>
        <n v="1088"/>
        <n v="812"/>
        <n v="1200"/>
        <n v="1950"/>
        <n v="1309"/>
        <n v="4380"/>
        <n v="3121.23"/>
        <n v="4375"/>
        <n v="6258"/>
        <n v="2697"/>
        <n v="6193"/>
        <n v="8500"/>
        <n v="9500"/>
        <s v=" "/>
        <n v="3757"/>
        <n v="4119"/>
        <n v="4700"/>
        <n v="3337"/>
        <n v="3422.74"/>
        <n v="3615"/>
        <n v="8300"/>
        <n v="10585"/>
        <n v="11143"/>
        <n v="11437"/>
        <n v="14222"/>
        <n v="59000"/>
        <n v="5037"/>
        <n v="5266"/>
        <n v="2842"/>
        <n v="5770"/>
        <n v="8621"/>
        <n v="10000"/>
        <n v="12041"/>
        <n v="12487"/>
        <n v="13294"/>
        <n v="26628"/>
        <n v="4544"/>
        <n v="4620"/>
        <n v="5750"/>
        <n v="6821"/>
        <n v="3456"/>
        <n v="4397"/>
        <n v="37959"/>
        <n v="4950"/>
        <n v="5255"/>
        <n v="6002"/>
        <n v="8032"/>
        <n v="6750"/>
        <n v="9574"/>
        <n v="26825"/>
        <n v="34003"/>
        <n v="4500"/>
        <n v="6174"/>
        <n v="11799"/>
        <n v="11994"/>
        <n v="12500"/>
        <n v="17475"/>
        <n v="19021"/>
        <n v="35086"/>
        <n v="4725"/>
        <n v="6200"/>
        <n v="9000"/>
        <n v="5670"/>
        <n v="16676"/>
        <n v="24250"/>
        <n v="42002"/>
        <n v="6350"/>
        <n v="6673"/>
        <n v="3620"/>
        <n v="4600"/>
        <n v="9993"/>
        <n v="15000"/>
        <n v="19375"/>
        <n v="3404.26"/>
        <n v="6000"/>
        <n v="8703"/>
        <n v="2816"/>
        <n v="2905"/>
        <n v="3917"/>
        <n v="4520"/>
        <n v="7624"/>
        <n v="3405"/>
        <n v="13250"/>
        <n v="5050"/>
        <n v="5400"/>
        <n v="3760"/>
        <n v="5162"/>
        <n v="6069"/>
        <n v="3035"/>
        <n v="5633"/>
        <n v="6650"/>
        <n v="9050"/>
        <n v="25705"/>
        <n v="3236"/>
        <n v="2103"/>
        <n v="2941"/>
        <n v="1889"/>
        <n v="3153"/>
        <n v="3964"/>
        <n v="1518"/>
        <n v="2430"/>
        <n v="3513"/>
        <n v="2330"/>
        <n v="3975"/>
        <n v="2922"/>
        <n v="3012"/>
        <n v="1650"/>
        <n v="1935"/>
        <n v="3022"/>
        <n v="7053"/>
        <n v="4343"/>
        <n v="8000"/>
        <n v="3006"/>
        <n v="3062"/>
        <n v="3497"/>
        <n v="1606"/>
        <n v="2378"/>
        <n v="2710"/>
        <n v="2245"/>
        <n v="2972"/>
        <n v="2989"/>
        <n v="3154"/>
        <n v="6684"/>
        <n v="2164"/>
        <n v="3003"/>
        <n v="6474"/>
        <n v="2791"/>
        <n v="4911"/>
        <n v="3813"/>
        <n v="2984"/>
        <n v="3451"/>
        <n v="2820"/>
        <n v="3425"/>
        <n v="3505"/>
        <n v="1445"/>
        <n v="1708"/>
        <n v="3700"/>
        <n v="2706"/>
        <n v="2091"/>
        <n v="1868"/>
        <n v="1620"/>
        <n v="1225"/>
        <n v="1512"/>
        <n v="2231"/>
        <n v="1635"/>
        <n v="2699"/>
        <n v="2631"/>
        <n v="2385"/>
        <n v="2446"/>
        <n v="1861"/>
        <n v="3317"/>
        <n v="2121"/>
        <n v="2470"/>
        <n v="2354"/>
        <n v="2570"/>
        <n v="29000"/>
        <n v="2763"/>
        <n v="926"/>
        <n v="1675"/>
        <n v="3900"/>
        <n v="1832"/>
        <n v="3387"/>
        <n v="4082"/>
        <n v="2618"/>
        <n v="5525"/>
        <n v="4050"/>
        <n v="4020"/>
        <n v="4385"/>
        <n v="3165"/>
        <n v="3920"/>
        <n v="2649"/>
        <n v="2812"/>
        <n v="1841"/>
        <n v="3379"/>
        <n v="3203"/>
        <n v="3090"/>
        <n v="1898"/>
        <n v="1928"/>
        <n v="1146"/>
        <n v="4570"/>
        <n v="6400"/>
        <n v="3690"/>
        <n v="1718"/>
        <n v="3570"/>
        <n v="2493"/>
        <n v="3590"/>
        <n v="2822"/>
        <n v="1562"/>
        <n v="5350"/>
        <n v="7559"/>
        <n v="1930"/>
        <n v="3270"/>
        <n v="2551"/>
        <n v="1845"/>
        <n v="9666"/>
        <n v="3640"/>
        <n v="3660"/>
        <n v="3711"/>
        <n v="11500"/>
        <n v="2670"/>
        <n v="3889"/>
        <n v="2740"/>
        <n v="3673"/>
        <n v="3460"/>
        <n v="3749"/>
        <n v="2063"/>
        <n v="3390"/>
        <n v="2682"/>
        <n v="3436"/>
        <n v="2561"/>
        <n v="4405"/>
        <n v="3675"/>
        <n v="3535"/>
        <n v="2340"/>
        <n v="3744"/>
        <n v="4629"/>
        <n v="1951"/>
        <n v="3226"/>
        <n v="2101"/>
        <n v="2481"/>
        <n v="2513"/>
        <n v="4371"/>
        <n v="11972"/>
        <n v="22635"/>
        <n v="3981"/>
        <n v="4060"/>
        <n v="1501"/>
        <n v="5158"/>
        <n v="15005"/>
        <n v="8620"/>
        <n v="11700"/>
        <n v="3518"/>
        <n v="2893"/>
        <n v="1513"/>
        <n v="2335"/>
        <n v="1562.5"/>
        <n v="1433"/>
        <n v="1767"/>
        <n v="650"/>
        <n v="1385"/>
        <n v="1156"/>
        <n v="1642"/>
        <n v="1985"/>
        <n v="2033"/>
        <n v="2310"/>
        <n v="600"/>
        <n v="1075"/>
        <n v="1042"/>
        <n v="830"/>
        <n v="1071"/>
        <n v="1125"/>
        <n v="6100"/>
        <n v="1980"/>
        <n v="1292"/>
        <n v="1517"/>
        <n v="966"/>
        <n v="1387"/>
        <n v="1471"/>
        <n v="1820"/>
        <n v="2010"/>
        <n v="1281"/>
        <n v="550"/>
        <n v="1423"/>
        <n v="1430"/>
        <n v="1465"/>
        <n v="1489"/>
        <n v="1646"/>
        <n v="1846"/>
        <n v="2640"/>
        <n v="1025"/>
        <n v="1333"/>
        <n v="2046"/>
        <n v="2215"/>
        <n v="5042"/>
        <n v="1301"/>
        <n v="1690"/>
        <n v="1258"/>
        <n v="2208"/>
        <n v="1469"/>
        <n v="1543"/>
        <n v="1852"/>
        <n v="1167"/>
        <n v="1639"/>
        <n v="1511"/>
        <n v="1233"/>
        <n v="867"/>
        <n v="1306"/>
        <n v="1464"/>
        <n v="1150"/>
        <n v="1090"/>
        <n v="5397"/>
        <n v="5675"/>
        <n v="8400"/>
        <n v="3304"/>
        <n v="4409"/>
        <n v="6900"/>
        <n v="15391"/>
        <n v="15881"/>
        <n v="35000"/>
        <n v="42000"/>
        <n v="4076"/>
        <n v="5625"/>
        <n v="5650"/>
        <n v="6300"/>
        <n v="6825"/>
        <n v="3082"/>
        <n v="8800"/>
        <n v="19146"/>
        <n v="22581"/>
        <n v="30000"/>
        <n v="44957"/>
        <n v="54034"/>
        <n v="7644"/>
        <n v="3232"/>
        <n v="4036"/>
        <n v="4078"/>
        <n v="5731"/>
        <n v="7550"/>
        <n v="6125"/>
        <n v="3938"/>
        <n v="3301"/>
        <n v="5700"/>
        <n v="55001"/>
        <n v="4567"/>
        <n v="5010"/>
        <n v="5200"/>
        <n v="7700"/>
        <n v="4400"/>
        <n v="4483"/>
        <n v="4697"/>
        <n v="14226"/>
        <n v="16001"/>
        <n v="10756"/>
        <n v="4872"/>
        <n v="6625"/>
        <n v="14877"/>
        <n v="5022"/>
        <n v="4886"/>
        <n v="5472"/>
        <n v="9158"/>
        <n v="12852"/>
        <n v="24000"/>
        <n v="60526"/>
        <n v="6700"/>
        <n v="8250"/>
        <n v="8625"/>
        <n v="22500"/>
        <n v="6094"/>
        <n v="4425"/>
        <n v="6308"/>
        <n v="3831"/>
        <n v="3195"/>
        <n v="3458"/>
        <n v="3856"/>
        <n v="3818"/>
        <n v="5033"/>
        <n v="2830"/>
        <n v="2965"/>
        <n v="2254"/>
        <n v="2061"/>
        <n v="1990"/>
        <n v="4650"/>
        <n v="2243"/>
        <n v="5250"/>
        <n v="1185"/>
        <n v="4750"/>
        <n v="2172"/>
        <n v="6942"/>
        <n v="6737.91"/>
        <n v="4900"/>
        <n v="2843"/>
        <n v="3291.3"/>
        <n v="4800"/>
        <n v="3256"/>
        <n v="4690"/>
        <n v="4350"/>
        <n v="4475"/>
        <n v="4835"/>
        <n v="3948"/>
        <n v="2015"/>
        <n v="2307"/>
        <n v="9442"/>
        <n v="1988"/>
        <n v="7502"/>
        <n v="7894"/>
        <n v="5244"/>
        <n v="3412"/>
        <n v="4125"/>
        <n v="4167"/>
        <n v="5261"/>
        <n v="3157"/>
        <n v="3494"/>
        <n v="4219"/>
        <n v="4372"/>
        <n v="3335"/>
        <n v="2986"/>
        <n v="6751"/>
        <n v="4586"/>
        <n v="2073"/>
        <n v="8009"/>
        <n v="4003"/>
        <n v="4688"/>
        <n v="12381"/>
        <n v="4183"/>
        <n v="4244"/>
        <n v="4599"/>
        <n v="3421"/>
        <n v="3576"/>
        <n v="3739"/>
        <n v="3409"/>
        <n v="3272"/>
        <n v="2949"/>
        <n v="3874"/>
        <n v="2918"/>
        <n v="3043"/>
        <n v="4152"/>
        <n v="2654"/>
        <n v="3999"/>
        <n v="2126"/>
        <n v="3974"/>
        <n v="2970"/>
        <n v="2645"/>
        <n v="3207"/>
        <n v="7058"/>
        <n v="12400"/>
        <n v="19981"/>
        <n v="4131"/>
        <n v="23000"/>
        <n v="2811"/>
        <n v="7352"/>
        <n v="1528"/>
        <n v="4184"/>
        <n v="1589"/>
        <n v="3322"/>
        <n v="2345"/>
        <n v="2264"/>
        <n v="7139"/>
        <n v="2251"/>
        <n v="3610"/>
        <n v="2829"/>
        <n v="1340"/>
        <n v="1556"/>
        <n v="1674"/>
        <n v="1450"/>
        <n v="2270"/>
        <n v="3046"/>
        <n v="1408"/>
        <n v="1473"/>
        <n v="1510"/>
        <n v="2203"/>
        <n v="2145"/>
        <n v="1319"/>
        <n v="3190"/>
        <n v="3288"/>
        <n v="2773.62"/>
        <n v="3635.55"/>
        <n v="3850.02"/>
        <n v="5100"/>
        <n v="5850"/>
        <n v="7225.14"/>
        <n v="7429.15"/>
        <n v="7430.45"/>
        <n v="7494.16"/>
        <n v="9477.48"/>
        <n v="19202.87"/>
        <n v="20000.830000000002"/>
        <n v="21711.32"/>
        <n v="22137.1"/>
        <n v="34002.86"/>
        <n v="4060.09"/>
        <n v="4743.6499999999996"/>
        <n v="5325.14"/>
        <n v="6451.76"/>
        <n v="6599.79"/>
        <n v="6600"/>
        <n v="7709.23"/>
        <n v="12000.39"/>
        <n v="16932.43"/>
        <n v="7500"/>
        <n v="7926.86"/>
        <n v="8275"/>
        <n v="8357.14"/>
        <n v="8861.51"/>
        <n v="13499.19"/>
        <n v="18000"/>
        <n v="19006.060000000001"/>
        <n v="20235.78"/>
        <n v="4400.4399999999996"/>
        <n v="4824.88"/>
        <n v="6677.52"/>
        <n v="6769.36"/>
        <n v="7051.4"/>
        <n v="7750"/>
        <n v="7857"/>
        <n v="9100"/>
        <n v="12588.77"/>
        <n v="14000.34"/>
        <n v="3427.69"/>
        <n v="7014.81"/>
        <n v="7549.27"/>
        <n v="8554.07"/>
        <n v="13673.66"/>
        <n v="16500.919999999998"/>
        <n v="4180.9399999999996"/>
        <n v="5078.63"/>
        <n v="5959.41"/>
        <n v="7300"/>
        <n v="8175"/>
        <n v="12000"/>
        <n v="13326.63"/>
        <n v="16500"/>
        <n v="19560.73"/>
        <n v="30000.37"/>
        <n v="4000.21"/>
        <n v="6502.46"/>
        <n v="7400"/>
        <n v="8772"/>
        <n v="103055.93"/>
        <n v="5075"/>
        <n v="9696.7900000000009"/>
        <n v="9750"/>
        <n v="14138.27"/>
        <n v="3412.5"/>
        <n v="6619.19"/>
        <n v="6850"/>
        <n v="7200"/>
        <n v="7650"/>
        <n v="20000"/>
        <n v="38493.93"/>
        <n v="58501.87"/>
        <n v="90000"/>
        <n v="7494.43"/>
        <n v="7500.19"/>
        <n v="8050"/>
        <n v="9149.77"/>
        <n v="10100"/>
        <n v="28236.85"/>
        <n v="32549.360000000001"/>
        <n v="4225"/>
        <n v="4546"/>
        <n v="5600"/>
        <n v="5850.01"/>
        <n v="6144"/>
        <n v="6225"/>
        <n v="10180"/>
        <n v="4090"/>
        <n v="60000"/>
        <n v="3934"/>
        <n v="2225"/>
        <n v="2593"/>
        <n v="3330"/>
        <n v="2795"/>
        <n v="10499"/>
        <n v="2693"/>
        <n v="3835"/>
        <n v="3454"/>
        <n v="4140"/>
        <n v="8008"/>
        <n v="5251"/>
        <n v="4550"/>
        <n v="5998"/>
        <n v="2901"/>
        <n v="4045"/>
        <n v="5424"/>
        <n v="4439"/>
        <n v="4016"/>
        <n v="13143"/>
        <n v="5554"/>
        <n v="3552"/>
        <n v="25714"/>
        <n v="3799"/>
        <n v="2490"/>
        <n v="3110"/>
        <n v="4170"/>
        <n v="2998"/>
        <n v="1743"/>
        <n v="2833"/>
        <n v="2304"/>
        <n v="3659"/>
        <n v="1325"/>
        <n v="2635"/>
        <n v="1359"/>
        <n v="2370"/>
        <n v="2174"/>
        <n v="3937"/>
        <n v="2638"/>
        <n v="3354"/>
        <n v="7566"/>
        <n v="4937.5"/>
        <n v="5117"/>
        <n v="4445"/>
        <n v="4983"/>
        <n v="5043"/>
        <n v="5095"/>
        <n v="4656"/>
        <n v="3669"/>
        <n v="2569"/>
        <n v="1703"/>
        <n v="2715"/>
        <n v="2803"/>
        <n v="2867"/>
        <n v="3267"/>
        <n v="4120"/>
        <n v="4780"/>
        <n v="3885"/>
        <n v="3960"/>
        <n v="1626.02"/>
        <n v="2312.17"/>
        <n v="4200.84"/>
        <n v="4214.46"/>
        <n v="4720"/>
        <n v="2584.92"/>
        <n v="2060"/>
        <n v="3061.22"/>
        <n v="3821.18"/>
        <n v="3864.42"/>
        <n v="3869.93"/>
        <n v="3993.44"/>
        <n v="4210.01"/>
        <n v="4450"/>
        <n v="4612.0600000000004"/>
        <n v="4719.2299999999996"/>
        <n v="5300"/>
        <n v="3700.74"/>
        <n v="4059.99"/>
        <n v="4464.47"/>
        <n v="4606.0600000000004"/>
        <n v="4739.38"/>
        <n v="5100.01"/>
        <n v="5125"/>
        <n v="5384.62"/>
        <n v="3544.24"/>
        <n v="3959.99"/>
        <n v="4321.5200000000004"/>
        <n v="4977.62"/>
        <n v="5026"/>
        <n v="5069.1000000000004"/>
        <n v="5431.83"/>
        <n v="3535.35"/>
        <n v="4317.5"/>
        <n v="3749.99"/>
        <n v="4730.08"/>
        <n v="4970.9799999999996"/>
        <n v="4706.28"/>
        <n v="4245.47"/>
        <n v="4975"/>
        <n v="3045"/>
        <n v="3966.86"/>
        <n v="4920.55"/>
        <n v="4444"/>
        <n v="5475"/>
        <n v="3224"/>
        <n v="2708"/>
        <n v="4507"/>
        <n v="4706"/>
        <n v="3174"/>
        <n v="1633"/>
        <n v="2428"/>
        <n v="4505"/>
        <n v="4644"/>
        <n v="3557"/>
        <n v="4433"/>
        <n v="5025"/>
        <n v="2510"/>
        <n v="3058"/>
        <n v="8787"/>
        <n v="5170"/>
        <n v="3955"/>
        <n v="2762"/>
        <n v="2908"/>
        <n v="2920"/>
        <n v="2914"/>
        <n v="3703"/>
        <n v="5099"/>
        <n v="3823"/>
        <n v="4030"/>
        <n v="4438"/>
        <n v="3950"/>
        <n v="2083"/>
        <n v="4392"/>
        <n v="3969"/>
        <n v="14500"/>
        <n v="4592"/>
        <n v="4880"/>
        <n v="3258"/>
        <n v="2566"/>
        <n v="4080"/>
        <n v="2787"/>
        <n v="5773"/>
        <n v="2576"/>
        <n v="3870"/>
        <n v="4545"/>
        <n v="6020"/>
        <n v="6019"/>
        <n v="14736"/>
        <n v="6800"/>
        <n v="8536"/>
        <n v="10816"/>
        <n v="11200"/>
        <n v="13000"/>
        <n v="14510"/>
        <n v="4075"/>
        <n v="8125"/>
        <n v="2552"/>
        <n v="3020"/>
        <n v="4332"/>
        <n v="2571"/>
        <n v="5450"/>
        <n v="2835"/>
        <n v="3784"/>
        <n v="1747"/>
        <n v="2076"/>
        <n v="1892"/>
        <n v="2736"/>
        <n v="1860"/>
        <n v="2390"/>
        <n v="1420"/>
        <n v="2122"/>
        <n v="2738"/>
        <n v="3162"/>
        <n v="3796"/>
        <n v="2733"/>
        <n v="2592"/>
        <n v="1969"/>
        <n v="2079"/>
        <n v="1260"/>
        <n v="7920"/>
        <n v="21313"/>
        <n v="1367"/>
        <n v="1551"/>
        <n v="2181"/>
        <n v="1087"/>
        <n v="1143"/>
        <n v="1455"/>
        <n v="1523"/>
        <n v="1837"/>
        <n v="1645"/>
        <n v="1755"/>
        <n v="1888"/>
        <n v="1217"/>
        <n v="1586"/>
        <n v="1692"/>
        <n v="1910"/>
        <n v="1451"/>
        <n v="2921"/>
        <n v="1739"/>
        <n v="1416"/>
        <n v="2034"/>
        <n v="1721"/>
        <n v="1748"/>
        <n v="2533"/>
        <n v="2032"/>
        <n v="3875"/>
        <n v="3466"/>
        <n v="3374.82"/>
        <n v="4156.6099999999997"/>
        <n v="4505.8500000000004"/>
        <n v="4818.38"/>
        <n v="6000.27"/>
        <n v="7663.67"/>
        <n v="8975"/>
        <n v="10200"/>
        <n v="11127.04"/>
        <n v="13500"/>
        <n v="21891.71"/>
        <n v="68000"/>
        <n v="84537.53"/>
        <n v="88406.16"/>
        <n v="4268.63"/>
        <n v="5174.12"/>
        <n v="9008.73"/>
        <n v="9800"/>
        <n v="9999.3700000000008"/>
        <n v="10900"/>
        <n v="16866.57"/>
        <n v="17209.669999999998"/>
        <n v="17825"/>
        <n v="19954.3"/>
        <n v="23063.62"/>
        <n v="26387.06"/>
        <n v="44760.32"/>
        <n v="3077.53"/>
        <n v="4361.1400000000003"/>
        <n v="6099.86"/>
        <n v="6337.89"/>
        <n v="11000"/>
        <n v="170000"/>
        <n v="5588.31"/>
        <n v="6775.01"/>
        <n v="6992.49"/>
        <n v="8355.75"/>
        <n v="11608.14"/>
        <n v="23588.240000000002"/>
        <n v="5958.29"/>
        <n v="6000.74"/>
        <n v="8330.2000000000007"/>
        <n v="33792.92"/>
        <n v="7326.66"/>
        <n v="7493.78"/>
        <n v="9450"/>
        <n v="9650"/>
        <n v="10580.82"/>
        <n v="32986.949999999997"/>
        <n v="40001.15"/>
        <n v="40396.480000000003"/>
        <n v="14045.99"/>
        <n v="4100.0200000000004"/>
        <n v="5162.3599999999997"/>
        <n v="7990.01"/>
        <n v="6883.23"/>
        <n v="10500"/>
        <n v="10625"/>
        <n v="62033.9"/>
        <n v="10360.01"/>
        <n v="14203.44"/>
        <n v="2937.5"/>
        <n v="3474"/>
        <n v="3476"/>
        <n v="2932"/>
        <n v="6251"/>
        <n v="7544"/>
        <n v="19715"/>
        <n v="5136"/>
        <n v="6973"/>
        <n v="5191"/>
        <n v="7366"/>
        <n v="4667"/>
        <n v="3516"/>
        <n v="6133"/>
        <n v="4893"/>
        <n v="4256"/>
        <n v="7250"/>
        <n v="6450"/>
        <n v="3543"/>
        <n v="3782"/>
        <n v="6161"/>
        <n v="5062.5"/>
        <n v="4710"/>
        <n v="4713"/>
        <n v="5165"/>
        <n v="3639"/>
        <n v="5079"/>
        <n v="5080"/>
        <n v="5210"/>
        <n v="1825"/>
        <n v="3208"/>
        <n v="3210"/>
        <n v="3617"/>
        <n v="2070"/>
        <n v="3608"/>
        <n v="3360"/>
        <n v="3361"/>
        <n v="5225"/>
        <n v="2480"/>
        <n v="4775"/>
        <n v="11538"/>
        <n v="29826"/>
        <n v="4641"/>
        <n v="5275"/>
        <n v="4525"/>
        <n v="11470"/>
        <n v="4297"/>
        <n v="9308"/>
        <n v="4936"/>
        <n v="7030.5"/>
        <n v="3310"/>
        <n v="3158"/>
        <n v="4563"/>
        <n v="4797"/>
        <n v="3473"/>
        <n v="3622"/>
        <n v="3805"/>
        <n v="3876"/>
        <n v="10333"/>
        <n v="4746"/>
        <n v="4562"/>
        <n v="5325"/>
        <n v="5948"/>
        <n v="3837"/>
        <n v="2690"/>
        <n v="3120"/>
        <n v="4107"/>
        <n v="2648"/>
        <n v="4010"/>
        <n v="4018"/>
        <n v="2771"/>
        <n v="5247"/>
        <n v="5725"/>
        <n v="6947"/>
        <n v="4415"/>
        <n v="3396"/>
        <n v="14757"/>
        <n v="3331"/>
        <n v="4401"/>
        <n v="4803"/>
        <n v="5357"/>
        <n v="7432"/>
        <n v="6060"/>
        <n v="4845"/>
        <n v="5260"/>
        <n v="4581"/>
        <n v="5121"/>
        <n v="2899"/>
        <n v="3793"/>
        <n v="2318"/>
        <n v="3055"/>
        <n v="5546"/>
        <n v="3246"/>
        <n v="3378"/>
        <n v="3851"/>
        <n v="4568"/>
        <n v="3745"/>
        <n v="4130"/>
        <n v="2178"/>
        <n v="5825"/>
        <n v="2674"/>
        <n v="7150"/>
        <n v="9375"/>
        <n v="5985"/>
        <n v="8674"/>
        <n v="8751"/>
        <n v="5800"/>
        <n v="13333"/>
        <n v="2799"/>
        <n v="12768"/>
        <n v="3702"/>
        <n v="5862"/>
        <n v="16941"/>
        <n v="3064"/>
        <n v="12546"/>
        <n v="2626"/>
        <n v="15630"/>
        <n v="3806"/>
        <n v="2352"/>
        <n v="4987"/>
        <n v="7246"/>
        <n v="3926"/>
        <n v="5936"/>
        <n v="3145"/>
        <n v="1952"/>
        <n v="1313"/>
        <n v="2104"/>
        <n v="4315"/>
        <n v="1867"/>
        <n v="2035"/>
        <n v="2572"/>
        <n v="2720"/>
        <n v="2029"/>
        <n v="2732"/>
        <n v="3638"/>
        <n v="1404"/>
        <n v="1916"/>
        <n v="2052"/>
        <n v="1273"/>
        <n v="2952"/>
        <n v="3069"/>
        <n v="1521"/>
        <n v="1714"/>
        <n v="1262"/>
        <n v="1535"/>
        <n v="1864"/>
        <n v="1358"/>
        <n v="2605"/>
        <n v="3057"/>
        <n v="1941"/>
        <n v="1621"/>
        <n v="1847"/>
        <n v="2315"/>
        <n v="2389"/>
        <n v="2489"/>
        <n v="2028"/>
        <n v="1526"/>
        <n v="1593"/>
        <n v="2992"/>
        <n v="1913"/>
        <n v="2324"/>
        <n v="1818"/>
        <n v="12001"/>
        <n v="90894"/>
        <n v="17500"/>
        <n v="8200"/>
        <n v="8360"/>
        <n v="5405"/>
        <n v="35267"/>
        <n v="23499"/>
        <n v="7626"/>
        <n v="6190"/>
        <n v="3595"/>
        <n v="5013"/>
        <n v="5898"/>
        <n v="7968"/>
        <n v="3271"/>
        <n v="5429"/>
        <n v="7571"/>
        <n v="11875"/>
        <n v="4560"/>
        <n v="9624"/>
        <n v="2774"/>
        <n v="4437"/>
        <n v="5463"/>
        <n v="4999"/>
        <n v="2906"/>
        <n v="4819"/>
        <n v="5503"/>
        <n v="6575"/>
        <n v="6957"/>
        <n v="7100"/>
        <n v="4707"/>
        <n v="4930"/>
        <n v="5810"/>
        <n v="5241"/>
        <n v="5340"/>
        <n v="2947"/>
        <n v="1505"/>
        <n v="5445"/>
        <n v="6505"/>
        <n v="4122"/>
        <n v="3005"/>
        <n v="4267"/>
        <n v="5461"/>
        <n v="5913"/>
        <n v="6187"/>
        <n v="2819"/>
        <n v="2778"/>
        <n v="4031"/>
        <n v="5346"/>
        <n v="3961"/>
        <n v="6314"/>
        <n v="4188"/>
        <n v="4268"/>
        <n v="6375"/>
        <n v="3422"/>
        <n v="4515"/>
        <n v="6090"/>
        <n v="6521"/>
        <n v="3547"/>
        <n v="5486"/>
        <n v="6270"/>
        <n v="7011"/>
        <n v="5228"/>
        <n v="7375"/>
        <n v="3175"/>
        <n v="3925"/>
        <n v="7525"/>
        <n v="4518"/>
        <n v="7247.31"/>
        <n v="11863.8"/>
        <n v="4990"/>
        <n v="9333"/>
        <n v="5532"/>
        <n v="16209"/>
        <n v="22604.53"/>
        <n v="22605"/>
        <n v="26097.71"/>
        <n v="38000"/>
        <n v="52164"/>
        <n v="54770"/>
        <n v="228186"/>
        <n v="6627.7"/>
        <n v="12000.62"/>
        <n v="4984"/>
        <n v="13013.01"/>
        <n v="16667"/>
        <n v="18813.990000000002"/>
        <n v="23818.01"/>
        <n v="50000"/>
        <n v="90893.55"/>
        <n v="4675"/>
        <n v="10100.58"/>
        <n v="4923"/>
        <n v="5655"/>
        <n v="9828"/>
        <n v="23999.99"/>
        <n v="29200"/>
        <n v="34411.4"/>
        <n v="34500.01"/>
        <n v="40000"/>
        <n v="62383"/>
        <n v="68175"/>
        <n v="8502.07"/>
        <n v="4653"/>
        <n v="4722"/>
        <n v="5035"/>
        <n v="12609"/>
        <n v="19399.53"/>
        <n v="63750"/>
        <n v="4436.29"/>
        <n v="4986.75"/>
        <n v="16342"/>
        <n v="44286"/>
        <n v="46067"/>
        <n v="8106.25"/>
        <n v="8359.5"/>
        <n v="8360.07"/>
        <n v="8360.73"/>
        <n v="8824.2000000000007"/>
        <n v="9997.5"/>
        <n v="13100"/>
        <n v="5790"/>
        <n v="7742"/>
        <n v="10978"/>
        <n v="20033.39"/>
        <n v="21994"/>
        <n v="32373"/>
        <n v="95589.75"/>
        <n v="4822"/>
        <n v="4946"/>
        <n v="6075"/>
        <n v="19719"/>
        <n v="21367"/>
        <n v="32759"/>
        <n v="40337"/>
        <n v="43817.45"/>
        <n v="60703"/>
        <n v="11852.12"/>
        <n v="4732"/>
        <n v="14121.91"/>
        <n v="3345"/>
        <n v="13186"/>
        <n v="51517"/>
        <n v="5295"/>
        <n v="11683"/>
        <n v="13750"/>
        <n v="4640"/>
        <n v="4792.0260686218135"/>
        <n v="14966"/>
        <n v="17570"/>
        <n v="55000"/>
        <n v="77905"/>
        <n v="3939"/>
        <n v="6150"/>
        <n v="7450"/>
        <n v="7625"/>
        <n v="9200"/>
        <n v="5794"/>
        <n v="17000"/>
        <n v="76230"/>
        <n v="5175"/>
        <n v="4913"/>
        <n v="3229"/>
        <n v="5196"/>
        <n v="7889"/>
        <n v="20042"/>
        <n v="4639"/>
        <n v="5764"/>
        <n v="4875"/>
        <n v="5438"/>
        <n v="4394"/>
        <n v="3905"/>
        <n v="5151"/>
        <n v="6135"/>
        <n v="3041"/>
        <n v="3504"/>
        <n v="5280"/>
        <n v="3440"/>
        <n v="5390"/>
        <n v="5396"/>
        <n v="3724"/>
        <n v="6943"/>
        <n v="4742"/>
        <n v="18500"/>
        <n v="5775"/>
        <n v="2818"/>
        <n v="4825"/>
        <n v="5979"/>
        <n v="3621"/>
        <n v="4548"/>
        <n v="5715"/>
        <n v="3017"/>
        <n v="3532"/>
        <n v="7570"/>
        <n v="4988"/>
        <n v="6056"/>
        <n v="3478"/>
        <n v="4811"/>
        <n v="5712"/>
        <n v="5488"/>
        <n v="5640"/>
        <n v="3976"/>
        <n v="3983"/>
        <n v="3646"/>
        <n v="4927"/>
        <n v="5028"/>
        <n v="5385"/>
        <n v="6351"/>
        <n v="3873"/>
        <n v="4413"/>
        <n v="4702"/>
        <n v="4801"/>
        <n v="6383"/>
        <n v="7730"/>
        <n v="3488"/>
        <n v="4894"/>
        <n v="5858"/>
        <n v="3861"/>
        <n v="4572"/>
        <n v="3774"/>
        <n v="5393"/>
        <n v="4867"/>
        <n v="5274"/>
        <n v="5375"/>
        <n v="4191"/>
        <n v="6475"/>
        <n v="6172"/>
        <n v="3471"/>
        <n v="2456"/>
        <n v="6525"/>
        <n v="6444"/>
        <n v="3645"/>
        <n v="4307"/>
        <n v="3970"/>
        <n v="20625"/>
        <n v="9030"/>
        <n v="7066"/>
        <n v="2997"/>
        <n v="3986"/>
        <n v="4533"/>
        <n v="1959.12"/>
        <n v="2083.33"/>
        <n v="2222"/>
        <n v="2488"/>
        <n v="2989.4634855274317"/>
        <n v="4077"/>
        <n v="3966"/>
        <n v="2823"/>
        <n v="2725"/>
        <n v="2840"/>
        <n v="2963"/>
        <n v="3499"/>
        <n v="3816"/>
        <n v="1671"/>
        <n v="34989"/>
        <n v="2269"/>
        <n v="2277"/>
        <n v="2888"/>
        <n v="2568"/>
        <n v="1713.75"/>
        <n v="2016"/>
        <n v="2402"/>
        <n v="2790"/>
        <n v="8900"/>
        <n v="4495"/>
        <n v="4693"/>
        <n v="4265"/>
        <n v="5734.6938775510207"/>
        <n v="2208.33"/>
        <n v="2881"/>
        <n v="3409.09"/>
        <n v="5111.1111111111113"/>
        <n v="2017"/>
        <n v="1812"/>
        <n v="2298"/>
        <n v="5690"/>
        <n v="1765"/>
        <n v="1833"/>
        <n v="2179"/>
        <n v="2199"/>
        <n v="1798"/>
        <n v="2362"/>
        <n v="2815"/>
        <n v="2407"/>
        <n v="1762"/>
        <n v="1923"/>
        <n v="1669"/>
        <n v="1778"/>
        <n v="1963"/>
        <n v="1905"/>
        <n v="2005"/>
        <n v="5211"/>
        <n v="2449"/>
        <n v="2386"/>
        <n v="2041"/>
        <n v="1857"/>
        <n v="4511.96"/>
        <n v="6099.99"/>
        <n v="6700.17"/>
        <n v="9736"/>
        <n v="4860.3999999999996"/>
        <n v="11227"/>
        <n v="16317"/>
        <n v="17459"/>
        <n v="30939"/>
        <n v="31577"/>
        <n v="6453.21"/>
        <n v="6718"/>
        <n v="8750"/>
        <n v="6353"/>
        <n v="17481"/>
        <n v="5897"/>
        <n v="7530"/>
        <n v="10800"/>
        <n v="5843"/>
        <n v="4802"/>
        <n v="49858"/>
        <n v="63333"/>
        <n v="5449"/>
        <n v="5443.88"/>
        <n v="8221"/>
        <n v="14000"/>
        <n v="21250"/>
        <n v="28529"/>
        <n v="4954"/>
        <n v="6248.93"/>
        <n v="8359"/>
        <n v="4317"/>
        <n v="5428"/>
        <n v="5433"/>
        <n v="5856"/>
        <n v="6960"/>
        <n v="12870.04"/>
        <n v="98219"/>
        <n v="7350"/>
        <n v="7356.77"/>
        <n v="9300"/>
        <n v="6082.28"/>
        <n v="5958.32"/>
        <n v="6950"/>
        <n v="6046"/>
        <n v="10571"/>
        <n v="6408.7"/>
        <n v="4424"/>
        <n v="4798"/>
        <n v="8025"/>
        <n v="4434"/>
        <n v="6495"/>
        <n v="4552"/>
        <n v="3901"/>
        <n v="5123"/>
        <n v="4899"/>
        <n v="6944"/>
        <n v="4810"/>
        <n v="6156"/>
        <n v="5949"/>
        <n v="7325"/>
        <n v="5900"/>
        <n v="6160"/>
        <n v="8414"/>
        <n v="6252"/>
        <n v="6303"/>
        <n v="6417"/>
        <n v="4286"/>
        <n v="5901.37"/>
        <n v="7175"/>
        <n v="4142"/>
        <n v="7771"/>
        <n v="8988"/>
        <n v="3180"/>
        <n v="7767"/>
        <n v="7003"/>
        <n v="2714"/>
        <n v="4642"/>
        <n v="3314"/>
        <n v="6025"/>
        <n v="5925"/>
        <n v="7087.5"/>
        <n v="5736.24"/>
        <n v="3612.11"/>
        <n v="13350"/>
        <n v="6871.97"/>
        <n v="4948.28"/>
        <n v="7900"/>
        <n v="32000"/>
        <n v="8600"/>
        <n v="3830.89"/>
        <n v="6385.16"/>
        <n v="7800"/>
        <n v="5926.01"/>
        <n v="4220.78"/>
        <n v="6660.85"/>
        <n v="4488.5200000000004"/>
        <n v="5950"/>
        <n v="5090"/>
        <n v="5498.37"/>
        <n v="4243.78"/>
        <n v="5857"/>
        <n v="15250"/>
        <n v="5616.13"/>
        <n v="4375.0200000000004"/>
        <n v="5350.7"/>
        <n v="7075"/>
        <n v="7575"/>
        <n v="5197.5"/>
        <n v="9514"/>
        <n v="10050"/>
        <n v="41830"/>
        <n v="7201"/>
        <n v="3801.07"/>
        <n v="11250"/>
        <n v="5704"/>
        <n v="5788"/>
        <n v="5809"/>
        <n v="6178"/>
        <n v="2426"/>
        <n v="4098"/>
        <n v="4114"/>
        <n v="6038"/>
        <n v="4222"/>
        <n v="10308"/>
        <n v="11442"/>
        <n v="4594"/>
        <n v="5238"/>
        <n v="7850"/>
        <n v="4296"/>
        <n v="5615"/>
        <n v="2522"/>
        <n v="4909"/>
        <n v="6197"/>
        <n v="3844"/>
        <n v="2978"/>
        <n v="15817"/>
        <n v="4583"/>
        <n v="2694"/>
        <n v="4113"/>
        <n v="5373"/>
        <n v="3973"/>
        <n v="4046"/>
        <n v="5240"/>
        <n v="5425"/>
        <n v="5918"/>
        <n v="6101"/>
        <n v="7323"/>
        <n v="4199"/>
        <n v="4449"/>
        <n v="2847"/>
        <n v="6235"/>
        <n v="5298"/>
        <n v="5319"/>
        <n v="6462"/>
        <n v="6865"/>
        <n v="6999"/>
        <n v="5996"/>
        <n v="6273"/>
        <n v="6995"/>
        <n v="4997"/>
        <n v="6028"/>
        <n v="4995"/>
        <n v="2889"/>
        <n v="13524"/>
        <n v="4626"/>
        <n v="10137"/>
        <n v="7169"/>
        <n v="7774"/>
        <n v="4417"/>
        <n v="2943"/>
        <n v="8375"/>
        <n v="8385"/>
        <n v="4074"/>
        <n v="5252"/>
        <n v="8424"/>
        <n v="8952"/>
        <n v="6486"/>
        <n v="7038"/>
        <n v="14207"/>
        <n v="4992"/>
        <n v="6008"/>
        <n v="6937"/>
        <n v="4411"/>
        <n v="4481"/>
        <n v="5941"/>
        <n v="3397"/>
        <n v="5597"/>
        <n v="6036"/>
        <n v="3828"/>
        <n v="3347"/>
        <n v="5796"/>
        <n v="6168"/>
        <n v="3266"/>
        <n v="5833"/>
        <n v="5556"/>
        <n v="5746"/>
        <n v="6688"/>
        <n v="2954"/>
        <n v="3039"/>
        <n v="4737"/>
        <n v="5634"/>
        <n v="6724"/>
        <n v="3059"/>
        <n v="11977"/>
        <n v="3768"/>
        <n v="3765"/>
        <n v="9250"/>
        <n v="5081"/>
        <n v="7506"/>
        <n v="6188"/>
        <n v="10696"/>
        <n v="3067"/>
        <n v="14367"/>
        <n v="7950"/>
        <n v="21593"/>
        <n v="5101"/>
        <n v="3833"/>
        <n v="6438"/>
        <n v="2643"/>
        <n v="8103"/>
        <n v="2932.27"/>
        <n v="3808"/>
        <n v="3257"/>
        <n v="4005.45"/>
        <n v="4099"/>
        <n v="950.99"/>
        <n v="4228.76"/>
        <n v="3156.23"/>
        <n v="4115"/>
        <n v="4175"/>
        <n v="4854.37"/>
        <n v="5730"/>
        <n v="6847"/>
        <n v="2049"/>
        <n v="2710.84"/>
        <n v="3146"/>
        <n v="3368.47"/>
        <n v="3699"/>
        <n v="3220"/>
        <n v="5840"/>
        <n v="4859.6099999999997"/>
        <n v="4058.77"/>
        <n v="5008"/>
        <n v="5651.28"/>
        <n v="1636.36"/>
        <n v="3589.74"/>
        <n v="2502.0300000000002"/>
        <n v="2775.28"/>
        <n v="3594.74"/>
        <n v="4039.51"/>
        <n v="2560"/>
        <n v="4055"/>
        <n v="467.36"/>
        <n v="2801"/>
        <n v="2471"/>
        <n v="3357"/>
        <n v="3689.53"/>
        <n v="30521.42"/>
        <n v="3551"/>
        <n v="3652"/>
        <n v="4630.8100000000004"/>
        <n v="5637"/>
        <n v="3698.93"/>
        <n v="2303.7199999999998"/>
        <n v="2487.1799999999998"/>
        <n v="1579"/>
        <n v="2115"/>
        <n v="4233"/>
        <n v="1948"/>
        <n v="3026"/>
        <n v="2386.21"/>
        <n v="6939.83"/>
        <n v="3024"/>
        <n v="3233"/>
        <n v="2794"/>
        <n v="2726"/>
        <n v="3235"/>
        <n v="4545.45"/>
        <n v="2127.66"/>
        <n v="2709.36"/>
        <n v="2731.03"/>
        <n v="1744"/>
        <n v="2013"/>
        <n v="2261"/>
        <n v="2273"/>
        <n v="3204"/>
        <n v="3979"/>
        <n v="4166.67"/>
        <n v="2328.12"/>
        <n v="2577.3200000000002"/>
        <n v="2484"/>
        <n v="2445"/>
        <n v="5312.5"/>
        <n v="2838"/>
        <n v="2890"/>
        <n v="3068"/>
        <n v="6924"/>
        <n v="9745"/>
        <n v="9996"/>
        <n v="5575"/>
        <n v="6699.89"/>
        <n v="13252"/>
        <n v="6339"/>
        <n v="15474.45"/>
        <n v="47413"/>
        <n v="10327.23"/>
        <n v="7009.66"/>
        <n v="5820.17"/>
        <n v="6396.39"/>
        <n v="19512"/>
        <n v="52064.63"/>
        <n v="10034"/>
        <n v="10754"/>
        <n v="10604.45"/>
        <n v="6026"/>
        <n v="7621.55"/>
        <n v="12166"/>
        <n v="16250"/>
        <n v="7051"/>
        <n v="7250.01"/>
        <n v="21000"/>
        <n v="5124"/>
        <n v="7420.35"/>
        <n v="7984"/>
        <n v="8700"/>
        <n v="8882"/>
        <n v="14568.76"/>
        <n v="18001.22"/>
        <n v="5910.61"/>
        <n v="8603.1299999999992"/>
        <n v="7245"/>
        <n v="7629"/>
        <n v="6314.16"/>
        <n v="6419.68"/>
        <n v="6664.29"/>
        <n v="8350"/>
        <n v="6812.5"/>
        <n v="6388.89"/>
        <n v="4190"/>
        <n v="4731"/>
        <n v="7391"/>
        <n v="16532.830000000002"/>
        <n v="4979.7"/>
        <n v="4327.41"/>
        <n v="4599.82"/>
        <n v="19130"/>
        <n v="5093"/>
        <n v="6146.75"/>
        <n v="4464.6899999999996"/>
        <n v="6304"/>
        <n v="6542.88"/>
        <n v="5505.3"/>
        <n v="5507.91"/>
        <n v="6569.58"/>
        <n v="4139"/>
        <n v="3953"/>
        <n v="5991.55"/>
        <n v="5402"/>
        <n v="3411.14"/>
        <n v="5401.76"/>
        <n v="6089"/>
        <n v="6511.62"/>
        <n v="5865.78"/>
        <n v="4853.16"/>
        <n v="5116"/>
        <n v="5433.41"/>
        <n v="4749.66"/>
        <n v="4012"/>
        <n v="4382.8500000000004"/>
        <n v="4513.28"/>
        <n v="5314"/>
        <n v="5382.24"/>
        <n v="6100.15"/>
        <n v="5101.33"/>
        <n v="15135.14"/>
        <n v="4694"/>
        <n v="7600.15"/>
        <n v="4747.8"/>
        <n v="5542"/>
        <n v="5199.03"/>
        <n v="6329.61"/>
        <n v="2757"/>
        <n v="8850"/>
        <n v="6901.04"/>
        <n v="4575"/>
        <n v="6425"/>
        <n v="6780"/>
        <n v="7275"/>
        <n v="5520"/>
        <n v="5855"/>
        <n v="6614"/>
        <n v="7148"/>
        <n v="7725"/>
        <n v="5305"/>
        <n v="2453"/>
        <n v="3227"/>
        <n v="4860"/>
        <n v="6983"/>
        <n v="3411"/>
        <n v="5628"/>
        <n v="4351"/>
        <n v="2337"/>
        <n v="6533"/>
        <n v="2703"/>
        <n v="2723"/>
        <n v="2980"/>
        <n v="6775"/>
        <n v="6975"/>
        <n v="7050"/>
        <n v="7695"/>
        <n v="8100"/>
        <n v="4336"/>
        <n v="7425"/>
        <n v="3172"/>
        <n v="4221"/>
        <n v="7303"/>
        <n v="26000"/>
        <n v="3891"/>
        <n v="6647"/>
        <n v="4097"/>
        <n v="6675"/>
        <n v="29555"/>
        <n v="6781"/>
        <n v="5714"/>
        <n v="7087"/>
        <n v="6755"/>
        <n v="5468"/>
        <n v="4785"/>
        <n v="5052"/>
        <n v="6098"/>
        <n v="5219"/>
        <n v="5648"/>
        <n v="5738"/>
        <n v="6666"/>
        <n v="6961"/>
        <n v="7577"/>
        <n v="3492"/>
        <n v="5012"/>
        <n v="5156"/>
        <n v="3602"/>
        <n v="5070"/>
        <n v="5369"/>
        <n v="6765"/>
        <n v="4352"/>
        <n v="5466"/>
        <n v="3441"/>
        <n v="5160"/>
        <n v="5174"/>
        <n v="5641"/>
        <n v="5759"/>
        <n v="5705"/>
        <n v="2291"/>
        <n v="4146"/>
        <n v="4588"/>
        <n v="5208"/>
        <n v="1210"/>
        <n v="2789"/>
        <n v="4485"/>
        <n v="4865"/>
        <n v="4945"/>
        <n v="4659"/>
        <n v="4758"/>
        <n v="4492"/>
        <n v="5564"/>
        <n v="7025"/>
        <n v="5003"/>
        <n v="5631"/>
        <n v="5647"/>
        <n v="3840"/>
        <n v="7568"/>
        <n v="6536"/>
        <n v="7358"/>
        <n v="6392"/>
        <n v="6909"/>
        <n v="18035"/>
        <n v="6593"/>
        <n v="4322"/>
        <n v="7084"/>
        <n v="11653"/>
        <n v="6440"/>
        <n v="6712"/>
        <n v="2399"/>
        <n v="4189"/>
        <n v="6672"/>
        <n v="7467"/>
        <n v="7519"/>
        <n v="3130"/>
        <n v="5814"/>
        <n v="7238"/>
        <n v="7751"/>
        <n v="5740"/>
        <n v="5867"/>
        <n v="7180"/>
        <n v="7690"/>
        <n v="5383"/>
        <n v="5975"/>
        <n v="6110"/>
        <n v="7212"/>
        <n v="7294"/>
        <n v="4687"/>
        <n v="5831"/>
        <n v="6414"/>
        <n v="3743"/>
        <n v="4194"/>
        <n v="7187"/>
        <n v="3931"/>
        <n v="4237"/>
        <n v="7599"/>
        <n v="7125"/>
        <n v="5038"/>
        <n v="4331"/>
        <n v="4043"/>
        <n v="11429"/>
        <n v="7035"/>
        <n v="5016"/>
        <n v="4769"/>
        <n v="1906"/>
        <n v="2567"/>
        <n v="3496"/>
        <n v="5490"/>
        <n v="6105"/>
        <n v="8821"/>
        <n v="7030"/>
        <n v="10751"/>
        <n v="8452"/>
        <n v="3465"/>
        <n v="10920"/>
        <n v="5911"/>
        <n v="7264"/>
        <n v="5124.3781094527367"/>
        <n v="3638.25"/>
        <n v="4166.666666666667"/>
        <n v="4679.92"/>
        <n v="4773.3999999999996"/>
        <n v="2382.5"/>
        <n v="4183.6734693877552"/>
        <n v="1789.4736842105262"/>
        <n v="2553.89"/>
        <n v="4700.96"/>
        <n v="2500.040749796251"/>
        <n v="3155.936637116698"/>
        <n v="3524.15"/>
        <n v="5830.8"/>
        <n v="2354.0100000000002"/>
        <n v="3716"/>
        <n v="2860"/>
        <n v="3632.5895173845356"/>
        <n v="3442.6875"/>
        <n v="2291.6666666666665"/>
        <n v="2850.85"/>
        <n v="3442.7130044843047"/>
        <n v="4887.3599999999997"/>
        <n v="2548.8000000000002"/>
        <n v="3793.71"/>
        <n v="4307.34"/>
        <n v="2112.676056338028"/>
        <n v="2525.9189443920832"/>
        <n v="3180.4850535815003"/>
        <n v="2567.1875"/>
        <n v="3189.1359106341033"/>
        <n v="722.02898550724638"/>
        <n v="3721.4037735849056"/>
        <n v="1002.7855153203343"/>
        <n v="2187.5"/>
        <n v="2308.0660835762878"/>
        <n v="2300.73"/>
        <n v="2814.070351758794"/>
        <n v="3605.0775740479548"/>
        <n v="3125.0222222222224"/>
        <n v="5369.0476190476193"/>
        <n v="3129.4452347083925"/>
        <n v="2463"/>
        <n v="2526"/>
        <n v="3265"/>
        <n v="4242"/>
        <n v="3173"/>
        <n v="3556"/>
        <n v="2278"/>
        <n v="2293"/>
        <n v="2719"/>
        <n v="2401"/>
        <n v="2095"/>
        <n v="2059"/>
        <n v="2024"/>
        <n v="2870"/>
        <n v="2752"/>
        <n v="3243"/>
        <n v="3415"/>
        <n v="1986"/>
        <n v="2583"/>
        <n v="3216"/>
        <n v="2213"/>
        <n v="2138"/>
        <n v="1887"/>
        <n v="3099"/>
        <n v="14334"/>
        <n v="8934"/>
        <n v="8510"/>
        <n v="6030"/>
        <n v="9320"/>
        <n v="3995"/>
        <n v="4320"/>
        <n v="4556"/>
        <n v="6177"/>
        <n v="6491"/>
        <n v="5590"/>
        <n v="3947"/>
        <n v="4105"/>
        <n v="4499"/>
        <n v="5306"/>
        <n v="5870"/>
        <n v="4323"/>
        <n v="5188"/>
        <n v="6560"/>
        <n v="3553"/>
        <n v="4160"/>
        <n v="3785"/>
        <n v="5439"/>
        <n v="7790"/>
        <n v="4799"/>
        <n v="5269"/>
        <n v="5660"/>
        <n v="7507"/>
        <n v="5185"/>
        <n v="4625"/>
        <n v="5694"/>
        <n v="5719"/>
        <n v="5795"/>
        <n v="6279"/>
        <n v="3898"/>
        <n v="4473"/>
        <n v="5178"/>
        <n v="6840"/>
        <n v="5435"/>
        <n v="5616"/>
        <n v="6264"/>
        <n v="6487"/>
        <n v="6606"/>
        <n v="8123"/>
        <n v="5031"/>
        <n v="5103"/>
        <n v="7251"/>
        <n v="5688"/>
        <n v="7829"/>
        <n v="7071"/>
        <n v="3722"/>
        <n v="8525"/>
        <n v="5082"/>
        <n v="2916"/>
        <n v="6275"/>
        <n v="6513"/>
        <n v="4615"/>
        <n v="2539"/>
        <n v="3212"/>
        <n v="8150"/>
        <n v="3183"/>
        <n v="6770"/>
        <n v="3606"/>
        <n v="2681"/>
        <n v="3143"/>
        <n v="4903"/>
        <n v="6052"/>
        <n v="6970"/>
        <n v="5078"/>
        <n v="7639"/>
        <n v="3011"/>
        <n v="7785"/>
        <n v="8475"/>
        <n v="6325"/>
        <n v="6925"/>
        <n v="5113"/>
        <n v="6403"/>
        <n v="5395"/>
        <n v="4852"/>
        <n v="5630"/>
        <n v="4149"/>
        <n v="4281"/>
        <n v="5638"/>
        <n v="6207"/>
        <n v="4487"/>
        <n v="5875"/>
        <n v="4195"/>
        <n v="7322"/>
        <n v="6463"/>
        <n v="6435"/>
        <n v="8575"/>
        <n v="7019"/>
        <n v="8747"/>
        <n v="9073"/>
        <n v="4828"/>
        <n v="6590"/>
        <n v="8550"/>
        <n v="7875"/>
        <n v="8520"/>
        <n v="5315"/>
        <n v="5333"/>
        <n v="5989"/>
        <n v="5054"/>
        <n v="5310"/>
        <n v="4381"/>
        <n v="6329"/>
        <n v="6667"/>
        <n v="7729"/>
        <n v="4234"/>
        <n v="4924"/>
        <n v="5477"/>
        <n v="6676"/>
        <n v="4985"/>
        <n v="4330"/>
        <n v="4678"/>
        <n v="4743"/>
        <n v="6064"/>
        <n v="6861"/>
        <n v="4301"/>
        <n v="4580"/>
        <n v="4384"/>
        <n v="7433"/>
        <n v="4144"/>
        <n v="5902"/>
        <n v="6978"/>
        <n v="4892"/>
        <n v="2597"/>
        <n v="18088"/>
        <n v="5963"/>
        <n v="5029"/>
        <n v="5623"/>
        <n v="4925"/>
        <n v="7547"/>
        <n v="3015"/>
        <n v="3586"/>
        <n v="6891"/>
        <n v="5060"/>
        <n v="6175"/>
        <n v="2143"/>
        <n v="3890"/>
        <n v="6088"/>
        <n v="6419"/>
        <n v="6457"/>
        <n v="8960"/>
        <n v="5258"/>
        <n v="6458"/>
        <n v="6808"/>
        <n v="7763"/>
        <n v="3958"/>
        <n v="5287"/>
        <n v="7206"/>
        <n v="9078"/>
        <n v="4770"/>
        <n v="4789"/>
        <n v="5271"/>
        <n v="6005"/>
        <n v="7956"/>
        <n v="7332"/>
        <n v="7490"/>
        <n v="7363"/>
        <n v="5995"/>
        <n v="7951"/>
        <n v="4103"/>
        <n v="3994"/>
        <n v="4034"/>
        <n v="3131"/>
        <n v="10725"/>
        <n v="5048"/>
        <n v="7882"/>
        <n v="4541"/>
        <n v="6155"/>
        <n v="7893"/>
        <n v="7949"/>
        <n v="5024"/>
        <n v="8665"/>
        <n v="4645"/>
        <n v="5609"/>
        <n v="4584"/>
        <n v="4864"/>
        <n v="8059"/>
        <n v="8139"/>
        <n v="3647"/>
        <n v="8075"/>
        <n v="7589"/>
        <n v="5058"/>
        <n v="6803"/>
        <n v="8723"/>
        <n v="4735"/>
        <n v="5197"/>
        <n v="10250"/>
        <n v="8088"/>
        <n v="4808"/>
        <n v="6779"/>
        <n v="4231"/>
        <n v="2810"/>
        <n v="6567"/>
        <n v="5926"/>
        <n v="7288"/>
        <n v="5502"/>
        <n v="7640"/>
        <n v="7685"/>
        <n v="5403"/>
        <n v="8020"/>
        <n v="7104"/>
        <n v="2565"/>
        <n v="2607"/>
        <n v="3339"/>
        <n v="3878"/>
        <n v="10633"/>
        <n v="2854"/>
        <n v="3775"/>
        <n v="4595"/>
        <n v="6205"/>
        <n v="2793"/>
        <n v="2271"/>
        <n v="3199"/>
        <n v="2742"/>
        <n v="3306"/>
        <n v="2511"/>
        <n v="7208"/>
        <n v="1640"/>
        <n v="3177"/>
        <n v="6388"/>
        <n v="6680"/>
        <n v="9714"/>
        <n v="18350"/>
        <n v="13767"/>
        <n v="15938"/>
        <n v="7210"/>
        <n v="9788"/>
        <n v="9474"/>
        <n v="6169"/>
        <n v="10400"/>
        <n v="9725"/>
        <n v="10364"/>
        <n v="4757"/>
        <n v="5367"/>
        <n v="7985"/>
        <n v="7365"/>
        <n v="6035"/>
        <n v="5676"/>
        <n v="5220"/>
        <n v="3880"/>
        <n v="4993"/>
        <n v="4263"/>
        <n v="7166"/>
        <n v="8254"/>
        <n v="6473"/>
        <n v="9190"/>
        <n v="6106"/>
        <n v="2365"/>
        <n v="8673"/>
        <n v="8994"/>
        <n v="10106"/>
        <n v="10110"/>
        <n v="6699"/>
        <n v="4279"/>
        <n v="6127"/>
        <n v="4004"/>
        <n v="9900"/>
        <n v="9476"/>
        <n v="9550"/>
        <n v="6507"/>
        <n v="9733"/>
        <n v="9350"/>
        <n v="8582"/>
        <n v="9643"/>
        <n v="2999"/>
        <n v="8132"/>
        <n v="9400"/>
        <n v="11300"/>
        <n v="6039"/>
        <n v="6752"/>
        <n v="7120"/>
        <n v="9025"/>
        <n v="9753"/>
        <n v="13200"/>
        <n v="3457"/>
        <n v="4902"/>
        <n v="8764"/>
        <n v="10288"/>
        <n v="6535"/>
        <n v="3222"/>
        <n v="10300"/>
        <n v="7265"/>
        <n v="10750"/>
        <n v="8775"/>
        <n v="8989"/>
        <n v="10150"/>
        <n v="11519"/>
        <n v="6469"/>
        <n v="10181"/>
        <n v="11016"/>
        <n v="4815"/>
        <n v="9125"/>
        <n v="9700"/>
        <n v="10600"/>
        <n v="11400"/>
        <n v="11151"/>
        <n v="9767"/>
        <n v="11900"/>
        <n v="6504"/>
        <n v="8135"/>
        <n v="8692"/>
        <n v="6875"/>
        <n v="6415"/>
        <n v="7692"/>
        <n v="5993"/>
        <n v="5440"/>
        <n v="8040"/>
        <n v="8991"/>
        <n v="3261"/>
        <n v="8158"/>
        <n v="8961"/>
        <n v="8981"/>
        <n v="5224"/>
        <n v="7158"/>
        <n v="8902"/>
        <n v="4691"/>
        <n v="8570"/>
        <n v="10103"/>
        <n v="11563"/>
        <n v="8721"/>
        <n v="11956"/>
        <n v="4998"/>
        <n v="8145"/>
        <n v="10944"/>
        <n v="7474"/>
        <n v="7641"/>
        <n v="7761"/>
        <n v="8716"/>
        <n v="8893"/>
        <n v="11399"/>
        <n v="11800"/>
        <n v="5399"/>
        <n v="7090"/>
        <n v="7196"/>
        <n v="7975"/>
        <n v="5813"/>
        <n v="9807"/>
        <n v="10450"/>
        <n v="7088"/>
        <n v="8101"/>
        <n v="9625"/>
        <n v="10700"/>
        <n v="8217"/>
        <n v="10235"/>
        <n v="7453"/>
        <n v="10073"/>
        <n v="6501"/>
        <n v="4143"/>
        <n v="3804"/>
        <n v="3443"/>
        <n v="9945"/>
        <n v="6725"/>
        <n v="3628"/>
        <n v="8936"/>
        <n v="10280"/>
        <n v="10650"/>
        <n v="12031"/>
        <n v="2979"/>
        <n v="8949"/>
        <n v="9600"/>
        <n v="9897"/>
        <n v="9921"/>
        <n v="9925"/>
        <n v="10035"/>
        <n v="10914"/>
        <n v="11883"/>
        <n v="7635"/>
        <n v="4971"/>
        <n v="3202"/>
        <n v="2392"/>
        <n v="2913"/>
        <n v="7317"/>
        <n v="10449"/>
        <n v="6281"/>
        <n v="5539"/>
        <n v="3097"/>
        <n v="10686"/>
        <n v="2783"/>
        <n v="11013"/>
        <n v="4011"/>
        <n v="5937"/>
        <n v="2895"/>
        <n v="2886"/>
        <n v="3273"/>
        <n v="6952"/>
        <n v="2220"/>
        <n v="11361"/>
        <n v="12100"/>
        <n v="5905"/>
        <n v="10350"/>
        <n v="3541"/>
        <n v="2756"/>
        <n v="6208"/>
        <n v="11083"/>
        <n v="8425"/>
        <n v="11446"/>
        <n v="9975"/>
        <n v="12479"/>
        <n v="6436"/>
        <n v="7883"/>
        <n v="2114"/>
        <n v="10072"/>
        <n v="6549"/>
        <n v="8546"/>
        <n v="5462"/>
        <n v="4068"/>
        <n v="6398"/>
        <n v="4538"/>
        <n v="4468"/>
        <n v="5553"/>
        <n v="5986"/>
        <n v="4006"/>
        <n v="7036"/>
        <n v="3359"/>
        <n v="10915"/>
        <n v="3438"/>
        <n v="5495"/>
        <n v="7188"/>
        <n v="6097"/>
        <n v="4027"/>
        <n v="3358"/>
        <n v="2532"/>
        <n v="1494"/>
        <n v="2405"/>
        <n v="4298"/>
        <n v="5563"/>
        <n v="5968"/>
        <n v="3389"/>
        <n v="10429"/>
        <n v="7372"/>
        <n v="6269"/>
        <n v="7914"/>
        <n v="11103"/>
        <n v="8574"/>
        <n v="11495"/>
        <n v="4531"/>
        <n v="6514"/>
        <n v="25750"/>
        <n v="7157.9"/>
        <n v="9067.6200000000008"/>
        <n v="9959"/>
        <n v="10813"/>
        <n v="7336.5"/>
        <n v="7239.38"/>
        <n v="7073"/>
        <n v="9996.6"/>
        <n v="3856.75"/>
        <n v="7047"/>
        <n v="8405.15"/>
        <n v="5156.5200000000004"/>
        <n v="6231.77"/>
        <n v="8250.01"/>
        <n v="5264.7"/>
        <n v="5599"/>
        <n v="6393.79"/>
        <n v="3971"/>
        <n v="4171"/>
        <n v="8958.33"/>
        <n v="9487"/>
        <n v="5620"/>
        <n v="5938"/>
        <n v="10496.31"/>
        <n v="5503.24"/>
        <n v="3921"/>
        <n v="3428"/>
        <n v="10775.31"/>
        <n v="3704"/>
        <n v="4313"/>
        <n v="8323.06"/>
        <n v="10101.459999999999"/>
        <n v="9104.06"/>
        <n v="2159"/>
        <n v="12373"/>
        <n v="7698.11"/>
        <n v="10353.030000000001"/>
        <n v="10461.540000000001"/>
        <n v="10909.63"/>
        <n v="7048.71"/>
        <n v="7535"/>
        <n v="10201"/>
        <n v="8142"/>
        <n v="9334"/>
        <n v="4092"/>
        <n v="4227"/>
        <n v="10270"/>
        <n v="11503.4"/>
        <n v="12831"/>
        <n v="13988.5"/>
        <n v="8135.59"/>
        <n v="9358"/>
        <n v="9950"/>
        <n v="11650"/>
        <n v="12201"/>
        <n v="12600"/>
        <n v="6709"/>
        <n v="3112"/>
        <n v="9681"/>
        <n v="11907"/>
        <n v="14200"/>
        <n v="14600"/>
        <n v="8056"/>
        <n v="12275"/>
        <n v="13300"/>
        <n v="6424"/>
        <n v="7649"/>
        <n v="5566"/>
        <n v="8113"/>
        <n v="9850"/>
        <n v="11600"/>
        <n v="5493"/>
        <n v="8682"/>
        <n v="9243"/>
        <n v="10015"/>
        <n v="2705"/>
        <n v="3797"/>
        <n v="2883"/>
        <n v="3447"/>
        <n v="11556"/>
        <n v="4887"/>
        <n v="11240"/>
        <n v="5823"/>
        <n v="12800"/>
        <n v="15500"/>
        <n v="11850"/>
        <n v="12700"/>
        <n v="13875"/>
        <n v="14400"/>
        <n v="6234"/>
        <n v="10882"/>
        <n v="12300"/>
        <n v="12350"/>
        <n v="6578"/>
        <n v="2530"/>
        <n v="14050"/>
        <n v="4719"/>
        <n v="4920"/>
        <n v="3133"/>
        <n v="5544"/>
        <n v="14100"/>
        <n v="5548"/>
        <n v="6214"/>
        <n v="3385"/>
        <n v="9898"/>
        <n v="4530"/>
        <n v="11375"/>
        <n v="8003"/>
        <n v="8685"/>
        <n v="3834"/>
        <n v="11100"/>
        <n v="12214"/>
        <n v="8913.2099999999991"/>
        <n v="10447"/>
        <n v="11075"/>
        <n v="10550"/>
        <n v="11325"/>
        <n v="12250"/>
        <n v="12450"/>
        <n v="12550"/>
        <n v="13034"/>
        <n v="13150"/>
        <n v="13700"/>
        <n v="13800"/>
        <n v="15100"/>
        <n v="15200"/>
        <n v="8675"/>
        <n v="10023"/>
        <n v="11575"/>
        <n v="7315"/>
        <n v="9168"/>
        <n v="9855"/>
        <n v="6548"/>
        <n v="7312"/>
        <n v="8166"/>
        <n v="4133"/>
        <n v="6428"/>
        <n v="8079"/>
        <n v="5944"/>
        <n v="7534"/>
        <n v="9424"/>
        <n v="10971"/>
        <n v="11950"/>
        <n v="7293"/>
        <n v="7520"/>
        <n v="9136"/>
        <n v="9254"/>
        <n v="9982"/>
        <n v="10819"/>
        <n v="10936"/>
        <n v="7198"/>
        <n v="8104"/>
        <n v="9560"/>
        <n v="3568"/>
        <n v="8027"/>
        <n v="3845"/>
        <n v="8001"/>
        <n v="8309"/>
        <n v="8494"/>
        <n v="8958"/>
        <n v="8969"/>
        <n v="9195"/>
        <n v="10127"/>
        <n v="4649"/>
        <n v="6818"/>
        <n v="7076"/>
        <n v="8462"/>
        <n v="6465"/>
        <n v="8323"/>
        <n v="8531"/>
        <n v="8725"/>
        <n v="8898"/>
        <n v="9481"/>
        <n v="8069"/>
        <n v="9043"/>
        <n v="7505"/>
        <n v="5551"/>
        <n v="11004"/>
        <n v="12311"/>
        <n v="7588"/>
        <n v="7876"/>
        <n v="8112"/>
        <n v="8950"/>
        <n v="8985"/>
        <n v="9463"/>
        <n v="10441"/>
        <n v="7381"/>
        <n v="7059"/>
        <n v="6216"/>
        <n v="8745"/>
        <n v="9492"/>
        <n v="9734"/>
        <n v="9811"/>
        <n v="7899"/>
        <n v="8346"/>
        <n v="9216"/>
        <n v="8650"/>
        <n v="10395"/>
        <n v="11606"/>
        <n v="7796"/>
        <n v="9602"/>
        <n v="10178"/>
        <n v="11733"/>
        <n v="3822"/>
        <n v="9873"/>
        <n v="13600"/>
        <n v="6721"/>
        <n v="8319"/>
        <n v="8774"/>
        <n v="8955"/>
        <n v="9592"/>
        <n v="8713"/>
        <n v="10252"/>
        <n v="20251"/>
        <n v="7706"/>
        <n v="8449"/>
        <n v="8450"/>
        <n v="8926"/>
        <n v="10134"/>
        <n v="10390"/>
        <n v="12200"/>
        <n v="9778"/>
        <n v="10313"/>
        <n v="10348"/>
        <n v="10863"/>
        <n v="11119"/>
        <n v="13515"/>
        <n v="8884"/>
        <n v="10404"/>
        <n v="13311"/>
        <n v="9384.06"/>
        <n v="9690"/>
        <n v="11450"/>
        <n v="12050"/>
        <n v="12496"/>
        <n v="6158"/>
        <n v="5994"/>
        <n v="10493"/>
        <n v="11503"/>
        <n v="4479"/>
        <n v="11602.71"/>
        <n v="12150.13"/>
        <n v="13919.2"/>
        <n v="9674"/>
        <n v="6658"/>
        <n v="7903"/>
        <n v="4118"/>
        <n v="15600"/>
        <n v="9162.34"/>
        <n v="9562"/>
        <n v="9870"/>
        <n v="10125"/>
        <n v="10953"/>
        <n v="10960"/>
        <n v="11044"/>
        <n v="6833"/>
        <n v="4051"/>
        <n v="19500"/>
        <n v="11550"/>
        <n v="12074"/>
        <n v="12750"/>
        <n v="7295"/>
        <n v="13050"/>
        <n v="11350"/>
        <n v="13900"/>
        <n v="13260"/>
        <n v="4062.5"/>
        <n v="5062.9399999999996"/>
        <n v="2240.9"/>
        <n v="11675.42"/>
        <n v="12606.1"/>
        <n v="2503.13"/>
        <n v="9300.5"/>
        <n v="9625.9"/>
        <n v="9082.35"/>
        <n v="11103.53"/>
        <n v="11414.2"/>
        <n v="8615.06"/>
        <n v="2529.41"/>
        <n v="7994.13"/>
        <n v="5250.01"/>
        <n v="5601.31"/>
        <n v="7687.07"/>
        <n v="9281.1200000000008"/>
        <n v="4249.99"/>
        <n v="13250.01"/>
        <n v="2170.59"/>
        <n v="2745.1"/>
        <n v="2977.1"/>
        <n v="13028.52"/>
        <n v="9166.66"/>
        <n v="6474.48"/>
        <n v="13275"/>
        <n v="13399.57"/>
        <n v="5410.7"/>
        <n v="7613"/>
        <n v="5803"/>
        <n v="8289"/>
        <n v="3942"/>
        <n v="4048"/>
        <n v="5903"/>
        <n v="9480"/>
        <n v="7282"/>
        <n v="8932"/>
        <n v="3542"/>
        <n v="10814"/>
        <n v="7472"/>
        <n v="11796"/>
        <n v="10045"/>
        <n v="15898"/>
        <n v="16784"/>
        <n v="17341"/>
        <n v="3073"/>
        <n v="8718.7000000000007"/>
        <n v="3842.11"/>
        <n v="4087.06"/>
        <n v="5357.14"/>
        <n v="9214.7999999999993"/>
        <n v="3483.74"/>
        <n v="3966.33"/>
        <n v="5758.47"/>
        <n v="9933.77"/>
        <n v="2226"/>
        <n v="1519.76"/>
        <n v="2223.6799999999998"/>
        <n v="3291.67"/>
        <n v="4245"/>
        <n v="6163.16"/>
        <n v="6428.57"/>
        <n v="4090.91"/>
        <n v="4444.4399999999996"/>
        <n v="2166.67"/>
        <n v="3187.5"/>
        <n v="3846.15"/>
        <n v="4475.59"/>
        <n v="4645.83"/>
        <n v="4856.51"/>
        <n v="4957.51"/>
        <n v="7051.04"/>
        <n v="3964.29"/>
        <n v="4621.99"/>
        <n v="4794.0200000000004"/>
        <n v="5647.06"/>
        <n v="4271.3599999999997"/>
        <n v="3544.3"/>
        <n v="4083.64"/>
        <n v="4575.5"/>
        <n v="6100.22"/>
        <n v="6187.5"/>
        <n v="4841.2700000000004"/>
        <n v="1904.76"/>
        <n v="2995.64"/>
        <n v="4516.24"/>
        <n v="4603.7"/>
        <n v="4666.67"/>
        <n v="5263.16"/>
        <n v="5833.33"/>
        <n v="5871.08"/>
        <n v="8726.02"/>
        <n v="3318.05"/>
        <n v="3333.34"/>
        <n v="4608.54"/>
        <n v="6706.88"/>
        <n v="4202.08"/>
        <n v="4249.22"/>
        <n v="4387.25"/>
        <n v="4007.14"/>
        <n v="4805"/>
        <n v="4065"/>
        <n v="4187"/>
        <n v="6242.51"/>
        <n v="6500.54"/>
        <n v="6832.69"/>
        <n v="7929.55"/>
        <n v="7427.02"/>
        <n v="9095.34"/>
        <n v="5773.15"/>
        <n v="7380"/>
        <n v="7456.4"/>
        <n v="3482.76"/>
        <n v="4876"/>
        <n v="2230"/>
        <n v="1472"/>
        <n v="8262"/>
        <n v="4823"/>
        <n v="2552.52"/>
        <n v="3988"/>
        <n v="2234"/>
        <n v="2292"/>
        <n v="2613"/>
        <n v="2625"/>
        <n v="3241"/>
        <n v="4049"/>
        <n v="4696"/>
        <n v="4788"/>
        <n v="6426"/>
        <n v="3414"/>
        <n v="3945"/>
        <n v="2297"/>
        <n v="2689"/>
        <n v="3351"/>
        <n v="2094"/>
        <n v="3540"/>
        <n v="3063"/>
        <n v="3924.89"/>
        <n v="1193"/>
        <n v="3364"/>
        <n v="1994"/>
        <n v="7023"/>
        <n v="4610"/>
        <n v="3452"/>
        <n v="2301"/>
        <n v="8942"/>
        <n v="6010"/>
        <n v="7065"/>
        <n v="1855"/>
        <n v="9928"/>
        <n v="5102"/>
        <n v="6006"/>
        <n v="8442"/>
        <n v="10504"/>
        <n v="4302"/>
        <n v="4214"/>
        <n v="7370"/>
        <n v="8667"/>
        <n v="10017"/>
        <n v="27500"/>
        <n v="12575"/>
        <n v="16999"/>
        <n v="11837"/>
        <n v="13919"/>
        <n v="14626"/>
        <n v="4968"/>
        <n v="9902"/>
        <n v="20818"/>
        <n v="10077"/>
        <n v="23850"/>
        <n v="38094"/>
        <n v="12995"/>
        <n v="8388"/>
        <n v="7105"/>
        <n v="14443"/>
        <n v="11505"/>
        <n v="13514"/>
        <n v="5313"/>
        <n v="5848"/>
        <n v="8296"/>
        <n v="11458"/>
        <n v="14440"/>
        <n v="15060"/>
        <n v="6163"/>
        <n v="4039"/>
        <n v="4569"/>
        <n v="14897"/>
        <n v="9797"/>
        <n v="10636"/>
        <n v="13400"/>
        <n v="7368"/>
        <n v="10176"/>
        <n v="10680"/>
        <n v="13255"/>
        <n v="14300"/>
        <n v="8651"/>
        <n v="6482"/>
        <n v="10306"/>
        <n v="14900"/>
        <n v="8513"/>
        <n v="4484"/>
        <n v="7513"/>
        <n v="4414"/>
        <n v="4755"/>
        <n v="12964"/>
        <n v="9406"/>
        <n v="9649"/>
        <n v="11287"/>
        <n v="5956"/>
        <n v="7014"/>
        <n v="9941"/>
        <n v="12790"/>
        <n v="4504"/>
        <n v="9257"/>
        <n v="9324"/>
        <n v="11760"/>
        <n v="3514"/>
        <n v="14250"/>
        <n v="8325"/>
        <n v="7373"/>
        <n v="8892"/>
        <n v="12003"/>
        <n v="6510"/>
        <n v="10605"/>
        <n v="13574"/>
        <n v="7962"/>
        <n v="3481"/>
        <n v="12646"/>
        <n v="14486"/>
        <n v="13923"/>
        <n v="8908"/>
        <n v="9270"/>
        <n v="3072"/>
        <n v="3218"/>
        <n v="3242"/>
        <n v="6447"/>
        <n v="9675"/>
        <n v="14700"/>
        <n v="16100"/>
        <n v="6622"/>
        <n v="11670"/>
        <n v="14800"/>
        <n v="9157"/>
        <n v="14203"/>
        <n v="14605"/>
        <n v="7922"/>
        <n v="14847"/>
        <n v="15150"/>
        <n v="15900"/>
        <n v="13505"/>
        <n v="10138.4"/>
        <n v="13286"/>
        <n v="9361.48"/>
        <n v="7107"/>
        <n v="21084"/>
        <n v="11711"/>
        <n v="12793"/>
        <n v="10695.7"/>
        <n v="28976"/>
        <n v="2117.6470588235293"/>
        <n v="2357.8947368421054"/>
        <n v="2384.6153846153848"/>
        <n v="6315.78"/>
        <n v="10437"/>
        <n v="8226"/>
        <n v="8302"/>
        <n v="10501"/>
        <n v="9007"/>
        <n v="10940"/>
        <n v="12220"/>
        <n v="9419"/>
        <n v="9217"/>
        <n v="8115"/>
        <n v="11097"/>
        <n v="15376"/>
        <n v="7181"/>
        <n v="10267"/>
        <n v="10616"/>
        <n v="7106"/>
        <n v="8102"/>
        <n v="4446"/>
        <n v="12040"/>
        <n v="12120"/>
        <n v="6685"/>
        <n v="8019"/>
        <n v="8209"/>
        <n v="9353"/>
        <n v="9910"/>
        <n v="8210"/>
        <n v="12048"/>
        <n v="12708"/>
        <n v="13272"/>
        <n v="10599"/>
        <n v="6483"/>
        <n v="8062"/>
        <n v="3117"/>
        <n v="13365"/>
        <n v="9968"/>
        <n v="10475"/>
        <n v="10675"/>
        <n v="12018"/>
        <n v="6001"/>
        <n v="7307"/>
        <n v="4491"/>
        <n v="10418"/>
        <n v="13853"/>
        <n v="8499"/>
        <n v="11574"/>
        <n v="11066"/>
        <n v="5447"/>
        <n v="5776"/>
        <n v="10688"/>
        <n v="12282"/>
        <n v="9072"/>
        <n v="7356"/>
        <n v="13513"/>
        <n v="10215"/>
        <n v="15800"/>
        <n v="11404"/>
        <n v="12135"/>
        <n v="12492"/>
        <n v="14903"/>
        <n v="14255"/>
        <n v="14860"/>
        <n v="7146"/>
        <n v="12473"/>
        <n v="15300"/>
        <n v="13066"/>
        <n v="5418"/>
        <n v="12650"/>
        <n v="13022"/>
        <n v="13247"/>
        <n v="16900"/>
        <n v="9365"/>
        <n v="9473"/>
        <n v="9347"/>
        <n v="10617"/>
        <n v="12334"/>
        <n v="14399.4"/>
        <n v="8508.74"/>
        <n v="13390"/>
        <n v="4751.6099999999997"/>
        <n v="6415.15"/>
        <n v="2707.49"/>
        <n v="6200.02"/>
        <n v="8101.31"/>
        <n v="9279.7900000000009"/>
        <n v="6347.24"/>
        <n v="7258.59"/>
        <n v="3499.32"/>
        <n v="9899.86"/>
        <n v="4038.54"/>
        <n v="8376.23"/>
        <n v="11855.67"/>
        <n v="9969.6200000000008"/>
        <n v="8411.82"/>
        <n v="10500.01"/>
        <n v="7200.43"/>
        <n v="7666.67"/>
        <n v="11486.66"/>
        <n v="11873.57"/>
        <n v="113750"/>
        <n v="6509"/>
        <n v="9167"/>
        <n v="8376"/>
        <n v="7080"/>
        <n v="8117"/>
        <n v="9057"/>
        <n v="11365"/>
        <n v="7067"/>
        <n v="3238"/>
        <n v="4464"/>
        <n v="4482"/>
        <n v="8501"/>
        <n v="7477"/>
        <n v="9166"/>
        <n v="12850"/>
        <n v="13586"/>
        <n v="12505"/>
        <n v="10055"/>
        <n v="9511"/>
        <n v="8415"/>
        <n v="4288"/>
        <n v="9668"/>
        <n v="4817"/>
        <n v="9112"/>
        <n v="8836"/>
        <n v="8860"/>
        <n v="5510"/>
        <n v="7561"/>
        <n v="12728"/>
        <n v="8829"/>
        <n v="9150"/>
        <n v="9302"/>
        <n v="8437.7199999999993"/>
        <n v="5434.22"/>
        <n v="2933.33"/>
        <n v="3240.63"/>
        <n v="11874"/>
        <n v="7023.73"/>
        <n v="12600.03"/>
        <n v="5702"/>
        <n v="5719.7"/>
        <n v="5882.44"/>
        <n v="9081.42"/>
        <n v="11440"/>
        <n v="5161.29"/>
        <n v="14284"/>
        <n v="7449.57"/>
        <n v="2505.0100000000002"/>
        <n v="8116"/>
        <n v="18333"/>
        <n v="8480"/>
        <n v="2587.5"/>
        <n v="3504.67"/>
        <n v="5422.73"/>
        <n v="6095"/>
        <n v="7248.89"/>
        <n v="7496.64"/>
        <n v="2894.74"/>
        <n v="13539"/>
        <n v="4697.5"/>
        <n v="7894.74"/>
        <n v="9406.2199999999993"/>
        <n v="9901.2800000000007"/>
        <n v="11725.26"/>
        <n v="3630.84"/>
        <n v="4099.34"/>
        <n v="4498.33"/>
        <n v="1680.33"/>
        <n v="3810.98"/>
        <n v="2292.17"/>
        <n v="2399.67"/>
        <n v="2779.4"/>
        <n v="4047"/>
        <n v="4462"/>
        <n v="2706.42"/>
        <n v="3833.39"/>
        <n v="9905"/>
        <n v="13501"/>
        <n v="22000"/>
        <n v="12973"/>
        <n v="8199"/>
        <n v="12557"/>
        <n v="44057"/>
        <n v="10066"/>
        <n v="8906"/>
        <n v="6868"/>
        <n v="5605"/>
        <n v="4866"/>
        <n v="8272"/>
        <n v="11760.01"/>
        <n v="13386.88"/>
        <n v="8809.0499999999993"/>
        <n v="9374.9500000000007"/>
        <n v="10408.75"/>
        <n v="5507"/>
        <n v="4563.05"/>
        <n v="4712.7299999999996"/>
        <n v="4994.3999999999996"/>
        <n v="11626"/>
        <n v="13496.42"/>
        <n v="14809.99"/>
        <n v="6744.78"/>
        <n v="8600.2199999999993"/>
        <n v="8799.81"/>
        <n v="9020"/>
        <n v="9390.24"/>
        <n v="12111.94"/>
        <n v="5599.43"/>
        <n v="8033.62"/>
        <n v="9910.76"/>
        <n v="4314"/>
        <n v="4511"/>
        <n v="11601"/>
        <n v="12662"/>
        <n v="16200"/>
        <n v="6500.01"/>
        <n v="7600.22"/>
        <n v="8886.6299999999992"/>
        <n v="10600.21"/>
        <n v="11699.44"/>
        <n v="12900.3"/>
        <n v="5597.54"/>
        <n v="11525"/>
        <n v="11222.22"/>
        <n v="11280.73"/>
        <n v="3173.74"/>
        <n v="4920.05"/>
        <n v="11360.6"/>
        <n v="12297.9"/>
        <n v="8487"/>
        <n v="6728"/>
        <n v="8788.09"/>
        <n v="4109.08"/>
        <n v="4364.09"/>
        <n v="4613.6099999999997"/>
        <n v="8393.41"/>
        <n v="11891.54"/>
        <n v="4622"/>
        <n v="5940.59"/>
        <n v="4858.1899999999996"/>
        <n v="10777.45"/>
        <n v="8686.14"/>
        <n v="4392.3900000000003"/>
        <n v="15555.56"/>
        <n v="8611.3799999999992"/>
        <n v="9514.6200000000008"/>
        <n v="10238"/>
        <n v="4896.42"/>
        <n v="4884"/>
        <n v="3658.23"/>
        <n v="8525.02"/>
        <n v="8606"/>
        <n v="5949.34"/>
        <n v="4484.3"/>
        <n v="4738"/>
        <n v="5551.94"/>
        <n v="11500.18"/>
        <n v="12549.99"/>
        <n v="15107.43"/>
        <n v="15901.23"/>
        <n v="7840"/>
        <n v="9401.3700000000008"/>
        <n v="10186.75"/>
        <n v="10865.36"/>
        <n v="7273.43"/>
        <n v="7668.71"/>
        <n v="9749.26"/>
        <n v="3724.61"/>
        <n v="5726.91"/>
        <n v="12161.32"/>
        <n v="9147.91"/>
        <n v="7300.91"/>
        <n v="13550"/>
        <n v="6021.58"/>
        <n v="8995.31"/>
        <n v="4703.67"/>
        <n v="13820"/>
        <n v="14129.91"/>
        <n v="16150"/>
        <n v="6923"/>
        <n v="4123.37"/>
        <n v="7764.71"/>
        <n v="5043.66"/>
        <n v="8512.02"/>
        <n v="9016.25"/>
        <n v="4804.7"/>
        <n v="13411.94"/>
        <n v="8860.76"/>
        <n v="3833.1"/>
        <n v="14750"/>
        <n v="7225"/>
        <n v="11059.79"/>
        <n v="15625"/>
        <n v="9875"/>
        <n v="3671"/>
        <n v="5275.86"/>
        <n v="7020"/>
        <n v="6115.65"/>
        <n v="12363"/>
        <n v="9508.33"/>
        <n v="3043.63"/>
        <n v="5550.21"/>
        <n v="12461"/>
        <n v="3538.45"/>
        <n v="5606"/>
        <n v="13845"/>
        <n v="8495"/>
        <n v="10387"/>
        <n v="12005"/>
        <n v="12150"/>
        <n v="9379.51"/>
        <n v="10387.1"/>
        <n v="340"/>
        <n v="4670.07"/>
        <n v="10824"/>
        <n v="11820"/>
        <n v="8634"/>
        <n v="9360"/>
        <n v="12899"/>
        <n v="6062"/>
        <n v="10041"/>
        <n v="13525"/>
        <n v="6996"/>
        <n v="8188"/>
        <n v="9402"/>
        <n v="9580"/>
        <n v="8238"/>
        <n v="8291"/>
        <n v="9060"/>
        <n v="11424"/>
        <n v="9877"/>
        <n v="10084"/>
        <n v="10157"/>
        <n v="10186"/>
        <n v="6102"/>
        <n v="11323"/>
        <n v="11412"/>
        <n v="11668"/>
        <n v="11706"/>
        <n v="7012"/>
        <n v="8307"/>
        <n v="7722"/>
        <n v="2891"/>
        <n v="41000"/>
        <n v="12198"/>
        <n v="7273"/>
        <n v="9840"/>
        <n v="11873"/>
        <n v="4523"/>
        <n v="10792"/>
        <n v="11546"/>
        <n v="12483"/>
        <n v="6776"/>
        <n v="25400"/>
        <n v="8535"/>
        <n v="10318"/>
        <n v="9786"/>
        <n v="12251"/>
        <n v="8504"/>
        <n v="4053"/>
        <n v="4486"/>
        <n v="5499"/>
        <n v="41976"/>
        <n v="10880"/>
        <n v="12872"/>
        <n v="7237"/>
        <n v="8282"/>
        <n v="8654"/>
        <n v="9002"/>
        <n v="9145"/>
        <n v="5411"/>
        <n v="7691"/>
        <n v="8645"/>
        <n v="8965"/>
        <n v="9876"/>
        <n v="10058"/>
        <n v="10063"/>
        <n v="8863"/>
        <n v="10999"/>
        <n v="4970"/>
        <n v="11973"/>
        <n v="14361"/>
        <n v="12314"/>
        <n v="13444"/>
        <n v="10229"/>
        <n v="5005"/>
        <n v="7215.78"/>
        <n v="7216"/>
        <n v="11967"/>
        <n v="12246"/>
        <n v="12784"/>
        <n v="13651"/>
        <n v="19288"/>
        <n v="10002"/>
        <n v="4026.14"/>
        <n v="14316.65"/>
        <n v="5750.01"/>
        <n v="7385.88"/>
        <n v="7654.53"/>
        <n v="9991"/>
        <n v="13904.48"/>
        <n v="10403.01"/>
        <n v="4664.75"/>
        <n v="15400"/>
        <n v="7970.73"/>
        <n v="8245.61"/>
        <n v="10588.24"/>
        <n v="12337.5"/>
        <n v="12698.54"/>
        <n v="11526"/>
        <n v="11807"/>
        <n v="15215.67"/>
        <n v="6818.18"/>
        <n v="2279.1999999999998"/>
        <n v="2735.13"/>
        <n v="2896.88"/>
        <n v="14003.55"/>
        <n v="4667.66"/>
        <n v="6952.08"/>
        <n v="9765.6299999999992"/>
        <n v="7471.69"/>
        <n v="9495.7999999999993"/>
        <n v="10614.28"/>
        <n v="8349.99"/>
        <n v="8499.4699999999993"/>
        <n v="6098.63"/>
        <n v="8446.01"/>
        <n v="2585.37"/>
        <n v="6750.01"/>
        <n v="7770"/>
        <n v="3750.01"/>
        <n v="9202.0499999999993"/>
        <n v="10552.2"/>
        <n v="10638.96"/>
        <n v="6552"/>
        <n v="8165.76"/>
        <n v="4097.74"/>
        <n v="8015"/>
        <n v="9985"/>
        <n v="9988"/>
        <n v="10345"/>
        <n v="7698"/>
        <n v="11091"/>
        <n v="12272"/>
        <n v="7795"/>
        <n v="8767"/>
        <n v="8904"/>
        <n v="11233"/>
        <n v="11853"/>
        <n v="13976"/>
        <n v="6511"/>
        <n v="7395"/>
        <n v="12045"/>
        <n v="6594"/>
        <n v="8138"/>
        <n v="13368"/>
        <n v="6581"/>
        <n v="9034"/>
        <n v="9301"/>
        <n v="6418"/>
        <n v="4477"/>
        <n v="9236"/>
        <n v="11445"/>
        <n v="9703"/>
        <n v="7334"/>
        <n v="8883"/>
        <n v="10656"/>
        <n v="4042"/>
        <n v="9289"/>
        <n v="10632"/>
        <n v="4070"/>
        <n v="5471"/>
        <n v="11116"/>
        <n v="10245"/>
        <n v="10443"/>
        <n v="10984"/>
        <n v="11018"/>
        <n v="10322"/>
        <n v="12755"/>
        <n v="7442"/>
        <n v="9275"/>
        <n v="12529"/>
        <n v="15313"/>
        <n v="9540"/>
        <n v="3086.42"/>
        <n v="6484.77"/>
        <n v="7487.5"/>
        <n v="7791.67"/>
        <n v="3478.26"/>
        <n v="5828.84"/>
        <n v="5982.4"/>
        <n v="8911.74"/>
        <n v="6292.55"/>
        <n v="6501.79"/>
        <n v="4349.26"/>
        <n v="4791.67"/>
        <n v="5912.5"/>
        <n v="8344.1"/>
        <n v="4950.5"/>
        <n v="6375.43"/>
        <n v="9384"/>
        <n v="9792"/>
        <n v="4126.55"/>
        <n v="6531.16"/>
        <n v="3937.5"/>
        <n v="9370.9"/>
        <n v="5732.05"/>
        <n v="6870.23"/>
        <n v="2575.11"/>
        <n v="3791.98"/>
        <n v="4085"/>
        <n v="4210.53"/>
        <n v="3561.64"/>
        <n v="6714.84"/>
        <n v="8434.91"/>
        <n v="2250.54"/>
        <n v="13375"/>
        <n v="8630"/>
        <n v="4641.3999999999996"/>
        <n v="7260"/>
        <n v="4169.8100000000004"/>
        <n v="6382"/>
        <n v="8889.99"/>
        <n v="9541.67"/>
        <n v="11709.09"/>
        <n v="4736.84"/>
        <n v="4892.8599999999997"/>
        <n v="10388"/>
        <n v="2242.2199999999998"/>
        <n v="6834.21"/>
        <n v="7089.55"/>
        <n v="8504.7199999999993"/>
        <n v="3790.38"/>
        <n v="6560.78"/>
        <n v="8326.61"/>
        <n v="6629.39"/>
        <n v="7426.67"/>
        <n v="8607.59"/>
        <n v="5500.26"/>
        <n v="8487.9"/>
        <n v="9481.69"/>
        <n v="7066.67"/>
        <n v="5117.6499999999996"/>
        <n v="5454.55"/>
        <n v="4571.43"/>
        <n v="4171.6000000000004"/>
        <n v="2031"/>
        <n v="4284"/>
        <n v="3105"/>
        <n v="6265"/>
        <n v="5496"/>
        <n v="4061"/>
        <n v="5667"/>
        <n v="4026"/>
        <n v="6705"/>
        <n v="2371"/>
        <n v="2658"/>
        <n v="6132"/>
        <n v="3944"/>
        <n v="4290"/>
        <n v="7133"/>
        <n v="3907"/>
        <n v="2956"/>
        <n v="3008"/>
        <n v="2631.58"/>
        <n v="5293"/>
        <n v="3593.12"/>
        <n v="6328"/>
        <n v="7221"/>
        <n v="12469"/>
        <n v="5820"/>
        <n v="14742"/>
        <n v="11718"/>
        <n v="9155"/>
        <n v="7306"/>
        <n v="8441"/>
        <n v="9923"/>
        <n v="6605"/>
        <n v="21500"/>
        <n v="10655"/>
        <n v="10205"/>
        <n v="6930"/>
        <n v="11150"/>
        <n v="9113"/>
        <n v="13750.02"/>
        <n v="8159.09"/>
        <n v="8176.71"/>
        <n v="10053.08"/>
        <n v="6849.61"/>
        <n v="7199.6"/>
        <n v="8690.2800000000007"/>
        <n v="3500.26"/>
        <n v="3667"/>
        <n v="3817"/>
        <n v="4447.55"/>
        <n v="4839.91"/>
        <n v="5116.67"/>
        <n v="13616"/>
        <n v="8080"/>
        <n v="8736.51"/>
        <n v="8997.4"/>
        <n v="9803.18"/>
        <n v="6474.37"/>
        <n v="4915"/>
        <n v="11529"/>
        <n v="12778.56"/>
        <n v="9016.7999999999993"/>
        <n v="5677.35"/>
        <n v="7037.51"/>
        <n v="7131.96"/>
        <n v="11501.14"/>
        <n v="12372.5"/>
        <n v="8297.25"/>
        <n v="8401.7900000000009"/>
        <n v="5212.51"/>
        <n v="5342"/>
        <n v="6177.63"/>
        <n v="4623.29"/>
        <n v="4678.3599999999997"/>
        <n v="10343.280000000001"/>
        <n v="8730"/>
        <n v="3701.77"/>
        <n v="7750.01"/>
        <n v="11020.25"/>
        <n v="7575.76"/>
        <n v="4069"/>
        <n v="4692"/>
        <n v="10999.8"/>
        <n v="7296.63"/>
        <n v="7416.41"/>
        <n v="5276.82"/>
        <n v="6052.63"/>
        <n v="7697.12"/>
        <n v="8100.18"/>
        <n v="5041.7"/>
        <n v="10493.23"/>
        <n v="7599.35"/>
        <n v="9760.9599999999991"/>
        <n v="12999.67"/>
        <n v="9624.06"/>
        <n v="3940.46"/>
        <n v="7220"/>
        <n v="8634.9699999999993"/>
        <n v="8998.85"/>
        <n v="5020.8100000000004"/>
        <n v="12235.29"/>
        <n v="13184.18"/>
        <n v="10800.025"/>
        <n v="14385"/>
        <n v="4741.2783891360332"/>
        <n v="5087.3312500000002"/>
        <n v="5364.053672316385"/>
        <n v="6295.7671957671964"/>
        <n v="7664.9997899777381"/>
        <n v="4058.9036010394752"/>
        <n v="5700.0000000000009"/>
        <n v="3872.2701413103318"/>
        <n v="13000.000000000002"/>
        <n v="13264.521193092622"/>
        <n v="13750.000000000002"/>
        <n v="5040.9836065573772"/>
        <n v="7849.9999999999991"/>
        <n v="5557.1025641025644"/>
        <n v="7198.2758620689656"/>
        <n v="3040"/>
        <n v="3249.1"/>
        <n v="3430.5"/>
        <n v="3800.59"/>
        <n v="4221.76"/>
        <n v="12336.540833950159"/>
        <n v="13500.000000000002"/>
        <n v="15273.393748090826"/>
        <n v="7134.2068965517237"/>
        <n v="7548.7149336469001"/>
        <n v="7826.2190330452049"/>
        <n v="5578.5123966942147"/>
        <n v="4094.4881889763778"/>
        <n v="6900.2695417789755"/>
        <n v="12319.916285408352"/>
        <n v="6279.0697674418607"/>
        <n v="7500.0000000000009"/>
        <n v="4486.0542227423439"/>
        <n v="2801.49"/>
        <n v="3335.8111875116147"/>
        <n v="4187.5"/>
        <n v="5098.04"/>
        <n v="12631.132567849687"/>
        <n v="6446.0393407761831"/>
        <n v="6615.5424744829079"/>
        <n v="4474.2729306487699"/>
        <n v="6516.8067226890753"/>
        <n v="9410"/>
        <n v="13600.000000000002"/>
        <n v="4548.7542087542088"/>
        <n v="5091.9432008147114"/>
        <n v="6889.7079671108586"/>
        <n v="7449.9999999999991"/>
        <n v="10400.008655385815"/>
        <n v="4629.6296296296296"/>
        <n v="8447.2431270158195"/>
        <n v="5691.0569105691056"/>
        <n v="6050.6329113924048"/>
        <n v="12500.716647237565"/>
        <n v="4360"/>
        <n v="3986.5642994241844"/>
        <n v="5967.9306109917097"/>
        <n v="7333.333333333333"/>
        <n v="7100.034258307639"/>
        <n v="3166.67"/>
        <n v="3246.93"/>
        <n v="5250.013106159895"/>
        <n v="10002.444091409019"/>
        <n v="3001.29"/>
        <n v="8638.4578079534422"/>
        <n v="12402.34375"/>
        <n v="13113"/>
        <n v="14005"/>
        <n v="4149.9897182808963"/>
        <n v="5950.4770308277721"/>
        <n v="7550.0093337162552"/>
        <n v="7699.9999999999991"/>
        <n v="8020.0000000000009"/>
        <n v="4679"/>
        <n v="4941.0870391486133"/>
        <n v="9723.5973597359734"/>
        <n v="11388.89"/>
        <n v="6200.3"/>
        <n v="4699.2729676140116"/>
        <n v="4966.8874172185433"/>
        <n v="3437.5"/>
        <n v="11748"/>
        <n v="8541"/>
        <n v="10718"/>
        <n v="9812.5"/>
        <n v="10603.38"/>
        <n v="4080.12"/>
        <n v="5405.61"/>
        <n v="5512.2"/>
        <n v="11608"/>
        <n v="4157"/>
        <n v="11352"/>
        <n v="7321"/>
        <n v="9172"/>
        <n v="5173"/>
        <n v="4402"/>
        <n v="4494"/>
        <n v="11158.37"/>
        <n v="8857.14"/>
        <n v="10841"/>
        <n v="7853"/>
        <n v="6782"/>
        <n v="7637"/>
        <n v="12125"/>
        <n v="4744"/>
        <n v="8802"/>
        <n v="8830"/>
        <n v="7726"/>
        <n v="8105"/>
        <n v="10946"/>
        <n v="10996"/>
        <n v="11319"/>
        <n v="11484"/>
        <n v="11553"/>
        <n v="12087"/>
        <n v="12835"/>
        <n v="12920"/>
        <n v="4285"/>
        <n v="7118"/>
        <n v="7904"/>
        <n v="11005"/>
        <n v="6760"/>
        <n v="12503"/>
        <n v="5619"/>
        <n v="7910"/>
        <n v="8110"/>
        <n v="9810"/>
        <n v="7007"/>
        <n v="7738"/>
        <n v="8888"/>
        <n v="9616"/>
        <n v="10690"/>
        <n v="9192"/>
        <n v="10629"/>
        <n v="20176"/>
        <n v="7427"/>
        <n v="10304"/>
        <n v="13950"/>
        <n v="10241"/>
        <n v="6128"/>
        <n v="24243"/>
        <n v="7999"/>
        <n v="2784"/>
        <n v="8880"/>
        <n v="9049"/>
        <n v="9682"/>
        <n v="5487"/>
        <n v="5530"/>
        <n v="11110"/>
        <n v="11298"/>
        <n v="11906"/>
        <n v="12142"/>
        <n v="9169"/>
        <n v="11516"/>
        <n v="12430"/>
        <n v="7194"/>
        <n v="9271"/>
        <n v="10115"/>
        <n v="2578"/>
        <n v="11263"/>
        <n v="12707"/>
        <n v="13663"/>
        <n v="13905"/>
        <n v="6710"/>
        <n v="6733"/>
        <n v="7232.6"/>
        <n v="6365"/>
        <n v="6553"/>
        <n v="7192"/>
        <n v="10565"/>
        <n v="10833"/>
        <n v="11050"/>
        <n v="11504"/>
        <n v="11635"/>
        <n v="11699"/>
        <n v="6582"/>
        <n v="5201"/>
        <n v="2398"/>
        <n v="13263"/>
        <n v="12330"/>
        <n v="13248"/>
        <n v="8528"/>
        <n v="9084"/>
        <n v="2928"/>
        <n v="13085"/>
        <n v="10117"/>
        <n v="11627"/>
        <n v="12081"/>
        <n v="12688"/>
        <n v="5716"/>
        <n v="7518"/>
        <n v="31000"/>
        <n v="10225"/>
        <n v="8877"/>
        <n v="3846"/>
        <n v="12596"/>
        <n v="11765"/>
        <n v="11996"/>
        <n v="11204"/>
        <n v="10275.52"/>
        <n v="14153.69"/>
        <n v="4794.25"/>
        <n v="2704.92"/>
        <n v="11503.64"/>
        <n v="10638.3"/>
        <n v="13817.81"/>
        <n v="14751.7"/>
        <n v="9474.68"/>
        <n v="5334.92"/>
        <n v="2704.4"/>
        <n v="4044.42"/>
        <n v="10332.1"/>
        <n v="12320.62"/>
        <n v="14747.73"/>
        <n v="11011"/>
        <n v="2781.07"/>
        <n v="3019.94"/>
        <n v="13375.49"/>
        <n v="3636.87"/>
        <n v="10156.25"/>
        <n v="4109.59"/>
        <n v="14001.77"/>
        <n v="7247.4"/>
        <n v="12500.01"/>
        <n v="15540.28"/>
        <n v="3134.18"/>
        <n v="3610.11"/>
        <n v="3501.23"/>
        <n v="7915.39"/>
        <n v="10506.17"/>
        <n v="5138.34"/>
        <n v="10602.36"/>
        <n v="11842.11"/>
        <n v="7922.44"/>
        <n v="6249.99"/>
        <n v="8028.8"/>
        <n v="12277"/>
        <n v="4844"/>
        <n v="7541"/>
        <n v="9742"/>
        <n v="12747"/>
        <n v="5881"/>
        <n v="8918"/>
        <n v="6082"/>
        <n v="4723"/>
        <n v="5953"/>
        <n v="970"/>
        <n v="5491"/>
        <n v="8564"/>
        <n v="7496"/>
        <n v="9252"/>
        <n v="13450"/>
        <n v="12667"/>
        <n v="13863"/>
        <n v="9872"/>
        <n v="9545"/>
        <n v="3477"/>
        <n v="19972"/>
        <n v="7797"/>
        <n v="9494"/>
        <n v="15189"/>
        <n v="3883"/>
        <n v="5668"/>
        <n v="9143"/>
        <n v="10239"/>
        <n v="11417"/>
        <n v="11094"/>
        <n v="2357"/>
        <n v="15335"/>
        <n v="10095"/>
        <n v="11986"/>
        <n v="7228.92"/>
        <n v="7809.2"/>
        <n v="3434.07"/>
        <n v="5679.05"/>
        <n v="8733.6200000000008"/>
        <n v="5900.14"/>
        <n v="6980.68"/>
        <n v="7609.73"/>
        <n v="2352.94"/>
        <n v="4097.5600000000004"/>
        <n v="7816.14"/>
        <n v="7858.55"/>
        <n v="4841.71"/>
        <n v="6071.43"/>
        <n v="6996.71"/>
        <n v="4438.6400000000003"/>
        <n v="9450.01"/>
        <n v="3157.41"/>
        <n v="3450.98"/>
        <n v="3733.33"/>
        <n v="3952.38"/>
        <n v="4201.68"/>
        <n v="4459.46"/>
        <n v="6646.82"/>
        <n v="3432.84"/>
        <n v="3451.35"/>
        <n v="8991.7199999999993"/>
        <n v="5828.75"/>
        <n v="2982.83"/>
        <n v="2916.67"/>
        <n v="8433.33"/>
        <n v="6294.9"/>
        <n v="6761.15"/>
        <n v="3468.43"/>
        <n v="4548.05"/>
        <n v="8681.1299999999992"/>
        <n v="6762.07"/>
        <n v="3192.37"/>
        <n v="6451.61"/>
        <n v="7506.88"/>
        <n v="4050.02"/>
        <n v="3604.23"/>
        <n v="6452.83"/>
        <n v="6592.97"/>
        <n v="3004.81"/>
        <n v="4590"/>
        <n v="2666.67"/>
        <n v="4224.54"/>
        <n v="6844.41"/>
        <n v="4305.4399999999996"/>
        <n v="6600.92"/>
        <n v="2938.74"/>
        <n v="3446.79"/>
        <n v="4905.3100000000004"/>
        <n v="7290"/>
        <n v="7669.21"/>
        <n v="2489.36"/>
        <n v="3641.03"/>
        <n v="5749.88"/>
        <n v="1896.55"/>
        <n v="3595.89"/>
        <n v="4395.97"/>
        <n v="2417.56"/>
        <n v="2733.33"/>
        <n v="5171.12"/>
        <n v="5496.06"/>
        <n v="5568.81"/>
        <n v="2790.7"/>
        <n v="3016.06"/>
        <n v="4366.67"/>
        <n v="1911.73"/>
        <n v="2679.1"/>
        <n v="4245.28"/>
        <n v="5286.13"/>
        <n v="6308.64"/>
        <n v="6790.08"/>
        <n v="3429.49"/>
        <n v="10445"/>
        <n v="6737.96"/>
        <n v="7555.56"/>
        <n v="2322.58"/>
        <n v="5105.79"/>
        <n v="4377.3599999999997"/>
        <n v="4722.22"/>
        <n v="2464.79"/>
        <n v="6094.96"/>
        <n v="3551.14"/>
        <n v="3724.14"/>
        <n v="4830.25"/>
        <n v="4378.53"/>
        <n v="5253.52"/>
        <n v="3000.08"/>
        <n v="6093.22"/>
        <n v="2162.27"/>
        <n v="6481"/>
        <n v="6372.55"/>
        <n v="5069.4399999999996"/>
        <n v="5437.5"/>
        <n v="6617.83"/>
        <n v="6931.64"/>
        <n v="2857.14"/>
        <n v="3428.58"/>
        <n v="4125.01"/>
        <n v="7468.68"/>
        <n v="7626.97"/>
        <n v="7762.5"/>
        <n v="3208.01"/>
        <n v="4363.92"/>
        <n v="12052"/>
        <n v="11368"/>
        <n v="9673"/>
        <n v="12425.44"/>
        <n v="10497.92"/>
        <n v="11868.17"/>
        <n v="11348.97"/>
        <n v="11737.99"/>
        <n v="11097.74"/>
        <n v="10786"/>
        <n v="6608"/>
        <n v="8344.1299999999992"/>
        <n v="6788.78"/>
        <n v="7346.54"/>
        <n v="10221.34"/>
        <n v="7993.33"/>
        <n v="8247.81"/>
        <n v="7500.34"/>
        <n v="6610"/>
        <n v="10382"/>
        <n v="9384.64"/>
        <n v="6157"/>
        <n v="7771.94"/>
        <n v="5107"/>
        <n v="5550.01"/>
        <n v="6408.54"/>
        <n v="6950.48"/>
        <n v="5448.62"/>
        <n v="6609"/>
        <n v="4459.88"/>
        <n v="5660.05"/>
        <n v="6649.6"/>
        <n v="6129.53"/>
        <n v="8168"/>
        <n v="5798.86"/>
        <n v="6799.61"/>
        <n v="4280.51"/>
        <n v="4950.3"/>
        <n v="4487.26"/>
        <n v="4746.93"/>
        <n v="3999.01"/>
        <n v="4231.57"/>
        <n v="4995.68"/>
        <n v="3391.67"/>
        <n v="4550.01"/>
        <n v="10416.65"/>
        <n v="13499.44"/>
        <n v="13284.21"/>
        <n v="16400"/>
        <n v="8984.92"/>
        <n v="9050.01"/>
        <n v="11200.41"/>
        <n v="9916.9500000000007"/>
        <n v="11197.18"/>
        <n v="10597.68"/>
        <n v="9478.84"/>
        <n v="4929.97"/>
        <n v="5849.99"/>
        <n v="5550.46"/>
        <n v="3958.33"/>
        <n v="1999.68"/>
        <n v="3800.41"/>
        <n v="4901.96"/>
        <n v="2976.19"/>
        <n v="2848.19"/>
        <n v="3315.1"/>
        <n v="5085.16"/>
        <n v="3313.87"/>
        <n v="3424.49"/>
        <n v="3755.73"/>
        <n v="3135.31"/>
        <n v="4596.53"/>
        <n v="3391.68"/>
        <n v="2849.99"/>
        <n v="3097.56"/>
        <n v="4110.71"/>
        <n v="11029"/>
        <n v="10506"/>
        <n v="10038"/>
        <n v="10982.49"/>
        <n v="10850"/>
        <n v="10275"/>
        <n v="9000.1200000000008"/>
        <n v="7008.72"/>
        <n v="8652.34"/>
        <n v="7733.95"/>
        <n v="8106.09"/>
        <n v="13382.41"/>
        <n v="8875"/>
        <n v="5968.53"/>
        <n v="8589.65"/>
        <n v="5822.23"/>
        <n v="6300.14"/>
        <n v="5927.15"/>
        <n v="5113.6400000000003"/>
        <n v="5710.21"/>
        <n v="4616.63"/>
        <n v="4354.75"/>
        <n v="6151.85"/>
        <n v="4054.06"/>
        <n v="5281.69"/>
        <n v="6486.77"/>
        <n v="2166.38"/>
        <n v="7603.57"/>
        <n v="2020.2"/>
        <n v="4968.8599999999997"/>
        <n v="3418.8"/>
        <n v="44416"/>
        <n v="35192"/>
        <n v="10362.24"/>
        <n v="9686.2900000000009"/>
        <n v="7247.11"/>
        <n v="11813.63"/>
        <n v="13156.25"/>
        <n v="11552.88"/>
        <n v="12707.63"/>
        <n v="12387.07"/>
        <n v="10971.87"/>
        <n v="10256.41"/>
        <n v="12796.63"/>
        <n v="7157.13"/>
        <n v="10330.99"/>
        <n v="8203.4500000000007"/>
        <n v="10366.85"/>
        <n v="12572.19"/>
        <n v="10925"/>
        <n v="11717"/>
        <n v="11804"/>
        <n v="13939"/>
        <n v="10020"/>
        <n v="10170"/>
        <n v="10572"/>
        <n v="10370"/>
        <n v="11297"/>
        <n v="8696"/>
        <n v="7167.6802780191138"/>
        <n v="12019.27"/>
        <n v="9977.14"/>
        <n v="6359.94"/>
        <n v="7901.29"/>
        <n v="6994.99"/>
        <n v="10012.700000000001"/>
        <n v="6603.77"/>
        <n v="7906.25"/>
        <n v="7993.53"/>
        <n v="9261.2900000000009"/>
        <n v="6110.27"/>
        <n v="11415"/>
        <n v="8534"/>
        <n v="4041"/>
        <n v="7350.0063492063491"/>
        <n v="8937.5"/>
        <n v="9075.4696953614275"/>
        <n v="8243.922969009056"/>
        <n v="5946.8438538205983"/>
        <n v="7100.0000000000009"/>
        <n v="8687.5"/>
        <n v="6113.2234112251581"/>
        <n v="8216"/>
        <n v="6993"/>
        <n v="11108"/>
        <n v="10750.007875255946"/>
        <n v="8623"/>
        <n v="6547"/>
        <n v="7563"/>
        <n v="16300"/>
        <n v="8939"/>
        <n v="7343.75"/>
        <n v="7397.21"/>
        <n v="8318.8799999999992"/>
        <n v="6532.93"/>
        <n v="7843.14"/>
        <n v="4099.8500000000004"/>
        <n v="7993.54"/>
        <n v="3751"/>
        <n v="4322.8627009317088"/>
        <n v="6831.6831683168321"/>
        <n v="4891.9690000000001"/>
        <n v="6026.2439024390242"/>
        <n v="6410.2564102564102"/>
        <n v="7507.5075075075074"/>
        <n v="5249.0402193784275"/>
        <n v="5250.6743002544536"/>
        <n v="5356"/>
        <n v="5773.3"/>
        <n v="6322.44"/>
        <n v="7658.78"/>
        <n v="1976"/>
        <n v="2448"/>
        <n v="2411"/>
        <n v="3234.7504621072089"/>
        <n v="4616"/>
        <n v="4573.92"/>
        <n v="2977.91"/>
        <n v="5369.65"/>
        <n v="25689.85"/>
        <n v="29393.32"/>
        <n v="11697"/>
        <n v="11662"/>
        <n v="9904"/>
        <n v="11121.49"/>
        <n v="11121.5"/>
        <n v="10278"/>
        <n v="11719"/>
        <n v="11393"/>
        <n v="9879"/>
        <n v="10487"/>
        <n v="11203"/>
        <n v="11025"/>
        <n v="9948"/>
        <n v="10374"/>
        <n v="5825.57"/>
        <n v="8468.2999999999993"/>
        <n v="7230.51"/>
        <n v="7215"/>
        <n v="6735.78"/>
        <n v="4557.46"/>
        <n v="5555.56"/>
        <n v="7155"/>
        <n v="4473.6000000000004"/>
        <n v="3088.39"/>
        <n v="4908"/>
        <n v="31977"/>
        <n v="28000"/>
        <n v="29865"/>
        <n v="14450"/>
        <n v="11340.39"/>
        <n v="12493.36"/>
        <n v="12954.11"/>
        <n v="12207.75"/>
        <n v="12905.6"/>
        <n v="12855.26"/>
        <n v="13879.8"/>
        <n v="12883.3"/>
        <n v="11992"/>
        <n v="6177.48"/>
        <n v="6578.95"/>
        <n v="9404.8700000000008"/>
        <n v="6859.09"/>
        <n v="9246.58"/>
        <n v="7937"/>
        <n v="7175.32"/>
        <n v="9740.26"/>
        <n v="9166.67"/>
        <n v="7484.18"/>
        <n v="11379.44"/>
        <n v="9075"/>
        <n v="8783.07"/>
        <n v="5666.09"/>
        <n v="6328.7"/>
        <n v="5773.75"/>
        <n v="5429.63"/>
        <n v="5999.49"/>
        <n v="3148.61"/>
        <n v="3867.79"/>
        <n v="2495.38"/>
        <n v="3684.6"/>
        <n v="3388.85"/>
        <n v="2786.16"/>
        <n v="3959.07"/>
        <n v="2188.58"/>
        <n v="3001.07"/>
        <n v="3634.2"/>
        <n v="2750.01"/>
        <n v="2400.02"/>
        <n v="3346.15"/>
        <n v="9048"/>
        <n v="10213"/>
        <n v="10587"/>
        <n v="10723"/>
        <n v="11262"/>
        <n v="11963"/>
        <n v="6410"/>
        <n v="6448"/>
        <n v="7085"/>
        <n v="7415"/>
        <n v="7708"/>
        <n v="8658"/>
        <n v="9532"/>
        <n v="9665"/>
        <n v="9849"/>
        <n v="11456"/>
        <n v="11502"/>
        <n v="11786"/>
        <n v="5163"/>
        <n v="5216"/>
        <n v="5976"/>
        <n v="6878"/>
        <n v="7969"/>
        <n v="8539"/>
        <n v="2228"/>
        <n v="2677"/>
        <n v="3101"/>
        <n v="3654"/>
        <n v="4087"/>
        <n v="4203"/>
        <n v="5512"/>
        <n v="7161"/>
        <n v="9189"/>
        <n v="10989"/>
        <n v="12709"/>
        <n v="12868"/>
        <n v="12978"/>
        <n v="14643"/>
        <n v="16750"/>
        <n v="29500"/>
        <n v="29896"/>
        <n v="93691"/>
        <n v="11676.79"/>
        <n v="9355"/>
        <n v="9502.0400000000009"/>
        <n v="8337"/>
        <n v="6952.06"/>
        <n v="6666.67"/>
        <n v="5239.3500000000004"/>
        <n v="8113.58"/>
        <n v="6826.58"/>
        <n v="5796.72"/>
        <n v="4525.01"/>
        <n v="5540.45"/>
        <n v="5355.02"/>
        <n v="5897.56"/>
        <n v="4401.2299999999996"/>
        <n v="5414.99"/>
        <n v="3296.7"/>
        <n v="2561.67"/>
        <n v="3571.43"/>
        <n v="3637.6"/>
        <n v="3833.33"/>
        <n v="3391.15"/>
        <n v="4454.68"/>
        <n v="11786.67"/>
        <n v="13265.34"/>
        <n v="9282"/>
        <n v="6430.13"/>
        <n v="5194.75"/>
        <n v="5817"/>
        <n v="9963"/>
        <n v="5885"/>
        <n v="7741.5"/>
        <n v="7937.5"/>
        <n v="7780.24"/>
        <n v="7472.76"/>
        <n v="2936"/>
        <n v="5039"/>
        <n v="4854"/>
        <n v="6520"/>
        <n v="4621"/>
        <n v="2852"/>
        <n v="3565"/>
        <n v="3155"/>
        <n v="5842.67"/>
        <n v="3788"/>
        <n v="6723"/>
        <n v="2349.2600000000002"/>
        <n v="3184"/>
        <n v="5285.71"/>
        <n v="2729.93"/>
        <n v="2711.83"/>
        <n v="3241.33"/>
        <n v="3703.7"/>
        <n v="6520.03"/>
        <n v="3455.3"/>
        <n v="6820.51"/>
        <n v="3361.08"/>
        <n v="2788.19"/>
        <n v="3435.9"/>
        <n v="5253.64"/>
        <n v="2960.04"/>
        <n v="2617.81"/>
        <n v="5038.63"/>
        <n v="3395.92"/>
        <n v="3400.81"/>
        <n v="2344.67"/>
        <n v="5782.02"/>
        <n v="3592.6"/>
        <n v="2861.87"/>
        <n v="3957.04"/>
        <n v="4998.2700000000004"/>
        <n v="4000.5"/>
        <n v="4347.83"/>
        <n v="4107.1400000000003"/>
        <n v="2349.9699999999998"/>
        <n v="1989.8"/>
        <n v="1400.07"/>
        <n v="2757.75"/>
        <n v="1955.31"/>
        <n v="1638.02"/>
        <n v="3070.7"/>
        <n v="2641.94"/>
        <n v="1574.8"/>
        <n v="805.86"/>
        <n v="1334.51"/>
        <n v="2673.08"/>
        <n v="2301.61"/>
        <n v="2360.71"/>
        <n v="2207.5100000000002"/>
        <n v="7083.94"/>
        <n v="5749.99"/>
        <n v="8849.56"/>
        <n v="8374.1"/>
        <n v="5090.91"/>
        <n v="9489.85"/>
        <n v="6350.01"/>
        <n v="5853.66"/>
        <n v="11647.06"/>
        <n v="9948.0400000000009"/>
        <n v="7750.02"/>
        <n v="11657"/>
        <n v="11197"/>
        <n v="5749"/>
        <n v="9746"/>
        <n v="7749"/>
        <n v="7841.4"/>
        <n v="9685.83"/>
        <n v="8091.55"/>
        <n v="8136.1"/>
        <n v="7013.84"/>
        <n v="6419.91"/>
        <n v="7695.91"/>
        <n v="8120"/>
        <n v="7702.7"/>
        <n v="7040.81"/>
        <n v="7133.76"/>
        <n v="3555.05"/>
        <n v="4615.3100000000004"/>
        <n v="6276.33"/>
        <n v="3044.87"/>
        <n v="2428.5700000000002"/>
        <n v="6046.99"/>
        <n v="4053.77"/>
        <n v="3805.22"/>
        <n v="4259.2"/>
        <n v="4271.01"/>
        <n v="4772.29"/>
        <n v="4209.92"/>
        <n v="4765.82"/>
        <n v="5666.67"/>
        <n v="4027.93"/>
        <n v="3317.17"/>
        <n v="3103.45"/>
        <n v="2449.12"/>
        <n v="3030.3"/>
        <n v="5192.1099999999997"/>
        <n v="5950.02"/>
        <n v="3579.59"/>
        <n v="5117.22"/>
        <n v="3367.33"/>
        <n v="3541.76"/>
        <n v="5952.38"/>
        <n v="3236.46"/>
        <n v="2729.26"/>
        <n v="3144.65"/>
        <n v="3161.63"/>
        <n v="4200.22"/>
        <n v="4647.93"/>
        <n v="3760.22"/>
        <n v="4073.65"/>
        <n v="4791.6899999999996"/>
        <n v="2675.16"/>
        <n v="3575.45"/>
        <n v="3499.74"/>
        <n v="5428.57"/>
        <n v="3884.62"/>
        <n v="3333.33"/>
        <n v="3178.31"/>
        <n v="3346.55"/>
        <n v="5420.63"/>
        <n v="3583.59"/>
        <n v="4251.04"/>
        <n v="3728.02"/>
        <n v="3199.84"/>
        <n v="2888.89"/>
        <n v="2550.42"/>
        <n v="3392.67"/>
        <n v="2666.34"/>
        <n v="2896.63"/>
        <n v="2903.23"/>
        <n v="2283.46"/>
        <n v="1406.25"/>
        <n v="2147.81"/>
        <n v="6349.95"/>
        <n v="1998.78"/>
        <n v="2337.12"/>
        <n v="1987.82"/>
        <n v="2878.79"/>
        <n v="3209.88"/>
        <n v="3690.55"/>
        <n v="3869.97"/>
        <n v="3062.5"/>
        <n v="3651.69"/>
        <n v="3509.68"/>
        <n v="4798.7"/>
        <n v="3395.97"/>
        <n v="1661.13"/>
        <n v="2492.41"/>
        <n v="3212.5"/>
        <n v="2082.9499999999998"/>
        <n v="2326"/>
        <n v="1844.16"/>
        <n v="3508.77"/>
        <n v="2514.58"/>
        <n v="2308.33"/>
        <n v="2566.71"/>
        <n v="2499.94"/>
        <n v="2672.72"/>
        <n v="3285.71"/>
        <n v="1537.5"/>
        <n v="1821.88"/>
        <n v="1801.48"/>
        <n v="2222.2199999999998"/>
        <n v="1984.13"/>
        <n v="2435.65"/>
        <n v="3052.63"/>
        <n v="2207"/>
        <n v="2701.87"/>
        <n v="2633.13"/>
        <n v="1993.25"/>
        <n v="10885.67"/>
        <n v="9911"/>
        <n v="7549.83"/>
        <n v="6460.66"/>
        <n v="7638.02"/>
        <n v="6548.18"/>
        <n v="8474.74"/>
        <n v="7692.31"/>
        <n v="4946.5200000000004"/>
        <n v="7893.3"/>
        <n v="6847.83"/>
        <n v="4165.55"/>
        <n v="4413.17"/>
        <n v="6230.29"/>
        <n v="7173.91"/>
        <n v="8050.01"/>
        <n v="7812.5"/>
        <n v="7124.59"/>
        <n v="9397.9"/>
        <n v="4213.79"/>
        <n v="5061.0600000000004"/>
        <n v="7473"/>
        <n v="6726.91"/>
        <n v="5720"/>
        <n v="3777.09"/>
        <n v="4282.4799999999996"/>
        <n v="4429.13"/>
        <n v="4618.6400000000003"/>
        <n v="3069.98"/>
        <n v="7324.22"/>
        <n v="4581.42"/>
        <n v="4155.84"/>
        <n v="6583.33"/>
        <n v="1529"/>
        <n v="6197.52"/>
        <n v="3200.08"/>
        <n v="3657"/>
        <n v="1666.67"/>
        <n v="3514.67"/>
        <n v="3376.62"/>
        <n v="2166"/>
        <n v="2496"/>
        <n v="5567.74"/>
        <n v="3515.63"/>
        <n v="3583.33"/>
        <n v="2731.28"/>
        <n v="2727.27"/>
        <n v="3863.72"/>
        <n v="2583.73"/>
        <n v="7100.02"/>
        <n v="11265.31"/>
        <n v="6930.45"/>
        <n v="5416.67"/>
        <n v="3765.79"/>
        <n v="6605.75"/>
        <n v="5801.95"/>
        <n v="4105.67"/>
        <n v="11147"/>
        <n v="11326"/>
        <n v="7254"/>
        <n v="7921"/>
        <n v="8496"/>
        <n v="9341"/>
        <n v="9914"/>
        <n v="6347"/>
        <n v="7302"/>
        <n v="7364"/>
        <n v="7782"/>
        <n v="7825"/>
        <n v="7867"/>
        <n v="8119"/>
        <n v="8362"/>
        <n v="9717"/>
        <n v="10138"/>
        <n v="10455"/>
        <n v="10891"/>
        <n v="11136"/>
        <n v="11893"/>
        <n v="11895"/>
        <n v="5034"/>
        <n v="5110"/>
        <n v="5132"/>
        <n v="5649"/>
        <n v="6591"/>
        <n v="7353"/>
        <n v="8021"/>
        <n v="3664"/>
        <n v="4038"/>
        <n v="4216"/>
        <n v="4490"/>
        <n v="5286"/>
        <n v="7055"/>
        <n v="7417"/>
        <n v="8095"/>
        <n v="8737"/>
        <n v="12384"/>
        <n v="13483"/>
        <n v="14609"/>
        <n v="15439"/>
        <n v="15999"/>
        <n v="62310"/>
        <n v="8820"/>
        <n v="11315"/>
        <n v="8406.18"/>
        <n v="6752.41"/>
        <n v="6445"/>
        <n v="7056.95"/>
        <n v="4179.4399999999996"/>
        <n v="6442.58"/>
        <n v="4634.4399999999996"/>
        <n v="4434.84"/>
        <n v="5937.5"/>
        <n v="4959.3"/>
        <n v="2508.5"/>
        <n v="4201.9399999999996"/>
        <n v="3723.92"/>
        <n v="3745.04"/>
        <n v="2397.12"/>
        <n v="3424.52"/>
        <n v="2454.59"/>
        <n v="10350.01"/>
        <n v="9175"/>
        <n v="10901.13"/>
        <n v="10335"/>
        <n v="12071"/>
        <n v="9814.6200000000008"/>
        <n v="7031.53"/>
        <n v="6543"/>
        <n v="9688"/>
        <n v="10448"/>
        <n v="9425"/>
        <n v="8987.7000000000007"/>
        <n v="8248"/>
        <n v="4693.5200000000004"/>
        <n v="5785"/>
        <n v="5762"/>
        <n v="3262"/>
        <n v="10150.620000000001"/>
        <n v="10082"/>
        <n v="10021.67"/>
        <n v="10500.000000000002"/>
        <n v="8780.30303030303"/>
        <n v="8597.2800000000007"/>
        <n v="8162.6120358514718"/>
        <n v="8731.3816127375449"/>
        <n v="8946.83"/>
        <n v="9491.5292201181019"/>
        <n v="8561"/>
        <n v="9123.0481533426828"/>
        <n v="9494.11"/>
        <n v="9042"/>
        <n v="7413.5236877619154"/>
        <n v="6313.83"/>
        <n v="9372.8585178055819"/>
        <n v="7194.8825131420617"/>
        <n v="6603"/>
        <n v="7329"/>
        <n v="8232"/>
        <n v="4909.180166912126"/>
        <n v="8471.3375796178352"/>
        <n v="8927.2000000000007"/>
        <n v="7446"/>
        <n v="8714"/>
        <n v="8091"/>
        <n v="9001.3071895424837"/>
        <n v="5627.2757365110892"/>
        <n v="5416.75"/>
        <n v="5497"/>
        <n v="7102"/>
        <n v="5008.3500000000004"/>
        <n v="3449.9913985893686"/>
        <n v="4897.4358974358975"/>
        <n v="6126.1"/>
        <n v="4237.490846961191"/>
        <n v="3689"/>
        <n v="3728"/>
        <n v="3128"/>
        <n v="7179.21"/>
        <n v="6318.45"/>
        <n v="2048"/>
        <n v="3650.88"/>
        <n v="4978"/>
        <n v="26064"/>
        <n v="57203.39"/>
        <n v="23899.59"/>
        <n v="13779"/>
        <n v="10869"/>
        <n v="9842"/>
        <n v="8470"/>
        <n v="8431"/>
        <n v="8641"/>
        <n v="8837"/>
        <n v="6389"/>
        <n v="7715"/>
        <n v="8317"/>
        <n v="26200"/>
        <n v="9126"/>
        <n v="10155"/>
        <n v="8899"/>
        <n v="2336"/>
        <n v="5193"/>
        <n v="3598"/>
        <n v="4838"/>
        <n v="3384"/>
        <n v="10495.68"/>
        <n v="11836.73"/>
        <n v="10750.01"/>
        <n v="12050.01"/>
        <n v="12894.74"/>
        <n v="13770"/>
        <n v="14150"/>
        <n v="9256.9500000000007"/>
        <n v="9289.89"/>
        <n v="9869.81"/>
        <n v="13175"/>
        <n v="11300.44"/>
        <n v="11558.21"/>
        <n v="10964.27"/>
        <n v="11818.72"/>
        <n v="11912.04"/>
        <n v="10275.200000000001"/>
        <n v="12052.08"/>
        <n v="10500.14"/>
        <n v="11800.3"/>
        <n v="10228"/>
        <n v="10779"/>
        <n v="10305"/>
        <n v="10817.22"/>
        <n v="7976.96"/>
        <n v="8547.9500000000007"/>
        <n v="9902.2800000000007"/>
        <n v="7132.11"/>
        <n v="9249.15"/>
        <n v="7795.18"/>
        <n v="10641.5"/>
        <n v="8158.19"/>
        <n v="10813.78"/>
        <n v="8498.51"/>
        <n v="8065.57"/>
        <n v="7341.14"/>
        <n v="6820.5"/>
        <n v="8501.17"/>
        <n v="9001.3799999999992"/>
        <n v="7760.16"/>
        <n v="8333.33"/>
        <n v="9491.7199999999993"/>
        <n v="6799.29"/>
        <n v="6305.07"/>
        <n v="7871.06"/>
        <n v="6538.46"/>
        <n v="7064.14"/>
        <n v="6707.86"/>
        <n v="5336.93"/>
        <n v="7927.5"/>
        <n v="5006.01"/>
        <n v="6306"/>
        <n v="3849.03"/>
        <n v="3972.31"/>
        <n v="4346.07"/>
        <n v="4449.9399999999996"/>
        <n v="4977.38"/>
        <n v="5570.74"/>
        <n v="3946.68"/>
        <n v="4895.1899999999996"/>
        <n v="3999.89"/>
        <n v="4043.55"/>
        <n v="9437"/>
        <n v="10604"/>
        <n v="10867"/>
        <n v="9622"/>
        <n v="9801"/>
        <n v="9626"/>
        <n v="9841"/>
        <n v="9979"/>
        <n v="9947"/>
        <n v="10188"/>
        <n v="10916"/>
        <n v="11307"/>
        <n v="8260"/>
        <n v="7630"/>
        <n v="6895"/>
        <n v="8202"/>
        <n v="7487"/>
        <n v="6338"/>
        <n v="7344"/>
        <n v="8801"/>
        <n v="8443"/>
        <n v="5585"/>
        <n v="7054"/>
        <n v="6040"/>
        <n v="7866"/>
        <n v="6843"/>
        <n v="24500"/>
        <n v="24656"/>
        <n v="20348"/>
        <n v="10147"/>
        <n v="33150"/>
        <n v="10812"/>
        <n v="10454.780000000001"/>
        <n v="10350.280000000001"/>
        <n v="9305.89"/>
        <n v="11445.63"/>
        <n v="8888.89"/>
        <n v="12864"/>
        <n v="10550.92"/>
        <n v="9464.89"/>
        <n v="11852.99"/>
        <n v="12872.32"/>
        <n v="10496.46"/>
        <n v="11000.16"/>
        <n v="11382"/>
        <n v="6783"/>
        <n v="8413"/>
        <n v="8603.19"/>
        <n v="7432.43"/>
        <n v="6494.51"/>
        <n v="9873.7199999999993"/>
        <n v="6857.14"/>
        <n v="6157.98"/>
        <n v="6344.45"/>
        <n v="10800.83"/>
        <n v="8657.5400000000009"/>
        <n v="7760.49"/>
        <n v="8290"/>
        <n v="4240"/>
        <n v="5375.19"/>
        <n v="5110.3999999999996"/>
        <n v="6041.07"/>
        <n v="5986.53"/>
        <n v="6950.61"/>
        <n v="5900.71"/>
        <n v="6568.4"/>
        <n v="6755.45"/>
        <n v="6465.92"/>
        <n v="6702.42"/>
        <n v="7079.65"/>
        <n v="8300.2099999999991"/>
        <n v="6345.18"/>
        <n v="7997.42"/>
        <n v="5500.1"/>
        <n v="4999.9399999999996"/>
        <n v="6350.11"/>
        <n v="5492.3"/>
        <n v="2214"/>
        <n v="4577.16"/>
        <n v="4501.18"/>
        <n v="4319.63"/>
        <n v="4631.79"/>
        <n v="5330.29"/>
        <n v="5445.73"/>
        <n v="2065.0100000000002"/>
        <n v="5160.99"/>
        <n v="4205.1000000000004"/>
        <n v="10375"/>
        <n v="10428"/>
        <n v="9980"/>
        <n v="10838"/>
        <n v="13101"/>
        <n v="9074"/>
        <n v="11826"/>
        <n v="11847"/>
        <n v="10950"/>
        <n v="9346"/>
        <n v="10933"/>
        <n v="9018"/>
        <n v="11562"/>
        <n v="9229"/>
        <n v="9829"/>
        <n v="7130"/>
        <n v="7747"/>
        <n v="6690"/>
        <n v="8740"/>
        <n v="7809"/>
        <n v="8956"/>
        <n v="7826"/>
        <n v="9253"/>
        <n v="7919"/>
        <n v="6571"/>
        <n v="8873"/>
        <n v="9440"/>
        <n v="8468"/>
        <n v="5529"/>
        <n v="6604"/>
        <n v="4254"/>
        <n v="1799"/>
        <n v="1328"/>
        <n v="2964"/>
        <n v="3448"/>
        <n v="3293"/>
        <n v="5131"/>
        <n v="6987"/>
        <n v="6926"/>
        <n v="5120"/>
        <n v="8976"/>
        <n v="9438"/>
        <n v="9695.9500000000007"/>
        <n v="9329"/>
        <n v="7674"/>
        <n v="6386.73"/>
        <n v="7814"/>
        <n v="9489"/>
        <n v="8422"/>
        <n v="5813.95"/>
        <n v="7987"/>
        <n v="5804"/>
        <n v="4111.1499999999996"/>
        <n v="10447.76"/>
        <n v="10268"/>
        <n v="10757"/>
        <n v="12913.91"/>
        <n v="10399.379999999999"/>
        <n v="10400.59"/>
        <n v="10735.01"/>
        <n v="10425"/>
        <n v="10708.74"/>
        <n v="10911.81"/>
        <n v="9409"/>
        <n v="10998"/>
        <n v="11697.03"/>
        <n v="11982.03"/>
        <n v="9444.44"/>
        <n v="10560.74"/>
        <n v="10993"/>
        <n v="10101"/>
        <n v="6826"/>
        <n v="9393.44"/>
        <n v="6878.97"/>
        <n v="11702.06"/>
        <n v="9228.4"/>
        <n v="7970"/>
        <n v="9610"/>
        <n v="10014.049999999999"/>
        <n v="10237.11"/>
        <n v="6529"/>
        <n v="5792"/>
        <n v="9149"/>
        <n v="6738"/>
        <n v="10029"/>
        <n v="8222"/>
        <n v="10822.51"/>
        <n v="8098"/>
        <n v="8054.1"/>
        <n v="10544"/>
        <n v="8141"/>
        <n v="8502"/>
        <n v="8925.01"/>
        <n v="8493.68"/>
        <n v="7176"/>
        <n v="7360"/>
        <n v="8324"/>
        <n v="4926"/>
        <n v="4117"/>
        <n v="6772"/>
        <n v="4094"/>
        <n v="3510.31"/>
        <n v="5064.1499999999996"/>
        <n v="5208.33"/>
        <n v="3290.94"/>
        <n v="4882.71"/>
        <n v="7653.06"/>
        <n v="2258"/>
        <n v="3519"/>
        <n v="2798"/>
        <n v="2007"/>
        <n v="15298.43"/>
        <n v="11694"/>
        <n v="10630"/>
        <n v="10575"/>
        <n v="10325"/>
        <n v="11225"/>
        <n v="10825"/>
        <n v="10297"/>
        <n v="10487.5"/>
        <n v="8532.2000000000007"/>
        <n v="9545.16"/>
        <n v="9130"/>
        <n v="7917"/>
        <n v="8631.6299999999992"/>
        <n v="8303"/>
        <n v="8173.61"/>
        <n v="8537.2099999999991"/>
        <n v="6883.12"/>
        <n v="7659.11"/>
        <n v="8438"/>
        <n v="8518.52"/>
        <n v="5000.4399999999996"/>
        <n v="5244.84"/>
        <n v="6059.01"/>
        <n v="3672"/>
        <n v="4877.08"/>
        <n v="3562.95"/>
        <n v="2723.91"/>
        <n v="3064.8"/>
        <n v="3167.32"/>
        <n v="10181.82"/>
        <n v="11419.86"/>
        <n v="8399.86"/>
        <n v="12304.48"/>
        <n v="9775"/>
        <n v="9975.73"/>
        <n v="8395.7199999999993"/>
        <n v="7725.02"/>
        <n v="8954.42"/>
        <n v="3946.23"/>
        <n v="6600.61"/>
        <n v="5753.42"/>
        <n v="4899.63"/>
        <n v="6396"/>
        <n v="4594.59"/>
        <n v="4016.06"/>
        <n v="3336.26"/>
        <n v="1863.4"/>
        <n v="3104.05"/>
        <n v="2280.6999999999998"/>
        <n v="3457.39"/>
        <n v="3525.56"/>
        <n v="2774.25"/>
        <n v="3267.16"/>
        <n v="3214.29"/>
        <n v="2923"/>
        <n v="3593"/>
        <n v="13437"/>
        <n v="8778"/>
        <n v="9569"/>
        <n v="10403"/>
        <n v="10619"/>
        <n v="11077"/>
        <n v="11934"/>
        <n v="14428"/>
        <n v="6310"/>
        <n v="6318"/>
        <n v="7143"/>
        <n v="7207"/>
        <n v="7582"/>
        <n v="8288"/>
        <n v="8798"/>
        <n v="9512"/>
        <n v="9772"/>
        <n v="10001"/>
        <n v="10642"/>
        <n v="11074"/>
        <n v="13509"/>
        <n v="7456"/>
        <n v="7527"/>
        <n v="8126"/>
        <n v="8316"/>
        <n v="8715"/>
        <n v="9325"/>
        <n v="9505"/>
        <n v="1754"/>
        <n v="2691"/>
        <n v="3038"/>
        <n v="3603"/>
        <n v="3980"/>
        <n v="4249"/>
        <n v="4282"/>
        <n v="4305"/>
        <n v="4333"/>
        <n v="5432"/>
        <n v="5514"/>
        <n v="5758"/>
        <n v="6262"/>
        <n v="7420"/>
        <n v="8864"/>
        <n v="10253"/>
        <n v="11933"/>
        <n v="12419"/>
        <n v="18378"/>
        <n v="22902"/>
        <n v="36325"/>
        <n v="6778.02"/>
        <n v="10070"/>
        <n v="10289.61"/>
        <n v="7261"/>
        <n v="6879.58"/>
        <n v="6330.94"/>
        <n v="7504.07"/>
        <n v="7745.45"/>
        <n v="6855.53"/>
        <n v="6467.4"/>
        <n v="4161.01"/>
        <n v="6960.1"/>
        <n v="6310.88"/>
        <n v="6464.65"/>
        <n v="7592.32"/>
        <n v="8043.35"/>
        <n v="8682.6299999999992"/>
        <n v="7622"/>
        <n v="5073.16"/>
        <n v="3665.51"/>
        <n v="5529.41"/>
        <n v="5754.35"/>
        <n v="4404.76"/>
        <n v="5991.71"/>
        <n v="4481.4799999999996"/>
        <n v="6127.66"/>
        <n v="5471.43"/>
        <n v="3089.44"/>
        <n v="3247.33"/>
        <n v="2037.49"/>
        <n v="4117.6499999999996"/>
        <n v="3863.3"/>
        <n v="3688.52"/>
        <n v="3584.56"/>
        <n v="3334"/>
        <n v="3012.5"/>
        <n v="3359.38"/>
        <n v="1944.44"/>
        <n v="1758.86"/>
        <n v="3657.14"/>
        <n v="3684.21"/>
        <n v="3149.99"/>
        <n v="2062.5"/>
        <n v="7497.09"/>
        <n v="3687.5"/>
        <n v="5603.25"/>
        <n v="5983.33"/>
        <n v="8868.81"/>
        <n v="5822.92"/>
        <n v="6555"/>
        <n v="7233.2"/>
        <n v="7437.5"/>
        <n v="5943.54"/>
        <n v="7523.03"/>
        <n v="5876.52"/>
        <n v="6062.5"/>
        <n v="4608.29"/>
        <n v="3856.18"/>
        <n v="5300.09"/>
        <n v="4642.8599999999997"/>
        <n v="5583.33"/>
        <n v="6050.42"/>
        <n v="5311.73"/>
        <n v="3248.12"/>
        <n v="4441.62"/>
        <n v="4592.08"/>
        <n v="2889.09"/>
        <n v="4016.78"/>
        <n v="5199.51"/>
        <n v="5499.44"/>
        <n v="4980.83"/>
        <n v="3068.98"/>
        <n v="4635"/>
        <n v="4303.8"/>
        <n v="2493.29"/>
        <n v="4188.8900000000003"/>
        <n v="3239.33"/>
        <n v="2899.96"/>
        <n v="4248.75"/>
        <n v="3824.99"/>
        <n v="3928.57"/>
        <n v="4601.2299999999996"/>
        <n v="3191.67"/>
        <n v="2126.4499999999998"/>
        <n v="3918.34"/>
        <n v="2068.9699999999998"/>
        <n v="4423.08"/>
        <n v="3164.33"/>
        <n v="2531.39"/>
        <n v="2142.86"/>
        <n v="2687.5"/>
        <n v="2615.38"/>
        <n v="2115.38"/>
        <n v="1992.03"/>
        <n v="4681.55"/>
        <n v="1805.63"/>
        <n v="9604"/>
        <n v="10646"/>
        <n v="10699"/>
        <n v="11184"/>
        <n v="9651"/>
        <n v="10010"/>
        <n v="9577"/>
        <n v="8857"/>
        <n v="9944"/>
        <n v="8163"/>
        <n v="7408"/>
        <n v="8213"/>
        <n v="8752"/>
        <n v="7495"/>
        <n v="7961"/>
        <n v="7938"/>
        <n v="7925"/>
        <n v="6768"/>
        <n v="8336"/>
        <n v="8182"/>
        <n v="6541"/>
        <n v="6278"/>
        <n v="4857"/>
        <n v="4682"/>
        <n v="5353"/>
        <n v="5430"/>
        <n v="5709"/>
        <n v="6665"/>
        <n v="5987"/>
        <n v="3561"/>
        <n v="19975"/>
        <n v="16778"/>
        <n v="24877"/>
        <n v="23860"/>
        <n v="21194"/>
        <n v="20391"/>
        <n v="9446"/>
        <n v="10480"/>
        <n v="7743"/>
        <n v="9888"/>
        <n v="10758"/>
        <n v="8244"/>
        <n v="9010"/>
        <n v="9090"/>
        <n v="7704"/>
        <n v="5651"/>
        <n v="6686"/>
        <n v="9974"/>
        <n v="5971"/>
        <n v="6838"/>
        <n v="7640.625"/>
        <n v="6350.4768460575715"/>
        <n v="5003.1838442645312"/>
        <n v="5956.3203176704174"/>
        <n v="5836.5758754863809"/>
        <n v="5092.9462694168569"/>
        <n v="6742.7037906742698"/>
        <n v="6250.0053295434363"/>
        <n v="5426"/>
        <n v="4304"/>
        <n v="15506"/>
        <n v="24204"/>
        <n v="19360"/>
        <n v="23777"/>
        <n v="13712"/>
        <n v="11238"/>
        <n v="11503.07"/>
        <n v="8899.8700000000008"/>
        <n v="10900.01"/>
        <n v="8612.5400000000009"/>
        <n v="11099.97"/>
        <n v="12089"/>
        <n v="9811.7000000000007"/>
        <n v="10479.549999999999"/>
        <n v="10250.040000000001"/>
        <n v="10131"/>
        <n v="10434.700000000001"/>
        <n v="9386.59"/>
        <n v="9750.8799999999992"/>
        <n v="7033"/>
        <n v="7997"/>
        <n v="6309"/>
        <n v="8239.7000000000007"/>
        <n v="6824"/>
        <n v="7700.01"/>
        <n v="8954.56"/>
        <n v="8756.6299999999992"/>
        <n v="7485.6"/>
        <n v="5496.89"/>
        <n v="8616.42"/>
        <n v="7598.17"/>
        <n v="7924.96"/>
        <n v="9300.1200000000008"/>
        <n v="10400.19"/>
        <n v="8233.4699999999993"/>
        <n v="8600.25"/>
        <n v="9628"/>
        <n v="7258.06"/>
        <n v="7776.12"/>
        <n v="5300.52"/>
        <n v="6736.84"/>
        <n v="5050.01"/>
        <n v="7498.13"/>
        <n v="7415.23"/>
        <n v="5586.59"/>
        <n v="6738.54"/>
        <n v="4658.6099999999997"/>
        <n v="4874.97"/>
        <n v="6749.99"/>
        <n v="5774.92"/>
        <n v="3722.74"/>
        <n v="4399.93"/>
        <n v="4160.3599999999997"/>
        <n v="4657.5600000000004"/>
        <n v="5137.6899999999996"/>
        <n v="4700.09"/>
        <n v="4399.8900000000003"/>
        <n v="3990.02"/>
        <n v="5333.33"/>
        <n v="4516.13"/>
        <n v="3898.13"/>
        <n v="3994.29"/>
        <n v="10810"/>
        <n v="11434"/>
        <n v="10187"/>
        <n v="6272"/>
        <n v="8440"/>
        <n v="8591"/>
        <n v="5603"/>
        <n v="2284"/>
        <n v="3485"/>
        <n v="4807"/>
        <n v="3767"/>
        <n v="2976"/>
        <n v="3070"/>
        <n v="10312.5"/>
        <n v="10468"/>
        <n v="8592"/>
        <n v="8585"/>
        <n v="9687.5"/>
        <n v="5966.25"/>
        <n v="7161.65"/>
        <n v="8900.0027181299265"/>
        <n v="6183"/>
        <n v="5545"/>
        <n v="5596"/>
        <n v="5479.45"/>
        <n v="3984"/>
        <n v="10547"/>
        <n v="10813.95"/>
        <n v="10065"/>
        <n v="13717.42"/>
        <n v="9792.2800000000007"/>
        <n v="10654.15"/>
        <n v="9677"/>
        <n v="9735"/>
        <n v="12534.16"/>
        <n v="8973.56"/>
        <n v="8500.42"/>
        <n v="9992"/>
        <n v="10300.530000000001"/>
        <n v="7272.73"/>
        <n v="10327.5"/>
        <n v="9394"/>
        <n v="9946"/>
        <n v="8980"/>
        <n v="9744"/>
        <n v="10061"/>
        <n v="9492.27"/>
        <n v="9196.2711010330058"/>
        <n v="9567"/>
        <n v="9741"/>
        <n v="11022.96"/>
        <n v="10122.74"/>
        <n v="7745.88"/>
        <n v="7583"/>
        <n v="7552"/>
        <n v="7345"/>
        <n v="6193.96"/>
        <n v="7335"/>
        <n v="7300.0000000000009"/>
        <n v="6701"/>
        <n v="6150.0039200313604"/>
        <n v="8680.4"/>
        <n v="7716"/>
        <n v="7438"/>
        <n v="7094.43"/>
        <n v="8642"/>
        <n v="8239.5292343776182"/>
        <n v="8002"/>
        <n v="7754"/>
        <n v="7749.6274217585697"/>
        <n v="7406"/>
        <n v="7127"/>
        <n v="6662.2543103448279"/>
        <n v="5999"/>
        <n v="8129"/>
        <n v="7390"/>
        <n v="7235.89"/>
        <n v="8584"/>
        <n v="7983"/>
        <n v="8545"/>
        <n v="6290"/>
        <n v="6447.37"/>
        <n v="9566"/>
        <n v="8009.9887766554439"/>
        <n v="8916.67"/>
        <n v="7647"/>
        <n v="7503"/>
        <n v="7008.75"/>
        <n v="6737"/>
        <n v="6555.6902761104448"/>
        <n v="5931.52"/>
        <n v="5589"/>
        <n v="5263"/>
        <n v="4013"/>
        <n v="5198"/>
        <n v="4137.9799999999996"/>
        <n v="4576.2700000000004"/>
        <n v="2035.93"/>
        <n v="3426.81"/>
        <n v="3756.48"/>
        <n v="4822.1271949777092"/>
        <n v="15187.53"/>
        <n v="23007"/>
        <n v="10843"/>
        <n v="11960"/>
        <n v="12740"/>
        <n v="10435"/>
        <n v="10402"/>
        <n v="10916.67"/>
        <n v="11828"/>
        <n v="12069"/>
        <n v="10542"/>
        <n v="9815"/>
        <n v="9228"/>
        <n v="12680"/>
        <n v="9713"/>
        <n v="9932.5"/>
        <n v="7862"/>
        <n v="7157.23"/>
        <n v="7852"/>
        <n v="7851"/>
        <n v="9867.11"/>
        <n v="9316.77"/>
        <n v="8389"/>
        <n v="9385.81"/>
        <n v="9589.77"/>
        <n v="7683"/>
        <n v="5859"/>
        <n v="6119.78"/>
        <n v="6148"/>
        <n v="5387"/>
        <n v="5326"/>
        <n v="4792"/>
        <n v="4145"/>
        <n v="4355"/>
        <n v="25558"/>
        <n v="10685"/>
        <n v="11570"/>
        <n v="10372"/>
        <n v="9340"/>
        <n v="8333"/>
        <n v="9426"/>
        <n v="9880"/>
        <n v="7931"/>
        <n v="4376"/>
        <n v="5172"/>
        <n v="3036"/>
        <n v="4982"/>
        <n v="4941"/>
        <n v="5955"/>
        <n v="7462"/>
        <n v="4432"/>
        <n v="2894"/>
        <n v="2679"/>
        <n v="3714"/>
        <n v="3560"/>
        <n v="3290"/>
        <n v="3087"/>
        <n v="2903"/>
        <n v="3510"/>
        <n v="10957"/>
        <n v="11328"/>
        <n v="13577"/>
        <n v="8930"/>
        <n v="9464"/>
        <n v="11090"/>
        <n v="11695"/>
        <n v="12337"/>
        <n v="3766"/>
        <n v="4718"/>
        <n v="4898"/>
        <n v="5952"/>
        <n v="6192"/>
        <n v="6223"/>
        <n v="6471"/>
        <n v="6627"/>
        <n v="6810"/>
        <n v="6916"/>
        <n v="7094"/>
        <n v="7095"/>
        <n v="7241"/>
        <n v="7277"/>
        <n v="8114"/>
        <n v="8118"/>
        <n v="8137"/>
        <n v="8833"/>
        <n v="9390"/>
        <n v="9496"/>
        <n v="9533"/>
        <n v="9538"/>
        <n v="12383"/>
        <n v="12774"/>
        <n v="12778"/>
        <n v="18555"/>
        <n v="5229"/>
        <n v="9393"/>
        <n v="2412"/>
        <n v="3186"/>
        <n v="3670"/>
        <n v="3693"/>
        <n v="3857"/>
        <n v="3919"/>
        <n v="3943"/>
        <n v="3985"/>
        <n v="4870"/>
        <n v="5065"/>
        <n v="7667"/>
        <n v="8824"/>
        <n v="12187"/>
        <n v="12416"/>
        <n v="13414"/>
        <n v="13416"/>
        <n v="13654"/>
        <n v="14294"/>
        <n v="14753"/>
        <n v="19100"/>
        <n v="19595"/>
        <n v="21243"/>
        <n v="27208"/>
        <n v="32893"/>
        <n v="33666"/>
        <n v="39500"/>
        <n v="7289"/>
        <n v="7493"/>
        <n v="7511"/>
        <n v="9277"/>
        <n v="5513"/>
        <n v="6992"/>
        <n v="3495"/>
        <n v="3214"/>
        <n v="3604"/>
        <n v="3704.26"/>
        <n v="7753.87"/>
        <n v="8108.11"/>
        <n v="7095.89"/>
        <n v="7860.76"/>
        <n v="7500.71"/>
        <n v="6695.65"/>
        <n v="7890.58"/>
        <n v="6607.14"/>
        <n v="7142.86"/>
        <n v="8181.82"/>
        <n v="8298.76"/>
        <n v="8588.3799999999992"/>
        <n v="6512.81"/>
        <n v="6349.21"/>
        <n v="4081.63"/>
        <n v="5399.89"/>
        <n v="3617.35"/>
        <n v="5946.94"/>
        <n v="3451.68"/>
        <n v="4445.6499999999996"/>
        <n v="5887.74"/>
        <n v="5288.33"/>
        <n v="2850.16"/>
        <n v="2890.17"/>
        <n v="3851.59"/>
        <n v="2535.71"/>
        <n v="5397.47"/>
        <n v="4655.96"/>
        <n v="3302.95"/>
        <n v="3895.81"/>
        <n v="2739.32"/>
        <n v="3459.68"/>
        <n v="4207.01"/>
        <n v="3693.44"/>
        <n v="3543.21"/>
        <n v="3453.7"/>
        <n v="3760.97"/>
        <n v="3163.22"/>
        <n v="1831.73"/>
        <n v="2378.0500000000002"/>
        <n v="2045.45"/>
        <n v="2711.11"/>
        <n v="1995.11"/>
        <n v="2014.58"/>
        <n v="4042.5"/>
        <n v="3077.95"/>
        <m/>
        <n v="108.5" u="1"/>
        <n v="100.39" u="1"/>
        <n v="109.36" u="1"/>
        <n v="110.28" u="1"/>
        <n v="101.15" u="1"/>
        <n v="108.28" u="1"/>
        <n v="108.17" u="1"/>
        <n v="106.22" u="1"/>
        <n v="104.43" u="1"/>
        <n v="108.97" u="1"/>
        <n v="107.08" u="1"/>
        <n v="104.75" u="1"/>
        <n v="105.67" u="1"/>
        <n v="103.56" u="1"/>
        <n v="101.4" u="1"/>
        <n v="101.18" u="1"/>
        <n v="108.15" u="1"/>
        <n v="103.66" u="1"/>
        <n v="100.04" u="1"/>
        <n v="106.14" u="1"/>
        <n v="106.9" u="1"/>
        <n v="107.33" u="1"/>
        <n v="104.73" u="1"/>
        <n v="108.24" u="1"/>
        <n v="109.05" u="1"/>
        <n v="107.97" u="1"/>
        <n v="106.78" u="1"/>
        <n v="4122.1377552702861" u="1"/>
        <n v="100.35" u="1"/>
        <n v="103.59" u="1"/>
        <n v="101.64" u="1"/>
      </sharedItems>
    </cacheField>
    <cacheField name="Tract Type" numFmtId="0">
      <sharedItems containsBlank="1" count="15">
        <s v="Good"/>
        <s v="Average"/>
        <s v="Excellent"/>
        <s v="Transitional"/>
        <s v="Fair"/>
        <s v="Recreational"/>
        <s v="Bottomland"/>
        <s v="SpecialInterest"/>
        <s v="Other"/>
        <s v="CRPLand"/>
        <s v="WindEnergy"/>
        <m/>
        <s v="Recreation" u="1"/>
        <s v="Wind" u="1"/>
        <s v="WindTurbine" u="1"/>
      </sharedItems>
    </cacheField>
    <cacheField name="Township" numFmtId="0">
      <sharedItems containsBlank="1"/>
    </cacheField>
    <cacheField name="Seller" numFmtId="0">
      <sharedItems containsBlank="1"/>
    </cacheField>
    <cacheField name="Sale Price (per tillable acre)" numFmtId="0">
      <sharedItems containsBlank="1" containsMixedTypes="1" containsNumber="1" minValue="26.95" maxValue="70275.22012578616"/>
    </cacheField>
    <cacheField name="Sale Price per PI Point" numFmtId="0">
      <sharedItems containsBlank="1" containsMixedTypes="1" containsNumber="1" minValue="9.4" maxValue="6071"/>
    </cacheField>
    <cacheField name="Cash Rent per acre" numFmtId="0">
      <sharedItems containsBlank="1" containsMixedTypes="1" containsNumber="1" minValue="38.86" maxValue="497"/>
    </cacheField>
    <cacheField name="1031 Sale?" numFmtId="0">
      <sharedItems containsBlank="1"/>
    </cacheField>
    <cacheField name="Estimated $/acre impact if 1031=Y" numFmtId="0">
      <sharedItems containsBlank="1" containsMixedTypes="1" containsNumber="1" containsInteger="1" minValue="0" maxValue="1500"/>
    </cacheField>
    <cacheField name="Purchased by Farmer (F) or Investor (I)" numFmtId="0">
      <sharedItems containsBlank="1"/>
    </cacheField>
    <cacheField name="Auction (A), Private Sale (S), or other?" numFmtId="0">
      <sharedItems containsBlank="1"/>
    </cacheField>
    <cacheField name="Other No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82">
  <r>
    <x v="0"/>
    <x v="0"/>
    <n v="1"/>
    <x v="0"/>
    <x v="0"/>
    <x v="0"/>
    <x v="0"/>
    <x v="0"/>
    <x v="0"/>
    <s v=" "/>
    <s v=" "/>
    <s v=" "/>
    <s v=" "/>
    <s v=" "/>
    <s v=" "/>
    <s v=" "/>
    <s v=" "/>
    <s v=" "/>
    <s v=" "/>
  </r>
  <r>
    <x v="0"/>
    <x v="0"/>
    <n v="1"/>
    <x v="1"/>
    <x v="1"/>
    <x v="1"/>
    <x v="1"/>
    <x v="1"/>
    <x v="0"/>
    <s v=" "/>
    <s v=" "/>
    <s v=" "/>
    <s v=" "/>
    <s v=" "/>
    <s v=" "/>
    <s v=" "/>
    <s v=" "/>
    <s v=" "/>
    <s v=" "/>
  </r>
  <r>
    <x v="0"/>
    <x v="0"/>
    <n v="1"/>
    <x v="0"/>
    <x v="2"/>
    <x v="2"/>
    <x v="2"/>
    <x v="2"/>
    <x v="1"/>
    <s v=" "/>
    <s v=" "/>
    <s v=" "/>
    <s v=" "/>
    <s v=" "/>
    <s v=" "/>
    <s v=" "/>
    <s v=" "/>
    <s v=" "/>
    <s v=" "/>
  </r>
  <r>
    <x v="0"/>
    <x v="0"/>
    <n v="2"/>
    <x v="2"/>
    <x v="0"/>
    <x v="0"/>
    <x v="3"/>
    <x v="3"/>
    <x v="2"/>
    <s v=" "/>
    <s v=" "/>
    <s v=" "/>
    <s v=" "/>
    <s v=" "/>
    <s v=" "/>
    <s v=" "/>
    <s v=" "/>
    <s v=" "/>
    <s v=" "/>
  </r>
  <r>
    <x v="0"/>
    <x v="0"/>
    <n v="2"/>
    <x v="2"/>
    <x v="0"/>
    <x v="1"/>
    <x v="4"/>
    <x v="4"/>
    <x v="0"/>
    <s v=" "/>
    <s v=" "/>
    <s v=" "/>
    <s v=" "/>
    <s v=" "/>
    <s v=" "/>
    <s v=" "/>
    <s v=" "/>
    <s v=" "/>
    <s v=" "/>
  </r>
  <r>
    <x v="0"/>
    <x v="0"/>
    <n v="2"/>
    <x v="3"/>
    <x v="3"/>
    <x v="3"/>
    <x v="4"/>
    <x v="5"/>
    <x v="3"/>
    <s v=" "/>
    <s v=" "/>
    <s v=" "/>
    <s v=" "/>
    <s v=" "/>
    <s v=" "/>
    <s v=" "/>
    <s v=" "/>
    <s v=" "/>
    <s v=" "/>
  </r>
  <r>
    <x v="0"/>
    <x v="0"/>
    <n v="2"/>
    <x v="4"/>
    <x v="2"/>
    <x v="4"/>
    <x v="5"/>
    <x v="6"/>
    <x v="3"/>
    <s v=" "/>
    <s v=" "/>
    <s v=" "/>
    <s v=" "/>
    <s v=" "/>
    <s v=" "/>
    <s v=" "/>
    <s v=" "/>
    <s v=" "/>
    <s v=" "/>
  </r>
  <r>
    <x v="0"/>
    <x v="0"/>
    <n v="3"/>
    <x v="5"/>
    <x v="4"/>
    <x v="5"/>
    <x v="6"/>
    <x v="7"/>
    <x v="4"/>
    <s v=" "/>
    <s v=" "/>
    <s v=" "/>
    <s v=" "/>
    <s v=" "/>
    <s v=" "/>
    <s v=" "/>
    <s v=" "/>
    <s v=" "/>
    <s v=" "/>
  </r>
  <r>
    <x v="0"/>
    <x v="0"/>
    <n v="3"/>
    <x v="4"/>
    <x v="5"/>
    <x v="6"/>
    <x v="4"/>
    <x v="8"/>
    <x v="3"/>
    <s v=" "/>
    <s v=" "/>
    <s v=" "/>
    <s v=" "/>
    <s v=" "/>
    <s v=" "/>
    <s v=" "/>
    <s v=" "/>
    <s v=" "/>
    <s v=" "/>
  </r>
  <r>
    <x v="0"/>
    <x v="0"/>
    <n v="4"/>
    <x v="2"/>
    <x v="6"/>
    <x v="0"/>
    <x v="7"/>
    <x v="9"/>
    <x v="2"/>
    <s v=" "/>
    <s v=" "/>
    <s v=" "/>
    <s v=" "/>
    <s v=" "/>
    <s v=" "/>
    <s v=" "/>
    <s v=" "/>
    <s v=" "/>
    <s v=" "/>
  </r>
  <r>
    <x v="0"/>
    <x v="0"/>
    <n v="4"/>
    <x v="6"/>
    <x v="0"/>
    <x v="1"/>
    <x v="8"/>
    <x v="10"/>
    <x v="2"/>
    <s v=" "/>
    <s v=" "/>
    <s v=" "/>
    <s v=" "/>
    <s v=" "/>
    <s v=" "/>
    <s v=" "/>
    <s v=" "/>
    <s v=" "/>
    <s v=" "/>
  </r>
  <r>
    <x v="0"/>
    <x v="0"/>
    <n v="6"/>
    <x v="6"/>
    <x v="7"/>
    <x v="1"/>
    <x v="9"/>
    <x v="11"/>
    <x v="0"/>
    <s v=" "/>
    <s v=" "/>
    <s v=" "/>
    <s v=" "/>
    <s v=" "/>
    <s v=" "/>
    <s v=" "/>
    <s v=" "/>
    <s v=" "/>
    <s v=" "/>
  </r>
  <r>
    <x v="0"/>
    <x v="0"/>
    <n v="6"/>
    <x v="2"/>
    <x v="8"/>
    <x v="3"/>
    <x v="10"/>
    <x v="12"/>
    <x v="1"/>
    <s v=" "/>
    <s v=" "/>
    <s v=" "/>
    <s v=" "/>
    <s v=" "/>
    <s v=" "/>
    <s v=" "/>
    <s v=" "/>
    <s v=" "/>
    <s v=" "/>
  </r>
  <r>
    <x v="0"/>
    <x v="0"/>
    <n v="6"/>
    <x v="5"/>
    <x v="9"/>
    <x v="0"/>
    <x v="10"/>
    <x v="13"/>
    <x v="1"/>
    <s v=" "/>
    <s v=" "/>
    <s v=" "/>
    <s v=" "/>
    <s v=" "/>
    <s v=" "/>
    <s v=" "/>
    <s v=" "/>
    <s v=" "/>
    <s v=" "/>
  </r>
  <r>
    <x v="0"/>
    <x v="0"/>
    <n v="6"/>
    <x v="5"/>
    <x v="0"/>
    <x v="3"/>
    <x v="11"/>
    <x v="14"/>
    <x v="1"/>
    <s v=" "/>
    <s v=" "/>
    <s v=" "/>
    <s v=" "/>
    <s v=" "/>
    <s v=" "/>
    <s v=" "/>
    <s v=" "/>
    <s v=" "/>
    <s v=" "/>
  </r>
  <r>
    <x v="0"/>
    <x v="0"/>
    <n v="6"/>
    <x v="1"/>
    <x v="0"/>
    <x v="0"/>
    <x v="12"/>
    <x v="15"/>
    <x v="3"/>
    <s v=" "/>
    <s v=" "/>
    <s v=" "/>
    <s v=" "/>
    <s v=" "/>
    <s v=" "/>
    <s v=" "/>
    <s v=" "/>
    <s v=" "/>
    <s v=" "/>
  </r>
  <r>
    <x v="0"/>
    <x v="0"/>
    <n v="6"/>
    <x v="7"/>
    <x v="10"/>
    <x v="7"/>
    <x v="5"/>
    <x v="15"/>
    <x v="3"/>
    <s v=" "/>
    <s v=" "/>
    <s v=" "/>
    <s v=" "/>
    <s v=" "/>
    <s v=" "/>
    <s v=" "/>
    <s v=" "/>
    <s v=" "/>
    <s v=" "/>
  </r>
  <r>
    <x v="0"/>
    <x v="0"/>
    <n v="7"/>
    <x v="6"/>
    <x v="11"/>
    <x v="8"/>
    <x v="13"/>
    <x v="16"/>
    <x v="2"/>
    <s v=" "/>
    <s v=" "/>
    <s v=" "/>
    <s v=" "/>
    <s v=" "/>
    <s v=" "/>
    <s v=" "/>
    <s v=" "/>
    <s v=" "/>
    <s v=" "/>
  </r>
  <r>
    <x v="0"/>
    <x v="0"/>
    <n v="8"/>
    <x v="6"/>
    <x v="0"/>
    <x v="1"/>
    <x v="14"/>
    <x v="17"/>
    <x v="2"/>
    <s v=" "/>
    <s v=" "/>
    <s v=" "/>
    <s v=" "/>
    <s v=" "/>
    <s v=" "/>
    <s v=" "/>
    <s v=" "/>
    <s v=" "/>
    <s v=" "/>
  </r>
  <r>
    <x v="0"/>
    <x v="0"/>
    <n v="8"/>
    <x v="5"/>
    <x v="3"/>
    <x v="9"/>
    <x v="15"/>
    <x v="18"/>
    <x v="0"/>
    <s v=" "/>
    <s v=" "/>
    <s v=" "/>
    <s v=" "/>
    <s v=" "/>
    <s v=" "/>
    <s v=" "/>
    <s v=" "/>
    <s v=" "/>
    <s v=" "/>
  </r>
  <r>
    <x v="0"/>
    <x v="0"/>
    <n v="9"/>
    <x v="0"/>
    <x v="3"/>
    <x v="1"/>
    <x v="16"/>
    <x v="19"/>
    <x v="0"/>
    <s v=" "/>
    <s v=" "/>
    <s v=" "/>
    <s v=" "/>
    <s v=" "/>
    <s v=" "/>
    <s v=" "/>
    <s v=" "/>
    <s v=" "/>
    <s v=" "/>
  </r>
  <r>
    <x v="0"/>
    <x v="0"/>
    <n v="9"/>
    <x v="1"/>
    <x v="12"/>
    <x v="3"/>
    <x v="17"/>
    <x v="20"/>
    <x v="3"/>
    <s v=" "/>
    <s v=" "/>
    <s v=" "/>
    <s v=" "/>
    <s v=" "/>
    <s v=" "/>
    <s v=" "/>
    <s v=" "/>
    <s v=" "/>
    <s v=" "/>
  </r>
  <r>
    <x v="0"/>
    <x v="0"/>
    <n v="11"/>
    <x v="6"/>
    <x v="13"/>
    <x v="10"/>
    <x v="18"/>
    <x v="21"/>
    <x v="0"/>
    <s v=" "/>
    <s v=" "/>
    <s v=" "/>
    <s v=" "/>
    <s v=" "/>
    <s v=" "/>
    <s v=" "/>
    <s v=" "/>
    <s v=" "/>
    <s v=" "/>
  </r>
  <r>
    <x v="0"/>
    <x v="0"/>
    <n v="11"/>
    <x v="2"/>
    <x v="7"/>
    <x v="2"/>
    <x v="10"/>
    <x v="22"/>
    <x v="1"/>
    <s v=" "/>
    <s v=" "/>
    <s v=" "/>
    <s v=" "/>
    <s v=" "/>
    <s v=" "/>
    <s v=" "/>
    <s v=" "/>
    <s v=" "/>
    <s v=" "/>
  </r>
  <r>
    <x v="0"/>
    <x v="0"/>
    <n v="11"/>
    <x v="7"/>
    <x v="14"/>
    <x v="11"/>
    <x v="19"/>
    <x v="23"/>
    <x v="3"/>
    <s v=" "/>
    <s v=" "/>
    <s v=" "/>
    <s v=" "/>
    <s v=" "/>
    <s v=" "/>
    <s v=" "/>
    <s v=" "/>
    <s v=" "/>
    <s v=" "/>
  </r>
  <r>
    <x v="0"/>
    <x v="0"/>
    <n v="12"/>
    <x v="2"/>
    <x v="11"/>
    <x v="3"/>
    <x v="20"/>
    <x v="24"/>
    <x v="0"/>
    <s v=" "/>
    <s v=" "/>
    <s v=" "/>
    <s v=" "/>
    <s v=" "/>
    <s v=" "/>
    <s v=" "/>
    <s v=" "/>
    <s v=" "/>
    <s v=" "/>
  </r>
  <r>
    <x v="0"/>
    <x v="1"/>
    <n v="1"/>
    <x v="8"/>
    <x v="0"/>
    <x v="1"/>
    <x v="21"/>
    <x v="25"/>
    <x v="2"/>
    <s v=" "/>
    <s v=" "/>
    <s v=" "/>
    <s v=" "/>
    <s v=" "/>
    <s v=" "/>
    <s v=" "/>
    <s v=" "/>
    <s v=" "/>
    <s v=" "/>
  </r>
  <r>
    <x v="0"/>
    <x v="1"/>
    <n v="1"/>
    <x v="8"/>
    <x v="15"/>
    <x v="0"/>
    <x v="22"/>
    <x v="26"/>
    <x v="0"/>
    <s v=" "/>
    <s v=" "/>
    <s v=" "/>
    <s v=" "/>
    <s v=" "/>
    <s v=" "/>
    <s v=" "/>
    <s v=" "/>
    <s v=" "/>
    <s v=" "/>
  </r>
  <r>
    <x v="0"/>
    <x v="1"/>
    <n v="1"/>
    <x v="9"/>
    <x v="16"/>
    <x v="1"/>
    <x v="9"/>
    <x v="27"/>
    <x v="0"/>
    <s v=" "/>
    <s v=" "/>
    <s v=" "/>
    <s v=" "/>
    <s v=" "/>
    <s v=" "/>
    <s v=" "/>
    <s v=" "/>
    <s v=" "/>
    <s v=" "/>
  </r>
  <r>
    <x v="0"/>
    <x v="1"/>
    <n v="1"/>
    <x v="10"/>
    <x v="9"/>
    <x v="2"/>
    <x v="23"/>
    <x v="28"/>
    <x v="1"/>
    <s v=" "/>
    <s v=" "/>
    <s v=" "/>
    <s v=" "/>
    <s v=" "/>
    <s v=" "/>
    <s v=" "/>
    <s v=" "/>
    <s v=" "/>
    <s v=" "/>
  </r>
  <r>
    <x v="0"/>
    <x v="1"/>
    <n v="1"/>
    <x v="11"/>
    <x v="17"/>
    <x v="12"/>
    <x v="24"/>
    <x v="29"/>
    <x v="1"/>
    <s v=" "/>
    <s v=" "/>
    <s v=" "/>
    <s v=" "/>
    <s v=" "/>
    <s v=" "/>
    <s v=" "/>
    <s v=" "/>
    <s v=" "/>
    <s v=" "/>
  </r>
  <r>
    <x v="0"/>
    <x v="1"/>
    <n v="1"/>
    <x v="11"/>
    <x v="15"/>
    <x v="3"/>
    <x v="25"/>
    <x v="28"/>
    <x v="4"/>
    <s v=" "/>
    <s v=" "/>
    <s v=" "/>
    <s v=" "/>
    <s v=" "/>
    <s v=" "/>
    <s v=" "/>
    <s v=" "/>
    <s v=" "/>
    <m/>
  </r>
  <r>
    <x v="0"/>
    <x v="1"/>
    <n v="1"/>
    <x v="9"/>
    <x v="18"/>
    <x v="13"/>
    <x v="5"/>
    <x v="30"/>
    <x v="3"/>
    <s v=" "/>
    <s v=" "/>
    <s v=" "/>
    <s v=" "/>
    <s v=" "/>
    <s v=" "/>
    <s v=" "/>
    <s v=" "/>
    <s v=" "/>
    <s v=" "/>
  </r>
  <r>
    <x v="0"/>
    <x v="1"/>
    <n v="2"/>
    <x v="12"/>
    <x v="19"/>
    <x v="4"/>
    <x v="16"/>
    <x v="31"/>
    <x v="0"/>
    <s v=" "/>
    <s v=" "/>
    <s v=" "/>
    <s v=" "/>
    <s v=" "/>
    <s v=" "/>
    <s v=" "/>
    <s v=" "/>
    <s v=" "/>
    <s v=" "/>
  </r>
  <r>
    <x v="0"/>
    <x v="1"/>
    <n v="2"/>
    <x v="9"/>
    <x v="20"/>
    <x v="9"/>
    <x v="26"/>
    <x v="32"/>
    <x v="1"/>
    <s v=" "/>
    <s v=" "/>
    <s v=" "/>
    <s v=" "/>
    <s v=" "/>
    <s v=" "/>
    <s v=" "/>
    <s v=" "/>
    <s v=" "/>
    <s v=" "/>
  </r>
  <r>
    <x v="0"/>
    <x v="1"/>
    <n v="2"/>
    <x v="8"/>
    <x v="0"/>
    <x v="14"/>
    <x v="19"/>
    <x v="33"/>
    <x v="1"/>
    <s v=" "/>
    <s v=" "/>
    <s v=" "/>
    <s v=" "/>
    <s v=" "/>
    <s v=" "/>
    <s v=" "/>
    <s v=" "/>
    <s v=" "/>
    <s v=" "/>
  </r>
  <r>
    <x v="0"/>
    <x v="1"/>
    <n v="2"/>
    <x v="8"/>
    <x v="21"/>
    <x v="13"/>
    <x v="5"/>
    <x v="34"/>
    <x v="5"/>
    <s v=" "/>
    <s v=" "/>
    <s v=" "/>
    <s v=" "/>
    <s v=" "/>
    <s v=" "/>
    <s v=" "/>
    <s v=" "/>
    <s v=" "/>
    <s v=" "/>
  </r>
  <r>
    <x v="0"/>
    <x v="1"/>
    <n v="3"/>
    <x v="13"/>
    <x v="6"/>
    <x v="3"/>
    <x v="8"/>
    <x v="35"/>
    <x v="2"/>
    <s v=" "/>
    <s v=" "/>
    <s v=" "/>
    <s v=" "/>
    <s v=" "/>
    <s v=" "/>
    <s v=" "/>
    <s v=" "/>
    <s v=" "/>
    <s v=" "/>
  </r>
  <r>
    <x v="0"/>
    <x v="1"/>
    <n v="3"/>
    <x v="13"/>
    <x v="22"/>
    <x v="15"/>
    <x v="27"/>
    <x v="36"/>
    <x v="0"/>
    <s v=" "/>
    <s v=" "/>
    <s v=" "/>
    <s v=" "/>
    <s v=" "/>
    <s v=" "/>
    <s v=" "/>
    <s v=" "/>
    <s v=" "/>
    <s v=" "/>
  </r>
  <r>
    <x v="0"/>
    <x v="1"/>
    <n v="3"/>
    <x v="9"/>
    <x v="23"/>
    <x v="11"/>
    <x v="12"/>
    <x v="37"/>
    <x v="0"/>
    <s v=" "/>
    <s v=" "/>
    <s v=" "/>
    <s v=" "/>
    <s v=" "/>
    <s v=" "/>
    <s v=" "/>
    <s v=" "/>
    <s v=" "/>
    <s v=" "/>
  </r>
  <r>
    <x v="0"/>
    <x v="1"/>
    <n v="3"/>
    <x v="14"/>
    <x v="6"/>
    <x v="4"/>
    <x v="28"/>
    <x v="38"/>
    <x v="0"/>
    <s v=" "/>
    <s v=" "/>
    <s v=" "/>
    <s v=" "/>
    <s v=" "/>
    <s v=" "/>
    <s v=" "/>
    <s v=" "/>
    <s v=" "/>
    <s v=" "/>
  </r>
  <r>
    <x v="0"/>
    <x v="1"/>
    <n v="3"/>
    <x v="12"/>
    <x v="6"/>
    <x v="16"/>
    <x v="29"/>
    <x v="39"/>
    <x v="1"/>
    <s v=" "/>
    <s v=" "/>
    <s v=" "/>
    <s v=" "/>
    <s v=" "/>
    <s v=" "/>
    <s v=" "/>
    <s v=" "/>
    <s v=" "/>
    <s v=" "/>
  </r>
  <r>
    <x v="0"/>
    <x v="1"/>
    <n v="3"/>
    <x v="9"/>
    <x v="0"/>
    <x v="17"/>
    <x v="30"/>
    <x v="40"/>
    <x v="1"/>
    <s v=" "/>
    <s v=" "/>
    <s v=" "/>
    <s v=" "/>
    <s v=" "/>
    <s v=" "/>
    <s v=" "/>
    <s v=" "/>
    <s v=" "/>
    <s v=" "/>
  </r>
  <r>
    <x v="0"/>
    <x v="1"/>
    <n v="3"/>
    <x v="14"/>
    <x v="24"/>
    <x v="8"/>
    <x v="11"/>
    <x v="41"/>
    <x v="1"/>
    <s v=" "/>
    <s v=" "/>
    <s v=" "/>
    <s v=" "/>
    <s v=" "/>
    <s v=" "/>
    <s v=" "/>
    <s v=" "/>
    <s v=" "/>
    <s v=" "/>
  </r>
  <r>
    <x v="0"/>
    <x v="1"/>
    <n v="3"/>
    <x v="14"/>
    <x v="25"/>
    <x v="8"/>
    <x v="31"/>
    <x v="42"/>
    <x v="4"/>
    <s v=" "/>
    <s v=" "/>
    <s v=" "/>
    <s v=" "/>
    <s v=" "/>
    <s v=" "/>
    <s v=" "/>
    <s v=" "/>
    <s v=" "/>
    <s v=" "/>
  </r>
  <r>
    <x v="0"/>
    <x v="1"/>
    <n v="3"/>
    <x v="13"/>
    <x v="26"/>
    <x v="18"/>
    <x v="32"/>
    <x v="43"/>
    <x v="5"/>
    <s v=" "/>
    <s v=" "/>
    <s v=" "/>
    <s v=" "/>
    <s v=" "/>
    <s v=" "/>
    <s v=" "/>
    <s v=" "/>
    <s v=" "/>
    <s v=" "/>
  </r>
  <r>
    <x v="0"/>
    <x v="1"/>
    <n v="3"/>
    <x v="9"/>
    <x v="6"/>
    <x v="19"/>
    <x v="33"/>
    <x v="44"/>
    <x v="5"/>
    <s v=" "/>
    <s v=" "/>
    <s v=" "/>
    <s v=" "/>
    <s v=" "/>
    <s v=" "/>
    <s v=" "/>
    <s v=" "/>
    <s v=" "/>
    <s v=" "/>
  </r>
  <r>
    <x v="0"/>
    <x v="1"/>
    <n v="3"/>
    <x v="8"/>
    <x v="27"/>
    <x v="13"/>
    <x v="5"/>
    <x v="45"/>
    <x v="3"/>
    <s v=" "/>
    <s v=" "/>
    <s v=" "/>
    <s v=" "/>
    <s v=" "/>
    <s v=" "/>
    <s v=" "/>
    <s v=" "/>
    <s v=" "/>
    <s v=" "/>
  </r>
  <r>
    <x v="0"/>
    <x v="1"/>
    <n v="4"/>
    <x v="15"/>
    <x v="28"/>
    <x v="5"/>
    <x v="8"/>
    <x v="46"/>
    <x v="2"/>
    <s v=" "/>
    <s v=" "/>
    <s v=" "/>
    <s v=" "/>
    <s v=" "/>
    <s v=" "/>
    <s v=" "/>
    <s v=" "/>
    <s v=" "/>
    <s v=" "/>
  </r>
  <r>
    <x v="0"/>
    <x v="1"/>
    <n v="4"/>
    <x v="13"/>
    <x v="29"/>
    <x v="20"/>
    <x v="24"/>
    <x v="47"/>
    <x v="1"/>
    <s v=" "/>
    <s v=" "/>
    <s v=" "/>
    <s v=" "/>
    <s v=" "/>
    <s v=" "/>
    <s v=" "/>
    <s v=" "/>
    <s v=" "/>
    <s v=" "/>
  </r>
  <r>
    <x v="0"/>
    <x v="1"/>
    <n v="4"/>
    <x v="16"/>
    <x v="30"/>
    <x v="13"/>
    <x v="5"/>
    <x v="48"/>
    <x v="3"/>
    <s v=" "/>
    <s v=" "/>
    <s v=" "/>
    <s v=" "/>
    <s v=" "/>
    <s v=" "/>
    <s v=" "/>
    <s v=" "/>
    <s v=" "/>
    <s v=" "/>
  </r>
  <r>
    <x v="0"/>
    <x v="1"/>
    <n v="5"/>
    <x v="17"/>
    <x v="9"/>
    <x v="21"/>
    <x v="34"/>
    <x v="49"/>
    <x v="1"/>
    <s v=" "/>
    <s v=" "/>
    <s v=" "/>
    <s v=" "/>
    <s v=" "/>
    <s v=" "/>
    <s v=" "/>
    <s v=" "/>
    <s v=" "/>
    <s v=" "/>
  </r>
  <r>
    <x v="0"/>
    <x v="1"/>
    <n v="6"/>
    <x v="18"/>
    <x v="31"/>
    <x v="0"/>
    <x v="35"/>
    <x v="50"/>
    <x v="0"/>
    <s v=" "/>
    <s v=" "/>
    <s v=" "/>
    <s v=" "/>
    <s v=" "/>
    <s v=" "/>
    <s v=" "/>
    <s v=" "/>
    <s v=" "/>
    <s v=" "/>
  </r>
  <r>
    <x v="0"/>
    <x v="1"/>
    <n v="6"/>
    <x v="10"/>
    <x v="32"/>
    <x v="3"/>
    <x v="27"/>
    <x v="51"/>
    <x v="0"/>
    <s v=" "/>
    <s v=" "/>
    <s v=" "/>
    <s v=" "/>
    <s v=" "/>
    <s v=" "/>
    <s v=" "/>
    <s v=" "/>
    <s v=" "/>
    <s v=" "/>
  </r>
  <r>
    <x v="0"/>
    <x v="1"/>
    <n v="6"/>
    <x v="11"/>
    <x v="33"/>
    <x v="1"/>
    <x v="17"/>
    <x v="52"/>
    <x v="0"/>
    <s v=" "/>
    <s v=" "/>
    <s v=" "/>
    <s v=" "/>
    <s v=" "/>
    <s v=" "/>
    <s v=" "/>
    <s v=" "/>
    <s v=" "/>
    <s v=" "/>
  </r>
  <r>
    <x v="0"/>
    <x v="1"/>
    <n v="6"/>
    <x v="18"/>
    <x v="9"/>
    <x v="14"/>
    <x v="36"/>
    <x v="53"/>
    <x v="1"/>
    <s v=" "/>
    <s v=" "/>
    <s v=" "/>
    <s v=" "/>
    <s v=" "/>
    <s v=" "/>
    <s v=" "/>
    <s v=" "/>
    <s v=" "/>
    <s v=" "/>
  </r>
  <r>
    <x v="0"/>
    <x v="1"/>
    <n v="6"/>
    <x v="11"/>
    <x v="34"/>
    <x v="0"/>
    <x v="37"/>
    <x v="54"/>
    <x v="1"/>
    <s v=" "/>
    <s v=" "/>
    <s v=" "/>
    <s v=" "/>
    <s v=" "/>
    <s v=" "/>
    <s v=" "/>
    <s v=" "/>
    <s v=" "/>
    <s v=" "/>
  </r>
  <r>
    <x v="0"/>
    <x v="1"/>
    <n v="6"/>
    <x v="18"/>
    <x v="0"/>
    <x v="8"/>
    <x v="38"/>
    <x v="13"/>
    <x v="4"/>
    <s v=" "/>
    <s v=" "/>
    <s v=" "/>
    <s v=" "/>
    <s v=" "/>
    <s v=" "/>
    <s v=" "/>
    <s v=" "/>
    <s v=" "/>
    <m/>
  </r>
  <r>
    <x v="0"/>
    <x v="1"/>
    <n v="6"/>
    <x v="10"/>
    <x v="35"/>
    <x v="13"/>
    <x v="5"/>
    <x v="55"/>
    <x v="3"/>
    <s v=" "/>
    <s v=" "/>
    <s v=" "/>
    <s v=" "/>
    <s v=" "/>
    <s v=" "/>
    <s v=" "/>
    <s v=" "/>
    <s v=" "/>
    <s v=" "/>
  </r>
  <r>
    <x v="0"/>
    <x v="1"/>
    <n v="6"/>
    <x v="16"/>
    <x v="36"/>
    <x v="13"/>
    <x v="5"/>
    <x v="56"/>
    <x v="3"/>
    <s v=" "/>
    <s v=" "/>
    <s v=" "/>
    <s v=" "/>
    <s v=" "/>
    <s v=" "/>
    <s v=" "/>
    <s v=" "/>
    <s v=" "/>
    <s v=" "/>
  </r>
  <r>
    <x v="0"/>
    <x v="1"/>
    <n v="7"/>
    <x v="14"/>
    <x v="37"/>
    <x v="1"/>
    <x v="9"/>
    <x v="57"/>
    <x v="0"/>
    <s v=" "/>
    <s v=" "/>
    <s v=" "/>
    <s v=" "/>
    <s v=" "/>
    <s v=" "/>
    <s v=" "/>
    <s v=" "/>
    <s v=" "/>
    <s v=" "/>
  </r>
  <r>
    <x v="0"/>
    <x v="1"/>
    <n v="7"/>
    <x v="15"/>
    <x v="38"/>
    <x v="11"/>
    <x v="34"/>
    <x v="58"/>
    <x v="1"/>
    <s v=" "/>
    <s v=" "/>
    <s v=" "/>
    <s v=" "/>
    <s v=" "/>
    <s v=" "/>
    <s v=" "/>
    <s v=" "/>
    <s v=" "/>
    <s v=" "/>
  </r>
  <r>
    <x v="0"/>
    <x v="1"/>
    <n v="8"/>
    <x v="15"/>
    <x v="38"/>
    <x v="22"/>
    <x v="38"/>
    <x v="59"/>
    <x v="5"/>
    <s v=" "/>
    <s v=" "/>
    <s v=" "/>
    <s v=" "/>
    <s v=" "/>
    <s v=" "/>
    <s v=" "/>
    <s v=" "/>
    <s v=" "/>
    <s v=" "/>
  </r>
  <r>
    <x v="0"/>
    <x v="1"/>
    <n v="9"/>
    <x v="11"/>
    <x v="39"/>
    <x v="23"/>
    <x v="5"/>
    <x v="60"/>
    <x v="5"/>
    <s v=" "/>
    <s v=" "/>
    <s v=" "/>
    <s v=" "/>
    <s v=" "/>
    <s v=" "/>
    <s v=" "/>
    <s v=" "/>
    <s v=" "/>
    <s v=" "/>
  </r>
  <r>
    <x v="0"/>
    <x v="1"/>
    <n v="9"/>
    <x v="12"/>
    <x v="40"/>
    <x v="13"/>
    <x v="5"/>
    <x v="61"/>
    <x v="3"/>
    <s v=" "/>
    <s v=" "/>
    <s v=" "/>
    <s v=" "/>
    <s v=" "/>
    <s v=" "/>
    <s v=" "/>
    <s v=" "/>
    <s v=" "/>
    <s v=" "/>
  </r>
  <r>
    <x v="0"/>
    <x v="1"/>
    <n v="10"/>
    <x v="14"/>
    <x v="41"/>
    <x v="3"/>
    <x v="6"/>
    <x v="62"/>
    <x v="4"/>
    <s v=" "/>
    <s v=" "/>
    <s v=" "/>
    <s v=" "/>
    <s v=" "/>
    <s v=" "/>
    <s v=" "/>
    <s v=" "/>
    <s v=" "/>
    <s v=" "/>
  </r>
  <r>
    <x v="0"/>
    <x v="1"/>
    <n v="10"/>
    <x v="8"/>
    <x v="34"/>
    <x v="13"/>
    <x v="5"/>
    <x v="63"/>
    <x v="3"/>
    <s v=" "/>
    <s v=" "/>
    <s v=" "/>
    <s v=" "/>
    <s v=" "/>
    <s v=" "/>
    <s v=" "/>
    <s v=" "/>
    <s v=" "/>
    <s v=" "/>
  </r>
  <r>
    <x v="0"/>
    <x v="1"/>
    <n v="10"/>
    <x v="8"/>
    <x v="42"/>
    <x v="13"/>
    <x v="5"/>
    <x v="64"/>
    <x v="3"/>
    <s v=" "/>
    <s v=" "/>
    <s v=" "/>
    <s v=" "/>
    <s v=" "/>
    <s v=" "/>
    <s v=" "/>
    <s v=" "/>
    <s v=" "/>
    <s v=" "/>
  </r>
  <r>
    <x v="0"/>
    <x v="1"/>
    <n v="11"/>
    <x v="16"/>
    <x v="6"/>
    <x v="9"/>
    <x v="18"/>
    <x v="65"/>
    <x v="0"/>
    <s v=" "/>
    <s v=" "/>
    <s v=" "/>
    <s v=" "/>
    <s v=" "/>
    <s v=" "/>
    <s v=" "/>
    <s v=" "/>
    <s v=" "/>
    <s v=" "/>
  </r>
  <r>
    <x v="0"/>
    <x v="1"/>
    <n v="12"/>
    <x v="16"/>
    <x v="6"/>
    <x v="0"/>
    <x v="13"/>
    <x v="66"/>
    <x v="2"/>
    <s v=" "/>
    <s v=" "/>
    <s v=" "/>
    <s v=" "/>
    <s v=" "/>
    <s v=" "/>
    <s v=" "/>
    <s v=" "/>
    <s v=" "/>
    <s v=" "/>
  </r>
  <r>
    <x v="0"/>
    <x v="1"/>
    <n v="12"/>
    <x v="10"/>
    <x v="1"/>
    <x v="3"/>
    <x v="39"/>
    <x v="67"/>
    <x v="4"/>
    <s v=" "/>
    <s v=" "/>
    <s v=" "/>
    <s v=" "/>
    <s v=" "/>
    <s v=" "/>
    <s v=" "/>
    <s v=" "/>
    <s v=" "/>
    <m/>
  </r>
  <r>
    <x v="0"/>
    <x v="1"/>
    <n v="12"/>
    <x v="14"/>
    <x v="43"/>
    <x v="24"/>
    <x v="5"/>
    <x v="59"/>
    <x v="5"/>
    <s v=" "/>
    <s v=" "/>
    <s v=" "/>
    <s v=" "/>
    <s v=" "/>
    <s v=" "/>
    <s v=" "/>
    <s v=" "/>
    <s v=" "/>
    <s v=" "/>
  </r>
  <r>
    <x v="0"/>
    <x v="1"/>
    <n v="12"/>
    <x v="13"/>
    <x v="44"/>
    <x v="25"/>
    <x v="40"/>
    <x v="68"/>
    <x v="5"/>
    <s v=" "/>
    <s v=" "/>
    <s v=" "/>
    <s v=" "/>
    <s v=" "/>
    <s v=" "/>
    <s v=" "/>
    <s v=" "/>
    <s v=" "/>
    <s v=" "/>
  </r>
  <r>
    <x v="0"/>
    <x v="2"/>
    <n v="1"/>
    <x v="19"/>
    <x v="0"/>
    <x v="3"/>
    <x v="41"/>
    <x v="69"/>
    <x v="2"/>
    <s v=" "/>
    <s v=" "/>
    <s v=" "/>
    <s v=" "/>
    <s v=" "/>
    <s v=" "/>
    <s v=" "/>
    <s v=" "/>
    <s v=" "/>
    <s v=" "/>
  </r>
  <r>
    <x v="0"/>
    <x v="2"/>
    <n v="1"/>
    <x v="19"/>
    <x v="6"/>
    <x v="2"/>
    <x v="42"/>
    <x v="70"/>
    <x v="2"/>
    <s v=" "/>
    <s v=" "/>
    <s v=" "/>
    <s v=" "/>
    <s v=" "/>
    <s v=" "/>
    <s v=" "/>
    <s v=" "/>
    <s v=" "/>
    <s v=" "/>
  </r>
  <r>
    <x v="0"/>
    <x v="2"/>
    <n v="1"/>
    <x v="20"/>
    <x v="45"/>
    <x v="4"/>
    <x v="43"/>
    <x v="71"/>
    <x v="2"/>
    <s v=" "/>
    <s v=" "/>
    <s v=" "/>
    <s v=" "/>
    <s v=" "/>
    <s v=" "/>
    <s v=" "/>
    <s v=" "/>
    <s v=" "/>
    <s v=" "/>
  </r>
  <r>
    <x v="0"/>
    <x v="2"/>
    <n v="1"/>
    <x v="19"/>
    <x v="7"/>
    <x v="1"/>
    <x v="21"/>
    <x v="72"/>
    <x v="2"/>
    <s v=" "/>
    <s v=" "/>
    <s v=" "/>
    <s v=" "/>
    <s v=" "/>
    <s v=" "/>
    <s v=" "/>
    <s v=" "/>
    <s v=" "/>
    <s v=" "/>
  </r>
  <r>
    <x v="0"/>
    <x v="2"/>
    <n v="1"/>
    <x v="21"/>
    <x v="46"/>
    <x v="9"/>
    <x v="44"/>
    <x v="19"/>
    <x v="2"/>
    <s v=" "/>
    <s v=" "/>
    <s v=" "/>
    <s v=" "/>
    <s v=" "/>
    <s v=" "/>
    <s v=" "/>
    <s v=" "/>
    <s v=" "/>
    <s v=" "/>
  </r>
  <r>
    <x v="0"/>
    <x v="2"/>
    <n v="1"/>
    <x v="21"/>
    <x v="0"/>
    <x v="1"/>
    <x v="43"/>
    <x v="73"/>
    <x v="2"/>
    <s v=" "/>
    <s v=" "/>
    <s v=" "/>
    <s v=" "/>
    <s v=" "/>
    <s v=" "/>
    <s v=" "/>
    <s v=" "/>
    <s v=" "/>
    <s v=" "/>
  </r>
  <r>
    <x v="0"/>
    <x v="2"/>
    <n v="1"/>
    <x v="22"/>
    <x v="47"/>
    <x v="26"/>
    <x v="35"/>
    <x v="42"/>
    <x v="0"/>
    <s v=" "/>
    <s v=" "/>
    <s v=" "/>
    <s v=" "/>
    <s v=" "/>
    <s v=" "/>
    <s v=" "/>
    <s v=" "/>
    <s v=" "/>
    <s v=" "/>
  </r>
  <r>
    <x v="0"/>
    <x v="2"/>
    <n v="1"/>
    <x v="23"/>
    <x v="48"/>
    <x v="5"/>
    <x v="9"/>
    <x v="74"/>
    <x v="0"/>
    <s v=" "/>
    <s v=" "/>
    <s v=" "/>
    <s v=" "/>
    <s v=" "/>
    <s v=" "/>
    <s v=" "/>
    <s v=" "/>
    <s v=" "/>
    <s v=" "/>
  </r>
  <r>
    <x v="0"/>
    <x v="2"/>
    <n v="1"/>
    <x v="22"/>
    <x v="38"/>
    <x v="27"/>
    <x v="24"/>
    <x v="75"/>
    <x v="1"/>
    <s v=" "/>
    <s v=" "/>
    <s v=" "/>
    <s v=" "/>
    <s v=" "/>
    <s v=" "/>
    <s v=" "/>
    <s v=" "/>
    <s v=" "/>
    <s v=" "/>
  </r>
  <r>
    <x v="0"/>
    <x v="2"/>
    <n v="1"/>
    <x v="24"/>
    <x v="49"/>
    <x v="28"/>
    <x v="45"/>
    <x v="76"/>
    <x v="1"/>
    <s v=" "/>
    <s v=" "/>
    <s v=" "/>
    <s v=" "/>
    <s v=" "/>
    <s v=" "/>
    <s v=" "/>
    <s v=" "/>
    <s v=" "/>
    <s v=" "/>
  </r>
  <r>
    <x v="0"/>
    <x v="2"/>
    <n v="1"/>
    <x v="22"/>
    <x v="50"/>
    <x v="29"/>
    <x v="46"/>
    <x v="77"/>
    <x v="1"/>
    <s v=" "/>
    <s v=" "/>
    <s v=" "/>
    <s v=" "/>
    <s v=" "/>
    <s v=" "/>
    <s v=" "/>
    <s v=" "/>
    <s v=" "/>
    <s v=" "/>
  </r>
  <r>
    <x v="0"/>
    <x v="2"/>
    <n v="1"/>
    <x v="22"/>
    <x v="51"/>
    <x v="20"/>
    <x v="2"/>
    <x v="78"/>
    <x v="1"/>
    <s v=" "/>
    <s v=" "/>
    <s v=" "/>
    <s v=" "/>
    <s v=" "/>
    <s v=" "/>
    <s v=" "/>
    <s v=" "/>
    <s v=" "/>
    <s v=" "/>
  </r>
  <r>
    <x v="0"/>
    <x v="2"/>
    <n v="1"/>
    <x v="22"/>
    <x v="52"/>
    <x v="30"/>
    <x v="24"/>
    <x v="79"/>
    <x v="1"/>
    <s v=" "/>
    <s v=" "/>
    <s v=" "/>
    <s v=" "/>
    <s v=" "/>
    <s v=" "/>
    <s v=" "/>
    <s v=" "/>
    <s v=" "/>
    <s v=" "/>
  </r>
  <r>
    <x v="0"/>
    <x v="2"/>
    <n v="1"/>
    <x v="24"/>
    <x v="53"/>
    <x v="10"/>
    <x v="47"/>
    <x v="80"/>
    <x v="4"/>
    <s v=" "/>
    <s v=" "/>
    <s v=" "/>
    <s v=" "/>
    <s v=" "/>
    <s v=" "/>
    <s v=" "/>
    <s v=" "/>
    <s v=" "/>
    <s v=" "/>
  </r>
  <r>
    <x v="0"/>
    <x v="2"/>
    <n v="1"/>
    <x v="25"/>
    <x v="54"/>
    <x v="2"/>
    <x v="32"/>
    <x v="81"/>
    <x v="4"/>
    <s v=" "/>
    <s v=" "/>
    <s v=" "/>
    <s v=" "/>
    <s v=" "/>
    <s v=" "/>
    <s v=" "/>
    <s v=" "/>
    <s v=" "/>
    <s v=" "/>
  </r>
  <r>
    <x v="0"/>
    <x v="2"/>
    <n v="1"/>
    <x v="22"/>
    <x v="38"/>
    <x v="27"/>
    <x v="24"/>
    <x v="75"/>
    <x v="5"/>
    <s v=" "/>
    <s v=" "/>
    <s v=" "/>
    <s v=" "/>
    <s v=" "/>
    <s v=" "/>
    <s v=" "/>
    <s v=" "/>
    <s v=" "/>
    <s v=" "/>
  </r>
  <r>
    <x v="0"/>
    <x v="2"/>
    <n v="1"/>
    <x v="24"/>
    <x v="49"/>
    <x v="31"/>
    <x v="45"/>
    <x v="76"/>
    <x v="5"/>
    <s v=" "/>
    <s v=" "/>
    <s v=" "/>
    <s v=" "/>
    <s v=" "/>
    <s v=" "/>
    <s v=" "/>
    <s v=" "/>
    <s v=" "/>
    <s v=" "/>
  </r>
  <r>
    <x v="0"/>
    <x v="2"/>
    <n v="1"/>
    <x v="24"/>
    <x v="8"/>
    <x v="32"/>
    <x v="24"/>
    <x v="82"/>
    <x v="5"/>
    <s v=" "/>
    <s v=" "/>
    <s v=" "/>
    <s v=" "/>
    <s v=" "/>
    <s v=" "/>
    <s v=" "/>
    <s v=" "/>
    <s v=" "/>
    <s v=" "/>
  </r>
  <r>
    <x v="0"/>
    <x v="2"/>
    <n v="1"/>
    <x v="24"/>
    <x v="53"/>
    <x v="10"/>
    <x v="47"/>
    <x v="80"/>
    <x v="3"/>
    <s v=" "/>
    <s v=" "/>
    <s v=" "/>
    <s v=" "/>
    <s v=" "/>
    <s v=" "/>
    <s v=" "/>
    <s v=" "/>
    <s v=" "/>
    <m/>
  </r>
  <r>
    <x v="0"/>
    <x v="2"/>
    <n v="1"/>
    <x v="24"/>
    <x v="55"/>
    <x v="3"/>
    <x v="14"/>
    <x v="83"/>
    <x v="3"/>
    <s v=" "/>
    <s v=" "/>
    <s v=" "/>
    <s v=" "/>
    <s v=" "/>
    <s v=" "/>
    <s v=" "/>
    <s v=" "/>
    <s v=" "/>
    <s v=" "/>
  </r>
  <r>
    <x v="0"/>
    <x v="2"/>
    <n v="2"/>
    <x v="19"/>
    <x v="0"/>
    <x v="2"/>
    <x v="43"/>
    <x v="84"/>
    <x v="2"/>
    <s v=" "/>
    <s v=" "/>
    <s v=" "/>
    <s v=" "/>
    <s v=" "/>
    <s v=" "/>
    <s v=" "/>
    <s v=" "/>
    <s v=" "/>
    <s v=" "/>
  </r>
  <r>
    <x v="0"/>
    <x v="2"/>
    <n v="2"/>
    <x v="19"/>
    <x v="56"/>
    <x v="33"/>
    <x v="20"/>
    <x v="85"/>
    <x v="0"/>
    <s v=" "/>
    <s v=" "/>
    <s v=" "/>
    <s v=" "/>
    <s v=" "/>
    <s v=" "/>
    <s v=" "/>
    <s v=" "/>
    <s v=" "/>
    <s v=" "/>
  </r>
  <r>
    <x v="0"/>
    <x v="2"/>
    <n v="2"/>
    <x v="23"/>
    <x v="57"/>
    <x v="34"/>
    <x v="33"/>
    <x v="86"/>
    <x v="0"/>
    <s v=" "/>
    <s v=" "/>
    <s v=" "/>
    <s v=" "/>
    <s v=" "/>
    <s v=" "/>
    <s v=" "/>
    <s v=" "/>
    <s v=" "/>
    <s v=" "/>
  </r>
  <r>
    <x v="0"/>
    <x v="2"/>
    <n v="2"/>
    <x v="24"/>
    <x v="12"/>
    <x v="5"/>
    <x v="15"/>
    <x v="65"/>
    <x v="0"/>
    <s v=" "/>
    <s v=" "/>
    <s v=" "/>
    <s v=" "/>
    <s v=" "/>
    <s v=" "/>
    <s v=" "/>
    <s v=" "/>
    <s v=" "/>
    <s v=" "/>
  </r>
  <r>
    <x v="0"/>
    <x v="2"/>
    <n v="2"/>
    <x v="25"/>
    <x v="47"/>
    <x v="35"/>
    <x v="19"/>
    <x v="87"/>
    <x v="1"/>
    <s v=" "/>
    <s v=" "/>
    <s v=" "/>
    <s v=" "/>
    <s v=" "/>
    <s v=" "/>
    <s v=" "/>
    <s v=" "/>
    <s v=" "/>
    <s v=" "/>
  </r>
  <r>
    <x v="0"/>
    <x v="2"/>
    <n v="2"/>
    <x v="22"/>
    <x v="7"/>
    <x v="12"/>
    <x v="19"/>
    <x v="88"/>
    <x v="1"/>
    <s v=" "/>
    <s v=" "/>
    <s v=" "/>
    <s v=" "/>
    <s v=" "/>
    <s v=" "/>
    <s v=" "/>
    <s v=" "/>
    <s v=" "/>
    <s v=" "/>
  </r>
  <r>
    <x v="0"/>
    <x v="2"/>
    <n v="2"/>
    <x v="19"/>
    <x v="6"/>
    <x v="31"/>
    <x v="46"/>
    <x v="89"/>
    <x v="1"/>
    <s v=" "/>
    <s v=" "/>
    <s v=" "/>
    <s v=" "/>
    <s v=" "/>
    <s v=" "/>
    <s v=" "/>
    <s v=" "/>
    <s v=" "/>
    <s v=" "/>
  </r>
  <r>
    <x v="0"/>
    <x v="2"/>
    <n v="2"/>
    <x v="19"/>
    <x v="44"/>
    <x v="34"/>
    <x v="48"/>
    <x v="78"/>
    <x v="5"/>
    <s v=" "/>
    <s v=" "/>
    <s v=" "/>
    <s v=" "/>
    <s v=" "/>
    <s v=" "/>
    <s v=" "/>
    <s v=" "/>
    <s v=" "/>
    <s v=" "/>
  </r>
  <r>
    <x v="0"/>
    <x v="2"/>
    <n v="2"/>
    <x v="25"/>
    <x v="47"/>
    <x v="35"/>
    <x v="19"/>
    <x v="87"/>
    <x v="5"/>
    <s v=" "/>
    <s v=" "/>
    <s v=" "/>
    <s v=" "/>
    <s v=" "/>
    <s v=" "/>
    <s v=" "/>
    <s v=" "/>
    <s v=" "/>
    <s v=" "/>
  </r>
  <r>
    <x v="0"/>
    <x v="2"/>
    <n v="2"/>
    <x v="24"/>
    <x v="58"/>
    <x v="1"/>
    <x v="2"/>
    <x v="90"/>
    <x v="3"/>
    <s v=" "/>
    <s v=" "/>
    <s v=" "/>
    <s v=" "/>
    <s v=" "/>
    <s v=" "/>
    <s v=" "/>
    <s v=" "/>
    <s v=" "/>
    <s v=" "/>
  </r>
  <r>
    <x v="0"/>
    <x v="2"/>
    <n v="2"/>
    <x v="24"/>
    <x v="59"/>
    <x v="36"/>
    <x v="49"/>
    <x v="91"/>
    <x v="6"/>
    <s v=" "/>
    <s v=" "/>
    <s v=" "/>
    <s v=" "/>
    <s v=" "/>
    <s v=" "/>
    <s v=" "/>
    <s v=" "/>
    <s v=" "/>
    <s v=" "/>
  </r>
  <r>
    <x v="0"/>
    <x v="2"/>
    <n v="2"/>
    <x v="23"/>
    <x v="60"/>
    <x v="0"/>
    <x v="18"/>
    <x v="92"/>
    <x v="6"/>
    <s v=" "/>
    <s v=" "/>
    <s v=" "/>
    <s v=" "/>
    <s v=" "/>
    <s v=" "/>
    <s v=" "/>
    <s v=" "/>
    <s v=" "/>
    <s v=" "/>
  </r>
  <r>
    <x v="0"/>
    <x v="2"/>
    <n v="2"/>
    <x v="24"/>
    <x v="12"/>
    <x v="5"/>
    <x v="15"/>
    <x v="65"/>
    <x v="6"/>
    <s v=" "/>
    <s v=" "/>
    <s v=" "/>
    <s v=" "/>
    <s v=" "/>
    <s v=" "/>
    <s v=" "/>
    <s v=" "/>
    <s v=" "/>
    <s v=" "/>
  </r>
  <r>
    <x v="0"/>
    <x v="2"/>
    <n v="3"/>
    <x v="20"/>
    <x v="61"/>
    <x v="9"/>
    <x v="3"/>
    <x v="93"/>
    <x v="2"/>
    <s v=" "/>
    <s v=" "/>
    <s v=" "/>
    <s v=" "/>
    <s v=" "/>
    <s v=" "/>
    <s v=" "/>
    <s v=" "/>
    <s v=" "/>
    <s v=" "/>
  </r>
  <r>
    <x v="0"/>
    <x v="2"/>
    <n v="3"/>
    <x v="21"/>
    <x v="62"/>
    <x v="4"/>
    <x v="43"/>
    <x v="94"/>
    <x v="2"/>
    <s v=" "/>
    <s v=" "/>
    <s v=" "/>
    <s v=" "/>
    <s v=" "/>
    <s v=" "/>
    <s v=" "/>
    <s v=" "/>
    <s v=" "/>
    <s v=" "/>
  </r>
  <r>
    <x v="0"/>
    <x v="2"/>
    <n v="3"/>
    <x v="21"/>
    <x v="6"/>
    <x v="1"/>
    <x v="43"/>
    <x v="95"/>
    <x v="2"/>
    <s v=" "/>
    <s v=" "/>
    <s v=" "/>
    <s v=" "/>
    <s v=" "/>
    <s v=" "/>
    <s v=" "/>
    <s v=" "/>
    <s v=" "/>
    <s v=" "/>
  </r>
  <r>
    <x v="0"/>
    <x v="2"/>
    <n v="3"/>
    <x v="21"/>
    <x v="60"/>
    <x v="37"/>
    <x v="4"/>
    <x v="96"/>
    <x v="0"/>
    <s v=" "/>
    <s v=" "/>
    <s v=" "/>
    <s v=" "/>
    <s v=" "/>
    <s v=" "/>
    <s v=" "/>
    <s v=" "/>
    <s v=" "/>
    <s v=" "/>
  </r>
  <r>
    <x v="0"/>
    <x v="2"/>
    <n v="3"/>
    <x v="21"/>
    <x v="6"/>
    <x v="15"/>
    <x v="50"/>
    <x v="97"/>
    <x v="0"/>
    <s v=" "/>
    <s v=" "/>
    <s v=" "/>
    <s v=" "/>
    <s v=" "/>
    <s v=" "/>
    <s v=" "/>
    <s v=" "/>
    <s v=" "/>
    <s v=" "/>
  </r>
  <r>
    <x v="0"/>
    <x v="2"/>
    <n v="3"/>
    <x v="20"/>
    <x v="0"/>
    <x v="4"/>
    <x v="27"/>
    <x v="98"/>
    <x v="0"/>
    <s v=" "/>
    <s v=" "/>
    <s v=" "/>
    <s v=" "/>
    <s v=" "/>
    <s v=" "/>
    <s v=" "/>
    <s v=" "/>
    <s v=" "/>
    <s v=" "/>
  </r>
  <r>
    <x v="0"/>
    <x v="2"/>
    <n v="3"/>
    <x v="24"/>
    <x v="63"/>
    <x v="25"/>
    <x v="2"/>
    <x v="99"/>
    <x v="1"/>
    <s v=" "/>
    <s v=" "/>
    <s v=" "/>
    <s v=" "/>
    <s v=" "/>
    <s v=" "/>
    <s v=" "/>
    <s v=" "/>
    <s v=" "/>
    <s v=" "/>
  </r>
  <r>
    <x v="0"/>
    <x v="2"/>
    <n v="3"/>
    <x v="24"/>
    <x v="48"/>
    <x v="38"/>
    <x v="26"/>
    <x v="100"/>
    <x v="1"/>
    <s v=" "/>
    <s v=" "/>
    <s v=" "/>
    <s v=" "/>
    <s v=" "/>
    <s v=" "/>
    <s v=" "/>
    <s v=" "/>
    <s v=" "/>
    <s v=" "/>
  </r>
  <r>
    <x v="0"/>
    <x v="2"/>
    <n v="3"/>
    <x v="24"/>
    <x v="64"/>
    <x v="2"/>
    <x v="30"/>
    <x v="101"/>
    <x v="3"/>
    <s v=" "/>
    <s v=" "/>
    <s v=" "/>
    <s v=" "/>
    <s v=" "/>
    <s v=" "/>
    <s v=" "/>
    <s v=" "/>
    <s v=" "/>
    <s v=" "/>
  </r>
  <r>
    <x v="0"/>
    <x v="2"/>
    <n v="4"/>
    <x v="22"/>
    <x v="38"/>
    <x v="30"/>
    <x v="34"/>
    <x v="102"/>
    <x v="1"/>
    <s v=" "/>
    <s v=" "/>
    <s v=" "/>
    <s v=" "/>
    <s v=" "/>
    <s v=" "/>
    <s v=" "/>
    <s v=" "/>
    <s v=" "/>
    <s v=" "/>
  </r>
  <r>
    <x v="0"/>
    <x v="2"/>
    <n v="4"/>
    <x v="24"/>
    <x v="65"/>
    <x v="39"/>
    <x v="51"/>
    <x v="103"/>
    <x v="1"/>
    <s v=" "/>
    <s v=" "/>
    <s v=" "/>
    <s v=" "/>
    <s v=" "/>
    <s v=" "/>
    <s v=" "/>
    <s v=" "/>
    <s v=" "/>
    <s v=" "/>
  </r>
  <r>
    <x v="0"/>
    <x v="2"/>
    <n v="4"/>
    <x v="23"/>
    <x v="2"/>
    <x v="40"/>
    <x v="24"/>
    <x v="76"/>
    <x v="5"/>
    <s v=" "/>
    <s v=" "/>
    <s v=" "/>
    <s v=" "/>
    <s v=" "/>
    <s v=" "/>
    <s v=" "/>
    <s v=" "/>
    <s v=" "/>
    <s v=" "/>
  </r>
  <r>
    <x v="0"/>
    <x v="2"/>
    <n v="4"/>
    <x v="24"/>
    <x v="66"/>
    <x v="41"/>
    <x v="52"/>
    <x v="104"/>
    <x v="3"/>
    <s v=" "/>
    <s v=" "/>
    <s v=" "/>
    <s v=" "/>
    <s v=" "/>
    <s v=" "/>
    <s v=" "/>
    <s v=" "/>
    <s v=" "/>
    <s v=" "/>
  </r>
  <r>
    <x v="0"/>
    <x v="2"/>
    <n v="4"/>
    <x v="26"/>
    <x v="28"/>
    <x v="1"/>
    <x v="50"/>
    <x v="105"/>
    <x v="6"/>
    <s v=" "/>
    <s v=" "/>
    <s v=" "/>
    <s v=" "/>
    <s v=" "/>
    <s v=" "/>
    <s v=" "/>
    <s v=" "/>
    <s v=" "/>
    <s v=" "/>
  </r>
  <r>
    <x v="0"/>
    <x v="2"/>
    <n v="4"/>
    <x v="19"/>
    <x v="6"/>
    <x v="42"/>
    <x v="12"/>
    <x v="106"/>
    <x v="6"/>
    <s v=" "/>
    <s v=" "/>
    <s v=" "/>
    <s v=" "/>
    <s v=" "/>
    <s v=" "/>
    <s v=" "/>
    <s v=" "/>
    <s v=" "/>
    <s v=" "/>
  </r>
  <r>
    <x v="0"/>
    <x v="2"/>
    <n v="5"/>
    <x v="20"/>
    <x v="67"/>
    <x v="43"/>
    <x v="53"/>
    <x v="107"/>
    <x v="0"/>
    <s v=" "/>
    <s v=" "/>
    <s v=" "/>
    <s v=" "/>
    <s v=" "/>
    <s v=" "/>
    <s v=" "/>
    <s v=" "/>
    <s v=" "/>
    <s v=" "/>
  </r>
  <r>
    <x v="0"/>
    <x v="2"/>
    <n v="5"/>
    <x v="19"/>
    <x v="68"/>
    <x v="44"/>
    <x v="54"/>
    <x v="108"/>
    <x v="0"/>
    <s v=" "/>
    <s v=" "/>
    <s v=" "/>
    <s v=" "/>
    <s v=" "/>
    <s v=" "/>
    <s v=" "/>
    <s v=" "/>
    <s v=" "/>
    <s v=" "/>
  </r>
  <r>
    <x v="0"/>
    <x v="2"/>
    <n v="5"/>
    <x v="21"/>
    <x v="6"/>
    <x v="15"/>
    <x v="53"/>
    <x v="109"/>
    <x v="0"/>
    <s v=" "/>
    <s v=" "/>
    <s v=" "/>
    <s v=" "/>
    <s v=" "/>
    <s v=" "/>
    <s v=" "/>
    <s v=" "/>
    <s v=" "/>
    <s v=" "/>
  </r>
  <r>
    <x v="0"/>
    <x v="2"/>
    <n v="5"/>
    <x v="22"/>
    <x v="69"/>
    <x v="2"/>
    <x v="22"/>
    <x v="59"/>
    <x v="0"/>
    <s v=" "/>
    <s v=" "/>
    <s v=" "/>
    <s v=" "/>
    <s v=" "/>
    <s v=" "/>
    <s v=" "/>
    <s v=" "/>
    <s v=" "/>
    <s v=" "/>
  </r>
  <r>
    <x v="0"/>
    <x v="2"/>
    <n v="5"/>
    <x v="22"/>
    <x v="70"/>
    <x v="45"/>
    <x v="37"/>
    <x v="110"/>
    <x v="1"/>
    <s v=" "/>
    <s v=" "/>
    <s v=" "/>
    <s v=" "/>
    <s v=" "/>
    <s v=" "/>
    <s v=" "/>
    <s v=" "/>
    <s v=" "/>
    <s v=" "/>
  </r>
  <r>
    <x v="0"/>
    <x v="2"/>
    <n v="5"/>
    <x v="24"/>
    <x v="71"/>
    <x v="46"/>
    <x v="52"/>
    <x v="111"/>
    <x v="4"/>
    <s v=" "/>
    <s v=" "/>
    <s v=" "/>
    <s v=" "/>
    <s v=" "/>
    <s v=" "/>
    <s v=" "/>
    <s v=" "/>
    <s v=" "/>
    <s v=" "/>
  </r>
  <r>
    <x v="0"/>
    <x v="2"/>
    <n v="5"/>
    <x v="19"/>
    <x v="72"/>
    <x v="47"/>
    <x v="55"/>
    <x v="112"/>
    <x v="5"/>
    <s v=" "/>
    <s v=" "/>
    <s v=" "/>
    <s v=" "/>
    <s v=" "/>
    <s v=" "/>
    <s v=" "/>
    <s v=" "/>
    <s v=" "/>
    <s v=" "/>
  </r>
  <r>
    <x v="0"/>
    <x v="2"/>
    <n v="5"/>
    <x v="25"/>
    <x v="73"/>
    <x v="46"/>
    <x v="11"/>
    <x v="113"/>
    <x v="6"/>
    <s v=" "/>
    <s v=" "/>
    <s v=" "/>
    <s v=" "/>
    <s v=" "/>
    <s v=" "/>
    <s v=" "/>
    <s v=" "/>
    <s v=" "/>
    <s v=" "/>
  </r>
  <r>
    <x v="0"/>
    <x v="2"/>
    <n v="5"/>
    <x v="25"/>
    <x v="74"/>
    <x v="10"/>
    <x v="35"/>
    <x v="114"/>
    <x v="6"/>
    <s v=" "/>
    <s v=" "/>
    <s v=" "/>
    <s v=" "/>
    <s v=" "/>
    <s v=" "/>
    <s v=" "/>
    <s v=" "/>
    <s v=" "/>
    <s v=" "/>
  </r>
  <r>
    <x v="0"/>
    <x v="2"/>
    <n v="5"/>
    <x v="25"/>
    <x v="53"/>
    <x v="3"/>
    <x v="56"/>
    <x v="90"/>
    <x v="6"/>
    <s v=" "/>
    <s v=" "/>
    <s v=" "/>
    <s v=" "/>
    <s v=" "/>
    <s v=" "/>
    <s v=" "/>
    <s v=" "/>
    <s v=" "/>
    <s v=" "/>
  </r>
  <r>
    <x v="0"/>
    <x v="2"/>
    <n v="6"/>
    <x v="21"/>
    <x v="9"/>
    <x v="3"/>
    <x v="57"/>
    <x v="115"/>
    <x v="2"/>
    <s v=" "/>
    <s v=" "/>
    <s v=" "/>
    <s v=" "/>
    <s v=" "/>
    <s v=" "/>
    <s v=" "/>
    <s v=" "/>
    <s v=" "/>
    <s v=" "/>
  </r>
  <r>
    <x v="0"/>
    <x v="2"/>
    <n v="6"/>
    <x v="22"/>
    <x v="47"/>
    <x v="30"/>
    <x v="23"/>
    <x v="116"/>
    <x v="1"/>
    <s v=" "/>
    <s v=" "/>
    <s v=" "/>
    <s v=" "/>
    <s v=" "/>
    <s v=" "/>
    <s v=" "/>
    <s v=" "/>
    <s v=" "/>
    <s v=" "/>
  </r>
  <r>
    <x v="0"/>
    <x v="2"/>
    <n v="6"/>
    <x v="24"/>
    <x v="47"/>
    <x v="48"/>
    <x v="58"/>
    <x v="117"/>
    <x v="1"/>
    <s v=" "/>
    <s v=" "/>
    <s v=" "/>
    <s v=" "/>
    <s v=" "/>
    <s v=" "/>
    <s v=" "/>
    <s v=" "/>
    <s v=" "/>
    <s v=" "/>
  </r>
  <r>
    <x v="0"/>
    <x v="2"/>
    <n v="6"/>
    <x v="24"/>
    <x v="75"/>
    <x v="17"/>
    <x v="56"/>
    <x v="118"/>
    <x v="1"/>
    <s v=" "/>
    <s v=" "/>
    <s v=" "/>
    <s v=" "/>
    <s v=" "/>
    <s v=" "/>
    <s v=" "/>
    <s v=" "/>
    <s v=" "/>
    <s v=" "/>
  </r>
  <r>
    <x v="0"/>
    <x v="2"/>
    <n v="6"/>
    <x v="24"/>
    <x v="66"/>
    <x v="41"/>
    <x v="52"/>
    <x v="104"/>
    <x v="5"/>
    <s v=" "/>
    <s v=" "/>
    <s v=" "/>
    <s v=" "/>
    <s v=" "/>
    <s v=" "/>
    <s v=" "/>
    <s v=" "/>
    <s v=" "/>
    <s v=" "/>
  </r>
  <r>
    <x v="0"/>
    <x v="2"/>
    <n v="7"/>
    <x v="19"/>
    <x v="38"/>
    <x v="18"/>
    <x v="46"/>
    <x v="42"/>
    <x v="1"/>
    <s v=" "/>
    <s v=" "/>
    <s v=" "/>
    <s v=" "/>
    <s v=" "/>
    <s v=" "/>
    <s v=" "/>
    <s v=" "/>
    <s v=" "/>
    <s v=" "/>
  </r>
  <r>
    <x v="0"/>
    <x v="2"/>
    <n v="7"/>
    <x v="24"/>
    <x v="3"/>
    <x v="44"/>
    <x v="48"/>
    <x v="119"/>
    <x v="1"/>
    <s v=" "/>
    <s v=" "/>
    <s v=" "/>
    <s v=" "/>
    <s v=" "/>
    <s v=" "/>
    <s v=" "/>
    <s v=" "/>
    <s v=" "/>
    <s v=" "/>
  </r>
  <r>
    <x v="0"/>
    <x v="2"/>
    <n v="7"/>
    <x v="24"/>
    <x v="3"/>
    <x v="44"/>
    <x v="48"/>
    <x v="119"/>
    <x v="5"/>
    <s v=" "/>
    <s v=" "/>
    <s v=" "/>
    <s v=" "/>
    <s v=" "/>
    <s v=" "/>
    <s v=" "/>
    <s v=" "/>
    <s v=" "/>
    <s v=" "/>
  </r>
  <r>
    <x v="0"/>
    <x v="2"/>
    <n v="7"/>
    <x v="23"/>
    <x v="76"/>
    <x v="44"/>
    <x v="17"/>
    <x v="120"/>
    <x v="6"/>
    <s v=" "/>
    <s v=" "/>
    <s v=" "/>
    <s v=" "/>
    <s v=" "/>
    <s v=" "/>
    <s v=" "/>
    <s v=" "/>
    <s v=" "/>
    <s v=" "/>
  </r>
  <r>
    <x v="0"/>
    <x v="2"/>
    <n v="8"/>
    <x v="20"/>
    <x v="26"/>
    <x v="1"/>
    <x v="43"/>
    <x v="66"/>
    <x v="2"/>
    <s v=" "/>
    <s v=" "/>
    <s v=" "/>
    <s v=" "/>
    <s v=" "/>
    <s v=" "/>
    <s v=" "/>
    <s v=" "/>
    <s v=" "/>
    <s v=" "/>
  </r>
  <r>
    <x v="0"/>
    <x v="2"/>
    <n v="8"/>
    <x v="22"/>
    <x v="77"/>
    <x v="49"/>
    <x v="18"/>
    <x v="121"/>
    <x v="0"/>
    <s v=" "/>
    <s v=" "/>
    <s v=" "/>
    <s v=" "/>
    <s v=" "/>
    <s v=" "/>
    <s v=" "/>
    <s v=" "/>
    <s v=" "/>
    <s v=" "/>
  </r>
  <r>
    <x v="0"/>
    <x v="2"/>
    <n v="9"/>
    <x v="21"/>
    <x v="60"/>
    <x v="4"/>
    <x v="44"/>
    <x v="122"/>
    <x v="2"/>
    <s v=" "/>
    <s v=" "/>
    <s v=" "/>
    <s v=" "/>
    <s v=" "/>
    <s v=" "/>
    <s v=" "/>
    <s v=" "/>
    <s v=" "/>
    <s v=" "/>
  </r>
  <r>
    <x v="0"/>
    <x v="2"/>
    <n v="9"/>
    <x v="27"/>
    <x v="78"/>
    <x v="1"/>
    <x v="3"/>
    <x v="123"/>
    <x v="2"/>
    <s v=" "/>
    <s v=" "/>
    <s v=" "/>
    <s v=" "/>
    <s v=" "/>
    <s v=" "/>
    <s v=" "/>
    <s v=" "/>
    <s v=" "/>
    <s v=" "/>
  </r>
  <r>
    <x v="0"/>
    <x v="2"/>
    <n v="9"/>
    <x v="26"/>
    <x v="0"/>
    <x v="2"/>
    <x v="16"/>
    <x v="124"/>
    <x v="0"/>
    <s v=" "/>
    <s v=" "/>
    <s v=" "/>
    <s v=" "/>
    <s v=" "/>
    <s v=" "/>
    <s v=" "/>
    <s v=" "/>
    <s v=" "/>
    <s v=" "/>
  </r>
  <r>
    <x v="0"/>
    <x v="2"/>
    <n v="9"/>
    <x v="25"/>
    <x v="0"/>
    <x v="15"/>
    <x v="59"/>
    <x v="125"/>
    <x v="1"/>
    <s v=" "/>
    <s v=" "/>
    <s v=" "/>
    <s v=" "/>
    <s v=" "/>
    <s v=" "/>
    <s v=" "/>
    <s v=" "/>
    <s v=" "/>
    <s v=" "/>
  </r>
  <r>
    <x v="0"/>
    <x v="2"/>
    <n v="9"/>
    <x v="19"/>
    <x v="79"/>
    <x v="50"/>
    <x v="24"/>
    <x v="28"/>
    <x v="5"/>
    <s v=" "/>
    <s v=" "/>
    <s v=" "/>
    <s v=" "/>
    <s v=" "/>
    <s v=" "/>
    <s v=" "/>
    <s v=" "/>
    <s v=" "/>
    <s v=" "/>
  </r>
  <r>
    <x v="0"/>
    <x v="2"/>
    <n v="9"/>
    <x v="26"/>
    <x v="80"/>
    <x v="13"/>
    <x v="5"/>
    <x v="126"/>
    <x v="5"/>
    <s v=" "/>
    <s v=" "/>
    <s v=" "/>
    <s v=" "/>
    <s v=" "/>
    <s v=" "/>
    <s v=" "/>
    <s v=" "/>
    <s v=" "/>
    <s v=" "/>
  </r>
  <r>
    <x v="0"/>
    <x v="2"/>
    <n v="10"/>
    <x v="24"/>
    <x v="81"/>
    <x v="51"/>
    <x v="12"/>
    <x v="127"/>
    <x v="0"/>
    <s v=" "/>
    <s v=" "/>
    <s v=" "/>
    <s v=" "/>
    <s v=" "/>
    <s v=" "/>
    <s v=" "/>
    <s v=" "/>
    <s v=" "/>
    <s v=" "/>
  </r>
  <r>
    <x v="0"/>
    <x v="2"/>
    <n v="10"/>
    <x v="24"/>
    <x v="82"/>
    <x v="39"/>
    <x v="18"/>
    <x v="22"/>
    <x v="0"/>
    <s v=" "/>
    <s v=" "/>
    <s v=" "/>
    <s v=" "/>
    <s v=" "/>
    <s v=" "/>
    <s v=" "/>
    <s v=" "/>
    <s v=" "/>
    <s v=" "/>
  </r>
  <r>
    <x v="0"/>
    <x v="2"/>
    <n v="10"/>
    <x v="19"/>
    <x v="0"/>
    <x v="52"/>
    <x v="1"/>
    <x v="128"/>
    <x v="0"/>
    <s v=" "/>
    <s v=" "/>
    <s v=" "/>
    <s v=" "/>
    <s v=" "/>
    <s v=" "/>
    <s v=" "/>
    <s v=" "/>
    <s v=" "/>
    <s v=" "/>
  </r>
  <r>
    <x v="0"/>
    <x v="2"/>
    <n v="10"/>
    <x v="24"/>
    <x v="54"/>
    <x v="2"/>
    <x v="27"/>
    <x v="129"/>
    <x v="0"/>
    <s v=" "/>
    <s v=" "/>
    <s v=" "/>
    <s v=" "/>
    <s v=" "/>
    <s v=" "/>
    <s v=" "/>
    <s v=" "/>
    <s v=" "/>
    <s v=" "/>
  </r>
  <r>
    <x v="0"/>
    <x v="2"/>
    <n v="10"/>
    <x v="24"/>
    <x v="83"/>
    <x v="3"/>
    <x v="15"/>
    <x v="130"/>
    <x v="0"/>
    <s v=" "/>
    <s v=" "/>
    <s v=" "/>
    <s v=" "/>
    <s v=" "/>
    <s v=" "/>
    <s v=" "/>
    <s v=" "/>
    <s v=" "/>
    <s v=" "/>
  </r>
  <r>
    <x v="0"/>
    <x v="2"/>
    <n v="10"/>
    <x v="24"/>
    <x v="54"/>
    <x v="53"/>
    <x v="34"/>
    <x v="131"/>
    <x v="1"/>
    <s v=" "/>
    <s v=" "/>
    <s v=" "/>
    <s v=" "/>
    <s v=" "/>
    <s v=" "/>
    <s v=" "/>
    <s v=" "/>
    <s v=" "/>
    <s v=" "/>
  </r>
  <r>
    <x v="0"/>
    <x v="2"/>
    <n v="10"/>
    <x v="23"/>
    <x v="15"/>
    <x v="2"/>
    <x v="23"/>
    <x v="132"/>
    <x v="1"/>
    <s v=" "/>
    <s v=" "/>
    <s v=" "/>
    <s v=" "/>
    <s v=" "/>
    <s v=" "/>
    <s v=" "/>
    <s v=" "/>
    <s v=" "/>
    <s v=" "/>
  </r>
  <r>
    <x v="0"/>
    <x v="2"/>
    <n v="10"/>
    <x v="28"/>
    <x v="38"/>
    <x v="54"/>
    <x v="31"/>
    <x v="133"/>
    <x v="5"/>
    <s v=" "/>
    <s v=" "/>
    <s v=" "/>
    <s v=" "/>
    <s v=" "/>
    <s v=" "/>
    <s v=" "/>
    <s v=" "/>
    <s v=" "/>
    <s v=" "/>
  </r>
  <r>
    <x v="0"/>
    <x v="2"/>
    <n v="10"/>
    <x v="19"/>
    <x v="84"/>
    <x v="13"/>
    <x v="5"/>
    <x v="134"/>
    <x v="5"/>
    <s v=" "/>
    <s v=" "/>
    <s v=" "/>
    <s v=" "/>
    <s v=" "/>
    <s v=" "/>
    <s v=" "/>
    <s v=" "/>
    <s v=" "/>
    <s v=" "/>
  </r>
  <r>
    <x v="0"/>
    <x v="2"/>
    <n v="10"/>
    <x v="26"/>
    <x v="2"/>
    <x v="18"/>
    <x v="48"/>
    <x v="60"/>
    <x v="5"/>
    <s v=" "/>
    <s v=" "/>
    <s v=" "/>
    <s v=" "/>
    <s v=" "/>
    <s v=" "/>
    <s v=" "/>
    <s v=" "/>
    <s v=" "/>
    <s v=" "/>
  </r>
  <r>
    <x v="0"/>
    <x v="2"/>
    <n v="10"/>
    <x v="23"/>
    <x v="85"/>
    <x v="53"/>
    <x v="27"/>
    <x v="135"/>
    <x v="6"/>
    <s v=" "/>
    <s v=" "/>
    <s v=" "/>
    <s v=" "/>
    <s v=" "/>
    <s v=" "/>
    <s v=" "/>
    <s v=" "/>
    <s v=" "/>
    <s v=" "/>
  </r>
  <r>
    <x v="0"/>
    <x v="2"/>
    <n v="11"/>
    <x v="29"/>
    <x v="6"/>
    <x v="25"/>
    <x v="14"/>
    <x v="128"/>
    <x v="2"/>
    <s v=" "/>
    <s v=" "/>
    <s v=" "/>
    <s v=" "/>
    <s v=" "/>
    <s v=" "/>
    <s v=" "/>
    <s v=" "/>
    <s v=" "/>
    <s v=" "/>
  </r>
  <r>
    <x v="0"/>
    <x v="2"/>
    <n v="11"/>
    <x v="27"/>
    <x v="79"/>
    <x v="21"/>
    <x v="13"/>
    <x v="136"/>
    <x v="2"/>
    <s v=" "/>
    <s v=" "/>
    <s v=" "/>
    <s v=" "/>
    <s v=" "/>
    <s v=" "/>
    <s v=" "/>
    <s v=" "/>
    <s v=" "/>
    <s v=" "/>
  </r>
  <r>
    <x v="0"/>
    <x v="2"/>
    <n v="11"/>
    <x v="27"/>
    <x v="61"/>
    <x v="9"/>
    <x v="3"/>
    <x v="137"/>
    <x v="2"/>
    <s v=" "/>
    <s v=" "/>
    <s v=" "/>
    <s v=" "/>
    <s v=" "/>
    <s v=" "/>
    <s v=" "/>
    <s v=" "/>
    <s v=" "/>
    <s v=" "/>
  </r>
  <r>
    <x v="0"/>
    <x v="2"/>
    <n v="11"/>
    <x v="20"/>
    <x v="79"/>
    <x v="4"/>
    <x v="7"/>
    <x v="138"/>
    <x v="2"/>
    <s v=" "/>
    <s v=" "/>
    <s v=" "/>
    <s v=" "/>
    <s v=" "/>
    <s v=" "/>
    <s v=" "/>
    <s v=" "/>
    <s v=" "/>
    <s v=" "/>
  </r>
  <r>
    <x v="0"/>
    <x v="2"/>
    <n v="11"/>
    <x v="20"/>
    <x v="26"/>
    <x v="9"/>
    <x v="42"/>
    <x v="123"/>
    <x v="2"/>
    <s v=" "/>
    <s v=" "/>
    <s v=" "/>
    <s v=" "/>
    <s v=" "/>
    <s v=" "/>
    <s v=" "/>
    <s v=" "/>
    <s v=" "/>
    <s v=" "/>
  </r>
  <r>
    <x v="0"/>
    <x v="2"/>
    <n v="11"/>
    <x v="29"/>
    <x v="6"/>
    <x v="0"/>
    <x v="60"/>
    <x v="139"/>
    <x v="2"/>
    <s v=" "/>
    <s v=" "/>
    <s v=" "/>
    <s v=" "/>
    <s v=" "/>
    <s v=" "/>
    <s v=" "/>
    <s v=" "/>
    <s v=" "/>
    <s v=" "/>
  </r>
  <r>
    <x v="0"/>
    <x v="2"/>
    <n v="11"/>
    <x v="27"/>
    <x v="0"/>
    <x v="2"/>
    <x v="21"/>
    <x v="94"/>
    <x v="2"/>
    <s v=" "/>
    <s v=" "/>
    <s v=" "/>
    <s v=" "/>
    <s v=" "/>
    <s v=" "/>
    <s v=" "/>
    <s v=" "/>
    <s v=" "/>
    <s v=" "/>
  </r>
  <r>
    <x v="0"/>
    <x v="2"/>
    <n v="11"/>
    <x v="24"/>
    <x v="55"/>
    <x v="3"/>
    <x v="14"/>
    <x v="83"/>
    <x v="2"/>
    <s v=" "/>
    <s v=" "/>
    <s v=" "/>
    <s v=" "/>
    <s v=" "/>
    <s v=" "/>
    <s v=" "/>
    <s v=" "/>
    <s v=" "/>
    <s v=" "/>
  </r>
  <r>
    <x v="0"/>
    <x v="2"/>
    <n v="11"/>
    <x v="24"/>
    <x v="86"/>
    <x v="26"/>
    <x v="50"/>
    <x v="103"/>
    <x v="0"/>
    <s v=" "/>
    <s v=" "/>
    <s v=" "/>
    <s v=" "/>
    <s v=" "/>
    <s v=" "/>
    <s v=" "/>
    <s v=" "/>
    <s v=" "/>
    <s v=" "/>
  </r>
  <r>
    <x v="0"/>
    <x v="2"/>
    <n v="11"/>
    <x v="27"/>
    <x v="2"/>
    <x v="0"/>
    <x v="17"/>
    <x v="140"/>
    <x v="0"/>
    <s v=" "/>
    <s v=" "/>
    <s v=" "/>
    <s v=" "/>
    <s v=" "/>
    <s v=" "/>
    <s v=" "/>
    <s v=" "/>
    <s v=" "/>
    <s v=" "/>
  </r>
  <r>
    <x v="0"/>
    <x v="2"/>
    <n v="11"/>
    <x v="26"/>
    <x v="87"/>
    <x v="9"/>
    <x v="20"/>
    <x v="98"/>
    <x v="0"/>
    <s v=" "/>
    <s v=" "/>
    <s v=" "/>
    <s v=" "/>
    <s v=" "/>
    <s v=" "/>
    <s v=" "/>
    <s v=" "/>
    <s v=" "/>
    <s v=" "/>
  </r>
  <r>
    <x v="0"/>
    <x v="2"/>
    <n v="11"/>
    <x v="30"/>
    <x v="88"/>
    <x v="9"/>
    <x v="15"/>
    <x v="141"/>
    <x v="0"/>
    <s v=" "/>
    <s v=" "/>
    <s v=" "/>
    <s v=" "/>
    <s v=" "/>
    <s v=" "/>
    <s v=" "/>
    <s v=" "/>
    <s v=" "/>
    <s v=" "/>
  </r>
  <r>
    <x v="0"/>
    <x v="2"/>
    <n v="11"/>
    <x v="24"/>
    <x v="89"/>
    <x v="3"/>
    <x v="9"/>
    <x v="9"/>
    <x v="0"/>
    <s v=" "/>
    <s v=" "/>
    <s v=" "/>
    <s v=" "/>
    <s v=" "/>
    <s v=" "/>
    <s v=" "/>
    <s v=" "/>
    <s v=" "/>
    <s v=" "/>
  </r>
  <r>
    <x v="0"/>
    <x v="2"/>
    <n v="11"/>
    <x v="24"/>
    <x v="89"/>
    <x v="3"/>
    <x v="9"/>
    <x v="9"/>
    <x v="3"/>
    <s v=" "/>
    <s v=" "/>
    <s v=" "/>
    <s v=" "/>
    <s v=" "/>
    <s v=" "/>
    <s v=" "/>
    <s v=" "/>
    <s v=" "/>
    <s v=" "/>
  </r>
  <r>
    <x v="0"/>
    <x v="2"/>
    <n v="11"/>
    <x v="30"/>
    <x v="45"/>
    <x v="12"/>
    <x v="44"/>
    <x v="2"/>
    <x v="6"/>
    <s v=" "/>
    <s v=" "/>
    <s v=" "/>
    <s v=" "/>
    <s v=" "/>
    <s v=" "/>
    <s v=" "/>
    <s v=" "/>
    <s v=" "/>
    <s v=" "/>
  </r>
  <r>
    <x v="0"/>
    <x v="2"/>
    <n v="12"/>
    <x v="20"/>
    <x v="90"/>
    <x v="8"/>
    <x v="41"/>
    <x v="142"/>
    <x v="2"/>
    <s v=" "/>
    <s v=" "/>
    <s v=" "/>
    <s v=" "/>
    <s v=" "/>
    <s v=" "/>
    <s v=" "/>
    <s v=" "/>
    <s v=" "/>
    <s v=" "/>
  </r>
  <r>
    <x v="0"/>
    <x v="2"/>
    <n v="12"/>
    <x v="29"/>
    <x v="9"/>
    <x v="14"/>
    <x v="14"/>
    <x v="143"/>
    <x v="2"/>
    <s v=" "/>
    <s v=" "/>
    <s v=" "/>
    <s v=" "/>
    <s v=" "/>
    <s v=" "/>
    <s v=" "/>
    <s v=" "/>
    <s v=" "/>
    <s v=" "/>
  </r>
  <r>
    <x v="0"/>
    <x v="2"/>
    <n v="12"/>
    <x v="20"/>
    <x v="91"/>
    <x v="3"/>
    <x v="43"/>
    <x v="144"/>
    <x v="2"/>
    <s v=" "/>
    <s v=" "/>
    <s v=" "/>
    <s v=" "/>
    <s v=" "/>
    <s v=" "/>
    <s v=" "/>
    <s v=" "/>
    <s v=" "/>
    <s v=" "/>
  </r>
  <r>
    <x v="0"/>
    <x v="2"/>
    <n v="12"/>
    <x v="27"/>
    <x v="20"/>
    <x v="1"/>
    <x v="43"/>
    <x v="145"/>
    <x v="2"/>
    <s v=" "/>
    <s v=" "/>
    <s v=" "/>
    <s v=" "/>
    <s v=" "/>
    <s v=" "/>
    <s v=" "/>
    <s v=" "/>
    <s v=" "/>
    <s v=" "/>
  </r>
  <r>
    <x v="0"/>
    <x v="2"/>
    <n v="12"/>
    <x v="26"/>
    <x v="38"/>
    <x v="51"/>
    <x v="36"/>
    <x v="59"/>
    <x v="1"/>
    <s v=" "/>
    <s v=" "/>
    <s v=" "/>
    <s v=" "/>
    <s v=" "/>
    <s v=" "/>
    <s v=" "/>
    <s v=" "/>
    <s v=" "/>
    <s v=" "/>
  </r>
  <r>
    <x v="0"/>
    <x v="2"/>
    <n v="12"/>
    <x v="23"/>
    <x v="77"/>
    <x v="8"/>
    <x v="46"/>
    <x v="146"/>
    <x v="1"/>
    <s v=" "/>
    <s v=" "/>
    <s v=" "/>
    <s v=" "/>
    <s v=" "/>
    <s v=" "/>
    <s v=" "/>
    <s v=" "/>
    <s v=" "/>
    <s v=" "/>
  </r>
  <r>
    <x v="0"/>
    <x v="2"/>
    <n v="12"/>
    <x v="24"/>
    <x v="92"/>
    <x v="3"/>
    <x v="61"/>
    <x v="25"/>
    <x v="3"/>
    <s v=" "/>
    <s v=" "/>
    <s v=" "/>
    <s v=" "/>
    <s v=" "/>
    <s v=" "/>
    <s v=" "/>
    <s v=" "/>
    <s v=" "/>
    <s v=" "/>
  </r>
  <r>
    <x v="0"/>
    <x v="3"/>
    <n v="1"/>
    <x v="31"/>
    <x v="0"/>
    <x v="55"/>
    <x v="62"/>
    <x v="147"/>
    <x v="4"/>
    <s v=" "/>
    <s v=" "/>
    <s v=" "/>
    <s v=" "/>
    <s v=" "/>
    <s v=" "/>
    <s v=" "/>
    <s v=" "/>
    <s v=" "/>
    <m/>
  </r>
  <r>
    <x v="0"/>
    <x v="3"/>
    <n v="2"/>
    <x v="32"/>
    <x v="93"/>
    <x v="56"/>
    <x v="7"/>
    <x v="148"/>
    <x v="2"/>
    <s v=" "/>
    <s v=" "/>
    <s v=" "/>
    <s v=" "/>
    <s v=" "/>
    <s v=" "/>
    <s v=" "/>
    <s v=" "/>
    <s v=" "/>
    <s v=" "/>
  </r>
  <r>
    <x v="0"/>
    <x v="3"/>
    <n v="2"/>
    <x v="32"/>
    <x v="94"/>
    <x v="0"/>
    <x v="43"/>
    <x v="149"/>
    <x v="2"/>
    <s v=" "/>
    <s v=" "/>
    <s v=" "/>
    <s v=" "/>
    <s v=" "/>
    <s v=" "/>
    <s v=" "/>
    <s v=" "/>
    <s v=" "/>
    <s v=" "/>
  </r>
  <r>
    <x v="0"/>
    <x v="3"/>
    <n v="2"/>
    <x v="31"/>
    <x v="6"/>
    <x v="57"/>
    <x v="28"/>
    <x v="150"/>
    <x v="0"/>
    <s v=" "/>
    <s v=" "/>
    <s v=" "/>
    <s v=" "/>
    <s v=" "/>
    <s v=" "/>
    <s v=" "/>
    <s v=" "/>
    <s v=" "/>
    <s v=" "/>
  </r>
  <r>
    <x v="0"/>
    <x v="3"/>
    <n v="2"/>
    <x v="33"/>
    <x v="2"/>
    <x v="2"/>
    <x v="24"/>
    <x v="151"/>
    <x v="1"/>
    <s v=" "/>
    <s v=" "/>
    <s v=" "/>
    <s v=" "/>
    <s v=" "/>
    <s v=" "/>
    <s v=" "/>
    <s v=" "/>
    <s v=" "/>
    <s v=" "/>
  </r>
  <r>
    <x v="0"/>
    <x v="3"/>
    <n v="3"/>
    <x v="34"/>
    <x v="95"/>
    <x v="58"/>
    <x v="21"/>
    <x v="152"/>
    <x v="2"/>
    <s v=" "/>
    <s v=" "/>
    <s v=" "/>
    <s v=" "/>
    <s v=" "/>
    <s v=" "/>
    <s v=" "/>
    <s v=" "/>
    <s v=" "/>
    <s v=" "/>
  </r>
  <r>
    <x v="0"/>
    <x v="3"/>
    <n v="3"/>
    <x v="35"/>
    <x v="0"/>
    <x v="59"/>
    <x v="63"/>
    <x v="33"/>
    <x v="0"/>
    <s v=" "/>
    <s v=" "/>
    <s v=" "/>
    <s v=" "/>
    <s v=" "/>
    <s v=" "/>
    <s v=" "/>
    <s v=" "/>
    <s v=" "/>
    <s v=" "/>
  </r>
  <r>
    <x v="0"/>
    <x v="3"/>
    <n v="3"/>
    <x v="35"/>
    <x v="38"/>
    <x v="60"/>
    <x v="46"/>
    <x v="153"/>
    <x v="1"/>
    <s v=" "/>
    <s v=" "/>
    <s v=" "/>
    <s v=" "/>
    <s v=" "/>
    <s v=" "/>
    <s v=" "/>
    <s v=" "/>
    <s v=" "/>
    <s v=" "/>
  </r>
  <r>
    <x v="0"/>
    <x v="3"/>
    <n v="3"/>
    <x v="32"/>
    <x v="0"/>
    <x v="59"/>
    <x v="64"/>
    <x v="32"/>
    <x v="4"/>
    <s v=" "/>
    <s v=" "/>
    <s v=" "/>
    <s v=" "/>
    <s v=" "/>
    <s v=" "/>
    <s v=" "/>
    <s v=" "/>
    <s v=" "/>
    <s v=" "/>
  </r>
  <r>
    <x v="0"/>
    <x v="3"/>
    <n v="3"/>
    <x v="34"/>
    <x v="96"/>
    <x v="13"/>
    <x v="5"/>
    <x v="154"/>
    <x v="3"/>
    <s v=" "/>
    <s v=" "/>
    <s v=" "/>
    <s v=" "/>
    <s v=" "/>
    <s v=" "/>
    <s v=" "/>
    <s v=" "/>
    <s v=" "/>
    <s v=" "/>
  </r>
  <r>
    <x v="0"/>
    <x v="3"/>
    <n v="4"/>
    <x v="36"/>
    <x v="0"/>
    <x v="55"/>
    <x v="65"/>
    <x v="152"/>
    <x v="2"/>
    <s v=" "/>
    <s v=" "/>
    <s v=" "/>
    <s v=" "/>
    <s v=" "/>
    <s v=" "/>
    <s v=" "/>
    <s v=" "/>
    <s v=" "/>
    <s v=" "/>
  </r>
  <r>
    <x v="0"/>
    <x v="3"/>
    <n v="4"/>
    <x v="31"/>
    <x v="49"/>
    <x v="61"/>
    <x v="41"/>
    <x v="94"/>
    <x v="2"/>
    <s v=" "/>
    <s v=" "/>
    <s v=" "/>
    <s v=" "/>
    <s v=" "/>
    <s v=" "/>
    <s v=" "/>
    <s v=" "/>
    <s v=" "/>
    <s v=" "/>
  </r>
  <r>
    <x v="0"/>
    <x v="3"/>
    <n v="4"/>
    <x v="33"/>
    <x v="97"/>
    <x v="62"/>
    <x v="48"/>
    <x v="155"/>
    <x v="1"/>
    <s v=" "/>
    <s v=" "/>
    <s v=" "/>
    <s v=" "/>
    <s v=" "/>
    <s v=" "/>
    <s v=" "/>
    <s v=" "/>
    <s v=" "/>
    <s v=" "/>
  </r>
  <r>
    <x v="0"/>
    <x v="3"/>
    <n v="4"/>
    <x v="31"/>
    <x v="2"/>
    <x v="63"/>
    <x v="51"/>
    <x v="147"/>
    <x v="1"/>
    <s v=" "/>
    <s v=" "/>
    <s v=" "/>
    <s v=" "/>
    <s v=" "/>
    <s v=" "/>
    <s v=" "/>
    <s v=" "/>
    <s v=" "/>
    <s v=" "/>
  </r>
  <r>
    <x v="0"/>
    <x v="3"/>
    <n v="5"/>
    <x v="36"/>
    <x v="98"/>
    <x v="64"/>
    <x v="23"/>
    <x v="156"/>
    <x v="1"/>
    <s v=" "/>
    <s v=" "/>
    <s v=" "/>
    <s v=" "/>
    <s v=" "/>
    <s v=" "/>
    <s v=" "/>
    <s v=" "/>
    <s v=" "/>
    <s v=" "/>
  </r>
  <r>
    <x v="0"/>
    <x v="3"/>
    <n v="5"/>
    <x v="34"/>
    <x v="99"/>
    <x v="1"/>
    <x v="5"/>
    <x v="157"/>
    <x v="3"/>
    <s v=" "/>
    <s v=" "/>
    <s v=" "/>
    <s v=" "/>
    <s v=" "/>
    <s v=" "/>
    <s v=" "/>
    <s v=" "/>
    <s v=" "/>
    <s v=" "/>
  </r>
  <r>
    <x v="0"/>
    <x v="3"/>
    <n v="5"/>
    <x v="34"/>
    <x v="100"/>
    <x v="0"/>
    <x v="5"/>
    <x v="158"/>
    <x v="3"/>
    <s v=" "/>
    <s v=" "/>
    <s v=" "/>
    <s v=" "/>
    <s v=" "/>
    <s v=" "/>
    <s v=" "/>
    <s v=" "/>
    <s v=" "/>
    <s v=" "/>
  </r>
  <r>
    <x v="0"/>
    <x v="3"/>
    <n v="5"/>
    <x v="34"/>
    <x v="101"/>
    <x v="13"/>
    <x v="66"/>
    <x v="0"/>
    <x v="6"/>
    <s v=" "/>
    <s v=" "/>
    <s v=" "/>
    <s v=" "/>
    <s v=" "/>
    <s v=" "/>
    <s v=" "/>
    <s v=" "/>
    <s v=" "/>
    <s v=" "/>
  </r>
  <r>
    <x v="0"/>
    <x v="3"/>
    <n v="6"/>
    <x v="37"/>
    <x v="6"/>
    <x v="65"/>
    <x v="67"/>
    <x v="159"/>
    <x v="2"/>
    <s v=" "/>
    <s v=" "/>
    <s v=" "/>
    <s v=" "/>
    <s v=" "/>
    <s v=" "/>
    <s v=" "/>
    <s v=" "/>
    <s v=" "/>
    <s v=" "/>
  </r>
  <r>
    <x v="0"/>
    <x v="3"/>
    <n v="6"/>
    <x v="36"/>
    <x v="102"/>
    <x v="66"/>
    <x v="17"/>
    <x v="123"/>
    <x v="0"/>
    <s v=" "/>
    <s v=" "/>
    <s v=" "/>
    <s v=" "/>
    <s v=" "/>
    <s v=" "/>
    <s v=" "/>
    <s v=" "/>
    <s v=" "/>
    <s v=" "/>
  </r>
  <r>
    <x v="0"/>
    <x v="3"/>
    <n v="6"/>
    <x v="35"/>
    <x v="13"/>
    <x v="0"/>
    <x v="39"/>
    <x v="160"/>
    <x v="4"/>
    <s v=" "/>
    <s v=" "/>
    <m/>
    <s v=" "/>
    <s v=" "/>
    <s v=" "/>
    <s v=" "/>
    <s v=" "/>
    <s v=" "/>
    <m/>
  </r>
  <r>
    <x v="0"/>
    <x v="3"/>
    <n v="7"/>
    <x v="34"/>
    <x v="103"/>
    <x v="67"/>
    <x v="7"/>
    <x v="161"/>
    <x v="2"/>
    <s v=" "/>
    <s v=" "/>
    <s v=" "/>
    <s v=" "/>
    <s v=" "/>
    <s v=" "/>
    <s v=" "/>
    <s v=" "/>
    <s v=" "/>
    <s v=" "/>
  </r>
  <r>
    <x v="0"/>
    <x v="3"/>
    <n v="8"/>
    <x v="31"/>
    <x v="0"/>
    <x v="68"/>
    <x v="44"/>
    <x v="71"/>
    <x v="2"/>
    <s v=" "/>
    <s v=" "/>
    <s v=" "/>
    <s v=" "/>
    <s v=" "/>
    <s v=" "/>
    <s v=" "/>
    <s v=" "/>
    <s v=" "/>
    <s v=" "/>
  </r>
  <r>
    <x v="0"/>
    <x v="3"/>
    <n v="8"/>
    <x v="34"/>
    <x v="0"/>
    <x v="69"/>
    <x v="15"/>
    <x v="71"/>
    <x v="0"/>
    <s v=" "/>
    <s v=" "/>
    <s v=" "/>
    <s v=" "/>
    <s v=" "/>
    <s v=" "/>
    <s v=" "/>
    <s v=" "/>
    <s v=" "/>
    <s v=" "/>
  </r>
  <r>
    <x v="0"/>
    <x v="3"/>
    <n v="8"/>
    <x v="32"/>
    <x v="104"/>
    <x v="70"/>
    <x v="5"/>
    <x v="162"/>
    <x v="5"/>
    <s v=" "/>
    <s v=" "/>
    <s v=" "/>
    <s v=" "/>
    <s v=" "/>
    <s v=" "/>
    <s v=" "/>
    <s v=" "/>
    <s v=" "/>
    <s v=" "/>
  </r>
  <r>
    <x v="0"/>
    <x v="3"/>
    <n v="8"/>
    <x v="34"/>
    <x v="105"/>
    <x v="13"/>
    <x v="5"/>
    <x v="163"/>
    <x v="3"/>
    <s v=" "/>
    <s v=" "/>
    <s v=" "/>
    <s v=" "/>
    <s v=" "/>
    <s v=" "/>
    <s v=" "/>
    <s v=" "/>
    <s v=" "/>
    <s v=" "/>
  </r>
  <r>
    <x v="0"/>
    <x v="3"/>
    <n v="9"/>
    <x v="32"/>
    <x v="95"/>
    <x v="71"/>
    <x v="9"/>
    <x v="147"/>
    <x v="0"/>
    <s v=" "/>
    <s v=" "/>
    <s v=" "/>
    <s v=" "/>
    <s v=" "/>
    <s v=" "/>
    <s v=" "/>
    <s v=" "/>
    <s v=" "/>
    <s v=" "/>
  </r>
  <r>
    <x v="0"/>
    <x v="3"/>
    <n v="9"/>
    <x v="31"/>
    <x v="106"/>
    <x v="58"/>
    <x v="1"/>
    <x v="164"/>
    <x v="0"/>
    <s v=" "/>
    <s v=" "/>
    <s v=" "/>
    <s v=" "/>
    <s v=" "/>
    <s v=" "/>
    <s v=" "/>
    <s v=" "/>
    <s v=" "/>
    <s v=" "/>
  </r>
  <r>
    <x v="0"/>
    <x v="3"/>
    <n v="9"/>
    <x v="31"/>
    <x v="107"/>
    <x v="72"/>
    <x v="0"/>
    <x v="165"/>
    <x v="5"/>
    <s v=" "/>
    <s v=" "/>
    <s v=" "/>
    <s v=" "/>
    <s v=" "/>
    <s v=" "/>
    <s v=" "/>
    <s v=" "/>
    <s v=" "/>
    <s v=" "/>
  </r>
  <r>
    <x v="0"/>
    <x v="3"/>
    <n v="10"/>
    <x v="37"/>
    <x v="108"/>
    <x v="73"/>
    <x v="61"/>
    <x v="93"/>
    <x v="0"/>
    <s v=" "/>
    <s v=" "/>
    <s v=" "/>
    <s v=" "/>
    <s v=" "/>
    <s v=" "/>
    <s v=" "/>
    <s v=" "/>
    <s v=" "/>
    <s v=" "/>
  </r>
  <r>
    <x v="0"/>
    <x v="3"/>
    <n v="10"/>
    <x v="35"/>
    <x v="71"/>
    <x v="55"/>
    <x v="68"/>
    <x v="166"/>
    <x v="4"/>
    <s v=" "/>
    <s v=" "/>
    <s v=" "/>
    <s v=" "/>
    <s v=" "/>
    <s v=" "/>
    <s v=" "/>
    <s v=" "/>
    <s v=" "/>
    <s v=" "/>
  </r>
  <r>
    <x v="0"/>
    <x v="3"/>
    <n v="11"/>
    <x v="36"/>
    <x v="0"/>
    <x v="59"/>
    <x v="19"/>
    <x v="128"/>
    <x v="1"/>
    <s v=" "/>
    <s v=" "/>
    <s v=" "/>
    <s v=" "/>
    <s v=" "/>
    <s v=" "/>
    <s v=" "/>
    <s v=" "/>
    <s v=" "/>
    <s v=" "/>
  </r>
  <r>
    <x v="0"/>
    <x v="3"/>
    <n v="11"/>
    <x v="34"/>
    <x v="109"/>
    <x v="0"/>
    <x v="5"/>
    <x v="167"/>
    <x v="3"/>
    <s v=" "/>
    <s v=" "/>
    <s v=" "/>
    <s v=" "/>
    <s v=" "/>
    <s v=" "/>
    <s v=" "/>
    <s v=" "/>
    <s v=" "/>
    <s v=" "/>
  </r>
  <r>
    <x v="0"/>
    <x v="3"/>
    <n v="12"/>
    <x v="34"/>
    <x v="6"/>
    <x v="74"/>
    <x v="17"/>
    <x v="24"/>
    <x v="0"/>
    <s v=" "/>
    <s v=" "/>
    <s v=" "/>
    <s v=" "/>
    <s v=" "/>
    <s v=" "/>
    <s v=" "/>
    <s v=" "/>
    <s v=" "/>
    <s v=" "/>
  </r>
  <r>
    <x v="0"/>
    <x v="3"/>
    <n v="12"/>
    <x v="32"/>
    <x v="110"/>
    <x v="75"/>
    <x v="19"/>
    <x v="168"/>
    <x v="1"/>
    <s v=" "/>
    <s v=" "/>
    <s v=" "/>
    <s v=" "/>
    <s v=" "/>
    <s v=" "/>
    <s v=" "/>
    <s v=" "/>
    <s v=" "/>
    <s v=" "/>
  </r>
  <r>
    <x v="0"/>
    <x v="3"/>
    <n v="12"/>
    <x v="32"/>
    <x v="111"/>
    <x v="76"/>
    <x v="19"/>
    <x v="147"/>
    <x v="1"/>
    <s v=" "/>
    <s v=" "/>
    <s v=" "/>
    <s v=" "/>
    <s v=" "/>
    <s v=" "/>
    <s v=" "/>
    <s v=" "/>
    <s v=" "/>
    <s v=" "/>
  </r>
  <r>
    <x v="0"/>
    <x v="3"/>
    <n v="12"/>
    <x v="34"/>
    <x v="112"/>
    <x v="13"/>
    <x v="5"/>
    <x v="169"/>
    <x v="6"/>
    <s v=" "/>
    <s v=" "/>
    <s v=" "/>
    <s v=" "/>
    <s v=" "/>
    <s v=" "/>
    <s v=" "/>
    <s v=" "/>
    <s v=" "/>
    <s v=" "/>
  </r>
  <r>
    <x v="0"/>
    <x v="4"/>
    <n v="1"/>
    <x v="38"/>
    <x v="7"/>
    <x v="77"/>
    <x v="53"/>
    <x v="65"/>
    <x v="0"/>
    <s v=" "/>
    <s v=" "/>
    <s v=" "/>
    <s v=" "/>
    <s v=" "/>
    <s v=" "/>
    <s v=" "/>
    <s v=" "/>
    <s v=" "/>
    <s v=" "/>
  </r>
  <r>
    <x v="0"/>
    <x v="4"/>
    <n v="1"/>
    <x v="39"/>
    <x v="113"/>
    <x v="78"/>
    <x v="0"/>
    <x v="114"/>
    <x v="0"/>
    <s v=" "/>
    <s v=" "/>
    <s v=" "/>
    <s v=" "/>
    <s v=" "/>
    <s v=" "/>
    <s v=" "/>
    <s v=" "/>
    <s v=" "/>
    <s v=" "/>
  </r>
  <r>
    <x v="0"/>
    <x v="4"/>
    <n v="2"/>
    <x v="39"/>
    <x v="88"/>
    <x v="79"/>
    <x v="24"/>
    <x v="170"/>
    <x v="1"/>
    <s v=" "/>
    <s v=" "/>
    <s v=" "/>
    <s v=" "/>
    <s v=" "/>
    <s v=" "/>
    <s v=" "/>
    <s v=" "/>
    <s v=" "/>
    <s v=" "/>
  </r>
  <r>
    <x v="0"/>
    <x v="4"/>
    <n v="3"/>
    <x v="40"/>
    <x v="0"/>
    <x v="80"/>
    <x v="15"/>
    <x v="71"/>
    <x v="0"/>
    <s v=" "/>
    <s v=" "/>
    <s v=" "/>
    <s v=" "/>
    <s v=" "/>
    <s v=" "/>
    <s v=" "/>
    <s v=" "/>
    <s v=" "/>
    <s v=" "/>
  </r>
  <r>
    <x v="0"/>
    <x v="4"/>
    <n v="3"/>
    <x v="41"/>
    <x v="9"/>
    <x v="81"/>
    <x v="69"/>
    <x v="40"/>
    <x v="1"/>
    <s v=" "/>
    <s v=" "/>
    <s v=" "/>
    <s v=" "/>
    <s v=" "/>
    <s v=" "/>
    <s v=" "/>
    <s v=" "/>
    <s v=" "/>
    <s v=" "/>
  </r>
  <r>
    <x v="0"/>
    <x v="4"/>
    <n v="3"/>
    <x v="38"/>
    <x v="0"/>
    <x v="2"/>
    <x v="37"/>
    <x v="13"/>
    <x v="1"/>
    <s v=" "/>
    <s v=" "/>
    <s v=" "/>
    <s v=" "/>
    <s v=" "/>
    <s v=" "/>
    <s v=" "/>
    <s v=" "/>
    <s v=" "/>
    <s v=" "/>
  </r>
  <r>
    <x v="0"/>
    <x v="4"/>
    <n v="4"/>
    <x v="41"/>
    <x v="1"/>
    <x v="82"/>
    <x v="51"/>
    <x v="171"/>
    <x v="1"/>
    <s v=" "/>
    <s v=" "/>
    <s v=" "/>
    <s v=" "/>
    <s v=" "/>
    <s v=" "/>
    <s v=" "/>
    <s v=" "/>
    <s v=" "/>
    <s v=" "/>
  </r>
  <r>
    <x v="0"/>
    <x v="4"/>
    <n v="4"/>
    <x v="42"/>
    <x v="0"/>
    <x v="80"/>
    <x v="2"/>
    <x v="172"/>
    <x v="1"/>
    <s v=" "/>
    <s v=" "/>
    <s v=" "/>
    <s v=" "/>
    <s v=" "/>
    <s v=" "/>
    <s v=" "/>
    <s v=" "/>
    <s v=" "/>
    <s v=" "/>
  </r>
  <r>
    <x v="0"/>
    <x v="4"/>
    <n v="4"/>
    <x v="39"/>
    <x v="114"/>
    <x v="3"/>
    <x v="70"/>
    <x v="173"/>
    <x v="4"/>
    <s v=" "/>
    <s v=" "/>
    <s v=" "/>
    <s v=" "/>
    <s v=" "/>
    <s v=" "/>
    <s v=" "/>
    <s v=" "/>
    <s v=" "/>
    <m/>
  </r>
  <r>
    <x v="0"/>
    <x v="4"/>
    <n v="7"/>
    <x v="43"/>
    <x v="0"/>
    <x v="2"/>
    <x v="57"/>
    <x v="71"/>
    <x v="3"/>
    <s v=" "/>
    <s v=" "/>
    <s v=" "/>
    <s v=" "/>
    <s v=" "/>
    <s v=" "/>
    <s v=" "/>
    <s v=" "/>
    <s v=" "/>
    <s v=" "/>
  </r>
  <r>
    <x v="0"/>
    <x v="4"/>
    <n v="8"/>
    <x v="42"/>
    <x v="6"/>
    <x v="83"/>
    <x v="41"/>
    <x v="2"/>
    <x v="2"/>
    <s v=" "/>
    <s v=" "/>
    <s v=" "/>
    <s v=" "/>
    <s v=" "/>
    <s v=" "/>
    <s v=" "/>
    <s v=" "/>
    <s v=" "/>
    <s v=" "/>
  </r>
  <r>
    <x v="0"/>
    <x v="4"/>
    <n v="9"/>
    <x v="44"/>
    <x v="115"/>
    <x v="84"/>
    <x v="1"/>
    <x v="71"/>
    <x v="0"/>
    <s v=" "/>
    <s v=" "/>
    <s v=" "/>
    <s v=" "/>
    <s v=" "/>
    <s v=" "/>
    <s v=" "/>
    <s v=" "/>
    <s v=" "/>
    <s v=" "/>
  </r>
  <r>
    <x v="0"/>
    <x v="4"/>
    <n v="9"/>
    <x v="44"/>
    <x v="2"/>
    <x v="80"/>
    <x v="11"/>
    <x v="59"/>
    <x v="1"/>
    <s v=" "/>
    <s v=" "/>
    <s v=" "/>
    <s v=" "/>
    <s v=" "/>
    <s v=" "/>
    <s v=" "/>
    <s v=" "/>
    <s v=" "/>
    <s v=" "/>
  </r>
  <r>
    <x v="0"/>
    <x v="4"/>
    <n v="9"/>
    <x v="39"/>
    <x v="20"/>
    <x v="85"/>
    <x v="48"/>
    <x v="174"/>
    <x v="1"/>
    <s v=" "/>
    <s v=" "/>
    <s v=" "/>
    <s v=" "/>
    <s v=" "/>
    <s v=" "/>
    <s v=" "/>
    <s v=" "/>
    <s v=" "/>
    <s v=" "/>
  </r>
  <r>
    <x v="0"/>
    <x v="4"/>
    <n v="10"/>
    <x v="43"/>
    <x v="0"/>
    <x v="69"/>
    <x v="42"/>
    <x v="175"/>
    <x v="2"/>
    <s v=" "/>
    <s v=" "/>
    <s v=" "/>
    <s v=" "/>
    <s v=" "/>
    <s v=" "/>
    <s v=" "/>
    <s v=" "/>
    <s v=" "/>
    <s v=" "/>
  </r>
  <r>
    <x v="0"/>
    <x v="4"/>
    <n v="11"/>
    <x v="44"/>
    <x v="38"/>
    <x v="2"/>
    <x v="63"/>
    <x v="176"/>
    <x v="0"/>
    <s v=" "/>
    <s v=" "/>
    <s v=" "/>
    <s v=" "/>
    <s v=" "/>
    <s v=" "/>
    <s v=" "/>
    <s v=" "/>
    <s v=" "/>
    <s v=" "/>
  </r>
  <r>
    <x v="0"/>
    <x v="4"/>
    <n v="11"/>
    <x v="39"/>
    <x v="6"/>
    <x v="49"/>
    <x v="38"/>
    <x v="177"/>
    <x v="4"/>
    <s v=" "/>
    <s v=" "/>
    <s v=" "/>
    <s v=" "/>
    <s v=" "/>
    <s v=" "/>
    <s v=" "/>
    <s v=" "/>
    <s v=" "/>
    <s v=" "/>
  </r>
  <r>
    <x v="0"/>
    <x v="4"/>
    <n v="12"/>
    <x v="39"/>
    <x v="0"/>
    <x v="69"/>
    <x v="34"/>
    <x v="40"/>
    <x v="1"/>
    <s v=" "/>
    <s v=" "/>
    <s v=" "/>
    <s v=" "/>
    <s v=" "/>
    <s v=" "/>
    <s v=" "/>
    <s v=" "/>
    <s v=" "/>
    <s v=" "/>
  </r>
  <r>
    <x v="0"/>
    <x v="4"/>
    <n v="12"/>
    <x v="42"/>
    <x v="0"/>
    <x v="3"/>
    <x v="21"/>
    <x v="84"/>
    <x v="3"/>
    <s v=" "/>
    <s v=" "/>
    <s v=" "/>
    <s v=" "/>
    <s v=" "/>
    <s v=" "/>
    <s v=" "/>
    <s v=" "/>
    <s v=" "/>
    <s v=" "/>
  </r>
  <r>
    <x v="0"/>
    <x v="4"/>
    <n v="12"/>
    <x v="42"/>
    <x v="34"/>
    <x v="86"/>
    <x v="67"/>
    <x v="178"/>
    <x v="3"/>
    <s v=" "/>
    <s v=" "/>
    <s v=" "/>
    <s v=" "/>
    <s v=" "/>
    <s v=" "/>
    <s v=" "/>
    <s v=" "/>
    <s v=" "/>
    <s v=" "/>
  </r>
  <r>
    <x v="0"/>
    <x v="4"/>
    <n v="12"/>
    <x v="42"/>
    <x v="72"/>
    <x v="69"/>
    <x v="67"/>
    <x v="179"/>
    <x v="3"/>
    <s v=" "/>
    <s v=" "/>
    <s v=" "/>
    <s v=" "/>
    <s v=" "/>
    <s v=" "/>
    <s v=" "/>
    <s v=" "/>
    <s v=" "/>
    <s v=" "/>
  </r>
  <r>
    <x v="0"/>
    <x v="5"/>
    <n v="1"/>
    <x v="45"/>
    <x v="0"/>
    <x v="1"/>
    <x v="8"/>
    <x v="93"/>
    <x v="2"/>
    <s v=" "/>
    <s v=" "/>
    <s v=" "/>
    <s v=" "/>
    <s v=" "/>
    <s v=" "/>
    <s v=" "/>
    <s v=" "/>
    <s v=" "/>
    <s v=" "/>
  </r>
  <r>
    <x v="0"/>
    <x v="5"/>
    <n v="1"/>
    <x v="45"/>
    <x v="0"/>
    <x v="1"/>
    <x v="43"/>
    <x v="152"/>
    <x v="2"/>
    <s v=" "/>
    <s v=" "/>
    <s v=" "/>
    <s v=" "/>
    <s v=" "/>
    <s v=" "/>
    <s v=" "/>
    <s v=" "/>
    <s v=" "/>
    <s v=" "/>
  </r>
  <r>
    <x v="0"/>
    <x v="5"/>
    <n v="1"/>
    <x v="46"/>
    <x v="116"/>
    <x v="1"/>
    <x v="44"/>
    <x v="180"/>
    <x v="2"/>
    <s v=" "/>
    <s v=" "/>
    <s v=" "/>
    <s v=" "/>
    <s v=" "/>
    <s v=" "/>
    <s v=" "/>
    <s v=" "/>
    <s v=" "/>
    <s v=" "/>
  </r>
  <r>
    <x v="0"/>
    <x v="5"/>
    <n v="1"/>
    <x v="47"/>
    <x v="117"/>
    <x v="14"/>
    <x v="27"/>
    <x v="181"/>
    <x v="0"/>
    <s v=" "/>
    <s v=" "/>
    <s v=" "/>
    <s v=" "/>
    <s v=" "/>
    <s v=" "/>
    <s v=" "/>
    <s v=" "/>
    <s v=" "/>
    <s v=" "/>
  </r>
  <r>
    <x v="0"/>
    <x v="5"/>
    <n v="2"/>
    <x v="48"/>
    <x v="118"/>
    <x v="17"/>
    <x v="65"/>
    <x v="22"/>
    <x v="2"/>
    <s v=" "/>
    <s v=" "/>
    <s v=" "/>
    <s v=" "/>
    <s v=" "/>
    <s v=" "/>
    <s v=" "/>
    <s v=" "/>
    <s v=" "/>
    <s v=" "/>
  </r>
  <r>
    <x v="0"/>
    <x v="5"/>
    <n v="2"/>
    <x v="48"/>
    <x v="119"/>
    <x v="1"/>
    <x v="21"/>
    <x v="14"/>
    <x v="2"/>
    <s v=" "/>
    <s v=" "/>
    <s v=" "/>
    <s v=" "/>
    <s v=" "/>
    <s v=" "/>
    <s v=" "/>
    <s v=" "/>
    <s v=" "/>
    <s v=" "/>
  </r>
  <r>
    <x v="0"/>
    <x v="5"/>
    <n v="2"/>
    <x v="45"/>
    <x v="0"/>
    <x v="10"/>
    <x v="27"/>
    <x v="58"/>
    <x v="0"/>
    <s v=" "/>
    <s v=" "/>
    <s v=" "/>
    <s v=" "/>
    <s v=" "/>
    <s v=" "/>
    <s v=" "/>
    <s v=" "/>
    <s v=" "/>
    <s v=" "/>
  </r>
  <r>
    <x v="0"/>
    <x v="5"/>
    <n v="3"/>
    <x v="48"/>
    <x v="120"/>
    <x v="3"/>
    <x v="13"/>
    <x v="14"/>
    <x v="2"/>
    <s v=" "/>
    <s v=" "/>
    <s v=" "/>
    <s v=" "/>
    <s v=" "/>
    <s v=" "/>
    <s v=" "/>
    <s v=" "/>
    <s v=" "/>
    <s v=" "/>
  </r>
  <r>
    <x v="0"/>
    <x v="5"/>
    <n v="3"/>
    <x v="48"/>
    <x v="0"/>
    <x v="1"/>
    <x v="65"/>
    <x v="182"/>
    <x v="2"/>
    <s v=" "/>
    <s v=" "/>
    <s v=" "/>
    <s v=" "/>
    <s v=" "/>
    <s v=" "/>
    <s v=" "/>
    <s v=" "/>
    <s v=" "/>
    <s v=" "/>
  </r>
  <r>
    <x v="0"/>
    <x v="5"/>
    <n v="3"/>
    <x v="49"/>
    <x v="2"/>
    <x v="1"/>
    <x v="67"/>
    <x v="123"/>
    <x v="2"/>
    <s v=" "/>
    <s v=" "/>
    <s v=" "/>
    <s v=" "/>
    <s v=" "/>
    <s v=" "/>
    <s v=" "/>
    <s v=" "/>
    <s v=" "/>
    <s v=" "/>
  </r>
  <r>
    <x v="0"/>
    <x v="5"/>
    <n v="4"/>
    <x v="50"/>
    <x v="1"/>
    <x v="11"/>
    <x v="50"/>
    <x v="59"/>
    <x v="0"/>
    <s v=" "/>
    <s v=" "/>
    <s v=" "/>
    <s v=" "/>
    <s v=" "/>
    <s v=" "/>
    <s v=" "/>
    <s v=" "/>
    <s v=" "/>
    <s v=" "/>
  </r>
  <r>
    <x v="0"/>
    <x v="5"/>
    <n v="4"/>
    <x v="48"/>
    <x v="79"/>
    <x v="0"/>
    <x v="4"/>
    <x v="183"/>
    <x v="0"/>
    <s v=" "/>
    <s v=" "/>
    <s v=" "/>
    <s v=" "/>
    <s v=" "/>
    <s v=" "/>
    <s v=" "/>
    <s v=" "/>
    <s v=" "/>
    <s v=" "/>
  </r>
  <r>
    <x v="0"/>
    <x v="5"/>
    <n v="5"/>
    <x v="51"/>
    <x v="6"/>
    <x v="4"/>
    <x v="65"/>
    <x v="98"/>
    <x v="2"/>
    <s v=" "/>
    <s v=" "/>
    <s v=" "/>
    <s v=" "/>
    <s v=" "/>
    <s v=" "/>
    <s v=" "/>
    <s v=" "/>
    <s v=" "/>
    <s v=" "/>
  </r>
  <r>
    <x v="0"/>
    <x v="5"/>
    <n v="5"/>
    <x v="49"/>
    <x v="121"/>
    <x v="1"/>
    <x v="44"/>
    <x v="57"/>
    <x v="2"/>
    <s v=" "/>
    <s v=" "/>
    <s v=" "/>
    <s v=" "/>
    <s v=" "/>
    <s v=" "/>
    <s v=" "/>
    <s v=" "/>
    <s v=" "/>
    <s v=" "/>
  </r>
  <r>
    <x v="0"/>
    <x v="5"/>
    <n v="7"/>
    <x v="46"/>
    <x v="122"/>
    <x v="2"/>
    <x v="21"/>
    <x v="184"/>
    <x v="2"/>
    <s v=" "/>
    <s v=" "/>
    <s v=" "/>
    <s v=" "/>
    <s v=" "/>
    <s v=" "/>
    <s v=" "/>
    <s v=" "/>
    <s v=" "/>
    <s v=" "/>
  </r>
  <r>
    <x v="0"/>
    <x v="5"/>
    <n v="8"/>
    <x v="49"/>
    <x v="123"/>
    <x v="3"/>
    <x v="28"/>
    <x v="128"/>
    <x v="0"/>
    <s v=" "/>
    <s v=" "/>
    <s v=" "/>
    <s v=" "/>
    <s v=" "/>
    <s v=" "/>
    <s v=" "/>
    <s v=" "/>
    <s v=" "/>
    <s v=" "/>
  </r>
  <r>
    <x v="0"/>
    <x v="5"/>
    <n v="9"/>
    <x v="47"/>
    <x v="15"/>
    <x v="1"/>
    <x v="21"/>
    <x v="180"/>
    <x v="2"/>
    <s v=" "/>
    <s v=" "/>
    <s v=" "/>
    <s v=" "/>
    <s v=" "/>
    <s v=" "/>
    <s v=" "/>
    <s v=" "/>
    <s v=" "/>
    <s v=" "/>
  </r>
  <r>
    <x v="0"/>
    <x v="5"/>
    <n v="10"/>
    <x v="50"/>
    <x v="124"/>
    <x v="0"/>
    <x v="67"/>
    <x v="2"/>
    <x v="2"/>
    <s v=" "/>
    <s v=" "/>
    <s v=" "/>
    <s v=" "/>
    <s v=" "/>
    <s v=" "/>
    <s v=" "/>
    <s v=" "/>
    <s v=" "/>
    <s v=" "/>
  </r>
  <r>
    <x v="0"/>
    <x v="5"/>
    <n v="11"/>
    <x v="50"/>
    <x v="0"/>
    <x v="9"/>
    <x v="44"/>
    <x v="185"/>
    <x v="2"/>
    <s v=" "/>
    <s v=" "/>
    <s v=" "/>
    <s v=" "/>
    <s v=" "/>
    <s v=" "/>
    <s v=" "/>
    <s v=" "/>
    <s v=" "/>
    <s v=" "/>
  </r>
  <r>
    <x v="0"/>
    <x v="5"/>
    <n v="11"/>
    <x v="45"/>
    <x v="0"/>
    <x v="1"/>
    <x v="57"/>
    <x v="185"/>
    <x v="2"/>
    <s v=" "/>
    <s v=" "/>
    <s v=" "/>
    <s v=" "/>
    <s v=" "/>
    <s v=" "/>
    <s v=" "/>
    <s v=" "/>
    <s v=" "/>
    <s v=" "/>
  </r>
  <r>
    <x v="0"/>
    <x v="5"/>
    <n v="11"/>
    <x v="51"/>
    <x v="125"/>
    <x v="9"/>
    <x v="7"/>
    <x v="186"/>
    <x v="2"/>
    <s v=" "/>
    <s v=" "/>
    <s v=" "/>
    <s v=" "/>
    <s v=" "/>
    <s v=" "/>
    <s v=" "/>
    <s v=" "/>
    <s v=" "/>
    <s v=" "/>
  </r>
  <r>
    <x v="0"/>
    <x v="5"/>
    <n v="11"/>
    <x v="48"/>
    <x v="126"/>
    <x v="1"/>
    <x v="7"/>
    <x v="141"/>
    <x v="2"/>
    <s v=" "/>
    <s v=" "/>
    <s v=" "/>
    <s v=" "/>
    <s v=" "/>
    <s v=" "/>
    <s v=" "/>
    <s v=" "/>
    <s v=" "/>
    <s v=" "/>
  </r>
  <r>
    <x v="0"/>
    <x v="5"/>
    <n v="12"/>
    <x v="50"/>
    <x v="127"/>
    <x v="3"/>
    <x v="18"/>
    <x v="128"/>
    <x v="0"/>
    <s v=" "/>
    <s v=" "/>
    <s v=" "/>
    <s v=" "/>
    <s v=" "/>
    <s v=" "/>
    <s v=" "/>
    <s v=" "/>
    <s v=" "/>
    <s v=" "/>
  </r>
  <r>
    <x v="0"/>
    <x v="5"/>
    <n v="12"/>
    <x v="49"/>
    <x v="49"/>
    <x v="0"/>
    <x v="22"/>
    <x v="187"/>
    <x v="0"/>
    <s v=" "/>
    <s v=" "/>
    <s v=" "/>
    <s v=" "/>
    <s v=" "/>
    <s v=" "/>
    <s v=" "/>
    <s v=" "/>
    <s v=" "/>
    <s v=" "/>
  </r>
  <r>
    <x v="0"/>
    <x v="6"/>
    <n v="1"/>
    <x v="52"/>
    <x v="0"/>
    <x v="4"/>
    <x v="67"/>
    <x v="71"/>
    <x v="2"/>
    <s v=" "/>
    <s v=" "/>
    <s v=" "/>
    <s v=" "/>
    <s v=" "/>
    <s v=" "/>
    <s v=" "/>
    <s v=" "/>
    <s v=" "/>
    <s v=" "/>
  </r>
  <r>
    <x v="0"/>
    <x v="6"/>
    <n v="1"/>
    <x v="53"/>
    <x v="38"/>
    <x v="1"/>
    <x v="3"/>
    <x v="101"/>
    <x v="2"/>
    <s v=" "/>
    <s v=" "/>
    <s v=" "/>
    <s v=" "/>
    <s v=" "/>
    <s v=" "/>
    <s v=" "/>
    <s v=" "/>
    <s v=" "/>
    <s v=" "/>
  </r>
  <r>
    <x v="0"/>
    <x v="6"/>
    <n v="1"/>
    <x v="54"/>
    <x v="128"/>
    <x v="87"/>
    <x v="36"/>
    <x v="188"/>
    <x v="5"/>
    <s v=" "/>
    <s v=" "/>
    <s v=" "/>
    <s v=" "/>
    <s v=" "/>
    <s v=" "/>
    <s v=" "/>
    <s v=" "/>
    <s v=" "/>
    <s v=" "/>
  </r>
  <r>
    <x v="0"/>
    <x v="6"/>
    <n v="1"/>
    <x v="54"/>
    <x v="129"/>
    <x v="13"/>
    <x v="5"/>
    <x v="42"/>
    <x v="5"/>
    <s v=" "/>
    <s v=" "/>
    <s v=" "/>
    <s v=" "/>
    <s v=" "/>
    <s v=" "/>
    <s v=" "/>
    <s v=" "/>
    <s v=" "/>
    <s v=" "/>
  </r>
  <r>
    <x v="0"/>
    <x v="6"/>
    <n v="2"/>
    <x v="53"/>
    <x v="38"/>
    <x v="4"/>
    <x v="4"/>
    <x v="189"/>
    <x v="0"/>
    <s v=" "/>
    <s v=" "/>
    <s v=" "/>
    <s v=" "/>
    <s v=" "/>
    <s v=" "/>
    <s v=" "/>
    <s v=" "/>
    <s v=" "/>
    <s v=" "/>
  </r>
  <r>
    <x v="0"/>
    <x v="6"/>
    <n v="2"/>
    <x v="54"/>
    <x v="130"/>
    <x v="88"/>
    <x v="36"/>
    <x v="190"/>
    <x v="1"/>
    <s v=" "/>
    <s v=" "/>
    <s v=" "/>
    <s v=" "/>
    <s v=" "/>
    <s v=" "/>
    <s v=" "/>
    <s v=" "/>
    <s v=" "/>
    <s v=" "/>
  </r>
  <r>
    <x v="0"/>
    <x v="6"/>
    <n v="6"/>
    <x v="55"/>
    <x v="131"/>
    <x v="1"/>
    <x v="3"/>
    <x v="0"/>
    <x v="2"/>
    <s v=" "/>
    <s v=" "/>
    <s v=" "/>
    <s v=" "/>
    <s v=" "/>
    <s v=" "/>
    <s v=" "/>
    <s v=" "/>
    <s v=" "/>
    <s v=" "/>
  </r>
  <r>
    <x v="0"/>
    <x v="6"/>
    <n v="6"/>
    <x v="54"/>
    <x v="38"/>
    <x v="89"/>
    <x v="12"/>
    <x v="102"/>
    <x v="0"/>
    <s v=" "/>
    <s v=" "/>
    <s v=" "/>
    <s v=" "/>
    <s v=" "/>
    <s v=" "/>
    <s v=" "/>
    <s v=" "/>
    <s v=" "/>
    <s v=" "/>
  </r>
  <r>
    <x v="0"/>
    <x v="6"/>
    <n v="6"/>
    <x v="53"/>
    <x v="132"/>
    <x v="90"/>
    <x v="61"/>
    <x v="71"/>
    <x v="0"/>
    <s v=" "/>
    <s v=" "/>
    <s v=" "/>
    <s v=" "/>
    <s v=" "/>
    <s v=" "/>
    <s v=" "/>
    <s v=" "/>
    <s v=" "/>
    <s v=" "/>
  </r>
  <r>
    <x v="0"/>
    <x v="6"/>
    <n v="6"/>
    <x v="52"/>
    <x v="133"/>
    <x v="91"/>
    <x v="46"/>
    <x v="76"/>
    <x v="1"/>
    <s v=" "/>
    <s v=" "/>
    <s v=" "/>
    <s v=" "/>
    <s v=" "/>
    <s v=" "/>
    <s v=" "/>
    <s v=" "/>
    <s v=" "/>
    <s v=" "/>
  </r>
  <r>
    <x v="0"/>
    <x v="6"/>
    <n v="9"/>
    <x v="54"/>
    <x v="134"/>
    <x v="71"/>
    <x v="3"/>
    <x v="191"/>
    <x v="2"/>
    <s v=" "/>
    <s v=" "/>
    <s v=" "/>
    <s v=" "/>
    <s v=" "/>
    <s v=" "/>
    <s v=" "/>
    <s v=" "/>
    <s v=" "/>
    <s v=" "/>
  </r>
  <r>
    <x v="0"/>
    <x v="6"/>
    <n v="9"/>
    <x v="53"/>
    <x v="135"/>
    <x v="0"/>
    <x v="16"/>
    <x v="192"/>
    <x v="0"/>
    <s v=" "/>
    <s v=" "/>
    <s v=" "/>
    <s v=" "/>
    <s v=" "/>
    <s v=" "/>
    <s v=" "/>
    <s v=" "/>
    <s v=" "/>
    <s v=" "/>
  </r>
  <r>
    <x v="0"/>
    <x v="6"/>
    <n v="9"/>
    <x v="54"/>
    <x v="2"/>
    <x v="92"/>
    <x v="71"/>
    <x v="193"/>
    <x v="4"/>
    <s v=" "/>
    <s v=" "/>
    <s v=" "/>
    <s v=" "/>
    <s v=" "/>
    <s v=" "/>
    <s v=" "/>
    <s v=" "/>
    <s v=" "/>
    <s v=" "/>
  </r>
  <r>
    <x v="0"/>
    <x v="6"/>
    <n v="11"/>
    <x v="55"/>
    <x v="0"/>
    <x v="4"/>
    <x v="72"/>
    <x v="148"/>
    <x v="2"/>
    <s v=" "/>
    <s v=" "/>
    <s v=" "/>
    <s v=" "/>
    <s v=" "/>
    <s v=" "/>
    <s v=" "/>
    <s v=" "/>
    <s v=" "/>
    <s v=" "/>
  </r>
  <r>
    <x v="0"/>
    <x v="6"/>
    <n v="11"/>
    <x v="53"/>
    <x v="95"/>
    <x v="93"/>
    <x v="36"/>
    <x v="194"/>
    <x v="1"/>
    <s v=" "/>
    <s v=" "/>
    <s v=" "/>
    <s v=" "/>
    <s v=" "/>
    <s v=" "/>
    <s v=" "/>
    <s v=" "/>
    <s v=" "/>
    <s v=" "/>
  </r>
  <r>
    <x v="0"/>
    <x v="6"/>
    <n v="12"/>
    <x v="56"/>
    <x v="83"/>
    <x v="87"/>
    <x v="36"/>
    <x v="67"/>
    <x v="5"/>
    <s v=" "/>
    <s v=" "/>
    <s v=" "/>
    <s v=" "/>
    <s v=" "/>
    <s v=" "/>
    <s v=" "/>
    <s v=" "/>
    <s v=" "/>
    <s v=" "/>
  </r>
  <r>
    <x v="0"/>
    <x v="7"/>
    <n v="1"/>
    <x v="9"/>
    <x v="18"/>
    <x v="13"/>
    <x v="5"/>
    <x v="30"/>
    <x v="2"/>
    <s v=" "/>
    <s v=" "/>
    <s v=" "/>
    <s v=" "/>
    <s v=" "/>
    <s v=" "/>
    <s v=" "/>
    <s v=" "/>
    <s v=" "/>
    <s v=" "/>
  </r>
  <r>
    <x v="0"/>
    <x v="7"/>
    <n v="1"/>
    <x v="57"/>
    <x v="6"/>
    <x v="1"/>
    <x v="58"/>
    <x v="13"/>
    <x v="1"/>
    <s v=" "/>
    <s v=" "/>
    <s v=" "/>
    <s v=" "/>
    <s v=" "/>
    <s v=" "/>
    <s v=" "/>
    <s v=" "/>
    <s v=" "/>
    <s v=" "/>
  </r>
  <r>
    <x v="0"/>
    <x v="7"/>
    <n v="1"/>
    <x v="58"/>
    <x v="43"/>
    <x v="1"/>
    <x v="30"/>
    <x v="29"/>
    <x v="1"/>
    <s v=" "/>
    <s v=" "/>
    <s v=" "/>
    <s v=" "/>
    <s v=" "/>
    <s v=" "/>
    <s v=" "/>
    <s v=" "/>
    <s v=" "/>
    <s v=" "/>
  </r>
  <r>
    <x v="0"/>
    <x v="7"/>
    <n v="1"/>
    <x v="57"/>
    <x v="79"/>
    <x v="13"/>
    <x v="5"/>
    <x v="99"/>
    <x v="5"/>
    <s v=" "/>
    <s v=" "/>
    <s v=" "/>
    <s v=" "/>
    <s v=" "/>
    <s v=" "/>
    <s v=" "/>
    <s v=" "/>
    <s v=" "/>
    <s v=" "/>
  </r>
  <r>
    <x v="0"/>
    <x v="7"/>
    <n v="1"/>
    <x v="59"/>
    <x v="136"/>
    <x v="4"/>
    <x v="10"/>
    <x v="195"/>
    <x v="3"/>
    <s v=" "/>
    <s v=" "/>
    <s v=" "/>
    <s v=" "/>
    <s v=" "/>
    <s v=" "/>
    <s v=" "/>
    <s v=" "/>
    <s v=" "/>
    <s v=" "/>
  </r>
  <r>
    <x v="0"/>
    <x v="7"/>
    <n v="2"/>
    <x v="60"/>
    <x v="45"/>
    <x v="42"/>
    <x v="29"/>
    <x v="196"/>
    <x v="1"/>
    <s v=" "/>
    <s v=" "/>
    <s v=" "/>
    <s v=" "/>
    <s v=" "/>
    <s v=" "/>
    <s v=" "/>
    <s v=" "/>
    <s v=" "/>
    <s v=" "/>
  </r>
  <r>
    <x v="0"/>
    <x v="7"/>
    <n v="2"/>
    <x v="58"/>
    <x v="137"/>
    <x v="1"/>
    <x v="56"/>
    <x v="197"/>
    <x v="1"/>
    <s v=" "/>
    <s v=" "/>
    <s v=" "/>
    <s v=" "/>
    <s v=" "/>
    <s v=" "/>
    <s v=" "/>
    <s v=" "/>
    <s v=" "/>
    <s v=" "/>
  </r>
  <r>
    <x v="0"/>
    <x v="7"/>
    <n v="2"/>
    <x v="61"/>
    <x v="87"/>
    <x v="1"/>
    <x v="37"/>
    <x v="93"/>
    <x v="1"/>
    <s v=" "/>
    <s v=" "/>
    <s v=" "/>
    <s v=" "/>
    <s v=" "/>
    <s v=" "/>
    <s v=" "/>
    <s v=" "/>
    <s v=" "/>
    <s v=" "/>
  </r>
  <r>
    <x v="0"/>
    <x v="7"/>
    <n v="2"/>
    <x v="61"/>
    <x v="138"/>
    <x v="13"/>
    <x v="5"/>
    <x v="76"/>
    <x v="5"/>
    <s v=" "/>
    <s v=" "/>
    <s v=" "/>
    <s v=" "/>
    <s v=" "/>
    <s v=" "/>
    <s v=" "/>
    <s v=" "/>
    <s v=" "/>
    <s v=" "/>
  </r>
  <r>
    <x v="0"/>
    <x v="7"/>
    <n v="2"/>
    <x v="58"/>
    <x v="40"/>
    <x v="4"/>
    <x v="59"/>
    <x v="198"/>
    <x v="3"/>
    <s v=" "/>
    <s v=" "/>
    <s v=" "/>
    <s v=" "/>
    <s v=" "/>
    <s v=" "/>
    <s v=" "/>
    <s v=" "/>
    <s v=" "/>
    <s v=" "/>
  </r>
  <r>
    <x v="0"/>
    <x v="7"/>
    <n v="2"/>
    <x v="58"/>
    <x v="139"/>
    <x v="4"/>
    <x v="30"/>
    <x v="199"/>
    <x v="3"/>
    <s v=" "/>
    <s v=" "/>
    <s v=" "/>
    <s v=" "/>
    <s v=" "/>
    <s v=" "/>
    <s v=" "/>
    <s v=" "/>
    <s v=" "/>
    <s v=" "/>
  </r>
  <r>
    <x v="0"/>
    <x v="7"/>
    <n v="3"/>
    <x v="58"/>
    <x v="140"/>
    <x v="3"/>
    <x v="20"/>
    <x v="200"/>
    <x v="0"/>
    <s v=" "/>
    <s v=" "/>
    <s v=" "/>
    <s v=" "/>
    <s v=" "/>
    <s v=" "/>
    <s v=" "/>
    <s v=" "/>
    <s v=" "/>
    <s v=" "/>
  </r>
  <r>
    <x v="0"/>
    <x v="7"/>
    <n v="3"/>
    <x v="60"/>
    <x v="9"/>
    <x v="94"/>
    <x v="30"/>
    <x v="201"/>
    <x v="1"/>
    <s v=" "/>
    <s v=" "/>
    <s v=" "/>
    <s v=" "/>
    <s v=" "/>
    <s v=" "/>
    <s v=" "/>
    <s v=" "/>
    <s v=" "/>
    <s v=" "/>
  </r>
  <r>
    <x v="0"/>
    <x v="7"/>
    <n v="3"/>
    <x v="57"/>
    <x v="2"/>
    <x v="95"/>
    <x v="59"/>
    <x v="102"/>
    <x v="5"/>
    <s v=" "/>
    <s v=" "/>
    <s v=" "/>
    <s v=" "/>
    <s v=" "/>
    <s v=" "/>
    <s v=" "/>
    <s v=" "/>
    <s v=" "/>
    <s v=" "/>
  </r>
  <r>
    <x v="0"/>
    <x v="7"/>
    <n v="4"/>
    <x v="60"/>
    <x v="141"/>
    <x v="1"/>
    <x v="30"/>
    <x v="202"/>
    <x v="1"/>
    <s v=" "/>
    <s v=" "/>
    <s v=" "/>
    <s v=" "/>
    <s v=" "/>
    <s v=" "/>
    <s v=" "/>
    <s v=" "/>
    <s v=" "/>
    <s v=" "/>
  </r>
  <r>
    <x v="0"/>
    <x v="7"/>
    <n v="4"/>
    <x v="59"/>
    <x v="0"/>
    <x v="17"/>
    <x v="24"/>
    <x v="203"/>
    <x v="1"/>
    <s v=" "/>
    <s v=" "/>
    <s v=" "/>
    <s v=" "/>
    <s v=" "/>
    <s v=" "/>
    <s v=" "/>
    <s v=" "/>
    <s v=" "/>
    <s v=" "/>
  </r>
  <r>
    <x v="0"/>
    <x v="7"/>
    <n v="4"/>
    <x v="61"/>
    <x v="50"/>
    <x v="12"/>
    <x v="6"/>
    <x v="86"/>
    <x v="4"/>
    <s v=" "/>
    <s v=" "/>
    <s v=" "/>
    <s v=" "/>
    <s v=" "/>
    <s v=" "/>
    <s v=" "/>
    <s v=" "/>
    <s v=" "/>
    <s v=" "/>
  </r>
  <r>
    <x v="0"/>
    <x v="7"/>
    <n v="4"/>
    <x v="61"/>
    <x v="7"/>
    <x v="1"/>
    <x v="6"/>
    <x v="201"/>
    <x v="4"/>
    <s v=" "/>
    <s v=" "/>
    <s v=" "/>
    <s v=" "/>
    <s v=" "/>
    <s v=" "/>
    <s v=" "/>
    <s v=" "/>
    <s v=" "/>
    <s v=" "/>
  </r>
  <r>
    <x v="0"/>
    <x v="7"/>
    <n v="4"/>
    <x v="57"/>
    <x v="13"/>
    <x v="9"/>
    <x v="6"/>
    <x v="204"/>
    <x v="4"/>
    <s v=" "/>
    <s v=" "/>
    <s v=" "/>
    <s v=" "/>
    <s v=" "/>
    <s v=" "/>
    <s v=" "/>
    <s v=" "/>
    <s v=" "/>
    <s v=" "/>
  </r>
  <r>
    <x v="0"/>
    <x v="7"/>
    <n v="4"/>
    <x v="58"/>
    <x v="142"/>
    <x v="13"/>
    <x v="5"/>
    <x v="205"/>
    <x v="5"/>
    <s v=" "/>
    <s v=" "/>
    <s v=" "/>
    <s v=" "/>
    <s v=" "/>
    <s v=" "/>
    <s v=" "/>
    <s v=" "/>
    <s v=" "/>
    <s v=" "/>
  </r>
  <r>
    <x v="0"/>
    <x v="7"/>
    <n v="4"/>
    <x v="57"/>
    <x v="79"/>
    <x v="40"/>
    <x v="73"/>
    <x v="201"/>
    <x v="5"/>
    <s v=" "/>
    <s v=" "/>
    <s v=" "/>
    <s v=" "/>
    <s v=" "/>
    <s v=" "/>
    <s v=" "/>
    <s v=" "/>
    <s v=" "/>
    <s v=" "/>
  </r>
  <r>
    <x v="0"/>
    <x v="7"/>
    <n v="4"/>
    <x v="61"/>
    <x v="143"/>
    <x v="96"/>
    <x v="45"/>
    <x v="206"/>
    <x v="3"/>
    <s v=" "/>
    <s v=" "/>
    <s v=" "/>
    <s v=" "/>
    <s v=" "/>
    <s v=" "/>
    <s v=" "/>
    <s v=" "/>
    <s v=" "/>
    <s v=" "/>
  </r>
  <r>
    <x v="0"/>
    <x v="7"/>
    <n v="5"/>
    <x v="62"/>
    <x v="0"/>
    <x v="1"/>
    <x v="74"/>
    <x v="71"/>
    <x v="1"/>
    <s v=" "/>
    <s v=" "/>
    <s v=" "/>
    <s v=" "/>
    <s v=" "/>
    <s v=" "/>
    <s v=" "/>
    <s v=" "/>
    <s v=" "/>
    <s v=" "/>
  </r>
  <r>
    <x v="0"/>
    <x v="7"/>
    <n v="5"/>
    <x v="58"/>
    <x v="144"/>
    <x v="43"/>
    <x v="45"/>
    <x v="207"/>
    <x v="3"/>
    <s v=" "/>
    <s v=" "/>
    <s v=" "/>
    <s v=" "/>
    <s v=" "/>
    <s v=" "/>
    <s v=" "/>
    <s v=" "/>
    <s v=" "/>
    <s v=" "/>
  </r>
  <r>
    <x v="0"/>
    <x v="7"/>
    <n v="7"/>
    <x v="57"/>
    <x v="2"/>
    <x v="13"/>
    <x v="5"/>
    <x v="76"/>
    <x v="5"/>
    <s v=" "/>
    <s v=" "/>
    <s v=" "/>
    <s v=" "/>
    <s v=" "/>
    <s v=" "/>
    <s v=" "/>
    <s v=" "/>
    <s v=" "/>
    <s v=" "/>
  </r>
  <r>
    <x v="0"/>
    <x v="7"/>
    <n v="7"/>
    <x v="59"/>
    <x v="145"/>
    <x v="13"/>
    <x v="5"/>
    <x v="208"/>
    <x v="3"/>
    <s v=" "/>
    <s v=" "/>
    <s v=" "/>
    <s v=" "/>
    <s v=" "/>
    <s v=" "/>
    <s v=" "/>
    <s v=" "/>
    <s v=" "/>
    <s v=" "/>
  </r>
  <r>
    <x v="0"/>
    <x v="7"/>
    <n v="8"/>
    <x v="61"/>
    <x v="59"/>
    <x v="0"/>
    <x v="55"/>
    <x v="146"/>
    <x v="1"/>
    <s v=" "/>
    <s v=" "/>
    <s v=" "/>
    <s v=" "/>
    <s v=" "/>
    <s v=" "/>
    <s v=" "/>
    <s v=" "/>
    <s v=" "/>
    <s v=" "/>
  </r>
  <r>
    <x v="0"/>
    <x v="7"/>
    <n v="8"/>
    <x v="59"/>
    <x v="146"/>
    <x v="9"/>
    <x v="30"/>
    <x v="209"/>
    <x v="1"/>
    <s v=" "/>
    <s v=" "/>
    <s v=" "/>
    <s v=" "/>
    <s v=" "/>
    <s v=" "/>
    <s v=" "/>
    <s v=" "/>
    <s v=" "/>
    <s v=" "/>
  </r>
  <r>
    <x v="0"/>
    <x v="7"/>
    <n v="8"/>
    <x v="59"/>
    <x v="3"/>
    <x v="4"/>
    <x v="69"/>
    <x v="210"/>
    <x v="1"/>
    <s v=" "/>
    <s v=" "/>
    <s v=" "/>
    <s v=" "/>
    <s v=" "/>
    <s v=" "/>
    <s v=" "/>
    <s v=" "/>
    <s v=" "/>
    <s v=" "/>
  </r>
  <r>
    <x v="0"/>
    <x v="7"/>
    <n v="9"/>
    <x v="58"/>
    <x v="147"/>
    <x v="1"/>
    <x v="58"/>
    <x v="211"/>
    <x v="1"/>
    <s v=" "/>
    <s v=" "/>
    <s v=" "/>
    <s v=" "/>
    <s v=" "/>
    <s v=" "/>
    <s v=" "/>
    <s v=" "/>
    <s v=" "/>
    <s v=" "/>
  </r>
  <r>
    <x v="0"/>
    <x v="7"/>
    <n v="9"/>
    <x v="62"/>
    <x v="35"/>
    <x v="1"/>
    <x v="58"/>
    <x v="71"/>
    <x v="1"/>
    <s v=" "/>
    <s v=" "/>
    <s v=" "/>
    <s v=" "/>
    <s v=" "/>
    <s v=" "/>
    <s v=" "/>
    <s v=" "/>
    <s v=" "/>
    <s v=" "/>
  </r>
  <r>
    <x v="0"/>
    <x v="7"/>
    <n v="10"/>
    <x v="62"/>
    <x v="2"/>
    <x v="4"/>
    <x v="69"/>
    <x v="71"/>
    <x v="1"/>
    <s v=" "/>
    <s v=" "/>
    <s v=" "/>
    <s v=" "/>
    <s v=" "/>
    <s v=" "/>
    <s v=" "/>
    <s v=" "/>
    <s v=" "/>
    <s v=" "/>
  </r>
  <r>
    <x v="0"/>
    <x v="7"/>
    <n v="10"/>
    <x v="59"/>
    <x v="148"/>
    <x v="4"/>
    <x v="56"/>
    <x v="25"/>
    <x v="1"/>
    <s v=" "/>
    <s v=" "/>
    <s v=" "/>
    <s v=" "/>
    <s v=" "/>
    <s v=" "/>
    <s v=" "/>
    <s v=" "/>
    <s v=" "/>
    <s v=" "/>
  </r>
  <r>
    <x v="0"/>
    <x v="7"/>
    <n v="11"/>
    <x v="57"/>
    <x v="149"/>
    <x v="4"/>
    <x v="40"/>
    <x v="168"/>
    <x v="1"/>
    <s v=" "/>
    <s v=" "/>
    <s v=" "/>
    <s v=" "/>
    <s v=" "/>
    <s v=" "/>
    <s v=" "/>
    <s v=" "/>
    <s v=" "/>
    <s v=" "/>
  </r>
  <r>
    <x v="0"/>
    <x v="7"/>
    <n v="11"/>
    <x v="57"/>
    <x v="0"/>
    <x v="4"/>
    <x v="40"/>
    <x v="65"/>
    <x v="1"/>
    <s v=" "/>
    <s v=" "/>
    <s v=" "/>
    <s v=" "/>
    <s v=" "/>
    <s v=" "/>
    <s v=" "/>
    <s v=" "/>
    <s v=" "/>
    <s v=" "/>
  </r>
  <r>
    <x v="0"/>
    <x v="7"/>
    <n v="11"/>
    <x v="59"/>
    <x v="150"/>
    <x v="1"/>
    <x v="46"/>
    <x v="9"/>
    <x v="1"/>
    <s v=" "/>
    <s v=" "/>
    <s v=" "/>
    <s v=" "/>
    <s v=" "/>
    <s v=" "/>
    <s v=" "/>
    <s v=" "/>
    <s v=" "/>
    <s v=" "/>
  </r>
  <r>
    <x v="0"/>
    <x v="7"/>
    <n v="11"/>
    <x v="57"/>
    <x v="38"/>
    <x v="3"/>
    <x v="32"/>
    <x v="212"/>
    <x v="4"/>
    <s v=" "/>
    <s v=" "/>
    <s v=" "/>
    <s v=" "/>
    <s v=" "/>
    <s v=" "/>
    <s v=" "/>
    <s v=" "/>
    <s v=" "/>
    <s v=" "/>
  </r>
  <r>
    <x v="0"/>
    <x v="7"/>
    <n v="11"/>
    <x v="60"/>
    <x v="65"/>
    <x v="13"/>
    <x v="5"/>
    <x v="213"/>
    <x v="5"/>
    <s v=" "/>
    <s v=" "/>
    <s v=" "/>
    <s v=" "/>
    <s v=" "/>
    <s v=" "/>
    <s v=" "/>
    <s v=" "/>
    <s v=" "/>
    <s v=" "/>
  </r>
  <r>
    <x v="0"/>
    <x v="7"/>
    <n v="11"/>
    <x v="60"/>
    <x v="151"/>
    <x v="39"/>
    <x v="29"/>
    <x v="214"/>
    <x v="3"/>
    <s v=" "/>
    <s v=" "/>
    <s v=" "/>
    <s v=" "/>
    <s v=" "/>
    <s v=" "/>
    <s v=" "/>
    <s v=" "/>
    <s v=" "/>
    <s v=" "/>
  </r>
  <r>
    <x v="0"/>
    <x v="7"/>
    <n v="11"/>
    <x v="60"/>
    <x v="152"/>
    <x v="97"/>
    <x v="40"/>
    <x v="89"/>
    <x v="3"/>
    <s v=" "/>
    <s v=" "/>
    <s v=" "/>
    <s v=" "/>
    <s v=" "/>
    <s v=" "/>
    <s v=" "/>
    <s v=" "/>
    <s v=" "/>
    <s v=" "/>
  </r>
  <r>
    <x v="0"/>
    <x v="7"/>
    <n v="11"/>
    <x v="60"/>
    <x v="153"/>
    <x v="98"/>
    <x v="40"/>
    <x v="215"/>
    <x v="3"/>
    <s v=" "/>
    <s v=" "/>
    <s v=" "/>
    <s v=" "/>
    <s v=" "/>
    <s v=" "/>
    <s v=" "/>
    <s v=" "/>
    <s v=" "/>
    <s v=" "/>
  </r>
  <r>
    <x v="0"/>
    <x v="7"/>
    <n v="11"/>
    <x v="60"/>
    <x v="154"/>
    <x v="19"/>
    <x v="29"/>
    <x v="216"/>
    <x v="3"/>
    <s v=" "/>
    <s v=" "/>
    <s v=" "/>
    <s v=" "/>
    <s v=" "/>
    <s v=" "/>
    <s v=" "/>
    <s v=" "/>
    <s v=" "/>
    <s v=" "/>
  </r>
  <r>
    <x v="0"/>
    <x v="8"/>
    <n v="1"/>
    <x v="63"/>
    <x v="2"/>
    <x v="21"/>
    <x v="59"/>
    <x v="76"/>
    <x v="1"/>
    <s v=" "/>
    <s v=" "/>
    <s v=" "/>
    <s v=" "/>
    <s v=" "/>
    <s v=" "/>
    <s v=" "/>
    <s v=" "/>
    <s v=" "/>
    <s v=" "/>
  </r>
  <r>
    <x v="0"/>
    <x v="8"/>
    <n v="1"/>
    <x v="64"/>
    <x v="2"/>
    <x v="1"/>
    <x v="19"/>
    <x v="147"/>
    <x v="1"/>
    <s v=" "/>
    <s v=" "/>
    <s v=" "/>
    <s v=" "/>
    <s v=" "/>
    <s v=" "/>
    <s v=" "/>
    <s v=" "/>
    <s v=" "/>
    <s v=" "/>
  </r>
  <r>
    <x v="0"/>
    <x v="8"/>
    <n v="1"/>
    <x v="65"/>
    <x v="45"/>
    <x v="53"/>
    <x v="75"/>
    <x v="217"/>
    <x v="4"/>
    <s v=" "/>
    <s v=" "/>
    <s v=" "/>
    <m/>
    <s v=" "/>
    <s v=" "/>
    <s v=" "/>
    <s v=" "/>
    <s v=" "/>
    <m/>
  </r>
  <r>
    <x v="0"/>
    <x v="8"/>
    <n v="1"/>
    <x v="63"/>
    <x v="26"/>
    <x v="21"/>
    <x v="55"/>
    <x v="218"/>
    <x v="6"/>
    <s v=" "/>
    <s v=" "/>
    <s v=" "/>
    <s v=" "/>
    <s v=" "/>
    <s v=" "/>
    <s v=" "/>
    <s v=" "/>
    <s v=" "/>
    <s v=" "/>
  </r>
  <r>
    <x v="0"/>
    <x v="8"/>
    <n v="1"/>
    <x v="66"/>
    <x v="2"/>
    <x v="4"/>
    <x v="69"/>
    <x v="42"/>
    <x v="6"/>
    <s v=" "/>
    <s v=" "/>
    <s v=" "/>
    <s v=" "/>
    <s v=" "/>
    <s v=" "/>
    <s v=" "/>
    <s v=" "/>
    <s v=" "/>
    <s v=" "/>
  </r>
  <r>
    <x v="0"/>
    <x v="8"/>
    <n v="2"/>
    <x v="67"/>
    <x v="0"/>
    <x v="9"/>
    <x v="45"/>
    <x v="146"/>
    <x v="1"/>
    <s v=" "/>
    <s v=" "/>
    <s v=" "/>
    <s v=" "/>
    <s v=" "/>
    <s v=" "/>
    <s v=" "/>
    <s v=" "/>
    <s v=" "/>
    <s v=" "/>
  </r>
  <r>
    <x v="0"/>
    <x v="8"/>
    <n v="3"/>
    <x v="68"/>
    <x v="17"/>
    <x v="37"/>
    <x v="59"/>
    <x v="219"/>
    <x v="1"/>
    <s v=" "/>
    <s v=" "/>
    <s v=" "/>
    <s v=" "/>
    <s v=" "/>
    <s v=" "/>
    <s v=" "/>
    <s v=" "/>
    <s v=" "/>
    <s v=" "/>
  </r>
  <r>
    <x v="0"/>
    <x v="8"/>
    <n v="3"/>
    <x v="69"/>
    <x v="2"/>
    <x v="4"/>
    <x v="24"/>
    <x v="220"/>
    <x v="1"/>
    <s v=" "/>
    <s v=" "/>
    <s v=" "/>
    <s v=" "/>
    <s v=" "/>
    <s v=" "/>
    <s v=" "/>
    <s v=" "/>
    <s v=" "/>
    <s v=" "/>
  </r>
  <r>
    <x v="0"/>
    <x v="8"/>
    <n v="3"/>
    <x v="70"/>
    <x v="72"/>
    <x v="21"/>
    <x v="32"/>
    <x v="221"/>
    <x v="4"/>
    <s v=" "/>
    <s v=" "/>
    <s v=" "/>
    <s v=" "/>
    <s v=" "/>
    <s v=" "/>
    <s v=" "/>
    <s v=" "/>
    <s v=" "/>
    <s v=" "/>
  </r>
  <r>
    <x v="0"/>
    <x v="8"/>
    <n v="3"/>
    <x v="71"/>
    <x v="155"/>
    <x v="36"/>
    <x v="69"/>
    <x v="222"/>
    <x v="6"/>
    <s v=" "/>
    <s v=" "/>
    <s v=" "/>
    <s v=" "/>
    <s v=" "/>
    <s v=" "/>
    <s v=" "/>
    <s v=" "/>
    <s v=" "/>
    <s v=" "/>
  </r>
  <r>
    <x v="0"/>
    <x v="8"/>
    <n v="3"/>
    <x v="72"/>
    <x v="13"/>
    <x v="99"/>
    <x v="48"/>
    <x v="223"/>
    <x v="6"/>
    <s v=" "/>
    <s v=" "/>
    <s v=" "/>
    <s v=" "/>
    <s v=" "/>
    <s v=" "/>
    <s v=" "/>
    <s v=" "/>
    <s v=" "/>
    <s v=" "/>
  </r>
  <r>
    <x v="0"/>
    <x v="8"/>
    <n v="4"/>
    <x v="69"/>
    <x v="84"/>
    <x v="1"/>
    <x v="33"/>
    <x v="14"/>
    <x v="0"/>
    <s v=" "/>
    <s v=" "/>
    <s v=" "/>
    <s v=" "/>
    <s v=" "/>
    <s v=" "/>
    <s v=" "/>
    <s v=" "/>
    <s v=" "/>
    <s v=" "/>
  </r>
  <r>
    <x v="0"/>
    <x v="8"/>
    <n v="4"/>
    <x v="73"/>
    <x v="156"/>
    <x v="8"/>
    <x v="73"/>
    <x v="42"/>
    <x v="1"/>
    <s v=" "/>
    <s v=" "/>
    <s v=" "/>
    <s v=" "/>
    <s v=" "/>
    <s v=" "/>
    <s v=" "/>
    <s v=" "/>
    <s v=" "/>
    <s v=" "/>
  </r>
  <r>
    <x v="0"/>
    <x v="8"/>
    <n v="4"/>
    <x v="64"/>
    <x v="49"/>
    <x v="95"/>
    <x v="76"/>
    <x v="76"/>
    <x v="5"/>
    <s v=" "/>
    <s v=" "/>
    <s v=" "/>
    <s v=" "/>
    <s v=" "/>
    <s v=" "/>
    <s v=" "/>
    <s v=" "/>
    <s v=" "/>
    <s v=" "/>
  </r>
  <r>
    <x v="0"/>
    <x v="8"/>
    <n v="4"/>
    <x v="66"/>
    <x v="38"/>
    <x v="4"/>
    <x v="20"/>
    <x v="224"/>
    <x v="6"/>
    <s v=" "/>
    <s v=" "/>
    <s v=" "/>
    <s v=" "/>
    <s v=" "/>
    <s v=" "/>
    <s v=" "/>
    <s v=" "/>
    <s v=" "/>
    <s v=" "/>
  </r>
  <r>
    <x v="0"/>
    <x v="8"/>
    <n v="5"/>
    <x v="73"/>
    <x v="157"/>
    <x v="12"/>
    <x v="12"/>
    <x v="225"/>
    <x v="0"/>
    <s v=" "/>
    <s v=" "/>
    <s v=" "/>
    <s v=" "/>
    <s v=" "/>
    <s v=" "/>
    <s v=" "/>
    <s v=" "/>
    <s v=" "/>
    <s v=" "/>
  </r>
  <r>
    <x v="0"/>
    <x v="8"/>
    <n v="5"/>
    <x v="72"/>
    <x v="79"/>
    <x v="3"/>
    <x v="55"/>
    <x v="201"/>
    <x v="1"/>
    <s v=" "/>
    <s v=" "/>
    <s v=" "/>
    <s v=" "/>
    <s v=" "/>
    <s v=" "/>
    <s v=" "/>
    <s v=" "/>
    <s v=" "/>
    <s v=" "/>
  </r>
  <r>
    <x v="0"/>
    <x v="8"/>
    <n v="5"/>
    <x v="68"/>
    <x v="158"/>
    <x v="100"/>
    <x v="5"/>
    <x v="226"/>
    <x v="5"/>
    <s v=" "/>
    <s v=" "/>
    <s v=" "/>
    <s v=" "/>
    <s v=" "/>
    <s v=" "/>
    <s v=" "/>
    <s v=" "/>
    <s v=" "/>
    <s v=" "/>
  </r>
  <r>
    <x v="0"/>
    <x v="8"/>
    <n v="6"/>
    <x v="74"/>
    <x v="31"/>
    <x v="101"/>
    <x v="31"/>
    <x v="227"/>
    <x v="4"/>
    <s v=" "/>
    <s v=" "/>
    <s v=" "/>
    <s v=" "/>
    <s v=" "/>
    <s v=" "/>
    <s v=" "/>
    <s v=" "/>
    <s v=" "/>
    <s v=" "/>
  </r>
  <r>
    <x v="0"/>
    <x v="8"/>
    <n v="8"/>
    <x v="65"/>
    <x v="2"/>
    <x v="8"/>
    <x v="59"/>
    <x v="76"/>
    <x v="1"/>
    <s v=" "/>
    <s v=" "/>
    <s v=" "/>
    <s v=" "/>
    <s v=" "/>
    <s v=" "/>
    <s v=" "/>
    <s v=" "/>
    <s v=" "/>
    <s v=" "/>
  </r>
  <r>
    <x v="0"/>
    <x v="8"/>
    <n v="8"/>
    <x v="71"/>
    <x v="52"/>
    <x v="0"/>
    <x v="55"/>
    <x v="228"/>
    <x v="1"/>
    <s v=" "/>
    <s v=" "/>
    <s v=" "/>
    <s v=" "/>
    <s v=" "/>
    <s v=" "/>
    <s v=" "/>
    <s v=" "/>
    <s v=" "/>
    <s v=" "/>
  </r>
  <r>
    <x v="0"/>
    <x v="8"/>
    <n v="8"/>
    <x v="69"/>
    <x v="159"/>
    <x v="26"/>
    <x v="62"/>
    <x v="229"/>
    <x v="4"/>
    <s v=" "/>
    <s v=" "/>
    <s v=" "/>
    <s v=" "/>
    <s v=" "/>
    <s v=" "/>
    <s v=" "/>
    <s v=" "/>
    <s v=" "/>
    <m/>
  </r>
  <r>
    <x v="0"/>
    <x v="8"/>
    <n v="9"/>
    <x v="70"/>
    <x v="160"/>
    <x v="2"/>
    <x v="59"/>
    <x v="228"/>
    <x v="1"/>
    <s v=" "/>
    <s v=" "/>
    <s v=" "/>
    <s v=" "/>
    <s v=" "/>
    <s v=" "/>
    <s v=" "/>
    <s v=" "/>
    <s v=" "/>
    <s v=" "/>
  </r>
  <r>
    <x v="0"/>
    <x v="8"/>
    <n v="9"/>
    <x v="75"/>
    <x v="15"/>
    <x v="1"/>
    <x v="24"/>
    <x v="230"/>
    <x v="1"/>
    <s v=" "/>
    <s v=" "/>
    <s v=" "/>
    <s v=" "/>
    <s v=" "/>
    <s v=" "/>
    <s v=" "/>
    <s v=" "/>
    <s v=" "/>
    <s v=" "/>
  </r>
  <r>
    <x v="0"/>
    <x v="8"/>
    <n v="9"/>
    <x v="73"/>
    <x v="40"/>
    <x v="13"/>
    <x v="5"/>
    <x v="231"/>
    <x v="5"/>
    <s v=" "/>
    <s v=" "/>
    <s v=" "/>
    <s v=" "/>
    <s v=" "/>
    <s v=" "/>
    <s v=" "/>
    <s v=" "/>
    <s v=" "/>
    <s v=" "/>
  </r>
  <r>
    <x v="0"/>
    <x v="8"/>
    <n v="10"/>
    <x v="75"/>
    <x v="6"/>
    <x v="102"/>
    <x v="24"/>
    <x v="232"/>
    <x v="5"/>
    <s v=" "/>
    <s v=" "/>
    <s v=" "/>
    <s v=" "/>
    <s v=" "/>
    <s v=" "/>
    <s v=" "/>
    <s v=" "/>
    <s v=" "/>
    <s v=" "/>
  </r>
  <r>
    <x v="0"/>
    <x v="8"/>
    <n v="11"/>
    <x v="65"/>
    <x v="0"/>
    <x v="1"/>
    <x v="69"/>
    <x v="233"/>
    <x v="6"/>
    <s v=" "/>
    <s v=" "/>
    <s v=" "/>
    <s v=" "/>
    <s v=" "/>
    <s v=" "/>
    <s v=" "/>
    <s v=" "/>
    <s v=" "/>
    <s v=" "/>
  </r>
  <r>
    <x v="0"/>
    <x v="8"/>
    <n v="12"/>
    <x v="63"/>
    <x v="161"/>
    <x v="87"/>
    <x v="5"/>
    <x v="234"/>
    <x v="5"/>
    <s v=" "/>
    <s v=" "/>
    <s v=" "/>
    <s v=" "/>
    <s v=" "/>
    <s v=" "/>
    <s v=" "/>
    <s v=" "/>
    <s v=" "/>
    <s v=" "/>
  </r>
  <r>
    <x v="0"/>
    <x v="9"/>
    <n v="1"/>
    <x v="76"/>
    <x v="129"/>
    <x v="8"/>
    <x v="33"/>
    <x v="235"/>
    <x v="0"/>
    <s v=" "/>
    <s v=" "/>
    <s v=" "/>
    <s v=" "/>
    <s v=" "/>
    <s v=" "/>
    <s v=" "/>
    <s v=" "/>
    <s v=" "/>
    <s v=" "/>
  </r>
  <r>
    <x v="0"/>
    <x v="9"/>
    <n v="1"/>
    <x v="76"/>
    <x v="2"/>
    <x v="4"/>
    <x v="28"/>
    <x v="147"/>
    <x v="0"/>
    <s v=" "/>
    <s v=" "/>
    <s v=" "/>
    <s v=" "/>
    <s v=" "/>
    <s v=" "/>
    <s v=" "/>
    <s v=" "/>
    <s v=" "/>
    <s v=" "/>
  </r>
  <r>
    <x v="0"/>
    <x v="9"/>
    <n v="1"/>
    <x v="76"/>
    <x v="162"/>
    <x v="8"/>
    <x v="53"/>
    <x v="236"/>
    <x v="0"/>
    <s v=" "/>
    <s v=" "/>
    <s v=" "/>
    <s v=" "/>
    <s v=" "/>
    <s v=" "/>
    <s v=" "/>
    <s v=" "/>
    <s v=" "/>
    <s v=" "/>
  </r>
  <r>
    <x v="0"/>
    <x v="9"/>
    <n v="1"/>
    <x v="77"/>
    <x v="72"/>
    <x v="3"/>
    <x v="46"/>
    <x v="202"/>
    <x v="1"/>
    <s v=" "/>
    <s v=" "/>
    <s v=" "/>
    <s v=" "/>
    <s v=" "/>
    <s v=" "/>
    <s v=" "/>
    <s v=" "/>
    <s v=" "/>
    <s v=" "/>
  </r>
  <r>
    <x v="0"/>
    <x v="9"/>
    <n v="1"/>
    <x v="77"/>
    <x v="40"/>
    <x v="12"/>
    <x v="36"/>
    <x v="59"/>
    <x v="1"/>
    <s v=" "/>
    <s v=" "/>
    <s v=" "/>
    <s v=" "/>
    <s v=" "/>
    <s v=" "/>
    <s v=" "/>
    <s v=" "/>
    <s v=" "/>
    <s v=" "/>
  </r>
  <r>
    <x v="0"/>
    <x v="9"/>
    <n v="1"/>
    <x v="77"/>
    <x v="2"/>
    <x v="13"/>
    <x v="5"/>
    <x v="231"/>
    <x v="5"/>
    <s v=" "/>
    <s v=" "/>
    <s v=" "/>
    <s v=" "/>
    <s v=" "/>
    <s v=" "/>
    <s v=" "/>
    <s v=" "/>
    <s v=" "/>
    <s v=" "/>
  </r>
  <r>
    <x v="0"/>
    <x v="9"/>
    <n v="1"/>
    <x v="77"/>
    <x v="163"/>
    <x v="103"/>
    <x v="5"/>
    <x v="76"/>
    <x v="5"/>
    <s v=" "/>
    <s v=" "/>
    <s v=" "/>
    <s v=" "/>
    <s v=" "/>
    <s v=" "/>
    <s v=" "/>
    <s v=" "/>
    <s v=" "/>
    <s v=" "/>
  </r>
  <r>
    <x v="0"/>
    <x v="9"/>
    <n v="2"/>
    <x v="78"/>
    <x v="0"/>
    <x v="47"/>
    <x v="45"/>
    <x v="237"/>
    <x v="1"/>
    <s v=" "/>
    <s v=" "/>
    <s v=" "/>
    <s v=" "/>
    <s v=" "/>
    <s v=" "/>
    <s v=" "/>
    <s v=" "/>
    <s v=" "/>
    <s v=" "/>
  </r>
  <r>
    <x v="0"/>
    <x v="9"/>
    <n v="3"/>
    <x v="77"/>
    <x v="162"/>
    <x v="104"/>
    <x v="36"/>
    <x v="238"/>
    <x v="1"/>
    <s v=" "/>
    <s v=" "/>
    <s v=" "/>
    <s v=" "/>
    <s v=" "/>
    <s v=" "/>
    <s v=" "/>
    <s v=" "/>
    <s v=" "/>
    <s v=" "/>
  </r>
  <r>
    <x v="0"/>
    <x v="9"/>
    <n v="3"/>
    <x v="79"/>
    <x v="2"/>
    <x v="2"/>
    <x v="73"/>
    <x v="239"/>
    <x v="1"/>
    <s v=" "/>
    <s v=" "/>
    <s v=" "/>
    <s v=" "/>
    <s v=" "/>
    <s v=" "/>
    <s v=" "/>
    <s v=" "/>
    <s v=" "/>
    <s v=" "/>
  </r>
  <r>
    <x v="0"/>
    <x v="9"/>
    <n v="3"/>
    <x v="80"/>
    <x v="2"/>
    <x v="4"/>
    <x v="26"/>
    <x v="201"/>
    <x v="1"/>
    <s v=" "/>
    <s v=" "/>
    <s v=" "/>
    <s v=" "/>
    <s v=" "/>
    <s v=" "/>
    <s v=" "/>
    <s v=" "/>
    <s v=" "/>
    <s v=" "/>
  </r>
  <r>
    <x v="0"/>
    <x v="9"/>
    <n v="3"/>
    <x v="76"/>
    <x v="56"/>
    <x v="15"/>
    <x v="34"/>
    <x v="240"/>
    <x v="1"/>
    <s v=" "/>
    <s v=" "/>
    <s v=" "/>
    <s v=" "/>
    <s v=" "/>
    <s v=" "/>
    <s v=" "/>
    <s v=" "/>
    <s v=" "/>
    <s v=" "/>
  </r>
  <r>
    <x v="0"/>
    <x v="9"/>
    <n v="4"/>
    <x v="81"/>
    <x v="31"/>
    <x v="6"/>
    <x v="56"/>
    <x v="241"/>
    <x v="1"/>
    <s v=" "/>
    <s v=" "/>
    <s v=" "/>
    <s v=" "/>
    <s v=" "/>
    <s v=" "/>
    <s v=" "/>
    <s v=" "/>
    <s v=" "/>
    <s v=" "/>
  </r>
  <r>
    <x v="0"/>
    <x v="9"/>
    <n v="6"/>
    <x v="79"/>
    <x v="164"/>
    <x v="9"/>
    <x v="56"/>
    <x v="242"/>
    <x v="1"/>
    <s v=" "/>
    <s v=" "/>
    <s v=" "/>
    <s v=" "/>
    <s v=" "/>
    <s v=" "/>
    <s v=" "/>
    <s v=" "/>
    <s v=" "/>
    <s v=" "/>
  </r>
  <r>
    <x v="0"/>
    <x v="9"/>
    <n v="7"/>
    <x v="80"/>
    <x v="15"/>
    <x v="0"/>
    <x v="36"/>
    <x v="59"/>
    <x v="1"/>
    <s v=" "/>
    <s v=" "/>
    <s v=" "/>
    <s v=" "/>
    <s v=" "/>
    <s v=" "/>
    <s v=" "/>
    <s v=" "/>
    <s v=" "/>
    <s v=" "/>
  </r>
  <r>
    <x v="0"/>
    <x v="9"/>
    <n v="7"/>
    <x v="77"/>
    <x v="52"/>
    <x v="48"/>
    <x v="64"/>
    <x v="243"/>
    <x v="4"/>
    <s v=" "/>
    <s v=" "/>
    <s v=" "/>
    <s v=" "/>
    <s v=" "/>
    <s v=" "/>
    <s v=" "/>
    <s v=" "/>
    <s v=" "/>
    <s v=" "/>
  </r>
  <r>
    <x v="0"/>
    <x v="9"/>
    <n v="8"/>
    <x v="80"/>
    <x v="10"/>
    <x v="44"/>
    <x v="77"/>
    <x v="226"/>
    <x v="4"/>
    <s v=" "/>
    <s v=" "/>
    <s v=" "/>
    <s v=" "/>
    <s v=" "/>
    <s v=" "/>
    <s v=" "/>
    <s v=" "/>
    <s v=" "/>
    <m/>
  </r>
  <r>
    <x v="0"/>
    <x v="9"/>
    <n v="8"/>
    <x v="80"/>
    <x v="90"/>
    <x v="44"/>
    <x v="31"/>
    <x v="244"/>
    <x v="4"/>
    <s v=" "/>
    <s v=" "/>
    <s v=" "/>
    <s v=" "/>
    <s v=" "/>
    <s v=" "/>
    <s v=" "/>
    <s v=" "/>
    <s v=" "/>
    <s v=" "/>
  </r>
  <r>
    <x v="0"/>
    <x v="9"/>
    <n v="8"/>
    <x v="80"/>
    <x v="38"/>
    <x v="13"/>
    <x v="5"/>
    <x v="75"/>
    <x v="5"/>
    <s v=" "/>
    <s v=" "/>
    <s v=" "/>
    <s v=" "/>
    <s v=" "/>
    <s v=" "/>
    <s v=" "/>
    <s v=" "/>
    <s v=" "/>
    <s v=" "/>
  </r>
  <r>
    <x v="0"/>
    <x v="9"/>
    <n v="8"/>
    <x v="80"/>
    <x v="165"/>
    <x v="13"/>
    <x v="5"/>
    <x v="245"/>
    <x v="5"/>
    <s v=" "/>
    <s v=" "/>
    <s v=" "/>
    <s v=" "/>
    <s v=" "/>
    <s v=" "/>
    <s v=" "/>
    <s v=" "/>
    <s v=" "/>
    <s v=" "/>
  </r>
  <r>
    <x v="0"/>
    <x v="9"/>
    <n v="9"/>
    <x v="80"/>
    <x v="6"/>
    <x v="53"/>
    <x v="26"/>
    <x v="78"/>
    <x v="1"/>
    <s v=" "/>
    <s v=" "/>
    <s v=" "/>
    <s v=" "/>
    <s v=" "/>
    <s v=" "/>
    <s v=" "/>
    <s v=" "/>
    <s v=" "/>
    <s v=" "/>
  </r>
  <r>
    <x v="0"/>
    <x v="9"/>
    <n v="9"/>
    <x v="80"/>
    <x v="20"/>
    <x v="0"/>
    <x v="23"/>
    <x v="246"/>
    <x v="1"/>
    <s v=" "/>
    <s v=" "/>
    <s v=" "/>
    <s v=" "/>
    <s v=" "/>
    <s v=" "/>
    <s v=" "/>
    <s v=" "/>
    <s v=" "/>
    <s v=" "/>
  </r>
  <r>
    <x v="0"/>
    <x v="9"/>
    <n v="9"/>
    <x v="80"/>
    <x v="9"/>
    <x v="21"/>
    <x v="38"/>
    <x v="247"/>
    <x v="4"/>
    <s v=" "/>
    <s v=" "/>
    <s v=" "/>
    <s v=" "/>
    <s v=" "/>
    <s v=" "/>
    <s v=" "/>
    <s v=" "/>
    <s v=" "/>
    <s v=" "/>
  </r>
  <r>
    <x v="0"/>
    <x v="9"/>
    <n v="9"/>
    <x v="76"/>
    <x v="0"/>
    <x v="4"/>
    <x v="77"/>
    <x v="248"/>
    <x v="4"/>
    <s v=" "/>
    <s v=" "/>
    <s v=" "/>
    <s v=" "/>
    <s v=" "/>
    <s v=" "/>
    <s v=" "/>
    <s v=" "/>
    <s v=" "/>
    <m/>
  </r>
  <r>
    <x v="0"/>
    <x v="9"/>
    <n v="11"/>
    <x v="76"/>
    <x v="26"/>
    <x v="4"/>
    <x v="35"/>
    <x v="249"/>
    <x v="0"/>
    <s v=" "/>
    <s v=" "/>
    <s v=" "/>
    <s v=" "/>
    <s v=" "/>
    <s v=" "/>
    <s v=" "/>
    <s v=" "/>
    <s v=" "/>
    <s v=" "/>
  </r>
  <r>
    <x v="0"/>
    <x v="9"/>
    <n v="12"/>
    <x v="77"/>
    <x v="90"/>
    <x v="4"/>
    <x v="35"/>
    <x v="28"/>
    <x v="0"/>
    <s v=" "/>
    <s v=" "/>
    <s v=" "/>
    <s v=" "/>
    <s v=" "/>
    <s v=" "/>
    <s v=" "/>
    <s v=" "/>
    <s v=" "/>
    <s v=" "/>
  </r>
  <r>
    <x v="0"/>
    <x v="9"/>
    <n v="12"/>
    <x v="79"/>
    <x v="166"/>
    <x v="4"/>
    <x v="58"/>
    <x v="87"/>
    <x v="1"/>
    <s v=" "/>
    <s v=" "/>
    <s v=" "/>
    <s v=" "/>
    <s v=" "/>
    <s v=" "/>
    <s v=" "/>
    <s v=" "/>
    <s v=" "/>
    <s v=" "/>
  </r>
  <r>
    <x v="1"/>
    <x v="0"/>
    <n v="1"/>
    <x v="2"/>
    <x v="2"/>
    <x v="2"/>
    <x v="3"/>
    <x v="17"/>
    <x v="2"/>
    <s v=" "/>
    <s v=" "/>
    <s v=" "/>
    <s v=" "/>
    <s v=" "/>
    <s v=" "/>
    <s v=" "/>
    <s v=" "/>
    <s v=" "/>
    <s v=" "/>
  </r>
  <r>
    <x v="1"/>
    <x v="0"/>
    <n v="1"/>
    <x v="2"/>
    <x v="167"/>
    <x v="1"/>
    <x v="4"/>
    <x v="123"/>
    <x v="0"/>
    <s v=" "/>
    <s v=" "/>
    <s v=" "/>
    <s v=" "/>
    <s v=" "/>
    <s v=" "/>
    <s v=" "/>
    <s v=" "/>
    <s v=" "/>
    <s v=" "/>
  </r>
  <r>
    <x v="1"/>
    <x v="0"/>
    <n v="1"/>
    <x v="0"/>
    <x v="168"/>
    <x v="9"/>
    <x v="24"/>
    <x v="250"/>
    <x v="1"/>
    <s v=" "/>
    <s v=" "/>
    <s v=" "/>
    <s v=" "/>
    <s v=" "/>
    <s v=" "/>
    <s v=" "/>
    <s v=" "/>
    <s v=" "/>
    <s v=" "/>
  </r>
  <r>
    <x v="1"/>
    <x v="0"/>
    <n v="1"/>
    <x v="2"/>
    <x v="32"/>
    <x v="0"/>
    <x v="48"/>
    <x v="251"/>
    <x v="1"/>
    <s v=" "/>
    <s v=" "/>
    <s v=" "/>
    <s v=" "/>
    <s v=" "/>
    <s v=" "/>
    <s v=" "/>
    <s v=" "/>
    <s v=" "/>
    <s v=" "/>
  </r>
  <r>
    <x v="1"/>
    <x v="0"/>
    <n v="1"/>
    <x v="1"/>
    <x v="169"/>
    <x v="8"/>
    <x v="21"/>
    <x v="252"/>
    <x v="3"/>
    <s v=" "/>
    <s v=" "/>
    <s v=" "/>
    <s v=" "/>
    <s v=" "/>
    <s v=" "/>
    <s v=" "/>
    <s v=" "/>
    <s v=" "/>
    <s v=" "/>
  </r>
  <r>
    <x v="1"/>
    <x v="0"/>
    <n v="1"/>
    <x v="4"/>
    <x v="0"/>
    <x v="13"/>
    <x v="5"/>
    <x v="253"/>
    <x v="3"/>
    <s v=" "/>
    <s v=" "/>
    <s v=" "/>
    <s v=" "/>
    <s v=" "/>
    <s v=" "/>
    <s v=" "/>
    <s v=" "/>
    <s v=" "/>
    <s v=" "/>
  </r>
  <r>
    <x v="1"/>
    <x v="0"/>
    <n v="2"/>
    <x v="5"/>
    <x v="132"/>
    <x v="5"/>
    <x v="27"/>
    <x v="254"/>
    <x v="0"/>
    <s v=" "/>
    <s v=" "/>
    <s v=" "/>
    <s v=" "/>
    <s v=" "/>
    <s v=" "/>
    <s v=" "/>
    <s v=" "/>
    <s v=" "/>
    <s v=" "/>
  </r>
  <r>
    <x v="1"/>
    <x v="0"/>
    <n v="2"/>
    <x v="6"/>
    <x v="2"/>
    <x v="2"/>
    <x v="61"/>
    <x v="180"/>
    <x v="0"/>
    <s v=" "/>
    <s v=" "/>
    <s v=" "/>
    <s v=" "/>
    <s v=" "/>
    <s v=" "/>
    <s v=" "/>
    <s v=" "/>
    <s v=" "/>
    <s v=" "/>
  </r>
  <r>
    <x v="1"/>
    <x v="0"/>
    <n v="2"/>
    <x v="5"/>
    <x v="26"/>
    <x v="3"/>
    <x v="10"/>
    <x v="147"/>
    <x v="1"/>
    <s v=" "/>
    <s v=" "/>
    <s v=" "/>
    <s v=" "/>
    <s v=" "/>
    <s v=" "/>
    <s v=" "/>
    <s v=" "/>
    <s v=" "/>
    <s v=" "/>
  </r>
  <r>
    <x v="1"/>
    <x v="0"/>
    <n v="2"/>
    <x v="1"/>
    <x v="6"/>
    <x v="1"/>
    <x v="8"/>
    <x v="255"/>
    <x v="3"/>
    <s v=" "/>
    <s v=" "/>
    <s v=" "/>
    <s v=" "/>
    <s v=" "/>
    <s v=" "/>
    <s v=" "/>
    <s v=" "/>
    <s v=" "/>
    <s v=" "/>
  </r>
  <r>
    <x v="1"/>
    <x v="0"/>
    <n v="3"/>
    <x v="2"/>
    <x v="35"/>
    <x v="1"/>
    <x v="43"/>
    <x v="256"/>
    <x v="2"/>
    <s v=" "/>
    <s v=" "/>
    <s v=" "/>
    <s v=" "/>
    <s v=" "/>
    <s v=" "/>
    <s v=" "/>
    <s v=" "/>
    <s v=" "/>
    <s v=" "/>
  </r>
  <r>
    <x v="1"/>
    <x v="0"/>
    <n v="3"/>
    <x v="6"/>
    <x v="170"/>
    <x v="0"/>
    <x v="18"/>
    <x v="0"/>
    <x v="0"/>
    <s v=" "/>
    <s v=" "/>
    <s v=" "/>
    <s v=" "/>
    <s v=" "/>
    <s v=" "/>
    <s v=" "/>
    <s v=" "/>
    <s v=" "/>
    <s v=" "/>
  </r>
  <r>
    <x v="1"/>
    <x v="0"/>
    <n v="3"/>
    <x v="5"/>
    <x v="84"/>
    <x v="0"/>
    <x v="15"/>
    <x v="257"/>
    <x v="0"/>
    <s v=" "/>
    <s v=" "/>
    <s v=" "/>
    <s v=" "/>
    <s v=" "/>
    <s v=" "/>
    <s v=" "/>
    <s v=" "/>
    <s v=" "/>
    <s v=" "/>
  </r>
  <r>
    <x v="1"/>
    <x v="0"/>
    <n v="3"/>
    <x v="1"/>
    <x v="38"/>
    <x v="3"/>
    <x v="12"/>
    <x v="258"/>
    <x v="0"/>
    <s v=" "/>
    <s v=" "/>
    <s v=" "/>
    <s v=" "/>
    <s v=" "/>
    <s v=" "/>
    <s v=" "/>
    <s v=" "/>
    <s v=" "/>
    <s v=" "/>
  </r>
  <r>
    <x v="1"/>
    <x v="0"/>
    <n v="3"/>
    <x v="82"/>
    <x v="171"/>
    <x v="1"/>
    <x v="17"/>
    <x v="259"/>
    <x v="0"/>
    <s v=" "/>
    <s v=" "/>
    <s v=" "/>
    <s v=" "/>
    <s v=" "/>
    <s v=" "/>
    <s v=" "/>
    <s v=" "/>
    <s v=" "/>
    <s v=" "/>
  </r>
  <r>
    <x v="1"/>
    <x v="0"/>
    <n v="3"/>
    <x v="2"/>
    <x v="172"/>
    <x v="2"/>
    <x v="26"/>
    <x v="59"/>
    <x v="1"/>
    <s v=" "/>
    <s v=" "/>
    <s v=" "/>
    <s v=" "/>
    <s v=" "/>
    <s v=" "/>
    <s v=" "/>
    <s v=" "/>
    <s v=" "/>
    <s v=" "/>
  </r>
  <r>
    <x v="1"/>
    <x v="0"/>
    <n v="3"/>
    <x v="7"/>
    <x v="2"/>
    <x v="17"/>
    <x v="5"/>
    <x v="260"/>
    <x v="3"/>
    <s v=" "/>
    <s v=" "/>
    <s v=" "/>
    <s v=" "/>
    <s v=" "/>
    <s v=" "/>
    <s v=" "/>
    <s v=" "/>
    <s v=" "/>
    <s v=" "/>
  </r>
  <r>
    <x v="1"/>
    <x v="0"/>
    <n v="3"/>
    <x v="83"/>
    <x v="173"/>
    <x v="13"/>
    <x v="5"/>
    <x v="261"/>
    <x v="3"/>
    <s v=" "/>
    <s v=" "/>
    <s v=" "/>
    <s v=" "/>
    <s v=" "/>
    <s v=" "/>
    <s v=" "/>
    <s v=" "/>
    <s v=" "/>
    <s v=" "/>
  </r>
  <r>
    <x v="1"/>
    <x v="0"/>
    <n v="3"/>
    <x v="1"/>
    <x v="59"/>
    <x v="13"/>
    <x v="5"/>
    <x v="262"/>
    <x v="3"/>
    <s v=" "/>
    <s v=" "/>
    <s v=" "/>
    <s v=" "/>
    <s v=" "/>
    <s v=" "/>
    <s v=" "/>
    <s v=" "/>
    <s v=" "/>
    <s v=" "/>
  </r>
  <r>
    <x v="1"/>
    <x v="0"/>
    <n v="4"/>
    <x v="2"/>
    <x v="174"/>
    <x v="0"/>
    <x v="41"/>
    <x v="25"/>
    <x v="2"/>
    <s v=" "/>
    <s v=" "/>
    <s v=" "/>
    <s v=" "/>
    <s v=" "/>
    <s v=" "/>
    <s v=" "/>
    <s v=" "/>
    <s v=" "/>
    <s v=" "/>
  </r>
  <r>
    <x v="1"/>
    <x v="0"/>
    <n v="4"/>
    <x v="6"/>
    <x v="0"/>
    <x v="12"/>
    <x v="14"/>
    <x v="263"/>
    <x v="2"/>
    <s v=" "/>
    <s v=" "/>
    <s v=" "/>
    <s v=" "/>
    <s v=" "/>
    <s v=" "/>
    <s v=" "/>
    <s v=" "/>
    <s v=" "/>
    <s v=" "/>
  </r>
  <r>
    <x v="1"/>
    <x v="0"/>
    <n v="4"/>
    <x v="2"/>
    <x v="13"/>
    <x v="12"/>
    <x v="28"/>
    <x v="156"/>
    <x v="0"/>
    <s v=" "/>
    <s v=" "/>
    <s v=" "/>
    <s v=" "/>
    <s v=" "/>
    <s v=" "/>
    <s v=" "/>
    <s v=" "/>
    <s v=" "/>
    <s v=" "/>
  </r>
  <r>
    <x v="1"/>
    <x v="0"/>
    <n v="4"/>
    <x v="0"/>
    <x v="52"/>
    <x v="49"/>
    <x v="23"/>
    <x v="0"/>
    <x v="1"/>
    <s v=" "/>
    <s v=" "/>
    <s v=" "/>
    <s v=" "/>
    <s v=" "/>
    <s v=" "/>
    <s v=" "/>
    <s v=" "/>
    <s v=" "/>
    <s v=" "/>
  </r>
  <r>
    <x v="1"/>
    <x v="0"/>
    <n v="4"/>
    <x v="83"/>
    <x v="12"/>
    <x v="13"/>
    <x v="5"/>
    <x v="264"/>
    <x v="3"/>
    <s v=" "/>
    <s v=" "/>
    <s v=" "/>
    <s v=" "/>
    <s v=" "/>
    <s v=" "/>
    <s v=" "/>
    <s v=" "/>
    <s v=" "/>
    <s v=" "/>
  </r>
  <r>
    <x v="1"/>
    <x v="0"/>
    <n v="5"/>
    <x v="7"/>
    <x v="20"/>
    <x v="13"/>
    <x v="5"/>
    <x v="265"/>
    <x v="3"/>
    <s v=" "/>
    <s v=" "/>
    <s v=" "/>
    <s v=" "/>
    <s v=" "/>
    <s v=" "/>
    <s v=" "/>
    <s v=" "/>
    <s v=" "/>
    <s v=" "/>
  </r>
  <r>
    <x v="1"/>
    <x v="0"/>
    <n v="5"/>
    <x v="84"/>
    <x v="129"/>
    <x v="13"/>
    <x v="5"/>
    <x v="266"/>
    <x v="3"/>
    <s v=" "/>
    <s v=" "/>
    <s v=" "/>
    <s v=" "/>
    <s v=" "/>
    <s v=" "/>
    <s v=" "/>
    <s v=" "/>
    <s v=" "/>
    <s v=" "/>
  </r>
  <r>
    <x v="1"/>
    <x v="0"/>
    <n v="6"/>
    <x v="4"/>
    <x v="79"/>
    <x v="4"/>
    <x v="5"/>
    <x v="267"/>
    <x v="3"/>
    <s v=" "/>
    <s v=" "/>
    <s v=" "/>
    <s v=" "/>
    <s v=" "/>
    <s v=" "/>
    <s v=" "/>
    <s v=" "/>
    <s v=" "/>
    <s v=" "/>
  </r>
  <r>
    <x v="1"/>
    <x v="0"/>
    <n v="6"/>
    <x v="7"/>
    <x v="44"/>
    <x v="13"/>
    <x v="5"/>
    <x v="268"/>
    <x v="3"/>
    <s v=" "/>
    <s v=" "/>
    <s v=" "/>
    <s v=" "/>
    <s v=" "/>
    <s v=" "/>
    <s v=" "/>
    <s v=" "/>
    <s v=" "/>
    <s v=" "/>
  </r>
  <r>
    <x v="1"/>
    <x v="0"/>
    <n v="6"/>
    <x v="7"/>
    <x v="78"/>
    <x v="13"/>
    <x v="5"/>
    <x v="269"/>
    <x v="3"/>
    <s v=" "/>
    <s v=" "/>
    <s v=" "/>
    <s v=" "/>
    <s v=" "/>
    <s v=" "/>
    <s v=" "/>
    <s v=" "/>
    <s v=" "/>
    <s v=" "/>
  </r>
  <r>
    <x v="1"/>
    <x v="0"/>
    <n v="6"/>
    <x v="4"/>
    <x v="72"/>
    <x v="13"/>
    <x v="5"/>
    <x v="270"/>
    <x v="3"/>
    <s v=" "/>
    <s v=" "/>
    <s v=" "/>
    <s v=" "/>
    <s v=" "/>
    <s v=" "/>
    <s v=" "/>
    <s v=" "/>
    <s v=" "/>
    <s v=" "/>
  </r>
  <r>
    <x v="1"/>
    <x v="0"/>
    <n v="7"/>
    <x v="4"/>
    <x v="26"/>
    <x v="13"/>
    <x v="5"/>
    <x v="271"/>
    <x v="3"/>
    <s v=" "/>
    <s v=" "/>
    <s v=" "/>
    <s v=" "/>
    <s v=" "/>
    <s v=" "/>
    <s v=" "/>
    <s v=" "/>
    <s v=" "/>
    <s v=" "/>
  </r>
  <r>
    <x v="1"/>
    <x v="0"/>
    <n v="10"/>
    <x v="0"/>
    <x v="175"/>
    <x v="3"/>
    <x v="65"/>
    <x v="272"/>
    <x v="2"/>
    <s v=" "/>
    <s v=" "/>
    <s v=" "/>
    <s v=" "/>
    <s v=" "/>
    <s v=" "/>
    <s v=" "/>
    <s v=" "/>
    <s v=" "/>
    <s v=" "/>
  </r>
  <r>
    <x v="1"/>
    <x v="0"/>
    <n v="10"/>
    <x v="4"/>
    <x v="10"/>
    <x v="1"/>
    <x v="5"/>
    <x v="273"/>
    <x v="3"/>
    <s v=" "/>
    <s v=" "/>
    <s v=" "/>
    <s v=" "/>
    <s v=" "/>
    <s v=" "/>
    <s v=" "/>
    <s v=" "/>
    <s v=" "/>
    <s v=" "/>
  </r>
  <r>
    <x v="1"/>
    <x v="0"/>
    <n v="11"/>
    <x v="6"/>
    <x v="13"/>
    <x v="9"/>
    <x v="17"/>
    <x v="274"/>
    <x v="0"/>
    <s v=" "/>
    <s v=" "/>
    <s v=" "/>
    <s v=" "/>
    <s v=" "/>
    <s v=" "/>
    <s v=" "/>
    <s v=" "/>
    <s v=" "/>
    <s v=" "/>
  </r>
  <r>
    <x v="1"/>
    <x v="0"/>
    <n v="11"/>
    <x v="7"/>
    <x v="176"/>
    <x v="13"/>
    <x v="5"/>
    <x v="275"/>
    <x v="3"/>
    <s v=" "/>
    <s v=" "/>
    <s v=" "/>
    <s v=" "/>
    <s v=" "/>
    <s v=" "/>
    <s v=" "/>
    <s v=" "/>
    <s v=" "/>
    <s v=" "/>
  </r>
  <r>
    <x v="1"/>
    <x v="0"/>
    <n v="12"/>
    <x v="2"/>
    <x v="177"/>
    <x v="12"/>
    <x v="11"/>
    <x v="276"/>
    <x v="1"/>
    <s v=" "/>
    <s v=" "/>
    <s v=" "/>
    <s v=" "/>
    <s v=" "/>
    <s v=" "/>
    <s v=" "/>
    <s v=" "/>
    <s v=" "/>
    <s v=" "/>
  </r>
  <r>
    <x v="1"/>
    <x v="0"/>
    <n v="12"/>
    <x v="1"/>
    <x v="68"/>
    <x v="2"/>
    <x v="16"/>
    <x v="252"/>
    <x v="3"/>
    <s v=" "/>
    <s v=" "/>
    <s v=" "/>
    <s v=" "/>
    <s v=" "/>
    <s v=" "/>
    <s v=" "/>
    <s v=" "/>
    <s v=" "/>
    <s v=" "/>
  </r>
  <r>
    <x v="1"/>
    <x v="0"/>
    <n v="12"/>
    <x v="84"/>
    <x v="139"/>
    <x v="13"/>
    <x v="5"/>
    <x v="277"/>
    <x v="3"/>
    <s v=" "/>
    <s v=" "/>
    <s v=" "/>
    <s v=" "/>
    <s v=" "/>
    <s v=" "/>
    <s v=" "/>
    <s v=" "/>
    <s v=" "/>
    <s v=" "/>
  </r>
  <r>
    <x v="1"/>
    <x v="1"/>
    <n v="1"/>
    <x v="9"/>
    <x v="178"/>
    <x v="3"/>
    <x v="26"/>
    <x v="40"/>
    <x v="1"/>
    <s v=" "/>
    <s v=" "/>
    <s v=" "/>
    <s v=" "/>
    <s v=" "/>
    <s v=" "/>
    <s v=" "/>
    <s v=" "/>
    <s v=" "/>
    <s v=" "/>
  </r>
  <r>
    <x v="1"/>
    <x v="1"/>
    <n v="1"/>
    <x v="11"/>
    <x v="70"/>
    <x v="17"/>
    <x v="19"/>
    <x v="185"/>
    <x v="1"/>
    <s v=" "/>
    <s v=" "/>
    <s v=" "/>
    <s v=" "/>
    <s v=" "/>
    <s v=" "/>
    <s v=" "/>
    <s v=" "/>
    <s v=" "/>
    <s v=" "/>
  </r>
  <r>
    <x v="1"/>
    <x v="1"/>
    <n v="1"/>
    <x v="14"/>
    <x v="179"/>
    <x v="20"/>
    <x v="6"/>
    <x v="278"/>
    <x v="4"/>
    <s v=" "/>
    <s v=" "/>
    <s v=" "/>
    <s v=" "/>
    <s v=" "/>
    <s v=" "/>
    <s v=" "/>
    <s v=" "/>
    <s v=" "/>
    <s v=" "/>
  </r>
  <r>
    <x v="1"/>
    <x v="1"/>
    <n v="1"/>
    <x v="10"/>
    <x v="38"/>
    <x v="94"/>
    <x v="78"/>
    <x v="67"/>
    <x v="4"/>
    <s v=" "/>
    <s v=" "/>
    <s v=" "/>
    <s v=" "/>
    <s v=" "/>
    <s v=" "/>
    <s v=" "/>
    <s v=" "/>
    <s v=" "/>
    <s v=" "/>
  </r>
  <r>
    <x v="1"/>
    <x v="1"/>
    <n v="1"/>
    <x v="14"/>
    <x v="180"/>
    <x v="105"/>
    <x v="79"/>
    <x v="162"/>
    <x v="3"/>
    <s v=" "/>
    <s v=" "/>
    <s v=" "/>
    <s v=" "/>
    <s v=" "/>
    <s v=" "/>
    <s v=" "/>
    <s v=" "/>
    <s v=" "/>
    <s v=" "/>
  </r>
  <r>
    <x v="1"/>
    <x v="1"/>
    <n v="1"/>
    <x v="15"/>
    <x v="46"/>
    <x v="11"/>
    <x v="11"/>
    <x v="279"/>
    <x v="3"/>
    <s v=" "/>
    <s v=" "/>
    <s v=" "/>
    <s v=" "/>
    <s v=" "/>
    <s v=" "/>
    <s v=" "/>
    <s v=" "/>
    <s v=" "/>
    <s v=" "/>
  </r>
  <r>
    <x v="1"/>
    <x v="1"/>
    <n v="2"/>
    <x v="17"/>
    <x v="181"/>
    <x v="10"/>
    <x v="22"/>
    <x v="33"/>
    <x v="0"/>
    <s v=" "/>
    <s v=" "/>
    <s v=" "/>
    <s v=" "/>
    <s v=" "/>
    <s v=" "/>
    <s v=" "/>
    <s v=" "/>
    <s v=" "/>
    <s v=" "/>
  </r>
  <r>
    <x v="1"/>
    <x v="1"/>
    <n v="2"/>
    <x v="15"/>
    <x v="1"/>
    <x v="9"/>
    <x v="17"/>
    <x v="280"/>
    <x v="0"/>
    <s v=" "/>
    <s v=" "/>
    <s v=" "/>
    <s v=" "/>
    <s v=" "/>
    <s v=" "/>
    <s v=" "/>
    <s v=" "/>
    <s v=" "/>
    <s v=" "/>
  </r>
  <r>
    <x v="1"/>
    <x v="1"/>
    <n v="2"/>
    <x v="14"/>
    <x v="182"/>
    <x v="14"/>
    <x v="58"/>
    <x v="201"/>
    <x v="1"/>
    <s v=" "/>
    <s v=" "/>
    <s v=" "/>
    <s v=" "/>
    <s v=" "/>
    <s v=" "/>
    <s v=" "/>
    <s v=" "/>
    <s v=" "/>
    <s v=" "/>
  </r>
  <r>
    <x v="1"/>
    <x v="1"/>
    <n v="2"/>
    <x v="16"/>
    <x v="0"/>
    <x v="8"/>
    <x v="56"/>
    <x v="58"/>
    <x v="1"/>
    <s v=" "/>
    <s v=" "/>
    <s v=" "/>
    <s v=" "/>
    <s v=" "/>
    <s v=" "/>
    <s v=" "/>
    <s v=" "/>
    <s v=" "/>
    <s v=" "/>
  </r>
  <r>
    <x v="1"/>
    <x v="1"/>
    <n v="2"/>
    <x v="15"/>
    <x v="35"/>
    <x v="25"/>
    <x v="19"/>
    <x v="281"/>
    <x v="1"/>
    <s v=" "/>
    <s v=" "/>
    <s v=" "/>
    <s v=" "/>
    <s v=" "/>
    <s v=" "/>
    <s v=" "/>
    <s v=" "/>
    <s v=" "/>
    <s v=" "/>
  </r>
  <r>
    <x v="1"/>
    <x v="1"/>
    <n v="2"/>
    <x v="12"/>
    <x v="183"/>
    <x v="53"/>
    <x v="10"/>
    <x v="282"/>
    <x v="1"/>
    <s v=" "/>
    <s v=" "/>
    <s v=" "/>
    <s v=" "/>
    <s v=" "/>
    <s v=" "/>
    <s v=" "/>
    <s v=" "/>
    <s v=" "/>
    <s v=" "/>
  </r>
  <r>
    <x v="1"/>
    <x v="1"/>
    <n v="2"/>
    <x v="13"/>
    <x v="184"/>
    <x v="14"/>
    <x v="24"/>
    <x v="185"/>
    <x v="1"/>
    <s v=" "/>
    <s v=" "/>
    <s v=" "/>
    <s v=" "/>
    <s v=" "/>
    <s v=" "/>
    <s v=" "/>
    <s v=" "/>
    <s v=" "/>
    <s v=" "/>
  </r>
  <r>
    <x v="1"/>
    <x v="1"/>
    <n v="2"/>
    <x v="14"/>
    <x v="185"/>
    <x v="2"/>
    <x v="19"/>
    <x v="283"/>
    <x v="1"/>
    <s v=" "/>
    <s v=" "/>
    <s v=" "/>
    <s v=" "/>
    <s v=" "/>
    <s v=" "/>
    <s v=" "/>
    <s v=" "/>
    <s v=" "/>
    <s v=" "/>
  </r>
  <r>
    <x v="1"/>
    <x v="1"/>
    <n v="2"/>
    <x v="18"/>
    <x v="45"/>
    <x v="9"/>
    <x v="34"/>
    <x v="168"/>
    <x v="1"/>
    <s v=" "/>
    <s v=" "/>
    <s v=" "/>
    <s v=" "/>
    <s v=" "/>
    <s v=" "/>
    <s v=" "/>
    <s v=" "/>
    <s v=" "/>
    <s v=" "/>
  </r>
  <r>
    <x v="1"/>
    <x v="1"/>
    <n v="2"/>
    <x v="11"/>
    <x v="186"/>
    <x v="51"/>
    <x v="71"/>
    <x v="284"/>
    <x v="4"/>
    <s v=" "/>
    <s v=" "/>
    <s v=" "/>
    <s v=" "/>
    <s v=" "/>
    <s v=" "/>
    <s v=" "/>
    <s v=" "/>
    <s v=" "/>
    <s v=" "/>
  </r>
  <r>
    <x v="1"/>
    <x v="1"/>
    <n v="2"/>
    <x v="12"/>
    <x v="187"/>
    <x v="106"/>
    <x v="5"/>
    <x v="285"/>
    <x v="3"/>
    <s v=" "/>
    <s v=" "/>
    <s v=" "/>
    <s v=" "/>
    <s v=" "/>
    <s v=" "/>
    <s v=" "/>
    <s v=" "/>
    <s v=" "/>
    <s v=" "/>
  </r>
  <r>
    <x v="1"/>
    <x v="1"/>
    <n v="3"/>
    <x v="13"/>
    <x v="0"/>
    <x v="12"/>
    <x v="41"/>
    <x v="71"/>
    <x v="2"/>
    <s v=" "/>
    <s v=" "/>
    <s v=" "/>
    <s v=" "/>
    <s v=" "/>
    <s v=" "/>
    <s v=" "/>
    <s v=" "/>
    <s v=" "/>
    <s v=" "/>
  </r>
  <r>
    <x v="1"/>
    <x v="1"/>
    <n v="3"/>
    <x v="8"/>
    <x v="7"/>
    <x v="17"/>
    <x v="7"/>
    <x v="286"/>
    <x v="2"/>
    <s v=" "/>
    <s v=" "/>
    <s v=" "/>
    <s v=" "/>
    <s v=" "/>
    <s v=" "/>
    <s v=" "/>
    <s v=" "/>
    <s v=" "/>
    <s v=" "/>
  </r>
  <r>
    <x v="1"/>
    <x v="1"/>
    <n v="3"/>
    <x v="13"/>
    <x v="188"/>
    <x v="4"/>
    <x v="1"/>
    <x v="71"/>
    <x v="0"/>
    <s v=" "/>
    <s v=" "/>
    <s v=" "/>
    <s v=" "/>
    <s v=" "/>
    <s v=" "/>
    <s v=" "/>
    <s v=" "/>
    <s v=" "/>
    <s v=" "/>
  </r>
  <r>
    <x v="1"/>
    <x v="1"/>
    <n v="3"/>
    <x v="16"/>
    <x v="189"/>
    <x v="12"/>
    <x v="34"/>
    <x v="89"/>
    <x v="1"/>
    <s v=" "/>
    <s v=" "/>
    <s v=" "/>
    <s v=" "/>
    <s v=" "/>
    <s v=" "/>
    <s v=" "/>
    <s v=" "/>
    <s v=" "/>
    <s v=" "/>
  </r>
  <r>
    <x v="1"/>
    <x v="1"/>
    <n v="3"/>
    <x v="9"/>
    <x v="190"/>
    <x v="11"/>
    <x v="45"/>
    <x v="287"/>
    <x v="1"/>
    <s v=" "/>
    <s v=" "/>
    <s v=" "/>
    <s v=" "/>
    <s v=" "/>
    <s v=" "/>
    <s v=" "/>
    <s v=" "/>
    <s v=" "/>
    <s v=" "/>
  </r>
  <r>
    <x v="1"/>
    <x v="1"/>
    <n v="3"/>
    <x v="14"/>
    <x v="191"/>
    <x v="53"/>
    <x v="80"/>
    <x v="288"/>
    <x v="4"/>
    <s v=" "/>
    <s v=" "/>
    <s v=" "/>
    <s v=" "/>
    <s v=" "/>
    <s v=" "/>
    <s v=" "/>
    <s v=" "/>
    <s v=" "/>
    <s v=" "/>
  </r>
  <r>
    <x v="1"/>
    <x v="1"/>
    <n v="3"/>
    <x v="14"/>
    <x v="6"/>
    <x v="104"/>
    <x v="38"/>
    <x v="289"/>
    <x v="4"/>
    <s v=" "/>
    <s v=" "/>
    <s v=" "/>
    <s v=" "/>
    <s v=" "/>
    <s v=" "/>
    <s v=" "/>
    <s v=" "/>
    <s v=" "/>
    <s v=" "/>
  </r>
  <r>
    <x v="1"/>
    <x v="1"/>
    <n v="3"/>
    <x v="9"/>
    <x v="192"/>
    <x v="107"/>
    <x v="2"/>
    <x v="290"/>
    <x v="3"/>
    <s v=" "/>
    <s v=" "/>
    <s v=" "/>
    <s v=" "/>
    <s v=" "/>
    <s v=" "/>
    <s v=" "/>
    <s v=" "/>
    <s v=" "/>
    <s v=" "/>
  </r>
  <r>
    <x v="1"/>
    <x v="1"/>
    <n v="3"/>
    <x v="18"/>
    <x v="193"/>
    <x v="96"/>
    <x v="53"/>
    <x v="291"/>
    <x v="3"/>
    <s v=" "/>
    <s v=" "/>
    <s v=" "/>
    <s v=" "/>
    <s v=" "/>
    <s v=" "/>
    <s v=" "/>
    <s v=" "/>
    <s v=" "/>
    <s v=" "/>
  </r>
  <r>
    <x v="1"/>
    <x v="1"/>
    <n v="4"/>
    <x v="9"/>
    <x v="0"/>
    <x v="1"/>
    <x v="9"/>
    <x v="123"/>
    <x v="0"/>
    <s v=" "/>
    <s v=" "/>
    <s v=" "/>
    <s v=" "/>
    <s v=" "/>
    <s v=" "/>
    <s v=" "/>
    <s v=" "/>
    <s v=" "/>
    <s v=" "/>
  </r>
  <r>
    <x v="1"/>
    <x v="1"/>
    <n v="4"/>
    <x v="8"/>
    <x v="194"/>
    <x v="43"/>
    <x v="24"/>
    <x v="292"/>
    <x v="1"/>
    <s v=" "/>
    <s v=" "/>
    <s v=" "/>
    <s v=" "/>
    <s v=" "/>
    <s v=" "/>
    <s v=" "/>
    <s v=" "/>
    <s v=" "/>
    <s v=" "/>
  </r>
  <r>
    <x v="1"/>
    <x v="1"/>
    <n v="4"/>
    <x v="18"/>
    <x v="81"/>
    <x v="2"/>
    <x v="70"/>
    <x v="168"/>
    <x v="4"/>
    <s v=" "/>
    <s v=" "/>
    <s v=" "/>
    <s v=" "/>
    <s v=" "/>
    <s v=" "/>
    <s v=" "/>
    <s v=" "/>
    <s v=" "/>
    <s v=" "/>
  </r>
  <r>
    <x v="1"/>
    <x v="1"/>
    <n v="4"/>
    <x v="16"/>
    <x v="195"/>
    <x v="39"/>
    <x v="69"/>
    <x v="109"/>
    <x v="3"/>
    <s v=" "/>
    <s v=" "/>
    <s v=" "/>
    <s v=" "/>
    <s v=" "/>
    <s v=" "/>
    <s v=" "/>
    <s v=" "/>
    <s v=" "/>
    <s v=" "/>
  </r>
  <r>
    <x v="1"/>
    <x v="1"/>
    <n v="4"/>
    <x v="13"/>
    <x v="196"/>
    <x v="13"/>
    <x v="5"/>
    <x v="69"/>
    <x v="3"/>
    <s v=" "/>
    <s v=" "/>
    <s v=" "/>
    <s v=" "/>
    <s v=" "/>
    <s v=" "/>
    <s v=" "/>
    <s v=" "/>
    <s v=" "/>
    <s v=" "/>
  </r>
  <r>
    <x v="1"/>
    <x v="1"/>
    <n v="4"/>
    <x v="16"/>
    <x v="197"/>
    <x v="2"/>
    <x v="67"/>
    <x v="0"/>
    <x v="3"/>
    <s v=" "/>
    <s v=" "/>
    <s v=" "/>
    <s v=" "/>
    <s v=" "/>
    <s v=" "/>
    <s v=" "/>
    <s v=" "/>
    <s v=" "/>
    <s v=" "/>
  </r>
  <r>
    <x v="1"/>
    <x v="1"/>
    <n v="6"/>
    <x v="10"/>
    <x v="194"/>
    <x v="5"/>
    <x v="26"/>
    <x v="40"/>
    <x v="1"/>
    <s v=" "/>
    <s v=" "/>
    <s v=" "/>
    <s v=" "/>
    <s v=" "/>
    <s v=" "/>
    <s v=" "/>
    <s v=" "/>
    <s v=" "/>
    <s v=" "/>
  </r>
  <r>
    <x v="1"/>
    <x v="1"/>
    <n v="6"/>
    <x v="9"/>
    <x v="2"/>
    <x v="3"/>
    <x v="56"/>
    <x v="293"/>
    <x v="1"/>
    <s v=" "/>
    <s v=" "/>
    <s v=" "/>
    <s v=" "/>
    <s v=" "/>
    <s v=" "/>
    <s v=" "/>
    <s v=" "/>
    <s v=" "/>
    <s v=" "/>
  </r>
  <r>
    <x v="1"/>
    <x v="1"/>
    <n v="6"/>
    <x v="15"/>
    <x v="126"/>
    <x v="6"/>
    <x v="81"/>
    <x v="294"/>
    <x v="3"/>
    <s v=" "/>
    <s v=" "/>
    <s v=" "/>
    <s v=" "/>
    <s v=" "/>
    <s v=" "/>
    <s v=" "/>
    <s v=" "/>
    <s v=" "/>
    <s v=" "/>
  </r>
  <r>
    <x v="1"/>
    <x v="1"/>
    <n v="6"/>
    <x v="9"/>
    <x v="198"/>
    <x v="108"/>
    <x v="5"/>
    <x v="185"/>
    <x v="3"/>
    <s v=" "/>
    <s v=" "/>
    <s v=" "/>
    <s v=" "/>
    <s v=" "/>
    <s v=" "/>
    <s v=" "/>
    <s v=" "/>
    <s v=" "/>
    <s v=" "/>
  </r>
  <r>
    <x v="1"/>
    <x v="1"/>
    <n v="6"/>
    <x v="9"/>
    <x v="199"/>
    <x v="13"/>
    <x v="5"/>
    <x v="295"/>
    <x v="3"/>
    <s v=" "/>
    <s v=" "/>
    <s v=" "/>
    <s v=" "/>
    <s v=" "/>
    <s v=" "/>
    <s v=" "/>
    <s v=" "/>
    <s v=" "/>
    <s v=" "/>
  </r>
  <r>
    <x v="1"/>
    <x v="1"/>
    <n v="7"/>
    <x v="10"/>
    <x v="200"/>
    <x v="0"/>
    <x v="27"/>
    <x v="296"/>
    <x v="0"/>
    <s v=" "/>
    <s v=" "/>
    <s v=" "/>
    <s v=" "/>
    <s v=" "/>
    <s v=" "/>
    <s v=" "/>
    <s v=" "/>
    <s v=" "/>
    <s v=" "/>
  </r>
  <r>
    <x v="1"/>
    <x v="1"/>
    <n v="7"/>
    <x v="17"/>
    <x v="201"/>
    <x v="13"/>
    <x v="5"/>
    <x v="13"/>
    <x v="3"/>
    <s v=" "/>
    <s v=" "/>
    <s v=" "/>
    <s v=" "/>
    <s v=" "/>
    <s v=" "/>
    <s v=" "/>
    <s v=" "/>
    <s v=" "/>
    <s v=" "/>
  </r>
  <r>
    <x v="1"/>
    <x v="1"/>
    <n v="7"/>
    <x v="17"/>
    <x v="202"/>
    <x v="2"/>
    <x v="5"/>
    <x v="57"/>
    <x v="3"/>
    <s v=" "/>
    <s v=" "/>
    <s v=" "/>
    <s v=" "/>
    <s v=" "/>
    <s v=" "/>
    <s v=" "/>
    <s v=" "/>
    <s v=" "/>
    <s v=" "/>
  </r>
  <r>
    <x v="1"/>
    <x v="1"/>
    <n v="8"/>
    <x v="16"/>
    <x v="0"/>
    <x v="37"/>
    <x v="28"/>
    <x v="59"/>
    <x v="0"/>
    <s v=" "/>
    <s v=" "/>
    <s v=" "/>
    <s v=" "/>
    <s v=" "/>
    <s v=" "/>
    <s v=" "/>
    <s v=" "/>
    <s v=" "/>
    <s v=" "/>
  </r>
  <r>
    <x v="1"/>
    <x v="1"/>
    <n v="8"/>
    <x v="18"/>
    <x v="203"/>
    <x v="3"/>
    <x v="27"/>
    <x v="297"/>
    <x v="0"/>
    <s v=" "/>
    <s v=" "/>
    <s v=" "/>
    <s v=" "/>
    <s v=" "/>
    <s v=" "/>
    <s v=" "/>
    <s v=" "/>
    <s v=" "/>
    <s v=" "/>
  </r>
  <r>
    <x v="1"/>
    <x v="1"/>
    <n v="8"/>
    <x v="14"/>
    <x v="204"/>
    <x v="1"/>
    <x v="16"/>
    <x v="298"/>
    <x v="0"/>
    <s v=" "/>
    <s v=" "/>
    <s v=" "/>
    <s v=" "/>
    <s v=" "/>
    <s v=" "/>
    <s v=" "/>
    <s v=" "/>
    <s v=" "/>
    <s v=" "/>
  </r>
  <r>
    <x v="1"/>
    <x v="1"/>
    <n v="8"/>
    <x v="14"/>
    <x v="205"/>
    <x v="52"/>
    <x v="82"/>
    <x v="299"/>
    <x v="3"/>
    <s v=" "/>
    <s v=" "/>
    <s v=" "/>
    <s v=" "/>
    <s v=" "/>
    <s v=" "/>
    <s v=" "/>
    <s v=" "/>
    <s v=" "/>
    <s v=" "/>
  </r>
  <r>
    <x v="1"/>
    <x v="1"/>
    <n v="8"/>
    <x v="13"/>
    <x v="206"/>
    <x v="13"/>
    <x v="5"/>
    <x v="300"/>
    <x v="3"/>
    <s v=" "/>
    <s v=" "/>
    <s v=" "/>
    <s v=" "/>
    <s v=" "/>
    <s v=" "/>
    <s v=" "/>
    <s v=" "/>
    <s v=" "/>
    <s v=" "/>
  </r>
  <r>
    <x v="1"/>
    <x v="1"/>
    <n v="9"/>
    <x v="12"/>
    <x v="89"/>
    <x v="15"/>
    <x v="74"/>
    <x v="153"/>
    <x v="1"/>
    <s v=" "/>
    <s v=" "/>
    <s v=" "/>
    <s v=" "/>
    <s v=" "/>
    <s v=" "/>
    <s v=" "/>
    <s v=" "/>
    <s v=" "/>
    <s v=" "/>
  </r>
  <r>
    <x v="1"/>
    <x v="1"/>
    <n v="9"/>
    <x v="12"/>
    <x v="207"/>
    <x v="1"/>
    <x v="78"/>
    <x v="301"/>
    <x v="4"/>
    <s v=" "/>
    <s v=" "/>
    <s v=" "/>
    <s v=" "/>
    <s v=" "/>
    <s v=" "/>
    <s v=" "/>
    <s v=" "/>
    <s v=" "/>
    <s v=" "/>
  </r>
  <r>
    <x v="1"/>
    <x v="1"/>
    <n v="9"/>
    <x v="8"/>
    <x v="208"/>
    <x v="109"/>
    <x v="59"/>
    <x v="93"/>
    <x v="3"/>
    <s v=" "/>
    <s v=" "/>
    <s v=" "/>
    <s v=" "/>
    <s v=" "/>
    <s v=" "/>
    <s v=" "/>
    <s v=" "/>
    <s v=" "/>
    <s v=" "/>
  </r>
  <r>
    <x v="1"/>
    <x v="1"/>
    <n v="9"/>
    <x v="13"/>
    <x v="62"/>
    <x v="13"/>
    <x v="5"/>
    <x v="302"/>
    <x v="3"/>
    <s v=" "/>
    <s v=" "/>
    <s v=" "/>
    <s v=" "/>
    <s v=" "/>
    <s v=" "/>
    <s v=" "/>
    <s v=" "/>
    <s v=" "/>
    <s v=" "/>
  </r>
  <r>
    <x v="1"/>
    <x v="1"/>
    <n v="10"/>
    <x v="12"/>
    <x v="159"/>
    <x v="96"/>
    <x v="11"/>
    <x v="303"/>
    <x v="3"/>
    <s v=" "/>
    <s v=" "/>
    <s v=" "/>
    <s v=" "/>
    <s v=" "/>
    <s v=" "/>
    <s v=" "/>
    <s v=" "/>
    <s v=" "/>
    <s v=" "/>
  </r>
  <r>
    <x v="1"/>
    <x v="1"/>
    <n v="10"/>
    <x v="14"/>
    <x v="83"/>
    <x v="87"/>
    <x v="75"/>
    <x v="304"/>
    <x v="3"/>
    <s v=" "/>
    <s v=" "/>
    <s v=" "/>
    <s v=" "/>
    <s v=" "/>
    <s v=" "/>
    <s v=" "/>
    <s v=" "/>
    <s v=" "/>
    <s v=" "/>
  </r>
  <r>
    <x v="1"/>
    <x v="1"/>
    <n v="11"/>
    <x v="16"/>
    <x v="209"/>
    <x v="3"/>
    <x v="8"/>
    <x v="305"/>
    <x v="2"/>
    <s v=" "/>
    <s v=" "/>
    <s v=" "/>
    <s v=" "/>
    <s v=" "/>
    <s v=" "/>
    <s v=" "/>
    <s v=" "/>
    <s v=" "/>
    <s v=" "/>
  </r>
  <r>
    <x v="1"/>
    <x v="1"/>
    <n v="11"/>
    <x v="12"/>
    <x v="210"/>
    <x v="1"/>
    <x v="65"/>
    <x v="90"/>
    <x v="2"/>
    <s v=" "/>
    <s v=" "/>
    <s v=" "/>
    <s v=" "/>
    <s v=" "/>
    <s v=" "/>
    <s v=" "/>
    <s v=" "/>
    <s v=" "/>
    <s v=" "/>
  </r>
  <r>
    <x v="1"/>
    <x v="1"/>
    <n v="11"/>
    <x v="16"/>
    <x v="0"/>
    <x v="0"/>
    <x v="44"/>
    <x v="306"/>
    <x v="2"/>
    <s v=" "/>
    <s v=" "/>
    <s v=" "/>
    <s v=" "/>
    <s v=" "/>
    <s v=" "/>
    <s v=" "/>
    <s v=" "/>
    <s v=" "/>
    <s v=" "/>
  </r>
  <r>
    <x v="1"/>
    <x v="1"/>
    <n v="11"/>
    <x v="17"/>
    <x v="211"/>
    <x v="98"/>
    <x v="9"/>
    <x v="307"/>
    <x v="3"/>
    <s v=" "/>
    <s v=" "/>
    <s v=" "/>
    <s v=" "/>
    <s v=" "/>
    <s v=" "/>
    <s v=" "/>
    <s v=" "/>
    <s v=" "/>
    <s v=" "/>
  </r>
  <r>
    <x v="1"/>
    <x v="1"/>
    <n v="12"/>
    <x v="9"/>
    <x v="212"/>
    <x v="1"/>
    <x v="7"/>
    <x v="308"/>
    <x v="2"/>
    <s v=" "/>
    <s v=" "/>
    <s v=" "/>
    <s v=" "/>
    <s v=" "/>
    <s v=" "/>
    <s v=" "/>
    <s v=" "/>
    <s v=" "/>
    <s v=" "/>
  </r>
  <r>
    <x v="1"/>
    <x v="1"/>
    <n v="12"/>
    <x v="11"/>
    <x v="213"/>
    <x v="3"/>
    <x v="57"/>
    <x v="309"/>
    <x v="2"/>
    <s v=" "/>
    <s v=" "/>
    <s v=" "/>
    <s v=" "/>
    <s v=" "/>
    <s v=" "/>
    <s v=" "/>
    <s v=" "/>
    <s v=" "/>
    <s v=" "/>
  </r>
  <r>
    <x v="1"/>
    <x v="1"/>
    <n v="12"/>
    <x v="11"/>
    <x v="214"/>
    <x v="0"/>
    <x v="1"/>
    <x v="310"/>
    <x v="3"/>
    <s v=" "/>
    <s v=" "/>
    <s v=" "/>
    <s v=" "/>
    <s v=" "/>
    <s v=" "/>
    <s v=" "/>
    <s v=" "/>
    <s v=" "/>
    <s v=" "/>
  </r>
  <r>
    <x v="1"/>
    <x v="2"/>
    <n v="1"/>
    <x v="21"/>
    <x v="215"/>
    <x v="12"/>
    <x v="3"/>
    <x v="311"/>
    <x v="2"/>
    <s v=" "/>
    <s v=" "/>
    <s v=" "/>
    <s v=" "/>
    <s v=" "/>
    <s v=" "/>
    <s v=" "/>
    <s v=" "/>
    <s v=" "/>
    <s v=" "/>
  </r>
  <r>
    <x v="1"/>
    <x v="2"/>
    <n v="1"/>
    <x v="23"/>
    <x v="69"/>
    <x v="12"/>
    <x v="35"/>
    <x v="312"/>
    <x v="0"/>
    <s v=" "/>
    <s v=" "/>
    <s v=" "/>
    <s v=" "/>
    <s v=" "/>
    <s v=" "/>
    <s v=" "/>
    <s v=" "/>
    <s v=" "/>
    <s v=" "/>
  </r>
  <r>
    <x v="1"/>
    <x v="2"/>
    <n v="1"/>
    <x v="20"/>
    <x v="216"/>
    <x v="26"/>
    <x v="51"/>
    <x v="313"/>
    <x v="1"/>
    <s v=" "/>
    <s v=" "/>
    <s v=" "/>
    <s v=" "/>
    <s v=" "/>
    <s v=" "/>
    <s v=" "/>
    <s v=" "/>
    <s v=" "/>
    <s v=" "/>
  </r>
  <r>
    <x v="1"/>
    <x v="2"/>
    <n v="1"/>
    <x v="28"/>
    <x v="54"/>
    <x v="21"/>
    <x v="10"/>
    <x v="314"/>
    <x v="1"/>
    <s v=" "/>
    <s v=" "/>
    <s v=" "/>
    <s v=" "/>
    <s v=" "/>
    <s v=" "/>
    <s v=" "/>
    <s v=" "/>
    <s v=" "/>
    <s v=" "/>
  </r>
  <r>
    <x v="1"/>
    <x v="2"/>
    <n v="1"/>
    <x v="19"/>
    <x v="7"/>
    <x v="21"/>
    <x v="69"/>
    <x v="315"/>
    <x v="1"/>
    <s v=" "/>
    <s v=" "/>
    <s v=" "/>
    <s v=" "/>
    <s v=" "/>
    <s v=" "/>
    <s v=" "/>
    <s v=" "/>
    <s v=" "/>
    <s v=" "/>
  </r>
  <r>
    <x v="1"/>
    <x v="2"/>
    <n v="1"/>
    <x v="26"/>
    <x v="13"/>
    <x v="13"/>
    <x v="5"/>
    <x v="78"/>
    <x v="5"/>
    <s v=" "/>
    <s v=" "/>
    <s v=" "/>
    <s v=" "/>
    <s v=" "/>
    <s v=" "/>
    <s v=" "/>
    <s v=" "/>
    <s v=" "/>
    <s v=" "/>
  </r>
  <r>
    <x v="1"/>
    <x v="2"/>
    <n v="1"/>
    <x v="30"/>
    <x v="194"/>
    <x v="13"/>
    <x v="5"/>
    <x v="316"/>
    <x v="5"/>
    <s v=" "/>
    <s v=" "/>
    <s v=" "/>
    <s v=" "/>
    <s v=" "/>
    <s v=" "/>
    <s v=" "/>
    <s v=" "/>
    <s v=" "/>
    <s v=" "/>
  </r>
  <r>
    <x v="1"/>
    <x v="2"/>
    <n v="1"/>
    <x v="20"/>
    <x v="131"/>
    <x v="110"/>
    <x v="5"/>
    <x v="317"/>
    <x v="5"/>
    <s v=" "/>
    <s v=" "/>
    <s v=" "/>
    <s v=" "/>
    <s v=" "/>
    <s v=" "/>
    <s v=" "/>
    <s v=" "/>
    <s v=" "/>
    <s v=" "/>
  </r>
  <r>
    <x v="1"/>
    <x v="2"/>
    <n v="1"/>
    <x v="25"/>
    <x v="10"/>
    <x v="102"/>
    <x v="34"/>
    <x v="40"/>
    <x v="5"/>
    <s v=" "/>
    <s v=" "/>
    <s v=" "/>
    <s v=" "/>
    <s v=" "/>
    <s v=" "/>
    <s v=" "/>
    <s v=" "/>
    <s v=" "/>
    <s v=" "/>
  </r>
  <r>
    <x v="1"/>
    <x v="2"/>
    <n v="2"/>
    <x v="29"/>
    <x v="217"/>
    <x v="2"/>
    <x v="7"/>
    <x v="286"/>
    <x v="2"/>
    <s v=" "/>
    <s v=" "/>
    <s v=" "/>
    <s v=" "/>
    <s v=" "/>
    <s v=" "/>
    <s v=" "/>
    <s v=" "/>
    <s v=" "/>
    <s v=" "/>
  </r>
  <r>
    <x v="1"/>
    <x v="2"/>
    <n v="2"/>
    <x v="21"/>
    <x v="218"/>
    <x v="43"/>
    <x v="9"/>
    <x v="120"/>
    <x v="0"/>
    <s v=" "/>
    <s v=" "/>
    <s v=" "/>
    <s v=" "/>
    <s v=" "/>
    <s v=" "/>
    <s v=" "/>
    <s v=" "/>
    <s v=" "/>
    <s v=" "/>
  </r>
  <r>
    <x v="1"/>
    <x v="2"/>
    <n v="2"/>
    <x v="27"/>
    <x v="60"/>
    <x v="25"/>
    <x v="16"/>
    <x v="318"/>
    <x v="0"/>
    <s v=" "/>
    <s v=" "/>
    <s v=" "/>
    <s v=" "/>
    <s v=" "/>
    <s v=" "/>
    <s v=" "/>
    <s v=" "/>
    <s v=" "/>
    <s v=" "/>
  </r>
  <r>
    <x v="1"/>
    <x v="2"/>
    <n v="2"/>
    <x v="21"/>
    <x v="173"/>
    <x v="8"/>
    <x v="22"/>
    <x v="283"/>
    <x v="0"/>
    <s v=" "/>
    <s v=" "/>
    <s v=" "/>
    <s v=" "/>
    <s v=" "/>
    <s v=" "/>
    <s v=" "/>
    <s v=" "/>
    <s v=" "/>
    <s v=" "/>
  </r>
  <r>
    <x v="1"/>
    <x v="2"/>
    <n v="2"/>
    <x v="37"/>
    <x v="0"/>
    <x v="8"/>
    <x v="1"/>
    <x v="114"/>
    <x v="0"/>
    <s v=" "/>
    <s v=" "/>
    <s v=" "/>
    <s v=" "/>
    <s v=" "/>
    <s v=" "/>
    <s v=" "/>
    <s v=" "/>
    <s v=" "/>
    <s v=" "/>
  </r>
  <r>
    <x v="1"/>
    <x v="2"/>
    <n v="2"/>
    <x v="30"/>
    <x v="219"/>
    <x v="5"/>
    <x v="61"/>
    <x v="319"/>
    <x v="0"/>
    <s v=" "/>
    <s v=" "/>
    <s v=" "/>
    <s v=" "/>
    <s v=" "/>
    <s v=" "/>
    <s v=" "/>
    <s v=" "/>
    <s v=" "/>
    <s v=" "/>
  </r>
  <r>
    <x v="1"/>
    <x v="2"/>
    <n v="2"/>
    <x v="30"/>
    <x v="84"/>
    <x v="5"/>
    <x v="1"/>
    <x v="320"/>
    <x v="0"/>
    <s v=" "/>
    <s v=" "/>
    <s v=" "/>
    <s v=" "/>
    <s v=" "/>
    <s v=" "/>
    <s v=" "/>
    <s v=" "/>
    <s v=" "/>
    <s v=" "/>
  </r>
  <r>
    <x v="1"/>
    <x v="2"/>
    <n v="2"/>
    <x v="21"/>
    <x v="83"/>
    <x v="21"/>
    <x v="59"/>
    <x v="110"/>
    <x v="1"/>
    <s v=" "/>
    <s v=" "/>
    <s v=" "/>
    <s v=" "/>
    <s v=" "/>
    <s v=" "/>
    <s v=" "/>
    <s v=" "/>
    <s v=" "/>
    <s v=" "/>
  </r>
  <r>
    <x v="1"/>
    <x v="2"/>
    <n v="2"/>
    <x v="27"/>
    <x v="34"/>
    <x v="17"/>
    <x v="56"/>
    <x v="321"/>
    <x v="1"/>
    <s v=" "/>
    <s v=" "/>
    <s v=" "/>
    <s v=" "/>
    <s v=" "/>
    <s v=" "/>
    <s v=" "/>
    <s v=" "/>
    <s v=" "/>
    <s v=" "/>
  </r>
  <r>
    <x v="1"/>
    <x v="2"/>
    <n v="2"/>
    <x v="25"/>
    <x v="2"/>
    <x v="13"/>
    <x v="5"/>
    <x v="59"/>
    <x v="5"/>
    <s v=" "/>
    <s v=" "/>
    <s v=" "/>
    <s v=" "/>
    <s v=" "/>
    <s v=" "/>
    <s v=" "/>
    <s v=" "/>
    <s v=" "/>
    <s v=" "/>
  </r>
  <r>
    <x v="1"/>
    <x v="2"/>
    <n v="2"/>
    <x v="25"/>
    <x v="173"/>
    <x v="1"/>
    <x v="48"/>
    <x v="322"/>
    <x v="6"/>
    <s v=" "/>
    <s v=" "/>
    <s v=" "/>
    <s v=" "/>
    <s v=" "/>
    <s v=" "/>
    <s v=" "/>
    <s v=" "/>
    <s v=" "/>
    <s v=" "/>
  </r>
  <r>
    <x v="1"/>
    <x v="2"/>
    <n v="2"/>
    <x v="25"/>
    <x v="220"/>
    <x v="4"/>
    <x v="12"/>
    <x v="323"/>
    <x v="6"/>
    <s v=" "/>
    <s v=" "/>
    <s v=" "/>
    <s v=" "/>
    <s v=" "/>
    <s v=" "/>
    <s v=" "/>
    <s v=" "/>
    <s v=" "/>
    <s v=" "/>
  </r>
  <r>
    <x v="1"/>
    <x v="2"/>
    <n v="3"/>
    <x v="20"/>
    <x v="221"/>
    <x v="9"/>
    <x v="41"/>
    <x v="70"/>
    <x v="2"/>
    <s v=" "/>
    <s v=" "/>
    <s v=" "/>
    <s v=" "/>
    <s v=" "/>
    <s v=" "/>
    <s v=" "/>
    <s v=" "/>
    <s v=" "/>
    <s v=" "/>
  </r>
  <r>
    <x v="1"/>
    <x v="2"/>
    <n v="3"/>
    <x v="20"/>
    <x v="222"/>
    <x v="0"/>
    <x v="43"/>
    <x v="2"/>
    <x v="2"/>
    <s v=" "/>
    <s v=" "/>
    <s v=" "/>
    <s v=" "/>
    <s v=" "/>
    <s v=" "/>
    <s v=" "/>
    <s v=" "/>
    <s v=" "/>
    <s v=" "/>
  </r>
  <r>
    <x v="1"/>
    <x v="2"/>
    <n v="3"/>
    <x v="27"/>
    <x v="223"/>
    <x v="0"/>
    <x v="35"/>
    <x v="324"/>
    <x v="0"/>
    <s v=" "/>
    <s v=" "/>
    <s v=" "/>
    <s v=" "/>
    <s v=" "/>
    <s v=" "/>
    <s v=" "/>
    <s v=" "/>
    <s v=" "/>
    <s v=" "/>
  </r>
  <r>
    <x v="1"/>
    <x v="2"/>
    <n v="3"/>
    <x v="27"/>
    <x v="38"/>
    <x v="47"/>
    <x v="26"/>
    <x v="42"/>
    <x v="1"/>
    <s v=" "/>
    <s v=" "/>
    <s v=" "/>
    <s v=" "/>
    <s v=" "/>
    <s v=" "/>
    <s v=" "/>
    <s v=" "/>
    <s v=" "/>
    <s v=" "/>
  </r>
  <r>
    <x v="1"/>
    <x v="2"/>
    <n v="3"/>
    <x v="30"/>
    <x v="2"/>
    <x v="2"/>
    <x v="10"/>
    <x v="71"/>
    <x v="1"/>
    <s v=" "/>
    <s v=" "/>
    <s v=" "/>
    <s v=" "/>
    <s v=" "/>
    <s v=" "/>
    <s v=" "/>
    <s v=" "/>
    <s v=" "/>
    <s v=" "/>
  </r>
  <r>
    <x v="1"/>
    <x v="2"/>
    <n v="3"/>
    <x v="20"/>
    <x v="0"/>
    <x v="111"/>
    <x v="5"/>
    <x v="67"/>
    <x v="5"/>
    <s v=" "/>
    <s v=" "/>
    <s v=" "/>
    <s v=" "/>
    <s v=" "/>
    <s v=" "/>
    <s v=" "/>
    <s v=" "/>
    <s v=" "/>
    <s v=" "/>
  </r>
  <r>
    <x v="1"/>
    <x v="2"/>
    <n v="4"/>
    <x v="23"/>
    <x v="131"/>
    <x v="3"/>
    <x v="44"/>
    <x v="325"/>
    <x v="2"/>
    <s v=" "/>
    <s v=" "/>
    <s v=" "/>
    <s v=" "/>
    <s v=" "/>
    <s v=" "/>
    <s v=" "/>
    <s v=" "/>
    <s v=" "/>
    <s v=" "/>
  </r>
  <r>
    <x v="1"/>
    <x v="2"/>
    <n v="4"/>
    <x v="27"/>
    <x v="0"/>
    <x v="0"/>
    <x v="3"/>
    <x v="326"/>
    <x v="2"/>
    <s v=" "/>
    <s v=" "/>
    <s v=" "/>
    <s v=" "/>
    <s v=" "/>
    <s v=" "/>
    <s v=" "/>
    <s v=" "/>
    <s v=" "/>
    <s v=" "/>
  </r>
  <r>
    <x v="1"/>
    <x v="2"/>
    <n v="4"/>
    <x v="19"/>
    <x v="7"/>
    <x v="3"/>
    <x v="7"/>
    <x v="327"/>
    <x v="2"/>
    <s v=" "/>
    <s v=" "/>
    <s v=" "/>
    <s v=" "/>
    <s v=" "/>
    <s v=" "/>
    <s v=" "/>
    <s v=" "/>
    <s v=" "/>
    <s v=" "/>
  </r>
  <r>
    <x v="1"/>
    <x v="2"/>
    <n v="4"/>
    <x v="29"/>
    <x v="71"/>
    <x v="3"/>
    <x v="3"/>
    <x v="94"/>
    <x v="2"/>
    <s v=" "/>
    <s v=" "/>
    <s v=" "/>
    <s v=" "/>
    <s v=" "/>
    <s v=" "/>
    <s v=" "/>
    <s v=" "/>
    <s v=" "/>
    <s v=" "/>
  </r>
  <r>
    <x v="1"/>
    <x v="2"/>
    <n v="4"/>
    <x v="26"/>
    <x v="160"/>
    <x v="9"/>
    <x v="22"/>
    <x v="328"/>
    <x v="0"/>
    <s v=" "/>
    <s v=" "/>
    <s v=" "/>
    <s v=" "/>
    <s v=" "/>
    <s v=" "/>
    <s v=" "/>
    <s v=" "/>
    <s v=" "/>
    <s v=" "/>
  </r>
  <r>
    <x v="1"/>
    <x v="2"/>
    <n v="4"/>
    <x v="24"/>
    <x v="224"/>
    <x v="87"/>
    <x v="59"/>
    <x v="78"/>
    <x v="1"/>
    <s v=" "/>
    <s v=" "/>
    <s v=" "/>
    <s v=" "/>
    <s v=" "/>
    <s v=" "/>
    <s v=" "/>
    <s v=" "/>
    <s v=" "/>
    <s v=" "/>
  </r>
  <r>
    <x v="1"/>
    <x v="2"/>
    <n v="4"/>
    <x v="25"/>
    <x v="225"/>
    <x v="46"/>
    <x v="10"/>
    <x v="42"/>
    <x v="1"/>
    <s v=" "/>
    <s v=" "/>
    <s v=" "/>
    <s v=" "/>
    <s v=" "/>
    <s v=" "/>
    <s v=" "/>
    <s v=" "/>
    <s v=" "/>
    <s v=" "/>
  </r>
  <r>
    <x v="1"/>
    <x v="2"/>
    <n v="4"/>
    <x v="29"/>
    <x v="31"/>
    <x v="14"/>
    <x v="36"/>
    <x v="329"/>
    <x v="1"/>
    <s v=" "/>
    <s v=" "/>
    <s v=" "/>
    <s v=" "/>
    <s v=" "/>
    <s v=" "/>
    <s v=" "/>
    <s v=" "/>
    <s v=" "/>
    <s v=" "/>
  </r>
  <r>
    <x v="1"/>
    <x v="2"/>
    <n v="4"/>
    <x v="26"/>
    <x v="132"/>
    <x v="20"/>
    <x v="24"/>
    <x v="330"/>
    <x v="1"/>
    <s v=" "/>
    <s v=" "/>
    <s v=" "/>
    <s v=" "/>
    <s v=" "/>
    <s v=" "/>
    <s v=" "/>
    <s v=" "/>
    <s v=" "/>
    <s v=" "/>
  </r>
  <r>
    <x v="1"/>
    <x v="2"/>
    <n v="4"/>
    <x v="19"/>
    <x v="226"/>
    <x v="13"/>
    <x v="5"/>
    <x v="331"/>
    <x v="5"/>
    <s v=" "/>
    <s v=" "/>
    <s v=" "/>
    <s v=" "/>
    <s v=" "/>
    <s v=" "/>
    <s v=" "/>
    <s v=" "/>
    <s v=" "/>
    <s v=" "/>
  </r>
  <r>
    <x v="1"/>
    <x v="2"/>
    <n v="4"/>
    <x v="29"/>
    <x v="155"/>
    <x v="13"/>
    <x v="5"/>
    <x v="332"/>
    <x v="5"/>
    <s v=" "/>
    <s v=" "/>
    <s v=" "/>
    <s v=" "/>
    <s v=" "/>
    <s v=" "/>
    <s v=" "/>
    <s v=" "/>
    <s v=" "/>
    <s v=" "/>
  </r>
  <r>
    <x v="1"/>
    <x v="2"/>
    <n v="4"/>
    <x v="24"/>
    <x v="84"/>
    <x v="13"/>
    <x v="5"/>
    <x v="102"/>
    <x v="5"/>
    <s v=" "/>
    <s v=" "/>
    <s v=" "/>
    <s v=" "/>
    <s v=" "/>
    <s v=" "/>
    <s v=" "/>
    <s v=" "/>
    <s v=" "/>
    <s v=" "/>
  </r>
  <r>
    <x v="1"/>
    <x v="2"/>
    <n v="4"/>
    <x v="25"/>
    <x v="168"/>
    <x v="3"/>
    <x v="63"/>
    <x v="333"/>
    <x v="6"/>
    <s v=" "/>
    <s v=" "/>
    <s v=" "/>
    <s v=" "/>
    <s v=" "/>
    <s v=" "/>
    <s v=" "/>
    <s v=" "/>
    <s v=" "/>
    <s v=" "/>
  </r>
  <r>
    <x v="1"/>
    <x v="2"/>
    <n v="4"/>
    <x v="25"/>
    <x v="220"/>
    <x v="1"/>
    <x v="34"/>
    <x v="334"/>
    <x v="6"/>
    <s v=" "/>
    <s v=" "/>
    <s v=" "/>
    <s v=" "/>
    <s v=" "/>
    <s v=" "/>
    <s v=" "/>
    <s v=" "/>
    <s v=" "/>
    <s v=" "/>
  </r>
  <r>
    <x v="1"/>
    <x v="2"/>
    <n v="5"/>
    <x v="24"/>
    <x v="6"/>
    <x v="36"/>
    <x v="74"/>
    <x v="78"/>
    <x v="1"/>
    <s v=" "/>
    <s v=" "/>
    <s v=" "/>
    <s v=" "/>
    <s v=" "/>
    <s v=" "/>
    <s v=" "/>
    <s v=" "/>
    <s v=" "/>
    <s v=" "/>
  </r>
  <r>
    <x v="1"/>
    <x v="2"/>
    <n v="5"/>
    <x v="24"/>
    <x v="1"/>
    <x v="93"/>
    <x v="74"/>
    <x v="335"/>
    <x v="1"/>
    <s v=" "/>
    <s v=" "/>
    <s v=" "/>
    <s v=" "/>
    <s v=" "/>
    <s v=" "/>
    <s v=" "/>
    <s v=" "/>
    <s v=" "/>
    <s v=" "/>
  </r>
  <r>
    <x v="1"/>
    <x v="2"/>
    <n v="5"/>
    <x v="24"/>
    <x v="0"/>
    <x v="7"/>
    <x v="25"/>
    <x v="67"/>
    <x v="4"/>
    <s v=" "/>
    <s v=" "/>
    <s v=" "/>
    <s v=" "/>
    <s v=" "/>
    <s v=" "/>
    <s v=" "/>
    <s v=" "/>
    <s v=" "/>
    <s v=" "/>
  </r>
  <r>
    <x v="1"/>
    <x v="2"/>
    <n v="5"/>
    <x v="25"/>
    <x v="227"/>
    <x v="101"/>
    <x v="23"/>
    <x v="42"/>
    <x v="5"/>
    <s v=" "/>
    <s v=" "/>
    <s v=" "/>
    <s v=" "/>
    <s v=" "/>
    <s v=" "/>
    <s v=" "/>
    <s v=" "/>
    <s v=" "/>
    <s v=" "/>
  </r>
  <r>
    <x v="1"/>
    <x v="2"/>
    <n v="6"/>
    <x v="19"/>
    <x v="6"/>
    <x v="9"/>
    <x v="42"/>
    <x v="0"/>
    <x v="2"/>
    <s v=" "/>
    <s v=" "/>
    <s v=" "/>
    <s v=" "/>
    <s v=" "/>
    <s v=" "/>
    <s v=" "/>
    <s v=" "/>
    <s v=" "/>
    <s v=" "/>
  </r>
  <r>
    <x v="1"/>
    <x v="2"/>
    <n v="6"/>
    <x v="25"/>
    <x v="228"/>
    <x v="4"/>
    <x v="63"/>
    <x v="336"/>
    <x v="6"/>
    <s v=" "/>
    <s v=" "/>
    <s v=" "/>
    <s v=" "/>
    <s v=" "/>
    <s v=" "/>
    <s v=" "/>
    <s v=" "/>
    <s v=" "/>
    <s v=" "/>
  </r>
  <r>
    <x v="1"/>
    <x v="2"/>
    <n v="7"/>
    <x v="23"/>
    <x v="229"/>
    <x v="13"/>
    <x v="5"/>
    <x v="337"/>
    <x v="5"/>
    <s v=" "/>
    <s v=" "/>
    <s v=" "/>
    <s v=" "/>
    <s v=" "/>
    <s v=" "/>
    <s v=" "/>
    <s v=" "/>
    <s v=" "/>
    <s v=" "/>
  </r>
  <r>
    <x v="1"/>
    <x v="2"/>
    <n v="8"/>
    <x v="21"/>
    <x v="2"/>
    <x v="3"/>
    <x v="67"/>
    <x v="338"/>
    <x v="2"/>
    <s v=" "/>
    <s v=" "/>
    <s v=" "/>
    <s v=" "/>
    <s v=" "/>
    <s v=" "/>
    <s v=" "/>
    <s v=" "/>
    <s v=" "/>
    <s v=" "/>
  </r>
  <r>
    <x v="1"/>
    <x v="2"/>
    <n v="8"/>
    <x v="21"/>
    <x v="2"/>
    <x v="3"/>
    <x v="14"/>
    <x v="339"/>
    <x v="2"/>
    <s v=" "/>
    <s v=" "/>
    <s v=" "/>
    <s v=" "/>
    <s v=" "/>
    <s v=" "/>
    <s v=" "/>
    <s v=" "/>
    <s v=" "/>
    <s v=" "/>
  </r>
  <r>
    <x v="1"/>
    <x v="2"/>
    <n v="8"/>
    <x v="24"/>
    <x v="15"/>
    <x v="49"/>
    <x v="24"/>
    <x v="340"/>
    <x v="1"/>
    <s v=" "/>
    <s v=" "/>
    <s v=" "/>
    <s v=" "/>
    <s v=" "/>
    <s v=" "/>
    <s v=" "/>
    <s v=" "/>
    <s v=" "/>
    <s v=" "/>
  </r>
  <r>
    <x v="1"/>
    <x v="2"/>
    <n v="8"/>
    <x v="24"/>
    <x v="89"/>
    <x v="1"/>
    <x v="24"/>
    <x v="341"/>
    <x v="1"/>
    <s v=" "/>
    <s v=" "/>
    <s v=" "/>
    <s v=" "/>
    <s v=" "/>
    <s v=" "/>
    <s v=" "/>
    <s v=" "/>
    <s v=" "/>
    <s v=" "/>
  </r>
  <r>
    <x v="1"/>
    <x v="2"/>
    <n v="8"/>
    <x v="27"/>
    <x v="87"/>
    <x v="13"/>
    <x v="5"/>
    <x v="342"/>
    <x v="5"/>
    <s v=" "/>
    <s v=" "/>
    <s v=" "/>
    <s v=" "/>
    <s v=" "/>
    <s v=" "/>
    <s v=" "/>
    <s v=" "/>
    <s v=" "/>
    <s v=" "/>
  </r>
  <r>
    <x v="1"/>
    <x v="2"/>
    <n v="8"/>
    <x v="24"/>
    <x v="0"/>
    <x v="100"/>
    <x v="11"/>
    <x v="343"/>
    <x v="5"/>
    <s v=" "/>
    <s v=" "/>
    <s v=" "/>
    <s v=" "/>
    <s v=" "/>
    <s v=" "/>
    <s v=" "/>
    <s v=" "/>
    <s v=" "/>
    <s v=" "/>
  </r>
  <r>
    <x v="1"/>
    <x v="2"/>
    <n v="9"/>
    <x v="27"/>
    <x v="71"/>
    <x v="0"/>
    <x v="3"/>
    <x v="344"/>
    <x v="2"/>
    <s v=" "/>
    <s v=" "/>
    <s v=" "/>
    <s v=" "/>
    <s v=" "/>
    <s v=" "/>
    <s v=" "/>
    <s v=" "/>
    <s v=" "/>
    <s v=" "/>
  </r>
  <r>
    <x v="1"/>
    <x v="2"/>
    <n v="9"/>
    <x v="23"/>
    <x v="34"/>
    <x v="99"/>
    <x v="10"/>
    <x v="131"/>
    <x v="1"/>
    <s v=" "/>
    <s v=" "/>
    <s v=" "/>
    <s v=" "/>
    <s v=" "/>
    <s v=" "/>
    <s v=" "/>
    <s v=" "/>
    <s v=" "/>
    <s v=" "/>
  </r>
  <r>
    <x v="1"/>
    <x v="2"/>
    <n v="10"/>
    <x v="20"/>
    <x v="230"/>
    <x v="49"/>
    <x v="13"/>
    <x v="345"/>
    <x v="2"/>
    <s v=" "/>
    <s v=" "/>
    <s v=" "/>
    <s v=" "/>
    <s v=" "/>
    <s v=" "/>
    <s v=" "/>
    <s v=" "/>
    <s v=" "/>
    <s v=" "/>
  </r>
  <r>
    <x v="1"/>
    <x v="2"/>
    <n v="10"/>
    <x v="30"/>
    <x v="0"/>
    <x v="1"/>
    <x v="65"/>
    <x v="19"/>
    <x v="2"/>
    <s v=" "/>
    <s v=" "/>
    <s v=" "/>
    <s v=" "/>
    <s v=" "/>
    <s v=" "/>
    <s v=" "/>
    <s v=" "/>
    <s v=" "/>
    <s v=" "/>
  </r>
  <r>
    <x v="1"/>
    <x v="2"/>
    <n v="10"/>
    <x v="21"/>
    <x v="0"/>
    <x v="44"/>
    <x v="33"/>
    <x v="156"/>
    <x v="0"/>
    <s v=" "/>
    <s v=" "/>
    <s v=" "/>
    <s v=" "/>
    <s v=" "/>
    <s v=" "/>
    <s v=" "/>
    <s v=" "/>
    <s v=" "/>
    <s v=" "/>
  </r>
  <r>
    <x v="1"/>
    <x v="2"/>
    <n v="10"/>
    <x v="23"/>
    <x v="0"/>
    <x v="0"/>
    <x v="10"/>
    <x v="283"/>
    <x v="1"/>
    <s v=" "/>
    <s v=" "/>
    <s v=" "/>
    <s v=" "/>
    <s v=" "/>
    <s v=" "/>
    <s v=" "/>
    <s v=" "/>
    <s v=" "/>
    <s v=" "/>
  </r>
  <r>
    <x v="1"/>
    <x v="2"/>
    <n v="10"/>
    <x v="26"/>
    <x v="2"/>
    <x v="44"/>
    <x v="73"/>
    <x v="346"/>
    <x v="1"/>
    <s v=" "/>
    <s v=" "/>
    <s v=" "/>
    <s v=" "/>
    <s v=" "/>
    <s v=" "/>
    <s v=" "/>
    <s v=" "/>
    <s v=" "/>
    <s v=" "/>
  </r>
  <r>
    <x v="1"/>
    <x v="2"/>
    <n v="10"/>
    <x v="23"/>
    <x v="0"/>
    <x v="13"/>
    <x v="5"/>
    <x v="78"/>
    <x v="5"/>
    <s v=" "/>
    <s v=" "/>
    <s v=" "/>
    <s v=" "/>
    <s v=" "/>
    <s v=" "/>
    <s v=" "/>
    <s v=" "/>
    <s v=" "/>
    <s v=" "/>
  </r>
  <r>
    <x v="1"/>
    <x v="2"/>
    <n v="10"/>
    <x v="24"/>
    <x v="13"/>
    <x v="13"/>
    <x v="5"/>
    <x v="347"/>
    <x v="5"/>
    <s v=" "/>
    <s v=" "/>
    <s v=" "/>
    <s v=" "/>
    <s v=" "/>
    <s v=" "/>
    <s v=" "/>
    <s v=" "/>
    <s v=" "/>
    <s v=" "/>
  </r>
  <r>
    <x v="1"/>
    <x v="2"/>
    <n v="11"/>
    <x v="30"/>
    <x v="72"/>
    <x v="0"/>
    <x v="8"/>
    <x v="141"/>
    <x v="2"/>
    <s v=" "/>
    <s v=" "/>
    <s v=" "/>
    <s v=" "/>
    <s v=" "/>
    <s v=" "/>
    <s v=" "/>
    <s v=" "/>
    <s v=" "/>
    <s v=" "/>
  </r>
  <r>
    <x v="1"/>
    <x v="2"/>
    <n v="11"/>
    <x v="19"/>
    <x v="4"/>
    <x v="3"/>
    <x v="20"/>
    <x v="348"/>
    <x v="0"/>
    <s v=" "/>
    <s v=" "/>
    <s v=" "/>
    <s v=" "/>
    <s v=" "/>
    <s v=" "/>
    <s v=" "/>
    <s v=" "/>
    <s v=" "/>
    <s v=" "/>
  </r>
  <r>
    <x v="1"/>
    <x v="2"/>
    <n v="11"/>
    <x v="23"/>
    <x v="88"/>
    <x v="11"/>
    <x v="17"/>
    <x v="349"/>
    <x v="0"/>
    <s v=" "/>
    <s v=" "/>
    <s v=" "/>
    <s v=" "/>
    <s v=" "/>
    <s v=" "/>
    <s v=" "/>
    <s v=" "/>
    <s v=" "/>
    <s v=" "/>
  </r>
  <r>
    <x v="1"/>
    <x v="2"/>
    <n v="11"/>
    <x v="22"/>
    <x v="1"/>
    <x v="4"/>
    <x v="36"/>
    <x v="350"/>
    <x v="1"/>
    <s v=" "/>
    <s v=" "/>
    <s v=" "/>
    <s v=" "/>
    <s v=" "/>
    <s v=" "/>
    <s v=" "/>
    <s v=" "/>
    <s v=" "/>
    <s v=" "/>
  </r>
  <r>
    <x v="1"/>
    <x v="2"/>
    <n v="11"/>
    <x v="26"/>
    <x v="49"/>
    <x v="94"/>
    <x v="23"/>
    <x v="128"/>
    <x v="1"/>
    <s v=" "/>
    <s v=" "/>
    <s v=" "/>
    <s v=" "/>
    <s v=" "/>
    <s v=" "/>
    <s v=" "/>
    <s v=" "/>
    <s v=" "/>
    <s v=" "/>
  </r>
  <r>
    <x v="1"/>
    <x v="2"/>
    <n v="11"/>
    <x v="24"/>
    <x v="231"/>
    <x v="112"/>
    <x v="5"/>
    <x v="110"/>
    <x v="5"/>
    <s v=" "/>
    <s v=" "/>
    <s v=" "/>
    <s v=" "/>
    <s v=" "/>
    <s v=" "/>
    <s v=" "/>
    <s v=" "/>
    <s v=" "/>
    <s v=" "/>
  </r>
  <r>
    <x v="1"/>
    <x v="2"/>
    <n v="11"/>
    <x v="25"/>
    <x v="232"/>
    <x v="1"/>
    <x v="11"/>
    <x v="351"/>
    <x v="6"/>
    <s v=" "/>
    <s v=" "/>
    <s v=" "/>
    <s v=" "/>
    <s v=" "/>
    <s v=" "/>
    <s v=" "/>
    <s v=" "/>
    <s v=" "/>
    <s v=" "/>
  </r>
  <r>
    <x v="1"/>
    <x v="2"/>
    <n v="12"/>
    <x v="23"/>
    <x v="2"/>
    <x v="0"/>
    <x v="43"/>
    <x v="352"/>
    <x v="2"/>
    <s v=" "/>
    <s v=" "/>
    <s v=" "/>
    <s v=" "/>
    <s v=" "/>
    <s v=" "/>
    <s v=" "/>
    <s v=" "/>
    <s v=" "/>
    <s v=" "/>
  </r>
  <r>
    <x v="1"/>
    <x v="2"/>
    <n v="12"/>
    <x v="20"/>
    <x v="233"/>
    <x v="0"/>
    <x v="3"/>
    <x v="353"/>
    <x v="2"/>
    <s v=" "/>
    <s v=" "/>
    <s v=" "/>
    <s v=" "/>
    <s v=" "/>
    <s v=" "/>
    <s v=" "/>
    <s v=" "/>
    <s v=" "/>
    <s v=" "/>
  </r>
  <r>
    <x v="1"/>
    <x v="2"/>
    <n v="12"/>
    <x v="19"/>
    <x v="2"/>
    <x v="49"/>
    <x v="37"/>
    <x v="185"/>
    <x v="1"/>
    <s v=" "/>
    <s v=" "/>
    <s v=" "/>
    <s v=" "/>
    <s v=" "/>
    <s v=" "/>
    <s v=" "/>
    <s v=" "/>
    <s v=" "/>
    <s v=" "/>
  </r>
  <r>
    <x v="1"/>
    <x v="2"/>
    <n v="12"/>
    <x v="24"/>
    <x v="156"/>
    <x v="4"/>
    <x v="24"/>
    <x v="24"/>
    <x v="1"/>
    <s v=" "/>
    <s v=" "/>
    <s v=" "/>
    <s v=" "/>
    <s v=" "/>
    <s v=" "/>
    <s v=" "/>
    <s v=" "/>
    <s v=" "/>
    <s v=" "/>
  </r>
  <r>
    <x v="1"/>
    <x v="2"/>
    <n v="12"/>
    <x v="24"/>
    <x v="234"/>
    <x v="3"/>
    <x v="75"/>
    <x v="201"/>
    <x v="4"/>
    <s v=" "/>
    <s v=" "/>
    <s v=" "/>
    <s v=" "/>
    <s v=" "/>
    <s v=" "/>
    <s v=" "/>
    <s v=" "/>
    <s v=" "/>
    <s v=" "/>
  </r>
  <r>
    <x v="1"/>
    <x v="2"/>
    <n v="12"/>
    <x v="22"/>
    <x v="235"/>
    <x v="113"/>
    <x v="46"/>
    <x v="188"/>
    <x v="5"/>
    <s v=" "/>
    <s v=" "/>
    <s v=" "/>
    <s v=" "/>
    <s v=" "/>
    <s v=" "/>
    <s v=" "/>
    <s v=" "/>
    <s v=" "/>
    <s v=" "/>
  </r>
  <r>
    <x v="1"/>
    <x v="2"/>
    <n v="12"/>
    <x v="22"/>
    <x v="0"/>
    <x v="114"/>
    <x v="37"/>
    <x v="40"/>
    <x v="5"/>
    <s v=" "/>
    <s v=" "/>
    <s v=" "/>
    <s v=" "/>
    <s v=" "/>
    <s v=" "/>
    <s v=" "/>
    <s v=" "/>
    <s v=" "/>
    <s v=" "/>
  </r>
  <r>
    <x v="1"/>
    <x v="2"/>
    <n v="12"/>
    <x v="26"/>
    <x v="1"/>
    <x v="13"/>
    <x v="5"/>
    <x v="354"/>
    <x v="5"/>
    <s v=" "/>
    <s v=" "/>
    <s v=" "/>
    <s v=" "/>
    <s v=" "/>
    <s v=" "/>
    <s v=" "/>
    <s v=" "/>
    <s v=" "/>
    <s v=" "/>
  </r>
  <r>
    <x v="1"/>
    <x v="2"/>
    <n v="12"/>
    <x v="24"/>
    <x v="234"/>
    <x v="3"/>
    <x v="53"/>
    <x v="201"/>
    <x v="6"/>
    <s v=" "/>
    <s v=" "/>
    <s v=" "/>
    <s v=" "/>
    <s v=" "/>
    <s v=" "/>
    <s v=" "/>
    <s v=" "/>
    <s v=" "/>
    <s v=" "/>
  </r>
  <r>
    <x v="1"/>
    <x v="2"/>
    <n v="12"/>
    <x v="24"/>
    <x v="236"/>
    <x v="3"/>
    <x v="22"/>
    <x v="355"/>
    <x v="6"/>
    <s v=" "/>
    <s v=" "/>
    <s v=" "/>
    <s v=" "/>
    <s v=" "/>
    <s v=" "/>
    <s v=" "/>
    <s v=" "/>
    <s v=" "/>
    <s v=" "/>
  </r>
  <r>
    <x v="1"/>
    <x v="2"/>
    <n v="12"/>
    <x v="21"/>
    <x v="237"/>
    <x v="4"/>
    <x v="26"/>
    <x v="356"/>
    <x v="6"/>
    <s v=" "/>
    <s v=" "/>
    <s v=" "/>
    <s v=" "/>
    <s v=" "/>
    <s v=" "/>
    <s v=" "/>
    <s v=" "/>
    <s v=" "/>
    <s v=" "/>
  </r>
  <r>
    <x v="1"/>
    <x v="3"/>
    <n v="1"/>
    <x v="31"/>
    <x v="238"/>
    <x v="3"/>
    <x v="43"/>
    <x v="357"/>
    <x v="2"/>
    <s v=" "/>
    <s v=" "/>
    <s v=" "/>
    <s v=" "/>
    <s v=" "/>
    <s v=" "/>
    <s v=" "/>
    <s v=" "/>
    <s v=" "/>
    <s v=" "/>
  </r>
  <r>
    <x v="1"/>
    <x v="3"/>
    <n v="1"/>
    <x v="36"/>
    <x v="183"/>
    <x v="3"/>
    <x v="22"/>
    <x v="93"/>
    <x v="0"/>
    <s v=" "/>
    <s v=" "/>
    <s v=" "/>
    <s v=" "/>
    <s v=" "/>
    <s v=" "/>
    <s v=" "/>
    <s v=" "/>
    <s v=" "/>
    <s v=" "/>
  </r>
  <r>
    <x v="1"/>
    <x v="3"/>
    <n v="1"/>
    <x v="36"/>
    <x v="48"/>
    <x v="1"/>
    <x v="4"/>
    <x v="57"/>
    <x v="0"/>
    <s v=" "/>
    <s v=" "/>
    <s v=" "/>
    <s v=" "/>
    <s v=" "/>
    <s v=" "/>
    <s v=" "/>
    <s v=" "/>
    <s v=" "/>
    <s v=" "/>
  </r>
  <r>
    <x v="1"/>
    <x v="3"/>
    <n v="1"/>
    <x v="33"/>
    <x v="239"/>
    <x v="3"/>
    <x v="73"/>
    <x v="358"/>
    <x v="1"/>
    <s v=" "/>
    <s v=" "/>
    <s v=" "/>
    <s v=" "/>
    <s v=" "/>
    <s v=" "/>
    <s v=" "/>
    <s v=" "/>
    <s v=" "/>
    <s v=" "/>
  </r>
  <r>
    <x v="1"/>
    <x v="3"/>
    <n v="1"/>
    <x v="33"/>
    <x v="2"/>
    <x v="25"/>
    <x v="73"/>
    <x v="212"/>
    <x v="1"/>
    <s v=" "/>
    <s v=" "/>
    <s v=" "/>
    <s v=" "/>
    <s v=" "/>
    <s v=" "/>
    <s v=" "/>
    <s v=" "/>
    <s v=" "/>
    <s v=" "/>
  </r>
  <r>
    <x v="1"/>
    <x v="3"/>
    <n v="1"/>
    <x v="35"/>
    <x v="84"/>
    <x v="1"/>
    <x v="59"/>
    <x v="359"/>
    <x v="1"/>
    <s v=" "/>
    <s v=" "/>
    <s v=" "/>
    <s v=" "/>
    <s v=" "/>
    <s v=" "/>
    <s v=" "/>
    <s v=" "/>
    <s v=" "/>
    <s v=" "/>
  </r>
  <r>
    <x v="1"/>
    <x v="3"/>
    <n v="1"/>
    <x v="32"/>
    <x v="240"/>
    <x v="13"/>
    <x v="28"/>
    <x v="360"/>
    <x v="5"/>
    <s v=" "/>
    <s v=" "/>
    <s v=" "/>
    <s v=" "/>
    <s v=" "/>
    <s v=" "/>
    <s v=" "/>
    <s v=" "/>
    <s v=" "/>
    <s v=" "/>
  </r>
  <r>
    <x v="1"/>
    <x v="3"/>
    <n v="1"/>
    <x v="34"/>
    <x v="241"/>
    <x v="1"/>
    <x v="5"/>
    <x v="361"/>
    <x v="3"/>
    <s v=" "/>
    <s v=" "/>
    <s v=" "/>
    <s v=" "/>
    <s v=" "/>
    <s v=" "/>
    <s v=" "/>
    <s v=" "/>
    <s v=" "/>
    <s v=" "/>
  </r>
  <r>
    <x v="1"/>
    <x v="3"/>
    <n v="2"/>
    <x v="34"/>
    <x v="6"/>
    <x v="1"/>
    <x v="14"/>
    <x v="325"/>
    <x v="2"/>
    <s v=" "/>
    <s v=" "/>
    <s v=" "/>
    <s v=" "/>
    <s v=" "/>
    <s v=" "/>
    <s v=" "/>
    <s v=" "/>
    <s v=" "/>
    <s v=" "/>
  </r>
  <r>
    <x v="1"/>
    <x v="3"/>
    <n v="2"/>
    <x v="36"/>
    <x v="6"/>
    <x v="1"/>
    <x v="13"/>
    <x v="57"/>
    <x v="2"/>
    <s v=" "/>
    <s v=" "/>
    <s v=" "/>
    <s v=" "/>
    <s v=" "/>
    <s v=" "/>
    <s v=" "/>
    <s v=" "/>
    <s v=" "/>
    <s v=" "/>
  </r>
  <r>
    <x v="1"/>
    <x v="3"/>
    <n v="2"/>
    <x v="37"/>
    <x v="242"/>
    <x v="3"/>
    <x v="27"/>
    <x v="57"/>
    <x v="0"/>
    <s v=" "/>
    <s v=" "/>
    <s v=" "/>
    <s v=" "/>
    <s v=" "/>
    <s v=" "/>
    <s v=" "/>
    <s v=" "/>
    <s v=" "/>
    <s v=" "/>
  </r>
  <r>
    <x v="1"/>
    <x v="3"/>
    <n v="2"/>
    <x v="34"/>
    <x v="243"/>
    <x v="13"/>
    <x v="5"/>
    <x v="362"/>
    <x v="3"/>
    <s v=" "/>
    <s v=" "/>
    <s v=" "/>
    <s v=" "/>
    <s v=" "/>
    <s v=" "/>
    <s v=" "/>
    <s v=" "/>
    <s v=" "/>
    <s v=" "/>
  </r>
  <r>
    <x v="1"/>
    <x v="3"/>
    <n v="3"/>
    <x v="34"/>
    <x v="244"/>
    <x v="1"/>
    <x v="41"/>
    <x v="152"/>
    <x v="2"/>
    <s v=" "/>
    <s v=" "/>
    <s v=" "/>
    <s v=" "/>
    <s v=" "/>
    <s v=" "/>
    <s v=" "/>
    <s v=" "/>
    <s v=" "/>
    <s v=" "/>
  </r>
  <r>
    <x v="1"/>
    <x v="3"/>
    <n v="3"/>
    <x v="37"/>
    <x v="0"/>
    <x v="1"/>
    <x v="60"/>
    <x v="180"/>
    <x v="2"/>
    <s v=" "/>
    <s v=" "/>
    <s v=" "/>
    <s v=" "/>
    <s v=" "/>
    <s v=" "/>
    <s v=" "/>
    <s v=" "/>
    <s v=" "/>
    <s v=" "/>
  </r>
  <r>
    <x v="1"/>
    <x v="3"/>
    <n v="3"/>
    <x v="36"/>
    <x v="245"/>
    <x v="0"/>
    <x v="12"/>
    <x v="146"/>
    <x v="0"/>
    <s v=" "/>
    <s v=" "/>
    <s v=" "/>
    <s v=" "/>
    <s v=" "/>
    <s v=" "/>
    <s v=" "/>
    <s v=" "/>
    <s v=" "/>
    <s v=" "/>
  </r>
  <r>
    <x v="1"/>
    <x v="3"/>
    <n v="3"/>
    <x v="34"/>
    <x v="246"/>
    <x v="5"/>
    <x v="15"/>
    <x v="182"/>
    <x v="0"/>
    <s v=" "/>
    <s v=" "/>
    <s v=" "/>
    <s v=" "/>
    <s v=" "/>
    <s v=" "/>
    <s v=" "/>
    <s v=" "/>
    <s v=" "/>
    <s v=" "/>
  </r>
  <r>
    <x v="1"/>
    <x v="3"/>
    <n v="4"/>
    <x v="32"/>
    <x v="247"/>
    <x v="1"/>
    <x v="20"/>
    <x v="363"/>
    <x v="0"/>
    <s v=" "/>
    <s v=" "/>
    <s v=" "/>
    <s v=" "/>
    <s v=" "/>
    <s v=" "/>
    <s v=" "/>
    <s v=" "/>
    <s v=" "/>
    <s v=" "/>
  </r>
  <r>
    <x v="1"/>
    <x v="3"/>
    <n v="4"/>
    <x v="36"/>
    <x v="248"/>
    <x v="12"/>
    <x v="24"/>
    <x v="364"/>
    <x v="1"/>
    <s v=" "/>
    <s v=" "/>
    <s v=" "/>
    <s v=" "/>
    <s v=" "/>
    <s v=" "/>
    <s v=" "/>
    <s v=" "/>
    <s v=" "/>
    <s v=" "/>
  </r>
  <r>
    <x v="1"/>
    <x v="3"/>
    <n v="5"/>
    <x v="32"/>
    <x v="249"/>
    <x v="2"/>
    <x v="44"/>
    <x v="365"/>
    <x v="2"/>
    <s v=" "/>
    <s v=" "/>
    <s v=" "/>
    <s v=" "/>
    <s v=" "/>
    <s v=" "/>
    <s v=" "/>
    <s v=" "/>
    <s v=" "/>
    <s v=" "/>
  </r>
  <r>
    <x v="1"/>
    <x v="3"/>
    <n v="5"/>
    <x v="35"/>
    <x v="250"/>
    <x v="2"/>
    <x v="12"/>
    <x v="366"/>
    <x v="0"/>
    <s v=" "/>
    <s v=" "/>
    <s v=" "/>
    <s v=" "/>
    <s v=" "/>
    <s v=" "/>
    <s v=" "/>
    <s v=" "/>
    <s v=" "/>
    <s v=" "/>
  </r>
  <r>
    <x v="1"/>
    <x v="3"/>
    <n v="5"/>
    <x v="31"/>
    <x v="251"/>
    <x v="1"/>
    <x v="0"/>
    <x v="367"/>
    <x v="0"/>
    <s v=" "/>
    <s v=" "/>
    <s v=" "/>
    <s v=" "/>
    <s v=" "/>
    <s v=" "/>
    <s v=" "/>
    <s v=" "/>
    <s v=" "/>
    <s v=" "/>
  </r>
  <r>
    <x v="1"/>
    <x v="3"/>
    <n v="5"/>
    <x v="32"/>
    <x v="252"/>
    <x v="52"/>
    <x v="36"/>
    <x v="128"/>
    <x v="1"/>
    <s v=" "/>
    <s v=" "/>
    <s v=" "/>
    <s v=" "/>
    <s v=" "/>
    <s v=" "/>
    <s v=" "/>
    <s v=" "/>
    <s v=" "/>
    <s v=" "/>
  </r>
  <r>
    <x v="1"/>
    <x v="3"/>
    <n v="5"/>
    <x v="35"/>
    <x v="253"/>
    <x v="0"/>
    <x v="31"/>
    <x v="341"/>
    <x v="4"/>
    <s v=" "/>
    <s v=" "/>
    <s v=" "/>
    <s v=" "/>
    <s v=" "/>
    <s v=" "/>
    <s v=" "/>
    <s v=" "/>
    <s v=" "/>
    <s v=" "/>
  </r>
  <r>
    <x v="1"/>
    <x v="3"/>
    <n v="7"/>
    <x v="31"/>
    <x v="254"/>
    <x v="9"/>
    <x v="54"/>
    <x v="24"/>
    <x v="0"/>
    <s v=" "/>
    <s v=" "/>
    <s v=" "/>
    <s v=" "/>
    <s v=" "/>
    <s v=" "/>
    <s v=" "/>
    <s v=" "/>
    <s v=" "/>
    <s v=" "/>
  </r>
  <r>
    <x v="1"/>
    <x v="3"/>
    <n v="7"/>
    <x v="31"/>
    <x v="0"/>
    <x v="9"/>
    <x v="9"/>
    <x v="101"/>
    <x v="0"/>
    <s v=" "/>
    <s v=" "/>
    <s v=" "/>
    <s v=" "/>
    <s v=" "/>
    <s v=" "/>
    <s v=" "/>
    <s v=" "/>
    <s v=" "/>
    <s v=" "/>
  </r>
  <r>
    <x v="1"/>
    <x v="3"/>
    <n v="7"/>
    <x v="34"/>
    <x v="0"/>
    <x v="0"/>
    <x v="53"/>
    <x v="57"/>
    <x v="0"/>
    <s v=" "/>
    <s v=" "/>
    <s v=" "/>
    <s v=" "/>
    <s v=" "/>
    <s v=" "/>
    <s v=" "/>
    <s v=" "/>
    <s v=" "/>
    <s v=" "/>
  </r>
  <r>
    <x v="1"/>
    <x v="3"/>
    <n v="7"/>
    <x v="31"/>
    <x v="0"/>
    <x v="1"/>
    <x v="11"/>
    <x v="150"/>
    <x v="1"/>
    <s v=" "/>
    <s v=" "/>
    <s v=" "/>
    <s v=" "/>
    <s v=" "/>
    <s v=" "/>
    <s v=" "/>
    <s v=" "/>
    <s v=" "/>
    <s v=" "/>
  </r>
  <r>
    <x v="1"/>
    <x v="3"/>
    <n v="7"/>
    <x v="37"/>
    <x v="38"/>
    <x v="113"/>
    <x v="24"/>
    <x v="59"/>
    <x v="5"/>
    <s v=" "/>
    <s v=" "/>
    <s v=" "/>
    <s v=" "/>
    <s v=" "/>
    <s v=" "/>
    <s v=" "/>
    <s v=" "/>
    <s v=" "/>
    <s v=" "/>
  </r>
  <r>
    <x v="1"/>
    <x v="3"/>
    <n v="8"/>
    <x v="34"/>
    <x v="255"/>
    <x v="1"/>
    <x v="5"/>
    <x v="368"/>
    <x v="3"/>
    <s v=" "/>
    <s v=" "/>
    <s v=" "/>
    <s v=" "/>
    <s v=" "/>
    <s v=" "/>
    <s v=" "/>
    <s v=" "/>
    <s v=" "/>
    <s v=" "/>
  </r>
  <r>
    <x v="1"/>
    <x v="3"/>
    <n v="9"/>
    <x v="32"/>
    <x v="256"/>
    <x v="5"/>
    <x v="7"/>
    <x v="94"/>
    <x v="2"/>
    <s v=" "/>
    <s v=" "/>
    <s v=" "/>
    <s v=" "/>
    <s v=" "/>
    <s v=" "/>
    <s v=" "/>
    <s v=" "/>
    <s v=" "/>
    <s v=" "/>
  </r>
  <r>
    <x v="1"/>
    <x v="3"/>
    <n v="9"/>
    <x v="34"/>
    <x v="257"/>
    <x v="2"/>
    <x v="61"/>
    <x v="182"/>
    <x v="0"/>
    <s v=" "/>
    <s v=" "/>
    <s v=" "/>
    <s v=" "/>
    <s v=" "/>
    <s v=" "/>
    <s v=" "/>
    <s v=" "/>
    <s v=" "/>
    <s v=" "/>
  </r>
  <r>
    <x v="1"/>
    <x v="3"/>
    <n v="9"/>
    <x v="31"/>
    <x v="258"/>
    <x v="1"/>
    <x v="61"/>
    <x v="369"/>
    <x v="0"/>
    <s v=" "/>
    <s v=" "/>
    <s v=" "/>
    <s v=" "/>
    <s v=" "/>
    <s v=" "/>
    <s v=" "/>
    <s v=" "/>
    <s v=" "/>
    <s v=" "/>
  </r>
  <r>
    <x v="1"/>
    <x v="3"/>
    <n v="9"/>
    <x v="35"/>
    <x v="2"/>
    <x v="9"/>
    <x v="55"/>
    <x v="201"/>
    <x v="1"/>
    <s v=" "/>
    <s v=" "/>
    <s v=" "/>
    <s v=" "/>
    <s v=" "/>
    <s v=" "/>
    <s v=" "/>
    <s v=" "/>
    <s v=" "/>
    <s v=" "/>
  </r>
  <r>
    <x v="1"/>
    <x v="3"/>
    <n v="9"/>
    <x v="32"/>
    <x v="131"/>
    <x v="3"/>
    <x v="5"/>
    <x v="370"/>
    <x v="3"/>
    <s v=" "/>
    <s v=" "/>
    <s v=" "/>
    <s v=" "/>
    <s v=" "/>
    <s v=" "/>
    <s v=" "/>
    <s v=" "/>
    <s v=" "/>
    <s v=" "/>
  </r>
  <r>
    <x v="1"/>
    <x v="3"/>
    <n v="10"/>
    <x v="37"/>
    <x v="259"/>
    <x v="0"/>
    <x v="41"/>
    <x v="371"/>
    <x v="2"/>
    <s v=" "/>
    <s v=" "/>
    <s v=" "/>
    <s v=" "/>
    <s v=" "/>
    <s v=" "/>
    <s v=" "/>
    <s v=" "/>
    <s v=" "/>
    <s v=" "/>
  </r>
  <r>
    <x v="1"/>
    <x v="3"/>
    <n v="11"/>
    <x v="32"/>
    <x v="260"/>
    <x v="1"/>
    <x v="44"/>
    <x v="372"/>
    <x v="2"/>
    <s v=" "/>
    <s v=" "/>
    <s v=" "/>
    <s v=" "/>
    <s v=" "/>
    <s v=" "/>
    <s v=" "/>
    <s v=" "/>
    <s v=" "/>
    <s v=" "/>
  </r>
  <r>
    <x v="1"/>
    <x v="3"/>
    <n v="11"/>
    <x v="33"/>
    <x v="261"/>
    <x v="99"/>
    <x v="54"/>
    <x v="146"/>
    <x v="0"/>
    <s v=" "/>
    <s v=" "/>
    <s v=" "/>
    <s v=" "/>
    <s v=" "/>
    <s v=" "/>
    <s v=" "/>
    <s v=" "/>
    <s v=" "/>
    <s v=" "/>
  </r>
  <r>
    <x v="1"/>
    <x v="3"/>
    <n v="11"/>
    <x v="35"/>
    <x v="262"/>
    <x v="2"/>
    <x v="83"/>
    <x v="58"/>
    <x v="4"/>
    <s v=" "/>
    <s v=" "/>
    <s v=" "/>
    <s v=" "/>
    <s v=" "/>
    <s v=" "/>
    <s v=" "/>
    <s v=" "/>
    <s v=" "/>
    <s v=" "/>
  </r>
  <r>
    <x v="1"/>
    <x v="3"/>
    <n v="11"/>
    <x v="33"/>
    <x v="261"/>
    <x v="99"/>
    <x v="54"/>
    <x v="146"/>
    <x v="5"/>
    <s v=" "/>
    <s v=" "/>
    <s v=" "/>
    <s v=" "/>
    <s v=" "/>
    <s v=" "/>
    <s v=" "/>
    <s v=" "/>
    <s v=" "/>
    <s v=" "/>
  </r>
  <r>
    <x v="1"/>
    <x v="3"/>
    <n v="12"/>
    <x v="31"/>
    <x v="263"/>
    <x v="0"/>
    <x v="13"/>
    <x v="373"/>
    <x v="2"/>
    <s v=" "/>
    <s v=" "/>
    <s v=" "/>
    <s v=" "/>
    <s v=" "/>
    <s v=" "/>
    <s v=" "/>
    <s v=" "/>
    <s v=" "/>
    <s v=" "/>
  </r>
  <r>
    <x v="1"/>
    <x v="3"/>
    <n v="12"/>
    <x v="34"/>
    <x v="264"/>
    <x v="0"/>
    <x v="13"/>
    <x v="0"/>
    <x v="2"/>
    <s v=" "/>
    <s v=" "/>
    <s v=" "/>
    <s v=" "/>
    <s v=" "/>
    <s v=" "/>
    <s v=" "/>
    <s v=" "/>
    <s v=" "/>
    <s v=" "/>
  </r>
  <r>
    <x v="1"/>
    <x v="3"/>
    <n v="12"/>
    <x v="33"/>
    <x v="0"/>
    <x v="9"/>
    <x v="43"/>
    <x v="83"/>
    <x v="2"/>
    <s v=" "/>
    <s v=" "/>
    <s v=" "/>
    <s v=" "/>
    <s v=" "/>
    <s v=" "/>
    <s v=" "/>
    <s v=" "/>
    <s v=" "/>
    <s v=" "/>
  </r>
  <r>
    <x v="1"/>
    <x v="3"/>
    <n v="12"/>
    <x v="36"/>
    <x v="265"/>
    <x v="3"/>
    <x v="58"/>
    <x v="40"/>
    <x v="1"/>
    <s v=" "/>
    <s v=" "/>
    <s v=" "/>
    <s v=" "/>
    <s v=" "/>
    <s v=" "/>
    <s v=" "/>
    <s v=" "/>
    <s v=" "/>
    <s v=" "/>
  </r>
  <r>
    <x v="1"/>
    <x v="4"/>
    <n v="1"/>
    <x v="38"/>
    <x v="266"/>
    <x v="9"/>
    <x v="22"/>
    <x v="282"/>
    <x v="0"/>
    <s v=" "/>
    <s v=" "/>
    <s v=" "/>
    <s v=" "/>
    <s v=" "/>
    <s v=" "/>
    <s v=" "/>
    <s v=" "/>
    <s v=" "/>
    <s v=" "/>
  </r>
  <r>
    <x v="1"/>
    <x v="4"/>
    <n v="1"/>
    <x v="42"/>
    <x v="267"/>
    <x v="1"/>
    <x v="53"/>
    <x v="374"/>
    <x v="0"/>
    <s v=" "/>
    <s v=" "/>
    <s v=" "/>
    <s v=" "/>
    <s v=" "/>
    <s v=" "/>
    <s v=" "/>
    <s v=" "/>
    <s v=" "/>
    <s v=" "/>
  </r>
  <r>
    <x v="1"/>
    <x v="4"/>
    <n v="1"/>
    <x v="39"/>
    <x v="268"/>
    <x v="3"/>
    <x v="37"/>
    <x v="24"/>
    <x v="1"/>
    <s v=" "/>
    <s v=" "/>
    <s v=" "/>
    <s v=" "/>
    <s v=" "/>
    <s v=" "/>
    <s v=" "/>
    <s v=" "/>
    <s v=" "/>
    <s v=" "/>
  </r>
  <r>
    <x v="1"/>
    <x v="4"/>
    <n v="2"/>
    <x v="42"/>
    <x v="269"/>
    <x v="1"/>
    <x v="14"/>
    <x v="71"/>
    <x v="2"/>
    <s v=" "/>
    <s v=" "/>
    <s v=" "/>
    <s v=" "/>
    <s v=" "/>
    <s v=" "/>
    <s v=" "/>
    <s v=" "/>
    <s v=" "/>
    <s v=" "/>
  </r>
  <r>
    <x v="1"/>
    <x v="4"/>
    <n v="2"/>
    <x v="42"/>
    <x v="270"/>
    <x v="0"/>
    <x v="67"/>
    <x v="26"/>
    <x v="2"/>
    <s v=" "/>
    <s v=" "/>
    <s v=" "/>
    <s v=" "/>
    <s v=" "/>
    <s v=" "/>
    <s v=" "/>
    <s v=" "/>
    <s v=" "/>
    <s v=" "/>
  </r>
  <r>
    <x v="1"/>
    <x v="4"/>
    <n v="2"/>
    <x v="38"/>
    <x v="271"/>
    <x v="12"/>
    <x v="53"/>
    <x v="211"/>
    <x v="0"/>
    <s v=" "/>
    <s v=" "/>
    <s v=" "/>
    <s v=" "/>
    <s v=" "/>
    <s v=" "/>
    <s v=" "/>
    <s v=" "/>
    <s v=" "/>
    <s v=" "/>
  </r>
  <r>
    <x v="1"/>
    <x v="4"/>
    <n v="2"/>
    <x v="43"/>
    <x v="272"/>
    <x v="0"/>
    <x v="1"/>
    <x v="375"/>
    <x v="0"/>
    <s v=" "/>
    <s v=" "/>
    <s v=" "/>
    <s v=" "/>
    <s v=" "/>
    <s v=" "/>
    <s v=" "/>
    <s v=" "/>
    <s v=" "/>
    <s v=" "/>
  </r>
  <r>
    <x v="1"/>
    <x v="4"/>
    <n v="2"/>
    <x v="40"/>
    <x v="273"/>
    <x v="52"/>
    <x v="84"/>
    <x v="376"/>
    <x v="1"/>
    <s v=" "/>
    <s v=" "/>
    <s v=" "/>
    <s v=" "/>
    <s v=" "/>
    <s v=" "/>
    <s v=" "/>
    <s v=" "/>
    <s v=" "/>
    <s v=" "/>
  </r>
  <r>
    <x v="1"/>
    <x v="4"/>
    <n v="2"/>
    <x v="44"/>
    <x v="2"/>
    <x v="8"/>
    <x v="85"/>
    <x v="377"/>
    <x v="1"/>
    <s v=" "/>
    <s v=" "/>
    <s v=" "/>
    <s v=" "/>
    <s v=" "/>
    <s v=" "/>
    <s v=" "/>
    <s v=" "/>
    <s v=" "/>
    <s v=" "/>
  </r>
  <r>
    <x v="1"/>
    <x v="4"/>
    <n v="2"/>
    <x v="44"/>
    <x v="0"/>
    <x v="115"/>
    <x v="76"/>
    <x v="78"/>
    <x v="5"/>
    <s v=" "/>
    <s v=" "/>
    <s v=" "/>
    <s v=" "/>
    <s v=" "/>
    <s v=" "/>
    <s v=" "/>
    <s v=" "/>
    <s v=" "/>
    <s v=" "/>
  </r>
  <r>
    <x v="1"/>
    <x v="4"/>
    <n v="3"/>
    <x v="43"/>
    <x v="274"/>
    <x v="4"/>
    <x v="44"/>
    <x v="123"/>
    <x v="2"/>
    <s v=" "/>
    <s v=" "/>
    <s v=" "/>
    <s v=" "/>
    <s v=" "/>
    <s v=" "/>
    <s v=" "/>
    <s v=" "/>
    <s v=" "/>
    <s v=" "/>
  </r>
  <r>
    <x v="1"/>
    <x v="4"/>
    <n v="3"/>
    <x v="42"/>
    <x v="275"/>
    <x v="1"/>
    <x v="7"/>
    <x v="57"/>
    <x v="2"/>
    <s v=" "/>
    <s v=" "/>
    <s v=" "/>
    <s v=" "/>
    <s v=" "/>
    <s v=" "/>
    <s v=" "/>
    <s v=" "/>
    <s v=" "/>
    <s v=" "/>
  </r>
  <r>
    <x v="1"/>
    <x v="4"/>
    <n v="3"/>
    <x v="42"/>
    <x v="72"/>
    <x v="1"/>
    <x v="86"/>
    <x v="179"/>
    <x v="2"/>
    <s v=" "/>
    <s v=" "/>
    <s v=" "/>
    <s v=" "/>
    <s v=" "/>
    <s v=" "/>
    <s v=" "/>
    <s v=" "/>
    <s v=" "/>
    <s v=" "/>
  </r>
  <r>
    <x v="1"/>
    <x v="4"/>
    <n v="3"/>
    <x v="39"/>
    <x v="276"/>
    <x v="9"/>
    <x v="17"/>
    <x v="378"/>
    <x v="0"/>
    <s v=" "/>
    <s v=" "/>
    <s v=" "/>
    <s v=" "/>
    <s v=" "/>
    <s v=" "/>
    <s v=" "/>
    <s v=" "/>
    <s v=" "/>
    <s v=" "/>
  </r>
  <r>
    <x v="1"/>
    <x v="4"/>
    <n v="3"/>
    <x v="42"/>
    <x v="277"/>
    <x v="1"/>
    <x v="35"/>
    <x v="14"/>
    <x v="0"/>
    <s v=" "/>
    <s v=" "/>
    <s v=" "/>
    <s v=" "/>
    <s v=" "/>
    <s v=" "/>
    <s v=" "/>
    <s v=" "/>
    <s v=" "/>
    <s v=" "/>
  </r>
  <r>
    <x v="1"/>
    <x v="4"/>
    <n v="3"/>
    <x v="39"/>
    <x v="115"/>
    <x v="2"/>
    <x v="9"/>
    <x v="379"/>
    <x v="0"/>
    <s v=" "/>
    <s v=" "/>
    <s v=" "/>
    <s v=" "/>
    <s v=" "/>
    <s v=" "/>
    <s v=" "/>
    <s v=" "/>
    <s v=" "/>
    <s v=" "/>
  </r>
  <r>
    <x v="1"/>
    <x v="4"/>
    <n v="3"/>
    <x v="39"/>
    <x v="17"/>
    <x v="3"/>
    <x v="87"/>
    <x v="28"/>
    <x v="1"/>
    <s v=" "/>
    <s v=" "/>
    <s v=" "/>
    <s v=" "/>
    <s v=" "/>
    <s v=" "/>
    <s v=" "/>
    <s v=" "/>
    <s v=" "/>
    <s v=" "/>
  </r>
  <r>
    <x v="1"/>
    <x v="4"/>
    <n v="4"/>
    <x v="43"/>
    <x v="6"/>
    <x v="1"/>
    <x v="7"/>
    <x v="71"/>
    <x v="2"/>
    <s v=" "/>
    <s v=" "/>
    <s v=" "/>
    <s v=" "/>
    <s v=" "/>
    <s v=" "/>
    <s v=" "/>
    <s v=" "/>
    <s v=" "/>
    <s v=" "/>
  </r>
  <r>
    <x v="1"/>
    <x v="4"/>
    <n v="4"/>
    <x v="43"/>
    <x v="278"/>
    <x v="0"/>
    <x v="13"/>
    <x v="123"/>
    <x v="2"/>
    <s v=" "/>
    <s v=" "/>
    <s v=" "/>
    <s v=" "/>
    <s v=" "/>
    <s v=" "/>
    <s v=" "/>
    <s v=" "/>
    <s v=" "/>
    <s v=" "/>
  </r>
  <r>
    <x v="1"/>
    <x v="4"/>
    <n v="4"/>
    <x v="42"/>
    <x v="279"/>
    <x v="0"/>
    <x v="88"/>
    <x v="380"/>
    <x v="2"/>
    <s v=" "/>
    <s v=" "/>
    <s v=" "/>
    <s v=" "/>
    <s v=" "/>
    <s v=" "/>
    <s v=" "/>
    <s v=" "/>
    <s v=" "/>
    <s v=" "/>
  </r>
  <r>
    <x v="1"/>
    <x v="4"/>
    <n v="4"/>
    <x v="40"/>
    <x v="280"/>
    <x v="25"/>
    <x v="89"/>
    <x v="381"/>
    <x v="0"/>
    <s v=" "/>
    <s v=" "/>
    <s v=" "/>
    <s v=" "/>
    <s v=" "/>
    <s v=" "/>
    <s v=" "/>
    <s v=" "/>
    <s v=" "/>
    <s v=" "/>
  </r>
  <r>
    <x v="1"/>
    <x v="4"/>
    <n v="4"/>
    <x v="42"/>
    <x v="281"/>
    <x v="1"/>
    <x v="35"/>
    <x v="185"/>
    <x v="0"/>
    <s v=" "/>
    <s v=" "/>
    <s v=" "/>
    <s v=" "/>
    <s v=" "/>
    <s v=" "/>
    <s v=" "/>
    <s v=" "/>
    <s v=" "/>
    <s v=" "/>
  </r>
  <r>
    <x v="1"/>
    <x v="4"/>
    <n v="4"/>
    <x v="42"/>
    <x v="282"/>
    <x v="4"/>
    <x v="50"/>
    <x v="382"/>
    <x v="0"/>
    <s v=" "/>
    <s v=" "/>
    <s v=" "/>
    <s v=" "/>
    <s v=" "/>
    <s v=" "/>
    <s v=" "/>
    <s v=" "/>
    <s v=" "/>
    <s v=" "/>
  </r>
  <r>
    <x v="1"/>
    <x v="4"/>
    <n v="4"/>
    <x v="38"/>
    <x v="283"/>
    <x v="3"/>
    <x v="12"/>
    <x v="33"/>
    <x v="0"/>
    <s v=" "/>
    <s v=" "/>
    <s v=" "/>
    <s v=" "/>
    <s v=" "/>
    <s v=" "/>
    <s v=" "/>
    <s v=" "/>
    <s v=" "/>
    <s v=" "/>
  </r>
  <r>
    <x v="1"/>
    <x v="4"/>
    <n v="4"/>
    <x v="39"/>
    <x v="0"/>
    <x v="0"/>
    <x v="63"/>
    <x v="71"/>
    <x v="0"/>
    <s v=" "/>
    <s v=" "/>
    <s v=" "/>
    <s v=" "/>
    <s v=" "/>
    <s v=" "/>
    <s v=" "/>
    <s v=" "/>
    <s v=" "/>
    <s v=" "/>
  </r>
  <r>
    <x v="1"/>
    <x v="4"/>
    <n v="4"/>
    <x v="39"/>
    <x v="115"/>
    <x v="12"/>
    <x v="90"/>
    <x v="28"/>
    <x v="1"/>
    <s v=" "/>
    <s v=" "/>
    <s v=" "/>
    <s v=" "/>
    <s v=" "/>
    <s v=" "/>
    <s v=" "/>
    <s v=" "/>
    <s v=" "/>
    <s v=" "/>
  </r>
  <r>
    <x v="1"/>
    <x v="4"/>
    <n v="4"/>
    <x v="39"/>
    <x v="284"/>
    <x v="4"/>
    <x v="91"/>
    <x v="225"/>
    <x v="1"/>
    <s v=" "/>
    <s v=" "/>
    <s v=" "/>
    <s v=" "/>
    <s v=" "/>
    <s v=" "/>
    <s v=" "/>
    <s v=" "/>
    <s v=" "/>
    <s v=" "/>
  </r>
  <r>
    <x v="1"/>
    <x v="4"/>
    <n v="4"/>
    <x v="43"/>
    <x v="285"/>
    <x v="24"/>
    <x v="92"/>
    <x v="153"/>
    <x v="5"/>
    <s v=" "/>
    <s v=" "/>
    <s v=" "/>
    <s v=" "/>
    <s v=" "/>
    <s v=" "/>
    <s v=" "/>
    <s v=" "/>
    <s v=" "/>
    <s v=" "/>
  </r>
  <r>
    <x v="1"/>
    <x v="4"/>
    <n v="5"/>
    <x v="38"/>
    <x v="286"/>
    <x v="14"/>
    <x v="0"/>
    <x v="128"/>
    <x v="0"/>
    <s v=" "/>
    <s v=" "/>
    <s v=" "/>
    <s v=" "/>
    <s v=" "/>
    <s v=" "/>
    <s v=" "/>
    <s v=" "/>
    <s v=" "/>
    <s v=" "/>
  </r>
  <r>
    <x v="1"/>
    <x v="4"/>
    <n v="5"/>
    <x v="43"/>
    <x v="287"/>
    <x v="10"/>
    <x v="50"/>
    <x v="168"/>
    <x v="0"/>
    <s v=" "/>
    <s v=" "/>
    <s v=" "/>
    <s v=" "/>
    <s v=" "/>
    <s v=" "/>
    <s v=" "/>
    <s v=" "/>
    <s v=" "/>
    <s v=" "/>
  </r>
  <r>
    <x v="1"/>
    <x v="4"/>
    <n v="5"/>
    <x v="43"/>
    <x v="2"/>
    <x v="3"/>
    <x v="4"/>
    <x v="172"/>
    <x v="0"/>
    <s v=" "/>
    <s v=" "/>
    <s v=" "/>
    <s v=" "/>
    <s v=" "/>
    <s v=" "/>
    <s v=" "/>
    <s v=" "/>
    <s v=" "/>
    <s v=" "/>
  </r>
  <r>
    <x v="1"/>
    <x v="4"/>
    <n v="6"/>
    <x v="42"/>
    <x v="0"/>
    <x v="1"/>
    <x v="65"/>
    <x v="123"/>
    <x v="2"/>
    <s v=" "/>
    <s v=" "/>
    <s v=" "/>
    <s v=" "/>
    <s v=" "/>
    <s v=" "/>
    <s v=" "/>
    <s v=" "/>
    <s v=" "/>
    <s v=" "/>
  </r>
  <r>
    <x v="1"/>
    <x v="4"/>
    <n v="6"/>
    <x v="40"/>
    <x v="35"/>
    <x v="1"/>
    <x v="44"/>
    <x v="383"/>
    <x v="2"/>
    <s v=" "/>
    <s v=" "/>
    <s v=" "/>
    <s v=" "/>
    <s v=" "/>
    <s v=" "/>
    <s v=" "/>
    <s v=" "/>
    <s v=" "/>
    <s v=" "/>
  </r>
  <r>
    <x v="1"/>
    <x v="4"/>
    <n v="6"/>
    <x v="42"/>
    <x v="288"/>
    <x v="49"/>
    <x v="93"/>
    <x v="384"/>
    <x v="2"/>
    <s v=" "/>
    <s v=" "/>
    <s v=" "/>
    <s v=" "/>
    <s v=" "/>
    <s v=" "/>
    <s v=" "/>
    <s v=" "/>
    <s v=" "/>
    <s v=" "/>
  </r>
  <r>
    <x v="1"/>
    <x v="4"/>
    <n v="6"/>
    <x v="41"/>
    <x v="0"/>
    <x v="0"/>
    <x v="33"/>
    <x v="168"/>
    <x v="0"/>
    <s v=" "/>
    <s v=" "/>
    <s v=" "/>
    <s v=" "/>
    <s v=" "/>
    <s v=" "/>
    <s v=" "/>
    <s v=" "/>
    <s v=" "/>
    <s v=" "/>
  </r>
  <r>
    <x v="1"/>
    <x v="4"/>
    <n v="8"/>
    <x v="40"/>
    <x v="289"/>
    <x v="1"/>
    <x v="1"/>
    <x v="24"/>
    <x v="0"/>
    <s v=" "/>
    <s v=" "/>
    <s v=" "/>
    <s v=" "/>
    <s v=" "/>
    <s v=" "/>
    <s v=" "/>
    <s v=" "/>
    <s v=" "/>
    <s v=" "/>
  </r>
  <r>
    <x v="1"/>
    <x v="4"/>
    <n v="9"/>
    <x v="39"/>
    <x v="290"/>
    <x v="0"/>
    <x v="14"/>
    <x v="49"/>
    <x v="2"/>
    <s v=" "/>
    <s v=" "/>
    <s v=" "/>
    <s v=" "/>
    <s v=" "/>
    <s v=" "/>
    <s v=" "/>
    <s v=" "/>
    <s v=" "/>
    <s v=" "/>
  </r>
  <r>
    <x v="1"/>
    <x v="4"/>
    <n v="9"/>
    <x v="40"/>
    <x v="15"/>
    <x v="4"/>
    <x v="41"/>
    <x v="180"/>
    <x v="2"/>
    <s v=" "/>
    <s v=" "/>
    <s v=" "/>
    <s v=" "/>
    <s v=" "/>
    <s v=" "/>
    <s v=" "/>
    <s v=" "/>
    <s v=" "/>
    <s v=" "/>
  </r>
  <r>
    <x v="1"/>
    <x v="4"/>
    <n v="9"/>
    <x v="42"/>
    <x v="7"/>
    <x v="2"/>
    <x v="94"/>
    <x v="385"/>
    <x v="2"/>
    <s v=" "/>
    <s v=" "/>
    <s v=" "/>
    <s v=" "/>
    <s v=" "/>
    <s v=" "/>
    <s v=" "/>
    <s v=" "/>
    <s v=" "/>
    <s v=" "/>
  </r>
  <r>
    <x v="1"/>
    <x v="4"/>
    <n v="10"/>
    <x v="43"/>
    <x v="38"/>
    <x v="1"/>
    <x v="41"/>
    <x v="386"/>
    <x v="2"/>
    <s v=" "/>
    <s v=" "/>
    <s v=" "/>
    <s v=" "/>
    <s v=" "/>
    <s v=" "/>
    <s v=" "/>
    <s v=" "/>
    <s v=" "/>
    <s v=" "/>
  </r>
  <r>
    <x v="1"/>
    <x v="4"/>
    <n v="10"/>
    <x v="41"/>
    <x v="0"/>
    <x v="9"/>
    <x v="56"/>
    <x v="176"/>
    <x v="1"/>
    <s v=" "/>
    <s v=" "/>
    <s v=" "/>
    <s v=" "/>
    <s v=" "/>
    <s v=" "/>
    <s v=" "/>
    <s v=" "/>
    <s v=" "/>
    <s v=" "/>
  </r>
  <r>
    <x v="1"/>
    <x v="4"/>
    <n v="11"/>
    <x v="42"/>
    <x v="2"/>
    <x v="1"/>
    <x v="42"/>
    <x v="94"/>
    <x v="2"/>
    <s v=" "/>
    <s v=" "/>
    <s v=" "/>
    <s v=" "/>
    <s v=" "/>
    <s v=" "/>
    <s v=" "/>
    <s v=" "/>
    <s v=" "/>
    <s v=" "/>
  </r>
  <r>
    <x v="1"/>
    <x v="4"/>
    <n v="11"/>
    <x v="42"/>
    <x v="181"/>
    <x v="4"/>
    <x v="67"/>
    <x v="0"/>
    <x v="2"/>
    <s v=" "/>
    <s v=" "/>
    <s v=" "/>
    <s v=" "/>
    <s v=" "/>
    <s v=" "/>
    <s v=" "/>
    <s v=" "/>
    <s v=" "/>
    <s v=" "/>
  </r>
  <r>
    <x v="1"/>
    <x v="4"/>
    <n v="12"/>
    <x v="41"/>
    <x v="291"/>
    <x v="1"/>
    <x v="13"/>
    <x v="387"/>
    <x v="2"/>
    <s v=" "/>
    <s v=" "/>
    <s v=" "/>
    <s v=" "/>
    <s v=" "/>
    <s v=" "/>
    <s v=" "/>
    <s v=" "/>
    <s v=" "/>
    <s v=" "/>
  </r>
  <r>
    <x v="1"/>
    <x v="4"/>
    <n v="12"/>
    <x v="41"/>
    <x v="292"/>
    <x v="1"/>
    <x v="13"/>
    <x v="367"/>
    <x v="2"/>
    <s v=" "/>
    <s v=" "/>
    <s v=" "/>
    <s v=" "/>
    <s v=" "/>
    <s v=" "/>
    <s v=" "/>
    <s v=" "/>
    <s v=" "/>
    <s v=" "/>
  </r>
  <r>
    <x v="1"/>
    <x v="4"/>
    <n v="12"/>
    <x v="38"/>
    <x v="293"/>
    <x v="4"/>
    <x v="44"/>
    <x v="57"/>
    <x v="2"/>
    <s v=" "/>
    <s v=" "/>
    <s v=" "/>
    <s v=" "/>
    <s v=" "/>
    <s v=" "/>
    <s v=" "/>
    <s v=" "/>
    <s v=" "/>
    <s v=" "/>
  </r>
  <r>
    <x v="1"/>
    <x v="5"/>
    <n v="1"/>
    <x v="48"/>
    <x v="0"/>
    <x v="69"/>
    <x v="42"/>
    <x v="388"/>
    <x v="2"/>
    <s v=" "/>
    <s v=" "/>
    <s v=" "/>
    <s v=" "/>
    <s v=" "/>
    <s v=" "/>
    <s v=" "/>
    <s v=" "/>
    <s v=" "/>
    <s v=" "/>
  </r>
  <r>
    <x v="1"/>
    <x v="5"/>
    <n v="1"/>
    <x v="50"/>
    <x v="294"/>
    <x v="116"/>
    <x v="18"/>
    <x v="128"/>
    <x v="0"/>
    <s v=" "/>
    <s v=" "/>
    <s v=" "/>
    <s v=" "/>
    <s v=" "/>
    <s v=" "/>
    <s v=" "/>
    <s v=" "/>
    <s v=" "/>
    <s v=" "/>
  </r>
  <r>
    <x v="1"/>
    <x v="5"/>
    <n v="1"/>
    <x v="49"/>
    <x v="0"/>
    <x v="117"/>
    <x v="61"/>
    <x v="93"/>
    <x v="0"/>
    <s v=" "/>
    <s v=" "/>
    <s v=" "/>
    <s v=" "/>
    <s v=" "/>
    <s v=" "/>
    <s v=" "/>
    <s v=" "/>
    <s v=" "/>
    <s v=" "/>
  </r>
  <r>
    <x v="1"/>
    <x v="5"/>
    <n v="2"/>
    <x v="51"/>
    <x v="0"/>
    <x v="118"/>
    <x v="65"/>
    <x v="389"/>
    <x v="2"/>
    <s v=" "/>
    <s v=" "/>
    <s v=" "/>
    <s v=" "/>
    <s v=" "/>
    <s v=" "/>
    <s v=" "/>
    <s v=" "/>
    <s v=" "/>
    <s v=" "/>
  </r>
  <r>
    <x v="1"/>
    <x v="5"/>
    <n v="2"/>
    <x v="49"/>
    <x v="295"/>
    <x v="119"/>
    <x v="28"/>
    <x v="390"/>
    <x v="0"/>
    <s v=" "/>
    <s v=" "/>
    <s v=" "/>
    <s v=" "/>
    <s v=" "/>
    <s v=" "/>
    <s v=" "/>
    <s v=" "/>
    <s v=" "/>
    <s v=" "/>
  </r>
  <r>
    <x v="1"/>
    <x v="5"/>
    <n v="2"/>
    <x v="51"/>
    <x v="0"/>
    <x v="2"/>
    <x v="17"/>
    <x v="147"/>
    <x v="0"/>
    <s v=" "/>
    <s v=" "/>
    <s v=" "/>
    <s v=" "/>
    <s v=" "/>
    <s v=" "/>
    <s v=" "/>
    <s v=" "/>
    <s v=" "/>
    <s v=" "/>
  </r>
  <r>
    <x v="1"/>
    <x v="5"/>
    <n v="2"/>
    <x v="48"/>
    <x v="296"/>
    <x v="120"/>
    <x v="24"/>
    <x v="109"/>
    <x v="1"/>
    <s v=" "/>
    <s v=" "/>
    <s v=" "/>
    <s v=" "/>
    <s v=" "/>
    <s v=" "/>
    <s v=" "/>
    <s v=" "/>
    <s v=" "/>
    <s v=" "/>
  </r>
  <r>
    <x v="1"/>
    <x v="5"/>
    <n v="3"/>
    <x v="47"/>
    <x v="66"/>
    <x v="121"/>
    <x v="67"/>
    <x v="93"/>
    <x v="2"/>
    <s v=" "/>
    <s v=" "/>
    <s v=" "/>
    <s v=" "/>
    <s v=" "/>
    <s v=" "/>
    <s v=" "/>
    <s v=" "/>
    <s v=" "/>
    <s v=" "/>
  </r>
  <r>
    <x v="1"/>
    <x v="5"/>
    <n v="3"/>
    <x v="49"/>
    <x v="297"/>
    <x v="122"/>
    <x v="44"/>
    <x v="391"/>
    <x v="2"/>
    <s v=" "/>
    <s v=" "/>
    <s v=" "/>
    <s v=" "/>
    <s v=" "/>
    <s v=" "/>
    <s v=" "/>
    <s v=" "/>
    <s v=" "/>
    <s v=" "/>
  </r>
  <r>
    <x v="1"/>
    <x v="5"/>
    <n v="3"/>
    <x v="50"/>
    <x v="2"/>
    <x v="83"/>
    <x v="21"/>
    <x v="392"/>
    <x v="2"/>
    <s v=" "/>
    <s v=" "/>
    <s v=" "/>
    <s v=" "/>
    <s v=" "/>
    <s v=" "/>
    <s v=" "/>
    <s v=" "/>
    <s v=" "/>
    <s v=" "/>
  </r>
  <r>
    <x v="1"/>
    <x v="5"/>
    <n v="3"/>
    <x v="47"/>
    <x v="298"/>
    <x v="123"/>
    <x v="15"/>
    <x v="230"/>
    <x v="0"/>
    <s v=" "/>
    <s v=" "/>
    <s v=" "/>
    <s v=" "/>
    <s v=" "/>
    <s v=" "/>
    <s v=" "/>
    <s v=" "/>
    <s v=" "/>
    <s v=" "/>
  </r>
  <r>
    <x v="1"/>
    <x v="5"/>
    <n v="4"/>
    <x v="46"/>
    <x v="299"/>
    <x v="4"/>
    <x v="65"/>
    <x v="123"/>
    <x v="2"/>
    <s v=" "/>
    <s v=" "/>
    <s v=" "/>
    <s v=" "/>
    <s v=" "/>
    <s v=" "/>
    <s v=" "/>
    <s v=" "/>
    <s v=" "/>
    <s v=" "/>
  </r>
  <r>
    <x v="1"/>
    <x v="5"/>
    <n v="4"/>
    <x v="45"/>
    <x v="300"/>
    <x v="87"/>
    <x v="28"/>
    <x v="107"/>
    <x v="0"/>
    <s v=" "/>
    <s v=" "/>
    <s v=" "/>
    <s v=" "/>
    <s v=" "/>
    <s v=" "/>
    <s v=" "/>
    <s v=" "/>
    <s v=" "/>
    <s v=" "/>
  </r>
  <r>
    <x v="1"/>
    <x v="5"/>
    <n v="4"/>
    <x v="50"/>
    <x v="301"/>
    <x v="124"/>
    <x v="1"/>
    <x v="393"/>
    <x v="0"/>
    <s v=" "/>
    <s v=" "/>
    <s v=" "/>
    <s v=" "/>
    <s v=" "/>
    <s v=" "/>
    <s v=" "/>
    <s v=" "/>
    <s v=" "/>
    <s v=" "/>
  </r>
  <r>
    <x v="1"/>
    <x v="5"/>
    <n v="4"/>
    <x v="48"/>
    <x v="6"/>
    <x v="125"/>
    <x v="2"/>
    <x v="59"/>
    <x v="1"/>
    <s v=" "/>
    <s v=" "/>
    <s v=" "/>
    <s v=" "/>
    <s v=" "/>
    <s v=" "/>
    <s v=" "/>
    <s v=" "/>
    <s v=" "/>
    <s v=" "/>
  </r>
  <r>
    <x v="1"/>
    <x v="5"/>
    <n v="4"/>
    <x v="49"/>
    <x v="40"/>
    <x v="4"/>
    <x v="18"/>
    <x v="394"/>
    <x v="3"/>
    <s v=" "/>
    <s v=" "/>
    <s v=" "/>
    <s v=" "/>
    <s v=" "/>
    <s v=" "/>
    <s v=" "/>
    <s v=" "/>
    <s v=" "/>
    <s v=" "/>
  </r>
  <r>
    <x v="1"/>
    <x v="5"/>
    <n v="5"/>
    <x v="45"/>
    <x v="2"/>
    <x v="0"/>
    <x v="15"/>
    <x v="168"/>
    <x v="0"/>
    <s v=" "/>
    <s v=" "/>
    <s v=" "/>
    <s v=" "/>
    <s v=" "/>
    <s v=" "/>
    <s v=" "/>
    <s v=" "/>
    <s v=" "/>
    <s v=" "/>
  </r>
  <r>
    <x v="1"/>
    <x v="5"/>
    <n v="5"/>
    <x v="49"/>
    <x v="302"/>
    <x v="126"/>
    <x v="63"/>
    <x v="395"/>
    <x v="3"/>
    <s v=" "/>
    <s v=" "/>
    <s v=" "/>
    <s v=" "/>
    <s v=" "/>
    <s v=" "/>
    <s v=" "/>
    <s v=" "/>
    <s v=" "/>
    <s v=" "/>
  </r>
  <r>
    <x v="1"/>
    <x v="5"/>
    <n v="6"/>
    <x v="46"/>
    <x v="81"/>
    <x v="127"/>
    <x v="27"/>
    <x v="185"/>
    <x v="0"/>
    <s v=" "/>
    <s v=" "/>
    <s v=" "/>
    <s v=" "/>
    <s v=" "/>
    <s v=" "/>
    <s v=" "/>
    <s v=" "/>
    <s v=" "/>
    <s v=" "/>
  </r>
  <r>
    <x v="1"/>
    <x v="5"/>
    <n v="6"/>
    <x v="49"/>
    <x v="303"/>
    <x v="13"/>
    <x v="5"/>
    <x v="396"/>
    <x v="5"/>
    <s v=" "/>
    <s v=" "/>
    <s v=" "/>
    <s v=" "/>
    <s v=" "/>
    <s v=" "/>
    <s v=" "/>
    <s v=" "/>
    <s v=" "/>
    <s v=" "/>
  </r>
  <r>
    <x v="1"/>
    <x v="5"/>
    <n v="7"/>
    <x v="45"/>
    <x v="304"/>
    <x v="128"/>
    <x v="67"/>
    <x v="397"/>
    <x v="2"/>
    <s v=" "/>
    <s v=" "/>
    <s v=" "/>
    <s v=" "/>
    <s v=" "/>
    <s v=" "/>
    <s v=" "/>
    <s v=" "/>
    <s v=" "/>
    <s v=" "/>
  </r>
  <r>
    <x v="1"/>
    <x v="5"/>
    <n v="9"/>
    <x v="47"/>
    <x v="15"/>
    <x v="1"/>
    <x v="41"/>
    <x v="94"/>
    <x v="2"/>
    <s v=" "/>
    <s v=" "/>
    <s v=" "/>
    <s v=" "/>
    <s v=" "/>
    <s v=" "/>
    <s v=" "/>
    <s v=" "/>
    <s v=" "/>
    <s v=" "/>
  </r>
  <r>
    <x v="1"/>
    <x v="5"/>
    <n v="10"/>
    <x v="51"/>
    <x v="305"/>
    <x v="129"/>
    <x v="21"/>
    <x v="152"/>
    <x v="2"/>
    <s v=" "/>
    <s v=" "/>
    <s v=" "/>
    <s v=" "/>
    <s v=" "/>
    <s v=" "/>
    <s v=" "/>
    <s v=" "/>
    <s v=" "/>
    <s v=" "/>
  </r>
  <r>
    <x v="1"/>
    <x v="5"/>
    <n v="11"/>
    <x v="48"/>
    <x v="0"/>
    <x v="2"/>
    <x v="44"/>
    <x v="180"/>
    <x v="2"/>
    <s v=" "/>
    <s v=" "/>
    <s v=" "/>
    <s v=" "/>
    <s v=" "/>
    <s v=" "/>
    <s v=" "/>
    <s v=" "/>
    <s v=" "/>
    <s v=" "/>
  </r>
  <r>
    <x v="1"/>
    <x v="5"/>
    <n v="11"/>
    <x v="49"/>
    <x v="306"/>
    <x v="130"/>
    <x v="13"/>
    <x v="398"/>
    <x v="2"/>
    <s v=" "/>
    <s v=" "/>
    <s v=" "/>
    <s v=" "/>
    <s v=" "/>
    <s v=" "/>
    <s v=" "/>
    <s v=" "/>
    <s v=" "/>
    <s v=" "/>
  </r>
  <r>
    <x v="1"/>
    <x v="5"/>
    <n v="11"/>
    <x v="49"/>
    <x v="307"/>
    <x v="131"/>
    <x v="63"/>
    <x v="24"/>
    <x v="0"/>
    <s v=" "/>
    <s v=" "/>
    <s v=" "/>
    <s v=" "/>
    <s v=" "/>
    <s v=" "/>
    <s v=" "/>
    <s v=" "/>
    <s v=" "/>
    <s v=" "/>
  </r>
  <r>
    <x v="1"/>
    <x v="5"/>
    <n v="12"/>
    <x v="47"/>
    <x v="308"/>
    <x v="132"/>
    <x v="20"/>
    <x v="399"/>
    <x v="0"/>
    <s v=" "/>
    <s v=" "/>
    <s v=" "/>
    <s v=" "/>
    <s v=" "/>
    <s v=" "/>
    <s v=" "/>
    <s v=" "/>
    <s v=" "/>
    <s v=" "/>
  </r>
  <r>
    <x v="1"/>
    <x v="5"/>
    <n v="12"/>
    <x v="48"/>
    <x v="309"/>
    <x v="133"/>
    <x v="1"/>
    <x v="60"/>
    <x v="0"/>
    <s v=" "/>
    <s v=" "/>
    <s v=" "/>
    <s v=" "/>
    <s v=" "/>
    <s v=" "/>
    <s v=" "/>
    <s v=" "/>
    <s v=" "/>
    <s v=" "/>
  </r>
  <r>
    <x v="1"/>
    <x v="6"/>
    <n v="1"/>
    <x v="85"/>
    <x v="0"/>
    <x v="1"/>
    <x v="67"/>
    <x v="60"/>
    <x v="2"/>
    <s v=" "/>
    <s v=" "/>
    <s v=" "/>
    <s v=" "/>
    <s v=" "/>
    <s v=" "/>
    <s v=" "/>
    <s v=" "/>
    <s v=" "/>
    <s v=" "/>
  </r>
  <r>
    <x v="1"/>
    <x v="6"/>
    <n v="1"/>
    <x v="52"/>
    <x v="0"/>
    <x v="4"/>
    <x v="8"/>
    <x v="60"/>
    <x v="2"/>
    <s v=" "/>
    <s v=" "/>
    <s v=" "/>
    <s v=" "/>
    <s v=" "/>
    <s v=" "/>
    <s v=" "/>
    <s v=" "/>
    <s v=" "/>
    <s v=" "/>
  </r>
  <r>
    <x v="1"/>
    <x v="6"/>
    <n v="1"/>
    <x v="56"/>
    <x v="1"/>
    <x v="4"/>
    <x v="41"/>
    <x v="400"/>
    <x v="2"/>
    <s v=" "/>
    <s v=" "/>
    <s v=" "/>
    <s v=" "/>
    <s v=" "/>
    <s v=" "/>
    <s v=" "/>
    <s v=" "/>
    <s v=" "/>
    <s v=" "/>
  </r>
  <r>
    <x v="1"/>
    <x v="6"/>
    <n v="1"/>
    <x v="55"/>
    <x v="38"/>
    <x v="4"/>
    <x v="7"/>
    <x v="401"/>
    <x v="2"/>
    <s v=" "/>
    <s v=" "/>
    <s v=" "/>
    <s v=" "/>
    <s v=" "/>
    <s v=" "/>
    <s v=" "/>
    <s v=" "/>
    <s v=" "/>
    <s v=" "/>
  </r>
  <r>
    <x v="1"/>
    <x v="6"/>
    <n v="1"/>
    <x v="56"/>
    <x v="73"/>
    <x v="4"/>
    <x v="7"/>
    <x v="356"/>
    <x v="2"/>
    <s v=" "/>
    <s v=" "/>
    <s v=" "/>
    <s v=" "/>
    <s v=" "/>
    <s v=" "/>
    <s v=" "/>
    <s v=" "/>
    <s v=" "/>
    <s v=" "/>
  </r>
  <r>
    <x v="1"/>
    <x v="6"/>
    <n v="2"/>
    <x v="85"/>
    <x v="38"/>
    <x v="4"/>
    <x v="3"/>
    <x v="148"/>
    <x v="2"/>
    <s v=" "/>
    <s v=" "/>
    <s v=" "/>
    <s v=" "/>
    <s v=" "/>
    <s v=" "/>
    <s v=" "/>
    <s v=" "/>
    <s v=" "/>
    <s v=" "/>
  </r>
  <r>
    <x v="1"/>
    <x v="6"/>
    <n v="3"/>
    <x v="56"/>
    <x v="126"/>
    <x v="1"/>
    <x v="21"/>
    <x v="402"/>
    <x v="2"/>
    <s v=" "/>
    <s v=" "/>
    <s v=" "/>
    <s v=" "/>
    <s v=" "/>
    <s v=" "/>
    <s v=" "/>
    <s v=" "/>
    <s v=" "/>
    <s v=" "/>
  </r>
  <r>
    <x v="1"/>
    <x v="6"/>
    <n v="3"/>
    <x v="54"/>
    <x v="95"/>
    <x v="0"/>
    <x v="41"/>
    <x v="152"/>
    <x v="2"/>
    <s v=" "/>
    <s v=" "/>
    <s v=" "/>
    <s v=" "/>
    <s v=" "/>
    <s v=" "/>
    <s v=" "/>
    <s v=" "/>
    <s v=" "/>
    <s v=" "/>
  </r>
  <r>
    <x v="1"/>
    <x v="6"/>
    <n v="3"/>
    <x v="52"/>
    <x v="2"/>
    <x v="4"/>
    <x v="67"/>
    <x v="178"/>
    <x v="2"/>
    <s v=" "/>
    <s v=" "/>
    <s v=" "/>
    <s v=" "/>
    <s v=" "/>
    <s v=" "/>
    <s v=" "/>
    <s v=" "/>
    <s v=" "/>
    <s v=" "/>
  </r>
  <r>
    <x v="1"/>
    <x v="6"/>
    <n v="4"/>
    <x v="53"/>
    <x v="38"/>
    <x v="0"/>
    <x v="13"/>
    <x v="71"/>
    <x v="2"/>
    <s v=" "/>
    <s v=" "/>
    <s v=" "/>
    <s v=" "/>
    <s v=" "/>
    <s v=" "/>
    <s v=" "/>
    <s v=" "/>
    <s v=" "/>
    <s v=" "/>
  </r>
  <r>
    <x v="1"/>
    <x v="6"/>
    <n v="4"/>
    <x v="55"/>
    <x v="38"/>
    <x v="0"/>
    <x v="13"/>
    <x v="403"/>
    <x v="2"/>
    <s v=" "/>
    <s v=" "/>
    <s v=" "/>
    <s v=" "/>
    <s v=" "/>
    <s v=" "/>
    <s v=" "/>
    <s v=" "/>
    <s v=" "/>
    <s v=" "/>
  </r>
  <r>
    <x v="1"/>
    <x v="6"/>
    <n v="4"/>
    <x v="53"/>
    <x v="2"/>
    <x v="4"/>
    <x v="42"/>
    <x v="404"/>
    <x v="2"/>
    <s v=" "/>
    <s v=" "/>
    <s v=" "/>
    <s v=" "/>
    <s v=" "/>
    <s v=" "/>
    <s v=" "/>
    <s v=" "/>
    <s v=" "/>
    <s v=" "/>
  </r>
  <r>
    <x v="1"/>
    <x v="6"/>
    <n v="4"/>
    <x v="54"/>
    <x v="0"/>
    <x v="4"/>
    <x v="95"/>
    <x v="52"/>
    <x v="2"/>
    <s v=" "/>
    <s v=" "/>
    <s v=" "/>
    <s v=" "/>
    <s v=" "/>
    <s v=" "/>
    <s v=" "/>
    <s v=" "/>
    <s v=" "/>
    <s v=" "/>
  </r>
  <r>
    <x v="1"/>
    <x v="6"/>
    <n v="5"/>
    <x v="54"/>
    <x v="0"/>
    <x v="4"/>
    <x v="67"/>
    <x v="83"/>
    <x v="2"/>
    <s v=" "/>
    <s v=" "/>
    <s v=" "/>
    <s v=" "/>
    <s v=" "/>
    <s v=" "/>
    <s v=" "/>
    <s v=" "/>
    <s v=" "/>
    <s v=" "/>
  </r>
  <r>
    <x v="1"/>
    <x v="6"/>
    <n v="6"/>
    <x v="86"/>
    <x v="310"/>
    <x v="1"/>
    <x v="21"/>
    <x v="60"/>
    <x v="2"/>
    <s v=" "/>
    <s v=" "/>
    <s v=" "/>
    <s v=" "/>
    <s v=" "/>
    <s v=" "/>
    <s v=" "/>
    <s v=" "/>
    <s v=" "/>
    <s v=" "/>
  </r>
  <r>
    <x v="1"/>
    <x v="6"/>
    <n v="7"/>
    <x v="87"/>
    <x v="0"/>
    <x v="9"/>
    <x v="14"/>
    <x v="405"/>
    <x v="2"/>
    <s v=" "/>
    <s v=" "/>
    <s v=" "/>
    <s v=" "/>
    <s v=" "/>
    <s v=" "/>
    <s v=" "/>
    <s v=" "/>
    <s v=" "/>
    <s v=" "/>
  </r>
  <r>
    <x v="1"/>
    <x v="6"/>
    <n v="7"/>
    <x v="86"/>
    <x v="311"/>
    <x v="15"/>
    <x v="41"/>
    <x v="406"/>
    <x v="2"/>
    <s v=" "/>
    <s v=" "/>
    <s v=" "/>
    <s v=" "/>
    <s v=" "/>
    <s v=" "/>
    <s v=" "/>
    <s v=" "/>
    <s v=" "/>
    <s v=" "/>
  </r>
  <r>
    <x v="1"/>
    <x v="6"/>
    <n v="8"/>
    <x v="55"/>
    <x v="48"/>
    <x v="3"/>
    <x v="13"/>
    <x v="71"/>
    <x v="2"/>
    <s v=" "/>
    <s v=" "/>
    <s v=" "/>
    <s v=" "/>
    <s v=" "/>
    <s v=" "/>
    <s v=" "/>
    <s v=" "/>
    <s v=" "/>
    <s v=" "/>
  </r>
  <r>
    <x v="1"/>
    <x v="6"/>
    <n v="10"/>
    <x v="88"/>
    <x v="2"/>
    <x v="4"/>
    <x v="65"/>
    <x v="71"/>
    <x v="2"/>
    <s v=" "/>
    <s v=" "/>
    <s v=" "/>
    <s v=" "/>
    <s v=" "/>
    <s v=" "/>
    <s v=" "/>
    <s v=" "/>
    <s v=" "/>
    <s v=" "/>
  </r>
  <r>
    <x v="1"/>
    <x v="6"/>
    <n v="10"/>
    <x v="88"/>
    <x v="15"/>
    <x v="1"/>
    <x v="43"/>
    <x v="178"/>
    <x v="2"/>
    <s v=" "/>
    <s v=" "/>
    <s v=" "/>
    <s v=" "/>
    <s v=" "/>
    <s v=" "/>
    <s v=" "/>
    <s v=" "/>
    <s v=" "/>
    <s v=" "/>
  </r>
  <r>
    <x v="1"/>
    <x v="6"/>
    <n v="10"/>
    <x v="89"/>
    <x v="131"/>
    <x v="1"/>
    <x v="42"/>
    <x v="407"/>
    <x v="2"/>
    <s v=" "/>
    <s v=" "/>
    <s v=" "/>
    <s v=" "/>
    <s v=" "/>
    <s v=" "/>
    <s v=" "/>
    <s v=" "/>
    <s v=" "/>
    <s v=" "/>
  </r>
  <r>
    <x v="1"/>
    <x v="6"/>
    <n v="10"/>
    <x v="55"/>
    <x v="2"/>
    <x v="4"/>
    <x v="72"/>
    <x v="52"/>
    <x v="2"/>
    <s v=" "/>
    <s v=" "/>
    <s v=" "/>
    <s v=" "/>
    <s v=" "/>
    <s v=" "/>
    <s v=" "/>
    <s v=" "/>
    <s v=" "/>
    <s v=" "/>
  </r>
  <r>
    <x v="1"/>
    <x v="6"/>
    <n v="10"/>
    <x v="53"/>
    <x v="0"/>
    <x v="2"/>
    <x v="1"/>
    <x v="147"/>
    <x v="0"/>
    <s v=" "/>
    <s v=" "/>
    <s v=" "/>
    <s v=" "/>
    <s v=" "/>
    <s v=" "/>
    <s v=" "/>
    <s v=" "/>
    <s v=" "/>
    <s v=" "/>
  </r>
  <r>
    <x v="1"/>
    <x v="6"/>
    <n v="11"/>
    <x v="89"/>
    <x v="147"/>
    <x v="1"/>
    <x v="67"/>
    <x v="408"/>
    <x v="2"/>
    <s v=" "/>
    <s v=" "/>
    <s v=" "/>
    <s v=" "/>
    <s v=" "/>
    <s v=" "/>
    <s v=" "/>
    <s v=" "/>
    <s v=" "/>
    <s v=" "/>
  </r>
  <r>
    <x v="1"/>
    <x v="7"/>
    <n v="1"/>
    <x v="61"/>
    <x v="10"/>
    <x v="0"/>
    <x v="59"/>
    <x v="59"/>
    <x v="1"/>
    <s v=" "/>
    <s v=" "/>
    <s v=" "/>
    <s v=" "/>
    <s v=" "/>
    <s v=" "/>
    <s v=" "/>
    <s v=" "/>
    <s v=" "/>
    <s v=" "/>
  </r>
  <r>
    <x v="1"/>
    <x v="7"/>
    <n v="1"/>
    <x v="57"/>
    <x v="312"/>
    <x v="1"/>
    <x v="29"/>
    <x v="168"/>
    <x v="1"/>
    <s v=" "/>
    <s v=" "/>
    <s v=" "/>
    <s v=" "/>
    <s v=" "/>
    <s v=" "/>
    <s v=" "/>
    <s v=" "/>
    <s v=" "/>
    <s v=" "/>
  </r>
  <r>
    <x v="1"/>
    <x v="7"/>
    <n v="1"/>
    <x v="62"/>
    <x v="313"/>
    <x v="4"/>
    <x v="55"/>
    <x v="93"/>
    <x v="1"/>
    <s v=" "/>
    <s v=" "/>
    <s v=" "/>
    <s v=" "/>
    <s v=" "/>
    <s v=" "/>
    <s v=" "/>
    <s v=" "/>
    <s v=" "/>
    <s v=" "/>
  </r>
  <r>
    <x v="1"/>
    <x v="7"/>
    <n v="1"/>
    <x v="57"/>
    <x v="166"/>
    <x v="2"/>
    <x v="6"/>
    <x v="409"/>
    <x v="4"/>
    <s v=" "/>
    <s v=" "/>
    <s v=" "/>
    <s v=" "/>
    <s v=" "/>
    <s v=" "/>
    <s v=" "/>
    <s v=" "/>
    <s v=" "/>
    <s v=" "/>
  </r>
  <r>
    <x v="1"/>
    <x v="7"/>
    <n v="1"/>
    <x v="58"/>
    <x v="43"/>
    <x v="4"/>
    <x v="96"/>
    <x v="410"/>
    <x v="5"/>
    <s v=" "/>
    <s v=" "/>
    <s v=" "/>
    <s v=" "/>
    <s v=" "/>
    <s v=" "/>
    <s v=" "/>
    <s v=" "/>
    <s v=" "/>
    <s v=" "/>
  </r>
  <r>
    <x v="1"/>
    <x v="7"/>
    <n v="1"/>
    <x v="58"/>
    <x v="43"/>
    <x v="4"/>
    <x v="39"/>
    <x v="112"/>
    <x v="5"/>
    <s v=" "/>
    <s v=" "/>
    <s v=" "/>
    <s v=" "/>
    <s v=" "/>
    <s v=" "/>
    <s v=" "/>
    <s v=" "/>
    <s v=" "/>
    <s v=" "/>
  </r>
  <r>
    <x v="1"/>
    <x v="7"/>
    <n v="2"/>
    <x v="59"/>
    <x v="13"/>
    <x v="3"/>
    <x v="30"/>
    <x v="367"/>
    <x v="1"/>
    <s v=" "/>
    <s v=" "/>
    <s v=" "/>
    <s v=" "/>
    <s v=" "/>
    <s v=" "/>
    <s v=" "/>
    <s v=" "/>
    <s v=" "/>
    <s v=" "/>
  </r>
  <r>
    <x v="1"/>
    <x v="7"/>
    <n v="3"/>
    <x v="60"/>
    <x v="314"/>
    <x v="134"/>
    <x v="55"/>
    <x v="411"/>
    <x v="1"/>
    <s v=" "/>
    <s v=" "/>
    <s v=" "/>
    <s v=" "/>
    <s v=" "/>
    <s v=" "/>
    <s v=" "/>
    <s v=" "/>
    <s v=" "/>
    <s v=" "/>
  </r>
  <r>
    <x v="1"/>
    <x v="7"/>
    <n v="3"/>
    <x v="58"/>
    <x v="83"/>
    <x v="0"/>
    <x v="74"/>
    <x v="13"/>
    <x v="1"/>
    <s v=" "/>
    <s v=" "/>
    <s v=" "/>
    <s v=" "/>
    <s v=" "/>
    <s v=" "/>
    <s v=" "/>
    <s v=" "/>
    <s v=" "/>
    <s v=" "/>
  </r>
  <r>
    <x v="1"/>
    <x v="7"/>
    <n v="3"/>
    <x v="57"/>
    <x v="0"/>
    <x v="4"/>
    <x v="45"/>
    <x v="65"/>
    <x v="1"/>
    <s v=" "/>
    <s v=" "/>
    <s v=" "/>
    <s v=" "/>
    <s v=" "/>
    <s v=" "/>
    <s v=" "/>
    <s v=" "/>
    <s v=" "/>
    <s v=" "/>
  </r>
  <r>
    <x v="1"/>
    <x v="7"/>
    <n v="3"/>
    <x v="60"/>
    <x v="2"/>
    <x v="102"/>
    <x v="81"/>
    <x v="13"/>
    <x v="4"/>
    <s v=" "/>
    <s v=" "/>
    <s v=" "/>
    <s v=" "/>
    <s v=" "/>
    <s v=" "/>
    <s v=" "/>
    <s v=" "/>
    <s v=" "/>
    <s v=" "/>
  </r>
  <r>
    <x v="1"/>
    <x v="7"/>
    <n v="4"/>
    <x v="59"/>
    <x v="167"/>
    <x v="5"/>
    <x v="73"/>
    <x v="412"/>
    <x v="1"/>
    <s v=" "/>
    <s v=" "/>
    <s v=" "/>
    <s v=" "/>
    <s v=" "/>
    <s v=" "/>
    <s v=" "/>
    <s v=" "/>
    <s v=" "/>
    <s v=" "/>
  </r>
  <r>
    <x v="1"/>
    <x v="7"/>
    <n v="4"/>
    <x v="58"/>
    <x v="194"/>
    <x v="4"/>
    <x v="58"/>
    <x v="93"/>
    <x v="1"/>
    <s v=" "/>
    <s v=" "/>
    <s v=" "/>
    <s v=" "/>
    <s v=" "/>
    <s v=" "/>
    <s v=" "/>
    <s v=" "/>
    <s v=" "/>
    <s v=" "/>
  </r>
  <r>
    <x v="1"/>
    <x v="7"/>
    <n v="4"/>
    <x v="60"/>
    <x v="2"/>
    <x v="7"/>
    <x v="74"/>
    <x v="413"/>
    <x v="1"/>
    <s v=" "/>
    <s v=" "/>
    <s v=" "/>
    <s v=" "/>
    <s v=" "/>
    <s v=" "/>
    <s v=" "/>
    <s v=" "/>
    <s v=" "/>
    <s v=" "/>
  </r>
  <r>
    <x v="1"/>
    <x v="7"/>
    <n v="4"/>
    <x v="58"/>
    <x v="181"/>
    <x v="0"/>
    <x v="97"/>
    <x v="414"/>
    <x v="5"/>
    <s v=" "/>
    <s v=" "/>
    <s v=" "/>
    <s v=" "/>
    <s v=" "/>
    <s v=" "/>
    <s v=" "/>
    <s v=" "/>
    <s v=" "/>
    <s v=" "/>
  </r>
  <r>
    <x v="1"/>
    <x v="7"/>
    <n v="4"/>
    <x v="60"/>
    <x v="83"/>
    <x v="26"/>
    <x v="74"/>
    <x v="415"/>
    <x v="3"/>
    <s v=" "/>
    <s v=" "/>
    <s v=" "/>
    <s v=" "/>
    <s v=" "/>
    <s v=" "/>
    <s v=" "/>
    <s v=" "/>
    <s v=" "/>
    <s v=" "/>
  </r>
  <r>
    <x v="1"/>
    <x v="7"/>
    <n v="4"/>
    <x v="60"/>
    <x v="2"/>
    <x v="7"/>
    <x v="74"/>
    <x v="413"/>
    <x v="3"/>
    <s v=" "/>
    <s v=" "/>
    <s v=" "/>
    <s v=" "/>
    <s v=" "/>
    <s v=" "/>
    <s v=" "/>
    <s v=" "/>
    <s v=" "/>
    <s v=" "/>
  </r>
  <r>
    <x v="1"/>
    <x v="7"/>
    <n v="4"/>
    <x v="60"/>
    <x v="43"/>
    <x v="11"/>
    <x v="32"/>
    <x v="416"/>
    <x v="3"/>
    <s v=" "/>
    <s v=" "/>
    <s v=" "/>
    <s v=" "/>
    <s v=" "/>
    <s v=" "/>
    <s v=" "/>
    <s v=" "/>
    <s v=" "/>
    <s v=" "/>
  </r>
  <r>
    <x v="1"/>
    <x v="7"/>
    <n v="4"/>
    <x v="60"/>
    <x v="83"/>
    <x v="20"/>
    <x v="55"/>
    <x v="417"/>
    <x v="3"/>
    <s v=" "/>
    <s v=" "/>
    <s v=" "/>
    <s v=" "/>
    <s v=" "/>
    <s v=" "/>
    <s v=" "/>
    <s v=" "/>
    <s v=" "/>
    <s v=" "/>
  </r>
  <r>
    <x v="1"/>
    <x v="7"/>
    <n v="4"/>
    <x v="60"/>
    <x v="43"/>
    <x v="135"/>
    <x v="59"/>
    <x v="83"/>
    <x v="3"/>
    <s v=" "/>
    <s v=" "/>
    <s v=" "/>
    <s v=" "/>
    <s v=" "/>
    <s v=" "/>
    <s v=" "/>
    <s v=" "/>
    <s v=" "/>
    <s v=" "/>
  </r>
  <r>
    <x v="1"/>
    <x v="7"/>
    <n v="5"/>
    <x v="58"/>
    <x v="46"/>
    <x v="4"/>
    <x v="20"/>
    <x v="152"/>
    <x v="0"/>
    <s v=" "/>
    <s v=" "/>
    <s v=" "/>
    <s v=" "/>
    <s v=" "/>
    <s v=" "/>
    <s v=" "/>
    <s v=" "/>
    <s v=" "/>
    <s v=" "/>
  </r>
  <r>
    <x v="1"/>
    <x v="7"/>
    <n v="5"/>
    <x v="60"/>
    <x v="315"/>
    <x v="0"/>
    <x v="30"/>
    <x v="160"/>
    <x v="1"/>
    <s v=" "/>
    <s v=" "/>
    <s v=" "/>
    <s v=" "/>
    <s v=" "/>
    <s v=" "/>
    <s v=" "/>
    <s v=" "/>
    <s v=" "/>
    <s v=" "/>
  </r>
  <r>
    <x v="1"/>
    <x v="7"/>
    <n v="5"/>
    <x v="58"/>
    <x v="316"/>
    <x v="15"/>
    <x v="76"/>
    <x v="418"/>
    <x v="1"/>
    <s v=" "/>
    <s v=" "/>
    <s v=" "/>
    <s v=" "/>
    <s v=" "/>
    <s v=" "/>
    <s v=" "/>
    <s v=" "/>
    <s v=" "/>
    <s v=" "/>
  </r>
  <r>
    <x v="1"/>
    <x v="7"/>
    <n v="5"/>
    <x v="59"/>
    <x v="2"/>
    <x v="13"/>
    <x v="5"/>
    <x v="78"/>
    <x v="5"/>
    <s v=" "/>
    <s v=" "/>
    <s v=" "/>
    <s v=" "/>
    <s v=" "/>
    <s v=" "/>
    <s v=" "/>
    <s v=" "/>
    <s v=" "/>
    <s v=" "/>
  </r>
  <r>
    <x v="1"/>
    <x v="7"/>
    <n v="5"/>
    <x v="58"/>
    <x v="72"/>
    <x v="2"/>
    <x v="69"/>
    <x v="419"/>
    <x v="3"/>
    <s v=" "/>
    <s v=" "/>
    <s v=" "/>
    <s v=" "/>
    <s v=" "/>
    <s v=" "/>
    <s v=" "/>
    <s v=" "/>
    <s v=" "/>
    <s v=" "/>
  </r>
  <r>
    <x v="1"/>
    <x v="7"/>
    <n v="5"/>
    <x v="58"/>
    <x v="317"/>
    <x v="45"/>
    <x v="52"/>
    <x v="420"/>
    <x v="3"/>
    <s v=" "/>
    <s v=" "/>
    <s v=" "/>
    <s v=" "/>
    <s v=" "/>
    <s v=" "/>
    <s v=" "/>
    <s v=" "/>
    <s v=" "/>
    <s v=" "/>
  </r>
  <r>
    <x v="1"/>
    <x v="7"/>
    <n v="6"/>
    <x v="59"/>
    <x v="163"/>
    <x v="52"/>
    <x v="58"/>
    <x v="152"/>
    <x v="1"/>
    <s v=" "/>
    <s v=" "/>
    <s v=" "/>
    <s v=" "/>
    <s v=" "/>
    <s v=" "/>
    <s v=" "/>
    <s v=" "/>
    <s v=" "/>
    <s v=" "/>
  </r>
  <r>
    <x v="1"/>
    <x v="7"/>
    <n v="8"/>
    <x v="59"/>
    <x v="16"/>
    <x v="21"/>
    <x v="54"/>
    <x v="421"/>
    <x v="0"/>
    <s v=" "/>
    <s v=" "/>
    <s v=" "/>
    <s v=" "/>
    <s v=" "/>
    <s v=" "/>
    <s v=" "/>
    <s v=" "/>
    <s v=" "/>
    <s v=" "/>
  </r>
  <r>
    <x v="1"/>
    <x v="7"/>
    <n v="8"/>
    <x v="61"/>
    <x v="2"/>
    <x v="4"/>
    <x v="48"/>
    <x v="0"/>
    <x v="1"/>
    <s v=" "/>
    <s v=" "/>
    <s v=" "/>
    <s v=" "/>
    <s v=" "/>
    <s v=" "/>
    <s v=" "/>
    <s v=" "/>
    <s v=" "/>
    <s v=" "/>
  </r>
  <r>
    <x v="1"/>
    <x v="7"/>
    <n v="8"/>
    <x v="60"/>
    <x v="2"/>
    <x v="36"/>
    <x v="32"/>
    <x v="422"/>
    <x v="4"/>
    <s v=" "/>
    <s v=" "/>
    <s v=" "/>
    <s v=" "/>
    <s v=" "/>
    <s v=" "/>
    <s v=" "/>
    <s v=" "/>
    <s v=" "/>
    <s v=" "/>
  </r>
  <r>
    <x v="1"/>
    <x v="7"/>
    <n v="9"/>
    <x v="62"/>
    <x v="2"/>
    <x v="1"/>
    <x v="11"/>
    <x v="423"/>
    <x v="3"/>
    <s v=" "/>
    <s v=" "/>
    <s v=" "/>
    <s v=" "/>
    <s v=" "/>
    <s v=" "/>
    <s v=" "/>
    <s v=" "/>
    <s v=" "/>
    <s v=" "/>
  </r>
  <r>
    <x v="1"/>
    <x v="7"/>
    <n v="9"/>
    <x v="62"/>
    <x v="318"/>
    <x v="2"/>
    <x v="36"/>
    <x v="424"/>
    <x v="3"/>
    <s v=" "/>
    <s v=" "/>
    <s v=" "/>
    <s v=" "/>
    <s v=" "/>
    <s v=" "/>
    <s v=" "/>
    <s v=" "/>
    <s v=" "/>
    <s v=" "/>
  </r>
  <r>
    <x v="1"/>
    <x v="7"/>
    <n v="10"/>
    <x v="59"/>
    <x v="87"/>
    <x v="4"/>
    <x v="54"/>
    <x v="425"/>
    <x v="0"/>
    <s v=" "/>
    <s v=" "/>
    <s v=" "/>
    <s v=" "/>
    <s v=" "/>
    <s v=" "/>
    <s v=" "/>
    <s v=" "/>
    <s v=" "/>
    <s v=" "/>
  </r>
  <r>
    <x v="1"/>
    <x v="7"/>
    <n v="10"/>
    <x v="59"/>
    <x v="319"/>
    <x v="44"/>
    <x v="10"/>
    <x v="426"/>
    <x v="3"/>
    <s v=" "/>
    <s v=" "/>
    <s v=" "/>
    <s v=" "/>
    <s v=" "/>
    <s v=" "/>
    <s v=" "/>
    <s v=" "/>
    <s v=" "/>
    <s v=" "/>
  </r>
  <r>
    <x v="1"/>
    <x v="7"/>
    <n v="11"/>
    <x v="90"/>
    <x v="71"/>
    <x v="0"/>
    <x v="29"/>
    <x v="13"/>
    <x v="1"/>
    <s v=" "/>
    <s v=" "/>
    <s v=" "/>
    <s v=" "/>
    <s v=" "/>
    <s v=" "/>
    <s v=" "/>
    <s v=" "/>
    <s v=" "/>
    <s v=" "/>
  </r>
  <r>
    <x v="1"/>
    <x v="7"/>
    <n v="11"/>
    <x v="62"/>
    <x v="6"/>
    <x v="2"/>
    <x v="36"/>
    <x v="427"/>
    <x v="1"/>
    <s v=" "/>
    <s v=" "/>
    <s v=" "/>
    <s v=" "/>
    <s v=" "/>
    <s v=" "/>
    <s v=" "/>
    <s v=" "/>
    <s v=" "/>
    <s v=" "/>
  </r>
  <r>
    <x v="1"/>
    <x v="7"/>
    <n v="11"/>
    <x v="59"/>
    <x v="320"/>
    <x v="44"/>
    <x v="47"/>
    <x v="428"/>
    <x v="5"/>
    <s v=" "/>
    <s v=" "/>
    <s v=" "/>
    <s v=" "/>
    <s v=" "/>
    <s v=" "/>
    <s v=" "/>
    <s v=" "/>
    <s v=" "/>
    <s v=" "/>
  </r>
  <r>
    <x v="1"/>
    <x v="7"/>
    <n v="11"/>
    <x v="59"/>
    <x v="2"/>
    <x v="36"/>
    <x v="24"/>
    <x v="429"/>
    <x v="3"/>
    <s v=" "/>
    <s v=" "/>
    <s v=" "/>
    <s v=" "/>
    <s v=" "/>
    <s v=" "/>
    <s v=" "/>
    <s v=" "/>
    <s v=" "/>
    <s v=" "/>
  </r>
  <r>
    <x v="1"/>
    <x v="7"/>
    <n v="12"/>
    <x v="57"/>
    <x v="40"/>
    <x v="97"/>
    <x v="5"/>
    <x v="40"/>
    <x v="5"/>
    <s v=" "/>
    <s v=" "/>
    <s v=" "/>
    <s v=" "/>
    <s v=" "/>
    <s v=" "/>
    <s v=" "/>
    <s v=" "/>
    <s v=" "/>
    <s v=" "/>
  </r>
  <r>
    <x v="1"/>
    <x v="8"/>
    <n v="1"/>
    <x v="75"/>
    <x v="6"/>
    <x v="41"/>
    <x v="69"/>
    <x v="76"/>
    <x v="1"/>
    <s v=" "/>
    <s v=" "/>
    <s v=" "/>
    <s v=" "/>
    <s v=" "/>
    <s v=" "/>
    <s v=" "/>
    <s v=" "/>
    <s v=" "/>
    <s v=" "/>
  </r>
  <r>
    <x v="1"/>
    <x v="8"/>
    <n v="1"/>
    <x v="74"/>
    <x v="9"/>
    <x v="36"/>
    <x v="40"/>
    <x v="430"/>
    <x v="1"/>
    <s v=" "/>
    <s v=" "/>
    <s v=" "/>
    <s v=" "/>
    <s v=" "/>
    <s v=" "/>
    <s v=" "/>
    <s v=" "/>
    <s v=" "/>
    <s v=" "/>
  </r>
  <r>
    <x v="1"/>
    <x v="8"/>
    <n v="1"/>
    <x v="65"/>
    <x v="79"/>
    <x v="0"/>
    <x v="58"/>
    <x v="431"/>
    <x v="1"/>
    <s v=" "/>
    <s v=" "/>
    <s v=" "/>
    <s v=" "/>
    <s v=" "/>
    <s v=" "/>
    <s v=" "/>
    <s v=" "/>
    <s v=" "/>
    <s v=" "/>
  </r>
  <r>
    <x v="1"/>
    <x v="8"/>
    <n v="1"/>
    <x v="64"/>
    <x v="9"/>
    <x v="52"/>
    <x v="69"/>
    <x v="432"/>
    <x v="1"/>
    <s v=" "/>
    <s v=" "/>
    <s v=" "/>
    <s v=" "/>
    <s v=" "/>
    <s v=" "/>
    <s v=" "/>
    <s v=" "/>
    <s v=" "/>
    <s v=" "/>
  </r>
  <r>
    <x v="1"/>
    <x v="8"/>
    <n v="1"/>
    <x v="70"/>
    <x v="0"/>
    <x v="49"/>
    <x v="36"/>
    <x v="337"/>
    <x v="1"/>
    <s v=" "/>
    <s v=" "/>
    <s v=" "/>
    <s v=" "/>
    <s v=" "/>
    <s v=" "/>
    <s v=" "/>
    <s v=" "/>
    <s v=" "/>
    <s v=" "/>
  </r>
  <r>
    <x v="1"/>
    <x v="8"/>
    <n v="1"/>
    <x v="74"/>
    <x v="321"/>
    <x v="9"/>
    <x v="55"/>
    <x v="433"/>
    <x v="1"/>
    <s v=" "/>
    <s v=" "/>
    <s v=" "/>
    <s v=" "/>
    <s v=" "/>
    <s v=" "/>
    <s v=" "/>
    <s v=" "/>
    <s v=" "/>
    <s v=" "/>
  </r>
  <r>
    <x v="1"/>
    <x v="8"/>
    <n v="1"/>
    <x v="66"/>
    <x v="322"/>
    <x v="9"/>
    <x v="10"/>
    <x v="13"/>
    <x v="1"/>
    <s v=" "/>
    <s v=" "/>
    <s v=" "/>
    <s v=" "/>
    <s v=" "/>
    <s v=" "/>
    <s v=" "/>
    <s v=" "/>
    <s v=" "/>
    <s v=" "/>
  </r>
  <r>
    <x v="1"/>
    <x v="8"/>
    <n v="1"/>
    <x v="67"/>
    <x v="323"/>
    <x v="26"/>
    <x v="36"/>
    <x v="13"/>
    <x v="1"/>
    <s v=" "/>
    <s v=" "/>
    <s v=" "/>
    <s v=" "/>
    <s v=" "/>
    <s v=" "/>
    <s v=" "/>
    <s v=" "/>
    <s v=" "/>
    <s v=" "/>
  </r>
  <r>
    <x v="1"/>
    <x v="8"/>
    <n v="1"/>
    <x v="69"/>
    <x v="324"/>
    <x v="1"/>
    <x v="23"/>
    <x v="279"/>
    <x v="1"/>
    <s v=" "/>
    <s v=" "/>
    <s v=" "/>
    <s v=" "/>
    <s v=" "/>
    <s v=" "/>
    <s v=" "/>
    <s v=" "/>
    <s v=" "/>
    <s v=" "/>
  </r>
  <r>
    <x v="1"/>
    <x v="8"/>
    <n v="1"/>
    <x v="68"/>
    <x v="79"/>
    <x v="30"/>
    <x v="6"/>
    <x v="42"/>
    <x v="4"/>
    <s v=" "/>
    <s v=" "/>
    <s v=" "/>
    <s v=" "/>
    <s v=" "/>
    <s v=" "/>
    <s v=" "/>
    <s v=" "/>
    <s v=" "/>
    <s v=" "/>
  </r>
  <r>
    <x v="1"/>
    <x v="8"/>
    <n v="1"/>
    <x v="63"/>
    <x v="161"/>
    <x v="136"/>
    <x v="98"/>
    <x v="234"/>
    <x v="5"/>
    <s v=" "/>
    <s v=" "/>
    <s v=" "/>
    <s v=" "/>
    <s v=" "/>
    <s v=" "/>
    <s v=" "/>
    <s v=" "/>
    <s v=" "/>
    <s v=" "/>
  </r>
  <r>
    <x v="1"/>
    <x v="8"/>
    <n v="1"/>
    <x v="65"/>
    <x v="0"/>
    <x v="1"/>
    <x v="36"/>
    <x v="233"/>
    <x v="6"/>
    <s v=" "/>
    <s v=" "/>
    <s v=" "/>
    <s v=" "/>
    <s v=" "/>
    <s v=" "/>
    <s v=" "/>
    <s v=" "/>
    <s v=" "/>
    <s v=" "/>
  </r>
  <r>
    <x v="1"/>
    <x v="8"/>
    <n v="1"/>
    <x v="65"/>
    <x v="40"/>
    <x v="2"/>
    <x v="24"/>
    <x v="337"/>
    <x v="6"/>
    <s v=" "/>
    <s v=" "/>
    <s v=" "/>
    <s v=" "/>
    <s v=" "/>
    <s v=" "/>
    <s v=" "/>
    <s v=" "/>
    <s v=" "/>
    <s v=" "/>
  </r>
  <r>
    <x v="1"/>
    <x v="8"/>
    <n v="2"/>
    <x v="67"/>
    <x v="325"/>
    <x v="4"/>
    <x v="20"/>
    <x v="434"/>
    <x v="0"/>
    <s v=" "/>
    <s v=" "/>
    <s v=" "/>
    <s v=" "/>
    <s v=" "/>
    <s v=" "/>
    <s v=" "/>
    <s v=" "/>
    <s v=" "/>
    <s v=" "/>
  </r>
  <r>
    <x v="1"/>
    <x v="8"/>
    <n v="2"/>
    <x v="70"/>
    <x v="2"/>
    <x v="99"/>
    <x v="40"/>
    <x v="435"/>
    <x v="1"/>
    <s v=" "/>
    <s v=" "/>
    <s v=" "/>
    <s v=" "/>
    <s v=" "/>
    <s v=" "/>
    <s v=" "/>
    <s v=" "/>
    <s v=" "/>
    <s v=" "/>
  </r>
  <r>
    <x v="1"/>
    <x v="8"/>
    <n v="2"/>
    <x v="70"/>
    <x v="2"/>
    <x v="36"/>
    <x v="40"/>
    <x v="42"/>
    <x v="1"/>
    <s v=" "/>
    <s v=" "/>
    <s v=" "/>
    <s v=" "/>
    <s v=" "/>
    <s v=" "/>
    <s v=" "/>
    <s v=" "/>
    <s v=" "/>
    <s v=" "/>
  </r>
  <r>
    <x v="1"/>
    <x v="8"/>
    <n v="2"/>
    <x v="71"/>
    <x v="326"/>
    <x v="3"/>
    <x v="26"/>
    <x v="436"/>
    <x v="1"/>
    <s v=" "/>
    <s v=" "/>
    <s v=" "/>
    <s v=" "/>
    <s v=" "/>
    <s v=" "/>
    <s v=" "/>
    <s v=" "/>
    <s v=" "/>
    <s v=" "/>
  </r>
  <r>
    <x v="1"/>
    <x v="8"/>
    <n v="2"/>
    <x v="69"/>
    <x v="0"/>
    <x v="0"/>
    <x v="19"/>
    <x v="33"/>
    <x v="1"/>
    <s v=" "/>
    <s v=" "/>
    <s v=" "/>
    <s v=" "/>
    <s v=" "/>
    <s v=" "/>
    <s v=" "/>
    <s v=" "/>
    <s v=" "/>
    <s v=" "/>
  </r>
  <r>
    <x v="1"/>
    <x v="8"/>
    <n v="2"/>
    <x v="72"/>
    <x v="2"/>
    <x v="13"/>
    <x v="5"/>
    <x v="75"/>
    <x v="5"/>
    <s v=" "/>
    <s v=" "/>
    <s v=" "/>
    <s v=" "/>
    <s v=" "/>
    <s v=" "/>
    <s v=" "/>
    <s v=" "/>
    <s v=" "/>
    <s v=" "/>
  </r>
  <r>
    <x v="1"/>
    <x v="8"/>
    <n v="2"/>
    <x v="73"/>
    <x v="327"/>
    <x v="102"/>
    <x v="40"/>
    <x v="437"/>
    <x v="5"/>
    <s v=" "/>
    <s v=" "/>
    <s v=" "/>
    <s v=" "/>
    <s v=" "/>
    <s v=" "/>
    <s v=" "/>
    <s v=" "/>
    <s v=" "/>
    <s v=" "/>
  </r>
  <r>
    <x v="1"/>
    <x v="8"/>
    <n v="2"/>
    <x v="70"/>
    <x v="2"/>
    <x v="137"/>
    <x v="98"/>
    <x v="76"/>
    <x v="5"/>
    <s v=" "/>
    <s v=" "/>
    <s v=" "/>
    <s v=" "/>
    <s v=" "/>
    <s v=" "/>
    <s v=" "/>
    <s v=" "/>
    <s v=" "/>
    <s v=" "/>
  </r>
  <r>
    <x v="1"/>
    <x v="8"/>
    <n v="2"/>
    <x v="74"/>
    <x v="328"/>
    <x v="135"/>
    <x v="59"/>
    <x v="221"/>
    <x v="5"/>
    <s v=" "/>
    <s v=" "/>
    <s v=" "/>
    <s v=" "/>
    <s v=" "/>
    <s v=" "/>
    <s v=" "/>
    <s v=" "/>
    <s v=" "/>
    <s v=" "/>
  </r>
  <r>
    <x v="1"/>
    <x v="8"/>
    <n v="2"/>
    <x v="66"/>
    <x v="329"/>
    <x v="41"/>
    <x v="98"/>
    <x v="438"/>
    <x v="5"/>
    <s v=" "/>
    <s v=" "/>
    <s v=" "/>
    <s v=" "/>
    <s v=" "/>
    <s v=" "/>
    <s v=" "/>
    <s v=" "/>
    <s v=" "/>
    <s v=" "/>
  </r>
  <r>
    <x v="1"/>
    <x v="8"/>
    <n v="2"/>
    <x v="69"/>
    <x v="88"/>
    <x v="45"/>
    <x v="76"/>
    <x v="439"/>
    <x v="3"/>
    <s v=" "/>
    <s v=" "/>
    <s v=" "/>
    <s v=" "/>
    <s v=" "/>
    <s v=" "/>
    <s v=" "/>
    <s v=" "/>
    <s v=" "/>
    <s v=" "/>
  </r>
  <r>
    <x v="1"/>
    <x v="8"/>
    <n v="3"/>
    <x v="71"/>
    <x v="234"/>
    <x v="26"/>
    <x v="26"/>
    <x v="440"/>
    <x v="1"/>
    <s v=" "/>
    <s v=" "/>
    <s v=" "/>
    <s v=" "/>
    <s v=" "/>
    <s v=" "/>
    <s v=" "/>
    <s v=" "/>
    <s v=" "/>
    <s v=" "/>
  </r>
  <r>
    <x v="1"/>
    <x v="8"/>
    <n v="3"/>
    <x v="63"/>
    <x v="40"/>
    <x v="3"/>
    <x v="36"/>
    <x v="201"/>
    <x v="1"/>
    <s v=" "/>
    <s v=" "/>
    <s v=" "/>
    <s v=" "/>
    <s v=" "/>
    <s v=" "/>
    <s v=" "/>
    <s v=" "/>
    <s v=" "/>
    <s v=" "/>
  </r>
  <r>
    <x v="1"/>
    <x v="8"/>
    <n v="3"/>
    <x v="73"/>
    <x v="2"/>
    <x v="9"/>
    <x v="76"/>
    <x v="58"/>
    <x v="1"/>
    <s v=" "/>
    <s v=" "/>
    <s v=" "/>
    <s v=" "/>
    <s v=" "/>
    <s v=" "/>
    <s v=" "/>
    <s v=" "/>
    <s v=" "/>
    <s v=" "/>
  </r>
  <r>
    <x v="1"/>
    <x v="8"/>
    <n v="3"/>
    <x v="64"/>
    <x v="160"/>
    <x v="4"/>
    <x v="36"/>
    <x v="128"/>
    <x v="1"/>
    <s v=" "/>
    <s v=" "/>
    <s v=" "/>
    <s v=" "/>
    <s v=" "/>
    <s v=" "/>
    <s v=" "/>
    <s v=" "/>
    <s v=" "/>
    <s v=" "/>
  </r>
  <r>
    <x v="1"/>
    <x v="8"/>
    <n v="3"/>
    <x v="68"/>
    <x v="0"/>
    <x v="4"/>
    <x v="81"/>
    <x v="59"/>
    <x v="4"/>
    <s v=" "/>
    <s v=" "/>
    <s v=" "/>
    <s v=" "/>
    <s v=" "/>
    <s v=" "/>
    <s v=" "/>
    <s v=" "/>
    <s v=" "/>
    <s v=" "/>
  </r>
  <r>
    <x v="1"/>
    <x v="8"/>
    <n v="3"/>
    <x v="64"/>
    <x v="2"/>
    <x v="18"/>
    <x v="55"/>
    <x v="42"/>
    <x v="5"/>
    <s v=" "/>
    <s v=" "/>
    <s v=" "/>
    <s v=" "/>
    <s v=" "/>
    <s v=" "/>
    <s v=" "/>
    <s v=" "/>
    <s v=" "/>
    <s v=" "/>
  </r>
  <r>
    <x v="1"/>
    <x v="8"/>
    <n v="3"/>
    <x v="66"/>
    <x v="330"/>
    <x v="49"/>
    <x v="55"/>
    <x v="441"/>
    <x v="6"/>
    <s v=" "/>
    <s v=" "/>
    <s v=" "/>
    <s v=" "/>
    <s v=" "/>
    <s v=" "/>
    <s v=" "/>
    <s v=" "/>
    <s v=" "/>
    <s v=" "/>
  </r>
  <r>
    <x v="1"/>
    <x v="8"/>
    <n v="4"/>
    <x v="73"/>
    <x v="156"/>
    <x v="2"/>
    <x v="12"/>
    <x v="59"/>
    <x v="0"/>
    <s v=" "/>
    <s v=" "/>
    <s v=" "/>
    <s v=" "/>
    <s v=" "/>
    <s v=" "/>
    <s v=" "/>
    <s v=" "/>
    <s v=" "/>
    <s v=" "/>
  </r>
  <r>
    <x v="1"/>
    <x v="8"/>
    <n v="4"/>
    <x v="67"/>
    <x v="0"/>
    <x v="9"/>
    <x v="20"/>
    <x v="442"/>
    <x v="0"/>
    <s v=" "/>
    <s v=" "/>
    <s v=" "/>
    <s v=" "/>
    <s v=" "/>
    <s v=" "/>
    <s v=" "/>
    <s v=" "/>
    <s v=" "/>
    <s v=" "/>
  </r>
  <r>
    <x v="1"/>
    <x v="8"/>
    <n v="4"/>
    <x v="66"/>
    <x v="331"/>
    <x v="1"/>
    <x v="59"/>
    <x v="443"/>
    <x v="1"/>
    <s v=" "/>
    <s v=" "/>
    <s v=" "/>
    <s v=" "/>
    <s v=" "/>
    <s v=" "/>
    <s v=" "/>
    <s v=" "/>
    <s v=" "/>
    <s v=" "/>
  </r>
  <r>
    <x v="1"/>
    <x v="8"/>
    <n v="4"/>
    <x v="75"/>
    <x v="40"/>
    <x v="21"/>
    <x v="37"/>
    <x v="59"/>
    <x v="1"/>
    <s v=" "/>
    <s v=" "/>
    <s v=" "/>
    <s v=" "/>
    <s v=" "/>
    <s v=" "/>
    <s v=" "/>
    <s v=" "/>
    <s v=" "/>
    <s v=" "/>
  </r>
  <r>
    <x v="1"/>
    <x v="8"/>
    <n v="4"/>
    <x v="75"/>
    <x v="2"/>
    <x v="2"/>
    <x v="36"/>
    <x v="168"/>
    <x v="1"/>
    <s v=" "/>
    <s v=" "/>
    <s v=" "/>
    <s v=" "/>
    <s v=" "/>
    <s v=" "/>
    <s v=" "/>
    <s v=" "/>
    <s v=" "/>
    <s v=" "/>
  </r>
  <r>
    <x v="1"/>
    <x v="8"/>
    <n v="4"/>
    <x v="64"/>
    <x v="144"/>
    <x v="0"/>
    <x v="24"/>
    <x v="444"/>
    <x v="1"/>
    <s v=" "/>
    <s v=" "/>
    <s v=" "/>
    <s v=" "/>
    <s v=" "/>
    <s v=" "/>
    <s v=" "/>
    <s v=" "/>
    <s v=" "/>
    <s v=" "/>
  </r>
  <r>
    <x v="1"/>
    <x v="8"/>
    <n v="4"/>
    <x v="68"/>
    <x v="332"/>
    <x v="22"/>
    <x v="24"/>
    <x v="231"/>
    <x v="5"/>
    <s v=" "/>
    <s v=" "/>
    <s v=" "/>
    <s v=" "/>
    <s v=" "/>
    <s v=" "/>
    <s v=" "/>
    <s v=" "/>
    <s v=" "/>
    <s v=" "/>
  </r>
  <r>
    <x v="1"/>
    <x v="8"/>
    <n v="4"/>
    <x v="68"/>
    <x v="300"/>
    <x v="138"/>
    <x v="78"/>
    <x v="445"/>
    <x v="6"/>
    <s v=" "/>
    <s v=" "/>
    <s v=" "/>
    <s v=" "/>
    <s v=" "/>
    <s v=" "/>
    <s v=" "/>
    <s v=" "/>
    <s v=" "/>
    <s v=" "/>
  </r>
  <r>
    <x v="1"/>
    <x v="8"/>
    <n v="4"/>
    <x v="75"/>
    <x v="0"/>
    <x v="28"/>
    <x v="36"/>
    <x v="446"/>
    <x v="6"/>
    <s v=" "/>
    <s v=" "/>
    <s v=" "/>
    <s v=" "/>
    <s v=" "/>
    <s v=" "/>
    <s v=" "/>
    <s v=" "/>
    <s v=" "/>
    <s v=" "/>
  </r>
  <r>
    <x v="1"/>
    <x v="8"/>
    <n v="5"/>
    <x v="67"/>
    <x v="333"/>
    <x v="52"/>
    <x v="40"/>
    <x v="447"/>
    <x v="1"/>
    <s v=" "/>
    <s v=" "/>
    <s v=" "/>
    <s v=" "/>
    <s v=" "/>
    <s v=" "/>
    <s v=" "/>
    <s v=" "/>
    <s v=" "/>
    <s v=" "/>
  </r>
  <r>
    <x v="1"/>
    <x v="8"/>
    <n v="5"/>
    <x v="72"/>
    <x v="2"/>
    <x v="0"/>
    <x v="19"/>
    <x v="162"/>
    <x v="1"/>
    <s v=" "/>
    <s v=" "/>
    <s v=" "/>
    <s v=" "/>
    <s v=" "/>
    <s v=" "/>
    <s v=" "/>
    <s v=" "/>
    <s v=" "/>
    <s v=" "/>
  </r>
  <r>
    <x v="1"/>
    <x v="8"/>
    <n v="5"/>
    <x v="69"/>
    <x v="66"/>
    <x v="4"/>
    <x v="24"/>
    <x v="52"/>
    <x v="1"/>
    <s v=" "/>
    <s v=" "/>
    <s v=" "/>
    <s v=" "/>
    <s v=" "/>
    <s v=" "/>
    <s v=" "/>
    <s v=" "/>
    <s v=" "/>
    <s v=" "/>
  </r>
  <r>
    <x v="1"/>
    <x v="8"/>
    <n v="5"/>
    <x v="72"/>
    <x v="40"/>
    <x v="13"/>
    <x v="5"/>
    <x v="102"/>
    <x v="5"/>
    <s v=" "/>
    <s v=" "/>
    <s v=" "/>
    <s v=" "/>
    <s v=" "/>
    <s v=" "/>
    <s v=" "/>
    <s v=" "/>
    <s v=" "/>
    <s v=" "/>
  </r>
  <r>
    <x v="1"/>
    <x v="8"/>
    <n v="5"/>
    <x v="66"/>
    <x v="334"/>
    <x v="43"/>
    <x v="36"/>
    <x v="448"/>
    <x v="6"/>
    <s v=" "/>
    <s v=" "/>
    <s v=" "/>
    <s v=" "/>
    <s v=" "/>
    <s v=" "/>
    <s v=" "/>
    <s v=" "/>
    <s v=" "/>
    <s v=" "/>
  </r>
  <r>
    <x v="1"/>
    <x v="8"/>
    <n v="6"/>
    <x v="73"/>
    <x v="17"/>
    <x v="35"/>
    <x v="73"/>
    <x v="449"/>
    <x v="1"/>
    <s v=" "/>
    <s v=" "/>
    <s v=" "/>
    <s v=" "/>
    <s v=" "/>
    <s v=" "/>
    <s v=" "/>
    <s v=" "/>
    <s v=" "/>
    <s v=" "/>
  </r>
  <r>
    <x v="1"/>
    <x v="8"/>
    <n v="6"/>
    <x v="72"/>
    <x v="142"/>
    <x v="135"/>
    <x v="45"/>
    <x v="450"/>
    <x v="1"/>
    <s v=" "/>
    <s v=" "/>
    <s v=" "/>
    <s v=" "/>
    <s v=" "/>
    <s v=" "/>
    <s v=" "/>
    <s v=" "/>
    <s v=" "/>
    <s v=" "/>
  </r>
  <r>
    <x v="1"/>
    <x v="8"/>
    <n v="6"/>
    <x v="64"/>
    <x v="335"/>
    <x v="2"/>
    <x v="36"/>
    <x v="276"/>
    <x v="1"/>
    <s v=" "/>
    <s v=" "/>
    <s v=" "/>
    <s v=" "/>
    <s v=" "/>
    <s v=" "/>
    <s v=" "/>
    <s v=" "/>
    <s v=" "/>
    <s v=" "/>
  </r>
  <r>
    <x v="1"/>
    <x v="8"/>
    <n v="7"/>
    <x v="72"/>
    <x v="2"/>
    <x v="36"/>
    <x v="99"/>
    <x v="42"/>
    <x v="4"/>
    <s v=" "/>
    <s v=" "/>
    <s v=" "/>
    <s v=" "/>
    <s v=" "/>
    <s v=" "/>
    <s v=" "/>
    <s v=" "/>
    <s v=" "/>
    <s v=" "/>
  </r>
  <r>
    <x v="1"/>
    <x v="8"/>
    <n v="7"/>
    <x v="74"/>
    <x v="336"/>
    <x v="13"/>
    <x v="5"/>
    <x v="451"/>
    <x v="5"/>
    <s v=" "/>
    <s v=" "/>
    <s v=" "/>
    <s v=" "/>
    <s v=" "/>
    <s v=" "/>
    <s v=" "/>
    <s v=" "/>
    <s v=" "/>
    <s v=" "/>
  </r>
  <r>
    <x v="1"/>
    <x v="8"/>
    <n v="7"/>
    <x v="64"/>
    <x v="337"/>
    <x v="137"/>
    <x v="55"/>
    <x v="452"/>
    <x v="5"/>
    <s v=" "/>
    <s v=" "/>
    <s v=" "/>
    <s v=" "/>
    <s v=" "/>
    <s v=" "/>
    <s v=" "/>
    <s v=" "/>
    <s v=" "/>
    <s v=" "/>
  </r>
  <r>
    <x v="1"/>
    <x v="8"/>
    <n v="7"/>
    <x v="72"/>
    <x v="0"/>
    <x v="9"/>
    <x v="63"/>
    <x v="453"/>
    <x v="3"/>
    <s v=" "/>
    <s v=" "/>
    <s v=" "/>
    <s v=" "/>
    <s v=" "/>
    <s v=" "/>
    <s v=" "/>
    <s v=" "/>
    <s v=" "/>
    <s v=" "/>
  </r>
  <r>
    <x v="1"/>
    <x v="8"/>
    <n v="8"/>
    <x v="67"/>
    <x v="338"/>
    <x v="1"/>
    <x v="63"/>
    <x v="454"/>
    <x v="0"/>
    <s v=" "/>
    <s v=" "/>
    <s v=" "/>
    <s v=" "/>
    <s v=" "/>
    <s v=" "/>
    <s v=" "/>
    <s v=" "/>
    <s v=" "/>
    <s v=" "/>
  </r>
  <r>
    <x v="1"/>
    <x v="8"/>
    <n v="8"/>
    <x v="63"/>
    <x v="300"/>
    <x v="1"/>
    <x v="36"/>
    <x v="42"/>
    <x v="1"/>
    <s v=" "/>
    <s v=" "/>
    <s v=" "/>
    <s v=" "/>
    <s v=" "/>
    <s v=" "/>
    <s v=" "/>
    <s v=" "/>
    <s v=" "/>
    <s v=" "/>
  </r>
  <r>
    <x v="1"/>
    <x v="8"/>
    <n v="8"/>
    <x v="70"/>
    <x v="6"/>
    <x v="1"/>
    <x v="36"/>
    <x v="283"/>
    <x v="1"/>
    <s v=" "/>
    <s v=" "/>
    <s v=" "/>
    <s v=" "/>
    <s v=" "/>
    <s v=" "/>
    <s v=" "/>
    <s v=" "/>
    <s v=" "/>
    <s v=" "/>
  </r>
  <r>
    <x v="1"/>
    <x v="8"/>
    <n v="8"/>
    <x v="68"/>
    <x v="2"/>
    <x v="27"/>
    <x v="29"/>
    <x v="76"/>
    <x v="5"/>
    <s v=" "/>
    <s v=" "/>
    <s v=" "/>
    <s v=" "/>
    <s v=" "/>
    <s v=" "/>
    <s v=" "/>
    <s v=" "/>
    <s v=" "/>
    <s v=" "/>
  </r>
  <r>
    <x v="1"/>
    <x v="8"/>
    <n v="8"/>
    <x v="68"/>
    <x v="15"/>
    <x v="102"/>
    <x v="75"/>
    <x v="455"/>
    <x v="6"/>
    <s v=" "/>
    <s v=" "/>
    <s v=" "/>
    <s v=" "/>
    <s v=" "/>
    <s v=" "/>
    <s v=" "/>
    <s v=" "/>
    <s v=" "/>
    <s v=" "/>
  </r>
  <r>
    <x v="1"/>
    <x v="8"/>
    <n v="9"/>
    <x v="75"/>
    <x v="0"/>
    <x v="2"/>
    <x v="36"/>
    <x v="456"/>
    <x v="1"/>
    <s v=" "/>
    <s v=" "/>
    <s v=" "/>
    <s v=" "/>
    <s v=" "/>
    <s v=" "/>
    <s v=" "/>
    <s v=" "/>
    <s v=" "/>
    <s v=" "/>
  </r>
  <r>
    <x v="1"/>
    <x v="8"/>
    <n v="9"/>
    <x v="66"/>
    <x v="0"/>
    <x v="97"/>
    <x v="58"/>
    <x v="457"/>
    <x v="5"/>
    <s v=" "/>
    <s v=" "/>
    <s v=" "/>
    <s v=" "/>
    <s v=" "/>
    <s v=" "/>
    <s v=" "/>
    <s v=" "/>
    <s v=" "/>
    <s v=" "/>
  </r>
  <r>
    <x v="1"/>
    <x v="8"/>
    <n v="10"/>
    <x v="73"/>
    <x v="43"/>
    <x v="2"/>
    <x v="63"/>
    <x v="49"/>
    <x v="0"/>
    <s v=" "/>
    <s v=" "/>
    <s v=" "/>
    <s v=" "/>
    <s v=" "/>
    <s v=" "/>
    <s v=" "/>
    <s v=" "/>
    <s v=" "/>
    <s v=" "/>
  </r>
  <r>
    <x v="1"/>
    <x v="8"/>
    <n v="10"/>
    <x v="69"/>
    <x v="9"/>
    <x v="139"/>
    <x v="40"/>
    <x v="458"/>
    <x v="5"/>
    <s v=" "/>
    <s v=" "/>
    <s v=" "/>
    <s v=" "/>
    <s v=" "/>
    <s v=" "/>
    <s v=" "/>
    <s v=" "/>
    <s v=" "/>
    <s v=" "/>
  </r>
  <r>
    <x v="1"/>
    <x v="8"/>
    <n v="11"/>
    <x v="72"/>
    <x v="0"/>
    <x v="4"/>
    <x v="45"/>
    <x v="162"/>
    <x v="1"/>
    <s v=" "/>
    <s v=" "/>
    <s v=" "/>
    <s v=" "/>
    <s v=" "/>
    <s v=" "/>
    <s v=" "/>
    <s v=" "/>
    <s v=" "/>
    <s v=" "/>
  </r>
  <r>
    <x v="1"/>
    <x v="8"/>
    <n v="12"/>
    <x v="63"/>
    <x v="339"/>
    <x v="10"/>
    <x v="20"/>
    <x v="459"/>
    <x v="0"/>
    <s v=" "/>
    <s v=" "/>
    <s v=" "/>
    <s v=" "/>
    <s v=" "/>
    <s v=" "/>
    <s v=" "/>
    <s v=" "/>
    <s v=" "/>
    <s v=" "/>
  </r>
  <r>
    <x v="1"/>
    <x v="8"/>
    <n v="12"/>
    <x v="65"/>
    <x v="0"/>
    <x v="52"/>
    <x v="40"/>
    <x v="76"/>
    <x v="1"/>
    <s v=" "/>
    <s v=" "/>
    <s v=" "/>
    <s v=" "/>
    <s v=" "/>
    <s v=" "/>
    <s v=" "/>
    <s v=" "/>
    <s v=" "/>
    <s v=" "/>
  </r>
  <r>
    <x v="1"/>
    <x v="8"/>
    <n v="12"/>
    <x v="69"/>
    <x v="126"/>
    <x v="6"/>
    <x v="74"/>
    <x v="40"/>
    <x v="1"/>
    <s v=" "/>
    <s v=" "/>
    <s v=" "/>
    <s v=" "/>
    <s v=" "/>
    <s v=" "/>
    <s v=" "/>
    <s v=" "/>
    <s v=" "/>
    <s v=" "/>
  </r>
  <r>
    <x v="1"/>
    <x v="8"/>
    <n v="12"/>
    <x v="67"/>
    <x v="340"/>
    <x v="10"/>
    <x v="55"/>
    <x v="59"/>
    <x v="1"/>
    <s v=" "/>
    <s v=" "/>
    <s v=" "/>
    <s v=" "/>
    <s v=" "/>
    <s v=" "/>
    <s v=" "/>
    <s v=" "/>
    <s v=" "/>
    <s v=" "/>
  </r>
  <r>
    <x v="1"/>
    <x v="8"/>
    <n v="12"/>
    <x v="65"/>
    <x v="2"/>
    <x v="9"/>
    <x v="11"/>
    <x v="59"/>
    <x v="6"/>
    <s v=" "/>
    <s v=" "/>
    <s v=" "/>
    <s v=" "/>
    <s v=" "/>
    <s v=" "/>
    <s v=" "/>
    <s v=" "/>
    <s v=" "/>
    <s v=" "/>
  </r>
  <r>
    <x v="1"/>
    <x v="9"/>
    <n v="1"/>
    <x v="77"/>
    <x v="2"/>
    <x v="12"/>
    <x v="28"/>
    <x v="147"/>
    <x v="0"/>
    <s v=" "/>
    <s v=" "/>
    <s v=" "/>
    <s v=" "/>
    <s v=" "/>
    <s v=" "/>
    <s v=" "/>
    <s v=" "/>
    <s v=" "/>
    <s v=" "/>
  </r>
  <r>
    <x v="1"/>
    <x v="9"/>
    <n v="1"/>
    <x v="76"/>
    <x v="165"/>
    <x v="4"/>
    <x v="54"/>
    <x v="150"/>
    <x v="0"/>
    <s v=" "/>
    <s v=" "/>
    <s v=" "/>
    <s v=" "/>
    <s v=" "/>
    <s v=" "/>
    <s v=" "/>
    <s v=" "/>
    <s v=" "/>
    <s v=" "/>
  </r>
  <r>
    <x v="1"/>
    <x v="9"/>
    <n v="1"/>
    <x v="79"/>
    <x v="0"/>
    <x v="4"/>
    <x v="26"/>
    <x v="177"/>
    <x v="1"/>
    <s v=" "/>
    <s v=" "/>
    <s v=" "/>
    <s v=" "/>
    <s v=" "/>
    <s v=" "/>
    <s v=" "/>
    <s v=" "/>
    <s v=" "/>
    <s v=" "/>
  </r>
  <r>
    <x v="1"/>
    <x v="9"/>
    <n v="1"/>
    <x v="79"/>
    <x v="13"/>
    <x v="0"/>
    <x v="26"/>
    <x v="42"/>
    <x v="1"/>
    <s v=" "/>
    <s v=" "/>
    <s v=" "/>
    <s v=" "/>
    <s v=" "/>
    <s v=" "/>
    <s v=" "/>
    <s v=" "/>
    <s v=" "/>
    <s v=" "/>
  </r>
  <r>
    <x v="1"/>
    <x v="9"/>
    <n v="2"/>
    <x v="79"/>
    <x v="314"/>
    <x v="6"/>
    <x v="45"/>
    <x v="248"/>
    <x v="1"/>
    <s v=" "/>
    <s v=" "/>
    <s v=" "/>
    <s v=" "/>
    <s v=" "/>
    <s v=" "/>
    <s v=" "/>
    <s v=" "/>
    <s v=" "/>
    <s v=" "/>
  </r>
  <r>
    <x v="1"/>
    <x v="9"/>
    <n v="2"/>
    <x v="80"/>
    <x v="43"/>
    <x v="12"/>
    <x v="26"/>
    <x v="42"/>
    <x v="1"/>
    <s v=" "/>
    <s v=" "/>
    <s v=" "/>
    <s v=" "/>
    <s v=" "/>
    <s v=" "/>
    <s v=" "/>
    <s v=" "/>
    <s v=" "/>
    <s v=" "/>
  </r>
  <r>
    <x v="1"/>
    <x v="9"/>
    <n v="2"/>
    <x v="80"/>
    <x v="219"/>
    <x v="8"/>
    <x v="31"/>
    <x v="460"/>
    <x v="4"/>
    <s v=" "/>
    <s v=" "/>
    <s v=" "/>
    <s v=" "/>
    <s v=" "/>
    <s v=" "/>
    <s v=" "/>
    <s v=" "/>
    <s v=" "/>
    <s v=" "/>
  </r>
  <r>
    <x v="1"/>
    <x v="9"/>
    <n v="3"/>
    <x v="78"/>
    <x v="341"/>
    <x v="9"/>
    <x v="45"/>
    <x v="78"/>
    <x v="1"/>
    <s v=" "/>
    <s v=" "/>
    <s v=" "/>
    <s v=" "/>
    <s v=" "/>
    <s v=" "/>
    <s v=" "/>
    <s v=" "/>
    <s v=" "/>
    <s v=" "/>
  </r>
  <r>
    <x v="1"/>
    <x v="9"/>
    <n v="3"/>
    <x v="91"/>
    <x v="342"/>
    <x v="13"/>
    <x v="5"/>
    <x v="461"/>
    <x v="7"/>
    <s v=" "/>
    <s v=" "/>
    <s v=" "/>
    <s v=" "/>
    <s v=" "/>
    <s v=" "/>
    <s v=" "/>
    <s v=" "/>
    <s v=" "/>
    <s v=" "/>
  </r>
  <r>
    <x v="1"/>
    <x v="9"/>
    <n v="4"/>
    <x v="76"/>
    <x v="38"/>
    <x v="43"/>
    <x v="76"/>
    <x v="462"/>
    <x v="1"/>
    <s v=" "/>
    <s v=" "/>
    <s v=" "/>
    <s v=" "/>
    <s v=" "/>
    <s v=" "/>
    <s v=" "/>
    <s v=" "/>
    <s v=" "/>
    <s v=" "/>
  </r>
  <r>
    <x v="1"/>
    <x v="9"/>
    <n v="4"/>
    <x v="78"/>
    <x v="2"/>
    <x v="2"/>
    <x v="23"/>
    <x v="67"/>
    <x v="1"/>
    <s v=" "/>
    <s v=" "/>
    <s v=" "/>
    <s v=" "/>
    <s v=" "/>
    <s v=" "/>
    <s v=" "/>
    <s v=" "/>
    <s v=" "/>
    <s v=" "/>
  </r>
  <r>
    <x v="1"/>
    <x v="9"/>
    <n v="4"/>
    <x v="77"/>
    <x v="43"/>
    <x v="4"/>
    <x v="81"/>
    <x v="435"/>
    <x v="4"/>
    <s v=" "/>
    <s v=" "/>
    <s v=" "/>
    <s v=" "/>
    <s v=" "/>
    <s v=" "/>
    <s v=" "/>
    <s v=" "/>
    <s v=" "/>
    <s v=" "/>
  </r>
  <r>
    <x v="1"/>
    <x v="9"/>
    <n v="4"/>
    <x v="80"/>
    <x v="2"/>
    <x v="13"/>
    <x v="5"/>
    <x v="463"/>
    <x v="7"/>
    <s v=" "/>
    <s v=" "/>
    <s v=" "/>
    <s v=" "/>
    <s v=" "/>
    <s v=" "/>
    <s v=" "/>
    <s v=" "/>
    <s v=" "/>
    <s v=" "/>
  </r>
  <r>
    <x v="1"/>
    <x v="9"/>
    <n v="5"/>
    <x v="91"/>
    <x v="195"/>
    <x v="8"/>
    <x v="76"/>
    <x v="464"/>
    <x v="1"/>
    <s v=" "/>
    <s v=" "/>
    <s v=" "/>
    <s v=" "/>
    <s v=" "/>
    <s v=" "/>
    <s v=" "/>
    <s v=" "/>
    <s v=" "/>
    <s v=" "/>
  </r>
  <r>
    <x v="1"/>
    <x v="9"/>
    <n v="5"/>
    <x v="91"/>
    <x v="2"/>
    <x v="12"/>
    <x v="40"/>
    <x v="78"/>
    <x v="1"/>
    <s v=" "/>
    <s v=" "/>
    <s v=" "/>
    <s v=" "/>
    <s v=" "/>
    <s v=" "/>
    <s v=" "/>
    <s v=" "/>
    <s v=" "/>
    <s v=" "/>
  </r>
  <r>
    <x v="1"/>
    <x v="9"/>
    <n v="5"/>
    <x v="77"/>
    <x v="0"/>
    <x v="10"/>
    <x v="69"/>
    <x v="78"/>
    <x v="1"/>
    <s v=" "/>
    <s v=" "/>
    <s v=" "/>
    <s v=" "/>
    <s v=" "/>
    <s v=" "/>
    <s v=" "/>
    <s v=" "/>
    <s v=" "/>
    <s v=" "/>
  </r>
  <r>
    <x v="1"/>
    <x v="9"/>
    <n v="5"/>
    <x v="77"/>
    <x v="343"/>
    <x v="1"/>
    <x v="2"/>
    <x v="13"/>
    <x v="1"/>
    <s v=" "/>
    <s v=" "/>
    <s v=" "/>
    <s v=" "/>
    <s v=" "/>
    <s v=" "/>
    <s v=" "/>
    <s v=" "/>
    <s v=" "/>
    <s v=" "/>
  </r>
  <r>
    <x v="1"/>
    <x v="9"/>
    <n v="5"/>
    <x v="79"/>
    <x v="2"/>
    <x v="13"/>
    <x v="5"/>
    <x v="435"/>
    <x v="7"/>
    <s v=" "/>
    <s v=" "/>
    <s v=" "/>
    <s v=" "/>
    <s v=" "/>
    <s v=" "/>
    <s v=" "/>
    <s v=" "/>
    <s v=" "/>
    <s v=" "/>
  </r>
  <r>
    <x v="1"/>
    <x v="9"/>
    <n v="6"/>
    <x v="80"/>
    <x v="2"/>
    <x v="4"/>
    <x v="19"/>
    <x v="13"/>
    <x v="1"/>
    <s v=" "/>
    <s v=" "/>
    <s v=" "/>
    <s v=" "/>
    <s v=" "/>
    <s v=" "/>
    <s v=" "/>
    <s v=" "/>
    <s v=" "/>
    <s v=" "/>
  </r>
  <r>
    <x v="1"/>
    <x v="9"/>
    <n v="6"/>
    <x v="76"/>
    <x v="15"/>
    <x v="14"/>
    <x v="2"/>
    <x v="465"/>
    <x v="1"/>
    <s v=" "/>
    <s v=" "/>
    <s v=" "/>
    <s v=" "/>
    <s v=" "/>
    <s v=" "/>
    <s v=" "/>
    <s v=" "/>
    <s v=" "/>
    <s v=" "/>
  </r>
  <r>
    <x v="1"/>
    <x v="9"/>
    <n v="6"/>
    <x v="91"/>
    <x v="0"/>
    <x v="8"/>
    <x v="52"/>
    <x v="466"/>
    <x v="4"/>
    <s v=" "/>
    <s v=" "/>
    <s v=" "/>
    <s v=" "/>
    <s v=" "/>
    <s v=" "/>
    <s v=" "/>
    <s v=" "/>
    <s v=" "/>
    <s v=" "/>
  </r>
  <r>
    <x v="1"/>
    <x v="9"/>
    <n v="6"/>
    <x v="92"/>
    <x v="6"/>
    <x v="13"/>
    <x v="5"/>
    <x v="467"/>
    <x v="7"/>
    <s v=" "/>
    <s v=" "/>
    <s v=" "/>
    <s v=" "/>
    <s v=" "/>
    <s v=" "/>
    <s v=" "/>
    <s v=" "/>
    <s v=" "/>
    <s v=" "/>
  </r>
  <r>
    <x v="1"/>
    <x v="9"/>
    <n v="7"/>
    <x v="77"/>
    <x v="79"/>
    <x v="0"/>
    <x v="18"/>
    <x v="147"/>
    <x v="0"/>
    <s v=" "/>
    <s v=" "/>
    <s v=" "/>
    <s v=" "/>
    <s v=" "/>
    <s v=" "/>
    <s v=" "/>
    <s v=" "/>
    <s v=" "/>
    <s v=" "/>
  </r>
  <r>
    <x v="1"/>
    <x v="9"/>
    <n v="7"/>
    <x v="77"/>
    <x v="2"/>
    <x v="49"/>
    <x v="45"/>
    <x v="468"/>
    <x v="1"/>
    <s v=" "/>
    <s v=" "/>
    <s v=" "/>
    <s v=" "/>
    <s v=" "/>
    <s v=" "/>
    <s v=" "/>
    <s v=" "/>
    <s v=" "/>
    <s v=" "/>
  </r>
  <r>
    <x v="1"/>
    <x v="9"/>
    <n v="7"/>
    <x v="80"/>
    <x v="60"/>
    <x v="25"/>
    <x v="55"/>
    <x v="347"/>
    <x v="1"/>
    <s v=" "/>
    <s v=" "/>
    <s v=" "/>
    <s v=" "/>
    <s v=" "/>
    <s v=" "/>
    <s v=" "/>
    <s v=" "/>
    <s v=" "/>
    <s v=" "/>
  </r>
  <r>
    <x v="1"/>
    <x v="9"/>
    <n v="7"/>
    <x v="77"/>
    <x v="2"/>
    <x v="0"/>
    <x v="56"/>
    <x v="469"/>
    <x v="1"/>
    <s v=" "/>
    <s v=" "/>
    <s v=" "/>
    <s v=" "/>
    <s v=" "/>
    <s v=" "/>
    <s v=" "/>
    <s v=" "/>
    <s v=" "/>
    <s v=" "/>
  </r>
  <r>
    <x v="1"/>
    <x v="9"/>
    <n v="7"/>
    <x v="77"/>
    <x v="40"/>
    <x v="0"/>
    <x v="69"/>
    <x v="469"/>
    <x v="1"/>
    <s v=" "/>
    <s v=" "/>
    <s v=" "/>
    <s v=" "/>
    <s v=" "/>
    <s v=" "/>
    <s v=" "/>
    <s v=" "/>
    <s v=" "/>
    <s v=" "/>
  </r>
  <r>
    <x v="1"/>
    <x v="9"/>
    <n v="7"/>
    <x v="77"/>
    <x v="40"/>
    <x v="12"/>
    <x v="36"/>
    <x v="59"/>
    <x v="1"/>
    <s v=" "/>
    <s v=" "/>
    <s v=" "/>
    <s v=" "/>
    <s v=" "/>
    <s v=" "/>
    <s v=" "/>
    <s v=" "/>
    <s v=" "/>
    <s v=" "/>
  </r>
  <r>
    <x v="1"/>
    <x v="9"/>
    <n v="8"/>
    <x v="93"/>
    <x v="87"/>
    <x v="4"/>
    <x v="45"/>
    <x v="470"/>
    <x v="1"/>
    <s v=" "/>
    <s v=" "/>
    <s v=" "/>
    <s v=" "/>
    <s v=" "/>
    <s v=" "/>
    <s v=" "/>
    <s v=" "/>
    <s v=" "/>
    <s v=" "/>
  </r>
  <r>
    <x v="1"/>
    <x v="9"/>
    <n v="8"/>
    <x v="80"/>
    <x v="156"/>
    <x v="21"/>
    <x v="19"/>
    <x v="28"/>
    <x v="1"/>
    <s v=" "/>
    <s v=" "/>
    <s v=" "/>
    <s v=" "/>
    <s v=" "/>
    <s v=" "/>
    <s v=" "/>
    <s v=" "/>
    <s v=" "/>
    <s v=" "/>
  </r>
  <r>
    <x v="1"/>
    <x v="9"/>
    <n v="8"/>
    <x v="80"/>
    <x v="344"/>
    <x v="5"/>
    <x v="56"/>
    <x v="97"/>
    <x v="1"/>
    <s v=" "/>
    <s v=" "/>
    <s v=" "/>
    <s v=" "/>
    <s v=" "/>
    <s v=" "/>
    <s v=" "/>
    <s v=" "/>
    <s v=" "/>
    <s v=" "/>
  </r>
  <r>
    <x v="1"/>
    <x v="9"/>
    <n v="8"/>
    <x v="78"/>
    <x v="345"/>
    <x v="36"/>
    <x v="31"/>
    <x v="76"/>
    <x v="4"/>
    <s v=" "/>
    <s v=" "/>
    <s v=" "/>
    <s v=" "/>
    <s v=" "/>
    <s v=" "/>
    <s v=" "/>
    <s v=" "/>
    <s v=" "/>
    <s v=" "/>
  </r>
  <r>
    <x v="1"/>
    <x v="9"/>
    <n v="10"/>
    <x v="76"/>
    <x v="40"/>
    <x v="0"/>
    <x v="18"/>
    <x v="57"/>
    <x v="0"/>
    <s v=" "/>
    <s v=" "/>
    <s v=" "/>
    <s v=" "/>
    <s v=" "/>
    <s v=" "/>
    <s v=" "/>
    <s v=" "/>
    <s v=" "/>
    <s v=" "/>
  </r>
  <r>
    <x v="1"/>
    <x v="9"/>
    <n v="11"/>
    <x v="93"/>
    <x v="2"/>
    <x v="4"/>
    <x v="81"/>
    <x v="78"/>
    <x v="4"/>
    <s v=" "/>
    <s v=" "/>
    <s v=" "/>
    <s v=" "/>
    <s v=" "/>
    <s v=" "/>
    <s v=" "/>
    <s v=" "/>
    <s v=" "/>
    <s v=" "/>
  </r>
  <r>
    <x v="1"/>
    <x v="9"/>
    <n v="12"/>
    <x v="92"/>
    <x v="81"/>
    <x v="13"/>
    <x v="5"/>
    <x v="461"/>
    <x v="7"/>
    <s v=" "/>
    <s v=" "/>
    <s v=" "/>
    <s v=" "/>
    <s v=" "/>
    <s v=" "/>
    <s v=" "/>
    <s v=" "/>
    <s v=" "/>
    <s v=" "/>
  </r>
  <r>
    <x v="2"/>
    <x v="0"/>
    <n v="1"/>
    <x v="6"/>
    <x v="0"/>
    <x v="2"/>
    <x v="13"/>
    <x v="471"/>
    <x v="2"/>
    <s v="41N 3E"/>
    <s v="Goelitz"/>
    <n v="4610.5263157894733"/>
    <n v="31.152204836415361"/>
    <n v="170.2"/>
    <s v=" "/>
    <s v=" "/>
    <s v=" "/>
    <s v=" "/>
    <s v=" "/>
  </r>
  <r>
    <x v="2"/>
    <x v="0"/>
    <n v="1"/>
    <x v="7"/>
    <x v="0"/>
    <x v="140"/>
    <x v="14"/>
    <x v="5"/>
    <x v="2"/>
    <s v="44N 5E"/>
    <s v="Kronseder"/>
    <n v="5945.9459459459458"/>
    <n v="40.448611877183303"/>
    <n v="169.04999999999998"/>
    <s v=" "/>
    <s v=" "/>
    <s v=" "/>
    <s v=" "/>
    <s v=" "/>
  </r>
  <r>
    <x v="2"/>
    <x v="0"/>
    <n v="1"/>
    <x v="7"/>
    <x v="346"/>
    <x v="8"/>
    <x v="33"/>
    <x v="263"/>
    <x v="0"/>
    <s v="44N 6E"/>
    <s v="Olbrich"/>
    <n v="5319.1489361702133"/>
    <n v="41.883062489529237"/>
    <n v="146.04999999999998"/>
    <s v=" "/>
    <s v=" "/>
    <s v=" "/>
    <s v=" "/>
    <s v=" "/>
  </r>
  <r>
    <x v="2"/>
    <x v="0"/>
    <n v="1"/>
    <x v="0"/>
    <x v="347"/>
    <x v="9"/>
    <x v="24"/>
    <x v="472"/>
    <x v="1"/>
    <s v="Manchester"/>
    <s v="Morris"/>
    <n v="3239.37"/>
    <n v="26.84"/>
    <n v="120"/>
    <s v=" "/>
    <s v=" "/>
    <s v=" "/>
    <s v=" "/>
    <s v=" "/>
  </r>
  <r>
    <x v="2"/>
    <x v="0"/>
    <n v="1"/>
    <x v="2"/>
    <x v="49"/>
    <x v="141"/>
    <x v="5"/>
    <x v="395"/>
    <x v="3"/>
    <s v="33N-03E"/>
    <s v="Rowe"/>
    <n v="6568.7679083094563"/>
    <s v=" "/>
    <s v=" "/>
    <s v=" "/>
    <s v=" "/>
    <s v=" "/>
    <s v=" "/>
    <s v=" "/>
  </r>
  <r>
    <x v="2"/>
    <x v="0"/>
    <n v="2"/>
    <x v="2"/>
    <x v="348"/>
    <x v="142"/>
    <x v="13"/>
    <x v="25"/>
    <x v="2"/>
    <s v="34N-3E"/>
    <s v="Spangler"/>
    <n v="4184"/>
    <n v="28.27"/>
    <n v="165"/>
    <s v=" "/>
    <s v=" "/>
    <s v=" "/>
    <s v=" "/>
    <s v=" "/>
  </r>
  <r>
    <x v="2"/>
    <x v="0"/>
    <n v="2"/>
    <x v="2"/>
    <x v="348"/>
    <x v="143"/>
    <x v="14"/>
    <x v="473"/>
    <x v="2"/>
    <s v="34N-3E"/>
    <s v="Spangler"/>
    <n v="4433"/>
    <n v="30.13"/>
    <n v="165"/>
    <s v=" "/>
    <s v=" "/>
    <s v=" "/>
    <s v=" "/>
    <s v=" "/>
  </r>
  <r>
    <x v="2"/>
    <x v="0"/>
    <n v="2"/>
    <x v="1"/>
    <x v="349"/>
    <x v="65"/>
    <x v="67"/>
    <x v="474"/>
    <x v="2"/>
    <s v="Lisbon"/>
    <s v="Steffes"/>
    <n v="6362"/>
    <n v="42.49"/>
    <n v="172.5"/>
    <s v=" "/>
    <s v=" "/>
    <s v=" "/>
    <s v=" "/>
    <s v=" "/>
  </r>
  <r>
    <x v="2"/>
    <x v="0"/>
    <n v="2"/>
    <x v="2"/>
    <x v="350"/>
    <x v="60"/>
    <x v="33"/>
    <x v="475"/>
    <x v="0"/>
    <s v="31N-5E"/>
    <s v="Geiger"/>
    <n v="2889"/>
    <n v="22.83"/>
    <n v="140"/>
    <s v=" "/>
    <s v=" "/>
    <s v=" "/>
    <s v=" "/>
    <s v=" "/>
  </r>
  <r>
    <x v="2"/>
    <x v="0"/>
    <n v="2"/>
    <x v="0"/>
    <x v="351"/>
    <x v="0"/>
    <x v="33"/>
    <x v="148"/>
    <x v="0"/>
    <s v="Bonus"/>
    <s v="Osterberg"/>
    <n v="3686.97"/>
    <n v="28.95"/>
    <n v="130"/>
    <s v=" "/>
    <s v=" "/>
    <s v=" "/>
    <s v=" "/>
    <s v=" "/>
  </r>
  <r>
    <x v="2"/>
    <x v="0"/>
    <n v="2"/>
    <x v="7"/>
    <x v="352"/>
    <x v="12"/>
    <x v="9"/>
    <x v="476"/>
    <x v="0"/>
    <s v="44N 5E"/>
    <s v="Watkins"/>
    <n v="6659.1397849462364"/>
    <n v="47.565284178187405"/>
    <n v="161"/>
    <s v=" "/>
    <s v=" "/>
    <s v=" "/>
    <s v=" "/>
    <s v=" "/>
  </r>
  <r>
    <x v="2"/>
    <x v="0"/>
    <n v="2"/>
    <x v="6"/>
    <x v="353"/>
    <x v="13"/>
    <x v="5"/>
    <x v="477"/>
    <x v="3"/>
    <s v="42N 5E"/>
    <s v="Magnuson"/>
    <s v=" "/>
    <s v=" "/>
    <s v=" "/>
    <s v=" "/>
    <s v=" "/>
    <s v=" "/>
    <s v=" "/>
    <s v=" "/>
  </r>
  <r>
    <x v="2"/>
    <x v="0"/>
    <n v="2"/>
    <x v="2"/>
    <x v="354"/>
    <x v="144"/>
    <x v="5"/>
    <x v="478"/>
    <x v="3"/>
    <s v="35N-5E"/>
    <s v="Callendar"/>
    <n v="10114.705882352941"/>
    <s v=" "/>
    <s v=" "/>
    <s v=" "/>
    <s v=" "/>
    <s v=" "/>
    <s v=" "/>
    <s v=" "/>
  </r>
  <r>
    <x v="2"/>
    <x v="0"/>
    <n v="2"/>
    <x v="2"/>
    <x v="0"/>
    <x v="52"/>
    <x v="5"/>
    <x v="479"/>
    <x v="3"/>
    <s v="33N-03E"/>
    <s v="Spangler"/>
    <s v=" "/>
    <s v=" "/>
    <s v=" "/>
    <s v=" "/>
    <s v=" "/>
    <s v=" "/>
    <s v=" "/>
    <s v=" "/>
  </r>
  <r>
    <x v="2"/>
    <x v="0"/>
    <n v="3"/>
    <x v="0"/>
    <x v="355"/>
    <x v="8"/>
    <x v="54"/>
    <x v="123"/>
    <x v="0"/>
    <s v="Poplar Grove"/>
    <s v="Sass"/>
    <n v="3293.75"/>
    <n v="26.09"/>
    <n v="125"/>
    <s v=" "/>
    <s v=" "/>
    <s v=" "/>
    <s v=" "/>
    <s v=" "/>
  </r>
  <r>
    <x v="2"/>
    <x v="0"/>
    <n v="3"/>
    <x v="2"/>
    <x v="79"/>
    <x v="60"/>
    <x v="0"/>
    <x v="101"/>
    <x v="0"/>
    <s v="32N-3E"/>
    <s v="Godfrey"/>
    <n v="3455"/>
    <n v="25.37"/>
    <n v="145"/>
    <s v=" "/>
    <s v=" "/>
    <s v=" "/>
    <s v=" "/>
    <s v=" "/>
  </r>
  <r>
    <x v="2"/>
    <x v="0"/>
    <n v="3"/>
    <x v="2"/>
    <x v="181"/>
    <x v="67"/>
    <x v="4"/>
    <x v="480"/>
    <x v="0"/>
    <s v="32N-5E"/>
    <s v="Ward"/>
    <n v="3811"/>
    <n v="28.47"/>
    <n v="145"/>
    <s v=" "/>
    <s v=" "/>
    <s v=" "/>
    <s v=" "/>
    <s v=" "/>
  </r>
  <r>
    <x v="2"/>
    <x v="0"/>
    <n v="3"/>
    <x v="94"/>
    <x v="356"/>
    <x v="55"/>
    <x v="16"/>
    <x v="9"/>
    <x v="0"/>
    <s v="Mazon"/>
    <s v="Halterman"/>
    <n v="4154.5029940119757"/>
    <n v="29.97"/>
    <n v="158.69999999999999"/>
    <s v=" "/>
    <s v=" "/>
    <s v=" "/>
    <s v=" "/>
    <s v=" "/>
  </r>
  <r>
    <x v="2"/>
    <x v="0"/>
    <n v="3"/>
    <x v="94"/>
    <x v="357"/>
    <x v="58"/>
    <x v="61"/>
    <x v="481"/>
    <x v="0"/>
    <s v="Mazon"/>
    <s v="Brummel"/>
    <n v="4150.5545827633377"/>
    <n v="29.93"/>
    <n v="159.85"/>
    <s v=" "/>
    <s v=" "/>
    <s v=" "/>
    <s v=" "/>
    <s v=" "/>
  </r>
  <r>
    <x v="2"/>
    <x v="0"/>
    <n v="3"/>
    <x v="6"/>
    <x v="85"/>
    <x v="73"/>
    <x v="15"/>
    <x v="482"/>
    <x v="0"/>
    <s v="39N 4E"/>
    <s v="Diedrich"/>
    <n v="4973.5449735449738"/>
    <n v="35.024964602429392"/>
    <n v="163.29999999999998"/>
    <s v=" "/>
    <s v=" "/>
    <s v=" "/>
    <s v=" "/>
    <s v=" "/>
  </r>
  <r>
    <x v="2"/>
    <x v="0"/>
    <n v="3"/>
    <x v="2"/>
    <x v="358"/>
    <x v="145"/>
    <x v="48"/>
    <x v="71"/>
    <x v="1"/>
    <s v="32N-5E"/>
    <s v="Duttlinger"/>
    <n v="3134"/>
    <n v="27.12"/>
    <n v="130"/>
    <s v=" "/>
    <s v=" "/>
    <s v=" "/>
    <s v=" "/>
    <s v=" "/>
  </r>
  <r>
    <x v="2"/>
    <x v="0"/>
    <n v="3"/>
    <x v="94"/>
    <x v="359"/>
    <x v="66"/>
    <x v="46"/>
    <x v="483"/>
    <x v="1"/>
    <s v="Goodfarm"/>
    <s v="CFGRB"/>
    <n v="3463.1228346456696"/>
    <n v="28.7"/>
    <n v="139.14999999999998"/>
    <s v=" "/>
    <s v=" "/>
    <s v=" "/>
    <s v=" "/>
    <s v=" "/>
  </r>
  <r>
    <x v="2"/>
    <x v="0"/>
    <n v="3"/>
    <x v="0"/>
    <x v="360"/>
    <x v="26"/>
    <x v="19"/>
    <x v="484"/>
    <x v="1"/>
    <s v="Spring"/>
    <s v="Osterberg"/>
    <n v="4149.58"/>
    <n v="35.17"/>
    <n v="120"/>
    <s v=" "/>
    <s v=" "/>
    <s v=" "/>
    <s v=" "/>
    <s v=" "/>
  </r>
  <r>
    <x v="2"/>
    <x v="0"/>
    <n v="3"/>
    <x v="0"/>
    <x v="361"/>
    <x v="1"/>
    <x v="51"/>
    <x v="485"/>
    <x v="1"/>
    <s v="Spring"/>
    <s v="Sewell"/>
    <n v="3651.52"/>
    <n v="29.89"/>
    <n v="125"/>
    <s v=" "/>
    <s v=" "/>
    <s v=" "/>
    <s v=" "/>
    <s v=" "/>
  </r>
  <r>
    <x v="2"/>
    <x v="0"/>
    <n v="3"/>
    <x v="2"/>
    <x v="362"/>
    <x v="146"/>
    <x v="5"/>
    <x v="486"/>
    <x v="3"/>
    <s v="35N-5E"/>
    <s v="Skurka"/>
    <n v="9807.9941860465115"/>
    <s v=" "/>
    <s v=" "/>
    <s v=" "/>
    <s v=" "/>
    <s v=" "/>
    <s v=" "/>
    <s v=" "/>
  </r>
  <r>
    <x v="2"/>
    <x v="0"/>
    <n v="3"/>
    <x v="6"/>
    <x v="14"/>
    <x v="13"/>
    <x v="5"/>
    <x v="487"/>
    <x v="3"/>
    <s v="41N 5E"/>
    <s v="Popp"/>
    <s v=" "/>
    <s v=" "/>
    <s v=" "/>
    <s v=" "/>
    <s v=" "/>
    <s v=" "/>
    <s v=" "/>
    <s v=" "/>
  </r>
  <r>
    <x v="2"/>
    <x v="0"/>
    <n v="3"/>
    <x v="94"/>
    <x v="181"/>
    <x v="147"/>
    <x v="5"/>
    <x v="488"/>
    <x v="3"/>
    <s v="Nettle Creek"/>
    <s v="Linneman"/>
    <n v="11747.138554216866"/>
    <s v=" "/>
    <s v=" "/>
    <s v=" "/>
    <s v=" "/>
    <s v=" "/>
    <s v=" "/>
    <s v=" "/>
  </r>
  <r>
    <x v="2"/>
    <x v="0"/>
    <n v="3"/>
    <x v="94"/>
    <x v="363"/>
    <x v="148"/>
    <x v="5"/>
    <x v="489"/>
    <x v="3"/>
    <s v="Maine"/>
    <s v="Whitmarsh"/>
    <n v="11740.430612244898"/>
    <s v=" "/>
    <s v=" "/>
    <s v=" "/>
    <s v=" "/>
    <s v=" "/>
    <s v=" "/>
    <s v=" "/>
  </r>
  <r>
    <x v="2"/>
    <x v="0"/>
    <n v="3"/>
    <x v="4"/>
    <x v="364"/>
    <x v="13"/>
    <x v="5"/>
    <x v="490"/>
    <x v="3"/>
    <s v="41N 7E"/>
    <s v="Kotaba"/>
    <s v=" "/>
    <s v=" "/>
    <s v=" "/>
    <s v=" "/>
    <s v=" "/>
    <s v=" "/>
    <s v=" "/>
    <s v=" "/>
  </r>
  <r>
    <x v="2"/>
    <x v="0"/>
    <n v="3"/>
    <x v="1"/>
    <x v="365"/>
    <x v="13"/>
    <x v="5"/>
    <x v="491"/>
    <x v="3"/>
    <s v="Oswego"/>
    <s v="Weilert"/>
    <s v=" "/>
    <s v=" "/>
    <s v=" "/>
    <s v=" "/>
    <s v=" "/>
    <s v=" "/>
    <s v=" "/>
    <s v=" "/>
  </r>
  <r>
    <x v="2"/>
    <x v="0"/>
    <n v="4"/>
    <x v="2"/>
    <x v="366"/>
    <x v="71"/>
    <x v="7"/>
    <x v="482"/>
    <x v="2"/>
    <s v="34N-2E"/>
    <s v="Ernat"/>
    <n v="4772"/>
    <n v="30.81"/>
    <n v="180"/>
    <s v=" "/>
    <s v=" "/>
    <s v=" "/>
    <s v=" "/>
    <s v=" "/>
  </r>
  <r>
    <x v="2"/>
    <x v="0"/>
    <n v="4"/>
    <x v="3"/>
    <x v="367"/>
    <x v="149"/>
    <x v="14"/>
    <x v="10"/>
    <x v="2"/>
    <s v="Green Grdn"/>
    <s v="Krapf"/>
    <n v="5136"/>
    <n v="34.938775510204081"/>
    <n v="169.04999999999998"/>
    <s v=" "/>
    <s v=" "/>
    <s v=" "/>
    <s v=" "/>
    <s v=" "/>
  </r>
  <r>
    <x v="2"/>
    <x v="0"/>
    <n v="4"/>
    <x v="6"/>
    <x v="0"/>
    <x v="150"/>
    <x v="7"/>
    <x v="492"/>
    <x v="2"/>
    <s v="39N 4E"/>
    <s v="Hawks"/>
    <n v="5313.2911392405058"/>
    <n v="34.279297672519391"/>
    <n v="178.25"/>
    <s v=" "/>
    <s v=" "/>
    <s v=" "/>
    <s v=" "/>
    <s v=" "/>
  </r>
  <r>
    <x v="2"/>
    <x v="0"/>
    <n v="4"/>
    <x v="6"/>
    <x v="38"/>
    <x v="69"/>
    <x v="14"/>
    <x v="493"/>
    <x v="2"/>
    <s v="38N 4E"/>
    <s v="Rueff"/>
    <n v="5401.0256410256407"/>
    <n v="36.741671027385308"/>
    <n v="169.04999999999998"/>
    <s v=" "/>
    <s v=" "/>
    <s v=" "/>
    <s v=" "/>
    <s v=" "/>
  </r>
  <r>
    <x v="2"/>
    <x v="0"/>
    <n v="4"/>
    <x v="2"/>
    <x v="368"/>
    <x v="151"/>
    <x v="54"/>
    <x v="494"/>
    <x v="0"/>
    <s v="32N-4E"/>
    <s v="Duttlinger"/>
    <n v="3064"/>
    <n v="24.32"/>
    <n v="140"/>
    <s v=" "/>
    <s v=" "/>
    <s v=" "/>
    <s v=" "/>
    <s v=" "/>
  </r>
  <r>
    <x v="2"/>
    <x v="0"/>
    <n v="4"/>
    <x v="4"/>
    <x v="132"/>
    <x v="2"/>
    <x v="63"/>
    <x v="495"/>
    <x v="0"/>
    <s v="40N 6E"/>
    <s v="IPL Pipeline"/>
    <n v="6073.6842105263158"/>
    <n v="44.990253411306043"/>
    <n v="155.25"/>
    <s v=" "/>
    <s v=" "/>
    <s v=" "/>
    <s v=" "/>
    <s v=" "/>
  </r>
  <r>
    <x v="2"/>
    <x v="0"/>
    <n v="4"/>
    <x v="2"/>
    <x v="369"/>
    <x v="8"/>
    <x v="19"/>
    <x v="60"/>
    <x v="1"/>
    <s v="32N-4E"/>
    <s v="Habdas"/>
    <n v="2979"/>
    <n v="25.47"/>
    <n v="130"/>
    <s v=" "/>
    <s v=" "/>
    <s v=" "/>
    <s v=" "/>
    <s v=" "/>
  </r>
  <r>
    <x v="2"/>
    <x v="0"/>
    <n v="4"/>
    <x v="0"/>
    <x v="52"/>
    <x v="49"/>
    <x v="23"/>
    <x v="0"/>
    <x v="1"/>
    <s v="Flora"/>
    <s v="Schlie"/>
    <n v="3956.52"/>
    <n v="34.590000000000003"/>
    <n v="115"/>
    <s v=" "/>
    <s v=" "/>
    <s v=" "/>
    <s v=" "/>
    <s v=" "/>
  </r>
  <r>
    <x v="2"/>
    <x v="0"/>
    <n v="4"/>
    <x v="3"/>
    <x v="32"/>
    <x v="13"/>
    <x v="5"/>
    <x v="496"/>
    <x v="3"/>
    <s v="Peotone"/>
    <s v="Werner"/>
    <s v=" "/>
    <s v=" "/>
    <s v=" "/>
    <s v=" "/>
    <s v=" "/>
    <s v=" "/>
    <s v=" "/>
    <s v=" "/>
  </r>
  <r>
    <x v="2"/>
    <x v="0"/>
    <n v="4"/>
    <x v="3"/>
    <x v="370"/>
    <x v="13"/>
    <x v="5"/>
    <x v="497"/>
    <x v="3"/>
    <s v="Green Grdn"/>
    <s v="Finn"/>
    <s v=" "/>
    <s v=" "/>
    <s v=" "/>
    <s v=" "/>
    <s v=" "/>
    <s v=" "/>
    <s v=" "/>
    <s v=" "/>
  </r>
  <r>
    <x v="2"/>
    <x v="0"/>
    <n v="4"/>
    <x v="6"/>
    <x v="88"/>
    <x v="13"/>
    <x v="5"/>
    <x v="498"/>
    <x v="3"/>
    <s v="41N 5E"/>
    <s v="Lowe"/>
    <s v=" "/>
    <s v=" "/>
    <s v=" "/>
    <s v=" "/>
    <s v=" "/>
    <s v=" "/>
    <s v=" "/>
    <s v=" "/>
  </r>
  <r>
    <x v="2"/>
    <x v="0"/>
    <n v="4"/>
    <x v="1"/>
    <x v="371"/>
    <x v="13"/>
    <x v="5"/>
    <x v="499"/>
    <x v="3"/>
    <s v="Little Rock"/>
    <s v="Bronski"/>
    <s v=" "/>
    <s v=" "/>
    <s v=" "/>
    <s v=" "/>
    <s v=" "/>
    <s v=" "/>
    <s v=" "/>
    <s v=" "/>
  </r>
  <r>
    <x v="2"/>
    <x v="0"/>
    <n v="4"/>
    <x v="94"/>
    <x v="372"/>
    <x v="13"/>
    <x v="5"/>
    <x v="500"/>
    <x v="3"/>
    <s v="Gooselake"/>
    <s v="Blessing"/>
    <s v=" "/>
    <s v=" "/>
    <s v=" "/>
    <s v=" "/>
    <s v=" "/>
    <s v=" "/>
    <s v=" "/>
    <s v=" "/>
  </r>
  <r>
    <x v="2"/>
    <x v="0"/>
    <n v="4"/>
    <x v="1"/>
    <x v="373"/>
    <x v="13"/>
    <x v="5"/>
    <x v="501"/>
    <x v="3"/>
    <s v="Oswego"/>
    <s v="Old 2nd"/>
    <s v=" "/>
    <s v=" "/>
    <s v=" "/>
    <s v=" "/>
    <s v=" "/>
    <s v=" "/>
    <s v=" "/>
    <s v=" "/>
  </r>
  <r>
    <x v="2"/>
    <x v="0"/>
    <n v="5"/>
    <x v="2"/>
    <x v="374"/>
    <x v="145"/>
    <x v="21"/>
    <x v="502"/>
    <x v="2"/>
    <s v="36N-2E"/>
    <s v="Chicago Title"/>
    <n v="4698"/>
    <n v="31.19"/>
    <n v="180"/>
    <s v=" "/>
    <s v=" "/>
    <s v=" "/>
    <s v=" "/>
    <s v=" "/>
  </r>
  <r>
    <x v="2"/>
    <x v="0"/>
    <n v="5"/>
    <x v="2"/>
    <x v="375"/>
    <x v="152"/>
    <x v="8"/>
    <x v="503"/>
    <x v="2"/>
    <s v="35N-2E"/>
    <s v="Konicek"/>
    <n v="4354"/>
    <n v="30.13"/>
    <n v="165"/>
    <s v=" "/>
    <s v=" "/>
    <s v=" "/>
    <s v=" "/>
    <s v=" "/>
  </r>
  <r>
    <x v="2"/>
    <x v="0"/>
    <n v="5"/>
    <x v="6"/>
    <x v="0"/>
    <x v="153"/>
    <x v="8"/>
    <x v="504"/>
    <x v="2"/>
    <s v="42N 5E"/>
    <s v="Lockwood"/>
    <n v="6162.9153269024655"/>
    <n v="42.211748814400451"/>
    <n v="167.89999999999998"/>
    <s v=" "/>
    <s v=" "/>
    <s v=" "/>
    <s v=" "/>
    <s v=" "/>
  </r>
  <r>
    <x v="2"/>
    <x v="0"/>
    <n v="5"/>
    <x v="94"/>
    <x v="376"/>
    <x v="4"/>
    <x v="57"/>
    <x v="505"/>
    <x v="2"/>
    <s v="Nettle Creek"/>
    <s v="Varland"/>
    <n v="6821"/>
    <n v="46.89"/>
    <n v="166.75"/>
    <s v=" "/>
    <s v=" "/>
    <s v=" "/>
    <s v=" "/>
    <s v=" "/>
  </r>
  <r>
    <x v="2"/>
    <x v="0"/>
    <n v="5"/>
    <x v="5"/>
    <x v="0"/>
    <x v="55"/>
    <x v="53"/>
    <x v="147"/>
    <x v="0"/>
    <s v="S. Norton"/>
    <s v="Brown"/>
    <n v="2531.6455696202534"/>
    <n v="19.27"/>
    <n v="150.64999999999998"/>
    <s v=" "/>
    <s v=" "/>
    <s v=" "/>
    <s v=" "/>
    <s v=" "/>
  </r>
  <r>
    <x v="2"/>
    <x v="0"/>
    <n v="5"/>
    <x v="94"/>
    <x v="377"/>
    <x v="143"/>
    <x v="53"/>
    <x v="57"/>
    <x v="0"/>
    <s v="Wauponsee"/>
    <s v="McArdle"/>
    <n v="3344.6419098143233"/>
    <n v="25.46"/>
    <n v="150.64999999999998"/>
    <s v=" "/>
    <s v=" "/>
    <s v=" "/>
    <s v=" "/>
    <s v=" "/>
  </r>
  <r>
    <x v="2"/>
    <x v="0"/>
    <n v="5"/>
    <x v="5"/>
    <x v="378"/>
    <x v="154"/>
    <x v="17"/>
    <x v="506"/>
    <x v="0"/>
    <s v="N. Norton"/>
    <s v="Clayton"/>
    <n v="3612.9931549471066"/>
    <n v="25.1"/>
    <n v="164.45"/>
    <s v=" "/>
    <s v=" "/>
    <s v=" "/>
    <s v=" "/>
    <s v=" "/>
  </r>
  <r>
    <x v="2"/>
    <x v="0"/>
    <n v="5"/>
    <x v="4"/>
    <x v="228"/>
    <x v="8"/>
    <x v="22"/>
    <x v="15"/>
    <x v="0"/>
    <s v="40N 6E"/>
    <s v="Sullivan"/>
    <n v="6914.8936170212774"/>
    <n v="51.991681330987049"/>
    <n v="152.94999999999999"/>
    <s v=" "/>
    <s v=" "/>
    <s v=" "/>
    <s v=" "/>
    <s v=" "/>
  </r>
  <r>
    <x v="2"/>
    <x v="0"/>
    <n v="5"/>
    <x v="5"/>
    <x v="379"/>
    <x v="143"/>
    <x v="24"/>
    <x v="507"/>
    <x v="1"/>
    <s v="Manteno"/>
    <s v="Schmidt"/>
    <n v="4453.8773715074167"/>
    <n v="36.99"/>
    <n v="138"/>
    <s v=" "/>
    <s v=" "/>
    <s v=" "/>
    <s v=" "/>
    <s v=" "/>
  </r>
  <r>
    <x v="2"/>
    <x v="0"/>
    <n v="5"/>
    <x v="1"/>
    <x v="132"/>
    <x v="13"/>
    <x v="5"/>
    <x v="508"/>
    <x v="3"/>
    <s v="Little Rock"/>
    <s v="Brummel"/>
    <s v=" "/>
    <s v=" "/>
    <s v=" "/>
    <s v=" "/>
    <s v=" "/>
    <s v=" "/>
    <s v=" "/>
    <s v=" "/>
  </r>
  <r>
    <x v="2"/>
    <x v="0"/>
    <n v="6"/>
    <x v="4"/>
    <x v="79"/>
    <x v="3"/>
    <x v="41"/>
    <x v="509"/>
    <x v="2"/>
    <s v="41N 6E"/>
    <s v="Westlake"/>
    <n v="5103.0927835051552"/>
    <n v="33.572978838849707"/>
    <n v="174.79999999999998"/>
    <s v=" "/>
    <s v=" "/>
    <s v=" "/>
    <s v=" "/>
    <s v=" "/>
  </r>
  <r>
    <x v="2"/>
    <x v="0"/>
    <n v="6"/>
    <x v="94"/>
    <x v="380"/>
    <x v="75"/>
    <x v="8"/>
    <x v="510"/>
    <x v="2"/>
    <s v="Nettle Creek"/>
    <s v="Knaub"/>
    <n v="5430"/>
    <n v="37.31"/>
    <n v="167.89999999999998"/>
    <s v=" "/>
    <s v=" "/>
    <s v=" "/>
    <s v=" "/>
    <s v=" "/>
  </r>
  <r>
    <x v="2"/>
    <x v="0"/>
    <n v="6"/>
    <x v="1"/>
    <x v="381"/>
    <x v="2"/>
    <x v="50"/>
    <x v="511"/>
    <x v="0"/>
    <s v="Big Grove"/>
    <s v="Jensen"/>
    <n v="6315"/>
    <n v="47.76"/>
    <n v="151.79999999999998"/>
    <s v=" "/>
    <s v=" "/>
    <s v=" "/>
    <s v=" "/>
    <s v=" "/>
  </r>
  <r>
    <x v="2"/>
    <x v="0"/>
    <n v="6"/>
    <x v="5"/>
    <x v="382"/>
    <x v="155"/>
    <x v="30"/>
    <x v="59"/>
    <x v="1"/>
    <s v="Essex"/>
    <s v="Tennant"/>
    <n v="2098.2849604221637"/>
    <n v="20.84"/>
    <n v="116.14999999999999"/>
    <s v=" "/>
    <s v=" "/>
    <s v=" "/>
    <s v=" "/>
    <s v=" "/>
  </r>
  <r>
    <x v="2"/>
    <x v="0"/>
    <n v="6"/>
    <x v="5"/>
    <x v="383"/>
    <x v="12"/>
    <x v="46"/>
    <x v="209"/>
    <x v="1"/>
    <s v="Ganeer"/>
    <s v="Gibson"/>
    <n v="3340.2844355377424"/>
    <n v="27.64"/>
    <n v="139.14999999999998"/>
    <s v=" "/>
    <s v=" "/>
    <s v=" "/>
    <s v=" "/>
    <s v=" "/>
  </r>
  <r>
    <x v="2"/>
    <x v="0"/>
    <n v="6"/>
    <x v="1"/>
    <x v="384"/>
    <x v="143"/>
    <x v="10"/>
    <x v="512"/>
    <x v="1"/>
    <s v="Seward"/>
    <s v="Smiles"/>
    <n v="8140.9823609226596"/>
    <n v="68.97"/>
    <n v="135.69999999999999"/>
    <s v=" "/>
    <s v=" "/>
    <s v=" "/>
    <s v=" "/>
    <s v=" "/>
  </r>
  <r>
    <x v="2"/>
    <x v="0"/>
    <n v="6"/>
    <x v="5"/>
    <x v="385"/>
    <x v="143"/>
    <x v="5"/>
    <x v="513"/>
    <x v="3"/>
    <s v="Manteno"/>
    <s v="Manker"/>
    <n v="6832.840909090909"/>
    <s v=" "/>
    <s v=" "/>
    <s v=" "/>
    <s v=" "/>
    <s v=" "/>
    <s v=" "/>
    <s v=" "/>
  </r>
  <r>
    <x v="2"/>
    <x v="0"/>
    <n v="6"/>
    <x v="4"/>
    <x v="223"/>
    <x v="13"/>
    <x v="5"/>
    <x v="514"/>
    <x v="3"/>
    <s v="41N 7E"/>
    <s v="Bagg"/>
    <s v=" "/>
    <s v=" "/>
    <s v=" "/>
    <s v=" "/>
    <s v=" "/>
    <s v=" "/>
    <s v=" "/>
    <s v=" "/>
  </r>
  <r>
    <x v="2"/>
    <x v="0"/>
    <n v="6"/>
    <x v="7"/>
    <x v="2"/>
    <x v="13"/>
    <x v="5"/>
    <x v="497"/>
    <x v="3"/>
    <s v="43N 6E"/>
    <s v="5th3rd 1575"/>
    <s v=" "/>
    <s v=" "/>
    <s v=" "/>
    <s v=" "/>
    <s v=" "/>
    <s v=" "/>
    <s v=" "/>
    <s v=" "/>
  </r>
  <r>
    <x v="2"/>
    <x v="0"/>
    <n v="6"/>
    <x v="3"/>
    <x v="386"/>
    <x v="13"/>
    <x v="5"/>
    <x v="497"/>
    <x v="3"/>
    <s v="Wilton"/>
    <s v="Crawford"/>
    <s v=" "/>
    <s v=" "/>
    <s v=" "/>
    <s v=" "/>
    <s v=" "/>
    <s v=" "/>
    <s v=" "/>
    <s v=" "/>
  </r>
  <r>
    <x v="2"/>
    <x v="0"/>
    <n v="6"/>
    <x v="1"/>
    <x v="223"/>
    <x v="13"/>
    <x v="5"/>
    <x v="515"/>
    <x v="3"/>
    <s v="Little Rock"/>
    <s v="Rolf"/>
    <s v=" "/>
    <s v=" "/>
    <s v=" "/>
    <s v=" "/>
    <s v=" "/>
    <s v=" "/>
    <s v=" "/>
    <s v=" "/>
  </r>
  <r>
    <x v="2"/>
    <x v="0"/>
    <n v="6"/>
    <x v="3"/>
    <x v="387"/>
    <x v="13"/>
    <x v="5"/>
    <x v="516"/>
    <x v="3"/>
    <s v="New Lenox"/>
    <s v="Voss"/>
    <s v=" "/>
    <s v=" "/>
    <s v=" "/>
    <s v=" "/>
    <s v=" "/>
    <s v=" "/>
    <s v=" "/>
    <s v=" "/>
  </r>
  <r>
    <x v="2"/>
    <x v="0"/>
    <n v="7"/>
    <x v="0"/>
    <x v="388"/>
    <x v="9"/>
    <x v="57"/>
    <x v="179"/>
    <x v="2"/>
    <s v="Spring"/>
    <s v="Nintz"/>
    <n v="4457.07"/>
    <n v="30.61"/>
    <n v="145"/>
    <s v=" "/>
    <s v=" "/>
    <s v=" "/>
    <s v=" "/>
    <s v=" "/>
  </r>
  <r>
    <x v="2"/>
    <x v="0"/>
    <n v="7"/>
    <x v="2"/>
    <x v="6"/>
    <x v="156"/>
    <x v="67"/>
    <x v="517"/>
    <x v="2"/>
    <s v="34N-2E"/>
    <s v="Hagenbuch"/>
    <n v="4768"/>
    <n v="31.68"/>
    <n v="180"/>
    <s v=" "/>
    <s v=" "/>
    <s v=" "/>
    <s v=" "/>
    <s v=" "/>
  </r>
  <r>
    <x v="2"/>
    <x v="0"/>
    <n v="7"/>
    <x v="5"/>
    <x v="389"/>
    <x v="157"/>
    <x v="12"/>
    <x v="150"/>
    <x v="0"/>
    <s v="W. Otto"/>
    <s v="Scelonge"/>
    <n v="2733.6589468236511"/>
    <n v="21.29"/>
    <n v="147.19999999999999"/>
    <s v=" "/>
    <s v=" "/>
    <s v=" "/>
    <s v=" "/>
    <s v=" "/>
  </r>
  <r>
    <x v="2"/>
    <x v="0"/>
    <n v="7"/>
    <x v="94"/>
    <x v="390"/>
    <x v="66"/>
    <x v="19"/>
    <x v="518"/>
    <x v="1"/>
    <s v="Saratoga"/>
    <s v="Borgess"/>
    <n v="6406.3055967633181"/>
    <n v="54.85"/>
    <n v="134.54999999999998"/>
    <s v=" "/>
    <s v=" "/>
    <s v=" "/>
    <s v=" "/>
    <s v=" "/>
  </r>
  <r>
    <x v="2"/>
    <x v="0"/>
    <n v="7"/>
    <x v="6"/>
    <x v="391"/>
    <x v="13"/>
    <x v="5"/>
    <x v="519"/>
    <x v="3"/>
    <s v="41N 5E"/>
    <s v="Syc. Fam. Frm"/>
    <s v=" "/>
    <s v=" "/>
    <s v=" "/>
    <s v=" "/>
    <s v=" "/>
    <s v=" "/>
    <s v=" "/>
    <s v=" "/>
  </r>
  <r>
    <x v="2"/>
    <x v="0"/>
    <n v="7"/>
    <x v="1"/>
    <x v="392"/>
    <x v="158"/>
    <x v="5"/>
    <x v="520"/>
    <x v="3"/>
    <s v="Big Grove"/>
    <s v="Thompson"/>
    <n v="12713.64"/>
    <s v=" "/>
    <s v=" "/>
    <s v=" "/>
    <s v=" "/>
    <s v=" "/>
    <s v=" "/>
    <s v=" "/>
  </r>
  <r>
    <x v="2"/>
    <x v="0"/>
    <n v="7"/>
    <x v="1"/>
    <x v="155"/>
    <x v="13"/>
    <x v="5"/>
    <x v="521"/>
    <x v="3"/>
    <s v="Little Rock"/>
    <s v="Kolka"/>
    <s v=" "/>
    <s v=" "/>
    <s v=" "/>
    <s v=" "/>
    <s v=" "/>
    <s v=" "/>
    <s v=" "/>
    <s v=" "/>
  </r>
  <r>
    <x v="2"/>
    <x v="0"/>
    <n v="7"/>
    <x v="1"/>
    <x v="393"/>
    <x v="13"/>
    <x v="5"/>
    <x v="522"/>
    <x v="3"/>
    <s v="Little Rock"/>
    <s v="Brummel"/>
    <s v=" "/>
    <s v=" "/>
    <s v=" "/>
    <s v=" "/>
    <s v=" "/>
    <s v=" "/>
    <s v=" "/>
    <s v=" "/>
  </r>
  <r>
    <x v="2"/>
    <x v="0"/>
    <n v="7"/>
    <x v="3"/>
    <x v="2"/>
    <x v="13"/>
    <x v="5"/>
    <x v="523"/>
    <x v="3"/>
    <s v="Manhattan"/>
    <s v="Fitzgerald"/>
    <s v=" "/>
    <s v=" "/>
    <s v=" "/>
    <s v=" "/>
    <s v=" "/>
    <s v=" "/>
    <s v=" "/>
    <s v=" "/>
  </r>
  <r>
    <x v="2"/>
    <x v="0"/>
    <n v="7"/>
    <x v="3"/>
    <x v="394"/>
    <x v="13"/>
    <x v="5"/>
    <x v="524"/>
    <x v="3"/>
    <s v="New Lenox"/>
    <s v="Berens"/>
    <s v=" "/>
    <s v=" "/>
    <s v=" "/>
    <s v=" "/>
    <s v=" "/>
    <s v=" "/>
    <s v=" "/>
    <s v=" "/>
  </r>
  <r>
    <x v="2"/>
    <x v="0"/>
    <n v="8"/>
    <x v="2"/>
    <x v="395"/>
    <x v="145"/>
    <x v="42"/>
    <x v="525"/>
    <x v="2"/>
    <s v="35N-2E"/>
    <s v="Konicek"/>
    <n v="4936"/>
    <n v="32.26"/>
    <n v="180"/>
    <s v=" "/>
    <s v=" "/>
    <s v=" "/>
    <s v=" "/>
    <s v=" "/>
  </r>
  <r>
    <x v="2"/>
    <x v="0"/>
    <n v="8"/>
    <x v="6"/>
    <x v="2"/>
    <x v="1"/>
    <x v="8"/>
    <x v="526"/>
    <x v="2"/>
    <s v="41N 4E"/>
    <s v="Ehrhardt"/>
    <n v="6262.6262626262624"/>
    <n v="42.894700428947004"/>
    <n v="167.89999999999998"/>
    <s v=" "/>
    <s v=" "/>
    <s v=" "/>
    <s v=" "/>
    <s v=" "/>
  </r>
  <r>
    <x v="2"/>
    <x v="0"/>
    <n v="8"/>
    <x v="1"/>
    <x v="0"/>
    <x v="1"/>
    <x v="14"/>
    <x v="527"/>
    <x v="2"/>
    <s v="Lisbon"/>
    <s v="Hauge"/>
    <n v="9114"/>
    <n v="62.13"/>
    <n v="169.04999999999998"/>
    <s v=" "/>
    <s v=" "/>
    <s v=" "/>
    <s v=" "/>
    <s v=" "/>
  </r>
  <r>
    <x v="2"/>
    <x v="0"/>
    <n v="8"/>
    <x v="94"/>
    <x v="396"/>
    <x v="69"/>
    <x v="16"/>
    <x v="306"/>
    <x v="0"/>
    <s v="Highland"/>
    <s v="Manley"/>
    <n v="3922.0672131147539"/>
    <n v="28.45"/>
    <n v="158.69999999999999"/>
    <s v=" "/>
    <s v=" "/>
    <s v=" "/>
    <s v=" "/>
    <s v=" "/>
  </r>
  <r>
    <x v="2"/>
    <x v="0"/>
    <n v="8"/>
    <x v="5"/>
    <x v="397"/>
    <x v="159"/>
    <x v="33"/>
    <x v="528"/>
    <x v="0"/>
    <s v="Sumner"/>
    <s v="Schneider"/>
    <n v="5830.708591674048"/>
    <n v="46.01"/>
    <n v="146.04999999999998"/>
    <s v=" "/>
    <s v=" "/>
    <s v=" "/>
    <s v=" "/>
    <s v=" "/>
  </r>
  <r>
    <x v="2"/>
    <x v="0"/>
    <n v="8"/>
    <x v="4"/>
    <x v="398"/>
    <x v="13"/>
    <x v="5"/>
    <x v="529"/>
    <x v="3"/>
    <s v="40N 6E"/>
    <s v="Nelson"/>
    <s v=" "/>
    <s v=" "/>
    <s v=" "/>
    <s v=" "/>
    <s v=" "/>
    <s v=" "/>
    <s v=" "/>
    <s v=" "/>
  </r>
  <r>
    <x v="2"/>
    <x v="0"/>
    <n v="8"/>
    <x v="3"/>
    <x v="399"/>
    <x v="13"/>
    <x v="5"/>
    <x v="530"/>
    <x v="3"/>
    <s v="New Lenox"/>
    <s v="Kestel"/>
    <s v=" "/>
    <s v=" "/>
    <s v=" "/>
    <s v=" "/>
    <s v=" "/>
    <s v=" "/>
    <s v=" "/>
    <s v=" "/>
  </r>
  <r>
    <x v="2"/>
    <x v="0"/>
    <n v="8"/>
    <x v="3"/>
    <x v="400"/>
    <x v="13"/>
    <x v="5"/>
    <x v="531"/>
    <x v="3"/>
    <s v="New Lenox"/>
    <s v="Kestel"/>
    <s v=" "/>
    <s v=" "/>
    <s v=" "/>
    <s v=" "/>
    <s v=" "/>
    <s v=" "/>
    <s v=" "/>
    <s v=" "/>
  </r>
  <r>
    <x v="2"/>
    <x v="0"/>
    <n v="9"/>
    <x v="2"/>
    <x v="401"/>
    <x v="67"/>
    <x v="7"/>
    <x v="532"/>
    <x v="2"/>
    <s v="36N-2E"/>
    <s v="Waters&amp;Nease"/>
    <n v="6438"/>
    <n v="41.45"/>
    <n v="180"/>
    <s v=" "/>
    <s v=" "/>
    <s v=" "/>
    <s v=" "/>
    <s v=" "/>
  </r>
  <r>
    <x v="2"/>
    <x v="0"/>
    <n v="9"/>
    <x v="94"/>
    <x v="402"/>
    <x v="71"/>
    <x v="13"/>
    <x v="533"/>
    <x v="2"/>
    <s v="Saratoga"/>
    <s v="Nelson"/>
    <n v="6778"/>
    <n v="45.95"/>
    <n v="170.2"/>
    <s v=" "/>
    <s v=" "/>
    <s v=" "/>
    <s v=" "/>
    <s v=" "/>
  </r>
  <r>
    <x v="2"/>
    <x v="0"/>
    <n v="9"/>
    <x v="5"/>
    <x v="0"/>
    <x v="160"/>
    <x v="53"/>
    <x v="168"/>
    <x v="0"/>
    <s v="S Norton"/>
    <s v="Paradies"/>
    <n v="2465.6478746628995"/>
    <n v="18.89"/>
    <n v="150.64999999999998"/>
    <s v=" "/>
    <s v=" "/>
    <s v=" "/>
    <s v=" "/>
    <s v=" "/>
  </r>
  <r>
    <x v="2"/>
    <x v="0"/>
    <n v="9"/>
    <x v="0"/>
    <x v="361"/>
    <x v="104"/>
    <x v="1"/>
    <x v="57"/>
    <x v="0"/>
    <s v="Boone"/>
    <s v="Johnson"/>
    <n v="4099.38"/>
    <n v="28.39"/>
    <n v="145"/>
    <s v=" "/>
    <s v=" "/>
    <s v=" "/>
    <s v=" "/>
    <s v=" "/>
  </r>
  <r>
    <x v="2"/>
    <x v="0"/>
    <n v="9"/>
    <x v="0"/>
    <x v="403"/>
    <x v="0"/>
    <x v="9"/>
    <x v="534"/>
    <x v="0"/>
    <s v="Boone"/>
    <s v="Dassow"/>
    <n v="3699.5"/>
    <n v="26.25"/>
    <n v="140"/>
    <s v=" "/>
    <s v=" "/>
    <s v=" "/>
    <s v=" "/>
    <s v=" "/>
  </r>
  <r>
    <x v="2"/>
    <x v="0"/>
    <n v="9"/>
    <x v="5"/>
    <x v="0"/>
    <x v="59"/>
    <x v="4"/>
    <x v="535"/>
    <x v="0"/>
    <s v="Sumner"/>
    <s v="St Geo Ag "/>
    <n v="4779.2207792207791"/>
    <n v="35.67"/>
    <n v="154.1"/>
    <s v=" "/>
    <s v=" "/>
    <s v=" "/>
    <s v=" "/>
    <s v=" "/>
  </r>
  <r>
    <x v="2"/>
    <x v="0"/>
    <n v="9"/>
    <x v="1"/>
    <x v="404"/>
    <x v="161"/>
    <x v="5"/>
    <x v="536"/>
    <x v="3"/>
    <s v="Fox"/>
    <s v="Jensen"/>
    <n v="10188.080739130435"/>
    <s v=" "/>
    <s v=" "/>
    <s v=" "/>
    <s v=" "/>
    <s v=" "/>
    <s v=" "/>
    <s v=" "/>
  </r>
  <r>
    <x v="2"/>
    <x v="0"/>
    <n v="9"/>
    <x v="2"/>
    <x v="405"/>
    <x v="4"/>
    <x v="5"/>
    <x v="537"/>
    <x v="3"/>
    <s v="34N-3E"/>
    <s v="Fox"/>
    <n v="15000"/>
    <s v=" "/>
    <s v=" "/>
    <s v=" "/>
    <s v=" "/>
    <s v=" "/>
    <s v=" "/>
    <s v=" "/>
  </r>
  <r>
    <x v="2"/>
    <x v="0"/>
    <n v="9"/>
    <x v="3"/>
    <x v="0"/>
    <x v="83"/>
    <x v="5"/>
    <x v="538"/>
    <x v="3"/>
    <s v="Manhattan"/>
    <s v="Yunker"/>
    <n v="19620.253164556962"/>
    <s v=" "/>
    <s v=" "/>
    <s v=" "/>
    <s v=" "/>
    <s v=" "/>
    <s v=" "/>
    <s v=" "/>
  </r>
  <r>
    <x v="2"/>
    <x v="0"/>
    <n v="10"/>
    <x v="0"/>
    <x v="175"/>
    <x v="3"/>
    <x v="65"/>
    <x v="539"/>
    <x v="2"/>
    <s v="Spring"/>
    <s v="Magnuson"/>
    <n v="3493.84"/>
    <n v="23.38"/>
    <n v="150"/>
    <s v=" "/>
    <s v=" "/>
    <s v=" "/>
    <s v=" "/>
    <s v=" "/>
  </r>
  <r>
    <x v="2"/>
    <x v="0"/>
    <n v="10"/>
    <x v="6"/>
    <x v="189"/>
    <x v="3"/>
    <x v="57"/>
    <x v="540"/>
    <x v="2"/>
    <s v="38N 4E"/>
    <s v="Boekenhauer"/>
    <n v="6185.5670103092789"/>
    <n v="42.659082829719168"/>
    <n v="166.75"/>
    <s v=" "/>
    <s v=" "/>
    <s v=" "/>
    <s v=" "/>
    <s v=" "/>
  </r>
  <r>
    <x v="2"/>
    <x v="0"/>
    <n v="10"/>
    <x v="1"/>
    <x v="406"/>
    <x v="1"/>
    <x v="57"/>
    <x v="541"/>
    <x v="2"/>
    <s v="Lisbon"/>
    <s v="Lange"/>
    <n v="8824"/>
    <n v="61.03"/>
    <n v="166.75"/>
    <s v=" "/>
    <s v=" "/>
    <s v=" "/>
    <s v=" "/>
    <s v=" "/>
  </r>
  <r>
    <x v="2"/>
    <x v="0"/>
    <n v="10"/>
    <x v="2"/>
    <x v="407"/>
    <x v="145"/>
    <x v="20"/>
    <x v="542"/>
    <x v="0"/>
    <s v="29N-2E"/>
    <s v="Wilson Farms"/>
    <n v="2944"/>
    <n v="22.71"/>
    <n v="140"/>
    <s v=" "/>
    <s v=" "/>
    <s v=" "/>
    <s v=" "/>
    <s v=" "/>
  </r>
  <r>
    <x v="2"/>
    <x v="0"/>
    <n v="10"/>
    <x v="2"/>
    <x v="408"/>
    <x v="66"/>
    <x v="20"/>
    <x v="543"/>
    <x v="0"/>
    <s v="29N-2E"/>
    <s v="Wendland"/>
    <n v="3014"/>
    <n v="23.16"/>
    <n v="140"/>
    <s v=" "/>
    <s v=" "/>
    <s v=" "/>
    <s v=" "/>
    <s v=" "/>
  </r>
  <r>
    <x v="2"/>
    <x v="0"/>
    <n v="10"/>
    <x v="2"/>
    <x v="0"/>
    <x v="55"/>
    <x v="9"/>
    <x v="544"/>
    <x v="0"/>
    <s v="31N-2E"/>
    <s v="Waddell, J"/>
    <n v="3966"/>
    <n v="28.35"/>
    <n v="150"/>
    <s v=" "/>
    <s v=" "/>
    <s v=" "/>
    <s v=" "/>
    <s v=" "/>
  </r>
  <r>
    <x v="2"/>
    <x v="0"/>
    <n v="10"/>
    <x v="5"/>
    <x v="231"/>
    <x v="162"/>
    <x v="35"/>
    <x v="545"/>
    <x v="0"/>
    <s v="Sumner"/>
    <s v="Nelson"/>
    <n v="4871.0858072387146"/>
    <n v="37.83"/>
    <n v="148.35"/>
    <s v=" "/>
    <s v=" "/>
    <s v=" "/>
    <s v=" "/>
    <s v=" "/>
  </r>
  <r>
    <x v="2"/>
    <x v="0"/>
    <n v="10"/>
    <x v="4"/>
    <x v="13"/>
    <x v="3"/>
    <x v="18"/>
    <x v="546"/>
    <x v="0"/>
    <s v="41N 6E"/>
    <s v="Bergman"/>
    <n v="7859.7938144329901"/>
    <n v="57.370757769583868"/>
    <n v="157.54999999999998"/>
    <s v=" "/>
    <s v=" "/>
    <s v=" "/>
    <s v=" "/>
    <s v=" "/>
  </r>
  <r>
    <x v="2"/>
    <x v="0"/>
    <n v="10"/>
    <x v="0"/>
    <x v="398"/>
    <x v="25"/>
    <x v="100"/>
    <x v="547"/>
    <x v="1"/>
    <s v="LeRoy"/>
    <s v="Frederick"/>
    <n v="3922.88"/>
    <n v="32.61"/>
    <n v="120"/>
    <s v=" "/>
    <s v=" "/>
    <s v=" "/>
    <s v=" "/>
    <s v=" "/>
  </r>
  <r>
    <x v="2"/>
    <x v="0"/>
    <n v="10"/>
    <x v="7"/>
    <x v="166"/>
    <x v="13"/>
    <x v="5"/>
    <x v="548"/>
    <x v="3"/>
    <s v="44N 7E"/>
    <s v="Ricketts"/>
    <s v=" "/>
    <s v=" "/>
    <s v=" "/>
    <s v=" "/>
    <s v=" "/>
    <s v=" "/>
    <s v=" "/>
    <s v=" "/>
  </r>
  <r>
    <x v="2"/>
    <x v="0"/>
    <n v="11"/>
    <x v="2"/>
    <x v="409"/>
    <x v="63"/>
    <x v="8"/>
    <x v="549"/>
    <x v="2"/>
    <s v="35N-2E"/>
    <s v="McConville"/>
    <n v="5413"/>
    <n v="36.94"/>
    <n v="170"/>
    <s v=" "/>
    <s v=" "/>
    <s v=" "/>
    <s v=" "/>
    <s v=" "/>
  </r>
  <r>
    <x v="2"/>
    <x v="0"/>
    <n v="11"/>
    <x v="6"/>
    <x v="85"/>
    <x v="75"/>
    <x v="57"/>
    <x v="550"/>
    <x v="2"/>
    <s v="39N 4E"/>
    <s v="Diedrich"/>
    <n v="5578.5123966942156"/>
    <n v="38.472499287546313"/>
    <n v="166.75"/>
    <s v=" "/>
    <s v=" "/>
    <s v=" "/>
    <s v=" "/>
    <s v=" "/>
  </r>
  <r>
    <x v="2"/>
    <x v="0"/>
    <n v="11"/>
    <x v="94"/>
    <x v="410"/>
    <x v="2"/>
    <x v="15"/>
    <x v="551"/>
    <x v="0"/>
    <s v="Garfield"/>
    <s v="Thompson"/>
    <n v="3956.0466926070035"/>
    <n v="27.91"/>
    <n v="163.29999999999998"/>
    <s v=" "/>
    <s v=" "/>
    <s v=" "/>
    <s v=" "/>
    <s v=" "/>
  </r>
  <r>
    <x v="2"/>
    <x v="0"/>
    <n v="11"/>
    <x v="7"/>
    <x v="411"/>
    <x v="3"/>
    <x v="63"/>
    <x v="552"/>
    <x v="0"/>
    <s v="46N 7E"/>
    <s v="Slavin"/>
    <n v="5321.6494845360821"/>
    <n v="39.419625811378388"/>
    <n v="155.25"/>
    <s v=" "/>
    <s v=" "/>
    <s v=" "/>
    <s v=" "/>
    <s v=" "/>
  </r>
  <r>
    <x v="2"/>
    <x v="0"/>
    <n v="11"/>
    <x v="7"/>
    <x v="12"/>
    <x v="9"/>
    <x v="53"/>
    <x v="553"/>
    <x v="0"/>
    <s v="44N 5E"/>
    <s v="Levin"/>
    <n v="6321.875"/>
    <n v="48.25858778625954"/>
    <n v="150.64999999999998"/>
    <s v=" "/>
    <s v=" "/>
    <s v=" "/>
    <s v=" "/>
    <s v=" "/>
  </r>
  <r>
    <x v="2"/>
    <x v="0"/>
    <n v="11"/>
    <x v="4"/>
    <x v="66"/>
    <x v="0"/>
    <x v="22"/>
    <x v="453"/>
    <x v="0"/>
    <s v="40N 6E"/>
    <s v="Theis"/>
    <n v="6377.5510204081629"/>
    <n v="47.95151143164032"/>
    <n v="152.94999999999999"/>
    <s v=" "/>
    <s v=" "/>
    <s v=" "/>
    <s v=" "/>
    <s v=" "/>
  </r>
  <r>
    <x v="2"/>
    <x v="0"/>
    <n v="11"/>
    <x v="5"/>
    <x v="412"/>
    <x v="90"/>
    <x v="34"/>
    <x v="554"/>
    <x v="1"/>
    <s v="W. Otto"/>
    <s v="Norden"/>
    <n v="3099.7084905660381"/>
    <n v="28.49"/>
    <n v="125.35"/>
    <s v=" "/>
    <s v=" "/>
    <s v=" "/>
    <s v=" "/>
    <s v=" "/>
  </r>
  <r>
    <x v="2"/>
    <x v="0"/>
    <n v="12"/>
    <x v="2"/>
    <x v="413"/>
    <x v="163"/>
    <x v="7"/>
    <x v="555"/>
    <x v="2"/>
    <s v="35N-3E"/>
    <s v="Sherman"/>
    <n v="5779"/>
    <n v="37.369999999999997"/>
    <n v="180"/>
    <s v=" "/>
    <s v=" "/>
    <s v=" "/>
    <s v=" "/>
    <s v=" "/>
  </r>
  <r>
    <x v="2"/>
    <x v="0"/>
    <n v="12"/>
    <x v="6"/>
    <x v="115"/>
    <x v="65"/>
    <x v="21"/>
    <x v="15"/>
    <x v="2"/>
    <s v="37N 3E"/>
    <s v="Anderson"/>
    <n v="6605.6910569105694"/>
    <n v="43.746298390136218"/>
    <n v="173.64999999999998"/>
    <s v=" "/>
    <s v=" "/>
    <s v=" "/>
    <s v=" "/>
    <s v=" "/>
  </r>
  <r>
    <x v="2"/>
    <x v="0"/>
    <n v="12"/>
    <x v="2"/>
    <x v="414"/>
    <x v="164"/>
    <x v="44"/>
    <x v="556"/>
    <x v="2"/>
    <s v="35N-5E"/>
    <s v="Sherman"/>
    <n v="6687"/>
    <n v="43.45"/>
    <n v="180"/>
    <s v=" "/>
    <s v=" "/>
    <s v=" "/>
    <s v=" "/>
    <s v=" "/>
  </r>
  <r>
    <x v="2"/>
    <x v="0"/>
    <n v="12"/>
    <x v="2"/>
    <x v="415"/>
    <x v="165"/>
    <x v="44"/>
    <x v="557"/>
    <x v="3"/>
    <s v="36N-05E"/>
    <s v="Sherman"/>
    <n v="9358.0851063829796"/>
    <s v=" "/>
    <s v=" "/>
    <s v=" "/>
    <s v=" "/>
    <s v=" "/>
    <s v=" "/>
    <s v=" "/>
  </r>
  <r>
    <x v="2"/>
    <x v="0"/>
    <n v="12"/>
    <x v="7"/>
    <x v="155"/>
    <x v="13"/>
    <x v="5"/>
    <x v="558"/>
    <x v="3"/>
    <s v="44N 8E"/>
    <s v="Concept"/>
    <s v=" "/>
    <s v=" "/>
    <s v=" "/>
    <s v=" "/>
    <s v=" "/>
    <s v=" "/>
    <s v=" "/>
    <s v=" "/>
  </r>
  <r>
    <x v="2"/>
    <x v="1"/>
    <n v="1"/>
    <x v="9"/>
    <x v="38"/>
    <x v="1"/>
    <x v="21"/>
    <x v="0"/>
    <x v="2"/>
    <s v=" "/>
    <s v=" "/>
    <s v=" "/>
    <s v=" "/>
    <s v=" "/>
    <s v=" "/>
    <s v=" "/>
    <s v=" "/>
    <s v=" "/>
    <s v=" "/>
  </r>
  <r>
    <x v="2"/>
    <x v="1"/>
    <n v="1"/>
    <x v="14"/>
    <x v="47"/>
    <x v="9"/>
    <x v="12"/>
    <x v="559"/>
    <x v="0"/>
    <s v=" "/>
    <s v=" "/>
    <s v=" "/>
    <s v=" "/>
    <s v=" "/>
    <s v=" "/>
    <s v=" "/>
    <s v=" "/>
    <s v=" "/>
    <s v=" "/>
  </r>
  <r>
    <x v="2"/>
    <x v="1"/>
    <n v="1"/>
    <x v="15"/>
    <x v="416"/>
    <x v="114"/>
    <x v="58"/>
    <x v="560"/>
    <x v="1"/>
    <s v=" "/>
    <s v=" "/>
    <s v=" "/>
    <s v=" "/>
    <s v=" "/>
    <s v=" "/>
    <s v=" "/>
    <s v=" "/>
    <s v=" "/>
    <s v=" "/>
  </r>
  <r>
    <x v="2"/>
    <x v="1"/>
    <n v="1"/>
    <x v="14"/>
    <x v="315"/>
    <x v="3"/>
    <x v="19"/>
    <x v="561"/>
    <x v="1"/>
    <s v=" "/>
    <s v=" "/>
    <s v=" "/>
    <s v=" "/>
    <s v=" "/>
    <s v=" "/>
    <s v=" "/>
    <s v=" "/>
    <s v=" "/>
    <s v=" "/>
  </r>
  <r>
    <x v="2"/>
    <x v="1"/>
    <n v="1"/>
    <x v="13"/>
    <x v="262"/>
    <x v="135"/>
    <x v="99"/>
    <x v="562"/>
    <x v="4"/>
    <s v=" "/>
    <s v=" "/>
    <s v=" "/>
    <s v=" "/>
    <s v=" "/>
    <s v=" "/>
    <s v=" "/>
    <s v=" "/>
    <s v=" "/>
    <s v=" "/>
  </r>
  <r>
    <x v="2"/>
    <x v="1"/>
    <n v="1"/>
    <x v="13"/>
    <x v="417"/>
    <x v="15"/>
    <x v="101"/>
    <x v="14"/>
    <x v="4"/>
    <s v=" "/>
    <s v=" "/>
    <s v=" "/>
    <s v=" "/>
    <s v=" "/>
    <s v=" "/>
    <s v=" "/>
    <s v=" "/>
    <s v=" "/>
    <s v=" "/>
  </r>
  <r>
    <x v="2"/>
    <x v="1"/>
    <n v="1"/>
    <x v="13"/>
    <x v="76"/>
    <x v="21"/>
    <x v="81"/>
    <x v="563"/>
    <x v="4"/>
    <s v=" "/>
    <s v=" "/>
    <s v=" "/>
    <s v=" "/>
    <s v=" "/>
    <s v=" "/>
    <s v=" "/>
    <s v=" "/>
    <s v=" "/>
    <s v=" "/>
  </r>
  <r>
    <x v="2"/>
    <x v="1"/>
    <n v="1"/>
    <x v="8"/>
    <x v="0"/>
    <x v="103"/>
    <x v="40"/>
    <x v="60"/>
    <x v="5"/>
    <s v=" "/>
    <s v=" "/>
    <s v=" "/>
    <s v=" "/>
    <s v=" "/>
    <s v=" "/>
    <s v=" "/>
    <s v=" "/>
    <s v=" "/>
    <s v=" "/>
  </r>
  <r>
    <x v="2"/>
    <x v="1"/>
    <n v="2"/>
    <x v="11"/>
    <x v="167"/>
    <x v="8"/>
    <x v="41"/>
    <x v="564"/>
    <x v="2"/>
    <s v=" "/>
    <s v=" "/>
    <s v=" "/>
    <s v=" "/>
    <s v=" "/>
    <s v=" "/>
    <s v=" "/>
    <s v=" "/>
    <s v=" "/>
    <s v=" "/>
  </r>
  <r>
    <x v="2"/>
    <x v="1"/>
    <n v="2"/>
    <x v="8"/>
    <x v="71"/>
    <x v="29"/>
    <x v="56"/>
    <x v="565"/>
    <x v="1"/>
    <s v=" "/>
    <s v=" "/>
    <s v=" "/>
    <s v=" "/>
    <s v=" "/>
    <s v=" "/>
    <s v=" "/>
    <s v=" "/>
    <s v=" "/>
    <s v=" "/>
  </r>
  <r>
    <x v="2"/>
    <x v="1"/>
    <n v="2"/>
    <x v="9"/>
    <x v="418"/>
    <x v="3"/>
    <x v="51"/>
    <x v="566"/>
    <x v="1"/>
    <s v=" "/>
    <s v=" "/>
    <s v=" "/>
    <s v=" "/>
    <s v=" "/>
    <s v=" "/>
    <s v=" "/>
    <s v=" "/>
    <s v=" "/>
    <s v=" "/>
  </r>
  <r>
    <x v="2"/>
    <x v="1"/>
    <n v="2"/>
    <x v="14"/>
    <x v="35"/>
    <x v="0"/>
    <x v="36"/>
    <x v="50"/>
    <x v="1"/>
    <s v=" "/>
    <s v=" "/>
    <s v=" "/>
    <s v=" "/>
    <s v=" "/>
    <s v=" "/>
    <s v=" "/>
    <s v=" "/>
    <s v=" "/>
    <s v=" "/>
  </r>
  <r>
    <x v="2"/>
    <x v="1"/>
    <n v="2"/>
    <x v="13"/>
    <x v="156"/>
    <x v="3"/>
    <x v="48"/>
    <x v="254"/>
    <x v="1"/>
    <s v=" "/>
    <s v=" "/>
    <s v=" "/>
    <s v=" "/>
    <s v=" "/>
    <s v=" "/>
    <s v=" "/>
    <s v=" "/>
    <s v=" "/>
    <s v=" "/>
  </r>
  <r>
    <x v="2"/>
    <x v="1"/>
    <n v="2"/>
    <x v="13"/>
    <x v="79"/>
    <x v="19"/>
    <x v="5"/>
    <x v="567"/>
    <x v="5"/>
    <s v=" "/>
    <s v=" "/>
    <s v=" "/>
    <s v=" "/>
    <s v=" "/>
    <s v=" "/>
    <s v=" "/>
    <s v=" "/>
    <s v=" "/>
    <s v=" "/>
  </r>
  <r>
    <x v="2"/>
    <x v="1"/>
    <n v="3"/>
    <x v="9"/>
    <x v="71"/>
    <x v="5"/>
    <x v="63"/>
    <x v="568"/>
    <x v="0"/>
    <s v=" "/>
    <s v=" "/>
    <s v=" "/>
    <s v=" "/>
    <s v=" "/>
    <s v=" "/>
    <s v=" "/>
    <s v=" "/>
    <s v=" "/>
    <s v=" "/>
  </r>
  <r>
    <x v="2"/>
    <x v="1"/>
    <n v="3"/>
    <x v="9"/>
    <x v="84"/>
    <x v="1"/>
    <x v="20"/>
    <x v="122"/>
    <x v="0"/>
    <s v=" "/>
    <s v=" "/>
    <s v=" "/>
    <s v=" "/>
    <s v=" "/>
    <s v=" "/>
    <s v=" "/>
    <s v=" "/>
    <s v=" "/>
    <s v=" "/>
  </r>
  <r>
    <x v="2"/>
    <x v="1"/>
    <n v="3"/>
    <x v="18"/>
    <x v="6"/>
    <x v="2"/>
    <x v="63"/>
    <x v="71"/>
    <x v="0"/>
    <s v=" "/>
    <s v=" "/>
    <s v=" "/>
    <s v=" "/>
    <s v=" "/>
    <s v=" "/>
    <s v=" "/>
    <s v=" "/>
    <s v=" "/>
    <s v=" "/>
  </r>
  <r>
    <x v="2"/>
    <x v="1"/>
    <n v="3"/>
    <x v="14"/>
    <x v="189"/>
    <x v="1"/>
    <x v="17"/>
    <x v="83"/>
    <x v="0"/>
    <s v=" "/>
    <s v=" "/>
    <s v=" "/>
    <s v=" "/>
    <s v=" "/>
    <s v=" "/>
    <s v=" "/>
    <s v=" "/>
    <s v=" "/>
    <s v=" "/>
  </r>
  <r>
    <x v="2"/>
    <x v="1"/>
    <n v="3"/>
    <x v="9"/>
    <x v="81"/>
    <x v="0"/>
    <x v="17"/>
    <x v="569"/>
    <x v="0"/>
    <s v=" "/>
    <s v=" "/>
    <s v=" "/>
    <s v=" "/>
    <s v=" "/>
    <s v=" "/>
    <s v=" "/>
    <s v=" "/>
    <s v=" "/>
    <s v=" "/>
  </r>
  <r>
    <x v="2"/>
    <x v="1"/>
    <n v="3"/>
    <x v="14"/>
    <x v="419"/>
    <x v="0"/>
    <x v="69"/>
    <x v="570"/>
    <x v="1"/>
    <s v=" "/>
    <s v=" "/>
    <s v=" "/>
    <s v=" "/>
    <s v=" "/>
    <s v=" "/>
    <s v=" "/>
    <s v=" "/>
    <s v=" "/>
    <s v=" "/>
  </r>
  <r>
    <x v="2"/>
    <x v="1"/>
    <n v="3"/>
    <x v="13"/>
    <x v="420"/>
    <x v="9"/>
    <x v="45"/>
    <x v="571"/>
    <x v="1"/>
    <s v=" "/>
    <s v=" "/>
    <s v=" "/>
    <s v=" "/>
    <s v=" "/>
    <s v=" "/>
    <s v=" "/>
    <s v=" "/>
    <s v=" "/>
    <s v=" "/>
  </r>
  <r>
    <x v="2"/>
    <x v="1"/>
    <n v="3"/>
    <x v="15"/>
    <x v="0"/>
    <x v="9"/>
    <x v="102"/>
    <x v="572"/>
    <x v="4"/>
    <s v=" "/>
    <s v=" "/>
    <s v=" "/>
    <s v=" "/>
    <s v=" "/>
    <s v=" "/>
    <s v=" "/>
    <s v=" "/>
    <s v=" "/>
    <s v=" "/>
  </r>
  <r>
    <x v="2"/>
    <x v="1"/>
    <n v="3"/>
    <x v="15"/>
    <x v="307"/>
    <x v="134"/>
    <x v="83"/>
    <x v="573"/>
    <x v="4"/>
    <s v=" "/>
    <s v=" "/>
    <s v=" "/>
    <s v=" "/>
    <s v=" "/>
    <s v=" "/>
    <s v=" "/>
    <s v=" "/>
    <s v=" "/>
    <s v=" "/>
  </r>
  <r>
    <x v="2"/>
    <x v="1"/>
    <n v="4"/>
    <x v="8"/>
    <x v="0"/>
    <x v="1"/>
    <x v="12"/>
    <x v="71"/>
    <x v="0"/>
    <s v=" "/>
    <s v=" "/>
    <s v=" "/>
    <s v=" "/>
    <s v=" "/>
    <s v=" "/>
    <s v=" "/>
    <s v=" "/>
    <s v=" "/>
    <s v=" "/>
  </r>
  <r>
    <x v="2"/>
    <x v="1"/>
    <n v="4"/>
    <x v="14"/>
    <x v="194"/>
    <x v="1"/>
    <x v="22"/>
    <x v="101"/>
    <x v="0"/>
    <s v=" "/>
    <s v=" "/>
    <s v=" "/>
    <s v=" "/>
    <s v=" "/>
    <s v=" "/>
    <s v=" "/>
    <s v=" "/>
    <s v=" "/>
    <s v=" "/>
  </r>
  <r>
    <x v="2"/>
    <x v="1"/>
    <n v="4"/>
    <x v="8"/>
    <x v="87"/>
    <x v="0"/>
    <x v="24"/>
    <x v="367"/>
    <x v="1"/>
    <s v=" "/>
    <s v=" "/>
    <s v=" "/>
    <s v=" "/>
    <s v=" "/>
    <s v=" "/>
    <s v=" "/>
    <s v=" "/>
    <s v=" "/>
    <s v=" "/>
  </r>
  <r>
    <x v="2"/>
    <x v="1"/>
    <n v="4"/>
    <x v="15"/>
    <x v="68"/>
    <x v="13"/>
    <x v="5"/>
    <x v="574"/>
    <x v="5"/>
    <s v=" "/>
    <s v=" "/>
    <s v=" "/>
    <s v=" "/>
    <s v=" "/>
    <s v=" "/>
    <s v=" "/>
    <s v=" "/>
    <s v=" "/>
    <s v=" "/>
  </r>
  <r>
    <x v="2"/>
    <x v="1"/>
    <n v="4"/>
    <x v="13"/>
    <x v="83"/>
    <x v="97"/>
    <x v="5"/>
    <x v="575"/>
    <x v="5"/>
    <s v=" "/>
    <s v=" "/>
    <s v=" "/>
    <s v=" "/>
    <s v=" "/>
    <s v=" "/>
    <s v=" "/>
    <s v=" "/>
    <s v=" "/>
    <s v=" "/>
  </r>
  <r>
    <x v="2"/>
    <x v="1"/>
    <n v="5"/>
    <x v="9"/>
    <x v="0"/>
    <x v="3"/>
    <x v="8"/>
    <x v="93"/>
    <x v="2"/>
    <s v=" "/>
    <s v=" "/>
    <s v=" "/>
    <s v=" "/>
    <s v=" "/>
    <s v=" "/>
    <s v=" "/>
    <s v=" "/>
    <s v=" "/>
    <s v=" "/>
  </r>
  <r>
    <x v="2"/>
    <x v="1"/>
    <n v="5"/>
    <x v="11"/>
    <x v="0"/>
    <x v="0"/>
    <x v="67"/>
    <x v="576"/>
    <x v="2"/>
    <s v=" "/>
    <s v=" "/>
    <s v=" "/>
    <s v=" "/>
    <s v=" "/>
    <s v=" "/>
    <s v=" "/>
    <s v=" "/>
    <s v=" "/>
    <s v=" "/>
  </r>
  <r>
    <x v="2"/>
    <x v="1"/>
    <n v="5"/>
    <x v="18"/>
    <x v="64"/>
    <x v="15"/>
    <x v="67"/>
    <x v="577"/>
    <x v="2"/>
    <s v=" "/>
    <s v=" "/>
    <s v=" "/>
    <s v=" "/>
    <s v=" "/>
    <s v=" "/>
    <s v=" "/>
    <s v=" "/>
    <s v=" "/>
    <s v=" "/>
  </r>
  <r>
    <x v="2"/>
    <x v="1"/>
    <n v="5"/>
    <x v="11"/>
    <x v="89"/>
    <x v="1"/>
    <x v="63"/>
    <x v="578"/>
    <x v="0"/>
    <s v=" "/>
    <s v=" "/>
    <s v=" "/>
    <s v=" "/>
    <s v=" "/>
    <s v=" "/>
    <s v=" "/>
    <s v=" "/>
    <s v=" "/>
    <s v=" "/>
  </r>
  <r>
    <x v="2"/>
    <x v="1"/>
    <n v="5"/>
    <x v="11"/>
    <x v="421"/>
    <x v="46"/>
    <x v="20"/>
    <x v="579"/>
    <x v="0"/>
    <s v=" "/>
    <s v=" "/>
    <s v=" "/>
    <s v=" "/>
    <s v=" "/>
    <s v=" "/>
    <s v=" "/>
    <s v=" "/>
    <s v=" "/>
    <s v=" "/>
  </r>
  <r>
    <x v="2"/>
    <x v="1"/>
    <n v="5"/>
    <x v="11"/>
    <x v="85"/>
    <x v="49"/>
    <x v="16"/>
    <x v="580"/>
    <x v="0"/>
    <s v=" "/>
    <s v=" "/>
    <s v=" "/>
    <s v=" "/>
    <s v=" "/>
    <s v=" "/>
    <s v=" "/>
    <s v=" "/>
    <s v=" "/>
    <s v=" "/>
  </r>
  <r>
    <x v="2"/>
    <x v="1"/>
    <n v="5"/>
    <x v="15"/>
    <x v="69"/>
    <x v="114"/>
    <x v="69"/>
    <x v="581"/>
    <x v="1"/>
    <s v=" "/>
    <s v=" "/>
    <s v=" "/>
    <s v=" "/>
    <s v=" "/>
    <s v=" "/>
    <s v=" "/>
    <s v=" "/>
    <s v=" "/>
    <s v=" "/>
  </r>
  <r>
    <x v="2"/>
    <x v="1"/>
    <n v="5"/>
    <x v="8"/>
    <x v="253"/>
    <x v="0"/>
    <x v="2"/>
    <x v="582"/>
    <x v="1"/>
    <s v=" "/>
    <s v=" "/>
    <s v=" "/>
    <s v=" "/>
    <s v=" "/>
    <s v=" "/>
    <s v=" "/>
    <s v=" "/>
    <s v=" "/>
    <s v=" "/>
  </r>
  <r>
    <x v="2"/>
    <x v="1"/>
    <n v="5"/>
    <x v="18"/>
    <x v="64"/>
    <x v="15"/>
    <x v="67"/>
    <x v="577"/>
    <x v="3"/>
    <s v=" "/>
    <s v=" "/>
    <s v=" "/>
    <s v=" "/>
    <s v=" "/>
    <s v=" "/>
    <s v=" "/>
    <s v=" "/>
    <s v=" "/>
    <s v=" "/>
  </r>
  <r>
    <x v="2"/>
    <x v="1"/>
    <n v="6"/>
    <x v="9"/>
    <x v="422"/>
    <x v="48"/>
    <x v="28"/>
    <x v="156"/>
    <x v="0"/>
    <s v=" "/>
    <s v=" "/>
    <s v=" "/>
    <s v=" "/>
    <s v=" "/>
    <s v=" "/>
    <s v=" "/>
    <s v=" "/>
    <s v=" "/>
    <s v=" "/>
  </r>
  <r>
    <x v="2"/>
    <x v="1"/>
    <n v="7"/>
    <x v="13"/>
    <x v="83"/>
    <x v="52"/>
    <x v="28"/>
    <x v="583"/>
    <x v="0"/>
    <s v=" "/>
    <s v=" "/>
    <s v=" "/>
    <s v=" "/>
    <s v=" "/>
    <s v=" "/>
    <s v=" "/>
    <s v=" "/>
    <s v=" "/>
    <s v=" "/>
  </r>
  <r>
    <x v="2"/>
    <x v="1"/>
    <n v="7"/>
    <x v="9"/>
    <x v="6"/>
    <x v="0"/>
    <x v="12"/>
    <x v="93"/>
    <x v="0"/>
    <s v=" "/>
    <s v=" "/>
    <s v=" "/>
    <s v=" "/>
    <s v=" "/>
    <s v=" "/>
    <s v=" "/>
    <s v=" "/>
    <s v=" "/>
    <s v=" "/>
  </r>
  <r>
    <x v="2"/>
    <x v="1"/>
    <n v="7"/>
    <x v="15"/>
    <x v="35"/>
    <x v="46"/>
    <x v="69"/>
    <x v="584"/>
    <x v="1"/>
    <s v=" "/>
    <s v=" "/>
    <s v=" "/>
    <s v=" "/>
    <s v=" "/>
    <s v=" "/>
    <s v=" "/>
    <s v=" "/>
    <s v=" "/>
    <s v=" "/>
  </r>
  <r>
    <x v="2"/>
    <x v="1"/>
    <n v="7"/>
    <x v="14"/>
    <x v="137"/>
    <x v="1"/>
    <x v="40"/>
    <x v="94"/>
    <x v="1"/>
    <s v=" "/>
    <s v=" "/>
    <s v=" "/>
    <s v=" "/>
    <s v=" "/>
    <s v=" "/>
    <s v=" "/>
    <s v=" "/>
    <s v=" "/>
    <s v=" "/>
  </r>
  <r>
    <x v="2"/>
    <x v="1"/>
    <n v="7"/>
    <x v="15"/>
    <x v="81"/>
    <x v="13"/>
    <x v="5"/>
    <x v="168"/>
    <x v="5"/>
    <s v=" "/>
    <s v=" "/>
    <s v=" "/>
    <s v=" "/>
    <s v=" "/>
    <s v=" "/>
    <s v=" "/>
    <s v=" "/>
    <s v=" "/>
    <s v=" "/>
  </r>
  <r>
    <x v="2"/>
    <x v="1"/>
    <n v="7"/>
    <x v="15"/>
    <x v="2"/>
    <x v="13"/>
    <x v="5"/>
    <x v="585"/>
    <x v="5"/>
    <s v=" "/>
    <s v=" "/>
    <s v=" "/>
    <s v=" "/>
    <s v=" "/>
    <s v=" "/>
    <s v=" "/>
    <s v=" "/>
    <s v=" "/>
    <s v=" "/>
  </r>
  <r>
    <x v="2"/>
    <x v="1"/>
    <n v="8"/>
    <x v="12"/>
    <x v="15"/>
    <x v="0"/>
    <x v="0"/>
    <x v="586"/>
    <x v="0"/>
    <s v=" "/>
    <s v=" "/>
    <s v=" "/>
    <s v=" "/>
    <s v=" "/>
    <s v=" "/>
    <s v=" "/>
    <s v=" "/>
    <s v=" "/>
    <s v=" "/>
  </r>
  <r>
    <x v="2"/>
    <x v="1"/>
    <n v="8"/>
    <x v="18"/>
    <x v="72"/>
    <x v="43"/>
    <x v="33"/>
    <x v="71"/>
    <x v="0"/>
    <s v=" "/>
    <s v=" "/>
    <s v=" "/>
    <s v=" "/>
    <s v=" "/>
    <s v=" "/>
    <s v=" "/>
    <s v=" "/>
    <s v=" "/>
    <s v=" "/>
  </r>
  <r>
    <x v="2"/>
    <x v="1"/>
    <n v="8"/>
    <x v="9"/>
    <x v="423"/>
    <x v="13"/>
    <x v="24"/>
    <x v="587"/>
    <x v="3"/>
    <s v=" "/>
    <s v=" "/>
    <s v=" "/>
    <s v=" "/>
    <s v=" "/>
    <s v=" "/>
    <s v=" "/>
    <s v=" "/>
    <s v=" "/>
    <s v=" "/>
  </r>
  <r>
    <x v="2"/>
    <x v="1"/>
    <n v="8"/>
    <x v="17"/>
    <x v="424"/>
    <x v="5"/>
    <x v="51"/>
    <x v="588"/>
    <x v="3"/>
    <s v=" "/>
    <s v=" "/>
    <s v=" "/>
    <s v=" "/>
    <s v=" "/>
    <s v=" "/>
    <s v=" "/>
    <s v=" "/>
    <s v=" "/>
    <s v=" "/>
  </r>
  <r>
    <x v="2"/>
    <x v="1"/>
    <n v="9"/>
    <x v="18"/>
    <x v="70"/>
    <x v="5"/>
    <x v="46"/>
    <x v="589"/>
    <x v="1"/>
    <s v=" "/>
    <s v=" "/>
    <s v=" "/>
    <s v=" "/>
    <s v=" "/>
    <s v=" "/>
    <s v=" "/>
    <s v=" "/>
    <s v=" "/>
    <s v=" "/>
  </r>
  <r>
    <x v="2"/>
    <x v="1"/>
    <n v="9"/>
    <x v="13"/>
    <x v="425"/>
    <x v="4"/>
    <x v="73"/>
    <x v="590"/>
    <x v="1"/>
    <s v=" "/>
    <s v=" "/>
    <s v=" "/>
    <s v=" "/>
    <s v=" "/>
    <s v=" "/>
    <s v=" "/>
    <s v=" "/>
    <s v=" "/>
    <s v=" "/>
  </r>
  <r>
    <x v="2"/>
    <x v="1"/>
    <n v="9"/>
    <x v="18"/>
    <x v="72"/>
    <x v="43"/>
    <x v="33"/>
    <x v="71"/>
    <x v="5"/>
    <s v=" "/>
    <s v=" "/>
    <s v=" "/>
    <s v=" "/>
    <s v=" "/>
    <s v=" "/>
    <s v=" "/>
    <s v=" "/>
    <s v=" "/>
    <s v=" "/>
  </r>
  <r>
    <x v="2"/>
    <x v="1"/>
    <n v="9"/>
    <x v="14"/>
    <x v="219"/>
    <x v="3"/>
    <x v="54"/>
    <x v="591"/>
    <x v="3"/>
    <s v=" "/>
    <s v=" "/>
    <s v=" "/>
    <s v=" "/>
    <s v=" "/>
    <s v=" "/>
    <s v=" "/>
    <s v=" "/>
    <s v=" "/>
    <s v=" "/>
  </r>
  <r>
    <x v="2"/>
    <x v="1"/>
    <n v="10"/>
    <x v="18"/>
    <x v="426"/>
    <x v="25"/>
    <x v="19"/>
    <x v="71"/>
    <x v="1"/>
    <s v=" "/>
    <s v=" "/>
    <s v=" "/>
    <s v=" "/>
    <s v=" "/>
    <s v=" "/>
    <s v=" "/>
    <s v=" "/>
    <s v=" "/>
    <s v=" "/>
  </r>
  <r>
    <x v="2"/>
    <x v="1"/>
    <n v="10"/>
    <x v="13"/>
    <x v="237"/>
    <x v="16"/>
    <x v="81"/>
    <x v="147"/>
    <x v="4"/>
    <s v=" "/>
    <s v=" "/>
    <s v=" "/>
    <s v=" "/>
    <s v=" "/>
    <s v=" "/>
    <s v=" "/>
    <s v=" "/>
    <s v=" "/>
    <s v=" "/>
  </r>
  <r>
    <x v="2"/>
    <x v="1"/>
    <n v="10"/>
    <x v="13"/>
    <x v="195"/>
    <x v="13"/>
    <x v="5"/>
    <x v="58"/>
    <x v="5"/>
    <s v=" "/>
    <s v=" "/>
    <s v=" "/>
    <s v=" "/>
    <s v=" "/>
    <s v=" "/>
    <s v=" "/>
    <s v=" "/>
    <s v=" "/>
    <s v=" "/>
  </r>
  <r>
    <x v="2"/>
    <x v="1"/>
    <n v="10"/>
    <x v="8"/>
    <x v="342"/>
    <x v="18"/>
    <x v="27"/>
    <x v="592"/>
    <x v="5"/>
    <s v=" "/>
    <s v=" "/>
    <s v=" "/>
    <s v=" "/>
    <s v=" "/>
    <s v=" "/>
    <s v=" "/>
    <s v=" "/>
    <s v=" "/>
    <s v=" "/>
  </r>
  <r>
    <x v="2"/>
    <x v="1"/>
    <n v="10"/>
    <x v="18"/>
    <x v="165"/>
    <x v="25"/>
    <x v="19"/>
    <x v="71"/>
    <x v="5"/>
    <s v=" "/>
    <s v=" "/>
    <s v=" "/>
    <s v=" "/>
    <s v=" "/>
    <s v=" "/>
    <s v=" "/>
    <s v=" "/>
    <s v=" "/>
    <s v=" "/>
  </r>
  <r>
    <x v="2"/>
    <x v="1"/>
    <n v="10"/>
    <x v="17"/>
    <x v="427"/>
    <x v="9"/>
    <x v="61"/>
    <x v="593"/>
    <x v="3"/>
    <s v=" "/>
    <s v=" "/>
    <s v=" "/>
    <s v=" "/>
    <s v=" "/>
    <s v=" "/>
    <s v=" "/>
    <s v=" "/>
    <s v=" "/>
    <s v=" "/>
  </r>
  <r>
    <x v="2"/>
    <x v="1"/>
    <n v="11"/>
    <x v="12"/>
    <x v="73"/>
    <x v="21"/>
    <x v="65"/>
    <x v="594"/>
    <x v="2"/>
    <s v=" "/>
    <s v=" "/>
    <s v=" "/>
    <s v=" "/>
    <s v=" "/>
    <s v=" "/>
    <s v=" "/>
    <s v=" "/>
    <s v=" "/>
    <s v=" "/>
  </r>
  <r>
    <x v="2"/>
    <x v="1"/>
    <n v="11"/>
    <x v="12"/>
    <x v="58"/>
    <x v="12"/>
    <x v="1"/>
    <x v="595"/>
    <x v="0"/>
    <s v=" "/>
    <s v=" "/>
    <s v=" "/>
    <s v=" "/>
    <s v=" "/>
    <s v=" "/>
    <s v=" "/>
    <s v=" "/>
    <s v=" "/>
    <s v=" "/>
  </r>
  <r>
    <x v="2"/>
    <x v="2"/>
    <n v="1"/>
    <x v="29"/>
    <x v="6"/>
    <x v="1"/>
    <x v="43"/>
    <x v="596"/>
    <x v="2"/>
    <s v="Biggsville"/>
    <s v="Fort"/>
    <n v="3494"/>
    <n v="22.254777070063696"/>
    <n v="180.54999999999998"/>
    <s v=" "/>
    <s v=" "/>
    <s v=" "/>
    <s v=" "/>
    <s v=" "/>
  </r>
  <r>
    <x v="2"/>
    <x v="2"/>
    <n v="1"/>
    <x v="24"/>
    <x v="0"/>
    <x v="4"/>
    <x v="18"/>
    <x v="2"/>
    <x v="0"/>
    <s v="Clayton"/>
    <s v="Dudley"/>
    <n v="3150"/>
    <n v="22.992700729927009"/>
    <n v="157.54999999999998"/>
    <s v=" "/>
    <s v=" "/>
    <s v=" "/>
    <s v=" "/>
    <s v=" "/>
  </r>
  <r>
    <x v="2"/>
    <x v="2"/>
    <n v="1"/>
    <x v="28"/>
    <x v="2"/>
    <x v="13"/>
    <x v="5"/>
    <x v="67"/>
    <x v="5"/>
    <s v="Elkhorn"/>
    <s v="Kasch"/>
    <s v=" "/>
    <s v=" "/>
    <s v=" "/>
    <s v=" "/>
    <s v=" "/>
    <s v=" "/>
    <s v=" "/>
    <s v=" "/>
  </r>
  <r>
    <x v="2"/>
    <x v="2"/>
    <n v="1"/>
    <x v="24"/>
    <x v="231"/>
    <x v="11"/>
    <x v="63"/>
    <x v="128"/>
    <x v="6"/>
    <s v="Ursa"/>
    <s v="Warner"/>
    <n v="2783"/>
    <n v="20.614814814814814"/>
    <n v="155"/>
    <s v=" "/>
    <s v=" "/>
    <s v=" "/>
    <s v=" "/>
    <s v=" "/>
  </r>
  <r>
    <x v="2"/>
    <x v="2"/>
    <n v="1"/>
    <x v="24"/>
    <x v="428"/>
    <x v="17"/>
    <x v="53"/>
    <x v="24"/>
    <x v="6"/>
    <s v="Ursa"/>
    <s v="Warner"/>
    <n v="2908"/>
    <n v="22.198473282442748"/>
    <n v="151"/>
    <s v=" "/>
    <s v=" "/>
    <s v=" "/>
    <s v=" "/>
    <s v=" "/>
  </r>
  <r>
    <x v="2"/>
    <x v="2"/>
    <n v="1"/>
    <x v="24"/>
    <x v="81"/>
    <x v="17"/>
    <x v="12"/>
    <x v="60"/>
    <x v="6"/>
    <s v="Ursa"/>
    <s v="Warner"/>
    <n v="3080"/>
    <n v="24.0625"/>
    <n v="147"/>
    <s v=" "/>
    <s v=" "/>
    <s v=" "/>
    <s v=" "/>
    <s v=" "/>
  </r>
  <r>
    <x v="2"/>
    <x v="2"/>
    <n v="2"/>
    <x v="20"/>
    <x v="429"/>
    <x v="0"/>
    <x v="42"/>
    <x v="597"/>
    <x v="2"/>
    <s v="Walnut Grove"/>
    <s v="Runyon"/>
    <n v="2890"/>
    <n v="18.888888888888889"/>
    <n v="175.95"/>
    <s v=" "/>
    <s v=" "/>
    <s v=" "/>
    <s v=" "/>
    <s v=" "/>
  </r>
  <r>
    <x v="2"/>
    <x v="2"/>
    <n v="2"/>
    <x v="23"/>
    <x v="0"/>
    <x v="0"/>
    <x v="42"/>
    <x v="152"/>
    <x v="2"/>
    <s v="Farmington"/>
    <s v="Kepple"/>
    <n v="3269"/>
    <n v="21.366013071895424"/>
    <n v="175.95"/>
    <s v=" "/>
    <s v=" "/>
    <s v=" "/>
    <s v=" "/>
    <s v=" "/>
  </r>
  <r>
    <x v="2"/>
    <x v="2"/>
    <n v="2"/>
    <x v="24"/>
    <x v="79"/>
    <x v="4"/>
    <x v="57"/>
    <x v="598"/>
    <x v="2"/>
    <s v="Honey Creek"/>
    <s v="Owens"/>
    <n v="3425"/>
    <n v="23.620689655172413"/>
    <n v="166.75"/>
    <s v=" "/>
    <s v=" "/>
    <s v=" "/>
    <s v=" "/>
    <s v=" "/>
  </r>
  <r>
    <x v="2"/>
    <x v="2"/>
    <n v="2"/>
    <x v="26"/>
    <x v="430"/>
    <x v="0"/>
    <x v="8"/>
    <x v="599"/>
    <x v="2"/>
    <s v="Trivoli"/>
    <s v="Anderson"/>
    <n v="3707"/>
    <n v="25.390410958904109"/>
    <n v="167.89999999999998"/>
    <s v=" "/>
    <s v=" "/>
    <s v=" "/>
    <s v=" "/>
    <s v=" "/>
  </r>
  <r>
    <x v="2"/>
    <x v="2"/>
    <n v="2"/>
    <x v="24"/>
    <x v="6"/>
    <x v="25"/>
    <x v="20"/>
    <x v="88"/>
    <x v="0"/>
    <s v="Clayton"/>
    <s v="Newman"/>
    <n v="1658"/>
    <n v="12.753846153846155"/>
    <n v="149.5"/>
    <s v=" "/>
    <s v=" "/>
    <s v=" "/>
    <s v=" "/>
    <s v=" "/>
  </r>
  <r>
    <x v="2"/>
    <x v="2"/>
    <n v="2"/>
    <x v="22"/>
    <x v="431"/>
    <x v="3"/>
    <x v="20"/>
    <x v="600"/>
    <x v="0"/>
    <s v="Camden"/>
    <s v="Shelts"/>
    <n v="1493"/>
    <n v="11.484615384615385"/>
    <n v="149.5"/>
    <s v=" "/>
    <s v=" "/>
    <s v=" "/>
    <s v=" "/>
    <s v=" "/>
  </r>
  <r>
    <x v="2"/>
    <x v="2"/>
    <n v="2"/>
    <x v="19"/>
    <x v="0"/>
    <x v="14"/>
    <x v="37"/>
    <x v="185"/>
    <x v="1"/>
    <s v="MaQuon"/>
    <s v="Vonk"/>
    <n v="2428"/>
    <n v="19.580645161290324"/>
    <n v="142.6"/>
    <s v=" "/>
    <s v=" "/>
    <s v=" "/>
    <s v=" "/>
    <s v=" "/>
  </r>
  <r>
    <x v="2"/>
    <x v="2"/>
    <n v="2"/>
    <x v="24"/>
    <x v="2"/>
    <x v="44"/>
    <x v="36"/>
    <x v="122"/>
    <x v="1"/>
    <s v="Honey Creek"/>
    <s v="Owens"/>
    <n v="3448"/>
    <n v="29.982608695652175"/>
    <n v="132.25"/>
    <s v=" "/>
    <s v=" "/>
    <s v=" "/>
    <s v=" "/>
    <s v=" "/>
  </r>
  <r>
    <x v="2"/>
    <x v="2"/>
    <n v="2"/>
    <x v="19"/>
    <x v="432"/>
    <x v="13"/>
    <x v="5"/>
    <x v="78"/>
    <x v="5"/>
    <s v="MaQuon"/>
    <s v="Vonk"/>
    <s v=" "/>
    <s v=" "/>
    <s v=" "/>
    <s v=" "/>
    <s v=" "/>
    <s v=" "/>
    <s v=" "/>
    <s v=" "/>
  </r>
  <r>
    <x v="2"/>
    <x v="2"/>
    <n v="2"/>
    <x v="20"/>
    <x v="433"/>
    <x v="37"/>
    <x v="37"/>
    <x v="89"/>
    <x v="5"/>
    <s v="Tennessee"/>
    <s v="Cooper"/>
    <n v="2106"/>
    <n v="16.983870967741936"/>
    <n v="142.6"/>
    <s v=" "/>
    <s v=" "/>
    <s v=" "/>
    <s v=" "/>
    <s v=" "/>
  </r>
  <r>
    <x v="2"/>
    <x v="2"/>
    <n v="2"/>
    <x v="21"/>
    <x v="434"/>
    <x v="95"/>
    <x v="11"/>
    <x v="201"/>
    <x v="5"/>
    <s v="Hancock"/>
    <s v="Cooper"/>
    <n v="2063"/>
    <n v="17.336134453781511"/>
    <n v="136.85"/>
    <s v=" "/>
    <s v=" "/>
    <s v=" "/>
    <s v=" "/>
    <s v=" "/>
  </r>
  <r>
    <x v="2"/>
    <x v="2"/>
    <n v="2"/>
    <x v="23"/>
    <x v="435"/>
    <x v="166"/>
    <x v="51"/>
    <x v="601"/>
    <x v="5"/>
    <s v="Bernadotte"/>
    <s v="Muddy"/>
    <n v="1708"/>
    <n v="14"/>
    <n v="140"/>
    <s v=" "/>
    <s v=" "/>
    <s v=" "/>
    <s v=" "/>
    <s v=" "/>
  </r>
  <r>
    <x v="2"/>
    <x v="2"/>
    <n v="2"/>
    <x v="25"/>
    <x v="436"/>
    <x v="4"/>
    <x v="58"/>
    <x v="152"/>
    <x v="6"/>
    <s v="Pleasant"/>
    <s v="Koeller"/>
    <n v="3200"/>
    <n v="29.906542056074766"/>
    <n v="123.05"/>
    <s v=" "/>
    <s v=" "/>
    <s v=" "/>
    <s v=" "/>
    <s v=" "/>
  </r>
  <r>
    <x v="2"/>
    <x v="2"/>
    <n v="2"/>
    <x v="25"/>
    <x v="95"/>
    <x v="53"/>
    <x v="4"/>
    <x v="598"/>
    <x v="6"/>
    <s v="Cincinnati"/>
    <s v="Grimes"/>
    <n v="4056"/>
    <n v="30.268656716417912"/>
    <n v="154.1"/>
    <s v=" "/>
    <s v=" "/>
    <s v=" "/>
    <s v=" "/>
    <s v=" "/>
  </r>
  <r>
    <x v="2"/>
    <x v="2"/>
    <n v="2"/>
    <x v="25"/>
    <x v="437"/>
    <x v="0"/>
    <x v="63"/>
    <x v="602"/>
    <x v="6"/>
    <s v="Cincinnati"/>
    <s v="Grimes"/>
    <n v="3789"/>
    <n v="28.066666666666666"/>
    <n v="155.25"/>
    <s v=" "/>
    <s v=" "/>
    <s v=" "/>
    <s v=" "/>
    <s v=" "/>
  </r>
  <r>
    <x v="2"/>
    <x v="2"/>
    <n v="3"/>
    <x v="20"/>
    <x v="438"/>
    <x v="17"/>
    <x v="3"/>
    <x v="152"/>
    <x v="2"/>
    <s v="Macomb"/>
    <s v="Hamilton"/>
    <n v="3520"/>
    <n v="22.564102564102566"/>
    <n v="179.39999999999998"/>
    <s v=" "/>
    <s v=" "/>
    <s v=" "/>
    <s v=" "/>
    <s v=" "/>
  </r>
  <r>
    <x v="2"/>
    <x v="2"/>
    <n v="3"/>
    <x v="19"/>
    <x v="38"/>
    <x v="30"/>
    <x v="16"/>
    <x v="14"/>
    <x v="0"/>
    <s v="Indian Point"/>
    <s v="Effland"/>
    <n v="3042"/>
    <n v="22.043478260869566"/>
    <n v="158.69999999999999"/>
    <s v=" "/>
    <s v=" "/>
    <s v=" "/>
    <s v=" "/>
    <s v=" "/>
  </r>
  <r>
    <x v="2"/>
    <x v="2"/>
    <n v="3"/>
    <x v="23"/>
    <x v="355"/>
    <x v="17"/>
    <x v="20"/>
    <x v="603"/>
    <x v="0"/>
    <s v="Banner"/>
    <s v="Clark"/>
    <n v="2874"/>
    <n v="22.107692307692307"/>
    <n v="149.5"/>
    <s v=" "/>
    <s v=" "/>
    <s v=" "/>
    <s v=" "/>
    <s v=" "/>
  </r>
  <r>
    <x v="2"/>
    <x v="2"/>
    <n v="3"/>
    <x v="21"/>
    <x v="439"/>
    <x v="25"/>
    <x v="62"/>
    <x v="604"/>
    <x v="4"/>
    <s v="Montebello"/>
    <s v="Lunt"/>
    <n v="2390"/>
    <n v="26.263736263736263"/>
    <n v="104.64999999999999"/>
    <s v=" "/>
    <s v=" "/>
    <s v=" "/>
    <s v=" "/>
    <s v=" "/>
  </r>
  <r>
    <x v="2"/>
    <x v="2"/>
    <n v="3"/>
    <x v="24"/>
    <x v="440"/>
    <x v="15"/>
    <x v="61"/>
    <x v="164"/>
    <x v="6"/>
    <s v="Lima"/>
    <s v="Mc Allister"/>
    <n v="2896"/>
    <n v="20.834532374100718"/>
    <n v="160"/>
    <s v=" "/>
    <s v=" "/>
    <s v=" "/>
    <s v=" "/>
    <s v=" "/>
  </r>
  <r>
    <x v="2"/>
    <x v="2"/>
    <n v="4"/>
    <x v="26"/>
    <x v="441"/>
    <x v="52"/>
    <x v="36"/>
    <x v="605"/>
    <x v="1"/>
    <s v="Milbrook"/>
    <s v="Heinz"/>
    <n v="2168"/>
    <n v="18.85217391304348"/>
    <n v="132.25"/>
    <s v=" "/>
    <s v=" "/>
    <s v=" "/>
    <s v=" "/>
    <s v=" "/>
  </r>
  <r>
    <x v="2"/>
    <x v="2"/>
    <n v="4"/>
    <x v="21"/>
    <x v="277"/>
    <x v="21"/>
    <x v="19"/>
    <x v="13"/>
    <x v="1"/>
    <s v="Pilot Grove"/>
    <s v="Butler"/>
    <n v="2424"/>
    <n v="20.717948717948719"/>
    <n v="134.54999999999998"/>
    <s v=" "/>
    <s v=" "/>
    <s v=" "/>
    <s v=" "/>
    <s v=" "/>
  </r>
  <r>
    <x v="2"/>
    <x v="2"/>
    <n v="4"/>
    <x v="25"/>
    <x v="25"/>
    <x v="48"/>
    <x v="48"/>
    <x v="201"/>
    <x v="5"/>
    <s v="Hardin"/>
    <s v="Brunk"/>
    <n v="1744"/>
    <n v="15.03448275862069"/>
    <n v="133.39999999999998"/>
    <s v=" "/>
    <s v=" "/>
    <s v=" "/>
    <s v=" "/>
    <s v=" "/>
  </r>
  <r>
    <x v="2"/>
    <x v="2"/>
    <n v="5"/>
    <x v="24"/>
    <x v="0"/>
    <x v="4"/>
    <x v="13"/>
    <x v="123"/>
    <x v="2"/>
    <s v="2S 5W"/>
    <s v="Witte"/>
    <n v="3100"/>
    <n v="20.945945945945947"/>
    <n v="170.2"/>
    <s v=" "/>
    <s v=" "/>
    <s v=" "/>
    <s v=" "/>
    <s v=" "/>
  </r>
  <r>
    <x v="2"/>
    <x v="2"/>
    <n v="5"/>
    <x v="29"/>
    <x v="442"/>
    <x v="1"/>
    <x v="3"/>
    <x v="83"/>
    <x v="2"/>
    <s v="Biggsville"/>
    <s v="Simmons"/>
    <n v="3824"/>
    <n v="24.512820512820515"/>
    <n v="179.39999999999998"/>
    <s v=" "/>
    <s v=" "/>
    <s v=" "/>
    <s v=" "/>
    <s v=" "/>
  </r>
  <r>
    <x v="2"/>
    <x v="2"/>
    <n v="5"/>
    <x v="24"/>
    <x v="2"/>
    <x v="0"/>
    <x v="27"/>
    <x v="114"/>
    <x v="0"/>
    <s v="Clayton"/>
    <s v="Smith"/>
    <n v="2897"/>
    <n v="20.546099290780141"/>
    <n v="162.14999999999998"/>
    <s v=" "/>
    <s v=" "/>
    <s v=" "/>
    <s v=" "/>
    <s v=" "/>
  </r>
  <r>
    <x v="2"/>
    <x v="2"/>
    <n v="5"/>
    <x v="21"/>
    <x v="15"/>
    <x v="4"/>
    <x v="16"/>
    <x v="367"/>
    <x v="0"/>
    <s v="Rock Creek"/>
    <s v="Nethery"/>
    <n v="3125"/>
    <n v="22.644927536231883"/>
    <n v="158.69999999999999"/>
    <s v=" "/>
    <s v=" "/>
    <s v=" "/>
    <s v=" "/>
    <s v=" "/>
  </r>
  <r>
    <x v="2"/>
    <x v="2"/>
    <n v="5"/>
    <x v="21"/>
    <x v="17"/>
    <x v="14"/>
    <x v="69"/>
    <x v="606"/>
    <x v="1"/>
    <s v="Prairie"/>
    <s v="McClintock"/>
    <n v="1813"/>
    <n v="16.1875"/>
    <n v="128.79999999999998"/>
    <s v=" "/>
    <s v=" "/>
    <s v=" "/>
    <s v=" "/>
    <s v=" "/>
  </r>
  <r>
    <x v="2"/>
    <x v="2"/>
    <n v="5"/>
    <x v="23"/>
    <x v="443"/>
    <x v="167"/>
    <x v="5"/>
    <x v="112"/>
    <x v="5"/>
    <s v="Astoria"/>
    <s v="Pitman"/>
    <s v=" "/>
    <s v=" "/>
    <s v=" "/>
    <s v=" "/>
    <s v=" "/>
    <s v=" "/>
    <s v=" "/>
    <s v=" "/>
  </r>
  <r>
    <x v="2"/>
    <x v="2"/>
    <n v="5"/>
    <x v="28"/>
    <x v="342"/>
    <x v="13"/>
    <x v="5"/>
    <x v="607"/>
    <x v="5"/>
    <s v="Coopertown"/>
    <s v="Hendricks"/>
    <s v=" "/>
    <s v=" "/>
    <s v=" "/>
    <s v=" "/>
    <s v=" "/>
    <s v=" "/>
    <s v=" "/>
    <s v=" "/>
  </r>
  <r>
    <x v="2"/>
    <x v="2"/>
    <n v="5"/>
    <x v="24"/>
    <x v="444"/>
    <x v="137"/>
    <x v="55"/>
    <x v="608"/>
    <x v="5"/>
    <s v="Keene"/>
    <s v="Tucker"/>
    <n v="1961"/>
    <n v="17.827272727272728"/>
    <n v="126"/>
    <s v=" "/>
    <s v=" "/>
    <s v=" "/>
    <s v=" "/>
    <s v=" "/>
  </r>
  <r>
    <x v="2"/>
    <x v="2"/>
    <n v="5"/>
    <x v="25"/>
    <x v="445"/>
    <x v="3"/>
    <x v="4"/>
    <x v="2"/>
    <x v="6"/>
    <s v="Cincinnati"/>
    <s v="DeLine"/>
    <n v="3230"/>
    <n v="24.104477611940297"/>
    <n v="154.1"/>
    <s v=" "/>
    <s v=" "/>
    <s v=" "/>
    <s v=" "/>
    <s v=" "/>
  </r>
  <r>
    <x v="2"/>
    <x v="2"/>
    <n v="6"/>
    <x v="19"/>
    <x v="189"/>
    <x v="1"/>
    <x v="21"/>
    <x v="94"/>
    <x v="2"/>
    <s v="Sparta"/>
    <s v="Wenstrom"/>
    <n v="3444"/>
    <n v="22.807947019867548"/>
    <n v="173.64999999999998"/>
    <s v=" "/>
    <s v=" "/>
    <s v=" "/>
    <s v=" "/>
    <s v=" "/>
  </r>
  <r>
    <x v="2"/>
    <x v="2"/>
    <n v="6"/>
    <x v="23"/>
    <x v="446"/>
    <x v="8"/>
    <x v="50"/>
    <x v="609"/>
    <x v="0"/>
    <s v="Deerfield"/>
    <s v="Harr"/>
    <n v="2356"/>
    <n v="17.848484848484848"/>
    <n v="150"/>
    <s v=" "/>
    <s v=" "/>
    <s v=" "/>
    <s v=" "/>
    <s v=" "/>
  </r>
  <r>
    <x v="2"/>
    <x v="2"/>
    <n v="6"/>
    <x v="22"/>
    <x v="447"/>
    <x v="1"/>
    <x v="33"/>
    <x v="60"/>
    <x v="0"/>
    <s v="Hickory"/>
    <s v="Warner"/>
    <n v="2838"/>
    <n v="22.346456692913385"/>
    <n v="146.04999999999998"/>
    <s v=" "/>
    <s v=" "/>
    <s v=" "/>
    <s v=" "/>
    <s v=" "/>
  </r>
  <r>
    <x v="2"/>
    <x v="2"/>
    <n v="6"/>
    <x v="26"/>
    <x v="419"/>
    <x v="12"/>
    <x v="20"/>
    <x v="209"/>
    <x v="6"/>
    <s v="Hollis"/>
    <s v="Jansen"/>
    <n v="3246"/>
    <n v="24.969230769230769"/>
    <n v="149.5"/>
    <s v=" "/>
    <s v=" "/>
    <s v=" "/>
    <s v=" "/>
    <s v=" "/>
  </r>
  <r>
    <x v="2"/>
    <x v="2"/>
    <n v="7"/>
    <x v="24"/>
    <x v="52"/>
    <x v="53"/>
    <x v="19"/>
    <x v="610"/>
    <x v="1"/>
    <s v="Clayton"/>
    <s v="Hendricks"/>
    <n v="1947"/>
    <n v="16.641025641025642"/>
    <n v="134.54999999999998"/>
    <s v=" "/>
    <s v=" "/>
    <s v=" "/>
    <s v=" "/>
    <s v=" "/>
  </r>
  <r>
    <x v="2"/>
    <x v="2"/>
    <n v="8"/>
    <x v="27"/>
    <x v="2"/>
    <x v="0"/>
    <x v="3"/>
    <x v="0"/>
    <x v="2"/>
    <s v="Hale"/>
    <s v="Winebright"/>
    <n v="3590"/>
    <n v="23.012820512820515"/>
    <n v="179.39999999999998"/>
    <s v=" "/>
    <s v=" "/>
    <s v=" "/>
    <s v=" "/>
    <s v=" "/>
  </r>
  <r>
    <x v="2"/>
    <x v="2"/>
    <n v="8"/>
    <x v="24"/>
    <x v="58"/>
    <x v="1"/>
    <x v="20"/>
    <x v="611"/>
    <x v="0"/>
    <s v="Clayton"/>
    <s v="Post"/>
    <n v="2738"/>
    <n v="21.061538461538461"/>
    <n v="149.5"/>
    <s v=" "/>
    <s v=" "/>
    <s v=" "/>
    <s v=" "/>
    <s v=" "/>
  </r>
  <r>
    <x v="2"/>
    <x v="2"/>
    <n v="8"/>
    <x v="26"/>
    <x v="89"/>
    <x v="3"/>
    <x v="24"/>
    <x v="612"/>
    <x v="1"/>
    <s v="Milbrook"/>
    <s v="Wilcoxin"/>
    <n v="2700"/>
    <n v="22.5"/>
    <n v="138"/>
    <s v=" "/>
    <s v=" "/>
    <s v=" "/>
    <s v=" "/>
    <s v=" "/>
  </r>
  <r>
    <x v="2"/>
    <x v="2"/>
    <n v="8"/>
    <x v="24"/>
    <x v="448"/>
    <x v="13"/>
    <x v="5"/>
    <x v="201"/>
    <x v="5"/>
    <s v="Keene"/>
    <s v="Claire"/>
    <s v=" "/>
    <s v=" "/>
    <s v=" "/>
    <s v=" "/>
    <s v=" "/>
    <s v=" "/>
    <s v=" "/>
    <s v=" "/>
  </r>
  <r>
    <x v="2"/>
    <x v="2"/>
    <n v="9"/>
    <x v="19"/>
    <x v="17"/>
    <x v="25"/>
    <x v="14"/>
    <x v="71"/>
    <x v="2"/>
    <s v="Haw Creek"/>
    <s v="Clark"/>
    <n v="3296"/>
    <n v="22.421768707482993"/>
    <n v="169.04999999999998"/>
    <s v=" "/>
    <s v=" "/>
    <s v=" "/>
    <s v=" "/>
    <s v=" "/>
  </r>
  <r>
    <x v="2"/>
    <x v="2"/>
    <n v="9"/>
    <x v="20"/>
    <x v="449"/>
    <x v="4"/>
    <x v="3"/>
    <x v="152"/>
    <x v="2"/>
    <s v="Colchester"/>
    <s v="Brown"/>
    <n v="3200"/>
    <n v="20.512820512820515"/>
    <n v="179.39999999999998"/>
    <s v=" "/>
    <s v=" "/>
    <s v=" "/>
    <s v=" "/>
    <s v=" "/>
  </r>
  <r>
    <x v="2"/>
    <x v="2"/>
    <n v="9"/>
    <x v="19"/>
    <x v="450"/>
    <x v="2"/>
    <x v="8"/>
    <x v="57"/>
    <x v="2"/>
    <s v="Persifer"/>
    <s v="Gunther"/>
    <n v="3477"/>
    <n v="23.815068493150687"/>
    <n v="167.89999999999998"/>
    <s v=" "/>
    <s v=" "/>
    <s v=" "/>
    <s v=" "/>
    <s v=" "/>
  </r>
  <r>
    <x v="2"/>
    <x v="2"/>
    <n v="9"/>
    <x v="26"/>
    <x v="81"/>
    <x v="107"/>
    <x v="59"/>
    <x v="122"/>
    <x v="1"/>
    <s v="Rosefield"/>
    <s v="Coon"/>
    <n v="2861"/>
    <n v="27.247619047619047"/>
    <n v="120.74999999999999"/>
    <s v=" "/>
    <s v=" "/>
    <s v=" "/>
    <s v=" "/>
    <s v=" "/>
  </r>
  <r>
    <x v="2"/>
    <x v="2"/>
    <n v="9"/>
    <x v="19"/>
    <x v="451"/>
    <x v="100"/>
    <x v="51"/>
    <x v="201"/>
    <x v="5"/>
    <s v="Copley"/>
    <s v="Gunther"/>
    <n v="2288"/>
    <n v="18.754098360655739"/>
    <n v="140"/>
    <s v=" "/>
    <s v=" "/>
    <s v=" "/>
    <s v=" "/>
    <s v=" "/>
  </r>
  <r>
    <x v="2"/>
    <x v="2"/>
    <n v="9"/>
    <x v="26"/>
    <x v="452"/>
    <x v="98"/>
    <x v="51"/>
    <x v="613"/>
    <x v="5"/>
    <s v="Hallock"/>
    <s v="Rashid"/>
    <n v="2443"/>
    <n v="20.024590163934427"/>
    <n v="140"/>
    <s v=" "/>
    <s v=" "/>
    <s v=" "/>
    <s v=" "/>
    <s v=" "/>
  </r>
  <r>
    <x v="2"/>
    <x v="2"/>
    <n v="10"/>
    <x v="27"/>
    <x v="6"/>
    <x v="8"/>
    <x v="60"/>
    <x v="356"/>
    <x v="2"/>
    <s v="Coldbrook"/>
    <s v="Bruington"/>
    <n v="3801"/>
    <n v="24.056962025316455"/>
    <n v="181.7"/>
    <s v=" "/>
    <s v=" "/>
    <s v=" "/>
    <s v=" "/>
    <s v=" "/>
  </r>
  <r>
    <x v="2"/>
    <x v="2"/>
    <n v="10"/>
    <x v="19"/>
    <x v="307"/>
    <x v="21"/>
    <x v="15"/>
    <x v="614"/>
    <x v="0"/>
    <s v="Chestnut"/>
    <s v="Froelick"/>
    <n v="2696"/>
    <n v="18.985915492957748"/>
    <n v="163.29999999999998"/>
    <s v=" "/>
    <s v=" "/>
    <s v=" "/>
    <s v=" "/>
    <s v=" "/>
  </r>
  <r>
    <x v="2"/>
    <x v="2"/>
    <n v="10"/>
    <x v="24"/>
    <x v="0"/>
    <x v="4"/>
    <x v="18"/>
    <x v="14"/>
    <x v="0"/>
    <s v="Houston"/>
    <s v="Aden"/>
    <n v="2600"/>
    <n v="18.978102189781023"/>
    <n v="157.54999999999998"/>
    <s v=" "/>
    <s v=" "/>
    <s v=" "/>
    <s v=" "/>
    <s v=" "/>
  </r>
  <r>
    <x v="2"/>
    <x v="2"/>
    <n v="10"/>
    <x v="27"/>
    <x v="0"/>
    <x v="94"/>
    <x v="29"/>
    <x v="615"/>
    <x v="1"/>
    <s v="Cold Brook"/>
    <s v="Bruington"/>
    <n v="2500"/>
    <n v="24.271844660194176"/>
    <n v="118.44999999999999"/>
    <s v=" "/>
    <s v=" "/>
    <s v=" "/>
    <s v=" "/>
    <s v=" "/>
  </r>
  <r>
    <x v="2"/>
    <x v="2"/>
    <n v="11"/>
    <x v="20"/>
    <x v="26"/>
    <x v="9"/>
    <x v="7"/>
    <x v="616"/>
    <x v="2"/>
    <s v="Sciota"/>
    <s v="Scully"/>
    <n v="3443"/>
    <n v="22.212903225806453"/>
    <n v="178.25"/>
    <s v=" "/>
    <s v=" "/>
    <s v=" "/>
    <s v=" "/>
    <s v=" "/>
  </r>
  <r>
    <x v="2"/>
    <x v="2"/>
    <n v="11"/>
    <x v="27"/>
    <x v="6"/>
    <x v="3"/>
    <x v="27"/>
    <x v="444"/>
    <x v="0"/>
    <s v="Swan"/>
    <s v="Ross"/>
    <n v="2849"/>
    <n v="20.205673758865249"/>
    <n v="162.14999999999998"/>
    <s v=" "/>
    <s v=" "/>
    <s v=" "/>
    <s v=" "/>
    <s v=" "/>
  </r>
  <r>
    <x v="2"/>
    <x v="2"/>
    <n v="11"/>
    <x v="29"/>
    <x v="453"/>
    <x v="30"/>
    <x v="69"/>
    <x v="617"/>
    <x v="1"/>
    <s v="Rozetta"/>
    <s v="Huston"/>
    <n v="2494"/>
    <n v="22.267857142857142"/>
    <n v="128.79999999999998"/>
    <s v=" "/>
    <s v=" "/>
    <s v=" "/>
    <s v=" "/>
    <s v=" "/>
  </r>
  <r>
    <x v="2"/>
    <x v="2"/>
    <n v="11"/>
    <x v="29"/>
    <x v="315"/>
    <x v="5"/>
    <x v="2"/>
    <x v="363"/>
    <x v="1"/>
    <s v="Biggsville"/>
    <s v="Gibbs"/>
    <n v="2513"/>
    <n v="20.430894308943088"/>
    <n v="141.44999999999999"/>
    <s v=" "/>
    <s v=" "/>
    <s v=" "/>
    <s v=" "/>
    <s v=" "/>
  </r>
  <r>
    <x v="2"/>
    <x v="2"/>
    <n v="12"/>
    <x v="27"/>
    <x v="391"/>
    <x v="52"/>
    <x v="35"/>
    <x v="618"/>
    <x v="0"/>
    <s v="Swan"/>
    <s v="Loy"/>
    <n v="2906"/>
    <n v="22.527131782945737"/>
    <n v="148.35"/>
    <s v=" "/>
    <s v=" "/>
    <s v=" "/>
    <s v=" "/>
    <s v=" "/>
  </r>
  <r>
    <x v="2"/>
    <x v="3"/>
    <n v="1"/>
    <x v="31"/>
    <x v="454"/>
    <x v="168"/>
    <x v="65"/>
    <x v="148"/>
    <x v="2"/>
    <s v=" "/>
    <s v=" "/>
    <s v=" "/>
    <s v=" "/>
    <s v=" "/>
    <s v=" "/>
    <s v=" "/>
    <s v=" "/>
    <s v=" "/>
    <s v=" "/>
  </r>
  <r>
    <x v="2"/>
    <x v="3"/>
    <n v="1"/>
    <x v="32"/>
    <x v="455"/>
    <x v="169"/>
    <x v="54"/>
    <x v="619"/>
    <x v="0"/>
    <s v=" "/>
    <s v=" "/>
    <s v=" "/>
    <s v=" "/>
    <s v=" "/>
    <s v=" "/>
    <s v=" "/>
    <s v=" "/>
    <s v=" "/>
    <s v=" "/>
  </r>
  <r>
    <x v="2"/>
    <x v="3"/>
    <n v="1"/>
    <x v="35"/>
    <x v="456"/>
    <x v="155"/>
    <x v="46"/>
    <x v="13"/>
    <x v="1"/>
    <s v=" "/>
    <s v=" "/>
    <s v=" "/>
    <s v=" "/>
    <s v=" "/>
    <s v=" "/>
    <s v=" "/>
    <s v=" "/>
    <s v=" "/>
    <s v=" "/>
  </r>
  <r>
    <x v="2"/>
    <x v="3"/>
    <n v="1"/>
    <x v="31"/>
    <x v="457"/>
    <x v="152"/>
    <x v="24"/>
    <x v="620"/>
    <x v="1"/>
    <s v=" "/>
    <s v=" "/>
    <s v=" "/>
    <s v=" "/>
    <s v=" "/>
    <s v=" "/>
    <s v=" "/>
    <s v=" "/>
    <s v=" "/>
    <s v=" "/>
  </r>
  <r>
    <x v="2"/>
    <x v="3"/>
    <n v="1"/>
    <x v="34"/>
    <x v="458"/>
    <x v="13"/>
    <x v="5"/>
    <x v="621"/>
    <x v="3"/>
    <s v=" "/>
    <s v=" "/>
    <s v=" "/>
    <s v=" "/>
    <s v=" "/>
    <s v=" "/>
    <s v=" "/>
    <s v=" "/>
    <s v=" "/>
    <s v=" "/>
  </r>
  <r>
    <x v="2"/>
    <x v="3"/>
    <n v="2"/>
    <x v="34"/>
    <x v="459"/>
    <x v="170"/>
    <x v="41"/>
    <x v="598"/>
    <x v="2"/>
    <s v=" "/>
    <s v=" "/>
    <s v=" "/>
    <s v=" "/>
    <s v=" "/>
    <s v=" "/>
    <s v=" "/>
    <s v=" "/>
    <s v=" "/>
    <s v=" "/>
  </r>
  <r>
    <x v="2"/>
    <x v="3"/>
    <n v="2"/>
    <x v="34"/>
    <x v="460"/>
    <x v="1"/>
    <x v="41"/>
    <x v="203"/>
    <x v="2"/>
    <s v=" "/>
    <s v=" "/>
    <s v=" "/>
    <s v=" "/>
    <s v=" "/>
    <s v=" "/>
    <s v=" "/>
    <s v=" "/>
    <s v=" "/>
    <s v=" "/>
  </r>
  <r>
    <x v="2"/>
    <x v="3"/>
    <n v="2"/>
    <x v="31"/>
    <x v="2"/>
    <x v="69"/>
    <x v="21"/>
    <x v="90"/>
    <x v="2"/>
    <s v=" "/>
    <s v=" "/>
    <s v=" "/>
    <s v=" "/>
    <s v=" "/>
    <s v=" "/>
    <s v=" "/>
    <s v=" "/>
    <s v=" "/>
    <s v=" "/>
  </r>
  <r>
    <x v="2"/>
    <x v="3"/>
    <n v="2"/>
    <x v="31"/>
    <x v="0"/>
    <x v="65"/>
    <x v="37"/>
    <x v="622"/>
    <x v="1"/>
    <s v=" "/>
    <s v=" "/>
    <s v=" "/>
    <s v=" "/>
    <s v=" "/>
    <s v=" "/>
    <s v=" "/>
    <s v=" "/>
    <s v=" "/>
    <s v=" "/>
  </r>
  <r>
    <x v="2"/>
    <x v="3"/>
    <n v="2"/>
    <x v="32"/>
    <x v="142"/>
    <x v="13"/>
    <x v="5"/>
    <x v="623"/>
    <x v="5"/>
    <s v=" "/>
    <s v=" "/>
    <s v=" "/>
    <s v=" "/>
    <s v=" "/>
    <s v=" "/>
    <s v=" "/>
    <s v=" "/>
    <s v=" "/>
    <s v=" "/>
  </r>
  <r>
    <x v="2"/>
    <x v="3"/>
    <n v="3"/>
    <x v="32"/>
    <x v="461"/>
    <x v="1"/>
    <x v="60"/>
    <x v="17"/>
    <x v="2"/>
    <s v=" "/>
    <s v=" "/>
    <s v=" "/>
    <s v=" "/>
    <s v=" "/>
    <s v=" "/>
    <s v=" "/>
    <s v=" "/>
    <s v=" "/>
    <s v=" "/>
  </r>
  <r>
    <x v="2"/>
    <x v="3"/>
    <n v="3"/>
    <x v="35"/>
    <x v="462"/>
    <x v="160"/>
    <x v="54"/>
    <x v="624"/>
    <x v="0"/>
    <s v=" "/>
    <s v=" "/>
    <s v=" "/>
    <s v=" "/>
    <s v=" "/>
    <s v=" "/>
    <s v=" "/>
    <s v=" "/>
    <s v=" "/>
    <s v=" "/>
  </r>
  <r>
    <x v="2"/>
    <x v="3"/>
    <n v="3"/>
    <x v="34"/>
    <x v="463"/>
    <x v="171"/>
    <x v="1"/>
    <x v="83"/>
    <x v="0"/>
    <s v=" "/>
    <s v=" "/>
    <s v=" "/>
    <s v=" "/>
    <s v=" "/>
    <s v=" "/>
    <s v=" "/>
    <s v=" "/>
    <s v=" "/>
    <s v=" "/>
  </r>
  <r>
    <x v="2"/>
    <x v="3"/>
    <n v="3"/>
    <x v="35"/>
    <x v="0"/>
    <x v="69"/>
    <x v="78"/>
    <x v="42"/>
    <x v="4"/>
    <s v=" "/>
    <s v=" "/>
    <s v=" "/>
    <s v=" "/>
    <s v=" "/>
    <s v=" "/>
    <s v=" "/>
    <s v=" "/>
    <s v=" "/>
    <s v=" "/>
  </r>
  <r>
    <x v="2"/>
    <x v="3"/>
    <n v="4"/>
    <x v="34"/>
    <x v="0"/>
    <x v="0"/>
    <x v="14"/>
    <x v="94"/>
    <x v="2"/>
    <s v=" "/>
    <s v=" "/>
    <s v=" "/>
    <s v=" "/>
    <s v=" "/>
    <s v=" "/>
    <s v=" "/>
    <s v=" "/>
    <s v=" "/>
    <s v=" "/>
  </r>
  <r>
    <x v="2"/>
    <x v="3"/>
    <n v="4"/>
    <x v="34"/>
    <x v="33"/>
    <x v="61"/>
    <x v="14"/>
    <x v="0"/>
    <x v="2"/>
    <s v=" "/>
    <s v=" "/>
    <s v=" "/>
    <s v=" "/>
    <s v=" "/>
    <s v=" "/>
    <s v=" "/>
    <s v=" "/>
    <s v=" "/>
    <s v=" "/>
  </r>
  <r>
    <x v="2"/>
    <x v="3"/>
    <n v="4"/>
    <x v="34"/>
    <x v="464"/>
    <x v="172"/>
    <x v="7"/>
    <x v="625"/>
    <x v="2"/>
    <s v=" "/>
    <s v=" "/>
    <s v=" "/>
    <s v=" "/>
    <s v=" "/>
    <s v=" "/>
    <s v=" "/>
    <s v=" "/>
    <s v=" "/>
    <s v=" "/>
  </r>
  <r>
    <x v="2"/>
    <x v="3"/>
    <n v="4"/>
    <x v="34"/>
    <x v="48"/>
    <x v="67"/>
    <x v="27"/>
    <x v="60"/>
    <x v="0"/>
    <s v=" "/>
    <s v=" "/>
    <s v=" "/>
    <s v=" "/>
    <s v=" "/>
    <s v=" "/>
    <s v=" "/>
    <s v=" "/>
    <s v=" "/>
    <s v=" "/>
  </r>
  <r>
    <x v="2"/>
    <x v="3"/>
    <n v="4"/>
    <x v="34"/>
    <x v="2"/>
    <x v="160"/>
    <x v="20"/>
    <x v="71"/>
    <x v="0"/>
    <s v=" "/>
    <s v=" "/>
    <s v=" "/>
    <s v=" "/>
    <s v=" "/>
    <s v=" "/>
    <s v=" "/>
    <s v=" "/>
    <s v=" "/>
    <s v=" "/>
  </r>
  <r>
    <x v="2"/>
    <x v="3"/>
    <n v="4"/>
    <x v="37"/>
    <x v="465"/>
    <x v="173"/>
    <x v="10"/>
    <x v="626"/>
    <x v="5"/>
    <s v=" "/>
    <s v=" "/>
    <s v=" "/>
    <s v=" "/>
    <s v=" "/>
    <s v=" "/>
    <s v=" "/>
    <s v=" "/>
    <s v=" "/>
    <s v=" "/>
  </r>
  <r>
    <x v="2"/>
    <x v="3"/>
    <n v="5"/>
    <x v="35"/>
    <x v="466"/>
    <x v="157"/>
    <x v="1"/>
    <x v="93"/>
    <x v="0"/>
    <s v=" "/>
    <s v=" "/>
    <s v=" "/>
    <s v=" "/>
    <s v=" "/>
    <s v=" "/>
    <s v=" "/>
    <s v=" "/>
    <s v=" "/>
    <s v=" "/>
  </r>
  <r>
    <x v="2"/>
    <x v="3"/>
    <n v="5"/>
    <x v="31"/>
    <x v="0"/>
    <x v="174"/>
    <x v="35"/>
    <x v="59"/>
    <x v="5"/>
    <s v=" "/>
    <s v=" "/>
    <s v=" "/>
    <s v=" "/>
    <s v=" "/>
    <s v=" "/>
    <s v=" "/>
    <s v=" "/>
    <s v=" "/>
    <s v=" "/>
  </r>
  <r>
    <x v="2"/>
    <x v="3"/>
    <n v="5"/>
    <x v="34"/>
    <x v="15"/>
    <x v="13"/>
    <x v="5"/>
    <x v="537"/>
    <x v="3"/>
    <s v=" "/>
    <s v=" "/>
    <s v=" "/>
    <s v=" "/>
    <s v=" "/>
    <s v=" "/>
    <s v=" "/>
    <s v=" "/>
    <s v=" "/>
    <s v=" "/>
  </r>
  <r>
    <x v="2"/>
    <x v="3"/>
    <n v="7"/>
    <x v="31"/>
    <x v="2"/>
    <x v="69"/>
    <x v="18"/>
    <x v="602"/>
    <x v="0"/>
    <s v=" "/>
    <s v=" "/>
    <s v=" "/>
    <s v=" "/>
    <s v=" "/>
    <s v=" "/>
    <s v=" "/>
    <s v=" "/>
    <s v=" "/>
    <s v=" "/>
  </r>
  <r>
    <x v="2"/>
    <x v="3"/>
    <n v="8"/>
    <x v="37"/>
    <x v="467"/>
    <x v="159"/>
    <x v="41"/>
    <x v="356"/>
    <x v="2"/>
    <s v=" "/>
    <s v=" "/>
    <s v=" "/>
    <s v=" "/>
    <s v=" "/>
    <s v=" "/>
    <s v=" "/>
    <s v=" "/>
    <s v=" "/>
    <s v=" "/>
  </r>
  <r>
    <x v="2"/>
    <x v="3"/>
    <n v="8"/>
    <x v="37"/>
    <x v="0"/>
    <x v="175"/>
    <x v="22"/>
    <x v="93"/>
    <x v="0"/>
    <s v=" "/>
    <s v=" "/>
    <s v=" "/>
    <s v=" "/>
    <s v=" "/>
    <s v=" "/>
    <s v=" "/>
    <s v=" "/>
    <s v=" "/>
    <s v=" "/>
  </r>
  <r>
    <x v="2"/>
    <x v="3"/>
    <n v="8"/>
    <x v="34"/>
    <x v="468"/>
    <x v="176"/>
    <x v="12"/>
    <x v="627"/>
    <x v="0"/>
    <s v=" "/>
    <s v=" "/>
    <s v=" "/>
    <s v=" "/>
    <s v=" "/>
    <s v=" "/>
    <s v=" "/>
    <s v=" "/>
    <s v=" "/>
    <s v=" "/>
  </r>
  <r>
    <x v="2"/>
    <x v="3"/>
    <n v="8"/>
    <x v="36"/>
    <x v="469"/>
    <x v="172"/>
    <x v="22"/>
    <x v="628"/>
    <x v="0"/>
    <s v=" "/>
    <s v=" "/>
    <s v=" "/>
    <s v=" "/>
    <s v=" "/>
    <s v=" "/>
    <s v=" "/>
    <s v=" "/>
    <s v=" "/>
    <s v=" "/>
  </r>
  <r>
    <x v="2"/>
    <x v="3"/>
    <n v="8"/>
    <x v="36"/>
    <x v="450"/>
    <x v="57"/>
    <x v="24"/>
    <x v="629"/>
    <x v="1"/>
    <s v=" "/>
    <s v=" "/>
    <s v=" "/>
    <s v=" "/>
    <s v=" "/>
    <s v=" "/>
    <s v=" "/>
    <s v=" "/>
    <s v=" "/>
    <s v=" "/>
  </r>
  <r>
    <x v="2"/>
    <x v="3"/>
    <n v="8"/>
    <x v="37"/>
    <x v="470"/>
    <x v="177"/>
    <x v="20"/>
    <x v="32"/>
    <x v="5"/>
    <s v=" "/>
    <s v=" "/>
    <s v=" "/>
    <s v=" "/>
    <s v=" "/>
    <s v=" "/>
    <s v=" "/>
    <s v=" "/>
    <s v=" "/>
    <s v=" "/>
  </r>
  <r>
    <x v="2"/>
    <x v="3"/>
    <n v="8"/>
    <x v="34"/>
    <x v="471"/>
    <x v="13"/>
    <x v="5"/>
    <x v="630"/>
    <x v="3"/>
    <s v=" "/>
    <s v=" "/>
    <s v=" "/>
    <s v=" "/>
    <s v=" "/>
    <s v=" "/>
    <s v=" "/>
    <s v=" "/>
    <s v=" "/>
    <s v=" "/>
  </r>
  <r>
    <x v="2"/>
    <x v="3"/>
    <n v="9"/>
    <x v="32"/>
    <x v="263"/>
    <x v="143"/>
    <x v="3"/>
    <x v="25"/>
    <x v="2"/>
    <s v=" "/>
    <s v=" "/>
    <s v=" "/>
    <s v=" "/>
    <s v=" "/>
    <s v=" "/>
    <s v=" "/>
    <s v=" "/>
    <s v=" "/>
    <s v=" "/>
  </r>
  <r>
    <x v="2"/>
    <x v="3"/>
    <n v="9"/>
    <x v="34"/>
    <x v="472"/>
    <x v="168"/>
    <x v="44"/>
    <x v="631"/>
    <x v="2"/>
    <s v=" "/>
    <s v=" "/>
    <s v=" "/>
    <s v=" "/>
    <s v=" "/>
    <s v=" "/>
    <s v=" "/>
    <s v=" "/>
    <s v=" "/>
    <s v=" "/>
  </r>
  <r>
    <x v="2"/>
    <x v="3"/>
    <n v="9"/>
    <x v="32"/>
    <x v="473"/>
    <x v="66"/>
    <x v="1"/>
    <x v="21"/>
    <x v="0"/>
    <s v=" "/>
    <s v=" "/>
    <s v=" "/>
    <s v=" "/>
    <s v=" "/>
    <s v=" "/>
    <s v=" "/>
    <s v=" "/>
    <s v=" "/>
    <s v=" "/>
  </r>
  <r>
    <x v="2"/>
    <x v="3"/>
    <n v="9"/>
    <x v="32"/>
    <x v="49"/>
    <x v="0"/>
    <x v="53"/>
    <x v="179"/>
    <x v="0"/>
    <s v=" "/>
    <s v=" "/>
    <s v=" "/>
    <s v=" "/>
    <s v=" "/>
    <s v=" "/>
    <s v=" "/>
    <s v=" "/>
    <s v=" "/>
    <s v=" "/>
  </r>
  <r>
    <x v="2"/>
    <x v="3"/>
    <n v="11"/>
    <x v="36"/>
    <x v="474"/>
    <x v="178"/>
    <x v="18"/>
    <x v="19"/>
    <x v="0"/>
    <s v=" "/>
    <s v=" "/>
    <s v=" "/>
    <s v=" "/>
    <s v=" "/>
    <s v=" "/>
    <s v=" "/>
    <s v=" "/>
    <s v=" "/>
    <s v=" "/>
  </r>
  <r>
    <x v="2"/>
    <x v="3"/>
    <n v="11"/>
    <x v="34"/>
    <x v="475"/>
    <x v="9"/>
    <x v="27"/>
    <x v="0"/>
    <x v="0"/>
    <s v=" "/>
    <s v=" "/>
    <s v=" "/>
    <s v=" "/>
    <s v=" "/>
    <s v=" "/>
    <s v=" "/>
    <s v=" "/>
    <s v=" "/>
    <s v=" "/>
  </r>
  <r>
    <x v="2"/>
    <x v="3"/>
    <n v="11"/>
    <x v="36"/>
    <x v="2"/>
    <x v="55"/>
    <x v="1"/>
    <x v="338"/>
    <x v="0"/>
    <s v=" "/>
    <s v=" "/>
    <s v=" "/>
    <s v=" "/>
    <s v=" "/>
    <s v=" "/>
    <s v=" "/>
    <s v=" "/>
    <s v=" "/>
    <s v=" "/>
  </r>
  <r>
    <x v="2"/>
    <x v="3"/>
    <n v="11"/>
    <x v="36"/>
    <x v="68"/>
    <x v="2"/>
    <x v="19"/>
    <x v="172"/>
    <x v="1"/>
    <s v=" "/>
    <s v=" "/>
    <s v=" "/>
    <s v=" "/>
    <s v=" "/>
    <s v=" "/>
    <s v=" "/>
    <s v=" "/>
    <s v=" "/>
    <s v=" "/>
  </r>
  <r>
    <x v="2"/>
    <x v="3"/>
    <n v="11"/>
    <x v="36"/>
    <x v="0"/>
    <x v="0"/>
    <x v="36"/>
    <x v="14"/>
    <x v="1"/>
    <s v=" "/>
    <s v=" "/>
    <s v=" "/>
    <s v=" "/>
    <s v=" "/>
    <s v=" "/>
    <s v=" "/>
    <s v=" "/>
    <s v=" "/>
    <s v=" "/>
  </r>
  <r>
    <x v="2"/>
    <x v="3"/>
    <n v="12"/>
    <x v="31"/>
    <x v="476"/>
    <x v="58"/>
    <x v="43"/>
    <x v="632"/>
    <x v="2"/>
    <s v=" "/>
    <s v=" "/>
    <s v=" "/>
    <s v=" "/>
    <s v=" "/>
    <s v=" "/>
    <s v=" "/>
    <s v=" "/>
    <s v=" "/>
    <s v=" "/>
  </r>
  <r>
    <x v="2"/>
    <x v="3"/>
    <n v="12"/>
    <x v="31"/>
    <x v="477"/>
    <x v="157"/>
    <x v="7"/>
    <x v="633"/>
    <x v="2"/>
    <s v=" "/>
    <s v=" "/>
    <s v=" "/>
    <s v=" "/>
    <s v=" "/>
    <s v=" "/>
    <s v=" "/>
    <s v=" "/>
    <s v=" "/>
    <s v=" "/>
  </r>
  <r>
    <x v="2"/>
    <x v="3"/>
    <n v="12"/>
    <x v="32"/>
    <x v="315"/>
    <x v="10"/>
    <x v="33"/>
    <x v="151"/>
    <x v="0"/>
    <s v=" "/>
    <s v=" "/>
    <s v=" "/>
    <s v=" "/>
    <s v=" "/>
    <s v=" "/>
    <s v=" "/>
    <s v=" "/>
    <s v=" "/>
    <s v=" "/>
  </r>
  <r>
    <x v="2"/>
    <x v="3"/>
    <n v="12"/>
    <x v="34"/>
    <x v="478"/>
    <x v="3"/>
    <x v="4"/>
    <x v="192"/>
    <x v="0"/>
    <s v=" "/>
    <s v=" "/>
    <s v=" "/>
    <s v=" "/>
    <s v=" "/>
    <s v=" "/>
    <s v=" "/>
    <s v=" "/>
    <s v=" "/>
    <s v=" "/>
  </r>
  <r>
    <x v="2"/>
    <x v="3"/>
    <n v="12"/>
    <x v="36"/>
    <x v="0"/>
    <x v="179"/>
    <x v="35"/>
    <x v="325"/>
    <x v="0"/>
    <s v=" "/>
    <s v=" "/>
    <s v=" "/>
    <s v=" "/>
    <s v=" "/>
    <s v=" "/>
    <s v=" "/>
    <s v=" "/>
    <s v=" "/>
    <s v=" "/>
  </r>
  <r>
    <x v="2"/>
    <x v="3"/>
    <n v="12"/>
    <x v="32"/>
    <x v="189"/>
    <x v="171"/>
    <x v="35"/>
    <x v="634"/>
    <x v="0"/>
    <s v=" "/>
    <s v=" "/>
    <s v=" "/>
    <s v=" "/>
    <s v=" "/>
    <s v=" "/>
    <s v=" "/>
    <s v=" "/>
    <s v=" "/>
    <s v=" "/>
  </r>
  <r>
    <x v="2"/>
    <x v="3"/>
    <n v="12"/>
    <x v="34"/>
    <x v="479"/>
    <x v="66"/>
    <x v="1"/>
    <x v="635"/>
    <x v="0"/>
    <s v=" "/>
    <s v=" "/>
    <s v=" "/>
    <s v=" "/>
    <s v=" "/>
    <s v=" "/>
    <s v=" "/>
    <s v=" "/>
    <s v=" "/>
    <s v=" "/>
  </r>
  <r>
    <x v="2"/>
    <x v="3"/>
    <n v="12"/>
    <x v="36"/>
    <x v="6"/>
    <x v="157"/>
    <x v="9"/>
    <x v="517"/>
    <x v="0"/>
    <s v=" "/>
    <s v=" "/>
    <s v=" "/>
    <s v=" "/>
    <s v=" "/>
    <s v=" "/>
    <s v=" "/>
    <s v=" "/>
    <s v=" "/>
    <s v=" "/>
  </r>
  <r>
    <x v="2"/>
    <x v="3"/>
    <n v="12"/>
    <x v="35"/>
    <x v="34"/>
    <x v="9"/>
    <x v="98"/>
    <x v="42"/>
    <x v="4"/>
    <s v=" "/>
    <s v=" "/>
    <s v=" "/>
    <s v=" "/>
    <s v=" "/>
    <s v=" "/>
    <s v=" "/>
    <s v=" "/>
    <s v=" "/>
    <s v=" "/>
  </r>
  <r>
    <x v="2"/>
    <x v="4"/>
    <n v="1"/>
    <x v="38"/>
    <x v="10"/>
    <x v="4"/>
    <x v="57"/>
    <x v="122"/>
    <x v="2"/>
    <s v=" "/>
    <s v=" "/>
    <s v=" "/>
    <s v=" "/>
    <s v=" "/>
    <s v=" "/>
    <s v=" "/>
    <s v=" "/>
    <s v=" "/>
    <s v=" "/>
  </r>
  <r>
    <x v="2"/>
    <x v="4"/>
    <n v="1"/>
    <x v="40"/>
    <x v="480"/>
    <x v="4"/>
    <x v="7"/>
    <x v="602"/>
    <x v="2"/>
    <s v=" "/>
    <s v=" "/>
    <s v=" "/>
    <s v=" "/>
    <s v=" "/>
    <s v=" "/>
    <s v=" "/>
    <s v=" "/>
    <s v=" "/>
    <s v=" "/>
  </r>
  <r>
    <x v="2"/>
    <x v="4"/>
    <n v="1"/>
    <x v="44"/>
    <x v="378"/>
    <x v="1"/>
    <x v="15"/>
    <x v="636"/>
    <x v="0"/>
    <s v=" "/>
    <s v=" "/>
    <s v=" "/>
    <s v=" "/>
    <s v=" "/>
    <s v=" "/>
    <s v=" "/>
    <s v=" "/>
    <s v=" "/>
    <s v=" "/>
  </r>
  <r>
    <x v="2"/>
    <x v="4"/>
    <n v="1"/>
    <x v="39"/>
    <x v="6"/>
    <x v="0"/>
    <x v="103"/>
    <x v="637"/>
    <x v="0"/>
    <s v=" "/>
    <s v=" "/>
    <s v=" "/>
    <s v=" "/>
    <s v=" "/>
    <s v=" "/>
    <s v=" "/>
    <s v=" "/>
    <s v=" "/>
    <s v=" "/>
  </r>
  <r>
    <x v="2"/>
    <x v="4"/>
    <n v="1"/>
    <x v="41"/>
    <x v="6"/>
    <x v="1"/>
    <x v="28"/>
    <x v="367"/>
    <x v="0"/>
    <s v=" "/>
    <s v=" "/>
    <s v=" "/>
    <s v=" "/>
    <s v=" "/>
    <s v=" "/>
    <s v=" "/>
    <s v=" "/>
    <s v=" "/>
    <s v=" "/>
  </r>
  <r>
    <x v="2"/>
    <x v="4"/>
    <n v="1"/>
    <x v="39"/>
    <x v="166"/>
    <x v="0"/>
    <x v="104"/>
    <x v="638"/>
    <x v="1"/>
    <s v=" "/>
    <s v=" "/>
    <s v=" "/>
    <s v=" "/>
    <s v=" "/>
    <s v=" "/>
    <s v=" "/>
    <s v=" "/>
    <s v=" "/>
    <s v=" "/>
  </r>
  <r>
    <x v="2"/>
    <x v="4"/>
    <n v="1"/>
    <x v="38"/>
    <x v="71"/>
    <x v="30"/>
    <x v="48"/>
    <x v="146"/>
    <x v="1"/>
    <s v=" "/>
    <s v=" "/>
    <s v=" "/>
    <s v=" "/>
    <s v=" "/>
    <s v=" "/>
    <s v=" "/>
    <s v=" "/>
    <s v=" "/>
    <s v=" "/>
  </r>
  <r>
    <x v="2"/>
    <x v="4"/>
    <n v="2"/>
    <x v="44"/>
    <x v="481"/>
    <x v="0"/>
    <x v="105"/>
    <x v="639"/>
    <x v="2"/>
    <s v=" "/>
    <s v=" "/>
    <s v=" "/>
    <s v=" "/>
    <s v=" "/>
    <s v=" "/>
    <s v=" "/>
    <s v=" "/>
    <s v=" "/>
    <s v=" "/>
  </r>
  <r>
    <x v="2"/>
    <x v="4"/>
    <n v="2"/>
    <x v="40"/>
    <x v="0"/>
    <x v="1"/>
    <x v="106"/>
    <x v="148"/>
    <x v="2"/>
    <s v=" "/>
    <s v=" "/>
    <s v=" "/>
    <s v=" "/>
    <s v=" "/>
    <s v=" "/>
    <s v=" "/>
    <s v=" "/>
    <s v=" "/>
    <s v=" "/>
  </r>
  <r>
    <x v="2"/>
    <x v="4"/>
    <n v="2"/>
    <x v="40"/>
    <x v="425"/>
    <x v="13"/>
    <x v="23"/>
    <x v="42"/>
    <x v="5"/>
    <s v=" "/>
    <s v=" "/>
    <s v=" "/>
    <s v=" "/>
    <s v=" "/>
    <s v=" "/>
    <s v=" "/>
    <s v=" "/>
    <s v=" "/>
    <s v=" "/>
  </r>
  <r>
    <x v="2"/>
    <x v="4"/>
    <n v="3"/>
    <x v="38"/>
    <x v="2"/>
    <x v="0"/>
    <x v="67"/>
    <x v="325"/>
    <x v="2"/>
    <s v=" "/>
    <s v=" "/>
    <s v=" "/>
    <s v=" "/>
    <s v=" "/>
    <s v=" "/>
    <s v=" "/>
    <s v=" "/>
    <s v=" "/>
    <s v=" "/>
  </r>
  <r>
    <x v="2"/>
    <x v="4"/>
    <n v="3"/>
    <x v="43"/>
    <x v="216"/>
    <x v="1"/>
    <x v="21"/>
    <x v="640"/>
    <x v="2"/>
    <s v=" "/>
    <s v=" "/>
    <s v=" "/>
    <s v=" "/>
    <s v=" "/>
    <s v=" "/>
    <s v=" "/>
    <s v=" "/>
    <s v=" "/>
    <s v=" "/>
  </r>
  <r>
    <x v="2"/>
    <x v="4"/>
    <n v="3"/>
    <x v="44"/>
    <x v="0"/>
    <x v="1"/>
    <x v="107"/>
    <x v="353"/>
    <x v="2"/>
    <s v=" "/>
    <s v=" "/>
    <s v=" "/>
    <s v=" "/>
    <s v=" "/>
    <s v=" "/>
    <s v=" "/>
    <s v=" "/>
    <s v=" "/>
    <s v=" "/>
  </r>
  <r>
    <x v="2"/>
    <x v="4"/>
    <n v="3"/>
    <x v="39"/>
    <x v="38"/>
    <x v="1"/>
    <x v="108"/>
    <x v="168"/>
    <x v="0"/>
    <s v=" "/>
    <s v=" "/>
    <s v=" "/>
    <s v=" "/>
    <s v=" "/>
    <s v=" "/>
    <s v=" "/>
    <s v=" "/>
    <s v=" "/>
    <s v=" "/>
  </r>
  <r>
    <x v="2"/>
    <x v="4"/>
    <n v="3"/>
    <x v="40"/>
    <x v="482"/>
    <x v="0"/>
    <x v="109"/>
    <x v="641"/>
    <x v="0"/>
    <s v=" "/>
    <s v=" "/>
    <s v=" "/>
    <s v=" "/>
    <s v=" "/>
    <s v=" "/>
    <s v=" "/>
    <s v=" "/>
    <s v=" "/>
    <s v=" "/>
  </r>
  <r>
    <x v="2"/>
    <x v="4"/>
    <n v="3"/>
    <x v="39"/>
    <x v="483"/>
    <x v="1"/>
    <x v="110"/>
    <x v="642"/>
    <x v="1"/>
    <s v=" "/>
    <s v=" "/>
    <s v=" "/>
    <s v=" "/>
    <s v=" "/>
    <s v=" "/>
    <s v=" "/>
    <s v=" "/>
    <s v=" "/>
    <s v=" "/>
  </r>
  <r>
    <x v="2"/>
    <x v="4"/>
    <n v="3"/>
    <x v="38"/>
    <x v="484"/>
    <x v="43"/>
    <x v="23"/>
    <x v="643"/>
    <x v="1"/>
    <s v=" "/>
    <s v=" "/>
    <s v=" "/>
    <s v=" "/>
    <s v=" "/>
    <s v=" "/>
    <s v=" "/>
    <s v=" "/>
    <s v=" "/>
    <s v=" "/>
  </r>
  <r>
    <x v="2"/>
    <x v="4"/>
    <n v="3"/>
    <x v="44"/>
    <x v="485"/>
    <x v="22"/>
    <x v="111"/>
    <x v="644"/>
    <x v="5"/>
    <s v=" "/>
    <s v=" "/>
    <s v=" "/>
    <s v=" "/>
    <s v=" "/>
    <s v=" "/>
    <s v=" "/>
    <s v=" "/>
    <s v=" "/>
    <s v=" "/>
  </r>
  <r>
    <x v="2"/>
    <x v="4"/>
    <n v="3"/>
    <x v="42"/>
    <x v="486"/>
    <x v="3"/>
    <x v="112"/>
    <x v="645"/>
    <x v="3"/>
    <s v=" "/>
    <s v=" "/>
    <s v=" "/>
    <s v=" "/>
    <s v=" "/>
    <s v=" "/>
    <s v=" "/>
    <s v=" "/>
    <s v=" "/>
    <s v=" "/>
  </r>
  <r>
    <x v="2"/>
    <x v="4"/>
    <n v="3"/>
    <x v="42"/>
    <x v="487"/>
    <x v="1"/>
    <x v="113"/>
    <x v="646"/>
    <x v="3"/>
    <s v=" "/>
    <s v=" "/>
    <s v=" "/>
    <s v=" "/>
    <s v=" "/>
    <s v=" "/>
    <s v=" "/>
    <s v=" "/>
    <s v=" "/>
    <s v=" "/>
  </r>
  <r>
    <x v="2"/>
    <x v="4"/>
    <n v="4"/>
    <x v="44"/>
    <x v="2"/>
    <x v="8"/>
    <x v="114"/>
    <x v="13"/>
    <x v="0"/>
    <s v=" "/>
    <s v=" "/>
    <s v=" "/>
    <s v=" "/>
    <s v=" "/>
    <s v=" "/>
    <s v=" "/>
    <s v=" "/>
    <s v=" "/>
    <s v=" "/>
  </r>
  <r>
    <x v="2"/>
    <x v="4"/>
    <n v="4"/>
    <x v="41"/>
    <x v="0"/>
    <x v="8"/>
    <x v="52"/>
    <x v="128"/>
    <x v="4"/>
    <s v=" "/>
    <s v=" "/>
    <s v=" "/>
    <s v=" "/>
    <s v=" "/>
    <s v=" "/>
    <s v=" "/>
    <s v=" "/>
    <s v=" "/>
    <s v=" "/>
  </r>
  <r>
    <x v="2"/>
    <x v="4"/>
    <n v="5"/>
    <x v="38"/>
    <x v="488"/>
    <x v="0"/>
    <x v="67"/>
    <x v="647"/>
    <x v="2"/>
    <s v=" "/>
    <s v=" "/>
    <s v=" "/>
    <s v=" "/>
    <s v=" "/>
    <s v=" "/>
    <s v=" "/>
    <s v=" "/>
    <s v=" "/>
    <s v=" "/>
  </r>
  <r>
    <x v="2"/>
    <x v="4"/>
    <n v="5"/>
    <x v="40"/>
    <x v="489"/>
    <x v="3"/>
    <x v="115"/>
    <x v="355"/>
    <x v="0"/>
    <s v=" "/>
    <s v=" "/>
    <s v=" "/>
    <s v=" "/>
    <s v=" "/>
    <s v=" "/>
    <s v=" "/>
    <s v=" "/>
    <s v=" "/>
    <s v=" "/>
  </r>
  <r>
    <x v="2"/>
    <x v="4"/>
    <n v="5"/>
    <x v="44"/>
    <x v="89"/>
    <x v="28"/>
    <x v="116"/>
    <x v="648"/>
    <x v="1"/>
    <s v=" "/>
    <s v=" "/>
    <s v=" "/>
    <s v=" "/>
    <s v=" "/>
    <s v=" "/>
    <s v=" "/>
    <s v=" "/>
    <s v=" "/>
    <s v=" "/>
  </r>
  <r>
    <x v="2"/>
    <x v="4"/>
    <n v="6"/>
    <x v="42"/>
    <x v="490"/>
    <x v="0"/>
    <x v="14"/>
    <x v="649"/>
    <x v="2"/>
    <s v=" "/>
    <s v=" "/>
    <s v=" "/>
    <s v=" "/>
    <s v=" "/>
    <s v=" "/>
    <s v=" "/>
    <s v=" "/>
    <s v=" "/>
    <s v=" "/>
  </r>
  <r>
    <x v="2"/>
    <x v="4"/>
    <n v="6"/>
    <x v="41"/>
    <x v="0"/>
    <x v="9"/>
    <x v="59"/>
    <x v="65"/>
    <x v="1"/>
    <s v=" "/>
    <s v=" "/>
    <s v=" "/>
    <s v=" "/>
    <s v=" "/>
    <s v=" "/>
    <s v=" "/>
    <s v=" "/>
    <s v=" "/>
    <s v=" "/>
  </r>
  <r>
    <x v="2"/>
    <x v="4"/>
    <n v="7"/>
    <x v="40"/>
    <x v="491"/>
    <x v="3"/>
    <x v="107"/>
    <x v="83"/>
    <x v="2"/>
    <s v=" "/>
    <s v=" "/>
    <s v=" "/>
    <s v=" "/>
    <s v=" "/>
    <s v=" "/>
    <s v=" "/>
    <s v=" "/>
    <s v=" "/>
    <s v=" "/>
  </r>
  <r>
    <x v="2"/>
    <x v="4"/>
    <n v="8"/>
    <x v="38"/>
    <x v="492"/>
    <x v="9"/>
    <x v="63"/>
    <x v="612"/>
    <x v="0"/>
    <s v=" "/>
    <s v=" "/>
    <s v=" "/>
    <s v=" "/>
    <s v=" "/>
    <s v=" "/>
    <s v=" "/>
    <s v=" "/>
    <s v=" "/>
    <s v=" "/>
  </r>
  <r>
    <x v="2"/>
    <x v="4"/>
    <n v="8"/>
    <x v="41"/>
    <x v="15"/>
    <x v="9"/>
    <x v="28"/>
    <x v="71"/>
    <x v="0"/>
    <s v=" "/>
    <s v=" "/>
    <s v=" "/>
    <s v=" "/>
    <s v=" "/>
    <s v=" "/>
    <s v=" "/>
    <s v=" "/>
    <s v=" "/>
    <s v=" "/>
  </r>
  <r>
    <x v="2"/>
    <x v="4"/>
    <n v="8"/>
    <x v="41"/>
    <x v="6"/>
    <x v="3"/>
    <x v="117"/>
    <x v="650"/>
    <x v="1"/>
    <s v=" "/>
    <s v=" "/>
    <s v=" "/>
    <s v=" "/>
    <s v=" "/>
    <s v=" "/>
    <s v=" "/>
    <s v=" "/>
    <s v=" "/>
    <s v=" "/>
  </r>
  <r>
    <x v="2"/>
    <x v="4"/>
    <n v="9"/>
    <x v="43"/>
    <x v="493"/>
    <x v="12"/>
    <x v="67"/>
    <x v="0"/>
    <x v="2"/>
    <s v=" "/>
    <s v=" "/>
    <s v=" "/>
    <s v=" "/>
    <s v=" "/>
    <s v=" "/>
    <s v=" "/>
    <s v=" "/>
    <s v=" "/>
    <s v=" "/>
  </r>
  <r>
    <x v="2"/>
    <x v="4"/>
    <n v="9"/>
    <x v="41"/>
    <x v="2"/>
    <x v="12"/>
    <x v="58"/>
    <x v="212"/>
    <x v="1"/>
    <s v=" "/>
    <s v=" "/>
    <s v=" "/>
    <s v=" "/>
    <s v=" "/>
    <s v=" "/>
    <s v=" "/>
    <s v=" "/>
    <s v=" "/>
    <s v=" "/>
  </r>
  <r>
    <x v="2"/>
    <x v="4"/>
    <n v="10"/>
    <x v="43"/>
    <x v="38"/>
    <x v="8"/>
    <x v="35"/>
    <x v="93"/>
    <x v="0"/>
    <s v=" "/>
    <s v=" "/>
    <s v=" "/>
    <s v=" "/>
    <s v=" "/>
    <s v=" "/>
    <s v=" "/>
    <s v=" "/>
    <s v=" "/>
    <s v=" "/>
  </r>
  <r>
    <x v="2"/>
    <x v="4"/>
    <n v="10"/>
    <x v="41"/>
    <x v="494"/>
    <x v="0"/>
    <x v="52"/>
    <x v="168"/>
    <x v="4"/>
    <s v=" "/>
    <s v=" "/>
    <s v=" "/>
    <s v=" "/>
    <s v=" "/>
    <s v=" "/>
    <s v=" "/>
    <s v=" "/>
    <s v=" "/>
    <s v=" "/>
  </r>
  <r>
    <x v="2"/>
    <x v="4"/>
    <n v="10"/>
    <x v="41"/>
    <x v="6"/>
    <x v="17"/>
    <x v="25"/>
    <x v="147"/>
    <x v="4"/>
    <s v=" "/>
    <s v=" "/>
    <s v=" "/>
    <s v=" "/>
    <s v=" "/>
    <s v=" "/>
    <s v=" "/>
    <s v=" "/>
    <s v=" "/>
    <s v=" "/>
  </r>
  <r>
    <x v="2"/>
    <x v="4"/>
    <n v="11"/>
    <x v="43"/>
    <x v="495"/>
    <x v="4"/>
    <x v="67"/>
    <x v="651"/>
    <x v="2"/>
    <s v=" "/>
    <s v=" "/>
    <s v=" "/>
    <s v=" "/>
    <s v=" "/>
    <s v=" "/>
    <s v=" "/>
    <s v=" "/>
    <s v=" "/>
    <s v=" "/>
  </r>
  <r>
    <x v="2"/>
    <x v="4"/>
    <n v="12"/>
    <x v="42"/>
    <x v="496"/>
    <x v="2"/>
    <x v="67"/>
    <x v="625"/>
    <x v="2"/>
    <s v=" "/>
    <s v=" "/>
    <s v=" "/>
    <s v=" "/>
    <s v=" "/>
    <s v=" "/>
    <s v=" "/>
    <s v=" "/>
    <s v=" "/>
    <s v=" "/>
  </r>
  <r>
    <x v="2"/>
    <x v="4"/>
    <n v="12"/>
    <x v="43"/>
    <x v="277"/>
    <x v="1"/>
    <x v="4"/>
    <x v="652"/>
    <x v="0"/>
    <s v=" "/>
    <s v=" "/>
    <s v=" "/>
    <s v=" "/>
    <s v=" "/>
    <s v=" "/>
    <s v=" "/>
    <s v=" "/>
    <s v=" "/>
    <s v=" "/>
  </r>
  <r>
    <x v="2"/>
    <x v="4"/>
    <n v="12"/>
    <x v="42"/>
    <x v="6"/>
    <x v="12"/>
    <x v="11"/>
    <x v="185"/>
    <x v="1"/>
    <s v=" "/>
    <s v=" "/>
    <s v=" "/>
    <s v=" "/>
    <s v=" "/>
    <s v=" "/>
    <s v=" "/>
    <s v=" "/>
    <s v=" "/>
    <s v=" "/>
  </r>
  <r>
    <x v="2"/>
    <x v="4"/>
    <n v="12"/>
    <x v="43"/>
    <x v="497"/>
    <x v="112"/>
    <x v="28"/>
    <x v="653"/>
    <x v="5"/>
    <s v=" "/>
    <s v=" "/>
    <s v=" "/>
    <s v=" "/>
    <s v=" "/>
    <s v=" "/>
    <s v=" "/>
    <s v=" "/>
    <s v=" "/>
    <s v=" "/>
  </r>
  <r>
    <x v="2"/>
    <x v="4"/>
    <n v="12"/>
    <x v="42"/>
    <x v="498"/>
    <x v="9"/>
    <x v="7"/>
    <x v="654"/>
    <x v="3"/>
    <s v=" "/>
    <s v=" "/>
    <s v=" "/>
    <s v=" "/>
    <s v=" "/>
    <s v=" "/>
    <s v=" "/>
    <s v=" "/>
    <s v=" "/>
    <s v=" "/>
  </r>
  <r>
    <x v="2"/>
    <x v="4"/>
    <n v="12"/>
    <x v="43"/>
    <x v="499"/>
    <x v="13"/>
    <x v="5"/>
    <x v="655"/>
    <x v="3"/>
    <s v=" "/>
    <s v=" "/>
    <s v=" "/>
    <s v=" "/>
    <s v=" "/>
    <s v=" "/>
    <s v=" "/>
    <s v=" "/>
    <s v=" "/>
    <s v=" "/>
  </r>
  <r>
    <x v="2"/>
    <x v="5"/>
    <n v="1"/>
    <x v="49"/>
    <x v="55"/>
    <x v="13"/>
    <x v="5"/>
    <x v="78"/>
    <x v="5"/>
    <s v=" "/>
    <s v=" "/>
    <s v=" "/>
    <s v=" "/>
    <s v=" "/>
    <s v=" "/>
    <s v=" "/>
    <s v=" "/>
    <s v=" "/>
    <s v=" "/>
  </r>
  <r>
    <x v="2"/>
    <x v="5"/>
    <n v="1"/>
    <x v="48"/>
    <x v="181"/>
    <x v="13"/>
    <x v="5"/>
    <x v="656"/>
    <x v="5"/>
    <s v=" "/>
    <s v=" "/>
    <s v=" "/>
    <s v=" "/>
    <s v=" "/>
    <s v=" "/>
    <s v=" "/>
    <s v=" "/>
    <s v=" "/>
    <s v=" "/>
  </r>
  <r>
    <x v="2"/>
    <x v="5"/>
    <n v="2"/>
    <x v="48"/>
    <x v="500"/>
    <x v="1"/>
    <x v="21"/>
    <x v="657"/>
    <x v="2"/>
    <s v=" "/>
    <s v=" "/>
    <s v=" "/>
    <s v=" "/>
    <s v=" "/>
    <s v=" "/>
    <s v=" "/>
    <s v=" "/>
    <s v=" "/>
    <s v=" "/>
  </r>
  <r>
    <x v="2"/>
    <x v="5"/>
    <n v="2"/>
    <x v="48"/>
    <x v="501"/>
    <x v="44"/>
    <x v="28"/>
    <x v="67"/>
    <x v="0"/>
    <s v=" "/>
    <s v=" "/>
    <s v=" "/>
    <s v=" "/>
    <s v=" "/>
    <s v=" "/>
    <s v=" "/>
    <s v=" "/>
    <s v=" "/>
    <s v=" "/>
  </r>
  <r>
    <x v="2"/>
    <x v="5"/>
    <n v="3"/>
    <x v="47"/>
    <x v="502"/>
    <x v="1"/>
    <x v="41"/>
    <x v="180"/>
    <x v="2"/>
    <s v=" "/>
    <s v=" "/>
    <s v=" "/>
    <s v=" "/>
    <s v=" "/>
    <s v=" "/>
    <s v=" "/>
    <s v=" "/>
    <s v=" "/>
    <s v=" "/>
  </r>
  <r>
    <x v="2"/>
    <x v="5"/>
    <n v="4"/>
    <x v="48"/>
    <x v="6"/>
    <x v="1"/>
    <x v="65"/>
    <x v="94"/>
    <x v="2"/>
    <s v=" "/>
    <s v=" "/>
    <s v=" "/>
    <s v=" "/>
    <s v=" "/>
    <s v=" "/>
    <s v=" "/>
    <s v=" "/>
    <s v=" "/>
    <s v=" "/>
  </r>
  <r>
    <x v="2"/>
    <x v="5"/>
    <n v="4"/>
    <x v="50"/>
    <x v="0"/>
    <x v="8"/>
    <x v="9"/>
    <x v="122"/>
    <x v="0"/>
    <s v=" "/>
    <s v=" "/>
    <s v=" "/>
    <s v=" "/>
    <s v=" "/>
    <s v=" "/>
    <s v=" "/>
    <s v=" "/>
    <s v=" "/>
    <s v=" "/>
  </r>
  <r>
    <x v="2"/>
    <x v="5"/>
    <n v="6"/>
    <x v="46"/>
    <x v="503"/>
    <x v="3"/>
    <x v="118"/>
    <x v="178"/>
    <x v="2"/>
    <s v=" "/>
    <s v=" "/>
    <s v=" "/>
    <s v=" "/>
    <s v=" "/>
    <s v=" "/>
    <s v=" "/>
    <s v=" "/>
    <s v=" "/>
    <s v=" "/>
  </r>
  <r>
    <x v="2"/>
    <x v="5"/>
    <n v="6"/>
    <x v="46"/>
    <x v="147"/>
    <x v="8"/>
    <x v="9"/>
    <x v="658"/>
    <x v="0"/>
    <s v=" "/>
    <s v=" "/>
    <s v=" "/>
    <s v=" "/>
    <s v=" "/>
    <s v=" "/>
    <s v=" "/>
    <s v=" "/>
    <s v=" "/>
    <s v=" "/>
  </r>
  <r>
    <x v="2"/>
    <x v="5"/>
    <n v="6"/>
    <x v="46"/>
    <x v="125"/>
    <x v="52"/>
    <x v="37"/>
    <x v="659"/>
    <x v="1"/>
    <s v=" "/>
    <s v=" "/>
    <s v=" "/>
    <s v=" "/>
    <s v=" "/>
    <s v=" "/>
    <s v=" "/>
    <s v=" "/>
    <s v=" "/>
    <s v=" "/>
  </r>
  <r>
    <x v="2"/>
    <x v="5"/>
    <n v="6"/>
    <x v="51"/>
    <x v="2"/>
    <x v="13"/>
    <x v="119"/>
    <x v="71"/>
    <x v="5"/>
    <s v=" "/>
    <s v=" "/>
    <s v=" "/>
    <s v=" "/>
    <s v=" "/>
    <s v=" "/>
    <s v=" "/>
    <s v=" "/>
    <s v=" "/>
    <s v=" "/>
  </r>
  <r>
    <x v="2"/>
    <x v="5"/>
    <n v="7"/>
    <x v="47"/>
    <x v="0"/>
    <x v="3"/>
    <x v="21"/>
    <x v="19"/>
    <x v="2"/>
    <s v=" "/>
    <s v=" "/>
    <s v=" "/>
    <s v=" "/>
    <s v=" "/>
    <s v=" "/>
    <s v=" "/>
    <s v=" "/>
    <s v=" "/>
    <s v=" "/>
  </r>
  <r>
    <x v="2"/>
    <x v="5"/>
    <n v="7"/>
    <x v="48"/>
    <x v="0"/>
    <x v="2"/>
    <x v="15"/>
    <x v="283"/>
    <x v="0"/>
    <s v=" "/>
    <s v=" "/>
    <s v=" "/>
    <s v=" "/>
    <s v=" "/>
    <s v=" "/>
    <s v=" "/>
    <s v=" "/>
    <s v=" "/>
    <s v=" "/>
  </r>
  <r>
    <x v="2"/>
    <x v="5"/>
    <n v="7"/>
    <x v="48"/>
    <x v="504"/>
    <x v="15"/>
    <x v="67"/>
    <x v="660"/>
    <x v="3"/>
    <s v=" "/>
    <s v=" "/>
    <s v=" "/>
    <s v=" "/>
    <s v=" "/>
    <s v=" "/>
    <s v=" "/>
    <s v=" "/>
    <s v=" "/>
    <s v=" "/>
  </r>
  <r>
    <x v="2"/>
    <x v="5"/>
    <n v="9"/>
    <x v="50"/>
    <x v="26"/>
    <x v="4"/>
    <x v="44"/>
    <x v="661"/>
    <x v="2"/>
    <s v=" "/>
    <s v=" "/>
    <s v=" "/>
    <s v=" "/>
    <s v=" "/>
    <s v=" "/>
    <s v=" "/>
    <s v=" "/>
    <s v=" "/>
    <s v=" "/>
  </r>
  <r>
    <x v="2"/>
    <x v="5"/>
    <n v="9"/>
    <x v="51"/>
    <x v="0"/>
    <x v="4"/>
    <x v="7"/>
    <x v="662"/>
    <x v="2"/>
    <s v=" "/>
    <s v=" "/>
    <s v=" "/>
    <s v=" "/>
    <s v=" "/>
    <s v=" "/>
    <s v=" "/>
    <s v=" "/>
    <s v=" "/>
    <s v=" "/>
  </r>
  <r>
    <x v="2"/>
    <x v="5"/>
    <n v="9"/>
    <x v="47"/>
    <x v="505"/>
    <x v="2"/>
    <x v="67"/>
    <x v="663"/>
    <x v="2"/>
    <s v=" "/>
    <s v=" "/>
    <s v=" "/>
    <s v=" "/>
    <s v=" "/>
    <s v=" "/>
    <s v=" "/>
    <s v=" "/>
    <s v=" "/>
    <s v=" "/>
  </r>
  <r>
    <x v="2"/>
    <x v="5"/>
    <n v="9"/>
    <x v="48"/>
    <x v="506"/>
    <x v="2"/>
    <x v="67"/>
    <x v="664"/>
    <x v="3"/>
    <s v=" "/>
    <s v=" "/>
    <s v=" "/>
    <s v=" "/>
    <s v=" "/>
    <s v=" "/>
    <s v=" "/>
    <s v=" "/>
    <s v=" "/>
    <s v=" "/>
  </r>
  <r>
    <x v="2"/>
    <x v="5"/>
    <n v="10"/>
    <x v="50"/>
    <x v="507"/>
    <x v="0"/>
    <x v="7"/>
    <x v="152"/>
    <x v="2"/>
    <s v=" "/>
    <s v=" "/>
    <s v=" "/>
    <s v=" "/>
    <s v=" "/>
    <s v=" "/>
    <s v=" "/>
    <s v=" "/>
    <s v=" "/>
    <s v=" "/>
  </r>
  <r>
    <x v="2"/>
    <x v="5"/>
    <n v="10"/>
    <x v="49"/>
    <x v="2"/>
    <x v="4"/>
    <x v="7"/>
    <x v="57"/>
    <x v="2"/>
    <s v=" "/>
    <s v=" "/>
    <s v=" "/>
    <s v=" "/>
    <s v=" "/>
    <s v=" "/>
    <s v=" "/>
    <s v=" "/>
    <s v=" "/>
    <s v=" "/>
  </r>
  <r>
    <x v="2"/>
    <x v="5"/>
    <n v="10"/>
    <x v="51"/>
    <x v="508"/>
    <x v="59"/>
    <x v="41"/>
    <x v="19"/>
    <x v="2"/>
    <s v=" "/>
    <s v=" "/>
    <s v=" "/>
    <s v=" "/>
    <s v=" "/>
    <s v=" "/>
    <s v=" "/>
    <s v=" "/>
    <s v=" "/>
    <s v=" "/>
  </r>
  <r>
    <x v="2"/>
    <x v="5"/>
    <n v="10"/>
    <x v="49"/>
    <x v="509"/>
    <x v="15"/>
    <x v="120"/>
    <x v="665"/>
    <x v="4"/>
    <s v=" "/>
    <s v=" "/>
    <s v=" "/>
    <s v=" "/>
    <s v=" "/>
    <s v=" "/>
    <s v=" "/>
    <s v=" "/>
    <s v=" "/>
    <s v=" "/>
  </r>
  <r>
    <x v="2"/>
    <x v="5"/>
    <n v="10"/>
    <x v="49"/>
    <x v="10"/>
    <x v="13"/>
    <x v="5"/>
    <x v="666"/>
    <x v="3"/>
    <s v=" "/>
    <s v=" "/>
    <s v=" "/>
    <s v=" "/>
    <s v=" "/>
    <s v=" "/>
    <s v=" "/>
    <s v=" "/>
    <s v=" "/>
    <s v=" "/>
  </r>
  <r>
    <x v="2"/>
    <x v="5"/>
    <n v="11"/>
    <x v="50"/>
    <x v="361"/>
    <x v="17"/>
    <x v="57"/>
    <x v="667"/>
    <x v="2"/>
    <s v=" "/>
    <s v=" "/>
    <s v=" "/>
    <s v=" "/>
    <s v=" "/>
    <s v=" "/>
    <s v=" "/>
    <s v=" "/>
    <s v=" "/>
    <s v=" "/>
  </r>
  <r>
    <x v="2"/>
    <x v="5"/>
    <n v="11"/>
    <x v="48"/>
    <x v="510"/>
    <x v="3"/>
    <x v="65"/>
    <x v="668"/>
    <x v="2"/>
    <s v=" "/>
    <s v=" "/>
    <s v=" "/>
    <s v=" "/>
    <s v=" "/>
    <s v=" "/>
    <s v=" "/>
    <s v=" "/>
    <s v=" "/>
    <s v=" "/>
  </r>
  <r>
    <x v="2"/>
    <x v="5"/>
    <n v="12"/>
    <x v="45"/>
    <x v="511"/>
    <x v="4"/>
    <x v="7"/>
    <x v="669"/>
    <x v="2"/>
    <s v=" "/>
    <s v=" "/>
    <s v=" "/>
    <s v=" "/>
    <s v=" "/>
    <s v=" "/>
    <s v=" "/>
    <s v=" "/>
    <s v=" "/>
    <s v=" "/>
  </r>
  <r>
    <x v="2"/>
    <x v="6"/>
    <n v="1"/>
    <x v="55"/>
    <x v="0"/>
    <x v="17"/>
    <x v="57"/>
    <x v="122"/>
    <x v="2"/>
    <s v=" "/>
    <s v=" "/>
    <s v=" "/>
    <s v=" "/>
    <s v=" "/>
    <s v=" "/>
    <s v=" "/>
    <s v=" "/>
    <s v=" "/>
    <s v=" "/>
  </r>
  <r>
    <x v="2"/>
    <x v="6"/>
    <n v="1"/>
    <x v="56"/>
    <x v="10"/>
    <x v="3"/>
    <x v="57"/>
    <x v="19"/>
    <x v="2"/>
    <s v=" "/>
    <s v=" "/>
    <s v=" "/>
    <s v=" "/>
    <s v=" "/>
    <s v=" "/>
    <s v=" "/>
    <s v=" "/>
    <s v=" "/>
    <s v=" "/>
  </r>
  <r>
    <x v="2"/>
    <x v="6"/>
    <n v="1"/>
    <x v="85"/>
    <x v="3"/>
    <x v="0"/>
    <x v="21"/>
    <x v="670"/>
    <x v="2"/>
    <s v=" "/>
    <s v=" "/>
    <s v=" "/>
    <s v=" "/>
    <s v=" "/>
    <s v=" "/>
    <s v=" "/>
    <s v=" "/>
    <s v=" "/>
    <s v=" "/>
  </r>
  <r>
    <x v="2"/>
    <x v="6"/>
    <n v="1"/>
    <x v="85"/>
    <x v="32"/>
    <x v="12"/>
    <x v="27"/>
    <x v="671"/>
    <x v="0"/>
    <s v=" "/>
    <s v=" "/>
    <s v=" "/>
    <s v=" "/>
    <s v=" "/>
    <s v=" "/>
    <s v=" "/>
    <s v=" "/>
    <s v=" "/>
    <s v=" "/>
  </r>
  <r>
    <x v="2"/>
    <x v="6"/>
    <n v="1"/>
    <x v="54"/>
    <x v="38"/>
    <x v="15"/>
    <x v="12"/>
    <x v="122"/>
    <x v="0"/>
    <s v=" "/>
    <s v=" "/>
    <s v=" "/>
    <s v=" "/>
    <s v=" "/>
    <s v=" "/>
    <s v=" "/>
    <s v=" "/>
    <s v=" "/>
    <s v=" "/>
  </r>
  <r>
    <x v="2"/>
    <x v="6"/>
    <n v="1"/>
    <x v="54"/>
    <x v="0"/>
    <x v="4"/>
    <x v="61"/>
    <x v="602"/>
    <x v="0"/>
    <s v=" "/>
    <s v=" "/>
    <s v=" "/>
    <s v=" "/>
    <s v=" "/>
    <s v=" "/>
    <s v=" "/>
    <s v=" "/>
    <s v=" "/>
    <s v=" "/>
  </r>
  <r>
    <x v="2"/>
    <x v="6"/>
    <n v="2"/>
    <x v="87"/>
    <x v="512"/>
    <x v="1"/>
    <x v="63"/>
    <x v="672"/>
    <x v="0"/>
    <s v=" "/>
    <s v=" "/>
    <s v=" "/>
    <s v=" "/>
    <s v=" "/>
    <s v=" "/>
    <s v=" "/>
    <s v=" "/>
    <s v=" "/>
    <s v=" "/>
  </r>
  <r>
    <x v="2"/>
    <x v="6"/>
    <n v="3"/>
    <x v="56"/>
    <x v="513"/>
    <x v="12"/>
    <x v="27"/>
    <x v="673"/>
    <x v="0"/>
    <s v=" "/>
    <s v=" "/>
    <s v=" "/>
    <s v=" "/>
    <s v=" "/>
    <s v=" "/>
    <s v=" "/>
    <s v=" "/>
    <s v=" "/>
    <s v=" "/>
  </r>
  <r>
    <x v="2"/>
    <x v="6"/>
    <n v="3"/>
    <x v="89"/>
    <x v="13"/>
    <x v="1"/>
    <x v="18"/>
    <x v="71"/>
    <x v="0"/>
    <s v=" "/>
    <s v=" "/>
    <s v=" "/>
    <s v=" "/>
    <s v=" "/>
    <s v=" "/>
    <s v=" "/>
    <s v=" "/>
    <s v=" "/>
    <s v=" "/>
  </r>
  <r>
    <x v="2"/>
    <x v="6"/>
    <n v="3"/>
    <x v="53"/>
    <x v="0"/>
    <x v="1"/>
    <x v="9"/>
    <x v="392"/>
    <x v="0"/>
    <s v=" "/>
    <s v=" "/>
    <s v=" "/>
    <s v=" "/>
    <s v=" "/>
    <s v=" "/>
    <s v=" "/>
    <s v=" "/>
    <s v=" "/>
    <s v=" "/>
  </r>
  <r>
    <x v="2"/>
    <x v="6"/>
    <n v="4"/>
    <x v="86"/>
    <x v="2"/>
    <x v="2"/>
    <x v="67"/>
    <x v="24"/>
    <x v="2"/>
    <s v=" "/>
    <s v=" "/>
    <s v=" "/>
    <s v=" "/>
    <s v=" "/>
    <s v=" "/>
    <s v=" "/>
    <s v=" "/>
    <s v=" "/>
    <s v=" "/>
  </r>
  <r>
    <x v="2"/>
    <x v="6"/>
    <n v="4"/>
    <x v="53"/>
    <x v="514"/>
    <x v="1"/>
    <x v="43"/>
    <x v="674"/>
    <x v="2"/>
    <s v=" "/>
    <s v=" "/>
    <s v=" "/>
    <s v=" "/>
    <s v=" "/>
    <s v=" "/>
    <s v=" "/>
    <s v=" "/>
    <s v=" "/>
    <s v=" "/>
  </r>
  <r>
    <x v="2"/>
    <x v="6"/>
    <n v="4"/>
    <x v="88"/>
    <x v="2"/>
    <x v="4"/>
    <x v="72"/>
    <x v="25"/>
    <x v="2"/>
    <s v=" "/>
    <s v=" "/>
    <s v=" "/>
    <s v=" "/>
    <s v=" "/>
    <s v=" "/>
    <s v=" "/>
    <s v=" "/>
    <s v=" "/>
    <s v=" "/>
  </r>
  <r>
    <x v="2"/>
    <x v="6"/>
    <n v="4"/>
    <x v="88"/>
    <x v="33"/>
    <x v="11"/>
    <x v="33"/>
    <x v="675"/>
    <x v="0"/>
    <s v=" "/>
    <s v=" "/>
    <s v=" "/>
    <s v=" "/>
    <s v=" "/>
    <s v=" "/>
    <s v=" "/>
    <s v=" "/>
    <s v=" "/>
    <s v=" "/>
  </r>
  <r>
    <x v="2"/>
    <x v="6"/>
    <n v="4"/>
    <x v="53"/>
    <x v="515"/>
    <x v="44"/>
    <x v="24"/>
    <x v="183"/>
    <x v="1"/>
    <s v=" "/>
    <s v=" "/>
    <s v=" "/>
    <s v=" "/>
    <s v=" "/>
    <s v=" "/>
    <s v=" "/>
    <s v=" "/>
    <s v=" "/>
    <s v=" "/>
  </r>
  <r>
    <x v="2"/>
    <x v="6"/>
    <n v="5"/>
    <x v="52"/>
    <x v="0"/>
    <x v="2"/>
    <x v="3"/>
    <x v="71"/>
    <x v="2"/>
    <s v=" "/>
    <s v=" "/>
    <s v=" "/>
    <s v=" "/>
    <s v=" "/>
    <s v=" "/>
    <s v=" "/>
    <s v=" "/>
    <s v=" "/>
    <s v=" "/>
  </r>
  <r>
    <x v="2"/>
    <x v="6"/>
    <n v="6"/>
    <x v="54"/>
    <x v="516"/>
    <x v="0"/>
    <x v="9"/>
    <x v="625"/>
    <x v="0"/>
    <s v=" "/>
    <s v=" "/>
    <s v=" "/>
    <s v=" "/>
    <s v=" "/>
    <s v=" "/>
    <s v=" "/>
    <s v=" "/>
    <s v=" "/>
    <s v=" "/>
  </r>
  <r>
    <x v="2"/>
    <x v="6"/>
    <n v="7"/>
    <x v="55"/>
    <x v="517"/>
    <x v="3"/>
    <x v="7"/>
    <x v="635"/>
    <x v="2"/>
    <s v=" "/>
    <s v=" "/>
    <s v=" "/>
    <s v=" "/>
    <s v=" "/>
    <s v=" "/>
    <s v=" "/>
    <s v=" "/>
    <s v=" "/>
    <s v=" "/>
  </r>
  <r>
    <x v="2"/>
    <x v="6"/>
    <n v="7"/>
    <x v="52"/>
    <x v="0"/>
    <x v="87"/>
    <x v="28"/>
    <x v="146"/>
    <x v="0"/>
    <s v=" "/>
    <s v=" "/>
    <s v=" "/>
    <s v=" "/>
    <s v=" "/>
    <s v=" "/>
    <s v=" "/>
    <s v=" "/>
    <s v=" "/>
    <s v=" "/>
  </r>
  <r>
    <x v="2"/>
    <x v="6"/>
    <n v="7"/>
    <x v="89"/>
    <x v="38"/>
    <x v="21"/>
    <x v="26"/>
    <x v="150"/>
    <x v="1"/>
    <s v=" "/>
    <s v=" "/>
    <s v=" "/>
    <s v=" "/>
    <s v=" "/>
    <s v=" "/>
    <s v=" "/>
    <s v=" "/>
    <s v=" "/>
    <s v=" "/>
  </r>
  <r>
    <x v="2"/>
    <x v="6"/>
    <n v="8"/>
    <x v="87"/>
    <x v="6"/>
    <x v="5"/>
    <x v="20"/>
    <x v="283"/>
    <x v="0"/>
    <s v=" "/>
    <s v=" "/>
    <s v=" "/>
    <s v=" "/>
    <s v=" "/>
    <s v=" "/>
    <s v=" "/>
    <s v=" "/>
    <s v=" "/>
    <s v=" "/>
  </r>
  <r>
    <x v="2"/>
    <x v="6"/>
    <n v="9"/>
    <x v="55"/>
    <x v="6"/>
    <x v="4"/>
    <x v="60"/>
    <x v="676"/>
    <x v="2"/>
    <s v=" "/>
    <s v=" "/>
    <s v=" "/>
    <s v=" "/>
    <s v=" "/>
    <s v=" "/>
    <s v=" "/>
    <s v=" "/>
    <s v=" "/>
    <s v=" "/>
  </r>
  <r>
    <x v="2"/>
    <x v="6"/>
    <n v="12"/>
    <x v="86"/>
    <x v="131"/>
    <x v="1"/>
    <x v="21"/>
    <x v="677"/>
    <x v="2"/>
    <s v=" "/>
    <s v=" "/>
    <s v=" "/>
    <s v=" "/>
    <s v=" "/>
    <s v=" "/>
    <s v=" "/>
    <s v=" "/>
    <s v=" "/>
    <s v=" "/>
  </r>
  <r>
    <x v="2"/>
    <x v="7"/>
    <n v="1"/>
    <x v="59"/>
    <x v="215"/>
    <x v="0"/>
    <x v="50"/>
    <x v="678"/>
    <x v="0"/>
    <s v=" "/>
    <s v=" "/>
    <s v=" "/>
    <s v=" "/>
    <s v=" "/>
    <s v=" "/>
    <s v=" "/>
    <s v=" "/>
    <s v=" "/>
    <s v=" "/>
  </r>
  <r>
    <x v="2"/>
    <x v="7"/>
    <n v="1"/>
    <x v="60"/>
    <x v="17"/>
    <x v="53"/>
    <x v="26"/>
    <x v="679"/>
    <x v="1"/>
    <s v=" "/>
    <s v=" "/>
    <s v=" "/>
    <s v=" "/>
    <s v=" "/>
    <s v=" "/>
    <s v=" "/>
    <s v=" "/>
    <s v=" "/>
    <s v=" "/>
  </r>
  <r>
    <x v="2"/>
    <x v="7"/>
    <n v="1"/>
    <x v="59"/>
    <x v="518"/>
    <x v="4"/>
    <x v="59"/>
    <x v="680"/>
    <x v="1"/>
    <s v=" "/>
    <s v=" "/>
    <s v=" "/>
    <s v=" "/>
    <s v=" "/>
    <s v=" "/>
    <s v=" "/>
    <s v=" "/>
    <s v=" "/>
    <s v=" "/>
  </r>
  <r>
    <x v="2"/>
    <x v="7"/>
    <n v="1"/>
    <x v="59"/>
    <x v="519"/>
    <x v="1"/>
    <x v="24"/>
    <x v="681"/>
    <x v="1"/>
    <s v=" "/>
    <s v=" "/>
    <s v=" "/>
    <s v=" "/>
    <s v=" "/>
    <s v=" "/>
    <s v=" "/>
    <s v=" "/>
    <s v=" "/>
    <s v=" "/>
  </r>
  <r>
    <x v="2"/>
    <x v="7"/>
    <n v="1"/>
    <x v="61"/>
    <x v="86"/>
    <x v="1"/>
    <x v="6"/>
    <x v="682"/>
    <x v="4"/>
    <s v=" "/>
    <s v=" "/>
    <s v=" "/>
    <s v=" "/>
    <s v=" "/>
    <s v=" "/>
    <s v=" "/>
    <s v=" "/>
    <s v=" "/>
    <s v=" "/>
  </r>
  <r>
    <x v="2"/>
    <x v="7"/>
    <n v="2"/>
    <x v="60"/>
    <x v="520"/>
    <x v="11"/>
    <x v="58"/>
    <x v="436"/>
    <x v="1"/>
    <s v=" "/>
    <s v=" "/>
    <s v=" "/>
    <s v=" "/>
    <s v=" "/>
    <s v=" "/>
    <s v=" "/>
    <s v=" "/>
    <s v=" "/>
    <s v=" "/>
  </r>
  <r>
    <x v="2"/>
    <x v="7"/>
    <n v="3"/>
    <x v="59"/>
    <x v="521"/>
    <x v="2"/>
    <x v="76"/>
    <x v="683"/>
    <x v="1"/>
    <s v=" "/>
    <s v=" "/>
    <s v=" "/>
    <s v=" "/>
    <s v=" "/>
    <s v=" "/>
    <s v=" "/>
    <s v=" "/>
    <s v=" "/>
    <s v=" "/>
  </r>
  <r>
    <x v="2"/>
    <x v="7"/>
    <n v="3"/>
    <x v="59"/>
    <x v="522"/>
    <x v="1"/>
    <x v="75"/>
    <x v="684"/>
    <x v="4"/>
    <s v=" "/>
    <s v=" "/>
    <s v=" "/>
    <s v=" "/>
    <s v=" "/>
    <s v=" "/>
    <s v=" "/>
    <s v=" "/>
    <s v=" "/>
    <s v=" "/>
  </r>
  <r>
    <x v="2"/>
    <x v="7"/>
    <n v="3"/>
    <x v="59"/>
    <x v="52"/>
    <x v="15"/>
    <x v="32"/>
    <x v="685"/>
    <x v="4"/>
    <s v=" "/>
    <s v=" "/>
    <s v=" "/>
    <s v=" "/>
    <s v=" "/>
    <s v=" "/>
    <s v=" "/>
    <s v=" "/>
    <s v=" "/>
    <s v=" "/>
  </r>
  <r>
    <x v="2"/>
    <x v="7"/>
    <n v="3"/>
    <x v="59"/>
    <x v="523"/>
    <x v="1"/>
    <x v="78"/>
    <x v="686"/>
    <x v="4"/>
    <s v=" "/>
    <s v=" "/>
    <s v=" "/>
    <s v=" "/>
    <s v=" "/>
    <s v=" "/>
    <s v=" "/>
    <s v=" "/>
    <s v=" "/>
    <s v=" "/>
  </r>
  <r>
    <x v="2"/>
    <x v="7"/>
    <n v="3"/>
    <x v="59"/>
    <x v="524"/>
    <x v="1"/>
    <x v="75"/>
    <x v="71"/>
    <x v="4"/>
    <s v=" "/>
    <s v=" "/>
    <s v=" "/>
    <s v=" "/>
    <s v=" "/>
    <s v=" "/>
    <s v=" "/>
    <s v=" "/>
    <s v=" "/>
    <s v=" "/>
  </r>
  <r>
    <x v="2"/>
    <x v="7"/>
    <n v="4"/>
    <x v="57"/>
    <x v="6"/>
    <x v="1"/>
    <x v="32"/>
    <x v="60"/>
    <x v="4"/>
    <s v=" "/>
    <s v=" "/>
    <s v=" "/>
    <s v=" "/>
    <s v=" "/>
    <s v=" "/>
    <s v=" "/>
    <s v=" "/>
    <s v=" "/>
    <s v=" "/>
  </r>
  <r>
    <x v="2"/>
    <x v="7"/>
    <n v="5"/>
    <x v="62"/>
    <x v="106"/>
    <x v="1"/>
    <x v="59"/>
    <x v="687"/>
    <x v="1"/>
    <s v=" "/>
    <s v=" "/>
    <s v=" "/>
    <s v=" "/>
    <s v=" "/>
    <s v=" "/>
    <s v=" "/>
    <s v=" "/>
    <s v=" "/>
    <s v=" "/>
  </r>
  <r>
    <x v="2"/>
    <x v="7"/>
    <n v="5"/>
    <x v="61"/>
    <x v="525"/>
    <x v="13"/>
    <x v="75"/>
    <x v="177"/>
    <x v="5"/>
    <s v=" "/>
    <s v=" "/>
    <s v=" "/>
    <s v=" "/>
    <s v=" "/>
    <s v=" "/>
    <s v=" "/>
    <s v=" "/>
    <s v=" "/>
    <s v=" "/>
  </r>
  <r>
    <x v="2"/>
    <x v="7"/>
    <n v="5"/>
    <x v="61"/>
    <x v="526"/>
    <x v="13"/>
    <x v="75"/>
    <x v="89"/>
    <x v="5"/>
    <s v=" "/>
    <s v=" "/>
    <s v=" "/>
    <s v=" "/>
    <s v=" "/>
    <s v=" "/>
    <s v=" "/>
    <s v=" "/>
    <s v=" "/>
    <s v=" "/>
  </r>
  <r>
    <x v="2"/>
    <x v="7"/>
    <n v="5"/>
    <x v="59"/>
    <x v="235"/>
    <x v="21"/>
    <x v="5"/>
    <x v="688"/>
    <x v="3"/>
    <s v=" "/>
    <s v=" "/>
    <s v=" "/>
    <s v=" "/>
    <s v=" "/>
    <s v=" "/>
    <s v=" "/>
    <s v=" "/>
    <s v=" "/>
    <s v=" "/>
  </r>
  <r>
    <x v="2"/>
    <x v="7"/>
    <n v="5"/>
    <x v="59"/>
    <x v="527"/>
    <x v="2"/>
    <x v="5"/>
    <x v="689"/>
    <x v="3"/>
    <s v=" "/>
    <s v=" "/>
    <s v=" "/>
    <s v=" "/>
    <s v=" "/>
    <s v=" "/>
    <s v=" "/>
    <s v=" "/>
    <s v=" "/>
    <s v=" "/>
  </r>
  <r>
    <x v="2"/>
    <x v="7"/>
    <n v="6"/>
    <x v="62"/>
    <x v="528"/>
    <x v="5"/>
    <x v="40"/>
    <x v="690"/>
    <x v="1"/>
    <s v=" "/>
    <s v=" "/>
    <s v=" "/>
    <s v=" "/>
    <s v=" "/>
    <s v=" "/>
    <s v=" "/>
    <s v=" "/>
    <s v=" "/>
    <s v=" "/>
  </r>
  <r>
    <x v="2"/>
    <x v="7"/>
    <n v="6"/>
    <x v="57"/>
    <x v="126"/>
    <x v="36"/>
    <x v="81"/>
    <x v="468"/>
    <x v="5"/>
    <s v=" "/>
    <s v=" "/>
    <s v=" "/>
    <s v=" "/>
    <s v=" "/>
    <s v=" "/>
    <s v=" "/>
    <s v=" "/>
    <s v=" "/>
    <s v=" "/>
  </r>
  <r>
    <x v="2"/>
    <x v="7"/>
    <n v="7"/>
    <x v="60"/>
    <x v="189"/>
    <x v="0"/>
    <x v="59"/>
    <x v="150"/>
    <x v="1"/>
    <s v=" "/>
    <s v=" "/>
    <s v=" "/>
    <s v=" "/>
    <s v=" "/>
    <s v=" "/>
    <s v=" "/>
    <s v=" "/>
    <s v=" "/>
    <s v=" "/>
  </r>
  <r>
    <x v="2"/>
    <x v="7"/>
    <n v="7"/>
    <x v="90"/>
    <x v="45"/>
    <x v="4"/>
    <x v="55"/>
    <x v="25"/>
    <x v="1"/>
    <s v=" "/>
    <s v=" "/>
    <s v=" "/>
    <s v=" "/>
    <s v=" "/>
    <s v=" "/>
    <s v=" "/>
    <s v=" "/>
    <s v=" "/>
    <s v=" "/>
  </r>
  <r>
    <x v="2"/>
    <x v="7"/>
    <n v="7"/>
    <x v="57"/>
    <x v="13"/>
    <x v="15"/>
    <x v="81"/>
    <x v="153"/>
    <x v="5"/>
    <s v=" "/>
    <s v=" "/>
    <s v=" "/>
    <s v=" "/>
    <s v=" "/>
    <s v=" "/>
    <s v=" "/>
    <s v=" "/>
    <s v=" "/>
    <s v=" "/>
  </r>
  <r>
    <x v="2"/>
    <x v="7"/>
    <n v="7"/>
    <x v="59"/>
    <x v="21"/>
    <x v="4"/>
    <x v="5"/>
    <x v="691"/>
    <x v="3"/>
    <s v=" "/>
    <s v=" "/>
    <s v=" "/>
    <s v=" "/>
    <s v=" "/>
    <s v=" "/>
    <s v=" "/>
    <s v=" "/>
    <s v=" "/>
    <s v=" "/>
  </r>
  <r>
    <x v="2"/>
    <x v="7"/>
    <n v="7"/>
    <x v="59"/>
    <x v="140"/>
    <x v="2"/>
    <x v="5"/>
    <x v="537"/>
    <x v="3"/>
    <s v=" "/>
    <s v=" "/>
    <s v=" "/>
    <s v=" "/>
    <s v=" "/>
    <s v=" "/>
    <s v=" "/>
    <s v=" "/>
    <s v=" "/>
    <s v=" "/>
  </r>
  <r>
    <x v="2"/>
    <x v="7"/>
    <n v="9"/>
    <x v="62"/>
    <x v="529"/>
    <x v="4"/>
    <x v="55"/>
    <x v="631"/>
    <x v="1"/>
    <s v=" "/>
    <s v=" "/>
    <s v=" "/>
    <s v=" "/>
    <s v=" "/>
    <s v=" "/>
    <s v=" "/>
    <s v=" "/>
    <s v=" "/>
    <s v=" "/>
  </r>
  <r>
    <x v="2"/>
    <x v="7"/>
    <n v="9"/>
    <x v="60"/>
    <x v="530"/>
    <x v="180"/>
    <x v="75"/>
    <x v="692"/>
    <x v="5"/>
    <s v=" "/>
    <s v=" "/>
    <s v=" "/>
    <s v=" "/>
    <s v=" "/>
    <s v=" "/>
    <s v=" "/>
    <s v=" "/>
    <s v=" "/>
    <s v=" "/>
  </r>
  <r>
    <x v="2"/>
    <x v="7"/>
    <n v="9"/>
    <x v="59"/>
    <x v="2"/>
    <x v="4"/>
    <x v="5"/>
    <x v="693"/>
    <x v="3"/>
    <s v=" "/>
    <s v=" "/>
    <s v=" "/>
    <s v=" "/>
    <s v=" "/>
    <s v=" "/>
    <s v=" "/>
    <s v=" "/>
    <s v=" "/>
    <s v=" "/>
  </r>
  <r>
    <x v="2"/>
    <x v="7"/>
    <n v="9"/>
    <x v="58"/>
    <x v="531"/>
    <x v="0"/>
    <x v="5"/>
    <x v="694"/>
    <x v="3"/>
    <s v=" "/>
    <s v=" "/>
    <s v=" "/>
    <s v=" "/>
    <s v=" "/>
    <s v=" "/>
    <s v=" "/>
    <s v=" "/>
    <s v=" "/>
    <s v=" "/>
  </r>
  <r>
    <x v="2"/>
    <x v="7"/>
    <n v="10"/>
    <x v="57"/>
    <x v="338"/>
    <x v="1"/>
    <x v="59"/>
    <x v="24"/>
    <x v="1"/>
    <s v=" "/>
    <s v=" "/>
    <s v=" "/>
    <s v=" "/>
    <s v=" "/>
    <s v=" "/>
    <s v=" "/>
    <s v=" "/>
    <s v=" "/>
    <s v=" "/>
  </r>
  <r>
    <x v="2"/>
    <x v="7"/>
    <n v="10"/>
    <x v="59"/>
    <x v="79"/>
    <x v="4"/>
    <x v="55"/>
    <x v="57"/>
    <x v="1"/>
    <s v=" "/>
    <s v=" "/>
    <s v=" "/>
    <s v=" "/>
    <s v=" "/>
    <s v=" "/>
    <s v=" "/>
    <s v=" "/>
    <s v=" "/>
    <s v=" "/>
  </r>
  <r>
    <x v="2"/>
    <x v="7"/>
    <n v="10"/>
    <x v="62"/>
    <x v="69"/>
    <x v="4"/>
    <x v="5"/>
    <x v="695"/>
    <x v="3"/>
    <s v=" "/>
    <s v=" "/>
    <s v=" "/>
    <s v=" "/>
    <s v=" "/>
    <s v=" "/>
    <s v=" "/>
    <s v=" "/>
    <s v=" "/>
    <s v=" "/>
  </r>
  <r>
    <x v="2"/>
    <x v="7"/>
    <n v="10"/>
    <x v="58"/>
    <x v="532"/>
    <x v="1"/>
    <x v="5"/>
    <x v="696"/>
    <x v="3"/>
    <s v=" "/>
    <s v=" "/>
    <s v=" "/>
    <s v=" "/>
    <s v=" "/>
    <s v=" "/>
    <s v=" "/>
    <s v=" "/>
    <s v=" "/>
    <s v=" "/>
  </r>
  <r>
    <x v="2"/>
    <x v="7"/>
    <n v="11"/>
    <x v="62"/>
    <x v="533"/>
    <x v="39"/>
    <x v="36"/>
    <x v="697"/>
    <x v="1"/>
    <s v=" "/>
    <s v=" "/>
    <s v=" "/>
    <s v=" "/>
    <s v=" "/>
    <s v=" "/>
    <s v=" "/>
    <s v=" "/>
    <s v=" "/>
    <s v=" "/>
  </r>
  <r>
    <x v="2"/>
    <x v="7"/>
    <n v="11"/>
    <x v="57"/>
    <x v="15"/>
    <x v="1"/>
    <x v="81"/>
    <x v="24"/>
    <x v="4"/>
    <s v=" "/>
    <s v=" "/>
    <s v=" "/>
    <s v=" "/>
    <s v=" "/>
    <s v=" "/>
    <s v=" "/>
    <s v=" "/>
    <s v=" "/>
    <s v=" "/>
  </r>
  <r>
    <x v="2"/>
    <x v="7"/>
    <n v="11"/>
    <x v="57"/>
    <x v="50"/>
    <x v="21"/>
    <x v="81"/>
    <x v="698"/>
    <x v="4"/>
    <s v=" "/>
    <s v=" "/>
    <s v=" "/>
    <s v=" "/>
    <s v=" "/>
    <s v=" "/>
    <s v=" "/>
    <s v=" "/>
    <s v=" "/>
    <s v=" "/>
  </r>
  <r>
    <x v="2"/>
    <x v="7"/>
    <n v="12"/>
    <x v="90"/>
    <x v="0"/>
    <x v="2"/>
    <x v="40"/>
    <x v="152"/>
    <x v="1"/>
    <s v=" "/>
    <s v=" "/>
    <s v=" "/>
    <s v=" "/>
    <s v=" "/>
    <s v=" "/>
    <s v=" "/>
    <s v=" "/>
    <s v=" "/>
    <s v=" "/>
  </r>
  <r>
    <x v="2"/>
    <x v="7"/>
    <n v="12"/>
    <x v="60"/>
    <x v="534"/>
    <x v="103"/>
    <x v="75"/>
    <x v="699"/>
    <x v="5"/>
    <s v=" "/>
    <s v=" "/>
    <s v=" "/>
    <s v=" "/>
    <s v=" "/>
    <s v=" "/>
    <s v=" "/>
    <s v=" "/>
    <s v=" "/>
    <s v=" "/>
  </r>
  <r>
    <x v="2"/>
    <x v="8"/>
    <n v="1"/>
    <x v="63"/>
    <x v="339"/>
    <x v="181"/>
    <x v="57"/>
    <x v="459"/>
    <x v="2"/>
    <s v="Denison"/>
    <s v="Mahrenhez"/>
    <n v="3423.2489626556016"/>
    <n v="23.608613535555872"/>
    <n v="150"/>
    <s v=" "/>
    <s v=" "/>
    <s v=" "/>
    <s v=" "/>
    <s v=" "/>
  </r>
  <r>
    <x v="2"/>
    <x v="8"/>
    <n v="1"/>
    <x v="64"/>
    <x v="361"/>
    <x v="142"/>
    <x v="63"/>
    <x v="122"/>
    <x v="0"/>
    <s v="Parker"/>
    <s v="1st Nat'l-Danville"/>
    <n v="2876.5690376569041"/>
    <n v="21.307918797458548"/>
    <n v="145"/>
    <s v=" "/>
    <s v=" "/>
    <s v=" "/>
    <s v=" "/>
    <s v=" "/>
  </r>
  <r>
    <x v="2"/>
    <x v="8"/>
    <n v="1"/>
    <x v="65"/>
    <x v="79"/>
    <x v="182"/>
    <x v="55"/>
    <x v="431"/>
    <x v="1"/>
    <s v="Arrington"/>
    <s v="Grote"/>
    <n v="1451.6129032258066"/>
    <n v="13.196480938416423"/>
    <n v="85"/>
    <s v=" "/>
    <s v=" "/>
    <s v=" "/>
    <s v=" "/>
    <s v=" "/>
  </r>
  <r>
    <x v="2"/>
    <x v="8"/>
    <n v="1"/>
    <x v="70"/>
    <x v="159"/>
    <x v="183"/>
    <x v="69"/>
    <x v="128"/>
    <x v="1"/>
    <s v="German"/>
    <s v="Ernst"/>
    <n v="2357.3975044563281"/>
    <n v="21.048192004074359"/>
    <n v="115"/>
    <s v=" "/>
    <s v=" "/>
    <s v=" "/>
    <s v=" "/>
    <s v=" "/>
  </r>
  <r>
    <x v="2"/>
    <x v="8"/>
    <n v="1"/>
    <x v="64"/>
    <x v="13"/>
    <x v="0"/>
    <x v="36"/>
    <x v="700"/>
    <x v="1"/>
    <s v="Johnson"/>
    <s v="Stanley Est."/>
    <n v="2382.6530612244896"/>
    <n v="20.718722271517301"/>
    <n v="125"/>
    <s v=" "/>
    <s v=" "/>
    <s v=" "/>
    <s v=" "/>
    <s v=" "/>
  </r>
  <r>
    <x v="2"/>
    <x v="8"/>
    <n v="1"/>
    <x v="75"/>
    <x v="38"/>
    <x v="184"/>
    <x v="36"/>
    <x v="147"/>
    <x v="1"/>
    <s v="Union"/>
    <s v="LaSalle Bank"/>
    <n v="2615.5187445510023"/>
    <n v="22.743641256965237"/>
    <n v="125"/>
    <s v=" "/>
    <s v=" "/>
    <s v=" "/>
    <s v=" "/>
    <s v=" "/>
  </r>
  <r>
    <x v="2"/>
    <x v="8"/>
    <n v="1"/>
    <x v="72"/>
    <x v="15"/>
    <x v="185"/>
    <x v="40"/>
    <x v="435"/>
    <x v="5"/>
    <s v="Hurricane"/>
    <s v="Luster"/>
    <n v="18333.333333333332"/>
    <n v="183.33333333333331"/>
    <s v=" "/>
    <s v=" "/>
    <s v=" "/>
    <s v=" "/>
    <s v=" "/>
    <s v=" "/>
  </r>
  <r>
    <x v="2"/>
    <x v="8"/>
    <n v="1"/>
    <x v="75"/>
    <x v="361"/>
    <x v="13"/>
    <x v="5"/>
    <x v="468"/>
    <x v="5"/>
    <s v="Spring Point"/>
    <s v="Hardiek Est."/>
    <s v=" "/>
    <s v=" "/>
    <s v=" "/>
    <s v=" "/>
    <s v=" "/>
    <s v=" "/>
    <s v=" "/>
    <s v="All timber"/>
  </r>
  <r>
    <x v="2"/>
    <x v="8"/>
    <n v="1"/>
    <x v="66"/>
    <x v="535"/>
    <x v="186"/>
    <x v="98"/>
    <x v="42"/>
    <x v="5"/>
    <s v="Wade"/>
    <s v="Elmore"/>
    <n v="7109.5588235294108"/>
    <n v="88.869485294117638"/>
    <n v="70"/>
    <s v=" "/>
    <s v=" "/>
    <s v=" "/>
    <s v=" "/>
    <s v=" "/>
  </r>
  <r>
    <x v="2"/>
    <x v="8"/>
    <n v="1"/>
    <x v="72"/>
    <x v="2"/>
    <x v="104"/>
    <x v="20"/>
    <x v="701"/>
    <x v="6"/>
    <s v="Seminary"/>
    <s v="Kelly"/>
    <n v="1929.0123456790125"/>
    <n v="14.838556505223172"/>
    <n v="85"/>
    <s v=" "/>
    <s v=" "/>
    <s v=" "/>
    <s v=" "/>
    <s v=" "/>
  </r>
  <r>
    <x v="2"/>
    <x v="8"/>
    <n v="2"/>
    <x v="75"/>
    <x v="43"/>
    <x v="187"/>
    <x v="59"/>
    <x v="702"/>
    <x v="1"/>
    <s v="Cottonwood"/>
    <s v="FMIB Trust"/>
    <n v="1622.2641509433963"/>
    <n v="15.450134770889489"/>
    <n v="110"/>
    <s v=" "/>
    <s v=" "/>
    <s v=" "/>
    <s v=" "/>
    <s v=" "/>
  </r>
  <r>
    <x v="2"/>
    <x v="8"/>
    <n v="2"/>
    <x v="73"/>
    <x v="17"/>
    <x v="188"/>
    <x v="36"/>
    <x v="703"/>
    <x v="1"/>
    <s v="Oblong"/>
    <s v="Holmes"/>
    <n v="1768.1787858572382"/>
    <n v="15.375467703106418"/>
    <n v="90"/>
    <s v=" "/>
    <s v=" "/>
    <s v=" "/>
    <s v=" "/>
    <s v=" "/>
  </r>
  <r>
    <x v="2"/>
    <x v="8"/>
    <n v="2"/>
    <x v="63"/>
    <x v="536"/>
    <x v="13"/>
    <x v="5"/>
    <x v="704"/>
    <x v="5"/>
    <s v="Lawrence"/>
    <s v="Harris"/>
    <s v=" "/>
    <s v=" "/>
    <s v=" "/>
    <s v=" "/>
    <s v=" "/>
    <s v=" "/>
    <s v=" "/>
    <s v=" "/>
  </r>
  <r>
    <x v="2"/>
    <x v="8"/>
    <n v="2"/>
    <x v="64"/>
    <x v="0"/>
    <x v="189"/>
    <x v="40"/>
    <x v="705"/>
    <x v="5"/>
    <s v="Orange"/>
    <s v="Harris"/>
    <n v="2462.2222222222222"/>
    <n v="24.62222222222222"/>
    <s v=" "/>
    <s v=" "/>
    <s v=" "/>
    <s v=" "/>
    <s v=" "/>
    <s v=" "/>
  </r>
  <r>
    <x v="2"/>
    <x v="8"/>
    <n v="3"/>
    <x v="65"/>
    <x v="145"/>
    <x v="44"/>
    <x v="40"/>
    <x v="706"/>
    <x v="1"/>
    <s v="Massilon"/>
    <s v="Berger"/>
    <n v="1445"/>
    <n v="14.45"/>
    <n v="70"/>
    <s v=" "/>
    <s v=" "/>
    <s v=" "/>
    <s v=" "/>
    <s v=" "/>
  </r>
  <r>
    <x v="2"/>
    <x v="8"/>
    <n v="3"/>
    <x v="73"/>
    <x v="49"/>
    <x v="4"/>
    <x v="36"/>
    <x v="42"/>
    <x v="1"/>
    <s v="Oblong"/>
    <s v="Watts"/>
    <n v="1500"/>
    <n v="13.043478260869565"/>
    <n v="100"/>
    <s v=" "/>
    <s v=" "/>
    <s v=" "/>
    <s v=" "/>
    <s v=" "/>
  </r>
  <r>
    <x v="2"/>
    <x v="8"/>
    <n v="3"/>
    <x v="64"/>
    <x v="278"/>
    <x v="190"/>
    <x v="40"/>
    <x v="201"/>
    <x v="1"/>
    <s v="Orange"/>
    <s v="Doran Est"/>
    <n v="2166.1538461538462"/>
    <n v="21.661538461538463"/>
    <n v="105"/>
    <s v=" "/>
    <s v=" "/>
    <s v=" "/>
    <s v=" "/>
    <s v=" "/>
  </r>
  <r>
    <x v="2"/>
    <x v="8"/>
    <n v="3"/>
    <x v="66"/>
    <x v="537"/>
    <x v="191"/>
    <x v="45"/>
    <x v="707"/>
    <x v="1"/>
    <s v="Fox"/>
    <s v="Wilson Estate"/>
    <n v="1867.9001524390246"/>
    <n v="17.295371781842821"/>
    <n v="105"/>
    <s v=" "/>
    <s v=" "/>
    <s v=" "/>
    <s v=" "/>
    <s v=" "/>
  </r>
  <r>
    <x v="2"/>
    <x v="8"/>
    <n v="3"/>
    <x v="68"/>
    <x v="0"/>
    <x v="2"/>
    <x v="55"/>
    <x v="469"/>
    <x v="1"/>
    <s v="Lousiville"/>
    <s v="Smith"/>
    <n v="2052.6315789473683"/>
    <n v="18.66028708133971"/>
    <n v="110"/>
    <s v=" "/>
    <s v=" "/>
    <s v=" "/>
    <s v=" "/>
    <s v=" "/>
  </r>
  <r>
    <x v="2"/>
    <x v="8"/>
    <n v="3"/>
    <x v="64"/>
    <x v="15"/>
    <x v="9"/>
    <x v="55"/>
    <x v="708"/>
    <x v="1"/>
    <s v="Martinsville"/>
    <s v="Areney Est"/>
    <n v="2067.7083333333335"/>
    <n v="18.797348484848488"/>
    <n v="115"/>
    <s v=" "/>
    <s v=" "/>
    <s v=" "/>
    <s v=" "/>
    <s v=" "/>
  </r>
  <r>
    <x v="2"/>
    <x v="8"/>
    <n v="3"/>
    <x v="64"/>
    <x v="6"/>
    <x v="192"/>
    <x v="69"/>
    <x v="59"/>
    <x v="1"/>
    <s v="Martinsville"/>
    <s v="Coates"/>
    <n v="2064.516129032258"/>
    <n v="18.433179723502302"/>
    <n v="120"/>
    <s v=" "/>
    <s v=" "/>
    <s v=" "/>
    <s v=" "/>
    <s v=" "/>
  </r>
  <r>
    <x v="2"/>
    <x v="8"/>
    <n v="3"/>
    <x v="74"/>
    <x v="140"/>
    <x v="193"/>
    <x v="36"/>
    <x v="709"/>
    <x v="1"/>
    <s v="Albion"/>
    <s v="Chaldcraft Trust"/>
    <n v="2250.6896551724139"/>
    <n v="19.571214392803601"/>
    <n v="90"/>
    <s v=" "/>
    <s v=" "/>
    <s v=" "/>
    <s v=" "/>
    <s v=" "/>
  </r>
  <r>
    <x v="2"/>
    <x v="8"/>
    <n v="3"/>
    <x v="68"/>
    <x v="79"/>
    <x v="194"/>
    <x v="45"/>
    <x v="710"/>
    <x v="1"/>
    <s v="Oskalossa"/>
    <s v="Yates"/>
    <n v="2397.9238754325261"/>
    <n v="22.202998846597463"/>
    <n v="105"/>
    <s v=" "/>
    <s v=" "/>
    <s v=" "/>
    <s v=" "/>
    <s v=" "/>
  </r>
  <r>
    <x v="2"/>
    <x v="8"/>
    <n v="3"/>
    <x v="64"/>
    <x v="66"/>
    <x v="195"/>
    <x v="24"/>
    <x v="147"/>
    <x v="1"/>
    <s v="Casey"/>
    <s v="Shore"/>
    <n v="2552.6315789473683"/>
    <n v="21.271929824561404"/>
    <n v="125"/>
    <s v=" "/>
    <s v=" "/>
    <s v=" "/>
    <s v=" "/>
    <s v=" "/>
  </r>
  <r>
    <x v="2"/>
    <x v="8"/>
    <n v="3"/>
    <x v="66"/>
    <x v="38"/>
    <x v="196"/>
    <x v="36"/>
    <x v="150"/>
    <x v="1"/>
    <s v="Grove"/>
    <s v="Schottman Est."/>
    <n v="2801.7621145374451"/>
    <n v="24.363148822064741"/>
    <n v="135"/>
    <s v=" "/>
    <s v=" "/>
    <s v=" "/>
    <s v=" "/>
    <s v=" "/>
  </r>
  <r>
    <x v="2"/>
    <x v="8"/>
    <n v="3"/>
    <x v="63"/>
    <x v="18"/>
    <x v="13"/>
    <x v="5"/>
    <x v="711"/>
    <x v="5"/>
    <s v="Lawrence"/>
    <s v="Bordon"/>
    <s v=" "/>
    <s v=" "/>
    <s v=" "/>
    <s v=" "/>
    <s v=" "/>
    <s v=" "/>
    <s v=" "/>
    <s v=" "/>
  </r>
  <r>
    <x v="2"/>
    <x v="8"/>
    <n v="3"/>
    <x v="66"/>
    <x v="2"/>
    <x v="197"/>
    <x v="59"/>
    <x v="712"/>
    <x v="5"/>
    <s v="Grandville"/>
    <s v="Bennett"/>
    <n v="2606.060606060606"/>
    <n v="24.819624819624821"/>
    <n v="75"/>
    <s v=" "/>
    <s v=" "/>
    <s v=" "/>
    <s v=" "/>
    <s v=" "/>
  </r>
  <r>
    <x v="2"/>
    <x v="8"/>
    <n v="4"/>
    <x v="67"/>
    <x v="538"/>
    <x v="198"/>
    <x v="57"/>
    <x v="330"/>
    <x v="2"/>
    <s v="Bellmont"/>
    <s v="Hammell"/>
    <n v="3506.8557115507342"/>
    <n v="24.185211803798168"/>
    <n v="150"/>
    <s v=" "/>
    <s v=" "/>
    <s v=" "/>
    <s v=" "/>
    <s v=" "/>
  </r>
  <r>
    <x v="2"/>
    <x v="8"/>
    <n v="4"/>
    <x v="65"/>
    <x v="38"/>
    <x v="199"/>
    <x v="55"/>
    <x v="67"/>
    <x v="1"/>
    <s v="Arrington"/>
    <s v="McClanahan"/>
    <n v="1427.357689039932"/>
    <n v="12.975978991272109"/>
    <n v="85"/>
    <s v=" "/>
    <s v=" "/>
    <s v=" "/>
    <s v=" "/>
    <s v=" "/>
  </r>
  <r>
    <x v="2"/>
    <x v="8"/>
    <n v="4"/>
    <x v="66"/>
    <x v="539"/>
    <x v="200"/>
    <x v="59"/>
    <x v="42"/>
    <x v="1"/>
    <s v="Hunt City"/>
    <s v="French"/>
    <n v="2712.1621621621625"/>
    <n v="25.830115830115833"/>
    <n v="75"/>
    <s v=" "/>
    <s v=" "/>
    <s v=" "/>
    <s v=" "/>
    <s v=" "/>
  </r>
  <r>
    <x v="2"/>
    <x v="8"/>
    <n v="4"/>
    <x v="75"/>
    <x v="38"/>
    <x v="201"/>
    <x v="58"/>
    <x v="122"/>
    <x v="1"/>
    <s v="Neoga"/>
    <s v="Rawlings"/>
    <n v="3008.2041932543298"/>
    <n v="28.114057880881585"/>
    <n v="120"/>
    <s v=" "/>
    <s v=" "/>
    <s v=" "/>
    <s v=" "/>
    <s v=" "/>
  </r>
  <r>
    <x v="2"/>
    <x v="8"/>
    <n v="4"/>
    <x v="75"/>
    <x v="79"/>
    <x v="202"/>
    <x v="75"/>
    <x v="153"/>
    <x v="5"/>
    <s v="Spring Point"/>
    <s v="Key Estate"/>
    <n v="4358.9743589743593"/>
    <n v="48.433048433048434"/>
    <s v=" "/>
    <s v=" "/>
    <s v=" "/>
    <s v=" "/>
    <s v=" "/>
    <s v=" "/>
  </r>
  <r>
    <x v="2"/>
    <x v="8"/>
    <n v="4"/>
    <x v="72"/>
    <x v="6"/>
    <x v="203"/>
    <x v="28"/>
    <x v="156"/>
    <x v="6"/>
    <s v="Vandalia"/>
    <s v="Hagy"/>
    <n v="2400.5582693649685"/>
    <n v="19.204466154919746"/>
    <n v="110"/>
    <s v=" "/>
    <s v=" "/>
    <s v=" "/>
    <s v=" "/>
    <s v=" "/>
  </r>
  <r>
    <x v="2"/>
    <x v="8"/>
    <n v="5"/>
    <x v="72"/>
    <x v="79"/>
    <x v="204"/>
    <x v="40"/>
    <x v="713"/>
    <x v="1"/>
    <s v="Lone Grove"/>
    <s v="Monical"/>
    <n v="1420.909090909091"/>
    <n v="14.209090909090911"/>
    <n v="80"/>
    <s v=" "/>
    <s v=" "/>
    <s v=" "/>
    <s v=" "/>
    <s v=" "/>
  </r>
  <r>
    <x v="2"/>
    <x v="8"/>
    <n v="5"/>
    <x v="72"/>
    <x v="0"/>
    <x v="205"/>
    <x v="59"/>
    <x v="78"/>
    <x v="1"/>
    <s v="Kaskaskia"/>
    <s v="Taylor"/>
    <n v="1515.1515151515152"/>
    <n v="14.430014430014431"/>
    <n v="85"/>
    <s v=" "/>
    <s v=" "/>
    <s v=" "/>
    <s v=" "/>
    <s v=" "/>
  </r>
  <r>
    <x v="2"/>
    <x v="8"/>
    <n v="5"/>
    <x v="67"/>
    <x v="2"/>
    <x v="206"/>
    <x v="59"/>
    <x v="146"/>
    <x v="1"/>
    <s v="Lancaster"/>
    <s v="Painter"/>
    <n v="2393.1623931623931"/>
    <n v="22.792022792022792"/>
    <n v="90"/>
    <s v=" "/>
    <s v=" "/>
    <s v=" "/>
    <s v=" "/>
    <s v=" "/>
  </r>
  <r>
    <x v="2"/>
    <x v="8"/>
    <n v="5"/>
    <x v="72"/>
    <x v="540"/>
    <x v="207"/>
    <x v="40"/>
    <x v="714"/>
    <x v="5"/>
    <s v="Hurricane"/>
    <s v="Hill"/>
    <n v="2543.5483870967741"/>
    <n v="25.43548387096774"/>
    <s v=" "/>
    <s v=" "/>
    <s v=" "/>
    <s v=" "/>
    <s v=" "/>
    <s v=" "/>
  </r>
  <r>
    <x v="2"/>
    <x v="8"/>
    <n v="5"/>
    <x v="71"/>
    <x v="13"/>
    <x v="13"/>
    <x v="5"/>
    <x v="76"/>
    <x v="5"/>
    <s v="Kinmumdy"/>
    <s v="Chance"/>
    <s v=" "/>
    <s v=" "/>
    <s v=" "/>
    <s v=" "/>
    <s v=" "/>
    <s v=" "/>
    <s v=" "/>
    <s v="All timber"/>
  </r>
  <r>
    <x v="2"/>
    <x v="8"/>
    <n v="5"/>
    <x v="68"/>
    <x v="49"/>
    <x v="208"/>
    <x v="45"/>
    <x v="715"/>
    <x v="5"/>
    <s v="Songer"/>
    <s v="Smith"/>
    <n v="2603.125"/>
    <n v="24.10300925925926"/>
    <n v="80"/>
    <s v=" "/>
    <s v=" "/>
    <s v=" "/>
    <s v=" "/>
    <s v=" "/>
  </r>
  <r>
    <x v="2"/>
    <x v="8"/>
    <n v="5"/>
    <x v="69"/>
    <x v="2"/>
    <x v="209"/>
    <x v="40"/>
    <x v="716"/>
    <x v="5"/>
    <s v="Union"/>
    <s v="Drees"/>
    <n v="3000"/>
    <n v="30"/>
    <n v="80"/>
    <s v=" "/>
    <s v=" "/>
    <s v=" "/>
    <s v=" "/>
    <s v=" "/>
  </r>
  <r>
    <x v="2"/>
    <x v="8"/>
    <n v="5"/>
    <x v="69"/>
    <x v="2"/>
    <x v="210"/>
    <x v="40"/>
    <x v="120"/>
    <x v="5"/>
    <s v="Union"/>
    <s v="Drees"/>
    <n v="3551.9125683060106"/>
    <n v="35.519125683060103"/>
    <n v="80"/>
    <s v=" "/>
    <s v=" "/>
    <s v=" "/>
    <s v=" "/>
    <s v=" "/>
  </r>
  <r>
    <x v="2"/>
    <x v="8"/>
    <n v="5"/>
    <x v="69"/>
    <x v="541"/>
    <x v="211"/>
    <x v="24"/>
    <x v="717"/>
    <x v="3"/>
    <s v="Watson"/>
    <s v="Haarmann Estate"/>
    <n v="9250.6103896103905"/>
    <n v="77.088419913419926"/>
    <s v=" "/>
    <s v=" "/>
    <s v=" "/>
    <s v=" "/>
    <s v=" "/>
    <s v=" "/>
  </r>
  <r>
    <x v="2"/>
    <x v="8"/>
    <n v="5"/>
    <x v="72"/>
    <x v="13"/>
    <x v="2"/>
    <x v="28"/>
    <x v="78"/>
    <x v="6"/>
    <s v="Seminary"/>
    <s v="Eller"/>
    <n v="1315.7894736842106"/>
    <n v="10.526315789473685"/>
    <n v="80"/>
    <s v=" "/>
    <s v=" "/>
    <s v=" "/>
    <s v=" "/>
    <s v=" "/>
  </r>
  <r>
    <x v="2"/>
    <x v="8"/>
    <n v="6"/>
    <x v="71"/>
    <x v="48"/>
    <x v="212"/>
    <x v="45"/>
    <x v="718"/>
    <x v="1"/>
    <s v="Haines"/>
    <s v="Johnson"/>
    <n v="2111.1957349581112"/>
    <n v="19.548108657019547"/>
    <n v="90"/>
    <s v=" "/>
    <s v=" "/>
    <s v=" "/>
    <s v=" "/>
    <s v=" "/>
  </r>
  <r>
    <x v="2"/>
    <x v="8"/>
    <n v="6"/>
    <x v="75"/>
    <x v="2"/>
    <x v="213"/>
    <x v="37"/>
    <x v="170"/>
    <x v="1"/>
    <s v="Union"/>
    <s v="Crouch"/>
    <n v="2397.9591836734694"/>
    <n v="19.338380513495721"/>
    <n v="130"/>
    <s v=" "/>
    <s v=" "/>
    <s v=" "/>
    <s v=" "/>
    <s v=" "/>
  </r>
  <r>
    <x v="2"/>
    <x v="8"/>
    <n v="6"/>
    <x v="75"/>
    <x v="2"/>
    <x v="9"/>
    <x v="24"/>
    <x v="168"/>
    <x v="1"/>
    <s v="Union"/>
    <s v="Reed"/>
    <n v="2500"/>
    <n v="20.833333333333332"/>
    <n v="125"/>
    <s v=" "/>
    <s v=" "/>
    <s v=" "/>
    <s v=" "/>
    <s v=" "/>
  </r>
  <r>
    <x v="2"/>
    <x v="8"/>
    <n v="6"/>
    <x v="75"/>
    <x v="0"/>
    <x v="3"/>
    <x v="45"/>
    <x v="66"/>
    <x v="1"/>
    <s v="Neoga"/>
    <s v="McMullen"/>
    <n v="3041.2371134020623"/>
    <n v="28.159602901870947"/>
    <n v="120"/>
    <s v=" "/>
    <s v=" "/>
    <s v=" "/>
    <s v=" "/>
    <s v=" "/>
  </r>
  <r>
    <x v="2"/>
    <x v="8"/>
    <n v="6"/>
    <x v="64"/>
    <x v="79"/>
    <x v="214"/>
    <x v="40"/>
    <x v="719"/>
    <x v="5"/>
    <s v="Anderson"/>
    <s v="Shick"/>
    <n v="2349.090909090909"/>
    <n v="23.490909090909089"/>
    <n v="100"/>
    <s v=" "/>
    <s v=" "/>
    <s v=" "/>
    <s v=" "/>
    <s v=" "/>
  </r>
  <r>
    <x v="2"/>
    <x v="8"/>
    <n v="6"/>
    <x v="63"/>
    <x v="542"/>
    <x v="215"/>
    <x v="55"/>
    <x v="229"/>
    <x v="6"/>
    <s v="Petty"/>
    <s v="Mahrenholz"/>
    <n v="1999.8908826382155"/>
    <n v="18.18082620580196"/>
    <n v="85"/>
    <s v=" "/>
    <s v=" "/>
    <s v=" "/>
    <s v=" "/>
    <s v=" "/>
  </r>
  <r>
    <x v="2"/>
    <x v="8"/>
    <n v="7"/>
    <x v="70"/>
    <x v="543"/>
    <x v="216"/>
    <x v="40"/>
    <x v="67"/>
    <x v="1"/>
    <s v="German"/>
    <s v="Hahn"/>
    <n v="1570.8061002178649"/>
    <n v="15.708061002178649"/>
    <n v="80"/>
    <s v=" "/>
    <s v=" "/>
    <s v=" "/>
    <s v=" "/>
    <s v=" "/>
  </r>
  <r>
    <x v="2"/>
    <x v="8"/>
    <n v="7"/>
    <x v="75"/>
    <x v="544"/>
    <x v="217"/>
    <x v="59"/>
    <x v="720"/>
    <x v="1"/>
    <s v="Woodbury"/>
    <s v="Croy Estate"/>
    <n v="2531.9712230215828"/>
    <n v="24.114011647824597"/>
    <n v="110"/>
    <s v=" "/>
    <s v=" "/>
    <s v=" "/>
    <s v=" "/>
    <s v=" "/>
  </r>
  <r>
    <x v="2"/>
    <x v="8"/>
    <n v="7"/>
    <x v="75"/>
    <x v="2"/>
    <x v="218"/>
    <x v="40"/>
    <x v="153"/>
    <x v="1"/>
    <s v="Sumpter"/>
    <s v="Riley"/>
    <n v="1868.1318681318683"/>
    <n v="18.681318681318682"/>
    <n v="85"/>
    <s v=" "/>
    <s v=" "/>
    <s v=" "/>
    <s v=" "/>
    <s v=" "/>
  </r>
  <r>
    <x v="2"/>
    <x v="8"/>
    <n v="7"/>
    <x v="64"/>
    <x v="72"/>
    <x v="219"/>
    <x v="40"/>
    <x v="721"/>
    <x v="5"/>
    <s v="Orange"/>
    <s v="Spraugh"/>
    <n v="2546.7272727272725"/>
    <n v="25.467272727272725"/>
    <s v=" "/>
    <s v=" "/>
    <s v=" "/>
    <s v=" "/>
    <s v=" "/>
    <s v=" "/>
  </r>
  <r>
    <x v="2"/>
    <x v="8"/>
    <n v="7"/>
    <x v="72"/>
    <x v="0"/>
    <x v="13"/>
    <x v="5"/>
    <x v="712"/>
    <x v="5"/>
    <s v="Avena"/>
    <s v="Wolfort"/>
    <s v=" "/>
    <s v=" "/>
    <s v=" "/>
    <s v=" "/>
    <s v=" "/>
    <s v=" "/>
    <s v=" "/>
    <s v=" "/>
  </r>
  <r>
    <x v="2"/>
    <x v="8"/>
    <n v="7"/>
    <x v="65"/>
    <x v="6"/>
    <x v="220"/>
    <x v="28"/>
    <x v="162"/>
    <x v="6"/>
    <s v="Massilon"/>
    <s v="Endsley"/>
    <n v="2210.0954979536154"/>
    <n v="17.680763983628925"/>
    <n v="110"/>
    <s v=" "/>
    <s v=" "/>
    <s v=" "/>
    <s v=" "/>
    <s v=" "/>
  </r>
  <r>
    <x v="2"/>
    <x v="8"/>
    <n v="7"/>
    <x v="65"/>
    <x v="6"/>
    <x v="57"/>
    <x v="28"/>
    <x v="146"/>
    <x v="6"/>
    <s v="Massilon"/>
    <s v="Endsley"/>
    <n v="2198.9528795811516"/>
    <n v="17.591623036649214"/>
    <n v="110"/>
    <s v=" "/>
    <s v=" "/>
    <s v=" "/>
    <s v=" "/>
    <s v=" "/>
  </r>
  <r>
    <x v="2"/>
    <x v="8"/>
    <n v="8"/>
    <x v="63"/>
    <x v="43"/>
    <x v="221"/>
    <x v="55"/>
    <x v="42"/>
    <x v="1"/>
    <s v="Russell"/>
    <s v="Seltzinger"/>
    <n v="1551.7241379310344"/>
    <n v="14.106583072100312"/>
    <n v="85"/>
    <s v=" "/>
    <s v=" "/>
    <s v=" "/>
    <s v=" "/>
    <s v=" "/>
  </r>
  <r>
    <x v="2"/>
    <x v="8"/>
    <n v="8"/>
    <x v="65"/>
    <x v="43"/>
    <x v="222"/>
    <x v="39"/>
    <x v="231"/>
    <x v="5"/>
    <s v="Massilon"/>
    <s v="Ried"/>
    <n v="1508.3798882681565"/>
    <n v="17.745645744331252"/>
    <n v="60"/>
    <s v=" "/>
    <s v=" "/>
    <s v=" "/>
    <s v=" "/>
    <s v=" "/>
  </r>
  <r>
    <x v="2"/>
    <x v="8"/>
    <n v="9"/>
    <x v="68"/>
    <x v="545"/>
    <x v="223"/>
    <x v="45"/>
    <x v="722"/>
    <x v="1"/>
    <s v="Harter"/>
    <s v="Williams Est."/>
    <n v="1633.1925000000001"/>
    <n v="15.122152777777778"/>
    <n v="105"/>
    <s v=" "/>
    <s v=" "/>
    <s v=" "/>
    <s v=" "/>
    <s v=" "/>
  </r>
  <r>
    <x v="2"/>
    <x v="8"/>
    <n v="9"/>
    <x v="65"/>
    <x v="0"/>
    <x v="10"/>
    <x v="55"/>
    <x v="67"/>
    <x v="1"/>
    <s v="Elm River"/>
    <s v="Frederick Estate"/>
    <n v="1627.9069767441861"/>
    <n v="14.799154334038056"/>
    <n v="85"/>
    <s v=" "/>
    <s v=" "/>
    <s v=" "/>
    <s v=" "/>
    <s v=" "/>
  </r>
  <r>
    <x v="2"/>
    <x v="8"/>
    <n v="9"/>
    <x v="63"/>
    <x v="38"/>
    <x v="224"/>
    <x v="55"/>
    <x v="723"/>
    <x v="1"/>
    <s v="Bond"/>
    <s v="Mitchell"/>
    <n v="1515.1931330472103"/>
    <n v="13.774483027701912"/>
    <n v="85"/>
    <s v=" "/>
    <s v=" "/>
    <s v=" "/>
    <s v=" "/>
    <s v=" "/>
  </r>
  <r>
    <x v="2"/>
    <x v="8"/>
    <n v="9"/>
    <x v="72"/>
    <x v="546"/>
    <x v="225"/>
    <x v="40"/>
    <x v="40"/>
    <x v="1"/>
    <s v="Wheatland"/>
    <s v="Richardson"/>
    <n v="2199.375"/>
    <n v="21.993749999999999"/>
    <n v="80"/>
    <s v=" "/>
    <s v=" "/>
    <s v=" "/>
    <s v=" "/>
    <s v=" "/>
  </r>
  <r>
    <x v="2"/>
    <x v="8"/>
    <n v="9"/>
    <x v="74"/>
    <x v="547"/>
    <x v="226"/>
    <x v="36"/>
    <x v="724"/>
    <x v="1"/>
    <s v="Brown"/>
    <s v="Reid Estate"/>
    <n v="2355.3833333333332"/>
    <n v="20.481594202898549"/>
    <n v="90"/>
    <s v=" "/>
    <s v=" "/>
    <s v=" "/>
    <s v=" "/>
    <s v=" "/>
  </r>
  <r>
    <x v="2"/>
    <x v="8"/>
    <n v="9"/>
    <x v="74"/>
    <x v="2"/>
    <x v="205"/>
    <x v="36"/>
    <x v="59"/>
    <x v="1"/>
    <s v="Shelby"/>
    <s v="Mullinax"/>
    <n v="2424.242424242424"/>
    <n v="21.08036890645586"/>
    <n v="90"/>
    <s v=" "/>
    <s v=" "/>
    <s v=" "/>
    <s v=" "/>
    <s v=" "/>
  </r>
  <r>
    <x v="2"/>
    <x v="8"/>
    <n v="9"/>
    <x v="74"/>
    <x v="548"/>
    <x v="227"/>
    <x v="36"/>
    <x v="725"/>
    <x v="1"/>
    <s v="Brown"/>
    <s v="Reid"/>
    <n v="2121.6666666666665"/>
    <n v="18.44927536231884"/>
    <n v="90"/>
    <s v=" "/>
    <s v=" "/>
    <s v=" "/>
    <s v=" "/>
    <s v=" "/>
  </r>
  <r>
    <x v="2"/>
    <x v="8"/>
    <n v="9"/>
    <x v="70"/>
    <x v="0"/>
    <x v="4"/>
    <x v="36"/>
    <x v="249"/>
    <x v="1"/>
    <s v="Noble"/>
    <s v="Allard"/>
    <n v="2158"/>
    <n v="18.765217391304347"/>
    <n v="115"/>
    <s v=" "/>
    <s v=" "/>
    <s v=" "/>
    <s v=" "/>
    <s v=" "/>
  </r>
  <r>
    <x v="2"/>
    <x v="8"/>
    <n v="9"/>
    <x v="69"/>
    <x v="231"/>
    <x v="228"/>
    <x v="55"/>
    <x v="185"/>
    <x v="1"/>
    <s v="Moccasin"/>
    <s v="Huelskoetter"/>
    <n v="2286.6730584851389"/>
    <n v="20.787936895319444"/>
    <n v="115"/>
    <s v=" "/>
    <s v=" "/>
    <s v=" "/>
    <s v=" "/>
    <s v=" "/>
  </r>
  <r>
    <x v="2"/>
    <x v="8"/>
    <n v="9"/>
    <x v="63"/>
    <x v="549"/>
    <x v="229"/>
    <x v="36"/>
    <x v="168"/>
    <x v="1"/>
    <s v="Denison"/>
    <s v="Gilespie"/>
    <n v="2546.6666666666665"/>
    <n v="22.144927536231883"/>
    <n v="100"/>
    <s v=" "/>
    <s v=" "/>
    <s v=" "/>
    <s v=" "/>
    <s v=" "/>
  </r>
  <r>
    <x v="2"/>
    <x v="8"/>
    <n v="9"/>
    <x v="75"/>
    <x v="550"/>
    <x v="230"/>
    <x v="55"/>
    <x v="726"/>
    <x v="5"/>
    <s v="Sumpter"/>
    <s v="Donnell"/>
    <n v="2739.9166666666665"/>
    <n v="24.908333333333331"/>
    <s v=" "/>
    <s v=" "/>
    <s v=" "/>
    <s v=" "/>
    <s v=" "/>
    <s v=" "/>
  </r>
  <r>
    <x v="2"/>
    <x v="8"/>
    <n v="10"/>
    <x v="74"/>
    <x v="551"/>
    <x v="13"/>
    <x v="5"/>
    <x v="727"/>
    <x v="5"/>
    <s v="Shelby"/>
    <s v="White"/>
    <s v=" "/>
    <s v=" "/>
    <s v=" "/>
    <s v=" "/>
    <s v=" "/>
    <s v=" "/>
    <s v=" "/>
    <s v=" "/>
  </r>
  <r>
    <x v="2"/>
    <x v="8"/>
    <n v="11"/>
    <x v="64"/>
    <x v="361"/>
    <x v="73"/>
    <x v="54"/>
    <x v="122"/>
    <x v="0"/>
    <s v="Parker"/>
    <s v="FNB Trust"/>
    <n v="2910.0529100529102"/>
    <n v="23.095658016292937"/>
    <n v="130"/>
    <s v=" "/>
    <s v=" "/>
    <s v=" "/>
    <s v=" "/>
    <s v=" "/>
  </r>
  <r>
    <x v="2"/>
    <x v="8"/>
    <n v="11"/>
    <x v="65"/>
    <x v="2"/>
    <x v="231"/>
    <x v="40"/>
    <x v="303"/>
    <x v="1"/>
    <s v="Elm River"/>
    <s v="Hohlbaugh"/>
    <n v="1312.8491620111733"/>
    <n v="13.128491620111733"/>
    <n v="70"/>
    <s v=" "/>
    <s v=" "/>
    <s v=" "/>
    <s v=" "/>
    <s v=" "/>
  </r>
  <r>
    <x v="2"/>
    <x v="8"/>
    <n v="11"/>
    <x v="63"/>
    <x v="552"/>
    <x v="232"/>
    <x v="55"/>
    <x v="87"/>
    <x v="1"/>
    <s v="Petty"/>
    <s v="Clutts"/>
    <n v="2111.1688888888889"/>
    <n v="19.192444444444444"/>
    <n v="85"/>
    <s v=" "/>
    <s v=" "/>
    <s v=" "/>
    <s v=" "/>
    <s v=" "/>
  </r>
  <r>
    <x v="2"/>
    <x v="8"/>
    <n v="11"/>
    <x v="65"/>
    <x v="553"/>
    <x v="233"/>
    <x v="36"/>
    <x v="728"/>
    <x v="1"/>
    <s v="Indian Prairie"/>
    <s v="Holt Trust"/>
    <n v="2220.909560723514"/>
    <n v="19.312257049769688"/>
    <n v="90"/>
    <s v=" "/>
    <s v=" "/>
    <s v=" "/>
    <s v=" "/>
    <s v=" "/>
  </r>
  <r>
    <x v="2"/>
    <x v="8"/>
    <n v="11"/>
    <x v="71"/>
    <x v="60"/>
    <x v="234"/>
    <x v="40"/>
    <x v="729"/>
    <x v="1"/>
    <s v="Omega"/>
    <s v="Mulvaney"/>
    <n v="1476.4285714285713"/>
    <n v="14.764285714285712"/>
    <n v="80"/>
    <s v=" "/>
    <s v=" "/>
    <s v=" "/>
    <s v=" "/>
    <s v=" "/>
  </r>
  <r>
    <x v="2"/>
    <x v="8"/>
    <n v="11"/>
    <x v="71"/>
    <x v="0"/>
    <x v="2"/>
    <x v="69"/>
    <x v="730"/>
    <x v="1"/>
    <s v="Haines"/>
    <s v="Gaines"/>
    <n v="1542.1052631578948"/>
    <n v="13.768796992481203"/>
    <n v="90"/>
    <s v=" "/>
    <s v=" "/>
    <s v=" "/>
    <s v=" "/>
    <s v=" "/>
  </r>
  <r>
    <x v="2"/>
    <x v="8"/>
    <n v="11"/>
    <x v="70"/>
    <x v="554"/>
    <x v="235"/>
    <x v="59"/>
    <x v="731"/>
    <x v="1"/>
    <s v="Madison"/>
    <s v="Holt Trust"/>
    <n v="1729.9125641025639"/>
    <n v="16.475357753357752"/>
    <n v="85"/>
    <s v=" "/>
    <s v=" "/>
    <s v=" "/>
    <s v=" "/>
    <s v=" "/>
  </r>
  <r>
    <x v="2"/>
    <x v="8"/>
    <n v="11"/>
    <x v="73"/>
    <x v="38"/>
    <x v="236"/>
    <x v="55"/>
    <x v="732"/>
    <x v="1"/>
    <s v="Montgomery"/>
    <s v="Burns"/>
    <n v="1975.2"/>
    <n v="17.956363636363637"/>
    <n v="100"/>
    <s v=" "/>
    <s v=" "/>
    <s v=" "/>
    <s v=" "/>
    <s v=" "/>
  </r>
  <r>
    <x v="2"/>
    <x v="8"/>
    <n v="11"/>
    <x v="68"/>
    <x v="0"/>
    <x v="237"/>
    <x v="74"/>
    <x v="572"/>
    <x v="1"/>
    <s v="Stanford"/>
    <s v="Partridge"/>
    <n v="1823.2044198895026"/>
    <n v="17.530811729706755"/>
    <n v="80"/>
    <s v=" "/>
    <s v=" "/>
    <s v=" "/>
    <s v=" "/>
    <s v=" "/>
  </r>
  <r>
    <x v="2"/>
    <x v="8"/>
    <n v="11"/>
    <x v="65"/>
    <x v="20"/>
    <x v="238"/>
    <x v="36"/>
    <x v="733"/>
    <x v="1"/>
    <s v="Indian Prairie"/>
    <s v="Holt Trust"/>
    <n v="1892.5867507886435"/>
    <n v="16.45727609381429"/>
    <n v="90"/>
    <s v=" "/>
    <s v=" "/>
    <s v=" "/>
    <s v=" "/>
    <s v=" "/>
  </r>
  <r>
    <x v="2"/>
    <x v="8"/>
    <n v="11"/>
    <x v="66"/>
    <x v="0"/>
    <x v="239"/>
    <x v="69"/>
    <x v="174"/>
    <x v="1"/>
    <s v="Wade"/>
    <s v="Murvin Trust"/>
    <n v="2216.2883845126835"/>
    <n v="19.788289147434675"/>
    <n v="110"/>
    <s v=" "/>
    <s v=" "/>
    <s v=" "/>
    <s v=" "/>
    <s v=" "/>
  </r>
  <r>
    <x v="2"/>
    <x v="8"/>
    <n v="11"/>
    <x v="72"/>
    <x v="0"/>
    <x v="240"/>
    <x v="55"/>
    <x v="422"/>
    <x v="1"/>
    <s v="Wilberton"/>
    <s v="Meske Est."/>
    <n v="2286.4321608040204"/>
    <n v="20.785746916400186"/>
    <n v="110"/>
    <s v=" "/>
    <s v=" "/>
    <s v=" "/>
    <s v=" "/>
    <s v=" "/>
  </r>
  <r>
    <x v="2"/>
    <x v="8"/>
    <n v="11"/>
    <x v="72"/>
    <x v="2"/>
    <x v="241"/>
    <x v="59"/>
    <x v="168"/>
    <x v="1"/>
    <s v="Wilberton"/>
    <s v="Meske Est."/>
    <n v="2506.5274151436033"/>
    <n v="23.871689668034318"/>
    <n v="110"/>
    <s v=" "/>
    <s v=" "/>
    <s v=" "/>
    <s v=" "/>
    <s v=" "/>
  </r>
  <r>
    <x v="2"/>
    <x v="8"/>
    <n v="11"/>
    <x v="67"/>
    <x v="0"/>
    <x v="83"/>
    <x v="36"/>
    <x v="734"/>
    <x v="1"/>
    <s v="Friendsville"/>
    <s v="Briener"/>
    <n v="2673.4177215189875"/>
    <n v="23.247110621904238"/>
    <n v="100"/>
    <s v=" "/>
    <s v=" "/>
    <s v=" "/>
    <s v=" "/>
    <s v=" "/>
  </r>
  <r>
    <x v="2"/>
    <x v="8"/>
    <n v="11"/>
    <x v="72"/>
    <x v="2"/>
    <x v="242"/>
    <x v="81"/>
    <x v="153"/>
    <x v="4"/>
    <s v="Wilberton"/>
    <s v="Meske Est."/>
    <n v="2259.1362126245845"/>
    <n v="23.780381185521943"/>
    <n v="110"/>
    <s v=" "/>
    <s v=" "/>
    <s v=" "/>
    <s v=" "/>
    <s v=" "/>
  </r>
  <r>
    <x v="2"/>
    <x v="8"/>
    <n v="11"/>
    <x v="74"/>
    <x v="43"/>
    <x v="102"/>
    <x v="75"/>
    <x v="735"/>
    <x v="5"/>
    <s v="Shelby"/>
    <s v="Weber"/>
    <n v="2562.5"/>
    <n v="28.472222222222221"/>
    <n v="85"/>
    <s v=" "/>
    <s v=" "/>
    <s v=" "/>
    <s v=" "/>
    <s v=" "/>
  </r>
  <r>
    <x v="2"/>
    <x v="8"/>
    <n v="11"/>
    <x v="68"/>
    <x v="43"/>
    <x v="243"/>
    <x v="59"/>
    <x v="736"/>
    <x v="5"/>
    <s v="Bible Grove"/>
    <s v="Murvin Trust"/>
    <n v="3882.5242718446598"/>
    <n v="36.976421636615811"/>
    <n v="80"/>
    <s v=" "/>
    <s v=" "/>
    <s v=" "/>
    <s v=" "/>
    <s v=" "/>
  </r>
  <r>
    <x v="2"/>
    <x v="8"/>
    <n v="12"/>
    <x v="67"/>
    <x v="375"/>
    <x v="244"/>
    <x v="63"/>
    <x v="93"/>
    <x v="0"/>
    <s v="Bellmont"/>
    <s v="Coale"/>
    <n v="2955.1"/>
    <n v="21.889629629629628"/>
    <n v="130"/>
    <s v=" "/>
    <s v=" "/>
    <s v=" "/>
    <s v=" "/>
    <s v=" "/>
  </r>
  <r>
    <x v="2"/>
    <x v="8"/>
    <n v="12"/>
    <x v="67"/>
    <x v="40"/>
    <x v="4"/>
    <x v="28"/>
    <x v="71"/>
    <x v="0"/>
    <s v="Friendsville"/>
    <s v="Woods"/>
    <n v="3000"/>
    <n v="24"/>
    <n v="130"/>
    <s v=" "/>
    <s v=" "/>
    <s v=" "/>
    <s v=" "/>
    <s v=" "/>
  </r>
  <r>
    <x v="2"/>
    <x v="8"/>
    <n v="12"/>
    <x v="69"/>
    <x v="126"/>
    <x v="245"/>
    <x v="59"/>
    <x v="40"/>
    <x v="1"/>
    <s v="Banner"/>
    <s v="Duntemann"/>
    <n v="2333.0009970089732"/>
    <n v="22.219057114371171"/>
    <n v="90"/>
    <s v=" "/>
    <s v=" "/>
    <s v=" "/>
    <s v=" "/>
    <s v=" "/>
  </r>
  <r>
    <x v="2"/>
    <x v="8"/>
    <n v="12"/>
    <x v="67"/>
    <x v="340"/>
    <x v="246"/>
    <x v="36"/>
    <x v="59"/>
    <x v="1"/>
    <s v="Wabash"/>
    <s v="Smith"/>
    <n v="2320.3658536585367"/>
    <n v="20.177094379639449"/>
    <n v="100"/>
    <s v=" "/>
    <s v=" "/>
    <s v=" "/>
    <s v=" "/>
    <s v=" "/>
  </r>
  <r>
    <x v="2"/>
    <x v="8"/>
    <n v="12"/>
    <x v="67"/>
    <x v="87"/>
    <x v="36"/>
    <x v="55"/>
    <x v="737"/>
    <x v="1"/>
    <s v="Wabash"/>
    <s v="Price Estate"/>
    <n v="2728"/>
    <n v="24.8"/>
    <n v="90"/>
    <s v=" "/>
    <s v=" "/>
    <s v=" "/>
    <s v=" "/>
    <s v=" "/>
  </r>
  <r>
    <x v="2"/>
    <x v="8"/>
    <n v="12"/>
    <x v="69"/>
    <x v="0"/>
    <x v="247"/>
    <x v="45"/>
    <x v="738"/>
    <x v="1"/>
    <s v="Liberty"/>
    <s v="Spivey"/>
    <n v="2812.6984126984125"/>
    <n v="26.043503821281597"/>
    <n v="120"/>
    <s v=" "/>
    <s v=" "/>
    <s v=" "/>
    <s v=" "/>
    <s v=" "/>
  </r>
  <r>
    <x v="2"/>
    <x v="8"/>
    <n v="12"/>
    <x v="70"/>
    <x v="66"/>
    <x v="248"/>
    <x v="73"/>
    <x v="170"/>
    <x v="1"/>
    <s v="Claramont"/>
    <s v="Shake"/>
    <n v="2367.0820353063345"/>
    <n v="22.330962597229572"/>
    <n v="105"/>
    <s v=" "/>
    <s v=" "/>
    <s v=" "/>
    <s v=" "/>
    <s v=" "/>
  </r>
  <r>
    <x v="2"/>
    <x v="8"/>
    <n v="12"/>
    <x v="69"/>
    <x v="223"/>
    <x v="4"/>
    <x v="24"/>
    <x v="60"/>
    <x v="1"/>
    <s v="West"/>
    <s v="Wurl Est"/>
    <n v="2800"/>
    <n v="23.333333333333332"/>
    <n v="130"/>
    <s v=" "/>
    <s v=" "/>
    <s v=" "/>
    <s v=" "/>
    <s v=" "/>
  </r>
  <r>
    <x v="2"/>
    <x v="8"/>
    <n v="12"/>
    <x v="69"/>
    <x v="89"/>
    <x v="249"/>
    <x v="40"/>
    <x v="104"/>
    <x v="5"/>
    <s v="West"/>
    <s v="Dodge"/>
    <n v="11996.4"/>
    <n v="119.964"/>
    <n v="80"/>
    <s v=" "/>
    <s v=" "/>
    <s v=" "/>
    <s v=" "/>
    <s v=" "/>
  </r>
  <r>
    <x v="2"/>
    <x v="8"/>
    <n v="12"/>
    <x v="69"/>
    <x v="235"/>
    <x v="250"/>
    <x v="40"/>
    <x v="739"/>
    <x v="3"/>
    <s v="Summit"/>
    <s v="Renfrow Trust"/>
    <n v="7782.0752269779514"/>
    <n v="77.820752269779518"/>
    <s v="Improved farm"/>
    <s v=" "/>
    <s v=" "/>
    <s v=" "/>
    <s v=" "/>
    <s v=" "/>
  </r>
  <r>
    <x v="2"/>
    <x v="8"/>
    <n v="12"/>
    <x v="69"/>
    <x v="426"/>
    <x v="13"/>
    <x v="5"/>
    <x v="5"/>
    <x v="3"/>
    <s v="Douglas"/>
    <s v="Grunloh Estate"/>
    <s v=" "/>
    <s v=" "/>
    <s v="all timber"/>
    <s v=" "/>
    <s v=" "/>
    <s v=" "/>
    <s v=" "/>
    <s v=" "/>
  </r>
  <r>
    <x v="2"/>
    <x v="8"/>
    <n v="12"/>
    <x v="63"/>
    <x v="555"/>
    <x v="251"/>
    <x v="55"/>
    <x v="42"/>
    <x v="6"/>
    <s v="Lawrence"/>
    <s v="White"/>
    <n v="1670.7466340269277"/>
    <n v="15.188605763881162"/>
    <n v="85"/>
    <s v=" "/>
    <s v=" "/>
    <s v=" "/>
    <s v=" "/>
    <s v=" "/>
  </r>
  <r>
    <x v="2"/>
    <x v="9"/>
    <n v="1"/>
    <x v="91"/>
    <x v="79"/>
    <x v="3"/>
    <x v="59"/>
    <x v="468"/>
    <x v="1"/>
    <s v=" "/>
    <s v=" "/>
    <s v=" "/>
    <s v=" "/>
    <s v=" "/>
    <s v=" "/>
    <s v=" "/>
    <s v=" "/>
    <s v=" "/>
    <s v=" "/>
  </r>
  <r>
    <x v="2"/>
    <x v="9"/>
    <n v="1"/>
    <x v="79"/>
    <x v="43"/>
    <x v="4"/>
    <x v="45"/>
    <x v="109"/>
    <x v="1"/>
    <s v=" "/>
    <s v=" "/>
    <s v=" "/>
    <s v=" "/>
    <s v=" "/>
    <s v=" "/>
    <s v=" "/>
    <s v=" "/>
    <s v=" "/>
    <s v=" "/>
  </r>
  <r>
    <x v="2"/>
    <x v="9"/>
    <n v="1"/>
    <x v="95"/>
    <x v="367"/>
    <x v="104"/>
    <x v="5"/>
    <x v="78"/>
    <x v="5"/>
    <s v=" "/>
    <s v=" "/>
    <s v=" "/>
    <s v=" "/>
    <s v=" "/>
    <s v=" "/>
    <s v=" "/>
    <s v=" "/>
    <s v=" "/>
    <s v=" "/>
  </r>
  <r>
    <x v="2"/>
    <x v="9"/>
    <n v="2"/>
    <x v="80"/>
    <x v="6"/>
    <x v="26"/>
    <x v="69"/>
    <x v="78"/>
    <x v="1"/>
    <s v=" "/>
    <s v=" "/>
    <s v=" "/>
    <s v=" "/>
    <s v=" "/>
    <s v=" "/>
    <s v=" "/>
    <s v=" "/>
    <s v=" "/>
    <s v=" "/>
  </r>
  <r>
    <x v="2"/>
    <x v="9"/>
    <n v="2"/>
    <x v="79"/>
    <x v="556"/>
    <x v="1"/>
    <x v="55"/>
    <x v="67"/>
    <x v="1"/>
    <s v=" "/>
    <s v=" "/>
    <s v=" "/>
    <s v=" "/>
    <s v=" "/>
    <s v=" "/>
    <s v=" "/>
    <s v=" "/>
    <s v=" "/>
    <s v=" "/>
  </r>
  <r>
    <x v="2"/>
    <x v="9"/>
    <n v="2"/>
    <x v="93"/>
    <x v="6"/>
    <x v="1"/>
    <x v="25"/>
    <x v="726"/>
    <x v="4"/>
    <s v=" "/>
    <s v=" "/>
    <s v=" "/>
    <s v=" "/>
    <s v=" "/>
    <s v=" "/>
    <s v=" "/>
    <s v=" "/>
    <s v=" "/>
    <s v=" "/>
  </r>
  <r>
    <x v="2"/>
    <x v="9"/>
    <n v="2"/>
    <x v="96"/>
    <x v="0"/>
    <x v="34"/>
    <x v="5"/>
    <x v="76"/>
    <x v="5"/>
    <s v=" "/>
    <s v=" "/>
    <s v=" "/>
    <s v=" "/>
    <s v=" "/>
    <s v=" "/>
    <s v=" "/>
    <s v=" "/>
    <s v=" "/>
    <s v=" "/>
  </r>
  <r>
    <x v="2"/>
    <x v="9"/>
    <n v="2"/>
    <x v="92"/>
    <x v="156"/>
    <x v="109"/>
    <x v="5"/>
    <x v="335"/>
    <x v="5"/>
    <s v=" "/>
    <s v=" "/>
    <s v=" "/>
    <s v=" "/>
    <s v=" "/>
    <s v=" "/>
    <s v=" "/>
    <s v=" "/>
    <s v=" "/>
    <s v=" "/>
  </r>
  <r>
    <x v="2"/>
    <x v="9"/>
    <n v="3"/>
    <x v="77"/>
    <x v="0"/>
    <x v="14"/>
    <x v="40"/>
    <x v="231"/>
    <x v="1"/>
    <s v=" "/>
    <s v=" "/>
    <s v=" "/>
    <s v=" "/>
    <s v=" "/>
    <s v=" "/>
    <s v=" "/>
    <s v=" "/>
    <s v=" "/>
    <s v=" "/>
  </r>
  <r>
    <x v="2"/>
    <x v="9"/>
    <n v="3"/>
    <x v="79"/>
    <x v="40"/>
    <x v="1"/>
    <x v="59"/>
    <x v="435"/>
    <x v="1"/>
    <s v=" "/>
    <s v=" "/>
    <s v=" "/>
    <s v=" "/>
    <s v=" "/>
    <s v=" "/>
    <s v=" "/>
    <s v=" "/>
    <s v=" "/>
    <s v=" "/>
  </r>
  <r>
    <x v="2"/>
    <x v="9"/>
    <n v="3"/>
    <x v="79"/>
    <x v="195"/>
    <x v="8"/>
    <x v="34"/>
    <x v="78"/>
    <x v="1"/>
    <s v=" "/>
    <s v=" "/>
    <s v=" "/>
    <s v=" "/>
    <s v=" "/>
    <s v=" "/>
    <s v=" "/>
    <s v=" "/>
    <s v=" "/>
    <s v=" "/>
  </r>
  <r>
    <x v="2"/>
    <x v="9"/>
    <n v="3"/>
    <x v="77"/>
    <x v="557"/>
    <x v="3"/>
    <x v="69"/>
    <x v="740"/>
    <x v="1"/>
    <s v=" "/>
    <s v=" "/>
    <s v=" "/>
    <s v=" "/>
    <s v=" "/>
    <s v=" "/>
    <s v=" "/>
    <s v=" "/>
    <s v=" "/>
    <s v=" "/>
  </r>
  <r>
    <x v="2"/>
    <x v="9"/>
    <n v="3"/>
    <x v="91"/>
    <x v="0"/>
    <x v="8"/>
    <x v="56"/>
    <x v="67"/>
    <x v="1"/>
    <s v=" "/>
    <s v=" "/>
    <s v=" "/>
    <s v=" "/>
    <s v=" "/>
    <s v=" "/>
    <s v=" "/>
    <s v=" "/>
    <s v=" "/>
    <s v=" "/>
  </r>
  <r>
    <x v="2"/>
    <x v="9"/>
    <n v="3"/>
    <x v="80"/>
    <x v="79"/>
    <x v="1"/>
    <x v="56"/>
    <x v="702"/>
    <x v="1"/>
    <s v=" "/>
    <s v=" "/>
    <s v=" "/>
    <s v=" "/>
    <s v=" "/>
    <s v=" "/>
    <s v=" "/>
    <s v=" "/>
    <s v=" "/>
    <s v=" "/>
  </r>
  <r>
    <x v="2"/>
    <x v="9"/>
    <n v="3"/>
    <x v="77"/>
    <x v="558"/>
    <x v="28"/>
    <x v="37"/>
    <x v="741"/>
    <x v="1"/>
    <s v=" "/>
    <s v=" "/>
    <s v=" "/>
    <s v=" "/>
    <s v=" "/>
    <s v=" "/>
    <s v=" "/>
    <s v=" "/>
    <s v=" "/>
    <s v=" "/>
  </r>
  <r>
    <x v="2"/>
    <x v="9"/>
    <n v="3"/>
    <x v="79"/>
    <x v="40"/>
    <x v="53"/>
    <x v="5"/>
    <x v="219"/>
    <x v="5"/>
    <s v=" "/>
    <s v=" "/>
    <s v=" "/>
    <s v=" "/>
    <s v=" "/>
    <s v=" "/>
    <s v=" "/>
    <s v=" "/>
    <s v=" "/>
    <s v=" "/>
  </r>
  <r>
    <x v="2"/>
    <x v="9"/>
    <n v="3"/>
    <x v="79"/>
    <x v="81"/>
    <x v="21"/>
    <x v="5"/>
    <x v="435"/>
    <x v="5"/>
    <s v=" "/>
    <s v=" "/>
    <s v=" "/>
    <s v=" "/>
    <s v=" "/>
    <s v=" "/>
    <s v=" "/>
    <s v=" "/>
    <s v=" "/>
    <s v=" "/>
  </r>
  <r>
    <x v="2"/>
    <x v="9"/>
    <n v="3"/>
    <x v="79"/>
    <x v="129"/>
    <x v="93"/>
    <x v="5"/>
    <x v="742"/>
    <x v="5"/>
    <s v=" "/>
    <s v=" "/>
    <s v=" "/>
    <s v=" "/>
    <s v=" "/>
    <s v=" "/>
    <s v=" "/>
    <s v=" "/>
    <s v=" "/>
    <s v=" "/>
  </r>
  <r>
    <x v="2"/>
    <x v="9"/>
    <n v="4"/>
    <x v="77"/>
    <x v="38"/>
    <x v="0"/>
    <x v="54"/>
    <x v="743"/>
    <x v="0"/>
    <s v=" "/>
    <s v=" "/>
    <s v=" "/>
    <s v=" "/>
    <s v=" "/>
    <s v=" "/>
    <s v=" "/>
    <s v=" "/>
    <s v=" "/>
    <s v=" "/>
  </r>
  <r>
    <x v="2"/>
    <x v="9"/>
    <n v="4"/>
    <x v="77"/>
    <x v="0"/>
    <x v="8"/>
    <x v="23"/>
    <x v="744"/>
    <x v="1"/>
    <s v=" "/>
    <s v=" "/>
    <s v=" "/>
    <s v=" "/>
    <s v=" "/>
    <s v=" "/>
    <s v=" "/>
    <s v=" "/>
    <s v=" "/>
    <s v=" "/>
  </r>
  <r>
    <x v="2"/>
    <x v="9"/>
    <n v="4"/>
    <x v="91"/>
    <x v="559"/>
    <x v="2"/>
    <x v="48"/>
    <x v="745"/>
    <x v="1"/>
    <s v=" "/>
    <s v=" "/>
    <s v=" "/>
    <s v=" "/>
    <s v=" "/>
    <s v=" "/>
    <s v=" "/>
    <s v=" "/>
    <s v=" "/>
    <s v=" "/>
  </r>
  <r>
    <x v="2"/>
    <x v="9"/>
    <n v="4"/>
    <x v="92"/>
    <x v="159"/>
    <x v="11"/>
    <x v="5"/>
    <x v="110"/>
    <x v="5"/>
    <s v=" "/>
    <s v=" "/>
    <s v=" "/>
    <s v=" "/>
    <s v=" "/>
    <s v=" "/>
    <s v=" "/>
    <s v=" "/>
    <s v=" "/>
    <s v=" "/>
  </r>
  <r>
    <x v="2"/>
    <x v="9"/>
    <n v="5"/>
    <x v="76"/>
    <x v="40"/>
    <x v="0"/>
    <x v="18"/>
    <x v="94"/>
    <x v="0"/>
    <s v=" "/>
    <s v=" "/>
    <s v=" "/>
    <s v=" "/>
    <s v=" "/>
    <s v=" "/>
    <s v=" "/>
    <s v=" "/>
    <s v=" "/>
    <s v=" "/>
  </r>
  <r>
    <x v="2"/>
    <x v="9"/>
    <n v="5"/>
    <x v="79"/>
    <x v="560"/>
    <x v="11"/>
    <x v="73"/>
    <x v="746"/>
    <x v="1"/>
    <s v=" "/>
    <s v=" "/>
    <s v=" "/>
    <s v=" "/>
    <s v=" "/>
    <s v=" "/>
    <s v=" "/>
    <s v=" "/>
    <s v=" "/>
    <s v=" "/>
  </r>
  <r>
    <x v="2"/>
    <x v="9"/>
    <n v="5"/>
    <x v="80"/>
    <x v="2"/>
    <x v="21"/>
    <x v="6"/>
    <x v="231"/>
    <x v="4"/>
    <s v=" "/>
    <s v=" "/>
    <s v=" "/>
    <s v=" "/>
    <s v=" "/>
    <s v=" "/>
    <s v=" "/>
    <s v=" "/>
    <s v=" "/>
    <s v=" "/>
  </r>
  <r>
    <x v="2"/>
    <x v="9"/>
    <n v="5"/>
    <x v="96"/>
    <x v="79"/>
    <x v="47"/>
    <x v="5"/>
    <x v="747"/>
    <x v="5"/>
    <s v=" "/>
    <s v=" "/>
    <s v=" "/>
    <s v=" "/>
    <s v=" "/>
    <s v=" "/>
    <s v=" "/>
    <s v=" "/>
    <s v=" "/>
    <s v=" "/>
  </r>
  <r>
    <x v="2"/>
    <x v="9"/>
    <n v="6"/>
    <x v="80"/>
    <x v="0"/>
    <x v="9"/>
    <x v="55"/>
    <x v="85"/>
    <x v="1"/>
    <s v=" "/>
    <s v=" "/>
    <s v=" "/>
    <s v=" "/>
    <s v=" "/>
    <s v=" "/>
    <s v=" "/>
    <s v=" "/>
    <s v=" "/>
    <s v=" "/>
  </r>
  <r>
    <x v="2"/>
    <x v="9"/>
    <n v="7"/>
    <x v="91"/>
    <x v="561"/>
    <x v="2"/>
    <x v="56"/>
    <x v="748"/>
    <x v="1"/>
    <s v=" "/>
    <s v=" "/>
    <s v=" "/>
    <s v=" "/>
    <s v=" "/>
    <s v=" "/>
    <s v=" "/>
    <s v=" "/>
    <s v=" "/>
    <s v=" "/>
  </r>
  <r>
    <x v="2"/>
    <x v="9"/>
    <n v="9"/>
    <x v="80"/>
    <x v="562"/>
    <x v="9"/>
    <x v="69"/>
    <x v="749"/>
    <x v="1"/>
    <s v=" "/>
    <s v=" "/>
    <s v=" "/>
    <s v=" "/>
    <s v=" "/>
    <s v=" "/>
    <s v=" "/>
    <s v=" "/>
    <s v=" "/>
    <s v=" "/>
  </r>
  <r>
    <x v="2"/>
    <x v="9"/>
    <n v="9"/>
    <x v="80"/>
    <x v="563"/>
    <x v="9"/>
    <x v="26"/>
    <x v="69"/>
    <x v="1"/>
    <s v=" "/>
    <s v=" "/>
    <s v=" "/>
    <s v=" "/>
    <s v=" "/>
    <s v=" "/>
    <s v=" "/>
    <s v=" "/>
    <s v=" "/>
    <s v=" "/>
  </r>
  <r>
    <x v="2"/>
    <x v="9"/>
    <n v="9"/>
    <x v="80"/>
    <x v="2"/>
    <x v="12"/>
    <x v="55"/>
    <x v="93"/>
    <x v="1"/>
    <s v=" "/>
    <s v=" "/>
    <s v=" "/>
    <s v=" "/>
    <s v=" "/>
    <s v=" "/>
    <s v=" "/>
    <s v=" "/>
    <s v=" "/>
    <s v=" "/>
  </r>
  <r>
    <x v="2"/>
    <x v="9"/>
    <n v="9"/>
    <x v="80"/>
    <x v="40"/>
    <x v="1"/>
    <x v="56"/>
    <x v="98"/>
    <x v="1"/>
    <s v=" "/>
    <s v=" "/>
    <s v=" "/>
    <s v=" "/>
    <s v=" "/>
    <s v=" "/>
    <s v=" "/>
    <s v=" "/>
    <s v=" "/>
    <s v=" "/>
  </r>
  <r>
    <x v="2"/>
    <x v="9"/>
    <n v="9"/>
    <x v="78"/>
    <x v="564"/>
    <x v="0"/>
    <x v="31"/>
    <x v="750"/>
    <x v="4"/>
    <s v=" "/>
    <s v=" "/>
    <s v=" "/>
    <s v=" "/>
    <s v=" "/>
    <s v=" "/>
    <s v=" "/>
    <s v=" "/>
    <s v=" "/>
    <s v=" "/>
  </r>
  <r>
    <x v="2"/>
    <x v="9"/>
    <n v="9"/>
    <x v="80"/>
    <x v="565"/>
    <x v="101"/>
    <x v="5"/>
    <x v="751"/>
    <x v="5"/>
    <s v=" "/>
    <s v=" "/>
    <s v=" "/>
    <s v=" "/>
    <s v=" "/>
    <s v=" "/>
    <s v=" "/>
    <s v=" "/>
    <s v=" "/>
    <s v=" "/>
  </r>
  <r>
    <x v="2"/>
    <x v="9"/>
    <n v="9"/>
    <x v="76"/>
    <x v="566"/>
    <x v="46"/>
    <x v="5"/>
    <x v="468"/>
    <x v="5"/>
    <s v=" "/>
    <s v=" "/>
    <s v=" "/>
    <s v=" "/>
    <s v=" "/>
    <s v=" "/>
    <s v=" "/>
    <s v=" "/>
    <s v=" "/>
    <s v=" "/>
  </r>
  <r>
    <x v="2"/>
    <x v="9"/>
    <n v="10"/>
    <x v="80"/>
    <x v="95"/>
    <x v="8"/>
    <x v="23"/>
    <x v="752"/>
    <x v="1"/>
    <s v=" "/>
    <s v=" "/>
    <s v=" "/>
    <s v=" "/>
    <s v=" "/>
    <s v=" "/>
    <s v=" "/>
    <s v=" "/>
    <s v=" "/>
    <s v=" "/>
  </r>
  <r>
    <x v="2"/>
    <x v="9"/>
    <n v="10"/>
    <x v="78"/>
    <x v="48"/>
    <x v="49"/>
    <x v="56"/>
    <x v="753"/>
    <x v="1"/>
    <s v=" "/>
    <s v=" "/>
    <s v=" "/>
    <s v=" "/>
    <s v=" "/>
    <s v=" "/>
    <s v=" "/>
    <s v=" "/>
    <s v=" "/>
    <s v=" "/>
  </r>
  <r>
    <x v="2"/>
    <x v="9"/>
    <n v="10"/>
    <x v="91"/>
    <x v="49"/>
    <x v="0"/>
    <x v="24"/>
    <x v="42"/>
    <x v="1"/>
    <s v=" "/>
    <s v=" "/>
    <s v=" "/>
    <s v=" "/>
    <s v=" "/>
    <s v=" "/>
    <s v=" "/>
    <s v=" "/>
    <s v=" "/>
    <s v=" "/>
  </r>
  <r>
    <x v="2"/>
    <x v="9"/>
    <n v="10"/>
    <x v="96"/>
    <x v="176"/>
    <x v="44"/>
    <x v="5"/>
    <x v="754"/>
    <x v="5"/>
    <s v=" "/>
    <s v=" "/>
    <s v=" "/>
    <s v=" "/>
    <s v=" "/>
    <s v=" "/>
    <s v=" "/>
    <s v=" "/>
    <s v=" "/>
    <s v=" "/>
  </r>
  <r>
    <x v="2"/>
    <x v="9"/>
    <n v="11"/>
    <x v="79"/>
    <x v="567"/>
    <x v="21"/>
    <x v="30"/>
    <x v="755"/>
    <x v="1"/>
    <s v=" "/>
    <s v=" "/>
    <s v=" "/>
    <s v=" "/>
    <s v=" "/>
    <s v=" "/>
    <s v=" "/>
    <s v=" "/>
    <s v=" "/>
    <s v=" "/>
  </r>
  <r>
    <x v="3"/>
    <x v="0"/>
    <n v="1"/>
    <x v="2"/>
    <x v="568"/>
    <x v="9"/>
    <x v="15"/>
    <x v="517"/>
    <x v="2"/>
    <s v="Troy Grove"/>
    <s v="Rich, L."/>
    <n v="4695"/>
    <n v="33.06"/>
    <n v="165"/>
    <s v=" "/>
    <s v=" "/>
    <s v=" "/>
    <s v=" "/>
    <s v=" "/>
  </r>
  <r>
    <x v="3"/>
    <x v="0"/>
    <n v="1"/>
    <x v="2"/>
    <x v="300"/>
    <x v="8"/>
    <x v="63"/>
    <x v="549"/>
    <x v="2"/>
    <s v="Ophir"/>
    <s v="Full &amp; Jessen"/>
    <n v="5362"/>
    <n v="39.72"/>
    <n v="155"/>
    <s v=" "/>
    <s v=" "/>
    <s v=" "/>
    <s v=" "/>
    <s v=" "/>
  </r>
  <r>
    <x v="3"/>
    <x v="0"/>
    <n v="1"/>
    <x v="7"/>
    <x v="569"/>
    <x v="9"/>
    <x v="16"/>
    <x v="756"/>
    <x v="2"/>
    <s v="Riley Twp."/>
    <s v="Leyhe"/>
    <n v="5599"/>
    <n v="40.57"/>
    <n v="159"/>
    <s v=" "/>
    <s v=" "/>
    <s v=" "/>
    <s v=" "/>
    <s v=" "/>
  </r>
  <r>
    <x v="3"/>
    <x v="0"/>
    <n v="1"/>
    <x v="7"/>
    <x v="570"/>
    <x v="4"/>
    <x v="16"/>
    <x v="757"/>
    <x v="2"/>
    <s v="Riley Twp"/>
    <s v="Schuring/Rohlwing"/>
    <n v="5697"/>
    <n v="41.28"/>
    <n v="159"/>
    <s v=" "/>
    <s v=" "/>
    <s v=" "/>
    <s v=" "/>
    <s v=" "/>
  </r>
  <r>
    <x v="3"/>
    <x v="0"/>
    <n v="1"/>
    <x v="2"/>
    <x v="571"/>
    <x v="0"/>
    <x v="0"/>
    <x v="758"/>
    <x v="2"/>
    <s v="Northville"/>
    <s v="Johnson, D."/>
    <n v="8600"/>
    <n v="63.24"/>
    <n v="156"/>
    <s v=" "/>
    <s v=" "/>
    <s v=" "/>
    <s v=" "/>
    <s v=" "/>
  </r>
  <r>
    <x v="3"/>
    <x v="0"/>
    <n v="1"/>
    <x v="5"/>
    <x v="572"/>
    <x v="3"/>
    <x v="54"/>
    <x v="759"/>
    <x v="0"/>
    <s v="Yellowhead"/>
    <s v="Olthoff"/>
    <n v="3422"/>
    <n v="27.16"/>
    <n v="138"/>
    <s v=" "/>
    <s v=" "/>
    <s v=" "/>
    <s v=" "/>
    <s v=" "/>
  </r>
  <r>
    <x v="3"/>
    <x v="0"/>
    <n v="1"/>
    <x v="5"/>
    <x v="573"/>
    <x v="3"/>
    <x v="54"/>
    <x v="0"/>
    <x v="0"/>
    <s v="S Norton"/>
    <s v="Murphy"/>
    <n v="3621"/>
    <n v="28.74"/>
    <n v="139"/>
    <s v=" "/>
    <s v=" "/>
    <s v=" "/>
    <s v=" "/>
    <s v=" "/>
  </r>
  <r>
    <x v="3"/>
    <x v="0"/>
    <n v="1"/>
    <x v="0"/>
    <x v="574"/>
    <x v="0"/>
    <x v="11"/>
    <x v="760"/>
    <x v="0"/>
    <s v="Poplar Grove Tw"/>
    <s v="Metzer Trust 77"/>
    <n v="4500"/>
    <n v="37.82"/>
    <n v="125"/>
    <s v=" "/>
    <s v=" "/>
    <s v=" "/>
    <s v=" "/>
    <s v=" "/>
  </r>
  <r>
    <x v="3"/>
    <x v="0"/>
    <n v="1"/>
    <x v="0"/>
    <x v="79"/>
    <x v="12"/>
    <x v="53"/>
    <x v="517"/>
    <x v="0"/>
    <s v="Spring Twp."/>
    <s v="Blake Trust"/>
    <n v="4821"/>
    <n v="36.799999999999997"/>
    <n v="145"/>
    <s v=" "/>
    <s v=" "/>
    <s v=" "/>
    <s v=" "/>
    <s v=" "/>
  </r>
  <r>
    <x v="3"/>
    <x v="0"/>
    <n v="1"/>
    <x v="7"/>
    <x v="575"/>
    <x v="1"/>
    <x v="20"/>
    <x v="761"/>
    <x v="0"/>
    <s v="Hartland Twp."/>
    <s v="Mitchell"/>
    <n v="6955"/>
    <n v="53.5"/>
    <n v="150"/>
    <s v=" "/>
    <s v=" "/>
    <s v=" "/>
    <s v=" "/>
    <s v=" "/>
  </r>
  <r>
    <x v="3"/>
    <x v="0"/>
    <n v="1"/>
    <x v="5"/>
    <x v="2"/>
    <x v="12"/>
    <x v="56"/>
    <x v="123"/>
    <x v="1"/>
    <s v="Ganeer"/>
    <s v="Nesbitt Tr"/>
    <n v="3333"/>
    <n v="30.03"/>
    <n v="113"/>
    <s v=" "/>
    <s v=" "/>
    <s v=" "/>
    <s v=" "/>
    <s v=" "/>
  </r>
  <r>
    <x v="3"/>
    <x v="0"/>
    <n v="1"/>
    <x v="4"/>
    <x v="2"/>
    <x v="13"/>
    <x v="5"/>
    <x v="537"/>
    <x v="3"/>
    <s v="Hampshire"/>
    <s v="Reh"/>
    <s v=" "/>
    <s v=" "/>
    <s v=" "/>
    <s v=" "/>
    <s v=" "/>
    <s v=" "/>
    <s v=" "/>
    <s v=" "/>
  </r>
  <r>
    <x v="3"/>
    <x v="0"/>
    <n v="1"/>
    <x v="5"/>
    <x v="576"/>
    <x v="13"/>
    <x v="5"/>
    <x v="762"/>
    <x v="3"/>
    <s v="Bourbonnais"/>
    <s v="Shipp"/>
    <s v=" "/>
    <s v=" "/>
    <s v=" "/>
    <s v=" "/>
    <s v=" "/>
    <s v=" "/>
    <s v=" "/>
    <s v=" "/>
  </r>
  <r>
    <x v="3"/>
    <x v="0"/>
    <n v="1"/>
    <x v="6"/>
    <x v="577"/>
    <x v="13"/>
    <x v="5"/>
    <x v="763"/>
    <x v="3"/>
    <s v="Sycamore Twp."/>
    <s v="Naccarato"/>
    <s v=" "/>
    <s v=" "/>
    <s v=" "/>
    <s v=" "/>
    <s v=" "/>
    <s v=" "/>
    <s v=" "/>
    <s v=" "/>
  </r>
  <r>
    <x v="3"/>
    <x v="0"/>
    <n v="1"/>
    <x v="1"/>
    <x v="578"/>
    <x v="13"/>
    <x v="5"/>
    <x v="764"/>
    <x v="3"/>
    <s v="Na-Au-Say"/>
    <s v="Mosser"/>
    <s v=" "/>
    <s v=" "/>
    <s v=" "/>
    <s v=" "/>
    <s v=" "/>
    <s v=" "/>
    <s v=" "/>
    <s v=" "/>
  </r>
  <r>
    <x v="3"/>
    <x v="0"/>
    <n v="1"/>
    <x v="3"/>
    <x v="579"/>
    <x v="13"/>
    <x v="5"/>
    <x v="765"/>
    <x v="3"/>
    <s v="Troy"/>
    <s v="J-I-R Farms"/>
    <s v=" "/>
    <s v=" "/>
    <s v=" "/>
    <s v=" "/>
    <s v=" "/>
    <s v=" "/>
    <s v=" "/>
    <s v=" "/>
  </r>
  <r>
    <x v="3"/>
    <x v="0"/>
    <n v="2"/>
    <x v="2"/>
    <x v="79"/>
    <x v="0"/>
    <x v="27"/>
    <x v="94"/>
    <x v="2"/>
    <s v="Hope"/>
    <s v="Ong, W. &amp; J."/>
    <n v="3469"/>
    <n v="24.6"/>
    <n v="178"/>
    <s v=" "/>
    <s v=" "/>
    <s v=" "/>
    <s v=" "/>
    <s v=" "/>
  </r>
  <r>
    <x v="3"/>
    <x v="0"/>
    <n v="2"/>
    <x v="2"/>
    <x v="235"/>
    <x v="9"/>
    <x v="0"/>
    <x v="84"/>
    <x v="2"/>
    <s v="Deer Park"/>
    <s v="Hilton, R. &amp; L."/>
    <n v="3673"/>
    <n v="27.01"/>
    <n v="155"/>
    <s v=" "/>
    <s v=" "/>
    <s v=" "/>
    <s v=" "/>
    <s v=" "/>
  </r>
  <r>
    <x v="3"/>
    <x v="0"/>
    <n v="2"/>
    <x v="2"/>
    <x v="79"/>
    <x v="0"/>
    <x v="61"/>
    <x v="148"/>
    <x v="2"/>
    <s v="Hope"/>
    <s v="Ong, W. &amp; J."/>
    <n v="3667"/>
    <n v="26.38"/>
    <n v="175"/>
    <s v=" "/>
    <s v=" "/>
    <s v=" "/>
    <s v=" "/>
    <s v=" "/>
  </r>
  <r>
    <x v="3"/>
    <x v="0"/>
    <n v="2"/>
    <x v="2"/>
    <x v="580"/>
    <x v="9"/>
    <x v="27"/>
    <x v="766"/>
    <x v="2"/>
    <s v="Troy Grove"/>
    <s v="Stevenson, J."/>
    <n v="4255"/>
    <n v="30.18"/>
    <n v="178"/>
    <s v=" "/>
    <s v=" "/>
    <s v=" "/>
    <s v=" "/>
    <s v=" "/>
  </r>
  <r>
    <x v="3"/>
    <x v="0"/>
    <n v="2"/>
    <x v="2"/>
    <x v="581"/>
    <x v="0"/>
    <x v="9"/>
    <x v="767"/>
    <x v="2"/>
    <s v="Waltham"/>
    <s v="Creedon, T"/>
    <n v="5749"/>
    <n v="41.06"/>
    <n v="177"/>
    <s v=" "/>
    <s v=" "/>
    <s v=" "/>
    <s v=" "/>
    <s v=" "/>
  </r>
  <r>
    <x v="3"/>
    <x v="0"/>
    <n v="2"/>
    <x v="6"/>
    <x v="582"/>
    <x v="0"/>
    <x v="27"/>
    <x v="768"/>
    <x v="2"/>
    <s v="Victor Twp"/>
    <s v="Anderson"/>
    <n v="5769"/>
    <n v="40.909999999999997"/>
    <n v="162"/>
    <s v=" "/>
    <s v=" "/>
    <s v=" "/>
    <s v=" "/>
    <s v=" "/>
  </r>
  <r>
    <x v="3"/>
    <x v="0"/>
    <n v="2"/>
    <x v="2"/>
    <x v="9"/>
    <x v="1"/>
    <x v="18"/>
    <x v="769"/>
    <x v="2"/>
    <s v="Wallace"/>
    <s v="Marshall, E."/>
    <n v="6368"/>
    <n v="46.48"/>
    <n v="171"/>
    <s v=" "/>
    <s v=" "/>
    <s v=" "/>
    <s v=" "/>
    <s v=" "/>
  </r>
  <r>
    <x v="3"/>
    <x v="0"/>
    <n v="2"/>
    <x v="6"/>
    <x v="583"/>
    <x v="9"/>
    <x v="17"/>
    <x v="770"/>
    <x v="2"/>
    <s v="Squaw Grove Twp"/>
    <s v="Herron, Samuel"/>
    <n v="7076"/>
    <n v="49.48"/>
    <n v="164"/>
    <s v=" "/>
    <s v=" "/>
    <s v=" "/>
    <s v=" "/>
    <s v=" "/>
  </r>
  <r>
    <x v="3"/>
    <x v="0"/>
    <n v="2"/>
    <x v="2"/>
    <x v="584"/>
    <x v="9"/>
    <x v="54"/>
    <x v="771"/>
    <x v="0"/>
    <s v="Richland"/>
    <s v="K&amp;D Land Trust"/>
    <n v="3219"/>
    <n v="25.54"/>
    <n v="140"/>
    <s v=" "/>
    <s v=" "/>
    <s v=" "/>
    <s v=" "/>
    <s v=" "/>
  </r>
  <r>
    <x v="3"/>
    <x v="0"/>
    <n v="2"/>
    <x v="2"/>
    <x v="585"/>
    <x v="1"/>
    <x v="54"/>
    <x v="356"/>
    <x v="0"/>
    <s v="Osage"/>
    <s v="Kath, A."/>
    <n v="3693"/>
    <n v="29.31"/>
    <n v="140"/>
    <s v=" "/>
    <s v=" "/>
    <s v=" "/>
    <s v=" "/>
    <s v=" "/>
  </r>
  <r>
    <x v="3"/>
    <x v="0"/>
    <n v="2"/>
    <x v="5"/>
    <x v="338"/>
    <x v="0"/>
    <x v="12"/>
    <x v="90"/>
    <x v="0"/>
    <s v="Salina"/>
    <s v="Pinski"/>
    <n v="3827"/>
    <n v="29.9"/>
    <n v="141"/>
    <s v=" "/>
    <s v=" "/>
    <s v=" "/>
    <s v=" "/>
    <s v=" "/>
  </r>
  <r>
    <x v="3"/>
    <x v="0"/>
    <n v="2"/>
    <x v="6"/>
    <x v="586"/>
    <x v="0"/>
    <x v="24"/>
    <x v="540"/>
    <x v="0"/>
    <s v="Pierce Twp."/>
    <s v="Hintzsche, Richard"/>
    <n v="6139"/>
    <n v="51.16"/>
    <n v="138"/>
    <s v=" "/>
    <s v=" "/>
    <s v=" "/>
    <s v=" "/>
    <s v=" "/>
  </r>
  <r>
    <x v="3"/>
    <x v="0"/>
    <n v="2"/>
    <x v="1"/>
    <x v="587"/>
    <x v="2"/>
    <x v="19"/>
    <x v="772"/>
    <x v="0"/>
    <s v="Lisbon"/>
    <s v="Berg"/>
    <n v="9238"/>
    <n v="78.959999999999994"/>
    <n v="124"/>
    <s v=" "/>
    <s v=" "/>
    <s v=" "/>
    <s v=" "/>
    <s v=" "/>
  </r>
  <r>
    <x v="3"/>
    <x v="0"/>
    <n v="2"/>
    <x v="2"/>
    <x v="588"/>
    <x v="5"/>
    <x v="23"/>
    <x v="123"/>
    <x v="1"/>
    <s v="Otter Creek"/>
    <s v="The Lundburg's Inc"/>
    <n v="3369"/>
    <n v="29.55"/>
    <n v="120"/>
    <s v=" "/>
    <s v=" "/>
    <s v=" "/>
    <s v=" "/>
    <s v=" "/>
  </r>
  <r>
    <x v="3"/>
    <x v="0"/>
    <n v="2"/>
    <x v="5"/>
    <x v="589"/>
    <x v="9"/>
    <x v="59"/>
    <x v="563"/>
    <x v="1"/>
    <s v="Otto (W)"/>
    <s v="Strasma"/>
    <n v="3300"/>
    <n v="31.43"/>
    <n v="104"/>
    <s v=" "/>
    <s v=" "/>
    <s v=" "/>
    <s v=" "/>
    <s v=" "/>
  </r>
  <r>
    <x v="3"/>
    <x v="0"/>
    <n v="2"/>
    <x v="5"/>
    <x v="590"/>
    <x v="9"/>
    <x v="69"/>
    <x v="94"/>
    <x v="1"/>
    <s v="Aroma"/>
    <s v="Boisvert"/>
    <n v="3541"/>
    <n v="31.61"/>
    <n v="115"/>
    <s v=" "/>
    <s v=" "/>
    <s v=" "/>
    <s v=" "/>
    <s v=" "/>
  </r>
  <r>
    <x v="3"/>
    <x v="0"/>
    <n v="2"/>
    <x v="5"/>
    <x v="260"/>
    <x v="3"/>
    <x v="56"/>
    <x v="94"/>
    <x v="1"/>
    <s v="Aroma"/>
    <s v="Boisvert Tr"/>
    <n v="3515"/>
    <n v="31.66"/>
    <n v="125"/>
    <s v=" "/>
    <s v=" "/>
    <s v=" "/>
    <s v=" "/>
    <s v=" "/>
  </r>
  <r>
    <x v="3"/>
    <x v="0"/>
    <n v="2"/>
    <x v="5"/>
    <x v="591"/>
    <x v="13"/>
    <x v="5"/>
    <x v="773"/>
    <x v="3"/>
    <s v="Bourbonnais"/>
    <s v="Longtin"/>
    <s v=" "/>
    <s v=" "/>
    <s v=" "/>
    <s v=" "/>
    <s v=" "/>
    <s v=" "/>
    <s v=" "/>
    <s v=" "/>
  </r>
  <r>
    <x v="3"/>
    <x v="0"/>
    <n v="2"/>
    <x v="1"/>
    <x v="189"/>
    <x v="13"/>
    <x v="5"/>
    <x v="774"/>
    <x v="3"/>
    <s v="Kendall"/>
    <s v="Lee"/>
    <s v=" "/>
    <s v=" "/>
    <s v=" "/>
    <s v=" "/>
    <s v=" "/>
    <s v=" "/>
    <s v=" "/>
    <s v=" "/>
  </r>
  <r>
    <x v="3"/>
    <x v="0"/>
    <n v="2"/>
    <x v="1"/>
    <x v="540"/>
    <x v="13"/>
    <x v="5"/>
    <x v="775"/>
    <x v="3"/>
    <s v="Kendall"/>
    <s v="Sleezer"/>
    <s v=" "/>
    <s v=" "/>
    <s v=" "/>
    <s v=" "/>
    <s v=" "/>
    <s v=" "/>
    <s v=" "/>
    <s v=" "/>
  </r>
  <r>
    <x v="3"/>
    <x v="0"/>
    <n v="2"/>
    <x v="7"/>
    <x v="592"/>
    <x v="13"/>
    <x v="5"/>
    <x v="776"/>
    <x v="3"/>
    <s v="Grafton Twp"/>
    <s v="FRS Development"/>
    <s v=" "/>
    <s v=" "/>
    <s v=" "/>
    <s v=" "/>
    <s v=" "/>
    <s v=" "/>
    <s v=" "/>
    <s v=" "/>
  </r>
  <r>
    <x v="3"/>
    <x v="0"/>
    <n v="2"/>
    <x v="7"/>
    <x v="593"/>
    <x v="13"/>
    <x v="5"/>
    <x v="777"/>
    <x v="3"/>
    <s v="Grafton Twp."/>
    <s v="Huntley Venture LLC"/>
    <s v=" "/>
    <s v=" "/>
    <s v=" "/>
    <s v=" "/>
    <s v=" "/>
    <s v=" "/>
    <s v=" "/>
    <s v=" "/>
  </r>
  <r>
    <x v="3"/>
    <x v="0"/>
    <n v="3"/>
    <x v="2"/>
    <x v="2"/>
    <x v="1"/>
    <x v="9"/>
    <x v="263"/>
    <x v="2"/>
    <s v="Freedom"/>
    <s v="Landers, T &amp; J"/>
    <n v="5051"/>
    <n v="36.08"/>
    <n v="177"/>
    <s v=" "/>
    <s v=" "/>
    <s v=" "/>
    <s v=" "/>
    <s v=" "/>
  </r>
  <r>
    <x v="3"/>
    <x v="0"/>
    <n v="3"/>
    <x v="6"/>
    <x v="594"/>
    <x v="0"/>
    <x v="17"/>
    <x v="769"/>
    <x v="2"/>
    <s v="Franklin Twp."/>
    <s v="Hall-Reppen"/>
    <n v="6452"/>
    <n v="45.12"/>
    <n v="164"/>
    <s v=" "/>
    <s v=" "/>
    <s v=" "/>
    <s v=" "/>
    <s v=" "/>
  </r>
  <r>
    <x v="3"/>
    <x v="0"/>
    <n v="3"/>
    <x v="6"/>
    <x v="595"/>
    <x v="49"/>
    <x v="9"/>
    <x v="252"/>
    <x v="2"/>
    <s v="Victor Twp"/>
    <s v="Hill Trust"/>
    <n v="7938"/>
    <n v="56.7"/>
    <n v="161"/>
    <s v=" "/>
    <s v=" "/>
    <s v=" "/>
    <s v=" "/>
    <s v=" "/>
  </r>
  <r>
    <x v="3"/>
    <x v="0"/>
    <n v="3"/>
    <x v="5"/>
    <x v="2"/>
    <x v="2"/>
    <x v="22"/>
    <x v="778"/>
    <x v="2"/>
    <s v="Rockville"/>
    <s v="Boucher"/>
    <n v="8047"/>
    <n v="60.5"/>
    <n v="149"/>
    <s v=" "/>
    <s v=" "/>
    <s v=" "/>
    <s v=" "/>
    <s v=" "/>
  </r>
  <r>
    <x v="3"/>
    <x v="0"/>
    <n v="3"/>
    <x v="4"/>
    <x v="2"/>
    <x v="2"/>
    <x v="16"/>
    <x v="577"/>
    <x v="2"/>
    <s v="Virgil"/>
    <s v="Jarvis"/>
    <n v="8421"/>
    <n v="61.02"/>
    <n v="159"/>
    <s v=" "/>
    <s v=" "/>
    <s v=" "/>
    <s v=" "/>
    <s v=" "/>
  </r>
  <r>
    <x v="3"/>
    <x v="0"/>
    <n v="3"/>
    <x v="5"/>
    <x v="0"/>
    <x v="9"/>
    <x v="19"/>
    <x v="66"/>
    <x v="0"/>
    <s v="Essex"/>
    <s v="Krieg"/>
    <n v="3065"/>
    <n v="26.2"/>
    <n v="124"/>
    <s v=" "/>
    <s v=" "/>
    <s v=" "/>
    <s v=" "/>
    <s v=" "/>
  </r>
  <r>
    <x v="3"/>
    <x v="0"/>
    <n v="3"/>
    <x v="2"/>
    <x v="2"/>
    <x v="2"/>
    <x v="37"/>
    <x v="152"/>
    <x v="0"/>
    <s v="Otter Creek"/>
    <s v="Baker Estate"/>
    <n v="3386"/>
    <n v="27.31"/>
    <n v="135"/>
    <s v=" "/>
    <s v=" "/>
    <s v=" "/>
    <s v=" "/>
    <s v=" "/>
  </r>
  <r>
    <x v="3"/>
    <x v="0"/>
    <n v="3"/>
    <x v="0"/>
    <x v="596"/>
    <x v="4"/>
    <x v="37"/>
    <x v="779"/>
    <x v="0"/>
    <s v="Poplar Grove Tw"/>
    <s v="Pepper Trust"/>
    <n v="3247"/>
    <n v="26.18"/>
    <n v="130"/>
    <s v=" "/>
    <s v=" "/>
    <s v=" "/>
    <s v=" "/>
    <s v=" "/>
  </r>
  <r>
    <x v="3"/>
    <x v="0"/>
    <n v="3"/>
    <x v="2"/>
    <x v="470"/>
    <x v="12"/>
    <x v="53"/>
    <x v="392"/>
    <x v="0"/>
    <s v="Groveland"/>
    <s v="HWH Farms Inc."/>
    <n v="3584"/>
    <n v="27.36"/>
    <n v="145"/>
    <s v=" "/>
    <s v=" "/>
    <s v=" "/>
    <s v=" "/>
    <s v=" "/>
  </r>
  <r>
    <x v="3"/>
    <x v="0"/>
    <n v="3"/>
    <x v="2"/>
    <x v="597"/>
    <x v="5"/>
    <x v="46"/>
    <x v="90"/>
    <x v="0"/>
    <s v="Otter Creek"/>
    <s v="Baker Est"/>
    <n v="4080"/>
    <n v="33.72"/>
    <n v="130"/>
    <s v=" "/>
    <s v=" "/>
    <s v=" "/>
    <s v=" "/>
    <s v=" "/>
  </r>
  <r>
    <x v="3"/>
    <x v="0"/>
    <n v="3"/>
    <x v="2"/>
    <x v="0"/>
    <x v="1"/>
    <x v="35"/>
    <x v="25"/>
    <x v="0"/>
    <s v="Otter Creek"/>
    <s v="Baker Estate"/>
    <n v="4051"/>
    <n v="31.4"/>
    <n v="145"/>
    <s v=" "/>
    <s v=" "/>
    <s v=" "/>
    <s v=" "/>
    <s v=" "/>
  </r>
  <r>
    <x v="3"/>
    <x v="0"/>
    <n v="3"/>
    <x v="5"/>
    <x v="598"/>
    <x v="0"/>
    <x v="35"/>
    <x v="780"/>
    <x v="0"/>
    <s v="Yellowhead"/>
    <s v="Olthoff"/>
    <n v="4112"/>
    <n v="31.88"/>
    <n v="143"/>
    <s v=" "/>
    <s v=" "/>
    <s v=" "/>
    <s v=" "/>
    <s v=" "/>
  </r>
  <r>
    <x v="3"/>
    <x v="0"/>
    <n v="3"/>
    <x v="5"/>
    <x v="599"/>
    <x v="0"/>
    <x v="54"/>
    <x v="781"/>
    <x v="0"/>
    <s v="Yellowhead"/>
    <s v="Marcotte"/>
    <n v="4164"/>
    <n v="33.049999999999997"/>
    <n v="138"/>
    <s v=" "/>
    <s v=" "/>
    <s v=" "/>
    <s v=" "/>
    <s v=" "/>
  </r>
  <r>
    <x v="3"/>
    <x v="0"/>
    <n v="3"/>
    <x v="3"/>
    <x v="600"/>
    <x v="1"/>
    <x v="33"/>
    <x v="782"/>
    <x v="0"/>
    <s v="Wesley"/>
    <s v="Denning"/>
    <n v="5787"/>
    <n v="45.57"/>
    <n v="140"/>
    <s v=" "/>
    <s v=" "/>
    <s v=" "/>
    <s v=" "/>
    <s v=" "/>
  </r>
  <r>
    <x v="3"/>
    <x v="0"/>
    <n v="3"/>
    <x v="3"/>
    <x v="601"/>
    <x v="9"/>
    <x v="54"/>
    <x v="783"/>
    <x v="0"/>
    <s v="Will"/>
    <s v="Tr# 4296"/>
    <n v="7880"/>
    <n v="62.54"/>
    <n v="138"/>
    <s v=" "/>
    <s v=" "/>
    <s v=" "/>
    <s v=" "/>
    <s v=" "/>
  </r>
  <r>
    <x v="3"/>
    <x v="0"/>
    <n v="3"/>
    <x v="7"/>
    <x v="602"/>
    <x v="0"/>
    <x v="36"/>
    <x v="784"/>
    <x v="1"/>
    <s v="Hartland Twp"/>
    <s v="Eichsteadt/Penne.."/>
    <n v="6274"/>
    <n v="54.56"/>
    <n v="132"/>
    <s v=" "/>
    <s v=" "/>
    <s v=" "/>
    <s v=" "/>
    <s v=" "/>
  </r>
  <r>
    <x v="3"/>
    <x v="0"/>
    <n v="4"/>
    <x v="5"/>
    <x v="603"/>
    <x v="4"/>
    <x v="22"/>
    <x v="90"/>
    <x v="2"/>
    <s v="Ganeer"/>
    <s v="Tremblay"/>
    <n v="3750"/>
    <n v="28.2"/>
    <n v="149"/>
    <s v=" "/>
    <s v=" "/>
    <s v=" "/>
    <s v=" "/>
    <s v=" "/>
  </r>
  <r>
    <x v="3"/>
    <x v="0"/>
    <n v="4"/>
    <x v="2"/>
    <x v="604"/>
    <x v="2"/>
    <x v="0"/>
    <x v="785"/>
    <x v="2"/>
    <s v="Osage"/>
    <s v="Garrettson, L &amp; R"/>
    <n v="4161"/>
    <n v="30.6"/>
    <n v="170"/>
    <s v=" "/>
    <s v=" "/>
    <s v=" "/>
    <s v=" "/>
    <s v=" "/>
  </r>
  <r>
    <x v="3"/>
    <x v="0"/>
    <n v="4"/>
    <x v="2"/>
    <x v="605"/>
    <x v="0"/>
    <x v="11"/>
    <x v="786"/>
    <x v="0"/>
    <s v="Brookfield"/>
    <s v="Helland, A."/>
    <n v="3369"/>
    <n v="28.31"/>
    <n v="130"/>
    <s v=" "/>
    <s v=" "/>
    <s v=" "/>
    <s v=" "/>
    <s v=" "/>
  </r>
  <r>
    <x v="3"/>
    <x v="0"/>
    <n v="4"/>
    <x v="94"/>
    <x v="606"/>
    <x v="4"/>
    <x v="46"/>
    <x v="3"/>
    <x v="0"/>
    <s v="Maine"/>
    <s v="Condon"/>
    <n v="4217"/>
    <n v="34.85"/>
    <n v="130"/>
    <s v=" "/>
    <s v=" "/>
    <s v=" "/>
    <s v=" "/>
    <s v=" "/>
  </r>
  <r>
    <x v="3"/>
    <x v="0"/>
    <n v="4"/>
    <x v="6"/>
    <x v="607"/>
    <x v="9"/>
    <x v="11"/>
    <x v="550"/>
    <x v="0"/>
    <s v="Franklin Twp"/>
    <s v="Hall"/>
    <n v="5625"/>
    <n v="47.27"/>
    <n v="137"/>
    <s v=" "/>
    <s v=" "/>
    <s v=" "/>
    <s v=" "/>
    <s v=" "/>
  </r>
  <r>
    <x v="3"/>
    <x v="0"/>
    <n v="4"/>
    <x v="2"/>
    <x v="428"/>
    <x v="3"/>
    <x v="35"/>
    <x v="787"/>
    <x v="0"/>
    <s v="Earl"/>
    <s v="Farley, David"/>
    <n v="5853"/>
    <n v="45.37"/>
    <n v="145"/>
    <s v=" "/>
    <s v=" "/>
    <s v=" "/>
    <s v=" "/>
    <s v=" "/>
  </r>
  <r>
    <x v="3"/>
    <x v="0"/>
    <n v="4"/>
    <x v="5"/>
    <x v="608"/>
    <x v="9"/>
    <x v="69"/>
    <x v="602"/>
    <x v="1"/>
    <s v="Aroma"/>
    <s v="Schaafsma"/>
    <n v="3844"/>
    <n v="34.33"/>
    <n v="114"/>
    <s v=" "/>
    <s v=" "/>
    <s v=" "/>
    <s v=" "/>
    <s v=" "/>
  </r>
  <r>
    <x v="3"/>
    <x v="0"/>
    <n v="4"/>
    <x v="5"/>
    <x v="609"/>
    <x v="13"/>
    <x v="5"/>
    <x v="262"/>
    <x v="3"/>
    <s v="Manteno"/>
    <s v="McQueen"/>
    <s v=" "/>
    <s v=" "/>
    <s v=" "/>
    <s v=" "/>
    <s v=" "/>
    <s v=" "/>
    <s v=" "/>
    <s v=" "/>
  </r>
  <r>
    <x v="3"/>
    <x v="0"/>
    <n v="4"/>
    <x v="3"/>
    <x v="610"/>
    <x v="13"/>
    <x v="5"/>
    <x v="788"/>
    <x v="3"/>
    <s v="Troy"/>
    <s v="Colaric"/>
    <s v=" "/>
    <s v=" "/>
    <s v=" "/>
    <s v=" "/>
    <s v=" "/>
    <s v=" "/>
    <s v=" "/>
    <s v=" "/>
  </r>
  <r>
    <x v="3"/>
    <x v="0"/>
    <n v="5"/>
    <x v="2"/>
    <x v="611"/>
    <x v="2"/>
    <x v="22"/>
    <x v="789"/>
    <x v="2"/>
    <s v="Richland / Eagl"/>
    <s v="Durdan, D &amp; G"/>
    <n v="4829"/>
    <n v="36.299999999999997"/>
    <n v="150"/>
    <s v=" "/>
    <s v=" "/>
    <s v=" "/>
    <s v=" "/>
    <s v=" "/>
  </r>
  <r>
    <x v="3"/>
    <x v="0"/>
    <n v="5"/>
    <x v="2"/>
    <x v="0"/>
    <x v="0"/>
    <x v="15"/>
    <x v="30"/>
    <x v="2"/>
    <s v="Hope"/>
    <s v="Raffensperger Heirs"/>
    <n v="4974"/>
    <n v="35.03"/>
    <n v="181"/>
    <s v=" "/>
    <s v=" "/>
    <s v=" "/>
    <s v=" "/>
    <s v=" "/>
  </r>
  <r>
    <x v="3"/>
    <x v="0"/>
    <n v="5"/>
    <x v="5"/>
    <x v="131"/>
    <x v="2"/>
    <x v="50"/>
    <x v="534"/>
    <x v="0"/>
    <s v="N Norton"/>
    <s v="Patchett"/>
    <n v="3804"/>
    <n v="28.82"/>
    <n v="148"/>
    <s v=" "/>
    <s v=" "/>
    <s v=" "/>
    <s v=" "/>
    <s v=" "/>
  </r>
  <r>
    <x v="3"/>
    <x v="0"/>
    <n v="5"/>
    <x v="94"/>
    <x v="144"/>
    <x v="1"/>
    <x v="35"/>
    <x v="25"/>
    <x v="0"/>
    <s v="Maine"/>
    <s v="Mehochko"/>
    <n v="4045"/>
    <n v="31.36"/>
    <n v="143"/>
    <s v=" "/>
    <s v=" "/>
    <s v=" "/>
    <s v=" "/>
    <s v=" "/>
  </r>
  <r>
    <x v="3"/>
    <x v="0"/>
    <n v="5"/>
    <x v="5"/>
    <x v="612"/>
    <x v="3"/>
    <x v="20"/>
    <x v="25"/>
    <x v="0"/>
    <s v="N Pilot"/>
    <s v="Sanders"/>
    <n v="4121"/>
    <n v="31.7"/>
    <n v="145"/>
    <s v=" "/>
    <s v=" "/>
    <s v=" "/>
    <s v=" "/>
    <s v=" "/>
  </r>
  <r>
    <x v="3"/>
    <x v="0"/>
    <n v="5"/>
    <x v="94"/>
    <x v="613"/>
    <x v="0"/>
    <x v="50"/>
    <x v="790"/>
    <x v="0"/>
    <s v="Greenfield"/>
    <s v="Christensen"/>
    <n v="5109"/>
    <n v="38.700000000000003"/>
    <n v="148"/>
    <s v=" "/>
    <s v=" "/>
    <s v=" "/>
    <s v=" "/>
    <s v=" "/>
  </r>
  <r>
    <x v="3"/>
    <x v="0"/>
    <n v="5"/>
    <x v="3"/>
    <x v="614"/>
    <x v="3"/>
    <x v="2"/>
    <x v="791"/>
    <x v="0"/>
    <s v="Washington"/>
    <s v="Hameister"/>
    <n v="5334"/>
    <n v="43.37"/>
    <n v="132"/>
    <s v=" "/>
    <s v=" "/>
    <s v=" "/>
    <s v=" "/>
    <s v=" "/>
  </r>
  <r>
    <x v="3"/>
    <x v="0"/>
    <n v="5"/>
    <x v="7"/>
    <x v="615"/>
    <x v="49"/>
    <x v="37"/>
    <x v="792"/>
    <x v="0"/>
    <s v="Riley / Genoa"/>
    <s v="Bankhart"/>
    <n v="8751"/>
    <n v="70.569999999999993"/>
    <n v="143"/>
    <s v=" "/>
    <s v=" "/>
    <s v=" "/>
    <s v=" "/>
    <s v=" "/>
  </r>
  <r>
    <x v="3"/>
    <x v="0"/>
    <n v="5"/>
    <x v="7"/>
    <x v="616"/>
    <x v="13"/>
    <x v="5"/>
    <x v="537"/>
    <x v="3"/>
    <s v="Greenwood Twp."/>
    <s v="Brzica"/>
    <s v=" "/>
    <s v=" "/>
    <s v=" "/>
    <s v=" "/>
    <s v=" "/>
    <s v=" "/>
    <s v=" "/>
    <s v=" "/>
  </r>
  <r>
    <x v="3"/>
    <x v="0"/>
    <n v="6"/>
    <x v="2"/>
    <x v="617"/>
    <x v="1"/>
    <x v="61"/>
    <x v="793"/>
    <x v="2"/>
    <s v="Eden"/>
    <s v="Phillips, Don"/>
    <n v="4423"/>
    <n v="31.82"/>
    <n v="160"/>
    <s v=" "/>
    <s v=" "/>
    <s v=" "/>
    <s v=" "/>
    <s v=" "/>
  </r>
  <r>
    <x v="3"/>
    <x v="0"/>
    <n v="6"/>
    <x v="2"/>
    <x v="0"/>
    <x v="1"/>
    <x v="15"/>
    <x v="793"/>
    <x v="2"/>
    <s v="Groveland"/>
    <s v="Beckman, G."/>
    <n v="4456"/>
    <n v="31.38"/>
    <n v="165"/>
    <s v=" "/>
    <s v=" "/>
    <s v=" "/>
    <s v=" "/>
    <s v=" "/>
  </r>
  <r>
    <x v="3"/>
    <x v="0"/>
    <n v="6"/>
    <x v="6"/>
    <x v="618"/>
    <x v="3"/>
    <x v="24"/>
    <x v="794"/>
    <x v="0"/>
    <s v="Kingston Twp."/>
    <s v="Swanson Trust 101"/>
    <n v="4645"/>
    <n v="38.71"/>
    <n v="138"/>
    <s v=" "/>
    <s v=" "/>
    <s v=" "/>
    <s v=" "/>
    <s v=" "/>
  </r>
  <r>
    <x v="3"/>
    <x v="0"/>
    <n v="6"/>
    <x v="0"/>
    <x v="166"/>
    <x v="3"/>
    <x v="53"/>
    <x v="517"/>
    <x v="0"/>
    <s v="Boone Twp."/>
    <s v="Schmuggerow"/>
    <n v="4626"/>
    <n v="35.31"/>
    <n v="145"/>
    <s v=" "/>
    <s v=" "/>
    <s v=" "/>
    <s v=" "/>
    <s v=" "/>
  </r>
  <r>
    <x v="3"/>
    <x v="0"/>
    <n v="6"/>
    <x v="2"/>
    <x v="619"/>
    <x v="3"/>
    <x v="28"/>
    <x v="795"/>
    <x v="0"/>
    <s v="Richland"/>
    <s v="Meinhold, V."/>
    <n v="4822"/>
    <n v="38.58"/>
    <n v="140"/>
    <s v=" "/>
    <s v=" "/>
    <s v=" "/>
    <s v=" "/>
    <s v=" "/>
  </r>
  <r>
    <x v="3"/>
    <x v="0"/>
    <n v="6"/>
    <x v="5"/>
    <x v="620"/>
    <x v="0"/>
    <x v="34"/>
    <x v="83"/>
    <x v="1"/>
    <s v="Essex"/>
    <s v="Tr# 36-31380"/>
    <n v="3877"/>
    <n v="35.57"/>
    <n v="110"/>
    <s v=" "/>
    <s v=" "/>
    <s v=" "/>
    <s v=" "/>
    <s v=" "/>
  </r>
  <r>
    <x v="3"/>
    <x v="0"/>
    <n v="6"/>
    <x v="94"/>
    <x v="0"/>
    <x v="13"/>
    <x v="5"/>
    <x v="521"/>
    <x v="3"/>
    <s v="Maine"/>
    <s v="Carnegie"/>
    <s v=" "/>
    <s v=" "/>
    <s v=" "/>
    <s v=" "/>
    <s v=" "/>
    <s v=" "/>
    <s v=" "/>
    <s v=" "/>
  </r>
  <r>
    <x v="3"/>
    <x v="0"/>
    <n v="6"/>
    <x v="6"/>
    <x v="621"/>
    <x v="13"/>
    <x v="5"/>
    <x v="796"/>
    <x v="3"/>
    <s v="Kingston Twp."/>
    <s v="Faivre"/>
    <s v=" "/>
    <s v=" "/>
    <s v=" "/>
    <s v=" "/>
    <s v=" "/>
    <s v=" "/>
    <s v=" "/>
    <s v=" "/>
  </r>
  <r>
    <x v="3"/>
    <x v="0"/>
    <n v="6"/>
    <x v="1"/>
    <x v="622"/>
    <x v="13"/>
    <x v="5"/>
    <x v="797"/>
    <x v="3"/>
    <s v="Kendall"/>
    <s v="Gengler"/>
    <s v=" "/>
    <s v=" "/>
    <s v=" "/>
    <s v=" "/>
    <s v=" "/>
    <s v=" "/>
    <s v=" "/>
    <s v=" "/>
  </r>
  <r>
    <x v="3"/>
    <x v="0"/>
    <n v="7"/>
    <x v="5"/>
    <x v="623"/>
    <x v="15"/>
    <x v="22"/>
    <x v="423"/>
    <x v="2"/>
    <s v="Manteno"/>
    <s v="Rock Creek"/>
    <n v="6195"/>
    <n v="46.58"/>
    <n v="140"/>
    <s v=" "/>
    <s v=" "/>
    <s v=" "/>
    <s v=" "/>
    <s v=" "/>
  </r>
  <r>
    <x v="3"/>
    <x v="0"/>
    <n v="7"/>
    <x v="1"/>
    <x v="624"/>
    <x v="9"/>
    <x v="0"/>
    <x v="798"/>
    <x v="2"/>
    <s v="Kendall"/>
    <s v="Scott"/>
    <n v="11204"/>
    <n v="82.38"/>
    <n v="156"/>
    <s v=" "/>
    <s v=" "/>
    <s v=" "/>
    <s v=" "/>
    <s v=" "/>
  </r>
  <r>
    <x v="3"/>
    <x v="0"/>
    <n v="7"/>
    <x v="5"/>
    <x v="625"/>
    <x v="12"/>
    <x v="12"/>
    <x v="799"/>
    <x v="0"/>
    <s v="Sumner"/>
    <s v="Dennis"/>
    <n v="5242"/>
    <n v="40.96"/>
    <n v="134"/>
    <s v=" "/>
    <s v=" "/>
    <s v=" "/>
    <s v=" "/>
    <s v=" "/>
  </r>
  <r>
    <x v="3"/>
    <x v="0"/>
    <n v="7"/>
    <x v="5"/>
    <x v="2"/>
    <x v="2"/>
    <x v="11"/>
    <x v="540"/>
    <x v="0"/>
    <s v="Sumner"/>
    <s v="Dennis"/>
    <n v="6316"/>
    <n v="53.07"/>
    <n v="127"/>
    <s v=" "/>
    <s v=" "/>
    <s v=" "/>
    <s v=" "/>
    <s v=" "/>
  </r>
  <r>
    <x v="3"/>
    <x v="0"/>
    <n v="7"/>
    <x v="5"/>
    <x v="2"/>
    <x v="2"/>
    <x v="46"/>
    <x v="800"/>
    <x v="0"/>
    <s v="Sumner"/>
    <s v="Dennis"/>
    <n v="6974"/>
    <n v="57.63"/>
    <n v="130"/>
    <s v=" "/>
    <s v=" "/>
    <s v=" "/>
    <s v=" "/>
    <s v=" "/>
  </r>
  <r>
    <x v="3"/>
    <x v="0"/>
    <n v="7"/>
    <x v="4"/>
    <x v="626"/>
    <x v="13"/>
    <x v="5"/>
    <x v="801"/>
    <x v="3"/>
    <s v="Hampshire twp."/>
    <s v="LaSalle Tr 4585HR"/>
    <s v=" "/>
    <s v=" "/>
    <s v=" "/>
    <s v=" "/>
    <s v=" "/>
    <s v=" "/>
    <s v=" "/>
    <s v=" "/>
  </r>
  <r>
    <x v="3"/>
    <x v="0"/>
    <n v="8"/>
    <x v="94"/>
    <x v="627"/>
    <x v="9"/>
    <x v="22"/>
    <x v="802"/>
    <x v="2"/>
    <s v="Greenfield"/>
    <s v="Tr# 5374"/>
    <n v="5220"/>
    <n v="39.25"/>
    <n v="150"/>
    <s v=" "/>
    <s v=" "/>
    <s v=" "/>
    <s v=" "/>
    <s v=" "/>
  </r>
  <r>
    <x v="3"/>
    <x v="0"/>
    <n v="8"/>
    <x v="7"/>
    <x v="335"/>
    <x v="49"/>
    <x v="2"/>
    <x v="803"/>
    <x v="0"/>
    <s v="Dunham Twp."/>
    <s v="Hufton Trust"/>
    <n v="5528"/>
    <n v="44.95"/>
    <n v="141"/>
    <s v=" "/>
    <s v=" "/>
    <s v=" "/>
    <s v=" "/>
    <s v=" "/>
  </r>
  <r>
    <x v="3"/>
    <x v="0"/>
    <n v="8"/>
    <x v="5"/>
    <x v="628"/>
    <x v="3"/>
    <x v="12"/>
    <x v="804"/>
    <x v="0"/>
    <s v="Sumner"/>
    <s v="Kutemeier"/>
    <n v="5670"/>
    <n v="44.29"/>
    <n v="141"/>
    <s v=" "/>
    <s v=" "/>
    <s v=" "/>
    <s v=" "/>
    <s v=" "/>
  </r>
  <r>
    <x v="3"/>
    <x v="0"/>
    <n v="8"/>
    <x v="7"/>
    <x v="629"/>
    <x v="5"/>
    <x v="33"/>
    <x v="540"/>
    <x v="0"/>
    <s v="Dunham Twp."/>
    <s v="Olbrich"/>
    <n v="6497"/>
    <n v="51.16"/>
    <n v="146"/>
    <s v=" "/>
    <s v=" "/>
    <s v=" "/>
    <s v=" "/>
    <s v=" "/>
  </r>
  <r>
    <x v="3"/>
    <x v="0"/>
    <n v="8"/>
    <x v="94"/>
    <x v="630"/>
    <x v="1"/>
    <x v="19"/>
    <x v="805"/>
    <x v="0"/>
    <s v="Goose Lake"/>
    <s v="Spaits"/>
    <n v="9276"/>
    <n v="79.28"/>
    <n v="124"/>
    <s v=" "/>
    <s v=" "/>
    <s v=" "/>
    <s v=" "/>
    <s v=" "/>
  </r>
  <r>
    <x v="3"/>
    <x v="0"/>
    <n v="8"/>
    <x v="7"/>
    <x v="631"/>
    <x v="13"/>
    <x v="5"/>
    <x v="806"/>
    <x v="3"/>
    <s v="Dorr Twp"/>
    <s v="Domek Family"/>
    <s v=" "/>
    <s v=" "/>
    <s v=" "/>
    <s v=" "/>
    <s v=" "/>
    <s v=" "/>
    <s v=" "/>
    <s v=" "/>
  </r>
  <r>
    <x v="3"/>
    <x v="0"/>
    <n v="8"/>
    <x v="5"/>
    <x v="632"/>
    <x v="13"/>
    <x v="5"/>
    <x v="807"/>
    <x v="3"/>
    <s v="Manteno"/>
    <s v="McQueen"/>
    <s v=" "/>
    <s v=" "/>
    <s v=" "/>
    <s v=" "/>
    <s v=" "/>
    <s v=" "/>
    <s v=" "/>
    <s v=" "/>
  </r>
  <r>
    <x v="3"/>
    <x v="0"/>
    <n v="8"/>
    <x v="7"/>
    <x v="84"/>
    <x v="13"/>
    <x v="5"/>
    <x v="808"/>
    <x v="3"/>
    <s v="Grafton Twp"/>
    <s v="Henry Trust"/>
    <s v=" "/>
    <s v=" "/>
    <s v=" "/>
    <s v=" "/>
    <s v=" "/>
    <s v=" "/>
    <s v=" "/>
    <s v=" "/>
  </r>
  <r>
    <x v="3"/>
    <x v="0"/>
    <n v="9"/>
    <x v="2"/>
    <x v="0"/>
    <x v="1"/>
    <x v="15"/>
    <x v="263"/>
    <x v="2"/>
    <s v="Groveland"/>
    <s v="Wadell, J."/>
    <n v="5063"/>
    <n v="35.65"/>
    <n v="165"/>
    <s v=" "/>
    <s v=" "/>
    <s v=" "/>
    <s v=" "/>
    <s v=" "/>
  </r>
  <r>
    <x v="3"/>
    <x v="0"/>
    <n v="9"/>
    <x v="6"/>
    <x v="633"/>
    <x v="9"/>
    <x v="16"/>
    <x v="5"/>
    <x v="2"/>
    <s v="Mayfield twp"/>
    <s v="Pollock"/>
    <n v="5710"/>
    <n v="41.38"/>
    <n v="159"/>
    <s v=" "/>
    <s v=" "/>
    <s v=" "/>
    <s v=" "/>
    <s v=" "/>
  </r>
  <r>
    <x v="3"/>
    <x v="0"/>
    <n v="9"/>
    <x v="2"/>
    <x v="634"/>
    <x v="1"/>
    <x v="17"/>
    <x v="809"/>
    <x v="2"/>
    <s v="Serena"/>
    <s v="Kellogg Estate"/>
    <n v="6796"/>
    <n v="47.52"/>
    <n v="170"/>
    <s v=" "/>
    <s v=" "/>
    <s v=" "/>
    <s v=" "/>
    <s v=" "/>
  </r>
  <r>
    <x v="3"/>
    <x v="0"/>
    <n v="10"/>
    <x v="94"/>
    <x v="0"/>
    <x v="2"/>
    <x v="55"/>
    <x v="800"/>
    <x v="1"/>
    <s v="Goose Lake"/>
    <s v="Holderman"/>
    <n v="6955"/>
    <n v="63.23"/>
    <n v="111"/>
    <s v=" "/>
    <s v=" "/>
    <s v=" "/>
    <s v=" "/>
    <s v=" "/>
  </r>
  <r>
    <x v="3"/>
    <x v="0"/>
    <n v="10"/>
    <x v="94"/>
    <x v="2"/>
    <x v="0"/>
    <x v="45"/>
    <x v="810"/>
    <x v="1"/>
    <s v="Goose Lake"/>
    <s v="Holderman"/>
    <n v="8462"/>
    <n v="78.349999999999994"/>
    <n v="108"/>
    <s v=" "/>
    <s v=" "/>
    <s v=" "/>
    <s v=" "/>
    <s v=" "/>
  </r>
  <r>
    <x v="3"/>
    <x v="0"/>
    <n v="10"/>
    <x v="94"/>
    <x v="0"/>
    <x v="5"/>
    <x v="58"/>
    <x v="811"/>
    <x v="1"/>
    <s v="Goose Lake"/>
    <s v="Holderman"/>
    <n v="9401"/>
    <n v="87.86"/>
    <n v="107"/>
    <s v=" "/>
    <s v=" "/>
    <s v=" "/>
    <s v=" "/>
    <s v=" "/>
  </r>
  <r>
    <x v="3"/>
    <x v="0"/>
    <n v="10"/>
    <x v="4"/>
    <x v="0"/>
    <x v="13"/>
    <x v="5"/>
    <x v="812"/>
    <x v="3"/>
    <s v="Rutland twp"/>
    <s v="RIEMER"/>
    <s v=" "/>
    <s v=" "/>
    <s v=" "/>
    <s v=" "/>
    <s v=" "/>
    <s v=" "/>
    <s v=" "/>
    <s v=" "/>
  </r>
  <r>
    <x v="3"/>
    <x v="0"/>
    <n v="11"/>
    <x v="6"/>
    <x v="635"/>
    <x v="3"/>
    <x v="15"/>
    <x v="813"/>
    <x v="2"/>
    <s v="South Grove"/>
    <s v="Herrmann"/>
    <n v="6255"/>
    <n v="44.05"/>
    <n v="163"/>
    <s v=" "/>
    <s v=" "/>
    <s v=" "/>
    <s v=" "/>
    <s v=" "/>
  </r>
  <r>
    <x v="3"/>
    <x v="0"/>
    <n v="11"/>
    <x v="2"/>
    <x v="0"/>
    <x v="3"/>
    <x v="20"/>
    <x v="814"/>
    <x v="0"/>
    <s v="Brookfield"/>
    <s v="Roseland Estate"/>
    <n v="4580"/>
    <n v="35.229999999999997"/>
    <n v="145"/>
    <s v=" "/>
    <s v=" "/>
    <s v=" "/>
    <s v=" "/>
    <s v=" "/>
  </r>
  <r>
    <x v="3"/>
    <x v="0"/>
    <n v="11"/>
    <x v="6"/>
    <x v="85"/>
    <x v="5"/>
    <x v="19"/>
    <x v="787"/>
    <x v="0"/>
    <s v="Franklin Twp."/>
    <s v="Blome Trust"/>
    <n v="6203"/>
    <n v="53.01"/>
    <n v="135"/>
    <s v=" "/>
    <s v=" "/>
    <s v=" "/>
    <s v=" "/>
    <s v=" "/>
  </r>
  <r>
    <x v="3"/>
    <x v="0"/>
    <n v="11"/>
    <x v="6"/>
    <x v="636"/>
    <x v="12"/>
    <x v="19"/>
    <x v="395"/>
    <x v="0"/>
    <s v="Franklin twp"/>
    <s v="Englsvold"/>
    <n v="7007"/>
    <n v="59.89"/>
    <n v="135"/>
    <s v=" "/>
    <s v=" "/>
    <s v=" "/>
    <s v=" "/>
    <s v=" "/>
  </r>
  <r>
    <x v="3"/>
    <x v="0"/>
    <n v="11"/>
    <x v="6"/>
    <x v="637"/>
    <x v="8"/>
    <x v="53"/>
    <x v="761"/>
    <x v="0"/>
    <s v="Victor Twp."/>
    <s v="Foster"/>
    <n v="7365"/>
    <n v="56.22"/>
    <n v="151"/>
    <s v=" "/>
    <s v=" "/>
    <s v=" "/>
    <s v=" "/>
    <s v=" "/>
  </r>
  <r>
    <x v="3"/>
    <x v="0"/>
    <n v="12"/>
    <x v="94"/>
    <x v="126"/>
    <x v="8"/>
    <x v="50"/>
    <x v="815"/>
    <x v="0"/>
    <s v="Garfield"/>
    <s v="Vigna"/>
    <n v="6710"/>
    <n v="50.84"/>
    <n v="148"/>
    <s v=" "/>
    <s v=" "/>
    <s v=" "/>
    <s v=" "/>
    <s v=" "/>
  </r>
  <r>
    <x v="3"/>
    <x v="1"/>
    <n v="1"/>
    <x v="16"/>
    <x v="48"/>
    <x v="4"/>
    <x v="18"/>
    <x v="52"/>
    <x v="2"/>
    <s v=" "/>
    <s v=" "/>
    <s v=" "/>
    <s v=" "/>
    <s v=" "/>
    <s v=" "/>
    <s v=" "/>
    <s v=" "/>
    <s v=" "/>
    <s v=" "/>
  </r>
  <r>
    <x v="3"/>
    <x v="1"/>
    <n v="2"/>
    <x v="16"/>
    <x v="367"/>
    <x v="0"/>
    <x v="27"/>
    <x v="602"/>
    <x v="2"/>
    <s v=" "/>
    <s v=" "/>
    <s v=" "/>
    <s v=" "/>
    <s v=" "/>
    <s v=" "/>
    <s v=" "/>
    <s v=" "/>
    <s v=" "/>
    <s v=" "/>
  </r>
  <r>
    <x v="3"/>
    <x v="1"/>
    <n v="2"/>
    <x v="11"/>
    <x v="638"/>
    <x v="1"/>
    <x v="63"/>
    <x v="83"/>
    <x v="2"/>
    <s v=" "/>
    <s v=" "/>
    <s v=" "/>
    <s v=" "/>
    <s v=" "/>
    <s v=" "/>
    <s v=" "/>
    <s v=" "/>
    <s v=" "/>
    <s v=" "/>
  </r>
  <r>
    <x v="3"/>
    <x v="1"/>
    <n v="2"/>
    <x v="11"/>
    <x v="543"/>
    <x v="1"/>
    <x v="20"/>
    <x v="816"/>
    <x v="0"/>
    <s v=" "/>
    <s v=" "/>
    <s v=" "/>
    <s v=" "/>
    <s v=" "/>
    <s v=" "/>
    <s v=" "/>
    <s v=" "/>
    <s v=" "/>
    <s v=" "/>
  </r>
  <r>
    <x v="3"/>
    <x v="1"/>
    <n v="3"/>
    <x v="9"/>
    <x v="0"/>
    <x v="0"/>
    <x v="0"/>
    <x v="0"/>
    <x v="2"/>
    <s v=" "/>
    <s v=" "/>
    <s v=" "/>
    <s v=" "/>
    <s v=" "/>
    <s v=" "/>
    <s v=" "/>
    <s v=" "/>
    <s v=" "/>
    <s v=" "/>
  </r>
  <r>
    <x v="3"/>
    <x v="1"/>
    <n v="3"/>
    <x v="16"/>
    <x v="361"/>
    <x v="4"/>
    <x v="16"/>
    <x v="25"/>
    <x v="2"/>
    <s v=" "/>
    <s v=" "/>
    <s v=" "/>
    <s v=" "/>
    <s v=" "/>
    <s v=" "/>
    <s v=" "/>
    <s v=" "/>
    <s v=" "/>
    <s v=" "/>
  </r>
  <r>
    <x v="3"/>
    <x v="1"/>
    <n v="3"/>
    <x v="16"/>
    <x v="639"/>
    <x v="9"/>
    <x v="20"/>
    <x v="817"/>
    <x v="0"/>
    <s v=" "/>
    <s v=" "/>
    <s v=" "/>
    <s v=" "/>
    <s v=" "/>
    <s v=" "/>
    <s v=" "/>
    <s v=" "/>
    <s v=" "/>
    <s v=" "/>
  </r>
  <r>
    <x v="3"/>
    <x v="1"/>
    <n v="3"/>
    <x v="16"/>
    <x v="640"/>
    <x v="68"/>
    <x v="50"/>
    <x v="818"/>
    <x v="0"/>
    <s v=" "/>
    <s v=" "/>
    <s v=" "/>
    <s v=" "/>
    <s v=" "/>
    <s v=" "/>
    <s v=" "/>
    <s v=" "/>
    <s v=" "/>
    <s v=" "/>
  </r>
  <r>
    <x v="3"/>
    <x v="1"/>
    <n v="5"/>
    <x v="8"/>
    <x v="641"/>
    <x v="3"/>
    <x v="18"/>
    <x v="339"/>
    <x v="2"/>
    <s v=" "/>
    <s v=" "/>
    <s v=" "/>
    <s v=" "/>
    <s v=" "/>
    <s v=" "/>
    <s v=" "/>
    <s v=" "/>
    <s v=" "/>
    <s v=" "/>
  </r>
  <r>
    <x v="3"/>
    <x v="1"/>
    <n v="5"/>
    <x v="14"/>
    <x v="642"/>
    <x v="10"/>
    <x v="55"/>
    <x v="469"/>
    <x v="1"/>
    <s v=" "/>
    <s v=" "/>
    <s v=" "/>
    <s v=" "/>
    <s v=" "/>
    <s v=" "/>
    <s v=" "/>
    <s v=" "/>
    <s v=" "/>
    <s v=" "/>
  </r>
  <r>
    <x v="3"/>
    <x v="1"/>
    <n v="5"/>
    <x v="14"/>
    <x v="457"/>
    <x v="23"/>
    <x v="69"/>
    <x v="817"/>
    <x v="5"/>
    <s v=" "/>
    <s v=" "/>
    <s v=" "/>
    <s v=" "/>
    <s v=" "/>
    <s v=" "/>
    <s v=" "/>
    <s v=" "/>
    <s v=" "/>
    <s v=" "/>
  </r>
  <r>
    <x v="3"/>
    <x v="1"/>
    <n v="6"/>
    <x v="16"/>
    <x v="643"/>
    <x v="76"/>
    <x v="22"/>
    <x v="819"/>
    <x v="2"/>
    <s v=" "/>
    <s v=" "/>
    <s v=" "/>
    <s v=" "/>
    <s v=" "/>
    <s v=" "/>
    <s v=" "/>
    <s v=" "/>
    <s v=" "/>
    <s v=" "/>
  </r>
  <r>
    <x v="3"/>
    <x v="1"/>
    <n v="6"/>
    <x v="16"/>
    <x v="38"/>
    <x v="3"/>
    <x v="35"/>
    <x v="19"/>
    <x v="0"/>
    <s v=" "/>
    <s v=" "/>
    <s v=" "/>
    <s v=" "/>
    <s v=" "/>
    <s v=" "/>
    <s v=" "/>
    <s v=" "/>
    <s v=" "/>
    <s v=" "/>
  </r>
  <r>
    <x v="3"/>
    <x v="1"/>
    <n v="6"/>
    <x v="16"/>
    <x v="644"/>
    <x v="12"/>
    <x v="46"/>
    <x v="52"/>
    <x v="0"/>
    <s v=" "/>
    <s v=" "/>
    <s v=" "/>
    <s v=" "/>
    <s v=" "/>
    <s v=" "/>
    <s v=" "/>
    <s v=" "/>
    <s v=" "/>
    <s v=" "/>
  </r>
  <r>
    <x v="3"/>
    <x v="1"/>
    <n v="7"/>
    <x v="14"/>
    <x v="645"/>
    <x v="9"/>
    <x v="10"/>
    <x v="0"/>
    <x v="0"/>
    <s v=" "/>
    <s v=" "/>
    <s v=" "/>
    <s v=" "/>
    <s v=" "/>
    <s v=" "/>
    <s v=" "/>
    <s v=" "/>
    <s v=" "/>
    <s v=" "/>
  </r>
  <r>
    <x v="3"/>
    <x v="1"/>
    <n v="7"/>
    <x v="14"/>
    <x v="646"/>
    <x v="1"/>
    <x v="54"/>
    <x v="820"/>
    <x v="0"/>
    <s v=" "/>
    <s v=" "/>
    <s v=" "/>
    <s v=" "/>
    <s v=" "/>
    <s v=" "/>
    <s v=" "/>
    <s v=" "/>
    <s v=" "/>
    <s v=" "/>
  </r>
  <r>
    <x v="3"/>
    <x v="1"/>
    <n v="9"/>
    <x v="9"/>
    <x v="647"/>
    <x v="3"/>
    <x v="18"/>
    <x v="821"/>
    <x v="2"/>
    <s v=" "/>
    <s v=" "/>
    <s v=" "/>
    <s v=" "/>
    <s v=" "/>
    <s v=" "/>
    <s v=" "/>
    <s v=" "/>
    <s v=" "/>
    <s v=" "/>
  </r>
  <r>
    <x v="3"/>
    <x v="1"/>
    <n v="12"/>
    <x v="16"/>
    <x v="0"/>
    <x v="4"/>
    <x v="0"/>
    <x v="9"/>
    <x v="2"/>
    <s v=" "/>
    <s v=" "/>
    <s v=" "/>
    <s v=" "/>
    <s v=" "/>
    <s v=" "/>
    <s v=" "/>
    <s v=" "/>
    <s v=" "/>
    <s v=" "/>
  </r>
  <r>
    <x v="3"/>
    <x v="1"/>
    <n v="12"/>
    <x v="16"/>
    <x v="648"/>
    <x v="109"/>
    <x v="22"/>
    <x v="822"/>
    <x v="5"/>
    <s v=" "/>
    <s v=" "/>
    <s v=" "/>
    <s v=" "/>
    <s v=" "/>
    <s v=" "/>
    <s v=" "/>
    <s v=" "/>
    <s v=" "/>
    <s v=" "/>
  </r>
  <r>
    <x v="3"/>
    <x v="2"/>
    <n v="1"/>
    <x v="25"/>
    <x v="649"/>
    <x v="9"/>
    <x v="46"/>
    <x v="0"/>
    <x v="8"/>
    <s v="Pleasant V"/>
    <s v="Borrowman"/>
    <n v="3636.5205384880915"/>
    <n v="30.053888747835465"/>
    <s v=" "/>
    <s v=" "/>
    <s v=" "/>
    <s v=" "/>
    <s v=" "/>
    <s v=" "/>
  </r>
  <r>
    <x v="3"/>
    <x v="2"/>
    <n v="1"/>
    <x v="25"/>
    <x v="69"/>
    <x v="1"/>
    <x v="24"/>
    <x v="0"/>
    <x v="8"/>
    <s v="Pleasant V"/>
    <s v="Borrowman"/>
    <n v="3541.1764705882351"/>
    <n v="29.509803921568629"/>
    <s v=" "/>
    <s v=" "/>
    <s v=" "/>
    <s v=" "/>
    <s v=" "/>
    <s v=" "/>
  </r>
  <r>
    <x v="3"/>
    <x v="2"/>
    <n v="2"/>
    <x v="25"/>
    <x v="650"/>
    <x v="3"/>
    <x v="34"/>
    <x v="823"/>
    <x v="8"/>
    <s v="Cincinnatti"/>
    <s v="Kendrick"/>
    <n v="3068.8606297745478"/>
    <n v="28.154684676830716"/>
    <s v=" "/>
    <s v=" "/>
    <s v=" "/>
    <s v=" "/>
    <s v=" "/>
    <s v=" "/>
  </r>
  <r>
    <x v="3"/>
    <x v="2"/>
    <n v="2"/>
    <x v="25"/>
    <x v="195"/>
    <x v="20"/>
    <x v="19"/>
    <x v="367"/>
    <x v="8"/>
    <s v="Kinderhook"/>
    <s v="Hattie"/>
    <n v="5154.6391752577319"/>
    <n v="44.05674508767293"/>
    <s v=" "/>
    <s v=" "/>
    <s v=" "/>
    <s v=" "/>
    <s v=" "/>
    <s v=" "/>
  </r>
  <r>
    <x v="3"/>
    <x v="2"/>
    <n v="3"/>
    <x v="25"/>
    <x v="6"/>
    <x v="1"/>
    <x v="46"/>
    <x v="326"/>
    <x v="8"/>
    <s v="Cincinnatti"/>
    <s v="Sprague"/>
    <n v="3401.2578616352203"/>
    <n v="28.109569104423308"/>
    <s v=" "/>
    <s v=" "/>
    <s v=" "/>
    <s v=" "/>
    <s v=" "/>
    <s v=" "/>
  </r>
  <r>
    <x v="3"/>
    <x v="2"/>
    <n v="4"/>
    <x v="23"/>
    <x v="651"/>
    <x v="14"/>
    <x v="35"/>
    <x v="824"/>
    <x v="8"/>
    <s v="Isabel"/>
    <s v="Bainter"/>
    <n v="2534.4516129032259"/>
    <n v="19.646911727931982"/>
    <s v=" "/>
    <s v=" "/>
    <s v=" "/>
    <s v=" "/>
    <s v=" "/>
    <s v=" "/>
  </r>
  <r>
    <x v="3"/>
    <x v="2"/>
    <n v="7"/>
    <x v="26"/>
    <x v="34"/>
    <x v="36"/>
    <x v="19"/>
    <x v="825"/>
    <x v="8"/>
    <s v="Hollis"/>
    <s v="Nierstheimer"/>
    <n v="2736.453781512605"/>
    <n v="23.388493859082093"/>
    <s v=" "/>
    <s v=" "/>
    <s v=" "/>
    <s v=" "/>
    <s v=" "/>
    <s v=" "/>
  </r>
  <r>
    <x v="3"/>
    <x v="2"/>
    <n v="8"/>
    <x v="20"/>
    <x v="652"/>
    <x v="12"/>
    <x v="36"/>
    <x v="148"/>
    <x v="1"/>
    <s v="Lamoine"/>
    <s v="Bollin"/>
    <n v="3875.8256274768823"/>
    <n v="33.702831543277242"/>
    <n v="143.75"/>
    <s v=" "/>
    <s v=" "/>
    <s v=" "/>
    <s v=" "/>
    <s v=" "/>
  </r>
  <r>
    <x v="3"/>
    <x v="2"/>
    <n v="8"/>
    <x v="21"/>
    <x v="653"/>
    <x v="24"/>
    <x v="5"/>
    <x v="201"/>
    <x v="5"/>
    <s v="Hancock"/>
    <s v="McKenney"/>
    <n v="3153.3333333333335"/>
    <s v=" "/>
    <s v=" "/>
    <s v=" "/>
    <s v=" "/>
    <s v=" "/>
    <s v=" "/>
    <s v=" "/>
  </r>
  <r>
    <x v="3"/>
    <x v="2"/>
    <n v="8"/>
    <x v="22"/>
    <x v="654"/>
    <x v="112"/>
    <x v="36"/>
    <x v="826"/>
    <x v="5"/>
    <s v="Littleton"/>
    <s v="Ellberg"/>
    <n v="5111.0777730556738"/>
    <n v="44.444154548310209"/>
    <s v=" "/>
    <s v=" "/>
    <s v=" "/>
    <s v=" "/>
    <s v=" "/>
    <s v=" "/>
  </r>
  <r>
    <x v="3"/>
    <x v="2"/>
    <n v="9"/>
    <x v="21"/>
    <x v="6"/>
    <x v="41"/>
    <x v="55"/>
    <x v="40"/>
    <x v="1"/>
    <s v=" "/>
    <s v="Statton"/>
    <n v="3031.5789473684213"/>
    <n v="27.559808612440193"/>
    <n v="137.5"/>
    <s v=" "/>
    <s v=" "/>
    <s v=" "/>
    <s v=" "/>
    <s v=" "/>
  </r>
  <r>
    <x v="3"/>
    <x v="2"/>
    <n v="9"/>
    <x v="23"/>
    <x v="0"/>
    <x v="0"/>
    <x v="10"/>
    <x v="145"/>
    <x v="8"/>
    <s v="Kerton"/>
    <s v="Barton"/>
    <n v="3268.7179487179487"/>
    <n v="27.700999565406345"/>
    <s v=" "/>
    <s v=" "/>
    <s v=" "/>
    <s v=" "/>
    <s v=" "/>
    <s v=" "/>
  </r>
  <r>
    <x v="3"/>
    <x v="2"/>
    <n v="10"/>
    <x v="21"/>
    <x v="655"/>
    <x v="2"/>
    <x v="46"/>
    <x v="90"/>
    <x v="0"/>
    <s v="Durham"/>
    <s v="Byler"/>
    <n v="3965.7534246575342"/>
    <n v="32.774821691384581"/>
    <n v="151.25"/>
    <s v=" "/>
    <s v=" "/>
    <s v=" "/>
    <s v=" "/>
    <s v=" "/>
  </r>
  <r>
    <x v="3"/>
    <x v="2"/>
    <n v="10"/>
    <x v="22"/>
    <x v="343"/>
    <x v="0"/>
    <x v="53"/>
    <x v="90"/>
    <x v="0"/>
    <s v="Oakland"/>
    <s v="Kost"/>
    <n v="3813.5593220338983"/>
    <n v="29.111139862854188"/>
    <n v="163.75"/>
    <s v="No"/>
    <s v=" "/>
    <s v=" "/>
    <s v=" "/>
    <s v=" "/>
  </r>
  <r>
    <x v="3"/>
    <x v="2"/>
    <n v="10"/>
    <x v="21"/>
    <x v="656"/>
    <x v="4"/>
    <x v="37"/>
    <x v="25"/>
    <x v="0"/>
    <s v="Durham"/>
    <s v="Byler"/>
    <n v="4000"/>
    <n v="32.258064516129025"/>
    <n v="155"/>
    <s v=" "/>
    <s v=" "/>
    <s v=" "/>
    <s v=" "/>
    <s v=" "/>
  </r>
  <r>
    <x v="3"/>
    <x v="2"/>
    <n v="10"/>
    <x v="20"/>
    <x v="0"/>
    <x v="9"/>
    <x v="12"/>
    <x v="338"/>
    <x v="0"/>
    <s v="Scotland"/>
    <s v="Watson"/>
    <n v="4198.1747066492826"/>
    <n v="32.79823989569752"/>
    <n v="160"/>
    <s v=" "/>
    <s v=" "/>
    <s v=" "/>
    <s v=" "/>
    <s v=" "/>
  </r>
  <r>
    <x v="3"/>
    <x v="2"/>
    <n v="10"/>
    <x v="20"/>
    <x v="657"/>
    <x v="0"/>
    <x v="51"/>
    <x v="9"/>
    <x v="0"/>
    <s v="Bethel "/>
    <s v="Stacker"/>
    <n v="4201.1333333333332"/>
    <n v="34.435519125683058"/>
    <n v="152.5"/>
    <s v=" "/>
    <s v=" "/>
    <s v=" "/>
    <s v=" "/>
    <s v=" "/>
  </r>
  <r>
    <x v="3"/>
    <x v="2"/>
    <n v="10"/>
    <x v="20"/>
    <x v="13"/>
    <x v="44"/>
    <x v="55"/>
    <x v="83"/>
    <x v="1"/>
    <s v="Industry"/>
    <s v="Allen"/>
    <n v="4750"/>
    <n v="43.18181818181818"/>
    <n v="137.5"/>
    <s v=" "/>
    <s v=" "/>
    <s v=" "/>
    <s v=" "/>
    <s v=" "/>
  </r>
  <r>
    <x v="3"/>
    <x v="2"/>
    <n v="10"/>
    <x v="27"/>
    <x v="343"/>
    <x v="252"/>
    <x v="36"/>
    <x v="147"/>
    <x v="5"/>
    <s v="Swan"/>
    <s v="Dewitt"/>
    <n v="18000"/>
    <n v="156.52173913043478"/>
    <s v=" "/>
    <s v="No"/>
    <s v=" "/>
    <s v=" "/>
    <s v=" "/>
    <s v=" "/>
  </r>
  <r>
    <x v="3"/>
    <x v="2"/>
    <n v="10"/>
    <x v="20"/>
    <x v="658"/>
    <x v="114"/>
    <x v="5"/>
    <x v="150"/>
    <x v="5"/>
    <s v="Emmet"/>
    <s v="Hazen"/>
    <n v="10543.214285714286"/>
    <s v=" "/>
    <s v=" "/>
    <s v=" "/>
    <s v=" "/>
    <s v=" "/>
    <s v=" "/>
    <s v=" "/>
  </r>
  <r>
    <x v="3"/>
    <x v="2"/>
    <n v="11"/>
    <x v="27"/>
    <x v="659"/>
    <x v="9"/>
    <x v="17"/>
    <x v="535"/>
    <x v="2"/>
    <s v="Roseville"/>
    <s v="Nelson"/>
    <n v="4774.0309597523228"/>
    <n v="33.384831886379878"/>
    <n v="178.75"/>
    <s v="No"/>
    <s v=" "/>
    <s v=" "/>
    <s v=" "/>
    <s v=" "/>
  </r>
  <r>
    <x v="3"/>
    <x v="2"/>
    <n v="11"/>
    <x v="19"/>
    <x v="660"/>
    <x v="0"/>
    <x v="9"/>
    <x v="827"/>
    <x v="2"/>
    <s v="Ontario"/>
    <s v="Johnson"/>
    <n v="4720.8205430932703"/>
    <n v="33.720146736380499"/>
    <n v="175"/>
    <s v="No"/>
    <s v=" "/>
    <s v=" "/>
    <s v=" "/>
    <s v=" "/>
  </r>
  <r>
    <x v="3"/>
    <x v="2"/>
    <n v="11"/>
    <x v="23"/>
    <x v="0"/>
    <x v="8"/>
    <x v="27"/>
    <x v="549"/>
    <x v="2"/>
    <s v="Lee"/>
    <s v="Fisher"/>
    <n v="5386.666666666667"/>
    <n v="38.203309692671397"/>
    <n v="176.25"/>
    <s v="No"/>
    <s v=" "/>
    <s v=" "/>
    <s v=" "/>
    <s v=" "/>
  </r>
  <r>
    <x v="3"/>
    <x v="2"/>
    <n v="11"/>
    <x v="19"/>
    <x v="661"/>
    <x v="15"/>
    <x v="12"/>
    <x v="19"/>
    <x v="0"/>
    <s v="Knox"/>
    <s v="Dunbar"/>
    <n v="3814.3736501079916"/>
    <n v="29.799794141468684"/>
    <n v="160"/>
    <s v="No"/>
    <s v=" "/>
    <s v=" "/>
    <s v=" "/>
    <s v=" "/>
  </r>
  <r>
    <x v="3"/>
    <x v="2"/>
    <n v="11"/>
    <x v="19"/>
    <x v="662"/>
    <x v="10"/>
    <x v="33"/>
    <x v="625"/>
    <x v="0"/>
    <s v="Ontario"/>
    <s v="Johnson"/>
    <n v="4545.8439897698208"/>
    <n v="35.794047163541897"/>
    <n v="158.75"/>
    <s v="No"/>
    <s v=" "/>
    <s v=" "/>
    <s v=" "/>
    <s v=" "/>
  </r>
  <r>
    <x v="3"/>
    <x v="2"/>
    <n v="11"/>
    <x v="29"/>
    <x v="663"/>
    <x v="9"/>
    <x v="33"/>
    <x v="339"/>
    <x v="0"/>
    <s v="Rozetta"/>
    <s v="Lipes"/>
    <n v="4335.3848684210525"/>
    <n v="34.136888727724823"/>
    <n v="158.75"/>
    <s v="No"/>
    <s v=" "/>
    <s v=" "/>
    <s v=" "/>
    <s v=" "/>
  </r>
  <r>
    <x v="3"/>
    <x v="2"/>
    <n v="11"/>
    <x v="23"/>
    <x v="0"/>
    <x v="21"/>
    <x v="12"/>
    <x v="3"/>
    <x v="0"/>
    <s v="Lee"/>
    <s v="Beatty"/>
    <n v="4941.1764705882351"/>
    <n v="38.602941176470587"/>
    <n v="160"/>
    <s v="No"/>
    <s v=" "/>
    <s v=" "/>
    <s v=" "/>
    <s v=" "/>
  </r>
  <r>
    <x v="3"/>
    <x v="2"/>
    <n v="11"/>
    <x v="19"/>
    <x v="0"/>
    <x v="12"/>
    <x v="26"/>
    <x v="148"/>
    <x v="1"/>
    <s v="Rio"/>
    <s v="Lansing"/>
    <n v="3891.8918918918921"/>
    <n v="34.441521167184881"/>
    <n v="141.25"/>
    <s v="No"/>
    <s v=" "/>
    <s v=" "/>
    <s v=" "/>
    <s v=" "/>
  </r>
  <r>
    <x v="3"/>
    <x v="2"/>
    <n v="11"/>
    <x v="20"/>
    <x v="3"/>
    <x v="253"/>
    <x v="5"/>
    <x v="40"/>
    <x v="5"/>
    <s v="Lamoine"/>
    <s v="Long"/>
    <n v="12150"/>
    <s v=" "/>
    <s v=" "/>
    <s v=" "/>
    <s v=" "/>
    <s v=" "/>
    <s v=" "/>
    <s v=" "/>
  </r>
  <r>
    <x v="3"/>
    <x v="2"/>
    <n v="11"/>
    <x v="23"/>
    <x v="1"/>
    <x v="18"/>
    <x v="70"/>
    <x v="828"/>
    <x v="5"/>
    <s v="Joshua"/>
    <s v="Scott"/>
    <n v="8331.1428571428569"/>
    <n v="93.608346709470311"/>
    <s v=" "/>
    <s v="No"/>
    <s v=" "/>
    <s v=" "/>
    <s v=" "/>
    <s v=" "/>
  </r>
  <r>
    <x v="3"/>
    <x v="2"/>
    <n v="12"/>
    <x v="27"/>
    <x v="664"/>
    <x v="12"/>
    <x v="18"/>
    <x v="3"/>
    <x v="2"/>
    <s v="Pt Pnt"/>
    <s v="Johnson"/>
    <n v="4494.5603831679782"/>
    <n v="32.807010096116628"/>
    <n v="171.25"/>
    <s v="No"/>
    <s v=" "/>
    <s v=" "/>
    <s v=" "/>
    <s v=" "/>
  </r>
  <r>
    <x v="3"/>
    <x v="2"/>
    <n v="12"/>
    <x v="27"/>
    <x v="6"/>
    <x v="0"/>
    <x v="15"/>
    <x v="517"/>
    <x v="2"/>
    <s v="Swan"/>
    <s v="Morganthaler"/>
    <n v="4583.0681094844049"/>
    <n v="32.275127531580317"/>
    <n v="177.5"/>
    <s v="No"/>
    <s v=" "/>
    <s v=" "/>
    <s v=" "/>
    <s v=" "/>
  </r>
  <r>
    <x v="3"/>
    <x v="2"/>
    <n v="12"/>
    <x v="19"/>
    <x v="38"/>
    <x v="14"/>
    <x v="11"/>
    <x v="392"/>
    <x v="0"/>
    <s v="Truro"/>
    <s v="Morgan"/>
    <n v="3757.0093457943926"/>
    <n v="31.571507107515902"/>
    <n v="148.75"/>
    <s v="No"/>
    <s v=" "/>
    <s v=" "/>
    <s v=" "/>
    <s v=" "/>
  </r>
  <r>
    <x v="3"/>
    <x v="2"/>
    <n v="12"/>
    <x v="20"/>
    <x v="665"/>
    <x v="3"/>
    <x v="35"/>
    <x v="3"/>
    <x v="0"/>
    <s v="Macomb"/>
    <s v="Linsey"/>
    <n v="4336.8"/>
    <n v="33.618604651162791"/>
    <n v="161.25"/>
    <s v=" "/>
    <s v=" "/>
    <s v=" "/>
    <s v=" "/>
    <s v=" "/>
  </r>
  <r>
    <x v="3"/>
    <x v="2"/>
    <n v="12"/>
    <x v="20"/>
    <x v="666"/>
    <x v="0"/>
    <x v="53"/>
    <x v="814"/>
    <x v="0"/>
    <s v="N Salem"/>
    <s v="Jones"/>
    <n v="4526.0235849056608"/>
    <n v="34.549798358058474"/>
    <n v="163.75"/>
    <s v="No"/>
    <s v=" "/>
    <s v=" "/>
    <s v=" "/>
    <s v=" "/>
  </r>
  <r>
    <x v="3"/>
    <x v="2"/>
    <n v="12"/>
    <x v="23"/>
    <x v="526"/>
    <x v="0"/>
    <x v="28"/>
    <x v="535"/>
    <x v="0"/>
    <s v="Cass"/>
    <s v="Hinderliter"/>
    <n v="4686.25"/>
    <n v="37.49"/>
    <n v="156.25"/>
    <s v="No"/>
    <s v=" "/>
    <s v=" "/>
    <s v=" "/>
    <s v=" "/>
  </r>
  <r>
    <x v="3"/>
    <x v="2"/>
    <n v="12"/>
    <x v="21"/>
    <x v="667"/>
    <x v="4"/>
    <x v="12"/>
    <x v="549"/>
    <x v="0"/>
    <s v="R Creek"/>
    <s v="Rowe"/>
    <n v="5050"/>
    <n v="39.453125"/>
    <n v="160"/>
    <s v="No"/>
    <s v=" "/>
    <s v=" "/>
    <s v=" "/>
    <s v=" "/>
  </r>
  <r>
    <x v="3"/>
    <x v="2"/>
    <n v="12"/>
    <x v="21"/>
    <x v="667"/>
    <x v="4"/>
    <x v="12"/>
    <x v="829"/>
    <x v="0"/>
    <s v="R. Creek"/>
    <s v="Rowe"/>
    <n v="5250"/>
    <n v="41.015625"/>
    <n v="160"/>
    <s v="No"/>
    <s v=" "/>
    <s v=" "/>
    <s v=" "/>
    <s v=" "/>
  </r>
  <r>
    <x v="3"/>
    <x v="2"/>
    <n v="12"/>
    <x v="21"/>
    <x v="59"/>
    <x v="30"/>
    <x v="69"/>
    <x v="624"/>
    <x v="1"/>
    <s v="Fountain"/>
    <s v="White"/>
    <n v="2135.625"/>
    <n v="19.068080357142858"/>
    <n v="140"/>
    <s v=" "/>
    <s v=" "/>
    <s v=" "/>
    <s v=" "/>
    <s v=" "/>
  </r>
  <r>
    <x v="3"/>
    <x v="2"/>
    <n v="12"/>
    <x v="21"/>
    <x v="28"/>
    <x v="30"/>
    <x v="23"/>
    <x v="32"/>
    <x v="1"/>
    <s v="Harmony"/>
    <s v="Kimmell"/>
    <n v="2207.4152542372881"/>
    <n v="19.363291703835859"/>
    <n v="142.5"/>
    <s v=" "/>
    <s v=" "/>
    <s v=" "/>
    <s v=" "/>
    <s v=" "/>
  </r>
  <r>
    <x v="3"/>
    <x v="2"/>
    <n v="12"/>
    <x v="19"/>
    <x v="355"/>
    <x v="8"/>
    <x v="26"/>
    <x v="101"/>
    <x v="1"/>
    <s v="Rio"/>
    <s v="Hazlett"/>
    <n v="3426.5625"/>
    <n v="30.323561946902654"/>
    <n v="141.25"/>
    <s v="No"/>
    <s v=" "/>
    <s v=" "/>
    <s v=" "/>
    <s v=" "/>
  </r>
  <r>
    <x v="3"/>
    <x v="2"/>
    <n v="12"/>
    <x v="23"/>
    <x v="160"/>
    <x v="1"/>
    <x v="26"/>
    <x v="517"/>
    <x v="1"/>
    <s v="Cass"/>
    <s v="Hinderliter"/>
    <n v="4566.1764705882351"/>
    <n v="40.408641332639249"/>
    <n v="141.25"/>
    <s v="No"/>
    <s v=" "/>
    <s v=" "/>
    <s v=" "/>
    <s v=" "/>
  </r>
  <r>
    <x v="3"/>
    <x v="2"/>
    <n v="12"/>
    <x v="21"/>
    <x v="155"/>
    <x v="13"/>
    <x v="5"/>
    <x v="185"/>
    <x v="5"/>
    <s v="Pilot Gr."/>
    <s v="White"/>
    <s v=" "/>
    <s v=" "/>
    <s v=" "/>
    <s v=" "/>
    <s v=" "/>
    <s v=" "/>
    <s v=" "/>
    <s v=" "/>
  </r>
  <r>
    <x v="3"/>
    <x v="3"/>
    <n v="1"/>
    <x v="36"/>
    <x v="49"/>
    <x v="9"/>
    <x v="19"/>
    <x v="146"/>
    <x v="0"/>
    <s v="Odell"/>
    <s v="Haley"/>
    <n v="2194.0300000000002"/>
    <n v="17.95"/>
    <n v="110"/>
    <s v="No"/>
    <s v=" "/>
    <s v=" "/>
    <s v=" "/>
    <s v=" "/>
  </r>
  <r>
    <x v="3"/>
    <x v="3"/>
    <n v="1"/>
    <x v="36"/>
    <x v="0"/>
    <x v="73"/>
    <x v="2"/>
    <x v="60"/>
    <x v="0"/>
    <s v="Dwight"/>
    <s v="Walsh"/>
    <n v="2962.96"/>
    <n v="22.76"/>
    <n v="130"/>
    <s v="Yes"/>
    <n v="100"/>
    <s v=" "/>
    <s v=" "/>
    <s v=" "/>
  </r>
  <r>
    <x v="3"/>
    <x v="3"/>
    <n v="1"/>
    <x v="32"/>
    <x v="88"/>
    <x v="3"/>
    <x v="74"/>
    <x v="367"/>
    <x v="1"/>
    <s v="Springlake"/>
    <s v="Terhune"/>
    <n v="3227.8"/>
    <n v="30.05"/>
    <n v="125"/>
    <s v="No"/>
    <s v=" "/>
    <s v=" "/>
    <s v=" "/>
    <s v=" "/>
  </r>
  <r>
    <x v="3"/>
    <x v="3"/>
    <n v="1"/>
    <x v="37"/>
    <x v="668"/>
    <x v="13"/>
    <x v="26"/>
    <x v="28"/>
    <x v="5"/>
    <s v="Hopewell"/>
    <s v="Coresaw Log &amp; Lumber"/>
    <s v=" "/>
    <s v=" "/>
    <s v=" "/>
    <s v="No"/>
    <s v=" "/>
    <s v=" "/>
    <s v=" "/>
    <s v="Pasture/trees"/>
  </r>
  <r>
    <x v="3"/>
    <x v="3"/>
    <n v="1"/>
    <x v="32"/>
    <x v="172"/>
    <x v="13"/>
    <x v="5"/>
    <x v="527"/>
    <x v="3"/>
    <s v="Washington"/>
    <s v="Underwood"/>
    <s v=" "/>
    <s v=" "/>
    <s v=" "/>
    <s v=" "/>
    <s v=" "/>
    <s v=" "/>
    <s v=" "/>
    <s v=" "/>
  </r>
  <r>
    <x v="3"/>
    <x v="3"/>
    <n v="2"/>
    <x v="31"/>
    <x v="669"/>
    <x v="13"/>
    <x v="9"/>
    <x v="179"/>
    <x v="2"/>
    <s v="Clayton"/>
    <s v="Lindley"/>
    <n v="4444.72"/>
    <n v="30.71"/>
    <n v="175"/>
    <s v="Yes"/>
    <n v="300"/>
    <s v=" "/>
    <s v=" "/>
    <s v=" "/>
  </r>
  <r>
    <x v="3"/>
    <x v="3"/>
    <n v="2"/>
    <x v="34"/>
    <x v="670"/>
    <x v="1"/>
    <x v="121"/>
    <x v="793"/>
    <x v="2"/>
    <s v="Dry Grove"/>
    <s v="Gravett"/>
    <n v="4401.78"/>
    <n v="32.42"/>
    <n v="165"/>
    <s v="No"/>
    <s v=" "/>
    <s v=" "/>
    <s v=" "/>
    <s v=" "/>
  </r>
  <r>
    <x v="3"/>
    <x v="3"/>
    <n v="2"/>
    <x v="34"/>
    <x v="671"/>
    <x v="1"/>
    <x v="122"/>
    <x v="517"/>
    <x v="2"/>
    <s v="Hudson"/>
    <s v="Smitson"/>
    <n v="4506.59"/>
    <n v="32.56"/>
    <n v="180"/>
    <s v="No"/>
    <s v=" "/>
    <s v=" "/>
    <s v=" "/>
    <s v=" "/>
  </r>
  <r>
    <x v="3"/>
    <x v="3"/>
    <n v="2"/>
    <x v="36"/>
    <x v="79"/>
    <x v="1"/>
    <x v="51"/>
    <x v="71"/>
    <x v="0"/>
    <s v="Avoca"/>
    <s v="Phelps"/>
    <n v="3040.54"/>
    <n v="24.59"/>
    <n v="135"/>
    <s v="Yes"/>
    <n v="300"/>
    <s v=" "/>
    <s v=" "/>
    <s v=" "/>
  </r>
  <r>
    <x v="3"/>
    <x v="3"/>
    <n v="2"/>
    <x v="35"/>
    <x v="560"/>
    <x v="13"/>
    <x v="5"/>
    <x v="830"/>
    <x v="5"/>
    <s v="Salt Creek"/>
    <s v="Maxon"/>
    <s v=" "/>
    <s v=" "/>
    <s v=" "/>
    <s v="No"/>
    <s v=" "/>
    <s v=" "/>
    <s v=" "/>
    <s v=" "/>
  </r>
  <r>
    <x v="3"/>
    <x v="3"/>
    <n v="3"/>
    <x v="34"/>
    <x v="672"/>
    <x v="1"/>
    <x v="123"/>
    <x v="831"/>
    <x v="2"/>
    <s v="Mt. Hope"/>
    <s v="Winstead"/>
    <n v="4779.7299999999996"/>
    <n v="34.049999999999997"/>
    <n v="180"/>
    <s v="Yes"/>
    <n v="350"/>
    <s v=" "/>
    <s v=" "/>
    <s v=" "/>
  </r>
  <r>
    <x v="3"/>
    <x v="3"/>
    <n v="3"/>
    <x v="36"/>
    <x v="364"/>
    <x v="0"/>
    <x v="51"/>
    <x v="94"/>
    <x v="0"/>
    <s v="Union"/>
    <s v="Ehman"/>
    <n v="3455.66"/>
    <n v="27.87"/>
    <n v="120"/>
    <s v="Yes"/>
    <n v="340"/>
    <s v=" "/>
    <s v=" "/>
    <s v=" "/>
  </r>
  <r>
    <x v="3"/>
    <x v="3"/>
    <n v="3"/>
    <x v="36"/>
    <x v="38"/>
    <x v="254"/>
    <x v="34"/>
    <x v="832"/>
    <x v="1"/>
    <s v="Owego"/>
    <s v="Finn"/>
    <n v="2454.2399999999998"/>
    <n v="19.93"/>
    <n v="110"/>
    <s v="No"/>
    <s v=" "/>
    <s v=" "/>
    <s v=" "/>
    <s v=" "/>
  </r>
  <r>
    <x v="3"/>
    <x v="3"/>
    <n v="4"/>
    <x v="36"/>
    <x v="2"/>
    <x v="1"/>
    <x v="63"/>
    <x v="0"/>
    <x v="2"/>
    <s v="Nebraska"/>
    <s v="Grening"/>
    <n v="3544.3"/>
    <n v="25.93"/>
    <n v="160"/>
    <s v="No"/>
    <s v=" "/>
    <s v=" "/>
    <s v=" "/>
    <s v=" "/>
  </r>
  <r>
    <x v="3"/>
    <x v="3"/>
    <n v="4"/>
    <x v="35"/>
    <x v="25"/>
    <x v="17"/>
    <x v="19"/>
    <x v="147"/>
    <x v="0"/>
    <s v="Pennsylvania"/>
    <s v="Ahlfield"/>
    <n v="2743.9"/>
    <n v="21.37"/>
    <n v="125"/>
    <s v=" "/>
    <s v=" "/>
    <s v=" "/>
    <s v=" "/>
    <s v=" "/>
  </r>
  <r>
    <x v="3"/>
    <x v="3"/>
    <n v="4"/>
    <x v="36"/>
    <x v="673"/>
    <x v="8"/>
    <x v="48"/>
    <x v="150"/>
    <x v="1"/>
    <s v="Nevada"/>
    <s v="PNB Trust"/>
    <n v="2807.89"/>
    <n v="22.84"/>
    <n v="125"/>
    <s v="Yes"/>
    <n v="150"/>
    <s v=" "/>
    <s v=" "/>
    <s v=" "/>
  </r>
  <r>
    <x v="3"/>
    <x v="3"/>
    <n v="4"/>
    <x v="31"/>
    <x v="674"/>
    <x v="13"/>
    <x v="5"/>
    <x v="833"/>
    <x v="5"/>
    <s v="Kansas"/>
    <s v="Severino"/>
    <s v=" "/>
    <s v=" "/>
    <s v=" "/>
    <s v=" "/>
    <s v=" "/>
    <s v=" "/>
    <s v=" "/>
    <s v=" "/>
  </r>
  <r>
    <x v="3"/>
    <x v="3"/>
    <n v="5"/>
    <x v="37"/>
    <x v="6"/>
    <x v="9"/>
    <x v="9"/>
    <x v="90"/>
    <x v="2"/>
    <s v="Roberts"/>
    <s v="Lober"/>
    <n v="3903.71"/>
    <n v="26.79"/>
    <n v="165"/>
    <s v="No"/>
    <s v=" "/>
    <s v=" "/>
    <s v=" "/>
    <s v=" "/>
  </r>
  <r>
    <x v="3"/>
    <x v="3"/>
    <n v="7"/>
    <x v="34"/>
    <x v="675"/>
    <x v="0"/>
    <x v="18"/>
    <x v="535"/>
    <x v="2"/>
    <s v="Blue Mound"/>
    <s v="Sharp"/>
    <n v="4680.95"/>
    <n v="33.58"/>
    <n v="165"/>
    <s v="Yes"/>
    <n v="350"/>
    <s v=" "/>
    <s v=" "/>
    <s v=" "/>
  </r>
  <r>
    <x v="3"/>
    <x v="3"/>
    <n v="8"/>
    <x v="35"/>
    <x v="676"/>
    <x v="13"/>
    <x v="5"/>
    <x v="110"/>
    <x v="5"/>
    <s v="Salt Creek"/>
    <s v="Smith"/>
    <s v=" "/>
    <s v=" "/>
    <s v=" "/>
    <s v="No"/>
    <s v=" "/>
    <s v=" "/>
    <s v=" "/>
    <s v=" "/>
  </r>
  <r>
    <x v="3"/>
    <x v="3"/>
    <n v="8"/>
    <x v="31"/>
    <x v="677"/>
    <x v="13"/>
    <x v="5"/>
    <x v="834"/>
    <x v="5"/>
    <s v="Kansas"/>
    <s v="Henninger"/>
    <s v=" "/>
    <s v=" "/>
    <s v=" "/>
    <s v=" "/>
    <s v=" "/>
    <s v=" "/>
    <s v=" "/>
    <s v=" "/>
  </r>
  <r>
    <x v="3"/>
    <x v="3"/>
    <n v="9"/>
    <x v="34"/>
    <x v="678"/>
    <x v="3"/>
    <x v="9"/>
    <x v="793"/>
    <x v="2"/>
    <s v="Lawndale"/>
    <s v="Reeves"/>
    <n v="4534.22"/>
    <n v="31.43"/>
    <n v="165"/>
    <s v="No"/>
    <s v=" "/>
    <s v=" "/>
    <s v=" "/>
    <s v=" "/>
  </r>
  <r>
    <x v="3"/>
    <x v="3"/>
    <n v="9"/>
    <x v="36"/>
    <x v="71"/>
    <x v="9"/>
    <x v="63"/>
    <x v="835"/>
    <x v="2"/>
    <s v="Long Point"/>
    <s v="Scanlon"/>
    <n v="5090.91"/>
    <n v="36.299999999999997"/>
    <n v="180"/>
    <s v="No"/>
    <s v=" "/>
    <s v=" "/>
    <s v=" "/>
    <s v=" "/>
  </r>
  <r>
    <x v="3"/>
    <x v="3"/>
    <n v="9"/>
    <x v="35"/>
    <x v="679"/>
    <x v="15"/>
    <x v="33"/>
    <x v="836"/>
    <x v="0"/>
    <s v="Mason"/>
    <s v="Himmel"/>
    <n v="3155.39"/>
    <n v="22.39"/>
    <n v="140"/>
    <s v="No"/>
    <s v=" "/>
    <s v=" "/>
    <s v=" "/>
    <s v=" "/>
  </r>
  <r>
    <x v="3"/>
    <x v="3"/>
    <n v="9"/>
    <x v="36"/>
    <x v="680"/>
    <x v="75"/>
    <x v="19"/>
    <x v="837"/>
    <x v="0"/>
    <s v="Union"/>
    <s v="Stahler &amp; Martin"/>
    <n v="3398.6040789473686"/>
    <n v="29.047898110661272"/>
    <s v=" "/>
    <s v="Yes"/>
    <n v="300"/>
    <s v=" "/>
    <s v=" "/>
    <s v=" "/>
  </r>
  <r>
    <x v="3"/>
    <x v="3"/>
    <n v="9"/>
    <x v="36"/>
    <x v="0"/>
    <x v="0"/>
    <x v="19"/>
    <x v="84"/>
    <x v="0"/>
    <s v="Union"/>
    <s v="Treffeisen"/>
    <n v="3583.23"/>
    <n v="30.13"/>
    <n v="120"/>
    <s v="Yes"/>
    <n v="250"/>
    <s v=" "/>
    <s v=" "/>
    <s v=" "/>
  </r>
  <r>
    <x v="3"/>
    <x v="3"/>
    <n v="9"/>
    <x v="31"/>
    <x v="0"/>
    <x v="20"/>
    <x v="5"/>
    <x v="833"/>
    <x v="5"/>
    <s v="Montgomery"/>
    <s v="Keifer"/>
    <s v=" "/>
    <s v=" "/>
    <s v=" "/>
    <s v="No"/>
    <s v=" "/>
    <s v=" "/>
    <s v=" "/>
    <s v=" "/>
  </r>
  <r>
    <x v="3"/>
    <x v="3"/>
    <n v="9"/>
    <x v="32"/>
    <x v="681"/>
    <x v="13"/>
    <x v="5"/>
    <x v="252"/>
    <x v="3"/>
    <s v="Washington"/>
    <s v="Brown"/>
    <s v=" "/>
    <s v=" "/>
    <s v=" "/>
    <s v=" "/>
    <s v=" "/>
    <s v=" "/>
    <s v=" "/>
    <s v=" "/>
  </r>
  <r>
    <x v="3"/>
    <x v="3"/>
    <n v="9"/>
    <x v="32"/>
    <x v="682"/>
    <x v="13"/>
    <x v="5"/>
    <x v="497"/>
    <x v="3"/>
    <s v="Washington"/>
    <s v="Brown"/>
    <s v=" "/>
    <s v=" "/>
    <s v=" "/>
    <s v=" "/>
    <s v=" "/>
    <s v=" "/>
    <s v=" "/>
    <s v=" "/>
  </r>
  <r>
    <x v="3"/>
    <x v="3"/>
    <n v="10"/>
    <x v="32"/>
    <x v="0"/>
    <x v="2"/>
    <x v="9"/>
    <x v="52"/>
    <x v="2"/>
    <s v="Dillon"/>
    <s v="Hopewell"/>
    <n v="4052.63"/>
    <n v="27.5"/>
    <n v="170"/>
    <s v="No"/>
    <s v=" "/>
    <s v=" "/>
    <s v=" "/>
    <s v=" "/>
  </r>
  <r>
    <x v="3"/>
    <x v="3"/>
    <n v="10"/>
    <x v="36"/>
    <x v="6"/>
    <x v="1"/>
    <x v="63"/>
    <x v="838"/>
    <x v="2"/>
    <s v="Long Point"/>
    <s v="Bane"/>
    <n v="4833.2299999999996"/>
    <n v="35.56"/>
    <n v="180"/>
    <s v="Yes"/>
    <n v="400"/>
    <s v=" "/>
    <s v=" "/>
    <s v=" "/>
  </r>
  <r>
    <x v="3"/>
    <x v="3"/>
    <n v="10"/>
    <x v="34"/>
    <x v="0"/>
    <x v="0"/>
    <x v="15"/>
    <x v="263"/>
    <x v="2"/>
    <s v="Allin "/>
    <s v="Lee"/>
    <n v="5128"/>
    <n v="35.2112676056338"/>
    <n v="170"/>
    <s v="Yes"/>
    <n v="300"/>
    <s v=" "/>
    <s v=" "/>
    <s v=" "/>
  </r>
  <r>
    <x v="3"/>
    <x v="3"/>
    <n v="10"/>
    <x v="36"/>
    <x v="683"/>
    <x v="90"/>
    <x v="24"/>
    <x v="839"/>
    <x v="0"/>
    <s v="Union"/>
    <s v="Klehm Est."/>
    <n v="3324.7631709331135"/>
    <n v="27.133333333333333"/>
    <n v="138"/>
    <s v="Yes"/>
    <n v="300"/>
    <s v=" "/>
    <s v=" "/>
    <s v=" "/>
  </r>
  <r>
    <x v="3"/>
    <x v="3"/>
    <n v="10"/>
    <x v="34"/>
    <x v="0"/>
    <x v="69"/>
    <x v="12"/>
    <x v="840"/>
    <x v="0"/>
    <s v="Gridley"/>
    <s v="Bounds"/>
    <n v="4810.26"/>
    <n v="36.64"/>
    <n v="145"/>
    <s v="Yes"/>
    <n v="390"/>
    <s v=" "/>
    <s v=" "/>
    <s v=" "/>
  </r>
  <r>
    <x v="3"/>
    <x v="3"/>
    <n v="11"/>
    <x v="31"/>
    <x v="684"/>
    <x v="0"/>
    <x v="27"/>
    <x v="17"/>
    <x v="2"/>
    <s v="Montgomery"/>
    <s v="Gudeman"/>
    <n v="4333.6400000000003"/>
    <n v="30.14"/>
    <n v="160"/>
    <s v="No"/>
    <s v=" "/>
    <s v=" "/>
    <s v=" "/>
    <s v=" "/>
  </r>
  <r>
    <x v="3"/>
    <x v="3"/>
    <n v="11"/>
    <x v="34"/>
    <x v="685"/>
    <x v="170"/>
    <x v="61"/>
    <x v="841"/>
    <x v="2"/>
    <s v="Allin "/>
    <s v="Bozarth"/>
    <n v="4371.1899999999996"/>
    <n v="31.29"/>
    <n v="150"/>
    <s v="No"/>
    <s v=" "/>
    <s v=" "/>
    <s v=" "/>
    <s v=" "/>
  </r>
  <r>
    <x v="3"/>
    <x v="3"/>
    <n v="11"/>
    <x v="34"/>
    <x v="313"/>
    <x v="0"/>
    <x v="9"/>
    <x v="793"/>
    <x v="2"/>
    <s v="West"/>
    <s v="Hornbeak"/>
    <n v="4492.51"/>
    <n v="31.43"/>
    <n v="170"/>
    <s v="No"/>
    <s v=" "/>
    <s v=" "/>
    <s v=" "/>
    <s v=" "/>
  </r>
  <r>
    <x v="3"/>
    <x v="3"/>
    <n v="11"/>
    <x v="34"/>
    <x v="686"/>
    <x v="69"/>
    <x v="123"/>
    <x v="842"/>
    <x v="2"/>
    <s v="Allin "/>
    <s v="Bozarth"/>
    <n v="4588.3100000000004"/>
    <n v="32.08"/>
    <n v="190"/>
    <s v="Yes"/>
    <n v="150"/>
    <s v=" "/>
    <s v=" "/>
    <s v=" "/>
  </r>
  <r>
    <x v="3"/>
    <x v="3"/>
    <n v="11"/>
    <x v="32"/>
    <x v="368"/>
    <x v="1"/>
    <x v="15"/>
    <x v="843"/>
    <x v="2"/>
    <s v="Delavan"/>
    <s v="Campus Tr"/>
    <n v="4884.59"/>
    <n v="34.049999999999997"/>
    <n v="175"/>
    <s v="No"/>
    <s v=" "/>
    <s v=" "/>
    <s v=" "/>
    <s v=" "/>
  </r>
  <r>
    <x v="3"/>
    <x v="3"/>
    <n v="11"/>
    <x v="35"/>
    <x v="687"/>
    <x v="13"/>
    <x v="12"/>
    <x v="136"/>
    <x v="0"/>
    <s v="Salt Creek"/>
    <s v="Warner Est."/>
    <n v="2584.73"/>
    <n v="19.34"/>
    <n v="170"/>
    <s v="No"/>
    <s v=" "/>
    <s v=" "/>
    <s v=" "/>
    <s v=" "/>
  </r>
  <r>
    <x v="3"/>
    <x v="3"/>
    <n v="11"/>
    <x v="35"/>
    <x v="263"/>
    <x v="4"/>
    <x v="19"/>
    <x v="602"/>
    <x v="0"/>
    <s v="Forrest City"/>
    <s v="Dieker"/>
    <n v="3700"/>
    <n v="31.62"/>
    <n v="165"/>
    <s v="No"/>
    <s v=" "/>
    <s v=" "/>
    <s v=" "/>
    <s v=" "/>
  </r>
  <r>
    <x v="3"/>
    <x v="3"/>
    <n v="11"/>
    <x v="36"/>
    <x v="49"/>
    <x v="74"/>
    <x v="51"/>
    <x v="52"/>
    <x v="0"/>
    <s v="Broughton"/>
    <s v="Chapman"/>
    <n v="4016.3934426229512"/>
    <n v="31.557377049180328"/>
    <n v="141"/>
    <s v=" "/>
    <s v=" "/>
    <s v=" "/>
    <s v=" "/>
    <s v=" "/>
  </r>
  <r>
    <x v="3"/>
    <x v="3"/>
    <n v="11"/>
    <x v="36"/>
    <x v="688"/>
    <x v="175"/>
    <x v="54"/>
    <x v="844"/>
    <x v="0"/>
    <s v="Pontiac"/>
    <s v="Brue Est."/>
    <n v="4119.13"/>
    <n v="31.33"/>
    <n v="145"/>
    <s v="No"/>
    <s v=" "/>
    <s v=" "/>
    <s v=" "/>
    <s v=" "/>
  </r>
  <r>
    <x v="3"/>
    <x v="3"/>
    <n v="11"/>
    <x v="36"/>
    <x v="689"/>
    <x v="13"/>
    <x v="12"/>
    <x v="841"/>
    <x v="0"/>
    <s v="Nebraska"/>
    <s v="Tarmann"/>
    <n v="4474.93"/>
    <n v="33.979999999999997"/>
    <n v="150"/>
    <s v="No"/>
    <s v=" "/>
    <s v=" "/>
    <s v=" "/>
    <s v=" "/>
  </r>
  <r>
    <x v="3"/>
    <x v="3"/>
    <n v="11"/>
    <x v="36"/>
    <x v="0"/>
    <x v="1"/>
    <x v="12"/>
    <x v="517"/>
    <x v="0"/>
    <s v="Rooks Cr."/>
    <s v="Matter"/>
    <n v="4556.96"/>
    <n v="35.159999999999997"/>
    <n v="150"/>
    <s v="No"/>
    <s v=" "/>
    <s v=" "/>
    <s v=" "/>
    <s v=" "/>
  </r>
  <r>
    <x v="3"/>
    <x v="3"/>
    <n v="11"/>
    <x v="34"/>
    <x v="690"/>
    <x v="1"/>
    <x v="9"/>
    <x v="809"/>
    <x v="3"/>
    <s v="Money Cr."/>
    <s v="Galbreath"/>
    <n v="6767.5594989561596"/>
    <n v="47.857142857142854"/>
    <n v="175"/>
    <s v="Yes"/>
    <n v="1000"/>
    <s v=" "/>
    <s v=" "/>
    <s v=" "/>
  </r>
  <r>
    <x v="3"/>
    <x v="3"/>
    <n v="11"/>
    <x v="34"/>
    <x v="691"/>
    <x v="8"/>
    <x v="28"/>
    <x v="761"/>
    <x v="3"/>
    <s v="Money Cr."/>
    <s v="Galbreath"/>
    <n v="7363.412903225807"/>
    <n v="55.2"/>
    <n v="130"/>
    <s v="Yes"/>
    <n v="1200"/>
    <s v=" "/>
    <s v=" "/>
    <s v=" "/>
  </r>
  <r>
    <x v="3"/>
    <x v="3"/>
    <n v="12"/>
    <x v="32"/>
    <x v="292"/>
    <x v="9"/>
    <x v="15"/>
    <x v="535"/>
    <x v="2"/>
    <s v="Hittle"/>
    <s v="Merriam"/>
    <n v="4810.8500000000004"/>
    <n v="32.39"/>
    <n v="180"/>
    <s v="No"/>
    <s v=" "/>
    <s v=" "/>
    <s v=" "/>
    <s v=" "/>
  </r>
  <r>
    <x v="3"/>
    <x v="3"/>
    <n v="12"/>
    <x v="36"/>
    <x v="692"/>
    <x v="64"/>
    <x v="12"/>
    <x v="179"/>
    <x v="0"/>
    <s v="Rooks Cr."/>
    <s v="Rich Est."/>
    <n v="4400.8"/>
    <n v="33.590000000000003"/>
    <n v="150"/>
    <s v="No"/>
    <s v=" "/>
    <s v=" "/>
    <s v=" "/>
    <s v=" "/>
  </r>
  <r>
    <x v="3"/>
    <x v="3"/>
    <n v="12"/>
    <x v="36"/>
    <x v="693"/>
    <x v="255"/>
    <x v="12"/>
    <x v="831"/>
    <x v="0"/>
    <s v="Rooks Cr."/>
    <s v="Rich Est."/>
    <n v="4802.71"/>
    <n v="37.11"/>
    <n v="150"/>
    <s v="Yes"/>
    <n v="375"/>
    <s v=" "/>
    <s v=" "/>
    <s v=" "/>
  </r>
  <r>
    <x v="3"/>
    <x v="3"/>
    <n v="12"/>
    <x v="36"/>
    <x v="694"/>
    <x v="68"/>
    <x v="12"/>
    <x v="30"/>
    <x v="0"/>
    <s v="Pontiac"/>
    <s v="Hoerner Est."/>
    <n v="5044.3"/>
    <n v="37.89"/>
    <n v="145"/>
    <s v="Yes"/>
    <n v="450"/>
    <s v=" "/>
    <s v=" "/>
    <s v=" "/>
  </r>
  <r>
    <x v="3"/>
    <x v="4"/>
    <n v="1"/>
    <x v="43"/>
    <x v="695"/>
    <x v="256"/>
    <x v="40"/>
    <x v="845"/>
    <x v="1"/>
    <s v=" "/>
    <s v=" "/>
    <s v=" "/>
    <s v=" "/>
    <s v=" "/>
    <s v=" "/>
    <s v=" "/>
    <s v=" "/>
    <s v=" "/>
    <s v=" "/>
  </r>
  <r>
    <x v="3"/>
    <x v="4"/>
    <n v="1"/>
    <x v="39"/>
    <x v="303"/>
    <x v="64"/>
    <x v="30"/>
    <x v="846"/>
    <x v="1"/>
    <s v=" "/>
    <s v=" "/>
    <s v=" "/>
    <s v=" "/>
    <s v=" "/>
    <s v=" "/>
    <s v=" "/>
    <s v=" "/>
    <s v=" "/>
    <s v=" "/>
  </r>
  <r>
    <x v="3"/>
    <x v="4"/>
    <n v="2"/>
    <x v="41"/>
    <x v="696"/>
    <x v="9"/>
    <x v="54"/>
    <x v="122"/>
    <x v="0"/>
    <s v=" "/>
    <s v=" "/>
    <s v=" "/>
    <s v=" "/>
    <s v=" "/>
    <s v=" "/>
    <s v=" "/>
    <s v=" "/>
    <s v=" "/>
    <s v=" "/>
  </r>
  <r>
    <x v="3"/>
    <x v="4"/>
    <n v="2"/>
    <x v="43"/>
    <x v="697"/>
    <x v="2"/>
    <x v="59"/>
    <x v="147"/>
    <x v="1"/>
    <s v=" "/>
    <s v=" "/>
    <s v=" "/>
    <s v=" "/>
    <s v=" "/>
    <s v=" "/>
    <s v=" "/>
    <s v=" "/>
    <s v=" "/>
    <s v=" "/>
  </r>
  <r>
    <x v="3"/>
    <x v="4"/>
    <n v="2"/>
    <x v="43"/>
    <x v="2"/>
    <x v="257"/>
    <x v="59"/>
    <x v="153"/>
    <x v="5"/>
    <s v=" "/>
    <s v=" "/>
    <s v=" "/>
    <s v=" "/>
    <s v=" "/>
    <s v=" "/>
    <s v=" "/>
    <s v=" "/>
    <s v=" "/>
    <s v=" "/>
  </r>
  <r>
    <x v="3"/>
    <x v="4"/>
    <n v="3"/>
    <x v="44"/>
    <x v="698"/>
    <x v="4"/>
    <x v="63"/>
    <x v="57"/>
    <x v="2"/>
    <s v=" "/>
    <s v=" "/>
    <s v=" "/>
    <s v=" "/>
    <s v=" "/>
    <s v=" "/>
    <s v=" "/>
    <s v=" "/>
    <s v=" "/>
    <s v=" "/>
  </r>
  <r>
    <x v="3"/>
    <x v="4"/>
    <n v="3"/>
    <x v="38"/>
    <x v="699"/>
    <x v="170"/>
    <x v="28"/>
    <x v="652"/>
    <x v="0"/>
    <s v=" "/>
    <s v=" "/>
    <s v=" "/>
    <s v=" "/>
    <s v=" "/>
    <s v=" "/>
    <s v=" "/>
    <s v=" "/>
    <s v=" "/>
    <s v=" "/>
  </r>
  <r>
    <x v="3"/>
    <x v="4"/>
    <n v="3"/>
    <x v="43"/>
    <x v="700"/>
    <x v="13"/>
    <x v="5"/>
    <x v="847"/>
    <x v="3"/>
    <s v=" "/>
    <s v=" "/>
    <s v=" "/>
    <s v=" "/>
    <s v=" "/>
    <s v=" "/>
    <s v=" "/>
    <s v=" "/>
    <s v=" "/>
    <s v=" "/>
  </r>
  <r>
    <x v="3"/>
    <x v="4"/>
    <n v="4"/>
    <x v="42"/>
    <x v="15"/>
    <x v="0"/>
    <x v="22"/>
    <x v="21"/>
    <x v="2"/>
    <s v=" "/>
    <s v=" "/>
    <s v=" "/>
    <s v=" "/>
    <s v=" "/>
    <s v=" "/>
    <s v=" "/>
    <s v=" "/>
    <s v=" "/>
    <s v=" "/>
  </r>
  <r>
    <x v="3"/>
    <x v="4"/>
    <n v="4"/>
    <x v="44"/>
    <x v="6"/>
    <x v="258"/>
    <x v="26"/>
    <x v="120"/>
    <x v="1"/>
    <s v=" "/>
    <s v=" "/>
    <s v=" "/>
    <s v=" "/>
    <s v=" "/>
    <s v=" "/>
    <s v=" "/>
    <s v=" "/>
    <s v=" "/>
    <s v=" "/>
  </r>
  <r>
    <x v="3"/>
    <x v="4"/>
    <n v="4"/>
    <x v="43"/>
    <x v="701"/>
    <x v="13"/>
    <x v="5"/>
    <x v="848"/>
    <x v="5"/>
    <s v=" "/>
    <s v=" "/>
    <s v=" "/>
    <s v=" "/>
    <s v=" "/>
    <s v=" "/>
    <s v=" "/>
    <s v=" "/>
    <s v=" "/>
    <s v=" "/>
  </r>
  <r>
    <x v="3"/>
    <x v="4"/>
    <n v="4"/>
    <x v="38"/>
    <x v="2"/>
    <x v="259"/>
    <x v="5"/>
    <x v="71"/>
    <x v="5"/>
    <s v=" "/>
    <s v=" "/>
    <s v=" "/>
    <s v=" "/>
    <s v=" "/>
    <s v=" "/>
    <s v=" "/>
    <s v=" "/>
    <s v=" "/>
    <s v=" "/>
  </r>
  <r>
    <x v="3"/>
    <x v="4"/>
    <n v="5"/>
    <x v="40"/>
    <x v="702"/>
    <x v="260"/>
    <x v="61"/>
    <x v="410"/>
    <x v="5"/>
    <s v=" "/>
    <s v=" "/>
    <s v=" "/>
    <s v=" "/>
    <s v=" "/>
    <s v=" "/>
    <s v=" "/>
    <s v=" "/>
    <s v=" "/>
    <s v=" "/>
  </r>
  <r>
    <x v="3"/>
    <x v="4"/>
    <n v="5"/>
    <x v="40"/>
    <x v="703"/>
    <x v="13"/>
    <x v="5"/>
    <x v="29"/>
    <x v="5"/>
    <s v=" "/>
    <s v=" "/>
    <s v=" "/>
    <s v=" "/>
    <s v=" "/>
    <s v=" "/>
    <s v=" "/>
    <s v=" "/>
    <s v=" "/>
    <s v=" "/>
  </r>
  <r>
    <x v="3"/>
    <x v="4"/>
    <n v="5"/>
    <x v="40"/>
    <x v="704"/>
    <x v="4"/>
    <x v="1"/>
    <x v="849"/>
    <x v="3"/>
    <s v=" "/>
    <s v=" "/>
    <s v=" "/>
    <s v=" "/>
    <s v=" "/>
    <s v=" "/>
    <s v=" "/>
    <s v=" "/>
    <s v=" "/>
    <s v=" "/>
  </r>
  <r>
    <x v="3"/>
    <x v="4"/>
    <n v="5"/>
    <x v="40"/>
    <x v="705"/>
    <x v="76"/>
    <x v="1"/>
    <x v="850"/>
    <x v="3"/>
    <s v=" "/>
    <s v=" "/>
    <s v=" "/>
    <s v=" "/>
    <s v=" "/>
    <s v=" "/>
    <s v=" "/>
    <s v=" "/>
    <s v=" "/>
    <s v=" "/>
  </r>
  <r>
    <x v="3"/>
    <x v="4"/>
    <n v="6"/>
    <x v="39"/>
    <x v="706"/>
    <x v="261"/>
    <x v="45"/>
    <x v="147"/>
    <x v="1"/>
    <s v=" "/>
    <s v=" "/>
    <s v=" "/>
    <s v=" "/>
    <s v=" "/>
    <s v=" "/>
    <s v=" "/>
    <s v=" "/>
    <s v=" "/>
    <s v=" "/>
  </r>
  <r>
    <x v="3"/>
    <x v="4"/>
    <n v="7"/>
    <x v="41"/>
    <x v="707"/>
    <x v="0"/>
    <x v="1"/>
    <x v="851"/>
    <x v="2"/>
    <s v=" "/>
    <s v=" "/>
    <s v=" "/>
    <s v=" "/>
    <s v=" "/>
    <s v=" "/>
    <s v=" "/>
    <s v=" "/>
    <s v=" "/>
    <s v=" "/>
  </r>
  <r>
    <x v="3"/>
    <x v="4"/>
    <n v="7"/>
    <x v="40"/>
    <x v="708"/>
    <x v="262"/>
    <x v="46"/>
    <x v="123"/>
    <x v="0"/>
    <s v=" "/>
    <s v=" "/>
    <s v=" "/>
    <s v=" "/>
    <s v=" "/>
    <s v=" "/>
    <s v=" "/>
    <s v=" "/>
    <s v=" "/>
    <s v=" "/>
  </r>
  <r>
    <x v="3"/>
    <x v="4"/>
    <n v="7"/>
    <x v="39"/>
    <x v="709"/>
    <x v="1"/>
    <x v="46"/>
    <x v="852"/>
    <x v="0"/>
    <s v=" "/>
    <s v=" "/>
    <s v=" "/>
    <s v=" "/>
    <s v=" "/>
    <s v=" "/>
    <s v=" "/>
    <s v=" "/>
    <s v=" "/>
    <s v=" "/>
  </r>
  <r>
    <x v="3"/>
    <x v="4"/>
    <n v="7"/>
    <x v="40"/>
    <x v="0"/>
    <x v="65"/>
    <x v="20"/>
    <x v="19"/>
    <x v="0"/>
    <s v=" "/>
    <s v=" "/>
    <s v=" "/>
    <s v=" "/>
    <s v=" "/>
    <s v=" "/>
    <s v=" "/>
    <s v=" "/>
    <s v=" "/>
    <s v=" "/>
  </r>
  <r>
    <x v="3"/>
    <x v="4"/>
    <n v="8"/>
    <x v="38"/>
    <x v="710"/>
    <x v="160"/>
    <x v="17"/>
    <x v="835"/>
    <x v="2"/>
    <s v=" "/>
    <s v=" "/>
    <s v=" "/>
    <s v=" "/>
    <s v=" "/>
    <s v=" "/>
    <s v=" "/>
    <s v=" "/>
    <s v=" "/>
    <s v=" "/>
  </r>
  <r>
    <x v="3"/>
    <x v="4"/>
    <n v="8"/>
    <x v="43"/>
    <x v="0"/>
    <x v="0"/>
    <x v="20"/>
    <x v="94"/>
    <x v="0"/>
    <s v=" "/>
    <s v=" "/>
    <s v=" "/>
    <s v=" "/>
    <s v=" "/>
    <s v=" "/>
    <s v=" "/>
    <s v=" "/>
    <s v=" "/>
    <s v=" "/>
  </r>
  <r>
    <x v="3"/>
    <x v="4"/>
    <n v="9"/>
    <x v="42"/>
    <x v="479"/>
    <x v="75"/>
    <x v="1"/>
    <x v="263"/>
    <x v="2"/>
    <s v=" "/>
    <s v=" "/>
    <s v=" "/>
    <s v=" "/>
    <s v=" "/>
    <s v=" "/>
    <s v=" "/>
    <s v=" "/>
    <s v=" "/>
    <s v=" "/>
  </r>
  <r>
    <x v="3"/>
    <x v="4"/>
    <n v="9"/>
    <x v="42"/>
    <x v="0"/>
    <x v="55"/>
    <x v="35"/>
    <x v="842"/>
    <x v="0"/>
    <s v=" "/>
    <s v=" "/>
    <s v=" "/>
    <s v=" "/>
    <s v=" "/>
    <s v=" "/>
    <s v=" "/>
    <s v=" "/>
    <s v=" "/>
    <s v=" "/>
  </r>
  <r>
    <x v="3"/>
    <x v="4"/>
    <n v="10"/>
    <x v="40"/>
    <x v="711"/>
    <x v="157"/>
    <x v="22"/>
    <x v="25"/>
    <x v="2"/>
    <s v=" "/>
    <s v=" "/>
    <s v=" "/>
    <s v=" "/>
    <s v=" "/>
    <s v=" "/>
    <s v=" "/>
    <s v=" "/>
    <s v=" "/>
    <s v=" "/>
  </r>
  <r>
    <x v="3"/>
    <x v="4"/>
    <n v="10"/>
    <x v="44"/>
    <x v="183"/>
    <x v="176"/>
    <x v="1"/>
    <x v="25"/>
    <x v="2"/>
    <s v=" "/>
    <s v=" "/>
    <s v=" "/>
    <s v=" "/>
    <s v=" "/>
    <s v=" "/>
    <s v=" "/>
    <s v=" "/>
    <s v=" "/>
    <s v=" "/>
  </r>
  <r>
    <x v="3"/>
    <x v="4"/>
    <n v="10"/>
    <x v="43"/>
    <x v="712"/>
    <x v="2"/>
    <x v="63"/>
    <x v="853"/>
    <x v="2"/>
    <s v=" "/>
    <s v=" "/>
    <s v=" "/>
    <s v=" "/>
    <s v=" "/>
    <s v=" "/>
    <s v=" "/>
    <s v=" "/>
    <s v=" "/>
    <s v=" "/>
  </r>
  <r>
    <x v="3"/>
    <x v="4"/>
    <n v="10"/>
    <x v="38"/>
    <x v="38"/>
    <x v="176"/>
    <x v="27"/>
    <x v="854"/>
    <x v="2"/>
    <s v=" "/>
    <s v=" "/>
    <s v=" "/>
    <s v=" "/>
    <s v=" "/>
    <s v=" "/>
    <s v=" "/>
    <s v=" "/>
    <s v=" "/>
    <s v=" "/>
  </r>
  <r>
    <x v="3"/>
    <x v="4"/>
    <n v="10"/>
    <x v="40"/>
    <x v="344"/>
    <x v="145"/>
    <x v="27"/>
    <x v="517"/>
    <x v="2"/>
    <s v=" "/>
    <s v=" "/>
    <s v=" "/>
    <s v=" "/>
    <s v=" "/>
    <s v=" "/>
    <s v=" "/>
    <s v=" "/>
    <s v=" "/>
    <s v=" "/>
  </r>
  <r>
    <x v="3"/>
    <x v="4"/>
    <n v="10"/>
    <x v="42"/>
    <x v="713"/>
    <x v="67"/>
    <x v="17"/>
    <x v="855"/>
    <x v="2"/>
    <s v=" "/>
    <s v=" "/>
    <s v=" "/>
    <s v=" "/>
    <s v=" "/>
    <s v=" "/>
    <s v=" "/>
    <s v=" "/>
    <s v=" "/>
    <s v=" "/>
  </r>
  <r>
    <x v="3"/>
    <x v="4"/>
    <n v="11"/>
    <x v="43"/>
    <x v="714"/>
    <x v="1"/>
    <x v="7"/>
    <x v="473"/>
    <x v="2"/>
    <s v=" "/>
    <s v=" "/>
    <s v=" "/>
    <s v=" "/>
    <s v=" "/>
    <s v=" "/>
    <s v=" "/>
    <s v=" "/>
    <s v=" "/>
    <s v=" "/>
  </r>
  <r>
    <x v="3"/>
    <x v="4"/>
    <n v="11"/>
    <x v="40"/>
    <x v="715"/>
    <x v="263"/>
    <x v="15"/>
    <x v="831"/>
    <x v="2"/>
    <s v=" "/>
    <s v=" "/>
    <s v=" "/>
    <s v=" "/>
    <s v=" "/>
    <s v=" "/>
    <s v=" "/>
    <s v=" "/>
    <s v=" "/>
    <s v=" "/>
  </r>
  <r>
    <x v="3"/>
    <x v="4"/>
    <n v="11"/>
    <x v="39"/>
    <x v="46"/>
    <x v="75"/>
    <x v="46"/>
    <x v="57"/>
    <x v="0"/>
    <s v=" "/>
    <s v=" "/>
    <s v=" "/>
    <s v=" "/>
    <s v=" "/>
    <s v=" "/>
    <s v=" "/>
    <s v=" "/>
    <s v=" "/>
    <s v=" "/>
  </r>
  <r>
    <x v="3"/>
    <x v="4"/>
    <n v="12"/>
    <x v="40"/>
    <x v="88"/>
    <x v="255"/>
    <x v="1"/>
    <x v="838"/>
    <x v="2"/>
    <s v=" "/>
    <s v=" "/>
    <s v=" "/>
    <s v=" "/>
    <s v=" "/>
    <s v=" "/>
    <s v=" "/>
    <s v=" "/>
    <s v=" "/>
    <s v=" "/>
  </r>
  <r>
    <x v="3"/>
    <x v="4"/>
    <n v="12"/>
    <x v="42"/>
    <x v="0"/>
    <x v="67"/>
    <x v="1"/>
    <x v="791"/>
    <x v="2"/>
    <s v=" "/>
    <s v=" "/>
    <s v=" "/>
    <s v=" "/>
    <s v=" "/>
    <s v=" "/>
    <s v=" "/>
    <s v=" "/>
    <s v=" "/>
    <s v=" "/>
  </r>
  <r>
    <x v="3"/>
    <x v="4"/>
    <n v="12"/>
    <x v="38"/>
    <x v="38"/>
    <x v="175"/>
    <x v="54"/>
    <x v="856"/>
    <x v="0"/>
    <s v=" "/>
    <s v=" "/>
    <s v=" "/>
    <s v=" "/>
    <s v=" "/>
    <s v=" "/>
    <s v=" "/>
    <s v=" "/>
    <s v=" "/>
    <s v=" "/>
  </r>
  <r>
    <x v="3"/>
    <x v="5"/>
    <n v="1"/>
    <x v="48"/>
    <x v="38"/>
    <x v="1"/>
    <x v="1"/>
    <x v="602"/>
    <x v="2"/>
    <s v="Mt. Zion"/>
    <s v="Crouch"/>
    <n v="3731"/>
    <n v="25.91"/>
    <s v=" "/>
    <s v="Unknown"/>
    <s v=" "/>
    <s v=" "/>
    <s v=" "/>
    <s v=" "/>
  </r>
  <r>
    <x v="3"/>
    <x v="5"/>
    <n v="1"/>
    <x v="46"/>
    <x v="716"/>
    <x v="0"/>
    <x v="17"/>
    <x v="602"/>
    <x v="2"/>
    <s v="Willow Branch"/>
    <s v="Oliver etal."/>
    <n v="3761"/>
    <n v="26.3"/>
    <s v=" "/>
    <s v="Yes"/>
    <n v="200"/>
    <s v=" "/>
    <s v=" "/>
    <s v=" "/>
  </r>
  <r>
    <x v="3"/>
    <x v="5"/>
    <n v="3"/>
    <x v="49"/>
    <x v="717"/>
    <x v="0"/>
    <x v="4"/>
    <x v="857"/>
    <x v="2"/>
    <s v="Greenwood"/>
    <s v="Medley"/>
    <n v="3557"/>
    <n v="26.5"/>
    <n v="175"/>
    <s v="No"/>
    <s v=" "/>
    <s v=" "/>
    <s v=" "/>
    <s v=" "/>
  </r>
  <r>
    <x v="3"/>
    <x v="5"/>
    <n v="3"/>
    <x v="50"/>
    <x v="166"/>
    <x v="9"/>
    <x v="15"/>
    <x v="148"/>
    <x v="2"/>
    <s v="Oran"/>
    <s v="Walcott"/>
    <n v="3761"/>
    <n v="26.48"/>
    <s v=" "/>
    <s v="Unknown"/>
    <s v=" "/>
    <s v=" "/>
    <s v=" "/>
    <s v=" "/>
  </r>
  <r>
    <x v="3"/>
    <x v="5"/>
    <n v="3"/>
    <x v="47"/>
    <x v="718"/>
    <x v="0"/>
    <x v="15"/>
    <x v="858"/>
    <x v="2"/>
    <s v="Morrowbone"/>
    <s v="First Mid"/>
    <n v="4305"/>
    <n v="30.32"/>
    <n v="180"/>
    <s v="Unknown"/>
    <s v=" "/>
    <s v=" "/>
    <s v=" "/>
    <s v=" "/>
  </r>
  <r>
    <x v="3"/>
    <x v="5"/>
    <n v="4"/>
    <x v="49"/>
    <x v="0"/>
    <x v="9"/>
    <x v="17"/>
    <x v="602"/>
    <x v="2"/>
    <s v="Mosquito"/>
    <s v="Young"/>
    <n v="3844"/>
    <n v="26.88"/>
    <s v=" "/>
    <s v="Yes"/>
    <n v="0"/>
    <s v=" "/>
    <s v=" "/>
    <s v=" "/>
  </r>
  <r>
    <x v="3"/>
    <x v="5"/>
    <n v="4"/>
    <x v="46"/>
    <x v="719"/>
    <x v="8"/>
    <x v="27"/>
    <x v="859"/>
    <x v="2"/>
    <s v="Sangamon"/>
    <s v="Atkins"/>
    <n v="4667"/>
    <n v="30.98"/>
    <n v="185"/>
    <s v="Yes"/>
    <n v="300"/>
    <s v=" "/>
    <s v=" "/>
    <s v=" "/>
  </r>
  <r>
    <x v="3"/>
    <x v="5"/>
    <n v="4"/>
    <x v="45"/>
    <x v="0"/>
    <x v="1"/>
    <x v="11"/>
    <x v="185"/>
    <x v="0"/>
    <s v="Oconee"/>
    <s v="Bass"/>
    <n v="2278"/>
    <n v="19.149999999999999"/>
    <n v="115"/>
    <s v="No"/>
    <s v=" "/>
    <s v=" "/>
    <s v=" "/>
    <s v=" "/>
  </r>
  <r>
    <x v="3"/>
    <x v="5"/>
    <n v="4"/>
    <x v="48"/>
    <x v="126"/>
    <x v="2"/>
    <x v="35"/>
    <x v="860"/>
    <x v="0"/>
    <s v="Friends Creek"/>
    <s v="Myer Tr."/>
    <n v="3510"/>
    <n v="27.21"/>
    <n v="165"/>
    <s v="No"/>
    <s v=" "/>
    <s v=" "/>
    <s v=" "/>
    <s v=" "/>
  </r>
  <r>
    <x v="3"/>
    <x v="5"/>
    <n v="4"/>
    <x v="48"/>
    <x v="720"/>
    <x v="13"/>
    <x v="5"/>
    <x v="244"/>
    <x v="5"/>
    <s v="Harristown"/>
    <s v="Barding"/>
    <s v=" "/>
    <s v=" "/>
    <s v=" "/>
    <s v="No"/>
    <s v=" "/>
    <s v=" "/>
    <s v=" "/>
    <s v=" "/>
  </r>
  <r>
    <x v="3"/>
    <x v="5"/>
    <n v="4"/>
    <x v="48"/>
    <x v="71"/>
    <x v="0"/>
    <x v="17"/>
    <x v="477"/>
    <x v="3"/>
    <s v="Whitmore"/>
    <s v="McDougall"/>
    <n v="8681"/>
    <n v="6071"/>
    <n v="175"/>
    <s v="No"/>
    <s v=" "/>
    <s v=" "/>
    <s v=" "/>
    <s v=" "/>
  </r>
  <r>
    <x v="3"/>
    <x v="5"/>
    <n v="5"/>
    <x v="48"/>
    <x v="721"/>
    <x v="2"/>
    <x v="63"/>
    <x v="861"/>
    <x v="2"/>
    <s v="Maroa"/>
    <s v="Pense"/>
    <n v="3138"/>
    <n v="23.24"/>
    <n v="160"/>
    <s v="No"/>
    <s v=" "/>
    <s v=" "/>
    <s v=" "/>
    <s v=" "/>
  </r>
  <r>
    <x v="3"/>
    <x v="5"/>
    <n v="5"/>
    <x v="49"/>
    <x v="0"/>
    <x v="1"/>
    <x v="27"/>
    <x v="625"/>
    <x v="2"/>
    <s v="Stonington"/>
    <s v="Carls"/>
    <n v="3950"/>
    <n v="28"/>
    <n v="185"/>
    <s v="Yes"/>
    <n v="0"/>
    <s v=" "/>
    <s v=" "/>
    <s v=" "/>
  </r>
  <r>
    <x v="3"/>
    <x v="5"/>
    <n v="6"/>
    <x v="46"/>
    <x v="0"/>
    <x v="0"/>
    <x v="63"/>
    <x v="152"/>
    <x v="2"/>
    <s v="Bement"/>
    <s v="Perry"/>
    <n v="3282"/>
    <n v="24.31"/>
    <n v="165"/>
    <s v="Yes"/>
    <n v="0"/>
    <s v=" "/>
    <s v=" "/>
    <s v=" "/>
  </r>
  <r>
    <x v="3"/>
    <x v="5"/>
    <n v="6"/>
    <x v="45"/>
    <x v="722"/>
    <x v="0"/>
    <x v="35"/>
    <x v="94"/>
    <x v="0"/>
    <s v="Rural"/>
    <s v="Sheldon, Inc."/>
    <n v="3469"/>
    <n v="26.89"/>
    <n v="165"/>
    <s v="No"/>
    <s v=" "/>
    <s v=" "/>
    <s v=" "/>
    <s v=" "/>
  </r>
  <r>
    <x v="3"/>
    <x v="5"/>
    <n v="6"/>
    <x v="45"/>
    <x v="0"/>
    <x v="17"/>
    <x v="36"/>
    <x v="183"/>
    <x v="1"/>
    <s v="Rural"/>
    <s v="Burke"/>
    <n v="2244"/>
    <n v="19.510000000000002"/>
    <n v="115"/>
    <s v="Unknown"/>
    <s v=" "/>
    <s v=" "/>
    <s v=" "/>
    <s v=" "/>
  </r>
  <r>
    <x v="3"/>
    <x v="5"/>
    <n v="6"/>
    <x v="48"/>
    <x v="723"/>
    <x v="87"/>
    <x v="20"/>
    <x v="862"/>
    <x v="3"/>
    <s v="Mt. Zion"/>
    <s v="Wilder"/>
    <n v="13502"/>
    <n v="103.87"/>
    <n v="100"/>
    <s v="No"/>
    <s v=" "/>
    <s v=" "/>
    <s v=" "/>
    <s v=" "/>
  </r>
  <r>
    <x v="3"/>
    <x v="5"/>
    <n v="7"/>
    <x v="48"/>
    <x v="115"/>
    <x v="69"/>
    <x v="9"/>
    <x v="863"/>
    <x v="2"/>
    <s v="Friends Creek"/>
    <s v="Klinger"/>
    <n v="4704"/>
    <n v="33.6"/>
    <n v="180"/>
    <s v="Unknown"/>
    <s v=" "/>
    <s v=" "/>
    <s v=" "/>
    <s v=" "/>
  </r>
  <r>
    <x v="3"/>
    <x v="5"/>
    <n v="7"/>
    <x v="49"/>
    <x v="425"/>
    <x v="13"/>
    <x v="5"/>
    <x v="864"/>
    <x v="5"/>
    <s v="Bear Creek"/>
    <s v="Schlabach"/>
    <s v=" "/>
    <s v=" "/>
    <s v=" "/>
    <s v="Unknown"/>
    <s v=" "/>
    <s v=" "/>
    <s v=" "/>
    <s v=" "/>
  </r>
  <r>
    <x v="3"/>
    <x v="5"/>
    <n v="7"/>
    <x v="49"/>
    <x v="724"/>
    <x v="46"/>
    <x v="11"/>
    <x v="865"/>
    <x v="3"/>
    <s v="Locust"/>
    <s v="Curvey"/>
    <n v="12480"/>
    <n v="104.87"/>
    <n v="125"/>
    <s v="No"/>
    <s v=" "/>
    <s v=" "/>
    <s v=" "/>
    <s v=" "/>
  </r>
  <r>
    <x v="3"/>
    <x v="5"/>
    <n v="8"/>
    <x v="48"/>
    <x v="71"/>
    <x v="90"/>
    <x v="15"/>
    <x v="339"/>
    <x v="2"/>
    <s v="Pleasant View"/>
    <s v="Hall etal"/>
    <n v="4239"/>
    <n v="29.85"/>
    <n v="175"/>
    <s v="Yes"/>
    <n v="250"/>
    <s v=" "/>
    <s v=" "/>
    <s v=" "/>
  </r>
  <r>
    <x v="3"/>
    <x v="5"/>
    <n v="8"/>
    <x v="49"/>
    <x v="69"/>
    <x v="13"/>
    <x v="5"/>
    <x v="606"/>
    <x v="5"/>
    <s v="Taylorville"/>
    <s v="Blackburn College"/>
    <s v=" "/>
    <s v=" "/>
    <s v=" "/>
    <s v="No"/>
    <s v=" "/>
    <s v=" "/>
    <s v=" "/>
    <s v=" "/>
  </r>
  <r>
    <x v="3"/>
    <x v="5"/>
    <n v="9"/>
    <x v="51"/>
    <x v="725"/>
    <x v="56"/>
    <x v="61"/>
    <x v="866"/>
    <x v="2"/>
    <s v="Barnett"/>
    <s v="Steward"/>
    <n v="4079"/>
    <n v="29.34"/>
    <n v="175"/>
    <s v=" "/>
    <s v=" "/>
    <s v=" "/>
    <s v=" "/>
    <s v=" "/>
  </r>
  <r>
    <x v="3"/>
    <x v="5"/>
    <n v="9"/>
    <x v="47"/>
    <x v="46"/>
    <x v="109"/>
    <x v="74"/>
    <x v="14"/>
    <x v="1"/>
    <s v="Lovington"/>
    <s v="Apke"/>
    <n v="6121"/>
    <n v="58.85"/>
    <n v="130"/>
    <s v="No"/>
    <s v=" "/>
    <s v=" "/>
    <s v=" "/>
    <s v=" "/>
  </r>
  <r>
    <x v="3"/>
    <x v="5"/>
    <n v="10"/>
    <x v="51"/>
    <x v="726"/>
    <x v="3"/>
    <x v="61"/>
    <x v="867"/>
    <x v="2"/>
    <s v="Rutledge"/>
    <s v="FCSB"/>
    <n v="4836"/>
    <n v="34.06"/>
    <n v="180"/>
    <s v="Unknown"/>
    <s v=" "/>
    <s v=" "/>
    <s v=" "/>
    <s v=" "/>
  </r>
  <r>
    <x v="3"/>
    <x v="5"/>
    <n v="10"/>
    <x v="48"/>
    <x v="727"/>
    <x v="159"/>
    <x v="17"/>
    <x v="838"/>
    <x v="2"/>
    <s v="Mt. Zion"/>
    <s v="Palm Trust"/>
    <n v="4937"/>
    <n v="34.520000000000003"/>
    <n v="185"/>
    <s v="Yes"/>
    <n v="300"/>
    <s v=" "/>
    <s v=" "/>
    <s v=" "/>
  </r>
  <r>
    <x v="3"/>
    <x v="5"/>
    <n v="11"/>
    <x v="49"/>
    <x v="728"/>
    <x v="13"/>
    <x v="5"/>
    <x v="705"/>
    <x v="5"/>
    <s v="Prairieton"/>
    <s v="Hartwig"/>
    <s v=" "/>
    <s v=" "/>
    <s v=" "/>
    <s v="No"/>
    <s v=" "/>
    <s v=" "/>
    <s v=" "/>
    <s v=" "/>
  </r>
  <r>
    <x v="3"/>
    <x v="5"/>
    <n v="11"/>
    <x v="48"/>
    <x v="4"/>
    <x v="52"/>
    <x v="16"/>
    <x v="868"/>
    <x v="3"/>
    <s v="Hickory Point"/>
    <s v="Hamman Tr."/>
    <n v="16250"/>
    <n v="117.75"/>
    <n v="150"/>
    <s v="No"/>
    <s v=" "/>
    <s v=" "/>
    <s v=" "/>
    <s v=" "/>
  </r>
  <r>
    <x v="3"/>
    <x v="5"/>
    <n v="12"/>
    <x v="51"/>
    <x v="132"/>
    <x v="1"/>
    <x v="15"/>
    <x v="869"/>
    <x v="2"/>
    <s v="Sangamon"/>
    <s v="O'Dell"/>
    <n v="4226"/>
    <n v="29.76"/>
    <n v="175"/>
    <s v="Unknown"/>
    <s v=" "/>
    <s v=" "/>
    <s v=" "/>
    <s v=" "/>
  </r>
  <r>
    <x v="3"/>
    <x v="5"/>
    <n v="12"/>
    <x v="51"/>
    <x v="729"/>
    <x v="2"/>
    <x v="15"/>
    <x v="870"/>
    <x v="2"/>
    <s v="Sangamon"/>
    <s v="O'Dell"/>
    <n v="4465"/>
    <n v="31.44"/>
    <n v="175"/>
    <s v="Unknown"/>
    <s v=" "/>
    <s v=" "/>
    <s v=" "/>
    <s v=" "/>
  </r>
  <r>
    <x v="3"/>
    <x v="5"/>
    <n v="12"/>
    <x v="47"/>
    <x v="172"/>
    <x v="4"/>
    <x v="1"/>
    <x v="871"/>
    <x v="2"/>
    <s v="Dora"/>
    <s v="Septer"/>
    <n v="4500"/>
    <n v="31.93"/>
    <n v="185"/>
    <s v="Yes"/>
    <n v="200"/>
    <s v=" "/>
    <s v=" "/>
    <s v=" "/>
  </r>
  <r>
    <x v="3"/>
    <x v="5"/>
    <n v="12"/>
    <x v="45"/>
    <x v="6"/>
    <x v="264"/>
    <x v="33"/>
    <x v="152"/>
    <x v="0"/>
    <s v="Rural"/>
    <s v="Presney"/>
    <n v="3382"/>
    <n v="26.63"/>
    <n v="165"/>
    <s v="Yes"/>
    <n v="300"/>
    <s v=" "/>
    <s v=" "/>
    <s v=" "/>
  </r>
  <r>
    <x v="3"/>
    <x v="6"/>
    <n v="1"/>
    <x v="85"/>
    <x v="76"/>
    <x v="1"/>
    <x v="18"/>
    <x v="585"/>
    <x v="2"/>
    <s v=" "/>
    <s v=" "/>
    <s v=" "/>
    <s v=" "/>
    <s v=" "/>
    <s v=" "/>
    <s v=" "/>
    <s v=" "/>
    <s v=" "/>
    <s v=" "/>
  </r>
  <r>
    <x v="3"/>
    <x v="6"/>
    <n v="1"/>
    <x v="53"/>
    <x v="730"/>
    <x v="3"/>
    <x v="9"/>
    <x v="872"/>
    <x v="2"/>
    <s v=" "/>
    <s v=" "/>
    <s v=" "/>
    <s v=" "/>
    <s v=" "/>
    <s v=" "/>
    <s v=" "/>
    <s v=" "/>
    <s v=" "/>
    <s v=" "/>
  </r>
  <r>
    <x v="3"/>
    <x v="6"/>
    <n v="1"/>
    <x v="54"/>
    <x v="125"/>
    <x v="1"/>
    <x v="9"/>
    <x v="873"/>
    <x v="2"/>
    <s v=" "/>
    <s v=" "/>
    <s v=" "/>
    <s v=" "/>
    <s v=" "/>
    <s v=" "/>
    <s v=" "/>
    <s v=" "/>
    <s v=" "/>
    <s v=" "/>
  </r>
  <r>
    <x v="3"/>
    <x v="6"/>
    <n v="1"/>
    <x v="53"/>
    <x v="11"/>
    <x v="1"/>
    <x v="16"/>
    <x v="602"/>
    <x v="2"/>
    <s v=" "/>
    <s v=" "/>
    <s v=" "/>
    <s v=" "/>
    <s v=" "/>
    <s v=" "/>
    <s v=" "/>
    <s v=" "/>
    <s v=" "/>
    <s v=" "/>
  </r>
  <r>
    <x v="3"/>
    <x v="6"/>
    <n v="1"/>
    <x v="54"/>
    <x v="58"/>
    <x v="1"/>
    <x v="15"/>
    <x v="874"/>
    <x v="2"/>
    <s v=" "/>
    <s v=" "/>
    <s v=" "/>
    <s v=" "/>
    <s v=" "/>
    <s v=" "/>
    <s v=" "/>
    <s v=" "/>
    <s v=" "/>
    <s v=" "/>
  </r>
  <r>
    <x v="3"/>
    <x v="6"/>
    <n v="2"/>
    <x v="54"/>
    <x v="38"/>
    <x v="1"/>
    <x v="0"/>
    <x v="71"/>
    <x v="2"/>
    <s v=" "/>
    <s v=" "/>
    <s v=" "/>
    <s v=" "/>
    <s v=" "/>
    <s v=" "/>
    <s v=" "/>
    <s v=" "/>
    <s v=" "/>
    <s v=" "/>
  </r>
  <r>
    <x v="3"/>
    <x v="6"/>
    <n v="2"/>
    <x v="89"/>
    <x v="493"/>
    <x v="0"/>
    <x v="33"/>
    <x v="875"/>
    <x v="0"/>
    <s v=" "/>
    <s v=" "/>
    <s v=" "/>
    <s v=" "/>
    <s v=" "/>
    <s v=" "/>
    <s v=" "/>
    <s v=" "/>
    <s v=" "/>
    <s v=" "/>
  </r>
  <r>
    <x v="3"/>
    <x v="6"/>
    <n v="2"/>
    <x v="56"/>
    <x v="731"/>
    <x v="8"/>
    <x v="69"/>
    <x v="734"/>
    <x v="1"/>
    <s v=" "/>
    <s v=" "/>
    <s v=" "/>
    <s v=" "/>
    <s v=" "/>
    <s v=" "/>
    <s v=" "/>
    <s v=" "/>
    <s v=" "/>
    <s v=" "/>
  </r>
  <r>
    <x v="3"/>
    <x v="6"/>
    <n v="3"/>
    <x v="55"/>
    <x v="38"/>
    <x v="4"/>
    <x v="63"/>
    <x v="631"/>
    <x v="2"/>
    <s v=" "/>
    <s v=" "/>
    <s v=" "/>
    <s v=" "/>
    <s v=" "/>
    <s v=" "/>
    <s v=" "/>
    <s v=" "/>
    <s v=" "/>
    <s v=" "/>
  </r>
  <r>
    <x v="3"/>
    <x v="6"/>
    <n v="3"/>
    <x v="55"/>
    <x v="115"/>
    <x v="4"/>
    <x v="63"/>
    <x v="841"/>
    <x v="2"/>
    <s v=" "/>
    <s v=" "/>
    <s v=" "/>
    <s v=" "/>
    <s v=" "/>
    <s v=" "/>
    <s v=" "/>
    <s v=" "/>
    <s v=" "/>
    <s v=" "/>
  </r>
  <r>
    <x v="3"/>
    <x v="6"/>
    <n v="3"/>
    <x v="86"/>
    <x v="50"/>
    <x v="0"/>
    <x v="35"/>
    <x v="876"/>
    <x v="0"/>
    <s v=" "/>
    <s v=" "/>
    <s v=" "/>
    <s v=" "/>
    <s v=" "/>
    <s v=" "/>
    <s v=" "/>
    <s v=" "/>
    <s v=" "/>
    <s v=" "/>
  </r>
  <r>
    <x v="3"/>
    <x v="6"/>
    <n v="4"/>
    <x v="56"/>
    <x v="732"/>
    <x v="9"/>
    <x v="0"/>
    <x v="877"/>
    <x v="2"/>
    <s v=" "/>
    <s v=" "/>
    <s v=" "/>
    <s v=" "/>
    <s v=" "/>
    <s v=" "/>
    <s v=" "/>
    <s v=" "/>
    <s v=" "/>
    <s v=" "/>
  </r>
  <r>
    <x v="3"/>
    <x v="6"/>
    <n v="4"/>
    <x v="55"/>
    <x v="53"/>
    <x v="3"/>
    <x v="9"/>
    <x v="878"/>
    <x v="2"/>
    <s v=" "/>
    <s v=" "/>
    <s v=" "/>
    <s v=" "/>
    <s v=" "/>
    <s v=" "/>
    <s v=" "/>
    <s v=" "/>
    <s v=" "/>
    <s v=" "/>
  </r>
  <r>
    <x v="3"/>
    <x v="6"/>
    <n v="4"/>
    <x v="87"/>
    <x v="303"/>
    <x v="15"/>
    <x v="12"/>
    <x v="319"/>
    <x v="0"/>
    <s v=" "/>
    <s v=" "/>
    <s v=" "/>
    <s v=" "/>
    <s v=" "/>
    <s v=" "/>
    <s v=" "/>
    <s v=" "/>
    <s v=" "/>
    <s v=" "/>
  </r>
  <r>
    <x v="3"/>
    <x v="6"/>
    <n v="4"/>
    <x v="52"/>
    <x v="733"/>
    <x v="3"/>
    <x v="50"/>
    <x v="879"/>
    <x v="0"/>
    <s v=" "/>
    <s v=" "/>
    <s v=" "/>
    <s v=" "/>
    <s v=" "/>
    <s v=" "/>
    <s v=" "/>
    <s v=" "/>
    <s v=" "/>
    <s v=" "/>
  </r>
  <r>
    <x v="3"/>
    <x v="6"/>
    <n v="4"/>
    <x v="86"/>
    <x v="732"/>
    <x v="0"/>
    <x v="73"/>
    <x v="147"/>
    <x v="1"/>
    <s v=" "/>
    <s v=" "/>
    <s v=" "/>
    <s v=" "/>
    <s v=" "/>
    <s v=" "/>
    <s v=" "/>
    <s v=" "/>
    <s v=" "/>
    <s v=" "/>
  </r>
  <r>
    <x v="3"/>
    <x v="6"/>
    <n v="5"/>
    <x v="88"/>
    <x v="49"/>
    <x v="4"/>
    <x v="22"/>
    <x v="152"/>
    <x v="2"/>
    <s v=" "/>
    <s v=" "/>
    <s v=" "/>
    <s v=" "/>
    <s v=" "/>
    <s v=" "/>
    <s v=" "/>
    <s v=" "/>
    <s v=" "/>
    <s v=" "/>
  </r>
  <r>
    <x v="3"/>
    <x v="6"/>
    <n v="6"/>
    <x v="55"/>
    <x v="65"/>
    <x v="1"/>
    <x v="18"/>
    <x v="880"/>
    <x v="2"/>
    <s v=" "/>
    <s v=" "/>
    <s v=" "/>
    <s v=" "/>
    <s v=" "/>
    <s v=" "/>
    <s v=" "/>
    <s v=" "/>
    <s v=" "/>
    <s v=" "/>
  </r>
  <r>
    <x v="3"/>
    <x v="6"/>
    <n v="6"/>
    <x v="55"/>
    <x v="734"/>
    <x v="1"/>
    <x v="22"/>
    <x v="881"/>
    <x v="2"/>
    <s v=" "/>
    <s v=" "/>
    <s v=" "/>
    <s v=" "/>
    <s v=" "/>
    <s v=" "/>
    <s v=" "/>
    <s v=" "/>
    <s v=" "/>
    <s v=" "/>
  </r>
  <r>
    <x v="3"/>
    <x v="6"/>
    <n v="7"/>
    <x v="53"/>
    <x v="146"/>
    <x v="9"/>
    <x v="16"/>
    <x v="356"/>
    <x v="2"/>
    <s v=" "/>
    <s v=" "/>
    <s v=" "/>
    <s v=" "/>
    <s v=" "/>
    <s v=" "/>
    <s v=" "/>
    <s v=" "/>
    <s v=" "/>
    <s v=" "/>
  </r>
  <r>
    <x v="3"/>
    <x v="6"/>
    <n v="8"/>
    <x v="53"/>
    <x v="25"/>
    <x v="44"/>
    <x v="64"/>
    <x v="216"/>
    <x v="4"/>
    <s v=" "/>
    <s v=" "/>
    <s v=" "/>
    <s v=" "/>
    <s v=" "/>
    <s v=" "/>
    <s v=" "/>
    <s v=" "/>
    <s v=" "/>
    <s v=" "/>
  </r>
  <r>
    <x v="3"/>
    <x v="6"/>
    <n v="10"/>
    <x v="52"/>
    <x v="2"/>
    <x v="1"/>
    <x v="61"/>
    <x v="90"/>
    <x v="2"/>
    <s v=" "/>
    <s v=" "/>
    <s v=" "/>
    <s v=" "/>
    <s v=" "/>
    <s v=" "/>
    <s v=" "/>
    <s v=" "/>
    <s v=" "/>
    <s v=" "/>
  </r>
  <r>
    <x v="3"/>
    <x v="6"/>
    <n v="10"/>
    <x v="89"/>
    <x v="735"/>
    <x v="3"/>
    <x v="63"/>
    <x v="844"/>
    <x v="2"/>
    <s v=" "/>
    <s v=" "/>
    <s v=" "/>
    <s v=" "/>
    <s v=" "/>
    <s v=" "/>
    <s v=" "/>
    <s v=" "/>
    <s v=" "/>
    <s v=" "/>
  </r>
  <r>
    <x v="3"/>
    <x v="6"/>
    <n v="10"/>
    <x v="89"/>
    <x v="38"/>
    <x v="3"/>
    <x v="4"/>
    <x v="25"/>
    <x v="2"/>
    <s v=" "/>
    <s v=" "/>
    <s v=" "/>
    <s v=" "/>
    <s v=" "/>
    <s v=" "/>
    <s v=" "/>
    <s v=" "/>
    <s v=" "/>
    <s v=" "/>
  </r>
  <r>
    <x v="3"/>
    <x v="6"/>
    <n v="11"/>
    <x v="89"/>
    <x v="189"/>
    <x v="2"/>
    <x v="37"/>
    <x v="71"/>
    <x v="0"/>
    <s v=" "/>
    <s v=" "/>
    <s v=" "/>
    <s v=" "/>
    <s v=" "/>
    <s v=" "/>
    <s v=" "/>
    <s v=" "/>
    <s v=" "/>
    <s v=" "/>
  </r>
  <r>
    <x v="3"/>
    <x v="7"/>
    <n v="1"/>
    <x v="90"/>
    <x v="13"/>
    <x v="28"/>
    <x v="69"/>
    <x v="168"/>
    <x v="1"/>
    <s v=" "/>
    <s v=" "/>
    <s v=" "/>
    <s v=" "/>
    <s v=" "/>
    <s v=" "/>
    <s v=" "/>
    <s v=" "/>
    <s v=" "/>
    <s v=" "/>
  </r>
  <r>
    <x v="3"/>
    <x v="7"/>
    <n v="2"/>
    <x v="60"/>
    <x v="736"/>
    <x v="265"/>
    <x v="45"/>
    <x v="882"/>
    <x v="1"/>
    <s v=" "/>
    <s v=" "/>
    <s v=" "/>
    <s v=" "/>
    <s v=" "/>
    <s v=" "/>
    <s v=" "/>
    <s v=" "/>
    <s v=" "/>
    <s v=" "/>
  </r>
  <r>
    <x v="3"/>
    <x v="7"/>
    <n v="3"/>
    <x v="61"/>
    <x v="737"/>
    <x v="4"/>
    <x v="24"/>
    <x v="883"/>
    <x v="0"/>
    <s v=" "/>
    <s v=" "/>
    <s v=" "/>
    <s v=" "/>
    <s v=" "/>
    <s v=" "/>
    <s v=" "/>
    <s v=" "/>
    <s v=" "/>
    <s v=" "/>
  </r>
  <r>
    <x v="3"/>
    <x v="7"/>
    <n v="3"/>
    <x v="62"/>
    <x v="738"/>
    <x v="52"/>
    <x v="36"/>
    <x v="884"/>
    <x v="1"/>
    <s v=" "/>
    <s v=" "/>
    <s v=" "/>
    <s v=" "/>
    <s v=" "/>
    <s v=" "/>
    <s v=" "/>
    <s v=" "/>
    <s v=" "/>
    <s v=" "/>
  </r>
  <r>
    <x v="3"/>
    <x v="7"/>
    <n v="4"/>
    <x v="61"/>
    <x v="739"/>
    <x v="0"/>
    <x v="28"/>
    <x v="885"/>
    <x v="0"/>
    <s v=" "/>
    <s v=" "/>
    <s v=" "/>
    <s v=" "/>
    <s v=" "/>
    <s v=" "/>
    <s v=" "/>
    <s v=" "/>
    <s v=" "/>
    <s v=" "/>
  </r>
  <r>
    <x v="3"/>
    <x v="7"/>
    <n v="4"/>
    <x v="62"/>
    <x v="53"/>
    <x v="44"/>
    <x v="55"/>
    <x v="886"/>
    <x v="1"/>
    <s v=" "/>
    <s v=" "/>
    <s v=" "/>
    <s v=" "/>
    <s v=" "/>
    <s v=" "/>
    <s v=" "/>
    <s v=" "/>
    <s v=" "/>
    <s v=" "/>
  </r>
  <r>
    <x v="3"/>
    <x v="7"/>
    <n v="4"/>
    <x v="62"/>
    <x v="740"/>
    <x v="13"/>
    <x v="5"/>
    <x v="106"/>
    <x v="5"/>
    <s v=" "/>
    <s v=" "/>
    <s v=" "/>
    <s v=" "/>
    <s v=" "/>
    <s v=" "/>
    <s v=" "/>
    <s v=" "/>
    <s v=" "/>
    <s v=" "/>
  </r>
  <r>
    <x v="3"/>
    <x v="7"/>
    <n v="4"/>
    <x v="60"/>
    <x v="741"/>
    <x v="13"/>
    <x v="5"/>
    <x v="887"/>
    <x v="5"/>
    <s v=" "/>
    <s v=" "/>
    <s v=" "/>
    <s v=" "/>
    <s v=" "/>
    <s v=" "/>
    <s v=" "/>
    <s v=" "/>
    <s v=" "/>
    <s v=" "/>
  </r>
  <r>
    <x v="3"/>
    <x v="7"/>
    <n v="4"/>
    <x v="62"/>
    <x v="226"/>
    <x v="15"/>
    <x v="55"/>
    <x v="888"/>
    <x v="5"/>
    <s v=" "/>
    <s v=" "/>
    <s v=" "/>
    <s v=" "/>
    <s v=" "/>
    <s v=" "/>
    <s v=" "/>
    <s v=" "/>
    <s v=" "/>
    <s v=" "/>
  </r>
  <r>
    <x v="3"/>
    <x v="7"/>
    <n v="4"/>
    <x v="62"/>
    <x v="92"/>
    <x v="44"/>
    <x v="59"/>
    <x v="889"/>
    <x v="3"/>
    <s v=" "/>
    <s v=" "/>
    <s v=" "/>
    <s v=" "/>
    <s v=" "/>
    <s v=" "/>
    <s v=" "/>
    <s v=" "/>
    <s v=" "/>
    <s v=" "/>
  </r>
  <r>
    <x v="3"/>
    <x v="7"/>
    <n v="4"/>
    <x v="61"/>
    <x v="2"/>
    <x v="4"/>
    <x v="55"/>
    <x v="890"/>
    <x v="3"/>
    <s v=" "/>
    <s v=" "/>
    <s v=" "/>
    <s v=" "/>
    <s v=" "/>
    <s v=" "/>
    <s v=" "/>
    <s v=" "/>
    <s v=" "/>
    <s v=" "/>
  </r>
  <r>
    <x v="3"/>
    <x v="7"/>
    <n v="5"/>
    <x v="61"/>
    <x v="13"/>
    <x v="9"/>
    <x v="28"/>
    <x v="535"/>
    <x v="0"/>
    <s v=" "/>
    <s v=" "/>
    <s v=" "/>
    <s v=" "/>
    <s v=" "/>
    <s v=" "/>
    <s v=" "/>
    <s v=" "/>
    <s v=" "/>
    <s v=" "/>
  </r>
  <r>
    <x v="3"/>
    <x v="7"/>
    <n v="5"/>
    <x v="90"/>
    <x v="2"/>
    <x v="266"/>
    <x v="36"/>
    <x v="24"/>
    <x v="1"/>
    <s v=" "/>
    <s v=" "/>
    <s v=" "/>
    <s v=" "/>
    <s v=" "/>
    <s v=" "/>
    <s v=" "/>
    <s v=" "/>
    <s v=" "/>
    <s v=" "/>
  </r>
  <r>
    <x v="3"/>
    <x v="7"/>
    <n v="5"/>
    <x v="58"/>
    <x v="30"/>
    <x v="13"/>
    <x v="69"/>
    <x v="891"/>
    <x v="3"/>
    <s v=" "/>
    <s v=" "/>
    <s v=" "/>
    <s v=" "/>
    <s v=" "/>
    <s v=" "/>
    <s v=" "/>
    <s v=" "/>
    <s v=" "/>
    <s v=" "/>
  </r>
  <r>
    <x v="3"/>
    <x v="7"/>
    <n v="6"/>
    <x v="58"/>
    <x v="742"/>
    <x v="4"/>
    <x v="36"/>
    <x v="394"/>
    <x v="3"/>
    <s v=" "/>
    <s v=" "/>
    <s v=" "/>
    <s v=" "/>
    <s v=" "/>
    <s v=" "/>
    <s v=" "/>
    <s v=" "/>
    <s v=" "/>
    <s v=" "/>
  </r>
  <r>
    <x v="3"/>
    <x v="7"/>
    <n v="7"/>
    <x v="59"/>
    <x v="743"/>
    <x v="48"/>
    <x v="54"/>
    <x v="892"/>
    <x v="0"/>
    <s v=" "/>
    <s v=" "/>
    <s v=" "/>
    <s v=" "/>
    <s v=" "/>
    <s v=" "/>
    <s v=" "/>
    <s v=" "/>
    <s v=" "/>
    <s v=" "/>
  </r>
  <r>
    <x v="3"/>
    <x v="7"/>
    <n v="7"/>
    <x v="90"/>
    <x v="13"/>
    <x v="134"/>
    <x v="40"/>
    <x v="153"/>
    <x v="5"/>
    <s v=" "/>
    <s v=" "/>
    <s v=" "/>
    <s v=" "/>
    <s v=" "/>
    <s v=" "/>
    <s v=" "/>
    <s v=" "/>
    <s v=" "/>
    <s v=" "/>
  </r>
  <r>
    <x v="3"/>
    <x v="7"/>
    <n v="7"/>
    <x v="59"/>
    <x v="744"/>
    <x v="21"/>
    <x v="28"/>
    <x v="893"/>
    <x v="3"/>
    <s v=" "/>
    <s v=" "/>
    <s v=" "/>
    <s v=" "/>
    <s v=" "/>
    <s v=" "/>
    <s v=" "/>
    <s v=" "/>
    <s v=" "/>
    <s v=" "/>
  </r>
  <r>
    <x v="3"/>
    <x v="7"/>
    <n v="9"/>
    <x v="90"/>
    <x v="745"/>
    <x v="4"/>
    <x v="36"/>
    <x v="894"/>
    <x v="1"/>
    <s v=" "/>
    <s v=" "/>
    <s v=" "/>
    <s v=" "/>
    <s v=" "/>
    <s v=" "/>
    <s v=" "/>
    <s v=" "/>
    <s v=" "/>
    <s v=" "/>
  </r>
  <r>
    <x v="3"/>
    <x v="7"/>
    <n v="9"/>
    <x v="62"/>
    <x v="746"/>
    <x v="36"/>
    <x v="55"/>
    <x v="769"/>
    <x v="3"/>
    <s v=" "/>
    <s v=" "/>
    <s v=" "/>
    <s v=" "/>
    <s v=" "/>
    <s v=" "/>
    <s v=" "/>
    <s v=" "/>
    <s v=" "/>
    <s v=" "/>
  </r>
  <r>
    <x v="3"/>
    <x v="7"/>
    <n v="10"/>
    <x v="59"/>
    <x v="747"/>
    <x v="13"/>
    <x v="5"/>
    <x v="99"/>
    <x v="5"/>
    <s v=" "/>
    <s v=" "/>
    <s v=" "/>
    <s v=" "/>
    <s v=" "/>
    <s v=" "/>
    <s v=" "/>
    <s v=" "/>
    <s v=" "/>
    <s v=" "/>
  </r>
  <r>
    <x v="3"/>
    <x v="7"/>
    <n v="11"/>
    <x v="60"/>
    <x v="61"/>
    <x v="39"/>
    <x v="73"/>
    <x v="734"/>
    <x v="1"/>
    <s v=" "/>
    <s v=" "/>
    <s v=" "/>
    <s v=" "/>
    <s v=" "/>
    <s v=" "/>
    <s v=" "/>
    <s v=" "/>
    <s v=" "/>
    <s v=" "/>
  </r>
  <r>
    <x v="3"/>
    <x v="7"/>
    <n v="12"/>
    <x v="59"/>
    <x v="398"/>
    <x v="2"/>
    <x v="28"/>
    <x v="895"/>
    <x v="3"/>
    <s v=" "/>
    <s v=" "/>
    <s v=" "/>
    <s v=" "/>
    <s v=" "/>
    <s v=" "/>
    <s v=" "/>
    <s v=" "/>
    <s v=" "/>
    <s v=" "/>
  </r>
  <r>
    <x v="3"/>
    <x v="8"/>
    <n v="1"/>
    <x v="67"/>
    <x v="748"/>
    <x v="267"/>
    <x v="20"/>
    <x v="93"/>
    <x v="0"/>
    <s v=" "/>
    <s v=" "/>
    <s v=" "/>
    <s v=" "/>
    <s v=" "/>
    <s v=" "/>
    <s v=" "/>
    <s v=" "/>
    <s v=" "/>
    <s v=" "/>
  </r>
  <r>
    <x v="3"/>
    <x v="8"/>
    <n v="1"/>
    <x v="72"/>
    <x v="667"/>
    <x v="268"/>
    <x v="55"/>
    <x v="147"/>
    <x v="1"/>
    <s v=" "/>
    <s v=" "/>
    <s v=" "/>
    <s v=" "/>
    <s v=" "/>
    <s v=" "/>
    <s v=" "/>
    <s v=" "/>
    <s v=" "/>
    <s v=" "/>
  </r>
  <r>
    <x v="3"/>
    <x v="8"/>
    <n v="1"/>
    <x v="64"/>
    <x v="181"/>
    <x v="269"/>
    <x v="59"/>
    <x v="896"/>
    <x v="5"/>
    <s v=" "/>
    <s v=" "/>
    <s v=" "/>
    <s v=" "/>
    <s v=" "/>
    <s v=" "/>
    <s v=" "/>
    <s v=" "/>
    <s v=" "/>
    <s v=" "/>
  </r>
  <r>
    <x v="3"/>
    <x v="8"/>
    <n v="1"/>
    <x v="69"/>
    <x v="749"/>
    <x v="270"/>
    <x v="55"/>
    <x v="897"/>
    <x v="3"/>
    <s v=" "/>
    <s v=" "/>
    <s v=" "/>
    <s v=" "/>
    <s v=" "/>
    <s v=" "/>
    <s v=" "/>
    <s v=" "/>
    <s v=" "/>
    <s v=" "/>
  </r>
  <r>
    <x v="3"/>
    <x v="8"/>
    <n v="2"/>
    <x v="75"/>
    <x v="62"/>
    <x v="271"/>
    <x v="55"/>
    <x v="176"/>
    <x v="1"/>
    <s v=" "/>
    <s v=" "/>
    <s v=" "/>
    <s v=" "/>
    <s v=" "/>
    <s v=" "/>
    <s v=" "/>
    <s v=" "/>
    <s v=" "/>
    <s v=" "/>
  </r>
  <r>
    <x v="3"/>
    <x v="8"/>
    <n v="2"/>
    <x v="72"/>
    <x v="38"/>
    <x v="0"/>
    <x v="36"/>
    <x v="497"/>
    <x v="3"/>
    <s v=" "/>
    <s v=" "/>
    <s v=" "/>
    <s v=" "/>
    <s v=" "/>
    <s v=" "/>
    <s v=" "/>
    <s v=" "/>
    <s v=" "/>
    <s v=" "/>
  </r>
  <r>
    <x v="3"/>
    <x v="8"/>
    <n v="3"/>
    <x v="69"/>
    <x v="229"/>
    <x v="272"/>
    <x v="124"/>
    <x v="59"/>
    <x v="4"/>
    <s v=" "/>
    <s v=" "/>
    <s v=" "/>
    <s v=" "/>
    <s v=" "/>
    <s v=" "/>
    <s v=" "/>
    <s v=" "/>
    <s v=" "/>
    <s v=" "/>
  </r>
  <r>
    <x v="3"/>
    <x v="8"/>
    <n v="4"/>
    <x v="71"/>
    <x v="750"/>
    <x v="273"/>
    <x v="98"/>
    <x v="898"/>
    <x v="4"/>
    <s v=" "/>
    <s v=" "/>
    <s v=" "/>
    <s v=" "/>
    <s v=" "/>
    <s v=" "/>
    <s v=" "/>
    <s v=" "/>
    <s v=" "/>
    <s v=" "/>
  </r>
  <r>
    <x v="3"/>
    <x v="8"/>
    <n v="4"/>
    <x v="72"/>
    <x v="35"/>
    <x v="274"/>
    <x v="39"/>
    <x v="58"/>
    <x v="4"/>
    <s v=" "/>
    <s v=" "/>
    <s v=" "/>
    <s v=" "/>
    <s v=" "/>
    <s v=" "/>
    <s v=" "/>
    <s v=" "/>
    <s v=" "/>
    <s v=" "/>
  </r>
  <r>
    <x v="3"/>
    <x v="8"/>
    <n v="5"/>
    <x v="64"/>
    <x v="751"/>
    <x v="275"/>
    <x v="28"/>
    <x v="899"/>
    <x v="0"/>
    <s v=" "/>
    <s v=" "/>
    <s v=" "/>
    <s v=" "/>
    <s v=" "/>
    <s v=" "/>
    <s v=" "/>
    <s v=" "/>
    <s v=" "/>
    <s v=" "/>
  </r>
  <r>
    <x v="3"/>
    <x v="8"/>
    <n v="5"/>
    <x v="64"/>
    <x v="726"/>
    <x v="276"/>
    <x v="36"/>
    <x v="900"/>
    <x v="1"/>
    <s v=" "/>
    <s v=" "/>
    <s v=" "/>
    <s v=" "/>
    <s v=" "/>
    <s v=" "/>
    <s v=" "/>
    <s v=" "/>
    <s v=" "/>
    <s v=" "/>
  </r>
  <r>
    <x v="3"/>
    <x v="8"/>
    <n v="5"/>
    <x v="71"/>
    <x v="752"/>
    <x v="277"/>
    <x v="39"/>
    <x v="58"/>
    <x v="4"/>
    <s v=" "/>
    <s v=" "/>
    <s v=" "/>
    <s v=" "/>
    <s v=" "/>
    <s v=" "/>
    <s v=" "/>
    <s v=" "/>
    <s v=" "/>
    <s v=" "/>
  </r>
  <r>
    <x v="3"/>
    <x v="8"/>
    <n v="5"/>
    <x v="70"/>
    <x v="753"/>
    <x v="278"/>
    <x v="81"/>
    <x v="901"/>
    <x v="4"/>
    <s v=" "/>
    <s v=" "/>
    <s v=" "/>
    <s v=" "/>
    <s v=" "/>
    <s v=" "/>
    <s v=" "/>
    <s v=" "/>
    <s v=" "/>
    <s v=" "/>
  </r>
  <r>
    <x v="3"/>
    <x v="8"/>
    <n v="5"/>
    <x v="64"/>
    <x v="2"/>
    <x v="13"/>
    <x v="5"/>
    <x v="42"/>
    <x v="5"/>
    <s v=" "/>
    <s v=" "/>
    <s v=" "/>
    <s v=" "/>
    <s v=" "/>
    <s v=" "/>
    <s v=" "/>
    <s v=" "/>
    <s v=" "/>
    <s v=" "/>
  </r>
  <r>
    <x v="3"/>
    <x v="8"/>
    <n v="5"/>
    <x v="69"/>
    <x v="30"/>
    <x v="279"/>
    <x v="55"/>
    <x v="902"/>
    <x v="3"/>
    <s v=" "/>
    <s v=" "/>
    <s v=" "/>
    <s v=" "/>
    <s v=" "/>
    <s v=" "/>
    <s v=" "/>
    <s v=" "/>
    <s v=" "/>
    <s v=" "/>
  </r>
  <r>
    <x v="3"/>
    <x v="8"/>
    <n v="6"/>
    <x v="70"/>
    <x v="58"/>
    <x v="280"/>
    <x v="55"/>
    <x v="22"/>
    <x v="1"/>
    <s v=" "/>
    <s v=" "/>
    <s v=" "/>
    <s v=" "/>
    <s v=" "/>
    <s v=" "/>
    <s v=" "/>
    <s v=" "/>
    <s v=" "/>
    <s v=" "/>
  </r>
  <r>
    <x v="3"/>
    <x v="8"/>
    <n v="8"/>
    <x v="68"/>
    <x v="0"/>
    <x v="4"/>
    <x v="55"/>
    <x v="42"/>
    <x v="1"/>
    <s v=" "/>
    <s v=" "/>
    <s v=" "/>
    <s v=" "/>
    <s v=" "/>
    <s v=" "/>
    <s v=" "/>
    <s v=" "/>
    <s v=" "/>
    <s v=" "/>
  </r>
  <r>
    <x v="3"/>
    <x v="8"/>
    <n v="9"/>
    <x v="65"/>
    <x v="2"/>
    <x v="281"/>
    <x v="24"/>
    <x v="59"/>
    <x v="0"/>
    <s v=" "/>
    <s v=" "/>
    <s v=" "/>
    <s v=" "/>
    <s v=" "/>
    <s v=" "/>
    <s v=" "/>
    <s v=" "/>
    <s v=" "/>
    <s v=" "/>
  </r>
  <r>
    <x v="3"/>
    <x v="8"/>
    <n v="10"/>
    <x v="71"/>
    <x v="85"/>
    <x v="282"/>
    <x v="75"/>
    <x v="903"/>
    <x v="4"/>
    <s v=" "/>
    <s v=" "/>
    <s v=" "/>
    <s v=" "/>
    <s v=" "/>
    <s v=" "/>
    <s v=" "/>
    <s v=" "/>
    <s v=" "/>
    <s v=" "/>
  </r>
  <r>
    <x v="3"/>
    <x v="8"/>
    <n v="10"/>
    <x v="72"/>
    <x v="0"/>
    <x v="13"/>
    <x v="5"/>
    <x v="712"/>
    <x v="5"/>
    <s v=" "/>
    <s v=" "/>
    <s v=" "/>
    <s v=" "/>
    <s v=" "/>
    <s v=" "/>
    <s v=" "/>
    <s v=" "/>
    <s v=" "/>
    <s v=" "/>
  </r>
  <r>
    <x v="3"/>
    <x v="8"/>
    <n v="10"/>
    <x v="72"/>
    <x v="40"/>
    <x v="13"/>
    <x v="5"/>
    <x v="435"/>
    <x v="5"/>
    <s v=" "/>
    <s v=" "/>
    <s v=" "/>
    <s v=" "/>
    <s v=" "/>
    <s v=" "/>
    <s v=" "/>
    <s v=" "/>
    <s v=" "/>
    <s v=" "/>
  </r>
  <r>
    <x v="3"/>
    <x v="8"/>
    <n v="11"/>
    <x v="74"/>
    <x v="2"/>
    <x v="4"/>
    <x v="20"/>
    <x v="904"/>
    <x v="0"/>
    <s v=" "/>
    <s v=" "/>
    <s v=" "/>
    <s v=" "/>
    <s v=" "/>
    <s v=" "/>
    <s v=" "/>
    <s v=" "/>
    <s v=" "/>
    <s v=" "/>
  </r>
  <r>
    <x v="3"/>
    <x v="8"/>
    <n v="12"/>
    <x v="69"/>
    <x v="754"/>
    <x v="141"/>
    <x v="46"/>
    <x v="905"/>
    <x v="0"/>
    <s v=" "/>
    <s v=" "/>
    <s v=" "/>
    <s v=" "/>
    <s v=" "/>
    <s v=" "/>
    <s v=" "/>
    <s v=" "/>
    <s v=" "/>
    <s v=" "/>
  </r>
  <r>
    <x v="3"/>
    <x v="8"/>
    <n v="12"/>
    <x v="68"/>
    <x v="755"/>
    <x v="283"/>
    <x v="81"/>
    <x v="58"/>
    <x v="5"/>
    <s v=" "/>
    <s v=" "/>
    <s v=" "/>
    <s v=" "/>
    <s v=" "/>
    <s v=" "/>
    <s v=" "/>
    <s v=" "/>
    <s v=" "/>
    <s v=" "/>
  </r>
  <r>
    <x v="3"/>
    <x v="9"/>
    <n v="1"/>
    <x v="76"/>
    <x v="92"/>
    <x v="4"/>
    <x v="2"/>
    <x v="168"/>
    <x v="0"/>
    <s v="Equality"/>
    <s v="Will"/>
    <n v="2400"/>
    <n v="19.54"/>
    <s v=" "/>
    <s v="Unknown"/>
    <s v=" "/>
    <s v=" "/>
    <s v=" "/>
    <s v=" "/>
  </r>
  <r>
    <x v="3"/>
    <x v="9"/>
    <n v="1"/>
    <x v="79"/>
    <x v="314"/>
    <x v="6"/>
    <x v="26"/>
    <x v="906"/>
    <x v="1"/>
    <s v="Northern"/>
    <s v="Drew"/>
    <n v="1672"/>
    <n v="15.52"/>
    <s v=" "/>
    <s v="Unknown"/>
    <s v=" "/>
    <s v=" "/>
    <s v=" "/>
    <s v=" "/>
  </r>
  <r>
    <x v="3"/>
    <x v="9"/>
    <n v="1"/>
    <x v="79"/>
    <x v="355"/>
    <x v="0"/>
    <x v="69"/>
    <x v="907"/>
    <x v="1"/>
    <s v="Benton"/>
    <s v="Smith"/>
    <n v="1584"/>
    <n v="14.14"/>
    <s v=" "/>
    <s v="Unknown"/>
    <s v=" "/>
    <s v=" "/>
    <s v=" "/>
    <s v=" "/>
  </r>
  <r>
    <x v="3"/>
    <x v="9"/>
    <n v="1"/>
    <x v="91"/>
    <x v="756"/>
    <x v="0"/>
    <x v="74"/>
    <x v="908"/>
    <x v="1"/>
    <s v="Eldorado"/>
    <s v="Anderson"/>
    <n v="1699"/>
    <n v="16.46"/>
    <s v=" "/>
    <s v="Unknown"/>
    <s v=" "/>
    <s v=" "/>
    <s v=" "/>
    <s v=" "/>
  </r>
  <r>
    <x v="3"/>
    <x v="9"/>
    <n v="1"/>
    <x v="79"/>
    <x v="40"/>
    <x v="4"/>
    <x v="73"/>
    <x v="109"/>
    <x v="1"/>
    <s v="Benton"/>
    <s v="Odom"/>
    <n v="1850"/>
    <n v="17.45"/>
    <s v=" "/>
    <s v="Unknown"/>
    <s v=" "/>
    <s v=" "/>
    <s v=" "/>
    <s v=" "/>
  </r>
  <r>
    <x v="3"/>
    <x v="9"/>
    <n v="1"/>
    <x v="79"/>
    <x v="0"/>
    <x v="9"/>
    <x v="64"/>
    <x v="464"/>
    <x v="4"/>
    <s v="Ewing"/>
    <s v="Smith"/>
    <n v="1227"/>
    <n v="13.21"/>
    <s v=" "/>
    <s v="Unknown"/>
    <s v=" "/>
    <s v=" "/>
    <s v=" "/>
    <s v=" "/>
  </r>
  <r>
    <x v="3"/>
    <x v="9"/>
    <n v="1"/>
    <x v="91"/>
    <x v="10"/>
    <x v="4"/>
    <x v="6"/>
    <x v="909"/>
    <x v="4"/>
    <s v="Eldorado"/>
    <s v="Tucker"/>
    <n v="1450"/>
    <n v="14.71"/>
    <s v=" "/>
    <s v="Unknown"/>
    <s v=" "/>
    <s v=" "/>
    <s v=" "/>
    <s v=" "/>
  </r>
  <r>
    <x v="3"/>
    <x v="9"/>
    <n v="2"/>
    <x v="77"/>
    <x v="757"/>
    <x v="14"/>
    <x v="30"/>
    <x v="42"/>
    <x v="1"/>
    <s v="Emma"/>
    <s v="Downen"/>
    <n v="1668"/>
    <n v="16.78"/>
    <s v=" "/>
    <s v="Yes"/>
    <n v="0"/>
    <s v=" "/>
    <s v=" "/>
    <s v=" "/>
  </r>
  <r>
    <x v="3"/>
    <x v="9"/>
    <n v="2"/>
    <x v="81"/>
    <x v="510"/>
    <x v="8"/>
    <x v="34"/>
    <x v="104"/>
    <x v="1"/>
    <s v="15S-2W"/>
    <s v="Williams"/>
    <n v="1615"/>
    <n v="14.9"/>
    <s v=" "/>
    <s v="No"/>
    <s v=" "/>
    <s v=" "/>
    <s v=" "/>
    <s v=" "/>
  </r>
  <r>
    <x v="3"/>
    <x v="9"/>
    <n v="2"/>
    <x v="76"/>
    <x v="0"/>
    <x v="4"/>
    <x v="77"/>
    <x v="78"/>
    <x v="4"/>
    <s v="Omaha"/>
    <s v="Nelson"/>
    <n v="1250"/>
    <n v="13.54"/>
    <s v=" "/>
    <s v="Unknown"/>
    <s v=" "/>
    <s v=" "/>
    <s v=" "/>
    <s v=" "/>
  </r>
  <r>
    <x v="3"/>
    <x v="9"/>
    <n v="3"/>
    <x v="91"/>
    <x v="0"/>
    <x v="4"/>
    <x v="12"/>
    <x v="910"/>
    <x v="0"/>
    <s v="Eldorado"/>
    <s v="Flanders"/>
    <n v="2207"/>
    <n v="17.670000000000002"/>
    <s v=" "/>
    <s v="Unknown"/>
    <s v=" "/>
    <s v=" "/>
    <s v=" "/>
    <s v=" "/>
  </r>
  <r>
    <x v="3"/>
    <x v="9"/>
    <n v="3"/>
    <x v="95"/>
    <x v="6"/>
    <x v="9"/>
    <x v="74"/>
    <x v="102"/>
    <x v="1"/>
    <s v="13S-5E"/>
    <s v="Owens"/>
    <n v="1396"/>
    <n v="13.52"/>
    <s v=" "/>
    <s v="Unknown"/>
    <s v=" "/>
    <s v=" "/>
    <s v=" "/>
    <s v=" "/>
  </r>
  <r>
    <x v="3"/>
    <x v="9"/>
    <n v="3"/>
    <x v="78"/>
    <x v="2"/>
    <x v="17"/>
    <x v="73"/>
    <x v="42"/>
    <x v="1"/>
    <s v="15S-1E"/>
    <s v="Lilly"/>
    <n v="1621"/>
    <n v="15.53"/>
    <s v=" "/>
    <s v="No"/>
    <s v=" "/>
    <s v=" "/>
    <s v=" "/>
    <s v=" "/>
  </r>
  <r>
    <x v="3"/>
    <x v="9"/>
    <n v="3"/>
    <x v="97"/>
    <x v="225"/>
    <x v="136"/>
    <x v="5"/>
    <x v="78"/>
    <x v="5"/>
    <s v="Bloomfield"/>
    <s v="McGee"/>
    <n v="1561"/>
    <s v=" "/>
    <s v=" "/>
    <s v="No"/>
    <s v=" "/>
    <s v=" "/>
    <s v=" "/>
    <s v=" "/>
  </r>
  <r>
    <x v="3"/>
    <x v="9"/>
    <n v="3"/>
    <x v="80"/>
    <x v="48"/>
    <x v="35"/>
    <x v="5"/>
    <x v="110"/>
    <x v="5"/>
    <s v="Crook"/>
    <s v="Tyler"/>
    <n v="1527"/>
    <s v=" "/>
    <s v=" "/>
    <s v="Unknown"/>
    <s v=" "/>
    <s v=" "/>
    <s v=" "/>
    <s v=" "/>
  </r>
  <r>
    <x v="3"/>
    <x v="9"/>
    <n v="4"/>
    <x v="76"/>
    <x v="758"/>
    <x v="8"/>
    <x v="61"/>
    <x v="93"/>
    <x v="2"/>
    <s v="Asbury"/>
    <s v="Wood"/>
    <n v="3072"/>
    <n v="22.22"/>
    <n v="130"/>
    <s v="Unknown"/>
    <s v=" "/>
    <s v=" "/>
    <s v=" "/>
    <s v=" "/>
  </r>
  <r>
    <x v="3"/>
    <x v="9"/>
    <n v="4"/>
    <x v="76"/>
    <x v="21"/>
    <x v="0"/>
    <x v="57"/>
    <x v="911"/>
    <x v="2"/>
    <s v="Asbury"/>
    <s v="Ramsey"/>
    <n v="3088"/>
    <n v="21.33"/>
    <n v="130"/>
    <s v="Unknown"/>
    <s v=" "/>
    <s v=" "/>
    <s v=" "/>
    <s v=" "/>
  </r>
  <r>
    <x v="3"/>
    <x v="9"/>
    <n v="4"/>
    <x v="77"/>
    <x v="38"/>
    <x v="3"/>
    <x v="29"/>
    <x v="912"/>
    <x v="1"/>
    <s v="Hawthorne"/>
    <s v="Mercer"/>
    <n v="1442"/>
    <n v="14.12"/>
    <s v=" "/>
    <s v="Unknown"/>
    <s v=" "/>
    <s v=" "/>
    <s v=" "/>
    <s v=" "/>
  </r>
  <r>
    <x v="3"/>
    <x v="9"/>
    <n v="4"/>
    <x v="95"/>
    <x v="176"/>
    <x v="26"/>
    <x v="58"/>
    <x v="913"/>
    <x v="1"/>
    <s v="14S-5E"/>
    <s v="Pullen"/>
    <n v="1671"/>
    <n v="16.89"/>
    <s v=" "/>
    <s v="Unknown"/>
    <s v=" "/>
    <s v=" "/>
    <s v=" "/>
    <s v=" "/>
  </r>
  <r>
    <x v="3"/>
    <x v="9"/>
    <n v="4"/>
    <x v="77"/>
    <x v="759"/>
    <x v="1"/>
    <x v="55"/>
    <x v="914"/>
    <x v="1"/>
    <s v="Burnt Pr"/>
    <s v="Cleveland"/>
    <n v="1520"/>
    <n v="13.85"/>
    <s v=" "/>
    <s v="Unknown"/>
    <s v=" "/>
    <s v=" "/>
    <s v=" "/>
    <s v=" "/>
  </r>
  <r>
    <x v="3"/>
    <x v="9"/>
    <n v="4"/>
    <x v="77"/>
    <x v="40"/>
    <x v="17"/>
    <x v="36"/>
    <x v="59"/>
    <x v="1"/>
    <s v="Emma"/>
    <s v="Huff"/>
    <n v="2181"/>
    <n v="19.21"/>
    <s v=" "/>
    <s v="Unknown"/>
    <s v=" "/>
    <s v=" "/>
    <s v=" "/>
    <s v=" "/>
  </r>
  <r>
    <x v="3"/>
    <x v="9"/>
    <n v="4"/>
    <x v="98"/>
    <x v="172"/>
    <x v="2"/>
    <x v="26"/>
    <x v="915"/>
    <x v="1"/>
    <s v="12S-3W"/>
    <s v="Duck Club"/>
    <n v="2307"/>
    <n v="20.53"/>
    <s v=" "/>
    <s v="Unknown"/>
    <s v=" "/>
    <s v=" "/>
    <s v=" "/>
    <s v=" "/>
  </r>
  <r>
    <x v="3"/>
    <x v="9"/>
    <n v="4"/>
    <x v="93"/>
    <x v="181"/>
    <x v="32"/>
    <x v="5"/>
    <x v="42"/>
    <x v="5"/>
    <s v="Ava"/>
    <s v="Hardwig"/>
    <n v="1873"/>
    <s v=" "/>
    <s v=" "/>
    <s v="Unknown"/>
    <s v=" "/>
    <s v=" "/>
    <s v=" "/>
    <s v=" "/>
  </r>
  <r>
    <x v="3"/>
    <x v="9"/>
    <n v="4"/>
    <x v="93"/>
    <x v="2"/>
    <x v="111"/>
    <x v="5"/>
    <x v="201"/>
    <x v="5"/>
    <s v="Ava"/>
    <s v="Hardwig"/>
    <n v="2139"/>
    <s v=" "/>
    <s v=" "/>
    <s v="Unknown"/>
    <s v=" "/>
    <s v=" "/>
    <s v=" "/>
    <s v=" "/>
  </r>
  <r>
    <x v="3"/>
    <x v="9"/>
    <n v="5"/>
    <x v="91"/>
    <x v="760"/>
    <x v="9"/>
    <x v="24"/>
    <x v="916"/>
    <x v="0"/>
    <s v="Rector"/>
    <s v="Jay Farms"/>
    <n v="2208"/>
    <n v="18.55"/>
    <s v=" "/>
    <s v="Yes"/>
    <n v="0"/>
    <s v=" "/>
    <s v=" "/>
    <s v=" "/>
  </r>
  <r>
    <x v="3"/>
    <x v="9"/>
    <n v="5"/>
    <x v="79"/>
    <x v="761"/>
    <x v="30"/>
    <x v="74"/>
    <x v="917"/>
    <x v="1"/>
    <s v="Eastern"/>
    <s v="Kramer"/>
    <n v="1524"/>
    <n v="16.309999999999999"/>
    <s v=" "/>
    <s v="Yes"/>
    <n v="0"/>
    <s v=" "/>
    <s v=" "/>
    <s v=" "/>
  </r>
  <r>
    <x v="3"/>
    <x v="9"/>
    <n v="5"/>
    <x v="80"/>
    <x v="15"/>
    <x v="52"/>
    <x v="52"/>
    <x v="221"/>
    <x v="4"/>
    <s v="B Creek"/>
    <s v="Bayler"/>
    <n v="1318"/>
    <n v="14.59"/>
    <s v=" "/>
    <s v="Unknown"/>
    <s v=" "/>
    <s v=" "/>
    <s v=" "/>
    <s v=" "/>
  </r>
  <r>
    <x v="3"/>
    <x v="9"/>
    <n v="6"/>
    <x v="99"/>
    <x v="38"/>
    <x v="4"/>
    <x v="11"/>
    <x v="59"/>
    <x v="0"/>
    <s v="Mayberry"/>
    <s v="Dawes"/>
    <n v="2000"/>
    <n v="16.88"/>
    <s v=" "/>
    <s v="Unknown"/>
    <s v=" "/>
    <s v=" "/>
    <s v=" "/>
    <s v=" "/>
  </r>
  <r>
    <x v="3"/>
    <x v="9"/>
    <n v="7"/>
    <x v="76"/>
    <x v="79"/>
    <x v="4"/>
    <x v="53"/>
    <x v="918"/>
    <x v="0"/>
    <s v="Equality"/>
    <s v="Zimbrick"/>
    <n v="3190"/>
    <n v="24.34"/>
    <n v="130"/>
    <s v="Unknown"/>
    <s v=" "/>
    <s v=" "/>
    <s v=" "/>
    <s v=" "/>
  </r>
  <r>
    <x v="3"/>
    <x v="9"/>
    <n v="8"/>
    <x v="77"/>
    <x v="40"/>
    <x v="11"/>
    <x v="36"/>
    <x v="59"/>
    <x v="1"/>
    <s v="Mill Shoals"/>
    <s v="Jamerson"/>
    <n v="2349"/>
    <n v="20.95"/>
    <s v=" "/>
    <s v="Unknown"/>
    <s v=" "/>
    <s v=" "/>
    <s v=" "/>
    <s v=" "/>
  </r>
  <r>
    <x v="3"/>
    <x v="9"/>
    <n v="8"/>
    <x v="99"/>
    <x v="73"/>
    <x v="12"/>
    <x v="69"/>
    <x v="150"/>
    <x v="1"/>
    <s v="Crouch"/>
    <s v="McIntire"/>
    <n v="2817"/>
    <n v="25.49"/>
    <s v=" "/>
    <s v="No"/>
    <s v=" "/>
    <s v=" "/>
    <s v=" "/>
    <s v=" "/>
  </r>
  <r>
    <x v="3"/>
    <x v="9"/>
    <n v="9"/>
    <x v="99"/>
    <x v="2"/>
    <x v="1"/>
    <x v="55"/>
    <x v="168"/>
    <x v="1"/>
    <s v="Dahlgren"/>
    <s v="Webber"/>
    <n v="2426"/>
    <n v="22.09"/>
    <s v=" "/>
    <s v="No"/>
    <s v=" "/>
    <s v=" "/>
    <s v=" "/>
    <s v=" "/>
  </r>
  <r>
    <x v="3"/>
    <x v="9"/>
    <n v="9"/>
    <x v="77"/>
    <x v="2"/>
    <x v="2"/>
    <x v="26"/>
    <x v="147"/>
    <x v="1"/>
    <s v="Burnt Pr"/>
    <s v="Fought"/>
    <n v="2605"/>
    <n v="23.21"/>
    <s v=" "/>
    <s v="Unknown"/>
    <s v=" "/>
    <s v=" "/>
    <s v=" "/>
    <s v=" "/>
  </r>
  <r>
    <x v="3"/>
    <x v="9"/>
    <n v="10"/>
    <x v="99"/>
    <x v="424"/>
    <x v="1"/>
    <x v="59"/>
    <x v="67"/>
    <x v="1"/>
    <s v="McLeans"/>
    <s v="Tyler"/>
    <n v="1406"/>
    <n v="13.37"/>
    <s v=" "/>
    <s v="Unknown"/>
    <s v=" "/>
    <s v=" "/>
    <s v=" "/>
    <s v=" "/>
  </r>
  <r>
    <x v="3"/>
    <x v="9"/>
    <n v="10"/>
    <x v="79"/>
    <x v="2"/>
    <x v="49"/>
    <x v="81"/>
    <x v="76"/>
    <x v="4"/>
    <s v="Denning"/>
    <s v="Bacon"/>
    <n v="1109"/>
    <n v="12.04"/>
    <s v=" "/>
    <s v="Unknown"/>
    <s v=" "/>
    <s v=" "/>
    <s v=" "/>
    <s v=" "/>
  </r>
  <r>
    <x v="3"/>
    <x v="9"/>
    <n v="11"/>
    <x v="77"/>
    <x v="38"/>
    <x v="2"/>
    <x v="2"/>
    <x v="59"/>
    <x v="0"/>
    <s v="Phillips"/>
    <s v="Dosher"/>
    <n v="2101"/>
    <n v="17.2"/>
    <s v=" "/>
    <s v="No"/>
    <s v=" "/>
    <s v=" "/>
    <s v=" "/>
    <s v=" "/>
  </r>
  <r>
    <x v="3"/>
    <x v="9"/>
    <n v="11"/>
    <x v="99"/>
    <x v="2"/>
    <x v="0"/>
    <x v="56"/>
    <x v="679"/>
    <x v="1"/>
    <s v="Dahlgren"/>
    <s v="Richardson"/>
    <n v="2391"/>
    <n v="21.53"/>
    <s v=" "/>
    <s v="No"/>
    <s v=" "/>
    <s v=" "/>
    <s v=" "/>
    <s v=" "/>
  </r>
  <r>
    <x v="3"/>
    <x v="9"/>
    <n v="12"/>
    <x v="91"/>
    <x v="2"/>
    <x v="1"/>
    <x v="14"/>
    <x v="919"/>
    <x v="2"/>
    <s v="Cottage"/>
    <s v="Pinkel"/>
    <n v="3340"/>
    <n v="22.71"/>
    <n v="135"/>
    <s v="Unknown"/>
    <s v=" "/>
    <s v=" "/>
    <s v=" "/>
    <s v=" "/>
  </r>
  <r>
    <x v="4"/>
    <x v="0"/>
    <n v="1"/>
    <x v="5"/>
    <x v="762"/>
    <x v="284"/>
    <x v="36"/>
    <x v="920"/>
    <x v="2"/>
    <s v="Otto (W)"/>
    <s v="Nordmeyer"/>
    <s v=" "/>
    <s v=" "/>
    <n v="138"/>
    <s v=" "/>
    <s v=" "/>
    <s v=" "/>
    <s v=" "/>
    <s v=" "/>
  </r>
  <r>
    <x v="4"/>
    <x v="0"/>
    <n v="1"/>
    <x v="2"/>
    <x v="2"/>
    <x v="83"/>
    <x v="10"/>
    <x v="921"/>
    <x v="2"/>
    <s v="Grand Rapids"/>
    <s v="Wideman, M."/>
    <s v=" "/>
    <s v=" "/>
    <n v="141.6"/>
    <s v=" "/>
    <s v=" "/>
    <s v=" "/>
    <s v=" "/>
    <s v=" "/>
  </r>
  <r>
    <x v="4"/>
    <x v="0"/>
    <n v="1"/>
    <x v="5"/>
    <x v="763"/>
    <x v="285"/>
    <x v="76"/>
    <x v="922"/>
    <x v="2"/>
    <s v="N Pilot"/>
    <s v="White et al"/>
    <s v=" "/>
    <s v=" "/>
    <n v="122.39999999999999"/>
    <s v=" "/>
    <s v=" "/>
    <s v=" "/>
    <s v=" "/>
    <s v=" "/>
  </r>
  <r>
    <x v="4"/>
    <x v="0"/>
    <n v="1"/>
    <x v="2"/>
    <x v="79"/>
    <x v="286"/>
    <x v="27"/>
    <x v="549"/>
    <x v="2"/>
    <s v="Eden"/>
    <s v="Schafer Estate"/>
    <s v=" "/>
    <s v=" "/>
    <n v="169.2"/>
    <s v=" "/>
    <s v=" "/>
    <s v=" "/>
    <s v=" "/>
    <s v=" "/>
  </r>
  <r>
    <x v="4"/>
    <x v="0"/>
    <n v="1"/>
    <x v="2"/>
    <x v="764"/>
    <x v="287"/>
    <x v="20"/>
    <x v="923"/>
    <x v="2"/>
    <s v="Groveland"/>
    <s v="Cox, E."/>
    <s v=" "/>
    <s v=" "/>
    <n v="156"/>
    <s v=" "/>
    <s v=" "/>
    <s v=" "/>
    <s v=" "/>
    <s v=" "/>
  </r>
  <r>
    <x v="4"/>
    <x v="0"/>
    <n v="1"/>
    <x v="2"/>
    <x v="765"/>
    <x v="288"/>
    <x v="1"/>
    <x v="5"/>
    <x v="2"/>
    <s v="Eden"/>
    <s v="Schafer Estate"/>
    <s v=" "/>
    <s v=" "/>
    <n v="172.79999999999998"/>
    <s v=" "/>
    <s v=" "/>
    <s v=" "/>
    <s v=" "/>
    <s v=" "/>
  </r>
  <r>
    <x v="4"/>
    <x v="0"/>
    <n v="1"/>
    <x v="6"/>
    <x v="0"/>
    <x v="8"/>
    <x v="17"/>
    <x v="924"/>
    <x v="2"/>
    <s v="South Grove twp"/>
    <s v="Hopkins"/>
    <s v=" "/>
    <s v=" "/>
    <n v="171.6"/>
    <s v=" "/>
    <s v=" "/>
    <s v=" "/>
    <s v=" "/>
    <s v=" "/>
  </r>
  <r>
    <x v="4"/>
    <x v="0"/>
    <n v="1"/>
    <x v="2"/>
    <x v="766"/>
    <x v="289"/>
    <x v="15"/>
    <x v="540"/>
    <x v="2"/>
    <s v="Serena"/>
    <s v="Brandenburg, C."/>
    <s v=" "/>
    <s v=" "/>
    <n v="170.4"/>
    <s v=" "/>
    <s v=" "/>
    <s v=" "/>
    <s v=" "/>
    <s v=" "/>
  </r>
  <r>
    <x v="4"/>
    <x v="0"/>
    <n v="1"/>
    <x v="2"/>
    <x v="767"/>
    <x v="290"/>
    <x v="27"/>
    <x v="252"/>
    <x v="2"/>
    <s v="Freedom"/>
    <s v="Jameson, David"/>
    <s v=" "/>
    <s v=" "/>
    <n v="169.2"/>
    <s v=" "/>
    <s v=" "/>
    <s v=" "/>
    <s v=" "/>
    <s v=" "/>
  </r>
  <r>
    <x v="4"/>
    <x v="0"/>
    <n v="1"/>
    <x v="6"/>
    <x v="4"/>
    <x v="291"/>
    <x v="27"/>
    <x v="925"/>
    <x v="2"/>
    <s v="Shabbona Twp."/>
    <s v="Foster"/>
    <s v=" "/>
    <s v=" "/>
    <n v="169.2"/>
    <s v=" "/>
    <s v=" "/>
    <s v=" "/>
    <s v=" "/>
    <s v=" "/>
  </r>
  <r>
    <x v="4"/>
    <x v="0"/>
    <n v="1"/>
    <x v="6"/>
    <x v="9"/>
    <x v="221"/>
    <x v="9"/>
    <x v="926"/>
    <x v="2"/>
    <s v="Pierce"/>
    <s v="Schwab"/>
    <s v=" "/>
    <s v=" "/>
    <n v="168"/>
    <s v=" "/>
    <s v=" "/>
    <s v=" "/>
    <s v=" "/>
    <s v=" "/>
  </r>
  <r>
    <x v="4"/>
    <x v="0"/>
    <n v="1"/>
    <x v="6"/>
    <x v="0"/>
    <x v="292"/>
    <x v="0"/>
    <x v="927"/>
    <x v="2"/>
    <s v="Pierce Twp."/>
    <s v="Reeves"/>
    <s v=" "/>
    <s v=" "/>
    <n v="163.19999999999999"/>
    <s v=" "/>
    <s v=" "/>
    <s v=" "/>
    <s v=" "/>
    <s v=" "/>
  </r>
  <r>
    <x v="4"/>
    <x v="0"/>
    <n v="1"/>
    <x v="5"/>
    <x v="768"/>
    <x v="293"/>
    <x v="20"/>
    <x v="928"/>
    <x v="2"/>
    <s v="Manteno"/>
    <s v="Ludwig Trust"/>
    <s v=" "/>
    <s v=" "/>
    <n v="156"/>
    <s v=" "/>
    <s v=" "/>
    <s v=" "/>
    <s v=" "/>
    <s v=" "/>
  </r>
  <r>
    <x v="4"/>
    <x v="0"/>
    <n v="1"/>
    <x v="1"/>
    <x v="769"/>
    <x v="294"/>
    <x v="0"/>
    <x v="929"/>
    <x v="2"/>
    <s v="Fox"/>
    <s v="AFS Mgmt"/>
    <s v=" "/>
    <s v=" "/>
    <n v="163.19999999999999"/>
    <s v=" "/>
    <s v=" "/>
    <s v=" "/>
    <s v=" "/>
    <s v=" "/>
  </r>
  <r>
    <x v="4"/>
    <x v="0"/>
    <n v="1"/>
    <x v="2"/>
    <x v="2"/>
    <x v="83"/>
    <x v="10"/>
    <x v="921"/>
    <x v="0"/>
    <m/>
    <m/>
    <m/>
    <m/>
    <m/>
    <m/>
    <m/>
    <m/>
    <m/>
    <m/>
  </r>
  <r>
    <x v="4"/>
    <x v="0"/>
    <n v="1"/>
    <x v="2"/>
    <x v="764"/>
    <x v="287"/>
    <x v="20"/>
    <x v="923"/>
    <x v="0"/>
    <m/>
    <m/>
    <m/>
    <m/>
    <m/>
    <m/>
    <m/>
    <m/>
    <m/>
    <m/>
  </r>
  <r>
    <x v="4"/>
    <x v="0"/>
    <n v="1"/>
    <x v="5"/>
    <x v="768"/>
    <x v="293"/>
    <x v="20"/>
    <x v="928"/>
    <x v="0"/>
    <m/>
    <m/>
    <m/>
    <m/>
    <m/>
    <m/>
    <m/>
    <m/>
    <m/>
    <m/>
  </r>
  <r>
    <x v="4"/>
    <x v="0"/>
    <n v="1"/>
    <x v="5"/>
    <x v="762"/>
    <x v="284"/>
    <x v="36"/>
    <x v="920"/>
    <x v="1"/>
    <m/>
    <m/>
    <m/>
    <m/>
    <m/>
    <m/>
    <m/>
    <m/>
    <m/>
    <m/>
  </r>
  <r>
    <x v="4"/>
    <x v="0"/>
    <n v="1"/>
    <x v="5"/>
    <x v="763"/>
    <x v="285"/>
    <x v="76"/>
    <x v="922"/>
    <x v="1"/>
    <m/>
    <m/>
    <m/>
    <m/>
    <m/>
    <m/>
    <m/>
    <m/>
    <m/>
    <m/>
  </r>
  <r>
    <x v="4"/>
    <x v="0"/>
    <n v="1"/>
    <x v="7"/>
    <x v="770"/>
    <x v="13"/>
    <x v="5"/>
    <x v="930"/>
    <x v="3"/>
    <s v="Seneca Twp."/>
    <s v="Harris BK 4372"/>
    <s v=" "/>
    <s v=" "/>
    <s v=" "/>
    <s v=" "/>
    <s v=" "/>
    <s v=" "/>
    <s v=" "/>
    <s v=" "/>
  </r>
  <r>
    <x v="4"/>
    <x v="0"/>
    <n v="1"/>
    <x v="6"/>
    <x v="771"/>
    <x v="13"/>
    <x v="5"/>
    <x v="931"/>
    <x v="3"/>
    <s v="Squaw Grove"/>
    <s v="Davis"/>
    <s v=" "/>
    <s v=" "/>
    <s v=" "/>
    <s v=" "/>
    <s v=" "/>
    <s v=" "/>
    <s v=" "/>
    <s v=" "/>
  </r>
  <r>
    <x v="4"/>
    <x v="0"/>
    <n v="1"/>
    <x v="6"/>
    <x v="772"/>
    <x v="13"/>
    <x v="5"/>
    <x v="932"/>
    <x v="3"/>
    <s v="Sandwich"/>
    <s v="Wilkening"/>
    <s v=" "/>
    <s v=" "/>
    <s v=" "/>
    <s v=" "/>
    <s v=" "/>
    <s v=" "/>
    <s v=" "/>
    <s v=" "/>
  </r>
  <r>
    <x v="4"/>
    <x v="0"/>
    <n v="1"/>
    <x v="4"/>
    <x v="773"/>
    <x v="13"/>
    <x v="5"/>
    <x v="933"/>
    <x v="3"/>
    <s v="Burlington Twp"/>
    <s v="Autoetics, Inc"/>
    <s v=" "/>
    <s v=" "/>
    <s v=" "/>
    <s v=" "/>
    <s v=" "/>
    <s v=" "/>
    <s v=" "/>
    <s v=" "/>
  </r>
  <r>
    <x v="4"/>
    <x v="0"/>
    <n v="1"/>
    <x v="6"/>
    <x v="774"/>
    <x v="13"/>
    <x v="5"/>
    <x v="934"/>
    <x v="3"/>
    <s v="Sycamore Twp"/>
    <s v="Fisk Farm Ptnshp"/>
    <s v=" "/>
    <s v=" "/>
    <s v=" "/>
    <s v=" "/>
    <s v=" "/>
    <s v=" "/>
    <s v=" "/>
    <s v=" "/>
  </r>
  <r>
    <x v="4"/>
    <x v="0"/>
    <n v="2"/>
    <x v="5"/>
    <x v="775"/>
    <x v="295"/>
    <x v="55"/>
    <x v="94"/>
    <x v="2"/>
    <s v="Pembroke"/>
    <s v="Molson"/>
    <s v=" "/>
    <s v=" "/>
    <n v="132"/>
    <s v=" "/>
    <s v=" "/>
    <s v=" "/>
    <s v=" "/>
    <s v=" "/>
  </r>
  <r>
    <x v="4"/>
    <x v="0"/>
    <n v="2"/>
    <x v="2"/>
    <x v="10"/>
    <x v="296"/>
    <x v="19"/>
    <x v="94"/>
    <x v="2"/>
    <s v="Brookfield"/>
    <s v="Hill, D."/>
    <s v=" "/>
    <s v=" "/>
    <n v="140.4"/>
    <s v=" "/>
    <s v=" "/>
    <s v=" "/>
    <s v=" "/>
    <s v=" "/>
  </r>
  <r>
    <x v="4"/>
    <x v="0"/>
    <n v="2"/>
    <x v="5"/>
    <x v="776"/>
    <x v="297"/>
    <x v="20"/>
    <x v="935"/>
    <x v="2"/>
    <s v="S Norton"/>
    <s v="Hartley&amp;Jordan"/>
    <s v=" "/>
    <s v=" "/>
    <n v="156"/>
    <s v=" "/>
    <s v=" "/>
    <s v=" "/>
    <s v=" "/>
    <s v=" "/>
  </r>
  <r>
    <x v="4"/>
    <x v="0"/>
    <n v="2"/>
    <x v="5"/>
    <x v="777"/>
    <x v="298"/>
    <x v="55"/>
    <x v="936"/>
    <x v="2"/>
    <s v="Salina"/>
    <s v="Larkins"/>
    <s v=" "/>
    <s v=" "/>
    <n v="132"/>
    <s v=" "/>
    <s v=" "/>
    <s v=" "/>
    <s v=" "/>
    <s v=" "/>
  </r>
  <r>
    <x v="4"/>
    <x v="0"/>
    <n v="2"/>
    <x v="5"/>
    <x v="19"/>
    <x v="299"/>
    <x v="12"/>
    <x v="937"/>
    <x v="2"/>
    <s v="Sumner"/>
    <s v="Tr# 9-1238"/>
    <s v=" "/>
    <s v=" "/>
    <n v="153.6"/>
    <s v=" "/>
    <s v=" "/>
    <s v=" "/>
    <s v=" "/>
    <s v=" "/>
  </r>
  <r>
    <x v="4"/>
    <x v="0"/>
    <n v="2"/>
    <x v="0"/>
    <x v="40"/>
    <x v="4"/>
    <x v="12"/>
    <x v="5"/>
    <x v="2"/>
    <s v="LeRoy Twp."/>
    <s v="Sawalish"/>
    <s v=" "/>
    <s v=" "/>
    <n v="153.6"/>
    <s v=" "/>
    <s v=" "/>
    <s v=" "/>
    <s v=" "/>
    <s v=" "/>
  </r>
  <r>
    <x v="4"/>
    <x v="0"/>
    <n v="2"/>
    <x v="5"/>
    <x v="778"/>
    <x v="300"/>
    <x v="28"/>
    <x v="938"/>
    <x v="2"/>
    <s v="Sumner"/>
    <s v="Schneider"/>
    <s v=" "/>
    <s v=" "/>
    <n v="150"/>
    <s v=" "/>
    <s v=" "/>
    <s v=" "/>
    <s v=" "/>
    <s v=" "/>
  </r>
  <r>
    <x v="4"/>
    <x v="0"/>
    <n v="2"/>
    <x v="2"/>
    <x v="779"/>
    <x v="301"/>
    <x v="15"/>
    <x v="939"/>
    <x v="2"/>
    <s v="Freedom"/>
    <s v="Shields, J."/>
    <s v=" "/>
    <s v=" "/>
    <n v="170.4"/>
    <s v=" "/>
    <s v=" "/>
    <s v=" "/>
    <s v=" "/>
    <s v=" "/>
  </r>
  <r>
    <x v="4"/>
    <x v="0"/>
    <n v="2"/>
    <x v="5"/>
    <x v="780"/>
    <x v="302"/>
    <x v="37"/>
    <x v="940"/>
    <x v="2"/>
    <s v="Yellowhead"/>
    <s v="Schneider"/>
    <s v=" "/>
    <s v=" "/>
    <n v="148.79999999999998"/>
    <s v=" "/>
    <s v=" "/>
    <s v=" "/>
    <s v=" "/>
    <s v=" "/>
  </r>
  <r>
    <x v="4"/>
    <x v="0"/>
    <n v="2"/>
    <x v="2"/>
    <x v="568"/>
    <x v="303"/>
    <x v="57"/>
    <x v="809"/>
    <x v="2"/>
    <s v="Troy Grove"/>
    <s v="Wixom Bros."/>
    <s v=" "/>
    <s v=" "/>
    <n v="174"/>
    <s v=" "/>
    <s v=" "/>
    <s v=" "/>
    <s v=" "/>
    <s v=" "/>
  </r>
  <r>
    <x v="4"/>
    <x v="0"/>
    <n v="2"/>
    <x v="2"/>
    <x v="781"/>
    <x v="304"/>
    <x v="1"/>
    <x v="941"/>
    <x v="2"/>
    <s v="Waltham"/>
    <s v="Myer, D."/>
    <s v=" "/>
    <s v=" "/>
    <n v="172.79999999999998"/>
    <s v=" "/>
    <s v=" "/>
    <s v=" "/>
    <s v=" "/>
    <s v=" "/>
  </r>
  <r>
    <x v="4"/>
    <x v="0"/>
    <n v="2"/>
    <x v="2"/>
    <x v="10"/>
    <x v="296"/>
    <x v="19"/>
    <x v="94"/>
    <x v="0"/>
    <m/>
    <m/>
    <m/>
    <m/>
    <m/>
    <m/>
    <m/>
    <m/>
    <m/>
    <m/>
  </r>
  <r>
    <x v="4"/>
    <x v="0"/>
    <n v="2"/>
    <x v="5"/>
    <x v="776"/>
    <x v="297"/>
    <x v="20"/>
    <x v="935"/>
    <x v="0"/>
    <m/>
    <m/>
    <m/>
    <m/>
    <m/>
    <m/>
    <m/>
    <m/>
    <m/>
    <m/>
  </r>
  <r>
    <x v="4"/>
    <x v="0"/>
    <n v="2"/>
    <x v="5"/>
    <x v="19"/>
    <x v="299"/>
    <x v="12"/>
    <x v="937"/>
    <x v="0"/>
    <m/>
    <m/>
    <m/>
    <m/>
    <m/>
    <m/>
    <m/>
    <m/>
    <m/>
    <m/>
  </r>
  <r>
    <x v="4"/>
    <x v="0"/>
    <n v="2"/>
    <x v="0"/>
    <x v="40"/>
    <x v="4"/>
    <x v="12"/>
    <x v="5"/>
    <x v="0"/>
    <m/>
    <m/>
    <m/>
    <m/>
    <m/>
    <m/>
    <m/>
    <m/>
    <m/>
    <m/>
  </r>
  <r>
    <x v="4"/>
    <x v="0"/>
    <n v="2"/>
    <x v="5"/>
    <x v="778"/>
    <x v="300"/>
    <x v="28"/>
    <x v="938"/>
    <x v="0"/>
    <m/>
    <m/>
    <m/>
    <m/>
    <m/>
    <m/>
    <m/>
    <m/>
    <m/>
    <m/>
  </r>
  <r>
    <x v="4"/>
    <x v="0"/>
    <n v="2"/>
    <x v="5"/>
    <x v="780"/>
    <x v="302"/>
    <x v="37"/>
    <x v="940"/>
    <x v="0"/>
    <m/>
    <m/>
    <m/>
    <m/>
    <m/>
    <m/>
    <m/>
    <m/>
    <m/>
    <m/>
  </r>
  <r>
    <x v="4"/>
    <x v="0"/>
    <n v="2"/>
    <x v="5"/>
    <x v="775"/>
    <x v="295"/>
    <x v="55"/>
    <x v="94"/>
    <x v="1"/>
    <m/>
    <m/>
    <m/>
    <m/>
    <m/>
    <m/>
    <m/>
    <m/>
    <m/>
    <m/>
  </r>
  <r>
    <x v="4"/>
    <x v="0"/>
    <n v="2"/>
    <x v="5"/>
    <x v="777"/>
    <x v="298"/>
    <x v="55"/>
    <x v="936"/>
    <x v="1"/>
    <m/>
    <m/>
    <m/>
    <m/>
    <m/>
    <m/>
    <m/>
    <m/>
    <m/>
    <m/>
  </r>
  <r>
    <x v="4"/>
    <x v="0"/>
    <n v="2"/>
    <x v="3"/>
    <x v="782"/>
    <x v="13"/>
    <x v="5"/>
    <x v="942"/>
    <x v="3"/>
    <s v="Wilmington"/>
    <s v="McKeller"/>
    <s v=" "/>
    <s v=" "/>
    <s v=" "/>
    <s v=" "/>
    <s v=" "/>
    <s v=" "/>
    <s v=" "/>
    <s v=" "/>
  </r>
  <r>
    <x v="4"/>
    <x v="0"/>
    <n v="2"/>
    <x v="4"/>
    <x v="35"/>
    <x v="13"/>
    <x v="5"/>
    <x v="943"/>
    <x v="3"/>
    <s v="Rutland Twp."/>
    <s v="Collingbourne"/>
    <s v=" "/>
    <s v=" "/>
    <s v=" "/>
    <s v=" "/>
    <s v=" "/>
    <s v=" "/>
    <s v=" "/>
    <s v=" "/>
  </r>
  <r>
    <x v="4"/>
    <x v="0"/>
    <n v="3"/>
    <x v="5"/>
    <x v="783"/>
    <x v="305"/>
    <x v="48"/>
    <x v="19"/>
    <x v="2"/>
    <s v="Salina"/>
    <s v="Bally"/>
    <s v=" "/>
    <s v=" "/>
    <n v="139.19999999999999"/>
    <s v=" "/>
    <s v=" "/>
    <s v=" "/>
    <s v=" "/>
    <s v=" "/>
  </r>
  <r>
    <x v="4"/>
    <x v="0"/>
    <n v="3"/>
    <x v="2"/>
    <x v="784"/>
    <x v="306"/>
    <x v="50"/>
    <x v="3"/>
    <x v="2"/>
    <s v="Groveland"/>
    <s v="Gramm/Campbell Tr"/>
    <s v=" "/>
    <s v=" "/>
    <n v="158.4"/>
    <s v=" "/>
    <s v=" "/>
    <s v=" "/>
    <s v=" "/>
    <s v=" "/>
  </r>
  <r>
    <x v="4"/>
    <x v="0"/>
    <n v="3"/>
    <x v="2"/>
    <x v="6"/>
    <x v="307"/>
    <x v="63"/>
    <x v="263"/>
    <x v="2"/>
    <s v="Osage"/>
    <s v="Nelson, K. etal"/>
    <s v=" "/>
    <s v=" "/>
    <n v="162"/>
    <s v=" "/>
    <s v=" "/>
    <s v=" "/>
    <s v=" "/>
    <s v=" "/>
  </r>
  <r>
    <x v="4"/>
    <x v="0"/>
    <n v="3"/>
    <x v="5"/>
    <x v="785"/>
    <x v="308"/>
    <x v="20"/>
    <x v="769"/>
    <x v="2"/>
    <s v="Sumner"/>
    <s v="Reiter"/>
    <s v=" "/>
    <s v=" "/>
    <n v="156"/>
    <s v=" "/>
    <s v=" "/>
    <s v=" "/>
    <s v=" "/>
    <s v=" "/>
  </r>
  <r>
    <x v="4"/>
    <x v="0"/>
    <n v="3"/>
    <x v="2"/>
    <x v="786"/>
    <x v="309"/>
    <x v="9"/>
    <x v="252"/>
    <x v="2"/>
    <s v="Eden"/>
    <s v="Connlly Ltd Partner"/>
    <s v=" "/>
    <s v=" "/>
    <n v="168"/>
    <s v=" "/>
    <s v=" "/>
    <s v=" "/>
    <s v=" "/>
    <s v=" "/>
  </r>
  <r>
    <x v="4"/>
    <x v="0"/>
    <n v="3"/>
    <x v="2"/>
    <x v="787"/>
    <x v="310"/>
    <x v="15"/>
    <x v="944"/>
    <x v="2"/>
    <s v="Freedom"/>
    <s v="Baker &amp; Nevens"/>
    <s v=" "/>
    <s v=" "/>
    <n v="170.4"/>
    <s v=" "/>
    <s v=" "/>
    <s v=" "/>
    <s v=" "/>
    <s v=" "/>
  </r>
  <r>
    <x v="4"/>
    <x v="0"/>
    <n v="3"/>
    <x v="3"/>
    <x v="225"/>
    <x v="311"/>
    <x v="51"/>
    <x v="945"/>
    <x v="2"/>
    <s v="Wilton"/>
    <s v="Schifler"/>
    <s v=" "/>
    <s v=" "/>
    <n v="146.4"/>
    <s v=" "/>
    <s v=" "/>
    <s v=" "/>
    <s v=" "/>
    <s v=" "/>
  </r>
  <r>
    <x v="4"/>
    <x v="0"/>
    <n v="3"/>
    <x v="6"/>
    <x v="0"/>
    <x v="292"/>
    <x v="17"/>
    <x v="946"/>
    <x v="2"/>
    <s v="Clinton Twp"/>
    <s v="Fay"/>
    <s v=" "/>
    <s v=" "/>
    <n v="171.6"/>
    <s v=" "/>
    <s v=" "/>
    <s v=" "/>
    <s v=" "/>
    <s v=" "/>
  </r>
  <r>
    <x v="4"/>
    <x v="0"/>
    <n v="3"/>
    <x v="2"/>
    <x v="788"/>
    <x v="312"/>
    <x v="57"/>
    <x v="486"/>
    <x v="2"/>
    <s v="Serena"/>
    <s v="Setchell, Mark"/>
    <s v=" "/>
    <s v=" "/>
    <n v="174"/>
    <s v=" "/>
    <s v=" "/>
    <s v=" "/>
    <s v=" "/>
    <s v=" "/>
  </r>
  <r>
    <x v="4"/>
    <x v="0"/>
    <n v="3"/>
    <x v="6"/>
    <x v="49"/>
    <x v="313"/>
    <x v="9"/>
    <x v="947"/>
    <x v="2"/>
    <s v="Pierce"/>
    <s v="Wells"/>
    <s v=" "/>
    <s v=" "/>
    <n v="168"/>
    <s v=" "/>
    <s v=" "/>
    <s v=" "/>
    <s v=" "/>
    <s v=" "/>
  </r>
  <r>
    <x v="4"/>
    <x v="0"/>
    <n v="3"/>
    <x v="6"/>
    <x v="789"/>
    <x v="314"/>
    <x v="18"/>
    <x v="948"/>
    <x v="2"/>
    <s v="Afton Twp"/>
    <s v="Rissman Fmly Tr"/>
    <s v=" "/>
    <s v=" "/>
    <n v="164.4"/>
    <s v=" "/>
    <s v=" "/>
    <s v=" "/>
    <s v=" "/>
    <s v=" "/>
  </r>
  <r>
    <x v="4"/>
    <x v="0"/>
    <n v="3"/>
    <x v="2"/>
    <x v="784"/>
    <x v="306"/>
    <x v="50"/>
    <x v="3"/>
    <x v="0"/>
    <m/>
    <m/>
    <m/>
    <m/>
    <m/>
    <m/>
    <m/>
    <m/>
    <m/>
    <m/>
  </r>
  <r>
    <x v="4"/>
    <x v="0"/>
    <n v="3"/>
    <x v="5"/>
    <x v="785"/>
    <x v="308"/>
    <x v="20"/>
    <x v="769"/>
    <x v="0"/>
    <m/>
    <m/>
    <m/>
    <m/>
    <m/>
    <m/>
    <m/>
    <m/>
    <m/>
    <m/>
  </r>
  <r>
    <x v="4"/>
    <x v="0"/>
    <n v="3"/>
    <x v="3"/>
    <x v="225"/>
    <x v="311"/>
    <x v="51"/>
    <x v="945"/>
    <x v="0"/>
    <m/>
    <m/>
    <m/>
    <m/>
    <m/>
    <m/>
    <m/>
    <m/>
    <m/>
    <m/>
  </r>
  <r>
    <x v="4"/>
    <x v="0"/>
    <n v="3"/>
    <x v="5"/>
    <x v="783"/>
    <x v="305"/>
    <x v="48"/>
    <x v="19"/>
    <x v="1"/>
    <m/>
    <m/>
    <m/>
    <m/>
    <m/>
    <m/>
    <m/>
    <m/>
    <m/>
    <m/>
  </r>
  <r>
    <x v="4"/>
    <x v="0"/>
    <n v="3"/>
    <x v="7"/>
    <x v="790"/>
    <x v="13"/>
    <x v="5"/>
    <x v="949"/>
    <x v="3"/>
    <s v="Hartland Twp"/>
    <s v="Dupage NB 140"/>
    <s v=" "/>
    <s v=" "/>
    <s v=" "/>
    <s v=" "/>
    <s v=" "/>
    <s v=" "/>
    <s v=" "/>
    <s v=" "/>
  </r>
  <r>
    <x v="4"/>
    <x v="0"/>
    <n v="3"/>
    <x v="5"/>
    <x v="791"/>
    <x v="13"/>
    <x v="5"/>
    <x v="950"/>
    <x v="3"/>
    <s v="Manteno"/>
    <s v="Tr LT-0023&amp;Weber"/>
    <s v=" "/>
    <s v=" "/>
    <s v=" "/>
    <s v=" "/>
    <s v=" "/>
    <s v=" "/>
    <s v=" "/>
    <s v=" "/>
  </r>
  <r>
    <x v="4"/>
    <x v="0"/>
    <n v="3"/>
    <x v="7"/>
    <x v="792"/>
    <x v="13"/>
    <x v="5"/>
    <x v="951"/>
    <x v="3"/>
    <s v="Seneca Twp"/>
    <s v="Harris Bnk TR4372"/>
    <s v=" "/>
    <s v=" "/>
    <s v=" "/>
    <s v=" "/>
    <s v=" "/>
    <s v=" "/>
    <s v=" "/>
    <s v=" "/>
  </r>
  <r>
    <x v="4"/>
    <x v="0"/>
    <n v="3"/>
    <x v="3"/>
    <x v="793"/>
    <x v="13"/>
    <x v="5"/>
    <x v="952"/>
    <x v="3"/>
    <s v="Jackson"/>
    <s v="Schleeter"/>
    <s v=" "/>
    <s v=" "/>
    <s v=" "/>
    <s v=" "/>
    <s v=" "/>
    <s v=" "/>
    <s v=" "/>
    <s v=" "/>
  </r>
  <r>
    <x v="4"/>
    <x v="0"/>
    <n v="4"/>
    <x v="5"/>
    <x v="794"/>
    <x v="315"/>
    <x v="56"/>
    <x v="152"/>
    <x v="2"/>
    <s v="St Anne"/>
    <s v="Smith"/>
    <s v=" "/>
    <s v=" "/>
    <n v="133.19999999999999"/>
    <s v=" "/>
    <s v=" "/>
    <s v=" "/>
    <s v=" "/>
    <s v=" "/>
  </r>
  <r>
    <x v="4"/>
    <x v="0"/>
    <n v="4"/>
    <x v="5"/>
    <x v="795"/>
    <x v="316"/>
    <x v="56"/>
    <x v="152"/>
    <x v="2"/>
    <s v="Aroma"/>
    <s v="Smith"/>
    <s v=" "/>
    <s v=" "/>
    <n v="133.19999999999999"/>
    <s v=" "/>
    <s v=" "/>
    <s v=" "/>
    <s v=" "/>
    <s v=" "/>
  </r>
  <r>
    <x v="4"/>
    <x v="0"/>
    <n v="4"/>
    <x v="5"/>
    <x v="2"/>
    <x v="83"/>
    <x v="22"/>
    <x v="841"/>
    <x v="2"/>
    <s v="N Norton"/>
    <s v="Hendrix"/>
    <s v=" "/>
    <s v=" "/>
    <n v="159.6"/>
    <s v=" "/>
    <s v=" "/>
    <s v=" "/>
    <s v=" "/>
    <s v=" "/>
  </r>
  <r>
    <x v="4"/>
    <x v="0"/>
    <n v="4"/>
    <x v="5"/>
    <x v="796"/>
    <x v="317"/>
    <x v="53"/>
    <x v="953"/>
    <x v="2"/>
    <s v="N Norton"/>
    <s v="Brouillette"/>
    <s v=" "/>
    <s v=" "/>
    <n v="157.19999999999999"/>
    <s v=" "/>
    <s v=" "/>
    <s v=" "/>
    <s v=" "/>
    <s v=" "/>
  </r>
  <r>
    <x v="4"/>
    <x v="0"/>
    <n v="4"/>
    <x v="2"/>
    <x v="797"/>
    <x v="318"/>
    <x v="17"/>
    <x v="954"/>
    <x v="2"/>
    <s v="Hope"/>
    <s v="Puetz, S. &amp; M."/>
    <s v=" "/>
    <s v=" "/>
    <n v="171.6"/>
    <s v=" "/>
    <s v=" "/>
    <s v=" "/>
    <s v=" "/>
    <s v=" "/>
  </r>
  <r>
    <x v="4"/>
    <x v="0"/>
    <n v="4"/>
    <x v="2"/>
    <x v="798"/>
    <x v="319"/>
    <x v="63"/>
    <x v="195"/>
    <x v="2"/>
    <s v="Groveland"/>
    <s v="Healy, N. &amp; T."/>
    <s v=" "/>
    <s v=" "/>
    <n v="162"/>
    <s v=" "/>
    <s v=" "/>
    <s v=" "/>
    <s v=" "/>
    <s v=" "/>
  </r>
  <r>
    <x v="4"/>
    <x v="0"/>
    <n v="4"/>
    <x v="6"/>
    <x v="799"/>
    <x v="320"/>
    <x v="54"/>
    <x v="955"/>
    <x v="2"/>
    <s v="Clinton Twp"/>
    <s v="Fay"/>
    <s v=" "/>
    <s v=" "/>
    <n v="151.19999999999999"/>
    <s v=" "/>
    <s v=" "/>
    <s v=" "/>
    <s v=" "/>
    <s v=" "/>
  </r>
  <r>
    <x v="4"/>
    <x v="0"/>
    <n v="4"/>
    <x v="0"/>
    <x v="800"/>
    <x v="321"/>
    <x v="20"/>
    <x v="956"/>
    <x v="2"/>
    <s v="Poplar Grove Tw"/>
    <s v="Johnson"/>
    <s v=" "/>
    <s v=" "/>
    <n v="156"/>
    <s v=" "/>
    <s v=" "/>
    <s v=" "/>
    <s v=" "/>
    <s v=" "/>
  </r>
  <r>
    <x v="4"/>
    <x v="0"/>
    <n v="4"/>
    <x v="6"/>
    <x v="801"/>
    <x v="322"/>
    <x v="16"/>
    <x v="770"/>
    <x v="2"/>
    <s v="Squaw Grove"/>
    <s v="Hagerman"/>
    <s v=" "/>
    <s v=" "/>
    <n v="165.6"/>
    <s v=" "/>
    <s v=" "/>
    <s v=" "/>
    <s v=" "/>
    <s v=" "/>
  </r>
  <r>
    <x v="4"/>
    <x v="0"/>
    <n v="4"/>
    <x v="6"/>
    <x v="802"/>
    <x v="323"/>
    <x v="16"/>
    <x v="957"/>
    <x v="2"/>
    <s v="Afton"/>
    <s v="John Hancock Ins"/>
    <s v=" "/>
    <s v=" "/>
    <n v="165.6"/>
    <s v=" "/>
    <s v=" "/>
    <s v=" "/>
    <s v=" "/>
    <s v=" "/>
  </r>
  <r>
    <x v="4"/>
    <x v="0"/>
    <n v="4"/>
    <x v="0"/>
    <x v="803"/>
    <x v="324"/>
    <x v="15"/>
    <x v="944"/>
    <x v="2"/>
    <s v="Spring Twp."/>
    <s v="Grant"/>
    <s v=" "/>
    <s v=" "/>
    <n v="170.4"/>
    <s v=" "/>
    <s v=" "/>
    <s v=" "/>
    <s v=" "/>
    <s v=" "/>
  </r>
  <r>
    <x v="4"/>
    <x v="0"/>
    <n v="4"/>
    <x v="2"/>
    <x v="804"/>
    <x v="325"/>
    <x v="27"/>
    <x v="944"/>
    <x v="2"/>
    <s v="Meriden"/>
    <s v="Gast, H. &amp; L."/>
    <s v=" "/>
    <s v=" "/>
    <n v="169.2"/>
    <s v=" "/>
    <s v=" "/>
    <s v=" "/>
    <s v=" "/>
    <s v=" "/>
  </r>
  <r>
    <x v="4"/>
    <x v="0"/>
    <n v="4"/>
    <x v="0"/>
    <x v="805"/>
    <x v="326"/>
    <x v="33"/>
    <x v="958"/>
    <x v="2"/>
    <s v="Flora Twp."/>
    <s v="Harris Bank Trust"/>
    <s v=" "/>
    <s v=" "/>
    <n v="152.4"/>
    <s v=" "/>
    <s v=" "/>
    <s v=" "/>
    <s v=" "/>
    <s v=" "/>
  </r>
  <r>
    <x v="4"/>
    <x v="0"/>
    <n v="4"/>
    <x v="0"/>
    <x v="806"/>
    <x v="327"/>
    <x v="63"/>
    <x v="959"/>
    <x v="2"/>
    <s v="Caledonia Twp."/>
    <s v="Olson"/>
    <s v=" "/>
    <s v=" "/>
    <n v="162"/>
    <s v=" "/>
    <s v=" "/>
    <s v=" "/>
    <s v=" "/>
    <s v=" "/>
  </r>
  <r>
    <x v="4"/>
    <x v="0"/>
    <n v="4"/>
    <x v="6"/>
    <x v="807"/>
    <x v="328"/>
    <x v="22"/>
    <x v="960"/>
    <x v="2"/>
    <s v="Pierce"/>
    <s v="Horan Estate"/>
    <s v=" "/>
    <s v=" "/>
    <n v="159.6"/>
    <s v=" "/>
    <s v=" "/>
    <s v=" "/>
    <s v=" "/>
    <s v=" "/>
  </r>
  <r>
    <x v="4"/>
    <x v="0"/>
    <n v="4"/>
    <x v="5"/>
    <x v="796"/>
    <x v="317"/>
    <x v="53"/>
    <x v="953"/>
    <x v="0"/>
    <m/>
    <m/>
    <m/>
    <m/>
    <m/>
    <m/>
    <m/>
    <m/>
    <m/>
    <m/>
  </r>
  <r>
    <x v="4"/>
    <x v="0"/>
    <n v="4"/>
    <x v="6"/>
    <x v="799"/>
    <x v="320"/>
    <x v="54"/>
    <x v="955"/>
    <x v="0"/>
    <m/>
    <m/>
    <m/>
    <m/>
    <m/>
    <m/>
    <m/>
    <m/>
    <m/>
    <m/>
  </r>
  <r>
    <x v="4"/>
    <x v="0"/>
    <n v="4"/>
    <x v="0"/>
    <x v="800"/>
    <x v="321"/>
    <x v="20"/>
    <x v="956"/>
    <x v="0"/>
    <m/>
    <m/>
    <m/>
    <m/>
    <m/>
    <m/>
    <m/>
    <m/>
    <m/>
    <m/>
  </r>
  <r>
    <x v="4"/>
    <x v="0"/>
    <n v="4"/>
    <x v="0"/>
    <x v="805"/>
    <x v="326"/>
    <x v="33"/>
    <x v="958"/>
    <x v="0"/>
    <m/>
    <m/>
    <m/>
    <m/>
    <m/>
    <m/>
    <m/>
    <m/>
    <m/>
    <m/>
  </r>
  <r>
    <x v="4"/>
    <x v="0"/>
    <n v="4"/>
    <x v="5"/>
    <x v="795"/>
    <x v="316"/>
    <x v="56"/>
    <x v="152"/>
    <x v="1"/>
    <m/>
    <m/>
    <m/>
    <m/>
    <m/>
    <m/>
    <m/>
    <m/>
    <m/>
    <m/>
  </r>
  <r>
    <x v="4"/>
    <x v="0"/>
    <n v="4"/>
    <x v="5"/>
    <x v="794"/>
    <x v="315"/>
    <x v="56"/>
    <x v="152"/>
    <x v="1"/>
    <m/>
    <m/>
    <m/>
    <m/>
    <m/>
    <m/>
    <m/>
    <m/>
    <m/>
    <m/>
  </r>
  <r>
    <x v="4"/>
    <x v="0"/>
    <n v="4"/>
    <x v="5"/>
    <x v="808"/>
    <x v="13"/>
    <x v="5"/>
    <x v="961"/>
    <x v="3"/>
    <s v="Rockville"/>
    <s v="Trust #1813&amp;1814"/>
    <s v=" "/>
    <s v=" "/>
    <s v=" "/>
    <s v=" "/>
    <s v=" "/>
    <s v=" "/>
    <s v=" "/>
    <s v=" "/>
  </r>
  <r>
    <x v="4"/>
    <x v="0"/>
    <n v="4"/>
    <x v="3"/>
    <x v="809"/>
    <x v="13"/>
    <x v="5"/>
    <x v="962"/>
    <x v="3"/>
    <s v="Wilmington"/>
    <s v="Hazzard"/>
    <s v=" "/>
    <s v=" "/>
    <s v=" "/>
    <s v=" "/>
    <s v=" "/>
    <s v=" "/>
    <s v=" "/>
    <s v=" "/>
  </r>
  <r>
    <x v="4"/>
    <x v="0"/>
    <n v="4"/>
    <x v="6"/>
    <x v="810"/>
    <x v="13"/>
    <x v="5"/>
    <x v="262"/>
    <x v="3"/>
    <s v="Shabbona"/>
    <s v="Mullins"/>
    <s v=" "/>
    <s v=" "/>
    <s v=" "/>
    <s v=" "/>
    <s v=" "/>
    <s v=" "/>
    <s v=" "/>
    <s v=" "/>
  </r>
  <r>
    <x v="4"/>
    <x v="0"/>
    <n v="5"/>
    <x v="5"/>
    <x v="811"/>
    <x v="329"/>
    <x v="69"/>
    <x v="963"/>
    <x v="2"/>
    <s v="Momence"/>
    <s v="Graff"/>
    <s v=" "/>
    <s v=" "/>
    <n v="134.4"/>
    <s v=" "/>
    <s v=" "/>
    <s v=" "/>
    <s v=" "/>
    <s v=" "/>
  </r>
  <r>
    <x v="4"/>
    <x v="0"/>
    <n v="5"/>
    <x v="5"/>
    <x v="812"/>
    <x v="330"/>
    <x v="54"/>
    <x v="83"/>
    <x v="2"/>
    <s v="S Norton"/>
    <s v="Beckman"/>
    <s v=" "/>
    <s v=" "/>
    <n v="151.19999999999999"/>
    <s v=" "/>
    <s v=" "/>
    <s v=" "/>
    <s v=" "/>
    <s v=" "/>
  </r>
  <r>
    <x v="4"/>
    <x v="0"/>
    <n v="5"/>
    <x v="5"/>
    <x v="813"/>
    <x v="331"/>
    <x v="48"/>
    <x v="625"/>
    <x v="2"/>
    <s v="Otto (W)"/>
    <s v="Schultz&amp;Hanson"/>
    <s v=" "/>
    <s v=" "/>
    <n v="139.19999999999999"/>
    <s v=" "/>
    <s v=" "/>
    <s v=" "/>
    <s v=" "/>
    <s v=" "/>
  </r>
  <r>
    <x v="4"/>
    <x v="0"/>
    <n v="5"/>
    <x v="5"/>
    <x v="814"/>
    <x v="332"/>
    <x v="54"/>
    <x v="517"/>
    <x v="2"/>
    <s v="Otto (W)"/>
    <s v="Meyer"/>
    <s v=" "/>
    <s v=" "/>
    <n v="151.19999999999999"/>
    <s v=" "/>
    <s v=" "/>
    <s v=" "/>
    <s v=" "/>
    <s v=" "/>
  </r>
  <r>
    <x v="4"/>
    <x v="0"/>
    <n v="5"/>
    <x v="2"/>
    <x v="815"/>
    <x v="333"/>
    <x v="18"/>
    <x v="517"/>
    <x v="2"/>
    <s v="Deer Park"/>
    <s v="Bassett"/>
    <s v=" "/>
    <s v=" "/>
    <n v="164.4"/>
    <s v=" "/>
    <s v=" "/>
    <s v=" "/>
    <s v=" "/>
    <s v=" "/>
  </r>
  <r>
    <x v="4"/>
    <x v="0"/>
    <n v="5"/>
    <x v="6"/>
    <x v="635"/>
    <x v="334"/>
    <x v="17"/>
    <x v="964"/>
    <x v="2"/>
    <s v="S.Grove/Lynvill"/>
    <s v="JKB SmartLandLLC"/>
    <s v=" "/>
    <s v=" "/>
    <n v="171.6"/>
    <s v=" "/>
    <s v=" "/>
    <s v=" "/>
    <s v=" "/>
    <s v=" "/>
  </r>
  <r>
    <x v="4"/>
    <x v="0"/>
    <n v="5"/>
    <x v="6"/>
    <x v="816"/>
    <x v="335"/>
    <x v="27"/>
    <x v="965"/>
    <x v="2"/>
    <s v="Paw Paw"/>
    <s v="Goble"/>
    <s v=" "/>
    <s v=" "/>
    <n v="169.2"/>
    <s v=" "/>
    <s v=" "/>
    <s v=" "/>
    <s v=" "/>
    <s v=" "/>
  </r>
  <r>
    <x v="4"/>
    <x v="0"/>
    <n v="5"/>
    <x v="6"/>
    <x v="817"/>
    <x v="336"/>
    <x v="17"/>
    <x v="966"/>
    <x v="2"/>
    <s v="Sandwich"/>
    <s v="Stahl"/>
    <s v=" "/>
    <s v=" "/>
    <n v="171.6"/>
    <s v=" "/>
    <s v=" "/>
    <s v=" "/>
    <s v=" "/>
    <s v=" "/>
  </r>
  <r>
    <x v="4"/>
    <x v="0"/>
    <n v="5"/>
    <x v="5"/>
    <x v="812"/>
    <x v="330"/>
    <x v="54"/>
    <x v="83"/>
    <x v="0"/>
    <m/>
    <m/>
    <m/>
    <m/>
    <m/>
    <m/>
    <m/>
    <m/>
    <m/>
    <m/>
  </r>
  <r>
    <x v="4"/>
    <x v="0"/>
    <n v="5"/>
    <x v="5"/>
    <x v="814"/>
    <x v="332"/>
    <x v="54"/>
    <x v="517"/>
    <x v="0"/>
    <m/>
    <m/>
    <m/>
    <m/>
    <m/>
    <m/>
    <m/>
    <m/>
    <m/>
    <m/>
  </r>
  <r>
    <x v="4"/>
    <x v="0"/>
    <n v="5"/>
    <x v="5"/>
    <x v="811"/>
    <x v="329"/>
    <x v="69"/>
    <x v="963"/>
    <x v="1"/>
    <m/>
    <m/>
    <m/>
    <m/>
    <m/>
    <m/>
    <m/>
    <m/>
    <m/>
    <m/>
  </r>
  <r>
    <x v="4"/>
    <x v="0"/>
    <n v="5"/>
    <x v="5"/>
    <x v="813"/>
    <x v="331"/>
    <x v="48"/>
    <x v="625"/>
    <x v="1"/>
    <m/>
    <m/>
    <m/>
    <m/>
    <m/>
    <m/>
    <m/>
    <m/>
    <m/>
    <m/>
  </r>
  <r>
    <x v="4"/>
    <x v="0"/>
    <n v="5"/>
    <x v="7"/>
    <x v="818"/>
    <x v="13"/>
    <x v="5"/>
    <x v="967"/>
    <x v="3"/>
    <s v="Hartland Twp"/>
    <s v="LasalleT112834 05"/>
    <s v=" "/>
    <s v=" "/>
    <s v=" "/>
    <s v=" "/>
    <s v=" "/>
    <s v=" "/>
    <s v=" "/>
    <s v=" "/>
  </r>
  <r>
    <x v="4"/>
    <x v="0"/>
    <n v="5"/>
    <x v="6"/>
    <x v="819"/>
    <x v="13"/>
    <x v="5"/>
    <x v="394"/>
    <x v="3"/>
    <s v="Sandwich/Somona"/>
    <s v="Nelson"/>
    <s v=" "/>
    <s v=" "/>
    <s v=" "/>
    <s v=" "/>
    <s v=" "/>
    <s v=" "/>
    <s v=" "/>
    <s v=" "/>
  </r>
  <r>
    <x v="4"/>
    <x v="0"/>
    <n v="5"/>
    <x v="5"/>
    <x v="820"/>
    <x v="13"/>
    <x v="5"/>
    <x v="968"/>
    <x v="3"/>
    <s v="Manteno"/>
    <s v="BeDell"/>
    <s v=" "/>
    <s v=" "/>
    <s v=" "/>
    <s v=" "/>
    <s v=" "/>
    <s v=" "/>
    <s v=" "/>
    <s v=" "/>
  </r>
  <r>
    <x v="4"/>
    <x v="0"/>
    <n v="6"/>
    <x v="5"/>
    <x v="821"/>
    <x v="337"/>
    <x v="50"/>
    <x v="969"/>
    <x v="2"/>
    <s v="S Norton"/>
    <s v="Bisaillon"/>
    <s v=" "/>
    <s v=" "/>
    <n v="158.4"/>
    <s v=" "/>
    <s v=" "/>
    <s v=" "/>
    <s v=" "/>
    <s v=" "/>
  </r>
  <r>
    <x v="4"/>
    <x v="0"/>
    <n v="6"/>
    <x v="5"/>
    <x v="2"/>
    <x v="338"/>
    <x v="76"/>
    <x v="970"/>
    <x v="2"/>
    <s v="Ganeer"/>
    <s v="Marcotte"/>
    <s v=" "/>
    <s v=" "/>
    <n v="122.39999999999999"/>
    <s v=" "/>
    <s v=" "/>
    <s v=" "/>
    <s v=" "/>
    <s v=" "/>
  </r>
  <r>
    <x v="4"/>
    <x v="0"/>
    <n v="6"/>
    <x v="2"/>
    <x v="147"/>
    <x v="339"/>
    <x v="15"/>
    <x v="923"/>
    <x v="2"/>
    <s v="Hope"/>
    <s v="Moritz, J."/>
    <s v=" "/>
    <s v=" "/>
    <n v="170.4"/>
    <s v=" "/>
    <s v=" "/>
    <s v=" "/>
    <s v=" "/>
    <s v=" "/>
  </r>
  <r>
    <x v="4"/>
    <x v="0"/>
    <n v="6"/>
    <x v="5"/>
    <x v="822"/>
    <x v="340"/>
    <x v="50"/>
    <x v="971"/>
    <x v="2"/>
    <s v="S Pilot"/>
    <s v="Goliembiewski"/>
    <s v=" "/>
    <s v=" "/>
    <n v="158.4"/>
    <s v=" "/>
    <s v=" "/>
    <s v=" "/>
    <s v=" "/>
    <s v=" "/>
  </r>
  <r>
    <x v="4"/>
    <x v="0"/>
    <n v="6"/>
    <x v="2"/>
    <x v="823"/>
    <x v="341"/>
    <x v="27"/>
    <x v="972"/>
    <x v="2"/>
    <s v="Meriden"/>
    <s v="Koger etal"/>
    <s v=" "/>
    <s v=" "/>
    <n v="169.2"/>
    <s v=" "/>
    <s v=" "/>
    <s v=" "/>
    <s v=" "/>
    <s v=" "/>
  </r>
  <r>
    <x v="4"/>
    <x v="0"/>
    <n v="6"/>
    <x v="2"/>
    <x v="824"/>
    <x v="342"/>
    <x v="16"/>
    <x v="973"/>
    <x v="2"/>
    <s v="Meriden"/>
    <s v="Becker Trust"/>
    <s v=" "/>
    <s v=" "/>
    <n v="165.6"/>
    <s v=" "/>
    <s v=" "/>
    <s v=" "/>
    <s v=" "/>
    <s v=" "/>
  </r>
  <r>
    <x v="4"/>
    <x v="0"/>
    <n v="6"/>
    <x v="5"/>
    <x v="821"/>
    <x v="337"/>
    <x v="50"/>
    <x v="969"/>
    <x v="0"/>
    <m/>
    <m/>
    <m/>
    <m/>
    <m/>
    <m/>
    <m/>
    <m/>
    <m/>
    <m/>
  </r>
  <r>
    <x v="4"/>
    <x v="0"/>
    <n v="6"/>
    <x v="5"/>
    <x v="822"/>
    <x v="340"/>
    <x v="50"/>
    <x v="971"/>
    <x v="0"/>
    <m/>
    <m/>
    <m/>
    <m/>
    <m/>
    <m/>
    <m/>
    <m/>
    <m/>
    <m/>
  </r>
  <r>
    <x v="4"/>
    <x v="0"/>
    <n v="6"/>
    <x v="5"/>
    <x v="2"/>
    <x v="338"/>
    <x v="76"/>
    <x v="970"/>
    <x v="1"/>
    <m/>
    <m/>
    <m/>
    <m/>
    <m/>
    <m/>
    <m/>
    <m/>
    <m/>
    <m/>
  </r>
  <r>
    <x v="4"/>
    <x v="0"/>
    <n v="6"/>
    <x v="3"/>
    <x v="6"/>
    <x v="13"/>
    <x v="5"/>
    <x v="974"/>
    <x v="3"/>
    <s v="Wilton"/>
    <s v="Larsen"/>
    <s v=" "/>
    <s v=" "/>
    <s v=" "/>
    <s v=" "/>
    <s v=" "/>
    <s v=" "/>
    <s v=" "/>
    <s v=" "/>
  </r>
  <r>
    <x v="4"/>
    <x v="0"/>
    <n v="6"/>
    <x v="7"/>
    <x v="825"/>
    <x v="13"/>
    <x v="5"/>
    <x v="975"/>
    <x v="3"/>
    <s v="Alden"/>
    <s v="Wiersma"/>
    <s v=" "/>
    <s v=" "/>
    <s v=" "/>
    <s v=" "/>
    <s v=" "/>
    <s v=" "/>
    <s v=" "/>
    <s v=" "/>
  </r>
  <r>
    <x v="4"/>
    <x v="0"/>
    <n v="6"/>
    <x v="6"/>
    <x v="826"/>
    <x v="13"/>
    <x v="5"/>
    <x v="976"/>
    <x v="3"/>
    <s v="Shabbona"/>
    <s v="Hill,Storey,Challand"/>
    <s v=" "/>
    <s v=" "/>
    <s v=" "/>
    <s v=" "/>
    <s v=" "/>
    <s v=" "/>
    <s v=" "/>
    <s v=" "/>
  </r>
  <r>
    <x v="4"/>
    <x v="0"/>
    <n v="6"/>
    <x v="3"/>
    <x v="827"/>
    <x v="13"/>
    <x v="5"/>
    <x v="977"/>
    <x v="3"/>
    <s v="Wilmington"/>
    <s v="Robertson"/>
    <s v=" "/>
    <s v=" "/>
    <s v=" "/>
    <s v=" "/>
    <s v=" "/>
    <s v=" "/>
    <s v=" "/>
    <s v=" "/>
  </r>
  <r>
    <x v="4"/>
    <x v="0"/>
    <n v="6"/>
    <x v="1"/>
    <x v="828"/>
    <x v="13"/>
    <x v="5"/>
    <x v="978"/>
    <x v="3"/>
    <s v="Fox"/>
    <s v="Christian"/>
    <s v=" "/>
    <s v=" "/>
    <s v=" "/>
    <s v=" "/>
    <s v=" "/>
    <s v=" "/>
    <s v=" "/>
    <s v=" "/>
  </r>
  <r>
    <x v="4"/>
    <x v="0"/>
    <n v="7"/>
    <x v="5"/>
    <x v="829"/>
    <x v="343"/>
    <x v="50"/>
    <x v="979"/>
    <x v="2"/>
    <s v="N Norton"/>
    <s v="Harvey"/>
    <s v=" "/>
    <s v=" "/>
    <n v="158.4"/>
    <s v=" "/>
    <s v=" "/>
    <s v=" "/>
    <s v=" "/>
    <s v=" "/>
  </r>
  <r>
    <x v="4"/>
    <x v="0"/>
    <n v="7"/>
    <x v="7"/>
    <x v="830"/>
    <x v="344"/>
    <x v="24"/>
    <x v="980"/>
    <x v="2"/>
    <s v="Chemung"/>
    <s v="Cinofsky"/>
    <s v=" "/>
    <s v=" "/>
    <n v="144"/>
    <s v=" "/>
    <s v=" "/>
    <s v=" "/>
    <s v=" "/>
    <s v=" "/>
  </r>
  <r>
    <x v="4"/>
    <x v="0"/>
    <n v="7"/>
    <x v="6"/>
    <x v="55"/>
    <x v="55"/>
    <x v="27"/>
    <x v="981"/>
    <x v="2"/>
    <s v="Malta"/>
    <s v="Munch"/>
    <s v=" "/>
    <s v=" "/>
    <n v="169.2"/>
    <s v=" "/>
    <s v=" "/>
    <s v=" "/>
    <s v=" "/>
    <s v=" "/>
  </r>
  <r>
    <x v="4"/>
    <x v="0"/>
    <n v="7"/>
    <x v="5"/>
    <x v="829"/>
    <x v="343"/>
    <x v="50"/>
    <x v="979"/>
    <x v="0"/>
    <m/>
    <m/>
    <m/>
    <m/>
    <m/>
    <m/>
    <m/>
    <m/>
    <m/>
    <m/>
  </r>
  <r>
    <x v="4"/>
    <x v="0"/>
    <n v="7"/>
    <x v="7"/>
    <x v="830"/>
    <x v="344"/>
    <x v="24"/>
    <x v="980"/>
    <x v="0"/>
    <m/>
    <m/>
    <m/>
    <m/>
    <m/>
    <m/>
    <m/>
    <m/>
    <m/>
    <m/>
  </r>
  <r>
    <x v="4"/>
    <x v="0"/>
    <n v="7"/>
    <x v="2"/>
    <x v="831"/>
    <x v="13"/>
    <x v="5"/>
    <x v="982"/>
    <x v="3"/>
    <s v="Northville Twp"/>
    <s v="Meyer &amp; Glowacki"/>
    <s v=" "/>
    <s v=" "/>
    <s v=" "/>
    <s v=" "/>
    <s v=" "/>
    <s v=" "/>
    <s v=" "/>
    <s v=" "/>
  </r>
  <r>
    <x v="4"/>
    <x v="0"/>
    <n v="7"/>
    <x v="7"/>
    <x v="2"/>
    <x v="13"/>
    <x v="5"/>
    <x v="537"/>
    <x v="3"/>
    <s v="Alden"/>
    <s v="Nichols"/>
    <s v=" "/>
    <s v=" "/>
    <s v=" "/>
    <s v=" "/>
    <s v=" "/>
    <s v=" "/>
    <s v=" "/>
    <s v=" "/>
  </r>
  <r>
    <x v="4"/>
    <x v="0"/>
    <n v="7"/>
    <x v="1"/>
    <x v="832"/>
    <x v="13"/>
    <x v="5"/>
    <x v="983"/>
    <x v="3"/>
    <s v="Oswego"/>
    <s v="Am Nat Bk"/>
    <s v=" "/>
    <s v=" "/>
    <s v=" "/>
    <s v=" "/>
    <s v=" "/>
    <s v=" "/>
    <s v=" "/>
    <s v=" "/>
  </r>
  <r>
    <x v="4"/>
    <x v="0"/>
    <n v="8"/>
    <x v="2"/>
    <x v="833"/>
    <x v="345"/>
    <x v="22"/>
    <x v="984"/>
    <x v="2"/>
    <s v="Groveland"/>
    <s v="Hakes Farms Inc."/>
    <s v=" "/>
    <s v=" "/>
    <n v="159.6"/>
    <s v=" "/>
    <s v=" "/>
    <s v=" "/>
    <s v=" "/>
    <s v=" "/>
  </r>
  <r>
    <x v="4"/>
    <x v="0"/>
    <n v="8"/>
    <x v="6"/>
    <x v="176"/>
    <x v="346"/>
    <x v="27"/>
    <x v="985"/>
    <x v="2"/>
    <s v="Squaw Grove"/>
    <s v="Stephens"/>
    <s v=" "/>
    <s v=" "/>
    <n v="169.2"/>
    <s v=" "/>
    <s v=" "/>
    <s v=" "/>
    <s v=" "/>
    <s v=" "/>
  </r>
  <r>
    <x v="4"/>
    <x v="0"/>
    <n v="8"/>
    <x v="5"/>
    <x v="2"/>
    <x v="13"/>
    <x v="5"/>
    <x v="986"/>
    <x v="3"/>
    <s v="Limestone"/>
    <s v="Trust #1192"/>
    <s v=" "/>
    <s v=" "/>
    <s v=" "/>
    <s v=" "/>
    <s v=" "/>
    <s v=" "/>
    <s v=" "/>
    <s v=" "/>
  </r>
  <r>
    <x v="4"/>
    <x v="0"/>
    <n v="8"/>
    <x v="5"/>
    <x v="834"/>
    <x v="13"/>
    <x v="5"/>
    <x v="987"/>
    <x v="3"/>
    <s v="Rockville"/>
    <s v="Weigt"/>
    <s v=" "/>
    <s v=" "/>
    <s v=" "/>
    <s v=" "/>
    <s v=" "/>
    <s v=" "/>
    <s v=" "/>
    <s v=" "/>
  </r>
  <r>
    <x v="4"/>
    <x v="0"/>
    <n v="9"/>
    <x v="5"/>
    <x v="740"/>
    <x v="347"/>
    <x v="19"/>
    <x v="57"/>
    <x v="2"/>
    <s v="N Pilot"/>
    <s v="Trust # 8117"/>
    <s v=" "/>
    <s v=" "/>
    <n v="140.4"/>
    <s v=" "/>
    <s v=" "/>
    <s v=" "/>
    <s v=" "/>
    <s v=" "/>
  </r>
  <r>
    <x v="4"/>
    <x v="0"/>
    <n v="9"/>
    <x v="5"/>
    <x v="0"/>
    <x v="80"/>
    <x v="53"/>
    <x v="988"/>
    <x v="2"/>
    <s v="S Norton"/>
    <s v="Trust # 8117"/>
    <s v=" "/>
    <s v=" "/>
    <n v="157.19999999999999"/>
    <s v=" "/>
    <s v=" "/>
    <s v=" "/>
    <s v=" "/>
    <s v=" "/>
  </r>
  <r>
    <x v="4"/>
    <x v="0"/>
    <n v="9"/>
    <x v="2"/>
    <x v="2"/>
    <x v="1"/>
    <x v="50"/>
    <x v="263"/>
    <x v="2"/>
    <s v="Groveland"/>
    <s v="Bane, R.&amp;V."/>
    <s v=" "/>
    <s v=" "/>
    <n v="158.4"/>
    <s v=" "/>
    <s v=" "/>
    <s v=" "/>
    <s v=" "/>
    <s v=" "/>
  </r>
  <r>
    <x v="4"/>
    <x v="0"/>
    <n v="9"/>
    <x v="2"/>
    <x v="34"/>
    <x v="348"/>
    <x v="61"/>
    <x v="504"/>
    <x v="2"/>
    <s v="Earl"/>
    <s v="Krumsieg East LLC"/>
    <s v=" "/>
    <s v=" "/>
    <n v="166.79999999999998"/>
    <s v=" "/>
    <s v=" "/>
    <s v=" "/>
    <s v=" "/>
    <s v=" "/>
  </r>
  <r>
    <x v="4"/>
    <x v="0"/>
    <n v="9"/>
    <x v="5"/>
    <x v="835"/>
    <x v="349"/>
    <x v="33"/>
    <x v="540"/>
    <x v="2"/>
    <s v="Ganeer"/>
    <s v="Peters"/>
    <s v=" "/>
    <s v=" "/>
    <n v="152.4"/>
    <s v=" "/>
    <s v=" "/>
    <s v=" "/>
    <s v=" "/>
    <s v=" "/>
  </r>
  <r>
    <x v="4"/>
    <x v="0"/>
    <n v="9"/>
    <x v="6"/>
    <x v="836"/>
    <x v="350"/>
    <x v="2"/>
    <x v="989"/>
    <x v="2"/>
    <s v="Franklin"/>
    <s v="Muscarello"/>
    <s v=" "/>
    <s v=" "/>
    <n v="147.6"/>
    <s v=" "/>
    <s v=" "/>
    <s v=" "/>
    <s v=" "/>
    <s v=" "/>
  </r>
  <r>
    <x v="4"/>
    <x v="0"/>
    <n v="9"/>
    <x v="2"/>
    <x v="837"/>
    <x v="351"/>
    <x v="16"/>
    <x v="990"/>
    <x v="2"/>
    <s v="Earl"/>
    <s v="Krumsieg East LLC"/>
    <s v=" "/>
    <s v=" "/>
    <n v="165.6"/>
    <s v=" "/>
    <s v=" "/>
    <s v=" "/>
    <s v=" "/>
    <s v=" "/>
  </r>
  <r>
    <x v="4"/>
    <x v="0"/>
    <n v="9"/>
    <x v="2"/>
    <x v="2"/>
    <x v="352"/>
    <x v="0"/>
    <x v="991"/>
    <x v="2"/>
    <s v="Earl"/>
    <s v="Krumsieg East LLC"/>
    <s v=" "/>
    <s v=" "/>
    <n v="163.19999999999999"/>
    <s v=" "/>
    <s v=" "/>
    <s v=" "/>
    <s v=" "/>
    <s v=" "/>
  </r>
  <r>
    <x v="4"/>
    <x v="0"/>
    <n v="9"/>
    <x v="2"/>
    <x v="838"/>
    <x v="353"/>
    <x v="0"/>
    <x v="992"/>
    <x v="2"/>
    <s v="Earl"/>
    <s v="Krumsieg East LLC"/>
    <s v=" "/>
    <s v=" "/>
    <n v="163.19999999999999"/>
    <s v=" "/>
    <s v=" "/>
    <s v=" "/>
    <s v=" "/>
    <s v=" "/>
  </r>
  <r>
    <x v="4"/>
    <x v="0"/>
    <n v="9"/>
    <x v="5"/>
    <x v="740"/>
    <x v="347"/>
    <x v="19"/>
    <x v="57"/>
    <x v="0"/>
    <m/>
    <m/>
    <m/>
    <m/>
    <m/>
    <m/>
    <m/>
    <m/>
    <m/>
    <m/>
  </r>
  <r>
    <x v="4"/>
    <x v="0"/>
    <n v="9"/>
    <x v="5"/>
    <x v="0"/>
    <x v="80"/>
    <x v="53"/>
    <x v="988"/>
    <x v="0"/>
    <m/>
    <m/>
    <m/>
    <m/>
    <m/>
    <m/>
    <m/>
    <m/>
    <m/>
    <m/>
  </r>
  <r>
    <x v="4"/>
    <x v="0"/>
    <n v="9"/>
    <x v="2"/>
    <x v="2"/>
    <x v="1"/>
    <x v="50"/>
    <x v="263"/>
    <x v="0"/>
    <m/>
    <m/>
    <m/>
    <m/>
    <m/>
    <m/>
    <m/>
    <m/>
    <m/>
    <m/>
  </r>
  <r>
    <x v="4"/>
    <x v="0"/>
    <n v="9"/>
    <x v="5"/>
    <x v="835"/>
    <x v="349"/>
    <x v="33"/>
    <x v="540"/>
    <x v="0"/>
    <m/>
    <m/>
    <m/>
    <m/>
    <m/>
    <m/>
    <m/>
    <m/>
    <m/>
    <m/>
  </r>
  <r>
    <x v="4"/>
    <x v="0"/>
    <n v="9"/>
    <x v="6"/>
    <x v="836"/>
    <x v="350"/>
    <x v="2"/>
    <x v="989"/>
    <x v="0"/>
    <m/>
    <m/>
    <m/>
    <m/>
    <m/>
    <m/>
    <m/>
    <m/>
    <m/>
    <m/>
  </r>
  <r>
    <x v="4"/>
    <x v="0"/>
    <n v="9"/>
    <x v="1"/>
    <x v="0"/>
    <x v="13"/>
    <x v="5"/>
    <x v="993"/>
    <x v="3"/>
    <s v="Seward"/>
    <s v="Holdridge"/>
    <s v=" "/>
    <s v=" "/>
    <s v=" "/>
    <s v=" "/>
    <s v=" "/>
    <s v=" "/>
    <s v=" "/>
    <s v=" "/>
  </r>
  <r>
    <x v="4"/>
    <x v="0"/>
    <n v="9"/>
    <x v="5"/>
    <x v="839"/>
    <x v="13"/>
    <x v="5"/>
    <x v="994"/>
    <x v="3"/>
    <s v="Manteno"/>
    <s v="Signature Dream Homes"/>
    <s v=" "/>
    <s v=" "/>
    <s v=" "/>
    <s v=" "/>
    <s v=" "/>
    <s v=" "/>
    <s v=" "/>
    <s v=" "/>
  </r>
  <r>
    <x v="4"/>
    <x v="0"/>
    <n v="9"/>
    <x v="1"/>
    <x v="840"/>
    <x v="13"/>
    <x v="5"/>
    <x v="995"/>
    <x v="3"/>
    <s v="Kendall"/>
    <s v="Bierma"/>
    <s v=" "/>
    <s v=" "/>
    <s v=" "/>
    <s v=" "/>
    <s v=" "/>
    <s v=" "/>
    <s v=" "/>
    <s v=" "/>
  </r>
  <r>
    <x v="4"/>
    <x v="0"/>
    <n v="9"/>
    <x v="1"/>
    <x v="841"/>
    <x v="13"/>
    <x v="5"/>
    <x v="996"/>
    <x v="3"/>
    <s v="Oswego"/>
    <s v="1st Mw Bk"/>
    <s v=" "/>
    <s v=" "/>
    <s v=" "/>
    <s v=" "/>
    <s v=" "/>
    <s v=" "/>
    <s v=" "/>
    <s v=" "/>
  </r>
  <r>
    <x v="4"/>
    <x v="0"/>
    <n v="10"/>
    <x v="5"/>
    <x v="842"/>
    <x v="354"/>
    <x v="22"/>
    <x v="841"/>
    <x v="2"/>
    <s v="N Norton"/>
    <s v="Fritz"/>
    <s v=" "/>
    <s v=" "/>
    <n v="159.6"/>
    <s v=" "/>
    <s v=" "/>
    <s v=" "/>
    <s v=" "/>
    <s v=" "/>
  </r>
  <r>
    <x v="4"/>
    <x v="0"/>
    <n v="10"/>
    <x v="2"/>
    <x v="843"/>
    <x v="355"/>
    <x v="17"/>
    <x v="829"/>
    <x v="2"/>
    <s v="Richland"/>
    <s v="St. Paul Luth Chur"/>
    <s v=" "/>
    <s v=" "/>
    <n v="171.6"/>
    <s v=" "/>
    <s v=" "/>
    <s v=" "/>
    <s v=" "/>
    <s v=" "/>
  </r>
  <r>
    <x v="4"/>
    <x v="0"/>
    <n v="10"/>
    <x v="5"/>
    <x v="40"/>
    <x v="3"/>
    <x v="48"/>
    <x v="5"/>
    <x v="2"/>
    <s v="Salina"/>
    <s v="Buente"/>
    <s v=" "/>
    <s v=" "/>
    <n v="139.19999999999999"/>
    <s v=" "/>
    <s v=" "/>
    <s v=" "/>
    <s v=" "/>
    <s v=" "/>
  </r>
  <r>
    <x v="4"/>
    <x v="0"/>
    <n v="10"/>
    <x v="6"/>
    <x v="844"/>
    <x v="356"/>
    <x v="22"/>
    <x v="997"/>
    <x v="2"/>
    <s v="Clinton"/>
    <s v="Kauffman"/>
    <s v=" "/>
    <s v=" "/>
    <n v="159.6"/>
    <s v=" "/>
    <s v=" "/>
    <s v=" "/>
    <s v=" "/>
    <s v=" "/>
  </r>
  <r>
    <x v="4"/>
    <x v="0"/>
    <n v="10"/>
    <x v="7"/>
    <x v="166"/>
    <x v="357"/>
    <x v="53"/>
    <x v="944"/>
    <x v="2"/>
    <s v="Greenwood"/>
    <s v="Hanket"/>
    <s v=" "/>
    <s v=" "/>
    <n v="157.19999999999999"/>
    <s v=" "/>
    <s v=" "/>
    <s v=" "/>
    <s v=" "/>
    <s v=" "/>
  </r>
  <r>
    <x v="4"/>
    <x v="0"/>
    <n v="10"/>
    <x v="3"/>
    <x v="845"/>
    <x v="358"/>
    <x v="12"/>
    <x v="998"/>
    <x v="2"/>
    <s v="Peotone"/>
    <s v="Wolter"/>
    <s v=" "/>
    <s v=" "/>
    <n v="153.6"/>
    <s v=" "/>
    <s v=" "/>
    <s v=" "/>
    <s v=" "/>
    <s v=" "/>
  </r>
  <r>
    <x v="4"/>
    <x v="0"/>
    <n v="10"/>
    <x v="6"/>
    <x v="846"/>
    <x v="359"/>
    <x v="9"/>
    <x v="999"/>
    <x v="2"/>
    <s v="Paw Paw"/>
    <s v="Anderson"/>
    <s v=" "/>
    <s v=" "/>
    <n v="168"/>
    <s v=" "/>
    <s v=" "/>
    <s v=" "/>
    <s v=" "/>
    <s v=" "/>
  </r>
  <r>
    <x v="4"/>
    <x v="0"/>
    <n v="10"/>
    <x v="6"/>
    <x v="582"/>
    <x v="360"/>
    <x v="27"/>
    <x v="1000"/>
    <x v="2"/>
    <s v="Victor"/>
    <s v="Johnson"/>
    <s v=" "/>
    <s v=" "/>
    <n v="169.2"/>
    <s v=" "/>
    <s v=" "/>
    <s v=" "/>
    <s v=" "/>
    <s v=" "/>
  </r>
  <r>
    <x v="4"/>
    <x v="0"/>
    <n v="10"/>
    <x v="7"/>
    <x v="166"/>
    <x v="357"/>
    <x v="53"/>
    <x v="944"/>
    <x v="0"/>
    <m/>
    <m/>
    <m/>
    <m/>
    <m/>
    <m/>
    <m/>
    <m/>
    <m/>
    <m/>
  </r>
  <r>
    <x v="4"/>
    <x v="0"/>
    <n v="10"/>
    <x v="3"/>
    <x v="845"/>
    <x v="358"/>
    <x v="12"/>
    <x v="998"/>
    <x v="0"/>
    <m/>
    <m/>
    <m/>
    <m/>
    <m/>
    <m/>
    <m/>
    <m/>
    <m/>
    <m/>
  </r>
  <r>
    <x v="4"/>
    <x v="0"/>
    <n v="10"/>
    <x v="5"/>
    <x v="40"/>
    <x v="3"/>
    <x v="48"/>
    <x v="5"/>
    <x v="1"/>
    <m/>
    <m/>
    <m/>
    <m/>
    <m/>
    <m/>
    <m/>
    <m/>
    <m/>
    <m/>
  </r>
  <r>
    <x v="4"/>
    <x v="0"/>
    <n v="10"/>
    <x v="5"/>
    <x v="847"/>
    <x v="13"/>
    <x v="5"/>
    <x v="1001"/>
    <x v="3"/>
    <s v="S Pilot"/>
    <s v="Fritz"/>
    <s v=" "/>
    <s v=" "/>
    <s v=" "/>
    <s v=" "/>
    <s v=" "/>
    <s v=" "/>
    <s v=" "/>
    <s v=" "/>
  </r>
  <r>
    <x v="4"/>
    <x v="0"/>
    <n v="10"/>
    <x v="5"/>
    <x v="79"/>
    <x v="13"/>
    <x v="5"/>
    <x v="993"/>
    <x v="3"/>
    <s v="Bourbonnais"/>
    <s v="Dornbos"/>
    <s v=" "/>
    <s v=" "/>
    <s v=" "/>
    <s v=" "/>
    <s v=" "/>
    <s v=" "/>
    <s v=" "/>
    <s v=" "/>
  </r>
  <r>
    <x v="4"/>
    <x v="0"/>
    <n v="10"/>
    <x v="5"/>
    <x v="848"/>
    <x v="13"/>
    <x v="5"/>
    <x v="1002"/>
    <x v="3"/>
    <s v="Bourbonnais"/>
    <s v="Tr. 36-3935"/>
    <s v=" "/>
    <s v=" "/>
    <s v=" "/>
    <s v=" "/>
    <s v=" "/>
    <s v=" "/>
    <s v=" "/>
    <s v=" "/>
  </r>
  <r>
    <x v="4"/>
    <x v="0"/>
    <n v="10"/>
    <x v="6"/>
    <x v="6"/>
    <x v="13"/>
    <x v="5"/>
    <x v="1003"/>
    <x v="3"/>
    <s v="DeKalb"/>
    <s v="Africa University"/>
    <s v=" "/>
    <s v=" "/>
    <s v=" "/>
    <s v=" "/>
    <s v=" "/>
    <s v=" "/>
    <s v=" "/>
    <s v=" "/>
  </r>
  <r>
    <x v="4"/>
    <x v="0"/>
    <n v="11"/>
    <x v="2"/>
    <x v="849"/>
    <x v="361"/>
    <x v="50"/>
    <x v="1004"/>
    <x v="2"/>
    <s v="Groveland"/>
    <s v="Lundgren Bros."/>
    <s v=" "/>
    <s v=" "/>
    <n v="158.4"/>
    <s v=" "/>
    <s v=" "/>
    <s v=" "/>
    <s v=" "/>
    <s v=" "/>
  </r>
  <r>
    <x v="4"/>
    <x v="0"/>
    <n v="11"/>
    <x v="5"/>
    <x v="73"/>
    <x v="362"/>
    <x v="24"/>
    <x v="17"/>
    <x v="2"/>
    <s v="St Anne"/>
    <s v="Sprimont"/>
    <s v=" "/>
    <s v=" "/>
    <n v="144"/>
    <s v=" "/>
    <s v=" "/>
    <s v=" "/>
    <s v=" "/>
    <s v=" "/>
  </r>
  <r>
    <x v="4"/>
    <x v="0"/>
    <n v="11"/>
    <x v="2"/>
    <x v="850"/>
    <x v="363"/>
    <x v="4"/>
    <x v="179"/>
    <x v="2"/>
    <s v="Groveland"/>
    <s v="Lundgren Bros."/>
    <s v=" "/>
    <s v=" "/>
    <n v="160.79999999999998"/>
    <s v=" "/>
    <s v=" "/>
    <s v=" "/>
    <s v=" "/>
    <s v=" "/>
  </r>
  <r>
    <x v="4"/>
    <x v="0"/>
    <n v="11"/>
    <x v="5"/>
    <x v="73"/>
    <x v="364"/>
    <x v="33"/>
    <x v="1005"/>
    <x v="2"/>
    <s v="S Norton"/>
    <s v="Uthe"/>
    <s v=" "/>
    <s v=" "/>
    <n v="152.4"/>
    <s v=" "/>
    <s v=" "/>
    <s v=" "/>
    <s v=" "/>
    <s v=" "/>
  </r>
  <r>
    <x v="4"/>
    <x v="0"/>
    <n v="11"/>
    <x v="2"/>
    <x v="851"/>
    <x v="365"/>
    <x v="4"/>
    <x v="1006"/>
    <x v="2"/>
    <s v="Eagle"/>
    <s v="Schmitt, Eunice"/>
    <s v=" "/>
    <s v=" "/>
    <n v="160.79999999999998"/>
    <s v=" "/>
    <s v=" "/>
    <s v=" "/>
    <s v=" "/>
    <s v=" "/>
  </r>
  <r>
    <x v="4"/>
    <x v="0"/>
    <n v="11"/>
    <x v="2"/>
    <x v="852"/>
    <x v="366"/>
    <x v="57"/>
    <x v="1007"/>
    <x v="2"/>
    <s v="Eagle"/>
    <s v="Ferris &amp; Furnas"/>
    <s v=" "/>
    <s v=" "/>
    <n v="174"/>
    <s v=" "/>
    <s v=" "/>
    <s v=" "/>
    <s v=" "/>
    <s v=" "/>
  </r>
  <r>
    <x v="4"/>
    <x v="0"/>
    <n v="11"/>
    <x v="2"/>
    <x v="852"/>
    <x v="367"/>
    <x v="1"/>
    <x v="540"/>
    <x v="2"/>
    <s v="Eagle"/>
    <s v="Ferris &amp; Furnas"/>
    <s v=" "/>
    <s v=" "/>
    <n v="172.79999999999998"/>
    <s v=" "/>
    <s v=" "/>
    <s v=" "/>
    <s v=" "/>
    <s v=" "/>
  </r>
  <r>
    <x v="4"/>
    <x v="0"/>
    <n v="11"/>
    <x v="5"/>
    <x v="853"/>
    <x v="368"/>
    <x v="37"/>
    <x v="1008"/>
    <x v="2"/>
    <s v="Ganeer"/>
    <s v="Blanchette"/>
    <s v=" "/>
    <s v=" "/>
    <n v="148.79999999999998"/>
    <s v=" "/>
    <s v=" "/>
    <s v=" "/>
    <s v=" "/>
    <s v=" "/>
  </r>
  <r>
    <x v="4"/>
    <x v="0"/>
    <n v="11"/>
    <x v="2"/>
    <x v="854"/>
    <x v="369"/>
    <x v="57"/>
    <x v="1009"/>
    <x v="2"/>
    <s v="Eagle"/>
    <s v="Ferris &amp; Furnas"/>
    <s v=" "/>
    <s v=" "/>
    <n v="174"/>
    <s v=" "/>
    <s v=" "/>
    <s v=" "/>
    <s v=" "/>
    <s v=" "/>
  </r>
  <r>
    <x v="4"/>
    <x v="0"/>
    <n v="11"/>
    <x v="2"/>
    <x v="849"/>
    <x v="361"/>
    <x v="50"/>
    <x v="1004"/>
    <x v="0"/>
    <m/>
    <m/>
    <m/>
    <m/>
    <m/>
    <m/>
    <m/>
    <m/>
    <m/>
    <m/>
  </r>
  <r>
    <x v="4"/>
    <x v="0"/>
    <n v="11"/>
    <x v="5"/>
    <x v="73"/>
    <x v="362"/>
    <x v="24"/>
    <x v="17"/>
    <x v="0"/>
    <m/>
    <m/>
    <m/>
    <m/>
    <m/>
    <m/>
    <m/>
    <m/>
    <m/>
    <m/>
  </r>
  <r>
    <x v="4"/>
    <x v="0"/>
    <n v="11"/>
    <x v="5"/>
    <x v="73"/>
    <x v="364"/>
    <x v="33"/>
    <x v="1005"/>
    <x v="0"/>
    <m/>
    <m/>
    <m/>
    <m/>
    <m/>
    <m/>
    <m/>
    <m/>
    <m/>
    <m/>
  </r>
  <r>
    <x v="4"/>
    <x v="0"/>
    <n v="11"/>
    <x v="5"/>
    <x v="853"/>
    <x v="368"/>
    <x v="37"/>
    <x v="1008"/>
    <x v="0"/>
    <m/>
    <m/>
    <m/>
    <m/>
    <m/>
    <m/>
    <m/>
    <m/>
    <m/>
    <m/>
  </r>
  <r>
    <x v="4"/>
    <x v="0"/>
    <n v="11"/>
    <x v="5"/>
    <x v="2"/>
    <x v="13"/>
    <x v="5"/>
    <x v="1010"/>
    <x v="3"/>
    <s v="Essex"/>
    <s v="Azzarelli Dev Corp"/>
    <s v=" "/>
    <s v=" "/>
    <s v=" "/>
    <s v=" "/>
    <s v=" "/>
    <s v=" "/>
    <s v=" "/>
    <s v=" "/>
  </r>
  <r>
    <x v="4"/>
    <x v="0"/>
    <n v="11"/>
    <x v="5"/>
    <x v="176"/>
    <x v="13"/>
    <x v="5"/>
    <x v="974"/>
    <x v="3"/>
    <s v="Limestone"/>
    <s v="Marcotte"/>
    <s v=" "/>
    <s v=" "/>
    <s v=" "/>
    <s v=" "/>
    <s v=" "/>
    <s v=" "/>
    <s v=" "/>
    <s v=" "/>
  </r>
  <r>
    <x v="4"/>
    <x v="0"/>
    <n v="11"/>
    <x v="6"/>
    <x v="855"/>
    <x v="13"/>
    <x v="5"/>
    <x v="993"/>
    <x v="3"/>
    <s v="Clinton"/>
    <s v="Kearns"/>
    <s v=" "/>
    <s v=" "/>
    <s v=" "/>
    <s v=" "/>
    <s v=" "/>
    <s v=" "/>
    <s v=" "/>
    <s v=" "/>
  </r>
  <r>
    <x v="4"/>
    <x v="0"/>
    <n v="11"/>
    <x v="5"/>
    <x v="856"/>
    <x v="13"/>
    <x v="5"/>
    <x v="262"/>
    <x v="3"/>
    <s v="Bourbonnais"/>
    <s v="Blanchette"/>
    <s v=" "/>
    <s v=" "/>
    <s v=" "/>
    <s v=" "/>
    <s v=" "/>
    <s v=" "/>
    <s v=" "/>
    <s v=" "/>
  </r>
  <r>
    <x v="4"/>
    <x v="0"/>
    <n v="12"/>
    <x v="5"/>
    <x v="857"/>
    <x v="370"/>
    <x v="59"/>
    <x v="1011"/>
    <x v="2"/>
    <s v="Salina"/>
    <s v="Wood,Fulton"/>
    <s v=" "/>
    <s v=" "/>
    <n v="126"/>
    <s v=" "/>
    <s v=" "/>
    <s v=" "/>
    <s v=" "/>
    <s v=" "/>
  </r>
  <r>
    <x v="4"/>
    <x v="0"/>
    <n v="12"/>
    <x v="5"/>
    <x v="858"/>
    <x v="371"/>
    <x v="59"/>
    <x v="791"/>
    <x v="2"/>
    <s v="Salina"/>
    <s v="Fulton,Wood"/>
    <s v=" "/>
    <s v=" "/>
    <n v="126"/>
    <s v=" "/>
    <s v=" "/>
    <s v=" "/>
    <s v=" "/>
    <s v=" "/>
  </r>
  <r>
    <x v="4"/>
    <x v="0"/>
    <n v="12"/>
    <x v="5"/>
    <x v="857"/>
    <x v="370"/>
    <x v="59"/>
    <x v="1011"/>
    <x v="1"/>
    <m/>
    <m/>
    <m/>
    <m/>
    <m/>
    <m/>
    <m/>
    <m/>
    <m/>
    <m/>
  </r>
  <r>
    <x v="4"/>
    <x v="0"/>
    <n v="12"/>
    <x v="5"/>
    <x v="858"/>
    <x v="371"/>
    <x v="59"/>
    <x v="791"/>
    <x v="1"/>
    <m/>
    <m/>
    <m/>
    <m/>
    <m/>
    <m/>
    <m/>
    <m/>
    <m/>
    <m/>
  </r>
  <r>
    <x v="4"/>
    <x v="0"/>
    <n v="12"/>
    <x v="4"/>
    <x v="17"/>
    <x v="13"/>
    <x v="5"/>
    <x v="1012"/>
    <x v="3"/>
    <s v="Campton &amp; Black"/>
    <s v="Vondra"/>
    <s v=" "/>
    <s v=" "/>
    <s v=" "/>
    <s v=" "/>
    <s v=" "/>
    <s v=" "/>
    <s v=" "/>
    <s v=" "/>
  </r>
  <r>
    <x v="4"/>
    <x v="1"/>
    <n v="1"/>
    <x v="14"/>
    <x v="859"/>
    <x v="9"/>
    <x v="125"/>
    <x v="841"/>
    <x v="2"/>
    <s v="Prophetsown"/>
    <s v="McGinn"/>
    <n v="4543"/>
    <n v="32.94"/>
    <n v="170"/>
    <s v="Unknown"/>
    <s v=" "/>
    <s v=" "/>
    <s v=" "/>
    <s v=" "/>
  </r>
  <r>
    <x v="4"/>
    <x v="1"/>
    <n v="1"/>
    <x v="14"/>
    <x v="860"/>
    <x v="10"/>
    <x v="126"/>
    <x v="1013"/>
    <x v="0"/>
    <s v="Tampico"/>
    <s v="Jones"/>
    <n v="4575"/>
    <n v="38.03"/>
    <n v="175"/>
    <s v="No"/>
    <s v=" "/>
    <s v=" "/>
    <s v=" "/>
    <s v=" "/>
  </r>
  <r>
    <x v="4"/>
    <x v="1"/>
    <n v="1"/>
    <x v="16"/>
    <x v="861"/>
    <x v="143"/>
    <x v="52"/>
    <x v="1014"/>
    <x v="4"/>
    <s v="Loraine"/>
    <s v="Harms"/>
    <n v="2254"/>
    <n v="23.51"/>
    <n v="120"/>
    <s v="Unknown"/>
    <s v=" "/>
    <s v=" "/>
    <s v=" "/>
    <s v=" "/>
  </r>
  <r>
    <x v="4"/>
    <x v="1"/>
    <n v="1"/>
    <x v="14"/>
    <x v="862"/>
    <x v="1"/>
    <x v="127"/>
    <x v="1015"/>
    <x v="4"/>
    <s v="Ustick"/>
    <s v="Dykstra"/>
    <n v="2611"/>
    <n v="26.85"/>
    <n v="135"/>
    <s v="No"/>
    <s v=" "/>
    <s v=" "/>
    <s v=" "/>
    <s v=" "/>
  </r>
  <r>
    <x v="4"/>
    <x v="1"/>
    <n v="1"/>
    <x v="14"/>
    <x v="863"/>
    <x v="372"/>
    <x v="81"/>
    <x v="141"/>
    <x v="4"/>
    <s v="Lyndon"/>
    <s v="Copeland"/>
    <n v="3584"/>
    <n v="37.729999999999997"/>
    <n v="135"/>
    <s v="Unknown"/>
    <s v=" "/>
    <s v=" "/>
    <s v=" "/>
    <s v=" "/>
  </r>
  <r>
    <x v="4"/>
    <x v="1"/>
    <n v="1"/>
    <x v="9"/>
    <x v="864"/>
    <x v="373"/>
    <x v="50"/>
    <x v="474"/>
    <x v="8"/>
    <s v="Selby"/>
    <s v="Bonucci"/>
    <n v="12378"/>
    <n v="88.24"/>
    <n v="165"/>
    <s v="Yes"/>
    <n v="1000"/>
    <s v=" "/>
    <s v=" "/>
    <s v=" "/>
  </r>
  <r>
    <x v="4"/>
    <x v="1"/>
    <n v="2"/>
    <x v="10"/>
    <x v="59"/>
    <x v="14"/>
    <x v="128"/>
    <x v="1016"/>
    <x v="2"/>
    <s v="Oneco"/>
    <s v="Bowen"/>
    <n v="37.43"/>
    <n v="37.43"/>
    <n v="145"/>
    <s v="Yes"/>
    <n v="0"/>
    <s v=" "/>
    <s v=" "/>
    <s v=" "/>
  </r>
  <r>
    <x v="4"/>
    <x v="1"/>
    <n v="2"/>
    <x v="8"/>
    <x v="435"/>
    <x v="9"/>
    <x v="28"/>
    <x v="1017"/>
    <x v="0"/>
    <s v="Marion"/>
    <s v="Moore"/>
    <n v="2903"/>
    <n v="22.4"/>
    <n v="145"/>
    <s v="Unknown"/>
    <s v=" "/>
    <s v=" "/>
    <s v=" "/>
    <s v=" "/>
  </r>
  <r>
    <x v="4"/>
    <x v="1"/>
    <n v="2"/>
    <x v="16"/>
    <x v="0"/>
    <x v="68"/>
    <x v="129"/>
    <x v="263"/>
    <x v="0"/>
    <s v="Munson"/>
    <s v="Bonte"/>
    <n v="5202"/>
    <n v="41.22"/>
    <n v="150"/>
    <s v="Yes"/>
    <n v="300"/>
    <s v=" "/>
    <s v=" "/>
    <s v=" "/>
  </r>
  <r>
    <x v="4"/>
    <x v="1"/>
    <n v="2"/>
    <x v="11"/>
    <x v="865"/>
    <x v="59"/>
    <x v="81"/>
    <x v="1018"/>
    <x v="3"/>
    <s v="Flagg"/>
    <s v="Walker"/>
    <n v="10899"/>
    <n v="114.7"/>
    <n v="125"/>
    <s v="Unknown"/>
    <s v=" "/>
    <s v=" "/>
    <s v=" "/>
    <s v=" "/>
  </r>
  <r>
    <x v="4"/>
    <x v="1"/>
    <n v="3"/>
    <x v="11"/>
    <x v="866"/>
    <x v="142"/>
    <x v="28"/>
    <x v="540"/>
    <x v="0"/>
    <s v="Buffalo"/>
    <s v="Lefevre"/>
    <n v="6274"/>
    <n v="50.19"/>
    <n v="170"/>
    <s v="Unknown"/>
    <s v=" "/>
    <s v=" "/>
    <s v=" "/>
    <s v=" "/>
  </r>
  <r>
    <x v="4"/>
    <x v="1"/>
    <n v="3"/>
    <x v="10"/>
    <x v="128"/>
    <x v="3"/>
    <x v="30"/>
    <x v="602"/>
    <x v="1"/>
    <s v="Erin"/>
    <s v="Caus"/>
    <n v="3832"/>
    <n v="37.94"/>
    <n v="165"/>
    <s v="No"/>
    <s v=" "/>
    <s v=" "/>
    <s v=" "/>
    <s v=" "/>
  </r>
  <r>
    <x v="4"/>
    <x v="1"/>
    <n v="3"/>
    <x v="9"/>
    <x v="867"/>
    <x v="374"/>
    <x v="5"/>
    <x v="1019"/>
    <x v="5"/>
    <s v="Arispie"/>
    <s v="Frazier"/>
    <s v=" "/>
    <s v=" "/>
    <n v="125"/>
    <s v="No"/>
    <s v=" "/>
    <s v=" "/>
    <s v=" "/>
    <s v="Timber"/>
  </r>
  <r>
    <x v="4"/>
    <x v="1"/>
    <n v="3"/>
    <x v="8"/>
    <x v="868"/>
    <x v="3"/>
    <x v="10"/>
    <x v="94"/>
    <x v="5"/>
    <s v="Nachua"/>
    <s v="Tampam"/>
    <n v="3505"/>
    <n v="28.8"/>
    <n v="135"/>
    <s v="No"/>
    <s v=" "/>
    <s v=" "/>
    <s v=" "/>
    <s v=" "/>
  </r>
  <r>
    <x v="4"/>
    <x v="1"/>
    <n v="3"/>
    <x v="9"/>
    <x v="869"/>
    <x v="13"/>
    <x v="5"/>
    <x v="517"/>
    <x v="3"/>
    <s v="Wyanet"/>
    <s v="Orwig"/>
    <s v=" "/>
    <s v=" "/>
    <s v=" "/>
    <s v="No"/>
    <s v=" "/>
    <s v=" "/>
    <s v=" "/>
    <s v="Homesite"/>
  </r>
  <r>
    <x v="4"/>
    <x v="1"/>
    <n v="4"/>
    <x v="8"/>
    <x v="0"/>
    <x v="0"/>
    <x v="51"/>
    <x v="152"/>
    <x v="0"/>
    <s v="Harmon"/>
    <s v="Allen"/>
    <n v="3261"/>
    <n v="26.2"/>
    <n v="145"/>
    <s v="Unknown"/>
    <s v=" "/>
    <s v=" "/>
    <s v=" "/>
    <s v=" "/>
  </r>
  <r>
    <x v="4"/>
    <x v="1"/>
    <n v="4"/>
    <x v="14"/>
    <x v="870"/>
    <x v="3"/>
    <x v="108"/>
    <x v="1020"/>
    <x v="0"/>
    <s v="Newton"/>
    <s v="Joslin"/>
    <n v="3886"/>
    <n v="30.5"/>
    <n v="155"/>
    <s v="Unknown"/>
    <s v=" "/>
    <s v=" "/>
    <s v=" "/>
    <s v=" "/>
  </r>
  <r>
    <x v="4"/>
    <x v="1"/>
    <n v="4"/>
    <x v="13"/>
    <x v="871"/>
    <x v="12"/>
    <x v="130"/>
    <x v="263"/>
    <x v="0"/>
    <s v="Freedom"/>
    <s v="Kruse"/>
    <n v="5375"/>
    <n v="41.25"/>
    <n v="150"/>
    <s v="Unknown"/>
    <s v=" "/>
    <s v=" "/>
    <s v=" "/>
    <s v=" "/>
  </r>
  <r>
    <x v="4"/>
    <x v="1"/>
    <n v="4"/>
    <x v="13"/>
    <x v="872"/>
    <x v="52"/>
    <x v="131"/>
    <x v="1021"/>
    <x v="1"/>
    <s v="Freedom"/>
    <s v="Knoup"/>
    <n v="4526"/>
    <n v="44.76"/>
    <n v="150"/>
    <s v="Unknown"/>
    <s v=" "/>
    <s v=" "/>
    <s v=" "/>
    <s v=" "/>
  </r>
  <r>
    <x v="4"/>
    <x v="1"/>
    <n v="4"/>
    <x v="14"/>
    <x v="873"/>
    <x v="2"/>
    <x v="29"/>
    <x v="338"/>
    <x v="1"/>
    <s v="Montmorency"/>
    <s v="Cheshier"/>
    <n v="4247"/>
    <n v="41.23"/>
    <n v="220"/>
    <s v="No"/>
    <s v=" "/>
    <s v=" "/>
    <s v=" "/>
    <s v="Irrigated"/>
  </r>
  <r>
    <x v="4"/>
    <x v="1"/>
    <n v="4"/>
    <x v="10"/>
    <x v="15"/>
    <x v="0"/>
    <x v="69"/>
    <x v="1022"/>
    <x v="1"/>
    <s v="Ridott"/>
    <s v="Bruning"/>
    <n v="4327"/>
    <n v="38.630000000000003"/>
    <n v="175"/>
    <s v="No"/>
    <s v=" "/>
    <s v=" "/>
    <s v=" "/>
    <s v=" "/>
  </r>
  <r>
    <x v="4"/>
    <x v="1"/>
    <n v="4"/>
    <x v="9"/>
    <x v="2"/>
    <x v="13"/>
    <x v="5"/>
    <x v="71"/>
    <x v="5"/>
    <s v="Arispie"/>
    <s v="Forbeck"/>
    <s v=" "/>
    <s v=" "/>
    <s v=" "/>
    <s v="No"/>
    <s v=" "/>
    <s v=" "/>
    <s v=" "/>
    <s v="Timber"/>
  </r>
  <r>
    <x v="4"/>
    <x v="1"/>
    <n v="4"/>
    <x v="8"/>
    <x v="646"/>
    <x v="1"/>
    <x v="22"/>
    <x v="1023"/>
    <x v="3"/>
    <s v="Amboy"/>
    <s v="McConnaughay"/>
    <n v="8113"/>
    <n v="60.2"/>
    <n v="155"/>
    <s v="Unknown"/>
    <s v=" "/>
    <s v=" "/>
    <s v=" "/>
    <s v=" "/>
  </r>
  <r>
    <x v="4"/>
    <x v="1"/>
    <n v="5"/>
    <x v="14"/>
    <x v="874"/>
    <x v="1"/>
    <x v="132"/>
    <x v="25"/>
    <x v="2"/>
    <s v="Mt. Pleasant"/>
    <s v="Meyer"/>
    <n v="4026"/>
    <n v="29.75"/>
    <n v="155"/>
    <s v="No"/>
    <s v=" "/>
    <s v=" "/>
    <s v=" "/>
    <s v=" "/>
  </r>
  <r>
    <x v="4"/>
    <x v="1"/>
    <n v="5"/>
    <x v="8"/>
    <x v="368"/>
    <x v="3"/>
    <x v="65"/>
    <x v="1024"/>
    <x v="2"/>
    <s v="Sublette"/>
    <s v="Otterbach"/>
    <n v="5409"/>
    <n v="35.200000000000003"/>
    <n v="170"/>
    <s v="Unknown"/>
    <s v=" "/>
    <s v=" "/>
    <s v=" "/>
    <s v=" "/>
  </r>
  <r>
    <x v="4"/>
    <x v="1"/>
    <n v="5"/>
    <x v="16"/>
    <x v="396"/>
    <x v="75"/>
    <x v="50"/>
    <x v="1025"/>
    <x v="0"/>
    <s v="Edford"/>
    <s v="Chamberlain"/>
    <n v="4702"/>
    <n v="35.619999999999997"/>
    <n v="155"/>
    <s v="No"/>
    <s v=" "/>
    <s v=" "/>
    <s v=" "/>
    <s v=" "/>
  </r>
  <r>
    <x v="4"/>
    <x v="1"/>
    <n v="5"/>
    <x v="9"/>
    <x v="2"/>
    <x v="69"/>
    <x v="5"/>
    <x v="179"/>
    <x v="3"/>
    <s v="Princeton"/>
    <s v="Larson"/>
    <s v=" "/>
    <s v=" "/>
    <n v="155"/>
    <s v="No"/>
    <s v=" "/>
    <s v=" "/>
    <s v=" "/>
    <s v="Subdivision"/>
  </r>
  <r>
    <x v="4"/>
    <x v="1"/>
    <n v="5"/>
    <x v="9"/>
    <x v="43"/>
    <x v="1"/>
    <x v="5"/>
    <x v="540"/>
    <x v="3"/>
    <s v="Hall"/>
    <s v="Neill"/>
    <s v=" "/>
    <s v=" "/>
    <s v=" "/>
    <s v=" "/>
    <s v=" "/>
    <s v=" "/>
    <s v=" "/>
    <s v=" "/>
  </r>
  <r>
    <x v="4"/>
    <x v="1"/>
    <n v="6"/>
    <x v="11"/>
    <x v="875"/>
    <x v="375"/>
    <x v="18"/>
    <x v="1006"/>
    <x v="2"/>
    <s v="Buffalo"/>
    <s v="Stahler"/>
    <n v="5639"/>
    <n v="41.11"/>
    <n v="180"/>
    <s v="Unknown"/>
    <s v=" "/>
    <s v=" "/>
    <s v=" "/>
    <s v=" "/>
  </r>
  <r>
    <x v="4"/>
    <x v="1"/>
    <n v="6"/>
    <x v="8"/>
    <x v="435"/>
    <x v="1"/>
    <x v="67"/>
    <x v="1026"/>
    <x v="2"/>
    <s v="Reynolds"/>
    <s v="Casey"/>
    <n v="6074"/>
    <n v="37.700000000000003"/>
    <n v="175"/>
    <s v="Unknown"/>
    <s v=" "/>
    <s v=" "/>
    <s v=" "/>
    <s v=" "/>
  </r>
  <r>
    <x v="4"/>
    <x v="1"/>
    <n v="6"/>
    <x v="9"/>
    <x v="876"/>
    <x v="376"/>
    <x v="23"/>
    <x v="24"/>
    <x v="1"/>
    <s v="Wyanet"/>
    <s v="Orwig"/>
    <n v="3827"/>
    <n v="24.85"/>
    <s v=" "/>
    <s v=" "/>
    <s v=" "/>
    <s v=" "/>
    <s v=" "/>
    <s v=" "/>
  </r>
  <r>
    <x v="4"/>
    <x v="1"/>
    <n v="6"/>
    <x v="14"/>
    <x v="2"/>
    <x v="1"/>
    <x v="133"/>
    <x v="25"/>
    <x v="1"/>
    <s v="Hahnaman"/>
    <s v="Nelson"/>
    <n v="4050"/>
    <n v="37.9"/>
    <n v="220"/>
    <s v="No"/>
    <s v=" "/>
    <s v=" "/>
    <s v=" "/>
    <s v="Irrigated"/>
  </r>
  <r>
    <x v="4"/>
    <x v="1"/>
    <n v="6"/>
    <x v="16"/>
    <x v="2"/>
    <x v="2"/>
    <x v="25"/>
    <x v="128"/>
    <x v="4"/>
    <s v="Oxford"/>
    <s v="Voss"/>
    <n v="2421"/>
    <n v="27.48"/>
    <n v="110"/>
    <s v="No"/>
    <s v=" "/>
    <s v=" "/>
    <s v=" "/>
    <s v=" "/>
  </r>
  <r>
    <x v="4"/>
    <x v="1"/>
    <n v="6"/>
    <x v="8"/>
    <x v="2"/>
    <x v="11"/>
    <x v="6"/>
    <x v="367"/>
    <x v="4"/>
    <s v="Amboy"/>
    <s v="Kull"/>
    <n v="3788"/>
    <n v="31.6"/>
    <n v="120"/>
    <s v="Unknown"/>
    <s v=" "/>
    <s v=" "/>
    <s v=" "/>
    <s v=" "/>
  </r>
  <r>
    <x v="4"/>
    <x v="1"/>
    <n v="6"/>
    <x v="10"/>
    <x v="732"/>
    <x v="30"/>
    <x v="124"/>
    <x v="1027"/>
    <x v="5"/>
    <s v="Waddams"/>
    <s v="Conter"/>
    <n v="3750"/>
    <n v="53.5"/>
    <n v="110"/>
    <s v="No"/>
    <s v=" "/>
    <s v=" "/>
    <s v=" "/>
    <s v=" "/>
  </r>
  <r>
    <x v="4"/>
    <x v="1"/>
    <n v="6"/>
    <x v="10"/>
    <x v="62"/>
    <x v="2"/>
    <x v="96"/>
    <x v="179"/>
    <x v="5"/>
    <s v="Loran"/>
    <s v="Rauch"/>
    <n v="4583"/>
    <n v="63.6"/>
    <n v="115"/>
    <s v="No"/>
    <s v=" "/>
    <s v=" "/>
    <s v=" "/>
    <s v=" "/>
  </r>
  <r>
    <x v="4"/>
    <x v="1"/>
    <n v="7"/>
    <x v="13"/>
    <x v="877"/>
    <x v="9"/>
    <x v="130"/>
    <x v="1025"/>
    <x v="0"/>
    <s v="Shannon"/>
    <s v="Johnson Est"/>
    <n v="4756"/>
    <n v="40.54"/>
    <n v="170"/>
    <s v="No"/>
    <s v=" "/>
    <s v=" "/>
    <s v=" "/>
    <s v=" "/>
  </r>
  <r>
    <x v="4"/>
    <x v="1"/>
    <n v="7"/>
    <x v="13"/>
    <x v="878"/>
    <x v="3"/>
    <x v="117"/>
    <x v="1028"/>
    <x v="1"/>
    <s v="Woodland"/>
    <s v="Palmer"/>
    <n v="4167"/>
    <n v="39.49"/>
    <n v="140"/>
    <s v="No"/>
    <s v=" "/>
    <s v=" "/>
    <s v=" "/>
    <s v=" "/>
  </r>
  <r>
    <x v="4"/>
    <x v="1"/>
    <n v="7"/>
    <x v="11"/>
    <x v="879"/>
    <x v="76"/>
    <x v="29"/>
    <x v="5"/>
    <x v="1"/>
    <s v="White Rock"/>
    <s v="Hillard"/>
    <n v="5635"/>
    <n v="54.71"/>
    <n v="140"/>
    <s v="Unknown"/>
    <s v=" "/>
    <s v=" "/>
    <s v=" "/>
    <s v=" "/>
  </r>
  <r>
    <x v="4"/>
    <x v="1"/>
    <n v="8"/>
    <x v="9"/>
    <x v="473"/>
    <x v="375"/>
    <x v="61"/>
    <x v="1029"/>
    <x v="2"/>
    <s v="Dover"/>
    <s v="Doyle"/>
    <n v="5460"/>
    <n v="39.4"/>
    <n v="174"/>
    <s v="Yes"/>
    <n v="500"/>
    <s v=" "/>
    <s v=" "/>
    <s v=" "/>
  </r>
  <r>
    <x v="4"/>
    <x v="1"/>
    <n v="8"/>
    <x v="16"/>
    <x v="880"/>
    <x v="255"/>
    <x v="134"/>
    <x v="1030"/>
    <x v="1"/>
    <s v="Munson"/>
    <s v="Vermost"/>
    <n v="4492"/>
    <n v="39.200000000000003"/>
    <n v="145"/>
    <s v="No"/>
    <s v=" "/>
    <s v=" "/>
    <s v=" "/>
    <s v=" "/>
  </r>
  <r>
    <x v="4"/>
    <x v="1"/>
    <n v="8"/>
    <x v="11"/>
    <x v="881"/>
    <x v="5"/>
    <x v="38"/>
    <x v="1031"/>
    <x v="4"/>
    <s v="Pine Creek"/>
    <s v="Merian"/>
    <n v="4378"/>
    <n v="47.08"/>
    <n v="125"/>
    <s v="Unknown"/>
    <s v=" "/>
    <s v=" "/>
    <s v=" "/>
    <s v=" "/>
  </r>
  <r>
    <x v="4"/>
    <x v="1"/>
    <n v="8"/>
    <x v="11"/>
    <x v="882"/>
    <x v="377"/>
    <x v="74"/>
    <x v="1032"/>
    <x v="3"/>
    <s v="Marion"/>
    <s v="Anderson"/>
    <n v="13149"/>
    <n v="126.4"/>
    <n v="135"/>
    <s v="Unknown"/>
    <s v=" "/>
    <s v=" "/>
    <s v=" "/>
    <s v=" "/>
  </r>
  <r>
    <x v="4"/>
    <x v="1"/>
    <n v="9"/>
    <x v="14"/>
    <x v="0"/>
    <x v="1"/>
    <x v="135"/>
    <x v="3"/>
    <x v="2"/>
    <s v="Prophetsown"/>
    <s v="Dore"/>
    <n v="4226"/>
    <n v="31.34"/>
    <n v="170"/>
    <s v="No"/>
    <s v=" "/>
    <s v=" "/>
    <s v=" "/>
    <s v=" "/>
  </r>
  <r>
    <x v="4"/>
    <x v="1"/>
    <n v="9"/>
    <x v="11"/>
    <x v="883"/>
    <x v="75"/>
    <x v="51"/>
    <x v="1033"/>
    <x v="0"/>
    <s v="Eagle Point"/>
    <s v="Vock"/>
    <n v="5728"/>
    <n v="46.95"/>
    <n v="170"/>
    <s v="Unknown"/>
    <s v=" "/>
    <s v=" "/>
    <s v=" "/>
    <s v=" "/>
  </r>
  <r>
    <x v="4"/>
    <x v="1"/>
    <n v="9"/>
    <x v="15"/>
    <x v="884"/>
    <x v="378"/>
    <x v="5"/>
    <x v="1034"/>
    <x v="5"/>
    <s v="Woodbine"/>
    <s v="Price Est."/>
    <s v=" "/>
    <s v=" "/>
    <s v=" "/>
    <s v=" "/>
    <s v=" "/>
    <s v=" "/>
    <s v=" "/>
    <s v=" "/>
  </r>
  <r>
    <x v="4"/>
    <x v="1"/>
    <n v="9"/>
    <x v="13"/>
    <x v="48"/>
    <x v="13"/>
    <x v="5"/>
    <x v="147"/>
    <x v="3"/>
    <s v="York"/>
    <s v="Kelly"/>
    <s v=" "/>
    <s v=" "/>
    <s v=" "/>
    <s v=" "/>
    <s v=" "/>
    <s v=" "/>
    <s v=" "/>
    <s v="Timber"/>
  </r>
  <r>
    <x v="4"/>
    <x v="1"/>
    <n v="9"/>
    <x v="14"/>
    <x v="426"/>
    <x v="12"/>
    <x v="5"/>
    <x v="1035"/>
    <x v="3"/>
    <s v="Fulton"/>
    <s v="Keegan"/>
    <s v=" "/>
    <s v=" "/>
    <s v=" "/>
    <s v=" "/>
    <s v=" "/>
    <s v=" "/>
    <s v=" "/>
    <s v=" "/>
  </r>
  <r>
    <x v="4"/>
    <x v="1"/>
    <n v="11"/>
    <x v="10"/>
    <x v="34"/>
    <x v="3"/>
    <x v="128"/>
    <x v="1036"/>
    <x v="2"/>
    <s v="Lancaster"/>
    <s v="Smith"/>
    <n v="3872"/>
    <n v="38.72"/>
    <n v="150"/>
    <s v="No"/>
    <s v=" "/>
    <s v=" "/>
    <s v=" "/>
    <s v=" "/>
  </r>
  <r>
    <x v="4"/>
    <x v="1"/>
    <n v="11"/>
    <x v="12"/>
    <x v="885"/>
    <x v="176"/>
    <x v="9"/>
    <x v="793"/>
    <x v="2"/>
    <s v="Abington"/>
    <s v="Reily Est."/>
    <n v="4443"/>
    <n v="31.83"/>
    <n v="175"/>
    <s v="Unknown"/>
    <s v=" "/>
    <s v=" "/>
    <s v=" "/>
    <s v=" "/>
  </r>
  <r>
    <x v="4"/>
    <x v="1"/>
    <n v="11"/>
    <x v="9"/>
    <x v="886"/>
    <x v="165"/>
    <x v="17"/>
    <x v="540"/>
    <x v="2"/>
    <s v="Dover"/>
    <s v="Pratt"/>
    <n v="6204"/>
    <n v="43.22"/>
    <n v="184"/>
    <s v="Yes"/>
    <n v="1000"/>
    <s v=" "/>
    <s v=" "/>
    <s v=" "/>
  </r>
  <r>
    <x v="4"/>
    <x v="1"/>
    <n v="11"/>
    <x v="9"/>
    <x v="128"/>
    <x v="375"/>
    <x v="54"/>
    <x v="263"/>
    <x v="0"/>
    <s v="Fairfield"/>
    <s v="Oldham"/>
    <n v="5035"/>
    <n v="39.94"/>
    <n v="158"/>
    <s v="No"/>
    <s v=" "/>
    <s v=" "/>
    <s v=" "/>
    <s v=" "/>
  </r>
  <r>
    <x v="4"/>
    <x v="1"/>
    <n v="11"/>
    <x v="16"/>
    <x v="887"/>
    <x v="71"/>
    <x v="55"/>
    <x v="0"/>
    <x v="1"/>
    <s v="Galva"/>
    <s v="Robinson"/>
    <n v="3556"/>
    <n v="32.43"/>
    <n v="138"/>
    <s v="Unknown"/>
    <s v=" "/>
    <s v=" "/>
    <s v=" "/>
    <s v=" "/>
  </r>
  <r>
    <x v="4"/>
    <x v="1"/>
    <n v="11"/>
    <x v="16"/>
    <x v="38"/>
    <x v="61"/>
    <x v="36"/>
    <x v="179"/>
    <x v="1"/>
    <s v="Galva"/>
    <s v="Robinson"/>
    <n v="4425"/>
    <n v="38.53"/>
    <n v="144"/>
    <s v="Unknown"/>
    <s v=" "/>
    <s v=" "/>
    <s v=" "/>
    <s v=" "/>
  </r>
  <r>
    <x v="4"/>
    <x v="1"/>
    <n v="11"/>
    <x v="16"/>
    <x v="888"/>
    <x v="13"/>
    <x v="5"/>
    <x v="914"/>
    <x v="5"/>
    <s v="Atkinson"/>
    <s v="McKay"/>
    <s v=" "/>
    <s v=" "/>
    <s v=" "/>
    <s v=" "/>
    <s v=" "/>
    <s v=" "/>
    <s v=" "/>
    <s v="Timber"/>
  </r>
  <r>
    <x v="4"/>
    <x v="1"/>
    <n v="11"/>
    <x v="16"/>
    <x v="889"/>
    <x v="13"/>
    <x v="5"/>
    <x v="1037"/>
    <x v="5"/>
    <s v="Atkinson"/>
    <s v="McKay"/>
    <s v=" "/>
    <s v=" "/>
    <s v=" "/>
    <s v=" "/>
    <s v=" "/>
    <s v=" "/>
    <s v=" "/>
    <s v="Timber"/>
  </r>
  <r>
    <x v="4"/>
    <x v="1"/>
    <n v="11"/>
    <x v="16"/>
    <x v="269"/>
    <x v="379"/>
    <x v="5"/>
    <x v="1038"/>
    <x v="5"/>
    <s v="Atkinson"/>
    <s v="McKay"/>
    <s v=" "/>
    <s v=" "/>
    <s v=" "/>
    <s v=" "/>
    <s v=" "/>
    <s v=" "/>
    <s v=" "/>
    <s v="Timber"/>
  </r>
  <r>
    <x v="4"/>
    <x v="1"/>
    <n v="11"/>
    <x v="16"/>
    <x v="890"/>
    <x v="103"/>
    <x v="5"/>
    <x v="1039"/>
    <x v="3"/>
    <s v="Atkinson"/>
    <s v="McKay"/>
    <s v=" "/>
    <s v=" "/>
    <s v=" "/>
    <s v=" "/>
    <s v=" "/>
    <s v=" "/>
    <s v=" "/>
    <s v=" "/>
  </r>
  <r>
    <x v="4"/>
    <x v="1"/>
    <n v="12"/>
    <x v="16"/>
    <x v="891"/>
    <x v="380"/>
    <x v="9"/>
    <x v="669"/>
    <x v="2"/>
    <s v="Annawan"/>
    <s v="Thompson"/>
    <n v="3656"/>
    <n v="26.08"/>
    <n v="160"/>
    <s v="Yes"/>
    <n v="0"/>
    <s v=" "/>
    <s v=" "/>
    <s v=" "/>
  </r>
  <r>
    <x v="4"/>
    <x v="1"/>
    <n v="12"/>
    <x v="12"/>
    <x v="892"/>
    <x v="13"/>
    <x v="5"/>
    <x v="1040"/>
    <x v="5"/>
    <s v="Perryton"/>
    <s v="Hofmann"/>
    <s v=" "/>
    <s v=" "/>
    <s v=" "/>
    <s v=" "/>
    <s v=" "/>
    <s v=" "/>
    <s v=" "/>
    <s v=" "/>
  </r>
  <r>
    <x v="4"/>
    <x v="1"/>
    <n v="12"/>
    <x v="12"/>
    <x v="893"/>
    <x v="13"/>
    <x v="5"/>
    <x v="388"/>
    <x v="5"/>
    <s v="Perryton"/>
    <s v="Hofmann"/>
    <s v=" "/>
    <s v=" "/>
    <s v=" "/>
    <s v=" "/>
    <s v=" "/>
    <s v=" "/>
    <s v=" "/>
    <s v=" "/>
  </r>
  <r>
    <x v="4"/>
    <x v="2"/>
    <n v="1"/>
    <x v="21"/>
    <x v="894"/>
    <x v="4"/>
    <x v="17"/>
    <x v="9"/>
    <x v="2"/>
    <s v="Prairie"/>
    <s v="Ruddy Tr"/>
    <n v="4095.52"/>
    <n v="28.64"/>
    <n v="180"/>
    <s v="No"/>
    <s v=" "/>
    <s v=" "/>
    <s v=" "/>
    <s v=" "/>
  </r>
  <r>
    <x v="4"/>
    <x v="2"/>
    <n v="1"/>
    <x v="21"/>
    <x v="895"/>
    <x v="381"/>
    <x v="10"/>
    <x v="1041"/>
    <x v="0"/>
    <s v="Harmony"/>
    <s v="Kimmel"/>
    <n v="2062.64"/>
    <n v="17.48"/>
    <n v="130"/>
    <s v="No"/>
    <s v=" "/>
    <s v=" "/>
    <s v=" "/>
    <s v=" "/>
  </r>
  <r>
    <x v="4"/>
    <x v="2"/>
    <n v="1"/>
    <x v="20"/>
    <x v="896"/>
    <x v="382"/>
    <x v="35"/>
    <x v="1042"/>
    <x v="0"/>
    <s v="Mound"/>
    <s v="Garrison"/>
    <n v="3062.4599999999996"/>
    <n v="23.74"/>
    <n v="150"/>
    <s v="No"/>
    <s v=" "/>
    <s v=" "/>
    <s v=" "/>
    <s v=" "/>
  </r>
  <r>
    <x v="4"/>
    <x v="2"/>
    <n v="1"/>
    <x v="24"/>
    <x v="897"/>
    <x v="172"/>
    <x v="35"/>
    <x v="25"/>
    <x v="0"/>
    <s v="Camp Point"/>
    <s v="Scott"/>
    <n v="4162.8300000000008"/>
    <n v="32.270000000000003"/>
    <n v="180"/>
    <s v="Unknown"/>
    <s v=" "/>
    <s v=" "/>
    <s v=" "/>
    <s v=" "/>
  </r>
  <r>
    <x v="4"/>
    <x v="2"/>
    <n v="2"/>
    <x v="24"/>
    <x v="172"/>
    <x v="383"/>
    <x v="10"/>
    <x v="392"/>
    <x v="0"/>
    <s v="Lima"/>
    <s v="McLean"/>
    <n v="3660.36"/>
    <n v="31.02"/>
    <n v="135"/>
    <s v="No"/>
    <s v=" "/>
    <s v=" "/>
    <s v=" "/>
    <s v=" "/>
  </r>
  <r>
    <x v="4"/>
    <x v="2"/>
    <n v="2"/>
    <x v="24"/>
    <x v="65"/>
    <x v="384"/>
    <x v="6"/>
    <x v="349"/>
    <x v="4"/>
    <s v="Burton"/>
    <s v="Scranton"/>
    <n v="2977.9199999999996"/>
    <n v="30.08"/>
    <n v="115"/>
    <s v="No"/>
    <s v=" "/>
    <s v=" "/>
    <s v=" "/>
    <s v=" "/>
  </r>
  <r>
    <x v="4"/>
    <x v="2"/>
    <n v="2"/>
    <x v="24"/>
    <x v="898"/>
    <x v="385"/>
    <x v="55"/>
    <x v="1043"/>
    <x v="5"/>
    <s v="Camp Point"/>
    <s v="Scott "/>
    <n v="3910.4999999999995"/>
    <n v="35.549999999999997"/>
    <n v="105"/>
    <s v="No"/>
    <s v=" "/>
    <s v=" "/>
    <s v=" "/>
    <s v=" "/>
  </r>
  <r>
    <x v="4"/>
    <x v="2"/>
    <n v="3"/>
    <x v="20"/>
    <x v="465"/>
    <x v="386"/>
    <x v="61"/>
    <x v="1044"/>
    <x v="2"/>
    <s v="Hire"/>
    <s v="Finn"/>
    <n v="3928.1400000000003"/>
    <n v="28.26"/>
    <n v="175"/>
    <s v="No"/>
    <s v=" "/>
    <s v=" "/>
    <s v=" "/>
    <s v=" "/>
  </r>
  <r>
    <x v="4"/>
    <x v="2"/>
    <n v="3"/>
    <x v="22"/>
    <x v="799"/>
    <x v="387"/>
    <x v="11"/>
    <x v="1045"/>
    <x v="0"/>
    <s v="Littleton"/>
    <s v="Finn"/>
    <n v="1832.6000000000001"/>
    <n v="15.4"/>
    <n v="136"/>
    <s v="No"/>
    <s v=" "/>
    <s v=" "/>
    <s v=" "/>
    <s v=" "/>
  </r>
  <r>
    <x v="4"/>
    <x v="2"/>
    <n v="3"/>
    <x v="21"/>
    <x v="899"/>
    <x v="5"/>
    <x v="11"/>
    <x v="147"/>
    <x v="0"/>
    <s v="Augusta"/>
    <s v="Hartrick"/>
    <n v="2713.2000000000003"/>
    <n v="22.8"/>
    <n v="145"/>
    <s v="No"/>
    <s v=" "/>
    <s v=" "/>
    <s v=" "/>
    <s v=" "/>
  </r>
  <r>
    <x v="4"/>
    <x v="2"/>
    <n v="3"/>
    <x v="22"/>
    <x v="900"/>
    <x v="388"/>
    <x v="51"/>
    <x v="366"/>
    <x v="0"/>
    <s v="Bainbridge"/>
    <s v="Pfeiffer"/>
    <n v="2751.1"/>
    <n v="22.55"/>
    <n v="140"/>
    <s v="No"/>
    <s v=" "/>
    <s v=" "/>
    <s v=" "/>
    <s v=" "/>
  </r>
  <r>
    <x v="4"/>
    <x v="2"/>
    <n v="3"/>
    <x v="22"/>
    <x v="901"/>
    <x v="389"/>
    <x v="54"/>
    <x v="1046"/>
    <x v="0"/>
    <s v="Bainbridge"/>
    <s v="Pfeiffer"/>
    <n v="2919.42"/>
    <n v="23.17"/>
    <n v="145"/>
    <s v="No"/>
    <s v=" "/>
    <s v=" "/>
    <s v=" "/>
    <s v=" "/>
  </r>
  <r>
    <x v="4"/>
    <x v="2"/>
    <n v="3"/>
    <x v="21"/>
    <x v="902"/>
    <x v="44"/>
    <x v="51"/>
    <x v="554"/>
    <x v="0"/>
    <s v="Prairie"/>
    <s v="Finn"/>
    <n v="3792.98"/>
    <n v="31.09"/>
    <n v="150"/>
    <s v="Unknown"/>
    <s v=" "/>
    <s v=" "/>
    <s v=" "/>
    <s v=" "/>
  </r>
  <r>
    <x v="4"/>
    <x v="2"/>
    <n v="3"/>
    <x v="22"/>
    <x v="5"/>
    <x v="390"/>
    <x v="55"/>
    <x v="1047"/>
    <x v="1"/>
    <s v="Brooklyn"/>
    <s v="GMS Farms"/>
    <n v="2531.1000000000004"/>
    <n v="23.01"/>
    <n v="135"/>
    <s v="No"/>
    <s v=" "/>
    <s v=" "/>
    <s v=" "/>
    <s v=" "/>
  </r>
  <r>
    <x v="4"/>
    <x v="2"/>
    <n v="3"/>
    <x v="21"/>
    <x v="95"/>
    <x v="391"/>
    <x v="48"/>
    <x v="1048"/>
    <x v="1"/>
    <s v="Harmony"/>
    <s v="Frey Est"/>
    <n v="13838.8"/>
    <n v="119.3"/>
    <n v="140"/>
    <s v="No"/>
    <s v=" "/>
    <s v=" "/>
    <s v=" "/>
    <s v=" "/>
  </r>
  <r>
    <x v="4"/>
    <x v="2"/>
    <n v="3"/>
    <x v="20"/>
    <x v="903"/>
    <x v="13"/>
    <x v="5"/>
    <x v="58"/>
    <x v="5"/>
    <s v="Bethel"/>
    <s v="Johnston"/>
    <s v=" "/>
    <s v=" "/>
    <s v=" "/>
    <s v="No"/>
    <s v=" "/>
    <s v=" "/>
    <s v=" "/>
    <s v="All woods"/>
  </r>
  <r>
    <x v="4"/>
    <x v="2"/>
    <n v="3"/>
    <x v="21"/>
    <x v="904"/>
    <x v="392"/>
    <x v="36"/>
    <x v="725"/>
    <x v="5"/>
    <s v="Augusta"/>
    <s v="Hartrick"/>
    <n v="3023.35"/>
    <n v="26.29"/>
    <n v="125"/>
    <s v="No"/>
    <s v=" "/>
    <s v=" "/>
    <s v=" "/>
    <s v=" "/>
  </r>
  <r>
    <x v="4"/>
    <x v="2"/>
    <n v="3"/>
    <x v="22"/>
    <x v="905"/>
    <x v="393"/>
    <x v="34"/>
    <x v="1049"/>
    <x v="5"/>
    <s v="Birmingham"/>
    <s v="Esterday"/>
    <n v="3511.98"/>
    <n v="32.22"/>
    <n v="100"/>
    <s v="No"/>
    <s v=" "/>
    <s v=" "/>
    <s v=" "/>
    <s v=" "/>
  </r>
  <r>
    <x v="4"/>
    <x v="2"/>
    <n v="3"/>
    <x v="25"/>
    <x v="2"/>
    <x v="394"/>
    <x v="24"/>
    <x v="1050"/>
    <x v="6"/>
    <s v="Kinderhook"/>
    <s v="Vidlock"/>
    <n v="4084.7999999999997"/>
    <n v="34.04"/>
    <n v="150"/>
    <s v="No"/>
    <s v=" "/>
    <s v=" "/>
    <s v=" "/>
    <s v=" "/>
  </r>
  <r>
    <x v="4"/>
    <x v="2"/>
    <n v="3"/>
    <x v="25"/>
    <x v="0"/>
    <x v="80"/>
    <x v="12"/>
    <x v="25"/>
    <x v="6"/>
    <s v="Kinderhook"/>
    <s v="Vidlock"/>
    <n v="4168.96"/>
    <n v="32.57"/>
    <n v="160"/>
    <s v="No"/>
    <s v=" "/>
    <s v=" "/>
    <s v=" "/>
    <s v=" "/>
  </r>
  <r>
    <x v="4"/>
    <x v="2"/>
    <n v="4"/>
    <x v="20"/>
    <x v="906"/>
    <x v="58"/>
    <x v="11"/>
    <x v="122"/>
    <x v="0"/>
    <s v="Macomb"/>
    <s v="Bryan"/>
    <n v="2740.57"/>
    <n v="23.03"/>
    <n v="140"/>
    <s v="No"/>
    <s v=" "/>
    <s v=" "/>
    <s v=" "/>
    <s v=" "/>
  </r>
  <r>
    <x v="4"/>
    <x v="2"/>
    <n v="4"/>
    <x v="20"/>
    <x v="907"/>
    <x v="146"/>
    <x v="56"/>
    <x v="1051"/>
    <x v="1"/>
    <s v="Scotland"/>
    <s v="Baxter"/>
    <n v="3123.54"/>
    <n v="28.14"/>
    <n v="137"/>
    <s v="No"/>
    <s v=" "/>
    <s v=" "/>
    <s v=" "/>
    <s v=" "/>
  </r>
  <r>
    <x v="4"/>
    <x v="2"/>
    <n v="4"/>
    <x v="25"/>
    <x v="908"/>
    <x v="172"/>
    <x v="36"/>
    <x v="60"/>
    <x v="1"/>
    <s v="Martinsburg"/>
    <s v="Brant Trust"/>
    <n v="2899.15"/>
    <n v="25.21"/>
    <n v="130"/>
    <s v="Unknown"/>
    <s v=" "/>
    <s v=" "/>
    <s v=" "/>
    <s v=" "/>
  </r>
  <r>
    <x v="4"/>
    <x v="2"/>
    <n v="4"/>
    <x v="25"/>
    <x v="909"/>
    <x v="395"/>
    <x v="55"/>
    <x v="280"/>
    <x v="1"/>
    <s v="Newburg"/>
    <s v="McIntire"/>
    <n v="3936.9"/>
    <n v="35.79"/>
    <n v="130"/>
    <s v="No"/>
    <s v=" "/>
    <s v=" "/>
    <s v=" "/>
    <s v=" "/>
  </r>
  <r>
    <x v="4"/>
    <x v="2"/>
    <n v="4"/>
    <x v="25"/>
    <x v="910"/>
    <x v="396"/>
    <x v="36"/>
    <x v="357"/>
    <x v="1"/>
    <s v="Derry"/>
    <s v="Borrowman"/>
    <n v="4042.25"/>
    <n v="35.15"/>
    <n v="130"/>
    <s v="Unknown"/>
    <s v=" "/>
    <s v=" "/>
    <s v=" "/>
    <s v=" "/>
  </r>
  <r>
    <x v="4"/>
    <x v="2"/>
    <n v="4"/>
    <x v="19"/>
    <x v="61"/>
    <x v="397"/>
    <x v="10"/>
    <x v="40"/>
    <x v="5"/>
    <s v="Truro"/>
    <s v="Hauslein"/>
    <s v=" "/>
    <n v="15"/>
    <s v=" "/>
    <s v=" "/>
    <s v=" "/>
    <s v=" "/>
    <s v=" "/>
    <s v=" "/>
  </r>
  <r>
    <x v="4"/>
    <x v="2"/>
    <n v="4"/>
    <x v="22"/>
    <x v="911"/>
    <x v="398"/>
    <x v="69"/>
    <x v="146"/>
    <x v="5"/>
    <s v="Bainbridge"/>
    <s v="Hobrock"/>
    <n v="2985.92"/>
    <n v="26.66"/>
    <n v="135"/>
    <s v="No"/>
    <s v=" "/>
    <s v=" "/>
    <s v=" "/>
    <s v=" "/>
  </r>
  <r>
    <x v="4"/>
    <x v="2"/>
    <n v="4"/>
    <x v="24"/>
    <x v="46"/>
    <x v="399"/>
    <x v="73"/>
    <x v="13"/>
    <x v="5"/>
    <s v="Richfield"/>
    <s v="Lierle"/>
    <n v="2723.1400000000003"/>
    <n v="25.69"/>
    <n v="125"/>
    <s v="No"/>
    <s v=" "/>
    <s v=" "/>
    <s v=" "/>
    <s v=" "/>
  </r>
  <r>
    <x v="4"/>
    <x v="2"/>
    <n v="5"/>
    <x v="29"/>
    <x v="470"/>
    <x v="400"/>
    <x v="35"/>
    <x v="1052"/>
    <x v="0"/>
    <s v="Stronghurst"/>
    <s v="Winding"/>
    <n v="3590"/>
    <n v="27.829457364341085"/>
    <n v="174"/>
    <s v="No"/>
    <s v=" "/>
    <s v=" "/>
    <s v=" "/>
    <s v=" "/>
  </r>
  <r>
    <x v="4"/>
    <x v="2"/>
    <n v="5"/>
    <x v="20"/>
    <x v="226"/>
    <x v="401"/>
    <x v="78"/>
    <x v="59"/>
    <x v="4"/>
    <s v="Mound"/>
    <s v="Deere"/>
    <n v="2295.7800000000002"/>
    <n v="27.66"/>
    <n v="95"/>
    <s v="No"/>
    <s v=" "/>
    <s v=" "/>
    <s v=" "/>
    <s v=" "/>
  </r>
  <r>
    <x v="4"/>
    <x v="2"/>
    <n v="5"/>
    <x v="22"/>
    <x v="912"/>
    <x v="137"/>
    <x v="19"/>
    <x v="146"/>
    <x v="5"/>
    <s v="Oakland"/>
    <s v="Ellberg"/>
    <n v="2745.99"/>
    <n v="23.47"/>
    <n v="125"/>
    <s v="No"/>
    <s v=" "/>
    <s v=" "/>
    <s v=" "/>
    <s v=" "/>
  </r>
  <r>
    <x v="4"/>
    <x v="2"/>
    <n v="5"/>
    <x v="26"/>
    <x v="504"/>
    <x v="13"/>
    <x v="5"/>
    <x v="1053"/>
    <x v="5"/>
    <s v="Jubilee"/>
    <s v="Savage"/>
    <s v=" "/>
    <s v=" "/>
    <s v=" "/>
    <s v=" "/>
    <s v=" "/>
    <s v=" "/>
    <s v=" "/>
    <s v="Woods"/>
  </r>
  <r>
    <x v="4"/>
    <x v="2"/>
    <n v="6"/>
    <x v="23"/>
    <x v="3"/>
    <x v="154"/>
    <x v="22"/>
    <x v="392"/>
    <x v="2"/>
    <s v="Union"/>
    <s v="Krupps"/>
    <n v="3524"/>
    <n v="26.5"/>
    <n v="180"/>
    <s v="No"/>
    <s v=" "/>
    <s v=" "/>
    <s v=" "/>
    <s v=" "/>
  </r>
  <r>
    <x v="4"/>
    <x v="2"/>
    <n v="6"/>
    <x v="21"/>
    <x v="38"/>
    <x v="4"/>
    <x v="18"/>
    <x v="842"/>
    <x v="2"/>
    <s v="Chili"/>
    <s v="Grosh Tr"/>
    <n v="4475"/>
    <n v="32.68"/>
    <n v="170"/>
    <s v="No"/>
    <s v=" "/>
    <s v=" "/>
    <s v=" "/>
    <s v=" "/>
  </r>
  <r>
    <x v="4"/>
    <x v="2"/>
    <n v="6"/>
    <x v="20"/>
    <x v="155"/>
    <x v="13"/>
    <x v="15"/>
    <x v="1025"/>
    <x v="2"/>
    <s v="Scotland"/>
    <s v="Lee"/>
    <n v="4550"/>
    <n v="32.03"/>
    <n v="180"/>
    <s v="No"/>
    <s v=" "/>
    <s v=" "/>
    <s v=" "/>
    <s v=" "/>
  </r>
  <r>
    <x v="4"/>
    <x v="2"/>
    <n v="6"/>
    <x v="20"/>
    <x v="0"/>
    <x v="4"/>
    <x v="61"/>
    <x v="1054"/>
    <x v="2"/>
    <s v="Mound"/>
    <s v="Winding "/>
    <n v="4937.5"/>
    <n v="35.590000000000003"/>
    <n v="190"/>
    <s v="No"/>
    <s v=" "/>
    <s v=" "/>
    <s v=" "/>
    <s v=" "/>
  </r>
  <r>
    <x v="4"/>
    <x v="2"/>
    <n v="6"/>
    <x v="29"/>
    <x v="0"/>
    <x v="69"/>
    <x v="15"/>
    <x v="1055"/>
    <x v="2"/>
    <s v="Raritan"/>
    <s v="Winding"/>
    <n v="5248"/>
    <n v="37"/>
    <n v="192"/>
    <s v="Yes"/>
    <n v="300"/>
    <s v=" "/>
    <s v=" "/>
    <s v=" "/>
  </r>
  <r>
    <x v="4"/>
    <x v="2"/>
    <n v="6"/>
    <x v="25"/>
    <x v="913"/>
    <x v="402"/>
    <x v="34"/>
    <x v="60"/>
    <x v="5"/>
    <s v="Spring Creek"/>
    <s v="Kennedy"/>
    <n v="3120.67"/>
    <n v="28.63"/>
    <n v="110"/>
    <s v="No"/>
    <s v=" "/>
    <s v=" "/>
    <s v=" "/>
    <s v=" "/>
  </r>
  <r>
    <x v="4"/>
    <x v="2"/>
    <n v="7"/>
    <x v="20"/>
    <x v="914"/>
    <x v="65"/>
    <x v="9"/>
    <x v="1056"/>
    <x v="2"/>
    <s v="Hire"/>
    <s v="Winding "/>
    <n v="4530.3999999999996"/>
    <n v="32.36"/>
    <n v="190"/>
    <s v="Yes"/>
    <n v="300"/>
    <s v=" "/>
    <s v=" "/>
    <s v=" "/>
  </r>
  <r>
    <x v="4"/>
    <x v="2"/>
    <n v="7"/>
    <x v="20"/>
    <x v="915"/>
    <x v="403"/>
    <x v="15"/>
    <x v="1057"/>
    <x v="2"/>
    <s v="Sciota"/>
    <s v="Winding "/>
    <n v="5467"/>
    <n v="38.5"/>
    <n v="190"/>
    <s v="Yes"/>
    <n v="300"/>
    <s v=" "/>
    <s v=" "/>
    <s v=" "/>
  </r>
  <r>
    <x v="4"/>
    <x v="2"/>
    <n v="7"/>
    <x v="23"/>
    <x v="266"/>
    <x v="64"/>
    <x v="15"/>
    <x v="1058"/>
    <x v="2"/>
    <s v="Vermont"/>
    <s v="Winding"/>
    <n v="5161"/>
    <n v="36.4"/>
    <n v="192"/>
    <s v="Yes"/>
    <n v="300"/>
    <s v=" "/>
    <s v=" "/>
    <s v=" "/>
  </r>
  <r>
    <x v="4"/>
    <x v="2"/>
    <n v="7"/>
    <x v="20"/>
    <x v="916"/>
    <x v="65"/>
    <x v="27"/>
    <x v="1059"/>
    <x v="2"/>
    <s v="Sciota"/>
    <s v="Winding"/>
    <n v="5188.7999999999993"/>
    <n v="36.799999999999997"/>
    <n v="190"/>
    <s v="Yes"/>
    <n v="300"/>
    <s v=" "/>
    <s v=" "/>
    <s v=" "/>
  </r>
  <r>
    <x v="4"/>
    <x v="2"/>
    <n v="7"/>
    <x v="20"/>
    <x v="917"/>
    <x v="404"/>
    <x v="74"/>
    <x v="433"/>
    <x v="1"/>
    <s v="Mound"/>
    <s v="Jones"/>
    <n v="2174.64"/>
    <n v="20.91"/>
    <n v="100"/>
    <s v="No"/>
    <s v=" "/>
    <s v=" "/>
    <s v=" "/>
    <s v=" "/>
  </r>
  <r>
    <x v="4"/>
    <x v="2"/>
    <n v="7"/>
    <x v="20"/>
    <x v="0"/>
    <x v="397"/>
    <x v="36"/>
    <x v="147"/>
    <x v="1"/>
    <s v="Eldorado"/>
    <s v="Long"/>
    <n v="2930.2000000000003"/>
    <n v="25.48"/>
    <n v="130"/>
    <s v="No"/>
    <s v=" "/>
    <s v=" "/>
    <s v=" "/>
    <s v=" "/>
  </r>
  <r>
    <x v="4"/>
    <x v="2"/>
    <n v="7"/>
    <x v="24"/>
    <x v="918"/>
    <x v="42"/>
    <x v="70"/>
    <x v="147"/>
    <x v="4"/>
    <s v="Camp Point"/>
    <s v="Griffin"/>
    <n v="2912.08"/>
    <n v="32.72"/>
    <n v="85"/>
    <s v="No"/>
    <s v=" "/>
    <s v=" "/>
    <s v=" "/>
    <s v=" "/>
  </r>
  <r>
    <x v="4"/>
    <x v="2"/>
    <n v="7"/>
    <x v="25"/>
    <x v="919"/>
    <x v="405"/>
    <x v="34"/>
    <x v="182"/>
    <x v="5"/>
    <s v="Spring Creek"/>
    <s v="Young"/>
    <n v="3092.33"/>
    <n v="28.37"/>
    <n v="100"/>
    <s v="No"/>
    <s v=" "/>
    <s v=" "/>
    <s v=" "/>
    <s v=" "/>
  </r>
  <r>
    <x v="4"/>
    <x v="2"/>
    <n v="7"/>
    <x v="25"/>
    <x v="0"/>
    <x v="406"/>
    <x v="76"/>
    <x v="0"/>
    <x v="5"/>
    <s v="Martinsburg"/>
    <s v="Morrow"/>
    <n v="3531.24"/>
    <n v="34.619999999999997"/>
    <n v="100"/>
    <s v="Unknown"/>
    <s v=" "/>
    <s v=" "/>
    <s v=" "/>
    <s v=" "/>
  </r>
  <r>
    <x v="4"/>
    <x v="2"/>
    <n v="7"/>
    <x v="25"/>
    <x v="920"/>
    <x v="407"/>
    <x v="25"/>
    <x v="1060"/>
    <x v="5"/>
    <s v="Spring Creek"/>
    <s v="Johnston"/>
    <n v="4768.7199999999993"/>
    <n v="54.19"/>
    <n v="100"/>
    <s v="Unknown"/>
    <s v=" "/>
    <s v=" "/>
    <s v=" "/>
    <s v=" "/>
  </r>
  <r>
    <x v="4"/>
    <x v="2"/>
    <n v="8"/>
    <x v="24"/>
    <x v="921"/>
    <x v="142"/>
    <x v="53"/>
    <x v="1061"/>
    <x v="0"/>
    <s v="Honey Creek"/>
    <s v="Ertel"/>
    <n v="3825.2"/>
    <n v="29.2"/>
    <n v="165"/>
    <s v="No"/>
    <s v=" "/>
    <s v=" "/>
    <s v=" "/>
    <s v=" "/>
  </r>
  <r>
    <x v="4"/>
    <x v="2"/>
    <n v="8"/>
    <x v="22"/>
    <x v="6"/>
    <x v="408"/>
    <x v="23"/>
    <x v="1062"/>
    <x v="1"/>
    <s v="Bainbridge"/>
    <s v="Ward"/>
    <n v="2979.96"/>
    <n v="26.14"/>
    <n v="140"/>
    <s v="No"/>
    <s v=" "/>
    <s v=" "/>
    <s v=" "/>
    <s v=" "/>
  </r>
  <r>
    <x v="4"/>
    <x v="2"/>
    <n v="8"/>
    <x v="20"/>
    <x v="342"/>
    <x v="4"/>
    <x v="38"/>
    <x v="1063"/>
    <x v="5"/>
    <s v="Colchester"/>
    <s v="Torrance"/>
    <n v="1703"/>
    <n v="18.510000000000002"/>
    <s v=" "/>
    <s v="No"/>
    <s v=" "/>
    <s v=" "/>
    <s v=" "/>
    <s v="CRP"/>
  </r>
  <r>
    <x v="4"/>
    <x v="2"/>
    <n v="8"/>
    <x v="23"/>
    <x v="922"/>
    <x v="409"/>
    <x v="23"/>
    <x v="1064"/>
    <x v="5"/>
    <s v="Kerton"/>
    <s v="Bainter"/>
    <s v=" "/>
    <n v="24"/>
    <s v=" "/>
    <s v=" "/>
    <s v=" "/>
    <s v=" "/>
    <s v=" "/>
    <s v=" "/>
  </r>
  <r>
    <x v="4"/>
    <x v="2"/>
    <n v="8"/>
    <x v="25"/>
    <x v="923"/>
    <x v="13"/>
    <x v="5"/>
    <x v="1065"/>
    <x v="5"/>
    <s v="New Salem"/>
    <s v="Baehr"/>
    <s v=" "/>
    <s v=" "/>
    <s v=" "/>
    <s v="No"/>
    <s v=" "/>
    <s v=" "/>
    <s v=" "/>
    <s v="All woods"/>
  </r>
  <r>
    <x v="4"/>
    <x v="2"/>
    <n v="8"/>
    <x v="26"/>
    <x v="924"/>
    <x v="13"/>
    <x v="5"/>
    <x v="1066"/>
    <x v="5"/>
    <s v="Hallock"/>
    <s v="McGinness"/>
    <s v=" "/>
    <s v=" "/>
    <s v=" "/>
    <s v=" "/>
    <s v=" "/>
    <s v=" "/>
    <s v=" "/>
    <s v="Pasture"/>
  </r>
  <r>
    <x v="4"/>
    <x v="2"/>
    <n v="8"/>
    <x v="25"/>
    <x v="514"/>
    <x v="410"/>
    <x v="32"/>
    <x v="71"/>
    <x v="5"/>
    <s v="Spring Creek"/>
    <s v="Bonebrake"/>
    <n v="2563.6799999999998"/>
    <n v="26.16"/>
    <n v="100"/>
    <s v="No"/>
    <s v=" "/>
    <s v=" "/>
    <s v=" "/>
    <s v=" "/>
  </r>
  <r>
    <x v="4"/>
    <x v="2"/>
    <n v="8"/>
    <x v="25"/>
    <x v="925"/>
    <x v="411"/>
    <x v="26"/>
    <x v="1067"/>
    <x v="5"/>
    <s v="Pleasant Hill"/>
    <s v="Whitetail Inv."/>
    <n v="3399.04"/>
    <n v="30.08"/>
    <n v="110"/>
    <s v="Unknown"/>
    <s v=" "/>
    <s v=" "/>
    <s v=" "/>
    <s v=" "/>
  </r>
  <r>
    <x v="4"/>
    <x v="2"/>
    <n v="9"/>
    <x v="20"/>
    <x v="926"/>
    <x v="26"/>
    <x v="12"/>
    <x v="734"/>
    <x v="0"/>
    <s v="Tennessee"/>
    <s v="Duncan"/>
    <n v="3212.8"/>
    <n v="25.1"/>
    <n v="160"/>
    <s v="No"/>
    <s v=" "/>
    <s v=" "/>
    <s v=" "/>
    <s v=" "/>
  </r>
  <r>
    <x v="4"/>
    <x v="2"/>
    <n v="9"/>
    <x v="24"/>
    <x v="0"/>
    <x v="412"/>
    <x v="12"/>
    <x v="9"/>
    <x v="0"/>
    <s v="Honey Creek"/>
    <s v="Iversen"/>
    <n v="4423.68"/>
    <n v="34.56"/>
    <n v="160"/>
    <s v="No"/>
    <s v=" "/>
    <s v=" "/>
    <s v=" "/>
    <s v=" "/>
  </r>
  <r>
    <x v="4"/>
    <x v="2"/>
    <n v="9"/>
    <x v="24"/>
    <x v="927"/>
    <x v="143"/>
    <x v="35"/>
    <x v="793"/>
    <x v="0"/>
    <s v="Northeast"/>
    <s v="Niekamp"/>
    <n v="4441.47"/>
    <n v="34.43"/>
    <n v="160"/>
    <s v="No"/>
    <s v=" "/>
    <s v=" "/>
    <s v=" "/>
    <s v=" "/>
  </r>
  <r>
    <x v="4"/>
    <x v="2"/>
    <n v="9"/>
    <x v="23"/>
    <x v="6"/>
    <x v="103"/>
    <x v="46"/>
    <x v="156"/>
    <x v="5"/>
    <s v="Bernadotte"/>
    <s v="Richter"/>
    <s v=" "/>
    <n v="18"/>
    <s v=" "/>
    <s v=" "/>
    <s v=" "/>
    <s v=" "/>
    <s v=" "/>
    <s v=" "/>
  </r>
  <r>
    <x v="4"/>
    <x v="2"/>
    <n v="9"/>
    <x v="24"/>
    <x v="116"/>
    <x v="413"/>
    <x v="32"/>
    <x v="168"/>
    <x v="5"/>
    <s v="Honey Creek"/>
    <s v="Jenkins"/>
    <n v="2935.1"/>
    <n v="29.95"/>
    <n v="110"/>
    <s v="No"/>
    <s v=" "/>
    <s v=" "/>
    <s v=" "/>
    <s v=" "/>
  </r>
  <r>
    <x v="4"/>
    <x v="2"/>
    <n v="9"/>
    <x v="24"/>
    <x v="928"/>
    <x v="44"/>
    <x v="45"/>
    <x v="14"/>
    <x v="5"/>
    <s v="Honey Creek"/>
    <s v="Jenkins"/>
    <n v="2776.6800000000003"/>
    <n v="25.71"/>
    <n v="130"/>
    <s v="No"/>
    <s v=" "/>
    <s v=" "/>
    <s v=" "/>
    <s v=" "/>
  </r>
  <r>
    <x v="4"/>
    <x v="2"/>
    <n v="10"/>
    <x v="23"/>
    <x v="6"/>
    <x v="55"/>
    <x v="15"/>
    <x v="482"/>
    <x v="2"/>
    <s v="Farmington"/>
    <s v="Kepple"/>
    <n v="4759"/>
    <n v="33.5"/>
    <n v="192"/>
    <s v="No"/>
    <s v=" "/>
    <s v=" "/>
    <s v=" "/>
    <s v=" "/>
  </r>
  <r>
    <x v="4"/>
    <x v="2"/>
    <n v="10"/>
    <x v="20"/>
    <x v="929"/>
    <x v="414"/>
    <x v="11"/>
    <x v="110"/>
    <x v="0"/>
    <s v="5n4w"/>
    <s v="Central St."/>
    <n v="14870"/>
    <n v="124.95798319327731"/>
    <n v="161"/>
    <s v="No"/>
    <s v=" "/>
    <s v=" "/>
    <s v=" "/>
    <s v=" "/>
  </r>
  <r>
    <x v="4"/>
    <x v="2"/>
    <n v="10"/>
    <x v="19"/>
    <x v="561"/>
    <x v="415"/>
    <x v="48"/>
    <x v="147"/>
    <x v="5"/>
    <s v="Sparta"/>
    <s v="Larson"/>
    <s v=" "/>
    <n v="22"/>
    <s v=" "/>
    <s v=" "/>
    <s v=" "/>
    <s v=" "/>
    <s v=" "/>
    <s v=" "/>
  </r>
  <r>
    <x v="4"/>
    <x v="2"/>
    <n v="10"/>
    <x v="19"/>
    <x v="316"/>
    <x v="416"/>
    <x v="34"/>
    <x v="142"/>
    <x v="5"/>
    <s v="Cedar"/>
    <s v="Glilson"/>
    <s v=" "/>
    <n v="24"/>
    <s v=" "/>
    <s v=" "/>
    <s v=" "/>
    <s v=" "/>
    <s v=" "/>
    <s v=" "/>
  </r>
  <r>
    <x v="4"/>
    <x v="2"/>
    <n v="10"/>
    <x v="26"/>
    <x v="48"/>
    <x v="13"/>
    <x v="5"/>
    <x v="148"/>
    <x v="5"/>
    <s v="Chillicothe"/>
    <s v="Southport"/>
    <s v=" "/>
    <s v=" "/>
    <s v=" "/>
    <s v=" "/>
    <s v=" "/>
    <s v=" "/>
    <s v=" "/>
    <s v="Pasture"/>
  </r>
  <r>
    <x v="4"/>
    <x v="2"/>
    <n v="10"/>
    <x v="26"/>
    <x v="137"/>
    <x v="417"/>
    <x v="24"/>
    <x v="1068"/>
    <x v="5"/>
    <s v="Timber"/>
    <s v="Neel"/>
    <s v=" "/>
    <n v="34"/>
    <s v=" "/>
    <s v=" "/>
    <s v=" "/>
    <s v=" "/>
    <s v=" "/>
    <s v="Pasture"/>
  </r>
  <r>
    <x v="4"/>
    <x v="2"/>
    <n v="11"/>
    <x v="19"/>
    <x v="930"/>
    <x v="145"/>
    <x v="22"/>
    <x v="9"/>
    <x v="2"/>
    <s v="Sparta"/>
    <s v="Custer"/>
    <n v="4286"/>
    <n v="32.200000000000003"/>
    <n v="180"/>
    <s v="Yes"/>
    <n v="0"/>
    <s v=" "/>
    <s v=" "/>
    <s v=" "/>
  </r>
  <r>
    <x v="4"/>
    <x v="2"/>
    <n v="11"/>
    <x v="19"/>
    <x v="931"/>
    <x v="168"/>
    <x v="9"/>
    <x v="535"/>
    <x v="2"/>
    <s v="Sparta"/>
    <s v="Custer"/>
    <n v="4685"/>
    <n v="33.5"/>
    <n v="190"/>
    <s v="No"/>
    <s v=" "/>
    <s v=" "/>
    <s v=" "/>
    <s v=" "/>
  </r>
  <r>
    <x v="4"/>
    <x v="2"/>
    <n v="11"/>
    <x v="19"/>
    <x v="932"/>
    <x v="1"/>
    <x v="15"/>
    <x v="482"/>
    <x v="2"/>
    <s v="Sparta"/>
    <s v="Custer"/>
    <n v="4746"/>
    <n v="33.4"/>
    <n v="192"/>
    <s v="Yes"/>
    <n v="0"/>
    <s v=" "/>
    <s v=" "/>
    <s v=" "/>
  </r>
  <r>
    <x v="4"/>
    <x v="2"/>
    <n v="11"/>
    <x v="26"/>
    <x v="933"/>
    <x v="90"/>
    <x v="0"/>
    <x v="1069"/>
    <x v="2"/>
    <s v="Millbrook"/>
    <s v="Wycoff"/>
    <n v="4881"/>
    <n v="35.9"/>
    <n v="184"/>
    <s v="Yes"/>
    <n v="500"/>
    <s v=" "/>
    <s v=" "/>
    <s v=" "/>
  </r>
  <r>
    <x v="4"/>
    <x v="2"/>
    <n v="11"/>
    <x v="23"/>
    <x v="38"/>
    <x v="156"/>
    <x v="63"/>
    <x v="790"/>
    <x v="2"/>
    <s v="Lewistown"/>
    <s v="Ford"/>
    <n v="5320"/>
    <n v="39.4"/>
    <n v="182"/>
    <s v="No"/>
    <s v=" "/>
    <s v=" "/>
    <s v=" "/>
    <s v=" "/>
  </r>
  <r>
    <x v="4"/>
    <x v="2"/>
    <n v="11"/>
    <x v="29"/>
    <x v="20"/>
    <x v="71"/>
    <x v="57"/>
    <x v="923"/>
    <x v="2"/>
    <s v="Rozetta"/>
    <s v="O'Neil"/>
    <n v="5180"/>
    <n v="35.700000000000003"/>
    <n v="196"/>
    <s v="No"/>
    <s v=" "/>
    <s v=" "/>
    <s v=" "/>
    <s v=" "/>
  </r>
  <r>
    <x v="4"/>
    <x v="2"/>
    <n v="11"/>
    <x v="19"/>
    <x v="9"/>
    <x v="48"/>
    <x v="50"/>
    <x v="152"/>
    <x v="0"/>
    <s v="Salem"/>
    <s v="Peters"/>
    <n v="4706"/>
    <n v="35.651515151515149"/>
    <n v="178"/>
    <s v="Yes"/>
    <n v="250"/>
    <s v=" "/>
    <s v=" "/>
    <s v=" "/>
  </r>
  <r>
    <x v="4"/>
    <x v="2"/>
    <n v="11"/>
    <x v="19"/>
    <x v="2"/>
    <x v="418"/>
    <x v="11"/>
    <x v="0"/>
    <x v="0"/>
    <s v="Lynn"/>
    <s v="Huffman"/>
    <n v="4000"/>
    <n v="33.613445378151262"/>
    <n v="161"/>
    <s v="Yes"/>
    <n v="200"/>
    <s v=" "/>
    <s v=" "/>
    <s v=" "/>
  </r>
  <r>
    <x v="4"/>
    <x v="2"/>
    <n v="11"/>
    <x v="26"/>
    <x v="164"/>
    <x v="419"/>
    <x v="50"/>
    <x v="1070"/>
    <x v="0"/>
    <s v="Trivoli"/>
    <s v="Knussman"/>
    <n v="4949"/>
    <n v="37.492424242424242"/>
    <n v="178"/>
    <s v="No"/>
    <s v=" "/>
    <s v=" "/>
    <s v=" "/>
    <s v=" "/>
  </r>
  <r>
    <x v="4"/>
    <x v="2"/>
    <n v="11"/>
    <x v="26"/>
    <x v="7"/>
    <x v="143"/>
    <x v="12"/>
    <x v="1071"/>
    <x v="0"/>
    <s v="Milbrook"/>
    <s v="Wycoff"/>
    <n v="4011"/>
    <n v="31.3359375"/>
    <n v="173"/>
    <s v="No"/>
    <s v=" "/>
    <s v=" "/>
    <s v=" "/>
    <s v=" "/>
  </r>
  <r>
    <x v="4"/>
    <x v="2"/>
    <n v="11"/>
    <x v="23"/>
    <x v="15"/>
    <x v="16"/>
    <x v="19"/>
    <x v="283"/>
    <x v="5"/>
    <s v="Astoria"/>
    <s v="Althiser"/>
    <s v=" "/>
    <n v="20"/>
    <s v=" "/>
    <s v=" "/>
    <s v=" "/>
    <s v=" "/>
    <s v=" "/>
    <s v=" "/>
  </r>
  <r>
    <x v="4"/>
    <x v="2"/>
    <n v="11"/>
    <x v="23"/>
    <x v="934"/>
    <x v="420"/>
    <x v="19"/>
    <x v="93"/>
    <x v="5"/>
    <s v="Lewistown"/>
    <s v="Ford"/>
    <s v=" "/>
    <n v="25"/>
    <s v=" "/>
    <s v=" "/>
    <s v=" "/>
    <s v=" "/>
    <s v=" "/>
    <s v=" "/>
  </r>
  <r>
    <x v="4"/>
    <x v="3"/>
    <n v="1"/>
    <x v="35"/>
    <x v="935"/>
    <x v="421"/>
    <x v="6"/>
    <x v="1072"/>
    <x v="2"/>
    <s v="Lynchburg (N)"/>
    <s v="Smith, Everett"/>
    <n v="1822.888184038791"/>
    <s v="16.73"/>
    <n v="118.8"/>
    <s v=" "/>
    <s v=" "/>
    <s v=" "/>
    <s v=" "/>
    <s v=" "/>
  </r>
  <r>
    <x v="4"/>
    <x v="3"/>
    <n v="1"/>
    <x v="35"/>
    <x v="936"/>
    <x v="422"/>
    <x v="19"/>
    <x v="1073"/>
    <x v="2"/>
    <s v="Mason City"/>
    <s v="Dearborn Farm"/>
    <n v="3111.9413105113854"/>
    <s v="24.22"/>
    <n v="140.4"/>
    <s v=" "/>
    <s v=" "/>
    <s v=" "/>
    <s v=" "/>
    <s v=" "/>
  </r>
  <r>
    <x v="4"/>
    <x v="3"/>
    <n v="1"/>
    <x v="32"/>
    <x v="2"/>
    <x v="4"/>
    <x v="73"/>
    <x v="14"/>
    <x v="2"/>
    <s v="Spring Lake (E)"/>
    <s v="M. Golden Trust"/>
    <n v="2600"/>
    <s v="24.47"/>
    <n v="127.2"/>
    <s v=" "/>
    <s v=" "/>
    <s v=" "/>
    <s v=" "/>
    <s v=" "/>
  </r>
  <r>
    <x v="4"/>
    <x v="3"/>
    <n v="1"/>
    <x v="34"/>
    <x v="52"/>
    <x v="160"/>
    <x v="63"/>
    <x v="625"/>
    <x v="2"/>
    <s v="Funks Grove"/>
    <s v="Neubauer, Carl etal."/>
    <n v="4008.2219938335047"/>
    <s v="29.69"/>
    <n v="162"/>
    <s v=" "/>
    <s v=" "/>
    <s v=" "/>
    <s v=" "/>
    <s v=" "/>
  </r>
  <r>
    <x v="4"/>
    <x v="3"/>
    <n v="1"/>
    <x v="34"/>
    <x v="49"/>
    <x v="13"/>
    <x v="54"/>
    <x v="625"/>
    <x v="2"/>
    <s v="Cropsey"/>
    <s v="Mueller"/>
    <n v="4066.7361835245051"/>
    <s v="$32.35"/>
    <n v="150"/>
    <s v="No"/>
    <s v=" "/>
    <s v=" "/>
    <s v=" "/>
    <s v=" "/>
  </r>
  <r>
    <x v="4"/>
    <x v="3"/>
    <n v="1"/>
    <x v="31"/>
    <x v="73"/>
    <x v="63"/>
    <x v="12"/>
    <x v="25"/>
    <x v="2"/>
    <s v="Green"/>
    <s v="Luginbuhl, L. etal."/>
    <n v="4264.3923240938166"/>
    <s v="33.34"/>
    <n v="153.6"/>
    <m/>
    <s v=" "/>
    <s v=" "/>
    <s v=" "/>
    <s v=" "/>
  </r>
  <r>
    <x v="4"/>
    <x v="3"/>
    <n v="1"/>
    <x v="34"/>
    <x v="937"/>
    <x v="55"/>
    <x v="61"/>
    <x v="1074"/>
    <x v="2"/>
    <s v="Mt Hope"/>
    <s v="Wenderoth Estate"/>
    <n v="4251.8594672849158"/>
    <s v="30.16"/>
    <n v="166.8"/>
    <s v=" "/>
    <s v=" "/>
    <s v=" "/>
    <s v=" "/>
    <s v=" "/>
  </r>
  <r>
    <x v="4"/>
    <x v="3"/>
    <n v="1"/>
    <x v="31"/>
    <x v="938"/>
    <x v="69"/>
    <x v="33"/>
    <x v="1075"/>
    <x v="2"/>
    <s v="Minonk"/>
    <s v="Pappas &amp; Herring, T"/>
    <n v="4322.5270157938485"/>
    <s v="33.35"/>
    <n v="152.4"/>
    <m/>
    <s v=" "/>
    <s v=" "/>
    <s v=" "/>
    <s v=" "/>
  </r>
  <r>
    <x v="4"/>
    <x v="3"/>
    <n v="1"/>
    <x v="36"/>
    <x v="2"/>
    <x v="2"/>
    <x v="12"/>
    <x v="517"/>
    <x v="2"/>
    <s v="Pike"/>
    <s v="Weber, P."/>
    <n v="4736.8421052631575"/>
    <s v="37.10"/>
    <n v="153.6"/>
    <s v=" "/>
    <s v=" "/>
    <s v=" "/>
    <s v=" "/>
    <s v=" "/>
  </r>
  <r>
    <x v="4"/>
    <x v="3"/>
    <n v="1"/>
    <x v="36"/>
    <x v="2"/>
    <x v="55"/>
    <x v="12"/>
    <x v="517"/>
    <x v="2"/>
    <s v="Pike"/>
    <s v="Bryant, E."/>
    <n v="4554.6558704453446"/>
    <s v="35.73"/>
    <n v="153.6"/>
    <s v=" "/>
    <s v=" "/>
    <s v=" "/>
    <s v=" "/>
    <s v=" "/>
  </r>
  <r>
    <x v="4"/>
    <x v="3"/>
    <n v="1"/>
    <x v="34"/>
    <x v="6"/>
    <x v="172"/>
    <x v="0"/>
    <x v="517"/>
    <x v="2"/>
    <s v="Dawson"/>
    <s v="Wesley Trust"/>
    <n v="4677.7546777546777"/>
    <s v="33.87"/>
    <n v="163.19999999999999"/>
    <s v=" "/>
    <s v=" "/>
    <s v=" "/>
    <s v=" "/>
    <s v=" "/>
  </r>
  <r>
    <x v="4"/>
    <x v="3"/>
    <n v="1"/>
    <x v="31"/>
    <x v="200"/>
    <x v="1"/>
    <x v="12"/>
    <x v="1076"/>
    <x v="2"/>
    <s v="Green"/>
    <s v="Knepp, R. etal."/>
    <n v="4767.6767676767677"/>
    <s v="37.27"/>
    <n v="153.6"/>
    <m/>
    <s v=" "/>
    <s v=" "/>
    <s v=" "/>
    <s v=" "/>
  </r>
  <r>
    <x v="4"/>
    <x v="3"/>
    <n v="1"/>
    <x v="37"/>
    <x v="939"/>
    <x v="423"/>
    <x v="69"/>
    <x v="1077"/>
    <x v="5"/>
    <s v="Lacon"/>
    <s v="Dalrymple, B."/>
    <n v="6198.8398790566771"/>
    <s v="33.38"/>
    <n v="135"/>
    <s v=" "/>
    <s v=" "/>
    <s v=" "/>
    <s v=" "/>
    <s v=" "/>
  </r>
  <r>
    <x v="4"/>
    <x v="3"/>
    <n v="2"/>
    <x v="35"/>
    <x v="0"/>
    <x v="424"/>
    <x v="55"/>
    <x v="1078"/>
    <x v="2"/>
    <s v="Pennsylvania"/>
    <s v="Bolen, M. J."/>
    <n v="2406.5420560747662"/>
    <s v="21.93"/>
    <n v="132"/>
    <s v=" "/>
    <s v=" "/>
    <s v=" "/>
    <s v=" "/>
    <s v=" "/>
  </r>
  <r>
    <x v="4"/>
    <x v="3"/>
    <n v="2"/>
    <x v="35"/>
    <x v="740"/>
    <x v="425"/>
    <x v="69"/>
    <x v="128"/>
    <x v="2"/>
    <s v="Pennsylvania"/>
    <s v="Bolen, M. J."/>
    <n v="2640.6429391504021"/>
    <s v="23.59"/>
    <n v="135"/>
    <s v=" "/>
    <s v=" "/>
    <s v=" "/>
    <s v=" "/>
    <s v=" "/>
  </r>
  <r>
    <x v="4"/>
    <x v="3"/>
    <n v="2"/>
    <x v="36"/>
    <x v="6"/>
    <x v="13"/>
    <x v="58"/>
    <x v="98"/>
    <x v="2"/>
    <s v="Newtown"/>
    <s v="Holdridge"/>
    <n v="3241.2327311370882"/>
    <s v="$30.36"/>
    <n v="110"/>
    <s v=" "/>
    <s v=" "/>
    <s v=" "/>
    <s v=" "/>
    <s v=" "/>
  </r>
  <r>
    <x v="4"/>
    <x v="3"/>
    <n v="2"/>
    <x v="34"/>
    <x v="200"/>
    <x v="391"/>
    <x v="11"/>
    <x v="1079"/>
    <x v="2"/>
    <s v="Empire"/>
    <s v="Oertwig Estate"/>
    <n v="3462.9236309908579"/>
    <s v="27.23"/>
    <n v="142.80000000000001"/>
    <s v=" "/>
    <s v=" "/>
    <s v=" "/>
    <s v=" "/>
    <s v=" "/>
  </r>
  <r>
    <x v="4"/>
    <x v="3"/>
    <n v="2"/>
    <x v="36"/>
    <x v="2"/>
    <x v="13"/>
    <x v="28"/>
    <x v="57"/>
    <x v="2"/>
    <s v="Saunemin"/>
    <s v="Mauser"/>
    <n v="3384.6153846153848"/>
    <s v="$27.16"/>
    <n v="150"/>
    <s v=" "/>
    <s v=" "/>
    <s v=" "/>
    <s v=" "/>
    <s v=" "/>
  </r>
  <r>
    <x v="4"/>
    <x v="3"/>
    <n v="2"/>
    <x v="35"/>
    <x v="0"/>
    <x v="55"/>
    <x v="48"/>
    <x v="19"/>
    <x v="2"/>
    <s v="Manito"/>
    <s v="Moehring, L."/>
    <n v="3491.9028340080968"/>
    <s v="26.25"/>
    <n v="140"/>
    <s v=" "/>
    <s v=" "/>
    <s v=" "/>
    <s v=" "/>
    <s v=" "/>
  </r>
  <r>
    <x v="4"/>
    <x v="3"/>
    <n v="2"/>
    <x v="36"/>
    <x v="940"/>
    <x v="13"/>
    <x v="28"/>
    <x v="1080"/>
    <x v="2"/>
    <s v="Sullivan"/>
    <s v="Billerbeck"/>
    <n v="3923.1815412513565"/>
    <s v="$31.44"/>
    <n v="150"/>
    <s v=" "/>
    <s v=" "/>
    <s v=" "/>
    <s v=" "/>
    <s v=" "/>
  </r>
  <r>
    <x v="4"/>
    <x v="3"/>
    <n v="2"/>
    <x v="37"/>
    <x v="941"/>
    <x v="155"/>
    <x v="12"/>
    <x v="1081"/>
    <x v="2"/>
    <s v="Evans"/>
    <s v="Shearer etal"/>
    <n v="4050.7562015040753"/>
    <s v="31.71"/>
    <n v="155"/>
    <s v=" "/>
    <s v=" "/>
    <s v=" "/>
    <s v=" "/>
    <s v=" "/>
  </r>
  <r>
    <x v="4"/>
    <x v="3"/>
    <n v="2"/>
    <x v="32"/>
    <x v="942"/>
    <x v="76"/>
    <x v="0"/>
    <x v="1082"/>
    <x v="2"/>
    <s v="Delavan"/>
    <s v="Eeten, D."/>
    <n v="3965.0933946559071"/>
    <s v="28.58"/>
    <n v="163.19999999999999"/>
    <s v=" "/>
    <s v=" "/>
    <s v=" "/>
    <s v=" "/>
    <s v=" "/>
  </r>
  <r>
    <x v="4"/>
    <x v="3"/>
    <n v="2"/>
    <x v="37"/>
    <x v="943"/>
    <x v="426"/>
    <x v="35"/>
    <x v="625"/>
    <x v="2"/>
    <s v="Roberts"/>
    <s v="Lindstrom, R"/>
    <n v="4252.9989094874591"/>
    <s v="32.84"/>
    <n v="155"/>
    <s v=" "/>
    <s v=" "/>
    <s v=" "/>
    <s v=" "/>
    <s v=" "/>
  </r>
  <r>
    <x v="4"/>
    <x v="3"/>
    <n v="2"/>
    <x v="37"/>
    <x v="43"/>
    <x v="165"/>
    <x v="50"/>
    <x v="625"/>
    <x v="2"/>
    <s v="Bennington"/>
    <s v="Ruestman Trust"/>
    <n v="4033.0920372285418"/>
    <s v="30.67"/>
    <n v="158"/>
    <s v=" "/>
    <s v=" "/>
    <s v=" "/>
    <s v=" "/>
    <s v=" "/>
  </r>
  <r>
    <x v="4"/>
    <x v="3"/>
    <n v="2"/>
    <x v="37"/>
    <x v="944"/>
    <x v="380"/>
    <x v="20"/>
    <x v="1083"/>
    <x v="2"/>
    <s v="Evans"/>
    <s v="Roberts Trust"/>
    <n v="4216.9389502073391"/>
    <s v="32.44"/>
    <n v="156"/>
    <s v=" "/>
    <s v=" "/>
    <s v=" "/>
    <s v=" "/>
    <s v=" "/>
  </r>
  <r>
    <x v="4"/>
    <x v="3"/>
    <n v="2"/>
    <x v="36"/>
    <x v="361"/>
    <x v="13"/>
    <x v="35"/>
    <x v="25"/>
    <x v="2"/>
    <s v="Indian Grove"/>
    <s v="Nussbaum"/>
    <n v="4098.3606557377052"/>
    <s v="$31.81"/>
    <n v="154.80000000000001"/>
    <s v=" "/>
    <s v=" "/>
    <s v=" "/>
    <s v=" "/>
    <s v=" "/>
  </r>
  <r>
    <x v="4"/>
    <x v="3"/>
    <n v="2"/>
    <x v="35"/>
    <x v="0"/>
    <x v="3"/>
    <x v="2"/>
    <x v="25"/>
    <x v="2"/>
    <s v="Forest City"/>
    <s v="Harms, etal"/>
    <n v="4123.7113402061859"/>
    <s v="33.1"/>
    <n v="147.6"/>
    <s v=" "/>
    <s v=" "/>
    <s v=" "/>
    <s v=" "/>
    <s v=" "/>
  </r>
  <r>
    <x v="4"/>
    <x v="3"/>
    <n v="2"/>
    <x v="37"/>
    <x v="945"/>
    <x v="172"/>
    <x v="53"/>
    <x v="1084"/>
    <x v="2"/>
    <s v="Bennington"/>
    <s v="Plumley, J."/>
    <n v="4375.9423550364318"/>
    <s v="33.84"/>
    <n v="157"/>
    <s v=" "/>
    <s v=" "/>
    <s v=" "/>
    <s v=" "/>
    <s v=" "/>
  </r>
  <r>
    <x v="4"/>
    <x v="3"/>
    <n v="2"/>
    <x v="34"/>
    <x v="946"/>
    <x v="13"/>
    <x v="18"/>
    <x v="1085"/>
    <x v="2"/>
    <s v="Martin"/>
    <s v="Moberly Tr"/>
    <n v="4704.0169133192394"/>
    <s v="$34.34"/>
    <n v="165"/>
    <s v="Yes"/>
    <n v="500"/>
    <s v=" "/>
    <s v=" "/>
    <s v=" "/>
  </r>
  <r>
    <x v="4"/>
    <x v="3"/>
    <n v="2"/>
    <x v="34"/>
    <x v="13"/>
    <x v="0"/>
    <x v="35"/>
    <x v="517"/>
    <x v="2"/>
    <s v="Empire"/>
    <s v="Oertwig Estate"/>
    <n v="4591.8367346938776"/>
    <s v="35.65"/>
    <n v="154.80000000000001"/>
    <s v=" "/>
    <s v=" "/>
    <s v=" "/>
    <s v=" "/>
    <s v=" "/>
  </r>
  <r>
    <x v="4"/>
    <x v="3"/>
    <n v="2"/>
    <x v="36"/>
    <x v="2"/>
    <x v="13"/>
    <x v="0"/>
    <x v="535"/>
    <x v="2"/>
    <s v="Long Point"/>
    <s v="Marshall"/>
    <n v="4717.9487179487178"/>
    <s v="$34.58"/>
    <n v="163.19999999999999"/>
    <s v=" "/>
    <s v=" "/>
    <s v=" "/>
    <s v=" "/>
    <s v=" "/>
  </r>
  <r>
    <x v="4"/>
    <x v="3"/>
    <n v="2"/>
    <x v="34"/>
    <x v="0"/>
    <x v="154"/>
    <x v="33"/>
    <x v="535"/>
    <x v="2"/>
    <s v="E Gridley"/>
    <s v="Dodson Tr"/>
    <n v="4837.0136698212409"/>
    <s v="$38.22"/>
    <n v="152.4"/>
    <s v="No"/>
    <s v=" "/>
    <s v=" "/>
    <s v=" "/>
    <s v=" "/>
  </r>
  <r>
    <x v="4"/>
    <x v="3"/>
    <n v="2"/>
    <x v="31"/>
    <x v="643"/>
    <x v="1"/>
    <x v="1"/>
    <x v="1086"/>
    <x v="2"/>
    <s v="Clayton"/>
    <s v="Zivney, E. etal"/>
    <n v="4658.4092856586431"/>
    <s v="32.43"/>
    <n v="172.8"/>
    <m/>
    <s v=" "/>
    <s v=" "/>
    <s v=" "/>
    <s v=" "/>
  </r>
  <r>
    <x v="4"/>
    <x v="3"/>
    <n v="2"/>
    <x v="34"/>
    <x v="947"/>
    <x v="13"/>
    <x v="63"/>
    <x v="482"/>
    <x v="2"/>
    <s v="Funks Grove"/>
    <s v="Tr MT-TUV"/>
    <n v="4880.58"/>
    <s v="$36.07"/>
    <n v="162"/>
    <s v="Yes"/>
    <n v="500"/>
    <s v=" "/>
    <s v=" "/>
    <s v=" "/>
  </r>
  <r>
    <x v="4"/>
    <x v="3"/>
    <n v="2"/>
    <x v="34"/>
    <x v="44"/>
    <x v="4"/>
    <x v="61"/>
    <x v="1087"/>
    <x v="2"/>
    <s v="Mt Hope"/>
    <s v="Baughan"/>
    <n v="4719"/>
    <s v="$34.25"/>
    <n v="166.8"/>
    <s v=" "/>
    <s v=" "/>
    <s v=" "/>
    <s v=" "/>
    <s v=" "/>
  </r>
  <r>
    <x v="4"/>
    <x v="3"/>
    <n v="2"/>
    <x v="34"/>
    <x v="948"/>
    <x v="13"/>
    <x v="61"/>
    <x v="838"/>
    <x v="2"/>
    <s v="Funks Grove"/>
    <s v="Alexander"/>
    <n v="4994.8"/>
    <s v="$36.04"/>
    <n v="166.8"/>
    <s v=" "/>
    <s v=" "/>
    <s v=" "/>
    <s v=" "/>
    <s v=" "/>
  </r>
  <r>
    <x v="4"/>
    <x v="3"/>
    <n v="2"/>
    <x v="34"/>
    <x v="949"/>
    <x v="13"/>
    <x v="15"/>
    <x v="923"/>
    <x v="2"/>
    <s v="Randolph"/>
    <s v="Moberly"/>
    <n v="5306.97"/>
    <s v="$37.47"/>
    <n v="170.4"/>
    <s v="Yes"/>
    <n v="500"/>
    <s v=" "/>
    <s v=" "/>
    <s v=" "/>
  </r>
  <r>
    <x v="4"/>
    <x v="3"/>
    <n v="2"/>
    <x v="36"/>
    <x v="950"/>
    <x v="13"/>
    <x v="63"/>
    <x v="195"/>
    <x v="2"/>
    <s v="Reading"/>
    <s v="Schaefers Tr"/>
    <n v="5461.2930821394812"/>
    <s v="$40.63"/>
    <n v="162"/>
    <s v=" "/>
    <s v=" "/>
    <s v=" "/>
    <s v=" "/>
    <s v=" "/>
  </r>
  <r>
    <x v="4"/>
    <x v="3"/>
    <n v="2"/>
    <x v="36"/>
    <x v="0"/>
    <x v="59"/>
    <x v="18"/>
    <x v="1088"/>
    <x v="2"/>
    <s v="Reading"/>
    <s v="Hart"/>
    <n v="5503.6344755970931"/>
    <s v="$40.33"/>
    <n v="164.4"/>
    <s v=" "/>
    <s v=" "/>
    <s v=" "/>
    <s v=" "/>
    <s v=" "/>
  </r>
  <r>
    <x v="4"/>
    <x v="3"/>
    <n v="2"/>
    <x v="34"/>
    <x v="951"/>
    <x v="263"/>
    <x v="61"/>
    <x v="5"/>
    <x v="2"/>
    <s v="Randolph"/>
    <s v="Moberly Trust"/>
    <n v="5693.5817805383031"/>
    <s v="41.08"/>
    <n v="166.8"/>
    <s v="No"/>
    <s v=" "/>
    <s v=" "/>
    <s v=" "/>
    <s v=" "/>
  </r>
  <r>
    <x v="4"/>
    <x v="3"/>
    <n v="2"/>
    <x v="34"/>
    <x v="952"/>
    <x v="63"/>
    <x v="136"/>
    <x v="535"/>
    <x v="0"/>
    <s v="Money Cr."/>
    <s v="Dodson Tr"/>
    <n v="4904"/>
    <n v="39.020000000000003"/>
    <n v="150"/>
    <s v="Yes"/>
    <n v="400"/>
    <s v=" "/>
    <s v=" "/>
    <s v=" "/>
  </r>
  <r>
    <x v="4"/>
    <x v="3"/>
    <n v="2"/>
    <x v="34"/>
    <x v="953"/>
    <x v="427"/>
    <x v="137"/>
    <x v="486"/>
    <x v="5"/>
    <s v="Money Cr"/>
    <s v="Dodson Tr"/>
    <n v="15380"/>
    <n v="134.1"/>
    <n v="140"/>
    <s v=" "/>
    <s v=" "/>
    <s v=" "/>
    <s v=" "/>
    <s v=" "/>
  </r>
  <r>
    <x v="4"/>
    <x v="3"/>
    <n v="3"/>
    <x v="35"/>
    <x v="40"/>
    <x v="73"/>
    <x v="40"/>
    <x v="40"/>
    <x v="2"/>
    <s v="Lynchburg (S)"/>
    <s v="Brown Estate"/>
    <n v="1904.7619047619048"/>
    <s v="19.12"/>
    <n v="120"/>
    <s v=" "/>
    <s v=" "/>
    <s v=" "/>
    <s v=" "/>
    <s v=" "/>
  </r>
  <r>
    <x v="4"/>
    <x v="3"/>
    <n v="3"/>
    <x v="35"/>
    <x v="2"/>
    <x v="428"/>
    <x v="29"/>
    <x v="128"/>
    <x v="2"/>
    <s v="Salt Creek"/>
    <s v="Sanders, C."/>
    <n v="2439.0243902439024"/>
    <s v="23.76"/>
    <n v="123.6"/>
    <s v=" "/>
    <s v=" "/>
    <s v=" "/>
    <s v=" "/>
    <s v=" "/>
  </r>
  <r>
    <x v="4"/>
    <x v="3"/>
    <n v="3"/>
    <x v="35"/>
    <x v="355"/>
    <x v="429"/>
    <x v="76"/>
    <x v="147"/>
    <x v="2"/>
    <s v="Lynchburg (S)"/>
    <s v="Brown Estate"/>
    <n v="2623.294858342078"/>
    <s v="23.76"/>
    <n v="122.4"/>
    <s v=" "/>
    <s v=" "/>
    <s v=" "/>
    <s v=" "/>
    <s v=" "/>
  </r>
  <r>
    <x v="4"/>
    <x v="3"/>
    <n v="3"/>
    <x v="36"/>
    <x v="954"/>
    <x v="13"/>
    <x v="19"/>
    <x v="33"/>
    <x v="2"/>
    <s v="Owego"/>
    <s v="Holdridge Tr"/>
    <n v="2833.3333333333335"/>
    <s v="$24.12"/>
    <n v="135"/>
    <s v=" "/>
    <s v=" "/>
    <s v=" "/>
    <s v=" "/>
    <s v=" "/>
  </r>
  <r>
    <x v="4"/>
    <x v="3"/>
    <n v="3"/>
    <x v="36"/>
    <x v="955"/>
    <x v="13"/>
    <x v="26"/>
    <x v="60"/>
    <x v="2"/>
    <s v="Sunbury"/>
    <s v="Cashmer"/>
    <n v="3469.6406443618339"/>
    <s v="$30.72"/>
    <n v="110"/>
    <s v="No"/>
    <s v=" "/>
    <s v=" "/>
    <s v=" "/>
    <s v=" "/>
  </r>
  <r>
    <x v="4"/>
    <x v="3"/>
    <n v="3"/>
    <x v="36"/>
    <x v="956"/>
    <x v="13"/>
    <x v="19"/>
    <x v="554"/>
    <x v="2"/>
    <s v="Saunemin"/>
    <s v="Holdridge Tr"/>
    <n v="3035.0026150627614"/>
    <s v="$25.96"/>
    <n v="135"/>
    <s v=" "/>
    <s v=" "/>
    <s v=" "/>
    <s v=" "/>
    <s v=" "/>
  </r>
  <r>
    <x v="4"/>
    <x v="3"/>
    <n v="3"/>
    <x v="34"/>
    <x v="6"/>
    <x v="429"/>
    <x v="50"/>
    <x v="123"/>
    <x v="2"/>
    <s v="Downs"/>
    <s v="Yolton, R. etal."/>
    <n v="3252.8856243441764"/>
    <s v="24.65"/>
    <n v="158.4"/>
    <s v="No"/>
    <s v=" "/>
    <s v=" "/>
    <s v=" "/>
    <s v=" "/>
  </r>
  <r>
    <x v="4"/>
    <x v="3"/>
    <n v="3"/>
    <x v="36"/>
    <x v="0"/>
    <x v="13"/>
    <x v="10"/>
    <x v="152"/>
    <x v="2"/>
    <s v="Pleasant Ridge"/>
    <s v="Fosdick"/>
    <n v="3463.2034632034633"/>
    <s v="$29.48"/>
    <n v="137"/>
    <s v=" "/>
    <s v=" "/>
    <s v=" "/>
    <s v=" "/>
    <s v=" "/>
  </r>
  <r>
    <x v="4"/>
    <x v="3"/>
    <n v="3"/>
    <x v="36"/>
    <x v="0"/>
    <x v="13"/>
    <x v="19"/>
    <x v="0"/>
    <x v="2"/>
    <s v="Charlotte"/>
    <s v="Gerdes"/>
    <n v="3941.4414414414409"/>
    <s v="$33.77"/>
    <n v="140.4"/>
    <s v=" "/>
    <s v=" "/>
    <s v=" "/>
    <s v=" "/>
    <s v=" "/>
  </r>
  <r>
    <x v="4"/>
    <x v="3"/>
    <n v="3"/>
    <x v="37"/>
    <x v="957"/>
    <x v="266"/>
    <x v="50"/>
    <x v="602"/>
    <x v="2"/>
    <s v="Bennington"/>
    <s v="Edgerley, M."/>
    <n v="3948.7726787620059"/>
    <s v="29.92"/>
    <n v="158"/>
    <s v=" "/>
    <s v=" "/>
    <s v=" "/>
    <s v=" "/>
    <s v=" "/>
  </r>
  <r>
    <x v="4"/>
    <x v="3"/>
    <n v="3"/>
    <x v="36"/>
    <x v="958"/>
    <x v="13"/>
    <x v="35"/>
    <x v="1089"/>
    <x v="2"/>
    <s v="Nebraska"/>
    <s v="Pille"/>
    <n v="3911.9855903515395"/>
    <s v="$30.28"/>
    <n v="154.80000000000001"/>
    <s v=" "/>
    <s v=" "/>
    <s v=" "/>
    <s v=" "/>
    <s v=" "/>
  </r>
  <r>
    <x v="4"/>
    <x v="3"/>
    <n v="3"/>
    <x v="36"/>
    <x v="959"/>
    <x v="13"/>
    <x v="4"/>
    <x v="1090"/>
    <x v="2"/>
    <s v="Nebraska"/>
    <s v="Crawford"/>
    <n v="4109.3018638889907"/>
    <s v="$30.60"/>
    <n v="160.80000000000001"/>
    <s v=" "/>
    <s v=" "/>
    <s v=" "/>
    <s v=" "/>
    <s v=" "/>
  </r>
  <r>
    <x v="4"/>
    <x v="3"/>
    <n v="3"/>
    <x v="34"/>
    <x v="960"/>
    <x v="9"/>
    <x v="61"/>
    <x v="814"/>
    <x v="2"/>
    <s v="Danvers"/>
    <s v="Brown, C."/>
    <n v="4609.3731605095245"/>
    <s v="33.25"/>
    <n v="166.8"/>
    <s v=" "/>
    <s v=" "/>
    <s v=" "/>
    <s v=" "/>
    <s v=" "/>
  </r>
  <r>
    <x v="4"/>
    <x v="3"/>
    <n v="3"/>
    <x v="36"/>
    <x v="961"/>
    <x v="13"/>
    <x v="63"/>
    <x v="1091"/>
    <x v="2"/>
    <s v="Nebraska"/>
    <s v="Frobish"/>
    <n v="4665.0678307629205"/>
    <s v="$34.67"/>
    <n v="162"/>
    <s v=" "/>
    <s v=" "/>
    <s v=" "/>
    <s v=" "/>
    <s v=" "/>
  </r>
  <r>
    <x v="4"/>
    <x v="3"/>
    <n v="3"/>
    <x v="37"/>
    <x v="843"/>
    <x v="163"/>
    <x v="17"/>
    <x v="517"/>
    <x v="2"/>
    <s v="Roberts"/>
    <s v="Lindstrom, C."/>
    <n v="4620.1232032854214"/>
    <s v="32.34"/>
    <n v="171.6"/>
    <s v=" "/>
    <s v=" "/>
    <s v=" "/>
    <s v=" "/>
    <s v=" "/>
  </r>
  <r>
    <x v="4"/>
    <x v="3"/>
    <n v="3"/>
    <x v="36"/>
    <x v="79"/>
    <x v="13"/>
    <x v="12"/>
    <x v="1025"/>
    <x v="2"/>
    <s v="Nebraska"/>
    <s v="Marshall"/>
    <n v="4586.6935483870975"/>
    <s v="$35.87"/>
    <n v="153.6"/>
    <s v=" "/>
    <s v=" "/>
    <s v=" "/>
    <s v=" "/>
    <s v=" "/>
  </r>
  <r>
    <x v="4"/>
    <x v="3"/>
    <n v="3"/>
    <x v="37"/>
    <x v="962"/>
    <x v="9"/>
    <x v="9"/>
    <x v="1092"/>
    <x v="2"/>
    <s v="Hopewell"/>
    <s v="Three Oaks Farms"/>
    <n v="4797.9797979797977"/>
    <s v="34.24"/>
    <n v="168"/>
    <s v=" "/>
    <s v=" "/>
    <s v=" "/>
    <s v=" "/>
    <s v=" "/>
  </r>
  <r>
    <x v="4"/>
    <x v="3"/>
    <n v="3"/>
    <x v="34"/>
    <x v="963"/>
    <x v="68"/>
    <x v="12"/>
    <x v="1093"/>
    <x v="2"/>
    <s v="Yates"/>
    <s v="Englehart etal."/>
    <n v="4931.7170644193366"/>
    <s v="38.58"/>
    <n v="153.6"/>
    <s v="Yes"/>
    <n v="500"/>
    <s v=" "/>
    <s v=" "/>
    <s v=" "/>
  </r>
  <r>
    <x v="4"/>
    <x v="3"/>
    <n v="3"/>
    <x v="34"/>
    <x v="964"/>
    <x v="0"/>
    <x v="16"/>
    <x v="1094"/>
    <x v="2"/>
    <s v="Downs"/>
    <s v="Yolton"/>
    <n v="5204.0913752598844"/>
    <s v="37.58"/>
    <n v="165.6"/>
    <s v="Yes"/>
    <n v="500"/>
    <s v=" "/>
    <s v=" "/>
    <s v=" "/>
  </r>
  <r>
    <x v="4"/>
    <x v="3"/>
    <n v="3"/>
    <x v="34"/>
    <x v="965"/>
    <x v="13"/>
    <x v="27"/>
    <x v="1095"/>
    <x v="2"/>
    <s v="Empire"/>
    <s v="Yolton"/>
    <n v="5197.7700000000004"/>
    <s v="$36.94"/>
    <n v="169.2"/>
    <s v="No"/>
    <s v=" "/>
    <s v=" "/>
    <s v=" "/>
    <s v=" "/>
  </r>
  <r>
    <x v="4"/>
    <x v="3"/>
    <n v="3"/>
    <x v="34"/>
    <x v="20"/>
    <x v="75"/>
    <x v="20"/>
    <x v="1096"/>
    <x v="3"/>
    <s v="Normal"/>
    <s v="Klopfenstein Trust"/>
    <n v="5562.6191989828349"/>
    <s v="42.91"/>
    <n v="156"/>
    <s v=" "/>
    <s v=" "/>
    <s v=" "/>
    <s v=" "/>
    <s v=" "/>
  </r>
  <r>
    <x v="4"/>
    <x v="3"/>
    <n v="4"/>
    <x v="36"/>
    <x v="966"/>
    <x v="13"/>
    <x v="58"/>
    <x v="212"/>
    <x v="2"/>
    <s v="Esmen"/>
    <s v="Birins Tr"/>
    <n v="2447.0258391628295"/>
    <s v="$22.88"/>
    <n v="110"/>
    <s v="No"/>
    <s v=" "/>
    <s v=" "/>
    <s v=" "/>
    <s v=" "/>
  </r>
  <r>
    <x v="4"/>
    <x v="3"/>
    <n v="4"/>
    <x v="36"/>
    <x v="967"/>
    <x v="13"/>
    <x v="19"/>
    <x v="1097"/>
    <x v="2"/>
    <s v="Pleasant Ridge"/>
    <s v="Miller"/>
    <n v="3684.2456184765874"/>
    <s v="$31.47"/>
    <n v="140.4"/>
    <s v=" "/>
    <s v=" "/>
    <s v=" "/>
    <s v=" "/>
    <s v=" "/>
  </r>
  <r>
    <x v="4"/>
    <x v="3"/>
    <n v="4"/>
    <x v="36"/>
    <x v="968"/>
    <x v="13"/>
    <x v="10"/>
    <x v="1098"/>
    <x v="2"/>
    <s v="Pleasant Ridge"/>
    <s v="Miller"/>
    <n v="4061.5307412447046"/>
    <s v="$34.31"/>
    <n v="141.6"/>
    <s v=" "/>
    <s v=" "/>
    <s v=" "/>
    <s v=" "/>
    <s v=" "/>
  </r>
  <r>
    <x v="4"/>
    <x v="3"/>
    <n v="4"/>
    <x v="34"/>
    <x v="48"/>
    <x v="13"/>
    <x v="50"/>
    <x v="339"/>
    <x v="2"/>
    <s v="Arrowsmith"/>
    <s v="Young"/>
    <n v="4382"/>
    <s v="$33.14"/>
    <n v="158.4"/>
    <s v=" "/>
    <s v=" "/>
    <s v=" "/>
    <s v=" "/>
    <s v=" "/>
  </r>
  <r>
    <x v="4"/>
    <x v="3"/>
    <n v="4"/>
    <x v="31"/>
    <x v="969"/>
    <x v="76"/>
    <x v="18"/>
    <x v="1099"/>
    <x v="2"/>
    <s v="Montgomery"/>
    <s v="West Sp Tst 3963"/>
    <n v="4427.7880896042625"/>
    <s v="32.79"/>
    <n v="164.4"/>
    <m/>
    <s v=" "/>
    <s v=" "/>
    <s v=" "/>
    <s v=" "/>
  </r>
  <r>
    <x v="4"/>
    <x v="3"/>
    <n v="4"/>
    <x v="34"/>
    <x v="970"/>
    <x v="68"/>
    <x v="9"/>
    <x v="831"/>
    <x v="2"/>
    <s v="Dawson"/>
    <s v="Lausterer, D. &amp; L."/>
    <n v="4942.7724731448152"/>
    <s v="35.24"/>
    <n v="168"/>
    <s v=" "/>
    <s v=" "/>
    <s v=" "/>
    <s v=" "/>
    <s v=" "/>
  </r>
  <r>
    <x v="4"/>
    <x v="3"/>
    <n v="4"/>
    <x v="31"/>
    <x v="971"/>
    <x v="380"/>
    <x v="61"/>
    <x v="1100"/>
    <x v="2"/>
    <s v="Montgomery"/>
    <s v="West Sp Tst 3963"/>
    <n v="5256.1970657941629"/>
    <s v="38.33"/>
    <n v="166.8"/>
    <m/>
    <s v=" "/>
    <s v=" "/>
    <s v=" "/>
    <s v=" "/>
  </r>
  <r>
    <x v="4"/>
    <x v="3"/>
    <n v="4"/>
    <x v="34"/>
    <x v="0"/>
    <x v="67"/>
    <x v="18"/>
    <x v="263"/>
    <x v="2"/>
    <s v="Gridley (E)"/>
    <s v="Hany etal"/>
    <n v="5070.9939148073026"/>
    <s v="37.04"/>
    <n v="165"/>
    <s v="Yes"/>
    <n v="500"/>
    <s v=" "/>
    <s v=" "/>
    <s v=" "/>
  </r>
  <r>
    <x v="4"/>
    <x v="3"/>
    <n v="4"/>
    <x v="34"/>
    <x v="686"/>
    <x v="13"/>
    <x v="9"/>
    <x v="1101"/>
    <x v="2"/>
    <s v="Allin"/>
    <s v="Schlitt"/>
    <n v="5224.54"/>
    <s v="$37.29"/>
    <n v="168"/>
    <s v="Yes"/>
    <n v="600"/>
    <s v=" "/>
    <s v=" "/>
    <s v=" "/>
  </r>
  <r>
    <x v="4"/>
    <x v="3"/>
    <n v="4"/>
    <x v="34"/>
    <x v="972"/>
    <x v="150"/>
    <x v="0"/>
    <x v="1102"/>
    <x v="2"/>
    <s v="Dale"/>
    <s v="Cronin Trust"/>
    <n v="5221.5206566760353"/>
    <s v="39.25"/>
    <n v="163.19999999999999"/>
    <s v="Yes"/>
    <n v="500"/>
    <s v=" "/>
    <s v=" "/>
    <s v=" "/>
  </r>
  <r>
    <x v="4"/>
    <x v="3"/>
    <n v="4"/>
    <x v="34"/>
    <x v="973"/>
    <x v="13"/>
    <x v="27"/>
    <x v="923"/>
    <x v="2"/>
    <s v="Downs"/>
    <s v="Deerpoint"/>
    <n v="5284"/>
    <s v="$37.55"/>
    <n v="169.2"/>
    <s v="Yes"/>
    <n v="600"/>
    <s v=" "/>
    <s v=" "/>
    <s v=" "/>
  </r>
  <r>
    <x v="4"/>
    <x v="3"/>
    <n v="4"/>
    <x v="34"/>
    <x v="974"/>
    <x v="13"/>
    <x v="5"/>
    <x v="577"/>
    <x v="3"/>
    <s v="Dry Grove"/>
    <s v="MLT 324"/>
    <s v=" "/>
    <s v=" "/>
    <s v=" "/>
    <s v=" "/>
    <s v=" "/>
    <s v=" "/>
    <s v=" "/>
    <s v=" "/>
  </r>
  <r>
    <x v="4"/>
    <x v="3"/>
    <n v="5"/>
    <x v="36"/>
    <x v="53"/>
    <x v="13"/>
    <x v="48"/>
    <x v="71"/>
    <x v="2"/>
    <s v="Union"/>
    <s v="Monen Tr"/>
    <n v="3138.0753138075315"/>
    <s v="$27.13"/>
    <n v="115"/>
    <s v=" "/>
    <s v=" "/>
    <s v=" "/>
    <s v=" "/>
    <s v=" "/>
  </r>
  <r>
    <x v="4"/>
    <x v="3"/>
    <n v="5"/>
    <x v="36"/>
    <x v="975"/>
    <x v="13"/>
    <x v="20"/>
    <x v="25"/>
    <x v="2"/>
    <s v="Sullivan"/>
    <s v="Haag"/>
    <n v="4032.2580645161288"/>
    <s v="$31.11"/>
    <n v="156"/>
    <s v=" "/>
    <s v=" "/>
    <s v=" "/>
    <s v=" "/>
    <s v=" "/>
  </r>
  <r>
    <x v="4"/>
    <x v="3"/>
    <n v="5"/>
    <x v="31"/>
    <x v="55"/>
    <x v="156"/>
    <x v="22"/>
    <x v="3"/>
    <x v="2"/>
    <s v="Cruger"/>
    <s v="R. Smith Est."/>
    <n v="4449.1525423728808"/>
    <s v="33.34"/>
    <n v="159.6"/>
    <m/>
    <s v=" "/>
    <s v=" "/>
    <s v=" "/>
    <s v=" "/>
  </r>
  <r>
    <x v="4"/>
    <x v="3"/>
    <n v="5"/>
    <x v="31"/>
    <x v="43"/>
    <x v="429"/>
    <x v="20"/>
    <x v="517"/>
    <x v="2"/>
    <s v="Cruger"/>
    <s v="Miller, R. &amp; J."/>
    <n v="4721.9307450157394"/>
    <s v="36.39"/>
    <n v="156"/>
    <m/>
    <s v=" "/>
    <s v=" "/>
    <s v=" "/>
    <s v=" "/>
  </r>
  <r>
    <x v="4"/>
    <x v="3"/>
    <n v="5"/>
    <x v="32"/>
    <x v="976"/>
    <x v="412"/>
    <x v="50"/>
    <x v="1103"/>
    <x v="2"/>
    <s v="Hopedale"/>
    <s v="Lay, P."/>
    <n v="5878.6044663285293"/>
    <s v="37.78"/>
    <n v="158.4"/>
    <s v=" "/>
    <s v=" "/>
    <s v=" "/>
    <s v=" "/>
    <s v=" "/>
  </r>
  <r>
    <x v="4"/>
    <x v="3"/>
    <n v="5"/>
    <x v="34"/>
    <x v="977"/>
    <x v="430"/>
    <x v="12"/>
    <x v="1104"/>
    <x v="5"/>
    <s v="Danvers"/>
    <s v="Calvert, H. etal"/>
    <n v="12717.099048034299"/>
    <s v="34.70"/>
    <n v="153.6"/>
    <s v=" "/>
    <s v=" "/>
    <s v=" "/>
    <s v=" "/>
    <s v=" "/>
  </r>
  <r>
    <x v="4"/>
    <x v="3"/>
    <n v="6"/>
    <x v="31"/>
    <x v="344"/>
    <x v="69"/>
    <x v="33"/>
    <x v="1105"/>
    <x v="2"/>
    <s v="Minonk"/>
    <s v="Bachman, C. &amp; B."/>
    <n v="4428.2051282051279"/>
    <s v="33.35"/>
    <n v="152.4"/>
    <m/>
    <s v=" "/>
    <s v=" "/>
    <s v=" "/>
    <s v=" "/>
  </r>
  <r>
    <x v="4"/>
    <x v="3"/>
    <n v="6"/>
    <x v="32"/>
    <x v="0"/>
    <x v="9"/>
    <x v="18"/>
    <x v="535"/>
    <x v="2"/>
    <s v="Dillon"/>
    <s v="Goeken, K."/>
    <n v="4791.666666666667"/>
    <s v="35.05"/>
    <n v="164.4"/>
    <s v=" "/>
    <s v=" "/>
    <s v=" "/>
    <s v=" "/>
    <s v=" "/>
  </r>
  <r>
    <x v="4"/>
    <x v="3"/>
    <n v="6"/>
    <x v="34"/>
    <x v="978"/>
    <x v="431"/>
    <x v="45"/>
    <x v="769"/>
    <x v="5"/>
    <s v="Danvers"/>
    <s v="Ott"/>
    <n v="18923"/>
    <n v="175.21"/>
    <n v="135"/>
    <s v=" "/>
    <s v=" "/>
    <s v=" "/>
    <s v=" "/>
    <s v=" "/>
  </r>
  <r>
    <x v="4"/>
    <x v="3"/>
    <n v="7"/>
    <x v="34"/>
    <x v="979"/>
    <x v="13"/>
    <x v="46"/>
    <x v="1106"/>
    <x v="2"/>
    <s v="Cheneys Grove"/>
    <s v="Anderson"/>
    <n v="3926.6948781047699"/>
    <s v="$32.33"/>
    <n v="145.19999999999999"/>
    <s v=" "/>
    <s v=" "/>
    <s v=" "/>
    <s v=" "/>
    <s v=" "/>
  </r>
  <r>
    <x v="4"/>
    <x v="3"/>
    <n v="7"/>
    <x v="36"/>
    <x v="0"/>
    <x v="13"/>
    <x v="53"/>
    <x v="83"/>
    <x v="2"/>
    <s v="Round Grove"/>
    <s v="Harper"/>
    <n v="3846.1538461538466"/>
    <s v="$29.32"/>
    <n v="157.19999999999999"/>
    <s v=" "/>
    <s v=" "/>
    <s v=" "/>
    <s v=" "/>
    <s v=" "/>
  </r>
  <r>
    <x v="4"/>
    <x v="3"/>
    <n v="7"/>
    <x v="32"/>
    <x v="980"/>
    <x v="13"/>
    <x v="16"/>
    <x v="1107"/>
    <x v="2"/>
    <s v="Little Mackinaw"/>
    <s v="Fasse"/>
    <n v="4782"/>
    <s v="$34.59"/>
    <n v="165.6"/>
    <s v=" "/>
    <s v=" "/>
    <s v=" "/>
    <s v=" "/>
    <s v=" "/>
  </r>
  <r>
    <x v="4"/>
    <x v="3"/>
    <n v="7"/>
    <x v="34"/>
    <x v="981"/>
    <x v="13"/>
    <x v="18"/>
    <x v="1108"/>
    <x v="2"/>
    <s v="White Oak"/>
    <s v="Nafziger"/>
    <n v="5114.18"/>
    <s v="$37.39"/>
    <n v="164.4"/>
    <s v="Yes"/>
    <n v="400"/>
    <s v=" "/>
    <s v=" "/>
    <s v=" "/>
  </r>
  <r>
    <x v="4"/>
    <x v="3"/>
    <n v="7"/>
    <x v="34"/>
    <x v="982"/>
    <x v="172"/>
    <x v="18"/>
    <x v="923"/>
    <x v="2"/>
    <s v="Dale"/>
    <s v="Mildred Alwes Trust"/>
    <n v="5301.4553014553021"/>
    <s v="38.63"/>
    <n v="164.4"/>
    <s v="Yes"/>
    <n v="400"/>
    <s v=" "/>
    <s v=" "/>
    <s v=" "/>
  </r>
  <r>
    <x v="4"/>
    <x v="3"/>
    <n v="8"/>
    <x v="35"/>
    <x v="166"/>
    <x v="432"/>
    <x v="25"/>
    <x v="153"/>
    <x v="2"/>
    <s v="Quiver"/>
    <s v="Roya, T."/>
    <n v="2065.6136087484811"/>
    <s v="19.51"/>
    <n v="105.6"/>
    <s v=" "/>
    <s v=" "/>
    <s v=" "/>
    <s v=" "/>
    <s v=" "/>
  </r>
  <r>
    <x v="4"/>
    <x v="3"/>
    <n v="8"/>
    <x v="36"/>
    <x v="983"/>
    <x v="13"/>
    <x v="37"/>
    <x v="25"/>
    <x v="2"/>
    <s v="Broughton"/>
    <s v="Wikoff"/>
    <n v="4127.9669762641888"/>
    <s v="$33.35"/>
    <n v="148.80000000000001"/>
    <s v=" "/>
    <s v=" "/>
    <s v=" "/>
    <s v=" "/>
    <s v=" "/>
  </r>
  <r>
    <x v="4"/>
    <x v="3"/>
    <n v="8"/>
    <x v="34"/>
    <x v="984"/>
    <x v="13"/>
    <x v="63"/>
    <x v="827"/>
    <x v="2"/>
    <s v="White Oak"/>
    <s v="Arbuckle Tr"/>
    <n v="4813.66"/>
    <s v="$35.67"/>
    <n v="162"/>
    <s v="Yes"/>
    <n v="500"/>
    <s v=" "/>
    <s v=" "/>
    <s v=" "/>
  </r>
  <r>
    <x v="4"/>
    <x v="3"/>
    <n v="8"/>
    <x v="31"/>
    <x v="652"/>
    <x v="4"/>
    <x v="27"/>
    <x v="1109"/>
    <x v="2"/>
    <s v="Green"/>
    <s v="Schirer Estate"/>
    <n v="4706.2822085889575"/>
    <s v="33.45"/>
    <n v="169.2"/>
    <m/>
    <s v=" "/>
    <s v=" "/>
    <s v=" "/>
    <s v=" "/>
  </r>
  <r>
    <x v="4"/>
    <x v="3"/>
    <n v="8"/>
    <x v="34"/>
    <x v="985"/>
    <x v="433"/>
    <x v="51"/>
    <x v="1110"/>
    <x v="5"/>
    <s v="Cheneys Grove"/>
    <s v="Elliott"/>
    <n v="12222"/>
    <n v="100.18"/>
    <n v="130"/>
    <s v=" "/>
    <s v=" "/>
    <s v=" "/>
    <s v=" "/>
    <s v=" "/>
  </r>
  <r>
    <x v="4"/>
    <x v="3"/>
    <n v="9"/>
    <x v="34"/>
    <x v="514"/>
    <x v="13"/>
    <x v="37"/>
    <x v="179"/>
    <x v="2"/>
    <s v="Cheneys Grove"/>
    <s v="Jones"/>
    <n v="4423.8683127572021"/>
    <s v="$35.61"/>
    <n v="148.80000000000001"/>
    <s v=" "/>
    <s v=" "/>
    <s v=" "/>
    <s v=" "/>
    <s v=" "/>
  </r>
  <r>
    <x v="4"/>
    <x v="3"/>
    <n v="9"/>
    <x v="36"/>
    <x v="986"/>
    <x v="13"/>
    <x v="4"/>
    <x v="263"/>
    <x v="2"/>
    <s v="Reading"/>
    <s v="Evans Tr"/>
    <n v="5219.2066805845516"/>
    <s v="$39.02"/>
    <n v="160.80000000000001"/>
    <s v=" "/>
    <s v=" "/>
    <s v=" "/>
    <s v=" "/>
    <s v=" "/>
  </r>
  <r>
    <x v="4"/>
    <x v="3"/>
    <n v="9"/>
    <x v="34"/>
    <x v="987"/>
    <x v="13"/>
    <x v="5"/>
    <x v="974"/>
    <x v="3"/>
    <s v="Bloomington"/>
    <s v="Kieser, etal"/>
    <s v=" "/>
    <s v=" "/>
    <s v=" "/>
    <s v=" "/>
    <s v=" "/>
    <s v=" "/>
    <s v=" "/>
    <s v=" "/>
  </r>
  <r>
    <x v="4"/>
    <x v="3"/>
    <n v="10"/>
    <x v="36"/>
    <x v="0"/>
    <x v="13"/>
    <x v="28"/>
    <x v="94"/>
    <x v="2"/>
    <s v="Broughton"/>
    <s v="Spafford"/>
    <n v="3530.6334371754938"/>
    <s v="$28.17"/>
    <n v="150"/>
    <s v=" "/>
    <s v=" "/>
    <s v=" "/>
    <s v=" "/>
    <s v=" "/>
  </r>
  <r>
    <x v="4"/>
    <x v="3"/>
    <n v="10"/>
    <x v="34"/>
    <x v="135"/>
    <x v="13"/>
    <x v="18"/>
    <x v="838"/>
    <x v="2"/>
    <s v="Empire"/>
    <s v="Vance"/>
    <n v="4918.0327868852464"/>
    <s v="$35.99"/>
    <n v="164.4"/>
    <s v=" "/>
    <s v=" "/>
    <s v=" "/>
    <s v=" "/>
    <s v=" "/>
  </r>
  <r>
    <x v="4"/>
    <x v="3"/>
    <n v="10"/>
    <x v="34"/>
    <x v="988"/>
    <x v="0"/>
    <x v="9"/>
    <x v="1111"/>
    <x v="2"/>
    <s v="Dawson"/>
    <s v="Campbell Tr"/>
    <n v="5075"/>
    <n v="36.25"/>
    <n v="175"/>
    <s v="Yes"/>
    <n v="450"/>
    <s v=" "/>
    <s v=" "/>
    <s v=" "/>
  </r>
  <r>
    <x v="4"/>
    <x v="3"/>
    <n v="10"/>
    <x v="31"/>
    <x v="40"/>
    <x v="0"/>
    <x v="4"/>
    <x v="263"/>
    <x v="2"/>
    <s v="Greene"/>
    <s v="A. Sprehe Estate"/>
    <n v="5102.0408163265301"/>
    <s v="38.03"/>
    <n v="160.80000000000001"/>
    <m/>
    <s v=" "/>
    <s v=" "/>
    <s v=" "/>
    <s v=" "/>
  </r>
  <r>
    <x v="4"/>
    <x v="3"/>
    <n v="10"/>
    <x v="31"/>
    <x v="989"/>
    <x v="160"/>
    <x v="27"/>
    <x v="1088"/>
    <x v="2"/>
    <s v="Roanoke"/>
    <s v="V. Hodel Estate"/>
    <n v="5447.0709146968138"/>
    <s v="38.53"/>
    <n v="169.2"/>
    <m/>
    <s v=" "/>
    <s v=" "/>
    <s v=" "/>
    <s v=" "/>
  </r>
  <r>
    <x v="4"/>
    <x v="3"/>
    <n v="10"/>
    <x v="31"/>
    <x v="2"/>
    <x v="4"/>
    <x v="27"/>
    <x v="630"/>
    <x v="2"/>
    <s v="Greene"/>
    <s v="A. Sprehe Estate"/>
    <n v="5525"/>
    <s v="39.31"/>
    <n v="169.2"/>
    <m/>
    <s v=" "/>
    <s v=" "/>
    <s v=" "/>
    <s v=" "/>
  </r>
  <r>
    <x v="4"/>
    <x v="3"/>
    <n v="10"/>
    <x v="31"/>
    <x v="0"/>
    <x v="1"/>
    <x v="1"/>
    <x v="453"/>
    <x v="2"/>
    <s v="Linn"/>
    <s v="A. Sprehe Estate"/>
    <n v="6313.1313131313127"/>
    <s v="43.95"/>
    <n v="172.8"/>
    <m/>
    <s v=" "/>
    <s v=" "/>
    <s v=" "/>
    <s v=" "/>
  </r>
  <r>
    <x v="4"/>
    <x v="3"/>
    <n v="10"/>
    <x v="36"/>
    <x v="990"/>
    <x v="434"/>
    <x v="48"/>
    <x v="1112"/>
    <x v="5"/>
    <s v="Avoca"/>
    <s v="Wince"/>
    <n v="11426"/>
    <n v="98.5"/>
    <n v="100"/>
    <s v=" "/>
    <s v=" "/>
    <s v=" "/>
    <s v=" "/>
    <s v=" "/>
  </r>
  <r>
    <x v="4"/>
    <x v="3"/>
    <n v="10"/>
    <x v="36"/>
    <x v="991"/>
    <x v="435"/>
    <x v="55"/>
    <x v="1113"/>
    <x v="5"/>
    <s v="Avoca"/>
    <s v="Wince"/>
    <n v="12863"/>
    <n v="116.94"/>
    <n v="100"/>
    <s v=" "/>
    <s v=" "/>
    <s v=" "/>
    <s v=" "/>
    <s v=" "/>
  </r>
  <r>
    <x v="4"/>
    <x v="3"/>
    <n v="10"/>
    <x v="36"/>
    <x v="992"/>
    <x v="436"/>
    <x v="48"/>
    <x v="1114"/>
    <x v="5"/>
    <s v="Avoca"/>
    <s v="Wince"/>
    <n v="11980"/>
    <n v="103.28"/>
    <n v="100"/>
    <s v=" "/>
    <s v=" "/>
    <s v=" "/>
    <s v=" "/>
    <s v=" "/>
  </r>
  <r>
    <x v="4"/>
    <x v="3"/>
    <n v="11"/>
    <x v="31"/>
    <x v="0"/>
    <x v="437"/>
    <x v="22"/>
    <x v="152"/>
    <x v="2"/>
    <s v="Green"/>
    <s v="M. Eft Estate"/>
    <n v="3482.0457018498369"/>
    <s v="26.21"/>
    <n v="159.6"/>
    <m/>
    <s v=" "/>
    <s v=" "/>
    <s v=" "/>
    <s v=" "/>
  </r>
  <r>
    <x v="4"/>
    <x v="3"/>
    <n v="11"/>
    <x v="36"/>
    <x v="2"/>
    <x v="13"/>
    <x v="10"/>
    <x v="625"/>
    <x v="2"/>
    <s v="Sullivan"/>
    <s v="Augsburg"/>
    <n v="3947.3684210526321"/>
    <s v="$33.55"/>
    <n v="141.6"/>
    <s v=" "/>
    <s v=" "/>
    <s v=" "/>
    <s v=" "/>
    <s v=" "/>
  </r>
  <r>
    <x v="4"/>
    <x v="3"/>
    <n v="11"/>
    <x v="34"/>
    <x v="993"/>
    <x v="76"/>
    <x v="138"/>
    <x v="9"/>
    <x v="2"/>
    <s v="Funks Grove"/>
    <s v="Beich"/>
    <n v="4200"/>
    <n v="29.69"/>
    <n v="165"/>
    <s v="No"/>
    <s v=" "/>
    <s v=" "/>
    <s v=" "/>
    <s v=" "/>
  </r>
  <r>
    <x v="4"/>
    <x v="3"/>
    <n v="11"/>
    <x v="34"/>
    <x v="0"/>
    <x v="13"/>
    <x v="12"/>
    <x v="3"/>
    <x v="2"/>
    <s v="Gridley"/>
    <s v="Trimmer Tr"/>
    <n v="4511.2781954887214"/>
    <s v="$35.22"/>
    <n v="153.6"/>
    <s v=" "/>
    <s v=" "/>
    <s v=" "/>
    <s v=" "/>
    <s v=" "/>
  </r>
  <r>
    <x v="4"/>
    <x v="3"/>
    <n v="11"/>
    <x v="34"/>
    <x v="994"/>
    <x v="438"/>
    <x v="139"/>
    <x v="793"/>
    <x v="2"/>
    <s v="Dale"/>
    <s v="Pfeiffer Tr"/>
    <n v="4772"/>
    <n v="34.25"/>
    <n v="150"/>
    <s v="Yes"/>
    <n v="300"/>
    <s v=" "/>
    <s v=" "/>
    <s v=" "/>
  </r>
  <r>
    <x v="4"/>
    <x v="3"/>
    <n v="11"/>
    <x v="36"/>
    <x v="0"/>
    <x v="13"/>
    <x v="18"/>
    <x v="791"/>
    <x v="2"/>
    <s v="Long Point"/>
    <s v="Koopman"/>
    <n v="5263.1578947368425"/>
    <s v="$38.41"/>
    <n v="164.4"/>
    <s v=" "/>
    <s v=" "/>
    <s v=" "/>
    <s v=" "/>
    <s v=" "/>
  </r>
  <r>
    <x v="4"/>
    <x v="3"/>
    <n v="11"/>
    <x v="34"/>
    <x v="71"/>
    <x v="71"/>
    <x v="61"/>
    <x v="423"/>
    <x v="2"/>
    <s v="Money Creek"/>
    <s v="Trimmer Trust"/>
    <n v="5634.5177664974617"/>
    <s v="40.23"/>
    <n v="166.8"/>
    <s v="No"/>
    <s v=" "/>
    <s v=" "/>
    <s v=" "/>
    <s v=" "/>
  </r>
  <r>
    <x v="4"/>
    <x v="3"/>
    <n v="11"/>
    <x v="31"/>
    <x v="0"/>
    <x v="83"/>
    <x v="140"/>
    <x v="0"/>
    <x v="0"/>
    <s v="Minonk"/>
    <s v="Quiram"/>
    <n v="3544"/>
    <n v="27.2"/>
    <n v="135"/>
    <s v="No"/>
    <s v=" "/>
    <s v=" "/>
    <s v=" "/>
    <s v=" "/>
  </r>
  <r>
    <x v="4"/>
    <x v="3"/>
    <n v="11"/>
    <x v="34"/>
    <x v="995"/>
    <x v="439"/>
    <x v="69"/>
    <x v="535"/>
    <x v="5"/>
    <s v="Dawson"/>
    <s v="Milina Trust"/>
    <n v="8932.038834951456"/>
    <s v="30.46"/>
    <n v="134.4"/>
    <s v="No"/>
    <s v=" "/>
    <s v=" "/>
    <s v=" "/>
    <s v=" "/>
  </r>
  <r>
    <x v="4"/>
    <x v="3"/>
    <n v="11"/>
    <x v="34"/>
    <x v="2"/>
    <x v="13"/>
    <x v="5"/>
    <x v="263"/>
    <x v="3"/>
    <s v="Dry Grove"/>
    <s v="Woosley"/>
    <s v=" "/>
    <s v=" "/>
    <s v=" "/>
    <s v=" "/>
    <s v=" "/>
    <s v=" "/>
    <s v=" "/>
    <s v=" "/>
  </r>
  <r>
    <x v="4"/>
    <x v="3"/>
    <n v="12"/>
    <x v="34"/>
    <x v="996"/>
    <x v="75"/>
    <x v="141"/>
    <x v="15"/>
    <x v="3"/>
    <s v="Dale"/>
    <s v="Douglass Tr"/>
    <n v="63.93"/>
    <n v="45.63"/>
    <n v="180"/>
    <s v="Yes"/>
    <n v="800"/>
    <s v=" "/>
    <s v=" "/>
    <s v=" "/>
  </r>
  <r>
    <x v="4"/>
    <x v="4"/>
    <n v="1"/>
    <x v="42"/>
    <x v="997"/>
    <x v="440"/>
    <x v="4"/>
    <x v="25"/>
    <x v="2"/>
    <s v="21N9E"/>
    <s v="Fitton"/>
    <n v="4057.8947368421054"/>
    <n v="29.850746268656717"/>
    <n v="165"/>
    <s v="Unknown"/>
    <s v=" "/>
    <s v=" "/>
    <s v=" "/>
    <s v=" "/>
  </r>
  <r>
    <x v="4"/>
    <x v="4"/>
    <n v="1"/>
    <x v="43"/>
    <x v="754"/>
    <x v="4"/>
    <x v="13"/>
    <x v="3"/>
    <x v="2"/>
    <s v="13N9E"/>
    <s v="Boyd"/>
    <n v="4200"/>
    <n v="28.37"/>
    <n v="165"/>
    <s v="Unknown"/>
    <s v=" "/>
    <s v=" "/>
    <s v=" "/>
    <s v=" "/>
  </r>
  <r>
    <x v="4"/>
    <x v="4"/>
    <n v="1"/>
    <x v="38"/>
    <x v="998"/>
    <x v="1"/>
    <x v="142"/>
    <x v="1115"/>
    <x v="2"/>
    <s v="18N13W"/>
    <s v="Riggins"/>
    <n v="4498"/>
    <n v="31.28"/>
    <n v="160"/>
    <s v="Unknown"/>
    <s v=" "/>
    <s v=" "/>
    <s v=" "/>
    <s v=" "/>
  </r>
  <r>
    <x v="4"/>
    <x v="4"/>
    <n v="1"/>
    <x v="40"/>
    <x v="88"/>
    <x v="55"/>
    <x v="1"/>
    <x v="838"/>
    <x v="2"/>
    <s v="16N8E"/>
    <s v="Meece"/>
    <n v="4859"/>
    <n v="33.33"/>
    <n v="175"/>
    <s v="Yes"/>
    <n v="0"/>
    <s v=" "/>
    <s v=" "/>
    <s v=" "/>
  </r>
  <r>
    <x v="4"/>
    <x v="4"/>
    <n v="1"/>
    <x v="42"/>
    <x v="2"/>
    <x v="83"/>
    <x v="17"/>
    <x v="791"/>
    <x v="2"/>
    <s v="18N7E"/>
    <s v="Clem"/>
    <n v="5265.8227848101269"/>
    <n v="36.363636363636367"/>
    <n v="175"/>
    <s v="Unknown"/>
    <s v=" "/>
    <s v=" "/>
    <s v=" "/>
    <s v=" "/>
  </r>
  <r>
    <x v="4"/>
    <x v="4"/>
    <n v="1"/>
    <x v="42"/>
    <x v="38"/>
    <x v="441"/>
    <x v="17"/>
    <x v="1116"/>
    <x v="2"/>
    <s v="19N7E"/>
    <s v="Prem Prtnr"/>
    <n v="5521.0084033613448"/>
    <n v="38.286713286713287"/>
    <n v="180"/>
    <s v="Unknown"/>
    <s v=" "/>
    <s v=" "/>
    <s v=" "/>
    <s v=" "/>
  </r>
  <r>
    <x v="4"/>
    <x v="4"/>
    <n v="1"/>
    <x v="41"/>
    <x v="6"/>
    <x v="2"/>
    <x v="136"/>
    <x v="1117"/>
    <x v="0"/>
    <s v="29N9E"/>
    <s v="Skinner"/>
    <n v="3387"/>
    <n v="26.95"/>
    <n v="125"/>
    <s v="Yes"/>
    <n v="0"/>
    <s v=" "/>
    <s v=" "/>
    <s v=" "/>
  </r>
  <r>
    <x v="4"/>
    <x v="4"/>
    <n v="1"/>
    <x v="39"/>
    <x v="0"/>
    <x v="9"/>
    <x v="12"/>
    <x v="3"/>
    <x v="0"/>
    <s v="26N13W"/>
    <s v="Drew Tr."/>
    <n v="4364"/>
    <n v="34.090000000000003"/>
    <n v="125"/>
    <s v="No"/>
    <s v=" "/>
    <s v=" "/>
    <s v=" "/>
    <s v=" "/>
  </r>
  <r>
    <x v="4"/>
    <x v="4"/>
    <n v="1"/>
    <x v="39"/>
    <x v="999"/>
    <x v="0"/>
    <x v="143"/>
    <x v="1118"/>
    <x v="1"/>
    <s v="27N13W"/>
    <s v="Miller EtAl"/>
    <n v="2760"/>
    <n v="24.77"/>
    <n v="110"/>
    <s v="No"/>
    <s v=" "/>
    <s v=" "/>
    <s v=" "/>
    <s v=" "/>
  </r>
  <r>
    <x v="4"/>
    <x v="4"/>
    <n v="1"/>
    <x v="41"/>
    <x v="6"/>
    <x v="9"/>
    <x v="144"/>
    <x v="1042"/>
    <x v="1"/>
    <s v="29N9E"/>
    <s v="Rose"/>
    <n v="2937"/>
    <n v="25.37"/>
    <n v="115"/>
    <s v="No"/>
    <s v=" "/>
    <s v=" "/>
    <s v=" "/>
    <s v=" "/>
  </r>
  <r>
    <x v="4"/>
    <x v="4"/>
    <n v="1"/>
    <x v="42"/>
    <x v="1000"/>
    <x v="192"/>
    <x v="36"/>
    <x v="148"/>
    <x v="1"/>
    <s v="21N10E"/>
    <s v="Nogle"/>
    <n v="3716.1290322580644"/>
    <n v="31.304347826086957"/>
    <n v="140"/>
    <s v="Yes"/>
    <n v="200"/>
    <s v=" "/>
    <s v=" "/>
    <s v=" "/>
  </r>
  <r>
    <x v="4"/>
    <x v="4"/>
    <n v="1"/>
    <x v="43"/>
    <x v="1001"/>
    <x v="13"/>
    <x v="5"/>
    <x v="703"/>
    <x v="5"/>
    <s v="11N10E"/>
    <s v="Hunt"/>
    <s v=" "/>
    <s v=" "/>
    <s v=" "/>
    <s v="No"/>
    <s v=" "/>
    <s v=" "/>
    <s v=" "/>
    <s v=" "/>
  </r>
  <r>
    <x v="4"/>
    <x v="4"/>
    <n v="2"/>
    <x v="43"/>
    <x v="15"/>
    <x v="4"/>
    <x v="14"/>
    <x v="631"/>
    <x v="2"/>
    <s v="12N7E"/>
    <s v="FMIB"/>
    <n v="4050"/>
    <n v="27.55"/>
    <n v="160"/>
    <s v="No"/>
    <s v=" "/>
    <s v=" "/>
    <s v=" "/>
    <s v=" "/>
  </r>
  <r>
    <x v="4"/>
    <x v="4"/>
    <n v="2"/>
    <x v="42"/>
    <x v="1002"/>
    <x v="442"/>
    <x v="0"/>
    <x v="339"/>
    <x v="2"/>
    <s v="21N9E"/>
    <s v="Depersio"/>
    <n v="4224.7965116279074"/>
    <n v="30.514705882352942"/>
    <n v="165"/>
    <s v="Yes"/>
    <n v="0"/>
    <s v=" "/>
    <s v=" "/>
    <s v=" "/>
  </r>
  <r>
    <x v="4"/>
    <x v="4"/>
    <n v="2"/>
    <x v="41"/>
    <x v="1003"/>
    <x v="2"/>
    <x v="145"/>
    <x v="793"/>
    <x v="2"/>
    <s v="24N7E"/>
    <s v="Taylor"/>
    <n v="4646"/>
    <n v="33.93"/>
    <n v="140"/>
    <s v="Yes"/>
    <n v="0"/>
    <s v=" "/>
    <s v=" "/>
    <s v=" "/>
  </r>
  <r>
    <x v="4"/>
    <x v="4"/>
    <n v="2"/>
    <x v="43"/>
    <x v="1004"/>
    <x v="3"/>
    <x v="41"/>
    <x v="1119"/>
    <x v="2"/>
    <s v="14N8E"/>
    <s v="Fisher"/>
    <n v="4646"/>
    <n v="30.56"/>
    <n v="180"/>
    <s v="Yes"/>
    <n v="0"/>
    <s v=" "/>
    <s v=" "/>
    <s v=" "/>
  </r>
  <r>
    <x v="4"/>
    <x v="4"/>
    <n v="2"/>
    <x v="42"/>
    <x v="1005"/>
    <x v="443"/>
    <x v="1"/>
    <x v="1120"/>
    <x v="2"/>
    <s v="20N10E"/>
    <s v="Johnson"/>
    <n v="4779.3402597402601"/>
    <n v="32.680555555555557"/>
    <n v="170"/>
    <s v="Yes"/>
    <n v="0"/>
    <s v=" "/>
    <s v=" "/>
    <s v=" "/>
  </r>
  <r>
    <x v="4"/>
    <x v="4"/>
    <n v="2"/>
    <x v="39"/>
    <x v="1006"/>
    <x v="2"/>
    <x v="146"/>
    <x v="1121"/>
    <x v="0"/>
    <s v="28N11W"/>
    <s v="Salm"/>
    <n v="3333"/>
    <n v="27.08"/>
    <n v="120"/>
    <s v="Unknown"/>
    <s v=" "/>
    <s v=" "/>
    <s v=" "/>
    <s v=" "/>
  </r>
  <r>
    <x v="4"/>
    <x v="4"/>
    <n v="2"/>
    <x v="41"/>
    <x v="0"/>
    <x v="9"/>
    <x v="147"/>
    <x v="57"/>
    <x v="0"/>
    <s v="24N7E"/>
    <s v="Mueller"/>
    <n v="3429"/>
    <n v="27.32"/>
    <n v="125"/>
    <s v="No"/>
    <s v=" "/>
    <s v=" "/>
    <s v=" "/>
    <s v=" "/>
  </r>
  <r>
    <x v="4"/>
    <x v="4"/>
    <n v="2"/>
    <x v="39"/>
    <x v="1007"/>
    <x v="0"/>
    <x v="148"/>
    <x v="631"/>
    <x v="0"/>
    <s v="26N13W"/>
    <s v="Drew Tr."/>
    <n v="4154"/>
    <n v="32.39"/>
    <n v="125"/>
    <s v="No"/>
    <s v=" "/>
    <s v=" "/>
    <s v=" "/>
    <s v=" "/>
  </r>
  <r>
    <x v="4"/>
    <x v="4"/>
    <n v="2"/>
    <x v="44"/>
    <x v="17"/>
    <x v="444"/>
    <x v="149"/>
    <x v="1122"/>
    <x v="5"/>
    <s v="13N11W"/>
    <s v="Hawkins"/>
    <n v="3240"/>
    <n v="14.66"/>
    <n v="100"/>
    <s v="Unknown"/>
    <s v=" "/>
    <s v=" "/>
    <s v=" "/>
    <s v=" "/>
  </r>
  <r>
    <x v="4"/>
    <x v="4"/>
    <n v="2"/>
    <x v="40"/>
    <x v="1008"/>
    <x v="13"/>
    <x v="150"/>
    <x v="1123"/>
    <x v="5"/>
    <s v="15N10E"/>
    <s v="Dare"/>
    <s v=" "/>
    <n v="19.440000000000001"/>
    <s v=" "/>
    <s v="Unknown"/>
    <s v=" "/>
    <s v=" "/>
    <s v=" "/>
    <s v=" "/>
  </r>
  <r>
    <x v="4"/>
    <x v="4"/>
    <n v="2"/>
    <x v="38"/>
    <x v="1009"/>
    <x v="100"/>
    <x v="51"/>
    <x v="94"/>
    <x v="8"/>
    <s v="18N12W"/>
    <s v="Fliermans"/>
    <n v="7466"/>
    <n v="61.2"/>
    <n v="125"/>
    <s v="No"/>
    <s v=" "/>
    <s v=" "/>
    <s v=" "/>
    <s v=" "/>
  </r>
  <r>
    <x v="4"/>
    <x v="4"/>
    <n v="3"/>
    <x v="38"/>
    <x v="1010"/>
    <x v="1"/>
    <x v="151"/>
    <x v="152"/>
    <x v="2"/>
    <s v="19N12W"/>
    <s v="Clatterbuck"/>
    <n v="3235"/>
    <n v="22.99"/>
    <n v="150"/>
    <s v="Unknown"/>
    <s v=" "/>
    <s v=" "/>
    <s v=" "/>
    <s v=" "/>
  </r>
  <r>
    <x v="4"/>
    <x v="4"/>
    <n v="3"/>
    <x v="38"/>
    <x v="79"/>
    <x v="9"/>
    <x v="1"/>
    <x v="83"/>
    <x v="2"/>
    <s v="18N22W"/>
    <s v="Hible"/>
    <n v="3951"/>
    <n v="27.44"/>
    <n v="155"/>
    <s v="Unknown"/>
    <s v=" "/>
    <s v=" "/>
    <s v=" "/>
    <s v=" "/>
  </r>
  <r>
    <x v="4"/>
    <x v="4"/>
    <n v="3"/>
    <x v="41"/>
    <x v="6"/>
    <x v="3"/>
    <x v="152"/>
    <x v="1124"/>
    <x v="2"/>
    <s v="24N7E"/>
    <s v="Cox Est."/>
    <n v="4661"/>
    <n v="33.22"/>
    <n v="160"/>
    <s v="Yes"/>
    <n v="0"/>
    <s v=" "/>
    <s v=" "/>
    <s v=" "/>
  </r>
  <r>
    <x v="4"/>
    <x v="4"/>
    <n v="3"/>
    <x v="40"/>
    <x v="52"/>
    <x v="55"/>
    <x v="153"/>
    <x v="535"/>
    <x v="2"/>
    <s v="15N9E"/>
    <s v="Weller"/>
    <n v="4658"/>
    <n v="34.25"/>
    <n v="155"/>
    <s v="Yes"/>
    <n v="0"/>
    <s v=" "/>
    <s v=" "/>
    <s v=" "/>
  </r>
  <r>
    <x v="4"/>
    <x v="4"/>
    <n v="3"/>
    <x v="39"/>
    <x v="1011"/>
    <x v="1"/>
    <x v="154"/>
    <x v="1125"/>
    <x v="2"/>
    <s v="28N14W"/>
    <s v="Hasselbring"/>
    <n v="4706"/>
    <n v="35.090000000000003"/>
    <n v="160"/>
    <s v="Unknown"/>
    <s v=" "/>
    <s v=" "/>
    <s v=" "/>
    <s v=" "/>
  </r>
  <r>
    <x v="4"/>
    <x v="4"/>
    <n v="3"/>
    <x v="42"/>
    <x v="6"/>
    <x v="83"/>
    <x v="17"/>
    <x v="923"/>
    <x v="2"/>
    <s v="18N7E"/>
    <s v="Holtz, etal"/>
    <n v="5164.5569620253164"/>
    <n v="35.664335664335667"/>
    <n v="175"/>
    <s v="Yes"/>
    <n v="0"/>
    <s v=" "/>
    <s v=" "/>
    <s v=" "/>
  </r>
  <r>
    <x v="4"/>
    <x v="4"/>
    <n v="3"/>
    <x v="41"/>
    <x v="1012"/>
    <x v="3"/>
    <x v="46"/>
    <x v="60"/>
    <x v="0"/>
    <s v="29N9E"/>
    <s v="Sargent"/>
    <n v="2897"/>
    <n v="23.94"/>
    <n v="120"/>
    <s v="Yes"/>
    <n v="0"/>
    <s v=" "/>
    <s v=" "/>
    <s v=" "/>
  </r>
  <r>
    <x v="4"/>
    <x v="4"/>
    <n v="3"/>
    <x v="39"/>
    <x v="84"/>
    <x v="9"/>
    <x v="155"/>
    <x v="404"/>
    <x v="0"/>
    <s v="27N14W"/>
    <s v="Hasselbring"/>
    <n v="3671"/>
    <n v="31.08"/>
    <n v="120"/>
    <s v="No"/>
    <s v=" "/>
    <s v=" "/>
    <s v=" "/>
    <s v=" "/>
  </r>
  <r>
    <x v="4"/>
    <x v="4"/>
    <n v="3"/>
    <x v="38"/>
    <x v="1013"/>
    <x v="0"/>
    <x v="156"/>
    <x v="1126"/>
    <x v="0"/>
    <s v="23N12W"/>
    <s v="Gleeson"/>
    <n v="3622"/>
    <n v="27.84"/>
    <n v="145"/>
    <s v="No"/>
    <s v=" "/>
    <s v=" "/>
    <s v=" "/>
    <s v=" "/>
  </r>
  <r>
    <x v="4"/>
    <x v="4"/>
    <n v="3"/>
    <x v="41"/>
    <x v="0"/>
    <x v="0"/>
    <x v="157"/>
    <x v="338"/>
    <x v="0"/>
    <s v="28N9E"/>
    <s v="Irvin Farms"/>
    <n v="4112"/>
    <n v="32.67"/>
    <n v="125"/>
    <s v="Yes"/>
    <n v="0"/>
    <s v=" "/>
    <s v=" "/>
    <s v=" "/>
  </r>
  <r>
    <x v="4"/>
    <x v="4"/>
    <n v="3"/>
    <x v="39"/>
    <x v="1014"/>
    <x v="0"/>
    <x v="158"/>
    <x v="17"/>
    <x v="0"/>
    <s v="28N12W"/>
    <s v="Cultra"/>
    <n v="4320"/>
    <n v="34.21"/>
    <n v="125"/>
    <s v="Unknown"/>
    <s v=" "/>
    <s v=" "/>
    <s v=" "/>
    <s v=" "/>
  </r>
  <r>
    <x v="4"/>
    <x v="4"/>
    <n v="3"/>
    <x v="41"/>
    <x v="775"/>
    <x v="0"/>
    <x v="159"/>
    <x v="179"/>
    <x v="0"/>
    <s v="24N7E"/>
    <s v="Soy Cap"/>
    <n v="4398"/>
    <n v="35.020000000000003"/>
    <n v="125"/>
    <s v="Yes"/>
    <n v="0"/>
    <s v=" "/>
    <s v=" "/>
    <s v=" "/>
  </r>
  <r>
    <x v="4"/>
    <x v="4"/>
    <n v="3"/>
    <x v="41"/>
    <x v="263"/>
    <x v="15"/>
    <x v="160"/>
    <x v="1127"/>
    <x v="0"/>
    <s v="25N9E"/>
    <s v="Sherfey"/>
    <n v="4924"/>
    <n v="38.35"/>
    <n v="130"/>
    <s v="Yes"/>
    <n v="0"/>
    <s v=" "/>
    <s v=" "/>
    <s v=" "/>
  </r>
  <r>
    <x v="4"/>
    <x v="4"/>
    <n v="3"/>
    <x v="39"/>
    <x v="2"/>
    <x v="2"/>
    <x v="161"/>
    <x v="1128"/>
    <x v="0"/>
    <s v="28N14W"/>
    <s v="Hasselbring"/>
    <n v="5289"/>
    <n v="39.880000000000003"/>
    <n v="160"/>
    <s v="Unknown"/>
    <s v=" "/>
    <s v=" "/>
    <s v=" "/>
    <s v=" "/>
  </r>
  <r>
    <x v="4"/>
    <x v="4"/>
    <n v="3"/>
    <x v="39"/>
    <x v="1015"/>
    <x v="43"/>
    <x v="162"/>
    <x v="364"/>
    <x v="1"/>
    <s v="25N13W"/>
    <s v="Yergler"/>
    <n v="2905"/>
    <n v="21.94"/>
    <n v="115"/>
    <s v="No"/>
    <s v=" "/>
    <s v=" "/>
    <s v=" "/>
    <s v=" "/>
  </r>
  <r>
    <x v="4"/>
    <x v="4"/>
    <n v="3"/>
    <x v="44"/>
    <x v="1016"/>
    <x v="13"/>
    <x v="24"/>
    <x v="153"/>
    <x v="5"/>
    <s v="15N11W"/>
    <s v="Edgar CB"/>
    <s v=" "/>
    <n v="14.17"/>
    <s v=" "/>
    <s v="Unknown"/>
    <s v=" "/>
    <s v=" "/>
    <s v=" "/>
    <s v=" "/>
  </r>
  <r>
    <x v="4"/>
    <x v="4"/>
    <n v="3"/>
    <x v="43"/>
    <x v="0"/>
    <x v="13"/>
    <x v="5"/>
    <x v="703"/>
    <x v="5"/>
    <s v="11N10E"/>
    <s v="Moore"/>
    <s v=" "/>
    <s v=" "/>
    <s v=" "/>
    <s v="No"/>
    <s v=" "/>
    <s v=" "/>
    <s v=" "/>
    <s v=" "/>
  </r>
  <r>
    <x v="4"/>
    <x v="4"/>
    <n v="3"/>
    <x v="43"/>
    <x v="1017"/>
    <x v="13"/>
    <x v="5"/>
    <x v="1129"/>
    <x v="5"/>
    <s v="11N9E"/>
    <s v="ECBT"/>
    <s v=" "/>
    <s v=" "/>
    <s v=" "/>
    <s v="No"/>
    <s v=" "/>
    <s v=" "/>
    <s v=" "/>
    <s v=" "/>
  </r>
  <r>
    <x v="4"/>
    <x v="4"/>
    <n v="3"/>
    <x v="38"/>
    <x v="1018"/>
    <x v="2"/>
    <x v="24"/>
    <x v="52"/>
    <x v="3"/>
    <s v="20N11W"/>
    <s v="Johnson"/>
    <n v="4057"/>
    <n v="33.81"/>
    <n v="140"/>
    <s v="Unknown"/>
    <s v=" "/>
    <s v=" "/>
    <s v=" "/>
    <s v=" "/>
  </r>
  <r>
    <x v="4"/>
    <x v="4"/>
    <n v="4"/>
    <x v="44"/>
    <x v="1019"/>
    <x v="160"/>
    <x v="163"/>
    <x v="179"/>
    <x v="2"/>
    <s v="16N14W"/>
    <s v="Dillon"/>
    <n v="4420"/>
    <n v="30.26"/>
    <n v="175"/>
    <s v="Yes"/>
    <n v="0"/>
    <s v=" "/>
    <s v=" "/>
    <s v=" "/>
  </r>
  <r>
    <x v="4"/>
    <x v="4"/>
    <n v="4"/>
    <x v="42"/>
    <x v="0"/>
    <x v="83"/>
    <x v="17"/>
    <x v="923"/>
    <x v="2"/>
    <s v="17N14W"/>
    <s v="Rothermel"/>
    <n v="5164.5569620253164"/>
    <n v="35.664335664335667"/>
    <n v="175"/>
    <s v="Unknown"/>
    <s v=" "/>
    <s v=" "/>
    <s v=" "/>
    <s v=" "/>
  </r>
  <r>
    <x v="4"/>
    <x v="4"/>
    <n v="4"/>
    <x v="38"/>
    <x v="2"/>
    <x v="9"/>
    <x v="164"/>
    <x v="57"/>
    <x v="0"/>
    <s v="20N13W"/>
    <s v="French Tr."/>
    <n v="3456"/>
    <n v="28.03"/>
    <n v="140"/>
    <s v="No"/>
    <s v=" "/>
    <s v=" "/>
    <s v=" "/>
    <s v=" "/>
  </r>
  <r>
    <x v="4"/>
    <x v="4"/>
    <n v="4"/>
    <x v="44"/>
    <x v="0"/>
    <x v="4"/>
    <x v="165"/>
    <x v="0"/>
    <x v="0"/>
    <s v="13N11W"/>
    <s v="Fox"/>
    <n v="3500"/>
    <n v="28.11"/>
    <n v="165"/>
    <s v="Unknown"/>
    <s v=" "/>
    <s v=" "/>
    <s v=" "/>
    <s v=" "/>
  </r>
  <r>
    <x v="4"/>
    <x v="4"/>
    <n v="4"/>
    <x v="39"/>
    <x v="10"/>
    <x v="0"/>
    <x v="160"/>
    <x v="25"/>
    <x v="0"/>
    <s v="28N12W"/>
    <s v="Dodson"/>
    <n v="4091"/>
    <n v="31.86"/>
    <n v="140"/>
    <s v="No"/>
    <s v=" "/>
    <s v=" "/>
    <s v=" "/>
    <s v=" "/>
  </r>
  <r>
    <x v="4"/>
    <x v="4"/>
    <n v="4"/>
    <x v="44"/>
    <x v="0"/>
    <x v="445"/>
    <x v="166"/>
    <x v="276"/>
    <x v="1"/>
    <s v="13N11W"/>
    <s v="Handrick"/>
    <n v="2853"/>
    <n v="20.63"/>
    <n v="125"/>
    <s v=" "/>
    <s v=" "/>
    <s v=" "/>
    <s v=" "/>
    <s v=" "/>
  </r>
  <r>
    <x v="4"/>
    <x v="4"/>
    <n v="4"/>
    <x v="39"/>
    <x v="1020"/>
    <x v="1"/>
    <x v="167"/>
    <x v="1130"/>
    <x v="1"/>
    <s v="29N10E"/>
    <s v="Gerdes"/>
    <n v="3101"/>
    <n v="28.33"/>
    <n v="115"/>
    <s v=" "/>
    <s v=" "/>
    <s v=" "/>
    <s v=" "/>
    <s v=" "/>
  </r>
  <r>
    <x v="4"/>
    <x v="4"/>
    <n v="4"/>
    <x v="38"/>
    <x v="48"/>
    <x v="23"/>
    <x v="168"/>
    <x v="147"/>
    <x v="5"/>
    <s v="20N13W"/>
    <s v="Stephen"/>
    <n v="4723"/>
    <n v="38.25"/>
    <n v="135"/>
    <s v="No"/>
    <s v=" "/>
    <s v=" "/>
    <s v=" "/>
    <s v=" "/>
  </r>
  <r>
    <x v="4"/>
    <x v="4"/>
    <n v="4"/>
    <x v="40"/>
    <x v="1021"/>
    <x v="4"/>
    <x v="169"/>
    <x v="1131"/>
    <x v="3"/>
    <s v="15N8E"/>
    <s v="Keal EtAl"/>
    <n v="8787"/>
    <n v="61.06"/>
    <n v="175"/>
    <s v="No"/>
    <s v=" "/>
    <s v=" "/>
    <s v=" "/>
    <s v=" "/>
  </r>
  <r>
    <x v="4"/>
    <x v="4"/>
    <n v="5"/>
    <x v="43"/>
    <x v="351"/>
    <x v="9"/>
    <x v="1"/>
    <x v="9"/>
    <x v="2"/>
    <s v="13N7E"/>
    <s v="Tryon"/>
    <n v="4270"/>
    <n v="29.65"/>
    <n v="165"/>
    <s v="Yes"/>
    <n v="0"/>
    <s v=" "/>
    <s v=" "/>
    <s v=" "/>
  </r>
  <r>
    <x v="4"/>
    <x v="4"/>
    <n v="5"/>
    <x v="39"/>
    <x v="1022"/>
    <x v="3"/>
    <x v="170"/>
    <x v="1132"/>
    <x v="2"/>
    <s v="27N11E"/>
    <s v="Wilkin"/>
    <n v="5357"/>
    <n v="39.57"/>
    <n v="165"/>
    <s v="Unknown"/>
    <s v=" "/>
    <s v=" "/>
    <s v=" "/>
    <s v=" "/>
  </r>
  <r>
    <x v="4"/>
    <x v="4"/>
    <n v="5"/>
    <x v="41"/>
    <x v="0"/>
    <x v="0"/>
    <x v="150"/>
    <x v="150"/>
    <x v="0"/>
    <s v="29N9E"/>
    <s v="Swearingn"/>
    <n v="2718"/>
    <n v="21.75"/>
    <n v="125"/>
    <s v="No"/>
    <s v=" "/>
    <s v=" "/>
    <s v=" "/>
    <s v=" "/>
  </r>
  <r>
    <x v="4"/>
    <x v="4"/>
    <n v="5"/>
    <x v="41"/>
    <x v="1023"/>
    <x v="0"/>
    <x v="54"/>
    <x v="1133"/>
    <x v="0"/>
    <s v="24N7E"/>
    <s v="Pitzer"/>
    <n v="4053"/>
    <n v="32.159999999999997"/>
    <n v="125"/>
    <s v="No"/>
    <s v=" "/>
    <s v=" "/>
    <s v=" "/>
    <s v=" "/>
  </r>
  <r>
    <x v="4"/>
    <x v="4"/>
    <n v="5"/>
    <x v="43"/>
    <x v="2"/>
    <x v="69"/>
    <x v="55"/>
    <x v="1134"/>
    <x v="1"/>
    <s v="12N10E"/>
    <s v="Boroughs"/>
    <n v="2841"/>
    <n v="25.82"/>
    <n v="130"/>
    <s v="Unknown"/>
    <s v=" "/>
    <s v=" "/>
    <s v=" "/>
    <s v=" "/>
  </r>
  <r>
    <x v="4"/>
    <x v="4"/>
    <n v="5"/>
    <x v="43"/>
    <x v="1024"/>
    <x v="9"/>
    <x v="69"/>
    <x v="1135"/>
    <x v="1"/>
    <s v="23N11E"/>
    <s v="Biggs"/>
    <n v="3029"/>
    <n v="27.04"/>
    <n v="130"/>
    <s v="Unknown"/>
    <s v=" "/>
    <s v=" "/>
    <s v=" "/>
    <s v=" "/>
  </r>
  <r>
    <x v="4"/>
    <x v="4"/>
    <n v="5"/>
    <x v="39"/>
    <x v="999"/>
    <x v="0"/>
    <x v="143"/>
    <x v="52"/>
    <x v="1"/>
    <s v="27N13W"/>
    <s v="Salm"/>
    <n v="3924"/>
    <n v="35.229999999999997"/>
    <n v="110"/>
    <s v=" "/>
    <s v=" "/>
    <s v=" "/>
    <s v=" "/>
    <s v=" "/>
  </r>
  <r>
    <x v="4"/>
    <x v="4"/>
    <n v="5"/>
    <x v="40"/>
    <x v="1025"/>
    <x v="13"/>
    <x v="171"/>
    <x v="59"/>
    <x v="5"/>
    <s v="15N9E"/>
    <s v="Toombs"/>
    <s v=" "/>
    <n v="15.24"/>
    <s v=" "/>
    <s v="Unknown"/>
    <s v=" "/>
    <s v=" "/>
    <s v=" "/>
    <s v=" "/>
  </r>
  <r>
    <x v="4"/>
    <x v="4"/>
    <n v="5"/>
    <x v="40"/>
    <x v="703"/>
    <x v="13"/>
    <x v="172"/>
    <x v="29"/>
    <x v="5"/>
    <s v="15N10E"/>
    <s v="Gwinn"/>
    <s v=" "/>
    <n v="26.8"/>
    <s v=" "/>
    <s v="Unknown"/>
    <s v=" "/>
    <s v=" "/>
    <s v=" "/>
    <s v=" "/>
  </r>
  <r>
    <x v="4"/>
    <x v="4"/>
    <n v="6"/>
    <x v="42"/>
    <x v="1026"/>
    <x v="446"/>
    <x v="18"/>
    <x v="831"/>
    <x v="2"/>
    <s v="21N7E"/>
    <s v="Schroeder"/>
    <n v="4809.375"/>
    <n v="34.67153284671533"/>
    <n v="165"/>
    <s v="Yes"/>
    <n v="200"/>
    <s v=" "/>
    <s v=" "/>
    <s v=" "/>
  </r>
  <r>
    <x v="4"/>
    <x v="4"/>
    <n v="6"/>
    <x v="39"/>
    <x v="0"/>
    <x v="9"/>
    <x v="173"/>
    <x v="1136"/>
    <x v="0"/>
    <s v="28N12W"/>
    <s v="Hoppel"/>
    <n v="3034"/>
    <n v="24.98"/>
    <n v="115"/>
    <s v="No"/>
    <s v=" "/>
    <s v=" "/>
    <s v=" "/>
    <s v=" "/>
  </r>
  <r>
    <x v="4"/>
    <x v="4"/>
    <n v="6"/>
    <x v="38"/>
    <x v="1027"/>
    <x v="1"/>
    <x v="174"/>
    <x v="359"/>
    <x v="1"/>
    <s v="23N13W"/>
    <s v="Wilkening"/>
    <n v="2911"/>
    <n v="26.56"/>
    <n v="130"/>
    <s v="Unknown"/>
    <s v=" "/>
    <s v=" "/>
    <s v=" "/>
    <s v=" "/>
  </r>
  <r>
    <x v="4"/>
    <x v="4"/>
    <n v="6"/>
    <x v="39"/>
    <x v="1028"/>
    <x v="12"/>
    <x v="175"/>
    <x v="1137"/>
    <x v="1"/>
    <s v="29N11W"/>
    <s v="Hoppel"/>
    <n v="3143"/>
    <n v="27.48"/>
    <n v="105"/>
    <s v="No"/>
    <s v=" "/>
    <s v=" "/>
    <s v=" "/>
    <s v=" "/>
  </r>
  <r>
    <x v="4"/>
    <x v="4"/>
    <n v="6"/>
    <x v="39"/>
    <x v="0"/>
    <x v="1"/>
    <x v="176"/>
    <x v="0"/>
    <x v="1"/>
    <s v="29N12W"/>
    <s v="Manion"/>
    <n v="3544"/>
    <n v="32.6"/>
    <n v="110"/>
    <s v="Unknown"/>
    <s v=" "/>
    <s v=" "/>
    <s v=" "/>
    <s v=" "/>
  </r>
  <r>
    <x v="4"/>
    <x v="4"/>
    <n v="7"/>
    <x v="38"/>
    <x v="1029"/>
    <x v="0"/>
    <x v="177"/>
    <x v="1138"/>
    <x v="0"/>
    <s v="21N12W"/>
    <s v="Meyer"/>
    <n v="3786"/>
    <n v="29.86"/>
    <n v="145"/>
    <s v="Unknown"/>
    <s v=" "/>
    <s v=" "/>
    <s v=" "/>
    <s v=" "/>
  </r>
  <r>
    <x v="4"/>
    <x v="4"/>
    <n v="8"/>
    <x v="41"/>
    <x v="0"/>
    <x v="0"/>
    <x v="178"/>
    <x v="25"/>
    <x v="2"/>
    <s v="28N9E"/>
    <s v="Jones"/>
    <n v="4103"/>
    <n v="30.37"/>
    <n v="165"/>
    <s v="No"/>
    <s v=" "/>
    <s v=" "/>
    <s v=" "/>
    <s v=" "/>
  </r>
  <r>
    <x v="4"/>
    <x v="4"/>
    <n v="8"/>
    <x v="38"/>
    <x v="1030"/>
    <x v="0"/>
    <x v="179"/>
    <x v="831"/>
    <x v="2"/>
    <s v="17N13W"/>
    <s v="Gerhold"/>
    <n v="4833"/>
    <n v="34.4"/>
    <n v="160"/>
    <s v="Unknown"/>
    <s v=" "/>
    <s v=" "/>
    <s v=" "/>
    <s v=" "/>
  </r>
  <r>
    <x v="4"/>
    <x v="4"/>
    <n v="8"/>
    <x v="44"/>
    <x v="1031"/>
    <x v="255"/>
    <x v="180"/>
    <x v="1139"/>
    <x v="2"/>
    <s v="15N13W"/>
    <s v="Hamel"/>
    <n v="5183"/>
    <n v="36.11"/>
    <n v="175"/>
    <s v="Yes"/>
    <n v="500"/>
    <s v=" "/>
    <s v=" "/>
    <s v=" "/>
  </r>
  <r>
    <x v="4"/>
    <x v="4"/>
    <n v="8"/>
    <x v="41"/>
    <x v="769"/>
    <x v="3"/>
    <x v="159"/>
    <x v="1140"/>
    <x v="0"/>
    <s v="24N7E"/>
    <s v="Koehler"/>
    <n v="3954"/>
    <n v="33.83"/>
    <n v="125"/>
    <s v="No"/>
    <s v=" "/>
    <s v=" "/>
    <s v=" "/>
    <s v=" "/>
  </r>
  <r>
    <x v="4"/>
    <x v="4"/>
    <n v="8"/>
    <x v="41"/>
    <x v="200"/>
    <x v="3"/>
    <x v="181"/>
    <x v="1141"/>
    <x v="0"/>
    <s v="24N9E"/>
    <s v="Lee"/>
    <n v="4136"/>
    <n v="32.65"/>
    <n v="125"/>
    <s v="No"/>
    <s v=" "/>
    <s v=" "/>
    <s v=" "/>
    <s v=" "/>
  </r>
  <r>
    <x v="4"/>
    <x v="4"/>
    <n v="8"/>
    <x v="41"/>
    <x v="1032"/>
    <x v="0"/>
    <x v="182"/>
    <x v="631"/>
    <x v="0"/>
    <s v="24N9E"/>
    <s v="Arends"/>
    <n v="4151"/>
    <n v="33.17"/>
    <n v="125"/>
    <s v="Unknown"/>
    <s v=" "/>
    <s v=" "/>
    <s v=" "/>
    <s v=" "/>
  </r>
  <r>
    <x v="4"/>
    <x v="4"/>
    <n v="8"/>
    <x v="39"/>
    <x v="112"/>
    <x v="0"/>
    <x v="183"/>
    <x v="517"/>
    <x v="0"/>
    <s v="26N10E"/>
    <s v="Willard"/>
    <n v="4570"/>
    <n v="36.54"/>
    <n v="140"/>
    <s v="No"/>
    <s v=" "/>
    <s v=" "/>
    <s v=" "/>
    <s v=" "/>
  </r>
  <r>
    <x v="4"/>
    <x v="4"/>
    <n v="9"/>
    <x v="40"/>
    <x v="1033"/>
    <x v="152"/>
    <x v="1"/>
    <x v="263"/>
    <x v="2"/>
    <s v="16N7E"/>
    <s v="Smith"/>
    <n v="5045"/>
    <n v="34.72"/>
    <n v="175"/>
    <s v="No"/>
    <s v=" "/>
    <s v=" "/>
    <s v=" "/>
    <s v=" "/>
  </r>
  <r>
    <x v="4"/>
    <x v="4"/>
    <n v="9"/>
    <x v="42"/>
    <x v="1034"/>
    <x v="447"/>
    <x v="61"/>
    <x v="1128"/>
    <x v="2"/>
    <s v="18N10E"/>
    <s v="Holton"/>
    <n v="5095.3500000000004"/>
    <n v="36.151079136690647"/>
    <n v="165"/>
    <s v="No"/>
    <s v=" "/>
    <s v=" "/>
    <s v=" "/>
    <s v=" "/>
  </r>
  <r>
    <x v="4"/>
    <x v="4"/>
    <n v="9"/>
    <x v="44"/>
    <x v="1035"/>
    <x v="448"/>
    <x v="184"/>
    <x v="1136"/>
    <x v="0"/>
    <s v="15N11W"/>
    <s v="Bagwell"/>
    <n v="3532"/>
    <n v="23.29"/>
    <n v="165"/>
    <s v="Unknown"/>
    <s v=" "/>
    <s v=" "/>
    <s v=" "/>
    <s v=" "/>
  </r>
  <r>
    <x v="4"/>
    <x v="4"/>
    <n v="9"/>
    <x v="38"/>
    <x v="1036"/>
    <x v="2"/>
    <x v="157"/>
    <x v="485"/>
    <x v="0"/>
    <s v="13N12W"/>
    <s v="Ritter"/>
    <n v="3801"/>
    <n v="30.19"/>
    <n v="140"/>
    <s v="Unknown"/>
    <s v=" "/>
    <s v=" "/>
    <s v=" "/>
    <s v=" "/>
  </r>
  <r>
    <x v="4"/>
    <x v="4"/>
    <n v="9"/>
    <x v="39"/>
    <x v="38"/>
    <x v="9"/>
    <x v="183"/>
    <x v="25"/>
    <x v="0"/>
    <s v="26N14W"/>
    <s v="Gund EtAl"/>
    <n v="4174"/>
    <n v="33.380000000000003"/>
    <n v="145"/>
    <s v="Unknown"/>
    <s v=" "/>
    <s v=" "/>
    <s v=" "/>
    <s v=" "/>
  </r>
  <r>
    <x v="4"/>
    <x v="4"/>
    <n v="9"/>
    <x v="39"/>
    <x v="1037"/>
    <x v="3"/>
    <x v="185"/>
    <x v="1142"/>
    <x v="0"/>
    <s v="26N10E"/>
    <s v="Booth LLC"/>
    <n v="4552"/>
    <n v="35.72"/>
    <n v="145"/>
    <s v="No"/>
    <s v=" "/>
    <s v=" "/>
    <s v=" "/>
    <s v=" "/>
  </r>
  <r>
    <x v="4"/>
    <x v="4"/>
    <n v="10"/>
    <x v="43"/>
    <x v="697"/>
    <x v="0"/>
    <x v="7"/>
    <x v="1143"/>
    <x v="2"/>
    <s v="14N9E"/>
    <s v="Walker"/>
    <n v="4030"/>
    <n v="26"/>
    <n v="180"/>
    <s v="No"/>
    <s v=" "/>
    <s v=" "/>
    <s v=" "/>
    <s v=" "/>
  </r>
  <r>
    <x v="4"/>
    <x v="4"/>
    <n v="10"/>
    <x v="40"/>
    <x v="1038"/>
    <x v="56"/>
    <x v="186"/>
    <x v="5"/>
    <x v="2"/>
    <s v="15N8E"/>
    <s v="Boyd"/>
    <n v="5608"/>
    <n v="38.35"/>
    <n v="175"/>
    <s v="Yes"/>
    <n v="300"/>
    <s v=" "/>
    <s v=" "/>
    <s v=" "/>
  </r>
  <r>
    <x v="4"/>
    <x v="4"/>
    <n v="10"/>
    <x v="38"/>
    <x v="1039"/>
    <x v="0"/>
    <x v="187"/>
    <x v="179"/>
    <x v="0"/>
    <s v="21N10W"/>
    <s v="Clark"/>
    <n v="4379"/>
    <n v="34.4"/>
    <n v="145"/>
    <s v="Yes"/>
    <n v="500"/>
    <s v=" "/>
    <s v=" "/>
    <s v=" "/>
  </r>
  <r>
    <x v="4"/>
    <x v="4"/>
    <n v="10"/>
    <x v="44"/>
    <x v="1040"/>
    <x v="67"/>
    <x v="188"/>
    <x v="1144"/>
    <x v="1"/>
    <s v="12N13W"/>
    <s v="Snoddy"/>
    <n v="2112"/>
    <n v="20.07"/>
    <n v="125"/>
    <s v="No"/>
    <s v=" "/>
    <s v=" "/>
    <s v=" "/>
    <s v=" "/>
  </r>
  <r>
    <x v="4"/>
    <x v="4"/>
    <n v="10"/>
    <x v="40"/>
    <x v="40"/>
    <x v="13"/>
    <x v="5"/>
    <x v="497"/>
    <x v="8"/>
    <s v="16N8E"/>
    <s v="CF Indus"/>
    <s v=" "/>
    <s v=" "/>
    <s v=" "/>
    <s v="Unknown"/>
    <s v=" "/>
    <s v=" "/>
    <s v=" "/>
    <s v=" "/>
  </r>
  <r>
    <x v="4"/>
    <x v="4"/>
    <n v="11"/>
    <x v="44"/>
    <x v="1041"/>
    <x v="145"/>
    <x v="189"/>
    <x v="1145"/>
    <x v="2"/>
    <s v="15N13W"/>
    <s v="Wilson"/>
    <n v="4587"/>
    <n v="31.73"/>
    <n v="175"/>
    <s v="No"/>
    <s v=" "/>
    <s v=" "/>
    <s v=" "/>
    <s v=" "/>
  </r>
  <r>
    <x v="4"/>
    <x v="4"/>
    <n v="11"/>
    <x v="42"/>
    <x v="0"/>
    <x v="240"/>
    <x v="1"/>
    <x v="1088"/>
    <x v="2"/>
    <s v="17N7E"/>
    <s v="Mumm"/>
    <n v="5326.6331658291465"/>
    <n v="36.805555555555557"/>
    <n v="175"/>
    <s v="Unknown"/>
    <s v=" "/>
    <s v=" "/>
    <s v=" "/>
    <s v=" "/>
  </r>
  <r>
    <x v="4"/>
    <x v="4"/>
    <n v="11"/>
    <x v="38"/>
    <x v="48"/>
    <x v="1"/>
    <x v="190"/>
    <x v="392"/>
    <x v="0"/>
    <s v="20N12W"/>
    <s v="Lane Tr."/>
    <n v="3362"/>
    <n v="27.9"/>
    <n v="140"/>
    <s v="Yes"/>
    <n v="300"/>
    <s v=" "/>
    <s v=" "/>
    <s v=" "/>
  </r>
  <r>
    <x v="4"/>
    <x v="4"/>
    <n v="12"/>
    <x v="39"/>
    <x v="2"/>
    <x v="2"/>
    <x v="191"/>
    <x v="654"/>
    <x v="0"/>
    <s v="26N14W"/>
    <s v="Hinricks"/>
    <n v="5632"/>
    <n v="39.04"/>
    <n v="145"/>
    <s v="Unknown"/>
    <s v=" "/>
    <s v=" "/>
    <s v=" "/>
    <s v=" "/>
  </r>
  <r>
    <x v="4"/>
    <x v="5"/>
    <n v="1"/>
    <x v="46"/>
    <x v="1042"/>
    <x v="0"/>
    <x v="9"/>
    <x v="517"/>
    <x v="2"/>
    <s v="17N"/>
    <s v="Britton"/>
    <n v="4590"/>
    <n v="11.7"/>
    <s v=" "/>
    <s v="No"/>
    <s v=" "/>
    <s v=" "/>
    <s v=" "/>
    <s v=" "/>
  </r>
  <r>
    <x v="4"/>
    <x v="5"/>
    <n v="1"/>
    <x v="46"/>
    <x v="1043"/>
    <x v="0"/>
    <x v="192"/>
    <x v="1146"/>
    <x v="0"/>
    <s v="19N"/>
    <s v="Bushnee"/>
    <n v="4057"/>
    <n v="32.4"/>
    <s v=" "/>
    <s v="Unknown"/>
    <s v=" "/>
    <s v=" "/>
    <s v=" "/>
    <s v=" "/>
  </r>
  <r>
    <x v="4"/>
    <x v="5"/>
    <n v="2"/>
    <x v="50"/>
    <x v="1044"/>
    <x v="67"/>
    <x v="9"/>
    <x v="841"/>
    <x v="2"/>
    <s v="Lake Fork"/>
    <s v="Burgett"/>
    <n v="4415"/>
    <n v="31.54"/>
    <n v="175"/>
    <s v="Yes"/>
    <n v="300"/>
    <s v=" "/>
    <s v=" "/>
    <s v=" "/>
  </r>
  <r>
    <x v="4"/>
    <x v="5"/>
    <n v="2"/>
    <x v="49"/>
    <x v="92"/>
    <x v="0"/>
    <x v="177"/>
    <x v="180"/>
    <x v="0"/>
    <s v="Pana"/>
    <s v="Hebert"/>
    <n v="3318"/>
    <n v="26.17"/>
    <n v="150"/>
    <s v="No"/>
    <s v=" "/>
    <s v=" "/>
    <s v=" "/>
    <s v=" "/>
  </r>
  <r>
    <x v="4"/>
    <x v="5"/>
    <n v="3"/>
    <x v="49"/>
    <x v="235"/>
    <x v="4"/>
    <x v="27"/>
    <x v="1025"/>
    <x v="2"/>
    <s v="Buckhart"/>
    <s v="McCollister"/>
    <n v="4550"/>
    <n v="32.270000000000003"/>
    <n v="180"/>
    <s v="No"/>
    <s v=" "/>
    <s v=" "/>
    <s v=" "/>
    <s v=" "/>
  </r>
  <r>
    <x v="4"/>
    <x v="5"/>
    <n v="3"/>
    <x v="48"/>
    <x v="1045"/>
    <x v="4"/>
    <x v="128"/>
    <x v="1147"/>
    <x v="3"/>
    <s v="Whitmore"/>
    <s v="Genitz"/>
    <n v="14500"/>
    <s v=" "/>
    <s v=" "/>
    <s v=" "/>
    <s v=" "/>
    <s v=" "/>
    <s v=" "/>
    <s v=" "/>
  </r>
  <r>
    <x v="4"/>
    <x v="5"/>
    <n v="4"/>
    <x v="49"/>
    <x v="1046"/>
    <x v="4"/>
    <x v="193"/>
    <x v="9"/>
    <x v="2"/>
    <s v="Mosquito"/>
    <s v="Turner"/>
    <n v="4100"/>
    <n v="29"/>
    <n v="175"/>
    <s v="No"/>
    <s v=" "/>
    <s v=" "/>
    <s v=" "/>
    <s v=" "/>
  </r>
  <r>
    <x v="4"/>
    <x v="5"/>
    <n v="4"/>
    <x v="45"/>
    <x v="534"/>
    <x v="449"/>
    <x v="23"/>
    <x v="749"/>
    <x v="1"/>
    <s v="Lakewood"/>
    <s v="Claybaugh"/>
    <n v="1545"/>
    <n v="13.55"/>
    <s v=" "/>
    <s v="No"/>
    <s v=" "/>
    <s v=" "/>
    <s v=" "/>
    <s v=" "/>
  </r>
  <r>
    <x v="4"/>
    <x v="5"/>
    <n v="5"/>
    <x v="48"/>
    <x v="1047"/>
    <x v="155"/>
    <x v="22"/>
    <x v="152"/>
    <x v="2"/>
    <s v="Frnds Crk"/>
    <s v="Hundley"/>
    <n v="3353"/>
    <n v="25.21"/>
    <n v="150"/>
    <s v="Yes"/>
    <n v="300"/>
    <s v=" "/>
    <s v=" "/>
    <s v=" "/>
  </r>
  <r>
    <x v="4"/>
    <x v="5"/>
    <n v="5"/>
    <x v="45"/>
    <x v="342"/>
    <x v="160"/>
    <x v="194"/>
    <x v="793"/>
    <x v="2"/>
    <s v="Flt. Brnch"/>
    <s v="Cooper"/>
    <n v="4522"/>
    <n v="33.6"/>
    <n v="175"/>
    <s v="No"/>
    <s v=" "/>
    <s v=" "/>
    <s v=" "/>
    <s v=" "/>
  </r>
  <r>
    <x v="4"/>
    <x v="5"/>
    <n v="5"/>
    <x v="45"/>
    <x v="2"/>
    <x v="2"/>
    <x v="195"/>
    <x v="66"/>
    <x v="0"/>
    <s v="Oconnee"/>
    <s v="Rakero"/>
    <n v="3105"/>
    <n v="25.75"/>
    <n v="135"/>
    <s v="No"/>
    <s v=" "/>
    <s v=" "/>
    <s v=" "/>
    <s v=" "/>
  </r>
  <r>
    <x v="4"/>
    <x v="5"/>
    <n v="6"/>
    <x v="46"/>
    <x v="1048"/>
    <x v="9"/>
    <x v="180"/>
    <x v="803"/>
    <x v="2"/>
    <s v="19N"/>
    <s v="Coffin"/>
    <n v="5107"/>
    <n v="36.17"/>
    <s v=" "/>
    <s v="Yes"/>
    <n v="0"/>
    <s v=" "/>
    <s v=" "/>
    <s v=" "/>
  </r>
  <r>
    <x v="4"/>
    <x v="5"/>
    <n v="6"/>
    <x v="51"/>
    <x v="115"/>
    <x v="170"/>
    <x v="138"/>
    <x v="791"/>
    <x v="2"/>
    <s v="Texas"/>
    <s v="Ammann"/>
    <n v="5228"/>
    <n v="36.950000000000003"/>
    <n v="200"/>
    <s v="Yes"/>
    <n v="520"/>
    <s v=" "/>
    <s v=" "/>
    <s v=" "/>
  </r>
  <r>
    <x v="4"/>
    <x v="5"/>
    <n v="6"/>
    <x v="50"/>
    <x v="1049"/>
    <x v="9"/>
    <x v="156"/>
    <x v="148"/>
    <x v="0"/>
    <s v="Chester"/>
    <s v="Hubbard"/>
    <n v="3750"/>
    <n v="28.82"/>
    <n v="160"/>
    <s v="Yes"/>
    <n v="300"/>
    <s v=" "/>
    <s v=" "/>
    <s v=" "/>
  </r>
  <r>
    <x v="4"/>
    <x v="5"/>
    <n v="7"/>
    <x v="45"/>
    <x v="1050"/>
    <x v="8"/>
    <x v="196"/>
    <x v="551"/>
    <x v="2"/>
    <s v="11N"/>
    <s v="WBC"/>
    <n v="3996"/>
    <n v="29.93"/>
    <s v=" "/>
    <s v="Yes"/>
    <n v="0"/>
    <s v=" "/>
    <s v=" "/>
    <s v=" "/>
  </r>
  <r>
    <x v="4"/>
    <x v="5"/>
    <n v="7"/>
    <x v="51"/>
    <x v="1051"/>
    <x v="0"/>
    <x v="180"/>
    <x v="535"/>
    <x v="2"/>
    <s v="19N"/>
    <s v="Bidner"/>
    <n v="4698"/>
    <n v="33.270000000000003"/>
    <s v=" "/>
    <s v="Yes"/>
    <n v="0"/>
    <s v=" "/>
    <s v=" "/>
    <s v=" "/>
  </r>
  <r>
    <x v="4"/>
    <x v="5"/>
    <n v="7"/>
    <x v="49"/>
    <x v="71"/>
    <x v="176"/>
    <x v="197"/>
    <x v="30"/>
    <x v="2"/>
    <s v="Locust"/>
    <s v="Zaumseil"/>
    <n v="4934"/>
    <n v="36.93"/>
    <n v="180"/>
    <s v="Yes"/>
    <n v="300"/>
    <s v=" "/>
    <s v=" "/>
    <s v=" "/>
  </r>
  <r>
    <x v="4"/>
    <x v="5"/>
    <n v="7"/>
    <x v="51"/>
    <x v="1052"/>
    <x v="3"/>
    <x v="114"/>
    <x v="517"/>
    <x v="0"/>
    <s v="19N"/>
    <s v="WBC"/>
    <n v="4653"/>
    <n v="36.159999999999997"/>
    <s v=" "/>
    <s v="Yes"/>
    <n v="0"/>
    <s v=" "/>
    <s v=" "/>
    <s v=" "/>
  </r>
  <r>
    <x v="4"/>
    <x v="5"/>
    <n v="8"/>
    <x v="45"/>
    <x v="156"/>
    <x v="44"/>
    <x v="198"/>
    <x v="102"/>
    <x v="1"/>
    <s v="Cold Spring"/>
    <s v="Tennison"/>
    <n v="1688"/>
    <n v="15.89"/>
    <s v=" "/>
    <s v="No"/>
    <s v=" "/>
    <s v=" "/>
    <s v=" "/>
    <s v=" "/>
  </r>
  <r>
    <x v="4"/>
    <x v="5"/>
    <n v="9"/>
    <x v="47"/>
    <x v="225"/>
    <x v="163"/>
    <x v="169"/>
    <x v="263"/>
    <x v="2"/>
    <s v="Sullivan"/>
    <s v="Bouscaren"/>
    <n v="5140"/>
    <n v="35.722999999999999"/>
    <n v="200"/>
    <s v="Yes"/>
    <n v="500"/>
    <s v=" "/>
    <s v=" "/>
    <s v=" "/>
  </r>
  <r>
    <x v="4"/>
    <x v="5"/>
    <n v="9"/>
    <x v="45"/>
    <x v="43"/>
    <x v="160"/>
    <x v="20"/>
    <x v="148"/>
    <x v="0"/>
    <s v="Pickaway"/>
    <s v="Schmahl"/>
    <n v="3686"/>
    <n v="28.35"/>
    <n v="150"/>
    <s v="No"/>
    <s v=" "/>
    <s v=" "/>
    <s v=" "/>
    <s v=" "/>
  </r>
  <r>
    <x v="4"/>
    <x v="5"/>
    <n v="10"/>
    <x v="100"/>
    <x v="43"/>
    <x v="143"/>
    <x v="17"/>
    <x v="535"/>
    <x v="2"/>
    <s v="T16N R3E"/>
    <s v="Hoffman"/>
    <n v="4662"/>
    <n v="32.6"/>
    <n v="190"/>
    <s v="No"/>
    <s v=" "/>
    <s v=" "/>
    <s v=" "/>
    <s v=" "/>
  </r>
  <r>
    <x v="4"/>
    <x v="5"/>
    <n v="10"/>
    <x v="49"/>
    <x v="1053"/>
    <x v="63"/>
    <x v="199"/>
    <x v="1143"/>
    <x v="0"/>
    <s v="Ricks"/>
    <s v="Wells"/>
    <n v="4212"/>
    <n v="32.35"/>
    <n v="175"/>
    <s v="No"/>
    <s v=" "/>
    <s v=" "/>
    <s v=" "/>
    <s v=" "/>
  </r>
  <r>
    <x v="4"/>
    <x v="5"/>
    <n v="11"/>
    <x v="48"/>
    <x v="1054"/>
    <x v="450"/>
    <x v="200"/>
    <x v="827"/>
    <x v="2"/>
    <s v="T15N R2E"/>
    <s v="Probst"/>
    <n v="4940"/>
    <n v="34.69"/>
    <n v="180"/>
    <s v="Yes"/>
    <n v="500"/>
    <s v=" "/>
    <s v=" "/>
    <s v=" "/>
  </r>
  <r>
    <x v="4"/>
    <x v="5"/>
    <n v="11"/>
    <x v="48"/>
    <x v="1"/>
    <x v="4"/>
    <x v="1"/>
    <x v="263"/>
    <x v="2"/>
    <s v="T15N R3E"/>
    <s v="Rutherford"/>
    <n v="5000"/>
    <n v="34.72"/>
    <n v="200"/>
    <s v="No"/>
    <s v=" "/>
    <s v=" "/>
    <s v=" "/>
    <s v=" "/>
  </r>
  <r>
    <x v="4"/>
    <x v="5"/>
    <n v="11"/>
    <x v="46"/>
    <x v="0"/>
    <x v="4"/>
    <x v="1"/>
    <x v="1088"/>
    <x v="2"/>
    <s v="17N"/>
    <s v="Mumm"/>
    <n v="5326"/>
    <n v="36.99"/>
    <s v=" "/>
    <s v="Unknown"/>
    <s v=" "/>
    <s v=" "/>
    <s v=" "/>
    <s v=" "/>
  </r>
  <r>
    <x v="4"/>
    <x v="5"/>
    <n v="11"/>
    <x v="101"/>
    <x v="1055"/>
    <x v="0"/>
    <x v="180"/>
    <x v="1006"/>
    <x v="2"/>
    <s v="20N"/>
    <s v="Weedman"/>
    <n v="5713"/>
    <n v="40.46"/>
    <s v=" "/>
    <s v="Yes"/>
    <n v="0"/>
    <s v=" "/>
    <s v=" "/>
    <s v=" "/>
  </r>
  <r>
    <x v="4"/>
    <x v="5"/>
    <n v="12"/>
    <x v="46"/>
    <x v="48"/>
    <x v="1"/>
    <x v="201"/>
    <x v="827"/>
    <x v="2"/>
    <s v="21N"/>
    <s v="Hertz"/>
    <n v="4663"/>
    <n v="33.4"/>
    <s v=" "/>
    <s v="Yes"/>
    <n v="0"/>
    <s v=" "/>
    <s v=" "/>
    <s v=" "/>
  </r>
  <r>
    <x v="4"/>
    <x v="6"/>
    <n v="1"/>
    <x v="86"/>
    <x v="38"/>
    <x v="3"/>
    <x v="0"/>
    <x v="1148"/>
    <x v="2"/>
    <s v=" "/>
    <s v=" "/>
    <s v=" "/>
    <s v=" "/>
    <s v=" "/>
    <s v=" "/>
    <s v=" "/>
    <s v=" "/>
    <s v=" "/>
    <s v=" "/>
  </r>
  <r>
    <x v="4"/>
    <x v="6"/>
    <n v="1"/>
    <x v="55"/>
    <x v="1056"/>
    <x v="3"/>
    <x v="63"/>
    <x v="1149"/>
    <x v="2"/>
    <s v=" "/>
    <s v=" "/>
    <s v=" "/>
    <s v=" "/>
    <s v=" "/>
    <s v=" "/>
    <s v=" "/>
    <s v=" "/>
    <s v=" "/>
    <s v=" "/>
  </r>
  <r>
    <x v="4"/>
    <x v="6"/>
    <n v="1"/>
    <x v="86"/>
    <x v="146"/>
    <x v="12"/>
    <x v="54"/>
    <x v="1150"/>
    <x v="0"/>
    <s v=" "/>
    <s v=" "/>
    <s v=" "/>
    <s v=" "/>
    <s v=" "/>
    <s v=" "/>
    <s v=" "/>
    <s v=" "/>
    <s v=" "/>
    <s v=" "/>
  </r>
  <r>
    <x v="4"/>
    <x v="6"/>
    <n v="1"/>
    <x v="85"/>
    <x v="31"/>
    <x v="8"/>
    <x v="28"/>
    <x v="186"/>
    <x v="0"/>
    <s v=" "/>
    <s v=" "/>
    <s v=" "/>
    <s v=" "/>
    <s v=" "/>
    <s v=" "/>
    <s v=" "/>
    <s v=" "/>
    <s v=" "/>
    <s v=" "/>
  </r>
  <r>
    <x v="4"/>
    <x v="6"/>
    <n v="2"/>
    <x v="89"/>
    <x v="0"/>
    <x v="0"/>
    <x v="4"/>
    <x v="473"/>
    <x v="2"/>
    <s v=" "/>
    <s v=" "/>
    <s v=" "/>
    <s v=" "/>
    <s v=" "/>
    <s v=" "/>
    <s v=" "/>
    <s v=" "/>
    <s v=" "/>
    <s v=" "/>
  </r>
  <r>
    <x v="4"/>
    <x v="6"/>
    <n v="2"/>
    <x v="54"/>
    <x v="0"/>
    <x v="1"/>
    <x v="9"/>
    <x v="768"/>
    <x v="2"/>
    <s v=" "/>
    <s v=" "/>
    <s v=" "/>
    <s v=" "/>
    <s v=" "/>
    <s v=" "/>
    <s v=" "/>
    <s v=" "/>
    <s v=" "/>
    <s v=" "/>
  </r>
  <r>
    <x v="4"/>
    <x v="6"/>
    <n v="3"/>
    <x v="88"/>
    <x v="740"/>
    <x v="1"/>
    <x v="22"/>
    <x v="263"/>
    <x v="2"/>
    <s v=" "/>
    <s v=" "/>
    <s v=" "/>
    <s v=" "/>
    <s v=" "/>
    <s v=" "/>
    <s v=" "/>
    <s v=" "/>
    <s v=" "/>
    <s v=" "/>
  </r>
  <r>
    <x v="4"/>
    <x v="6"/>
    <n v="3"/>
    <x v="53"/>
    <x v="534"/>
    <x v="49"/>
    <x v="51"/>
    <x v="1151"/>
    <x v="0"/>
    <s v=" "/>
    <s v=" "/>
    <s v=" "/>
    <s v=" "/>
    <s v=" "/>
    <s v=" "/>
    <s v=" "/>
    <s v=" "/>
    <s v=" "/>
    <s v=" "/>
  </r>
  <r>
    <x v="4"/>
    <x v="6"/>
    <n v="4"/>
    <x v="53"/>
    <x v="38"/>
    <x v="0"/>
    <x v="22"/>
    <x v="517"/>
    <x v="2"/>
    <s v=" "/>
    <s v=" "/>
    <s v=" "/>
    <s v=" "/>
    <s v=" "/>
    <s v=" "/>
    <s v=" "/>
    <s v=" "/>
    <s v=" "/>
    <s v=" "/>
  </r>
  <r>
    <x v="4"/>
    <x v="6"/>
    <n v="5"/>
    <x v="52"/>
    <x v="15"/>
    <x v="0"/>
    <x v="63"/>
    <x v="1143"/>
    <x v="2"/>
    <s v=" "/>
    <s v=" "/>
    <s v=" "/>
    <s v=" "/>
    <s v=" "/>
    <s v=" "/>
    <s v=" "/>
    <s v=" "/>
    <s v=" "/>
    <s v=" "/>
  </r>
  <r>
    <x v="4"/>
    <x v="6"/>
    <n v="5"/>
    <x v="89"/>
    <x v="6"/>
    <x v="0"/>
    <x v="37"/>
    <x v="94"/>
    <x v="0"/>
    <s v=" "/>
    <s v=" "/>
    <s v=" "/>
    <s v=" "/>
    <s v=" "/>
    <s v=" "/>
    <s v=" "/>
    <s v=" "/>
    <s v=" "/>
    <s v=" "/>
  </r>
  <r>
    <x v="4"/>
    <x v="6"/>
    <n v="5"/>
    <x v="54"/>
    <x v="88"/>
    <x v="1"/>
    <x v="54"/>
    <x v="356"/>
    <x v="0"/>
    <s v=" "/>
    <s v=" "/>
    <s v=" "/>
    <s v=" "/>
    <s v=" "/>
    <s v=" "/>
    <s v=" "/>
    <s v=" "/>
    <s v=" "/>
    <s v=" "/>
  </r>
  <r>
    <x v="4"/>
    <x v="6"/>
    <n v="5"/>
    <x v="53"/>
    <x v="534"/>
    <x v="2"/>
    <x v="28"/>
    <x v="90"/>
    <x v="0"/>
    <s v=" "/>
    <s v=" "/>
    <s v=" "/>
    <s v=" "/>
    <s v=" "/>
    <s v=" "/>
    <s v=" "/>
    <s v=" "/>
    <s v=" "/>
    <s v=" "/>
  </r>
  <r>
    <x v="4"/>
    <x v="6"/>
    <n v="6"/>
    <x v="56"/>
    <x v="316"/>
    <x v="9"/>
    <x v="37"/>
    <x v="355"/>
    <x v="0"/>
    <s v=" "/>
    <s v=" "/>
    <s v=" "/>
    <s v=" "/>
    <s v=" "/>
    <s v=" "/>
    <s v=" "/>
    <s v=" "/>
    <s v=" "/>
    <s v=" "/>
  </r>
  <r>
    <x v="4"/>
    <x v="6"/>
    <n v="6"/>
    <x v="55"/>
    <x v="361"/>
    <x v="1"/>
    <x v="35"/>
    <x v="1152"/>
    <x v="0"/>
    <s v=" "/>
    <s v=" "/>
    <s v=" "/>
    <s v=" "/>
    <s v=" "/>
    <s v=" "/>
    <s v=" "/>
    <s v=" "/>
    <s v=" "/>
    <s v=" "/>
  </r>
  <r>
    <x v="4"/>
    <x v="6"/>
    <n v="7"/>
    <x v="87"/>
    <x v="0"/>
    <x v="49"/>
    <x v="46"/>
    <x v="1153"/>
    <x v="0"/>
    <s v=" "/>
    <s v=" "/>
    <s v=" "/>
    <s v=" "/>
    <s v=" "/>
    <s v=" "/>
    <s v=" "/>
    <s v=" "/>
    <s v=" "/>
    <s v=" "/>
  </r>
  <r>
    <x v="4"/>
    <x v="6"/>
    <n v="7"/>
    <x v="52"/>
    <x v="4"/>
    <x v="8"/>
    <x v="28"/>
    <x v="69"/>
    <x v="0"/>
    <s v=" "/>
    <s v=" "/>
    <s v=" "/>
    <s v=" "/>
    <s v=" "/>
    <s v=" "/>
    <s v=" "/>
    <s v=" "/>
    <s v=" "/>
    <s v=" "/>
  </r>
  <r>
    <x v="4"/>
    <x v="6"/>
    <n v="7"/>
    <x v="86"/>
    <x v="1"/>
    <x v="3"/>
    <x v="35"/>
    <x v="11"/>
    <x v="0"/>
    <s v=" "/>
    <s v=" "/>
    <s v=" "/>
    <s v=" "/>
    <s v=" "/>
    <s v=" "/>
    <s v=" "/>
    <s v=" "/>
    <s v=" "/>
    <s v=" "/>
  </r>
  <r>
    <x v="4"/>
    <x v="6"/>
    <n v="7"/>
    <x v="85"/>
    <x v="39"/>
    <x v="1"/>
    <x v="20"/>
    <x v="1143"/>
    <x v="0"/>
    <s v=" "/>
    <s v=" "/>
    <s v=" "/>
    <s v=" "/>
    <s v=" "/>
    <s v=" "/>
    <s v=" "/>
    <s v=" "/>
    <s v=" "/>
    <s v=" "/>
  </r>
  <r>
    <x v="4"/>
    <x v="6"/>
    <n v="7"/>
    <x v="55"/>
    <x v="53"/>
    <x v="0"/>
    <x v="20"/>
    <x v="859"/>
    <x v="0"/>
    <s v=" "/>
    <s v=" "/>
    <s v=" "/>
    <s v=" "/>
    <s v=" "/>
    <s v=" "/>
    <s v=" "/>
    <s v=" "/>
    <s v=" "/>
    <s v=" "/>
  </r>
  <r>
    <x v="4"/>
    <x v="6"/>
    <n v="8"/>
    <x v="55"/>
    <x v="26"/>
    <x v="3"/>
    <x v="63"/>
    <x v="10"/>
    <x v="2"/>
    <s v=" "/>
    <s v=" "/>
    <s v=" "/>
    <s v=" "/>
    <s v=" "/>
    <s v=" "/>
    <s v=" "/>
    <s v=" "/>
    <s v=" "/>
    <s v=" "/>
  </r>
  <r>
    <x v="4"/>
    <x v="6"/>
    <n v="9"/>
    <x v="102"/>
    <x v="473"/>
    <x v="1"/>
    <x v="22"/>
    <x v="1154"/>
    <x v="2"/>
    <s v=" "/>
    <s v=" "/>
    <s v=" "/>
    <s v=" "/>
    <s v=" "/>
    <s v=" "/>
    <s v=" "/>
    <s v=" "/>
    <s v=" "/>
    <s v=" "/>
  </r>
  <r>
    <x v="4"/>
    <x v="6"/>
    <n v="9"/>
    <x v="56"/>
    <x v="1057"/>
    <x v="25"/>
    <x v="24"/>
    <x v="1155"/>
    <x v="0"/>
    <s v=" "/>
    <s v=" "/>
    <s v=" "/>
    <s v=" "/>
    <s v=" "/>
    <s v=" "/>
    <s v=" "/>
    <s v=" "/>
    <s v=" "/>
    <s v=" "/>
  </r>
  <r>
    <x v="4"/>
    <x v="6"/>
    <n v="9"/>
    <x v="89"/>
    <x v="17"/>
    <x v="3"/>
    <x v="33"/>
    <x v="1156"/>
    <x v="0"/>
    <s v=" "/>
    <s v=" "/>
    <s v=" "/>
    <s v=" "/>
    <s v=" "/>
    <s v=" "/>
    <s v=" "/>
    <s v=" "/>
    <s v=" "/>
    <s v=" "/>
  </r>
  <r>
    <x v="4"/>
    <x v="6"/>
    <n v="9"/>
    <x v="88"/>
    <x v="38"/>
    <x v="5"/>
    <x v="37"/>
    <x v="473"/>
    <x v="0"/>
    <s v=" "/>
    <s v=" "/>
    <s v=" "/>
    <s v=" "/>
    <s v=" "/>
    <s v=" "/>
    <s v=" "/>
    <s v=" "/>
    <s v=" "/>
    <s v=" "/>
  </r>
  <r>
    <x v="4"/>
    <x v="6"/>
    <n v="11"/>
    <x v="55"/>
    <x v="236"/>
    <x v="8"/>
    <x v="22"/>
    <x v="923"/>
    <x v="2"/>
    <s v=" "/>
    <s v=" "/>
    <s v=" "/>
    <s v=" "/>
    <s v=" "/>
    <s v=" "/>
    <s v=" "/>
    <s v=" "/>
    <s v=" "/>
    <s v=" "/>
  </r>
  <r>
    <x v="4"/>
    <x v="6"/>
    <n v="12"/>
    <x v="54"/>
    <x v="355"/>
    <x v="0"/>
    <x v="9"/>
    <x v="1088"/>
    <x v="2"/>
    <s v=" "/>
    <s v=" "/>
    <s v=" "/>
    <s v=" "/>
    <s v=" "/>
    <s v=" "/>
    <s v=" "/>
    <s v=" "/>
    <s v=" "/>
    <s v=" "/>
  </r>
  <r>
    <x v="4"/>
    <x v="7"/>
    <n v="1"/>
    <x v="58"/>
    <x v="1058"/>
    <x v="4"/>
    <x v="37"/>
    <x v="602"/>
    <x v="0"/>
    <s v="3s-11w"/>
    <s v="McCrosky"/>
    <n v="3700"/>
    <n v="30"/>
    <n v="125"/>
    <s v="No"/>
    <s v=" "/>
    <s v=" "/>
    <s v=" "/>
    <s v=" "/>
  </r>
  <r>
    <x v="4"/>
    <x v="7"/>
    <n v="1"/>
    <x v="90"/>
    <x v="15"/>
    <x v="29"/>
    <x v="40"/>
    <x v="848"/>
    <x v="1"/>
    <s v="6n-3w"/>
    <s v="Partain"/>
    <n v="2857"/>
    <n v="29"/>
    <n v="75"/>
    <s v="No"/>
    <s v=" "/>
    <s v=" "/>
    <s v=" "/>
    <s v=" "/>
  </r>
  <r>
    <x v="4"/>
    <x v="7"/>
    <n v="1"/>
    <x v="59"/>
    <x v="45"/>
    <x v="14"/>
    <x v="74"/>
    <x v="1157"/>
    <x v="1"/>
    <s v="3s-7w"/>
    <s v="Hudson"/>
    <n v="5081"/>
    <n v="49"/>
    <n v="125"/>
    <s v="No"/>
    <s v=" "/>
    <s v=" "/>
    <s v=" "/>
    <s v=" "/>
  </r>
  <r>
    <x v="4"/>
    <x v="7"/>
    <n v="2"/>
    <x v="59"/>
    <x v="1059"/>
    <x v="170"/>
    <x v="54"/>
    <x v="1158"/>
    <x v="0"/>
    <s v="1n-7w"/>
    <s v="Keck"/>
    <n v="6050"/>
    <n v="48"/>
    <n v="135"/>
    <s v="No"/>
    <s v=" "/>
    <s v=" "/>
    <s v=" "/>
    <s v=" "/>
  </r>
  <r>
    <x v="4"/>
    <x v="7"/>
    <n v="2"/>
    <x v="90"/>
    <x v="1012"/>
    <x v="10"/>
    <x v="40"/>
    <x v="13"/>
    <x v="1"/>
    <s v="6n-3w"/>
    <s v="Renfro"/>
    <n v="2544"/>
    <n v="25"/>
    <n v="75"/>
    <s v="No"/>
    <s v=" "/>
    <s v=" "/>
    <s v=" "/>
    <s v=" "/>
  </r>
  <r>
    <x v="4"/>
    <x v="7"/>
    <n v="2"/>
    <x v="59"/>
    <x v="59"/>
    <x v="12"/>
    <x v="55"/>
    <x v="835"/>
    <x v="1"/>
    <s v="1n-9w"/>
    <s v="Keck"/>
    <n v="5252"/>
    <n v="48"/>
    <n v="115"/>
    <s v="No"/>
    <s v=" "/>
    <s v=" "/>
    <s v=" "/>
    <s v=" "/>
  </r>
  <r>
    <x v="4"/>
    <x v="7"/>
    <n v="2"/>
    <x v="59"/>
    <x v="1059"/>
    <x v="4"/>
    <x v="63"/>
    <x v="1159"/>
    <x v="3"/>
    <s v="Shiloh"/>
    <s v=" "/>
    <n v="6020"/>
    <s v=" "/>
    <n v="135"/>
    <s v="No"/>
    <s v=" "/>
    <s v=" "/>
    <s v=" "/>
    <s v=" "/>
  </r>
  <r>
    <x v="4"/>
    <x v="7"/>
    <n v="3"/>
    <x v="57"/>
    <x v="73"/>
    <x v="8"/>
    <x v="40"/>
    <x v="150"/>
    <x v="1"/>
    <s v="3s-1w"/>
    <s v="Johnson"/>
    <n v="2821"/>
    <n v="28"/>
    <n v="75"/>
    <s v="No"/>
    <s v=" "/>
    <s v=" "/>
    <s v=" "/>
    <s v=" "/>
  </r>
  <r>
    <x v="4"/>
    <x v="7"/>
    <n v="3"/>
    <x v="57"/>
    <x v="2"/>
    <x v="1"/>
    <x v="81"/>
    <x v="886"/>
    <x v="4"/>
    <s v="3s-4w"/>
    <s v="Bathon"/>
    <n v="3007"/>
    <n v="32"/>
    <n v="75"/>
    <s v="No"/>
    <s v=" "/>
    <s v=" "/>
    <s v=" "/>
    <s v=" "/>
  </r>
  <r>
    <x v="4"/>
    <x v="7"/>
    <n v="3"/>
    <x v="57"/>
    <x v="13"/>
    <x v="47"/>
    <x v="40"/>
    <x v="147"/>
    <x v="5"/>
    <s v="3s-2w"/>
    <s v="Clearlock"/>
    <n v="5296"/>
    <n v="53"/>
    <n v="75"/>
    <s v="No"/>
    <s v=" "/>
    <s v=" "/>
    <s v=" "/>
    <s v=" "/>
  </r>
  <r>
    <x v="4"/>
    <x v="7"/>
    <n v="3"/>
    <x v="58"/>
    <x v="485"/>
    <x v="162"/>
    <x v="10"/>
    <x v="477"/>
    <x v="3"/>
    <s v="Wartsburg"/>
    <s v=" "/>
    <n v="919"/>
    <s v=" "/>
    <n v="115"/>
    <s v="No"/>
    <s v=" "/>
    <s v=" "/>
    <s v=" "/>
    <s v=" "/>
  </r>
  <r>
    <x v="4"/>
    <x v="7"/>
    <n v="4"/>
    <x v="57"/>
    <x v="17"/>
    <x v="1"/>
    <x v="73"/>
    <x v="94"/>
    <x v="1"/>
    <s v="1s-2w"/>
    <s v="Krughoff"/>
    <n v="3423"/>
    <n v="32"/>
    <n v="100"/>
    <s v="No"/>
    <s v=" "/>
    <s v=" "/>
    <s v=" "/>
    <s v=" "/>
  </r>
  <r>
    <x v="4"/>
    <x v="7"/>
    <n v="4"/>
    <x v="59"/>
    <x v="741"/>
    <x v="4"/>
    <x v="46"/>
    <x v="1160"/>
    <x v="3"/>
    <s v="Millstadt"/>
    <s v=" "/>
    <n v="14736"/>
    <s v=" "/>
    <n v="125"/>
    <s v="No"/>
    <s v=" "/>
    <s v=" "/>
    <s v=" "/>
    <s v=" "/>
  </r>
  <r>
    <x v="4"/>
    <x v="7"/>
    <n v="4"/>
    <x v="59"/>
    <x v="55"/>
    <x v="13"/>
    <x v="5"/>
    <x v="838"/>
    <x v="8"/>
    <s v="Millstadt"/>
    <s v=" "/>
    <s v=" "/>
    <s v=" "/>
    <s v="N"/>
    <s v="No"/>
    <s v=" "/>
    <s v=" "/>
    <s v=" "/>
    <s v=" "/>
  </r>
  <r>
    <x v="4"/>
    <x v="7"/>
    <n v="4"/>
    <x v="59"/>
    <x v="55"/>
    <x v="13"/>
    <x v="5"/>
    <x v="526"/>
    <x v="8"/>
    <s v="Millstadt"/>
    <s v=" "/>
    <s v=" "/>
    <s v=" "/>
    <s v="N"/>
    <s v="No"/>
    <s v=" "/>
    <s v=" "/>
    <s v=" "/>
    <s v=" "/>
  </r>
  <r>
    <x v="4"/>
    <x v="7"/>
    <n v="4"/>
    <x v="59"/>
    <x v="55"/>
    <x v="87"/>
    <x v="45"/>
    <x v="1161"/>
    <x v="8"/>
    <s v="Millstadt"/>
    <s v=" "/>
    <n v="13600"/>
    <s v=" "/>
    <n v="80"/>
    <s v="No"/>
    <s v=" "/>
    <s v=" "/>
    <s v=" "/>
    <s v=" "/>
  </r>
  <r>
    <x v="4"/>
    <x v="7"/>
    <n v="4"/>
    <x v="59"/>
    <x v="1060"/>
    <x v="13"/>
    <x v="5"/>
    <x v="1162"/>
    <x v="8"/>
    <s v="Millstadt"/>
    <s v=" "/>
    <s v=" "/>
    <s v=" "/>
    <s v="N"/>
    <s v="No"/>
    <s v=" "/>
    <s v=" "/>
    <s v=" "/>
    <s v=" "/>
  </r>
  <r>
    <x v="4"/>
    <x v="7"/>
    <n v="5"/>
    <x v="62"/>
    <x v="45"/>
    <x v="0"/>
    <x v="10"/>
    <x v="1163"/>
    <x v="3"/>
    <s v="Hamel"/>
    <s v=" "/>
    <n v="10600"/>
    <s v=" "/>
    <n v="120"/>
    <s v="No"/>
    <s v=" "/>
    <s v=" "/>
    <s v=" "/>
    <s v=" "/>
  </r>
  <r>
    <x v="4"/>
    <x v="7"/>
    <n v="5"/>
    <x v="62"/>
    <x v="0"/>
    <x v="4"/>
    <x v="51"/>
    <x v="1164"/>
    <x v="3"/>
    <s v="Marine"/>
    <s v=" "/>
    <n v="11200"/>
    <s v=" "/>
    <n v="125"/>
    <s v="No"/>
    <s v=" "/>
    <s v=" "/>
    <s v=" "/>
    <s v=" "/>
  </r>
  <r>
    <x v="4"/>
    <x v="7"/>
    <n v="5"/>
    <x v="62"/>
    <x v="313"/>
    <x v="4"/>
    <x v="37"/>
    <x v="1165"/>
    <x v="3"/>
    <s v="Marine"/>
    <s v=" "/>
    <n v="13000"/>
    <s v=" "/>
    <n v="125"/>
    <s v="No"/>
    <s v=" "/>
    <s v=" "/>
    <s v=" "/>
    <s v=" "/>
  </r>
  <r>
    <x v="4"/>
    <x v="7"/>
    <n v="5"/>
    <x v="59"/>
    <x v="1061"/>
    <x v="12"/>
    <x v="12"/>
    <x v="1166"/>
    <x v="3"/>
    <s v="Shiloh"/>
    <s v=" "/>
    <n v="15602"/>
    <s v=" "/>
    <n v="135"/>
    <s v="No"/>
    <s v=" "/>
    <s v=" "/>
    <s v=" "/>
    <s v=" "/>
  </r>
  <r>
    <x v="4"/>
    <x v="7"/>
    <n v="6"/>
    <x v="90"/>
    <x v="0"/>
    <x v="4"/>
    <x v="74"/>
    <x v="1167"/>
    <x v="1"/>
    <s v="4n-4w"/>
    <s v="Schwierjon"/>
    <n v="4075"/>
    <n v="39"/>
    <n v="120"/>
    <s v="No"/>
    <s v=" "/>
    <s v=" "/>
    <s v=" "/>
    <s v=" "/>
  </r>
  <r>
    <x v="4"/>
    <x v="7"/>
    <n v="6"/>
    <x v="90"/>
    <x v="237"/>
    <x v="13"/>
    <x v="5"/>
    <x v="152"/>
    <x v="5"/>
    <s v="6n-3w"/>
    <s v="Stivers"/>
    <s v=" "/>
    <s v=" "/>
    <s v=" "/>
    <s v="No"/>
    <s v=" "/>
    <s v=" "/>
    <s v=" "/>
    <s v=" "/>
  </r>
  <r>
    <x v="4"/>
    <x v="7"/>
    <n v="6"/>
    <x v="58"/>
    <x v="0"/>
    <x v="103"/>
    <x v="69"/>
    <x v="1168"/>
    <x v="8"/>
    <s v="Columbia"/>
    <s v=" "/>
    <n v="27083"/>
    <s v=" "/>
    <n v="105"/>
    <s v=" "/>
    <s v=" "/>
    <s v=" "/>
    <s v=" "/>
    <s v=" "/>
  </r>
  <r>
    <x v="4"/>
    <x v="7"/>
    <n v="7"/>
    <x v="57"/>
    <x v="0"/>
    <x v="0"/>
    <x v="73"/>
    <x v="186"/>
    <x v="1"/>
    <s v="1s-2w"/>
    <s v="Cramer"/>
    <n v="3343"/>
    <n v="32"/>
    <n v="100"/>
    <s v="No"/>
    <s v=" "/>
    <s v=" "/>
    <s v=" "/>
    <s v=" "/>
  </r>
  <r>
    <x v="4"/>
    <x v="7"/>
    <n v="7"/>
    <x v="61"/>
    <x v="310"/>
    <x v="4"/>
    <x v="69"/>
    <x v="25"/>
    <x v="1"/>
    <s v="2n-3w"/>
    <s v="Holtgrave"/>
    <n v="4000"/>
    <n v="36"/>
    <n v="120"/>
    <s v="No"/>
    <s v=" "/>
    <s v=" "/>
    <s v=" "/>
    <s v=" "/>
  </r>
  <r>
    <x v="4"/>
    <x v="7"/>
    <n v="7"/>
    <x v="90"/>
    <x v="13"/>
    <x v="100"/>
    <x v="40"/>
    <x v="147"/>
    <x v="5"/>
    <s v="6n-2w"/>
    <s v="Dugan"/>
    <n v="5434"/>
    <n v="54"/>
    <n v="75"/>
    <s v="No"/>
    <s v=" "/>
    <s v=" "/>
    <s v=" "/>
    <s v=" "/>
  </r>
  <r>
    <x v="4"/>
    <x v="7"/>
    <n v="7"/>
    <x v="90"/>
    <x v="1062"/>
    <x v="35"/>
    <x v="40"/>
    <x v="1169"/>
    <x v="5"/>
    <s v="5n-4w"/>
    <s v="Rees"/>
    <n v="5826"/>
    <n v="58"/>
    <n v="75"/>
    <s v="No"/>
    <s v=" "/>
    <s v=" "/>
    <s v=" "/>
    <s v=" "/>
  </r>
  <r>
    <x v="4"/>
    <x v="7"/>
    <n v="8"/>
    <x v="57"/>
    <x v="2"/>
    <x v="3"/>
    <x v="45"/>
    <x v="71"/>
    <x v="1"/>
    <s v="2s-1w"/>
    <s v="Hoffman"/>
    <n v="3100"/>
    <n v="29"/>
    <n v="100"/>
    <s v="No"/>
    <s v=" "/>
    <s v=" "/>
    <s v=" "/>
    <s v=" "/>
  </r>
  <r>
    <x v="4"/>
    <x v="7"/>
    <n v="8"/>
    <x v="90"/>
    <x v="1063"/>
    <x v="36"/>
    <x v="40"/>
    <x v="1170"/>
    <x v="1"/>
    <s v="6n-4w"/>
    <s v="Mettler"/>
    <n v="4004"/>
    <n v="40"/>
    <n v="75"/>
    <s v="No"/>
    <s v=" "/>
    <s v=" "/>
    <s v=" "/>
    <s v=" "/>
  </r>
  <r>
    <x v="4"/>
    <x v="7"/>
    <n v="8"/>
    <x v="59"/>
    <x v="342"/>
    <x v="5"/>
    <x v="55"/>
    <x v="1171"/>
    <x v="1"/>
    <s v="2s-7w"/>
    <s v="Frantz"/>
    <n v="4705"/>
    <n v="43"/>
    <n v="110"/>
    <s v="No"/>
    <s v=" "/>
    <s v=" "/>
    <s v=" "/>
    <s v=" "/>
  </r>
  <r>
    <x v="4"/>
    <x v="7"/>
    <n v="8"/>
    <x v="58"/>
    <x v="1064"/>
    <x v="451"/>
    <x v="40"/>
    <x v="1172"/>
    <x v="5"/>
    <s v="4s-10w"/>
    <s v="Peteler"/>
    <n v="13720"/>
    <n v="137"/>
    <n v="75"/>
    <s v="No"/>
    <s v=" "/>
    <s v=" "/>
    <s v=" "/>
    <s v=" "/>
  </r>
  <r>
    <x v="4"/>
    <x v="7"/>
    <n v="9"/>
    <x v="62"/>
    <x v="1065"/>
    <x v="1"/>
    <x v="40"/>
    <x v="1025"/>
    <x v="1"/>
    <s v="5n-5w"/>
    <s v="Grotefendt"/>
    <n v="4592"/>
    <n v="46"/>
    <n v="120"/>
    <s v="No"/>
    <s v=" "/>
    <s v=" "/>
    <s v=" "/>
    <s v=" "/>
  </r>
  <r>
    <x v="4"/>
    <x v="7"/>
    <n v="9"/>
    <x v="61"/>
    <x v="2"/>
    <x v="13"/>
    <x v="5"/>
    <x v="68"/>
    <x v="5"/>
    <s v="1n-5w"/>
    <s v="Lappe"/>
    <s v=" "/>
    <s v=" "/>
    <s v=" "/>
    <s v="No"/>
    <s v=" "/>
    <s v=" "/>
    <s v=" "/>
    <s v=" "/>
  </r>
  <r>
    <x v="4"/>
    <x v="7"/>
    <n v="10"/>
    <x v="62"/>
    <x v="0"/>
    <x v="4"/>
    <x v="22"/>
    <x v="540"/>
    <x v="2"/>
    <s v="3n-6w"/>
    <s v="Frey"/>
    <n v="6000"/>
    <n v="45"/>
    <n v="135"/>
    <s v="No"/>
    <s v=" "/>
    <s v=" "/>
    <s v=" "/>
    <s v=" "/>
  </r>
  <r>
    <x v="4"/>
    <x v="7"/>
    <n v="10"/>
    <x v="62"/>
    <x v="1066"/>
    <x v="12"/>
    <x v="20"/>
    <x v="1173"/>
    <x v="0"/>
    <s v="4n-6w"/>
    <s v="Beyer"/>
    <n v="5840"/>
    <n v="45"/>
    <n v="130"/>
    <s v="No"/>
    <s v=" "/>
    <s v=" "/>
    <s v=" "/>
    <s v=" "/>
  </r>
  <r>
    <x v="4"/>
    <x v="7"/>
    <n v="10"/>
    <x v="60"/>
    <x v="38"/>
    <x v="20"/>
    <x v="40"/>
    <x v="123"/>
    <x v="1"/>
    <s v="6s-6w"/>
    <s v="Richenberg"/>
    <n v="5061"/>
    <n v="51"/>
    <n v="75"/>
    <s v="No"/>
    <s v=" "/>
    <s v=" "/>
    <s v=" "/>
    <s v=" "/>
  </r>
  <r>
    <x v="4"/>
    <x v="7"/>
    <n v="11"/>
    <x v="90"/>
    <x v="144"/>
    <x v="0"/>
    <x v="59"/>
    <x v="668"/>
    <x v="1"/>
    <s v="5n-2w"/>
    <s v="Cripe"/>
    <n v="3750"/>
    <n v="36"/>
    <n v="100"/>
    <s v="No"/>
    <s v=" "/>
    <s v=" "/>
    <s v=" "/>
    <s v=" "/>
  </r>
  <r>
    <x v="4"/>
    <x v="7"/>
    <n v="12"/>
    <x v="90"/>
    <x v="584"/>
    <x v="12"/>
    <x v="30"/>
    <x v="2"/>
    <x v="1"/>
    <s v="5n-2w"/>
    <s v="Lurkins"/>
    <n v="3374"/>
    <n v="33"/>
    <n v="100"/>
    <s v="No"/>
    <s v=" "/>
    <s v=" "/>
    <s v=" "/>
    <s v=" "/>
  </r>
  <r>
    <x v="4"/>
    <x v="7"/>
    <n v="12"/>
    <x v="61"/>
    <x v="2"/>
    <x v="4"/>
    <x v="45"/>
    <x v="793"/>
    <x v="1"/>
    <s v="1n-3w"/>
    <s v="Hermes"/>
    <n v="4400"/>
    <n v="41"/>
    <n v="120"/>
    <s v="No"/>
    <s v=" "/>
    <s v=" "/>
    <s v=" "/>
    <s v=" "/>
  </r>
  <r>
    <x v="4"/>
    <x v="8"/>
    <n v="1"/>
    <x v="72"/>
    <x v="1067"/>
    <x v="4"/>
    <x v="10"/>
    <x v="59"/>
    <x v="0"/>
    <s v="N Hurricane"/>
    <s v="Ramsey Tr"/>
    <n v="2000"/>
    <n v="16.95"/>
    <n v="125"/>
    <s v="No"/>
    <s v=" "/>
    <s v=" "/>
    <s v=" "/>
    <s v=" "/>
  </r>
  <r>
    <x v="4"/>
    <x v="8"/>
    <n v="1"/>
    <x v="70"/>
    <x v="81"/>
    <x v="143"/>
    <x v="45"/>
    <x v="1174"/>
    <x v="1"/>
    <s v="Preston"/>
    <s v="Jenkins Tr"/>
    <n v="2872"/>
    <n v="26.6"/>
    <n v="130"/>
    <s v="No"/>
    <s v=" "/>
    <s v=" "/>
    <s v=" "/>
    <s v=" "/>
  </r>
  <r>
    <x v="4"/>
    <x v="8"/>
    <n v="1"/>
    <x v="66"/>
    <x v="140"/>
    <x v="64"/>
    <x v="202"/>
    <x v="880"/>
    <x v="1"/>
    <s v="Willow Hill"/>
    <s v="Ireland"/>
    <n v="3116"/>
    <n v="30.38"/>
    <n v="120"/>
    <s v="No"/>
    <s v=" "/>
    <s v=" "/>
    <s v=" "/>
    <s v=" "/>
  </r>
  <r>
    <x v="4"/>
    <x v="8"/>
    <n v="1"/>
    <x v="75"/>
    <x v="1068"/>
    <x v="1"/>
    <x v="40"/>
    <x v="1175"/>
    <x v="1"/>
    <s v="Spring Pt."/>
    <s v="Clough"/>
    <n v="3825"/>
    <n v="38.200000000000003"/>
    <n v="100"/>
    <s v="No"/>
    <s v=" "/>
    <s v=" "/>
    <s v=" "/>
    <s v=" "/>
  </r>
  <r>
    <x v="4"/>
    <x v="8"/>
    <n v="1"/>
    <x v="75"/>
    <x v="0"/>
    <x v="452"/>
    <x v="6"/>
    <x v="65"/>
    <x v="4"/>
    <s v="Sumpter"/>
    <s v="Hillard"/>
    <n v="2921"/>
    <n v="29.5"/>
    <n v="100"/>
    <s v="No"/>
    <s v=" "/>
    <s v=" "/>
    <s v=" "/>
    <s v=" "/>
  </r>
  <r>
    <x v="4"/>
    <x v="8"/>
    <n v="1"/>
    <x v="64"/>
    <x v="58"/>
    <x v="13"/>
    <x v="5"/>
    <x v="1176"/>
    <x v="5"/>
    <s v="Anderson"/>
    <s v="Gelb"/>
    <s v=" "/>
    <s v=" "/>
    <s v=" "/>
    <s v="No"/>
    <s v=" "/>
    <s v=" "/>
    <s v=" "/>
    <s v=" "/>
  </r>
  <r>
    <x v="4"/>
    <x v="8"/>
    <n v="1"/>
    <x v="69"/>
    <x v="0"/>
    <x v="453"/>
    <x v="5"/>
    <x v="59"/>
    <x v="5"/>
    <s v="Union"/>
    <s v="Williams"/>
    <s v=" "/>
    <s v=" "/>
    <n v="70"/>
    <s v="No"/>
    <s v=" "/>
    <s v=" "/>
    <s v=" "/>
    <s v=" "/>
  </r>
  <r>
    <x v="4"/>
    <x v="8"/>
    <n v="1"/>
    <x v="68"/>
    <x v="1069"/>
    <x v="454"/>
    <x v="5"/>
    <x v="1177"/>
    <x v="5"/>
    <s v="Louisville"/>
    <s v="Bailey"/>
    <s v=" "/>
    <s v=" "/>
    <n v="75"/>
    <s v="No"/>
    <s v=" "/>
    <s v=" "/>
    <s v=" "/>
    <s v=" "/>
  </r>
  <r>
    <x v="4"/>
    <x v="8"/>
    <n v="2"/>
    <x v="70"/>
    <x v="20"/>
    <x v="15"/>
    <x v="76"/>
    <x v="1178"/>
    <x v="1"/>
    <s v="Madison"/>
    <s v="Howard"/>
    <n v="2099"/>
    <n v="20.58"/>
    <n v="110"/>
    <s v="No"/>
    <s v=" "/>
    <s v=" "/>
    <s v=" "/>
    <s v=" "/>
  </r>
  <r>
    <x v="4"/>
    <x v="8"/>
    <n v="2"/>
    <x v="69"/>
    <x v="0"/>
    <x v="4"/>
    <x v="58"/>
    <x v="148"/>
    <x v="1"/>
    <s v="Lucas"/>
    <s v="Falvo"/>
    <n v="3600"/>
    <n v="33.65"/>
    <n v="130"/>
    <s v="No"/>
    <s v=" "/>
    <s v=" "/>
    <s v=" "/>
    <s v=" "/>
  </r>
  <r>
    <x v="4"/>
    <x v="8"/>
    <n v="2"/>
    <x v="68"/>
    <x v="1070"/>
    <x v="455"/>
    <x v="32"/>
    <x v="166"/>
    <x v="4"/>
    <s v="Xenia"/>
    <s v="Ruger"/>
    <n v="2095"/>
    <n v="21.37"/>
    <n v="85"/>
    <s v="No"/>
    <s v=" "/>
    <s v=" "/>
    <s v=" "/>
    <s v=" "/>
  </r>
  <r>
    <x v="4"/>
    <x v="8"/>
    <n v="2"/>
    <x v="75"/>
    <x v="54"/>
    <x v="456"/>
    <x v="6"/>
    <x v="201"/>
    <x v="4"/>
    <s v="Greenup"/>
    <s v="Snearly"/>
    <n v="2155"/>
    <n v="21.8"/>
    <n v="100"/>
    <s v="No"/>
    <s v=" "/>
    <s v=" "/>
    <s v=" "/>
    <s v=" "/>
  </r>
  <r>
    <x v="4"/>
    <x v="8"/>
    <n v="2"/>
    <x v="72"/>
    <x v="79"/>
    <x v="13"/>
    <x v="5"/>
    <x v="201"/>
    <x v="5"/>
    <s v="Otego"/>
    <s v="Stokes"/>
    <s v=" "/>
    <s v=" "/>
    <s v=" "/>
    <s v="No"/>
    <s v=" "/>
    <s v=" "/>
    <s v=" "/>
    <s v=" "/>
  </r>
  <r>
    <x v="4"/>
    <x v="8"/>
    <n v="3"/>
    <x v="64"/>
    <x v="62"/>
    <x v="143"/>
    <x v="19"/>
    <x v="24"/>
    <x v="0"/>
    <s v="Martinsville"/>
    <s v="Davis"/>
    <n v="2736"/>
    <n v="2338"/>
    <n v="140"/>
    <s v="No"/>
    <s v=" "/>
    <s v=" "/>
    <s v=" "/>
    <s v=" "/>
  </r>
  <r>
    <x v="4"/>
    <x v="8"/>
    <n v="3"/>
    <x v="73"/>
    <x v="0"/>
    <x v="4"/>
    <x v="59"/>
    <x v="28"/>
    <x v="1"/>
    <s v="La Motte"/>
    <s v="Knoblett"/>
    <n v="1900"/>
    <n v="18.100000000000001"/>
    <n v="140"/>
    <s v="No"/>
    <s v=" "/>
    <s v=" "/>
    <s v=" "/>
    <s v=" "/>
  </r>
  <r>
    <x v="4"/>
    <x v="8"/>
    <n v="3"/>
    <x v="64"/>
    <x v="1071"/>
    <x v="9"/>
    <x v="55"/>
    <x v="1179"/>
    <x v="1"/>
    <s v="Orange"/>
    <s v="Huisinga"/>
    <n v="2736"/>
    <n v="24.87"/>
    <n v="140"/>
    <s v="No"/>
    <s v=" "/>
    <s v=" "/>
    <s v=" "/>
    <s v=" "/>
  </r>
  <r>
    <x v="4"/>
    <x v="8"/>
    <n v="3"/>
    <x v="68"/>
    <x v="15"/>
    <x v="457"/>
    <x v="45"/>
    <x v="667"/>
    <x v="1"/>
    <s v="Larkinsburg"/>
    <s v="Milne Est"/>
    <n v="3051"/>
    <n v="28.25"/>
    <n v="125"/>
    <s v="No"/>
    <s v=" "/>
    <s v=" "/>
    <s v=" "/>
    <s v=" "/>
  </r>
  <r>
    <x v="4"/>
    <x v="8"/>
    <n v="3"/>
    <x v="64"/>
    <x v="79"/>
    <x v="59"/>
    <x v="55"/>
    <x v="71"/>
    <x v="1"/>
    <s v="Orange"/>
    <s v="Ennen"/>
    <n v="3114"/>
    <n v="28.31"/>
    <n v="140"/>
    <s v="No"/>
    <s v=" "/>
    <s v=" "/>
    <s v=" "/>
    <s v=" "/>
  </r>
  <r>
    <x v="4"/>
    <x v="8"/>
    <n v="3"/>
    <x v="66"/>
    <x v="0"/>
    <x v="1"/>
    <x v="203"/>
    <x v="0"/>
    <x v="1"/>
    <s v="N Muddy"/>
    <s v="Kirchner"/>
    <n v="3531"/>
    <n v="33.79"/>
    <n v="130"/>
    <s v="No"/>
    <s v=" "/>
    <s v=" "/>
    <s v=" "/>
    <s v=" "/>
  </r>
  <r>
    <x v="4"/>
    <x v="8"/>
    <n v="3"/>
    <x v="66"/>
    <x v="48"/>
    <x v="4"/>
    <x v="75"/>
    <x v="435"/>
    <x v="4"/>
    <s v="St Marie"/>
    <s v="Hussgrave"/>
    <n v="1100"/>
    <n v="12.22"/>
    <n v="95"/>
    <s v="No"/>
    <s v=" "/>
    <s v=" "/>
    <s v=" "/>
    <s v=" "/>
  </r>
  <r>
    <x v="4"/>
    <x v="8"/>
    <n v="3"/>
    <x v="74"/>
    <x v="2"/>
    <x v="17"/>
    <x v="36"/>
    <x v="624"/>
    <x v="6"/>
    <s v="Dixson"/>
    <s v="Hortin"/>
    <n v="1841"/>
    <n v="16"/>
    <n v="100"/>
    <s v="No"/>
    <s v=" "/>
    <s v=" "/>
    <s v=" "/>
    <s v=" "/>
  </r>
  <r>
    <x v="4"/>
    <x v="8"/>
    <n v="4"/>
    <x v="67"/>
    <x v="1072"/>
    <x v="0"/>
    <x v="22"/>
    <x v="602"/>
    <x v="2"/>
    <s v="Compton"/>
    <s v="Singer"/>
    <n v="3782"/>
    <n v="28.44"/>
    <n v="150"/>
    <s v="No"/>
    <s v=" "/>
    <s v=" "/>
    <s v=" "/>
    <s v=" "/>
  </r>
  <r>
    <x v="4"/>
    <x v="8"/>
    <n v="4"/>
    <x v="67"/>
    <x v="1073"/>
    <x v="4"/>
    <x v="16"/>
    <x v="25"/>
    <x v="2"/>
    <s v="Compton"/>
    <s v="Siegert"/>
    <n v="4000"/>
    <n v="28.99"/>
    <n v="160"/>
    <s v="No"/>
    <s v=" "/>
    <s v=" "/>
    <s v=" "/>
    <s v=" "/>
  </r>
  <r>
    <x v="4"/>
    <x v="8"/>
    <n v="4"/>
    <x v="67"/>
    <x v="138"/>
    <x v="4"/>
    <x v="16"/>
    <x v="25"/>
    <x v="2"/>
    <s v="Compton"/>
    <s v="Walden"/>
    <n v="4000"/>
    <n v="28.99"/>
    <n v="160"/>
    <s v="No"/>
    <s v=" "/>
    <s v=" "/>
    <s v=" "/>
    <s v=" "/>
  </r>
  <r>
    <x v="4"/>
    <x v="8"/>
    <n v="4"/>
    <x v="75"/>
    <x v="2"/>
    <x v="458"/>
    <x v="53"/>
    <x v="71"/>
    <x v="0"/>
    <s v="Sumpter"/>
    <s v="Wilson"/>
    <n v="3200"/>
    <n v="24.42"/>
    <n v="140"/>
    <s v="No"/>
    <s v=" "/>
    <s v=" "/>
    <s v=" "/>
    <s v=" "/>
  </r>
  <r>
    <x v="4"/>
    <x v="8"/>
    <n v="4"/>
    <x v="65"/>
    <x v="0"/>
    <x v="12"/>
    <x v="29"/>
    <x v="1180"/>
    <x v="1"/>
    <s v="East River"/>
    <s v="Daubs"/>
    <n v="2011"/>
    <n v="19.52"/>
    <n v="110"/>
    <s v="No"/>
    <s v=" "/>
    <s v=" "/>
    <s v=" "/>
    <s v=" "/>
  </r>
  <r>
    <x v="4"/>
    <x v="8"/>
    <n v="4"/>
    <x v="65"/>
    <x v="0"/>
    <x v="2"/>
    <x v="29"/>
    <x v="1180"/>
    <x v="1"/>
    <s v="East River"/>
    <s v="Daubs"/>
    <n v="1920"/>
    <n v="18.64"/>
    <n v="110"/>
    <s v="No"/>
    <s v=" "/>
    <s v=" "/>
    <s v=" "/>
    <s v=" "/>
  </r>
  <r>
    <x v="4"/>
    <x v="8"/>
    <n v="4"/>
    <x v="73"/>
    <x v="1074"/>
    <x v="401"/>
    <x v="73"/>
    <x v="1181"/>
    <x v="1"/>
    <s v="Oblong"/>
    <s v="Bliss"/>
    <n v="2734"/>
    <n v="25.8"/>
    <n v="120"/>
    <s v="No"/>
    <s v=" "/>
    <s v=" "/>
    <s v=" "/>
    <s v=" "/>
  </r>
  <r>
    <x v="4"/>
    <x v="8"/>
    <n v="4"/>
    <x v="75"/>
    <x v="2"/>
    <x v="162"/>
    <x v="59"/>
    <x v="0"/>
    <x v="1"/>
    <s v="Spring Pt."/>
    <s v="Farero"/>
    <n v="3774"/>
    <n v="35.9"/>
    <n v="120"/>
    <s v="No"/>
    <s v=" "/>
    <s v=" "/>
    <s v=" "/>
    <s v=" "/>
  </r>
  <r>
    <x v="4"/>
    <x v="8"/>
    <n v="4"/>
    <x v="68"/>
    <x v="1075"/>
    <x v="459"/>
    <x v="32"/>
    <x v="1182"/>
    <x v="4"/>
    <s v="Harter"/>
    <s v="Pearce"/>
    <n v="2258"/>
    <n v="23"/>
    <n v="80"/>
    <s v="No"/>
    <s v=" "/>
    <s v=" "/>
    <s v=" "/>
    <s v=" "/>
  </r>
  <r>
    <x v="4"/>
    <x v="8"/>
    <n v="4"/>
    <x v="66"/>
    <x v="2"/>
    <x v="460"/>
    <x v="40"/>
    <x v="28"/>
    <x v="5"/>
    <s v="S Muddy"/>
    <s v="Ritter"/>
    <n v="7755"/>
    <n v="77.55"/>
    <n v="65"/>
    <s v="No"/>
    <s v=" "/>
    <s v=" "/>
    <s v=" "/>
    <s v=" "/>
  </r>
  <r>
    <x v="4"/>
    <x v="8"/>
    <n v="4"/>
    <x v="66"/>
    <x v="48"/>
    <x v="4"/>
    <x v="19"/>
    <x v="435"/>
    <x v="6"/>
    <s v="St. Marie"/>
    <s v="Musgrave"/>
    <n v="1100"/>
    <n v="9.4"/>
    <n v="115"/>
    <s v="No"/>
    <s v=" "/>
    <s v=" "/>
    <s v=" "/>
    <s v=" "/>
  </r>
  <r>
    <x v="4"/>
    <x v="8"/>
    <n v="5"/>
    <x v="67"/>
    <x v="195"/>
    <x v="4"/>
    <x v="16"/>
    <x v="25"/>
    <x v="2"/>
    <s v="Compton"/>
    <s v="Broster"/>
    <n v="4000"/>
    <n v="28.99"/>
    <n v="160"/>
    <s v="No"/>
    <s v=" "/>
    <s v=" "/>
    <s v=" "/>
    <s v=" "/>
  </r>
  <r>
    <x v="4"/>
    <x v="8"/>
    <n v="5"/>
    <x v="68"/>
    <x v="1076"/>
    <x v="154"/>
    <x v="40"/>
    <x v="1183"/>
    <x v="1"/>
    <s v="Bible Grove"/>
    <s v="Hagen"/>
    <n v="2231"/>
    <n v="22.31"/>
    <n v="90"/>
    <s v="No"/>
    <s v=" "/>
    <s v=" "/>
    <s v=" "/>
    <s v=" "/>
  </r>
  <r>
    <x v="4"/>
    <x v="8"/>
    <n v="5"/>
    <x v="75"/>
    <x v="40"/>
    <x v="159"/>
    <x v="29"/>
    <x v="83"/>
    <x v="1"/>
    <s v="Neoga"/>
    <s v="McClintck"/>
    <n v="3918"/>
    <n v="38"/>
    <n v="115"/>
    <s v="No"/>
    <s v=" "/>
    <s v=" "/>
    <s v=" "/>
    <s v=" "/>
  </r>
  <r>
    <x v="4"/>
    <x v="8"/>
    <n v="5"/>
    <x v="73"/>
    <x v="473"/>
    <x v="13"/>
    <x v="5"/>
    <x v="754"/>
    <x v="5"/>
    <s v="Licking"/>
    <s v="Racop Est"/>
    <s v=" "/>
    <s v=" "/>
    <s v=" "/>
    <s v="No"/>
    <s v=" "/>
    <s v=" "/>
    <s v=" "/>
    <s v=" "/>
  </r>
  <r>
    <x v="4"/>
    <x v="8"/>
    <n v="5"/>
    <x v="66"/>
    <x v="40"/>
    <x v="0"/>
    <x v="19"/>
    <x v="123"/>
    <x v="6"/>
    <s v="St. Marie"/>
    <s v="Kraus Est"/>
    <n v="3131"/>
    <n v="26.76"/>
    <n v="140"/>
    <s v="No"/>
    <s v=" "/>
    <s v=" "/>
    <s v=" "/>
    <s v=" "/>
  </r>
  <r>
    <x v="4"/>
    <x v="8"/>
    <n v="6"/>
    <x v="70"/>
    <x v="667"/>
    <x v="412"/>
    <x v="58"/>
    <x v="1184"/>
    <x v="1"/>
    <s v="Noble"/>
    <s v="Dale Tr."/>
    <n v="2964"/>
    <n v="27.7"/>
    <n v="125"/>
    <s v="No"/>
    <s v=" "/>
    <s v=" "/>
    <s v=" "/>
    <s v=" "/>
  </r>
  <r>
    <x v="4"/>
    <x v="8"/>
    <n v="6"/>
    <x v="70"/>
    <x v="367"/>
    <x v="58"/>
    <x v="34"/>
    <x v="1185"/>
    <x v="1"/>
    <s v="Noble"/>
    <s v="Dale Tr."/>
    <n v="3162"/>
    <n v="29"/>
    <n v="130"/>
    <s v="No"/>
    <s v=" "/>
    <s v=" "/>
    <s v=" "/>
    <s v=" "/>
  </r>
  <r>
    <x v="4"/>
    <x v="8"/>
    <n v="6"/>
    <x v="66"/>
    <x v="1077"/>
    <x v="461"/>
    <x v="52"/>
    <x v="40"/>
    <x v="4"/>
    <s v="Smallwood"/>
    <s v="Hecknbeck"/>
    <n v="2631"/>
    <n v="27.4"/>
    <n v="75"/>
    <s v="No"/>
    <s v=" "/>
    <s v=" "/>
    <s v=" "/>
    <s v=" "/>
  </r>
  <r>
    <x v="4"/>
    <x v="8"/>
    <n v="7"/>
    <x v="68"/>
    <x v="302"/>
    <x v="462"/>
    <x v="30"/>
    <x v="749"/>
    <x v="1"/>
    <s v="Xenia"/>
    <s v="Kingery"/>
    <n v="1714"/>
    <n v="16.97"/>
    <n v="90"/>
    <s v="No"/>
    <s v=" "/>
    <s v=" "/>
    <s v=" "/>
    <s v=" "/>
  </r>
  <r>
    <x v="4"/>
    <x v="8"/>
    <n v="7"/>
    <x v="66"/>
    <x v="2"/>
    <x v="449"/>
    <x v="204"/>
    <x v="71"/>
    <x v="1"/>
    <s v="Smallwood"/>
    <s v="Miller"/>
    <n v="3069"/>
    <n v="29.85"/>
    <n v="115"/>
    <s v="No"/>
    <s v=" "/>
    <s v=" "/>
    <s v=" "/>
    <s v=" "/>
  </r>
  <r>
    <x v="4"/>
    <x v="8"/>
    <n v="7"/>
    <x v="73"/>
    <x v="2"/>
    <x v="86"/>
    <x v="81"/>
    <x v="59"/>
    <x v="4"/>
    <s v="Prairie"/>
    <s v="Smith"/>
    <n v="2075"/>
    <n v="21.8"/>
    <n v="100"/>
    <s v="No"/>
    <s v=" "/>
    <s v=" "/>
    <s v=" "/>
    <s v=" "/>
  </r>
  <r>
    <x v="4"/>
    <x v="8"/>
    <n v="7"/>
    <x v="70"/>
    <x v="543"/>
    <x v="4"/>
    <x v="45"/>
    <x v="1186"/>
    <x v="3"/>
    <s v="Olney"/>
    <s v="Hahn"/>
    <n v="3796"/>
    <n v="35.1"/>
    <n v="130"/>
    <s v="No"/>
    <s v=" "/>
    <s v=" "/>
    <s v=" "/>
    <s v=" "/>
  </r>
  <r>
    <x v="4"/>
    <x v="8"/>
    <n v="8"/>
    <x v="72"/>
    <x v="225"/>
    <x v="90"/>
    <x v="29"/>
    <x v="1187"/>
    <x v="1"/>
    <s v="S Hurrican"/>
    <s v="Shore"/>
    <n v="2792"/>
    <n v="27.1"/>
    <n v="125"/>
    <s v="Yes"/>
    <n v="300"/>
    <s v=" "/>
    <s v=" "/>
    <s v=" "/>
  </r>
  <r>
    <x v="4"/>
    <x v="8"/>
    <n v="8"/>
    <x v="66"/>
    <x v="40"/>
    <x v="103"/>
    <x v="76"/>
    <x v="826"/>
    <x v="5"/>
    <s v="S Muddy"/>
    <s v="Geier"/>
    <n v="6833"/>
    <n v="67"/>
    <n v="65"/>
    <s v="No"/>
    <s v=" "/>
    <s v=" "/>
    <s v=" "/>
    <s v=" "/>
  </r>
  <r>
    <x v="4"/>
    <x v="8"/>
    <n v="8"/>
    <x v="72"/>
    <x v="163"/>
    <x v="57"/>
    <x v="1"/>
    <x v="58"/>
    <x v="6"/>
    <s v="Loudon"/>
    <s v="Coffman Tr"/>
    <n v="1831"/>
    <n v="12.71"/>
    <n v="110"/>
    <s v="No"/>
    <s v=" "/>
    <s v=" "/>
    <s v=" "/>
    <s v=" "/>
  </r>
  <r>
    <x v="4"/>
    <x v="8"/>
    <n v="9"/>
    <x v="75"/>
    <x v="1078"/>
    <x v="1"/>
    <x v="45"/>
    <x v="1188"/>
    <x v="1"/>
    <s v="Greenup"/>
    <s v="Crouch"/>
    <n v="2616"/>
    <n v="24.2"/>
    <n v="125"/>
    <s v="No"/>
    <s v=" "/>
    <s v=" "/>
    <s v=" "/>
    <s v=" "/>
  </r>
  <r>
    <x v="4"/>
    <x v="8"/>
    <n v="10"/>
    <x v="66"/>
    <x v="15"/>
    <x v="104"/>
    <x v="76"/>
    <x v="131"/>
    <x v="1"/>
    <s v="Fox"/>
    <s v="Hunt"/>
    <n v="2370"/>
    <n v="23.24"/>
    <n v="110"/>
    <s v="No"/>
    <s v=" "/>
    <s v=" "/>
    <s v=" "/>
    <s v=" "/>
  </r>
  <r>
    <x v="4"/>
    <x v="8"/>
    <n v="10"/>
    <x v="66"/>
    <x v="115"/>
    <x v="15"/>
    <x v="74"/>
    <x v="1189"/>
    <x v="1"/>
    <s v="Smallwood"/>
    <s v="Hunt"/>
    <n v="2186"/>
    <n v="21.02"/>
    <n v="115"/>
    <s v="No"/>
    <s v=" "/>
    <s v=" "/>
    <s v=" "/>
    <s v=" "/>
  </r>
  <r>
    <x v="4"/>
    <x v="8"/>
    <n v="10"/>
    <x v="66"/>
    <x v="775"/>
    <x v="463"/>
    <x v="29"/>
    <x v="1190"/>
    <x v="1"/>
    <s v="Fox"/>
    <s v="Hunt"/>
    <n v="2329"/>
    <n v="22.6"/>
    <n v="115"/>
    <s v="No"/>
    <s v=" "/>
    <s v=" "/>
    <s v=" "/>
    <s v=" "/>
  </r>
  <r>
    <x v="4"/>
    <x v="8"/>
    <n v="10"/>
    <x v="65"/>
    <x v="2"/>
    <x v="114"/>
    <x v="5"/>
    <x v="78"/>
    <x v="5"/>
    <s v="Orchard"/>
    <s v="Hites"/>
    <s v=" "/>
    <s v=" "/>
    <s v=" "/>
    <s v="No"/>
    <s v=" "/>
    <s v=" "/>
    <s v=" "/>
    <s v=" "/>
  </r>
  <r>
    <x v="4"/>
    <x v="8"/>
    <n v="10"/>
    <x v="103"/>
    <x v="160"/>
    <x v="13"/>
    <x v="5"/>
    <x v="684"/>
    <x v="5"/>
    <s v="Oskaloosa"/>
    <s v="Iola Rock"/>
    <s v=" "/>
    <s v=" "/>
    <s v=" "/>
    <s v="No"/>
    <s v=" "/>
    <s v=" "/>
    <s v=" "/>
    <s v=" "/>
  </r>
  <r>
    <x v="4"/>
    <x v="8"/>
    <n v="11"/>
    <x v="68"/>
    <x v="1079"/>
    <x v="464"/>
    <x v="81"/>
    <x v="1191"/>
    <x v="5"/>
    <s v="Xenia"/>
    <s v="Hites"/>
    <s v=" "/>
    <s v=" "/>
    <s v=" "/>
    <s v="No"/>
    <s v=" "/>
    <s v=" "/>
    <s v=" "/>
    <s v=" "/>
  </r>
  <r>
    <x v="4"/>
    <x v="8"/>
    <n v="11"/>
    <x v="69"/>
    <x v="1080"/>
    <x v="163"/>
    <x v="5"/>
    <x v="1192"/>
    <x v="3"/>
    <s v="Douglas"/>
    <s v="Willenborg"/>
    <n v="8145"/>
    <s v=" "/>
    <s v=" "/>
    <s v="No"/>
    <s v=" "/>
    <s v=" "/>
    <s v=" "/>
    <s v=" "/>
  </r>
  <r>
    <x v="4"/>
    <x v="8"/>
    <n v="11"/>
    <x v="69"/>
    <x v="1081"/>
    <x v="465"/>
    <x v="5"/>
    <x v="1193"/>
    <x v="3"/>
    <s v="Douglas"/>
    <s v="Willenborg"/>
    <n v="36343"/>
    <s v=" "/>
    <s v=" "/>
    <s v="No"/>
    <s v=" "/>
    <s v=" "/>
    <s v=" "/>
    <s v=" "/>
  </r>
  <r>
    <x v="4"/>
    <x v="8"/>
    <n v="12"/>
    <x v="69"/>
    <x v="6"/>
    <x v="159"/>
    <x v="6"/>
    <x v="66"/>
    <x v="4"/>
    <s v="West"/>
    <s v="Rodel"/>
    <n v="3035"/>
    <n v="30.7"/>
    <n v="120"/>
    <s v="No"/>
    <s v=" "/>
    <s v=" "/>
    <s v=" "/>
    <s v=" "/>
  </r>
  <r>
    <x v="4"/>
    <x v="9"/>
    <n v="1"/>
    <x v="76"/>
    <x v="79"/>
    <x v="1"/>
    <x v="27"/>
    <x v="854"/>
    <x v="2"/>
    <s v="8S-8E"/>
    <s v="Brocksmidt"/>
    <n v="4209"/>
    <n v="29.86"/>
    <s v=" "/>
    <s v="No"/>
    <s v=" "/>
    <s v=" "/>
    <s v=" "/>
    <s v=" "/>
  </r>
  <r>
    <x v="4"/>
    <x v="9"/>
    <n v="1"/>
    <x v="77"/>
    <x v="6"/>
    <x v="1"/>
    <x v="51"/>
    <x v="178"/>
    <x v="0"/>
    <s v="5S-10E"/>
    <s v="Walker"/>
    <n v="3597"/>
    <n v="29.5"/>
    <s v=" "/>
    <s v="Unknown"/>
    <s v=" "/>
    <s v=" "/>
    <s v=" "/>
    <s v=" "/>
  </r>
  <r>
    <x v="4"/>
    <x v="9"/>
    <n v="1"/>
    <x v="77"/>
    <x v="62"/>
    <x v="5"/>
    <x v="74"/>
    <x v="78"/>
    <x v="1"/>
    <s v="5S-8E"/>
    <s v="Huber"/>
    <n v="1357"/>
    <n v="13.06"/>
    <s v=" "/>
    <s v=" "/>
    <s v=" "/>
    <s v=" "/>
    <s v=" "/>
    <s v=" "/>
  </r>
  <r>
    <x v="4"/>
    <x v="9"/>
    <n v="1"/>
    <x v="77"/>
    <x v="148"/>
    <x v="52"/>
    <x v="34"/>
    <x v="1194"/>
    <x v="1"/>
    <s v="6S-9E"/>
    <s v="Sutton"/>
    <n v="1788"/>
    <n v="16.34"/>
    <s v=" "/>
    <s v="No"/>
    <s v=" "/>
    <s v=" "/>
    <s v=" "/>
    <s v=" "/>
  </r>
  <r>
    <x v="4"/>
    <x v="9"/>
    <n v="1"/>
    <x v="93"/>
    <x v="514"/>
    <x v="10"/>
    <x v="40"/>
    <x v="1195"/>
    <x v="1"/>
    <s v="8S-3W"/>
    <s v="Harris"/>
    <n v="1803"/>
    <n v="18.02"/>
    <s v=" "/>
    <s v=" "/>
    <s v=" "/>
    <s v=" "/>
    <s v=" "/>
    <s v=" "/>
  </r>
  <r>
    <x v="4"/>
    <x v="9"/>
    <n v="1"/>
    <x v="79"/>
    <x v="13"/>
    <x v="4"/>
    <x v="55"/>
    <x v="606"/>
    <x v="1"/>
    <s v="6S-2E"/>
    <s v="Adams"/>
    <n v="1620"/>
    <n v="14.67"/>
    <s v=" "/>
    <s v=" "/>
    <s v=" "/>
    <s v=" "/>
    <s v=" "/>
    <s v=" "/>
  </r>
  <r>
    <x v="4"/>
    <x v="9"/>
    <n v="1"/>
    <x v="93"/>
    <x v="0"/>
    <x v="8"/>
    <x v="29"/>
    <x v="1196"/>
    <x v="1"/>
    <s v="8S-2W"/>
    <s v="Harris"/>
    <n v="2330"/>
    <n v="22.6"/>
    <s v=" "/>
    <s v="No"/>
    <s v=" "/>
    <s v=" "/>
    <s v=" "/>
    <s v=" "/>
  </r>
  <r>
    <x v="4"/>
    <x v="9"/>
    <n v="1"/>
    <x v="92"/>
    <x v="1082"/>
    <x v="8"/>
    <x v="101"/>
    <x v="146"/>
    <x v="4"/>
    <s v="8S-1E"/>
    <s v="Juvers"/>
    <n v="2236"/>
    <n v="25.93"/>
    <s v=" "/>
    <s v=" "/>
    <s v=" "/>
    <s v=" "/>
    <s v=" "/>
    <s v=" "/>
  </r>
  <r>
    <x v="4"/>
    <x v="9"/>
    <n v="1"/>
    <x v="81"/>
    <x v="317"/>
    <x v="13"/>
    <x v="5"/>
    <x v="1197"/>
    <x v="5"/>
    <s v="15S-3W"/>
    <s v="Henderson"/>
    <s v=" "/>
    <s v=" "/>
    <s v=" "/>
    <s v=" "/>
    <s v=" "/>
    <s v=" "/>
    <s v=" "/>
    <s v=" "/>
  </r>
  <r>
    <x v="4"/>
    <x v="9"/>
    <n v="1"/>
    <x v="80"/>
    <x v="83"/>
    <x v="13"/>
    <x v="5"/>
    <x v="1198"/>
    <x v="5"/>
    <s v="6S-5E"/>
    <s v="Cantrell"/>
    <s v=" "/>
    <s v=" "/>
    <s v=" "/>
    <s v=" "/>
    <s v=" "/>
    <s v=" "/>
    <s v=" "/>
    <s v=" "/>
  </r>
  <r>
    <x v="4"/>
    <x v="9"/>
    <n v="1"/>
    <x v="79"/>
    <x v="2"/>
    <x v="35"/>
    <x v="5"/>
    <x v="909"/>
    <x v="5"/>
    <s v="6S-4E"/>
    <s v="Wolf"/>
    <n v="3295"/>
    <s v=" "/>
    <s v=" "/>
    <s v=" "/>
    <s v=" "/>
    <s v=" "/>
    <s v=" "/>
    <s v=" "/>
  </r>
  <r>
    <x v="4"/>
    <x v="9"/>
    <n v="1"/>
    <x v="78"/>
    <x v="878"/>
    <x v="51"/>
    <x v="5"/>
    <x v="1199"/>
    <x v="5"/>
    <s v="15S-1E"/>
    <s v="Scruggs"/>
    <n v="2180"/>
    <s v=" "/>
    <s v=" "/>
    <s v=" "/>
    <s v=" "/>
    <s v=" "/>
    <s v=" "/>
    <s v=" "/>
  </r>
  <r>
    <x v="4"/>
    <x v="9"/>
    <n v="2"/>
    <x v="81"/>
    <x v="195"/>
    <x v="5"/>
    <x v="34"/>
    <x v="42"/>
    <x v="1"/>
    <s v="15S-2W"/>
    <s v="Schmidt"/>
    <n v="1638"/>
    <n v="15.01"/>
    <s v=" "/>
    <s v=" "/>
    <s v=" "/>
    <s v=" "/>
    <s v=" "/>
    <s v=" "/>
  </r>
  <r>
    <x v="4"/>
    <x v="9"/>
    <n v="2"/>
    <x v="96"/>
    <x v="0"/>
    <x v="10"/>
    <x v="5"/>
    <x v="110"/>
    <x v="5"/>
    <s v="12S-8E"/>
    <s v="Jones"/>
    <n v="1507"/>
    <s v=" "/>
    <s v=" "/>
    <s v=" "/>
    <s v=" "/>
    <s v=" "/>
    <s v=" "/>
    <s v=" "/>
  </r>
  <r>
    <x v="4"/>
    <x v="9"/>
    <n v="2"/>
    <x v="97"/>
    <x v="6"/>
    <x v="7"/>
    <x v="5"/>
    <x v="89"/>
    <x v="5"/>
    <s v="12S-2E"/>
    <s v="Tanner"/>
    <n v="2385"/>
    <s v=" "/>
    <s v=" "/>
    <s v=" "/>
    <s v=" "/>
    <s v=" "/>
    <s v=" "/>
    <s v=" "/>
  </r>
  <r>
    <x v="4"/>
    <x v="9"/>
    <n v="2"/>
    <x v="97"/>
    <x v="137"/>
    <x v="1"/>
    <x v="5"/>
    <x v="58"/>
    <x v="5"/>
    <s v="11S-4E"/>
    <s v="Oslay"/>
    <n v="1770"/>
    <s v=" "/>
    <s v=" "/>
    <s v=" "/>
    <s v=" "/>
    <s v=" "/>
    <s v=" "/>
    <s v=" "/>
  </r>
  <r>
    <x v="4"/>
    <x v="9"/>
    <n v="2"/>
    <x v="95"/>
    <x v="43"/>
    <x v="99"/>
    <x v="5"/>
    <x v="322"/>
    <x v="5"/>
    <s v="13S-6E"/>
    <s v="Wildman"/>
    <n v="3714"/>
    <s v=" "/>
    <s v=" "/>
    <s v=" "/>
    <s v=" "/>
    <s v=" "/>
    <s v=" "/>
    <s v=" "/>
  </r>
  <r>
    <x v="4"/>
    <x v="9"/>
    <n v="3"/>
    <x v="76"/>
    <x v="361"/>
    <x v="3"/>
    <x v="0"/>
    <x v="93"/>
    <x v="2"/>
    <s v="7S-9E"/>
    <s v="Feeher"/>
    <n v="2991"/>
    <n v="21.97"/>
    <s v=" "/>
    <s v="No"/>
    <s v=" "/>
    <s v=" "/>
    <s v=" "/>
    <s v=" "/>
  </r>
  <r>
    <x v="4"/>
    <x v="9"/>
    <n v="3"/>
    <x v="91"/>
    <x v="0"/>
    <x v="0"/>
    <x v="24"/>
    <x v="153"/>
    <x v="0"/>
    <s v="7S-7E"/>
    <s v="Keck"/>
    <n v="1744"/>
    <n v="14.48"/>
    <s v=" "/>
    <s v=" "/>
    <s v=" "/>
    <s v=" "/>
    <s v=" "/>
    <s v=" "/>
  </r>
  <r>
    <x v="4"/>
    <x v="9"/>
    <n v="3"/>
    <x v="76"/>
    <x v="2"/>
    <x v="9"/>
    <x v="46"/>
    <x v="147"/>
    <x v="0"/>
    <s v="7S-9E"/>
    <s v="Feeher"/>
    <n v="2618"/>
    <n v="21.65"/>
    <s v=" "/>
    <s v="No"/>
    <s v=" "/>
    <s v=" "/>
    <s v=" "/>
    <s v=" "/>
  </r>
  <r>
    <x v="4"/>
    <x v="9"/>
    <n v="3"/>
    <x v="80"/>
    <x v="293"/>
    <x v="21"/>
    <x v="76"/>
    <x v="1200"/>
    <x v="1"/>
    <s v="6S-5E"/>
    <s v="McLain"/>
    <n v="1803"/>
    <n v="17.71"/>
    <s v=" "/>
    <s v=" "/>
    <s v=" "/>
    <s v=" "/>
    <s v=" "/>
    <s v=" "/>
  </r>
  <r>
    <x v="4"/>
    <x v="9"/>
    <n v="3"/>
    <x v="81"/>
    <x v="195"/>
    <x v="14"/>
    <x v="36"/>
    <x v="343"/>
    <x v="1"/>
    <s v="15S-2W"/>
    <s v="Foster"/>
    <n v="1888"/>
    <n v="16.38"/>
    <s v=" "/>
    <s v=" "/>
    <s v=" "/>
    <s v=" "/>
    <s v=" "/>
    <s v=" "/>
  </r>
  <r>
    <x v="4"/>
    <x v="9"/>
    <n v="3"/>
    <x v="80"/>
    <x v="13"/>
    <x v="36"/>
    <x v="55"/>
    <x v="153"/>
    <x v="1"/>
    <s v="4S-6E"/>
    <s v="Heil"/>
    <n v="2267"/>
    <n v="20.66"/>
    <s v=" "/>
    <s v=" "/>
    <s v=" "/>
    <s v=" "/>
    <s v=" "/>
    <s v=" "/>
  </r>
  <r>
    <x v="4"/>
    <x v="9"/>
    <n v="3"/>
    <x v="79"/>
    <x v="69"/>
    <x v="5"/>
    <x v="58"/>
    <x v="1201"/>
    <x v="1"/>
    <s v="7S-1E"/>
    <s v="Turner"/>
    <n v="1995"/>
    <n v="18.63"/>
    <s v=" "/>
    <s v=" "/>
    <s v=" "/>
    <s v=" "/>
    <s v=" "/>
    <s v=" "/>
  </r>
  <r>
    <x v="4"/>
    <x v="9"/>
    <n v="3"/>
    <x v="77"/>
    <x v="13"/>
    <x v="15"/>
    <x v="26"/>
    <x v="146"/>
    <x v="1"/>
    <s v="4S-8E"/>
    <s v="Bayley"/>
    <n v="2333"/>
    <n v="20.74"/>
    <s v=" "/>
    <s v="Unknown"/>
    <s v=" "/>
    <s v=" "/>
    <s v=" "/>
    <s v=" "/>
  </r>
  <r>
    <x v="4"/>
    <x v="9"/>
    <n v="3"/>
    <x v="77"/>
    <x v="2"/>
    <x v="2"/>
    <x v="36"/>
    <x v="122"/>
    <x v="1"/>
    <s v="6S-10E"/>
    <s v="Wenzel"/>
    <n v="2895"/>
    <n v="25.17"/>
    <s v=" "/>
    <s v="Unknown"/>
    <s v=" "/>
    <s v=" "/>
    <s v=" "/>
    <s v=" "/>
  </r>
  <r>
    <x v="4"/>
    <x v="9"/>
    <n v="3"/>
    <x v="77"/>
    <x v="38"/>
    <x v="3"/>
    <x v="32"/>
    <x v="185"/>
    <x v="4"/>
    <s v="5S-10E"/>
    <s v="Sheriff"/>
    <n v="2326"/>
    <n v="23.84"/>
    <s v=" "/>
    <s v="No"/>
    <s v=" "/>
    <s v=" "/>
    <s v=" "/>
    <s v=" "/>
  </r>
  <r>
    <x v="4"/>
    <x v="9"/>
    <n v="3"/>
    <x v="80"/>
    <x v="361"/>
    <x v="41"/>
    <x v="5"/>
    <x v="160"/>
    <x v="5"/>
    <s v="5S-5E"/>
    <s v="Tyler"/>
    <n v="2612"/>
    <s v=" "/>
    <s v=" "/>
    <s v=" "/>
    <s v=" "/>
    <s v=" "/>
    <s v=" "/>
    <s v=" "/>
  </r>
  <r>
    <x v="4"/>
    <x v="9"/>
    <n v="3"/>
    <x v="95"/>
    <x v="2"/>
    <x v="98"/>
    <x v="5"/>
    <x v="59"/>
    <x v="5"/>
    <s v="13S-6E"/>
    <s v="Okerson"/>
    <n v="5405"/>
    <s v=" "/>
    <s v=" "/>
    <s v=" "/>
    <s v=" "/>
    <s v=" "/>
    <s v=" "/>
    <s v=" "/>
  </r>
  <r>
    <x v="4"/>
    <x v="9"/>
    <n v="3"/>
    <x v="97"/>
    <x v="361"/>
    <x v="37"/>
    <x v="5"/>
    <x v="185"/>
    <x v="5"/>
    <s v="13S-4E"/>
    <s v="Goud"/>
    <n v="3051"/>
    <s v=" "/>
    <s v=" "/>
    <s v=" "/>
    <s v=" "/>
    <s v=" "/>
    <s v=" "/>
    <s v=" "/>
  </r>
  <r>
    <x v="4"/>
    <x v="9"/>
    <n v="4"/>
    <x v="79"/>
    <x v="84"/>
    <x v="12"/>
    <x v="73"/>
    <x v="1202"/>
    <x v="1"/>
    <s v="5S-4E"/>
    <s v="Yoder"/>
    <n v="1761"/>
    <n v="16.61"/>
    <s v=" "/>
    <s v="No"/>
    <s v=" "/>
    <s v=" "/>
    <s v=" "/>
    <s v=" "/>
  </r>
  <r>
    <x v="4"/>
    <x v="9"/>
    <n v="4"/>
    <x v="80"/>
    <x v="15"/>
    <x v="15"/>
    <x v="26"/>
    <x v="1203"/>
    <x v="1"/>
    <s v="5S-7E"/>
    <s v="Aydt"/>
    <n v="1952"/>
    <n v="17.22"/>
    <s v=" "/>
    <s v="No"/>
    <s v=" "/>
    <s v=" "/>
    <s v=" "/>
    <s v=" "/>
  </r>
  <r>
    <x v="4"/>
    <x v="9"/>
    <n v="4"/>
    <x v="80"/>
    <x v="367"/>
    <x v="4"/>
    <x v="34"/>
    <x v="246"/>
    <x v="1"/>
    <s v="4S-6E"/>
    <s v="Ripplinger"/>
    <n v="2077"/>
    <n v="18.98"/>
    <s v=" "/>
    <s v="Unknown"/>
    <s v=" "/>
    <s v=" "/>
    <s v=" "/>
    <s v=" "/>
  </r>
  <r>
    <x v="4"/>
    <x v="9"/>
    <n v="4"/>
    <x v="80"/>
    <x v="73"/>
    <x v="12"/>
    <x v="69"/>
    <x v="24"/>
    <x v="1"/>
    <s v="3S-6E"/>
    <s v="Lueke"/>
    <n v="2902"/>
    <n v="25.97"/>
    <s v=" "/>
    <s v="Unknown"/>
    <s v=" "/>
    <s v=" "/>
    <s v=" "/>
    <s v=" "/>
  </r>
  <r>
    <x v="4"/>
    <x v="9"/>
    <n v="4"/>
    <x v="93"/>
    <x v="181"/>
    <x v="106"/>
    <x v="5"/>
    <x v="1198"/>
    <x v="5"/>
    <s v="9S-4W"/>
    <s v="Shields"/>
    <n v="6667"/>
    <s v=" "/>
    <s v=" "/>
    <s v=" "/>
    <s v=" "/>
    <s v=" "/>
    <s v=" "/>
    <s v=" "/>
  </r>
  <r>
    <x v="4"/>
    <x v="9"/>
    <n v="4"/>
    <x v="80"/>
    <x v="15"/>
    <x v="13"/>
    <x v="5"/>
    <x v="78"/>
    <x v="5"/>
    <s v="6S-5E"/>
    <s v="Paker"/>
    <s v=" "/>
    <s v=" "/>
    <s v=" "/>
    <s v=" "/>
    <s v=" "/>
    <s v=" "/>
    <s v=" "/>
    <s v=" "/>
  </r>
  <r>
    <x v="4"/>
    <x v="9"/>
    <n v="4"/>
    <x v="81"/>
    <x v="1083"/>
    <x v="95"/>
    <x v="5"/>
    <x v="42"/>
    <x v="5"/>
    <s v="15S-2W"/>
    <s v="Schwieger"/>
    <n v="15638"/>
    <s v=" "/>
    <s v=" "/>
    <s v=" "/>
    <s v=" "/>
    <s v=" "/>
    <s v=" "/>
    <s v=" "/>
  </r>
  <r>
    <x v="4"/>
    <x v="9"/>
    <n v="4"/>
    <x v="81"/>
    <x v="1084"/>
    <x v="135"/>
    <x v="5"/>
    <x v="42"/>
    <x v="5"/>
    <s v="15S-2W"/>
    <s v="Schwieger"/>
    <n v="2421"/>
    <s v=" "/>
    <s v=" "/>
    <s v=" "/>
    <s v=" "/>
    <s v=" "/>
    <s v=" "/>
    <s v=" "/>
  </r>
  <r>
    <x v="4"/>
    <x v="9"/>
    <n v="4"/>
    <x v="97"/>
    <x v="1085"/>
    <x v="46"/>
    <x v="5"/>
    <x v="1204"/>
    <x v="5"/>
    <s v="12S-3E"/>
    <s v="Neumann"/>
    <n v="2962"/>
    <s v=" "/>
    <s v=" "/>
    <s v=" "/>
    <s v=" "/>
    <s v=" "/>
    <s v=" "/>
    <s v=" "/>
  </r>
  <r>
    <x v="4"/>
    <x v="9"/>
    <n v="5"/>
    <x v="79"/>
    <x v="1086"/>
    <x v="105"/>
    <x v="5"/>
    <x v="1205"/>
    <x v="5"/>
    <s v="5S-4E"/>
    <s v="Ingram"/>
    <n v="2220"/>
    <s v=" "/>
    <s v=" "/>
    <s v=" "/>
    <s v=" "/>
    <s v=" "/>
    <s v=" "/>
    <s v=" "/>
  </r>
  <r>
    <x v="4"/>
    <x v="9"/>
    <n v="5"/>
    <x v="95"/>
    <x v="49"/>
    <x v="48"/>
    <x v="5"/>
    <x v="42"/>
    <x v="5"/>
    <s v="12S-5E"/>
    <s v="Palmer"/>
    <n v="2201"/>
    <s v=" "/>
    <s v=" "/>
    <s v=" "/>
    <s v=" "/>
    <s v=" "/>
    <s v=" "/>
    <s v=" "/>
  </r>
  <r>
    <x v="4"/>
    <x v="9"/>
    <n v="5"/>
    <x v="95"/>
    <x v="2"/>
    <x v="13"/>
    <x v="5"/>
    <x v="1206"/>
    <x v="5"/>
    <s v="13S-6E"/>
    <s v="Reynolds"/>
    <s v=" "/>
    <s v=" "/>
    <s v=" "/>
    <s v=" "/>
    <s v=" "/>
    <s v=" "/>
    <s v=" "/>
    <s v=" "/>
  </r>
  <r>
    <x v="4"/>
    <x v="9"/>
    <n v="5"/>
    <x v="95"/>
    <x v="144"/>
    <x v="93"/>
    <x v="5"/>
    <x v="1122"/>
    <x v="5"/>
    <s v="13S-6E"/>
    <s v="Hampton"/>
    <n v="2581"/>
    <s v=" "/>
    <s v=" "/>
    <s v=" "/>
    <s v=" "/>
    <s v=" "/>
    <s v=" "/>
    <s v=" "/>
  </r>
  <r>
    <x v="4"/>
    <x v="9"/>
    <n v="5"/>
    <x v="104"/>
    <x v="0"/>
    <x v="52"/>
    <x v="5"/>
    <x v="1207"/>
    <x v="5"/>
    <s v="14S-5E"/>
    <s v="Wiseman"/>
    <n v="2219"/>
    <s v=" "/>
    <s v=" "/>
    <s v=" "/>
    <s v=" "/>
    <s v=" "/>
    <s v=" "/>
    <s v=" "/>
  </r>
  <r>
    <x v="4"/>
    <x v="9"/>
    <n v="5"/>
    <x v="97"/>
    <x v="38"/>
    <x v="47"/>
    <x v="5"/>
    <x v="58"/>
    <x v="5"/>
    <s v="12S-3E"/>
    <s v="Vinson"/>
    <n v="3697"/>
    <s v=" "/>
    <s v=" "/>
    <s v=" "/>
    <s v=" "/>
    <s v=" "/>
    <s v=" "/>
    <s v=" "/>
  </r>
  <r>
    <x v="4"/>
    <x v="9"/>
    <n v="5"/>
    <x v="95"/>
    <x v="15"/>
    <x v="466"/>
    <x v="5"/>
    <x v="40"/>
    <x v="5"/>
    <s v="13S-5E"/>
    <s v="Brown"/>
    <n v="5788"/>
    <s v=" "/>
    <s v=" "/>
    <s v=" "/>
    <s v=" "/>
    <s v=" "/>
    <s v=" "/>
    <s v=" "/>
  </r>
  <r>
    <x v="4"/>
    <x v="9"/>
    <n v="5"/>
    <x v="95"/>
    <x v="911"/>
    <x v="379"/>
    <x v="5"/>
    <x v="1208"/>
    <x v="5"/>
    <s v="15S-6E"/>
    <s v="Trophy"/>
    <n v="17974"/>
    <s v=" "/>
    <s v=" "/>
    <s v=" "/>
    <s v=" "/>
    <s v=" "/>
    <s v=" "/>
    <s v=" "/>
  </r>
  <r>
    <x v="4"/>
    <x v="9"/>
    <n v="6"/>
    <x v="76"/>
    <x v="1087"/>
    <x v="4"/>
    <x v="50"/>
    <x v="71"/>
    <x v="0"/>
    <s v="9S-9E"/>
    <s v="Fromm"/>
    <n v="3000"/>
    <n v="22.8"/>
    <s v=" "/>
    <s v="Unknown"/>
    <s v=" "/>
    <s v=" "/>
    <s v=" "/>
    <s v=" "/>
  </r>
  <r>
    <x v="4"/>
    <x v="9"/>
    <n v="6"/>
    <x v="76"/>
    <x v="1088"/>
    <x v="5"/>
    <x v="30"/>
    <x v="1209"/>
    <x v="1"/>
    <s v="9S-8E"/>
    <s v="Bayer"/>
    <n v="1575"/>
    <n v="16.82"/>
    <s v=" "/>
    <s v=" "/>
    <s v=" "/>
    <s v=" "/>
    <s v=" "/>
    <s v=" "/>
  </r>
  <r>
    <x v="4"/>
    <x v="9"/>
    <n v="6"/>
    <x v="76"/>
    <x v="6"/>
    <x v="28"/>
    <x v="34"/>
    <x v="42"/>
    <x v="1"/>
    <s v="9S-8E"/>
    <s v="Brown"/>
    <n v="2087"/>
    <n v="19.190000000000001"/>
    <s v=" "/>
    <s v=" "/>
    <s v=" "/>
    <s v=" "/>
    <s v=" "/>
    <s v=" "/>
  </r>
  <r>
    <x v="4"/>
    <x v="9"/>
    <n v="6"/>
    <x v="77"/>
    <x v="1089"/>
    <x v="0"/>
    <x v="56"/>
    <x v="1210"/>
    <x v="1"/>
    <s v="6S-10E"/>
    <s v="Martin"/>
    <n v="2989"/>
    <n v="26.95"/>
    <s v=" "/>
    <s v="Unknown"/>
    <s v=" "/>
    <s v=" "/>
    <s v=" "/>
    <s v=" "/>
  </r>
  <r>
    <x v="4"/>
    <x v="9"/>
    <n v="6"/>
    <x v="93"/>
    <x v="20"/>
    <x v="9"/>
    <x v="39"/>
    <x v="40"/>
    <x v="4"/>
    <s v="8S-1W"/>
    <s v="Deason"/>
    <n v="1872"/>
    <n v="21.92"/>
    <s v=" "/>
    <s v=" "/>
    <s v=" "/>
    <s v=" "/>
    <s v=" "/>
    <s v=" "/>
  </r>
  <r>
    <x v="4"/>
    <x v="9"/>
    <n v="6"/>
    <x v="80"/>
    <x v="2"/>
    <x v="13"/>
    <x v="5"/>
    <x v="435"/>
    <x v="5"/>
    <s v="6S-5E"/>
    <s v="Mitchell"/>
    <s v=" "/>
    <s v=" "/>
    <s v=" "/>
    <s v=" "/>
    <s v=" "/>
    <s v=" "/>
    <s v=" "/>
    <s v=" "/>
  </r>
  <r>
    <x v="4"/>
    <x v="9"/>
    <n v="7"/>
    <x v="76"/>
    <x v="1042"/>
    <x v="11"/>
    <x v="69"/>
    <x v="1211"/>
    <x v="1"/>
    <s v="9S-9E"/>
    <s v="Speer"/>
    <n v="2021"/>
    <n v="17.97"/>
    <s v=" "/>
    <s v=" "/>
    <s v=" "/>
    <s v=" "/>
    <s v=" "/>
    <s v=" "/>
  </r>
  <r>
    <x v="4"/>
    <x v="9"/>
    <n v="8"/>
    <x v="77"/>
    <x v="79"/>
    <x v="26"/>
    <x v="34"/>
    <x v="40"/>
    <x v="1"/>
    <s v="3S-10E"/>
    <s v="Ridenour"/>
    <n v="2191"/>
    <n v="20.02"/>
    <s v=" "/>
    <s v=" "/>
    <s v=" "/>
    <s v=" "/>
    <s v=" "/>
    <s v=" "/>
  </r>
  <r>
    <x v="4"/>
    <x v="9"/>
    <n v="8"/>
    <x v="80"/>
    <x v="79"/>
    <x v="23"/>
    <x v="5"/>
    <x v="78"/>
    <x v="5"/>
    <s v="5S-5E"/>
    <s v="Wilkerson"/>
    <n v="2366"/>
    <s v=" "/>
    <s v=" "/>
    <s v=" "/>
    <s v=" "/>
    <s v=" "/>
    <s v=" "/>
    <s v=" "/>
  </r>
  <r>
    <x v="4"/>
    <x v="9"/>
    <n v="8"/>
    <x v="95"/>
    <x v="1090"/>
    <x v="52"/>
    <x v="5"/>
    <x v="1212"/>
    <x v="5"/>
    <s v="14S-6E"/>
    <s v="Rison"/>
    <n v="1874"/>
    <s v=" "/>
    <s v=" "/>
    <s v=" "/>
    <s v=" "/>
    <s v=" "/>
    <s v=" "/>
    <s v=" "/>
  </r>
  <r>
    <x v="4"/>
    <x v="9"/>
    <n v="8"/>
    <x v="95"/>
    <x v="1091"/>
    <x v="87"/>
    <x v="5"/>
    <x v="59"/>
    <x v="5"/>
    <s v="14S-6E"/>
    <s v="Humphrey"/>
    <n v="3991"/>
    <s v=" "/>
    <s v=" "/>
    <s v=" "/>
    <s v=" "/>
    <s v=" "/>
    <s v=" "/>
    <s v=" "/>
  </r>
  <r>
    <x v="4"/>
    <x v="9"/>
    <n v="8"/>
    <x v="95"/>
    <x v="1092"/>
    <x v="466"/>
    <x v="5"/>
    <x v="1213"/>
    <x v="5"/>
    <s v="15S-7E"/>
    <s v="Cummings"/>
    <n v="6667"/>
    <s v=" "/>
    <s v=" "/>
    <s v=" "/>
    <s v=" "/>
    <s v=" "/>
    <s v=" "/>
    <s v=" "/>
  </r>
  <r>
    <x v="4"/>
    <x v="9"/>
    <n v="9"/>
    <x v="81"/>
    <x v="1093"/>
    <x v="26"/>
    <x v="24"/>
    <x v="1214"/>
    <x v="0"/>
    <s v="14S-1W"/>
    <s v="Raby"/>
    <n v="2087"/>
    <n v="17.39"/>
    <s v=" "/>
    <s v="No"/>
    <s v=" "/>
    <s v=" "/>
    <s v=" "/>
    <s v=" "/>
  </r>
  <r>
    <x v="4"/>
    <x v="9"/>
    <n v="9"/>
    <x v="76"/>
    <x v="75"/>
    <x v="104"/>
    <x v="37"/>
    <x v="130"/>
    <x v="0"/>
    <s v="8S-9E"/>
    <s v="Hemphill"/>
    <n v="3923"/>
    <n v="31.66"/>
    <s v=" "/>
    <s v="Unknown"/>
    <s v=" "/>
    <s v=" "/>
    <s v=" "/>
    <s v=" "/>
  </r>
  <r>
    <x v="4"/>
    <x v="9"/>
    <n v="9"/>
    <x v="76"/>
    <x v="1094"/>
    <x v="8"/>
    <x v="19"/>
    <x v="180"/>
    <x v="0"/>
    <s v="8S-8E"/>
    <s v="Awalt"/>
    <n v="3442"/>
    <n v="29.47"/>
    <s v=" "/>
    <s v="No"/>
    <s v=" "/>
    <s v=" "/>
    <s v=" "/>
    <s v=" "/>
  </r>
  <r>
    <x v="4"/>
    <x v="9"/>
    <n v="9"/>
    <x v="78"/>
    <x v="6"/>
    <x v="1"/>
    <x v="73"/>
    <x v="201"/>
    <x v="1"/>
    <s v="15S-1W"/>
    <s v="Chambliss"/>
    <n v="1618"/>
    <n v="15.2"/>
    <s v=" "/>
    <s v=" "/>
    <s v=" "/>
    <s v=" "/>
    <s v=" "/>
    <s v=" "/>
  </r>
  <r>
    <x v="4"/>
    <x v="9"/>
    <n v="9"/>
    <x v="80"/>
    <x v="0"/>
    <x v="1"/>
    <x v="45"/>
    <x v="183"/>
    <x v="1"/>
    <s v="3S-5E"/>
    <s v="Klinker"/>
    <n v="2060"/>
    <n v="19.079999999999998"/>
    <s v=" "/>
    <s v=" "/>
    <s v=" "/>
    <s v=" "/>
    <s v=" "/>
    <s v=" "/>
  </r>
  <r>
    <x v="4"/>
    <x v="9"/>
    <n v="9"/>
    <x v="95"/>
    <x v="1095"/>
    <x v="97"/>
    <x v="5"/>
    <x v="1215"/>
    <x v="5"/>
    <s v="15S-7E"/>
    <s v="Mikulski"/>
    <n v="15002"/>
    <s v=" "/>
    <s v=" "/>
    <s v=" "/>
    <s v=" "/>
    <s v=" "/>
    <s v=" "/>
    <s v=" "/>
  </r>
  <r>
    <x v="4"/>
    <x v="9"/>
    <n v="9"/>
    <x v="95"/>
    <x v="0"/>
    <x v="467"/>
    <x v="5"/>
    <x v="146"/>
    <x v="5"/>
    <s v="14S-6E"/>
    <s v="Eddington"/>
    <n v="9492"/>
    <s v=" "/>
    <s v=" "/>
    <s v=" "/>
    <s v=" "/>
    <s v=" "/>
    <s v=" "/>
    <s v=" "/>
  </r>
  <r>
    <x v="4"/>
    <x v="9"/>
    <n v="10"/>
    <x v="91"/>
    <x v="25"/>
    <x v="21"/>
    <x v="11"/>
    <x v="1216"/>
    <x v="0"/>
    <s v="7S-7E"/>
    <s v="Mahoney"/>
    <n v="2986"/>
    <n v="25.18"/>
    <s v=" "/>
    <s v="No"/>
    <s v=" "/>
    <s v=" "/>
    <s v=" "/>
    <s v=" "/>
  </r>
  <r>
    <x v="4"/>
    <x v="9"/>
    <n v="10"/>
    <x v="93"/>
    <x v="7"/>
    <x v="25"/>
    <x v="29"/>
    <x v="1176"/>
    <x v="1"/>
    <s v="7S-2W"/>
    <s v="Hart"/>
    <n v="1997"/>
    <n v="19.39"/>
    <s v=" "/>
    <s v=" "/>
    <s v=" "/>
    <s v=" "/>
    <s v=" "/>
    <s v=" "/>
  </r>
  <r>
    <x v="4"/>
    <x v="9"/>
    <n v="10"/>
    <x v="80"/>
    <x v="26"/>
    <x v="26"/>
    <x v="74"/>
    <x v="103"/>
    <x v="1"/>
    <s v="3S-5E"/>
    <s v="Heritage"/>
    <n v="2290"/>
    <n v="21.98"/>
    <s v=" "/>
    <s v="No"/>
    <s v=" "/>
    <s v=" "/>
    <s v=" "/>
    <s v=" "/>
  </r>
  <r>
    <x v="4"/>
    <x v="9"/>
    <n v="10"/>
    <x v="80"/>
    <x v="223"/>
    <x v="4"/>
    <x v="73"/>
    <x v="1217"/>
    <x v="1"/>
    <s v="4S-5E"/>
    <s v="Heritage"/>
    <n v="2032"/>
    <n v="19.09"/>
    <s v=" "/>
    <s v=" "/>
    <s v=" "/>
    <s v=" "/>
    <s v=" "/>
    <s v=" "/>
  </r>
  <r>
    <x v="4"/>
    <x v="9"/>
    <n v="10"/>
    <x v="97"/>
    <x v="79"/>
    <x v="36"/>
    <x v="5"/>
    <x v="40"/>
    <x v="5"/>
    <s v="13S-3E"/>
    <s v="Gilbert"/>
    <n v="2405"/>
    <s v=" "/>
    <s v=" "/>
    <s v=" "/>
    <s v=" "/>
    <s v=" "/>
    <s v=" "/>
    <s v=" "/>
  </r>
  <r>
    <x v="4"/>
    <x v="9"/>
    <n v="11"/>
    <x v="79"/>
    <x v="314"/>
    <x v="6"/>
    <x v="26"/>
    <x v="201"/>
    <x v="1"/>
    <s v="5S-4E"/>
    <s v="Barnes"/>
    <n v="2089"/>
    <n v="18.53"/>
    <s v=" "/>
    <s v="No"/>
    <s v=" "/>
    <s v=" "/>
    <s v=" "/>
    <s v=" "/>
  </r>
  <r>
    <x v="4"/>
    <x v="9"/>
    <n v="11"/>
    <x v="80"/>
    <x v="2"/>
    <x v="1"/>
    <x v="56"/>
    <x v="153"/>
    <x v="1"/>
    <s v="5S-5E"/>
    <s v="Schael"/>
    <n v="1722"/>
    <n v="15.48"/>
    <s v=" "/>
    <s v=" "/>
    <s v=" "/>
    <s v=" "/>
    <s v=" "/>
    <s v=" "/>
  </r>
  <r>
    <x v="4"/>
    <x v="9"/>
    <n v="11"/>
    <x v="95"/>
    <x v="45"/>
    <x v="468"/>
    <x v="5"/>
    <x v="40"/>
    <x v="5"/>
    <s v="16S-7E"/>
    <s v="Grimes"/>
    <n v="19800"/>
    <s v=" "/>
    <s v=" "/>
    <s v=" "/>
    <s v=" "/>
    <s v=" "/>
    <s v=" "/>
    <s v=" "/>
  </r>
  <r>
    <x v="4"/>
    <x v="9"/>
    <n v="12"/>
    <x v="91"/>
    <x v="0"/>
    <x v="4"/>
    <x v="14"/>
    <x v="1218"/>
    <x v="2"/>
    <s v="9S-7E"/>
    <s v="Pearce"/>
    <n v="3875"/>
    <n v="26.23"/>
    <s v=" "/>
    <s v="Unknown"/>
    <s v=" "/>
    <s v=" "/>
    <s v=" "/>
    <s v=" "/>
  </r>
  <r>
    <x v="4"/>
    <x v="9"/>
    <n v="12"/>
    <x v="93"/>
    <x v="1096"/>
    <x v="8"/>
    <x v="54"/>
    <x v="506"/>
    <x v="0"/>
    <s v="8S-4W"/>
    <s v="Harris"/>
    <n v="3691"/>
    <n v="29.5"/>
    <s v=" "/>
    <s v="No"/>
    <s v=" "/>
    <s v=" "/>
    <s v=" "/>
    <s v=" "/>
  </r>
  <r>
    <x v="4"/>
    <x v="9"/>
    <n v="12"/>
    <x v="80"/>
    <x v="1090"/>
    <x v="49"/>
    <x v="74"/>
    <x v="134"/>
    <x v="1"/>
    <s v="5S-5E"/>
    <s v="Warren"/>
    <n v="1495"/>
    <n v="14.31"/>
    <s v=" "/>
    <s v=" "/>
    <s v=" "/>
    <s v=" "/>
    <s v=" "/>
    <s v=" "/>
  </r>
  <r>
    <x v="4"/>
    <x v="9"/>
    <n v="12"/>
    <x v="93"/>
    <x v="311"/>
    <x v="17"/>
    <x v="48"/>
    <x v="1219"/>
    <x v="1"/>
    <s v="9S-4W"/>
    <s v="Harris"/>
    <n v="3792"/>
    <n v="32.56"/>
    <s v=" "/>
    <s v="No"/>
    <s v=" "/>
    <s v=" "/>
    <s v=" "/>
    <s v=" "/>
  </r>
  <r>
    <x v="5"/>
    <x v="0"/>
    <n v="1"/>
    <x v="2"/>
    <x v="1097"/>
    <x v="469"/>
    <x v="63"/>
    <x v="1220"/>
    <x v="2"/>
    <s v="Farm Ridge"/>
    <s v="Clark, Trustee"/>
    <n v="3491.7881931818188"/>
    <n v="25.865097727272733"/>
    <n v="168.75"/>
    <s v="Unknown"/>
    <s v=" "/>
    <s v=" "/>
    <s v=" "/>
    <s v=" "/>
  </r>
  <r>
    <x v="5"/>
    <x v="0"/>
    <n v="1"/>
    <x v="5"/>
    <x v="1098"/>
    <x v="470"/>
    <x v="11"/>
    <x v="25"/>
    <x v="2"/>
    <s v="Salina"/>
    <s v="Krieg"/>
    <n v="4097.831978319783"/>
    <n v="34.435562843023384"/>
    <n v="148.75"/>
    <s v="Unknown"/>
    <s v=" "/>
    <s v=" "/>
    <s v=" "/>
    <s v=" "/>
  </r>
  <r>
    <x v="5"/>
    <x v="0"/>
    <n v="1"/>
    <x v="5"/>
    <x v="1099"/>
    <x v="471"/>
    <x v="36"/>
    <x v="1221"/>
    <x v="2"/>
    <s v="Essex"/>
    <s v="Schott"/>
    <n v="4317.5483816155984"/>
    <n v="37.543898970570417"/>
    <n v="143.75"/>
    <s v="Unknown"/>
    <s v=" "/>
    <s v=" "/>
    <s v=" "/>
    <s v=" "/>
  </r>
  <r>
    <x v="5"/>
    <x v="0"/>
    <n v="1"/>
    <x v="5"/>
    <x v="128"/>
    <x v="472"/>
    <x v="23"/>
    <x v="1222"/>
    <x v="2"/>
    <s v="Salina"/>
    <s v="LaCost"/>
    <n v="4666.7732142857139"/>
    <n v="40.936607142857142"/>
    <n v="142.5"/>
    <s v="Unknown"/>
    <s v=" "/>
    <s v=" "/>
    <s v=" "/>
    <s v=" "/>
  </r>
  <r>
    <x v="5"/>
    <x v="0"/>
    <n v="1"/>
    <x v="5"/>
    <x v="1100"/>
    <x v="473"/>
    <x v="33"/>
    <x v="1223"/>
    <x v="2"/>
    <s v="Kankakee"/>
    <s v="DeValk Rev. Trust"/>
    <n v="5043.9913411534708"/>
    <n v="39.716467253176937"/>
    <n v="158.75"/>
    <s v="Unknown"/>
    <s v=" "/>
    <s v=" "/>
    <s v=" "/>
    <s v=" "/>
  </r>
  <r>
    <x v="5"/>
    <x v="0"/>
    <n v="1"/>
    <x v="2"/>
    <x v="1101"/>
    <x v="474"/>
    <x v="50"/>
    <x v="835"/>
    <x v="2"/>
    <s v="Richland"/>
    <s v="Ubren"/>
    <n v="4960.7485380116959"/>
    <n v="37.581428318270426"/>
    <n v="165"/>
    <s v="Unknown"/>
    <s v=" "/>
    <s v=" "/>
    <s v=" "/>
    <s v=" "/>
  </r>
  <r>
    <x v="5"/>
    <x v="0"/>
    <n v="1"/>
    <x v="0"/>
    <x v="155"/>
    <x v="475"/>
    <x v="53"/>
    <x v="1224"/>
    <x v="2"/>
    <s v="Manchester Twp."/>
    <s v="Monsen"/>
    <n v="6064.7890322580643"/>
    <n v="46.296099482885985"/>
    <n v="163.75"/>
    <s v="No"/>
    <s v=" "/>
    <s v=" "/>
    <s v=" "/>
    <s v=" "/>
  </r>
  <r>
    <x v="5"/>
    <x v="0"/>
    <n v="1"/>
    <x v="2"/>
    <x v="38"/>
    <x v="224"/>
    <x v="27"/>
    <x v="944"/>
    <x v="2"/>
    <s v="Wallace"/>
    <s v="Lyons"/>
    <n v="7725.321888412017"/>
    <n v="54.789516939092316"/>
    <n v="176.25"/>
    <s v="Unknown"/>
    <s v=" "/>
    <s v=" "/>
    <s v=" "/>
    <s v=" "/>
  </r>
  <r>
    <x v="5"/>
    <x v="0"/>
    <n v="1"/>
    <x v="6"/>
    <x v="38"/>
    <x v="199"/>
    <x v="27"/>
    <x v="1225"/>
    <x v="2"/>
    <s v="Pierce"/>
    <s v="Dunteman"/>
    <n v="7813.42735768904"/>
    <n v="55.414378423326525"/>
    <n v="176.25"/>
    <s v="Unknown"/>
    <s v=" "/>
    <s v=" "/>
    <s v=" "/>
    <s v=" "/>
  </r>
  <r>
    <x v="5"/>
    <x v="0"/>
    <n v="1"/>
    <x v="6"/>
    <x v="1102"/>
    <x v="476"/>
    <x v="4"/>
    <x v="999"/>
    <x v="2"/>
    <s v="Paw Paw"/>
    <s v="Foster"/>
    <n v="8325.1894273127746"/>
    <n v="62.128279308304286"/>
    <n v="167.5"/>
    <s v="Unknown"/>
    <s v=" "/>
    <s v=" "/>
    <s v=" "/>
    <s v=" "/>
  </r>
  <r>
    <x v="5"/>
    <x v="0"/>
    <n v="1"/>
    <x v="6"/>
    <x v="1103"/>
    <x v="477"/>
    <x v="17"/>
    <x v="1226"/>
    <x v="2"/>
    <s v="Milan"/>
    <s v="Suddeth"/>
    <n v="9904.1164772727279"/>
    <n v="69.259555785123965"/>
    <n v="178.75"/>
    <s v="Unknown"/>
    <s v=" "/>
    <s v=" "/>
    <s v=" "/>
    <s v=" "/>
  </r>
  <r>
    <x v="5"/>
    <x v="0"/>
    <n v="1"/>
    <x v="6"/>
    <x v="1104"/>
    <x v="478"/>
    <x v="9"/>
    <x v="527"/>
    <x v="2"/>
    <s v="Afton"/>
    <s v="Bullis"/>
    <n v="9160.8738828202586"/>
    <n v="65.434813448716127"/>
    <n v="175"/>
    <s v="Unknown"/>
    <s v=" "/>
    <s v=" "/>
    <s v=" "/>
    <s v=" "/>
  </r>
  <r>
    <x v="5"/>
    <x v="0"/>
    <n v="1"/>
    <x v="6"/>
    <x v="1105"/>
    <x v="479"/>
    <x v="15"/>
    <x v="1227"/>
    <x v="2"/>
    <s v="Squaw Grove Twp"/>
    <s v="McGirr Family Prtnr"/>
    <n v="10306.227979274612"/>
    <n v="72.579070276581774"/>
    <n v="177.5"/>
    <s v="Unknown"/>
    <s v=" "/>
    <s v=" "/>
    <s v=" "/>
    <s v=" "/>
  </r>
  <r>
    <x v="5"/>
    <x v="0"/>
    <n v="1"/>
    <x v="6"/>
    <x v="1106"/>
    <x v="480"/>
    <x v="18"/>
    <x v="1228"/>
    <x v="2"/>
    <s v="Afton"/>
    <s v="The Northern Tr Co"/>
    <n v="11601.922342967247"/>
    <n v="84.685564547206184"/>
    <n v="171.25"/>
    <s v="Unknown"/>
    <s v=" "/>
    <s v=" "/>
    <s v=" "/>
    <s v=" "/>
  </r>
  <r>
    <x v="5"/>
    <x v="0"/>
    <n v="1"/>
    <x v="5"/>
    <x v="1098"/>
    <x v="470"/>
    <x v="11"/>
    <x v="25"/>
    <x v="0"/>
    <m/>
    <m/>
    <m/>
    <m/>
    <m/>
    <m/>
    <m/>
    <m/>
    <m/>
    <m/>
  </r>
  <r>
    <x v="5"/>
    <x v="0"/>
    <n v="1"/>
    <x v="5"/>
    <x v="1100"/>
    <x v="473"/>
    <x v="33"/>
    <x v="1223"/>
    <x v="0"/>
    <m/>
    <m/>
    <m/>
    <m/>
    <m/>
    <m/>
    <m/>
    <m/>
    <m/>
    <m/>
  </r>
  <r>
    <x v="5"/>
    <x v="0"/>
    <n v="1"/>
    <x v="2"/>
    <x v="1101"/>
    <x v="474"/>
    <x v="50"/>
    <x v="835"/>
    <x v="0"/>
    <m/>
    <m/>
    <m/>
    <m/>
    <m/>
    <m/>
    <m/>
    <m/>
    <m/>
    <m/>
  </r>
  <r>
    <x v="5"/>
    <x v="0"/>
    <n v="1"/>
    <x v="0"/>
    <x v="155"/>
    <x v="475"/>
    <x v="53"/>
    <x v="1224"/>
    <x v="0"/>
    <m/>
    <m/>
    <m/>
    <m/>
    <m/>
    <m/>
    <m/>
    <m/>
    <m/>
    <m/>
  </r>
  <r>
    <x v="5"/>
    <x v="0"/>
    <n v="1"/>
    <x v="5"/>
    <x v="1099"/>
    <x v="471"/>
    <x v="36"/>
    <x v="1221"/>
    <x v="1"/>
    <m/>
    <m/>
    <m/>
    <m/>
    <m/>
    <m/>
    <m/>
    <m/>
    <m/>
    <m/>
  </r>
  <r>
    <x v="5"/>
    <x v="0"/>
    <n v="1"/>
    <x v="5"/>
    <x v="128"/>
    <x v="472"/>
    <x v="23"/>
    <x v="1222"/>
    <x v="1"/>
    <m/>
    <m/>
    <m/>
    <m/>
    <m/>
    <m/>
    <m/>
    <m/>
    <m/>
    <m/>
  </r>
  <r>
    <x v="5"/>
    <x v="0"/>
    <n v="1"/>
    <x v="5"/>
    <x v="1107"/>
    <x v="13"/>
    <x v="5"/>
    <x v="1229"/>
    <x v="3"/>
    <s v="Manteno"/>
    <s v="Trust #1080"/>
    <s v=" "/>
    <s v=" "/>
    <s v=" "/>
    <s v=" "/>
    <s v=" "/>
    <s v=" "/>
    <s v=" "/>
    <s v=" "/>
  </r>
  <r>
    <x v="5"/>
    <x v="0"/>
    <n v="1"/>
    <x v="3"/>
    <x v="1108"/>
    <x v="13"/>
    <x v="5"/>
    <x v="1230"/>
    <x v="3"/>
    <s v="Manhattan"/>
    <s v="Trust #1474"/>
    <s v=" "/>
    <s v=" "/>
    <s v=" "/>
    <s v=" "/>
    <s v=" "/>
    <s v=" "/>
    <s v=" "/>
    <s v=" "/>
  </r>
  <r>
    <x v="5"/>
    <x v="0"/>
    <n v="1"/>
    <x v="1"/>
    <x v="1109"/>
    <x v="13"/>
    <x v="5"/>
    <x v="1012"/>
    <x v="3"/>
    <s v="Na-Au-Say"/>
    <s v="Tr. 8976"/>
    <s v=" "/>
    <s v=" "/>
    <s v=" "/>
    <s v=" "/>
    <s v=" "/>
    <s v=" "/>
    <s v=" "/>
    <s v=" "/>
  </r>
  <r>
    <x v="5"/>
    <x v="0"/>
    <n v="1"/>
    <x v="1"/>
    <x v="15"/>
    <x v="13"/>
    <x v="5"/>
    <x v="1231"/>
    <x v="3"/>
    <s v="Oswego"/>
    <s v="1st Mw Bk"/>
    <s v=" "/>
    <s v=" "/>
    <s v=" "/>
    <s v=" "/>
    <s v=" "/>
    <s v=" "/>
    <s v=" "/>
    <s v=" "/>
  </r>
  <r>
    <x v="5"/>
    <x v="0"/>
    <n v="1"/>
    <x v="3"/>
    <x v="1110"/>
    <x v="13"/>
    <x v="5"/>
    <x v="1232"/>
    <x v="3"/>
    <s v="Du Page"/>
    <s v="Skoff"/>
    <s v=" "/>
    <s v=" "/>
    <s v=" "/>
    <s v=" "/>
    <s v=" "/>
    <s v=" "/>
    <s v=" "/>
    <s v=" "/>
  </r>
  <r>
    <x v="5"/>
    <x v="0"/>
    <n v="1"/>
    <x v="3"/>
    <x v="1111"/>
    <x v="13"/>
    <x v="5"/>
    <x v="1233"/>
    <x v="3"/>
    <s v="Jackson Twp"/>
    <s v="Bernhard Farmsr"/>
    <s v=" "/>
    <s v=" "/>
    <s v=" "/>
    <s v=" "/>
    <s v=" "/>
    <s v=" "/>
    <s v=" "/>
    <s v=" "/>
  </r>
  <r>
    <x v="5"/>
    <x v="0"/>
    <n v="2"/>
    <x v="2"/>
    <x v="17"/>
    <x v="159"/>
    <x v="10"/>
    <x v="148"/>
    <x v="2"/>
    <s v="Allen"/>
    <s v="Kates Estate"/>
    <n v="3703.7037037037035"/>
    <n v="31.38731952291274"/>
    <n v="147.5"/>
    <s v="Unknown"/>
    <s v=" "/>
    <s v=" "/>
    <s v=" "/>
    <s v=" "/>
  </r>
  <r>
    <x v="5"/>
    <x v="0"/>
    <n v="2"/>
    <x v="5"/>
    <x v="1112"/>
    <x v="481"/>
    <x v="48"/>
    <x v="25"/>
    <x v="2"/>
    <s v="Otto (W)"/>
    <s v="Municipal Tr #0995"/>
    <n v="4037.2093023255816"/>
    <n v="34.803528468323982"/>
    <n v="145"/>
    <s v="Unknown"/>
    <s v=" "/>
    <s v=" "/>
    <s v=" "/>
    <s v=" "/>
  </r>
  <r>
    <x v="5"/>
    <x v="0"/>
    <n v="2"/>
    <x v="2"/>
    <x v="6"/>
    <x v="482"/>
    <x v="50"/>
    <x v="1004"/>
    <x v="2"/>
    <s v="Groveland"/>
    <s v="Hakes etal."/>
    <n v="4336.1128928800508"/>
    <n v="32.849340097576146"/>
    <n v="165"/>
    <s v="Unknown"/>
    <s v=" "/>
    <s v=" "/>
    <s v=" "/>
    <s v=" "/>
  </r>
  <r>
    <x v="5"/>
    <x v="0"/>
    <n v="2"/>
    <x v="2"/>
    <x v="1113"/>
    <x v="483"/>
    <x v="20"/>
    <x v="1234"/>
    <x v="2"/>
    <s v="Osage"/>
    <s v="Schwiderski &amp; Kemp"/>
    <n v="4325.0081320754725"/>
    <n v="33.269293323657479"/>
    <n v="162.5"/>
    <s v="Unknown"/>
    <s v=" "/>
    <s v=" "/>
    <s v=" "/>
    <s v=" "/>
  </r>
  <r>
    <x v="5"/>
    <x v="0"/>
    <n v="2"/>
    <x v="6"/>
    <x v="126"/>
    <x v="484"/>
    <x v="33"/>
    <x v="1235"/>
    <x v="2"/>
    <s v="Shabbona"/>
    <s v="Vlasak"/>
    <n v="6303.9887535145263"/>
    <n v="49.63770672058682"/>
    <n v="158.75"/>
    <s v="Unknown"/>
    <s v=" "/>
    <s v=" "/>
    <s v=" "/>
    <s v=" "/>
  </r>
  <r>
    <x v="5"/>
    <x v="0"/>
    <n v="2"/>
    <x v="2"/>
    <x v="0"/>
    <x v="80"/>
    <x v="33"/>
    <x v="15"/>
    <x v="2"/>
    <s v="Ophir"/>
    <s v="Wheatland, T &amp; M."/>
    <n v="6753.2467532467535"/>
    <n v="53.175171285407508"/>
    <n v="158.75"/>
    <s v="Unknown"/>
    <s v=" "/>
    <s v=" "/>
    <s v=" "/>
    <s v=" "/>
  </r>
  <r>
    <x v="5"/>
    <x v="0"/>
    <n v="2"/>
    <x v="2"/>
    <x v="85"/>
    <x v="485"/>
    <x v="17"/>
    <x v="981"/>
    <x v="2"/>
    <s v="Meriden"/>
    <s v="Daniles, B."/>
    <n v="7845.9821428571431"/>
    <n v="54.867007992007991"/>
    <n v="178.75"/>
    <s v="Unknown"/>
    <s v=" "/>
    <s v=" "/>
    <s v=" "/>
    <s v=" "/>
  </r>
  <r>
    <x v="5"/>
    <x v="0"/>
    <n v="2"/>
    <x v="2"/>
    <x v="2"/>
    <x v="241"/>
    <x v="15"/>
    <x v="944"/>
    <x v="2"/>
    <s v="Ophir"/>
    <s v="Berg, O."/>
    <n v="7832.8981723237603"/>
    <n v="55.161254734674365"/>
    <n v="177.5"/>
    <s v="No"/>
    <s v=" "/>
    <s v=" "/>
    <s v=" "/>
    <s v=" "/>
  </r>
  <r>
    <x v="5"/>
    <x v="0"/>
    <n v="2"/>
    <x v="2"/>
    <x v="2"/>
    <x v="486"/>
    <x v="1"/>
    <x v="577"/>
    <x v="2"/>
    <s v="Freedom"/>
    <s v="Cantlin, Barb"/>
    <n v="8226.2210796915169"/>
    <n v="57.126535275635533"/>
    <n v="180"/>
    <s v="Unknown"/>
    <s v=" "/>
    <s v=" "/>
    <s v=" "/>
    <s v=" "/>
  </r>
  <r>
    <x v="5"/>
    <x v="0"/>
    <n v="2"/>
    <x v="2"/>
    <x v="13"/>
    <x v="449"/>
    <x v="15"/>
    <x v="577"/>
    <x v="2"/>
    <s v="Freedom"/>
    <s v="Johnson, O."/>
    <n v="8179.959100204499"/>
    <n v="57.605345776088022"/>
    <n v="177.5"/>
    <s v="Unknown"/>
    <s v=" "/>
    <s v=" "/>
    <s v=" "/>
    <s v=" "/>
  </r>
  <r>
    <x v="5"/>
    <x v="0"/>
    <n v="2"/>
    <x v="2"/>
    <x v="1114"/>
    <x v="487"/>
    <x v="0"/>
    <x v="1236"/>
    <x v="2"/>
    <s v="Adams Twp."/>
    <s v="Johnson, C. &amp; R."/>
    <n v="9070.3238738187865"/>
    <n v="66.693557895726371"/>
    <n v="170"/>
    <s v="Unknown"/>
    <s v=" "/>
    <s v=" "/>
    <s v=" "/>
    <s v=" "/>
  </r>
  <r>
    <x v="5"/>
    <x v="0"/>
    <n v="2"/>
    <x v="6"/>
    <x v="1115"/>
    <x v="488"/>
    <x v="9"/>
    <x v="1237"/>
    <x v="2"/>
    <s v="Squaw Grove"/>
    <s v="Cartage Collage"/>
    <n v="9959.709897610921"/>
    <n v="71.140784982935145"/>
    <n v="175"/>
    <s v="Unknown"/>
    <s v=" "/>
    <s v=" "/>
    <s v=" "/>
    <s v=" "/>
  </r>
  <r>
    <x v="5"/>
    <x v="0"/>
    <n v="2"/>
    <x v="6"/>
    <x v="1116"/>
    <x v="489"/>
    <x v="9"/>
    <x v="1238"/>
    <x v="2"/>
    <s v="Pierce"/>
    <s v="Burnett"/>
    <n v="10410.035130378095"/>
    <n v="74.357393788414967"/>
    <n v="175"/>
    <s v="Unknown"/>
    <s v=" "/>
    <s v=" "/>
    <s v=" "/>
    <s v=" "/>
  </r>
  <r>
    <x v="5"/>
    <x v="0"/>
    <n v="2"/>
    <x v="0"/>
    <x v="2"/>
    <x v="73"/>
    <x v="61"/>
    <x v="497"/>
    <x v="2"/>
    <s v="Spring"/>
    <s v="Volkening"/>
    <n v="10582.010582010584"/>
    <n v="76.12957253245024"/>
    <n v="173.75"/>
    <s v="No"/>
    <s v=" "/>
    <s v=" "/>
    <s v=" "/>
    <s v=" "/>
  </r>
  <r>
    <x v="5"/>
    <x v="0"/>
    <n v="2"/>
    <x v="7"/>
    <x v="1117"/>
    <x v="490"/>
    <x v="54"/>
    <x v="1239"/>
    <x v="2"/>
    <s v="Hebron"/>
    <s v="Hansen"/>
    <n v="11073.504492939666"/>
    <n v="87.884956293171953"/>
    <n v="157.5"/>
    <s v="Unknown"/>
    <s v=" "/>
    <s v=" "/>
    <s v=" "/>
    <s v=" "/>
  </r>
  <r>
    <x v="5"/>
    <x v="0"/>
    <n v="2"/>
    <x v="2"/>
    <x v="17"/>
    <x v="159"/>
    <x v="10"/>
    <x v="148"/>
    <x v="0"/>
    <m/>
    <m/>
    <m/>
    <m/>
    <m/>
    <m/>
    <m/>
    <m/>
    <m/>
    <m/>
  </r>
  <r>
    <x v="5"/>
    <x v="0"/>
    <n v="2"/>
    <x v="2"/>
    <x v="6"/>
    <x v="482"/>
    <x v="50"/>
    <x v="1004"/>
    <x v="0"/>
    <m/>
    <m/>
    <m/>
    <m/>
    <m/>
    <m/>
    <m/>
    <m/>
    <m/>
    <m/>
  </r>
  <r>
    <x v="5"/>
    <x v="0"/>
    <n v="2"/>
    <x v="2"/>
    <x v="1113"/>
    <x v="483"/>
    <x v="20"/>
    <x v="1234"/>
    <x v="0"/>
    <m/>
    <m/>
    <m/>
    <m/>
    <m/>
    <m/>
    <m/>
    <m/>
    <m/>
    <m/>
  </r>
  <r>
    <x v="5"/>
    <x v="0"/>
    <n v="2"/>
    <x v="6"/>
    <x v="126"/>
    <x v="484"/>
    <x v="33"/>
    <x v="1235"/>
    <x v="0"/>
    <m/>
    <m/>
    <m/>
    <m/>
    <m/>
    <m/>
    <m/>
    <m/>
    <m/>
    <m/>
  </r>
  <r>
    <x v="5"/>
    <x v="0"/>
    <n v="2"/>
    <x v="2"/>
    <x v="0"/>
    <x v="80"/>
    <x v="33"/>
    <x v="15"/>
    <x v="0"/>
    <m/>
    <m/>
    <m/>
    <m/>
    <m/>
    <m/>
    <m/>
    <m/>
    <m/>
    <m/>
  </r>
  <r>
    <x v="5"/>
    <x v="0"/>
    <n v="2"/>
    <x v="7"/>
    <x v="1117"/>
    <x v="490"/>
    <x v="54"/>
    <x v="1239"/>
    <x v="0"/>
    <m/>
    <m/>
    <m/>
    <m/>
    <m/>
    <m/>
    <m/>
    <m/>
    <m/>
    <m/>
  </r>
  <r>
    <x v="5"/>
    <x v="0"/>
    <n v="2"/>
    <x v="5"/>
    <x v="1112"/>
    <x v="481"/>
    <x v="48"/>
    <x v="25"/>
    <x v="1"/>
    <m/>
    <m/>
    <m/>
    <m/>
    <m/>
    <m/>
    <m/>
    <m/>
    <m/>
    <m/>
  </r>
  <r>
    <x v="5"/>
    <x v="0"/>
    <n v="2"/>
    <x v="3"/>
    <x v="1118"/>
    <x v="13"/>
    <x v="5"/>
    <x v="1240"/>
    <x v="3"/>
    <s v="Wilton"/>
    <s v="Tysse"/>
    <s v=" "/>
    <s v=" "/>
    <s v=" "/>
    <s v=" "/>
    <s v=" "/>
    <s v=" "/>
    <s v=" "/>
    <s v=" "/>
  </r>
  <r>
    <x v="5"/>
    <x v="0"/>
    <n v="2"/>
    <x v="3"/>
    <x v="38"/>
    <x v="13"/>
    <x v="5"/>
    <x v="1241"/>
    <x v="3"/>
    <s v="Wilton"/>
    <s v="McCarty"/>
    <s v=" "/>
    <s v=" "/>
    <s v=" "/>
    <s v=" "/>
    <s v=" "/>
    <s v=" "/>
    <s v=" "/>
    <s v=" "/>
  </r>
  <r>
    <x v="5"/>
    <x v="0"/>
    <n v="2"/>
    <x v="6"/>
    <x v="2"/>
    <x v="13"/>
    <x v="5"/>
    <x v="1242"/>
    <x v="3"/>
    <s v="Cortland"/>
    <s v="Linneman"/>
    <s v=" "/>
    <s v=" "/>
    <s v=" "/>
    <s v=" "/>
    <s v=" "/>
    <s v=" "/>
    <s v=" "/>
    <s v=" "/>
  </r>
  <r>
    <x v="5"/>
    <x v="0"/>
    <n v="2"/>
    <x v="4"/>
    <x v="767"/>
    <x v="13"/>
    <x v="5"/>
    <x v="1243"/>
    <x v="3"/>
    <s v="Virgil"/>
    <s v="Siebens"/>
    <s v=" "/>
    <s v=" "/>
    <s v=" "/>
    <s v=" "/>
    <s v=" "/>
    <s v=" "/>
    <s v=" "/>
    <s v=" "/>
  </r>
  <r>
    <x v="5"/>
    <x v="0"/>
    <n v="2"/>
    <x v="6"/>
    <x v="1119"/>
    <x v="13"/>
    <x v="5"/>
    <x v="1244"/>
    <x v="3"/>
    <s v="Somonauk/Sandwi"/>
    <s v="Yender"/>
    <s v=" "/>
    <s v=" "/>
    <s v=" "/>
    <s v=" "/>
    <s v=" "/>
    <s v=" "/>
    <s v=" "/>
    <s v=" "/>
  </r>
  <r>
    <x v="5"/>
    <x v="0"/>
    <n v="2"/>
    <x v="1"/>
    <x v="1120"/>
    <x v="13"/>
    <x v="5"/>
    <x v="1245"/>
    <x v="3"/>
    <s v="Kendall"/>
    <s v="Anderson"/>
    <s v=" "/>
    <s v=" "/>
    <s v=" "/>
    <s v=" "/>
    <s v=" "/>
    <s v=" "/>
    <s v=" "/>
    <s v=" "/>
  </r>
  <r>
    <x v="5"/>
    <x v="0"/>
    <n v="2"/>
    <x v="1"/>
    <x v="1121"/>
    <x v="13"/>
    <x v="5"/>
    <x v="1246"/>
    <x v="3"/>
    <s v="Kendall"/>
    <s v="Conifer Grp"/>
    <s v=" "/>
    <s v=" "/>
    <s v=" "/>
    <s v=" "/>
    <s v=" "/>
    <s v=" "/>
    <s v=" "/>
    <s v=" "/>
  </r>
  <r>
    <x v="5"/>
    <x v="0"/>
    <n v="3"/>
    <x v="2"/>
    <x v="1122"/>
    <x v="491"/>
    <x v="24"/>
    <x v="1247"/>
    <x v="2"/>
    <s v="Allen"/>
    <s v="Hupp, F."/>
    <n v="3120.8524674634796"/>
    <n v="26.007103895528996"/>
    <n v="150"/>
    <s v="Unknown"/>
    <s v=" "/>
    <s v=" "/>
    <s v=" "/>
    <s v=" "/>
  </r>
  <r>
    <x v="5"/>
    <x v="0"/>
    <n v="3"/>
    <x v="2"/>
    <x v="1123"/>
    <x v="492"/>
    <x v="20"/>
    <x v="0"/>
    <x v="2"/>
    <s v="Otter Creek"/>
    <s v="Isermann Farms, Inc."/>
    <n v="3607.8038674033141"/>
    <n v="27.752337441563956"/>
    <n v="162.5"/>
    <s v="Unknown"/>
    <s v=" "/>
    <s v=" "/>
    <s v=" "/>
    <s v=" "/>
  </r>
  <r>
    <x v="5"/>
    <x v="0"/>
    <n v="3"/>
    <x v="5"/>
    <x v="147"/>
    <x v="493"/>
    <x v="11"/>
    <x v="1248"/>
    <x v="2"/>
    <s v="Milks Grove"/>
    <s v="Bisaillon"/>
    <n v="4483.1299300699302"/>
    <n v="37.673360756890169"/>
    <n v="148.75"/>
    <s v="Unknown"/>
    <s v=" "/>
    <s v=" "/>
    <s v=" "/>
    <s v=" "/>
  </r>
  <r>
    <x v="5"/>
    <x v="0"/>
    <n v="3"/>
    <x v="5"/>
    <x v="1124"/>
    <x v="494"/>
    <x v="22"/>
    <x v="517"/>
    <x v="2"/>
    <s v="N Pilot"/>
    <s v="Schroeder"/>
    <n v="4582.1608040200999"/>
    <n v="34.452336872331578"/>
    <n v="166.25"/>
    <s v="Unknown"/>
    <s v=" "/>
    <s v=" "/>
    <s v=" "/>
    <s v=" "/>
  </r>
  <r>
    <x v="5"/>
    <x v="0"/>
    <n v="3"/>
    <x v="2"/>
    <x v="0"/>
    <x v="495"/>
    <x v="22"/>
    <x v="827"/>
    <x v="2"/>
    <s v="Groveland"/>
    <s v="Bendixen, B. O."/>
    <n v="4775.353016688061"/>
    <n v="35.90490989991023"/>
    <n v="166.25"/>
    <s v="Unknown"/>
    <s v=" "/>
    <s v=" "/>
    <s v=" "/>
    <s v=" "/>
  </r>
  <r>
    <x v="5"/>
    <x v="0"/>
    <n v="3"/>
    <x v="2"/>
    <x v="1125"/>
    <x v="496"/>
    <x v="9"/>
    <x v="1249"/>
    <x v="2"/>
    <s v="Freedom"/>
    <s v="Whittaker &amp; Rink"/>
    <n v="6166.0030602409643"/>
    <n v="44.042879001721175"/>
    <n v="175"/>
    <s v="Unknown"/>
    <s v=" "/>
    <s v=" "/>
    <s v=" "/>
    <s v=" "/>
  </r>
  <r>
    <x v="5"/>
    <x v="0"/>
    <n v="3"/>
    <x v="94"/>
    <x v="1126"/>
    <x v="497"/>
    <x v="11"/>
    <x v="1250"/>
    <x v="2"/>
    <s v="Vienna"/>
    <s v="Phillips"/>
    <n v="6639.0055207468886"/>
    <n v="55.789962359217554"/>
    <n v="148.75"/>
    <s v="Unknown"/>
    <s v=" "/>
    <s v=" "/>
    <s v=" "/>
    <s v=" "/>
  </r>
  <r>
    <x v="5"/>
    <x v="0"/>
    <n v="3"/>
    <x v="6"/>
    <x v="1127"/>
    <x v="498"/>
    <x v="18"/>
    <x v="1251"/>
    <x v="2"/>
    <s v="Mayfield"/>
    <s v="Lyons"/>
    <n v="11326.192307692309"/>
    <n v="82.672936552498598"/>
    <n v="171.25"/>
    <s v="Unknown"/>
    <s v=" "/>
    <s v=" "/>
    <s v=" "/>
    <s v=" "/>
  </r>
  <r>
    <x v="5"/>
    <x v="0"/>
    <n v="3"/>
    <x v="2"/>
    <x v="1122"/>
    <x v="491"/>
    <x v="24"/>
    <x v="1247"/>
    <x v="0"/>
    <m/>
    <m/>
    <m/>
    <m/>
    <m/>
    <m/>
    <m/>
    <m/>
    <m/>
    <m/>
  </r>
  <r>
    <x v="5"/>
    <x v="0"/>
    <n v="3"/>
    <x v="2"/>
    <x v="1123"/>
    <x v="492"/>
    <x v="20"/>
    <x v="0"/>
    <x v="0"/>
    <m/>
    <m/>
    <m/>
    <m/>
    <m/>
    <m/>
    <m/>
    <m/>
    <m/>
    <m/>
  </r>
  <r>
    <x v="5"/>
    <x v="0"/>
    <n v="3"/>
    <x v="5"/>
    <x v="147"/>
    <x v="493"/>
    <x v="11"/>
    <x v="1248"/>
    <x v="0"/>
    <m/>
    <m/>
    <m/>
    <m/>
    <m/>
    <m/>
    <m/>
    <m/>
    <m/>
    <m/>
  </r>
  <r>
    <x v="5"/>
    <x v="0"/>
    <n v="3"/>
    <x v="94"/>
    <x v="1126"/>
    <x v="497"/>
    <x v="11"/>
    <x v="1250"/>
    <x v="0"/>
    <m/>
    <m/>
    <m/>
    <m/>
    <m/>
    <m/>
    <m/>
    <m/>
    <m/>
    <m/>
  </r>
  <r>
    <x v="5"/>
    <x v="0"/>
    <n v="3"/>
    <x v="3"/>
    <x v="1128"/>
    <x v="13"/>
    <x v="5"/>
    <x v="1252"/>
    <x v="3"/>
    <s v="Wheatland"/>
    <s v="The Macom Corp."/>
    <s v=" "/>
    <s v=" "/>
    <s v=" "/>
    <s v=" "/>
    <s v=" "/>
    <s v=" "/>
    <s v=" "/>
    <s v=" "/>
  </r>
  <r>
    <x v="5"/>
    <x v="0"/>
    <n v="4"/>
    <x v="5"/>
    <x v="1129"/>
    <x v="499"/>
    <x v="53"/>
    <x v="1253"/>
    <x v="2"/>
    <s v="N Pilot"/>
    <s v="Duvall"/>
    <n v="5775.4621268456385"/>
    <n v="44.087497151493423"/>
    <n v="163.75"/>
    <s v="Unknown"/>
    <s v=" "/>
    <s v=" "/>
    <s v=" "/>
    <s v=" "/>
  </r>
  <r>
    <x v="5"/>
    <x v="0"/>
    <n v="4"/>
    <x v="6"/>
    <x v="1130"/>
    <x v="500"/>
    <x v="50"/>
    <x v="717"/>
    <x v="2"/>
    <s v="Victor"/>
    <s v="Nowicki"/>
    <n v="6399.5373134328365"/>
    <n v="48.481343283582092"/>
    <n v="165"/>
    <s v="Unknown"/>
    <s v=" "/>
    <s v=" "/>
    <s v=" "/>
    <s v=" "/>
  </r>
  <r>
    <x v="5"/>
    <x v="0"/>
    <n v="4"/>
    <x v="0"/>
    <x v="1131"/>
    <x v="501"/>
    <x v="12"/>
    <x v="1254"/>
    <x v="2"/>
    <s v="Boone Twp."/>
    <s v="Elwanger Estate"/>
    <n v="7107.9343243243247"/>
    <n v="55.530736908783787"/>
    <n v="160"/>
    <s v="Unknown"/>
    <s v=" "/>
    <s v=" "/>
    <s v=" "/>
    <s v=" "/>
  </r>
  <r>
    <x v="5"/>
    <x v="0"/>
    <n v="4"/>
    <x v="0"/>
    <x v="1132"/>
    <x v="502"/>
    <x v="54"/>
    <x v="1255"/>
    <x v="2"/>
    <s v="LeRoy Twp."/>
    <s v="Kleive"/>
    <n v="7191.7759650000007"/>
    <n v="57.077587023809528"/>
    <n v="157.5"/>
    <s v="No"/>
    <s v=" "/>
    <s v=" "/>
    <s v=" "/>
    <s v=" "/>
  </r>
  <r>
    <x v="5"/>
    <x v="0"/>
    <n v="4"/>
    <x v="0"/>
    <x v="1133"/>
    <x v="503"/>
    <x v="28"/>
    <x v="1256"/>
    <x v="2"/>
    <s v="Boone Twp."/>
    <s v="Elwanger"/>
    <n v="8649.7877848101271"/>
    <n v="69.198302278481023"/>
    <n v="156.25"/>
    <s v="Unknown"/>
    <s v=" "/>
    <s v=" "/>
    <s v=" "/>
    <s v=" "/>
  </r>
  <r>
    <x v="5"/>
    <x v="0"/>
    <n v="4"/>
    <x v="4"/>
    <x v="1134"/>
    <x v="504"/>
    <x v="12"/>
    <x v="1257"/>
    <x v="2"/>
    <s v="Big Rock"/>
    <s v="Morse"/>
    <n v="12531.648353164555"/>
    <n v="97.903502759098089"/>
    <n v="160"/>
    <s v="Unknown"/>
    <s v=" "/>
    <s v=" "/>
    <s v=" "/>
    <s v=" "/>
  </r>
  <r>
    <x v="5"/>
    <x v="0"/>
    <n v="4"/>
    <x v="5"/>
    <x v="1129"/>
    <x v="499"/>
    <x v="53"/>
    <x v="1253"/>
    <x v="0"/>
    <m/>
    <m/>
    <m/>
    <m/>
    <m/>
    <m/>
    <m/>
    <m/>
    <m/>
    <m/>
  </r>
  <r>
    <x v="5"/>
    <x v="0"/>
    <n v="4"/>
    <x v="6"/>
    <x v="1130"/>
    <x v="500"/>
    <x v="50"/>
    <x v="717"/>
    <x v="0"/>
    <m/>
    <m/>
    <m/>
    <m/>
    <m/>
    <m/>
    <m/>
    <m/>
    <m/>
    <m/>
  </r>
  <r>
    <x v="5"/>
    <x v="0"/>
    <n v="4"/>
    <x v="0"/>
    <x v="1131"/>
    <x v="501"/>
    <x v="12"/>
    <x v="1254"/>
    <x v="0"/>
    <m/>
    <m/>
    <m/>
    <m/>
    <m/>
    <m/>
    <m/>
    <m/>
    <m/>
    <m/>
  </r>
  <r>
    <x v="5"/>
    <x v="0"/>
    <n v="4"/>
    <x v="0"/>
    <x v="1132"/>
    <x v="502"/>
    <x v="54"/>
    <x v="1255"/>
    <x v="0"/>
    <m/>
    <m/>
    <m/>
    <m/>
    <m/>
    <m/>
    <m/>
    <m/>
    <m/>
    <m/>
  </r>
  <r>
    <x v="5"/>
    <x v="0"/>
    <n v="4"/>
    <x v="0"/>
    <x v="1133"/>
    <x v="503"/>
    <x v="28"/>
    <x v="1256"/>
    <x v="0"/>
    <m/>
    <m/>
    <m/>
    <m/>
    <m/>
    <m/>
    <m/>
    <m/>
    <m/>
    <m/>
  </r>
  <r>
    <x v="5"/>
    <x v="0"/>
    <n v="4"/>
    <x v="4"/>
    <x v="1134"/>
    <x v="504"/>
    <x v="12"/>
    <x v="1257"/>
    <x v="0"/>
    <m/>
    <m/>
    <m/>
    <m/>
    <m/>
    <m/>
    <m/>
    <m/>
    <m/>
    <m/>
  </r>
  <r>
    <x v="5"/>
    <x v="0"/>
    <n v="4"/>
    <x v="5"/>
    <x v="1135"/>
    <x v="13"/>
    <x v="5"/>
    <x v="537"/>
    <x v="3"/>
    <s v="Rockville"/>
    <s v="Trust #9-1390"/>
    <s v=" "/>
    <s v=" "/>
    <s v=" "/>
    <s v=" "/>
    <s v=" "/>
    <s v=" "/>
    <s v=" "/>
    <s v=" "/>
  </r>
  <r>
    <x v="5"/>
    <x v="0"/>
    <n v="4"/>
    <x v="4"/>
    <x v="1136"/>
    <x v="13"/>
    <x v="5"/>
    <x v="1258"/>
    <x v="3"/>
    <s v="Kaneville"/>
    <s v="Long"/>
    <s v=" "/>
    <s v=" "/>
    <s v=" "/>
    <s v=" "/>
    <s v=" "/>
    <s v=" "/>
    <s v=" "/>
    <s v=" "/>
  </r>
  <r>
    <x v="5"/>
    <x v="0"/>
    <n v="4"/>
    <x v="6"/>
    <x v="1137"/>
    <x v="13"/>
    <x v="5"/>
    <x v="775"/>
    <x v="3"/>
    <s v="Sandwich"/>
    <s v="Nickels"/>
    <s v=" "/>
    <s v=" "/>
    <s v=" "/>
    <s v=" "/>
    <s v=" "/>
    <s v=" "/>
    <s v=" "/>
    <s v=" "/>
  </r>
  <r>
    <x v="5"/>
    <x v="0"/>
    <n v="5"/>
    <x v="5"/>
    <x v="1138"/>
    <x v="505"/>
    <x v="2"/>
    <x v="3"/>
    <x v="2"/>
    <s v="Otto (W)"/>
    <s v="Devine"/>
    <n v="4322.9803921568628"/>
    <n v="35.146182050055792"/>
    <n v="153.75"/>
    <s v="Unknown"/>
    <s v=" "/>
    <s v=" "/>
    <s v=" "/>
    <s v=" "/>
  </r>
  <r>
    <x v="5"/>
    <x v="0"/>
    <n v="5"/>
    <x v="5"/>
    <x v="1139"/>
    <x v="506"/>
    <x v="4"/>
    <x v="1259"/>
    <x v="2"/>
    <s v="N Norton"/>
    <s v="Hendrix"/>
    <n v="6122.4469693877545"/>
    <n v="45.689902756625031"/>
    <n v="167.5"/>
    <s v="Unknown"/>
    <s v=" "/>
    <s v=" "/>
    <s v=" "/>
    <s v=" "/>
  </r>
  <r>
    <x v="5"/>
    <x v="0"/>
    <n v="5"/>
    <x v="5"/>
    <x v="1140"/>
    <x v="507"/>
    <x v="11"/>
    <x v="1260"/>
    <x v="2"/>
    <s v="Yellowhead"/>
    <s v="Heldt"/>
    <n v="6147.7278232323224"/>
    <n v="51.661578346490103"/>
    <n v="148.75"/>
    <s v="Unknown"/>
    <s v=" "/>
    <s v=" "/>
    <s v=" "/>
    <s v=" "/>
  </r>
  <r>
    <x v="5"/>
    <x v="0"/>
    <n v="5"/>
    <x v="7"/>
    <x v="1141"/>
    <x v="508"/>
    <x v="12"/>
    <x v="1261"/>
    <x v="2"/>
    <s v="Marengo"/>
    <s v="Nesheiwat"/>
    <n v="9996.1105485625503"/>
    <n v="78.094613660644924"/>
    <n v="160"/>
    <s v="Unknown"/>
    <s v=" "/>
    <s v=" "/>
    <s v=" "/>
    <s v=" "/>
  </r>
  <r>
    <x v="5"/>
    <x v="0"/>
    <n v="5"/>
    <x v="0"/>
    <x v="0"/>
    <x v="80"/>
    <x v="63"/>
    <x v="497"/>
    <x v="2"/>
    <s v="Caledonia Twp."/>
    <s v="Curtis"/>
    <n v="10389.61038961039"/>
    <n v="76.960076960076961"/>
    <n v="168.75"/>
    <s v="Unknown"/>
    <s v=" "/>
    <s v=" "/>
    <s v=" "/>
    <s v=" "/>
  </r>
  <r>
    <x v="5"/>
    <x v="0"/>
    <n v="5"/>
    <x v="5"/>
    <x v="1138"/>
    <x v="505"/>
    <x v="2"/>
    <x v="3"/>
    <x v="0"/>
    <m/>
    <m/>
    <m/>
    <m/>
    <m/>
    <m/>
    <m/>
    <m/>
    <m/>
    <m/>
  </r>
  <r>
    <x v="5"/>
    <x v="0"/>
    <n v="5"/>
    <x v="5"/>
    <x v="1140"/>
    <x v="507"/>
    <x v="11"/>
    <x v="1260"/>
    <x v="0"/>
    <m/>
    <m/>
    <m/>
    <m/>
    <m/>
    <m/>
    <m/>
    <m/>
    <m/>
    <m/>
  </r>
  <r>
    <x v="5"/>
    <x v="0"/>
    <n v="5"/>
    <x v="7"/>
    <x v="1141"/>
    <x v="508"/>
    <x v="12"/>
    <x v="1261"/>
    <x v="0"/>
    <m/>
    <m/>
    <m/>
    <m/>
    <m/>
    <m/>
    <m/>
    <m/>
    <m/>
    <m/>
  </r>
  <r>
    <x v="5"/>
    <x v="0"/>
    <n v="5"/>
    <x v="94"/>
    <x v="1142"/>
    <x v="13"/>
    <x v="5"/>
    <x v="1262"/>
    <x v="3"/>
    <s v="Saratoga"/>
    <s v="Brue Tr"/>
    <s v=" "/>
    <s v=" "/>
    <s v=" "/>
    <s v=" "/>
    <s v=" "/>
    <s v=" "/>
    <s v=" "/>
    <s v=" "/>
  </r>
  <r>
    <x v="5"/>
    <x v="0"/>
    <n v="6"/>
    <x v="5"/>
    <x v="2"/>
    <x v="69"/>
    <x v="22"/>
    <x v="263"/>
    <x v="2"/>
    <s v="Essex"/>
    <s v="VanVoorst"/>
    <n v="5128.2051282051279"/>
    <n v="38.557933294775395"/>
    <n v="166.25"/>
    <s v="Unknown"/>
    <s v=" "/>
    <s v=" "/>
    <s v=" "/>
    <s v=" "/>
  </r>
  <r>
    <x v="5"/>
    <x v="0"/>
    <n v="6"/>
    <x v="2"/>
    <x v="1143"/>
    <x v="509"/>
    <x v="1"/>
    <x v="1263"/>
    <x v="2"/>
    <s v="Troy Grove"/>
    <s v="Funfsinn Estate"/>
    <n v="7441.5137571059431"/>
    <n v="51.677178868791273"/>
    <n v="180"/>
    <s v="Unknown"/>
    <s v=" "/>
    <s v=" "/>
    <s v=" "/>
    <s v=" "/>
  </r>
  <r>
    <x v="5"/>
    <x v="0"/>
    <n v="6"/>
    <x v="6"/>
    <x v="310"/>
    <x v="510"/>
    <x v="12"/>
    <x v="1264"/>
    <x v="2"/>
    <s v="Mayfield Twp"/>
    <s v="Nickels"/>
    <n v="8806.6184983677904"/>
    <n v="68.801707018498362"/>
    <n v="160"/>
    <s v="Yes"/>
    <n v="0"/>
    <s v=" "/>
    <s v=" "/>
    <s v=" "/>
  </r>
  <r>
    <x v="5"/>
    <x v="0"/>
    <n v="6"/>
    <x v="7"/>
    <x v="2"/>
    <x v="69"/>
    <x v="20"/>
    <x v="1265"/>
    <x v="2"/>
    <s v="Alden"/>
    <s v="Hughes"/>
    <n v="9692.3076923076915"/>
    <n v="74.556213017751475"/>
    <n v="162.5"/>
    <s v="Unknown"/>
    <s v=" "/>
    <s v=" "/>
    <s v=" "/>
    <s v=" "/>
  </r>
  <r>
    <x v="5"/>
    <x v="0"/>
    <n v="6"/>
    <x v="6"/>
    <x v="1144"/>
    <x v="511"/>
    <x v="9"/>
    <x v="1266"/>
    <x v="2"/>
    <s v="Genoa"/>
    <s v="O'Rourke"/>
    <n v="9921.426207809398"/>
    <n v="70.867330055781409"/>
    <n v="175"/>
    <s v="Unknown"/>
    <s v=" "/>
    <s v=" "/>
    <s v=" "/>
    <s v=" "/>
  </r>
  <r>
    <x v="5"/>
    <x v="0"/>
    <n v="6"/>
    <x v="6"/>
    <x v="1145"/>
    <x v="512"/>
    <x v="53"/>
    <x v="1267"/>
    <x v="2"/>
    <s v="Genoa"/>
    <s v="O'Rourke"/>
    <n v="10845.340499999998"/>
    <n v="82.788858778625936"/>
    <n v="163.75"/>
    <s v="Unknown"/>
    <s v=" "/>
    <s v=" "/>
    <s v=" "/>
    <s v=" "/>
  </r>
  <r>
    <x v="5"/>
    <x v="0"/>
    <n v="6"/>
    <x v="6"/>
    <x v="1146"/>
    <x v="513"/>
    <x v="33"/>
    <x v="1251"/>
    <x v="2"/>
    <s v="Sycamore Twp"/>
    <s v="Shimshok"/>
    <n v="11141.171781586288"/>
    <n v="87.725762059734549"/>
    <n v="158.75"/>
    <s v="Yes"/>
    <n v="0"/>
    <s v=" "/>
    <s v=" "/>
    <s v=" "/>
  </r>
  <r>
    <x v="5"/>
    <x v="0"/>
    <n v="6"/>
    <x v="6"/>
    <x v="310"/>
    <x v="510"/>
    <x v="12"/>
    <x v="1264"/>
    <x v="0"/>
    <m/>
    <m/>
    <m/>
    <m/>
    <m/>
    <m/>
    <m/>
    <m/>
    <m/>
    <m/>
  </r>
  <r>
    <x v="5"/>
    <x v="0"/>
    <n v="6"/>
    <x v="7"/>
    <x v="2"/>
    <x v="69"/>
    <x v="20"/>
    <x v="1265"/>
    <x v="0"/>
    <m/>
    <m/>
    <m/>
    <m/>
    <m/>
    <m/>
    <m/>
    <m/>
    <m/>
    <m/>
  </r>
  <r>
    <x v="5"/>
    <x v="0"/>
    <n v="6"/>
    <x v="6"/>
    <x v="1145"/>
    <x v="512"/>
    <x v="53"/>
    <x v="1267"/>
    <x v="0"/>
    <m/>
    <m/>
    <m/>
    <m/>
    <m/>
    <m/>
    <m/>
    <m/>
    <m/>
    <m/>
  </r>
  <r>
    <x v="5"/>
    <x v="0"/>
    <n v="6"/>
    <x v="6"/>
    <x v="1146"/>
    <x v="513"/>
    <x v="33"/>
    <x v="1251"/>
    <x v="0"/>
    <m/>
    <m/>
    <m/>
    <m/>
    <m/>
    <m/>
    <m/>
    <m/>
    <m/>
    <m/>
  </r>
  <r>
    <x v="5"/>
    <x v="0"/>
    <n v="6"/>
    <x v="5"/>
    <x v="1147"/>
    <x v="13"/>
    <x v="5"/>
    <x v="1268"/>
    <x v="3"/>
    <s v="Manteno"/>
    <s v="Zona Hamilton Trust"/>
    <s v=" "/>
    <s v=" "/>
    <s v=" "/>
    <s v=" "/>
    <s v=" "/>
    <s v=" "/>
    <s v=" "/>
    <s v=" "/>
  </r>
  <r>
    <x v="5"/>
    <x v="0"/>
    <n v="6"/>
    <x v="3"/>
    <x v="1148"/>
    <x v="13"/>
    <x v="5"/>
    <x v="1269"/>
    <x v="3"/>
    <s v="Wilmington Twp"/>
    <s v="Tryner Trust"/>
    <s v=" "/>
    <s v=" "/>
    <s v=" "/>
    <s v=" "/>
    <s v=" "/>
    <s v=" "/>
    <s v=" "/>
    <s v=" "/>
  </r>
  <r>
    <x v="5"/>
    <x v="0"/>
    <n v="6"/>
    <x v="3"/>
    <x v="1149"/>
    <x v="13"/>
    <x v="5"/>
    <x v="1270"/>
    <x v="3"/>
    <s v="Wilmington Twp"/>
    <s v="Hynd"/>
    <s v=" "/>
    <s v=" "/>
    <s v=" "/>
    <s v=" "/>
    <s v=" "/>
    <s v=" "/>
    <s v=" "/>
    <s v=" "/>
  </r>
  <r>
    <x v="5"/>
    <x v="0"/>
    <n v="7"/>
    <x v="94"/>
    <x v="1150"/>
    <x v="514"/>
    <x v="12"/>
    <x v="482"/>
    <x v="2"/>
    <s v="Highland"/>
    <s v="Comiskey"/>
    <n v="4914.3077922077919"/>
    <n v="38.393029626623374"/>
    <n v="160"/>
    <s v="Unknown"/>
    <s v=" "/>
    <s v=" "/>
    <s v=" "/>
    <s v=" "/>
  </r>
  <r>
    <x v="5"/>
    <x v="0"/>
    <n v="7"/>
    <x v="2"/>
    <x v="1151"/>
    <x v="515"/>
    <x v="61"/>
    <x v="263"/>
    <x v="2"/>
    <s v="Hope Twp."/>
    <s v="Patyk, Terrance"/>
    <n v="5425.2505782575181"/>
    <n v="39.030579699694378"/>
    <n v="173.75"/>
    <s v="Unknown"/>
    <s v=" "/>
    <s v=" "/>
    <s v=" "/>
    <s v=" "/>
  </r>
  <r>
    <x v="5"/>
    <x v="0"/>
    <n v="7"/>
    <x v="5"/>
    <x v="1152"/>
    <x v="516"/>
    <x v="23"/>
    <x v="15"/>
    <x v="2"/>
    <s v="Yellowhead"/>
    <s v="Fisher"/>
    <n v="6668.6518928901205"/>
    <n v="58.496946428860703"/>
    <n v="142.5"/>
    <s v="Unknown"/>
    <s v=" "/>
    <s v=" "/>
    <s v=" "/>
    <s v=" "/>
  </r>
  <r>
    <x v="5"/>
    <x v="0"/>
    <n v="7"/>
    <x v="0"/>
    <x v="81"/>
    <x v="517"/>
    <x v="35"/>
    <x v="944"/>
    <x v="2"/>
    <s v="Flora Twp."/>
    <s v="Rehn"/>
    <n v="7804.0540540540542"/>
    <n v="60.49654305468259"/>
    <n v="161.25"/>
    <s v="Unknown"/>
    <s v=" "/>
    <s v=" "/>
    <s v=" "/>
    <s v=" "/>
  </r>
  <r>
    <x v="5"/>
    <x v="0"/>
    <n v="7"/>
    <x v="94"/>
    <x v="1150"/>
    <x v="514"/>
    <x v="12"/>
    <x v="482"/>
    <x v="0"/>
    <m/>
    <m/>
    <m/>
    <m/>
    <m/>
    <m/>
    <m/>
    <m/>
    <m/>
    <m/>
  </r>
  <r>
    <x v="5"/>
    <x v="0"/>
    <n v="7"/>
    <x v="0"/>
    <x v="81"/>
    <x v="517"/>
    <x v="35"/>
    <x v="944"/>
    <x v="0"/>
    <m/>
    <m/>
    <m/>
    <m/>
    <m/>
    <m/>
    <m/>
    <m/>
    <m/>
    <m/>
  </r>
  <r>
    <x v="5"/>
    <x v="0"/>
    <n v="7"/>
    <x v="5"/>
    <x v="1152"/>
    <x v="516"/>
    <x v="23"/>
    <x v="15"/>
    <x v="1"/>
    <m/>
    <m/>
    <m/>
    <m/>
    <m/>
    <m/>
    <m/>
    <m/>
    <m/>
    <m/>
  </r>
  <r>
    <x v="5"/>
    <x v="0"/>
    <n v="7"/>
    <x v="94"/>
    <x v="1153"/>
    <x v="13"/>
    <x v="5"/>
    <x v="1271"/>
    <x v="3"/>
    <s v="Saratoga"/>
    <s v="FMB #6996"/>
    <s v=" "/>
    <s v=" "/>
    <s v=" "/>
    <s v=" "/>
    <s v=" "/>
    <s v=" "/>
    <s v=" "/>
    <s v=" "/>
  </r>
  <r>
    <x v="5"/>
    <x v="0"/>
    <n v="8"/>
    <x v="5"/>
    <x v="1154"/>
    <x v="518"/>
    <x v="10"/>
    <x v="1272"/>
    <x v="2"/>
    <s v="Salina"/>
    <s v="Orwig &amp; Smith"/>
    <n v="4160.5343913764518"/>
    <n v="35.258766028613998"/>
    <n v="147.5"/>
    <s v="Unknown"/>
    <s v=" "/>
    <s v=" "/>
    <s v=" "/>
    <s v=" "/>
  </r>
  <r>
    <x v="5"/>
    <x v="0"/>
    <n v="8"/>
    <x v="94"/>
    <x v="0"/>
    <x v="519"/>
    <x v="53"/>
    <x v="1273"/>
    <x v="2"/>
    <s v="Garfield"/>
    <s v="Bull Fam"/>
    <n v="7220.0839160839159"/>
    <n v="55.115144397587144"/>
    <n v="163.75"/>
    <s v="Unknown"/>
    <s v=" "/>
    <s v=" "/>
    <s v=" "/>
    <s v=" "/>
  </r>
  <r>
    <x v="5"/>
    <x v="0"/>
    <n v="8"/>
    <x v="6"/>
    <x v="1076"/>
    <x v="520"/>
    <x v="4"/>
    <x v="1274"/>
    <x v="2"/>
    <s v="Mayfield"/>
    <s v="Suddeth"/>
    <n v="8355.0887859007835"/>
    <n v="62.351408850005846"/>
    <n v="167.5"/>
    <s v="Unknown"/>
    <s v=" "/>
    <s v=" "/>
    <s v=" "/>
    <s v=" "/>
  </r>
  <r>
    <x v="5"/>
    <x v="0"/>
    <n v="8"/>
    <x v="6"/>
    <x v="2"/>
    <x v="2"/>
    <x v="27"/>
    <x v="478"/>
    <x v="2"/>
    <s v="Genoa"/>
    <s v="Dahlke"/>
    <n v="10000"/>
    <n v="70.921985815602838"/>
    <n v="176.25"/>
    <s v="Unknown"/>
    <s v=" "/>
    <s v=" "/>
    <s v=" "/>
    <s v=" "/>
  </r>
  <r>
    <x v="5"/>
    <x v="0"/>
    <n v="8"/>
    <x v="5"/>
    <x v="1154"/>
    <x v="518"/>
    <x v="10"/>
    <x v="1272"/>
    <x v="0"/>
    <m/>
    <m/>
    <m/>
    <m/>
    <m/>
    <m/>
    <m/>
    <m/>
    <m/>
    <m/>
  </r>
  <r>
    <x v="5"/>
    <x v="0"/>
    <n v="8"/>
    <x v="94"/>
    <x v="0"/>
    <x v="519"/>
    <x v="53"/>
    <x v="1273"/>
    <x v="0"/>
    <m/>
    <m/>
    <m/>
    <m/>
    <m/>
    <m/>
    <m/>
    <m/>
    <m/>
    <m/>
  </r>
  <r>
    <x v="5"/>
    <x v="0"/>
    <n v="9"/>
    <x v="94"/>
    <x v="1155"/>
    <x v="521"/>
    <x v="22"/>
    <x v="835"/>
    <x v="2"/>
    <s v="Highland"/>
    <s v="Lowery Est"/>
    <n v="4992.4741847826099"/>
    <n v="37.537399885583532"/>
    <n v="166.25"/>
    <s v="Unknown"/>
    <s v=" "/>
    <s v=" "/>
    <s v=" "/>
    <s v=" "/>
  </r>
  <r>
    <x v="5"/>
    <x v="0"/>
    <n v="9"/>
    <x v="5"/>
    <x v="80"/>
    <x v="522"/>
    <x v="2"/>
    <x v="1275"/>
    <x v="2"/>
    <s v="Sumner"/>
    <s v="McBroom"/>
    <n v="7029.6817021276593"/>
    <n v="57.151883757135444"/>
    <n v="153.75"/>
    <s v="Unknown"/>
    <s v=" "/>
    <s v=" "/>
    <s v=" "/>
    <s v=" "/>
  </r>
  <r>
    <x v="5"/>
    <x v="0"/>
    <n v="9"/>
    <x v="6"/>
    <x v="1156"/>
    <x v="523"/>
    <x v="27"/>
    <x v="1276"/>
    <x v="2"/>
    <s v="DeKalb"/>
    <s v="Weishaar Tr"/>
    <n v="10753.235294117647"/>
    <n v="76.264080100125156"/>
    <n v="176.25"/>
    <s v="Unknown"/>
    <s v=" "/>
    <s v=" "/>
    <s v=" "/>
    <s v=" "/>
  </r>
  <r>
    <x v="5"/>
    <x v="0"/>
    <n v="9"/>
    <x v="6"/>
    <x v="0"/>
    <x v="118"/>
    <x v="27"/>
    <x v="1277"/>
    <x v="2"/>
    <s v="Clinton"/>
    <s v="Swenson"/>
    <n v="10828.025477707006"/>
    <n v="76.79450693409224"/>
    <n v="176.25"/>
    <s v="Unknown"/>
    <s v=" "/>
    <s v=" "/>
    <s v=" "/>
    <s v=" "/>
  </r>
  <r>
    <x v="5"/>
    <x v="0"/>
    <n v="9"/>
    <x v="5"/>
    <x v="80"/>
    <x v="522"/>
    <x v="2"/>
    <x v="1275"/>
    <x v="0"/>
    <m/>
    <m/>
    <m/>
    <m/>
    <m/>
    <m/>
    <m/>
    <m/>
    <m/>
    <m/>
  </r>
  <r>
    <x v="5"/>
    <x v="0"/>
    <n v="9"/>
    <x v="1"/>
    <x v="131"/>
    <x v="13"/>
    <x v="5"/>
    <x v="1278"/>
    <x v="3"/>
    <s v="Oswego"/>
    <s v="FMB#8042"/>
    <s v=" "/>
    <s v=" "/>
    <s v=" "/>
    <s v=" "/>
    <s v=" "/>
    <s v=" "/>
    <s v=" "/>
    <s v=" "/>
  </r>
  <r>
    <x v="5"/>
    <x v="0"/>
    <n v="10"/>
    <x v="5"/>
    <x v="2"/>
    <x v="69"/>
    <x v="10"/>
    <x v="263"/>
    <x v="2"/>
    <s v="Aroma"/>
    <s v="Cooper"/>
    <n v="5128.2051282051279"/>
    <n v="43.459365493263796"/>
    <n v="147.5"/>
    <s v="Unknown"/>
    <s v=" "/>
    <s v=" "/>
    <s v=" "/>
    <s v=" "/>
  </r>
  <r>
    <x v="5"/>
    <x v="0"/>
    <n v="10"/>
    <x v="7"/>
    <x v="1157"/>
    <x v="524"/>
    <x v="12"/>
    <x v="1279"/>
    <x v="2"/>
    <s v="Marengo"/>
    <s v="Marengo Prop., Inc."/>
    <n v="12403.100344186047"/>
    <n v="96.899221438953489"/>
    <n v="160"/>
    <s v="Unknown"/>
    <s v=" "/>
    <s v=" "/>
    <s v=" "/>
    <s v=" "/>
  </r>
  <r>
    <x v="5"/>
    <x v="0"/>
    <n v="10"/>
    <x v="5"/>
    <x v="2"/>
    <x v="69"/>
    <x v="10"/>
    <x v="263"/>
    <x v="0"/>
    <m/>
    <m/>
    <m/>
    <m/>
    <m/>
    <m/>
    <m/>
    <m/>
    <m/>
    <m/>
  </r>
  <r>
    <x v="5"/>
    <x v="0"/>
    <n v="10"/>
    <x v="7"/>
    <x v="1157"/>
    <x v="524"/>
    <x v="12"/>
    <x v="1279"/>
    <x v="0"/>
    <m/>
    <m/>
    <m/>
    <m/>
    <m/>
    <m/>
    <m/>
    <m/>
    <m/>
    <m/>
  </r>
  <r>
    <x v="5"/>
    <x v="0"/>
    <n v="10"/>
    <x v="5"/>
    <x v="1158"/>
    <x v="13"/>
    <x v="5"/>
    <x v="1280"/>
    <x v="3"/>
    <s v="Rockville"/>
    <s v="Bringelson"/>
    <s v=" "/>
    <s v=" "/>
    <s v=" "/>
    <s v=" "/>
    <s v=" "/>
    <s v=" "/>
    <s v=" "/>
    <s v=" "/>
  </r>
  <r>
    <x v="5"/>
    <x v="1"/>
    <n v="1"/>
    <x v="16"/>
    <x v="607"/>
    <x v="171"/>
    <x v="27"/>
    <x v="5"/>
    <x v="2"/>
    <s v="Edford"/>
    <s v="Goetz"/>
    <n v="5823"/>
    <n v="41.7"/>
    <n v="185"/>
    <s v="No"/>
    <s v=" "/>
    <s v=" "/>
    <s v=" "/>
    <s v=" "/>
  </r>
  <r>
    <x v="5"/>
    <x v="1"/>
    <n v="1"/>
    <x v="16"/>
    <x v="1159"/>
    <x v="49"/>
    <x v="46"/>
    <x v="66"/>
    <x v="0"/>
    <s v="Burns"/>
    <s v="Frisk"/>
    <n v="3352"/>
    <n v="27.7"/>
    <n v="135"/>
    <s v="No"/>
    <s v=" "/>
    <s v=" "/>
    <s v=" "/>
    <s v=" "/>
  </r>
  <r>
    <x v="5"/>
    <x v="1"/>
    <n v="1"/>
    <x v="13"/>
    <x v="0"/>
    <x v="525"/>
    <x v="34"/>
    <x v="1281"/>
    <x v="1"/>
    <s v="Fairhaven"/>
    <s v="Moothard"/>
    <n v="4659"/>
    <n v="36.67"/>
    <n v="160"/>
    <s v="No"/>
    <s v=" "/>
    <s v=" "/>
    <s v=" "/>
    <s v=" "/>
  </r>
  <r>
    <x v="5"/>
    <x v="1"/>
    <n v="1"/>
    <x v="16"/>
    <x v="1160"/>
    <x v="134"/>
    <x v="45"/>
    <x v="1282"/>
    <x v="1"/>
    <s v="Munson"/>
    <s v="Klavohn"/>
    <n v="5259"/>
    <n v="48.7"/>
    <n v="130"/>
    <s v="No"/>
    <s v=" "/>
    <s v=" "/>
    <s v=" "/>
    <s v=" "/>
  </r>
  <r>
    <x v="5"/>
    <x v="1"/>
    <n v="1"/>
    <x v="9"/>
    <x v="1161"/>
    <x v="526"/>
    <x v="40"/>
    <x v="1283"/>
    <x v="5"/>
    <s v="Wyanet"/>
    <s v="Birkey"/>
    <n v="8461"/>
    <n v="84.61"/>
    <n v="135"/>
    <s v="No"/>
    <s v=" "/>
    <s v=" "/>
    <s v=" "/>
    <s v=" "/>
  </r>
  <r>
    <x v="5"/>
    <x v="1"/>
    <n v="2"/>
    <x v="9"/>
    <x v="1162"/>
    <x v="152"/>
    <x v="17"/>
    <x v="550"/>
    <x v="2"/>
    <s v="Princeton"/>
    <s v="Harris"/>
    <n v="5451"/>
    <n v="38.119999999999997"/>
    <n v="193"/>
    <s v=" "/>
    <s v=" "/>
    <s v=" "/>
    <s v=" "/>
    <s v=" "/>
  </r>
  <r>
    <x v="5"/>
    <x v="1"/>
    <n v="2"/>
    <x v="10"/>
    <x v="1163"/>
    <x v="527"/>
    <x v="73"/>
    <x v="1284"/>
    <x v="1"/>
    <s v="Buckeye"/>
    <s v="Reed"/>
    <n v="3871"/>
    <n v="36.520000000000003"/>
    <n v="135"/>
    <s v="Unknown"/>
    <s v=" "/>
    <s v=" "/>
    <s v=" "/>
    <s v=" "/>
  </r>
  <r>
    <x v="5"/>
    <x v="1"/>
    <n v="2"/>
    <x v="14"/>
    <x v="1164"/>
    <x v="386"/>
    <x v="52"/>
    <x v="60"/>
    <x v="4"/>
    <s v="Newton"/>
    <s v="Mc Cormick"/>
    <n v="3014"/>
    <n v="31.41"/>
    <n v="120"/>
    <s v="Unknown"/>
    <s v=" "/>
    <s v=" "/>
    <s v=" "/>
    <s v=" "/>
  </r>
  <r>
    <x v="5"/>
    <x v="1"/>
    <n v="2"/>
    <x v="15"/>
    <x v="1165"/>
    <x v="13"/>
    <x v="5"/>
    <x v="1285"/>
    <x v="5"/>
    <s v="Thompson"/>
    <s v="Spirka"/>
    <s v=" "/>
    <s v=" "/>
    <s v=" "/>
    <s v="Unknown"/>
    <s v=" "/>
    <s v=" "/>
    <s v=" "/>
    <s v=" "/>
  </r>
  <r>
    <x v="5"/>
    <x v="1"/>
    <n v="2"/>
    <x v="11"/>
    <x v="1166"/>
    <x v="144"/>
    <x v="48"/>
    <x v="1286"/>
    <x v="3"/>
    <s v="Byron"/>
    <s v="Greenfield"/>
    <n v="8099"/>
    <n v="69.349999999999994"/>
    <n v="140"/>
    <s v="Unknown"/>
    <s v=" "/>
    <s v=" "/>
    <s v=" "/>
    <s v=" "/>
  </r>
  <r>
    <x v="5"/>
    <x v="1"/>
    <n v="2"/>
    <x v="9"/>
    <x v="1167"/>
    <x v="143"/>
    <x v="5"/>
    <x v="1287"/>
    <x v="3"/>
    <s v="Princeton"/>
    <s v="Bonucci"/>
    <n v="19971"/>
    <s v=" "/>
    <n v="180"/>
    <s v="Unknown"/>
    <s v=" "/>
    <s v=" "/>
    <s v=" "/>
    <s v=" "/>
  </r>
  <r>
    <x v="5"/>
    <x v="1"/>
    <n v="3"/>
    <x v="13"/>
    <x v="1168"/>
    <x v="1"/>
    <x v="22"/>
    <x v="1288"/>
    <x v="2"/>
    <s v="Elkhorn Grover"/>
    <s v="Chapman"/>
    <n v="5175"/>
    <n v="38.369999999999997"/>
    <n v="170"/>
    <s v="No"/>
    <s v=" "/>
    <s v=" "/>
    <s v=" "/>
    <s v=" "/>
  </r>
  <r>
    <x v="5"/>
    <x v="1"/>
    <n v="3"/>
    <x v="13"/>
    <x v="49"/>
    <x v="1"/>
    <x v="2"/>
    <x v="535"/>
    <x v="0"/>
    <s v="York"/>
    <s v="Lartz"/>
    <n v="4667"/>
    <n v="37.82"/>
    <n v="165"/>
    <s v="No"/>
    <s v=" "/>
    <s v=" "/>
    <s v=" "/>
    <s v=" "/>
  </r>
  <r>
    <x v="5"/>
    <x v="1"/>
    <n v="3"/>
    <x v="10"/>
    <x v="94"/>
    <x v="528"/>
    <x v="23"/>
    <x v="598"/>
    <x v="1"/>
    <s v="West Point"/>
    <s v="Zuck"/>
    <n v="4116"/>
    <n v="36.1"/>
    <n v="135"/>
    <s v="Unknown"/>
    <s v=" "/>
    <s v=" "/>
    <s v=" "/>
    <s v=" "/>
  </r>
  <r>
    <x v="5"/>
    <x v="1"/>
    <n v="3"/>
    <x v="10"/>
    <x v="1169"/>
    <x v="13"/>
    <x v="5"/>
    <x v="349"/>
    <x v="5"/>
    <s v="Harem"/>
    <s v="Fortney"/>
    <s v=" "/>
    <s v=" "/>
    <s v=" "/>
    <s v="Unknown"/>
    <s v=" "/>
    <s v=" "/>
    <s v=" "/>
    <s v=" "/>
  </r>
  <r>
    <x v="5"/>
    <x v="1"/>
    <n v="3"/>
    <x v="11"/>
    <x v="1170"/>
    <x v="13"/>
    <x v="5"/>
    <x v="1289"/>
    <x v="5"/>
    <s v="Nashua"/>
    <s v="Luepkes"/>
    <s v=" "/>
    <s v=" "/>
    <s v=" "/>
    <s v="Unknown"/>
    <s v=" "/>
    <s v=" "/>
    <s v=" "/>
    <s v=" "/>
  </r>
  <r>
    <x v="5"/>
    <x v="1"/>
    <n v="3"/>
    <x v="16"/>
    <x v="1171"/>
    <x v="4"/>
    <x v="5"/>
    <x v="1290"/>
    <x v="3"/>
    <s v="Geneseo"/>
    <s v="JF Edwards Co."/>
    <n v="5191"/>
    <s v=" "/>
    <n v="160"/>
    <s v="Unknown"/>
    <s v=" "/>
    <s v=" "/>
    <s v=" "/>
    <s v=" "/>
  </r>
  <r>
    <x v="5"/>
    <x v="1"/>
    <n v="3"/>
    <x v="13"/>
    <x v="1172"/>
    <x v="4"/>
    <x v="5"/>
    <x v="1291"/>
    <x v="3"/>
    <s v="Mt. Carroll"/>
    <s v="Foxwood Group"/>
    <n v="7366"/>
    <s v=" "/>
    <n v="175"/>
    <s v="Unknown"/>
    <s v=" "/>
    <s v=" "/>
    <s v=" "/>
    <s v=" "/>
  </r>
  <r>
    <x v="5"/>
    <x v="1"/>
    <n v="4"/>
    <x v="10"/>
    <x v="1173"/>
    <x v="263"/>
    <x v="16"/>
    <x v="791"/>
    <x v="2"/>
    <s v="West Point"/>
    <s v="Brown Est."/>
    <n v="5381"/>
    <n v="39.01"/>
    <n v="180"/>
    <s v="Unknown"/>
    <s v=" "/>
    <s v=" "/>
    <s v=" "/>
    <s v=" "/>
  </r>
  <r>
    <x v="5"/>
    <x v="1"/>
    <n v="4"/>
    <x v="12"/>
    <x v="1174"/>
    <x v="529"/>
    <x v="74"/>
    <x v="14"/>
    <x v="5"/>
    <s v="Greene"/>
    <s v="Trimble"/>
    <n v="4792"/>
    <s v=" "/>
    <n v="130"/>
    <s v="Unknown"/>
    <s v=" "/>
    <s v=" "/>
    <s v=" "/>
    <s v=" "/>
  </r>
  <r>
    <x v="5"/>
    <x v="1"/>
    <n v="4"/>
    <x v="8"/>
    <x v="2"/>
    <x v="530"/>
    <x v="5"/>
    <x v="793"/>
    <x v="5"/>
    <s v="East Grove"/>
    <s v="Maytown Farms"/>
    <n v="10353"/>
    <s v=" "/>
    <n v="125"/>
    <s v="Unknown"/>
    <s v=" "/>
    <s v=" "/>
    <s v=" "/>
    <s v=" "/>
  </r>
  <r>
    <x v="5"/>
    <x v="1"/>
    <n v="5"/>
    <x v="9"/>
    <x v="1175"/>
    <x v="63"/>
    <x v="15"/>
    <x v="540"/>
    <x v="2"/>
    <s v="Bureau"/>
    <s v="Farraher"/>
    <n v="6397"/>
    <n v="45.05"/>
    <n v="192"/>
    <s v="Yes"/>
    <n v="500"/>
    <s v=" "/>
    <s v=" "/>
    <s v=" "/>
  </r>
  <r>
    <x v="5"/>
    <x v="1"/>
    <n v="5"/>
    <x v="9"/>
    <x v="1176"/>
    <x v="531"/>
    <x v="48"/>
    <x v="485"/>
    <x v="5"/>
    <s v="Indiantown"/>
    <s v="Anderson"/>
    <n v="5523"/>
    <n v="47.61"/>
    <n v="155"/>
    <s v="No"/>
    <s v=" "/>
    <s v=" "/>
    <s v=" "/>
    <s v=" "/>
  </r>
  <r>
    <x v="5"/>
    <x v="1"/>
    <n v="6"/>
    <x v="13"/>
    <x v="63"/>
    <x v="8"/>
    <x v="57"/>
    <x v="517"/>
    <x v="2"/>
    <s v="Elkhorn Grover"/>
    <s v="Deets"/>
    <n v="4810"/>
    <n v="33.130000000000003"/>
    <n v="170"/>
    <s v="No"/>
    <s v=" "/>
    <s v=" "/>
    <s v=" "/>
    <s v=" "/>
  </r>
  <r>
    <x v="5"/>
    <x v="1"/>
    <n v="6"/>
    <x v="16"/>
    <x v="1177"/>
    <x v="163"/>
    <x v="53"/>
    <x v="853"/>
    <x v="0"/>
    <s v="Cornwall"/>
    <s v="Hutchinson"/>
    <n v="4236"/>
    <n v="32.299999999999997"/>
    <n v="165"/>
    <s v="No"/>
    <s v=" "/>
    <s v=" "/>
    <s v=" "/>
    <s v=" "/>
  </r>
  <r>
    <x v="5"/>
    <x v="1"/>
    <n v="6"/>
    <x v="11"/>
    <x v="1178"/>
    <x v="532"/>
    <x v="23"/>
    <x v="1292"/>
    <x v="1"/>
    <s v="Pine Creek"/>
    <s v="Mumma"/>
    <n v="5319"/>
    <n v="46.67"/>
    <n v="148"/>
    <s v="Unknown"/>
    <s v=" "/>
    <s v=" "/>
    <s v=" "/>
    <s v=" "/>
  </r>
  <r>
    <x v="5"/>
    <x v="1"/>
    <n v="6"/>
    <x v="14"/>
    <x v="1179"/>
    <x v="533"/>
    <x v="34"/>
    <x v="1293"/>
    <x v="5"/>
    <s v="Genesee"/>
    <s v="Readel"/>
    <n v="5749"/>
    <s v=" "/>
    <n v="136"/>
    <s v="Unknown"/>
    <s v=" "/>
    <s v=" "/>
    <s v=" "/>
    <s v=" "/>
  </r>
  <r>
    <x v="5"/>
    <x v="1"/>
    <n v="6"/>
    <x v="13"/>
    <x v="1180"/>
    <x v="534"/>
    <x v="5"/>
    <x v="90"/>
    <x v="5"/>
    <s v="Mt. Carroll"/>
    <s v="Fetzer"/>
    <n v="10446"/>
    <s v=" "/>
    <n v="125"/>
    <s v="Unknown"/>
    <s v=" "/>
    <s v=" "/>
    <s v=" "/>
    <s v=" "/>
  </r>
  <r>
    <x v="5"/>
    <x v="1"/>
    <n v="7"/>
    <x v="8"/>
    <x v="1181"/>
    <x v="67"/>
    <x v="63"/>
    <x v="1294"/>
    <x v="2"/>
    <s v="Nachusa"/>
    <s v="Black"/>
    <n v="6222"/>
    <n v="45.28"/>
    <n v="175"/>
    <s v="Unknown"/>
    <s v=" "/>
    <s v=" "/>
    <s v=" "/>
    <s v=" "/>
  </r>
  <r>
    <x v="5"/>
    <x v="1"/>
    <n v="7"/>
    <x v="9"/>
    <x v="1182"/>
    <x v="164"/>
    <x v="2"/>
    <x v="401"/>
    <x v="0"/>
    <s v="Walnut"/>
    <s v="DCR"/>
    <n v="3598"/>
    <n v="29.25"/>
    <n v="180"/>
    <s v="Unknown"/>
    <s v=" "/>
    <s v=" "/>
    <s v=" "/>
    <s v=" "/>
  </r>
  <r>
    <x v="5"/>
    <x v="1"/>
    <n v="8"/>
    <x v="9"/>
    <x v="1183"/>
    <x v="535"/>
    <x v="9"/>
    <x v="1295"/>
    <x v="2"/>
    <s v="Mineral"/>
    <s v="Salzman"/>
    <n v="4914"/>
    <n v="35.1"/>
    <n v="190"/>
    <s v="Unknown"/>
    <s v=" "/>
    <s v=" "/>
    <s v=" "/>
    <s v=" "/>
  </r>
  <r>
    <x v="5"/>
    <x v="1"/>
    <n v="8"/>
    <x v="14"/>
    <x v="1184"/>
    <x v="0"/>
    <x v="16"/>
    <x v="540"/>
    <x v="2"/>
    <s v="Jordan"/>
    <s v="Bogett"/>
    <n v="6125"/>
    <n v="44.27"/>
    <n v="186"/>
    <s v="Unknown"/>
    <s v=" "/>
    <s v=" "/>
    <s v=" "/>
    <s v=" "/>
  </r>
  <r>
    <x v="5"/>
    <x v="1"/>
    <n v="8"/>
    <x v="14"/>
    <x v="1185"/>
    <x v="532"/>
    <x v="46"/>
    <x v="1216"/>
    <x v="0"/>
    <s v="Erie"/>
    <s v="Balkan"/>
    <n v="2887"/>
    <n v="26.53"/>
    <n v="151"/>
    <s v="Unknown"/>
    <s v=" "/>
    <s v=" "/>
    <s v=" "/>
    <s v=" "/>
  </r>
  <r>
    <x v="5"/>
    <x v="1"/>
    <n v="8"/>
    <x v="13"/>
    <x v="1186"/>
    <x v="176"/>
    <x v="26"/>
    <x v="1296"/>
    <x v="1"/>
    <s v="York &amp; Fairhaven"/>
    <s v="Vruble"/>
    <n v="4330"/>
    <n v="40.31"/>
    <n v="160"/>
    <s v="Unknown"/>
    <s v=" "/>
    <s v=" "/>
    <s v=" "/>
    <s v=" "/>
  </r>
  <r>
    <x v="5"/>
    <x v="1"/>
    <n v="8"/>
    <x v="11"/>
    <x v="144"/>
    <x v="0"/>
    <x v="24"/>
    <x v="972"/>
    <x v="3"/>
    <s v="Byron"/>
    <s v="Barry &amp; Winterton"/>
    <n v="7452"/>
    <n v="60.81"/>
    <n v="160"/>
    <s v="Unknown"/>
    <s v=" "/>
    <s v=" "/>
    <s v=" "/>
    <s v=" "/>
  </r>
  <r>
    <x v="5"/>
    <x v="1"/>
    <n v="8"/>
    <x v="18"/>
    <x v="1187"/>
    <x v="150"/>
    <x v="5"/>
    <x v="497"/>
    <x v="3"/>
    <s v="Cherry Valley"/>
    <s v="Blilke"/>
    <n v="10547"/>
    <s v=" "/>
    <n v="160"/>
    <s v="Unknown"/>
    <s v=" "/>
    <s v=" "/>
    <s v=" "/>
    <s v=" "/>
  </r>
  <r>
    <x v="5"/>
    <x v="1"/>
    <n v="9"/>
    <x v="16"/>
    <x v="189"/>
    <x v="389"/>
    <x v="23"/>
    <x v="69"/>
    <x v="1"/>
    <s v="Burns"/>
    <s v="Kerner"/>
    <n v="3153"/>
    <n v="27.7"/>
    <n v="130"/>
    <s v="No"/>
    <s v=" "/>
    <s v=" "/>
    <s v=" "/>
    <s v=" "/>
  </r>
  <r>
    <x v="5"/>
    <x v="1"/>
    <n v="9"/>
    <x v="13"/>
    <x v="1188"/>
    <x v="71"/>
    <x v="27"/>
    <x v="1297"/>
    <x v="3"/>
    <s v="Shannon"/>
    <s v="Hark"/>
    <n v="7361"/>
    <n v="52.32"/>
    <n v="175"/>
    <s v="Unknown"/>
    <s v=" "/>
    <s v=" "/>
    <s v=" "/>
    <s v=" "/>
  </r>
  <r>
    <x v="5"/>
    <x v="1"/>
    <n v="9"/>
    <x v="11"/>
    <x v="1189"/>
    <x v="61"/>
    <x v="51"/>
    <x v="478"/>
    <x v="3"/>
    <s v="Flagg"/>
    <s v="Grutter"/>
    <n v="9786"/>
    <n v="80.23"/>
    <n v="160"/>
    <s v="Unknown"/>
    <s v=" "/>
    <s v=" "/>
    <s v=" "/>
    <s v=" "/>
  </r>
  <r>
    <x v="5"/>
    <x v="1"/>
    <n v="10"/>
    <x v="8"/>
    <x v="1190"/>
    <x v="58"/>
    <x v="15"/>
    <x v="1298"/>
    <x v="2"/>
    <s v="Bradford"/>
    <s v="Mitchell"/>
    <n v="6500"/>
    <n v="45.76"/>
    <n v="185"/>
    <s v=" "/>
    <s v=" "/>
    <s v=" "/>
    <s v=" "/>
    <s v=" "/>
  </r>
  <r>
    <x v="5"/>
    <x v="1"/>
    <n v="10"/>
    <x v="8"/>
    <x v="81"/>
    <x v="143"/>
    <x v="51"/>
    <x v="25"/>
    <x v="0"/>
    <s v="Harmon"/>
    <s v="Koster"/>
    <n v="4053"/>
    <n v="33.35"/>
    <n v="160"/>
    <s v="Unknown"/>
    <s v=" "/>
    <s v=" "/>
    <s v=" "/>
    <s v=" "/>
  </r>
  <r>
    <x v="5"/>
    <x v="1"/>
    <n v="11"/>
    <x v="8"/>
    <x v="45"/>
    <x v="160"/>
    <x v="22"/>
    <x v="5"/>
    <x v="2"/>
    <s v="Willow Creek"/>
    <s v="Mathesius"/>
    <n v="5708"/>
    <n v="42.47"/>
    <n v="170"/>
    <s v="Unknown"/>
    <s v=" "/>
    <s v=" "/>
    <s v=" "/>
    <s v=" "/>
  </r>
  <r>
    <x v="5"/>
    <x v="1"/>
    <n v="11"/>
    <x v="9"/>
    <x v="0"/>
    <x v="536"/>
    <x v="24"/>
    <x v="0"/>
    <x v="0"/>
    <s v="Manlius"/>
    <s v="Dale"/>
    <n v="4142"/>
    <n v="34.380000000000003"/>
    <n v="160"/>
    <s v="No"/>
    <s v=" "/>
    <s v=" "/>
    <s v=" "/>
    <s v=" "/>
  </r>
  <r>
    <x v="5"/>
    <x v="1"/>
    <n v="11"/>
    <x v="9"/>
    <x v="1191"/>
    <x v="537"/>
    <x v="35"/>
    <x v="1299"/>
    <x v="0"/>
    <s v="Manlius"/>
    <s v="Dale"/>
    <n v="4299"/>
    <n v="33.229999999999997"/>
    <n v="175"/>
    <s v="No"/>
    <s v=" "/>
    <s v=" "/>
    <s v=" "/>
    <s v=" "/>
  </r>
  <r>
    <x v="5"/>
    <x v="1"/>
    <n v="11"/>
    <x v="12"/>
    <x v="0"/>
    <x v="535"/>
    <x v="45"/>
    <x v="147"/>
    <x v="1"/>
    <s v="Keithsburg"/>
    <s v="Klinck"/>
    <n v="2510"/>
    <n v="23.24"/>
    <n v="135"/>
    <s v="Unknown"/>
    <s v=" "/>
    <s v=" "/>
    <s v=" "/>
    <s v=" "/>
  </r>
  <r>
    <x v="5"/>
    <x v="1"/>
    <n v="11"/>
    <x v="13"/>
    <x v="1192"/>
    <x v="538"/>
    <x v="73"/>
    <x v="1300"/>
    <x v="5"/>
    <s v="York"/>
    <s v="DBD Farms"/>
    <n v="12997"/>
    <n v="122.61"/>
    <n v="133"/>
    <s v="Unknown"/>
    <s v=" "/>
    <s v=" "/>
    <s v=" "/>
    <s v=" "/>
  </r>
  <r>
    <x v="5"/>
    <x v="1"/>
    <n v="12"/>
    <x v="11"/>
    <x v="518"/>
    <x v="159"/>
    <x v="1"/>
    <x v="1301"/>
    <x v="2"/>
    <s v="Buffalo"/>
    <s v="Boddiger"/>
    <n v="6341"/>
    <n v="44.04"/>
    <n v="190"/>
    <s v="Unknown"/>
    <s v=" "/>
    <s v=" "/>
    <s v=" "/>
    <s v=" "/>
  </r>
  <r>
    <x v="5"/>
    <x v="1"/>
    <n v="12"/>
    <x v="11"/>
    <x v="0"/>
    <x v="140"/>
    <x v="53"/>
    <x v="1302"/>
    <x v="0"/>
    <s v="Buffalo"/>
    <s v="Boddiger"/>
    <n v="5473"/>
    <n v="41.93"/>
    <n v="170"/>
    <s v="Unknown"/>
    <s v=" "/>
    <s v=" "/>
    <s v=" "/>
    <s v=" "/>
  </r>
  <r>
    <x v="5"/>
    <x v="1"/>
    <n v="12"/>
    <x v="12"/>
    <x v="200"/>
    <x v="11"/>
    <x v="48"/>
    <x v="24"/>
    <x v="1"/>
    <s v="Mercer"/>
    <s v="Hank"/>
    <n v="3257"/>
    <n v="28.07"/>
    <n v="157"/>
    <s v="No"/>
    <s v=" "/>
    <s v=" "/>
    <s v=" "/>
    <s v=" "/>
  </r>
  <r>
    <x v="5"/>
    <x v="1"/>
    <n v="12"/>
    <x v="12"/>
    <x v="1193"/>
    <x v="377"/>
    <x v="69"/>
    <x v="140"/>
    <x v="1"/>
    <s v="New Boston"/>
    <s v="Looser"/>
    <n v="2775"/>
    <n v="24.82"/>
    <n v="150"/>
    <s v="No"/>
    <s v=" "/>
    <s v=" "/>
    <s v=" "/>
    <s v=" "/>
  </r>
  <r>
    <x v="5"/>
    <x v="1"/>
    <n v="12"/>
    <x v="8"/>
    <x v="6"/>
    <x v="2"/>
    <x v="69"/>
    <x v="52"/>
    <x v="1"/>
    <s v="East Grove"/>
    <s v="Brownlee"/>
    <n v="4053"/>
    <n v="36.200000000000003"/>
    <n v="145"/>
    <s v="No"/>
    <s v=" "/>
    <s v=" "/>
    <s v=" "/>
    <s v=" "/>
  </r>
  <r>
    <x v="5"/>
    <x v="1"/>
    <n v="12"/>
    <x v="12"/>
    <x v="44"/>
    <x v="13"/>
    <x v="5"/>
    <x v="42"/>
    <x v="5"/>
    <s v="New Boston"/>
    <s v="Johnston"/>
    <s v=" "/>
    <s v=" "/>
    <s v=" "/>
    <s v="Unknown"/>
    <s v=" "/>
    <s v=" "/>
    <s v=" "/>
    <s v=" "/>
  </r>
  <r>
    <x v="5"/>
    <x v="2"/>
    <n v="6"/>
    <x v="24"/>
    <x v="40"/>
    <x v="13"/>
    <x v="5"/>
    <x v="123"/>
    <x v="2"/>
    <s v="Lima"/>
    <s v="Mueller"/>
    <s v=" "/>
    <s v=" "/>
    <s v=" "/>
    <s v=" "/>
    <s v=" "/>
    <s v=" "/>
    <s v=" "/>
    <s v=" "/>
  </r>
  <r>
    <x v="5"/>
    <x v="2"/>
    <n v="6"/>
    <x v="24"/>
    <x v="741"/>
    <x v="539"/>
    <x v="34"/>
    <x v="59"/>
    <x v="1"/>
    <s v="Lima"/>
    <s v="Mueller"/>
    <n v="6333.3333329999996"/>
    <n v="33.54"/>
    <n v="176.85"/>
    <s v="No"/>
    <s v=" "/>
    <s v=" "/>
    <s v=" "/>
    <s v=" "/>
  </r>
  <r>
    <x v="5"/>
    <x v="2"/>
    <n v="6"/>
    <x v="24"/>
    <x v="2"/>
    <x v="44"/>
    <x v="69"/>
    <x v="60"/>
    <x v="1"/>
    <s v="Lima"/>
    <s v="Mueller"/>
    <n v="3500"/>
    <n v="18.91"/>
    <n v="147.15"/>
    <s v=" "/>
    <s v=" "/>
    <s v=" "/>
    <s v=" "/>
    <s v=" "/>
  </r>
  <r>
    <x v="5"/>
    <x v="2"/>
    <n v="6"/>
    <x v="24"/>
    <x v="741"/>
    <x v="138"/>
    <x v="34"/>
    <x v="59"/>
    <x v="5"/>
    <s v="Lima"/>
    <s v="Mueller"/>
    <n v="6333"/>
    <n v="44.64"/>
    <n v="131"/>
    <s v=" "/>
    <s v=" "/>
    <s v=" "/>
    <s v=" "/>
    <s v=" "/>
  </r>
  <r>
    <x v="5"/>
    <x v="2"/>
    <n v="6"/>
    <x v="24"/>
    <x v="40"/>
    <x v="13"/>
    <x v="5"/>
    <x v="123"/>
    <x v="5"/>
    <s v="Lima"/>
    <s v="Mueller"/>
    <s v=" "/>
    <n v="33.409999999999997"/>
    <n v="124.2"/>
    <s v=" "/>
    <s v=" "/>
    <s v=" "/>
    <s v=" "/>
    <s v=" "/>
  </r>
  <r>
    <x v="5"/>
    <x v="2"/>
    <n v="8"/>
    <x v="21"/>
    <x v="0"/>
    <x v="69"/>
    <x v="17"/>
    <x v="25"/>
    <x v="2"/>
    <s v="Pontoosuc"/>
    <s v="Smith"/>
    <n v="4102.5641029999997"/>
    <n v="28.65"/>
    <n v="193.05"/>
    <s v=" "/>
    <s v=" "/>
    <s v=" "/>
    <s v=" "/>
    <s v=" "/>
  </r>
  <r>
    <x v="5"/>
    <x v="2"/>
    <n v="8"/>
    <x v="22"/>
    <x v="35"/>
    <x v="4"/>
    <x v="61"/>
    <x v="1025"/>
    <x v="2"/>
    <s v="Rushville"/>
    <s v="Busby"/>
    <n v="4550"/>
    <n v="33.15"/>
    <n v="187.65"/>
    <s v=" "/>
    <s v=" "/>
    <s v=" "/>
    <s v=" "/>
    <s v=" "/>
  </r>
  <r>
    <x v="5"/>
    <x v="2"/>
    <n v="8"/>
    <x v="30"/>
    <x v="88"/>
    <x v="9"/>
    <x v="16"/>
    <x v="1303"/>
    <x v="2"/>
    <s v="West Jersey"/>
    <s v="Webster"/>
    <n v="4897"/>
    <n v="35.270000000000003"/>
    <n v="186"/>
    <s v="No"/>
    <s v=" "/>
    <s v=" "/>
    <s v=" "/>
    <s v=" "/>
  </r>
  <r>
    <x v="5"/>
    <x v="2"/>
    <n v="8"/>
    <x v="30"/>
    <x v="88"/>
    <x v="540"/>
    <x v="16"/>
    <x v="1304"/>
    <x v="2"/>
    <s v="West Jersey"/>
    <s v="Webster"/>
    <n v="4900.2715230000003"/>
    <n v="35.270000000000003"/>
    <n v="186.3"/>
    <s v="No"/>
    <s v=" "/>
    <s v=" "/>
    <s v=" "/>
    <s v=" "/>
  </r>
  <r>
    <x v="5"/>
    <x v="2"/>
    <n v="8"/>
    <x v="30"/>
    <x v="0"/>
    <x v="83"/>
    <x v="18"/>
    <x v="263"/>
    <x v="2"/>
    <s v="West Jersey"/>
    <s v="Nissen"/>
    <n v="5063.2911389999999"/>
    <n v="36.979999999999997"/>
    <n v="184.95"/>
    <s v="No"/>
    <s v=" "/>
    <s v=" "/>
    <s v=" "/>
    <s v=" "/>
  </r>
  <r>
    <x v="5"/>
    <x v="2"/>
    <n v="8"/>
    <x v="30"/>
    <x v="0"/>
    <x v="1"/>
    <x v="18"/>
    <x v="263"/>
    <x v="2"/>
    <s v="West Jersey"/>
    <s v="Nissen"/>
    <n v="5063"/>
    <n v="36.979999999999997"/>
    <n v="185"/>
    <s v="No"/>
    <s v=" "/>
    <s v=" "/>
    <s v=" "/>
    <s v=" "/>
  </r>
  <r>
    <x v="5"/>
    <x v="2"/>
    <n v="8"/>
    <x v="30"/>
    <x v="2"/>
    <x v="2"/>
    <x v="4"/>
    <x v="923"/>
    <x v="2"/>
    <s v="West Jersey"/>
    <s v="Nissen"/>
    <n v="5368.421053"/>
    <n v="40.130000000000003"/>
    <n v="180.9"/>
    <s v="No"/>
    <s v=" "/>
    <s v=" "/>
    <s v=" "/>
    <s v=" "/>
  </r>
  <r>
    <x v="5"/>
    <x v="2"/>
    <n v="8"/>
    <x v="23"/>
    <x v="87"/>
    <x v="0"/>
    <x v="15"/>
    <x v="1305"/>
    <x v="2"/>
    <s v="Putman"/>
    <s v="Eskridge"/>
    <n v="5262"/>
    <n v="37.909999999999997"/>
    <n v="192"/>
    <s v="No"/>
    <s v=" "/>
    <s v=" "/>
    <s v=" "/>
    <s v=" "/>
  </r>
  <r>
    <x v="5"/>
    <x v="2"/>
    <n v="8"/>
    <x v="23"/>
    <x v="87"/>
    <x v="541"/>
    <x v="15"/>
    <x v="1305"/>
    <x v="2"/>
    <s v="Putman"/>
    <s v="Eskridge"/>
    <n v="5262.4528300000002"/>
    <n v="37.909999999999997"/>
    <n v="191.7"/>
    <s v="No"/>
    <s v=" "/>
    <s v=" "/>
    <s v=" "/>
    <s v=" "/>
  </r>
  <r>
    <x v="5"/>
    <x v="2"/>
    <n v="8"/>
    <x v="22"/>
    <x v="181"/>
    <x v="33"/>
    <x v="10"/>
    <x v="147"/>
    <x v="0"/>
    <s v="Rushville"/>
    <s v="Busby"/>
    <n v="4605"/>
    <n v="29.52"/>
    <n v="159"/>
    <s v=" "/>
    <s v=" "/>
    <s v=" "/>
    <s v=" "/>
    <s v=" "/>
  </r>
  <r>
    <x v="5"/>
    <x v="2"/>
    <n v="8"/>
    <x v="22"/>
    <x v="181"/>
    <x v="542"/>
    <x v="10"/>
    <x v="147"/>
    <x v="0"/>
    <s v="Rushville"/>
    <s v="Busby"/>
    <n v="4605.2631579999997"/>
    <n v="29.52"/>
    <n v="159.30000000000001"/>
    <s v=" "/>
    <s v=" "/>
    <s v=" "/>
    <s v=" "/>
    <s v=" "/>
  </r>
  <r>
    <x v="5"/>
    <x v="2"/>
    <n v="8"/>
    <x v="27"/>
    <x v="15"/>
    <x v="49"/>
    <x v="35"/>
    <x v="1306"/>
    <x v="0"/>
    <s v="Kelley"/>
    <s v="Hanna"/>
    <n v="4135.2272730000004"/>
    <n v="32.05602537"/>
    <n v="174.15"/>
    <s v="No"/>
    <s v=" "/>
    <s v=" "/>
    <s v=" "/>
    <s v=" "/>
  </r>
  <r>
    <x v="5"/>
    <x v="2"/>
    <n v="8"/>
    <x v="27"/>
    <x v="15"/>
    <x v="49"/>
    <x v="35"/>
    <x v="661"/>
    <x v="0"/>
    <s v="Kelley"/>
    <s v="Hanna"/>
    <n v="4136"/>
    <n v="32.06"/>
    <n v="174"/>
    <s v="No"/>
    <s v=" "/>
    <s v=" "/>
    <s v=" "/>
    <s v=" "/>
  </r>
  <r>
    <x v="5"/>
    <x v="2"/>
    <n v="8"/>
    <x v="22"/>
    <x v="316"/>
    <x v="9"/>
    <x v="35"/>
    <x v="3"/>
    <x v="0"/>
    <s v="Rushville"/>
    <s v="Busby"/>
    <n v="4368"/>
    <n v="33.35"/>
    <n v="174"/>
    <s v=" "/>
    <s v=" "/>
    <s v=" "/>
    <s v=" "/>
    <s v=" "/>
  </r>
  <r>
    <x v="5"/>
    <x v="2"/>
    <n v="8"/>
    <x v="22"/>
    <x v="316"/>
    <x v="543"/>
    <x v="35"/>
    <x v="3"/>
    <x v="0"/>
    <s v="Rushville"/>
    <s v="Busby"/>
    <n v="4368"/>
    <n v="33.35"/>
    <n v="174.15"/>
    <s v=" "/>
    <s v=" "/>
    <s v=" "/>
    <s v=" "/>
    <s v=" "/>
  </r>
  <r>
    <x v="5"/>
    <x v="2"/>
    <n v="8"/>
    <x v="23"/>
    <x v="181"/>
    <x v="544"/>
    <x v="69"/>
    <x v="147"/>
    <x v="1"/>
    <s v="Pleasant"/>
    <s v="Simer"/>
    <n v="43750"/>
    <n v="30.86"/>
    <n v="151"/>
    <s v=" "/>
    <s v=" "/>
    <s v=" "/>
    <s v=" "/>
    <s v=" "/>
  </r>
  <r>
    <x v="5"/>
    <x v="2"/>
    <n v="8"/>
    <x v="23"/>
    <x v="181"/>
    <x v="185"/>
    <x v="69"/>
    <x v="147"/>
    <x v="5"/>
    <s v="Pleasant"/>
    <s v="Simer"/>
    <n v="43750"/>
    <n v="18.91"/>
    <n v="147"/>
    <s v=" "/>
    <s v=" "/>
    <s v=" "/>
    <s v=" "/>
    <s v=" "/>
  </r>
  <r>
    <x v="5"/>
    <x v="2"/>
    <n v="9"/>
    <x v="20"/>
    <x v="165"/>
    <x v="13"/>
    <x v="5"/>
    <x v="909"/>
    <x v="2"/>
    <s v="Scotland"/>
    <s v="Triangle "/>
    <s v=" "/>
    <s v=" "/>
    <s v=" "/>
    <s v=" "/>
    <s v=" "/>
    <s v=" "/>
    <s v=" "/>
    <s v=" "/>
  </r>
  <r>
    <x v="5"/>
    <x v="2"/>
    <n v="9"/>
    <x v="23"/>
    <x v="77"/>
    <x v="13"/>
    <x v="5"/>
    <x v="1017"/>
    <x v="2"/>
    <s v="Pleasant"/>
    <s v="Spence"/>
    <s v=" "/>
    <s v=" "/>
    <s v=" "/>
    <s v="No"/>
    <s v=" "/>
    <s v=" "/>
    <s v=" "/>
    <s v=" "/>
  </r>
  <r>
    <x v="5"/>
    <x v="2"/>
    <n v="9"/>
    <x v="21"/>
    <x v="667"/>
    <x v="2"/>
    <x v="0"/>
    <x v="83"/>
    <x v="2"/>
    <s v="Prairie"/>
    <s v="Scott"/>
    <n v="3990"/>
    <n v="29.22"/>
    <n v="184"/>
    <s v=" "/>
    <s v=" "/>
    <s v=" "/>
    <s v=" "/>
    <s v=" "/>
  </r>
  <r>
    <x v="5"/>
    <x v="2"/>
    <n v="9"/>
    <x v="21"/>
    <x v="667"/>
    <x v="545"/>
    <x v="0"/>
    <x v="83"/>
    <x v="2"/>
    <s v="Prairie"/>
    <s v="Scott"/>
    <n v="3990"/>
    <n v="29.22"/>
    <n v="183.6"/>
    <s v=" "/>
    <s v=" "/>
    <s v=" "/>
    <s v=" "/>
    <s v=" "/>
  </r>
  <r>
    <x v="5"/>
    <x v="2"/>
    <n v="9"/>
    <x v="20"/>
    <x v="473"/>
    <x v="10"/>
    <x v="16"/>
    <x v="625"/>
    <x v="2"/>
    <s v="Industry"/>
    <s v="Keating"/>
    <n v="4525"/>
    <n v="31.21"/>
    <n v="186"/>
    <s v=" "/>
    <s v=" "/>
    <s v=" "/>
    <s v=" "/>
    <s v=" "/>
  </r>
  <r>
    <x v="5"/>
    <x v="2"/>
    <n v="9"/>
    <x v="20"/>
    <x v="473"/>
    <x v="546"/>
    <x v="16"/>
    <x v="625"/>
    <x v="2"/>
    <s v="Industry"/>
    <s v="Keating"/>
    <n v="4525.1908400000002"/>
    <n v="31.21"/>
    <n v="186.3"/>
    <s v=" "/>
    <s v=" "/>
    <s v=" "/>
    <s v=" "/>
    <s v=" "/>
  </r>
  <r>
    <x v="5"/>
    <x v="2"/>
    <n v="9"/>
    <x v="21"/>
    <x v="667"/>
    <x v="547"/>
    <x v="63"/>
    <x v="853"/>
    <x v="2"/>
    <s v="Pontoosuc"/>
    <s v="Scott"/>
    <n v="4174.6987950000002"/>
    <n v="30.94"/>
    <n v="182.25"/>
    <s v=" "/>
    <s v=" "/>
    <s v=" "/>
    <s v=" "/>
    <s v=" "/>
  </r>
  <r>
    <x v="5"/>
    <x v="2"/>
    <n v="9"/>
    <x v="21"/>
    <x v="667"/>
    <x v="1"/>
    <x v="63"/>
    <x v="853"/>
    <x v="2"/>
    <s v="Pontoosuc"/>
    <s v="Scott"/>
    <n v="4175"/>
    <n v="30.94"/>
    <n v="182"/>
    <s v=" "/>
    <s v=" "/>
    <s v=" "/>
    <s v=" "/>
    <s v=" "/>
  </r>
  <r>
    <x v="5"/>
    <x v="2"/>
    <n v="9"/>
    <x v="23"/>
    <x v="53"/>
    <x v="0"/>
    <x v="16"/>
    <x v="841"/>
    <x v="2"/>
    <s v="Farmington"/>
    <s v="Kepple"/>
    <n v="4438"/>
    <n v="32.159999999999997"/>
    <n v="186"/>
    <s v="No"/>
    <s v=" "/>
    <s v=" "/>
    <s v=" "/>
    <s v=" "/>
  </r>
  <r>
    <x v="5"/>
    <x v="2"/>
    <n v="9"/>
    <x v="23"/>
    <x v="53"/>
    <x v="548"/>
    <x v="16"/>
    <x v="841"/>
    <x v="2"/>
    <s v="Farmington"/>
    <s v="Kepple"/>
    <n v="4437.878788"/>
    <n v="32.158541939999999"/>
    <n v="186.3"/>
    <s v="No"/>
    <s v=" "/>
    <s v=" "/>
    <s v=" "/>
    <s v=" "/>
  </r>
  <r>
    <x v="5"/>
    <x v="2"/>
    <n v="9"/>
    <x v="21"/>
    <x v="83"/>
    <x v="2"/>
    <x v="16"/>
    <x v="841"/>
    <x v="2"/>
    <s v="Prairie"/>
    <s v="Scott"/>
    <n v="4568"/>
    <n v="32.74"/>
    <n v="186"/>
    <s v=" "/>
    <s v=" "/>
    <s v=" "/>
    <s v=" "/>
    <s v=" "/>
  </r>
  <r>
    <x v="5"/>
    <x v="2"/>
    <n v="9"/>
    <x v="21"/>
    <x v="83"/>
    <x v="545"/>
    <x v="16"/>
    <x v="841"/>
    <x v="2"/>
    <s v="Prairie"/>
    <s v="Scott"/>
    <n v="4567.5"/>
    <n v="32.74"/>
    <n v="186.3"/>
    <s v=" "/>
    <s v=" "/>
    <s v=" "/>
    <s v=" "/>
    <s v=" "/>
  </r>
  <r>
    <x v="5"/>
    <x v="2"/>
    <n v="9"/>
    <x v="23"/>
    <x v="79"/>
    <x v="549"/>
    <x v="27"/>
    <x v="482"/>
    <x v="2"/>
    <s v="Farmington"/>
    <s v="Owens"/>
    <n v="4862.0689659999998"/>
    <n v="34.18"/>
    <n v="190.35"/>
    <s v="No"/>
    <s v=" "/>
    <s v=" "/>
    <s v=" "/>
    <s v=" "/>
  </r>
  <r>
    <x v="5"/>
    <x v="2"/>
    <n v="9"/>
    <x v="23"/>
    <x v="79"/>
    <x v="3"/>
    <x v="27"/>
    <x v="482"/>
    <x v="2"/>
    <s v="Farmington"/>
    <s v="Owens"/>
    <n v="4862"/>
    <n v="34.18"/>
    <n v="190"/>
    <s v="No"/>
    <s v=" "/>
    <s v=" "/>
    <s v=" "/>
    <s v=" "/>
  </r>
  <r>
    <x v="5"/>
    <x v="2"/>
    <n v="9"/>
    <x v="27"/>
    <x v="66"/>
    <x v="550"/>
    <x v="17"/>
    <x v="1307"/>
    <x v="2"/>
    <s v="Ellison"/>
    <s v="Thompson"/>
    <n v="5185.926316"/>
    <n v="36.265218990000001"/>
    <n v="193.05"/>
    <s v="Yes"/>
    <n v="0"/>
    <s v=" "/>
    <s v=" "/>
    <s v=" "/>
  </r>
  <r>
    <x v="5"/>
    <x v="2"/>
    <n v="9"/>
    <x v="27"/>
    <x v="72"/>
    <x v="551"/>
    <x v="17"/>
    <x v="1307"/>
    <x v="2"/>
    <s v="Ellison"/>
    <s v="Thompson"/>
    <n v="5168.1052630000004"/>
    <n v="36.140596250000002"/>
    <n v="193.05"/>
    <s v="Yes"/>
    <n v="0"/>
    <s v=" "/>
    <s v=" "/>
    <s v=" "/>
  </r>
  <r>
    <x v="5"/>
    <x v="2"/>
    <n v="9"/>
    <x v="27"/>
    <x v="66"/>
    <x v="0"/>
    <x v="17"/>
    <x v="1308"/>
    <x v="2"/>
    <s v="Ellison"/>
    <s v="Thompson"/>
    <n v="5187"/>
    <n v="36.272359219999998"/>
    <n v="193"/>
    <s v="Yes"/>
    <n v="0"/>
    <s v=" "/>
    <s v=" "/>
    <s v=" "/>
  </r>
  <r>
    <x v="5"/>
    <x v="2"/>
    <n v="9"/>
    <x v="27"/>
    <x v="72"/>
    <x v="0"/>
    <x v="17"/>
    <x v="1308"/>
    <x v="2"/>
    <s v="Ellison"/>
    <s v="Thompson"/>
    <n v="5169"/>
    <n v="36.147711940000001"/>
    <n v="193"/>
    <s v="Yes"/>
    <n v="0"/>
    <s v=" "/>
    <s v=" "/>
    <s v=" "/>
  </r>
  <r>
    <x v="5"/>
    <x v="2"/>
    <n v="9"/>
    <x v="27"/>
    <x v="3"/>
    <x v="552"/>
    <x v="17"/>
    <x v="1309"/>
    <x v="2"/>
    <s v="Tompkins"/>
    <s v="Jensen"/>
    <n v="5275.125"/>
    <n v="36.888986010000004"/>
    <n v="193.05"/>
    <s v="Yes"/>
    <n v="0"/>
    <s v=" "/>
    <s v=" "/>
    <s v=" "/>
  </r>
  <r>
    <x v="5"/>
    <x v="2"/>
    <n v="9"/>
    <x v="27"/>
    <x v="3"/>
    <x v="1"/>
    <x v="17"/>
    <x v="1309"/>
    <x v="2"/>
    <s v="Tompkins"/>
    <s v="Jensen"/>
    <n v="5275"/>
    <n v="36.888986010000004"/>
    <n v="193"/>
    <s v="Yes"/>
    <n v="0"/>
    <s v=" "/>
    <s v=" "/>
    <s v=" "/>
  </r>
  <r>
    <x v="5"/>
    <x v="2"/>
    <n v="9"/>
    <x v="21"/>
    <x v="83"/>
    <x v="46"/>
    <x v="19"/>
    <x v="1310"/>
    <x v="0"/>
    <s v="Prairie"/>
    <s v="Scott"/>
    <n v="2839"/>
    <n v="24.22"/>
    <n v="158"/>
    <s v=" "/>
    <s v=" "/>
    <s v=" "/>
    <s v=" "/>
    <s v=" "/>
  </r>
  <r>
    <x v="5"/>
    <x v="2"/>
    <n v="9"/>
    <x v="21"/>
    <x v="83"/>
    <x v="553"/>
    <x v="19"/>
    <x v="1310"/>
    <x v="0"/>
    <s v="Prairie"/>
    <s v="Scott"/>
    <n v="2838.8888889999998"/>
    <n v="24.22"/>
    <n v="157.94999999999999"/>
    <s v=" "/>
    <s v=" "/>
    <s v=" "/>
    <s v=" "/>
    <s v=" "/>
  </r>
  <r>
    <x v="5"/>
    <x v="2"/>
    <n v="9"/>
    <x v="21"/>
    <x v="72"/>
    <x v="10"/>
    <x v="28"/>
    <x v="65"/>
    <x v="0"/>
    <s v="Montebello"/>
    <s v="Scott"/>
    <n v="2842"/>
    <n v="22.73"/>
    <n v="169"/>
    <s v=" "/>
    <s v=" "/>
    <s v=" "/>
    <s v=" "/>
    <s v=" "/>
  </r>
  <r>
    <x v="5"/>
    <x v="2"/>
    <n v="9"/>
    <x v="21"/>
    <x v="72"/>
    <x v="554"/>
    <x v="28"/>
    <x v="65"/>
    <x v="0"/>
    <s v="Montebello"/>
    <s v="Scott"/>
    <n v="2842"/>
    <n v="22.73"/>
    <n v="168.75"/>
    <s v=" "/>
    <s v=" "/>
    <s v=" "/>
    <s v=" "/>
    <s v=" "/>
  </r>
  <r>
    <x v="5"/>
    <x v="2"/>
    <n v="9"/>
    <x v="20"/>
    <x v="195"/>
    <x v="192"/>
    <x v="37"/>
    <x v="60"/>
    <x v="0"/>
    <s v="Scotland"/>
    <s v="Triangle "/>
    <n v="2890.3225809999999"/>
    <n v="23.31"/>
    <n v="167.4"/>
    <s v=" "/>
    <s v=" "/>
    <s v=" "/>
    <s v=" "/>
    <s v=" "/>
  </r>
  <r>
    <x v="5"/>
    <x v="2"/>
    <n v="9"/>
    <x v="20"/>
    <x v="195"/>
    <x v="3"/>
    <x v="37"/>
    <x v="60"/>
    <x v="0"/>
    <s v="Scotland"/>
    <s v="Triangle "/>
    <n v="2890"/>
    <n v="23.31"/>
    <n v="167"/>
    <s v=" "/>
    <s v=" "/>
    <s v=" "/>
    <s v=" "/>
    <s v=" "/>
  </r>
  <r>
    <x v="5"/>
    <x v="2"/>
    <n v="9"/>
    <x v="29"/>
    <x v="1194"/>
    <x v="555"/>
    <x v="53"/>
    <x v="1311"/>
    <x v="0"/>
    <s v="Gladstone"/>
    <s v="Jacobs"/>
    <n v="3503.4129499999999"/>
    <n v="32.9"/>
    <n v="176.85"/>
    <s v="Yes"/>
    <n v="0"/>
    <s v=" "/>
    <s v=" "/>
    <s v=" "/>
  </r>
  <r>
    <x v="5"/>
    <x v="2"/>
    <n v="9"/>
    <x v="29"/>
    <x v="1194"/>
    <x v="5"/>
    <x v="53"/>
    <x v="1312"/>
    <x v="0"/>
    <s v="Gladstone"/>
    <s v="Jacobs"/>
    <n v="3506"/>
    <n v="32.9"/>
    <n v="177"/>
    <s v="Yes"/>
    <n v="0"/>
    <s v=" "/>
    <s v=" "/>
    <s v=" "/>
  </r>
  <r>
    <x v="5"/>
    <x v="2"/>
    <n v="9"/>
    <x v="21"/>
    <x v="425"/>
    <x v="556"/>
    <x v="12"/>
    <x v="178"/>
    <x v="0"/>
    <s v="Prairie"/>
    <s v="Scott"/>
    <n v="3638.75"/>
    <n v="28.07"/>
    <n v="172.8"/>
    <s v=" "/>
    <s v=" "/>
    <s v=" "/>
    <s v=" "/>
    <s v=" "/>
  </r>
  <r>
    <x v="5"/>
    <x v="2"/>
    <n v="9"/>
    <x v="21"/>
    <x v="425"/>
    <x v="0"/>
    <x v="12"/>
    <x v="178"/>
    <x v="0"/>
    <s v="Prairie"/>
    <s v="Scott"/>
    <n v="3639"/>
    <n v="28.07"/>
    <n v="173"/>
    <s v=" "/>
    <s v=" "/>
    <s v=" "/>
    <s v=" "/>
    <s v=" "/>
  </r>
  <r>
    <x v="5"/>
    <x v="2"/>
    <n v="9"/>
    <x v="29"/>
    <x v="470"/>
    <x v="557"/>
    <x v="28"/>
    <x v="1313"/>
    <x v="0"/>
    <s v="Stronghurst"/>
    <s v="1st Midwest"/>
    <n v="3898.0506759999998"/>
    <n v="31.18440541"/>
    <n v="168.75"/>
    <s v="Unknown"/>
    <s v=" "/>
    <s v=" "/>
    <s v=" "/>
    <s v=" "/>
  </r>
  <r>
    <x v="5"/>
    <x v="2"/>
    <n v="9"/>
    <x v="21"/>
    <x v="26"/>
    <x v="558"/>
    <x v="50"/>
    <x v="602"/>
    <x v="0"/>
    <s v="Pontoosuc"/>
    <s v="Scott"/>
    <n v="3745.6790120000001"/>
    <n v="28.15"/>
    <n v="178.2"/>
    <s v=" "/>
    <s v=" "/>
    <s v=" "/>
    <s v=" "/>
    <s v=" "/>
  </r>
  <r>
    <x v="5"/>
    <x v="2"/>
    <n v="9"/>
    <x v="20"/>
    <x v="17"/>
    <x v="3"/>
    <x v="37"/>
    <x v="1167"/>
    <x v="0"/>
    <s v="Scotland"/>
    <s v="Triangle "/>
    <n v="4187"/>
    <n v="33.799999999999997"/>
    <n v="167"/>
    <s v=" "/>
    <s v=" "/>
    <s v=" "/>
    <s v=" "/>
    <s v=" "/>
  </r>
  <r>
    <x v="5"/>
    <x v="2"/>
    <n v="9"/>
    <x v="20"/>
    <x v="17"/>
    <x v="559"/>
    <x v="37"/>
    <x v="1167"/>
    <x v="0"/>
    <s v="Scotland"/>
    <s v="Triangle "/>
    <n v="4186.6438360000002"/>
    <n v="33.799999999999997"/>
    <n v="167.4"/>
    <s v=" "/>
    <s v=" "/>
    <s v=" "/>
    <s v=" "/>
    <s v=" "/>
  </r>
  <r>
    <x v="5"/>
    <x v="2"/>
    <n v="9"/>
    <x v="21"/>
    <x v="316"/>
    <x v="4"/>
    <x v="35"/>
    <x v="17"/>
    <x v="0"/>
    <s v="Montebello"/>
    <s v="Scott"/>
    <n v="4250"/>
    <n v="33.200000000000003"/>
    <n v="174.15"/>
    <s v=" "/>
    <s v=" "/>
    <s v=" "/>
    <s v=" "/>
    <s v=" "/>
  </r>
  <r>
    <x v="5"/>
    <x v="2"/>
    <n v="9"/>
    <x v="23"/>
    <x v="344"/>
    <x v="136"/>
    <x v="26"/>
    <x v="168"/>
    <x v="1"/>
    <s v="Y Hickory"/>
    <s v="Spring Hill"/>
    <n v="4897.9591840000003"/>
    <n v="30.86"/>
    <n v="151.19999999999999"/>
    <s v=" "/>
    <s v=" "/>
    <s v=" "/>
    <s v=" "/>
    <s v=" "/>
  </r>
  <r>
    <x v="5"/>
    <x v="2"/>
    <n v="9"/>
    <x v="23"/>
    <x v="344"/>
    <x v="136"/>
    <x v="26"/>
    <x v="168"/>
    <x v="5"/>
    <s v="Y Hickory"/>
    <s v="Spring Hill"/>
    <n v="4898"/>
    <s v=" "/>
    <s v=" "/>
    <s v=" "/>
    <s v=" "/>
    <s v=" "/>
    <s v=" "/>
    <s v=" "/>
  </r>
  <r>
    <x v="5"/>
    <x v="2"/>
    <n v="9"/>
    <x v="23"/>
    <x v="77"/>
    <x v="13"/>
    <x v="5"/>
    <x v="1017"/>
    <x v="5"/>
    <s v="Pleasant"/>
    <s v="Spence"/>
    <s v=" "/>
    <n v="23.67"/>
    <n v="151"/>
    <s v="No"/>
    <s v=" "/>
    <s v=" "/>
    <s v=" "/>
    <s v=" "/>
  </r>
  <r>
    <x v="5"/>
    <x v="2"/>
    <n v="10"/>
    <x v="20"/>
    <x v="887"/>
    <x v="458"/>
    <x v="16"/>
    <x v="17"/>
    <x v="2"/>
    <s v="New Salem"/>
    <s v="Frances"/>
    <n v="4533.3333329999996"/>
    <n v="32.729999999999997"/>
    <n v="186.3"/>
    <s v="No"/>
    <s v=" "/>
    <s v=" "/>
    <s v=" "/>
    <s v=" "/>
  </r>
  <r>
    <x v="5"/>
    <x v="2"/>
    <n v="10"/>
    <x v="20"/>
    <x v="887"/>
    <x v="8"/>
    <x v="16"/>
    <x v="17"/>
    <x v="2"/>
    <s v="New Salem"/>
    <s v="Frances"/>
    <n v="4533"/>
    <n v="32.729999999999997"/>
    <n v="186"/>
    <s v="No"/>
    <s v=" "/>
    <s v=" "/>
    <s v=" "/>
    <s v=" "/>
  </r>
  <r>
    <x v="5"/>
    <x v="2"/>
    <n v="10"/>
    <x v="19"/>
    <x v="12"/>
    <x v="560"/>
    <x v="27"/>
    <x v="517"/>
    <x v="2"/>
    <s v="Victoria"/>
    <s v="Krans"/>
    <n v="4569.2307689999998"/>
    <n v="32.97"/>
    <n v="190.35"/>
    <s v="No"/>
    <s v=" "/>
    <s v=" "/>
    <s v=" "/>
    <s v=" "/>
  </r>
  <r>
    <x v="5"/>
    <x v="2"/>
    <n v="10"/>
    <x v="22"/>
    <x v="68"/>
    <x v="4"/>
    <x v="2"/>
    <x v="1314"/>
    <x v="0"/>
    <s v="Birmingham"/>
    <s v="FCLJ"/>
    <n v="2070"/>
    <n v="33.200000000000003"/>
    <n v="174"/>
    <s v=" "/>
    <s v=" "/>
    <s v=" "/>
    <s v=" "/>
    <s v=" "/>
  </r>
  <r>
    <x v="5"/>
    <x v="2"/>
    <n v="10"/>
    <x v="23"/>
    <x v="19"/>
    <x v="561"/>
    <x v="10"/>
    <x v="212"/>
    <x v="0"/>
    <s v="Isabel"/>
    <s v="Wys"/>
    <n v="2699.0112989999998"/>
    <n v="16.95"/>
    <n v="166.05"/>
    <s v=" "/>
    <s v=" "/>
    <s v=" "/>
    <s v=" "/>
    <s v=" "/>
  </r>
  <r>
    <x v="5"/>
    <x v="2"/>
    <n v="10"/>
    <x v="29"/>
    <x v="364"/>
    <x v="562"/>
    <x v="33"/>
    <x v="611"/>
    <x v="0"/>
    <s v="Gladstone"/>
    <s v="Winegard"/>
    <n v="2792.7152780000001"/>
    <n v="21.9"/>
    <n v="159.30000000000001"/>
    <s v="No"/>
    <s v=" "/>
    <s v=" "/>
    <s v=" "/>
    <s v=" "/>
  </r>
  <r>
    <x v="5"/>
    <x v="2"/>
    <n v="10"/>
    <x v="30"/>
    <x v="159"/>
    <x v="563"/>
    <x v="28"/>
    <x v="1315"/>
    <x v="0"/>
    <s v="Goshen"/>
    <s v="Fussner"/>
    <n v="4028.3495149999999"/>
    <n v="21.989884079999999"/>
    <n v="171.45"/>
    <s v="Unknown"/>
    <s v=" "/>
    <s v=" "/>
    <s v=" "/>
    <s v=" "/>
  </r>
  <r>
    <x v="5"/>
    <x v="2"/>
    <n v="10"/>
    <x v="30"/>
    <x v="159"/>
    <x v="15"/>
    <x v="28"/>
    <x v="904"/>
    <x v="0"/>
    <s v="Goshen"/>
    <s v="Fussner"/>
    <n v="4031"/>
    <n v="31.38"/>
    <n v="168.75"/>
    <s v="No"/>
    <s v=" "/>
    <s v=" "/>
    <s v=" "/>
    <s v=" "/>
  </r>
  <r>
    <x v="5"/>
    <x v="2"/>
    <n v="10"/>
    <x v="26"/>
    <x v="0"/>
    <x v="564"/>
    <x v="51"/>
    <x v="90"/>
    <x v="0"/>
    <s v="Brimfield"/>
    <s v="Shissler"/>
    <n v="4477.6119399999998"/>
    <n v="31.38"/>
    <n v="169"/>
    <s v="No"/>
    <s v=" "/>
    <s v=" "/>
    <s v=" "/>
    <s v=" "/>
  </r>
  <r>
    <x v="5"/>
    <x v="2"/>
    <n v="10"/>
    <x v="22"/>
    <x v="68"/>
    <x v="4"/>
    <x v="2"/>
    <x v="1314"/>
    <x v="5"/>
    <s v="Birmingham"/>
    <s v="FCLJ"/>
    <n v="2070"/>
    <n v="28.88"/>
    <n v="153"/>
    <s v="No"/>
    <s v=" "/>
    <s v=" "/>
    <s v=" "/>
    <s v=" "/>
  </r>
  <r>
    <x v="5"/>
    <x v="2"/>
    <n v="10"/>
    <x v="23"/>
    <x v="19"/>
    <x v="15"/>
    <x v="10"/>
    <x v="212"/>
    <x v="8"/>
    <s v="Isabel"/>
    <s v="Wys"/>
    <n v="2699"/>
    <n v="39.18"/>
    <n v="186"/>
    <s v=" "/>
    <s v=" "/>
    <s v=" "/>
    <s v=" "/>
    <s v=" "/>
  </r>
  <r>
    <x v="5"/>
    <x v="2"/>
    <n v="10"/>
    <x v="29"/>
    <x v="364"/>
    <x v="3"/>
    <x v="33"/>
    <x v="24"/>
    <x v="8"/>
    <s v="Gladstone"/>
    <s v="Winegard"/>
    <n v="2794"/>
    <n v="62.44"/>
    <n v="154"/>
    <s v=" "/>
    <s v=" "/>
    <s v=" "/>
    <s v=" "/>
    <s v=" "/>
  </r>
  <r>
    <x v="5"/>
    <x v="2"/>
    <n v="11"/>
    <x v="21"/>
    <x v="140"/>
    <x v="0"/>
    <x v="16"/>
    <x v="25"/>
    <x v="2"/>
    <s v="Fountain G"/>
    <s v="Stites"/>
    <n v="4067"/>
    <n v="29.38"/>
    <n v="186"/>
    <s v=" "/>
    <s v=" "/>
    <s v=" "/>
    <s v=" "/>
    <s v=" "/>
  </r>
  <r>
    <x v="5"/>
    <x v="2"/>
    <n v="11"/>
    <x v="21"/>
    <x v="140"/>
    <x v="565"/>
    <x v="16"/>
    <x v="25"/>
    <x v="2"/>
    <s v="Fountain G"/>
    <s v="Stites"/>
    <n v="4066.666667"/>
    <n v="29.38"/>
    <n v="186.3"/>
    <s v=" "/>
    <s v=" "/>
    <s v=" "/>
    <s v=" "/>
    <s v=" "/>
  </r>
  <r>
    <x v="5"/>
    <x v="2"/>
    <n v="11"/>
    <x v="24"/>
    <x v="92"/>
    <x v="4"/>
    <x v="16"/>
    <x v="1167"/>
    <x v="2"/>
    <s v="Lima"/>
    <s v="Warning"/>
    <n v="4075"/>
    <n v="39.65"/>
    <n v="186.3"/>
    <s v=" "/>
    <s v=" "/>
    <s v=" "/>
    <s v=" "/>
    <s v=" "/>
  </r>
  <r>
    <x v="5"/>
    <x v="2"/>
    <n v="11"/>
    <x v="24"/>
    <x v="55"/>
    <x v="9"/>
    <x v="4"/>
    <x v="482"/>
    <x v="2"/>
    <s v="Honey Creek"/>
    <s v="Renken"/>
    <n v="4895.8333329999996"/>
    <n v="36.4"/>
    <n v="180.9"/>
    <s v=" "/>
    <s v=" "/>
    <s v=" "/>
    <s v=" "/>
    <s v=" "/>
  </r>
  <r>
    <x v="5"/>
    <x v="2"/>
    <n v="11"/>
    <x v="24"/>
    <x v="55"/>
    <x v="9"/>
    <x v="4"/>
    <x v="482"/>
    <x v="2"/>
    <s v="Honey Creek"/>
    <s v="Renken"/>
    <n v="4896"/>
    <n v="36.4"/>
    <n v="181"/>
    <s v=" "/>
    <s v=" "/>
    <s v=" "/>
    <s v=" "/>
    <s v=" "/>
  </r>
  <r>
    <x v="5"/>
    <x v="2"/>
    <n v="11"/>
    <x v="30"/>
    <x v="514"/>
    <x v="9"/>
    <x v="4"/>
    <x v="482"/>
    <x v="2"/>
    <s v="Toulon"/>
    <s v="Silliman"/>
    <n v="4877"/>
    <n v="36.44"/>
    <n v="181"/>
    <s v="No"/>
    <s v=" "/>
    <s v=" "/>
    <s v=" "/>
    <s v=" "/>
  </r>
  <r>
    <x v="5"/>
    <x v="2"/>
    <n v="11"/>
    <x v="30"/>
    <x v="514"/>
    <x v="566"/>
    <x v="4"/>
    <x v="482"/>
    <x v="2"/>
    <s v="Toulon"/>
    <s v="Silliman"/>
    <n v="4876.6917290000001"/>
    <n v="36.44"/>
    <n v="180.9"/>
    <s v="No"/>
    <s v=" "/>
    <s v=" "/>
    <s v=" "/>
    <s v=" "/>
  </r>
  <r>
    <x v="5"/>
    <x v="2"/>
    <n v="11"/>
    <x v="30"/>
    <x v="2"/>
    <x v="69"/>
    <x v="15"/>
    <x v="791"/>
    <x v="2"/>
    <s v="Goshen"/>
    <s v="Silliman"/>
    <n v="5333.3333329999996"/>
    <n v="37.558685449999999"/>
    <n v="191.7"/>
    <s v="No"/>
    <s v=" "/>
    <s v=" "/>
    <s v=" "/>
    <s v=" "/>
  </r>
  <r>
    <x v="5"/>
    <x v="2"/>
    <n v="11"/>
    <x v="30"/>
    <x v="2"/>
    <x v="0"/>
    <x v="15"/>
    <x v="791"/>
    <x v="2"/>
    <s v="Goshen"/>
    <s v="Silliman"/>
    <n v="5333"/>
    <n v="37.558685449999999"/>
    <n v="192"/>
    <s v="No"/>
    <s v=" "/>
    <s v=" "/>
    <s v=" "/>
    <s v=" "/>
  </r>
  <r>
    <x v="5"/>
    <x v="2"/>
    <n v="11"/>
    <x v="24"/>
    <x v="343"/>
    <x v="4"/>
    <x v="16"/>
    <x v="654"/>
    <x v="2"/>
    <s v="Melrose"/>
    <s v="Bockhold"/>
    <n v="5350"/>
    <n v="39.18"/>
    <n v="186.3"/>
    <s v=" "/>
    <s v=" "/>
    <s v=" "/>
    <s v=" "/>
    <s v=" "/>
  </r>
  <r>
    <x v="5"/>
    <x v="2"/>
    <n v="11"/>
    <x v="24"/>
    <x v="26"/>
    <x v="567"/>
    <x v="35"/>
    <x v="57"/>
    <x v="0"/>
    <s v="Lima"/>
    <s v="Warning"/>
    <n v="3758.333333"/>
    <n v="34.28"/>
    <n v="164.7"/>
    <s v="No"/>
    <s v=" "/>
    <s v=" "/>
    <s v=" "/>
    <s v=" "/>
  </r>
  <r>
    <x v="5"/>
    <x v="2"/>
    <n v="11"/>
    <x v="24"/>
    <x v="26"/>
    <x v="49"/>
    <x v="35"/>
    <x v="57"/>
    <x v="0"/>
    <s v="Lima"/>
    <s v="Warning"/>
    <n v="3758"/>
    <n v="29.06"/>
    <n v="174.15"/>
    <s v=" "/>
    <s v=" "/>
    <s v=" "/>
    <s v=" "/>
    <s v=" "/>
  </r>
  <r>
    <x v="5"/>
    <x v="2"/>
    <n v="11"/>
    <x v="21"/>
    <x v="172"/>
    <x v="568"/>
    <x v="35"/>
    <x v="1299"/>
    <x v="0"/>
    <s v="Sonora"/>
    <s v="Bollin"/>
    <n v="3980.4074070000001"/>
    <n v="29.06"/>
    <n v="174"/>
    <s v=" "/>
    <s v=" "/>
    <s v=" "/>
    <s v=" "/>
    <s v=" "/>
  </r>
  <r>
    <x v="5"/>
    <x v="2"/>
    <n v="11"/>
    <x v="21"/>
    <x v="172"/>
    <x v="14"/>
    <x v="35"/>
    <x v="178"/>
    <x v="0"/>
    <s v="Sonora"/>
    <s v="Bollin"/>
    <n v="3988"/>
    <n v="28.99"/>
    <n v="174.15"/>
    <s v=" "/>
    <s v=" "/>
    <s v=" "/>
    <s v=" "/>
    <s v=" "/>
  </r>
  <r>
    <x v="5"/>
    <x v="2"/>
    <n v="11"/>
    <x v="24"/>
    <x v="90"/>
    <x v="15"/>
    <x v="12"/>
    <x v="602"/>
    <x v="0"/>
    <s v="Honey Creek"/>
    <s v="Renken"/>
    <n v="4096"/>
    <n v="28.99"/>
    <n v="174"/>
    <s v=" "/>
    <s v=" "/>
    <s v=" "/>
    <s v=" "/>
    <s v=" "/>
  </r>
  <r>
    <x v="5"/>
    <x v="2"/>
    <n v="11"/>
    <x v="24"/>
    <x v="90"/>
    <x v="569"/>
    <x v="12"/>
    <x v="602"/>
    <x v="0"/>
    <s v="Honey Creek"/>
    <s v="Renken"/>
    <n v="4096.4285710000004"/>
    <n v="32.14"/>
    <n v="173"/>
    <s v=" "/>
    <s v=" "/>
    <s v=" "/>
    <s v=" "/>
    <s v=" "/>
  </r>
  <r>
    <x v="5"/>
    <x v="2"/>
    <n v="11"/>
    <x v="23"/>
    <x v="342"/>
    <x v="570"/>
    <x v="37"/>
    <x v="625"/>
    <x v="0"/>
    <s v="Putman"/>
    <s v="Ellis"/>
    <n v="4244.117647"/>
    <n v="32.14"/>
    <n v="172.8"/>
    <s v=" "/>
    <s v=" "/>
    <s v=" "/>
    <s v=" "/>
    <s v=" "/>
  </r>
  <r>
    <x v="5"/>
    <x v="2"/>
    <n v="11"/>
    <x v="23"/>
    <x v="342"/>
    <x v="5"/>
    <x v="37"/>
    <x v="625"/>
    <x v="0"/>
    <s v="Putman"/>
    <s v="Ellis"/>
    <n v="4244"/>
    <n v="33.979999999999997"/>
    <n v="167.4"/>
    <s v="No"/>
    <s v=" "/>
    <s v=" "/>
    <s v=" "/>
    <s v=" "/>
  </r>
  <r>
    <x v="5"/>
    <x v="2"/>
    <n v="11"/>
    <x v="24"/>
    <x v="40"/>
    <x v="44"/>
    <x v="12"/>
    <x v="9"/>
    <x v="0"/>
    <s v="Lima"/>
    <s v="Warning"/>
    <n v="5125"/>
    <n v="33.979999999999997"/>
    <n v="167"/>
    <s v="No"/>
    <s v=" "/>
    <s v=" "/>
    <s v=" "/>
    <s v=" "/>
  </r>
  <r>
    <x v="5"/>
    <x v="2"/>
    <n v="11"/>
    <x v="24"/>
    <x v="40"/>
    <x v="4"/>
    <x v="35"/>
    <x v="179"/>
    <x v="0"/>
    <s v="Lima"/>
    <s v="Warning"/>
    <n v="4300"/>
    <n v="41.22"/>
    <n v="172.8"/>
    <s v=" "/>
    <s v=" "/>
    <s v=" "/>
    <s v=" "/>
    <s v=" "/>
  </r>
  <r>
    <x v="5"/>
    <x v="2"/>
    <n v="11"/>
    <x v="24"/>
    <x v="1073"/>
    <x v="4"/>
    <x v="12"/>
    <x v="482"/>
    <x v="0"/>
    <s v="Lima"/>
    <s v="Warning"/>
    <n v="4700"/>
    <n v="33.909999999999997"/>
    <n v="174.15"/>
    <s v=" "/>
    <s v=" "/>
    <s v=" "/>
    <s v=" "/>
    <s v=" "/>
  </r>
  <r>
    <x v="5"/>
    <x v="2"/>
    <n v="11"/>
    <x v="23"/>
    <x v="0"/>
    <x v="69"/>
    <x v="20"/>
    <x v="482"/>
    <x v="0"/>
    <s v="Kerton"/>
    <s v="Netsler"/>
    <n v="4820.5128210000003"/>
    <n v="37.159999999999997"/>
    <n v="172.8"/>
    <s v=" "/>
    <s v=" "/>
    <s v=" "/>
    <s v=" "/>
    <s v=" "/>
  </r>
  <r>
    <x v="5"/>
    <x v="2"/>
    <n v="11"/>
    <x v="24"/>
    <x v="50"/>
    <x v="571"/>
    <x v="74"/>
    <x v="151"/>
    <x v="1"/>
    <s v="Camp Point"/>
    <s v="Renken"/>
    <n v="4675"/>
    <n v="23.67"/>
    <n v="151.19999999999999"/>
    <s v="No"/>
    <s v=" "/>
    <s v=" "/>
    <s v=" "/>
    <s v=" "/>
  </r>
  <r>
    <x v="5"/>
    <x v="2"/>
    <n v="11"/>
    <x v="24"/>
    <x v="0"/>
    <x v="104"/>
    <x v="30"/>
    <x v="2"/>
    <x v="1"/>
    <s v="Columbus"/>
    <s v="Bunte"/>
    <n v="3877"/>
    <n v="28.88"/>
    <n v="152.55000000000001"/>
    <s v="No"/>
    <s v=" "/>
    <s v=" "/>
    <s v=" "/>
    <s v=" "/>
  </r>
  <r>
    <x v="5"/>
    <x v="2"/>
    <n v="11"/>
    <x v="24"/>
    <x v="0"/>
    <x v="572"/>
    <x v="30"/>
    <x v="2"/>
    <x v="1"/>
    <s v="Columbus"/>
    <s v="Bunte"/>
    <n v="3876.9230769999999"/>
    <n v="28.77"/>
    <n v="140.4"/>
    <s v=" "/>
    <s v=" "/>
    <s v=" "/>
    <s v=" "/>
    <s v=" "/>
  </r>
  <r>
    <x v="5"/>
    <x v="2"/>
    <n v="11"/>
    <x v="23"/>
    <x v="4"/>
    <x v="573"/>
    <x v="45"/>
    <x v="124"/>
    <x v="1"/>
    <s v="Liverpool"/>
    <s v="Johnson"/>
    <n v="4599"/>
    <n v="38.385376999999998"/>
    <n v="136"/>
    <s v=" "/>
    <s v=" "/>
    <s v=" "/>
    <s v=" "/>
    <s v=" "/>
  </r>
  <r>
    <x v="5"/>
    <x v="2"/>
    <n v="11"/>
    <x v="24"/>
    <x v="1195"/>
    <x v="5"/>
    <x v="36"/>
    <x v="57"/>
    <x v="1"/>
    <s v="Honey Creek"/>
    <s v="Renken"/>
    <n v="3583"/>
    <n v="38.385376999999998"/>
    <n v="136.35"/>
    <s v=" "/>
    <s v=" "/>
    <s v=" "/>
    <s v=" "/>
    <s v=" "/>
  </r>
  <r>
    <x v="5"/>
    <x v="2"/>
    <n v="11"/>
    <x v="24"/>
    <x v="1195"/>
    <x v="574"/>
    <x v="36"/>
    <x v="57"/>
    <x v="1"/>
    <s v="Honey Creek"/>
    <s v="Renken"/>
    <n v="3582.8571430000002"/>
    <n v="35.61"/>
    <n v="145.80000000000001"/>
    <s v="Yes"/>
    <n v="0"/>
    <s v=" "/>
    <s v=" "/>
    <s v=" "/>
  </r>
  <r>
    <x v="5"/>
    <x v="2"/>
    <n v="11"/>
    <x v="26"/>
    <x v="235"/>
    <x v="53"/>
    <x v="48"/>
    <x v="1316"/>
    <x v="1"/>
    <s v="Elmwood"/>
    <s v="Peters"/>
    <n v="3998"/>
    <n v="31.4"/>
    <n v="155"/>
    <s v=" "/>
    <s v=" "/>
    <s v=" "/>
    <s v=" "/>
    <s v=" "/>
  </r>
  <r>
    <x v="5"/>
    <x v="2"/>
    <n v="11"/>
    <x v="26"/>
    <x v="235"/>
    <x v="575"/>
    <x v="48"/>
    <x v="1317"/>
    <x v="1"/>
    <s v="Elmwood"/>
    <s v="Peters"/>
    <n v="3999.59"/>
    <n v="31.4"/>
    <n v="155.25"/>
    <s v=" "/>
    <s v=" "/>
    <s v=" "/>
    <s v=" "/>
    <s v=" "/>
  </r>
  <r>
    <x v="5"/>
    <x v="2"/>
    <n v="11"/>
    <x v="24"/>
    <x v="82"/>
    <x v="576"/>
    <x v="23"/>
    <x v="940"/>
    <x v="1"/>
    <s v="Melrose"/>
    <s v="Bockhold"/>
    <n v="23650"/>
    <n v="32.11"/>
    <n v="157"/>
    <s v="No"/>
    <s v=" "/>
    <s v=" "/>
    <s v=" "/>
    <s v=" "/>
  </r>
  <r>
    <x v="5"/>
    <x v="2"/>
    <n v="11"/>
    <x v="24"/>
    <x v="194"/>
    <x v="577"/>
    <x v="31"/>
    <x v="356"/>
    <x v="4"/>
    <s v="Columbus"/>
    <s v="Bunte"/>
    <n v="4348.9361699999999"/>
    <n v="32.11"/>
    <n v="156.6"/>
    <s v="No"/>
    <s v=" "/>
    <s v=" "/>
    <s v=" "/>
    <s v=" "/>
  </r>
  <r>
    <x v="5"/>
    <x v="2"/>
    <n v="11"/>
    <x v="24"/>
    <x v="194"/>
    <x v="53"/>
    <x v="31"/>
    <x v="356"/>
    <x v="4"/>
    <s v="Columbus"/>
    <s v="Bunte"/>
    <n v="4349"/>
    <n v="62.44"/>
    <n v="153.9"/>
    <s v=" "/>
    <s v=" "/>
    <s v=" "/>
    <s v=" "/>
    <s v=" "/>
  </r>
  <r>
    <x v="5"/>
    <x v="2"/>
    <n v="11"/>
    <x v="24"/>
    <x v="13"/>
    <x v="28"/>
    <x v="77"/>
    <x v="482"/>
    <x v="4"/>
    <s v="Gilmer"/>
    <s v="Duesterhaus"/>
    <n v="6527.7777779999997"/>
    <n v="44.64"/>
    <n v="130.94999999999999"/>
    <s v=" "/>
    <s v=" "/>
    <s v=" "/>
    <s v=" "/>
    <s v=" "/>
  </r>
  <r>
    <x v="5"/>
    <x v="2"/>
    <n v="11"/>
    <x v="24"/>
    <x v="50"/>
    <x v="45"/>
    <x v="74"/>
    <x v="151"/>
    <x v="5"/>
    <s v="Camp Point"/>
    <s v="Renken"/>
    <n v="4675"/>
    <s v=" "/>
    <s v=" "/>
    <s v="No"/>
    <s v=" "/>
    <s v=" "/>
    <s v=" "/>
    <s v=" "/>
  </r>
  <r>
    <x v="5"/>
    <x v="2"/>
    <n v="11"/>
    <x v="23"/>
    <x v="4"/>
    <x v="31"/>
    <x v="45"/>
    <x v="124"/>
    <x v="5"/>
    <s v="Liverpool"/>
    <s v="Johnson"/>
    <n v="4599"/>
    <n v="16.95"/>
    <n v="166"/>
    <s v=" "/>
    <s v=" "/>
    <s v=" "/>
    <s v=" "/>
    <s v=" "/>
  </r>
  <r>
    <x v="5"/>
    <x v="2"/>
    <n v="11"/>
    <x v="24"/>
    <x v="13"/>
    <x v="28"/>
    <x v="77"/>
    <x v="482"/>
    <x v="3"/>
    <s v="Gilmer"/>
    <s v="Duesterhaus"/>
    <n v="6528"/>
    <n v="28.77"/>
    <n v="140"/>
    <s v=" "/>
    <s v=" "/>
    <s v=" "/>
    <s v=" "/>
    <s v=" "/>
  </r>
  <r>
    <x v="5"/>
    <x v="2"/>
    <n v="11"/>
    <x v="24"/>
    <x v="343"/>
    <x v="4"/>
    <x v="16"/>
    <x v="654"/>
    <x v="3"/>
    <s v="Melrose"/>
    <s v="Bockhold"/>
    <n v="5350"/>
    <n v="35.61"/>
    <n v="146"/>
    <s v="Yes"/>
    <n v="0"/>
    <s v=" "/>
    <s v=" "/>
    <s v=" "/>
  </r>
  <r>
    <x v="5"/>
    <x v="2"/>
    <n v="11"/>
    <x v="24"/>
    <x v="82"/>
    <x v="578"/>
    <x v="23"/>
    <x v="940"/>
    <x v="3"/>
    <s v="Melrose"/>
    <s v="Bockhold"/>
    <n v="23650"/>
    <n v="33.409999999999997"/>
    <n v="124"/>
    <s v=" "/>
    <s v=" "/>
    <s v=" "/>
    <s v=" "/>
    <s v=" "/>
  </r>
  <r>
    <x v="5"/>
    <x v="2"/>
    <n v="11"/>
    <x v="24"/>
    <x v="92"/>
    <x v="4"/>
    <x v="16"/>
    <x v="1167"/>
    <x v="8"/>
    <s v="Lima"/>
    <s v="Warning"/>
    <n v="4075"/>
    <n v="21.9"/>
    <n v="159"/>
    <s v="No"/>
    <s v=" "/>
    <s v=" "/>
    <s v=" "/>
    <s v=" "/>
  </r>
  <r>
    <x v="5"/>
    <x v="2"/>
    <n v="11"/>
    <x v="24"/>
    <x v="40"/>
    <x v="44"/>
    <x v="12"/>
    <x v="9"/>
    <x v="8"/>
    <s v="Lima"/>
    <s v="Warning"/>
    <n v="5125"/>
    <n v="22"/>
    <n v="171"/>
    <s v="Unknown"/>
    <s v=" "/>
    <s v=" "/>
    <s v=" "/>
    <s v=" "/>
  </r>
  <r>
    <x v="5"/>
    <x v="2"/>
    <n v="11"/>
    <x v="24"/>
    <x v="40"/>
    <x v="4"/>
    <x v="35"/>
    <x v="179"/>
    <x v="8"/>
    <s v="Lima"/>
    <s v="Warning"/>
    <n v="4300"/>
    <n v="39.65"/>
    <n v="186"/>
    <s v=" "/>
    <s v=" "/>
    <s v=" "/>
    <s v=" "/>
    <s v=" "/>
  </r>
  <r>
    <x v="5"/>
    <x v="2"/>
    <n v="11"/>
    <x v="24"/>
    <x v="1073"/>
    <x v="4"/>
    <x v="12"/>
    <x v="482"/>
    <x v="8"/>
    <s v="Lima"/>
    <s v="Warning"/>
    <n v="4700"/>
    <n v="41.22"/>
    <n v="173"/>
    <s v=" "/>
    <s v=" "/>
    <s v=" "/>
    <s v=" "/>
    <s v=" "/>
  </r>
  <r>
    <x v="5"/>
    <x v="2"/>
    <n v="11"/>
    <x v="23"/>
    <x v="0"/>
    <x v="0"/>
    <x v="20"/>
    <x v="482"/>
    <x v="8"/>
    <s v="Kerton"/>
    <s v="Netsler"/>
    <n v="4821"/>
    <n v="33.909999999999997"/>
    <n v="174"/>
    <s v=" "/>
    <s v=" "/>
    <s v=" "/>
    <s v=" "/>
    <s v=" "/>
  </r>
  <r>
    <x v="5"/>
    <x v="2"/>
    <n v="12"/>
    <x v="19"/>
    <x v="15"/>
    <x v="9"/>
    <x v="4"/>
    <x v="195"/>
    <x v="2"/>
    <s v="Sparta"/>
    <s v="Lundgren"/>
    <n v="5364.5833329999996"/>
    <n v="39.869999999999997"/>
    <n v="180.9"/>
    <s v="Yes"/>
    <n v="0"/>
    <s v=" "/>
    <s v=" "/>
    <s v=" "/>
  </r>
  <r>
    <x v="5"/>
    <x v="2"/>
    <n v="12"/>
    <x v="19"/>
    <x v="15"/>
    <x v="9"/>
    <x v="4"/>
    <x v="195"/>
    <x v="2"/>
    <s v="Sparta"/>
    <s v="Lundgren"/>
    <n v="5365"/>
    <n v="39.869999999999997"/>
    <n v="181"/>
    <s v="Yes"/>
    <n v="0"/>
    <s v=" "/>
    <s v=" "/>
    <s v=" "/>
  </r>
  <r>
    <x v="5"/>
    <x v="2"/>
    <n v="12"/>
    <x v="30"/>
    <x v="0"/>
    <x v="9"/>
    <x v="63"/>
    <x v="1318"/>
    <x v="2"/>
    <s v="Essex"/>
    <s v="Nickolson"/>
    <n v="5429"/>
    <n v="40.299999999999997"/>
    <n v="182"/>
    <s v="No"/>
    <s v=" "/>
    <s v=" "/>
    <s v=" "/>
    <s v=" "/>
  </r>
  <r>
    <x v="5"/>
    <x v="2"/>
    <n v="12"/>
    <x v="30"/>
    <x v="0"/>
    <x v="80"/>
    <x v="63"/>
    <x v="1318"/>
    <x v="2"/>
    <s v="Essex"/>
    <s v="Nickolson"/>
    <n v="5428.5714289999996"/>
    <n v="40.299999999999997"/>
    <n v="182.25"/>
    <s v="No"/>
    <s v=" "/>
    <s v=" "/>
    <s v=" "/>
    <s v=" "/>
  </r>
  <r>
    <x v="5"/>
    <x v="2"/>
    <n v="12"/>
    <x v="19"/>
    <x v="316"/>
    <x v="0"/>
    <x v="15"/>
    <x v="1116"/>
    <x v="2"/>
    <s v="Henderson"/>
    <s v="McBride"/>
    <n v="5582"/>
    <n v="39.880000000000003"/>
    <n v="192"/>
    <s v="No"/>
    <s v=" "/>
    <s v=" "/>
    <s v=" "/>
    <s v=" "/>
  </r>
  <r>
    <x v="5"/>
    <x v="2"/>
    <n v="12"/>
    <x v="19"/>
    <x v="316"/>
    <x v="579"/>
    <x v="15"/>
    <x v="1116"/>
    <x v="2"/>
    <s v="Henderson"/>
    <s v="McBride"/>
    <n v="5582.3529410000001"/>
    <n v="39.880000000000003"/>
    <n v="191.7"/>
    <s v="No"/>
    <s v=" "/>
    <s v=" "/>
    <s v=" "/>
    <s v=" "/>
  </r>
  <r>
    <x v="5"/>
    <x v="2"/>
    <n v="12"/>
    <x v="19"/>
    <x v="9"/>
    <x v="580"/>
    <x v="53"/>
    <x v="1319"/>
    <x v="0"/>
    <s v="Indian Point"/>
    <s v="Moore"/>
    <n v="4227.2727269999996"/>
    <n v="37.19"/>
    <n v="175.5"/>
    <s v="No"/>
    <s v=" "/>
    <s v=" "/>
    <s v=" "/>
    <s v=" "/>
  </r>
  <r>
    <x v="5"/>
    <x v="2"/>
    <n v="12"/>
    <x v="19"/>
    <x v="9"/>
    <x v="41"/>
    <x v="53"/>
    <x v="1319"/>
    <x v="0"/>
    <s v="Indian Point"/>
    <s v="Moore"/>
    <n v="4227"/>
    <n v="26.36"/>
    <n v="176.85"/>
    <s v="No"/>
    <s v=" "/>
    <s v=" "/>
    <s v=" "/>
    <s v=" "/>
  </r>
  <r>
    <x v="5"/>
    <x v="2"/>
    <n v="12"/>
    <x v="19"/>
    <x v="194"/>
    <x v="581"/>
    <x v="35"/>
    <x v="598"/>
    <x v="0"/>
    <s v="Indian Point"/>
    <s v="Byram"/>
    <n v="3618.867925"/>
    <n v="26.36"/>
    <n v="177"/>
    <s v="No"/>
    <s v=" "/>
    <s v=" "/>
    <s v=" "/>
    <s v=" "/>
  </r>
  <r>
    <x v="5"/>
    <x v="2"/>
    <n v="12"/>
    <x v="19"/>
    <x v="194"/>
    <x v="2"/>
    <x v="35"/>
    <x v="598"/>
    <x v="0"/>
    <s v="Indian Point"/>
    <s v="Byram"/>
    <n v="3619"/>
    <n v="27.22"/>
    <n v="174.15"/>
    <s v="No"/>
    <s v=" "/>
    <s v=" "/>
    <s v=" "/>
    <s v=" "/>
  </r>
  <r>
    <x v="5"/>
    <x v="2"/>
    <n v="12"/>
    <x v="23"/>
    <x v="3"/>
    <x v="582"/>
    <x v="53"/>
    <x v="25"/>
    <x v="0"/>
    <s v="Kerton"/>
    <s v="DeFord"/>
    <n v="4695.6521739999998"/>
    <n v="27.22"/>
    <n v="174"/>
    <s v="No"/>
    <s v=" "/>
    <s v=" "/>
    <s v=" "/>
    <s v=" "/>
  </r>
  <r>
    <x v="5"/>
    <x v="2"/>
    <n v="12"/>
    <x v="23"/>
    <x v="3"/>
    <x v="21"/>
    <x v="53"/>
    <x v="25"/>
    <x v="8"/>
    <s v="Kerton"/>
    <s v="DeFord"/>
    <n v="4696"/>
    <n v="37.159999999999997"/>
    <n v="173"/>
    <s v=" "/>
    <s v=" "/>
    <s v=" "/>
    <s v=" "/>
    <s v=" "/>
  </r>
  <r>
    <x v="5"/>
    <x v="3"/>
    <n v="1"/>
    <x v="35"/>
    <x v="1196"/>
    <x v="13"/>
    <x v="5"/>
    <x v="71"/>
    <x v="5"/>
    <s v=" "/>
    <s v=" "/>
    <s v=" "/>
    <s v=" "/>
    <s v=" "/>
    <s v=" "/>
    <s v=" "/>
    <s v=" "/>
    <s v=" "/>
    <s v=" "/>
  </r>
  <r>
    <x v="5"/>
    <x v="3"/>
    <n v="1"/>
    <x v="31"/>
    <x v="1197"/>
    <x v="583"/>
    <x v="24"/>
    <x v="141"/>
    <x v="5"/>
    <s v=" "/>
    <s v=" "/>
    <s v=" "/>
    <s v=" "/>
    <s v=" "/>
    <s v=" "/>
    <s v=" "/>
    <s v=" "/>
    <s v=" "/>
    <s v=" "/>
  </r>
  <r>
    <x v="5"/>
    <x v="3"/>
    <n v="2"/>
    <x v="36"/>
    <x v="0"/>
    <x v="0"/>
    <x v="4"/>
    <x v="1320"/>
    <x v="2"/>
    <s v=" "/>
    <s v=" "/>
    <s v=" "/>
    <n v="37.19"/>
    <n v="176"/>
    <s v="No"/>
    <s v=" "/>
    <s v=" "/>
    <s v=" "/>
    <s v=" "/>
  </r>
  <r>
    <x v="5"/>
    <x v="3"/>
    <n v="2"/>
    <x v="31"/>
    <x v="850"/>
    <x v="56"/>
    <x v="27"/>
    <x v="263"/>
    <x v="2"/>
    <s v=" "/>
    <s v=" "/>
    <s v=" "/>
    <n v="33.54"/>
    <n v="177"/>
    <s v="No"/>
    <s v=" "/>
    <s v=" "/>
    <s v=" "/>
    <s v=" "/>
  </r>
  <r>
    <x v="5"/>
    <x v="3"/>
    <n v="2"/>
    <x v="34"/>
    <x v="38"/>
    <x v="141"/>
    <x v="12"/>
    <x v="535"/>
    <x v="0"/>
    <s v=" "/>
    <s v=" "/>
    <s v=" "/>
    <s v=" "/>
    <s v=" "/>
    <s v=" "/>
    <s v=" "/>
    <s v=" "/>
    <s v=" "/>
    <s v=" "/>
  </r>
  <r>
    <x v="5"/>
    <x v="3"/>
    <n v="2"/>
    <x v="105"/>
    <x v="1198"/>
    <x v="0"/>
    <x v="20"/>
    <x v="482"/>
    <x v="0"/>
    <s v=" "/>
    <s v=" "/>
    <s v=" "/>
    <s v=" "/>
    <s v=" "/>
    <s v=" "/>
    <s v=" "/>
    <s v=" "/>
    <s v=" "/>
    <s v=" "/>
  </r>
  <r>
    <x v="5"/>
    <x v="3"/>
    <n v="2"/>
    <x v="34"/>
    <x v="1199"/>
    <x v="13"/>
    <x v="128"/>
    <x v="1297"/>
    <x v="3"/>
    <s v=" "/>
    <s v=" "/>
    <s v=" "/>
    <s v=" "/>
    <s v=" "/>
    <s v=" "/>
    <s v=" "/>
    <s v=" "/>
    <s v=" "/>
    <s v=" "/>
  </r>
  <r>
    <x v="5"/>
    <x v="3"/>
    <n v="2"/>
    <x v="36"/>
    <x v="1200"/>
    <x v="13"/>
    <x v="128"/>
    <x v="1321"/>
    <x v="3"/>
    <s v=" "/>
    <s v=" "/>
    <s v=" "/>
    <s v=" "/>
    <s v=" "/>
    <s v=" "/>
    <s v=" "/>
    <s v=" "/>
    <s v=" "/>
    <s v=" "/>
  </r>
  <r>
    <x v="5"/>
    <x v="3"/>
    <n v="2"/>
    <x v="36"/>
    <x v="1201"/>
    <x v="13"/>
    <x v="128"/>
    <x v="1322"/>
    <x v="3"/>
    <s v=" "/>
    <s v=" "/>
    <s v=" "/>
    <s v=" "/>
    <s v=" "/>
    <s v=" "/>
    <s v=" "/>
    <s v=" "/>
    <s v=" "/>
    <s v="I-55 Interchange"/>
  </r>
  <r>
    <x v="5"/>
    <x v="3"/>
    <n v="3"/>
    <x v="34"/>
    <x v="0"/>
    <x v="55"/>
    <x v="22"/>
    <x v="263"/>
    <x v="2"/>
    <s v=" "/>
    <s v=" "/>
    <s v=" "/>
    <s v=" "/>
    <s v=" "/>
    <s v=" "/>
    <s v=" "/>
    <s v=" "/>
    <s v=" "/>
    <s v=" "/>
  </r>
  <r>
    <x v="5"/>
    <x v="3"/>
    <n v="3"/>
    <x v="34"/>
    <x v="7"/>
    <x v="143"/>
    <x v="0"/>
    <x v="1088"/>
    <x v="2"/>
    <s v=" "/>
    <s v=" "/>
    <s v=" "/>
    <s v=" "/>
    <s v=" "/>
    <s v=" "/>
    <s v=" "/>
    <s v=" "/>
    <s v=" "/>
    <s v=" "/>
  </r>
  <r>
    <x v="5"/>
    <x v="3"/>
    <n v="3"/>
    <x v="34"/>
    <x v="1202"/>
    <x v="55"/>
    <x v="27"/>
    <x v="654"/>
    <x v="2"/>
    <s v=" "/>
    <s v=" "/>
    <s v=" "/>
    <s v=" "/>
    <s v=" "/>
    <s v=" "/>
    <s v=" "/>
    <s v=" "/>
    <s v=" "/>
    <s v=" "/>
  </r>
  <r>
    <x v="5"/>
    <x v="3"/>
    <n v="3"/>
    <x v="35"/>
    <x v="303"/>
    <x v="584"/>
    <x v="101"/>
    <x v="60"/>
    <x v="4"/>
    <s v=" "/>
    <s v=" "/>
    <s v=" "/>
    <s v=" "/>
    <s v=" "/>
    <s v=" "/>
    <s v=" "/>
    <s v=" "/>
    <s v=" "/>
    <s v=" "/>
  </r>
  <r>
    <x v="5"/>
    <x v="3"/>
    <n v="4"/>
    <x v="35"/>
    <x v="1203"/>
    <x v="68"/>
    <x v="4"/>
    <x v="9"/>
    <x v="2"/>
    <s v=" "/>
    <s v=" "/>
    <s v=" "/>
    <s v=" "/>
    <s v=" "/>
    <s v=" "/>
    <s v=" "/>
    <s v=" "/>
    <s v=" "/>
    <s v=" "/>
  </r>
  <r>
    <x v="5"/>
    <x v="3"/>
    <n v="4"/>
    <x v="34"/>
    <x v="1204"/>
    <x v="90"/>
    <x v="4"/>
    <x v="1323"/>
    <x v="2"/>
    <s v=" "/>
    <s v=" "/>
    <s v=" "/>
    <s v=" "/>
    <s v=" "/>
    <s v=" "/>
    <s v=" "/>
    <s v=" "/>
    <s v=" "/>
    <s v=" "/>
  </r>
  <r>
    <x v="5"/>
    <x v="3"/>
    <n v="4"/>
    <x v="37"/>
    <x v="0"/>
    <x v="69"/>
    <x v="18"/>
    <x v="829"/>
    <x v="2"/>
    <s v=" "/>
    <s v=" "/>
    <s v=" "/>
    <s v=" "/>
    <s v=" "/>
    <s v=" "/>
    <s v=" "/>
    <s v=" "/>
    <s v=" "/>
    <s v=" "/>
  </r>
  <r>
    <x v="5"/>
    <x v="3"/>
    <n v="4"/>
    <x v="34"/>
    <x v="1205"/>
    <x v="165"/>
    <x v="61"/>
    <x v="1324"/>
    <x v="2"/>
    <s v=" "/>
    <s v=" "/>
    <s v=" "/>
    <s v=" "/>
    <s v=" "/>
    <s v=" "/>
    <s v=" "/>
    <s v=" "/>
    <s v=" "/>
    <s v=" "/>
  </r>
  <r>
    <x v="5"/>
    <x v="3"/>
    <n v="4"/>
    <x v="34"/>
    <x v="847"/>
    <x v="13"/>
    <x v="128"/>
    <x v="775"/>
    <x v="3"/>
    <s v=" "/>
    <s v=" "/>
    <s v=" "/>
    <s v=" "/>
    <s v=" "/>
    <s v=" "/>
    <s v=" "/>
    <s v=" "/>
    <s v=" "/>
    <s v="Landfill"/>
  </r>
  <r>
    <x v="5"/>
    <x v="3"/>
    <n v="5"/>
    <x v="37"/>
    <x v="1206"/>
    <x v="56"/>
    <x v="0"/>
    <x v="263"/>
    <x v="2"/>
    <s v=" "/>
    <s v=" "/>
    <s v=" "/>
    <s v=" "/>
    <s v=" "/>
    <s v=" "/>
    <s v=" "/>
    <s v=" "/>
    <s v=" "/>
    <s v=" "/>
  </r>
  <r>
    <x v="5"/>
    <x v="3"/>
    <n v="5"/>
    <x v="34"/>
    <x v="584"/>
    <x v="261"/>
    <x v="28"/>
    <x v="179"/>
    <x v="0"/>
    <s v=" "/>
    <s v=" "/>
    <s v=" "/>
    <s v=" "/>
    <s v=" "/>
    <s v=" "/>
    <s v=" "/>
    <s v=" "/>
    <s v=" "/>
    <s v=" "/>
  </r>
  <r>
    <x v="5"/>
    <x v="3"/>
    <n v="6"/>
    <x v="35"/>
    <x v="1207"/>
    <x v="90"/>
    <x v="16"/>
    <x v="1325"/>
    <x v="2"/>
    <s v=" "/>
    <s v=" "/>
    <s v=" "/>
    <s v=" "/>
    <s v=" "/>
    <s v=" "/>
    <s v=" "/>
    <s v=" "/>
    <s v=" "/>
    <s v=" "/>
  </r>
  <r>
    <x v="5"/>
    <x v="3"/>
    <n v="6"/>
    <x v="36"/>
    <x v="2"/>
    <x v="69"/>
    <x v="69"/>
    <x v="33"/>
    <x v="1"/>
    <s v=" "/>
    <s v=" "/>
    <s v=" "/>
    <s v=" "/>
    <s v=" "/>
    <s v=" "/>
    <s v=" "/>
    <s v=" "/>
    <s v=" "/>
    <s v=" "/>
  </r>
  <r>
    <x v="5"/>
    <x v="3"/>
    <n v="6"/>
    <x v="34"/>
    <x v="336"/>
    <x v="13"/>
    <x v="128"/>
    <x v="1326"/>
    <x v="3"/>
    <s v=" "/>
    <s v=" "/>
    <s v=" "/>
    <s v=" "/>
    <s v=" "/>
    <s v=" "/>
    <s v=" "/>
    <s v=" "/>
    <s v=" "/>
    <s v="Wal Mart"/>
  </r>
  <r>
    <x v="5"/>
    <x v="3"/>
    <n v="7"/>
    <x v="32"/>
    <x v="0"/>
    <x v="69"/>
    <x v="9"/>
    <x v="263"/>
    <x v="2"/>
    <s v=" "/>
    <s v=" "/>
    <s v=" "/>
    <s v=" "/>
    <s v=" "/>
    <s v=" "/>
    <s v=" "/>
    <s v=" "/>
    <s v=" "/>
    <s v=" "/>
  </r>
  <r>
    <x v="5"/>
    <x v="3"/>
    <n v="7"/>
    <x v="31"/>
    <x v="0"/>
    <x v="142"/>
    <x v="28"/>
    <x v="83"/>
    <x v="0"/>
    <s v=" "/>
    <s v=" "/>
    <s v=" "/>
    <s v=" "/>
    <s v=" "/>
    <s v=" "/>
    <s v=" "/>
    <s v=" "/>
    <s v=" "/>
    <s v=" "/>
  </r>
  <r>
    <x v="5"/>
    <x v="3"/>
    <n v="7"/>
    <x v="34"/>
    <x v="1208"/>
    <x v="13"/>
    <x v="128"/>
    <x v="262"/>
    <x v="3"/>
    <s v=" "/>
    <s v=" "/>
    <s v=" "/>
    <s v=" "/>
    <s v=" "/>
    <s v=" "/>
    <s v=" "/>
    <s v=" "/>
    <s v=" "/>
    <s v="Residential-east Bloomington"/>
  </r>
  <r>
    <x v="5"/>
    <x v="3"/>
    <n v="8"/>
    <x v="35"/>
    <x v="1209"/>
    <x v="429"/>
    <x v="22"/>
    <x v="625"/>
    <x v="2"/>
    <s v=" "/>
    <s v=" "/>
    <s v=" "/>
    <s v=" "/>
    <s v=" "/>
    <s v=" "/>
    <s v=" "/>
    <s v=" "/>
    <s v=" "/>
    <s v=" "/>
  </r>
  <r>
    <x v="5"/>
    <x v="3"/>
    <n v="8"/>
    <x v="36"/>
    <x v="1210"/>
    <x v="0"/>
    <x v="0"/>
    <x v="829"/>
    <x v="2"/>
    <s v=" "/>
    <s v=" "/>
    <s v=" "/>
    <s v=" "/>
    <s v=" "/>
    <s v=" "/>
    <s v=" "/>
    <s v=" "/>
    <s v=" "/>
    <s v=" "/>
  </r>
  <r>
    <x v="5"/>
    <x v="3"/>
    <n v="8"/>
    <x v="36"/>
    <x v="1211"/>
    <x v="0"/>
    <x v="11"/>
    <x v="126"/>
    <x v="0"/>
    <s v=" "/>
    <s v=" "/>
    <s v=" "/>
    <s v=" "/>
    <s v=" "/>
    <s v=" "/>
    <s v=" "/>
    <s v=" "/>
    <s v=" "/>
    <s v=" "/>
  </r>
  <r>
    <x v="5"/>
    <x v="3"/>
    <n v="8"/>
    <x v="37"/>
    <x v="1212"/>
    <x v="585"/>
    <x v="35"/>
    <x v="25"/>
    <x v="5"/>
    <s v=" "/>
    <s v=" "/>
    <s v=" "/>
    <s v=" "/>
    <s v=" "/>
    <s v=" "/>
    <s v=" "/>
    <s v=" "/>
    <s v=" "/>
    <s v=" "/>
  </r>
  <r>
    <x v="5"/>
    <x v="3"/>
    <n v="8"/>
    <x v="34"/>
    <x v="2"/>
    <x v="69"/>
    <x v="205"/>
    <x v="30"/>
    <x v="8"/>
    <s v=" "/>
    <s v=" "/>
    <s v=" "/>
    <s v=" "/>
    <s v=" "/>
    <s v=" "/>
    <s v=" "/>
    <s v=" "/>
    <s v=" "/>
    <s v="Residential-west of Bloomington"/>
  </r>
  <r>
    <x v="5"/>
    <x v="3"/>
    <n v="9"/>
    <x v="31"/>
    <x v="6"/>
    <x v="59"/>
    <x v="9"/>
    <x v="1025"/>
    <x v="2"/>
    <s v=" "/>
    <s v=" "/>
    <s v=" "/>
    <s v=" "/>
    <s v=" "/>
    <s v=" "/>
    <s v=" "/>
    <s v=" "/>
    <s v=" "/>
    <s v=" "/>
  </r>
  <r>
    <x v="5"/>
    <x v="3"/>
    <n v="9"/>
    <x v="34"/>
    <x v="1213"/>
    <x v="1"/>
    <x v="2"/>
    <x v="1025"/>
    <x v="0"/>
    <s v=" "/>
    <s v=" "/>
    <s v=" "/>
    <s v=" "/>
    <s v=" "/>
    <s v=" "/>
    <s v=" "/>
    <s v=" "/>
    <s v=" "/>
    <s v=" "/>
  </r>
  <r>
    <x v="5"/>
    <x v="3"/>
    <n v="10"/>
    <x v="32"/>
    <x v="15"/>
    <x v="155"/>
    <x v="27"/>
    <x v="835"/>
    <x v="2"/>
    <s v=" "/>
    <s v=" "/>
    <s v=" "/>
    <s v=" "/>
    <s v=" "/>
    <s v=" "/>
    <s v=" "/>
    <s v=" "/>
    <s v=" "/>
    <s v=" "/>
  </r>
  <r>
    <x v="5"/>
    <x v="3"/>
    <n v="10"/>
    <x v="31"/>
    <x v="1214"/>
    <x v="160"/>
    <x v="15"/>
    <x v="550"/>
    <x v="2"/>
    <s v=" "/>
    <s v=" "/>
    <s v=" "/>
    <s v=" "/>
    <s v=" "/>
    <m/>
    <s v=" "/>
    <s v=" "/>
    <s v=" "/>
    <s v=" "/>
  </r>
  <r>
    <x v="5"/>
    <x v="3"/>
    <n v="10"/>
    <x v="31"/>
    <x v="1215"/>
    <x v="59"/>
    <x v="53"/>
    <x v="1327"/>
    <x v="0"/>
    <s v=" "/>
    <s v=" "/>
    <s v=" "/>
    <s v=" "/>
    <s v=" "/>
    <s v=" "/>
    <s v=" "/>
    <s v=" "/>
    <s v=" "/>
    <s v=" "/>
  </r>
  <r>
    <x v="5"/>
    <x v="3"/>
    <n v="10"/>
    <x v="34"/>
    <x v="1216"/>
    <x v="13"/>
    <x v="128"/>
    <x v="1328"/>
    <x v="3"/>
    <s v=" "/>
    <s v=" "/>
    <s v=" "/>
    <s v=" "/>
    <s v=" "/>
    <s v=" "/>
    <s v=" "/>
    <s v=" "/>
    <s v=" "/>
    <s v="west Bloomington on Route 9"/>
  </r>
  <r>
    <x v="5"/>
    <x v="3"/>
    <n v="10"/>
    <x v="34"/>
    <x v="1217"/>
    <x v="76"/>
    <x v="63"/>
    <x v="1329"/>
    <x v="8"/>
    <s v=" "/>
    <s v=" "/>
    <s v=" "/>
    <s v=" "/>
    <s v=" "/>
    <s v=" "/>
    <s v=" "/>
    <s v=" "/>
    <s v=" "/>
    <s v=" "/>
  </r>
  <r>
    <x v="5"/>
    <x v="3"/>
    <n v="11"/>
    <x v="32"/>
    <x v="1218"/>
    <x v="143"/>
    <x v="15"/>
    <x v="791"/>
    <x v="2"/>
    <s v=" "/>
    <s v=" "/>
    <s v=" "/>
    <s v=" "/>
    <s v=" "/>
    <s v=" "/>
    <s v=" "/>
    <s v=" "/>
    <s v=" "/>
    <s v=" "/>
  </r>
  <r>
    <x v="5"/>
    <x v="3"/>
    <n v="11"/>
    <x v="34"/>
    <x v="1219"/>
    <x v="375"/>
    <x v="18"/>
    <x v="829"/>
    <x v="2"/>
    <s v=" "/>
    <s v=" "/>
    <s v=" "/>
    <s v=" "/>
    <s v=" "/>
    <s v=" "/>
    <s v=" "/>
    <s v=" "/>
    <s v=" "/>
    <s v=" "/>
  </r>
  <r>
    <x v="5"/>
    <x v="3"/>
    <n v="11"/>
    <x v="34"/>
    <x v="1220"/>
    <x v="61"/>
    <x v="27"/>
    <x v="654"/>
    <x v="2"/>
    <s v=" "/>
    <s v=" "/>
    <s v=" "/>
    <s v=" "/>
    <s v=" "/>
    <s v=" "/>
    <s v=" "/>
    <s v=" "/>
    <s v=" "/>
    <s v=" "/>
  </r>
  <r>
    <x v="5"/>
    <x v="3"/>
    <n v="11"/>
    <x v="35"/>
    <x v="0"/>
    <x v="429"/>
    <x v="19"/>
    <x v="359"/>
    <x v="0"/>
    <s v=" "/>
    <s v=" "/>
    <s v=" "/>
    <s v=" "/>
    <s v=" "/>
    <s v=" "/>
    <s v=" "/>
    <s v=" "/>
    <s v=" "/>
    <s v=" "/>
  </r>
  <r>
    <x v="5"/>
    <x v="3"/>
    <n v="11"/>
    <x v="36"/>
    <x v="0"/>
    <x v="163"/>
    <x v="69"/>
    <x v="57"/>
    <x v="1"/>
    <s v=" "/>
    <s v=" "/>
    <s v=" "/>
    <s v=" "/>
    <s v=" "/>
    <s v=" "/>
    <s v=" "/>
    <s v=" "/>
    <s v=" "/>
    <s v=" "/>
  </r>
  <r>
    <x v="5"/>
    <x v="3"/>
    <n v="11"/>
    <x v="34"/>
    <x v="1221"/>
    <x v="13"/>
    <x v="5"/>
    <x v="549"/>
    <x v="5"/>
    <s v=" "/>
    <s v=" "/>
    <s v=" "/>
    <s v=" "/>
    <s v=" "/>
    <s v=" "/>
    <s v=" "/>
    <s v=" "/>
    <s v=" "/>
    <s v=" "/>
  </r>
  <r>
    <x v="5"/>
    <x v="3"/>
    <n v="11"/>
    <x v="34"/>
    <x v="1222"/>
    <x v="13"/>
    <x v="128"/>
    <x v="1330"/>
    <x v="3"/>
    <s v=" "/>
    <s v=" "/>
    <s v=" "/>
    <s v=" "/>
    <s v=" "/>
    <s v=" "/>
    <s v=" "/>
    <s v=" "/>
    <s v=" "/>
    <s v="Residential-Normal"/>
  </r>
  <r>
    <x v="5"/>
    <x v="3"/>
    <n v="12"/>
    <x v="35"/>
    <x v="71"/>
    <x v="8"/>
    <x v="54"/>
    <x v="1331"/>
    <x v="0"/>
    <s v=" "/>
    <s v=" "/>
    <s v=" "/>
    <s v=" "/>
    <s v=" "/>
    <s v=" "/>
    <s v=" "/>
    <s v=" "/>
    <s v=" "/>
    <s v=" "/>
  </r>
  <r>
    <x v="5"/>
    <x v="3"/>
    <n v="12"/>
    <x v="36"/>
    <x v="997"/>
    <x v="3"/>
    <x v="10"/>
    <x v="401"/>
    <x v="0"/>
    <s v=" "/>
    <s v=" "/>
    <s v=" "/>
    <s v=" "/>
    <s v=" "/>
    <s v=" "/>
    <s v=" "/>
    <s v=" "/>
    <s v=" "/>
    <s v=" "/>
  </r>
  <r>
    <x v="5"/>
    <x v="3"/>
    <n v="12"/>
    <x v="34"/>
    <x v="0"/>
    <x v="163"/>
    <x v="2"/>
    <x v="25"/>
    <x v="0"/>
    <s v=" "/>
    <s v=" "/>
    <s v=" "/>
    <s v=" "/>
    <s v=" "/>
    <s v=" "/>
    <s v=" "/>
    <s v=" "/>
    <s v=" "/>
    <s v=" "/>
  </r>
  <r>
    <x v="5"/>
    <x v="3"/>
    <n v="12"/>
    <x v="36"/>
    <x v="6"/>
    <x v="71"/>
    <x v="12"/>
    <x v="1085"/>
    <x v="0"/>
    <s v=" "/>
    <s v=" "/>
    <s v=" "/>
    <s v=" "/>
    <s v=" "/>
    <s v=" "/>
    <s v=" "/>
    <s v=" "/>
    <s v=" "/>
    <s v=" "/>
  </r>
  <r>
    <x v="5"/>
    <x v="3"/>
    <n v="12"/>
    <x v="36"/>
    <x v="229"/>
    <x v="1"/>
    <x v="12"/>
    <x v="550"/>
    <x v="0"/>
    <s v=" "/>
    <s v=" "/>
    <s v=" "/>
    <s v=" "/>
    <s v=" "/>
    <s v=" "/>
    <s v=" "/>
    <s v=" "/>
    <s v=" "/>
    <s v=" "/>
  </r>
  <r>
    <x v="5"/>
    <x v="4"/>
    <n v="1"/>
    <x v="41"/>
    <x v="85"/>
    <x v="0"/>
    <x v="206"/>
    <x v="1332"/>
    <x v="2"/>
    <s v=" "/>
    <s v=" "/>
    <s v=" "/>
    <s v=" "/>
    <s v=" "/>
    <s v=" "/>
    <s v=" "/>
    <s v=" "/>
    <s v=" "/>
    <s v=" "/>
  </r>
  <r>
    <x v="5"/>
    <x v="4"/>
    <n v="1"/>
    <x v="38"/>
    <x v="0"/>
    <x v="1"/>
    <x v="207"/>
    <x v="25"/>
    <x v="2"/>
    <s v=" "/>
    <s v=" "/>
    <s v=" "/>
    <s v=" "/>
    <s v=" "/>
    <s v=" "/>
    <s v=" "/>
    <s v=" "/>
    <s v=" "/>
    <s v=" "/>
  </r>
  <r>
    <x v="5"/>
    <x v="4"/>
    <n v="1"/>
    <x v="38"/>
    <x v="2"/>
    <x v="0"/>
    <x v="208"/>
    <x v="793"/>
    <x v="2"/>
    <s v=" "/>
    <s v=" "/>
    <s v=" "/>
    <s v=" "/>
    <s v=" "/>
    <s v=" "/>
    <s v=" "/>
    <s v=" "/>
    <s v=" "/>
    <s v=" "/>
  </r>
  <r>
    <x v="5"/>
    <x v="4"/>
    <n v="1"/>
    <x v="38"/>
    <x v="189"/>
    <x v="1"/>
    <x v="209"/>
    <x v="1085"/>
    <x v="2"/>
    <s v=" "/>
    <s v=" "/>
    <s v=" "/>
    <s v=" "/>
    <s v=" "/>
    <s v=" "/>
    <s v=" "/>
    <s v=" "/>
    <s v=" "/>
    <s v=" "/>
  </r>
  <r>
    <x v="5"/>
    <x v="4"/>
    <n v="1"/>
    <x v="44"/>
    <x v="0"/>
    <x v="1"/>
    <x v="201"/>
    <x v="1333"/>
    <x v="2"/>
    <s v=" "/>
    <s v=" "/>
    <s v=" "/>
    <s v=" "/>
    <s v=" "/>
    <s v=" "/>
    <s v=" "/>
    <s v=" "/>
    <s v=" "/>
    <s v=" "/>
  </r>
  <r>
    <x v="5"/>
    <x v="4"/>
    <n v="1"/>
    <x v="42"/>
    <x v="823"/>
    <x v="3"/>
    <x v="63"/>
    <x v="482"/>
    <x v="2"/>
    <s v=" "/>
    <s v=" "/>
    <s v=" "/>
    <s v=" "/>
    <s v=" "/>
    <s v=" "/>
    <s v=" "/>
    <s v=" "/>
    <s v=" "/>
    <s v=" "/>
  </r>
  <r>
    <x v="5"/>
    <x v="4"/>
    <n v="1"/>
    <x v="42"/>
    <x v="1223"/>
    <x v="3"/>
    <x v="210"/>
    <x v="1334"/>
    <x v="2"/>
    <s v=" "/>
    <s v=" "/>
    <s v=" "/>
    <s v=" "/>
    <s v=" "/>
    <s v=" "/>
    <s v=" "/>
    <s v=" "/>
    <s v=" "/>
    <s v=" "/>
  </r>
  <r>
    <x v="5"/>
    <x v="4"/>
    <n v="1"/>
    <x v="39"/>
    <x v="1224"/>
    <x v="1"/>
    <x v="4"/>
    <x v="263"/>
    <x v="2"/>
    <s v=" "/>
    <s v=" "/>
    <s v=" "/>
    <s v=" "/>
    <s v=" "/>
    <s v=" "/>
    <s v=" "/>
    <s v=" "/>
    <s v=" "/>
    <s v=" "/>
  </r>
  <r>
    <x v="5"/>
    <x v="4"/>
    <n v="1"/>
    <x v="42"/>
    <x v="1225"/>
    <x v="3"/>
    <x v="15"/>
    <x v="1088"/>
    <x v="2"/>
    <s v=" "/>
    <s v=" "/>
    <s v=" "/>
    <s v=" "/>
    <s v=" "/>
    <s v=" "/>
    <s v=" "/>
    <s v=" "/>
    <s v=" "/>
    <s v=" "/>
  </r>
  <r>
    <x v="5"/>
    <x v="4"/>
    <n v="1"/>
    <x v="42"/>
    <x v="0"/>
    <x v="1"/>
    <x v="209"/>
    <x v="550"/>
    <x v="2"/>
    <s v=" "/>
    <s v=" "/>
    <s v=" "/>
    <s v=" "/>
    <s v=" "/>
    <s v=" "/>
    <s v=" "/>
    <s v=" "/>
    <s v=" "/>
    <s v=" "/>
  </r>
  <r>
    <x v="5"/>
    <x v="4"/>
    <n v="1"/>
    <x v="41"/>
    <x v="84"/>
    <x v="5"/>
    <x v="211"/>
    <x v="359"/>
    <x v="0"/>
    <s v=" "/>
    <s v=" "/>
    <s v=" "/>
    <s v=" "/>
    <s v=" "/>
    <s v=" "/>
    <s v=" "/>
    <s v=" "/>
    <s v=" "/>
    <s v=" "/>
  </r>
  <r>
    <x v="5"/>
    <x v="4"/>
    <n v="1"/>
    <x v="42"/>
    <x v="1226"/>
    <x v="8"/>
    <x v="11"/>
    <x v="1335"/>
    <x v="0"/>
    <s v=" "/>
    <s v=" "/>
    <s v=" "/>
    <s v=" "/>
    <s v=" "/>
    <s v=" "/>
    <s v=" "/>
    <s v=" "/>
    <s v=" "/>
    <s v=" "/>
  </r>
  <r>
    <x v="5"/>
    <x v="4"/>
    <n v="1"/>
    <x v="42"/>
    <x v="1227"/>
    <x v="3"/>
    <x v="37"/>
    <x v="0"/>
    <x v="0"/>
    <s v=" "/>
    <s v=" "/>
    <s v=" "/>
    <s v=" "/>
    <s v=" "/>
    <s v=" "/>
    <s v=" "/>
    <s v=" "/>
    <s v=" "/>
    <s v=" "/>
  </r>
  <r>
    <x v="5"/>
    <x v="4"/>
    <n v="1"/>
    <x v="43"/>
    <x v="378"/>
    <x v="0"/>
    <x v="212"/>
    <x v="1336"/>
    <x v="0"/>
    <s v=" "/>
    <s v=" "/>
    <s v=" "/>
    <s v=" "/>
    <s v=" "/>
    <s v=" "/>
    <s v=" "/>
    <s v=" "/>
    <s v=" "/>
    <s v=" "/>
  </r>
  <r>
    <x v="5"/>
    <x v="4"/>
    <n v="1"/>
    <x v="43"/>
    <x v="425"/>
    <x v="0"/>
    <x v="199"/>
    <x v="90"/>
    <x v="0"/>
    <s v=" "/>
    <s v=" "/>
    <s v=" "/>
    <s v=" "/>
    <s v=" "/>
    <s v=" "/>
    <s v=" "/>
    <s v=" "/>
    <s v=" "/>
    <s v=" "/>
  </r>
  <r>
    <x v="5"/>
    <x v="4"/>
    <n v="1"/>
    <x v="41"/>
    <x v="1228"/>
    <x v="17"/>
    <x v="10"/>
    <x v="1337"/>
    <x v="0"/>
    <s v=" "/>
    <s v=" "/>
    <s v=" "/>
    <s v=" "/>
    <s v=" "/>
    <s v=" "/>
    <s v=" "/>
    <s v=" "/>
    <s v=" "/>
    <s v=" "/>
  </r>
  <r>
    <x v="5"/>
    <x v="4"/>
    <n v="1"/>
    <x v="39"/>
    <x v="146"/>
    <x v="0"/>
    <x v="213"/>
    <x v="1338"/>
    <x v="0"/>
    <s v=" "/>
    <s v=" "/>
    <s v=" "/>
    <s v=" "/>
    <s v=" "/>
    <s v=" "/>
    <s v=" "/>
    <s v=" "/>
    <s v=" "/>
    <s v=" "/>
  </r>
  <r>
    <x v="5"/>
    <x v="4"/>
    <n v="1"/>
    <x v="43"/>
    <x v="14"/>
    <x v="2"/>
    <x v="214"/>
    <x v="1070"/>
    <x v="0"/>
    <s v=" "/>
    <s v=" "/>
    <s v=" "/>
    <s v=" "/>
    <s v=" "/>
    <s v=" "/>
    <s v=" "/>
    <s v=" "/>
    <s v=" "/>
    <s v=" "/>
  </r>
  <r>
    <x v="5"/>
    <x v="4"/>
    <n v="1"/>
    <x v="39"/>
    <x v="71"/>
    <x v="3"/>
    <x v="84"/>
    <x v="625"/>
    <x v="0"/>
    <s v=" "/>
    <s v=" "/>
    <s v=" "/>
    <s v=" "/>
    <s v=" "/>
    <s v=" "/>
    <s v=" "/>
    <s v=" "/>
    <s v=" "/>
    <s v=" "/>
  </r>
  <r>
    <x v="5"/>
    <x v="4"/>
    <n v="1"/>
    <x v="42"/>
    <x v="0"/>
    <x v="9"/>
    <x v="215"/>
    <x v="853"/>
    <x v="0"/>
    <s v=" "/>
    <s v=" "/>
    <s v=" "/>
    <s v=" "/>
    <s v=" "/>
    <s v=" "/>
    <s v=" "/>
    <s v=" "/>
    <s v=" "/>
    <s v=" "/>
  </r>
  <r>
    <x v="5"/>
    <x v="4"/>
    <n v="1"/>
    <x v="43"/>
    <x v="77"/>
    <x v="22"/>
    <x v="5"/>
    <x v="128"/>
    <x v="5"/>
    <s v=" "/>
    <s v=" "/>
    <s v=" "/>
    <s v=" "/>
    <s v=" "/>
    <s v=" "/>
    <s v=" "/>
    <s v=" "/>
    <s v=" "/>
    <s v=" "/>
  </r>
  <r>
    <x v="5"/>
    <x v="4"/>
    <n v="1"/>
    <x v="40"/>
    <x v="1229"/>
    <x v="0"/>
    <x v="17"/>
    <x v="1339"/>
    <x v="3"/>
    <s v=" "/>
    <s v=" "/>
    <s v=" "/>
    <s v=" "/>
    <s v=" "/>
    <s v=" "/>
    <s v=" "/>
    <s v=" "/>
    <s v=" "/>
    <s v=" "/>
  </r>
  <r>
    <x v="5"/>
    <x v="4"/>
    <n v="2"/>
    <x v="38"/>
    <x v="1230"/>
    <x v="1"/>
    <x v="216"/>
    <x v="517"/>
    <x v="2"/>
    <s v=" "/>
    <s v=" "/>
    <s v=" "/>
    <s v=" "/>
    <s v=" "/>
    <s v=" "/>
    <s v=" "/>
    <s v=" "/>
    <s v=" "/>
    <s v=" "/>
  </r>
  <r>
    <x v="5"/>
    <x v="4"/>
    <n v="2"/>
    <x v="44"/>
    <x v="0"/>
    <x v="0"/>
    <x v="1"/>
    <x v="509"/>
    <x v="2"/>
    <s v=" "/>
    <s v=" "/>
    <s v=" "/>
    <s v=" "/>
    <s v=" "/>
    <s v=" "/>
    <s v=" "/>
    <s v=" "/>
    <s v=" "/>
    <s v=" "/>
  </r>
  <r>
    <x v="5"/>
    <x v="4"/>
    <n v="2"/>
    <x v="39"/>
    <x v="1231"/>
    <x v="0"/>
    <x v="0"/>
    <x v="263"/>
    <x v="2"/>
    <s v=" "/>
    <s v=" "/>
    <s v=" "/>
    <s v=" "/>
    <s v=" "/>
    <s v=" "/>
    <s v=" "/>
    <s v=" "/>
    <s v=" "/>
    <s v=" "/>
  </r>
  <r>
    <x v="5"/>
    <x v="4"/>
    <n v="2"/>
    <x v="41"/>
    <x v="0"/>
    <x v="1"/>
    <x v="217"/>
    <x v="0"/>
    <x v="0"/>
    <s v=" "/>
    <s v=" "/>
    <s v=" "/>
    <s v=" "/>
    <s v=" "/>
    <s v=" "/>
    <s v=" "/>
    <s v=" "/>
    <s v=" "/>
    <s v=" "/>
  </r>
  <r>
    <x v="5"/>
    <x v="4"/>
    <n v="2"/>
    <x v="39"/>
    <x v="1232"/>
    <x v="2"/>
    <x v="218"/>
    <x v="71"/>
    <x v="1"/>
    <s v=" "/>
    <s v=" "/>
    <s v=" "/>
    <s v=" "/>
    <s v=" "/>
    <s v=" "/>
    <s v=" "/>
    <s v=" "/>
    <s v=" "/>
    <s v=" "/>
  </r>
  <r>
    <x v="5"/>
    <x v="4"/>
    <n v="2"/>
    <x v="42"/>
    <x v="1233"/>
    <x v="3"/>
    <x v="9"/>
    <x v="453"/>
    <x v="3"/>
    <s v=" "/>
    <s v=" "/>
    <s v=" "/>
    <s v=" "/>
    <s v=" "/>
    <s v=" "/>
    <s v=" "/>
    <s v=" "/>
    <s v=" "/>
    <s v=" "/>
  </r>
  <r>
    <x v="5"/>
    <x v="4"/>
    <n v="3"/>
    <x v="38"/>
    <x v="2"/>
    <x v="0"/>
    <x v="1"/>
    <x v="179"/>
    <x v="2"/>
    <s v=" "/>
    <s v=" "/>
    <s v=" "/>
    <s v=" "/>
    <s v=" "/>
    <s v=" "/>
    <s v=" "/>
    <s v=" "/>
    <s v=" "/>
    <s v=" "/>
  </r>
  <r>
    <x v="5"/>
    <x v="4"/>
    <n v="3"/>
    <x v="43"/>
    <x v="540"/>
    <x v="1"/>
    <x v="57"/>
    <x v="1340"/>
    <x v="2"/>
    <s v=" "/>
    <s v=" "/>
    <s v=" "/>
    <s v=" "/>
    <s v=" "/>
    <s v=" "/>
    <s v=" "/>
    <s v=" "/>
    <s v=" "/>
    <s v=" "/>
  </r>
  <r>
    <x v="5"/>
    <x v="4"/>
    <n v="3"/>
    <x v="42"/>
    <x v="1234"/>
    <x v="0"/>
    <x v="15"/>
    <x v="540"/>
    <x v="2"/>
    <s v=" "/>
    <s v=" "/>
    <s v=" "/>
    <s v=" "/>
    <s v=" "/>
    <s v=" "/>
    <s v=" "/>
    <s v=" "/>
    <s v=" "/>
    <s v=" "/>
  </r>
  <r>
    <x v="5"/>
    <x v="4"/>
    <n v="3"/>
    <x v="38"/>
    <x v="0"/>
    <x v="9"/>
    <x v="181"/>
    <x v="147"/>
    <x v="0"/>
    <s v=" "/>
    <s v=" "/>
    <s v=" "/>
    <s v=" "/>
    <s v=" "/>
    <s v=" "/>
    <s v=" "/>
    <s v=" "/>
    <s v=" "/>
    <s v=" "/>
  </r>
  <r>
    <x v="5"/>
    <x v="4"/>
    <n v="3"/>
    <x v="38"/>
    <x v="2"/>
    <x v="0"/>
    <x v="219"/>
    <x v="71"/>
    <x v="0"/>
    <s v=" "/>
    <s v=" "/>
    <s v=" "/>
    <s v=" "/>
    <s v=" "/>
    <s v=" "/>
    <s v=" "/>
    <s v=" "/>
    <s v=" "/>
    <s v=" "/>
  </r>
  <r>
    <x v="5"/>
    <x v="4"/>
    <n v="3"/>
    <x v="40"/>
    <x v="6"/>
    <x v="0"/>
    <x v="220"/>
    <x v="367"/>
    <x v="0"/>
    <s v=" "/>
    <s v=" "/>
    <s v=" "/>
    <s v=" "/>
    <s v=" "/>
    <s v=" "/>
    <s v=" "/>
    <s v=" "/>
    <s v=" "/>
    <s v=" "/>
  </r>
  <r>
    <x v="5"/>
    <x v="4"/>
    <n v="3"/>
    <x v="42"/>
    <x v="1235"/>
    <x v="10"/>
    <x v="164"/>
    <x v="19"/>
    <x v="0"/>
    <s v=" "/>
    <s v=" "/>
    <s v=" "/>
    <s v=" "/>
    <s v=" "/>
    <s v=" "/>
    <s v=" "/>
    <s v=" "/>
    <s v=" "/>
    <s v=" "/>
  </r>
  <r>
    <x v="5"/>
    <x v="4"/>
    <n v="3"/>
    <x v="39"/>
    <x v="1236"/>
    <x v="3"/>
    <x v="181"/>
    <x v="25"/>
    <x v="0"/>
    <s v=" "/>
    <s v=" "/>
    <s v=" "/>
    <s v=" "/>
    <s v=" "/>
    <s v=" "/>
    <s v=" "/>
    <s v=" "/>
    <s v=" "/>
    <s v=" "/>
  </r>
  <r>
    <x v="5"/>
    <x v="4"/>
    <n v="3"/>
    <x v="44"/>
    <x v="2"/>
    <x v="180"/>
    <x v="24"/>
    <x v="122"/>
    <x v="5"/>
    <s v=" "/>
    <s v=" "/>
    <s v=" "/>
    <s v=" "/>
    <s v=" "/>
    <s v=" "/>
    <s v=" "/>
    <s v=" "/>
    <s v=" "/>
    <s v=" "/>
  </r>
  <r>
    <x v="5"/>
    <x v="4"/>
    <n v="4"/>
    <x v="42"/>
    <x v="13"/>
    <x v="0"/>
    <x v="17"/>
    <x v="3"/>
    <x v="2"/>
    <s v=" "/>
    <s v=" "/>
    <s v=" "/>
    <s v=" "/>
    <s v=" "/>
    <s v=" "/>
    <s v=" "/>
    <s v=" "/>
    <s v=" "/>
    <s v=" "/>
  </r>
  <r>
    <x v="5"/>
    <x v="4"/>
    <n v="4"/>
    <x v="43"/>
    <x v="34"/>
    <x v="1"/>
    <x v="1"/>
    <x v="17"/>
    <x v="2"/>
    <s v=" "/>
    <s v=" "/>
    <s v=" "/>
    <s v=" "/>
    <s v=" "/>
    <s v=" "/>
    <s v=" "/>
    <s v=" "/>
    <s v=" "/>
    <s v=" "/>
  </r>
  <r>
    <x v="5"/>
    <x v="4"/>
    <n v="4"/>
    <x v="43"/>
    <x v="2"/>
    <x v="1"/>
    <x v="15"/>
    <x v="473"/>
    <x v="2"/>
    <s v=" "/>
    <s v=" "/>
    <s v=" "/>
    <s v=" "/>
    <s v=" "/>
    <s v=" "/>
    <s v=" "/>
    <s v=" "/>
    <s v=" "/>
    <s v=" "/>
  </r>
  <r>
    <x v="5"/>
    <x v="4"/>
    <n v="4"/>
    <x v="40"/>
    <x v="1237"/>
    <x v="1"/>
    <x v="221"/>
    <x v="1341"/>
    <x v="2"/>
    <s v=" "/>
    <s v=" "/>
    <s v=" "/>
    <s v=" "/>
    <s v=" "/>
    <s v=" "/>
    <s v=" "/>
    <s v=" "/>
    <s v=" "/>
    <s v=" "/>
  </r>
  <r>
    <x v="5"/>
    <x v="4"/>
    <n v="4"/>
    <x v="39"/>
    <x v="0"/>
    <x v="2"/>
    <x v="0"/>
    <x v="1342"/>
    <x v="2"/>
    <s v=" "/>
    <s v=" "/>
    <s v=" "/>
    <s v=" "/>
    <s v=" "/>
    <s v=" "/>
    <s v=" "/>
    <s v=" "/>
    <s v=" "/>
    <s v=" "/>
  </r>
  <r>
    <x v="5"/>
    <x v="4"/>
    <n v="4"/>
    <x v="40"/>
    <x v="2"/>
    <x v="1"/>
    <x v="15"/>
    <x v="1006"/>
    <x v="2"/>
    <s v=" "/>
    <s v=" "/>
    <s v=" "/>
    <s v=" "/>
    <s v=" "/>
    <s v=" "/>
    <s v=" "/>
    <s v=" "/>
    <s v=" "/>
    <s v=" "/>
  </r>
  <r>
    <x v="5"/>
    <x v="4"/>
    <n v="4"/>
    <x v="42"/>
    <x v="1238"/>
    <x v="1"/>
    <x v="222"/>
    <x v="1343"/>
    <x v="2"/>
    <s v=" "/>
    <s v=" "/>
    <s v=" "/>
    <s v=" "/>
    <s v=" "/>
    <s v=" "/>
    <s v=" "/>
    <s v=" "/>
    <s v=" "/>
    <s v=" "/>
  </r>
  <r>
    <x v="5"/>
    <x v="4"/>
    <n v="4"/>
    <x v="38"/>
    <x v="1239"/>
    <x v="2"/>
    <x v="28"/>
    <x v="94"/>
    <x v="0"/>
    <s v=" "/>
    <s v=" "/>
    <s v=" "/>
    <s v=" "/>
    <s v=" "/>
    <s v=" "/>
    <s v=" "/>
    <s v=" "/>
    <s v=" "/>
    <s v=" "/>
  </r>
  <r>
    <x v="5"/>
    <x v="4"/>
    <n v="4"/>
    <x v="42"/>
    <x v="1240"/>
    <x v="0"/>
    <x v="223"/>
    <x v="1344"/>
    <x v="0"/>
    <s v=" "/>
    <s v=" "/>
    <s v=" "/>
    <s v=" "/>
    <s v=" "/>
    <s v=" "/>
    <s v=" "/>
    <s v=" "/>
    <s v=" "/>
    <s v=" "/>
  </r>
  <r>
    <x v="5"/>
    <x v="4"/>
    <n v="4"/>
    <x v="39"/>
    <x v="89"/>
    <x v="2"/>
    <x v="33"/>
    <x v="17"/>
    <x v="0"/>
    <s v=" "/>
    <s v=" "/>
    <s v=" "/>
    <s v=" "/>
    <s v=" "/>
    <s v=" "/>
    <s v=" "/>
    <s v=" "/>
    <s v=" "/>
    <s v=" "/>
  </r>
  <r>
    <x v="5"/>
    <x v="4"/>
    <n v="4"/>
    <x v="43"/>
    <x v="7"/>
    <x v="99"/>
    <x v="224"/>
    <x v="1345"/>
    <x v="1"/>
    <s v=" "/>
    <s v=" "/>
    <s v=" "/>
    <s v=" "/>
    <s v=" "/>
    <s v=" "/>
    <s v=" "/>
    <s v=" "/>
    <s v=" "/>
    <s v=" "/>
  </r>
  <r>
    <x v="5"/>
    <x v="4"/>
    <n v="5"/>
    <x v="43"/>
    <x v="79"/>
    <x v="1"/>
    <x v="225"/>
    <x v="473"/>
    <x v="2"/>
    <s v=" "/>
    <s v=" "/>
    <s v=" "/>
    <s v=" "/>
    <s v=" "/>
    <s v=" "/>
    <s v=" "/>
    <s v=" "/>
    <s v=" "/>
    <s v=" "/>
  </r>
  <r>
    <x v="5"/>
    <x v="4"/>
    <n v="5"/>
    <x v="42"/>
    <x v="48"/>
    <x v="0"/>
    <x v="15"/>
    <x v="838"/>
    <x v="2"/>
    <s v=" "/>
    <s v=" "/>
    <s v=" "/>
    <s v=" "/>
    <s v=" "/>
    <s v=" "/>
    <s v=" "/>
    <s v=" "/>
    <s v=" "/>
    <s v=" "/>
  </r>
  <r>
    <x v="5"/>
    <x v="4"/>
    <n v="5"/>
    <x v="41"/>
    <x v="1241"/>
    <x v="12"/>
    <x v="226"/>
    <x v="1346"/>
    <x v="0"/>
    <s v=" "/>
    <s v=" "/>
    <s v=" "/>
    <s v=" "/>
    <s v=" "/>
    <s v=" "/>
    <s v=" "/>
    <s v=" "/>
    <s v=" "/>
    <s v=" "/>
  </r>
  <r>
    <x v="5"/>
    <x v="4"/>
    <n v="5"/>
    <x v="39"/>
    <x v="1242"/>
    <x v="1"/>
    <x v="195"/>
    <x v="25"/>
    <x v="0"/>
    <s v=" "/>
    <s v=" "/>
    <s v=" "/>
    <s v=" "/>
    <s v=" "/>
    <s v=" "/>
    <s v=" "/>
    <s v=" "/>
    <s v=" "/>
    <s v=" "/>
  </r>
  <r>
    <x v="5"/>
    <x v="4"/>
    <n v="5"/>
    <x v="41"/>
    <x v="1243"/>
    <x v="2"/>
    <x v="227"/>
    <x v="1347"/>
    <x v="0"/>
    <s v=" "/>
    <s v=" "/>
    <s v=" "/>
    <s v=" "/>
    <s v=" "/>
    <s v=" "/>
    <s v=" "/>
    <s v=" "/>
    <s v=" "/>
    <s v=" "/>
  </r>
  <r>
    <x v="5"/>
    <x v="4"/>
    <n v="6"/>
    <x v="41"/>
    <x v="1244"/>
    <x v="3"/>
    <x v="228"/>
    <x v="17"/>
    <x v="2"/>
    <s v=" "/>
    <s v=" "/>
    <s v=" "/>
    <s v=" "/>
    <s v=" "/>
    <s v=" "/>
    <s v=" "/>
    <s v=" "/>
    <s v=" "/>
    <s v=" "/>
  </r>
  <r>
    <x v="5"/>
    <x v="4"/>
    <n v="6"/>
    <x v="41"/>
    <x v="1245"/>
    <x v="1"/>
    <x v="229"/>
    <x v="838"/>
    <x v="2"/>
    <s v=" "/>
    <s v=" "/>
    <s v=" "/>
    <s v=" "/>
    <s v=" "/>
    <s v=" "/>
    <s v=" "/>
    <s v=" "/>
    <s v=" "/>
    <s v=" "/>
  </r>
  <r>
    <x v="5"/>
    <x v="4"/>
    <n v="6"/>
    <x v="42"/>
    <x v="424"/>
    <x v="2"/>
    <x v="11"/>
    <x v="83"/>
    <x v="0"/>
    <s v=" "/>
    <s v=" "/>
    <s v=" "/>
    <s v=" "/>
    <s v=" "/>
    <s v=" "/>
    <s v=" "/>
    <s v=" "/>
    <s v=" "/>
    <s v=" "/>
  </r>
  <r>
    <x v="5"/>
    <x v="4"/>
    <n v="7"/>
    <x v="39"/>
    <x v="2"/>
    <x v="12"/>
    <x v="135"/>
    <x v="203"/>
    <x v="2"/>
    <s v=" "/>
    <s v=" "/>
    <s v=" "/>
    <s v=" "/>
    <s v=" "/>
    <s v=" "/>
    <s v=" "/>
    <s v=" "/>
    <s v=" "/>
    <s v=" "/>
  </r>
  <r>
    <x v="5"/>
    <x v="4"/>
    <n v="7"/>
    <x v="41"/>
    <x v="1246"/>
    <x v="0"/>
    <x v="0"/>
    <x v="263"/>
    <x v="2"/>
    <s v=" "/>
    <s v=" "/>
    <s v=" "/>
    <s v=" "/>
    <s v=" "/>
    <s v=" "/>
    <s v=" "/>
    <s v=" "/>
    <s v=" "/>
    <s v=" "/>
  </r>
  <r>
    <x v="5"/>
    <x v="4"/>
    <n v="7"/>
    <x v="42"/>
    <x v="2"/>
    <x v="12"/>
    <x v="230"/>
    <x v="923"/>
    <x v="2"/>
    <s v=" "/>
    <s v=" "/>
    <s v=" "/>
    <s v=" "/>
    <s v=" "/>
    <s v=" "/>
    <s v=" "/>
    <s v=" "/>
    <s v=" "/>
    <s v=" "/>
  </r>
  <r>
    <x v="5"/>
    <x v="4"/>
    <n v="7"/>
    <x v="42"/>
    <x v="38"/>
    <x v="0"/>
    <x v="221"/>
    <x v="550"/>
    <x v="2"/>
    <s v=" "/>
    <s v=" "/>
    <s v=" "/>
    <s v=" "/>
    <s v=" "/>
    <s v=" "/>
    <s v=" "/>
    <s v=" "/>
    <s v=" "/>
    <s v=" "/>
  </r>
  <r>
    <x v="5"/>
    <x v="4"/>
    <n v="7"/>
    <x v="42"/>
    <x v="0"/>
    <x v="0"/>
    <x v="9"/>
    <x v="550"/>
    <x v="2"/>
    <s v=" "/>
    <s v=" "/>
    <s v=" "/>
    <s v=" "/>
    <s v=" "/>
    <s v=" "/>
    <s v=" "/>
    <s v=" "/>
    <s v=" "/>
    <s v=" "/>
  </r>
  <r>
    <x v="5"/>
    <x v="4"/>
    <n v="7"/>
    <x v="43"/>
    <x v="1247"/>
    <x v="96"/>
    <x v="24"/>
    <x v="1348"/>
    <x v="0"/>
    <s v=" "/>
    <s v=" "/>
    <s v=" "/>
    <s v=" "/>
    <s v=" "/>
    <s v=" "/>
    <s v=" "/>
    <s v=" "/>
    <s v=" "/>
    <s v=" "/>
  </r>
  <r>
    <x v="5"/>
    <x v="4"/>
    <n v="7"/>
    <x v="43"/>
    <x v="1248"/>
    <x v="0"/>
    <x v="50"/>
    <x v="1349"/>
    <x v="0"/>
    <s v=" "/>
    <s v=" "/>
    <s v=" "/>
    <s v=" "/>
    <s v=" "/>
    <s v=" "/>
    <s v=" "/>
    <s v=" "/>
    <s v=" "/>
    <s v=" "/>
  </r>
  <r>
    <x v="5"/>
    <x v="4"/>
    <n v="7"/>
    <x v="43"/>
    <x v="1249"/>
    <x v="114"/>
    <x v="5"/>
    <x v="1350"/>
    <x v="3"/>
    <s v=" "/>
    <s v=" "/>
    <s v=" "/>
    <s v=" "/>
    <s v=" "/>
    <s v=" "/>
    <s v=" "/>
    <s v=" "/>
    <s v=" "/>
    <s v=" "/>
  </r>
  <r>
    <x v="5"/>
    <x v="4"/>
    <n v="8"/>
    <x v="39"/>
    <x v="2"/>
    <x v="2"/>
    <x v="231"/>
    <x v="1351"/>
    <x v="1"/>
    <s v=" "/>
    <s v=" "/>
    <s v=" "/>
    <s v=" "/>
    <s v=" "/>
    <s v=" "/>
    <s v=" "/>
    <s v=" "/>
    <s v=" "/>
    <s v=" "/>
  </r>
  <r>
    <x v="5"/>
    <x v="4"/>
    <n v="9"/>
    <x v="40"/>
    <x v="0"/>
    <x v="1"/>
    <x v="232"/>
    <x v="9"/>
    <x v="2"/>
    <s v=" "/>
    <s v=" "/>
    <s v=" "/>
    <s v=" "/>
    <s v=" "/>
    <s v=" "/>
    <s v=" "/>
    <s v=" "/>
    <s v=" "/>
    <s v=" "/>
  </r>
  <r>
    <x v="5"/>
    <x v="4"/>
    <n v="9"/>
    <x v="42"/>
    <x v="0"/>
    <x v="0"/>
    <x v="210"/>
    <x v="827"/>
    <x v="2"/>
    <s v=" "/>
    <s v=" "/>
    <s v=" "/>
    <s v=" "/>
    <s v=" "/>
    <s v=" "/>
    <s v=" "/>
    <s v=" "/>
    <s v=" "/>
    <s v=" "/>
  </r>
  <r>
    <x v="5"/>
    <x v="4"/>
    <n v="10"/>
    <x v="39"/>
    <x v="1250"/>
    <x v="3"/>
    <x v="0"/>
    <x v="1352"/>
    <x v="2"/>
    <s v=" "/>
    <s v=" "/>
    <s v=" "/>
    <s v=" "/>
    <s v=" "/>
    <s v=" "/>
    <s v=" "/>
    <s v=" "/>
    <s v=" "/>
    <s v=" "/>
  </r>
  <r>
    <x v="5"/>
    <x v="4"/>
    <n v="11"/>
    <x v="42"/>
    <x v="1251"/>
    <x v="0"/>
    <x v="229"/>
    <x v="263"/>
    <x v="2"/>
    <s v=" "/>
    <s v=" "/>
    <s v=" "/>
    <s v=" "/>
    <s v=" "/>
    <s v=" "/>
    <s v=" "/>
    <s v=" "/>
    <s v=" "/>
    <s v=" "/>
  </r>
  <r>
    <x v="5"/>
    <x v="4"/>
    <n v="11"/>
    <x v="106"/>
    <x v="0"/>
    <x v="0"/>
    <x v="15"/>
    <x v="1353"/>
    <x v="2"/>
    <s v=" "/>
    <s v=" "/>
    <s v=" "/>
    <s v=" "/>
    <s v=" "/>
    <s v=" "/>
    <s v=" "/>
    <s v=" "/>
    <s v=" "/>
    <s v=" "/>
  </r>
  <r>
    <x v="5"/>
    <x v="4"/>
    <n v="12"/>
    <x v="40"/>
    <x v="2"/>
    <x v="1"/>
    <x v="15"/>
    <x v="1354"/>
    <x v="3"/>
    <s v=" "/>
    <s v=" "/>
    <s v=" "/>
    <s v=" "/>
    <s v=" "/>
    <s v=" "/>
    <s v=" "/>
    <s v=" "/>
    <s v=" "/>
    <s v=" "/>
  </r>
  <r>
    <x v="5"/>
    <x v="5"/>
    <n v="1"/>
    <x v="49"/>
    <x v="15"/>
    <x v="375"/>
    <x v="229"/>
    <x v="793"/>
    <x v="2"/>
    <s v="Buckhart"/>
    <s v="Hedder"/>
    <n v="4431"/>
    <s v=" "/>
    <s v=" "/>
    <s v=" "/>
    <s v=" "/>
    <s v=" "/>
    <s v=" "/>
    <s v=" "/>
  </r>
  <r>
    <x v="5"/>
    <x v="5"/>
    <n v="1"/>
    <x v="51"/>
    <x v="81"/>
    <x v="8"/>
    <x v="27"/>
    <x v="1355"/>
    <x v="2"/>
    <s v=" "/>
    <s v=" "/>
    <n v="4697"/>
    <s v=" "/>
    <s v=" "/>
    <s v=" "/>
    <s v=" "/>
    <s v=" "/>
    <s v=" "/>
    <s v=" "/>
  </r>
  <r>
    <x v="5"/>
    <x v="5"/>
    <n v="1"/>
    <x v="51"/>
    <x v="1252"/>
    <x v="1"/>
    <x v="15"/>
    <x v="923"/>
    <x v="2"/>
    <s v=" "/>
    <s v=" "/>
    <n v="5152"/>
    <n v="31.27"/>
    <s v=" "/>
    <s v=" "/>
    <s v=" "/>
    <s v=" "/>
    <s v=" "/>
    <s v=" "/>
  </r>
  <r>
    <x v="5"/>
    <x v="5"/>
    <n v="1"/>
    <x v="46"/>
    <x v="1253"/>
    <x v="94"/>
    <x v="128"/>
    <x v="263"/>
    <x v="5"/>
    <s v="Blue Ridge"/>
    <s v="F &amp; F Inc."/>
    <n v="8333"/>
    <n v="27.4"/>
    <n v="170"/>
    <s v=" "/>
    <s v=" "/>
    <s v=" "/>
    <s v=" "/>
    <s v=" "/>
  </r>
  <r>
    <x v="5"/>
    <x v="5"/>
    <n v="2"/>
    <x v="47"/>
    <x v="1254"/>
    <x v="2"/>
    <x v="63"/>
    <x v="1356"/>
    <x v="2"/>
    <s v="Whitley"/>
    <s v="FNB"/>
    <n v="3573"/>
    <n v="33.31"/>
    <s v=" "/>
    <s v=" "/>
    <s v=" "/>
    <s v=" "/>
    <s v=" "/>
    <s v=" "/>
  </r>
  <r>
    <x v="5"/>
    <x v="5"/>
    <n v="2"/>
    <x v="48"/>
    <x v="35"/>
    <x v="2"/>
    <x v="1"/>
    <x v="517"/>
    <x v="2"/>
    <s v="Ridge"/>
    <s v="Courtney"/>
    <n v="4737"/>
    <n v="36.28"/>
    <s v=" "/>
    <s v=" "/>
    <s v=" "/>
    <s v=" "/>
    <s v=" "/>
    <s v=" "/>
  </r>
  <r>
    <x v="5"/>
    <x v="5"/>
    <n v="2"/>
    <x v="49"/>
    <x v="0"/>
    <x v="4"/>
    <x v="9"/>
    <x v="838"/>
    <x v="2"/>
    <s v="Stonington"/>
    <s v="Ruffner"/>
    <n v="4800"/>
    <n v="26.46"/>
    <n v="150"/>
    <s v=" "/>
    <s v=" "/>
    <s v=" "/>
    <s v=" "/>
    <s v=" "/>
  </r>
  <r>
    <x v="5"/>
    <x v="5"/>
    <n v="2"/>
    <x v="47"/>
    <x v="78"/>
    <x v="0"/>
    <x v="1"/>
    <x v="923"/>
    <x v="2"/>
    <s v=" "/>
    <s v=" "/>
    <n v="5204"/>
    <n v="32.9"/>
    <n v="190"/>
    <s v=" "/>
    <s v=" "/>
    <s v=" "/>
    <s v=" "/>
    <s v=" "/>
  </r>
  <r>
    <x v="5"/>
    <x v="5"/>
    <n v="2"/>
    <x v="47"/>
    <x v="2"/>
    <x v="9"/>
    <x v="160"/>
    <x v="19"/>
    <x v="0"/>
    <s v="Lovington"/>
    <s v="Tutko"/>
    <n v="3594"/>
    <n v="34.630000000000003"/>
    <n v="185"/>
    <s v=" "/>
    <s v=" "/>
    <s v=" "/>
    <s v=" "/>
    <s v=" "/>
  </r>
  <r>
    <x v="5"/>
    <x v="5"/>
    <n v="2"/>
    <x v="45"/>
    <x v="1255"/>
    <x v="102"/>
    <x v="55"/>
    <x v="121"/>
    <x v="5"/>
    <s v="Ridge"/>
    <s v="Courtney"/>
    <n v="4920"/>
    <n v="38.47"/>
    <n v="180"/>
    <s v=" "/>
    <s v=" "/>
    <s v=" "/>
    <s v=" "/>
    <s v=" "/>
  </r>
  <r>
    <x v="5"/>
    <x v="5"/>
    <n v="2"/>
    <x v="48"/>
    <x v="1256"/>
    <x v="3"/>
    <x v="15"/>
    <x v="1357"/>
    <x v="3"/>
    <s v="Whitmore"/>
    <s v="Gintz"/>
    <n v="15214"/>
    <n v="28.36"/>
    <s v=" "/>
    <s v=" "/>
    <s v=" "/>
    <s v=" "/>
    <s v=" "/>
    <s v=" "/>
  </r>
  <r>
    <x v="5"/>
    <x v="5"/>
    <n v="3"/>
    <x v="51"/>
    <x v="69"/>
    <x v="17"/>
    <x v="50"/>
    <x v="1358"/>
    <x v="0"/>
    <s v=" "/>
    <s v=" "/>
    <n v="3660"/>
    <n v="37.479999999999997"/>
    <s v=" "/>
    <s v=" "/>
    <s v=" "/>
    <s v=" "/>
    <s v=" "/>
    <s v=" "/>
  </r>
  <r>
    <x v="5"/>
    <x v="5"/>
    <n v="4"/>
    <x v="49"/>
    <x v="1257"/>
    <x v="535"/>
    <x v="233"/>
    <x v="1359"/>
    <x v="2"/>
    <s v="Mosquito"/>
    <s v="Ryan"/>
    <n v="4419"/>
    <n v="34.29"/>
    <s v=" "/>
    <s v=" "/>
    <s v=" "/>
    <s v=" "/>
    <s v=" "/>
    <s v=" "/>
  </r>
  <r>
    <x v="5"/>
    <x v="5"/>
    <n v="4"/>
    <x v="46"/>
    <x v="0"/>
    <x v="1"/>
    <x v="234"/>
    <x v="827"/>
    <x v="2"/>
    <s v="Bement"/>
    <s v="Traxler"/>
    <n v="4697"/>
    <n v="36.14"/>
    <s v=" "/>
    <s v=" "/>
    <s v=" "/>
    <s v=" "/>
    <s v=" "/>
    <s v=" "/>
  </r>
  <r>
    <x v="5"/>
    <x v="5"/>
    <n v="4"/>
    <x v="47"/>
    <x v="1258"/>
    <x v="0"/>
    <x v="9"/>
    <x v="1360"/>
    <x v="2"/>
    <s v=" "/>
    <s v=" "/>
    <n v="4901"/>
    <n v="31.38"/>
    <n v="180"/>
    <s v=" "/>
    <s v=" "/>
    <s v=" "/>
    <s v=" "/>
    <s v=" "/>
  </r>
  <r>
    <x v="5"/>
    <x v="5"/>
    <n v="4"/>
    <x v="49"/>
    <x v="0"/>
    <x v="4"/>
    <x v="193"/>
    <x v="1361"/>
    <x v="2"/>
    <s v="Mosquito"/>
    <s v="Damery"/>
    <n v="5357"/>
    <n v="33.409999999999997"/>
    <n v="170"/>
    <s v=" "/>
    <s v=" "/>
    <s v=" "/>
    <s v=" "/>
    <s v=" "/>
  </r>
  <r>
    <x v="5"/>
    <x v="5"/>
    <n v="4"/>
    <x v="48"/>
    <x v="1259"/>
    <x v="2"/>
    <x v="235"/>
    <x v="1362"/>
    <x v="3"/>
    <s v="Whitmore"/>
    <s v="Schwarze"/>
    <n v="7824"/>
    <n v="35.26"/>
    <s v=" "/>
    <s v=" "/>
    <s v=" "/>
    <s v=" "/>
    <s v=" "/>
    <s v=" "/>
  </r>
  <r>
    <x v="5"/>
    <x v="5"/>
    <n v="5"/>
    <x v="46"/>
    <x v="71"/>
    <x v="1"/>
    <x v="194"/>
    <x v="550"/>
    <x v="2"/>
    <s v="Goose Crk"/>
    <s v="Atkins"/>
    <n v="5455"/>
    <n v="35.01"/>
    <s v=" "/>
    <s v=" "/>
    <s v=" "/>
    <s v=" "/>
    <s v=" "/>
    <s v=" "/>
  </r>
  <r>
    <x v="5"/>
    <x v="5"/>
    <n v="5"/>
    <x v="48"/>
    <x v="115"/>
    <x v="8"/>
    <x v="125"/>
    <x v="1363"/>
    <x v="3"/>
    <s v="Hickory Pt."/>
    <s v="Daniel"/>
    <n v="6383"/>
    <n v="107.14"/>
    <n v="180"/>
    <s v=" "/>
    <s v=" "/>
    <s v=" "/>
    <s v=" "/>
    <s v=" "/>
  </r>
  <r>
    <x v="5"/>
    <x v="5"/>
    <n v="6"/>
    <x v="45"/>
    <x v="0"/>
    <x v="261"/>
    <x v="28"/>
    <x v="180"/>
    <x v="0"/>
    <s v="T. Hill"/>
    <s v="Ade etal"/>
    <n v="3426"/>
    <n v="27.99"/>
    <n v="150"/>
    <s v=" "/>
    <s v=" "/>
    <s v=" "/>
    <s v=" "/>
    <s v=" "/>
  </r>
  <r>
    <x v="5"/>
    <x v="5"/>
    <n v="8"/>
    <x v="51"/>
    <x v="1260"/>
    <x v="3"/>
    <x v="9"/>
    <x v="1364"/>
    <x v="2"/>
    <s v=" "/>
    <s v=" "/>
    <n v="4995"/>
    <n v="37.9"/>
    <s v=" "/>
    <s v=" "/>
    <s v=" "/>
    <s v=" "/>
    <s v=" "/>
    <s v=" "/>
  </r>
  <r>
    <x v="5"/>
    <x v="5"/>
    <n v="9"/>
    <x v="51"/>
    <x v="175"/>
    <x v="17"/>
    <x v="12"/>
    <x v="517"/>
    <x v="0"/>
    <s v=" "/>
    <s v=" "/>
    <n v="4945"/>
    <n v="27.73"/>
    <n v="170"/>
    <s v=" "/>
    <s v=" "/>
    <s v=" "/>
    <s v=" "/>
    <s v=" "/>
  </r>
  <r>
    <x v="5"/>
    <x v="5"/>
    <n v="10"/>
    <x v="46"/>
    <x v="1261"/>
    <x v="3"/>
    <x v="152"/>
    <x v="263"/>
    <x v="2"/>
    <s v="Blue Ridge"/>
    <s v="F &amp; F Inc."/>
    <n v="5455"/>
    <n v="40.53"/>
    <n v="190"/>
    <s v=" "/>
    <s v=" "/>
    <s v=" "/>
    <s v=" "/>
    <s v=" "/>
  </r>
  <r>
    <x v="5"/>
    <x v="5"/>
    <n v="10"/>
    <x v="48"/>
    <x v="657"/>
    <x v="55"/>
    <x v="1"/>
    <x v="1365"/>
    <x v="2"/>
    <s v="Mt. Zion"/>
    <s v="Stoner"/>
    <n v="5324"/>
    <n v="35.68"/>
    <s v=" "/>
    <s v=" "/>
    <s v=" "/>
    <s v=" "/>
    <s v=" "/>
    <s v=" "/>
  </r>
  <r>
    <x v="5"/>
    <x v="5"/>
    <n v="11"/>
    <x v="50"/>
    <x v="1262"/>
    <x v="1"/>
    <x v="234"/>
    <x v="1366"/>
    <x v="2"/>
    <s v=" "/>
    <s v=" "/>
    <n v="4627"/>
    <n v="36.71"/>
    <n v="190"/>
    <s v=" "/>
    <s v=" "/>
    <s v=" "/>
    <s v=" "/>
    <s v=" "/>
  </r>
  <r>
    <x v="5"/>
    <x v="5"/>
    <n v="11"/>
    <x v="48"/>
    <x v="361"/>
    <x v="1"/>
    <x v="15"/>
    <x v="30"/>
    <x v="2"/>
    <s v="Maroa"/>
    <s v="Palm"/>
    <n v="4899"/>
    <n v="36.97"/>
    <n v="200"/>
    <s v=" "/>
    <s v=" "/>
    <s v=" "/>
    <s v=" "/>
    <s v=" "/>
  </r>
  <r>
    <x v="5"/>
    <x v="5"/>
    <n v="11"/>
    <x v="50"/>
    <x v="1263"/>
    <x v="4"/>
    <x v="138"/>
    <x v="835"/>
    <x v="2"/>
    <s v="W. Lincoln"/>
    <s v="Strampp"/>
    <n v="4900"/>
    <n v="32.909999999999997"/>
    <s v=" "/>
    <s v=" "/>
    <s v=" "/>
    <s v=" "/>
    <s v=" "/>
    <s v=" "/>
  </r>
  <r>
    <x v="5"/>
    <x v="5"/>
    <n v="11"/>
    <x v="50"/>
    <x v="962"/>
    <x v="0"/>
    <x v="236"/>
    <x v="195"/>
    <x v="2"/>
    <s v="W. Lincoln"/>
    <s v="Alan"/>
    <n v="5255"/>
    <n v="34.5"/>
    <n v="200"/>
    <s v=" "/>
    <s v=" "/>
    <s v=" "/>
    <s v=" "/>
    <s v=" "/>
  </r>
  <r>
    <x v="5"/>
    <x v="5"/>
    <n v="11"/>
    <x v="49"/>
    <x v="1264"/>
    <x v="376"/>
    <x v="59"/>
    <x v="146"/>
    <x v="5"/>
    <s v="Prairie"/>
    <s v=" "/>
    <n v="2977"/>
    <n v="59.4"/>
    <s v=" "/>
    <s v=" "/>
    <s v=" "/>
    <s v=" "/>
    <s v=" "/>
    <s v=" "/>
  </r>
  <r>
    <x v="5"/>
    <x v="5"/>
    <n v="11"/>
    <x v="47"/>
    <x v="1265"/>
    <x v="586"/>
    <x v="4"/>
    <x v="13"/>
    <x v="5"/>
    <s v="Whitley"/>
    <s v="Sayre"/>
    <n v="4725"/>
    <n v="4473"/>
    <n v="90"/>
    <s v=" "/>
    <s v=" "/>
    <s v=" "/>
    <s v=" "/>
    <s v=" "/>
  </r>
  <r>
    <x v="5"/>
    <x v="6"/>
    <n v="1"/>
    <x v="54"/>
    <x v="162"/>
    <x v="1"/>
    <x v="9"/>
    <x v="1367"/>
    <x v="2"/>
    <s v=" "/>
    <s v=" "/>
    <s v=" "/>
    <n v="55.26"/>
    <n v="180"/>
    <s v=" "/>
    <s v=" "/>
    <s v=" "/>
    <s v=" "/>
    <s v=" "/>
  </r>
  <r>
    <x v="5"/>
    <x v="6"/>
    <n v="1"/>
    <x v="54"/>
    <x v="355"/>
    <x v="1"/>
    <x v="9"/>
    <x v="1088"/>
    <x v="2"/>
    <s v=" "/>
    <s v=" "/>
    <s v=" "/>
    <n v="46.29"/>
    <n v="175"/>
    <s v=" "/>
    <s v=" "/>
    <s v=" "/>
    <s v=" "/>
    <s v=" "/>
  </r>
  <r>
    <x v="5"/>
    <x v="6"/>
    <n v="1"/>
    <x v="88"/>
    <x v="0"/>
    <x v="1"/>
    <x v="0"/>
    <x v="1342"/>
    <x v="2"/>
    <s v=" "/>
    <s v=" "/>
    <s v=" "/>
    <s v=" "/>
    <s v=" "/>
    <s v=" "/>
    <s v=" "/>
    <s v=" "/>
    <s v=" "/>
    <s v=" "/>
  </r>
  <r>
    <x v="5"/>
    <x v="6"/>
    <n v="1"/>
    <x v="54"/>
    <x v="14"/>
    <x v="39"/>
    <x v="20"/>
    <x v="1368"/>
    <x v="0"/>
    <s v=" "/>
    <s v=" "/>
    <s v=" "/>
    <s v=" "/>
    <s v=" "/>
    <s v=" "/>
    <s v=" "/>
    <s v=" "/>
    <s v=" "/>
    <s v=" "/>
  </r>
  <r>
    <x v="5"/>
    <x v="6"/>
    <n v="1"/>
    <x v="53"/>
    <x v="70"/>
    <x v="3"/>
    <x v="20"/>
    <x v="1369"/>
    <x v="0"/>
    <s v=" "/>
    <s v=" "/>
    <s v=" "/>
    <s v=" "/>
    <s v=" "/>
    <s v=" "/>
    <s v=" "/>
    <s v=" "/>
    <s v=" "/>
    <s v=" "/>
  </r>
  <r>
    <x v="5"/>
    <x v="6"/>
    <n v="1"/>
    <x v="85"/>
    <x v="1266"/>
    <x v="0"/>
    <x v="53"/>
    <x v="831"/>
    <x v="0"/>
    <s v=" "/>
    <s v=" "/>
    <s v=" "/>
    <s v=" "/>
    <s v=" "/>
    <s v=" "/>
    <s v=" "/>
    <s v=" "/>
    <s v=" "/>
    <s v=" "/>
  </r>
  <r>
    <x v="5"/>
    <x v="6"/>
    <n v="2"/>
    <x v="87"/>
    <x v="1267"/>
    <x v="49"/>
    <x v="63"/>
    <x v="0"/>
    <x v="2"/>
    <s v=" "/>
    <s v=" "/>
    <s v=" "/>
    <s v=" "/>
    <s v=" "/>
    <s v=" "/>
    <s v=" "/>
    <s v=" "/>
    <s v=" "/>
    <s v=" "/>
  </r>
  <r>
    <x v="5"/>
    <x v="6"/>
    <n v="2"/>
    <x v="55"/>
    <x v="315"/>
    <x v="1"/>
    <x v="9"/>
    <x v="787"/>
    <x v="2"/>
    <s v=" "/>
    <s v=" "/>
    <s v=" "/>
    <s v=" "/>
    <s v=" "/>
    <s v=" "/>
    <s v=" "/>
    <s v=" "/>
    <s v=" "/>
    <s v=" "/>
  </r>
  <r>
    <x v="5"/>
    <x v="6"/>
    <n v="2"/>
    <x v="56"/>
    <x v="219"/>
    <x v="94"/>
    <x v="24"/>
    <x v="1370"/>
    <x v="0"/>
    <s v=" "/>
    <s v=" "/>
    <s v=" "/>
    <s v=" "/>
    <s v=" "/>
    <s v=" "/>
    <s v=" "/>
    <s v=" "/>
    <s v=" "/>
    <s v=" "/>
  </r>
  <r>
    <x v="5"/>
    <x v="6"/>
    <n v="2"/>
    <x v="56"/>
    <x v="3"/>
    <x v="27"/>
    <x v="51"/>
    <x v="1371"/>
    <x v="0"/>
    <s v=" "/>
    <s v=" "/>
    <s v=" "/>
    <s v=" "/>
    <s v=" "/>
    <s v=" "/>
    <s v=" "/>
    <s v=" "/>
    <s v=" "/>
    <s v=" "/>
  </r>
  <r>
    <x v="5"/>
    <x v="6"/>
    <n v="2"/>
    <x v="55"/>
    <x v="1268"/>
    <x v="113"/>
    <x v="12"/>
    <x v="579"/>
    <x v="0"/>
    <s v=" "/>
    <s v=" "/>
    <s v=" "/>
    <s v=" "/>
    <s v=" "/>
    <s v=" "/>
    <s v=" "/>
    <s v=" "/>
    <s v=" "/>
    <s v=" "/>
  </r>
  <r>
    <x v="5"/>
    <x v="6"/>
    <n v="3"/>
    <x v="86"/>
    <x v="38"/>
    <x v="9"/>
    <x v="0"/>
    <x v="25"/>
    <x v="2"/>
    <s v=" "/>
    <s v=" "/>
    <s v=" "/>
    <s v=" "/>
    <s v=" "/>
    <s v=" "/>
    <s v=" "/>
    <s v=" "/>
    <s v=" "/>
    <s v=" "/>
  </r>
  <r>
    <x v="5"/>
    <x v="6"/>
    <n v="3"/>
    <x v="56"/>
    <x v="43"/>
    <x v="0"/>
    <x v="18"/>
    <x v="1372"/>
    <x v="2"/>
    <s v=" "/>
    <s v=" "/>
    <s v=" "/>
    <s v=" "/>
    <s v=" "/>
    <s v=" "/>
    <s v=" "/>
    <s v=" "/>
    <s v=" "/>
    <s v=" "/>
  </r>
  <r>
    <x v="5"/>
    <x v="6"/>
    <n v="3"/>
    <x v="54"/>
    <x v="20"/>
    <x v="51"/>
    <x v="51"/>
    <x v="1373"/>
    <x v="0"/>
    <s v=" "/>
    <s v=" "/>
    <s v=" "/>
    <s v=" "/>
    <s v=" "/>
    <s v=" "/>
    <s v=" "/>
    <s v=" "/>
    <s v=" "/>
    <s v=" "/>
  </r>
  <r>
    <x v="5"/>
    <x v="6"/>
    <n v="3"/>
    <x v="89"/>
    <x v="234"/>
    <x v="14"/>
    <x v="12"/>
    <x v="1374"/>
    <x v="0"/>
    <s v=" "/>
    <s v=" "/>
    <s v=" "/>
    <s v=" "/>
    <s v=" "/>
    <s v=" "/>
    <s v=" "/>
    <s v=" "/>
    <s v=" "/>
    <s v=" "/>
  </r>
  <r>
    <x v="5"/>
    <x v="6"/>
    <n v="4"/>
    <x v="89"/>
    <x v="6"/>
    <x v="9"/>
    <x v="4"/>
    <x v="148"/>
    <x v="2"/>
    <s v=" "/>
    <s v=" "/>
    <s v=" "/>
    <s v=" "/>
    <s v=" "/>
    <s v=" "/>
    <s v=" "/>
    <s v=" "/>
    <s v=" "/>
    <s v=" "/>
  </r>
  <r>
    <x v="5"/>
    <x v="6"/>
    <n v="4"/>
    <x v="52"/>
    <x v="95"/>
    <x v="8"/>
    <x v="63"/>
    <x v="1375"/>
    <x v="2"/>
    <s v=" "/>
    <s v=" "/>
    <s v=" "/>
    <s v=" "/>
    <s v=" "/>
    <s v=" "/>
    <s v=" "/>
    <s v=" "/>
    <s v=" "/>
    <s v=" "/>
  </r>
  <r>
    <x v="5"/>
    <x v="6"/>
    <n v="4"/>
    <x v="85"/>
    <x v="15"/>
    <x v="9"/>
    <x v="27"/>
    <x v="625"/>
    <x v="2"/>
    <s v=" "/>
    <s v=" "/>
    <s v=" "/>
    <s v=" "/>
    <s v=" "/>
    <s v=" "/>
    <s v=" "/>
    <s v=" "/>
    <s v=" "/>
    <s v=" "/>
  </r>
  <r>
    <x v="5"/>
    <x v="6"/>
    <n v="4"/>
    <x v="53"/>
    <x v="0"/>
    <x v="8"/>
    <x v="22"/>
    <x v="25"/>
    <x v="2"/>
    <s v=" "/>
    <s v=" "/>
    <s v=" "/>
    <s v=" "/>
    <s v=" "/>
    <s v=" "/>
    <s v=" "/>
    <s v=" "/>
    <s v=" "/>
    <s v=" "/>
  </r>
  <r>
    <x v="5"/>
    <x v="6"/>
    <n v="4"/>
    <x v="88"/>
    <x v="15"/>
    <x v="8"/>
    <x v="61"/>
    <x v="179"/>
    <x v="2"/>
    <s v=" "/>
    <s v=" "/>
    <s v=" "/>
    <s v=" "/>
    <s v=" "/>
    <s v=" "/>
    <s v=" "/>
    <s v=" "/>
    <s v=" "/>
    <s v=" "/>
  </r>
  <r>
    <x v="5"/>
    <x v="6"/>
    <n v="4"/>
    <x v="87"/>
    <x v="68"/>
    <x v="9"/>
    <x v="22"/>
    <x v="1376"/>
    <x v="2"/>
    <s v=" "/>
    <s v=" "/>
    <s v=" "/>
    <s v=" "/>
    <s v=" "/>
    <s v=" "/>
    <s v=" "/>
    <s v=" "/>
    <s v=" "/>
    <s v=" "/>
  </r>
  <r>
    <x v="5"/>
    <x v="6"/>
    <n v="4"/>
    <x v="52"/>
    <x v="19"/>
    <x v="1"/>
    <x v="63"/>
    <x v="195"/>
    <x v="2"/>
    <s v=" "/>
    <s v=" "/>
    <s v=" "/>
    <s v=" "/>
    <s v=" "/>
    <s v=" "/>
    <s v=" "/>
    <s v=" "/>
    <s v=" "/>
    <s v=" "/>
  </r>
  <r>
    <x v="5"/>
    <x v="6"/>
    <n v="5"/>
    <x v="55"/>
    <x v="166"/>
    <x v="1"/>
    <x v="16"/>
    <x v="263"/>
    <x v="2"/>
    <s v=" "/>
    <s v=" "/>
    <s v=" "/>
    <s v=" "/>
    <s v=" "/>
    <s v=" "/>
    <s v=" "/>
    <s v=" "/>
    <s v=" "/>
    <s v=" "/>
  </r>
  <r>
    <x v="5"/>
    <x v="6"/>
    <n v="5"/>
    <x v="89"/>
    <x v="79"/>
    <x v="1"/>
    <x v="4"/>
    <x v="1088"/>
    <x v="2"/>
    <s v=" "/>
    <s v=" "/>
    <s v=" "/>
    <s v=" "/>
    <s v=" "/>
    <s v=" "/>
    <s v=" "/>
    <s v=" "/>
    <s v=" "/>
    <s v=" "/>
  </r>
  <r>
    <x v="5"/>
    <x v="6"/>
    <n v="5"/>
    <x v="86"/>
    <x v="651"/>
    <x v="17"/>
    <x v="53"/>
    <x v="0"/>
    <x v="0"/>
    <s v=" "/>
    <s v=" "/>
    <s v=" "/>
    <s v=" "/>
    <s v=" "/>
    <s v=" "/>
    <s v=" "/>
    <s v=" "/>
    <s v=" "/>
    <s v=" "/>
  </r>
  <r>
    <x v="5"/>
    <x v="6"/>
    <n v="6"/>
    <x v="87"/>
    <x v="1269"/>
    <x v="17"/>
    <x v="0"/>
    <x v="1377"/>
    <x v="2"/>
    <s v=" "/>
    <s v=" "/>
    <s v=" "/>
    <s v=" "/>
    <s v=" "/>
    <s v=" "/>
    <s v=" "/>
    <s v=" "/>
    <s v=" "/>
    <s v=" "/>
  </r>
  <r>
    <x v="5"/>
    <x v="6"/>
    <n v="6"/>
    <x v="55"/>
    <x v="0"/>
    <x v="11"/>
    <x v="22"/>
    <x v="1344"/>
    <x v="2"/>
    <s v=" "/>
    <s v=" "/>
    <s v=" "/>
    <s v=" "/>
    <s v=" "/>
    <s v=" "/>
    <s v=" "/>
    <s v=" "/>
    <s v=" "/>
    <s v=" "/>
  </r>
  <r>
    <x v="5"/>
    <x v="6"/>
    <n v="6"/>
    <x v="86"/>
    <x v="0"/>
    <x v="0"/>
    <x v="53"/>
    <x v="835"/>
    <x v="0"/>
    <s v=" "/>
    <s v=" "/>
    <s v=" "/>
    <s v=" "/>
    <s v=" "/>
    <s v=" "/>
    <s v=" "/>
    <s v=" "/>
    <s v=" "/>
    <s v=" "/>
  </r>
  <r>
    <x v="5"/>
    <x v="6"/>
    <n v="7"/>
    <x v="88"/>
    <x v="159"/>
    <x v="12"/>
    <x v="61"/>
    <x v="1378"/>
    <x v="2"/>
    <s v=" "/>
    <s v=" "/>
    <s v=" "/>
    <s v=" "/>
    <s v=" "/>
    <s v=" "/>
    <s v=" "/>
    <s v=" "/>
    <s v=" "/>
    <s v=" "/>
  </r>
  <r>
    <x v="5"/>
    <x v="6"/>
    <n v="7"/>
    <x v="52"/>
    <x v="718"/>
    <x v="44"/>
    <x v="48"/>
    <x v="1379"/>
    <x v="1"/>
    <s v=" "/>
    <s v=" "/>
    <s v=" "/>
    <s v=" "/>
    <s v=" "/>
    <s v=" "/>
    <s v=" "/>
    <s v=" "/>
    <s v=" "/>
    <s v=" "/>
  </r>
  <r>
    <x v="5"/>
    <x v="6"/>
    <n v="8"/>
    <x v="55"/>
    <x v="0"/>
    <x v="3"/>
    <x v="61"/>
    <x v="654"/>
    <x v="2"/>
    <s v=" "/>
    <s v=" "/>
    <s v=" "/>
    <s v=" "/>
    <s v=" "/>
    <s v=" "/>
    <s v=" "/>
    <s v=" "/>
    <s v=" "/>
    <s v=" "/>
  </r>
  <r>
    <x v="5"/>
    <x v="6"/>
    <n v="12"/>
    <x v="53"/>
    <x v="2"/>
    <x v="1"/>
    <x v="0"/>
    <x v="1380"/>
    <x v="2"/>
    <s v=" "/>
    <s v=" "/>
    <s v=" "/>
    <s v=" "/>
    <s v=" "/>
    <s v=" "/>
    <s v=" "/>
    <s v=" "/>
    <s v=" "/>
    <s v=" "/>
  </r>
  <r>
    <x v="5"/>
    <x v="6"/>
    <n v="12"/>
    <x v="85"/>
    <x v="1270"/>
    <x v="21"/>
    <x v="50"/>
    <x v="1381"/>
    <x v="0"/>
    <s v=" "/>
    <s v=" "/>
    <s v=" "/>
    <s v=" "/>
    <s v=" "/>
    <s v=" "/>
    <s v=" "/>
    <s v=" "/>
    <s v=" "/>
    <s v=" "/>
  </r>
  <r>
    <x v="5"/>
    <x v="7"/>
    <n v="1"/>
    <x v="59"/>
    <x v="228"/>
    <x v="1"/>
    <x v="22"/>
    <x v="1382"/>
    <x v="2"/>
    <s v="1n-6w"/>
    <s v="Richter"/>
    <n v="7213"/>
    <s v=" "/>
    <s v=" "/>
    <s v=" "/>
    <s v=" "/>
    <s v=" "/>
    <s v=" "/>
    <s v=" "/>
  </r>
  <r>
    <x v="5"/>
    <x v="7"/>
    <n v="1"/>
    <x v="59"/>
    <x v="2"/>
    <x v="4"/>
    <x v="22"/>
    <x v="1383"/>
    <x v="2"/>
    <s v="1n-6w"/>
    <s v="Richter"/>
    <n v="9375"/>
    <s v=" "/>
    <s v=" "/>
    <s v=" "/>
    <s v=" "/>
    <s v=" "/>
    <s v=" "/>
    <s v=" "/>
  </r>
  <r>
    <x v="5"/>
    <x v="7"/>
    <n v="1"/>
    <x v="62"/>
    <x v="107"/>
    <x v="0"/>
    <x v="28"/>
    <x v="1384"/>
    <x v="0"/>
    <s v="3n-6w"/>
    <s v="Frutiger"/>
    <n v="6091"/>
    <n v="53.76"/>
    <n v="135"/>
    <s v="Yes"/>
    <n v="0"/>
    <s v=" "/>
    <s v=" "/>
    <s v=" "/>
  </r>
  <r>
    <x v="5"/>
    <x v="7"/>
    <n v="1"/>
    <x v="59"/>
    <x v="2"/>
    <x v="1"/>
    <x v="20"/>
    <x v="1385"/>
    <x v="0"/>
    <s v="1n-6w"/>
    <s v="Richter"/>
    <n v="8750"/>
    <n v="70.489999999999995"/>
    <n v="135"/>
    <s v="Yes"/>
    <n v="0"/>
    <s v=" "/>
    <s v=" "/>
    <s v=" "/>
  </r>
  <r>
    <x v="5"/>
    <x v="7"/>
    <n v="1"/>
    <x v="59"/>
    <x v="82"/>
    <x v="4"/>
    <x v="20"/>
    <x v="1386"/>
    <x v="0"/>
    <s v="1n-6w"/>
    <s v="Richter"/>
    <n v="8751"/>
    <n v="48.73"/>
    <n v="130"/>
    <s v="No"/>
    <s v=" "/>
    <s v=" "/>
    <s v=" "/>
    <s v=" "/>
  </r>
  <r>
    <x v="5"/>
    <x v="7"/>
    <n v="1"/>
    <x v="57"/>
    <x v="2"/>
    <x v="1"/>
    <x v="40"/>
    <x v="673"/>
    <x v="1"/>
    <s v="2s-2w"/>
    <s v="Schultz"/>
    <n v="26.95"/>
    <n v="47.49"/>
    <n v="130"/>
    <s v="Yes"/>
    <n v="0"/>
    <s v=" "/>
    <s v=" "/>
    <s v=" "/>
  </r>
  <r>
    <x v="5"/>
    <x v="7"/>
    <n v="1"/>
    <x v="60"/>
    <x v="66"/>
    <x v="4"/>
    <x v="36"/>
    <x v="25"/>
    <x v="1"/>
    <s v="4s-5w"/>
    <s v="Lentz"/>
    <n v="4000"/>
    <n v="60.97"/>
    <n v="130"/>
    <s v="No"/>
    <s v=" "/>
    <s v=" "/>
    <s v=" "/>
    <s v=" "/>
  </r>
  <r>
    <x v="5"/>
    <x v="7"/>
    <n v="1"/>
    <x v="62"/>
    <x v="2"/>
    <x v="4"/>
    <x v="55"/>
    <x v="1387"/>
    <x v="1"/>
    <s v="5n-6w"/>
    <s v="Gehrig"/>
    <n v="5800"/>
    <n v="26.95"/>
    <n v="85"/>
    <s v="Unknown"/>
    <s v=" "/>
    <s v=" "/>
    <s v=" "/>
    <s v=" "/>
  </r>
  <r>
    <x v="5"/>
    <x v="7"/>
    <n v="1"/>
    <x v="61"/>
    <x v="343"/>
    <x v="13"/>
    <x v="5"/>
    <x v="151"/>
    <x v="5"/>
    <s v="3n-4w"/>
    <s v="Carpenter"/>
    <s v=" "/>
    <n v="54.46"/>
    <n v="115"/>
    <s v="No"/>
    <s v=" "/>
    <s v=" "/>
    <s v=" "/>
    <s v=" "/>
  </r>
  <r>
    <x v="5"/>
    <x v="7"/>
    <n v="1"/>
    <x v="58"/>
    <x v="15"/>
    <x v="15"/>
    <x v="40"/>
    <x v="1388"/>
    <x v="3"/>
    <s v="2s-10w"/>
    <s v="Huch"/>
    <n v="13333"/>
    <s v=" "/>
    <s v=" "/>
    <s v="No"/>
    <s v=" "/>
    <s v=" "/>
    <s v=" "/>
    <s v=" "/>
  </r>
  <r>
    <x v="5"/>
    <x v="7"/>
    <n v="2"/>
    <x v="57"/>
    <x v="20"/>
    <x v="20"/>
    <x v="40"/>
    <x v="1389"/>
    <x v="1"/>
    <s v="2s-2w"/>
    <s v="Shemonic"/>
    <n v="4621"/>
    <n v="34.78"/>
    <n v="110"/>
    <s v="No"/>
    <s v=" "/>
    <s v=" "/>
    <s v=" "/>
    <s v=" "/>
  </r>
  <r>
    <x v="5"/>
    <x v="7"/>
    <n v="2"/>
    <x v="60"/>
    <x v="79"/>
    <x v="21"/>
    <x v="59"/>
    <x v="403"/>
    <x v="1"/>
    <s v="6s-6w"/>
    <s v="McDill"/>
    <n v="3694"/>
    <n v="58"/>
    <n v="115"/>
    <s v="No"/>
    <s v=" "/>
    <s v=" "/>
    <s v=" "/>
    <s v=" "/>
  </r>
  <r>
    <x v="5"/>
    <x v="7"/>
    <n v="2"/>
    <x v="59"/>
    <x v="140"/>
    <x v="1"/>
    <x v="55"/>
    <x v="923"/>
    <x v="1"/>
    <s v="2s-6w"/>
    <s v="Kirchhoefr"/>
    <n v="5142"/>
    <n v="46.21"/>
    <n v="85"/>
    <s v="Unknown"/>
    <s v=" "/>
    <s v=" "/>
    <s v=" "/>
    <s v=" "/>
  </r>
  <r>
    <x v="5"/>
    <x v="7"/>
    <n v="2"/>
    <x v="59"/>
    <x v="83"/>
    <x v="252"/>
    <x v="59"/>
    <x v="180"/>
    <x v="5"/>
    <s v="3s-7w"/>
    <s v="Ziegler"/>
    <s v=" "/>
    <n v="47.83"/>
    <n v="115"/>
    <s v="No"/>
    <s v=" "/>
    <s v=" "/>
    <s v=" "/>
    <s v=" "/>
  </r>
  <r>
    <x v="5"/>
    <x v="7"/>
    <n v="2"/>
    <x v="61"/>
    <x v="342"/>
    <x v="4"/>
    <x v="20"/>
    <x v="1390"/>
    <x v="3"/>
    <s v="1n-5w"/>
    <s v="Singler"/>
    <n v="12768"/>
    <s v=" "/>
    <s v=" "/>
    <s v="Unknown"/>
    <s v=" "/>
    <s v=" "/>
    <s v=" "/>
    <s v=" "/>
  </r>
  <r>
    <x v="5"/>
    <x v="7"/>
    <n v="3"/>
    <x v="90"/>
    <x v="92"/>
    <x v="135"/>
    <x v="40"/>
    <x v="71"/>
    <x v="1"/>
    <s v="6n-4w"/>
    <s v="Hoffman"/>
    <n v="4857"/>
    <n v="35.18"/>
    <n v="100"/>
    <s v="No"/>
    <s v=" "/>
    <s v=" "/>
    <s v=" "/>
    <s v=" "/>
  </r>
  <r>
    <x v="5"/>
    <x v="7"/>
    <n v="3"/>
    <x v="90"/>
    <x v="2"/>
    <x v="4"/>
    <x v="36"/>
    <x v="356"/>
    <x v="1"/>
    <s v="6n-3w"/>
    <s v="Hauskins"/>
    <n v="3650"/>
    <n v="46.75"/>
    <n v="115"/>
    <s v="No"/>
    <s v=" "/>
    <s v=" "/>
    <s v=" "/>
    <s v=" "/>
  </r>
  <r>
    <x v="5"/>
    <x v="7"/>
    <n v="3"/>
    <x v="57"/>
    <x v="163"/>
    <x v="4"/>
    <x v="36"/>
    <x v="1391"/>
    <x v="1"/>
    <s v="2s-5w"/>
    <s v="Middledorf"/>
    <n v="3702"/>
    <n v="48.57"/>
    <n v="85"/>
    <s v="Yes"/>
    <n v="0"/>
    <s v=" "/>
    <s v=" "/>
    <s v=" "/>
  </r>
  <r>
    <x v="5"/>
    <x v="7"/>
    <n v="3"/>
    <x v="60"/>
    <x v="2"/>
    <x v="13"/>
    <x v="5"/>
    <x v="147"/>
    <x v="8"/>
    <s v="5s-5w"/>
    <s v="Beard"/>
    <s v=" "/>
    <s v=" "/>
    <n v="110"/>
    <s v="No"/>
    <s v=" "/>
    <s v=" "/>
    <s v=" "/>
    <s v=" "/>
  </r>
  <r>
    <x v="5"/>
    <x v="7"/>
    <n v="4"/>
    <x v="62"/>
    <x v="0"/>
    <x v="1"/>
    <x v="28"/>
    <x v="1392"/>
    <x v="0"/>
    <s v="4n-5w"/>
    <s v="Steiner"/>
    <n v="5936"/>
    <n v="67.31"/>
    <n v="135"/>
    <s v="Yes"/>
    <n v="0"/>
    <s v=" "/>
    <s v=" "/>
    <s v=" "/>
  </r>
  <r>
    <x v="5"/>
    <x v="7"/>
    <n v="4"/>
    <x v="57"/>
    <x v="2"/>
    <x v="8"/>
    <x v="40"/>
    <x v="147"/>
    <x v="1"/>
    <s v="3s-2w"/>
    <s v="Liszewski"/>
    <n v="2666"/>
    <n v="31.74"/>
    <n v="110"/>
    <s v="Unknown"/>
    <s v=" "/>
    <s v=" "/>
    <s v=" "/>
    <s v=" "/>
  </r>
  <r>
    <x v="5"/>
    <x v="7"/>
    <n v="4"/>
    <x v="59"/>
    <x v="59"/>
    <x v="4"/>
    <x v="24"/>
    <x v="1393"/>
    <x v="3"/>
    <s v="2n-7w"/>
    <s v="Osborn"/>
    <n v="16941"/>
    <s v=" "/>
    <n v="90"/>
    <s v="No"/>
    <s v=" "/>
    <s v=" "/>
    <s v=" "/>
    <s v=" "/>
  </r>
  <r>
    <x v="5"/>
    <x v="7"/>
    <n v="4"/>
    <x v="90"/>
    <x v="79"/>
    <x v="13"/>
    <x v="5"/>
    <x v="147"/>
    <x v="8"/>
    <s v="6n-5w"/>
    <s v="Hall"/>
    <s v=" "/>
    <s v=" "/>
    <n v="125"/>
    <s v="No"/>
    <s v=" "/>
    <s v=" "/>
    <s v=" "/>
    <s v=" "/>
  </r>
  <r>
    <x v="5"/>
    <x v="7"/>
    <n v="5"/>
    <x v="90"/>
    <x v="2"/>
    <x v="87"/>
    <x v="40"/>
    <x v="122"/>
    <x v="1"/>
    <s v="6n-3w"/>
    <s v="Rinella"/>
    <n v="5500"/>
    <n v="32.19"/>
    <n v="110"/>
    <s v="No"/>
    <s v=" "/>
    <s v=" "/>
    <s v=" "/>
    <s v=" "/>
  </r>
  <r>
    <x v="5"/>
    <x v="7"/>
    <n v="5"/>
    <x v="60"/>
    <x v="13"/>
    <x v="30"/>
    <x v="40"/>
    <x v="25"/>
    <x v="1"/>
    <s v="4s-6w"/>
    <s v="Johnson"/>
    <n v="5156"/>
    <n v="26.66"/>
    <n v="85"/>
    <s v="Unknown"/>
    <s v=" "/>
    <s v=" "/>
    <s v=" "/>
    <s v=" "/>
  </r>
  <r>
    <x v="5"/>
    <x v="7"/>
    <n v="6"/>
    <x v="59"/>
    <x v="89"/>
    <x v="4"/>
    <x v="59"/>
    <x v="71"/>
    <x v="1"/>
    <s v="1s-6w"/>
    <s v="Luebbers"/>
    <n v="3000"/>
    <n v="55"/>
    <n v="85"/>
    <s v="Unknown"/>
    <s v=" "/>
    <s v=" "/>
    <s v=" "/>
    <s v=" "/>
  </r>
  <r>
    <x v="5"/>
    <x v="7"/>
    <n v="6"/>
    <x v="60"/>
    <x v="129"/>
    <x v="31"/>
    <x v="40"/>
    <x v="1394"/>
    <x v="1"/>
    <s v="6s-7w"/>
    <s v="Reid"/>
    <n v="4318"/>
    <n v="51.56"/>
    <n v="85"/>
    <s v="Unknown"/>
    <s v=" "/>
    <s v=" "/>
    <s v=" "/>
    <s v=" "/>
  </r>
  <r>
    <x v="5"/>
    <x v="7"/>
    <n v="6"/>
    <x v="59"/>
    <x v="90"/>
    <x v="26"/>
    <x v="40"/>
    <x v="180"/>
    <x v="1"/>
    <s v="2s-6w"/>
    <s v="Rueter"/>
    <n v="3979"/>
    <n v="28.57"/>
    <n v="95"/>
    <s v="Unknown"/>
    <s v=" "/>
    <s v=" "/>
    <s v=" "/>
    <s v=" "/>
  </r>
  <r>
    <x v="5"/>
    <x v="7"/>
    <n v="6"/>
    <x v="59"/>
    <x v="43"/>
    <x v="13"/>
    <x v="5"/>
    <x v="180"/>
    <x v="5"/>
    <s v="2s-6w"/>
    <s v="Rueter"/>
    <s v=" "/>
    <s v=" "/>
    <s v=" "/>
    <s v="No"/>
    <s v=" "/>
    <s v=" "/>
    <s v=" "/>
    <s v=" "/>
  </r>
  <r>
    <x v="5"/>
    <x v="7"/>
    <n v="6"/>
    <x v="58"/>
    <x v="52"/>
    <x v="6"/>
    <x v="24"/>
    <x v="1395"/>
    <x v="3"/>
    <s v="3s-9w"/>
    <s v="Ruddy"/>
    <n v="12546"/>
    <s v=" "/>
    <n v="135"/>
    <s v="No"/>
    <s v=" "/>
    <s v=" "/>
    <s v=" "/>
    <s v=" "/>
  </r>
  <r>
    <x v="5"/>
    <x v="7"/>
    <n v="7"/>
    <x v="60"/>
    <x v="343"/>
    <x v="13"/>
    <x v="5"/>
    <x v="168"/>
    <x v="5"/>
    <s v="7s-5w"/>
    <s v="James"/>
    <s v=" "/>
    <s v=" "/>
    <s v=" "/>
    <s v="No"/>
    <s v=" "/>
    <s v=" "/>
    <s v=" "/>
    <s v=" "/>
  </r>
  <r>
    <x v="5"/>
    <x v="7"/>
    <n v="7"/>
    <x v="59"/>
    <x v="2"/>
    <x v="13"/>
    <x v="5"/>
    <x v="1396"/>
    <x v="5"/>
    <s v="2s-6w"/>
    <s v="Funk"/>
    <s v=" "/>
    <s v=" "/>
    <s v=" "/>
    <s v="No"/>
    <s v=" "/>
    <s v=" "/>
    <s v=" "/>
    <s v=" "/>
  </r>
  <r>
    <x v="5"/>
    <x v="7"/>
    <n v="7"/>
    <x v="61"/>
    <x v="229"/>
    <x v="4"/>
    <x v="59"/>
    <x v="974"/>
    <x v="3"/>
    <s v="2n-5w"/>
    <s v="Von Bokel"/>
    <n v="12000"/>
    <s v=" "/>
    <n v="125"/>
    <s v="No"/>
    <s v=" "/>
    <s v=" "/>
    <s v=" "/>
    <s v=" "/>
  </r>
  <r>
    <x v="5"/>
    <x v="7"/>
    <n v="7"/>
    <x v="58"/>
    <x v="2"/>
    <x v="4"/>
    <x v="28"/>
    <x v="1397"/>
    <x v="3"/>
    <s v="1s-10w"/>
    <s v="Otten"/>
    <n v="15630"/>
    <s v=" "/>
    <n v="120"/>
    <s v="No"/>
    <s v=" "/>
    <s v=" "/>
    <s v=" "/>
    <s v=" "/>
  </r>
  <r>
    <x v="5"/>
    <x v="7"/>
    <n v="8"/>
    <x v="59"/>
    <x v="195"/>
    <x v="8"/>
    <x v="40"/>
    <x v="359"/>
    <x v="1"/>
    <s v="2s-7w"/>
    <s v="Shoemakr"/>
    <n v="3062"/>
    <n v="43.18"/>
    <n v="85"/>
    <s v="Unknown"/>
    <s v=" "/>
    <s v=" "/>
    <s v=" "/>
    <s v=" "/>
  </r>
  <r>
    <x v="5"/>
    <x v="7"/>
    <n v="8"/>
    <x v="61"/>
    <x v="189"/>
    <x v="3"/>
    <x v="76"/>
    <x v="1398"/>
    <x v="1"/>
    <s v="3n-3w"/>
    <s v="Diekemper"/>
    <n v="3933"/>
    <n v="39.79"/>
    <n v="85"/>
    <s v="No"/>
    <s v=" "/>
    <s v=" "/>
    <s v=" "/>
    <s v=" "/>
  </r>
  <r>
    <x v="5"/>
    <x v="7"/>
    <n v="8"/>
    <x v="90"/>
    <x v="0"/>
    <x v="13"/>
    <x v="5"/>
    <x v="185"/>
    <x v="8"/>
    <s v="6n-2w"/>
    <s v="Rasler"/>
    <s v=" "/>
    <s v=" "/>
    <s v=" "/>
    <s v="Unknown"/>
    <s v=" "/>
    <s v=" "/>
    <s v=" "/>
    <s v="Pasture/woods"/>
  </r>
  <r>
    <x v="5"/>
    <x v="7"/>
    <n v="9"/>
    <x v="60"/>
    <x v="172"/>
    <x v="13"/>
    <x v="5"/>
    <x v="1399"/>
    <x v="5"/>
    <s v="6s-5w"/>
    <s v="Murray"/>
    <s v=" "/>
    <s v=" "/>
    <s v=" "/>
    <s v="No"/>
    <s v=" "/>
    <s v=" "/>
    <s v=" "/>
    <s v=" "/>
  </r>
  <r>
    <x v="5"/>
    <x v="7"/>
    <n v="9"/>
    <x v="90"/>
    <x v="223"/>
    <x v="13"/>
    <x v="5"/>
    <x v="168"/>
    <x v="8"/>
    <s v="5n-3w"/>
    <s v="Gehrig"/>
    <s v=" "/>
    <s v=" "/>
    <s v=" "/>
    <s v="Unknown"/>
    <s v=" "/>
    <s v=" "/>
    <s v=" "/>
    <s v="CRP"/>
  </r>
  <r>
    <x v="5"/>
    <x v="7"/>
    <n v="10"/>
    <x v="62"/>
    <x v="0"/>
    <x v="4"/>
    <x v="36"/>
    <x v="473"/>
    <x v="1"/>
    <s v="6n-5w"/>
    <s v="Steiner"/>
    <n v="4375"/>
    <n v="30.62"/>
    <n v="85"/>
    <s v="No"/>
    <s v=" "/>
    <s v=" "/>
    <s v=" "/>
    <s v=" "/>
  </r>
  <r>
    <x v="5"/>
    <x v="7"/>
    <n v="10"/>
    <x v="57"/>
    <x v="0"/>
    <x v="8"/>
    <x v="59"/>
    <x v="838"/>
    <x v="1"/>
    <s v="2s-4w"/>
    <s v="Strueter"/>
    <n v="5100"/>
    <n v="38.549999999999997"/>
    <n v="110"/>
    <s v="No"/>
    <s v=" "/>
    <s v=" "/>
    <s v=" "/>
    <s v=" "/>
  </r>
  <r>
    <x v="5"/>
    <x v="7"/>
    <n v="10"/>
    <x v="90"/>
    <x v="62"/>
    <x v="9"/>
    <x v="69"/>
    <x v="1400"/>
    <x v="1"/>
    <s v="6n-5w"/>
    <s v="Harmon"/>
    <n v="5204"/>
    <n v="38.04"/>
    <n v="115"/>
    <s v="No"/>
    <s v=" "/>
    <s v=" "/>
    <s v=" "/>
    <s v=" "/>
  </r>
  <r>
    <x v="5"/>
    <x v="7"/>
    <n v="11"/>
    <x v="59"/>
    <x v="425"/>
    <x v="3"/>
    <x v="2"/>
    <x v="1401"/>
    <x v="0"/>
    <s v="1s-6w"/>
    <s v="Stever"/>
    <n v="7500"/>
    <n v="67.319999999999993"/>
    <n v="135"/>
    <s v="Yes"/>
    <n v="0"/>
    <s v=" "/>
    <s v=" "/>
    <s v=" "/>
  </r>
  <r>
    <x v="5"/>
    <x v="7"/>
    <n v="11"/>
    <x v="60"/>
    <x v="141"/>
    <x v="41"/>
    <x v="59"/>
    <x v="1402"/>
    <x v="1"/>
    <s v="4s-7w"/>
    <s v="Wilson"/>
    <n v="6626"/>
    <n v="48.57"/>
    <n v="110"/>
    <s v="No"/>
    <s v=" "/>
    <s v=" "/>
    <s v=" "/>
    <s v=" "/>
  </r>
  <r>
    <x v="5"/>
    <x v="7"/>
    <n v="11"/>
    <x v="61"/>
    <x v="26"/>
    <x v="1"/>
    <x v="55"/>
    <x v="1403"/>
    <x v="1"/>
    <s v="2n-4w"/>
    <s v="Holtgrave"/>
    <n v="5990"/>
    <n v="46.46"/>
    <n v="115"/>
    <s v="No"/>
    <s v=" "/>
    <s v=" "/>
    <s v=" "/>
    <s v=" "/>
  </r>
  <r>
    <x v="5"/>
    <x v="7"/>
    <n v="12"/>
    <x v="59"/>
    <x v="2"/>
    <x v="4"/>
    <x v="36"/>
    <x v="5"/>
    <x v="1"/>
    <s v="2s-6w"/>
    <s v="Ratterman"/>
    <n v="5500"/>
    <n v="63.11"/>
    <n v="95"/>
    <s v="No"/>
    <s v=" "/>
    <s v=" "/>
    <s v=" "/>
    <s v=" "/>
  </r>
  <r>
    <x v="5"/>
    <x v="8"/>
    <n v="1"/>
    <x v="75"/>
    <x v="79"/>
    <x v="69"/>
    <x v="117"/>
    <x v="14"/>
    <x v="1"/>
    <s v="Crook Crk"/>
    <s v="Sugar Crk"/>
    <n v="2667"/>
    <s v=" "/>
    <s v=" "/>
    <s v="Unknown"/>
    <s v=" "/>
    <s v=" "/>
    <s v=" "/>
    <s v="CRP"/>
  </r>
  <r>
    <x v="5"/>
    <x v="8"/>
    <n v="1"/>
    <x v="63"/>
    <x v="0"/>
    <x v="13"/>
    <x v="5"/>
    <x v="42"/>
    <x v="5"/>
    <s v="Dennison"/>
    <s v="Meth Chch"/>
    <s v=" "/>
    <n v="27.95"/>
    <n v="100"/>
    <s v=" "/>
    <s v=" "/>
    <s v=" "/>
    <s v=" "/>
    <s v=" "/>
  </r>
  <r>
    <x v="5"/>
    <x v="8"/>
    <n v="1"/>
    <x v="65"/>
    <x v="0"/>
    <x v="13"/>
    <x v="5"/>
    <x v="97"/>
    <x v="5"/>
    <s v="Leech"/>
    <s v="Brown"/>
    <s v=" "/>
    <n v="30.1"/>
    <n v="85"/>
    <s v="No"/>
    <s v=" "/>
    <s v=" "/>
    <s v=" "/>
    <s v=" "/>
  </r>
  <r>
    <x v="5"/>
    <x v="8"/>
    <n v="1"/>
    <x v="66"/>
    <x v="2"/>
    <x v="0"/>
    <x v="23"/>
    <x v="353"/>
    <x v="6"/>
    <s v="St. Marie"/>
    <s v="Young"/>
    <n v="3462"/>
    <s v=" "/>
    <s v=" "/>
    <s v=" "/>
    <s v=" "/>
    <s v=" "/>
    <s v=" "/>
    <s v=" "/>
  </r>
  <r>
    <x v="5"/>
    <x v="8"/>
    <n v="2"/>
    <x v="68"/>
    <x v="15"/>
    <x v="587"/>
    <x v="237"/>
    <x v="59"/>
    <x v="1"/>
    <s v="Bible Gr"/>
    <s v="Sperry Tr."/>
    <n v="2207"/>
    <s v=" "/>
    <s v=" "/>
    <s v="Unknown"/>
    <s v=" "/>
    <s v=" "/>
    <s v=" "/>
    <s v="CRP"/>
  </r>
  <r>
    <x v="5"/>
    <x v="8"/>
    <n v="2"/>
    <x v="69"/>
    <x v="39"/>
    <x v="170"/>
    <x v="238"/>
    <x v="1404"/>
    <x v="1"/>
    <s v="West"/>
    <s v="Bissey et al"/>
    <n v="3160"/>
    <n v="25.28"/>
    <n v="120"/>
    <s v="No"/>
    <s v=" "/>
    <s v=" "/>
    <s v=" "/>
    <s v=" "/>
  </r>
  <r>
    <x v="5"/>
    <x v="8"/>
    <n v="2"/>
    <x v="64"/>
    <x v="1271"/>
    <x v="135"/>
    <x v="6"/>
    <x v="1405"/>
    <x v="4"/>
    <s v="Casey"/>
    <s v="Slater"/>
    <n v="3149"/>
    <n v="34.85"/>
    <n v="140"/>
    <s v=" "/>
    <s v=" "/>
    <s v=" "/>
    <s v=" "/>
    <s v=" "/>
  </r>
  <r>
    <x v="5"/>
    <x v="8"/>
    <n v="2"/>
    <x v="69"/>
    <x v="31"/>
    <x v="588"/>
    <x v="76"/>
    <x v="188"/>
    <x v="5"/>
    <s v="Jackson"/>
    <s v="White Fmly"/>
    <n v="2152"/>
    <s v=" "/>
    <s v=" "/>
    <s v="Unknown"/>
    <s v=" "/>
    <s v=" "/>
    <s v=" "/>
    <s v=" "/>
  </r>
  <r>
    <x v="5"/>
    <x v="8"/>
    <n v="2"/>
    <x v="74"/>
    <x v="550"/>
    <x v="68"/>
    <x v="36"/>
    <x v="60"/>
    <x v="6"/>
    <s v="Ellery"/>
    <s v="Smith Hrs"/>
    <n v="2914"/>
    <n v="53.28"/>
    <s v=" "/>
    <s v=" "/>
    <s v=" "/>
    <s v=" "/>
    <s v=" "/>
    <s v=" "/>
  </r>
  <r>
    <x v="5"/>
    <x v="8"/>
    <n v="3"/>
    <x v="70"/>
    <x v="166"/>
    <x v="589"/>
    <x v="239"/>
    <x v="146"/>
    <x v="1"/>
    <s v="Decker"/>
    <s v="Bourne Tr"/>
    <n v="2175"/>
    <n v="21.68"/>
    <n v="145"/>
    <s v=" "/>
    <s v=" "/>
    <s v=" "/>
    <s v=" "/>
    <s v=" "/>
  </r>
  <r>
    <x v="5"/>
    <x v="8"/>
    <n v="3"/>
    <x v="63"/>
    <x v="1272"/>
    <x v="590"/>
    <x v="34"/>
    <x v="283"/>
    <x v="1"/>
    <s v="Bond"/>
    <s v="Green"/>
    <n v="3072"/>
    <n v="28.96"/>
    <n v="140"/>
    <s v="Unknown"/>
    <s v=" "/>
    <s v=" "/>
    <s v=" "/>
    <s v=" "/>
  </r>
  <r>
    <x v="5"/>
    <x v="8"/>
    <n v="3"/>
    <x v="73"/>
    <x v="1273"/>
    <x v="4"/>
    <x v="55"/>
    <x v="367"/>
    <x v="1"/>
    <s v="Prairie"/>
    <s v="Stroll"/>
    <n v="3125"/>
    <n v="21.25"/>
    <n v="100"/>
    <s v="No"/>
    <s v=" "/>
    <s v=" "/>
    <s v=" "/>
    <s v=" "/>
  </r>
  <r>
    <x v="5"/>
    <x v="8"/>
    <n v="3"/>
    <x v="68"/>
    <x v="2"/>
    <x v="205"/>
    <x v="240"/>
    <x v="59"/>
    <x v="4"/>
    <s v="Harter"/>
    <s v="Armstrong"/>
    <n v="2424"/>
    <n v="31.54"/>
    <s v=" "/>
    <s v="No"/>
    <s v=" "/>
    <s v=" "/>
    <s v=" "/>
    <s v=" "/>
  </r>
  <r>
    <x v="5"/>
    <x v="8"/>
    <n v="3"/>
    <x v="64"/>
    <x v="2"/>
    <x v="13"/>
    <x v="5"/>
    <x v="1406"/>
    <x v="5"/>
    <s v=" "/>
    <s v=" "/>
    <s v=" "/>
    <s v=" "/>
    <s v=" "/>
    <s v=" "/>
    <s v=" "/>
    <s v=" "/>
    <s v=" "/>
    <s v=" "/>
  </r>
  <r>
    <x v="5"/>
    <x v="8"/>
    <n v="3"/>
    <x v="71"/>
    <x v="1274"/>
    <x v="13"/>
    <x v="5"/>
    <x v="40"/>
    <x v="5"/>
    <s v="Iuka"/>
    <s v="Gifford"/>
    <s v=" "/>
    <n v="21.1"/>
    <s v=" "/>
    <s v="Unknown"/>
    <s v=" "/>
    <s v=" "/>
    <s v=" "/>
    <s v=" "/>
  </r>
  <r>
    <x v="5"/>
    <x v="8"/>
    <n v="3"/>
    <x v="64"/>
    <x v="17"/>
    <x v="34"/>
    <x v="37"/>
    <x v="643"/>
    <x v="5"/>
    <s v=" "/>
    <s v=" "/>
    <n v="3708"/>
    <s v=" "/>
    <s v=" "/>
    <s v=" "/>
    <s v=" "/>
    <s v=" "/>
    <s v=" "/>
    <s v=" "/>
  </r>
  <r>
    <x v="5"/>
    <x v="8"/>
    <n v="3"/>
    <x v="64"/>
    <x v="378"/>
    <x v="13"/>
    <x v="5"/>
    <x v="479"/>
    <x v="5"/>
    <s v=" "/>
    <s v=" "/>
    <s v=" "/>
    <s v=" "/>
    <s v=" "/>
    <s v=" "/>
    <s v=" "/>
    <s v=" "/>
    <s v=" "/>
    <s v=" "/>
  </r>
  <r>
    <x v="5"/>
    <x v="8"/>
    <n v="3"/>
    <x v="63"/>
    <x v="1272"/>
    <x v="591"/>
    <x v="241"/>
    <x v="283"/>
    <x v="6"/>
    <s v="Bond"/>
    <s v="Green"/>
    <n v="2538"/>
    <n v="30.47"/>
    <n v="115"/>
    <s v="No"/>
    <s v=" "/>
    <s v=" "/>
    <s v=" "/>
    <s v=" "/>
  </r>
  <r>
    <x v="5"/>
    <x v="8"/>
    <n v="4"/>
    <x v="66"/>
    <x v="0"/>
    <x v="592"/>
    <x v="172"/>
    <x v="59"/>
    <x v="4"/>
    <s v="Smallwood"/>
    <s v="Weber"/>
    <n v="2186"/>
    <n v="31.8"/>
    <n v="115"/>
    <s v=" "/>
    <s v=" "/>
    <s v=" "/>
    <s v=" "/>
    <s v=" "/>
  </r>
  <r>
    <x v="5"/>
    <x v="8"/>
    <n v="4"/>
    <x v="73"/>
    <x v="0"/>
    <x v="11"/>
    <x v="32"/>
    <x v="1407"/>
    <x v="4"/>
    <s v="Martin"/>
    <s v="Sexton"/>
    <n v="2535"/>
    <n v="24.32"/>
    <n v="100"/>
    <s v=" "/>
    <s v=" "/>
    <s v=" "/>
    <s v=" "/>
    <s v=" "/>
  </r>
  <r>
    <x v="5"/>
    <x v="8"/>
    <n v="4"/>
    <x v="75"/>
    <x v="89"/>
    <x v="145"/>
    <x v="31"/>
    <x v="1408"/>
    <x v="4"/>
    <s v="Sp. Point"/>
    <s v="Vogt"/>
    <n v="4507"/>
    <n v="21.98"/>
    <n v="100"/>
    <s v="No"/>
    <s v=" "/>
    <s v=" "/>
    <s v=" "/>
    <s v=" "/>
  </r>
  <r>
    <x v="5"/>
    <x v="8"/>
    <n v="4"/>
    <x v="68"/>
    <x v="1275"/>
    <x v="13"/>
    <x v="5"/>
    <x v="58"/>
    <x v="5"/>
    <s v="Blair"/>
    <s v="Hall Est"/>
    <s v=" "/>
    <n v="29.9"/>
    <s v=" "/>
    <s v=" "/>
    <s v=" "/>
    <s v=" "/>
    <s v=" "/>
    <s v=" "/>
  </r>
  <r>
    <x v="5"/>
    <x v="8"/>
    <n v="4"/>
    <x v="65"/>
    <x v="1276"/>
    <x v="4"/>
    <x v="48"/>
    <x v="1409"/>
    <x v="6"/>
    <s v="Leach"/>
    <s v="Butler"/>
    <n v="1867"/>
    <n v="25.33"/>
    <s v=" "/>
    <s v=" "/>
    <s v=" "/>
    <s v=" "/>
    <s v=" "/>
    <s v=" "/>
  </r>
  <r>
    <x v="5"/>
    <x v="8"/>
    <n v="4"/>
    <x v="64"/>
    <x v="48"/>
    <x v="44"/>
    <x v="24"/>
    <x v="1410"/>
    <x v="6"/>
    <s v=" "/>
    <s v=" "/>
    <n v="2544"/>
    <n v="22.6"/>
    <s v=" "/>
    <s v=" "/>
    <s v=" "/>
    <s v=" "/>
    <s v=" "/>
    <s v=" "/>
  </r>
  <r>
    <x v="5"/>
    <x v="8"/>
    <n v="5"/>
    <x v="67"/>
    <x v="1277"/>
    <x v="593"/>
    <x v="34"/>
    <x v="147"/>
    <x v="1"/>
    <s v="Friendville"/>
    <s v="Lunkenheimer"/>
    <n v="2708"/>
    <n v="28.13"/>
    <n v="110"/>
    <s v="Unknown"/>
    <s v=" "/>
    <s v=" "/>
    <s v=" "/>
    <s v=" "/>
  </r>
  <r>
    <x v="5"/>
    <x v="8"/>
    <n v="5"/>
    <x v="71"/>
    <x v="0"/>
    <x v="449"/>
    <x v="30"/>
    <x v="686"/>
    <x v="1"/>
    <s v="Tonti"/>
    <s v="Donoho"/>
    <n v="2570"/>
    <n v="28.41"/>
    <n v="135"/>
    <s v=" "/>
    <s v=" "/>
    <s v=" "/>
    <s v=" "/>
    <s v=" "/>
  </r>
  <r>
    <x v="5"/>
    <x v="8"/>
    <n v="5"/>
    <x v="70"/>
    <x v="38"/>
    <x v="36"/>
    <x v="76"/>
    <x v="1411"/>
    <x v="1"/>
    <s v="Madison"/>
    <s v="Rose"/>
    <n v="3425"/>
    <n v="24.85"/>
    <s v=" "/>
    <s v=" "/>
    <s v=" "/>
    <s v=" "/>
    <s v=" "/>
    <s v=" "/>
  </r>
  <r>
    <x v="5"/>
    <x v="8"/>
    <n v="5"/>
    <x v="68"/>
    <x v="1278"/>
    <x v="44"/>
    <x v="242"/>
    <x v="1412"/>
    <x v="1"/>
    <s v="Oskaloosa"/>
    <s v="Hewing"/>
    <n v="3021"/>
    <n v="25.45"/>
    <s v=" "/>
    <s v=" "/>
    <s v=" "/>
    <s v=" "/>
    <s v=" "/>
    <s v=" "/>
  </r>
  <r>
    <x v="5"/>
    <x v="8"/>
    <n v="5"/>
    <x v="70"/>
    <x v="2"/>
    <x v="594"/>
    <x v="243"/>
    <x v="1413"/>
    <x v="4"/>
    <s v="Bonpas"/>
    <s v="Slunaker"/>
    <n v="2769"/>
    <n v="25.86"/>
    <n v="100"/>
    <s v=" "/>
    <s v=" "/>
    <s v=" "/>
    <s v=" "/>
    <s v=" "/>
  </r>
  <r>
    <x v="5"/>
    <x v="8"/>
    <n v="5"/>
    <x v="71"/>
    <x v="43"/>
    <x v="13"/>
    <x v="5"/>
    <x v="128"/>
    <x v="5"/>
    <s v="Haines"/>
    <s v="Orlovetz"/>
    <s v=" "/>
    <s v=" "/>
    <s v=" "/>
    <s v=" "/>
    <s v=" "/>
    <s v=" "/>
    <s v=" "/>
    <s v=" "/>
  </r>
  <r>
    <x v="5"/>
    <x v="8"/>
    <n v="6"/>
    <x v="68"/>
    <x v="1279"/>
    <x v="4"/>
    <x v="244"/>
    <x v="147"/>
    <x v="1"/>
    <s v="Oskaloosa"/>
    <s v="Jones"/>
    <n v="2500"/>
    <n v="33.28"/>
    <n v="115"/>
    <s v="No"/>
    <s v=" "/>
    <s v=" "/>
    <s v=" "/>
    <s v=" "/>
  </r>
  <r>
    <x v="5"/>
    <x v="8"/>
    <n v="6"/>
    <x v="75"/>
    <x v="0"/>
    <x v="4"/>
    <x v="23"/>
    <x v="152"/>
    <x v="1"/>
    <s v="Crook Crk"/>
    <s v="Henderson"/>
    <n v="3200"/>
    <n v="29.82"/>
    <n v="85"/>
    <s v="Unknown"/>
    <s v=" "/>
    <s v=" "/>
    <s v=" "/>
    <s v=" "/>
  </r>
  <r>
    <x v="5"/>
    <x v="8"/>
    <n v="6"/>
    <x v="67"/>
    <x v="1280"/>
    <x v="75"/>
    <x v="19"/>
    <x v="0"/>
    <x v="6"/>
    <s v="Mt. Carmel"/>
    <s v="Baker"/>
    <n v="3614"/>
    <n v="16.079999999999998"/>
    <s v=" "/>
    <s v=" "/>
    <s v=" "/>
    <s v=" "/>
    <s v=" "/>
    <s v=" "/>
  </r>
  <r>
    <x v="5"/>
    <x v="8"/>
    <n v="7"/>
    <x v="66"/>
    <x v="71"/>
    <x v="595"/>
    <x v="40"/>
    <x v="150"/>
    <x v="1"/>
    <s v="Fox"/>
    <s v="Ochs"/>
    <n v="2734"/>
    <n v="22.43"/>
    <n v="95"/>
    <s v="No"/>
    <s v=" "/>
    <s v=" "/>
    <s v=" "/>
    <s v=" "/>
  </r>
  <r>
    <x v="5"/>
    <x v="8"/>
    <n v="8"/>
    <x v="75"/>
    <x v="343"/>
    <x v="67"/>
    <x v="74"/>
    <x v="152"/>
    <x v="1"/>
    <s v="Union"/>
    <s v="McMechan"/>
    <n v="3245"/>
    <n v="28.08"/>
    <n v="130"/>
    <s v="No"/>
    <s v=" "/>
    <s v=" "/>
    <s v=" "/>
    <s v=" "/>
  </r>
  <r>
    <x v="5"/>
    <x v="8"/>
    <n v="8"/>
    <x v="75"/>
    <x v="2"/>
    <x v="205"/>
    <x v="240"/>
    <x v="128"/>
    <x v="4"/>
    <s v="Union"/>
    <s v="McMechan"/>
    <n v="2787"/>
    <n v="46.47"/>
    <n v="110"/>
    <s v="No"/>
    <s v=" "/>
    <s v=" "/>
    <s v=" "/>
    <s v=" "/>
  </r>
  <r>
    <x v="5"/>
    <x v="8"/>
    <n v="8"/>
    <x v="73"/>
    <x v="561"/>
    <x v="27"/>
    <x v="76"/>
    <x v="41"/>
    <x v="5"/>
    <s v=" "/>
    <s v=" "/>
    <n v="5434"/>
    <s v=" "/>
    <s v=" "/>
    <s v="Unknown"/>
    <s v=" "/>
    <s v=" "/>
    <s v=" "/>
    <s v=" "/>
  </r>
  <r>
    <x v="5"/>
    <x v="8"/>
    <n v="9"/>
    <x v="64"/>
    <x v="38"/>
    <x v="2"/>
    <x v="58"/>
    <x v="1414"/>
    <x v="1"/>
    <s v="Wabash"/>
    <s v="Alder"/>
    <n v="2876"/>
    <n v="27.34"/>
    <n v="100"/>
    <s v="No"/>
    <s v=" "/>
    <s v=" "/>
    <s v=" "/>
    <s v=" "/>
  </r>
  <r>
    <x v="5"/>
    <x v="8"/>
    <n v="9"/>
    <x v="64"/>
    <x v="62"/>
    <x v="4"/>
    <x v="48"/>
    <x v="1415"/>
    <x v="1"/>
    <s v="Dolson"/>
    <s v="Tamaw"/>
    <n v="3638"/>
    <n v="31.2"/>
    <n v="100"/>
    <s v="No"/>
    <s v=" "/>
    <s v=" "/>
    <s v=" "/>
    <s v=" "/>
  </r>
  <r>
    <x v="5"/>
    <x v="8"/>
    <n v="10"/>
    <x v="65"/>
    <x v="2"/>
    <x v="428"/>
    <x v="40"/>
    <x v="58"/>
    <x v="1"/>
    <s v="Jasper"/>
    <s v="Hibner"/>
    <n v="1857"/>
    <n v="26.88"/>
    <n v="145"/>
    <s v=" "/>
    <s v=" "/>
    <s v=" "/>
    <s v=" "/>
    <s v=" "/>
  </r>
  <r>
    <x v="5"/>
    <x v="8"/>
    <n v="10"/>
    <x v="71"/>
    <x v="79"/>
    <x v="4"/>
    <x v="45"/>
    <x v="24"/>
    <x v="1"/>
    <s v="Haines"/>
    <s v="Beer"/>
    <n v="2700"/>
    <n v="31.36"/>
    <n v="140"/>
    <s v=" "/>
    <s v=" "/>
    <s v=" "/>
    <s v=" "/>
    <s v=" "/>
  </r>
  <r>
    <x v="5"/>
    <x v="8"/>
    <n v="10"/>
    <x v="64"/>
    <x v="15"/>
    <x v="15"/>
    <x v="48"/>
    <x v="1415"/>
    <x v="1"/>
    <s v="Johnson"/>
    <s v="Munsey"/>
    <n v="4042"/>
    <n v="18.57"/>
    <s v=" "/>
    <s v=" "/>
    <s v=" "/>
    <s v=" "/>
    <s v=" "/>
    <s v=" "/>
  </r>
  <r>
    <x v="5"/>
    <x v="8"/>
    <n v="11"/>
    <x v="69"/>
    <x v="38"/>
    <x v="596"/>
    <x v="90"/>
    <x v="54"/>
    <x v="1"/>
    <s v="West"/>
    <s v="Pfenninger"/>
    <n v="3444"/>
    <n v="25"/>
    <s v=" "/>
    <s v=" "/>
    <s v=" "/>
    <s v=" "/>
    <s v=" "/>
    <s v=" "/>
  </r>
  <r>
    <x v="5"/>
    <x v="9"/>
    <n v="1"/>
    <x v="92"/>
    <x v="40"/>
    <x v="4"/>
    <x v="5"/>
    <x v="300"/>
    <x v="2"/>
    <s v="8S-4E"/>
    <s v="Bradley"/>
    <n v="2590"/>
    <n v="21.2"/>
    <s v=" "/>
    <s v=" "/>
    <s v=" "/>
    <s v=" "/>
    <s v=" "/>
    <s v=" "/>
  </r>
  <r>
    <x v="5"/>
    <x v="9"/>
    <n v="1"/>
    <x v="78"/>
    <x v="46"/>
    <x v="11"/>
    <x v="73"/>
    <x v="214"/>
    <x v="1"/>
    <s v="14S-1W"/>
    <s v="Chambliss"/>
    <n v="1791"/>
    <n v="30.86"/>
    <s v=" "/>
    <s v="No"/>
    <s v=" "/>
    <s v=" "/>
    <s v=" "/>
    <s v=" "/>
  </r>
  <r>
    <x v="5"/>
    <x v="9"/>
    <n v="1"/>
    <x v="80"/>
    <x v="361"/>
    <x v="15"/>
    <x v="45"/>
    <x v="42"/>
    <x v="1"/>
    <s v="7S-5E"/>
    <s v="KHJ Inc"/>
    <n v="1671"/>
    <n v="30.51"/>
    <s v=" "/>
    <s v="No"/>
    <s v=" "/>
    <s v=" "/>
    <s v=" "/>
    <s v=" "/>
  </r>
  <r>
    <x v="5"/>
    <x v="9"/>
    <n v="1"/>
    <x v="80"/>
    <x v="84"/>
    <x v="14"/>
    <x v="58"/>
    <x v="146"/>
    <x v="1"/>
    <s v="4S-5E"/>
    <s v="Miller"/>
    <n v="2349"/>
    <n v="16.97"/>
    <s v=" "/>
    <s v=" "/>
    <s v=" "/>
    <s v=" "/>
    <s v=" "/>
    <s v=" "/>
  </r>
  <r>
    <x v="5"/>
    <x v="9"/>
    <n v="1"/>
    <x v="91"/>
    <x v="2"/>
    <x v="0"/>
    <x v="36"/>
    <x v="147"/>
    <x v="1"/>
    <s v="8S-6E"/>
    <s v="Campbell"/>
    <n v="2564"/>
    <n v="15.24"/>
    <s v=" "/>
    <s v=" "/>
    <s v=" "/>
    <s v=" "/>
    <s v=" "/>
    <s v=" "/>
  </r>
  <r>
    <x v="5"/>
    <x v="9"/>
    <n v="1"/>
    <x v="77"/>
    <x v="0"/>
    <x v="9"/>
    <x v="69"/>
    <x v="147"/>
    <x v="1"/>
    <s v="5S-8E"/>
    <s v="Scribner"/>
    <n v="2604"/>
    <n v="21.91"/>
    <s v=" "/>
    <s v="No"/>
    <s v=" "/>
    <s v=" "/>
    <s v=" "/>
    <s v=" "/>
  </r>
  <r>
    <x v="5"/>
    <x v="9"/>
    <n v="1"/>
    <x v="79"/>
    <x v="13"/>
    <x v="9"/>
    <x v="58"/>
    <x v="71"/>
    <x v="1"/>
    <s v="6S-3E"/>
    <s v="Odom"/>
    <n v="3112"/>
    <n v="22.3"/>
    <s v=" "/>
    <s v="No"/>
    <s v=" "/>
    <s v=" "/>
    <s v=" "/>
    <s v=" "/>
  </r>
  <r>
    <x v="5"/>
    <x v="9"/>
    <n v="1"/>
    <x v="80"/>
    <x v="2"/>
    <x v="0"/>
    <x v="31"/>
    <x v="572"/>
    <x v="4"/>
    <s v="7S-7E"/>
    <s v="Gholson"/>
    <n v="1688"/>
    <n v="26.62"/>
    <s v=" "/>
    <s v=" "/>
    <s v=" "/>
    <s v=" "/>
    <s v=" "/>
    <s v=" "/>
  </r>
  <r>
    <x v="5"/>
    <x v="9"/>
    <n v="1"/>
    <x v="80"/>
    <x v="0"/>
    <x v="2"/>
    <x v="52"/>
    <x v="671"/>
    <x v="4"/>
    <s v="6S-5E"/>
    <s v="Wilton"/>
    <n v="2174"/>
    <n v="24.8"/>
    <s v=" "/>
    <s v="No"/>
    <s v=" "/>
    <s v=" "/>
    <s v=" "/>
    <s v=" "/>
  </r>
  <r>
    <x v="5"/>
    <x v="9"/>
    <n v="1"/>
    <x v="78"/>
    <x v="419"/>
    <x v="93"/>
    <x v="5"/>
    <x v="1416"/>
    <x v="5"/>
    <s v="15S-1E"/>
    <s v="Frizzell"/>
    <n v="2231"/>
    <n v="22.4"/>
    <s v=" "/>
    <s v=" "/>
    <s v=" "/>
    <s v=" "/>
    <s v=" "/>
    <s v=" "/>
  </r>
  <r>
    <x v="5"/>
    <x v="9"/>
    <n v="1"/>
    <x v="93"/>
    <x v="38"/>
    <x v="35"/>
    <x v="62"/>
    <x v="42"/>
    <x v="5"/>
    <s v="7S-2W"/>
    <s v="Trust"/>
    <n v="3403"/>
    <n v="25.53"/>
    <s v=" "/>
    <s v=" "/>
    <s v=" "/>
    <s v=" "/>
    <s v=" "/>
    <s v=" "/>
  </r>
  <r>
    <x v="5"/>
    <x v="9"/>
    <n v="1"/>
    <x v="79"/>
    <x v="2"/>
    <x v="11"/>
    <x v="5"/>
    <x v="1045"/>
    <x v="9"/>
    <s v="5S-4E"/>
    <s v="Smith"/>
    <n v="1601"/>
    <s v=" "/>
    <s v=" "/>
    <s v=" "/>
    <s v=" "/>
    <s v=" "/>
    <s v=" "/>
    <s v=" "/>
  </r>
  <r>
    <x v="5"/>
    <x v="9"/>
    <n v="1"/>
    <x v="79"/>
    <x v="40"/>
    <x v="51"/>
    <x v="5"/>
    <x v="120"/>
    <x v="9"/>
    <s v="5S-4E"/>
    <s v="Smith"/>
    <n v="2425"/>
    <s v=" "/>
    <s v=" "/>
    <s v=" "/>
    <s v=" "/>
    <s v=" "/>
    <s v=" "/>
    <s v=" "/>
  </r>
  <r>
    <x v="5"/>
    <x v="9"/>
    <n v="2"/>
    <x v="76"/>
    <x v="1281"/>
    <x v="9"/>
    <x v="63"/>
    <x v="148"/>
    <x v="2"/>
    <s v="9S-9E"/>
    <s v="Logsdon"/>
    <n v="3691"/>
    <n v="30.89"/>
    <s v=" "/>
    <s v=" "/>
    <s v=" "/>
    <s v=" "/>
    <s v=" "/>
    <s v=" "/>
  </r>
  <r>
    <x v="5"/>
    <x v="9"/>
    <n v="2"/>
    <x v="76"/>
    <x v="161"/>
    <x v="10"/>
    <x v="51"/>
    <x v="323"/>
    <x v="0"/>
    <s v="9S-9E"/>
    <s v="Logsdon"/>
    <n v="3229"/>
    <s v=" "/>
    <s v=" "/>
    <s v=" "/>
    <s v=" "/>
    <s v=" "/>
    <s v=" "/>
    <s v=" "/>
  </r>
  <r>
    <x v="5"/>
    <x v="9"/>
    <n v="2"/>
    <x v="78"/>
    <x v="2"/>
    <x v="9"/>
    <x v="45"/>
    <x v="40"/>
    <x v="1"/>
    <s v="14S-1W"/>
    <s v="Taake"/>
    <n v="1870"/>
    <n v="23.23"/>
    <s v=" "/>
    <s v=" "/>
    <s v=" "/>
    <s v=" "/>
    <s v=" "/>
    <s v=" "/>
  </r>
  <r>
    <x v="5"/>
    <x v="9"/>
    <n v="2"/>
    <x v="93"/>
    <x v="6"/>
    <x v="4"/>
    <x v="73"/>
    <x v="1417"/>
    <x v="1"/>
    <s v="7S-2W"/>
    <s v="Petry"/>
    <n v="1916"/>
    <n v="28.97"/>
    <s v=" "/>
    <s v=" "/>
    <s v=" "/>
    <s v=" "/>
    <s v=" "/>
    <s v=" "/>
  </r>
  <r>
    <x v="5"/>
    <x v="9"/>
    <n v="2"/>
    <x v="77"/>
    <x v="40"/>
    <x v="49"/>
    <x v="70"/>
    <x v="59"/>
    <x v="4"/>
    <s v="6S-9E"/>
    <s v="Talley"/>
    <n v="2286"/>
    <n v="17.41"/>
    <s v=" "/>
    <s v=" "/>
    <s v=" "/>
    <s v=" "/>
    <s v=" "/>
    <s v=" "/>
  </r>
  <r>
    <x v="5"/>
    <x v="9"/>
    <n v="2"/>
    <x v="77"/>
    <x v="1282"/>
    <x v="139"/>
    <x v="5"/>
    <x v="1310"/>
    <x v="5"/>
    <s v="6S-9E"/>
    <s v="Caudill"/>
    <n v="6347"/>
    <s v=" "/>
    <s v=" "/>
    <s v=" "/>
    <s v=" "/>
    <s v=" "/>
    <s v=" "/>
    <s v=" "/>
  </r>
  <r>
    <x v="5"/>
    <x v="9"/>
    <n v="2"/>
    <x v="104"/>
    <x v="195"/>
    <x v="30"/>
    <x v="5"/>
    <x v="109"/>
    <x v="5"/>
    <s v="15S-5E"/>
    <s v="Wiseman"/>
    <n v="2359"/>
    <n v="37.58"/>
    <s v=" "/>
    <s v=" "/>
    <s v=" "/>
    <s v=" "/>
    <s v=" "/>
    <s v=" "/>
  </r>
  <r>
    <x v="5"/>
    <x v="9"/>
    <n v="2"/>
    <x v="76"/>
    <x v="1283"/>
    <x v="138"/>
    <x v="5"/>
    <x v="183"/>
    <x v="5"/>
    <s v="9S-10E"/>
    <s v="Logsdon"/>
    <n v="6402"/>
    <s v=" "/>
    <s v=" "/>
    <s v=" "/>
    <s v=" "/>
    <s v=" "/>
    <s v=" "/>
    <s v=" "/>
  </r>
  <r>
    <x v="5"/>
    <x v="9"/>
    <n v="2"/>
    <x v="76"/>
    <x v="1284"/>
    <x v="103"/>
    <x v="5"/>
    <x v="1418"/>
    <x v="5"/>
    <s v="9S-9E"/>
    <s v="Logsdon"/>
    <n v="6938"/>
    <s v=" "/>
    <s v=" "/>
    <s v=" "/>
    <s v=" "/>
    <s v=" "/>
    <s v=" "/>
    <s v=" "/>
  </r>
  <r>
    <x v="5"/>
    <x v="9"/>
    <n v="2"/>
    <x v="80"/>
    <x v="2"/>
    <x v="13"/>
    <x v="5"/>
    <x v="151"/>
    <x v="5"/>
    <s v="6S-5E"/>
    <s v="Summers"/>
    <s v=" "/>
    <s v=" "/>
    <s v=" "/>
    <s v=" "/>
    <s v=" "/>
    <s v=" "/>
    <s v=" "/>
    <s v=" "/>
  </r>
  <r>
    <x v="5"/>
    <x v="9"/>
    <n v="2"/>
    <x v="93"/>
    <x v="13"/>
    <x v="97"/>
    <x v="5"/>
    <x v="147"/>
    <x v="5"/>
    <s v="9S-2W"/>
    <s v="Ellett"/>
    <n v="20492"/>
    <s v=" "/>
    <s v=" "/>
    <s v=" "/>
    <s v=" "/>
    <s v=" "/>
    <s v=" "/>
    <s v=" "/>
  </r>
  <r>
    <x v="5"/>
    <x v="9"/>
    <n v="2"/>
    <x v="80"/>
    <x v="45"/>
    <x v="23"/>
    <x v="5"/>
    <x v="1419"/>
    <x v="9"/>
    <s v="5S-7E"/>
    <s v="Pauketat"/>
    <n v="2423"/>
    <s v=" "/>
    <s v=" "/>
    <s v=" "/>
    <s v=" "/>
    <s v=" "/>
    <s v=" "/>
    <s v=" "/>
  </r>
  <r>
    <x v="5"/>
    <x v="9"/>
    <n v="3"/>
    <x v="79"/>
    <x v="92"/>
    <x v="12"/>
    <x v="5"/>
    <x v="682"/>
    <x v="2"/>
    <s v="6S-4E"/>
    <s v="Drew"/>
    <n v="2093"/>
    <s v=" "/>
    <s v=" "/>
    <s v=" "/>
    <s v=" "/>
    <s v=" "/>
    <s v=" "/>
    <s v=" "/>
  </r>
  <r>
    <x v="5"/>
    <x v="9"/>
    <n v="3"/>
    <x v="76"/>
    <x v="1285"/>
    <x v="0"/>
    <x v="51"/>
    <x v="1420"/>
    <x v="0"/>
    <s v="7S-9E"/>
    <s v="Rister"/>
    <n v="3022"/>
    <n v="28.17"/>
    <s v=" "/>
    <s v="No"/>
    <s v=" "/>
    <s v=" "/>
    <s v=" "/>
    <s v=" "/>
  </r>
  <r>
    <x v="5"/>
    <x v="9"/>
    <n v="3"/>
    <x v="76"/>
    <x v="1286"/>
    <x v="4"/>
    <x v="11"/>
    <x v="559"/>
    <x v="0"/>
    <s v="7S-8E"/>
    <s v="Rister"/>
    <n v="3236"/>
    <n v="26.51"/>
    <s v=" "/>
    <s v="No"/>
    <s v=" "/>
    <s v=" "/>
    <s v=" "/>
    <s v=" "/>
  </r>
  <r>
    <x v="5"/>
    <x v="9"/>
    <n v="3"/>
    <x v="91"/>
    <x v="131"/>
    <x v="21"/>
    <x v="34"/>
    <x v="58"/>
    <x v="1"/>
    <s v="7S-6E"/>
    <s v="Lewis"/>
    <n v="2056"/>
    <n v="17.37"/>
    <s v=" "/>
    <s v=" "/>
    <s v=" "/>
    <s v=" "/>
    <s v=" "/>
    <s v=" "/>
  </r>
  <r>
    <x v="5"/>
    <x v="9"/>
    <n v="3"/>
    <x v="78"/>
    <x v="64"/>
    <x v="10"/>
    <x v="74"/>
    <x v="59"/>
    <x v="1"/>
    <s v="14S-2E"/>
    <s v="Lynn"/>
    <n v="2316"/>
    <n v="18.100000000000001"/>
    <s v=" "/>
    <s v=" "/>
    <s v=" "/>
    <s v=" "/>
    <s v=" "/>
    <s v=" "/>
  </r>
  <r>
    <x v="5"/>
    <x v="9"/>
    <n v="3"/>
    <x v="77"/>
    <x v="60"/>
    <x v="0"/>
    <x v="73"/>
    <x v="1421"/>
    <x v="1"/>
    <s v="6S-10E"/>
    <s v="Rister"/>
    <n v="3118"/>
    <n v="18.86"/>
    <s v=" "/>
    <s v=" "/>
    <s v=" "/>
    <s v=" "/>
    <s v=" "/>
    <s v=" "/>
  </r>
  <r>
    <x v="5"/>
    <x v="9"/>
    <n v="3"/>
    <x v="80"/>
    <x v="131"/>
    <x v="10"/>
    <x v="32"/>
    <x v="1422"/>
    <x v="4"/>
    <s v="4S-5E"/>
    <s v="Miller"/>
    <n v="1777"/>
    <n v="22.63"/>
    <s v=" "/>
    <s v=" "/>
    <s v=" "/>
    <s v=" "/>
    <s v=" "/>
    <s v=" "/>
  </r>
  <r>
    <x v="5"/>
    <x v="9"/>
    <n v="3"/>
    <x v="77"/>
    <x v="49"/>
    <x v="6"/>
    <x v="6"/>
    <x v="1423"/>
    <x v="4"/>
    <s v="4S-8E"/>
    <s v="Detroy"/>
    <n v="2226"/>
    <n v="25.57"/>
    <s v=" "/>
    <s v=" "/>
    <s v=" "/>
    <s v=" "/>
    <s v=" "/>
    <s v=" "/>
  </r>
  <r>
    <x v="5"/>
    <x v="9"/>
    <n v="3"/>
    <x v="77"/>
    <x v="1287"/>
    <x v="98"/>
    <x v="5"/>
    <x v="1424"/>
    <x v="5"/>
    <s v="7S-10E"/>
    <s v="Downen"/>
    <n v="3394"/>
    <s v=" "/>
    <s v=" "/>
    <s v=" "/>
    <s v=" "/>
    <s v=" "/>
    <s v=" "/>
    <s v=" "/>
  </r>
  <r>
    <x v="5"/>
    <x v="9"/>
    <n v="3"/>
    <x v="80"/>
    <x v="2"/>
    <x v="13"/>
    <x v="5"/>
    <x v="67"/>
    <x v="5"/>
    <s v="5S-5E"/>
    <s v="Bayley"/>
    <s v=" "/>
    <s v=" "/>
    <s v=" "/>
    <s v=" "/>
    <s v=" "/>
    <s v=" "/>
    <s v=" "/>
    <s v=" "/>
  </r>
  <r>
    <x v="5"/>
    <x v="9"/>
    <n v="3"/>
    <x v="104"/>
    <x v="13"/>
    <x v="42"/>
    <x v="5"/>
    <x v="42"/>
    <x v="5"/>
    <s v="16S-6E"/>
    <s v="Kaylor"/>
    <n v="2180"/>
    <s v=" "/>
    <s v=" "/>
    <s v=" "/>
    <s v=" "/>
    <s v=" "/>
    <s v=" "/>
    <s v=" "/>
  </r>
  <r>
    <x v="5"/>
    <x v="9"/>
    <n v="3"/>
    <x v="77"/>
    <x v="1288"/>
    <x v="115"/>
    <x v="5"/>
    <x v="1425"/>
    <x v="5"/>
    <s v="4S-9E"/>
    <s v="Reker"/>
    <n v="5853"/>
    <s v=" "/>
    <s v=" "/>
    <s v=" "/>
    <s v=" "/>
    <s v=" "/>
    <s v=" "/>
    <s v=" "/>
  </r>
  <r>
    <x v="5"/>
    <x v="9"/>
    <n v="3"/>
    <x v="97"/>
    <x v="48"/>
    <x v="33"/>
    <x v="5"/>
    <x v="572"/>
    <x v="5"/>
    <s v="12S-2E"/>
    <s v="Collins"/>
    <n v="3031"/>
    <s v=" "/>
    <s v=" "/>
    <s v=" "/>
    <s v=" "/>
    <s v=" "/>
    <s v=" "/>
    <s v=" "/>
  </r>
  <r>
    <x v="5"/>
    <x v="9"/>
    <n v="3"/>
    <x v="97"/>
    <x v="2"/>
    <x v="52"/>
    <x v="5"/>
    <x v="1426"/>
    <x v="5"/>
    <s v="12S-2E"/>
    <s v="Collins"/>
    <n v="2453"/>
    <s v=" "/>
    <s v=" "/>
    <s v=" "/>
    <s v=" "/>
    <s v=" "/>
    <s v=" "/>
    <s v=" "/>
  </r>
  <r>
    <x v="5"/>
    <x v="9"/>
    <n v="3"/>
    <x v="76"/>
    <x v="38"/>
    <x v="12"/>
    <x v="5"/>
    <x v="1427"/>
    <x v="9"/>
    <s v="9S-8E"/>
    <s v="Fink"/>
    <n v="1455"/>
    <s v=" "/>
    <s v=" "/>
    <s v=" "/>
    <s v=" "/>
    <s v=" "/>
    <s v=" "/>
    <s v=" "/>
  </r>
  <r>
    <x v="5"/>
    <x v="9"/>
    <n v="4"/>
    <x v="78"/>
    <x v="517"/>
    <x v="49"/>
    <x v="19"/>
    <x v="59"/>
    <x v="0"/>
    <s v="14S-2E"/>
    <s v="Inman"/>
    <n v="2263"/>
    <n v="24.74"/>
    <s v=" "/>
    <s v="No"/>
    <s v=" "/>
    <s v=" "/>
    <s v=" "/>
    <s v=" "/>
  </r>
  <r>
    <x v="5"/>
    <x v="9"/>
    <n v="4"/>
    <x v="76"/>
    <x v="235"/>
    <x v="12"/>
    <x v="2"/>
    <x v="1428"/>
    <x v="0"/>
    <s v="7S-9E"/>
    <s v="Simpson"/>
    <n v="2813"/>
    <n v="27.15"/>
    <s v=" "/>
    <s v="Unknown"/>
    <s v=" "/>
    <s v=" "/>
    <s v=" "/>
    <s v=" "/>
  </r>
  <r>
    <x v="5"/>
    <x v="9"/>
    <n v="4"/>
    <x v="76"/>
    <x v="38"/>
    <x v="1"/>
    <x v="46"/>
    <x v="1429"/>
    <x v="0"/>
    <s v="7S-9E"/>
    <s v="Simpson"/>
    <n v="3101"/>
    <n v="19.36"/>
    <s v=" "/>
    <s v="No"/>
    <s v=" "/>
    <s v=" "/>
    <s v=" "/>
    <s v=" "/>
  </r>
  <r>
    <x v="5"/>
    <x v="9"/>
    <n v="4"/>
    <x v="79"/>
    <x v="1186"/>
    <x v="52"/>
    <x v="30"/>
    <x v="40"/>
    <x v="1"/>
    <s v="7S-1E"/>
    <s v="Jackanicz"/>
    <n v="2368"/>
    <n v="22.16"/>
    <s v=" "/>
    <s v=" "/>
    <s v=" "/>
    <s v=" "/>
    <s v=" "/>
    <s v=" "/>
  </r>
  <r>
    <x v="5"/>
    <x v="9"/>
    <n v="4"/>
    <x v="80"/>
    <x v="2"/>
    <x v="3"/>
    <x v="59"/>
    <x v="40"/>
    <x v="1"/>
    <s v="5S-5E"/>
    <s v="Hungate"/>
    <n v="1865"/>
    <n v="29.47"/>
    <s v=" "/>
    <s v="Unknown"/>
    <s v=" "/>
    <s v=" "/>
    <s v=" "/>
    <s v=" "/>
  </r>
  <r>
    <x v="5"/>
    <x v="9"/>
    <n v="4"/>
    <x v="80"/>
    <x v="740"/>
    <x v="1"/>
    <x v="34"/>
    <x v="1430"/>
    <x v="1"/>
    <s v="5S-5E"/>
    <s v="Hungate"/>
    <n v="1970"/>
    <n v="23.49"/>
    <s v=" "/>
    <s v="No"/>
    <s v=" "/>
    <s v=" "/>
    <s v=" "/>
    <s v=" "/>
  </r>
  <r>
    <x v="5"/>
    <x v="9"/>
    <n v="4"/>
    <x v="93"/>
    <x v="15"/>
    <x v="30"/>
    <x v="47"/>
    <x v="1431"/>
    <x v="4"/>
    <s v="7S-2W"/>
    <s v="Bastien"/>
    <n v="2070"/>
    <n v="18.14"/>
    <s v=" "/>
    <s v=" "/>
    <s v=" "/>
    <s v=" "/>
    <s v=" "/>
    <s v=" "/>
  </r>
  <r>
    <x v="5"/>
    <x v="9"/>
    <n v="4"/>
    <x v="80"/>
    <x v="2"/>
    <x v="13"/>
    <x v="5"/>
    <x v="78"/>
    <x v="5"/>
    <s v="6S-5E"/>
    <s v="Irby"/>
    <s v=" "/>
    <s v=" "/>
    <s v=" "/>
    <s v=" "/>
    <s v=" "/>
    <s v=" "/>
    <s v=" "/>
    <s v=" "/>
  </r>
  <r>
    <x v="5"/>
    <x v="9"/>
    <n v="4"/>
    <x v="95"/>
    <x v="2"/>
    <x v="13"/>
    <x v="5"/>
    <x v="146"/>
    <x v="5"/>
    <s v="13S-6E"/>
    <s v="Trophy WT"/>
    <s v=" "/>
    <s v=" "/>
    <s v=" "/>
    <s v=" "/>
    <s v=" "/>
    <s v=" "/>
    <s v=" "/>
    <s v=" "/>
  </r>
  <r>
    <x v="5"/>
    <x v="9"/>
    <n v="4"/>
    <x v="96"/>
    <x v="40"/>
    <x v="15"/>
    <x v="5"/>
    <x v="147"/>
    <x v="5"/>
    <s v="11S-7E"/>
    <s v="Oglesby"/>
    <n v="2778"/>
    <s v=" "/>
    <s v=" "/>
    <s v=" "/>
    <s v=" "/>
    <s v=" "/>
    <s v=" "/>
    <s v=" "/>
  </r>
  <r>
    <x v="5"/>
    <x v="9"/>
    <n v="4"/>
    <x v="80"/>
    <x v="2"/>
    <x v="10"/>
    <x v="5"/>
    <x v="201"/>
    <x v="9"/>
    <s v="5S-5E"/>
    <s v="Hungate"/>
    <n v="1860"/>
    <s v=" "/>
    <s v=" "/>
    <s v=" "/>
    <s v=" "/>
    <s v=" "/>
    <s v=" "/>
    <s v=" "/>
  </r>
  <r>
    <x v="5"/>
    <x v="9"/>
    <n v="5"/>
    <x v="91"/>
    <x v="89"/>
    <x v="8"/>
    <x v="36"/>
    <x v="718"/>
    <x v="1"/>
    <s v="8S-6E"/>
    <s v="Hines"/>
    <n v="2114"/>
    <n v="17.760000000000002"/>
    <s v=" "/>
    <s v=" "/>
    <s v=" "/>
    <s v=" "/>
    <s v=" "/>
    <s v=" "/>
  </r>
  <r>
    <x v="5"/>
    <x v="9"/>
    <n v="5"/>
    <x v="80"/>
    <x v="0"/>
    <x v="451"/>
    <x v="5"/>
    <x v="120"/>
    <x v="5"/>
    <s v="6S-5E"/>
    <s v="Hale"/>
    <n v="8387"/>
    <s v=" "/>
    <s v=" "/>
    <s v=" "/>
    <s v=" "/>
    <s v=" "/>
    <s v=" "/>
    <s v=" "/>
  </r>
  <r>
    <x v="5"/>
    <x v="9"/>
    <n v="5"/>
    <x v="80"/>
    <x v="15"/>
    <x v="13"/>
    <x v="5"/>
    <x v="153"/>
    <x v="5"/>
    <s v="6S-5E"/>
    <s v="Dailey"/>
    <s v=" "/>
    <s v=" "/>
    <s v=" "/>
    <s v=" "/>
    <s v=" "/>
    <s v=" "/>
    <s v=" "/>
    <s v=" "/>
  </r>
  <r>
    <x v="5"/>
    <x v="9"/>
    <n v="5"/>
    <x v="93"/>
    <x v="20"/>
    <x v="33"/>
    <x v="5"/>
    <x v="59"/>
    <x v="5"/>
    <s v="7S-3W"/>
    <s v="Hart"/>
    <n v="3704"/>
    <s v=" "/>
    <s v=" "/>
    <s v=" "/>
    <s v=" "/>
    <s v=" "/>
    <s v=" "/>
    <s v=" "/>
  </r>
  <r>
    <x v="5"/>
    <x v="9"/>
    <n v="5"/>
    <x v="92"/>
    <x v="1289"/>
    <x v="48"/>
    <x v="5"/>
    <x v="1432"/>
    <x v="9"/>
    <s v="8S-4E"/>
    <s v="Eberts"/>
    <n v="2716"/>
    <s v=" "/>
    <s v=" "/>
    <s v=" "/>
    <s v=" "/>
    <s v=" "/>
    <s v=" "/>
    <s v=" "/>
  </r>
  <r>
    <x v="5"/>
    <x v="9"/>
    <n v="6"/>
    <x v="93"/>
    <x v="40"/>
    <x v="5"/>
    <x v="5"/>
    <x v="185"/>
    <x v="2"/>
    <s v="7S-4W"/>
    <s v="Poenitski"/>
    <n v="2459"/>
    <n v="27.72"/>
    <s v=" "/>
    <s v="No"/>
    <s v=" "/>
    <s v=" "/>
    <s v=" "/>
    <s v=" "/>
  </r>
  <r>
    <x v="5"/>
    <x v="9"/>
    <n v="6"/>
    <x v="93"/>
    <x v="310"/>
    <x v="53"/>
    <x v="5"/>
    <x v="1433"/>
    <x v="2"/>
    <s v="7S-4W"/>
    <s v="Poenitski"/>
    <n v="2757"/>
    <s v=" "/>
    <s v=" "/>
    <s v=" "/>
    <s v=" "/>
    <s v=" "/>
    <s v=" "/>
    <s v=" "/>
  </r>
  <r>
    <x v="5"/>
    <x v="9"/>
    <n v="6"/>
    <x v="93"/>
    <x v="1290"/>
    <x v="44"/>
    <x v="5"/>
    <x v="1434"/>
    <x v="2"/>
    <s v="7S-4W"/>
    <s v="Poenitski"/>
    <n v="2990"/>
    <s v=" "/>
    <s v=" "/>
    <s v=" "/>
    <s v=" "/>
    <s v=" "/>
    <s v=" "/>
    <s v=" "/>
  </r>
  <r>
    <x v="5"/>
    <x v="9"/>
    <n v="6"/>
    <x v="76"/>
    <x v="1291"/>
    <x v="11"/>
    <x v="2"/>
    <x v="1435"/>
    <x v="0"/>
    <s v="7S-9E"/>
    <s v="Ramsey"/>
    <n v="3006"/>
    <n v="22.93"/>
    <s v=" "/>
    <s v="Unknown"/>
    <s v=" "/>
    <s v=" "/>
    <s v=" "/>
    <s v=" "/>
  </r>
  <r>
    <x v="5"/>
    <x v="9"/>
    <n v="6"/>
    <x v="77"/>
    <x v="13"/>
    <x v="4"/>
    <x v="55"/>
    <x v="1436"/>
    <x v="1"/>
    <s v="6S-8E"/>
    <s v="Short"/>
    <n v="2032"/>
    <n v="18.05"/>
    <s v=" "/>
    <s v=" "/>
    <s v=" "/>
    <s v=" "/>
    <s v=" "/>
    <s v=" "/>
  </r>
  <r>
    <x v="5"/>
    <x v="9"/>
    <n v="7"/>
    <x v="80"/>
    <x v="6"/>
    <x v="11"/>
    <x v="69"/>
    <x v="28"/>
    <x v="1"/>
    <s v="6S-6E"/>
    <s v="Carrell"/>
    <n v="2277"/>
    <n v="18.329999999999998"/>
    <s v=" "/>
    <s v=" "/>
    <s v=" "/>
    <s v=" "/>
    <s v=" "/>
    <s v=" "/>
  </r>
  <r>
    <x v="5"/>
    <x v="9"/>
    <n v="7"/>
    <x v="80"/>
    <x v="2"/>
    <x v="98"/>
    <x v="5"/>
    <x v="42"/>
    <x v="5"/>
    <s v="6S-5E"/>
    <s v="Bread"/>
    <n v="4110"/>
    <s v=" "/>
    <s v=" "/>
    <s v=" "/>
    <s v=" "/>
    <s v=" "/>
    <s v=" "/>
    <s v=" "/>
  </r>
  <r>
    <x v="5"/>
    <x v="9"/>
    <n v="7"/>
    <x v="80"/>
    <x v="62"/>
    <x v="50"/>
    <x v="5"/>
    <x v="1437"/>
    <x v="5"/>
    <s v="6S-5E"/>
    <s v="Bread"/>
    <n v="11834"/>
    <s v=" "/>
    <s v=" "/>
    <s v=" "/>
    <s v=" "/>
    <s v=" "/>
    <s v=" "/>
    <s v=" "/>
  </r>
  <r>
    <x v="5"/>
    <x v="9"/>
    <n v="7"/>
    <x v="80"/>
    <x v="0"/>
    <x v="138"/>
    <x v="5"/>
    <x v="58"/>
    <x v="5"/>
    <s v="6S-5E"/>
    <s v="Bread"/>
    <n v="5556"/>
    <s v=" "/>
    <s v=" "/>
    <s v=" "/>
    <s v=" "/>
    <s v=" "/>
    <s v=" "/>
    <s v=" "/>
  </r>
  <r>
    <x v="5"/>
    <x v="9"/>
    <n v="7"/>
    <x v="95"/>
    <x v="0"/>
    <x v="13"/>
    <x v="5"/>
    <x v="183"/>
    <x v="5"/>
    <s v="15S-7E"/>
    <s v="LaFont"/>
    <s v=" "/>
    <s v=" "/>
    <s v=" "/>
    <s v=" "/>
    <s v=" "/>
    <s v=" "/>
    <s v=" "/>
    <s v=" "/>
  </r>
  <r>
    <x v="5"/>
    <x v="9"/>
    <n v="7"/>
    <x v="80"/>
    <x v="2"/>
    <x v="13"/>
    <x v="5"/>
    <x v="13"/>
    <x v="5"/>
    <s v="6S-5E"/>
    <s v="Salovich"/>
    <s v=" "/>
    <s v=" "/>
    <s v=" "/>
    <s v=" "/>
    <s v=" "/>
    <s v=" "/>
    <s v=" "/>
    <s v=" "/>
  </r>
  <r>
    <x v="5"/>
    <x v="9"/>
    <n v="8"/>
    <x v="78"/>
    <x v="1292"/>
    <x v="32"/>
    <x v="5"/>
    <x v="1438"/>
    <x v="5"/>
    <s v="15S-1E"/>
    <s v="Crippen"/>
    <n v="3730"/>
    <s v=" "/>
    <s v=" "/>
    <s v=" "/>
    <s v=" "/>
    <s v=" "/>
    <s v=" "/>
    <s v=" "/>
  </r>
  <r>
    <x v="5"/>
    <x v="9"/>
    <n v="8"/>
    <x v="80"/>
    <x v="2"/>
    <x v="41"/>
    <x v="5"/>
    <x v="156"/>
    <x v="5"/>
    <s v="7S-7E"/>
    <s v="Porter"/>
    <n v="3660"/>
    <s v=" "/>
    <s v=" "/>
    <s v=" "/>
    <s v=" "/>
    <s v=" "/>
    <s v=" "/>
    <s v=" "/>
  </r>
  <r>
    <x v="5"/>
    <x v="9"/>
    <n v="8"/>
    <x v="77"/>
    <x v="15"/>
    <x v="94"/>
    <x v="5"/>
    <x v="185"/>
    <x v="5"/>
    <s v="5S-9E"/>
    <s v="Bridgeman"/>
    <n v="3756"/>
    <s v=" "/>
    <s v=" "/>
    <s v=" "/>
    <s v=" "/>
    <s v=" "/>
    <s v=" "/>
    <s v=" "/>
  </r>
  <r>
    <x v="5"/>
    <x v="9"/>
    <n v="8"/>
    <x v="79"/>
    <x v="43"/>
    <x v="12"/>
    <x v="5"/>
    <x v="28"/>
    <x v="9"/>
    <s v="5S-4E"/>
    <s v="Miller"/>
    <n v="2050"/>
    <s v=" "/>
    <s v=" "/>
    <s v=" "/>
    <s v=" "/>
    <s v=" "/>
    <s v=" "/>
    <s v=" "/>
  </r>
  <r>
    <x v="5"/>
    <x v="9"/>
    <n v="9"/>
    <x v="76"/>
    <x v="49"/>
    <x v="0"/>
    <x v="30"/>
    <x v="185"/>
    <x v="1"/>
    <s v="8S-8E"/>
    <s v="Drone"/>
    <n v="2289"/>
    <n v="18.53"/>
    <s v=" "/>
    <s v=" "/>
    <s v=" "/>
    <s v=" "/>
    <s v=" "/>
    <s v=" "/>
  </r>
  <r>
    <x v="5"/>
    <x v="9"/>
    <n v="9"/>
    <x v="91"/>
    <x v="62"/>
    <x v="0"/>
    <x v="55"/>
    <x v="168"/>
    <x v="1"/>
    <s v="8S-7E"/>
    <s v="Drone"/>
    <n v="2439"/>
    <n v="20.28"/>
    <s v=" "/>
    <s v=" "/>
    <s v=" "/>
    <s v=" "/>
    <s v=" "/>
    <s v=" "/>
  </r>
  <r>
    <x v="5"/>
    <x v="9"/>
    <n v="9"/>
    <x v="79"/>
    <x v="20"/>
    <x v="5"/>
    <x v="5"/>
    <x v="733"/>
    <x v="9"/>
    <s v="6S-3E"/>
    <s v="Gostowski"/>
    <n v="2000"/>
    <s v=" "/>
    <s v=" "/>
    <s v=" "/>
    <s v=" "/>
    <s v=" "/>
    <s v=" "/>
    <s v=" "/>
  </r>
  <r>
    <x v="5"/>
    <x v="9"/>
    <n v="10"/>
    <x v="80"/>
    <x v="2"/>
    <x v="9"/>
    <x v="19"/>
    <x v="349"/>
    <x v="0"/>
    <s v="6S-7E"/>
    <s v="Irvin"/>
    <n v="2786"/>
    <n v="25.48"/>
    <s v=" "/>
    <s v="Unknown"/>
    <s v=" "/>
    <s v=" "/>
    <s v=" "/>
    <s v=" "/>
  </r>
  <r>
    <x v="5"/>
    <x v="9"/>
    <n v="10"/>
    <x v="76"/>
    <x v="38"/>
    <x v="8"/>
    <x v="11"/>
    <x v="71"/>
    <x v="0"/>
    <s v="8S-9E"/>
    <s v="Valter"/>
    <n v="3180"/>
    <n v="24"/>
    <s v=" "/>
    <s v="Unknown"/>
    <s v=" "/>
    <s v=" "/>
    <s v=" "/>
    <s v=" "/>
  </r>
  <r>
    <x v="5"/>
    <x v="9"/>
    <n v="10"/>
    <x v="80"/>
    <x v="139"/>
    <x v="2"/>
    <x v="48"/>
    <x v="1405"/>
    <x v="1"/>
    <s v="6S-6E"/>
    <s v="Irvin"/>
    <n v="2050"/>
    <n v="22.7"/>
    <s v=" "/>
    <s v=" "/>
    <s v=" "/>
    <s v=" "/>
    <s v=" "/>
    <s v=" "/>
  </r>
  <r>
    <x v="5"/>
    <x v="9"/>
    <n v="10"/>
    <x v="80"/>
    <x v="38"/>
    <x v="9"/>
    <x v="69"/>
    <x v="283"/>
    <x v="1"/>
    <s v="6S-7E"/>
    <s v="Irvin"/>
    <n v="2483"/>
    <n v="22.09"/>
    <s v=" "/>
    <s v=" "/>
    <s v=" "/>
    <s v=" "/>
    <s v=" "/>
    <s v=" "/>
  </r>
  <r>
    <x v="5"/>
    <x v="9"/>
    <n v="10"/>
    <x v="80"/>
    <x v="2"/>
    <x v="2"/>
    <x v="36"/>
    <x v="122"/>
    <x v="1"/>
    <s v="6S-7E"/>
    <s v="Irvin"/>
    <n v="2910"/>
    <n v="17.71"/>
    <s v=" "/>
    <s v=" "/>
    <s v=" "/>
    <s v=" "/>
    <s v=" "/>
    <s v=" "/>
  </r>
  <r>
    <x v="5"/>
    <x v="9"/>
    <n v="10"/>
    <x v="76"/>
    <x v="0"/>
    <x v="3"/>
    <x v="26"/>
    <x v="60"/>
    <x v="1"/>
    <s v="9S-9E"/>
    <s v="Valter"/>
    <n v="2884"/>
    <n v="22.25"/>
    <s v=" "/>
    <s v=" "/>
    <s v=" "/>
    <s v=" "/>
    <s v=" "/>
    <s v=" "/>
  </r>
  <r>
    <x v="5"/>
    <x v="9"/>
    <n v="10"/>
    <x v="80"/>
    <x v="38"/>
    <x v="3"/>
    <x v="48"/>
    <x v="1439"/>
    <x v="1"/>
    <s v="6S-7E"/>
    <s v="Irvin"/>
    <n v="3090"/>
    <n v="25.37"/>
    <s v=" "/>
    <s v=" "/>
    <s v=" "/>
    <s v=" "/>
    <s v=" "/>
    <s v=" "/>
  </r>
  <r>
    <x v="5"/>
    <x v="9"/>
    <n v="10"/>
    <x v="92"/>
    <x v="1293"/>
    <x v="13"/>
    <x v="5"/>
    <x v="1440"/>
    <x v="5"/>
    <s v="10S-4E"/>
    <s v="I L of Lakes"/>
    <s v=" "/>
    <s v=" "/>
    <s v=" "/>
    <s v=" "/>
    <s v=" "/>
    <s v=" "/>
    <s v=" "/>
    <s v=" "/>
  </r>
  <r>
    <x v="5"/>
    <x v="9"/>
    <n v="11"/>
    <x v="78"/>
    <x v="0"/>
    <x v="8"/>
    <x v="46"/>
    <x v="1441"/>
    <x v="0"/>
    <s v="15S-1W"/>
    <s v="Lackey"/>
    <n v="2460"/>
    <n v="23.85"/>
    <s v=" "/>
    <s v=" "/>
    <s v=" "/>
    <s v=" "/>
    <s v=" "/>
    <s v=" "/>
  </r>
  <r>
    <x v="5"/>
    <x v="9"/>
    <n v="11"/>
    <x v="76"/>
    <x v="2"/>
    <x v="4"/>
    <x v="30"/>
    <x v="147"/>
    <x v="1"/>
    <s v="8S-8E"/>
    <s v="Drone"/>
    <n v="2500"/>
    <n v="25.43"/>
    <s v=" "/>
    <s v=" "/>
    <s v=" "/>
    <s v=" "/>
    <s v=" "/>
    <s v=" "/>
  </r>
  <r>
    <x v="5"/>
    <x v="9"/>
    <n v="11"/>
    <x v="78"/>
    <x v="68"/>
    <x v="105"/>
    <x v="5"/>
    <x v="1442"/>
    <x v="5"/>
    <s v="14S-2E"/>
    <s v="Janota"/>
    <n v="3287"/>
    <s v=" "/>
    <s v=" "/>
    <s v=" "/>
    <s v=" "/>
    <s v=" "/>
    <s v=" "/>
    <s v=" "/>
  </r>
  <r>
    <x v="5"/>
    <x v="9"/>
    <n v="12"/>
    <x v="77"/>
    <x v="6"/>
    <x v="0"/>
    <x v="57"/>
    <x v="25"/>
    <x v="2"/>
    <s v="3S-9E"/>
    <s v="Casebier"/>
    <n v="4071"/>
    <s v=" "/>
    <s v=" "/>
    <s v=" "/>
    <s v=" "/>
    <s v=" "/>
    <s v=" "/>
    <s v=" "/>
  </r>
  <r>
    <x v="5"/>
    <x v="9"/>
    <n v="12"/>
    <x v="76"/>
    <x v="1294"/>
    <x v="0"/>
    <x v="53"/>
    <x v="25"/>
    <x v="0"/>
    <s v="8S-9E"/>
    <s v=" "/>
    <n v="4055"/>
    <n v="26.64"/>
    <s v=" "/>
    <s v=" "/>
    <s v=" "/>
    <s v=" "/>
    <s v=" "/>
    <s v=" "/>
  </r>
  <r>
    <x v="5"/>
    <x v="9"/>
    <n v="12"/>
    <x v="76"/>
    <x v="1295"/>
    <x v="4"/>
    <x v="53"/>
    <x v="25"/>
    <x v="0"/>
    <s v="8S-9E"/>
    <s v=" "/>
    <n v="4000"/>
    <n v="20.41"/>
    <s v=" "/>
    <s v=" "/>
    <s v=" "/>
    <s v=" "/>
    <s v=" "/>
    <s v=" "/>
  </r>
  <r>
    <x v="6"/>
    <x v="0"/>
    <n v="2"/>
    <x v="107"/>
    <x v="1296"/>
    <x v="71"/>
    <x v="1"/>
    <x v="1161"/>
    <x v="2"/>
    <m/>
    <m/>
    <m/>
    <m/>
    <m/>
    <m/>
    <m/>
    <m/>
    <m/>
    <m/>
  </r>
  <r>
    <x v="6"/>
    <x v="0"/>
    <n v="2"/>
    <x v="6"/>
    <x v="643"/>
    <x v="59"/>
    <x v="16"/>
    <x v="1443"/>
    <x v="2"/>
    <m/>
    <m/>
    <m/>
    <m/>
    <m/>
    <m/>
    <m/>
    <m/>
    <m/>
    <m/>
  </r>
  <r>
    <x v="6"/>
    <x v="0"/>
    <n v="2"/>
    <x v="107"/>
    <x v="0"/>
    <x v="463"/>
    <x v="11"/>
    <x v="401"/>
    <x v="1"/>
    <m/>
    <m/>
    <m/>
    <m/>
    <m/>
    <m/>
    <m/>
    <m/>
    <m/>
    <m/>
  </r>
  <r>
    <x v="6"/>
    <x v="0"/>
    <n v="2"/>
    <x v="107"/>
    <x v="2"/>
    <x v="102"/>
    <x v="63"/>
    <x v="497"/>
    <x v="5"/>
    <m/>
    <m/>
    <m/>
    <m/>
    <m/>
    <m/>
    <m/>
    <m/>
    <m/>
    <m/>
  </r>
  <r>
    <x v="6"/>
    <x v="0"/>
    <n v="2"/>
    <x v="6"/>
    <x v="1297"/>
    <x v="597"/>
    <x v="128"/>
    <x v="812"/>
    <x v="3"/>
    <m/>
    <m/>
    <m/>
    <m/>
    <m/>
    <m/>
    <m/>
    <m/>
    <m/>
    <m/>
  </r>
  <r>
    <x v="6"/>
    <x v="0"/>
    <n v="2"/>
    <x v="84"/>
    <x v="1298"/>
    <x v="597"/>
    <x v="128"/>
    <x v="1444"/>
    <x v="3"/>
    <m/>
    <m/>
    <m/>
    <m/>
    <m/>
    <m/>
    <m/>
    <m/>
    <m/>
    <m/>
  </r>
  <r>
    <x v="6"/>
    <x v="0"/>
    <n v="3"/>
    <x v="5"/>
    <x v="876"/>
    <x v="156"/>
    <x v="12"/>
    <x v="5"/>
    <x v="4"/>
    <m/>
    <m/>
    <m/>
    <m/>
    <m/>
    <m/>
    <m/>
    <m/>
    <m/>
    <m/>
  </r>
  <r>
    <x v="6"/>
    <x v="0"/>
    <n v="3"/>
    <x v="0"/>
    <x v="1299"/>
    <x v="37"/>
    <x v="54"/>
    <x v="252"/>
    <x v="5"/>
    <m/>
    <m/>
    <m/>
    <m/>
    <m/>
    <m/>
    <m/>
    <m/>
    <m/>
    <m/>
  </r>
  <r>
    <x v="6"/>
    <x v="0"/>
    <n v="3"/>
    <x v="3"/>
    <x v="881"/>
    <x v="597"/>
    <x v="128"/>
    <x v="1445"/>
    <x v="3"/>
    <m/>
    <m/>
    <m/>
    <m/>
    <m/>
    <m/>
    <m/>
    <m/>
    <m/>
    <m/>
  </r>
  <r>
    <x v="6"/>
    <x v="0"/>
    <n v="4"/>
    <x v="5"/>
    <x v="1300"/>
    <x v="59"/>
    <x v="34"/>
    <x v="1006"/>
    <x v="1"/>
    <m/>
    <m/>
    <m/>
    <m/>
    <m/>
    <m/>
    <m/>
    <m/>
    <m/>
    <m/>
  </r>
  <r>
    <x v="6"/>
    <x v="0"/>
    <n v="6"/>
    <x v="107"/>
    <x v="1301"/>
    <x v="9"/>
    <x v="9"/>
    <x v="1446"/>
    <x v="2"/>
    <m/>
    <m/>
    <m/>
    <m/>
    <m/>
    <m/>
    <m/>
    <m/>
    <m/>
    <m/>
  </r>
  <r>
    <x v="6"/>
    <x v="0"/>
    <n v="6"/>
    <x v="6"/>
    <x v="1302"/>
    <x v="165"/>
    <x v="61"/>
    <x v="1447"/>
    <x v="2"/>
    <m/>
    <m/>
    <m/>
    <m/>
    <m/>
    <m/>
    <m/>
    <m/>
    <m/>
    <m/>
  </r>
  <r>
    <x v="6"/>
    <x v="0"/>
    <n v="6"/>
    <x v="5"/>
    <x v="203"/>
    <x v="67"/>
    <x v="55"/>
    <x v="1448"/>
    <x v="1"/>
    <m/>
    <m/>
    <m/>
    <m/>
    <m/>
    <m/>
    <m/>
    <m/>
    <m/>
    <m/>
  </r>
  <r>
    <x v="6"/>
    <x v="0"/>
    <n v="7"/>
    <x v="107"/>
    <x v="405"/>
    <x v="597"/>
    <x v="128"/>
    <x v="1449"/>
    <x v="3"/>
    <m/>
    <m/>
    <m/>
    <m/>
    <m/>
    <m/>
    <m/>
    <m/>
    <m/>
    <m/>
  </r>
  <r>
    <x v="6"/>
    <x v="0"/>
    <n v="9"/>
    <x v="107"/>
    <x v="1299"/>
    <x v="142"/>
    <x v="23"/>
    <x v="338"/>
    <x v="1"/>
    <m/>
    <m/>
    <m/>
    <m/>
    <m/>
    <m/>
    <m/>
    <m/>
    <m/>
    <m/>
  </r>
  <r>
    <x v="6"/>
    <x v="0"/>
    <n v="9"/>
    <x v="107"/>
    <x v="1303"/>
    <x v="57"/>
    <x v="35"/>
    <x v="1088"/>
    <x v="1"/>
    <m/>
    <m/>
    <m/>
    <m/>
    <m/>
    <m/>
    <m/>
    <m/>
    <m/>
    <m/>
  </r>
  <r>
    <x v="6"/>
    <x v="0"/>
    <n v="9"/>
    <x v="4"/>
    <x v="1304"/>
    <x v="597"/>
    <x v="128"/>
    <x v="1450"/>
    <x v="3"/>
    <m/>
    <m/>
    <m/>
    <m/>
    <m/>
    <m/>
    <m/>
    <m/>
    <m/>
    <m/>
  </r>
  <r>
    <x v="6"/>
    <x v="0"/>
    <n v="10"/>
    <x v="5"/>
    <x v="2"/>
    <x v="9"/>
    <x v="55"/>
    <x v="25"/>
    <x v="1"/>
    <m/>
    <m/>
    <m/>
    <m/>
    <m/>
    <m/>
    <m/>
    <m/>
    <m/>
    <m/>
  </r>
  <r>
    <x v="6"/>
    <x v="0"/>
    <n v="11"/>
    <x v="94"/>
    <x v="1305"/>
    <x v="1"/>
    <x v="20"/>
    <x v="1095"/>
    <x v="0"/>
    <m/>
    <m/>
    <m/>
    <m/>
    <m/>
    <m/>
    <m/>
    <m/>
    <m/>
    <m/>
  </r>
  <r>
    <x v="6"/>
    <x v="0"/>
    <n v="12"/>
    <x v="0"/>
    <x v="9"/>
    <x v="15"/>
    <x v="4"/>
    <x v="1451"/>
    <x v="2"/>
    <m/>
    <m/>
    <m/>
    <m/>
    <m/>
    <m/>
    <m/>
    <m/>
    <m/>
    <m/>
  </r>
  <r>
    <x v="6"/>
    <x v="0"/>
    <n v="12"/>
    <x v="107"/>
    <x v="1306"/>
    <x v="86"/>
    <x v="53"/>
    <x v="654"/>
    <x v="3"/>
    <m/>
    <m/>
    <m/>
    <m/>
    <m/>
    <m/>
    <m/>
    <m/>
    <m/>
    <m/>
  </r>
  <r>
    <x v="6"/>
    <x v="1"/>
    <n v="1"/>
    <x v="13"/>
    <x v="1307"/>
    <x v="1"/>
    <x v="18"/>
    <x v="787"/>
    <x v="2"/>
    <s v="Salem"/>
    <s v="Deets"/>
    <n v="5738"/>
    <s v=" "/>
    <s v=" "/>
    <s v=" "/>
    <s v=" "/>
    <s v=" "/>
    <s v=" "/>
    <s v=" "/>
  </r>
  <r>
    <x v="6"/>
    <x v="1"/>
    <n v="1"/>
    <x v="11"/>
    <x v="518"/>
    <x v="2"/>
    <x v="17"/>
    <x v="1452"/>
    <x v="2"/>
    <s v="Buffalo"/>
    <s v="Estrado"/>
    <n v="6484"/>
    <s v=" "/>
    <s v=" "/>
    <s v=" "/>
    <s v=" "/>
    <s v=" "/>
    <s v=" "/>
    <s v=" "/>
  </r>
  <r>
    <x v="6"/>
    <x v="1"/>
    <n v="1"/>
    <x v="12"/>
    <x v="38"/>
    <x v="58"/>
    <x v="46"/>
    <x v="1453"/>
    <x v="0"/>
    <s v="Eliza"/>
    <s v="Dickey"/>
    <n v="3625"/>
    <n v="59.26"/>
    <n v="182"/>
    <s v="No"/>
    <s v=" "/>
    <s v=" "/>
    <s v=" "/>
    <s v=" "/>
  </r>
  <r>
    <x v="6"/>
    <x v="1"/>
    <n v="1"/>
    <x v="8"/>
    <x v="189"/>
    <x v="143"/>
    <x v="11"/>
    <x v="841"/>
    <x v="0"/>
    <s v="Harmon"/>
    <s v="Book"/>
    <n v="4407"/>
    <n v="50.1"/>
    <n v="225"/>
    <s v="No"/>
    <s v=" "/>
    <s v=" "/>
    <s v=" "/>
    <s v=" "/>
  </r>
  <r>
    <x v="6"/>
    <x v="1"/>
    <n v="1"/>
    <x v="13"/>
    <x v="1204"/>
    <x v="175"/>
    <x v="51"/>
    <x v="1454"/>
    <x v="0"/>
    <s v="Freedon &amp; Salem"/>
    <s v="Merchant &amp; Smith"/>
    <n v="5232"/>
    <n v="29.96"/>
    <n v="163"/>
    <s v="Unknown"/>
    <s v=" "/>
    <s v=" "/>
    <s v=" "/>
    <s v=" "/>
  </r>
  <r>
    <x v="6"/>
    <x v="1"/>
    <n v="1"/>
    <x v="11"/>
    <x v="79"/>
    <x v="598"/>
    <x v="53"/>
    <x v="1455"/>
    <x v="0"/>
    <s v="Scott"/>
    <s v="Robb"/>
    <n v="6505"/>
    <n v="37"/>
    <n v="160"/>
    <s v="Unknown"/>
    <s v=" "/>
    <s v=" "/>
    <s v=" "/>
    <s v=" "/>
  </r>
  <r>
    <x v="6"/>
    <x v="1"/>
    <n v="1"/>
    <x v="9"/>
    <x v="2"/>
    <x v="352"/>
    <x v="29"/>
    <x v="71"/>
    <x v="1"/>
    <s v="Fairfield"/>
    <s v="Farber"/>
    <n v="3871"/>
    <n v="49.48"/>
    <n v="170"/>
    <s v="Unknown"/>
    <s v=" "/>
    <s v=" "/>
    <s v=" "/>
    <s v=" "/>
  </r>
  <r>
    <x v="6"/>
    <x v="1"/>
    <n v="1"/>
    <x v="15"/>
    <x v="162"/>
    <x v="599"/>
    <x v="56"/>
    <x v="148"/>
    <x v="1"/>
    <s v="Rush"/>
    <s v="Heller"/>
    <n v="5352"/>
    <n v="53.26"/>
    <n v="163"/>
    <s v="No"/>
    <s v=" "/>
    <s v=" "/>
    <s v=" "/>
    <s v=" "/>
  </r>
  <r>
    <x v="6"/>
    <x v="1"/>
    <n v="1"/>
    <x v="11"/>
    <x v="996"/>
    <x v="600"/>
    <x v="26"/>
    <x v="1387"/>
    <x v="1"/>
    <s v="Pine Rock"/>
    <s v="Armstrong "/>
    <n v="7383"/>
    <n v="37.58"/>
    <n v="139"/>
    <s v="Unknown"/>
    <s v=" "/>
    <s v=" "/>
    <s v=" "/>
    <s v=" "/>
  </r>
  <r>
    <x v="6"/>
    <x v="1"/>
    <n v="1"/>
    <x v="10"/>
    <x v="0"/>
    <x v="601"/>
    <x v="17"/>
    <x v="148"/>
    <x v="5"/>
    <s v="Freeport"/>
    <s v="Walsh"/>
    <n v="12468"/>
    <n v="31.27"/>
    <n v="130"/>
    <s v="Unknown"/>
    <s v=" "/>
    <s v=" "/>
    <s v=" "/>
    <s v=" "/>
  </r>
  <r>
    <x v="6"/>
    <x v="1"/>
    <n v="1"/>
    <x v="16"/>
    <x v="1308"/>
    <x v="4"/>
    <x v="5"/>
    <x v="540"/>
    <x v="3"/>
    <s v="Andover"/>
    <s v="McBee"/>
    <s v=" "/>
    <n v="93.79"/>
    <n v="135"/>
    <s v="Unknown"/>
    <s v=" "/>
    <s v=" "/>
    <s v=" "/>
    <s v=" "/>
  </r>
  <r>
    <x v="6"/>
    <x v="1"/>
    <n v="1"/>
    <x v="16"/>
    <x v="1309"/>
    <x v="4"/>
    <x v="5"/>
    <x v="1456"/>
    <x v="3"/>
    <s v="Geneseo"/>
    <s v="Koch"/>
    <s v=" "/>
    <s v=" "/>
    <s v=" "/>
    <s v="Unknown"/>
    <s v=" "/>
    <s v=" "/>
    <s v=" "/>
    <s v=" "/>
  </r>
  <r>
    <x v="6"/>
    <x v="1"/>
    <n v="1"/>
    <x v="9"/>
    <x v="1310"/>
    <x v="13"/>
    <x v="5"/>
    <x v="1457"/>
    <x v="8"/>
    <s v="Manlius"/>
    <s v="Starks"/>
    <s v=" "/>
    <s v=" "/>
    <s v=" "/>
    <s v="Unknown"/>
    <s v=" "/>
    <s v=" "/>
    <s v=" "/>
    <s v=" "/>
  </r>
  <r>
    <x v="6"/>
    <x v="1"/>
    <n v="1"/>
    <x v="9"/>
    <x v="181"/>
    <x v="13"/>
    <x v="5"/>
    <x v="1458"/>
    <x v="8"/>
    <s v="Bureau"/>
    <s v="Michel"/>
    <s v=" "/>
    <s v=" "/>
    <s v=" "/>
    <s v="Unknown"/>
    <s v=" "/>
    <s v=" "/>
    <s v=" "/>
    <s v=" "/>
  </r>
  <r>
    <x v="6"/>
    <x v="1"/>
    <n v="2"/>
    <x v="18"/>
    <x v="1005"/>
    <x v="373"/>
    <x v="5"/>
    <x v="556"/>
    <x v="5"/>
    <s v="Shirland"/>
    <s v="Wurtlin"/>
    <n v="13131"/>
    <n v="68.17"/>
    <n v="140"/>
    <s v="No"/>
    <s v=" "/>
    <s v=" "/>
    <s v=" "/>
    <s v=" "/>
  </r>
  <r>
    <x v="6"/>
    <x v="1"/>
    <n v="3"/>
    <x v="9"/>
    <x v="1311"/>
    <x v="61"/>
    <x v="9"/>
    <x v="791"/>
    <x v="2"/>
    <s v="Gold"/>
    <s v="McCune"/>
    <n v="5354"/>
    <n v="41.88"/>
    <n v="180"/>
    <s v="No"/>
    <s v=" "/>
    <s v=" "/>
    <s v=" "/>
    <s v=" "/>
  </r>
  <r>
    <x v="6"/>
    <x v="1"/>
    <n v="3"/>
    <x v="16"/>
    <x v="1312"/>
    <x v="9"/>
    <x v="23"/>
    <x v="356"/>
    <x v="1"/>
    <s v="Alba"/>
    <s v="Winding Brook"/>
    <n v="3801"/>
    <n v="48.22"/>
    <n v="150"/>
    <s v="Unknown"/>
    <s v=" "/>
    <s v=" "/>
    <s v=" "/>
    <s v=" "/>
  </r>
  <r>
    <x v="6"/>
    <x v="1"/>
    <n v="3"/>
    <x v="16"/>
    <x v="1313"/>
    <x v="602"/>
    <x v="52"/>
    <x v="152"/>
    <x v="4"/>
    <s v="Loraine"/>
    <s v="DeVries"/>
    <n v="3682"/>
    <n v="44.25"/>
    <n v="145"/>
    <s v="No"/>
    <s v=" "/>
    <s v=" "/>
    <s v=" "/>
    <s v=" "/>
  </r>
  <r>
    <x v="6"/>
    <x v="1"/>
    <n v="3"/>
    <x v="10"/>
    <x v="1314"/>
    <x v="4"/>
    <x v="5"/>
    <x v="1459"/>
    <x v="3"/>
    <s v="Freeport"/>
    <s v="Countryside Estates"/>
    <n v="7571"/>
    <s v=" "/>
    <s v=" "/>
    <s v="Unknown"/>
    <s v=" "/>
    <s v=" "/>
    <s v=" "/>
    <s v=" "/>
  </r>
  <r>
    <x v="6"/>
    <x v="1"/>
    <n v="4"/>
    <x v="9"/>
    <x v="1315"/>
    <x v="143"/>
    <x v="27"/>
    <x v="252"/>
    <x v="2"/>
    <s v="Westfield"/>
    <s v="Amcore Trust"/>
    <n v="7092"/>
    <n v="45.34"/>
    <n v="190"/>
    <s v="No"/>
    <s v=" "/>
    <s v=" "/>
    <s v=" "/>
    <s v=" "/>
  </r>
  <r>
    <x v="6"/>
    <x v="1"/>
    <n v="4"/>
    <x v="16"/>
    <x v="138"/>
    <x v="4"/>
    <x v="5"/>
    <x v="1460"/>
    <x v="3"/>
    <s v="Cornwall"/>
    <s v="Boelens"/>
    <n v="11875"/>
    <s v=" "/>
    <s v=" "/>
    <s v="Unknown"/>
    <s v=" "/>
    <s v=" "/>
    <s v=" "/>
    <s v=" "/>
  </r>
  <r>
    <x v="6"/>
    <x v="1"/>
    <n v="5"/>
    <x v="9"/>
    <x v="1316"/>
    <x v="141"/>
    <x v="20"/>
    <x v="263"/>
    <x v="0"/>
    <s v="Manlius"/>
    <s v="Bolin"/>
    <n v="5016"/>
    <n v="42.88"/>
    <n v="180"/>
    <s v="No"/>
    <s v=" "/>
    <s v=" "/>
    <s v=" "/>
    <s v=" "/>
  </r>
  <r>
    <x v="6"/>
    <x v="1"/>
    <n v="5"/>
    <x v="9"/>
    <x v="1317"/>
    <x v="603"/>
    <x v="69"/>
    <x v="123"/>
    <x v="1"/>
    <s v="Indiantown"/>
    <s v="Elliott"/>
    <n v="3434"/>
    <n v="65.33"/>
    <n v="145"/>
    <s v="Unknown"/>
    <s v=" "/>
    <s v=" "/>
    <s v=" "/>
    <s v=" "/>
  </r>
  <r>
    <x v="6"/>
    <x v="1"/>
    <n v="5"/>
    <x v="16"/>
    <x v="1318"/>
    <x v="537"/>
    <x v="26"/>
    <x v="17"/>
    <x v="1"/>
    <s v="Cambridge"/>
    <s v="Midwest Land"/>
    <n v="5157"/>
    <n v="33.340000000000003"/>
    <n v="150"/>
    <s v="Unknown"/>
    <s v=" "/>
    <s v=" "/>
    <s v=" "/>
    <s v=" "/>
  </r>
  <r>
    <x v="6"/>
    <x v="1"/>
    <n v="5"/>
    <x v="17"/>
    <x v="1319"/>
    <x v="64"/>
    <x v="45"/>
    <x v="1461"/>
    <x v="1"/>
    <s v="Buffalo Prairie"/>
    <s v="Danner"/>
    <n v="4669"/>
    <n v="30.66"/>
    <n v="155"/>
    <s v="Yes"/>
    <n v="250"/>
    <s v=" "/>
    <s v=" "/>
    <s v=" "/>
  </r>
  <r>
    <x v="6"/>
    <x v="1"/>
    <n v="5"/>
    <x v="16"/>
    <x v="1320"/>
    <x v="4"/>
    <x v="5"/>
    <x v="1462"/>
    <x v="3"/>
    <s v="Western"/>
    <s v="Cook"/>
    <n v="9624"/>
    <s v=" "/>
    <s v=" "/>
    <s v="Unknown"/>
    <s v=" "/>
    <s v=" "/>
    <s v=" "/>
    <s v=" "/>
  </r>
  <r>
    <x v="6"/>
    <x v="1"/>
    <n v="5"/>
    <x v="9"/>
    <x v="1321"/>
    <x v="604"/>
    <x v="2"/>
    <x v="944"/>
    <x v="8"/>
    <s v="Dover"/>
    <s v="Piper"/>
    <n v="13546"/>
    <s v=" "/>
    <s v=" "/>
    <s v="No"/>
    <s v=" "/>
    <s v=" "/>
    <s v=" "/>
    <s v=" "/>
  </r>
  <r>
    <x v="6"/>
    <x v="1"/>
    <n v="6"/>
    <x v="8"/>
    <x v="59"/>
    <x v="605"/>
    <x v="29"/>
    <x v="148"/>
    <x v="1"/>
    <s v="East Grove"/>
    <s v="Johnson"/>
    <n v="5268"/>
    <n v="45.64"/>
    <n v="155"/>
    <s v="No"/>
    <s v=" "/>
    <s v=" "/>
    <s v=" "/>
    <s v=" "/>
  </r>
  <r>
    <x v="6"/>
    <x v="1"/>
    <n v="6"/>
    <x v="16"/>
    <x v="1322"/>
    <x v="13"/>
    <x v="5"/>
    <x v="1463"/>
    <x v="5"/>
    <s v="Atkinson"/>
    <s v="Yusuf"/>
    <s v=" "/>
    <n v="87.19"/>
    <n v="186"/>
    <s v="Unknown"/>
    <s v=" "/>
    <s v=" "/>
    <s v=" "/>
    <s v=" "/>
  </r>
  <r>
    <x v="6"/>
    <x v="1"/>
    <n v="6"/>
    <x v="14"/>
    <x v="1323"/>
    <x v="4"/>
    <x v="5"/>
    <x v="944"/>
    <x v="3"/>
    <s v="Mt. Pleasant"/>
    <s v="Medema"/>
    <n v="7500"/>
    <s v=" "/>
    <s v=" "/>
    <s v="Unknown"/>
    <s v=" "/>
    <s v=" "/>
    <s v=" "/>
    <s v=" "/>
  </r>
  <r>
    <x v="6"/>
    <x v="1"/>
    <n v="6"/>
    <x v="8"/>
    <x v="1324"/>
    <x v="140"/>
    <x v="69"/>
    <x v="540"/>
    <x v="8"/>
    <s v="South Dixon"/>
    <s v="Gallentine"/>
    <n v="6486"/>
    <s v=" "/>
    <s v=" "/>
    <s v="No"/>
    <s v=" "/>
    <s v=" "/>
    <s v=" "/>
    <s v=" "/>
  </r>
  <r>
    <x v="6"/>
    <x v="1"/>
    <n v="7"/>
    <x v="14"/>
    <x v="0"/>
    <x v="606"/>
    <x v="77"/>
    <x v="366"/>
    <x v="4"/>
    <s v="Fenton"/>
    <s v="Smith"/>
    <n v="2741"/>
    <n v="45.45"/>
    <n v="144"/>
    <s v="Unknown"/>
    <s v=" "/>
    <s v=" "/>
    <s v=" "/>
    <s v=" "/>
  </r>
  <r>
    <x v="6"/>
    <x v="1"/>
    <n v="7"/>
    <x v="11"/>
    <x v="228"/>
    <x v="13"/>
    <x v="5"/>
    <x v="263"/>
    <x v="5"/>
    <s v="Rockvale"/>
    <s v="Riley"/>
    <s v=" "/>
    <s v=" "/>
    <s v=" "/>
    <s v="Unknown"/>
    <s v=" "/>
    <s v=" "/>
    <s v=" "/>
    <s v=" "/>
  </r>
  <r>
    <x v="6"/>
    <x v="1"/>
    <n v="7"/>
    <x v="16"/>
    <x v="83"/>
    <x v="4"/>
    <x v="5"/>
    <x v="1387"/>
    <x v="3"/>
    <s v="Hanna"/>
    <s v="Slover"/>
    <n v="5800"/>
    <s v=" "/>
    <s v=" "/>
    <s v="Unknown"/>
    <s v=" "/>
    <s v=" "/>
    <s v=" "/>
    <s v=" "/>
  </r>
  <r>
    <x v="6"/>
    <x v="1"/>
    <n v="7"/>
    <x v="14"/>
    <x v="2"/>
    <x v="4"/>
    <x v="5"/>
    <x v="991"/>
    <x v="3"/>
    <s v="Sterling"/>
    <s v="Ottens"/>
    <n v="7200"/>
    <s v=" "/>
    <s v=" "/>
    <s v="Unknown"/>
    <s v=" "/>
    <s v=" "/>
    <s v=" "/>
    <s v=" "/>
  </r>
  <r>
    <x v="6"/>
    <x v="1"/>
    <n v="8"/>
    <x v="8"/>
    <x v="90"/>
    <x v="449"/>
    <x v="76"/>
    <x v="1085"/>
    <x v="1"/>
    <s v="Lee Center"/>
    <s v="Henkel"/>
    <n v="4548"/>
    <n v="43.23"/>
    <n v="150"/>
    <s v="No"/>
    <s v=" "/>
    <s v=" "/>
    <s v=" "/>
    <s v=" "/>
  </r>
  <r>
    <x v="6"/>
    <x v="1"/>
    <n v="8"/>
    <x v="9"/>
    <x v="1325"/>
    <x v="40"/>
    <x v="5"/>
    <x v="14"/>
    <x v="5"/>
    <s v="Leepertown"/>
    <s v="Miller"/>
    <s v=" "/>
    <s v=" "/>
    <s v=" "/>
    <s v="No"/>
    <s v=" "/>
    <s v=" "/>
    <s v=" "/>
    <s v=" "/>
  </r>
  <r>
    <x v="6"/>
    <x v="1"/>
    <n v="8"/>
    <x v="16"/>
    <x v="0"/>
    <x v="178"/>
    <x v="45"/>
    <x v="98"/>
    <x v="8"/>
    <s v="Kewanee"/>
    <s v="Roesner"/>
    <n v="3262"/>
    <n v="110.13"/>
    <n v="166"/>
    <s v="No"/>
    <s v=" "/>
    <s v=" "/>
    <s v=" "/>
    <s v=" "/>
  </r>
  <r>
    <x v="6"/>
    <x v="1"/>
    <n v="9"/>
    <x v="14"/>
    <x v="1326"/>
    <x v="55"/>
    <x v="4"/>
    <x v="1387"/>
    <x v="2"/>
    <s v="Union Grove"/>
    <s v="Mandel"/>
    <n v="5871"/>
    <n v="38.24"/>
    <n v="245"/>
    <s v="Unknown"/>
    <s v=" "/>
    <s v=" "/>
    <s v=" "/>
    <s v=" "/>
  </r>
  <r>
    <x v="6"/>
    <x v="1"/>
    <n v="9"/>
    <x v="16"/>
    <x v="6"/>
    <x v="152"/>
    <x v="9"/>
    <x v="526"/>
    <x v="2"/>
    <s v="Wethersfield"/>
    <s v="Cramm"/>
    <n v="6259"/>
    <n v="50.3"/>
    <n v="245"/>
    <s v="Unknown"/>
    <s v=" "/>
    <s v=" "/>
    <s v=" "/>
    <s v=" "/>
  </r>
  <r>
    <x v="6"/>
    <x v="1"/>
    <n v="9"/>
    <x v="16"/>
    <x v="0"/>
    <x v="57"/>
    <x v="59"/>
    <x v="1464"/>
    <x v="1"/>
    <s v="Andover"/>
    <s v="Anderson"/>
    <n v="4646"/>
    <n v="51.15"/>
    <n v="135"/>
    <s v="Unknown"/>
    <s v=" "/>
    <s v=" "/>
    <s v=" "/>
    <s v=" "/>
  </r>
  <r>
    <x v="6"/>
    <x v="1"/>
    <n v="9"/>
    <x v="10"/>
    <x v="1327"/>
    <x v="255"/>
    <x v="31"/>
    <x v="71"/>
    <x v="4"/>
    <s v="Rock Grove"/>
    <s v="Bauman"/>
    <n v="3033"/>
    <n v="38.35"/>
    <n v="135"/>
    <s v="Yes"/>
    <n v="400"/>
    <s v=" "/>
    <s v=" "/>
    <s v=" "/>
  </r>
  <r>
    <x v="6"/>
    <x v="1"/>
    <n v="9"/>
    <x v="17"/>
    <x v="1328"/>
    <x v="607"/>
    <x v="6"/>
    <x v="923"/>
    <x v="4"/>
    <s v="Coe"/>
    <s v="Scheff"/>
    <n v="6749"/>
    <n v="29.8"/>
    <n v="130"/>
    <s v="No"/>
    <s v=" "/>
    <s v=" "/>
    <s v=" "/>
    <s v=" "/>
  </r>
  <r>
    <x v="6"/>
    <x v="1"/>
    <n v="9"/>
    <x v="15"/>
    <x v="26"/>
    <x v="608"/>
    <x v="81"/>
    <x v="1465"/>
    <x v="5"/>
    <s v="Elizabeth"/>
    <s v="First Illini"/>
    <n v="10044"/>
    <s v=" "/>
    <s v=" "/>
    <s v="Unknown"/>
    <s v=" "/>
    <s v=" "/>
    <s v=" "/>
    <s v=" "/>
  </r>
  <r>
    <x v="6"/>
    <x v="1"/>
    <n v="9"/>
    <x v="17"/>
    <x v="1329"/>
    <x v="375"/>
    <x v="5"/>
    <x v="792"/>
    <x v="3"/>
    <s v="Coe"/>
    <s v="Scheff"/>
    <s v=" "/>
    <s v=" "/>
    <s v=" "/>
    <s v="Unknown"/>
    <s v=" "/>
    <s v=" "/>
    <s v=" "/>
    <s v=" "/>
  </r>
  <r>
    <x v="6"/>
    <x v="1"/>
    <n v="10"/>
    <x v="9"/>
    <x v="1330"/>
    <x v="171"/>
    <x v="18"/>
    <x v="787"/>
    <x v="2"/>
    <s v="Walnut"/>
    <s v="Ford"/>
    <n v="6092"/>
    <n v="43.81"/>
    <n v="200"/>
    <s v="Unknown"/>
    <s v=" "/>
    <s v=" "/>
    <s v=" "/>
    <s v=" "/>
  </r>
  <r>
    <x v="6"/>
    <x v="1"/>
    <n v="10"/>
    <x v="15"/>
    <x v="1331"/>
    <x v="68"/>
    <x v="35"/>
    <x v="1466"/>
    <x v="0"/>
    <s v="Nora"/>
    <s v="Jones"/>
    <n v="5205"/>
    <n v="49.65"/>
    <n v="170"/>
    <s v="Unknown"/>
    <s v=" "/>
    <s v=" "/>
    <s v=" "/>
    <s v=" "/>
  </r>
  <r>
    <x v="6"/>
    <x v="1"/>
    <n v="11"/>
    <x v="12"/>
    <x v="1332"/>
    <x v="420"/>
    <x v="45"/>
    <x v="1467"/>
    <x v="5"/>
    <s v="Greene"/>
    <s v="Baker"/>
    <n v="5955"/>
    <s v=" "/>
    <s v=" "/>
    <s v="No"/>
    <s v=" "/>
    <s v=" "/>
    <s v=" "/>
    <s v=" "/>
  </r>
  <r>
    <x v="6"/>
    <x v="1"/>
    <n v="11"/>
    <x v="17"/>
    <x v="79"/>
    <x v="13"/>
    <x v="5"/>
    <x v="0"/>
    <x v="5"/>
    <s v="Rural"/>
    <s v="Carnes"/>
    <s v=" "/>
    <n v="105.73"/>
    <n v="125"/>
    <s v="Unknown"/>
    <s v=" "/>
    <s v=" "/>
    <s v=" "/>
    <s v=" "/>
  </r>
  <r>
    <x v="6"/>
    <x v="1"/>
    <n v="11"/>
    <x v="15"/>
    <x v="1333"/>
    <x v="48"/>
    <x v="36"/>
    <x v="1468"/>
    <x v="5"/>
    <s v="Hanover"/>
    <s v="ESK Family"/>
    <n v="7082"/>
    <n v="55.14"/>
    <n v="146"/>
    <s v="Unknown"/>
    <s v=" "/>
    <s v=" "/>
    <s v=" "/>
    <s v=" "/>
  </r>
  <r>
    <x v="6"/>
    <x v="1"/>
    <n v="11"/>
    <x v="11"/>
    <x v="228"/>
    <x v="92"/>
    <x v="31"/>
    <x v="1469"/>
    <x v="5"/>
    <s v="Rockvale"/>
    <s v="Bettner"/>
    <n v="9098"/>
    <s v=" "/>
    <s v=" "/>
    <s v="Unknown"/>
    <s v=" "/>
    <s v=" "/>
    <s v=" "/>
    <s v=" "/>
  </r>
  <r>
    <x v="6"/>
    <x v="1"/>
    <n v="12"/>
    <x v="16"/>
    <x v="1334"/>
    <x v="176"/>
    <x v="63"/>
    <x v="1470"/>
    <x v="2"/>
    <s v="Western"/>
    <s v="Coulter"/>
    <n v="6690"/>
    <n v="44.71"/>
    <n v="240"/>
    <s v="No"/>
    <s v=" "/>
    <s v=" "/>
    <s v=" "/>
    <s v=" "/>
  </r>
  <r>
    <x v="6"/>
    <x v="1"/>
    <n v="12"/>
    <x v="16"/>
    <x v="1335"/>
    <x v="159"/>
    <x v="63"/>
    <x v="990"/>
    <x v="2"/>
    <s v="Western"/>
    <s v="Coulter"/>
    <n v="7045"/>
    <n v="44.47"/>
    <n v="225"/>
    <s v="No"/>
    <s v=" "/>
    <s v=" "/>
    <s v=" "/>
    <s v=" "/>
  </r>
  <r>
    <x v="6"/>
    <x v="1"/>
    <n v="12"/>
    <x v="10"/>
    <x v="167"/>
    <x v="152"/>
    <x v="63"/>
    <x v="1471"/>
    <x v="2"/>
    <s v="Ridott"/>
    <s v="Rimington"/>
    <n v="8000"/>
    <n v="49.55"/>
    <n v="225"/>
    <s v="No"/>
    <s v=" "/>
    <s v=" "/>
    <s v=" "/>
    <s v=" "/>
  </r>
  <r>
    <x v="6"/>
    <x v="1"/>
    <n v="12"/>
    <x v="16"/>
    <x v="316"/>
    <x v="609"/>
    <x v="15"/>
    <x v="1472"/>
    <x v="2"/>
    <s v="Oxford"/>
    <s v="Lundgren"/>
    <n v="7114"/>
    <n v="52.19"/>
    <n v="225"/>
    <s v="No"/>
    <s v=" "/>
    <s v=" "/>
    <s v=" "/>
    <s v=" "/>
  </r>
  <r>
    <x v="6"/>
    <x v="1"/>
    <n v="12"/>
    <x v="12"/>
    <x v="1336"/>
    <x v="141"/>
    <x v="11"/>
    <x v="25"/>
    <x v="0"/>
    <s v="Millersburg"/>
    <s v="Thornton"/>
    <n v="4013"/>
    <n v="38.58"/>
    <n v="180"/>
    <s v="Yes"/>
    <n v="250"/>
    <s v=" "/>
    <s v=" "/>
    <s v=" "/>
  </r>
  <r>
    <x v="6"/>
    <x v="1"/>
    <n v="12"/>
    <x v="10"/>
    <x v="1337"/>
    <x v="150"/>
    <x v="19"/>
    <x v="793"/>
    <x v="0"/>
    <s v="Lancaster"/>
    <s v="Gallagher"/>
    <n v="4639"/>
    <n v="40.35"/>
    <n v="175"/>
    <s v="Unknown"/>
    <s v=" "/>
    <s v=" "/>
    <s v=" "/>
    <s v=" "/>
  </r>
  <r>
    <x v="6"/>
    <x v="1"/>
    <n v="12"/>
    <x v="16"/>
    <x v="201"/>
    <x v="609"/>
    <x v="37"/>
    <x v="549"/>
    <x v="0"/>
    <s v="Kewanee"/>
    <s v="Hepner"/>
    <n v="5062"/>
    <n v="33.72"/>
    <n v="161"/>
    <s v="No"/>
    <s v=" "/>
    <s v=" "/>
    <s v=" "/>
    <s v=" "/>
  </r>
  <r>
    <x v="6"/>
    <x v="1"/>
    <n v="12"/>
    <x v="8"/>
    <x v="66"/>
    <x v="164"/>
    <x v="51"/>
    <x v="540"/>
    <x v="0"/>
    <s v="Nachusa"/>
    <s v="Nash"/>
    <n v="6037"/>
    <n v="66.28"/>
    <n v="158"/>
    <s v="Unknown"/>
    <s v=" "/>
    <s v=" "/>
    <s v=" "/>
    <s v=" "/>
  </r>
  <r>
    <x v="6"/>
    <x v="1"/>
    <n v="12"/>
    <x v="16"/>
    <x v="2"/>
    <x v="449"/>
    <x v="46"/>
    <x v="769"/>
    <x v="0"/>
    <s v="Clover"/>
    <s v="Ganson"/>
    <n v="6445"/>
    <n v="40.82"/>
    <n v="167"/>
    <s v="No"/>
    <s v=" "/>
    <s v=" "/>
    <s v=" "/>
    <s v=" "/>
  </r>
  <r>
    <x v="6"/>
    <x v="1"/>
    <n v="12"/>
    <x v="18"/>
    <x v="476"/>
    <x v="70"/>
    <x v="58"/>
    <x v="841"/>
    <x v="1"/>
    <s v="Pecatonica"/>
    <s v="Rimington"/>
    <n v="4863"/>
    <n v="44.59"/>
    <n v="135"/>
    <s v="Unknown"/>
    <s v=" "/>
    <s v=" "/>
    <s v=" "/>
    <s v=" "/>
  </r>
  <r>
    <x v="6"/>
    <x v="1"/>
    <n v="12"/>
    <x v="15"/>
    <x v="72"/>
    <x v="610"/>
    <x v="5"/>
    <x v="1473"/>
    <x v="5"/>
    <s v="Pleasant Valley"/>
    <s v="Sullivan"/>
    <n v="10833"/>
    <n v="61.58"/>
    <n v="155"/>
    <s v="Unknown"/>
    <s v=" "/>
    <s v=" "/>
    <s v=" "/>
    <s v=" "/>
  </r>
  <r>
    <x v="6"/>
    <x v="1"/>
    <n v="12"/>
    <x v="16"/>
    <x v="0"/>
    <x v="403"/>
    <x v="55"/>
    <x v="356"/>
    <x v="8"/>
    <s v="Clover"/>
    <s v="Johnson"/>
    <n v="4017"/>
    <n v="57.91"/>
    <n v="150"/>
    <s v="Unknown"/>
    <s v=" "/>
    <s v=" "/>
    <s v=" "/>
    <s v=" "/>
  </r>
  <r>
    <x v="6"/>
    <x v="2"/>
    <n v="1"/>
    <x v="22"/>
    <x v="2"/>
    <x v="69"/>
    <x v="16"/>
    <x v="263"/>
    <x v="2"/>
    <s v="Rushville"/>
    <s v="Damaree"/>
    <n v="5128.2051282051279"/>
    <n v="30.2"/>
    <n v="146"/>
    <s v="No"/>
    <s v=" "/>
    <s v=" "/>
    <s v=" "/>
    <s v=" "/>
  </r>
  <r>
    <x v="6"/>
    <x v="2"/>
    <n v="1"/>
    <x v="27"/>
    <x v="34"/>
    <x v="611"/>
    <x v="57"/>
    <x v="540"/>
    <x v="2"/>
    <s v="Spring Grove"/>
    <s v="Blakeville"/>
    <n v="6076.9230769230771"/>
    <n v="36.520000000000003"/>
    <n v="149"/>
    <s v="No"/>
    <s v=" "/>
    <s v=" "/>
    <s v=" "/>
    <s v=" "/>
  </r>
  <r>
    <x v="6"/>
    <x v="2"/>
    <n v="1"/>
    <x v="25"/>
    <x v="7"/>
    <x v="612"/>
    <x v="28"/>
    <x v="1474"/>
    <x v="0"/>
    <s v="Kinderbrook"/>
    <s v="Koeller"/>
    <n v="5058.0519480519479"/>
    <n v="46.956164061581852"/>
    <n v="187.6"/>
    <s v=" "/>
    <s v=" "/>
    <s v=" "/>
    <s v=" "/>
    <s v=" "/>
  </r>
  <r>
    <x v="6"/>
    <x v="2"/>
    <n v="1"/>
    <x v="25"/>
    <x v="3"/>
    <x v="4"/>
    <x v="54"/>
    <x v="263"/>
    <x v="0"/>
    <s v="Kinderbrook"/>
    <s v="Koeller"/>
    <n v="5000"/>
    <n v="54.421875"/>
    <n v="196"/>
    <s v=" "/>
    <s v=" "/>
    <s v=" "/>
    <s v=" "/>
    <s v=" "/>
  </r>
  <r>
    <x v="6"/>
    <x v="2"/>
    <n v="1"/>
    <x v="27"/>
    <x v="237"/>
    <x v="613"/>
    <x v="20"/>
    <x v="1475"/>
    <x v="0"/>
    <s v="Tomkins"/>
    <s v="Wolf"/>
    <n v="5913.75"/>
    <n v="40.464415584415583"/>
    <n v="175"/>
    <s v=" "/>
    <s v=" "/>
    <s v=" "/>
    <s v=" "/>
    <s v=" "/>
  </r>
  <r>
    <x v="6"/>
    <x v="2"/>
    <n v="2"/>
    <x v="20"/>
    <x v="0"/>
    <x v="80"/>
    <x v="17"/>
    <x v="263"/>
    <x v="2"/>
    <s v="New Salem"/>
    <s v="Litchfield"/>
    <n v="5194.8051948051952"/>
    <n v="37.160906726124118"/>
    <n v="193.2"/>
    <s v=" "/>
    <s v=" "/>
    <s v=" "/>
    <s v=" "/>
    <s v=" "/>
  </r>
  <r>
    <x v="6"/>
    <x v="2"/>
    <n v="2"/>
    <x v="30"/>
    <x v="131"/>
    <x v="614"/>
    <x v="27"/>
    <x v="1476"/>
    <x v="2"/>
    <s v="Valley"/>
    <s v="Weaver"/>
    <n v="5377.7217391304348"/>
    <n v="41.909814323607428"/>
    <n v="203"/>
    <s v=" "/>
    <s v=" "/>
    <s v=" "/>
    <s v=" "/>
    <s v=" "/>
  </r>
  <r>
    <x v="6"/>
    <x v="2"/>
    <n v="2"/>
    <x v="19"/>
    <x v="137"/>
    <x v="615"/>
    <x v="0"/>
    <x v="1477"/>
    <x v="2"/>
    <s v="Maquon"/>
    <s v="Yemm"/>
    <n v="5594.2857142857147"/>
    <n v="36.327309054581782"/>
    <n v="200.2"/>
    <s v=" "/>
    <s v=" "/>
    <s v=" "/>
    <s v=" "/>
    <s v=" "/>
  </r>
  <r>
    <x v="6"/>
    <x v="2"/>
    <n v="2"/>
    <x v="30"/>
    <x v="1338"/>
    <x v="616"/>
    <x v="27"/>
    <x v="654"/>
    <x v="2"/>
    <s v="Oceola"/>
    <s v="Gorman"/>
    <n v="5699.6732026143791"/>
    <n v="38.139870490286775"/>
    <n v="197.39999999999998"/>
    <s v=" "/>
    <s v=" "/>
    <s v=" "/>
    <s v=" "/>
    <s v=" "/>
  </r>
  <r>
    <x v="6"/>
    <x v="2"/>
    <n v="2"/>
    <x v="20"/>
    <x v="19"/>
    <x v="617"/>
    <x v="11"/>
    <x v="1478"/>
    <x v="0"/>
    <s v="Lamoine"/>
    <s v="Timber"/>
    <n v="3225.3277777777776"/>
    <n v="39.682539682539684"/>
    <n v="176.39999999999998"/>
    <s v=" "/>
    <s v=" "/>
    <s v=" "/>
    <s v=" "/>
    <s v=" "/>
  </r>
  <r>
    <x v="6"/>
    <x v="2"/>
    <n v="2"/>
    <x v="20"/>
    <x v="38"/>
    <x v="94"/>
    <x v="10"/>
    <x v="325"/>
    <x v="0"/>
    <s v="New Salem"/>
    <s v="Lawyer"/>
    <n v="5125"/>
    <n v="45.490384615384613"/>
    <n v="182"/>
    <s v=" "/>
    <s v=" "/>
    <s v=" "/>
    <s v=" "/>
    <s v=" "/>
  </r>
  <r>
    <x v="6"/>
    <x v="2"/>
    <n v="2"/>
    <x v="25"/>
    <x v="79"/>
    <x v="618"/>
    <x v="33"/>
    <x v="84"/>
    <x v="0"/>
    <s v="New Salem"/>
    <s v="Prebble"/>
    <n v="3845.4545454545455"/>
    <n v="27.103594771241831"/>
    <n v="166.6"/>
    <s v=" "/>
    <s v=" "/>
    <s v=" "/>
    <s v=" "/>
    <s v=" "/>
  </r>
  <r>
    <x v="6"/>
    <x v="2"/>
    <n v="2"/>
    <x v="25"/>
    <x v="77"/>
    <x v="619"/>
    <x v="37"/>
    <x v="793"/>
    <x v="0"/>
    <s v="New Salem"/>
    <s v="Prebble"/>
    <n v="4543.0894308943089"/>
    <n v="43.432203389830505"/>
    <n v="165.2"/>
    <s v=" "/>
    <s v=" "/>
    <s v=" "/>
    <s v=" "/>
    <s v=" "/>
  </r>
  <r>
    <x v="6"/>
    <x v="2"/>
    <n v="2"/>
    <x v="25"/>
    <x v="1339"/>
    <x v="620"/>
    <x v="73"/>
    <x v="170"/>
    <x v="1"/>
    <s v="New Salem"/>
    <s v="Prebble"/>
    <n v="2902.9411764705883"/>
    <n v="63.434039350607463"/>
    <n v="183.39999999999998"/>
    <s v=" "/>
    <s v=" "/>
    <s v=" "/>
    <s v=" "/>
    <s v=" "/>
  </r>
  <r>
    <x v="6"/>
    <x v="2"/>
    <n v="2"/>
    <x v="22"/>
    <x v="0"/>
    <x v="621"/>
    <x v="48"/>
    <x v="147"/>
    <x v="1"/>
    <s v="Oakland"/>
    <s v="Lawyer"/>
    <n v="9523.8095238095229"/>
    <n v="48.314249363867681"/>
    <n v="183.39999999999998"/>
    <s v=" "/>
    <s v=" "/>
    <s v=" "/>
    <s v=" "/>
    <s v=" "/>
  </r>
  <r>
    <x v="6"/>
    <x v="2"/>
    <n v="2"/>
    <x v="25"/>
    <x v="6"/>
    <x v="622"/>
    <x v="73"/>
    <x v="140"/>
    <x v="1"/>
    <s v="New Salem"/>
    <s v="Prebble"/>
    <n v="4073.3944954128442"/>
    <n v="27.386237513873475"/>
    <n v="148.39999999999998"/>
    <s v=" "/>
    <s v=" "/>
    <s v=" "/>
    <s v=" "/>
    <s v=" "/>
  </r>
  <r>
    <x v="6"/>
    <x v="2"/>
    <n v="2"/>
    <x v="25"/>
    <x v="220"/>
    <x v="623"/>
    <x v="23"/>
    <x v="325"/>
    <x v="1"/>
    <s v="New Salem"/>
    <s v="Prebble"/>
    <n v="3647.3540145985403"/>
    <n v="28.19"/>
    <n v="162.39999999999998"/>
    <s v=" "/>
    <s v=" "/>
    <s v=" "/>
    <s v=" "/>
    <s v=" "/>
  </r>
  <r>
    <x v="6"/>
    <x v="2"/>
    <n v="2"/>
    <x v="25"/>
    <x v="2"/>
    <x v="352"/>
    <x v="36"/>
    <x v="180"/>
    <x v="1"/>
    <s v="New Salem"/>
    <s v="Prebble"/>
    <n v="4193.5483870967746"/>
    <n v="38.42824995672494"/>
    <n v="148.39999999999998"/>
    <s v=" "/>
    <s v=" "/>
    <s v=" "/>
    <s v=" "/>
    <s v=" "/>
  </r>
  <r>
    <x v="6"/>
    <x v="2"/>
    <n v="2"/>
    <x v="25"/>
    <x v="667"/>
    <x v="624"/>
    <x v="23"/>
    <x v="178"/>
    <x v="1"/>
    <s v="New Salem"/>
    <s v="Prebble"/>
    <n v="4450.746268656716"/>
    <n v="31.994333461390703"/>
    <n v="159.6"/>
    <s v=" "/>
    <s v=" "/>
    <s v=" "/>
    <s v=" "/>
    <s v=" "/>
  </r>
  <r>
    <x v="6"/>
    <x v="2"/>
    <n v="2"/>
    <x v="22"/>
    <x v="79"/>
    <x v="625"/>
    <x v="62"/>
    <x v="59"/>
    <x v="4"/>
    <s v="Oakland"/>
    <s v="Lawyer"/>
    <n v="2790.6976744186045"/>
    <n v="25.8"/>
    <n v="140"/>
    <s v=" "/>
    <s v=" "/>
    <s v=" "/>
    <s v=" "/>
    <s v=" "/>
  </r>
  <r>
    <x v="6"/>
    <x v="2"/>
    <n v="2"/>
    <x v="21"/>
    <x v="1340"/>
    <x v="626"/>
    <x v="34"/>
    <x v="1479"/>
    <x v="6"/>
    <s v="Rock Run"/>
    <s v="Yontz"/>
    <n v="1622.0555555555557"/>
    <n v="36.462700902862267"/>
    <n v="135.79999999999998"/>
    <s v=" "/>
    <s v=" "/>
    <s v=" "/>
    <s v=" "/>
    <s v=" "/>
  </r>
  <r>
    <x v="6"/>
    <x v="2"/>
    <n v="2"/>
    <x v="21"/>
    <x v="361"/>
    <x v="86"/>
    <x v="34"/>
    <x v="168"/>
    <x v="6"/>
    <s v="Rock Run"/>
    <s v="Yontz"/>
    <n v="2487.0466321243525"/>
    <n v="46.398046398046397"/>
    <n v="127.39999999999999"/>
    <s v=" "/>
    <s v=" "/>
    <s v=" "/>
    <s v=" "/>
    <s v=" "/>
  </r>
  <r>
    <x v="6"/>
    <x v="2"/>
    <n v="2"/>
    <x v="21"/>
    <x v="398"/>
    <x v="627"/>
    <x v="34"/>
    <x v="57"/>
    <x v="6"/>
    <s v="Rock Run"/>
    <s v="Yontz"/>
    <n v="3400"/>
    <n v="14.881243628950051"/>
    <n v="152.6"/>
    <s v=" "/>
    <s v=" "/>
    <s v=" "/>
    <s v=" "/>
    <s v=" "/>
  </r>
  <r>
    <x v="6"/>
    <x v="2"/>
    <n v="3"/>
    <x v="27"/>
    <x v="1266"/>
    <x v="628"/>
    <x v="27"/>
    <x v="263"/>
    <x v="2"/>
    <s v="Greenbush"/>
    <s v="Woods"/>
    <n v="5226.3374485596705"/>
    <n v="41.134453781512605"/>
    <n v="190.39999999999998"/>
    <s v=" "/>
    <s v=" "/>
    <s v=" "/>
    <s v=" "/>
    <s v=" "/>
  </r>
  <r>
    <x v="6"/>
    <x v="2"/>
    <n v="3"/>
    <x v="27"/>
    <x v="0"/>
    <x v="83"/>
    <x v="63"/>
    <x v="1088"/>
    <x v="2"/>
    <s v="Greenbush"/>
    <s v="Winding"/>
    <n v="5367.0886075949365"/>
    <n v="40.423214202938858"/>
    <n v="197.39999999999998"/>
    <s v=" "/>
    <s v=" "/>
    <s v=" "/>
    <s v=" "/>
    <s v=" "/>
  </r>
  <r>
    <x v="6"/>
    <x v="2"/>
    <n v="3"/>
    <x v="23"/>
    <x v="1341"/>
    <x v="629"/>
    <x v="16"/>
    <x v="1480"/>
    <x v="2"/>
    <s v="Lee"/>
    <s v="Wheeler"/>
    <n v="5604.2105263157891"/>
    <n v="37.066223039430291"/>
    <n v="197.39999999999998"/>
    <s v=" "/>
    <s v=" "/>
    <s v=" "/>
    <s v=" "/>
    <s v=" "/>
  </r>
  <r>
    <x v="6"/>
    <x v="2"/>
    <n v="3"/>
    <x v="20"/>
    <x v="2"/>
    <x v="69"/>
    <x v="16"/>
    <x v="1116"/>
    <x v="2"/>
    <s v="Mound"/>
    <s v="Pierce"/>
    <n v="5615.3846153846152"/>
    <n v="39.756211908110643"/>
    <n v="189"/>
    <s v=" "/>
    <s v=" "/>
    <s v=" "/>
    <s v=" "/>
    <s v=" "/>
  </r>
  <r>
    <x v="6"/>
    <x v="2"/>
    <n v="3"/>
    <x v="19"/>
    <x v="0"/>
    <x v="80"/>
    <x v="61"/>
    <x v="768"/>
    <x v="2"/>
    <s v="Truro"/>
    <s v="Basehoar"/>
    <n v="5870.1298701298701"/>
    <n v="40.610221205186882"/>
    <n v="193.2"/>
    <s v=" "/>
    <s v=" "/>
    <s v=" "/>
    <s v=" "/>
    <s v=" "/>
  </r>
  <r>
    <x v="6"/>
    <x v="2"/>
    <n v="3"/>
    <x v="26"/>
    <x v="84"/>
    <x v="630"/>
    <x v="17"/>
    <x v="1481"/>
    <x v="2"/>
    <s v="Brimfield"/>
    <s v="Basehoar"/>
    <n v="6680.8108108108108"/>
    <n v="40.691192865105911"/>
    <n v="193.2"/>
    <s v=" "/>
    <s v=" "/>
    <s v=" "/>
    <s v=" "/>
    <s v=" "/>
  </r>
  <r>
    <x v="6"/>
    <x v="2"/>
    <n v="3"/>
    <x v="25"/>
    <x v="514"/>
    <x v="631"/>
    <x v="35"/>
    <x v="356"/>
    <x v="0"/>
    <s v="Cincinati"/>
    <s v="Mast"/>
    <n v="3815.909090909091"/>
    <n v="30.279169649248388"/>
    <n v="177.79999999999998"/>
    <s v=" "/>
    <s v=" "/>
    <s v=" "/>
    <s v=" "/>
    <s v=" "/>
  </r>
  <r>
    <x v="6"/>
    <x v="2"/>
    <n v="3"/>
    <x v="19"/>
    <x v="62"/>
    <x v="632"/>
    <x v="33"/>
    <x v="602"/>
    <x v="0"/>
    <s v="Maquon"/>
    <s v="Bird"/>
    <n v="4017.1428571428573"/>
    <n v="36.637817991083139"/>
    <n v="173.6"/>
    <s v=" "/>
    <s v=" "/>
    <s v=" "/>
    <s v=" "/>
    <s v=" "/>
  </r>
  <r>
    <x v="6"/>
    <x v="2"/>
    <n v="3"/>
    <x v="20"/>
    <x v="1082"/>
    <x v="633"/>
    <x v="50"/>
    <x v="602"/>
    <x v="0"/>
    <s v="Sciota"/>
    <s v="Ewan"/>
    <n v="4424.8979591836733"/>
    <n v="29.580690627202255"/>
    <n v="180.6"/>
    <s v=" "/>
    <s v=" "/>
    <s v=" "/>
    <s v=" "/>
    <s v=" "/>
  </r>
  <r>
    <x v="6"/>
    <x v="2"/>
    <n v="3"/>
    <x v="21"/>
    <x v="667"/>
    <x v="634"/>
    <x v="50"/>
    <x v="25"/>
    <x v="0"/>
    <s v="Appanoose"/>
    <s v="Marshall"/>
    <n v="4421.0526315789475"/>
    <n v="31.631046119235094"/>
    <n v="177.79999999999998"/>
    <s v=" "/>
    <s v=" "/>
    <s v=" "/>
    <s v=" "/>
    <s v=" "/>
  </r>
  <r>
    <x v="6"/>
    <x v="2"/>
    <n v="3"/>
    <x v="19"/>
    <x v="667"/>
    <x v="618"/>
    <x v="2"/>
    <x v="1482"/>
    <x v="0"/>
    <s v="Lynn"/>
    <s v="Haggerty"/>
    <n v="4496.727272727273"/>
    <n v="33.521954236239949"/>
    <n v="184.79999999999998"/>
    <s v=" "/>
    <s v=" "/>
    <s v=" "/>
    <s v=" "/>
    <s v=" "/>
  </r>
  <r>
    <x v="6"/>
    <x v="2"/>
    <n v="3"/>
    <x v="26"/>
    <x v="160"/>
    <x v="635"/>
    <x v="37"/>
    <x v="1303"/>
    <x v="0"/>
    <s v="Princeville"/>
    <s v="Basehoar"/>
    <n v="4999.8461538461543"/>
    <n v="33.492822966507177"/>
    <n v="184.79999999999998"/>
    <s v=" "/>
    <s v=" "/>
    <s v=" "/>
    <s v=" "/>
    <s v=" "/>
  </r>
  <r>
    <x v="6"/>
    <x v="2"/>
    <n v="3"/>
    <x v="26"/>
    <x v="0"/>
    <x v="80"/>
    <x v="35"/>
    <x v="1149"/>
    <x v="0"/>
    <s v="Princeville"/>
    <s v="Basehoar"/>
    <n v="5070.1298701298701"/>
    <n v="36.558758314855879"/>
    <n v="172.2"/>
    <s v=" "/>
    <s v=" "/>
    <s v=" "/>
    <s v=" "/>
    <s v=" "/>
  </r>
  <r>
    <x v="6"/>
    <x v="2"/>
    <n v="3"/>
    <x v="23"/>
    <x v="1342"/>
    <x v="636"/>
    <x v="23"/>
    <x v="1483"/>
    <x v="1"/>
    <s v="Union"/>
    <s v="Roberts"/>
    <n v="3022"/>
    <n v="36.465638148667601"/>
    <n v="161"/>
    <s v=" "/>
    <s v=" "/>
    <s v=" "/>
    <s v=" "/>
    <s v=" "/>
  </r>
  <r>
    <x v="6"/>
    <x v="2"/>
    <n v="3"/>
    <x v="21"/>
    <x v="1343"/>
    <x v="637"/>
    <x v="20"/>
    <x v="1484"/>
    <x v="6"/>
    <s v="Rock Run"/>
    <s v="Sinotte"/>
    <n v="4500.3515625"/>
    <n v="22.816941579122499"/>
    <n v="152.6"/>
    <s v=" "/>
    <s v=" "/>
    <s v=" "/>
    <s v=" "/>
    <s v=" "/>
  </r>
  <r>
    <x v="6"/>
    <x v="2"/>
    <n v="4"/>
    <x v="19"/>
    <x v="1344"/>
    <x v="638"/>
    <x v="18"/>
    <x v="791"/>
    <x v="2"/>
    <s v="Cedar"/>
    <s v="Dunlap"/>
    <n v="5546.1172741679875"/>
    <n v="42.23115014481921"/>
    <n v="194.6"/>
    <s v=" "/>
    <s v=" "/>
    <s v=" "/>
    <s v=" "/>
    <s v=" "/>
  </r>
  <r>
    <x v="6"/>
    <x v="2"/>
    <n v="4"/>
    <x v="19"/>
    <x v="352"/>
    <x v="639"/>
    <x v="61"/>
    <x v="1485"/>
    <x v="2"/>
    <s v="Persifer"/>
    <s v="Hughes"/>
    <n v="5711.1221374045799"/>
    <n v="46.718956718956719"/>
    <n v="200.2"/>
    <s v=" "/>
    <s v=" "/>
    <s v=" "/>
    <s v=" "/>
    <s v=" "/>
  </r>
  <r>
    <x v="6"/>
    <x v="2"/>
    <n v="4"/>
    <x v="19"/>
    <x v="428"/>
    <x v="640"/>
    <x v="15"/>
    <x v="1486"/>
    <x v="2"/>
    <s v="Haw Creek"/>
    <s v="Hughes"/>
    <n v="6022.5"/>
    <n v="40.482607840642245"/>
    <n v="191.79999999999998"/>
    <s v=" "/>
    <s v=" "/>
    <s v=" "/>
    <s v=" "/>
    <s v=" "/>
  </r>
  <r>
    <x v="6"/>
    <x v="2"/>
    <n v="4"/>
    <x v="21"/>
    <x v="0"/>
    <x v="4"/>
    <x v="1"/>
    <x v="1487"/>
    <x v="2"/>
    <s v="Rock Creek"/>
    <s v="Yager"/>
    <n v="6187"/>
    <n v="41.087209621615685"/>
    <n v="194.6"/>
    <s v=" "/>
    <s v=" "/>
    <s v=" "/>
    <s v=" "/>
    <s v=" "/>
  </r>
  <r>
    <x v="6"/>
    <x v="2"/>
    <n v="4"/>
    <x v="22"/>
    <x v="274"/>
    <x v="641"/>
    <x v="10"/>
    <x v="60"/>
    <x v="0"/>
    <s v="Camden"/>
    <s v="Clayton"/>
    <n v="9940"/>
    <n v="40.321339950372206"/>
    <n v="173.6"/>
    <s v=" "/>
    <s v=" "/>
    <s v=" "/>
    <s v=" "/>
    <s v=" "/>
  </r>
  <r>
    <x v="6"/>
    <x v="2"/>
    <n v="4"/>
    <x v="26"/>
    <x v="173"/>
    <x v="642"/>
    <x v="24"/>
    <x v="1066"/>
    <x v="0"/>
    <s v="Timber"/>
    <s v="Bohanan"/>
    <n v="2867"/>
    <n v="39.303332326588141"/>
    <n v="180.6"/>
    <s v=" "/>
    <s v=" "/>
    <s v=" "/>
    <s v=" "/>
    <s v=" "/>
  </r>
  <r>
    <x v="6"/>
    <x v="2"/>
    <n v="4"/>
    <x v="24"/>
    <x v="316"/>
    <x v="643"/>
    <x v="30"/>
    <x v="2"/>
    <x v="1"/>
    <s v="Ursa"/>
    <s v="Woodruff"/>
    <n v="4427.0270270270266"/>
    <n v="39.041633935585232"/>
    <n v="159.6"/>
    <s v=" "/>
    <s v=" "/>
    <s v=" "/>
    <s v=" "/>
    <s v=" "/>
  </r>
  <r>
    <x v="6"/>
    <x v="2"/>
    <n v="4"/>
    <x v="22"/>
    <x v="173"/>
    <x v="644"/>
    <x v="26"/>
    <x v="152"/>
    <x v="1"/>
    <s v="Fredrick"/>
    <s v="Rush"/>
    <n v="16369.23076923077"/>
    <n v="26.59"/>
    <n v="159.6"/>
    <s v=" "/>
    <s v=" "/>
    <s v=" "/>
    <s v=" "/>
    <s v=" "/>
  </r>
  <r>
    <x v="6"/>
    <x v="2"/>
    <n v="4"/>
    <x v="30"/>
    <x v="176"/>
    <x v="645"/>
    <x v="56"/>
    <x v="19"/>
    <x v="1"/>
    <s v="Elmira"/>
    <s v="Perkins"/>
    <n v="3703.6764705882351"/>
    <n v="43.831950762643835"/>
    <n v="141.39999999999998"/>
    <s v=" "/>
    <s v=" "/>
    <s v=" "/>
    <s v=" "/>
    <s v=" "/>
  </r>
  <r>
    <x v="6"/>
    <x v="2"/>
    <n v="4"/>
    <x v="25"/>
    <x v="1345"/>
    <x v="646"/>
    <x v="31"/>
    <x v="1488"/>
    <x v="4"/>
    <s v="Perry"/>
    <s v="Kunzeman"/>
    <n v="3536.8819875776398"/>
    <n v="34.711066488174922"/>
    <n v="151.19999999999999"/>
    <s v=" "/>
    <s v=" "/>
    <s v=" "/>
    <s v=" "/>
    <s v=" "/>
  </r>
  <r>
    <x v="6"/>
    <x v="2"/>
    <n v="5"/>
    <x v="24"/>
    <x v="3"/>
    <x v="647"/>
    <x v="0"/>
    <x v="791"/>
    <x v="2"/>
    <s v="Clayton"/>
    <s v="Post"/>
    <n v="5400"/>
    <n v="42.411971830985912"/>
    <n v="198.79999999999998"/>
    <s v=" "/>
    <s v=" "/>
    <s v=" "/>
    <s v=" "/>
    <s v=" "/>
  </r>
  <r>
    <x v="6"/>
    <x v="2"/>
    <n v="5"/>
    <x v="22"/>
    <x v="25"/>
    <x v="648"/>
    <x v="37"/>
    <x v="1489"/>
    <x v="0"/>
    <s v="Bermingham"/>
    <s v="Balder"/>
    <n v="4854.7572815533977"/>
    <n v="28.6"/>
    <n v="165.2"/>
    <s v=" "/>
    <s v=" "/>
    <s v=" "/>
    <s v=" "/>
    <s v=" "/>
  </r>
  <r>
    <x v="6"/>
    <x v="2"/>
    <n v="5"/>
    <x v="22"/>
    <x v="1255"/>
    <x v="649"/>
    <x v="26"/>
    <x v="122"/>
    <x v="1"/>
    <s v="Woodstock"/>
    <s v="Richardson"/>
    <n v="5168.1034482758623"/>
    <n v="28.19"/>
    <n v="158.19999999999999"/>
    <s v=" "/>
    <s v=" "/>
    <s v=" "/>
    <s v=" "/>
    <s v=" "/>
  </r>
  <r>
    <x v="6"/>
    <x v="2"/>
    <n v="5"/>
    <x v="20"/>
    <x v="342"/>
    <x v="650"/>
    <x v="55"/>
    <x v="66"/>
    <x v="1"/>
    <s v="Sciota"/>
    <s v="Ward"/>
    <n v="6821.875"/>
    <n v="33.366454689984103"/>
    <n v="155.39999999999998"/>
    <s v=" "/>
    <s v=" "/>
    <s v=" "/>
    <s v=" "/>
    <s v=" "/>
  </r>
  <r>
    <x v="6"/>
    <x v="2"/>
    <n v="5"/>
    <x v="23"/>
    <x v="43"/>
    <x v="257"/>
    <x v="69"/>
    <x v="71"/>
    <x v="1"/>
    <s v="Farmers"/>
    <s v="Bartlett"/>
    <n v="3103"/>
    <n v="27.6"/>
    <n v="158.19999999999999"/>
    <s v=" "/>
    <s v=" "/>
    <s v=" "/>
    <s v=" "/>
    <s v=" "/>
  </r>
  <r>
    <x v="6"/>
    <x v="2"/>
    <n v="5"/>
    <x v="22"/>
    <x v="155"/>
    <x v="651"/>
    <x v="30"/>
    <x v="71"/>
    <x v="1"/>
    <s v="Woodstock"/>
    <s v="Alderman"/>
    <n v="3760"/>
    <n v="41.89"/>
    <n v="154"/>
    <s v=" "/>
    <s v=" "/>
    <s v=" "/>
    <s v=" "/>
    <s v=" "/>
  </r>
  <r>
    <x v="6"/>
    <x v="2"/>
    <n v="5"/>
    <x v="20"/>
    <x v="84"/>
    <x v="652"/>
    <x v="40"/>
    <x v="94"/>
    <x v="1"/>
    <s v="Emmet"/>
    <s v="Bucholz"/>
    <n v="3371"/>
    <n v="27.79"/>
    <n v="156.79999999999998"/>
    <s v=" "/>
    <s v=" "/>
    <s v=" "/>
    <s v=" "/>
    <s v=" "/>
  </r>
  <r>
    <x v="6"/>
    <x v="2"/>
    <n v="6"/>
    <x v="21"/>
    <x v="35"/>
    <x v="653"/>
    <x v="4"/>
    <x v="90"/>
    <x v="2"/>
    <s v="St Albans"/>
    <s v="Lunt"/>
    <n v="3964.2857142857142"/>
    <n v="42.965277777777779"/>
    <n v="201.6"/>
    <s v=" "/>
    <s v=" "/>
    <s v=" "/>
    <s v=" "/>
    <s v=" "/>
  </r>
  <r>
    <x v="6"/>
    <x v="2"/>
    <n v="6"/>
    <x v="22"/>
    <x v="6"/>
    <x v="564"/>
    <x v="16"/>
    <x v="1490"/>
    <x v="2"/>
    <s v="Littleton"/>
    <s v="Bartlow"/>
    <n v="4813.1343283582091"/>
    <n v="39.705882352941174"/>
    <n v="190.39999999999998"/>
    <s v=" "/>
    <s v=" "/>
    <s v=" "/>
    <s v=" "/>
    <s v=" "/>
  </r>
  <r>
    <x v="6"/>
    <x v="2"/>
    <n v="6"/>
    <x v="27"/>
    <x v="374"/>
    <x v="654"/>
    <x v="10"/>
    <x v="389"/>
    <x v="0"/>
    <s v="Floyd"/>
    <s v="Nordstom"/>
    <n v="3203"/>
    <n v="36.71"/>
    <n v="168"/>
    <s v=" "/>
    <s v=" "/>
    <s v=" "/>
    <s v=" "/>
    <s v=" "/>
  </r>
  <r>
    <x v="6"/>
    <x v="2"/>
    <n v="6"/>
    <x v="24"/>
    <x v="6"/>
    <x v="214"/>
    <x v="45"/>
    <x v="83"/>
    <x v="1"/>
    <s v="McKee"/>
    <s v="Whitetail"/>
    <n v="6909.090909090909"/>
    <n v="37.227722772277225"/>
    <n v="141.39999999999998"/>
    <s v=" "/>
    <s v=" "/>
    <s v=" "/>
    <s v=" "/>
    <s v=" "/>
  </r>
  <r>
    <x v="6"/>
    <x v="2"/>
    <n v="6"/>
    <x v="25"/>
    <x v="1346"/>
    <x v="655"/>
    <x v="12"/>
    <x v="1491"/>
    <x v="6"/>
    <s v="Pleasant Vale"/>
    <s v="Nickols"/>
    <n v="5472.6574531095757"/>
    <n v="31.192660550458715"/>
    <n v="152.6"/>
    <s v=" "/>
    <s v=" "/>
    <s v=" "/>
    <s v=" "/>
    <s v=" "/>
  </r>
  <r>
    <x v="6"/>
    <x v="2"/>
    <n v="7"/>
    <x v="23"/>
    <x v="732"/>
    <x v="656"/>
    <x v="33"/>
    <x v="1492"/>
    <x v="0"/>
    <s v="Lee"/>
    <s v="Ballard"/>
    <n v="4080"/>
    <n v="28.7"/>
    <n v="173.6"/>
    <s v=" "/>
    <s v=" "/>
    <s v=" "/>
    <s v=" "/>
    <s v=" "/>
  </r>
  <r>
    <x v="6"/>
    <x v="2"/>
    <n v="8"/>
    <x v="27"/>
    <x v="81"/>
    <x v="657"/>
    <x v="27"/>
    <x v="923"/>
    <x v="2"/>
    <s v="Sumner"/>
    <s v="Dodson"/>
    <n v="5167.105263157895"/>
    <n v="29.584221748400854"/>
    <n v="187.6"/>
    <s v=" "/>
    <s v=" "/>
    <s v=" "/>
    <s v=" "/>
    <s v=" "/>
  </r>
  <r>
    <x v="6"/>
    <x v="2"/>
    <n v="8"/>
    <x v="23"/>
    <x v="0"/>
    <x v="83"/>
    <x v="18"/>
    <x v="1006"/>
    <x v="2"/>
    <s v="Vermont"/>
    <s v="Clear"/>
    <n v="5670.8860759493673"/>
    <n v="34.877784988102967"/>
    <n v="193.2"/>
    <s v=" "/>
    <s v=" "/>
    <s v=" "/>
    <s v=" "/>
    <s v=" "/>
  </r>
  <r>
    <x v="6"/>
    <x v="2"/>
    <n v="8"/>
    <x v="27"/>
    <x v="1"/>
    <x v="658"/>
    <x v="27"/>
    <x v="504"/>
    <x v="2"/>
    <s v="Swan"/>
    <s v="Johnston"/>
    <n v="5980"/>
    <n v="36.646136618141099"/>
    <n v="197.39999999999998"/>
    <s v=" "/>
    <s v=" "/>
    <s v=" "/>
    <s v=" "/>
    <s v=" "/>
  </r>
  <r>
    <x v="6"/>
    <x v="2"/>
    <n v="8"/>
    <x v="30"/>
    <x v="0"/>
    <x v="83"/>
    <x v="1"/>
    <x v="540"/>
    <x v="2"/>
    <s v="Valley"/>
    <s v="Hershfelt"/>
    <n v="6075.9493670886077"/>
    <n v="41.393329021528224"/>
    <n v="191.79999999999998"/>
    <s v=" "/>
    <s v=" "/>
    <s v=" "/>
    <s v=" "/>
    <s v=" "/>
  </r>
  <r>
    <x v="6"/>
    <x v="2"/>
    <n v="8"/>
    <x v="29"/>
    <x v="88"/>
    <x v="659"/>
    <x v="57"/>
    <x v="1493"/>
    <x v="2"/>
    <s v="Rozetta"/>
    <s v="Gustafson"/>
    <n v="6437"/>
    <n v="42.411347517730498"/>
    <n v="197.39999999999998"/>
    <s v=" "/>
    <s v=" "/>
    <s v=" "/>
    <s v=" "/>
    <s v=" "/>
  </r>
  <r>
    <x v="6"/>
    <x v="2"/>
    <n v="8"/>
    <x v="20"/>
    <x v="67"/>
    <x v="660"/>
    <x v="53"/>
    <x v="25"/>
    <x v="0"/>
    <s v="Blandensville"/>
    <s v="Mc Connell"/>
    <n v="5108.9108910891091"/>
    <n v="21.21"/>
    <n v="165.2"/>
    <s v=" "/>
    <s v=" "/>
    <s v=" "/>
    <s v=" "/>
    <s v=" "/>
  </r>
  <r>
    <x v="6"/>
    <x v="2"/>
    <n v="8"/>
    <x v="25"/>
    <x v="159"/>
    <x v="661"/>
    <x v="33"/>
    <x v="1494"/>
    <x v="0"/>
    <s v="Spring Creek"/>
    <s v="Hack"/>
    <n v="5292.5274725274721"/>
    <n v="32.17"/>
    <n v="177.79999999999998"/>
    <s v=" "/>
    <s v=" "/>
    <s v=" "/>
    <s v=" "/>
    <s v=" "/>
  </r>
  <r>
    <x v="6"/>
    <x v="2"/>
    <n v="8"/>
    <x v="23"/>
    <x v="1347"/>
    <x v="662"/>
    <x v="37"/>
    <x v="1495"/>
    <x v="0"/>
    <s v="Isabel"/>
    <s v="Clear"/>
    <n v="4694.8"/>
    <n v="38.999319779306177"/>
    <n v="183.39999999999998"/>
    <s v=" "/>
    <s v=" "/>
    <s v=" "/>
    <s v=" "/>
    <s v=" "/>
  </r>
  <r>
    <x v="6"/>
    <x v="2"/>
    <n v="8"/>
    <x v="29"/>
    <x v="12"/>
    <x v="663"/>
    <x v="74"/>
    <x v="817"/>
    <x v="1"/>
    <s v="Rozetta"/>
    <s v="Holdstrom"/>
    <n v="3244"/>
    <n v="23.79"/>
    <n v="140"/>
    <s v=" "/>
    <s v=" "/>
    <s v=" "/>
    <s v=" "/>
    <s v=" "/>
  </r>
  <r>
    <x v="6"/>
    <x v="2"/>
    <n v="8"/>
    <x v="24"/>
    <x v="79"/>
    <x v="664"/>
    <x v="23"/>
    <x v="180"/>
    <x v="1"/>
    <s v="Columbus"/>
    <s v="Meyer"/>
    <n v="6290.322580645161"/>
    <n v="40.86"/>
    <n v="151.19999999999999"/>
    <s v=" "/>
    <s v=" "/>
    <s v=" "/>
    <s v=" "/>
    <s v=" "/>
  </r>
  <r>
    <x v="6"/>
    <x v="2"/>
    <n v="8"/>
    <x v="27"/>
    <x v="0"/>
    <x v="665"/>
    <x v="69"/>
    <x v="180"/>
    <x v="1"/>
    <s v="Floyd"/>
    <s v="Seitz"/>
    <n v="3768.1159420289855"/>
    <n v="43.29"/>
    <n v="145.6"/>
    <s v=" "/>
    <s v=" "/>
    <s v=" "/>
    <s v=" "/>
    <s v=" "/>
  </r>
  <r>
    <x v="6"/>
    <x v="2"/>
    <n v="8"/>
    <x v="24"/>
    <x v="316"/>
    <x v="666"/>
    <x v="36"/>
    <x v="0"/>
    <x v="1"/>
    <s v="Columbus"/>
    <s v="Meyer"/>
    <n v="5200"/>
    <n v="55.178268251273344"/>
    <n v="159.6"/>
    <s v=" "/>
    <s v=" "/>
    <s v=" "/>
    <s v=" "/>
    <s v=" "/>
  </r>
  <r>
    <x v="6"/>
    <x v="2"/>
    <n v="8"/>
    <x v="28"/>
    <x v="231"/>
    <x v="667"/>
    <x v="23"/>
    <x v="602"/>
    <x v="1"/>
    <s v="Mt Sterling"/>
    <s v="Mc Coy"/>
    <n v="4172.3404255319147"/>
    <n v="33.643892339544514"/>
    <n v="156.79999999999998"/>
    <s v=" "/>
    <s v=" "/>
    <s v=" "/>
    <s v=" "/>
    <s v=" "/>
  </r>
  <r>
    <x v="6"/>
    <x v="2"/>
    <n v="8"/>
    <x v="23"/>
    <x v="344"/>
    <x v="259"/>
    <x v="23"/>
    <x v="631"/>
    <x v="1"/>
    <s v="Y Hickory"/>
    <s v="Coalcreek"/>
    <n v="4060"/>
    <n v="45.217391304347828"/>
    <n v="161"/>
    <s v=" "/>
    <s v=" "/>
    <s v=" "/>
    <s v=" "/>
    <s v=" "/>
  </r>
  <r>
    <x v="6"/>
    <x v="2"/>
    <n v="8"/>
    <x v="24"/>
    <x v="2"/>
    <x v="15"/>
    <x v="62"/>
    <x v="83"/>
    <x v="4"/>
    <s v="Burton"/>
    <s v="Maas"/>
    <n v="4222.2222222222226"/>
    <n v="28.19"/>
    <n v="127.39999999999999"/>
    <s v=" "/>
    <s v=" "/>
    <s v=" "/>
    <s v=" "/>
    <s v=" "/>
  </r>
  <r>
    <x v="6"/>
    <x v="2"/>
    <n v="9"/>
    <x v="24"/>
    <x v="1088"/>
    <x v="13"/>
    <x v="5"/>
    <x v="94"/>
    <x v="2"/>
    <s v="Clayton"/>
    <s v="Wallace"/>
    <s v=" "/>
    <n v="42.194092827004219"/>
    <n v="201.6"/>
    <s v=" "/>
    <s v=" "/>
    <s v=" "/>
    <s v=" "/>
    <s v=" "/>
  </r>
  <r>
    <x v="6"/>
    <x v="2"/>
    <n v="9"/>
    <x v="21"/>
    <x v="9"/>
    <x v="668"/>
    <x v="4"/>
    <x v="838"/>
    <x v="2"/>
    <s v="Bear Creek"/>
    <s v="Boeddeker"/>
    <n v="4864.864864864865"/>
    <n v="44.393103448275859"/>
    <n v="203"/>
    <s v=" "/>
    <s v=" "/>
    <s v=" "/>
    <s v=" "/>
    <s v=" "/>
  </r>
  <r>
    <x v="6"/>
    <x v="2"/>
    <n v="9"/>
    <x v="21"/>
    <x v="6"/>
    <x v="4"/>
    <x v="57"/>
    <x v="1496"/>
    <x v="2"/>
    <s v="Rock Creek"/>
    <s v="EMG"/>
    <n v="6375"/>
    <s v=" "/>
    <s v=" "/>
    <s v=" "/>
    <s v=" "/>
    <s v=" "/>
    <s v=" "/>
    <s v=" "/>
  </r>
  <r>
    <x v="6"/>
    <x v="2"/>
    <n v="9"/>
    <x v="20"/>
    <x v="58"/>
    <x v="669"/>
    <x v="12"/>
    <x v="1497"/>
    <x v="0"/>
    <s v="Tennessee"/>
    <s v="Burns"/>
    <n v="4176.8529411764703"/>
    <n v="41.673444665570649"/>
    <n v="177.79999999999998"/>
    <s v=" "/>
    <s v=" "/>
    <s v=" "/>
    <s v=" "/>
    <s v=" "/>
  </r>
  <r>
    <x v="6"/>
    <x v="2"/>
    <n v="9"/>
    <x v="26"/>
    <x v="775"/>
    <x v="103"/>
    <x v="36"/>
    <x v="0"/>
    <x v="1"/>
    <s v="Hallock"/>
    <s v="Vaughn"/>
    <n v="3500"/>
    <n v="36.59947741694662"/>
    <n v="159.6"/>
    <s v=" "/>
    <s v=" "/>
    <s v=" "/>
    <s v=" "/>
    <s v=" "/>
  </r>
  <r>
    <x v="6"/>
    <x v="2"/>
    <n v="10"/>
    <x v="27"/>
    <x v="6"/>
    <x v="458"/>
    <x v="15"/>
    <x v="1498"/>
    <x v="2"/>
    <s v="Lenox"/>
    <s v="Aurthur"/>
    <n v="4816"/>
    <n v="36.304961678096006"/>
    <n v="187.6"/>
    <s v=" "/>
    <s v=" "/>
    <s v=" "/>
    <s v=" "/>
    <s v=" "/>
  </r>
  <r>
    <x v="6"/>
    <x v="2"/>
    <n v="10"/>
    <x v="20"/>
    <x v="51"/>
    <x v="670"/>
    <x v="15"/>
    <x v="1387"/>
    <x v="2"/>
    <s v="Macomb"/>
    <s v="Sullivan"/>
    <n v="5858.291457286432"/>
    <n v="43.96551724137931"/>
    <n v="203"/>
    <s v=" "/>
    <s v=" "/>
    <s v=" "/>
    <s v=" "/>
    <s v=" "/>
  </r>
  <r>
    <x v="6"/>
    <x v="2"/>
    <n v="10"/>
    <x v="20"/>
    <x v="26"/>
    <x v="671"/>
    <x v="15"/>
    <x v="1499"/>
    <x v="2"/>
    <s v="Blandensville"/>
    <s v="Welsh"/>
    <n v="6165.1851851851852"/>
    <n v="33.91549295774648"/>
    <n v="198.79999999999998"/>
    <s v=" "/>
    <s v=" "/>
    <s v=" "/>
    <s v=" "/>
    <s v=" "/>
  </r>
  <r>
    <x v="6"/>
    <x v="2"/>
    <n v="10"/>
    <x v="21"/>
    <x v="64"/>
    <x v="13"/>
    <x v="5"/>
    <x v="1500"/>
    <x v="2"/>
    <s v="St Albans"/>
    <s v="Linkemann"/>
    <s v=" "/>
    <n v="41.255573642862196"/>
    <n v="198.79999999999998"/>
    <s v=" "/>
    <s v=" "/>
    <s v=" "/>
    <s v=" "/>
    <s v=" "/>
  </r>
  <r>
    <x v="6"/>
    <x v="2"/>
    <n v="10"/>
    <x v="19"/>
    <x v="1348"/>
    <x v="672"/>
    <x v="46"/>
    <x v="1501"/>
    <x v="0"/>
    <s v="Chestnut"/>
    <s v="Owens"/>
    <n v="6059.458333333333"/>
    <n v="37.861290322580643"/>
    <n v="173.6"/>
    <s v=" "/>
    <s v=" "/>
    <s v=" "/>
    <s v=" "/>
    <s v=" "/>
  </r>
  <r>
    <x v="6"/>
    <x v="2"/>
    <n v="10"/>
    <x v="23"/>
    <x v="48"/>
    <x v="673"/>
    <x v="20"/>
    <x v="564"/>
    <x v="0"/>
    <s v="Isabel"/>
    <s v="Holler"/>
    <n v="5967.311827956989"/>
    <n v="32.631663602941174"/>
    <n v="179.2"/>
    <s v=" "/>
    <s v=" "/>
    <s v=" "/>
    <s v=" "/>
    <s v=" "/>
  </r>
  <r>
    <x v="6"/>
    <x v="2"/>
    <n v="10"/>
    <x v="21"/>
    <x v="159"/>
    <x v="674"/>
    <x v="33"/>
    <x v="814"/>
    <x v="0"/>
    <s v="Chili"/>
    <s v="Mecum"/>
    <n v="5140.151515151515"/>
    <n v="38.65"/>
    <n v="169.39999999999998"/>
    <s v=" "/>
    <s v=" "/>
    <s v=" "/>
    <s v=" "/>
    <s v=" "/>
  </r>
  <r>
    <x v="6"/>
    <x v="2"/>
    <n v="10"/>
    <x v="19"/>
    <x v="274"/>
    <x v="675"/>
    <x v="69"/>
    <x v="54"/>
    <x v="1"/>
    <s v="Copley"/>
    <s v="Seibolt"/>
    <n v="3163"/>
    <n v="35.94"/>
    <n v="159.6"/>
    <s v=" "/>
    <s v=" "/>
    <s v=" "/>
    <s v=" "/>
    <s v=" "/>
  </r>
  <r>
    <x v="6"/>
    <x v="2"/>
    <n v="11"/>
    <x v="26"/>
    <x v="2"/>
    <x v="2"/>
    <x v="63"/>
    <x v="791"/>
    <x v="2"/>
    <s v="Millbrook"/>
    <s v="Grebner"/>
    <n v="5473.6842105263158"/>
    <n v="43.416797078768909"/>
    <n v="198.79999999999998"/>
    <s v=" "/>
    <s v=" "/>
    <s v=" "/>
    <s v=" "/>
    <s v=" "/>
  </r>
  <r>
    <x v="6"/>
    <x v="2"/>
    <n v="11"/>
    <x v="19"/>
    <x v="189"/>
    <x v="676"/>
    <x v="61"/>
    <x v="1502"/>
    <x v="2"/>
    <s v="Sparta"/>
    <s v="Swanson"/>
    <n v="5745.4729729729734"/>
    <s v=" "/>
    <s v=" "/>
    <s v=" "/>
    <s v=" "/>
    <s v=" "/>
    <s v=" "/>
    <s v=" "/>
  </r>
  <r>
    <x v="6"/>
    <x v="2"/>
    <n v="11"/>
    <x v="21"/>
    <x v="534"/>
    <x v="677"/>
    <x v="16"/>
    <x v="1503"/>
    <x v="2"/>
    <s v="Chili"/>
    <s v="Lippert"/>
    <n v="6304.076086956522"/>
    <n v="40.5458089668616"/>
    <n v="189"/>
    <s v=" "/>
    <s v=" "/>
    <s v=" "/>
    <s v=" "/>
    <s v=" "/>
  </r>
  <r>
    <x v="6"/>
    <x v="2"/>
    <n v="11"/>
    <x v="30"/>
    <x v="0"/>
    <x v="83"/>
    <x v="9"/>
    <x v="1298"/>
    <x v="2"/>
    <s v="W Jersey"/>
    <s v="Daum"/>
    <n v="6531.6455696202529"/>
    <n v="41.334337935057363"/>
    <n v="194.6"/>
    <s v=" "/>
    <s v=" "/>
    <s v=" "/>
    <s v=" "/>
    <s v=" "/>
  </r>
  <r>
    <x v="6"/>
    <x v="2"/>
    <n v="11"/>
    <x v="20"/>
    <x v="236"/>
    <x v="678"/>
    <x v="4"/>
    <x v="940"/>
    <x v="2"/>
    <s v="Industry"/>
    <s v="Baker"/>
    <n v="6821.8487394957983"/>
    <n v="45.681710775047257"/>
    <n v="193.2"/>
    <s v=" "/>
    <s v=" "/>
    <s v=" "/>
    <s v=" "/>
    <s v=" "/>
  </r>
  <r>
    <x v="6"/>
    <x v="2"/>
    <n v="11"/>
    <x v="20"/>
    <x v="26"/>
    <x v="679"/>
    <x v="27"/>
    <x v="252"/>
    <x v="2"/>
    <s v="Industry"/>
    <s v="Baker"/>
    <n v="7175"/>
    <n v="46.65461121157324"/>
    <n v="196"/>
    <s v=" "/>
    <s v=" "/>
    <s v=" "/>
    <s v=" "/>
    <s v=" "/>
  </r>
  <r>
    <x v="6"/>
    <x v="2"/>
    <n v="11"/>
    <x v="24"/>
    <x v="26"/>
    <x v="679"/>
    <x v="61"/>
    <x v="1504"/>
    <x v="2"/>
    <s v="Houston"/>
    <s v="Lippert"/>
    <n v="7186.2749999999996"/>
    <n v="50.909318951461181"/>
    <n v="187.6"/>
    <s v=" "/>
    <s v=" "/>
    <s v=" "/>
    <s v=" "/>
    <s v=" "/>
  </r>
  <r>
    <x v="6"/>
    <x v="2"/>
    <n v="11"/>
    <x v="20"/>
    <x v="26"/>
    <x v="679"/>
    <x v="15"/>
    <x v="991"/>
    <x v="2"/>
    <s v="Industry"/>
    <s v="Baker"/>
    <n v="7380"/>
    <n v="50.886524822695037"/>
    <n v="197.39999999999998"/>
    <s v=" "/>
    <s v=" "/>
    <s v=" "/>
    <s v=" "/>
    <s v=" "/>
  </r>
  <r>
    <x v="6"/>
    <x v="2"/>
    <n v="11"/>
    <x v="24"/>
    <x v="9"/>
    <x v="680"/>
    <x v="33"/>
    <x v="3"/>
    <x v="0"/>
    <s v="Beverly"/>
    <s v="Hill"/>
    <n v="4500"/>
    <n v="45.902398676592227"/>
    <n v="182"/>
    <s v=" "/>
    <s v=" "/>
    <s v=" "/>
    <s v=" "/>
    <s v=" "/>
  </r>
  <r>
    <x v="6"/>
    <x v="2"/>
    <n v="11"/>
    <x v="24"/>
    <x v="38"/>
    <x v="441"/>
    <x v="33"/>
    <x v="831"/>
    <x v="0"/>
    <s v="Houston"/>
    <s v="Eicken"/>
    <n v="4789.9159663865548"/>
    <n v="40.473633977570984"/>
    <n v="177.79999999999998"/>
    <s v=" "/>
    <s v=" "/>
    <s v=" "/>
    <s v=" "/>
    <s v=" "/>
  </r>
  <r>
    <x v="6"/>
    <x v="2"/>
    <n v="11"/>
    <x v="22"/>
    <x v="95"/>
    <x v="681"/>
    <x v="20"/>
    <x v="263"/>
    <x v="0"/>
    <s v="Buena Vista"/>
    <s v="Copes"/>
    <n v="5487.8048780487807"/>
    <n v="35.433070866141733"/>
    <n v="177.79999999999998"/>
    <s v=" "/>
    <s v=" "/>
    <s v=" "/>
    <s v=" "/>
    <s v=" "/>
  </r>
  <r>
    <x v="6"/>
    <x v="2"/>
    <n v="11"/>
    <x v="24"/>
    <x v="1349"/>
    <x v="682"/>
    <x v="53"/>
    <x v="1505"/>
    <x v="0"/>
    <s v="Houston"/>
    <s v="Lippert"/>
    <n v="5782.7395498392279"/>
    <n v="37.715873751075236"/>
    <n v="177.79999999999998"/>
    <s v=" "/>
    <s v=" "/>
    <s v=" "/>
    <s v=" "/>
    <s v=" "/>
  </r>
  <r>
    <x v="6"/>
    <x v="2"/>
    <n v="11"/>
    <x v="24"/>
    <x v="278"/>
    <x v="190"/>
    <x v="10"/>
    <x v="1324"/>
    <x v="0"/>
    <s v="Beverly"/>
    <s v="Hill"/>
    <n v="7141.5384615384619"/>
    <n v="42.213883677298313"/>
    <n v="182"/>
    <s v=" "/>
    <s v=" "/>
    <s v=" "/>
    <s v=" "/>
    <s v=" "/>
  </r>
  <r>
    <x v="6"/>
    <x v="2"/>
    <n v="11"/>
    <x v="19"/>
    <x v="0"/>
    <x v="69"/>
    <x v="53"/>
    <x v="1324"/>
    <x v="0"/>
    <s v="Lynn"/>
    <s v="Goff"/>
    <n v="5410.2564102564102"/>
    <n v="44.143049998772732"/>
    <n v="183.39999999999998"/>
    <s v=" "/>
    <s v=" "/>
    <s v=" "/>
    <s v=" "/>
    <s v=" "/>
  </r>
  <r>
    <x v="6"/>
    <x v="2"/>
    <n v="11"/>
    <x v="26"/>
    <x v="0"/>
    <x v="683"/>
    <x v="53"/>
    <x v="1506"/>
    <x v="0"/>
    <s v="Radnor"/>
    <s v="Campbell"/>
    <n v="8309.8591549295779"/>
    <n v="60.521512385919166"/>
    <n v="165.2"/>
    <s v=" "/>
    <s v=" "/>
    <s v=" "/>
    <s v=" "/>
    <s v=" "/>
  </r>
  <r>
    <x v="6"/>
    <x v="2"/>
    <n v="11"/>
    <x v="24"/>
    <x v="88"/>
    <x v="684"/>
    <x v="74"/>
    <x v="341"/>
    <x v="1"/>
    <s v="Richfield"/>
    <s v="Breden"/>
    <n v="3414.75"/>
    <n v="28.61"/>
    <n v="161"/>
    <s v=" "/>
    <s v=" "/>
    <s v=" "/>
    <s v=" "/>
    <s v=" "/>
  </r>
  <r>
    <x v="6"/>
    <x v="2"/>
    <n v="11"/>
    <x v="24"/>
    <x v="300"/>
    <x v="685"/>
    <x v="40"/>
    <x v="71"/>
    <x v="1"/>
    <s v="Beverly"/>
    <s v="Hill"/>
    <n v="11823.529411764706"/>
    <n v="28.74"/>
    <n v="156.79999999999998"/>
    <s v=" "/>
    <s v=" "/>
    <s v=" "/>
    <s v=" "/>
    <s v=" "/>
  </r>
  <r>
    <x v="6"/>
    <x v="2"/>
    <n v="11"/>
    <x v="24"/>
    <x v="144"/>
    <x v="686"/>
    <x v="45"/>
    <x v="1507"/>
    <x v="1"/>
    <s v="Richfield"/>
    <s v="Breden"/>
    <n v="3748.7951807228915"/>
    <n v="25.61"/>
    <n v="145.6"/>
    <s v=" "/>
    <s v=" "/>
    <s v=" "/>
    <s v=" "/>
    <s v=" "/>
  </r>
  <r>
    <x v="6"/>
    <x v="2"/>
    <n v="11"/>
    <x v="25"/>
    <x v="15"/>
    <x v="17"/>
    <x v="50"/>
    <x v="0"/>
    <x v="6"/>
    <s v="Chambeburg"/>
    <s v="Kleinlein"/>
    <n v="3846.1538461538462"/>
    <n v="34.618088942307693"/>
    <n v="182"/>
    <s v=" "/>
    <s v=" "/>
    <s v=" "/>
    <s v=" "/>
    <s v=" "/>
  </r>
  <r>
    <x v="6"/>
    <x v="2"/>
    <n v="12"/>
    <x v="19"/>
    <x v="43"/>
    <x v="13"/>
    <x v="5"/>
    <x v="1508"/>
    <x v="2"/>
    <s v="Chestnut"/>
    <s v="Wilt"/>
    <s v=" "/>
    <n v="51.699820143884892"/>
    <n v="194.6"/>
    <s v=" "/>
    <s v=" "/>
    <s v=" "/>
    <s v=" "/>
    <s v=" "/>
  </r>
  <r>
    <x v="6"/>
    <x v="2"/>
    <n v="12"/>
    <x v="23"/>
    <x v="645"/>
    <x v="687"/>
    <x v="4"/>
    <x v="717"/>
    <x v="2"/>
    <s v="Joshua"/>
    <s v="Deushane"/>
    <n v="6292.1259842519685"/>
    <n v="51.971830985915496"/>
    <n v="198.79999999999998"/>
    <s v=" "/>
    <s v=" "/>
    <s v=" "/>
    <s v=" "/>
    <s v=" "/>
  </r>
  <r>
    <x v="6"/>
    <x v="2"/>
    <n v="12"/>
    <x v="20"/>
    <x v="3"/>
    <x v="446"/>
    <x v="9"/>
    <x v="1509"/>
    <x v="2"/>
    <s v="Prairie City"/>
    <s v="Peterson"/>
    <n v="7619.0625"/>
    <s v=" "/>
    <s v=" "/>
    <s v=" "/>
    <s v=" "/>
    <s v=" "/>
    <s v=" "/>
    <s v=" "/>
  </r>
  <r>
    <x v="6"/>
    <x v="2"/>
    <n v="12"/>
    <x v="23"/>
    <x v="132"/>
    <x v="688"/>
    <x v="53"/>
    <x v="526"/>
    <x v="0"/>
    <s v="Joshua"/>
    <s v="Deushane"/>
    <n v="6329.166666666667"/>
    <n v="41.299667253865728"/>
    <n v="183.39999999999998"/>
    <s v=" "/>
    <s v=" "/>
    <s v=" "/>
    <s v=" "/>
    <s v=" "/>
  </r>
  <r>
    <x v="6"/>
    <x v="3"/>
    <n v="1"/>
    <x v="35"/>
    <x v="1350"/>
    <x v="689"/>
    <x v="18"/>
    <x v="625"/>
    <x v="2"/>
    <s v="Allens Grove"/>
    <s v="Zumwaldt"/>
    <n v="4042.7796610169494"/>
    <n v="42.75513635241856"/>
    <n v="179.2"/>
    <s v=" "/>
    <s v=" "/>
    <s v=" "/>
    <s v=" "/>
    <s v=" "/>
  </r>
  <r>
    <x v="6"/>
    <x v="3"/>
    <n v="1"/>
    <x v="32"/>
    <x v="34"/>
    <x v="690"/>
    <x v="16"/>
    <x v="1510"/>
    <x v="2"/>
    <s v="Malone"/>
    <s v="Probasco"/>
    <n v="4721.1904761904761"/>
    <n v="29.137529137529139"/>
    <n v="184.79999999999998"/>
    <s v=" "/>
    <s v=" "/>
    <s v=" "/>
    <s v=" "/>
    <s v=" "/>
  </r>
  <r>
    <x v="6"/>
    <x v="3"/>
    <n v="1"/>
    <x v="31"/>
    <x v="1351"/>
    <x v="691"/>
    <x v="9"/>
    <x v="263"/>
    <x v="2"/>
    <s v="Cazenovia"/>
    <s v="Robbins/etal"/>
    <n v="5139.4422310756972"/>
    <n v="28.467153284671532"/>
    <s v=" "/>
    <s v="No"/>
    <s v=" "/>
    <s v=" "/>
    <s v=" "/>
    <s v=" "/>
  </r>
  <r>
    <x v="6"/>
    <x v="3"/>
    <n v="1"/>
    <x v="36"/>
    <x v="1352"/>
    <x v="692"/>
    <x v="63"/>
    <x v="923"/>
    <x v="2"/>
    <s v="Reading"/>
    <s v="Myers Est"/>
    <n v="5295.7441253263723"/>
    <n v="32.739130434782609"/>
    <s v=" "/>
    <s v=" "/>
    <s v=" "/>
    <s v=" "/>
    <s v=" "/>
    <s v=" "/>
  </r>
  <r>
    <x v="6"/>
    <x v="3"/>
    <n v="1"/>
    <x v="94"/>
    <x v="1353"/>
    <x v="693"/>
    <x v="4"/>
    <x v="787"/>
    <x v="2"/>
    <s v="Highland"/>
    <s v="Massino"/>
    <s v=" "/>
    <n v="35.714285714285715"/>
    <s v=" "/>
    <s v="No"/>
    <s v=" "/>
    <s v=" "/>
    <s v=" "/>
    <s v=" "/>
  </r>
  <r>
    <x v="6"/>
    <x v="3"/>
    <n v="1"/>
    <x v="6"/>
    <x v="1354"/>
    <x v="694"/>
    <x v="15"/>
    <x v="1511"/>
    <x v="2"/>
    <s v="South Grove"/>
    <s v="Babson Farms"/>
    <n v="7810"/>
    <n v="37.777777777777779"/>
    <s v=" "/>
    <s v="No"/>
    <s v=" "/>
    <s v=" "/>
    <s v=" "/>
    <s v=" "/>
  </r>
  <r>
    <x v="6"/>
    <x v="3"/>
    <n v="1"/>
    <x v="6"/>
    <x v="1355"/>
    <x v="695"/>
    <x v="63"/>
    <x v="497"/>
    <x v="2"/>
    <s v="Somonauk"/>
    <s v="Dannewitz"/>
    <n v="10101"/>
    <n v="46.68"/>
    <s v=" "/>
    <s v=" "/>
    <s v=" "/>
    <s v=" "/>
    <s v=" "/>
    <s v=" "/>
  </r>
  <r>
    <x v="6"/>
    <x v="3"/>
    <n v="1"/>
    <x v="6"/>
    <x v="355"/>
    <x v="696"/>
    <x v="4"/>
    <x v="1512"/>
    <x v="2"/>
    <s v="Clinton"/>
    <s v="Rosenwinkel"/>
    <n v="12388"/>
    <n v="55"/>
    <s v=" "/>
    <s v=" "/>
    <s v=" "/>
    <s v=" "/>
    <s v=" "/>
    <s v=" "/>
  </r>
  <r>
    <x v="6"/>
    <x v="3"/>
    <n v="1"/>
    <x v="36"/>
    <x v="698"/>
    <x v="697"/>
    <x v="54"/>
    <x v="25"/>
    <x v="0"/>
    <s v="Oswego"/>
    <s v="Mortimore"/>
    <n v="4118.3098591549297"/>
    <n v="57.68"/>
    <s v=" "/>
    <s v=" "/>
    <s v=" "/>
    <s v=" "/>
    <s v=" "/>
    <s v=" "/>
  </r>
  <r>
    <x v="6"/>
    <x v="3"/>
    <n v="1"/>
    <x v="34"/>
    <x v="6"/>
    <x v="698"/>
    <x v="245"/>
    <x v="517"/>
    <x v="0"/>
    <s v="West"/>
    <s v="Van Deventer"/>
    <n v="4660.1941747572819"/>
    <n v="63.3"/>
    <s v=" "/>
    <s v=" "/>
    <s v=" "/>
    <s v=" "/>
    <s v=" "/>
    <s v=" "/>
  </r>
  <r>
    <x v="6"/>
    <x v="3"/>
    <n v="1"/>
    <x v="94"/>
    <x v="1356"/>
    <x v="13"/>
    <x v="54"/>
    <x v="1513"/>
    <x v="0"/>
    <s v="Vienna"/>
    <s v="Riebe"/>
    <s v=" "/>
    <s v=" "/>
    <s v=" "/>
    <s v=" "/>
    <s v=" "/>
    <s v=" "/>
    <s v=" "/>
    <s v=" "/>
  </r>
  <r>
    <x v="6"/>
    <x v="3"/>
    <n v="1"/>
    <x v="5"/>
    <x v="1357"/>
    <x v="64"/>
    <x v="28"/>
    <x v="513"/>
    <x v="0"/>
    <s v="Ganeer/ Sumner"/>
    <s v="Trust #1843"/>
    <n v="6911"/>
    <n v="37.974683544303801"/>
    <n v="176"/>
    <s v="No"/>
    <s v=" "/>
    <s v=" "/>
    <s v=" "/>
    <s v=" "/>
  </r>
  <r>
    <x v="6"/>
    <x v="3"/>
    <n v="1"/>
    <x v="7"/>
    <x v="1358"/>
    <x v="699"/>
    <x v="28"/>
    <x v="1514"/>
    <x v="0"/>
    <s v="Hartland Twp"/>
    <s v="Strahs"/>
    <n v="9463"/>
    <n v="40.840000000000003"/>
    <s v=" "/>
    <s v=" "/>
    <s v=" "/>
    <s v=" "/>
    <s v=" "/>
    <s v=" "/>
  </r>
  <r>
    <x v="6"/>
    <x v="3"/>
    <n v="1"/>
    <x v="5"/>
    <x v="1359"/>
    <x v="700"/>
    <x v="30"/>
    <x v="1515"/>
    <x v="1"/>
    <s v="Salina"/>
    <s v="Ohrt"/>
    <n v="6372"/>
    <n v="42.36"/>
    <s v=" "/>
    <s v="No"/>
    <s v=" "/>
    <s v=" "/>
    <s v=" "/>
    <s v=" "/>
  </r>
  <r>
    <x v="6"/>
    <x v="3"/>
    <n v="1"/>
    <x v="3"/>
    <x v="54"/>
    <x v="13"/>
    <x v="5"/>
    <x v="1516"/>
    <x v="3"/>
    <s v="Peotone"/>
    <s v="Miller"/>
    <s v=" "/>
    <s v=" "/>
    <s v=" "/>
    <s v=" "/>
    <s v=" "/>
    <s v=" "/>
    <s v=" "/>
    <s v=" "/>
  </r>
  <r>
    <x v="6"/>
    <x v="3"/>
    <n v="1"/>
    <x v="3"/>
    <x v="1360"/>
    <x v="4"/>
    <x v="51"/>
    <x v="1517"/>
    <x v="3"/>
    <s v="Peotone"/>
    <s v="Ferrari Tr"/>
    <s v=" "/>
    <s v=" "/>
    <s v="Timber"/>
    <s v=" "/>
    <s v=" "/>
    <s v=" "/>
    <s v=" "/>
    <s v=" "/>
  </r>
  <r>
    <x v="6"/>
    <x v="3"/>
    <n v="1"/>
    <x v="3"/>
    <x v="1360"/>
    <x v="13"/>
    <x v="5"/>
    <x v="1518"/>
    <x v="3"/>
    <s v="Peotone"/>
    <s v="Ferrari Trust"/>
    <s v=" "/>
    <s v=" "/>
    <s v=" "/>
    <s v=" "/>
    <s v=" "/>
    <s v=" "/>
    <s v=" "/>
    <s v=" "/>
  </r>
  <r>
    <x v="6"/>
    <x v="3"/>
    <n v="1"/>
    <x v="6"/>
    <x v="1361"/>
    <x v="13"/>
    <x v="5"/>
    <x v="1519"/>
    <x v="3"/>
    <s v="Cortland Twp."/>
    <s v="Helmonld"/>
    <s v=" "/>
    <n v="185.75"/>
    <s v=" "/>
    <s v=" "/>
    <s v=" "/>
    <s v=" "/>
    <s v=" "/>
    <s v=" "/>
  </r>
  <r>
    <x v="6"/>
    <x v="3"/>
    <n v="1"/>
    <x v="3"/>
    <x v="1362"/>
    <x v="13"/>
    <x v="5"/>
    <x v="1520"/>
    <x v="3"/>
    <s v="Jackson"/>
    <s v="Trust 2845"/>
    <s v=" "/>
    <s v=" "/>
    <s v=" "/>
    <s v=" "/>
    <s v=" "/>
    <s v=" "/>
    <s v=" "/>
    <s v=" "/>
  </r>
  <r>
    <x v="6"/>
    <x v="3"/>
    <n v="1"/>
    <x v="3"/>
    <x v="1363"/>
    <x v="13"/>
    <x v="5"/>
    <x v="1521"/>
    <x v="3"/>
    <s v="New Lenox"/>
    <s v="Country Liv. Group"/>
    <s v=" "/>
    <s v=" "/>
    <s v=" "/>
    <s v=" "/>
    <s v=" "/>
    <s v=" "/>
    <s v=" "/>
    <s v=" "/>
  </r>
  <r>
    <x v="6"/>
    <x v="3"/>
    <n v="1"/>
    <x v="3"/>
    <x v="1364"/>
    <x v="13"/>
    <x v="5"/>
    <x v="1522"/>
    <x v="3"/>
    <s v="Jackson"/>
    <s v="Trust 27-1331"/>
    <s v=" "/>
    <s v=" "/>
    <s v=" "/>
    <s v=" "/>
    <s v=" "/>
    <s v=" "/>
    <s v=" "/>
    <s v=" "/>
  </r>
  <r>
    <x v="6"/>
    <x v="3"/>
    <n v="1"/>
    <x v="34"/>
    <x v="1365"/>
    <x v="13"/>
    <x v="5"/>
    <x v="1523"/>
    <x v="3"/>
    <s v="Towanda"/>
    <s v="Deneen "/>
    <s v=" "/>
    <s v=" "/>
    <s v=" "/>
    <s v=" "/>
    <s v=" "/>
    <s v=" "/>
    <s v=" "/>
    <s v=" "/>
  </r>
  <r>
    <x v="6"/>
    <x v="3"/>
    <n v="2"/>
    <x v="34"/>
    <x v="1366"/>
    <x v="701"/>
    <x v="63"/>
    <x v="1128"/>
    <x v="2"/>
    <s v="Martin"/>
    <s v="Young Tr."/>
    <n v="5185.0318471337578"/>
    <n v="74.822222222222223"/>
    <s v=" "/>
    <s v=" "/>
    <s v=" "/>
    <s v=" "/>
    <s v=" "/>
    <s v=" "/>
  </r>
  <r>
    <x v="6"/>
    <x v="3"/>
    <n v="2"/>
    <x v="3"/>
    <x v="1367"/>
    <x v="702"/>
    <x v="4"/>
    <x v="1524"/>
    <x v="2"/>
    <s v="Wesley"/>
    <s v="Stephen Madsen Est."/>
    <n v="6895"/>
    <n v="92.447761194029852"/>
    <s v=" "/>
    <s v="Yes"/>
    <n v="0"/>
    <s v=" "/>
    <s v=" "/>
    <s v=" "/>
  </r>
  <r>
    <x v="6"/>
    <x v="3"/>
    <n v="2"/>
    <x v="2"/>
    <x v="1296"/>
    <x v="71"/>
    <x v="1"/>
    <x v="1161"/>
    <x v="2"/>
    <s v="Mendota"/>
    <s v="Mathesius"/>
    <n v="6905"/>
    <n v="37.222222222222221"/>
    <n v="180"/>
    <s v="Yes"/>
    <n v="50"/>
    <s v=" "/>
    <s v=" "/>
    <s v=" "/>
  </r>
  <r>
    <x v="6"/>
    <x v="3"/>
    <n v="2"/>
    <x v="2"/>
    <x v="1368"/>
    <x v="90"/>
    <x v="15"/>
    <x v="981"/>
    <x v="2"/>
    <s v="Waltham"/>
    <s v="Worden Trust"/>
    <n v="7486"/>
    <n v="51.455223880597018"/>
    <s v=" "/>
    <s v=" "/>
    <s v=" "/>
    <s v=" "/>
    <s v=" "/>
    <s v=" "/>
  </r>
  <r>
    <x v="6"/>
    <x v="3"/>
    <n v="2"/>
    <x v="6"/>
    <x v="1076"/>
    <x v="703"/>
    <x v="27"/>
    <x v="1274"/>
    <x v="2"/>
    <s v="Mayfield"/>
    <s v="Suddeth"/>
    <n v="8101"/>
    <n v="47.96"/>
    <s v=" "/>
    <s v="No"/>
    <s v=" "/>
    <s v=" "/>
    <s v=" "/>
    <s v=" "/>
  </r>
  <r>
    <x v="6"/>
    <x v="3"/>
    <n v="2"/>
    <x v="6"/>
    <x v="1369"/>
    <x v="704"/>
    <x v="16"/>
    <x v="1525"/>
    <x v="2"/>
    <s v="Pierce"/>
    <s v="Magnuson, Mitchell"/>
    <n v="12459"/>
    <n v="52.73"/>
    <s v=" "/>
    <s v="No"/>
    <s v=" "/>
    <s v=" "/>
    <s v=" "/>
    <s v=" "/>
  </r>
  <r>
    <x v="6"/>
    <x v="3"/>
    <n v="2"/>
    <x v="2"/>
    <x v="0"/>
    <x v="463"/>
    <x v="11"/>
    <x v="401"/>
    <x v="0"/>
    <s v="Allen"/>
    <s v="Coveny"/>
    <n v="3932"/>
    <n v="55.29"/>
    <s v=" "/>
    <s v="No"/>
    <s v=" "/>
    <s v=" "/>
    <s v=" "/>
    <s v=" "/>
  </r>
  <r>
    <x v="6"/>
    <x v="3"/>
    <n v="2"/>
    <x v="36"/>
    <x v="1370"/>
    <x v="705"/>
    <x v="11"/>
    <x v="625"/>
    <x v="0"/>
    <s v="Esmen"/>
    <s v="Apt"/>
    <n v="4084.5496009122007"/>
    <n v="75.703999999999994"/>
    <s v=" "/>
    <s v=" "/>
    <s v=" "/>
    <s v=" "/>
    <s v=" "/>
    <s v=" "/>
  </r>
  <r>
    <x v="6"/>
    <x v="3"/>
    <n v="2"/>
    <x v="5"/>
    <x v="740"/>
    <x v="153"/>
    <x v="12"/>
    <x v="854"/>
    <x v="0"/>
    <s v="Essex/ Salina"/>
    <s v="Phillips"/>
    <n v="4464"/>
    <n v="33.130000000000003"/>
    <s v=" "/>
    <s v="No"/>
    <s v=" "/>
    <s v=" "/>
    <s v=" "/>
    <s v=" "/>
  </r>
  <r>
    <x v="6"/>
    <x v="3"/>
    <n v="2"/>
    <x v="5"/>
    <x v="1371"/>
    <x v="64"/>
    <x v="37"/>
    <x v="1526"/>
    <x v="0"/>
    <s v="Norton"/>
    <s v="Hudson &amp; Others"/>
    <n v="4636"/>
    <n v="32.773109243697476"/>
    <s v=" "/>
    <s v="No"/>
    <s v=" "/>
    <s v=" "/>
    <s v=" "/>
    <s v=" "/>
  </r>
  <r>
    <x v="6"/>
    <x v="3"/>
    <n v="2"/>
    <x v="5"/>
    <x v="1372"/>
    <x v="67"/>
    <x v="37"/>
    <x v="761"/>
    <x v="0"/>
    <s v="Ganeer"/>
    <s v="Plymouth Inv"/>
    <n v="7030"/>
    <n v="34.880000000000003"/>
    <s v=" "/>
    <s v="Unknown"/>
    <s v=" "/>
    <s v=" "/>
    <s v=" "/>
    <s v=" "/>
  </r>
  <r>
    <x v="6"/>
    <x v="3"/>
    <n v="2"/>
    <x v="4"/>
    <x v="1373"/>
    <x v="706"/>
    <x v="12"/>
    <x v="1527"/>
    <x v="0"/>
    <s v="Virgil"/>
    <s v="Seegers, Trustee"/>
    <n v="13240"/>
    <n v="37.380000000000003"/>
    <s v=" "/>
    <s v="Unknown"/>
    <s v=" "/>
    <s v=" "/>
    <s v=" "/>
    <s v=" "/>
  </r>
  <r>
    <x v="6"/>
    <x v="3"/>
    <n v="2"/>
    <x v="2"/>
    <x v="2"/>
    <x v="102"/>
    <x v="63"/>
    <x v="497"/>
    <x v="5"/>
    <s v="Serena"/>
    <s v="Temple"/>
    <s v=" "/>
    <s v=" "/>
    <s v="No Irrigation"/>
    <s v=" "/>
    <s v=" "/>
    <s v=" "/>
    <s v=" "/>
    <s v=" "/>
  </r>
  <r>
    <x v="6"/>
    <x v="3"/>
    <n v="2"/>
    <x v="3"/>
    <x v="49"/>
    <x v="13"/>
    <x v="5"/>
    <x v="1528"/>
    <x v="3"/>
    <s v="Manhattan"/>
    <s v="Kohl Rev Tr."/>
    <s v=" "/>
    <s v=" "/>
    <s v=" "/>
    <s v=" "/>
    <s v=" "/>
    <s v=" "/>
    <s v=" "/>
    <s v=" "/>
  </r>
  <r>
    <x v="6"/>
    <x v="3"/>
    <n v="2"/>
    <x v="1"/>
    <x v="1374"/>
    <x v="13"/>
    <x v="5"/>
    <x v="1529"/>
    <x v="3"/>
    <s v="Seward"/>
    <s v="Hampson"/>
    <s v=" "/>
    <s v=" "/>
    <s v="Commercial-health club"/>
    <s v=" "/>
    <s v=" "/>
    <s v=" "/>
    <s v=" "/>
    <s v=" "/>
  </r>
  <r>
    <x v="6"/>
    <x v="3"/>
    <n v="2"/>
    <x v="6"/>
    <x v="1375"/>
    <x v="13"/>
    <x v="5"/>
    <x v="812"/>
    <x v="3"/>
    <s v="Clinton"/>
    <s v="Wagner Limited Prtns"/>
    <s v=" "/>
    <s v=" "/>
    <s v=" "/>
    <s v=" "/>
    <s v=" "/>
    <s v=" "/>
    <s v=" "/>
    <s v=" "/>
  </r>
  <r>
    <x v="6"/>
    <x v="3"/>
    <n v="2"/>
    <x v="1"/>
    <x v="1376"/>
    <x v="13"/>
    <x v="5"/>
    <x v="1530"/>
    <x v="3"/>
    <s v="Lisbon"/>
    <s v="Blum"/>
    <s v=" "/>
    <s v=" "/>
    <s v=" "/>
    <s v=" "/>
    <s v=" "/>
    <s v=" "/>
    <s v=" "/>
    <s v=" "/>
  </r>
  <r>
    <x v="6"/>
    <x v="3"/>
    <n v="2"/>
    <x v="3"/>
    <x v="1377"/>
    <x v="13"/>
    <x v="5"/>
    <x v="1531"/>
    <x v="3"/>
    <s v="Joliet"/>
    <s v="Trust 8118"/>
    <s v=" "/>
    <s v=" "/>
    <s v=" "/>
    <s v=" "/>
    <s v=" "/>
    <s v=" "/>
    <s v=" "/>
    <s v=" "/>
  </r>
  <r>
    <x v="6"/>
    <x v="3"/>
    <n v="2"/>
    <x v="84"/>
    <x v="1378"/>
    <x v="13"/>
    <x v="5"/>
    <x v="1532"/>
    <x v="3"/>
    <s v="Rich"/>
    <s v="The Pine Glen Co"/>
    <s v=" "/>
    <s v=" "/>
    <s v=" "/>
    <s v=" "/>
    <s v=" "/>
    <s v=" "/>
    <s v=" "/>
    <s v=" "/>
  </r>
  <r>
    <x v="6"/>
    <x v="3"/>
    <n v="3"/>
    <x v="34"/>
    <x v="38"/>
    <x v="707"/>
    <x v="153"/>
    <x v="1025"/>
    <x v="2"/>
    <s v="West"/>
    <s v="Campbell"/>
    <n v="4878.4846318799146"/>
    <n v="57.46"/>
    <s v=" "/>
    <s v=" "/>
    <s v=" "/>
    <s v=" "/>
    <s v=" "/>
    <s v=" "/>
  </r>
  <r>
    <x v="6"/>
    <x v="3"/>
    <n v="3"/>
    <x v="34"/>
    <x v="81"/>
    <x v="708"/>
    <x v="205"/>
    <x v="1533"/>
    <x v="2"/>
    <s v="West"/>
    <s v="Healea"/>
    <n v="4724.0813648293961"/>
    <n v="90.282608695652172"/>
    <s v=" "/>
    <s v=" "/>
    <s v=" "/>
    <s v=" "/>
    <s v=" "/>
    <s v=" "/>
  </r>
  <r>
    <x v="6"/>
    <x v="3"/>
    <n v="3"/>
    <x v="34"/>
    <x v="0"/>
    <x v="709"/>
    <x v="233"/>
    <x v="30"/>
    <x v="2"/>
    <s v="Arrowsmth"/>
    <s v="Hudelson"/>
    <n v="4892.8121059268606"/>
    <n v="33.87937453462397"/>
    <s v=" "/>
    <s v=" "/>
    <s v=" "/>
    <s v=" "/>
    <s v=" "/>
    <s v=" "/>
  </r>
  <r>
    <x v="6"/>
    <x v="3"/>
    <n v="3"/>
    <x v="34"/>
    <x v="1379"/>
    <x v="710"/>
    <x v="246"/>
    <x v="263"/>
    <x v="2"/>
    <s v="West"/>
    <s v="Bailey, etal"/>
    <n v="5243.5781883731406"/>
    <n v="34.099197665937275"/>
    <n v="175"/>
    <s v="No"/>
    <s v=" "/>
    <s v=" "/>
    <s v=" "/>
    <s v=" "/>
  </r>
  <r>
    <x v="6"/>
    <x v="3"/>
    <n v="3"/>
    <x v="2"/>
    <x v="1380"/>
    <x v="73"/>
    <x v="17"/>
    <x v="981"/>
    <x v="2"/>
    <s v="Wallace"/>
    <s v="Chic Title"/>
    <n v="7818"/>
    <n v="34.446022727272727"/>
    <n v="170"/>
    <s v="Yes"/>
    <n v="10"/>
    <s v=" "/>
    <s v=" "/>
    <s v=" "/>
  </r>
  <r>
    <x v="6"/>
    <x v="3"/>
    <n v="3"/>
    <x v="6"/>
    <x v="2"/>
    <x v="69"/>
    <x v="16"/>
    <x v="944"/>
    <x v="2"/>
    <s v="Franklin"/>
    <s v="Wolfenberger"/>
    <n v="7692"/>
    <n v="35.868005738880917"/>
    <n v="180"/>
    <s v="No"/>
    <s v=" "/>
    <s v=" "/>
    <s v=" "/>
    <s v=" "/>
  </r>
  <r>
    <x v="6"/>
    <x v="3"/>
    <n v="3"/>
    <x v="2"/>
    <x v="411"/>
    <x v="55"/>
    <x v="9"/>
    <x v="577"/>
    <x v="2"/>
    <s v="Freedom"/>
    <s v="Koveikis"/>
    <n v="7892"/>
    <n v="54.77"/>
    <s v=" "/>
    <s v="No"/>
    <s v=" "/>
    <s v=" "/>
    <s v=" "/>
    <s v=" "/>
  </r>
  <r>
    <x v="6"/>
    <x v="3"/>
    <n v="3"/>
    <x v="6"/>
    <x v="1381"/>
    <x v="711"/>
    <x v="27"/>
    <x v="1534"/>
    <x v="2"/>
    <s v="Pierce"/>
    <s v="Wolfenberger"/>
    <n v="10407"/>
    <n v="55.74"/>
    <s v=" "/>
    <s v=" "/>
    <s v=" "/>
    <s v=" "/>
    <s v=" "/>
    <s v=" "/>
  </r>
  <r>
    <x v="6"/>
    <x v="3"/>
    <n v="3"/>
    <x v="5"/>
    <x v="1382"/>
    <x v="168"/>
    <x v="51"/>
    <x v="835"/>
    <x v="0"/>
    <s v="Salina"/>
    <s v="Schott"/>
    <n v="4992"/>
    <n v="56.45"/>
    <s v=" "/>
    <s v="No"/>
    <s v=" "/>
    <s v=" "/>
    <s v=" "/>
    <s v=" "/>
  </r>
  <r>
    <x v="6"/>
    <x v="3"/>
    <n v="3"/>
    <x v="5"/>
    <x v="1383"/>
    <x v="86"/>
    <x v="28"/>
    <x v="1535"/>
    <x v="0"/>
    <s v="Otto"/>
    <s v="Jackson Tr."/>
    <n v="5103"/>
    <n v="103.4375"/>
    <s v=" "/>
    <s v=" "/>
    <s v=" "/>
    <s v=" "/>
    <s v=" "/>
    <s v=" "/>
  </r>
  <r>
    <x v="6"/>
    <x v="3"/>
    <n v="3"/>
    <x v="5"/>
    <x v="79"/>
    <x v="0"/>
    <x v="53"/>
    <x v="263"/>
    <x v="0"/>
    <s v="Otto"/>
    <s v="Van Nest Tr."/>
    <n v="5102"/>
    <n v="40.92"/>
    <s v=" "/>
    <s v="Unknown"/>
    <s v=" "/>
    <s v=" "/>
    <s v=" "/>
    <s v=" "/>
  </r>
  <r>
    <x v="6"/>
    <x v="3"/>
    <n v="3"/>
    <x v="5"/>
    <x v="1384"/>
    <x v="265"/>
    <x v="12"/>
    <x v="5"/>
    <x v="0"/>
    <s v="Momence"/>
    <s v="Mulder"/>
    <n v="5823"/>
    <n v="40.82"/>
    <s v=" "/>
    <s v="Unknown"/>
    <s v=" "/>
    <s v=" "/>
    <s v=" "/>
    <s v=" "/>
  </r>
  <r>
    <x v="6"/>
    <x v="3"/>
    <n v="3"/>
    <x v="5"/>
    <x v="1385"/>
    <x v="176"/>
    <x v="46"/>
    <x v="1536"/>
    <x v="0"/>
    <s v="Pilot"/>
    <s v="Trust #0535"/>
    <n v="5650"/>
    <n v="38.950000000000003"/>
    <s v=" "/>
    <s v="Unknown"/>
    <s v=" "/>
    <s v=" "/>
    <s v=" "/>
    <s v=" "/>
  </r>
  <r>
    <x v="6"/>
    <x v="3"/>
    <n v="3"/>
    <x v="0"/>
    <x v="1386"/>
    <x v="37"/>
    <x v="54"/>
    <x v="252"/>
    <x v="0"/>
    <s v="Manchester"/>
    <s v="Razlm"/>
    <n v="6798"/>
    <n v="45.49"/>
    <s v=" "/>
    <s v="No"/>
    <s v=" "/>
    <s v=" "/>
    <s v=" "/>
    <s v=" "/>
  </r>
  <r>
    <x v="6"/>
    <x v="3"/>
    <n v="3"/>
    <x v="5"/>
    <x v="1387"/>
    <x v="69"/>
    <x v="10"/>
    <x v="792"/>
    <x v="0"/>
    <s v="Sumner"/>
    <s v="Holmes"/>
    <n v="7894"/>
    <n v="46.69"/>
    <s v=" "/>
    <s v="Unknown"/>
    <s v=" "/>
    <s v=" "/>
    <s v=" "/>
    <s v=" "/>
  </r>
  <r>
    <x v="6"/>
    <x v="3"/>
    <n v="3"/>
    <x v="3"/>
    <x v="1388"/>
    <x v="712"/>
    <x v="33"/>
    <x v="1537"/>
    <x v="0"/>
    <s v="Wilton"/>
    <s v="Kohl Rev. Trust"/>
    <n v="10295"/>
    <n v="53.95"/>
    <s v=" "/>
    <s v=" "/>
    <s v=" "/>
    <s v=" "/>
    <s v=" "/>
    <s v=" "/>
  </r>
  <r>
    <x v="6"/>
    <x v="3"/>
    <n v="3"/>
    <x v="36"/>
    <x v="189"/>
    <x v="713"/>
    <x v="48"/>
    <x v="57"/>
    <x v="1"/>
    <s v="Esmen"/>
    <s v="Brown"/>
    <s v=" "/>
    <n v="44.75"/>
    <s v=" "/>
    <s v="No"/>
    <s v=" "/>
    <s v=" "/>
    <s v=" "/>
    <s v=" "/>
  </r>
  <r>
    <x v="6"/>
    <x v="3"/>
    <n v="3"/>
    <x v="3"/>
    <x v="1389"/>
    <x v="13"/>
    <x v="5"/>
    <x v="1445"/>
    <x v="3"/>
    <s v="Wilton"/>
    <s v="Nugent"/>
    <s v=" "/>
    <s v=" "/>
    <s v=" "/>
    <s v=" "/>
    <s v=" "/>
    <s v=" "/>
    <s v=" "/>
    <s v=" "/>
  </r>
  <r>
    <x v="6"/>
    <x v="3"/>
    <n v="3"/>
    <x v="3"/>
    <x v="1390"/>
    <x v="13"/>
    <x v="5"/>
    <x v="1445"/>
    <x v="3"/>
    <s v="Wilton"/>
    <s v="Nugent"/>
    <s v=" "/>
    <s v=" "/>
    <s v=" "/>
    <s v=" "/>
    <s v=" "/>
    <s v=" "/>
    <s v=" "/>
    <s v=" "/>
  </r>
  <r>
    <x v="6"/>
    <x v="3"/>
    <n v="3"/>
    <x v="1"/>
    <x v="1391"/>
    <x v="13"/>
    <x v="5"/>
    <x v="1538"/>
    <x v="3"/>
    <s v="Lisbon"/>
    <s v="Ebben/Backulich"/>
    <s v=" "/>
    <s v=" "/>
    <s v=" "/>
    <s v=" "/>
    <s v=" "/>
    <s v=" "/>
    <s v=" "/>
    <s v=" "/>
  </r>
  <r>
    <x v="6"/>
    <x v="3"/>
    <n v="3"/>
    <x v="1"/>
    <x v="1392"/>
    <x v="13"/>
    <x v="5"/>
    <x v="1539"/>
    <x v="3"/>
    <s v="NA-AU-SAY"/>
    <s v="Ringberg"/>
    <s v=" "/>
    <s v=" "/>
    <s v=" "/>
    <s v=" "/>
    <s v=" "/>
    <s v=" "/>
    <s v=" "/>
    <s v=" "/>
  </r>
  <r>
    <x v="6"/>
    <x v="3"/>
    <n v="3"/>
    <x v="1"/>
    <x v="1393"/>
    <x v="13"/>
    <x v="5"/>
    <x v="1540"/>
    <x v="3"/>
    <s v="Kendall"/>
    <s v="Kuhn"/>
    <s v=" "/>
    <s v=" "/>
    <s v=" "/>
    <s v=" "/>
    <s v=" "/>
    <s v=" "/>
    <s v=" "/>
    <s v=" "/>
  </r>
  <r>
    <x v="6"/>
    <x v="3"/>
    <n v="3"/>
    <x v="1"/>
    <x v="1394"/>
    <x v="13"/>
    <x v="5"/>
    <x v="1541"/>
    <x v="3"/>
    <s v="Seward"/>
    <s v="Erickson Estate"/>
    <s v=" "/>
    <s v=" "/>
    <s v=" "/>
    <s v=" "/>
    <s v=" "/>
    <s v=" "/>
    <s v=" "/>
    <s v=" "/>
  </r>
  <r>
    <x v="6"/>
    <x v="3"/>
    <n v="3"/>
    <x v="3"/>
    <x v="1395"/>
    <x v="13"/>
    <x v="5"/>
    <x v="1542"/>
    <x v="3"/>
    <s v="Manhattan"/>
    <s v="Werner"/>
    <s v=" "/>
    <s v=" "/>
    <s v=" "/>
    <s v=" "/>
    <s v=" "/>
    <s v=" "/>
    <s v=" "/>
    <s v=" "/>
  </r>
  <r>
    <x v="6"/>
    <x v="3"/>
    <n v="3"/>
    <x v="1"/>
    <x v="1195"/>
    <x v="13"/>
    <x v="5"/>
    <x v="1543"/>
    <x v="3"/>
    <s v="Bristol"/>
    <s v="Dickson"/>
    <s v=" "/>
    <s v=" "/>
    <s v=" "/>
    <s v=" "/>
    <s v=" "/>
    <s v=" "/>
    <s v=" "/>
    <s v=" "/>
  </r>
  <r>
    <x v="6"/>
    <x v="3"/>
    <n v="3"/>
    <x v="3"/>
    <x v="1396"/>
    <x v="13"/>
    <x v="5"/>
    <x v="1544"/>
    <x v="3"/>
    <s v="Joliet"/>
    <s v="Hahn Tr."/>
    <s v=" "/>
    <s v=" "/>
    <s v=" "/>
    <s v=" "/>
    <s v=" "/>
    <s v=" "/>
    <s v=" "/>
    <s v=" "/>
  </r>
  <r>
    <x v="6"/>
    <x v="3"/>
    <n v="4"/>
    <x v="34"/>
    <x v="1397"/>
    <x v="0"/>
    <x v="233"/>
    <x v="829"/>
    <x v="2"/>
    <s v="Towanda"/>
    <s v="Larkin"/>
    <n v="5357.2169159230862"/>
    <n v="56.26"/>
    <s v=" "/>
    <s v="No"/>
    <s v=" "/>
    <s v=" "/>
    <s v=" "/>
    <s v=" "/>
  </r>
  <r>
    <x v="6"/>
    <x v="3"/>
    <n v="4"/>
    <x v="34"/>
    <x v="1398"/>
    <x v="714"/>
    <x v="247"/>
    <x v="540"/>
    <x v="2"/>
    <s v="Bellflower/ Ch. Grove"/>
    <s v="Cornbelt Ag"/>
    <n v="6048.7393184935117"/>
    <n v="73.81"/>
    <s v=" "/>
    <s v=" "/>
    <s v=" "/>
    <s v=" "/>
    <s v=" "/>
    <s v=" "/>
  </r>
  <r>
    <x v="6"/>
    <x v="3"/>
    <n v="4"/>
    <x v="32"/>
    <x v="1399"/>
    <x v="715"/>
    <x v="17"/>
    <x v="540"/>
    <x v="2"/>
    <s v="Tremont"/>
    <s v="Zeltwanger"/>
    <n v="6136.8421052631575"/>
    <n v="37.286931818181813"/>
    <n v="180"/>
    <s v="Yes"/>
    <n v="250"/>
    <s v=" "/>
    <s v=" "/>
    <s v=" "/>
  </r>
  <r>
    <x v="6"/>
    <x v="3"/>
    <n v="4"/>
    <x v="6"/>
    <x v="0"/>
    <x v="71"/>
    <x v="16"/>
    <x v="513"/>
    <x v="2"/>
    <s v="Mayfield"/>
    <s v="Blair"/>
    <n v="6853"/>
    <n v="43.134435657800147"/>
    <n v="185"/>
    <s v="No"/>
    <s v=" "/>
    <s v=" "/>
    <s v=" "/>
    <s v=" "/>
  </r>
  <r>
    <x v="6"/>
    <x v="3"/>
    <n v="4"/>
    <x v="6"/>
    <x v="11"/>
    <x v="716"/>
    <x v="61"/>
    <x v="1545"/>
    <x v="2"/>
    <s v="Afton"/>
    <s v="Lee Trust"/>
    <n v="8749"/>
    <n v="41.95804195804196"/>
    <s v=" "/>
    <s v="No"/>
    <s v=" "/>
    <s v=" "/>
    <s v=" "/>
    <s v=" "/>
  </r>
  <r>
    <x v="6"/>
    <x v="3"/>
    <n v="4"/>
    <x v="2"/>
    <x v="911"/>
    <x v="60"/>
    <x v="20"/>
    <x v="1546"/>
    <x v="0"/>
    <s v="Groveland"/>
    <s v="Goodwin"/>
    <n v="4990"/>
    <n v="66.900000000000006"/>
    <s v=" "/>
    <s v="Unknown"/>
    <s v=" "/>
    <s v=" "/>
    <s v=" "/>
    <s v=" "/>
  </r>
  <r>
    <x v="6"/>
    <x v="3"/>
    <n v="4"/>
    <x v="34"/>
    <x v="1400"/>
    <x v="717"/>
    <x v="248"/>
    <x v="1547"/>
    <x v="0"/>
    <s v="Anchor/ Ch. Grove"/>
    <s v="Nardin"/>
    <n v="4873.624712415708"/>
    <n v="81.062992125984252"/>
    <s v=" "/>
    <s v=" "/>
    <s v=" "/>
    <s v=" "/>
    <s v=" "/>
    <s v=" "/>
  </r>
  <r>
    <x v="6"/>
    <x v="3"/>
    <n v="4"/>
    <x v="5"/>
    <x v="1401"/>
    <x v="69"/>
    <x v="28"/>
    <x v="263"/>
    <x v="0"/>
    <s v="Essex"/>
    <s v="Melrose"/>
    <n v="5130"/>
    <n v="38.299999999999997"/>
    <s v=" "/>
    <s v="No"/>
    <s v=" "/>
    <s v=" "/>
    <s v=" "/>
    <s v=" "/>
  </r>
  <r>
    <x v="6"/>
    <x v="3"/>
    <n v="4"/>
    <x v="36"/>
    <x v="1402"/>
    <x v="718"/>
    <x v="28"/>
    <x v="1548"/>
    <x v="0"/>
    <s v="Broughton"/>
    <s v="Smith"/>
    <n v="5574.2980803412729"/>
    <n v="35.664652567975828"/>
    <n v="160"/>
    <s v="No"/>
    <s v=" "/>
    <s v=" "/>
    <s v=" "/>
    <s v=" "/>
  </r>
  <r>
    <x v="6"/>
    <x v="3"/>
    <n v="4"/>
    <x v="5"/>
    <x v="1300"/>
    <x v="59"/>
    <x v="34"/>
    <x v="1006"/>
    <x v="1"/>
    <s v="Limestone"/>
    <s v="Azzarelli"/>
    <n v="5816"/>
    <n v="63.09"/>
    <s v=" "/>
    <s v="No"/>
    <s v=" "/>
    <s v=" "/>
    <s v=" "/>
    <s v=" "/>
  </r>
  <r>
    <x v="6"/>
    <x v="3"/>
    <n v="4"/>
    <x v="34"/>
    <x v="1403"/>
    <x v="13"/>
    <x v="5"/>
    <x v="772"/>
    <x v="3"/>
    <s v="Bloomington"/>
    <s v="Charlett"/>
    <s v=" "/>
    <s v=" "/>
    <s v=" "/>
    <s v=" "/>
    <s v=" "/>
    <s v=" "/>
    <s v=" "/>
    <s v=" "/>
  </r>
  <r>
    <x v="6"/>
    <x v="3"/>
    <n v="4"/>
    <x v="36"/>
    <x v="1404"/>
    <x v="13"/>
    <x v="5"/>
    <x v="1549"/>
    <x v="3"/>
    <s v="Pontiac"/>
    <s v="Scully"/>
    <s v=" "/>
    <s v=" "/>
    <s v=" "/>
    <s v=" "/>
    <s v=" "/>
    <s v=" "/>
    <s v=" "/>
    <s v=" "/>
  </r>
  <r>
    <x v="6"/>
    <x v="3"/>
    <n v="4"/>
    <x v="7"/>
    <x v="763"/>
    <x v="13"/>
    <x v="5"/>
    <x v="1550"/>
    <x v="3"/>
    <s v="Hartland"/>
    <s v="Jang"/>
    <s v=" "/>
    <s v=" "/>
    <n v="175"/>
    <s v=" "/>
    <s v=" "/>
    <s v=" "/>
    <s v=" "/>
    <s v=" "/>
  </r>
  <r>
    <x v="6"/>
    <x v="3"/>
    <n v="4"/>
    <x v="3"/>
    <x v="1405"/>
    <x v="13"/>
    <x v="5"/>
    <x v="1531"/>
    <x v="3"/>
    <s v="Joliet"/>
    <s v="Larsen Tr."/>
    <s v=" "/>
    <s v=" "/>
    <s v="Residential"/>
    <s v=" "/>
    <s v=" "/>
    <s v=" "/>
    <s v=" "/>
    <s v=" "/>
  </r>
  <r>
    <x v="6"/>
    <x v="3"/>
    <n v="4"/>
    <x v="3"/>
    <x v="0"/>
    <x v="13"/>
    <x v="5"/>
    <x v="1551"/>
    <x v="3"/>
    <s v="Joliet"/>
    <s v="Wilhelmi"/>
    <s v=" "/>
    <s v=" "/>
    <s v=" "/>
    <s v=" "/>
    <s v=" "/>
    <s v=" "/>
    <s v=" "/>
    <s v=" "/>
  </r>
  <r>
    <x v="6"/>
    <x v="3"/>
    <n v="4"/>
    <x v="34"/>
    <x v="1406"/>
    <x v="719"/>
    <x v="33"/>
    <x v="1552"/>
    <x v="10"/>
    <s v="Cheneys Grove"/>
    <s v="Hanson"/>
    <n v="4660.4817051494292"/>
    <s v=" "/>
    <s v=" "/>
    <s v=" "/>
    <s v=" "/>
    <s v=" "/>
    <s v=" "/>
    <s v=" "/>
  </r>
  <r>
    <x v="6"/>
    <x v="3"/>
    <n v="5"/>
    <x v="35"/>
    <x v="0"/>
    <x v="720"/>
    <x v="22"/>
    <x v="25"/>
    <x v="2"/>
    <s v="Pennsylvania"/>
    <s v="Sunderland"/>
    <n v="4139.7153945666241"/>
    <n v="49.659420289855071"/>
    <s v=" "/>
    <s v=" "/>
    <s v=" "/>
    <s v=" "/>
    <s v=" "/>
    <s v=" "/>
  </r>
  <r>
    <x v="6"/>
    <x v="3"/>
    <n v="5"/>
    <x v="37"/>
    <x v="1407"/>
    <x v="721"/>
    <x v="27"/>
    <x v="1553"/>
    <x v="2"/>
    <s v="Bell Plain"/>
    <s v="Zilm"/>
    <n v="5199.0210804224207"/>
    <n v="62.94"/>
    <s v=" "/>
    <s v=" "/>
    <s v=" "/>
    <s v=" "/>
    <s v=" "/>
    <s v=" "/>
  </r>
  <r>
    <x v="6"/>
    <x v="3"/>
    <n v="5"/>
    <x v="37"/>
    <x v="1352"/>
    <x v="722"/>
    <x v="27"/>
    <x v="504"/>
    <x v="2"/>
    <s v="Roberts"/>
    <s v="Forney"/>
    <n v="6180.4729729729734"/>
    <n v="30.075187969924812"/>
    <s v=" "/>
    <s v="Unknown"/>
    <s v=" "/>
    <s v=" "/>
    <s v=" "/>
    <s v=" "/>
  </r>
  <r>
    <x v="6"/>
    <x v="3"/>
    <n v="5"/>
    <x v="36"/>
    <x v="34"/>
    <x v="723"/>
    <x v="12"/>
    <x v="1088"/>
    <x v="0"/>
    <s v="Dwight"/>
    <s v="Dorman"/>
    <n v="5354.2199488491051"/>
    <n v="41.04"/>
    <s v=" "/>
    <s v="Unknown"/>
    <s v=" "/>
    <s v=" "/>
    <s v=" "/>
    <s v=" "/>
  </r>
  <r>
    <x v="6"/>
    <x v="3"/>
    <n v="5"/>
    <x v="36"/>
    <x v="0"/>
    <x v="724"/>
    <x v="73"/>
    <x v="114"/>
    <x v="1"/>
    <s v="Esmen"/>
    <s v="Morse Trust"/>
    <n v="3383.2335329341317"/>
    <s v=" "/>
    <s v=" "/>
    <s v=" "/>
    <s v=" "/>
    <s v=" "/>
    <s v=" "/>
    <s v=" "/>
  </r>
  <r>
    <x v="6"/>
    <x v="3"/>
    <n v="5"/>
    <x v="5"/>
    <x v="1408"/>
    <x v="13"/>
    <x v="5"/>
    <x v="1554"/>
    <x v="3"/>
    <s v="Manteno"/>
    <s v="Lan Del Holdings"/>
    <s v=" "/>
    <s v=" "/>
    <s v=" "/>
    <s v=" "/>
    <s v=" "/>
    <s v=" "/>
    <s v=" "/>
    <s v=" "/>
  </r>
  <r>
    <x v="6"/>
    <x v="3"/>
    <n v="5"/>
    <x v="3"/>
    <x v="181"/>
    <x v="13"/>
    <x v="5"/>
    <x v="1555"/>
    <x v="3"/>
    <s v="Joliet"/>
    <s v="Leggero Trust"/>
    <s v=" "/>
    <s v=" "/>
    <s v=" "/>
    <s v=" "/>
    <s v=" "/>
    <s v=" "/>
    <s v=" "/>
    <s v=" "/>
  </r>
  <r>
    <x v="6"/>
    <x v="3"/>
    <n v="5"/>
    <x v="1"/>
    <x v="1409"/>
    <x v="13"/>
    <x v="5"/>
    <x v="1556"/>
    <x v="3"/>
    <s v="Seward"/>
    <s v="Central Land MGMT."/>
    <s v=" "/>
    <s v=" "/>
    <s v=" "/>
    <s v=" "/>
    <s v=" "/>
    <s v=" "/>
    <s v=" "/>
    <s v=" "/>
  </r>
  <r>
    <x v="6"/>
    <x v="3"/>
    <n v="6"/>
    <x v="6"/>
    <x v="1410"/>
    <x v="725"/>
    <x v="27"/>
    <x v="944"/>
    <x v="2"/>
    <s v="Milan"/>
    <s v="J. P. Faivre, LLC"/>
    <n v="7586"/>
    <n v="35.367021276595743"/>
    <s v=" "/>
    <s v="No"/>
    <s v=" "/>
    <s v=" "/>
    <s v=" "/>
    <s v=" "/>
  </r>
  <r>
    <x v="6"/>
    <x v="3"/>
    <n v="6"/>
    <x v="6"/>
    <x v="1411"/>
    <x v="726"/>
    <x v="27"/>
    <x v="1557"/>
    <x v="2"/>
    <s v="Milan"/>
    <s v="U of I"/>
    <n v="8387"/>
    <n v="40.780141843971634"/>
    <s v=" "/>
    <s v="No"/>
    <s v=" "/>
    <s v=" "/>
    <s v=" "/>
    <s v=" "/>
  </r>
  <r>
    <x v="6"/>
    <x v="3"/>
    <n v="6"/>
    <x v="2"/>
    <x v="1301"/>
    <x v="9"/>
    <x v="9"/>
    <x v="1446"/>
    <x v="2"/>
    <s v="Freedom"/>
    <s v="1st St Bk Mendota, Tst"/>
    <n v="8372"/>
    <n v="53.8"/>
    <s v=" "/>
    <s v=" "/>
    <s v=" "/>
    <s v=" "/>
    <s v=" "/>
    <s v=" "/>
  </r>
  <r>
    <x v="6"/>
    <x v="3"/>
    <n v="6"/>
    <x v="6"/>
    <x v="1412"/>
    <x v="727"/>
    <x v="61"/>
    <x v="1558"/>
    <x v="2"/>
    <s v="Malta"/>
    <s v="U of I"/>
    <n v="8647"/>
    <n v="59.48"/>
    <s v=" "/>
    <s v=" "/>
    <s v=" "/>
    <s v=" "/>
    <s v=" "/>
    <s v=" "/>
  </r>
  <r>
    <x v="6"/>
    <x v="3"/>
    <n v="6"/>
    <x v="6"/>
    <x v="1413"/>
    <x v="728"/>
    <x v="18"/>
    <x v="1559"/>
    <x v="2"/>
    <s v="Malta"/>
    <s v="Randy Willrett"/>
    <n v="8567"/>
    <n v="59.66"/>
    <s v=" "/>
    <s v="Yes"/>
    <n v="400"/>
    <s v=" "/>
    <s v=" "/>
    <s v=" "/>
  </r>
  <r>
    <x v="6"/>
    <x v="3"/>
    <n v="6"/>
    <x v="6"/>
    <x v="425"/>
    <x v="729"/>
    <x v="16"/>
    <x v="1560"/>
    <x v="2"/>
    <s v="Malta"/>
    <s v="Randy Willrett"/>
    <n v="8950"/>
    <n v="62.21"/>
    <s v=" "/>
    <s v=" "/>
    <s v=" "/>
    <s v=" "/>
    <s v=" "/>
    <s v=" "/>
  </r>
  <r>
    <x v="6"/>
    <x v="3"/>
    <n v="6"/>
    <x v="6"/>
    <x v="1414"/>
    <x v="730"/>
    <x v="16"/>
    <x v="1561"/>
    <x v="2"/>
    <s v="Malta"/>
    <s v="U of I"/>
    <n v="9084"/>
    <n v="62.532846715328468"/>
    <s v=" "/>
    <s v=" "/>
    <s v=" "/>
    <s v=" "/>
    <s v=" "/>
    <s v=" "/>
  </r>
  <r>
    <x v="6"/>
    <x v="3"/>
    <n v="6"/>
    <x v="6"/>
    <x v="1415"/>
    <x v="731"/>
    <x v="61"/>
    <x v="1562"/>
    <x v="2"/>
    <s v="Kingston"/>
    <s v="Janes"/>
    <n v="10390"/>
    <n v="64.86"/>
    <s v=" "/>
    <s v=" "/>
    <s v=" "/>
    <s v=" "/>
    <s v=" "/>
    <s v=" "/>
  </r>
  <r>
    <x v="6"/>
    <x v="3"/>
    <n v="6"/>
    <x v="6"/>
    <x v="1416"/>
    <x v="732"/>
    <x v="17"/>
    <x v="1563"/>
    <x v="2"/>
    <s v="Victor &amp; Clinton"/>
    <s v="Northern Trust"/>
    <n v="13084"/>
    <n v="65.826086956521735"/>
    <s v=" "/>
    <s v=" "/>
    <s v=" "/>
    <s v=" "/>
    <s v=" "/>
    <s v=" "/>
  </r>
  <r>
    <x v="6"/>
    <x v="3"/>
    <n v="6"/>
    <x v="5"/>
    <x v="1417"/>
    <x v="733"/>
    <x v="35"/>
    <x v="263"/>
    <x v="0"/>
    <s v="Essex"/>
    <s v="Gray"/>
    <n v="5105"/>
    <n v="40.28"/>
    <s v=" "/>
    <s v="Yes"/>
    <n v="0"/>
    <s v=" "/>
    <s v=" "/>
    <s v=" "/>
  </r>
  <r>
    <x v="6"/>
    <x v="3"/>
    <n v="6"/>
    <x v="5"/>
    <x v="203"/>
    <x v="67"/>
    <x v="55"/>
    <x v="1448"/>
    <x v="1"/>
    <s v="Ganeer"/>
    <s v="Jacobsen"/>
    <n v="5479"/>
    <n v="53.36"/>
    <s v=" "/>
    <s v="No"/>
    <s v=" "/>
    <s v=" "/>
    <s v=" "/>
    <s v=" "/>
  </r>
  <r>
    <x v="6"/>
    <x v="3"/>
    <n v="6"/>
    <x v="36"/>
    <x v="1418"/>
    <x v="13"/>
    <x v="5"/>
    <x v="1564"/>
    <x v="5"/>
    <s v="Amity"/>
    <s v="Stegall"/>
    <s v=" "/>
    <s v=" "/>
    <s v="Irrigation $100,000 or $2,927/ac for land"/>
    <s v="No"/>
    <s v=" "/>
    <s v=" "/>
    <s v=" "/>
    <s v=" "/>
  </r>
  <r>
    <x v="6"/>
    <x v="3"/>
    <n v="6"/>
    <x v="36"/>
    <x v="1419"/>
    <x v="13"/>
    <x v="5"/>
    <x v="1565"/>
    <x v="3"/>
    <s v="Pontiac"/>
    <s v="Northview"/>
    <s v=" "/>
    <s v=" "/>
    <s v=" "/>
    <s v=" "/>
    <s v=" "/>
    <s v=" "/>
    <s v=" "/>
    <s v=" "/>
  </r>
  <r>
    <x v="6"/>
    <x v="3"/>
    <n v="6"/>
    <x v="5"/>
    <x v="1420"/>
    <x v="13"/>
    <x v="5"/>
    <x v="1566"/>
    <x v="3"/>
    <s v="Bourbonnais"/>
    <s v="Eastgate Farms"/>
    <s v=" "/>
    <s v=" "/>
    <s v=" "/>
    <s v=" "/>
    <s v=" "/>
    <s v=" "/>
    <s v=" "/>
    <s v=" "/>
  </r>
  <r>
    <x v="6"/>
    <x v="3"/>
    <n v="6"/>
    <x v="7"/>
    <x v="1421"/>
    <x v="13"/>
    <x v="5"/>
    <x v="1567"/>
    <x v="3"/>
    <s v="Dorr"/>
    <s v="DeBoer"/>
    <s v=" "/>
    <s v=" "/>
    <s v=" "/>
    <s v=" "/>
    <s v=" "/>
    <s v=" "/>
    <s v=" "/>
    <s v=" "/>
  </r>
  <r>
    <x v="6"/>
    <x v="3"/>
    <n v="6"/>
    <x v="34"/>
    <x v="1422"/>
    <x v="13"/>
    <x v="5"/>
    <x v="1568"/>
    <x v="3"/>
    <s v="Normal"/>
    <s v="Will"/>
    <s v=" "/>
    <s v=" "/>
    <s v=" "/>
    <s v=" "/>
    <s v=" "/>
    <s v=" "/>
    <s v=" "/>
    <s v=" "/>
  </r>
  <r>
    <x v="6"/>
    <x v="3"/>
    <n v="6"/>
    <x v="3"/>
    <x v="1423"/>
    <x v="13"/>
    <x v="5"/>
    <x v="1569"/>
    <x v="3"/>
    <s v="Green Garden"/>
    <s v="Fiddler's Garden"/>
    <s v=" "/>
    <s v=" "/>
    <s v=" "/>
    <s v=" "/>
    <s v=" "/>
    <s v=" "/>
    <s v=" "/>
    <s v=" "/>
  </r>
  <r>
    <x v="6"/>
    <x v="3"/>
    <n v="6"/>
    <x v="3"/>
    <x v="1424"/>
    <x v="13"/>
    <x v="5"/>
    <x v="1570"/>
    <x v="3"/>
    <s v="Frankfort"/>
    <s v="Village Walk, LLC"/>
    <s v=" "/>
    <s v=" "/>
    <s v="Commercial"/>
    <s v=" "/>
    <s v=" "/>
    <s v=" "/>
    <s v=" "/>
    <s v=" "/>
  </r>
  <r>
    <x v="6"/>
    <x v="3"/>
    <n v="7"/>
    <x v="35"/>
    <x v="1203"/>
    <x v="734"/>
    <x v="4"/>
    <x v="1571"/>
    <x v="2"/>
    <s v="Allens Grove"/>
    <s v="Daneck"/>
    <n v="5015.3487241798293"/>
    <n v="74.75"/>
    <s v=" "/>
    <s v=" "/>
    <s v=" "/>
    <s v=" "/>
    <s v=" "/>
    <s v=" "/>
  </r>
  <r>
    <x v="6"/>
    <x v="3"/>
    <n v="7"/>
    <x v="36"/>
    <x v="15"/>
    <x v="155"/>
    <x v="11"/>
    <x v="83"/>
    <x v="0"/>
    <s v="Sunbury"/>
    <s v="Martin"/>
    <n v="3983.228511530398"/>
    <n v="41.40625"/>
    <s v=" "/>
    <s v=" "/>
    <s v=" "/>
    <s v=" "/>
    <s v=" "/>
    <s v=" "/>
  </r>
  <r>
    <x v="6"/>
    <x v="3"/>
    <n v="7"/>
    <x v="5"/>
    <x v="1425"/>
    <x v="255"/>
    <x v="10"/>
    <x v="1572"/>
    <x v="0"/>
    <s v="Otto"/>
    <s v="Malinowski"/>
    <n v="5000"/>
    <n v="39.57"/>
    <s v=" "/>
    <s v="Unknown"/>
    <s v=" "/>
    <s v=" "/>
    <s v=" "/>
    <s v=" "/>
  </r>
  <r>
    <x v="6"/>
    <x v="3"/>
    <n v="7"/>
    <x v="5"/>
    <x v="71"/>
    <x v="69"/>
    <x v="53"/>
    <x v="1573"/>
    <x v="0"/>
    <s v="Norton"/>
    <s v="Didrickson"/>
    <n v="6207"/>
    <n v="31.932773109243698"/>
    <s v=" "/>
    <s v=" "/>
    <s v=" "/>
    <s v=" "/>
    <s v=" "/>
    <s v=" "/>
  </r>
  <r>
    <x v="6"/>
    <x v="3"/>
    <n v="7"/>
    <x v="34"/>
    <x v="1426"/>
    <x v="13"/>
    <x v="5"/>
    <x v="57"/>
    <x v="5"/>
    <s v="Danvers"/>
    <s v="M. Hartline"/>
    <s v=" "/>
    <s v=" "/>
    <s v=" "/>
    <s v="No"/>
    <s v=" "/>
    <s v=" "/>
    <s v=" "/>
    <s v=" "/>
  </r>
  <r>
    <x v="6"/>
    <x v="3"/>
    <n v="7"/>
    <x v="94"/>
    <x v="1427"/>
    <x v="735"/>
    <x v="61"/>
    <x v="497"/>
    <x v="3"/>
    <s v="Vienna"/>
    <s v="Finch"/>
    <s v=" "/>
    <s v=" "/>
    <s v=" "/>
    <s v=" "/>
    <s v=" "/>
    <s v=" "/>
    <s v=" "/>
    <s v=" "/>
  </r>
  <r>
    <x v="6"/>
    <x v="3"/>
    <n v="7"/>
    <x v="34"/>
    <x v="1428"/>
    <x v="13"/>
    <x v="5"/>
    <x v="1251"/>
    <x v="3"/>
    <s v="Dry Grove"/>
    <s v="Dennis, etal"/>
    <s v=" "/>
    <s v=" "/>
    <s v=" "/>
    <s v=" "/>
    <s v=" "/>
    <s v=" "/>
    <s v=" "/>
    <s v=" "/>
  </r>
  <r>
    <x v="6"/>
    <x v="3"/>
    <n v="7"/>
    <x v="4"/>
    <x v="1140"/>
    <x v="13"/>
    <x v="5"/>
    <x v="1574"/>
    <x v="3"/>
    <s v="Kaneville"/>
    <s v="Lee Trust"/>
    <s v=" "/>
    <n v="105.1230442644862"/>
    <s v=" "/>
    <s v="Yes"/>
    <n v="0"/>
    <s v=" "/>
    <s v=" "/>
    <s v=" "/>
  </r>
  <r>
    <x v="6"/>
    <x v="3"/>
    <n v="7"/>
    <x v="5"/>
    <x v="1429"/>
    <x v="13"/>
    <x v="5"/>
    <x v="1575"/>
    <x v="3"/>
    <s v="Ganeer"/>
    <s v="Blanchette"/>
    <s v=" "/>
    <s v=" "/>
    <n v="200"/>
    <s v=" "/>
    <s v=" "/>
    <s v=" "/>
    <s v=" "/>
    <s v=" "/>
  </r>
  <r>
    <x v="6"/>
    <x v="3"/>
    <n v="7"/>
    <x v="3"/>
    <x v="165"/>
    <x v="13"/>
    <x v="5"/>
    <x v="1576"/>
    <x v="3"/>
    <s v="Jackson"/>
    <s v="Madison Estate"/>
    <s v=" "/>
    <s v=" "/>
    <s v=" "/>
    <s v=" "/>
    <s v=" "/>
    <s v=" "/>
    <s v=" "/>
    <s v=" "/>
  </r>
  <r>
    <x v="6"/>
    <x v="3"/>
    <n v="7"/>
    <x v="2"/>
    <x v="405"/>
    <x v="4"/>
    <x v="9"/>
    <x v="1449"/>
    <x v="3"/>
    <s v="Dayton"/>
    <s v="Old 2nd Nat'l Trust"/>
    <n v="35267"/>
    <s v=" "/>
    <s v=" "/>
    <s v=" "/>
    <s v=" "/>
    <s v=" "/>
    <s v=" "/>
    <s v=" "/>
  </r>
  <r>
    <x v="6"/>
    <x v="3"/>
    <n v="7"/>
    <x v="3"/>
    <x v="49"/>
    <x v="13"/>
    <x v="5"/>
    <x v="1577"/>
    <x v="3"/>
    <s v="Green Garden"/>
    <s v="Smith Trust"/>
    <s v=" "/>
    <s v=" "/>
    <s v=" "/>
    <s v=" "/>
    <s v=" "/>
    <s v=" "/>
    <s v=" "/>
    <s v=" "/>
  </r>
  <r>
    <x v="6"/>
    <x v="3"/>
    <n v="7"/>
    <x v="4"/>
    <x v="1430"/>
    <x v="13"/>
    <x v="5"/>
    <x v="1578"/>
    <x v="3"/>
    <s v="Blackberry"/>
    <s v="Harris N.A."/>
    <s v=" "/>
    <s v=" "/>
    <s v=" "/>
    <s v="No"/>
    <s v=" "/>
    <s v=" "/>
    <s v=" "/>
    <s v=" "/>
  </r>
  <r>
    <x v="6"/>
    <x v="3"/>
    <n v="7"/>
    <x v="3"/>
    <x v="69"/>
    <x v="13"/>
    <x v="5"/>
    <x v="1579"/>
    <x v="3"/>
    <s v="Jackson"/>
    <s v="Glasscock"/>
    <s v=" "/>
    <s v=" "/>
    <s v=" "/>
    <s v=" "/>
    <s v=" "/>
    <s v=" "/>
    <s v=" "/>
    <s v=" "/>
  </r>
  <r>
    <x v="6"/>
    <x v="3"/>
    <n v="8"/>
    <x v="31"/>
    <x v="60"/>
    <x v="736"/>
    <x v="61"/>
    <x v="526"/>
    <x v="2"/>
    <s v="Linn"/>
    <s v="Welsh"/>
    <n v="6311.1395646606916"/>
    <n v="91.49"/>
    <s v=" "/>
    <s v="Yes"/>
    <n v="1500"/>
    <s v=" "/>
    <s v=" "/>
    <s v=" "/>
  </r>
  <r>
    <x v="6"/>
    <x v="3"/>
    <n v="8"/>
    <x v="34"/>
    <x v="1431"/>
    <x v="737"/>
    <x v="9"/>
    <x v="646"/>
    <x v="2"/>
    <s v="Empire"/>
    <s v="Cary Est."/>
    <n v="6549.0022172948984"/>
    <n v="35.985074626865675"/>
    <s v=" "/>
    <s v="No"/>
    <s v=" "/>
    <s v=" "/>
    <s v=" "/>
    <s v=" "/>
  </r>
  <r>
    <x v="6"/>
    <x v="3"/>
    <n v="8"/>
    <x v="31"/>
    <x v="1432"/>
    <x v="738"/>
    <x v="27"/>
    <x v="646"/>
    <x v="2"/>
    <s v="Palestine"/>
    <s v="Harrell"/>
    <n v="6565.9751037344395"/>
    <n v="44.60431654676259"/>
    <s v=" "/>
    <s v="No"/>
    <s v=" "/>
    <s v=" "/>
    <s v=" "/>
    <s v=" "/>
  </r>
  <r>
    <x v="6"/>
    <x v="3"/>
    <n v="8"/>
    <x v="6"/>
    <x v="1433"/>
    <x v="739"/>
    <x v="63"/>
    <x v="497"/>
    <x v="2"/>
    <s v="Shabbona"/>
    <s v="Halik Trust"/>
    <n v="10591"/>
    <n v="45.714285714285715"/>
    <n v="200"/>
    <s v="Yes"/>
    <n v="400"/>
    <s v=" "/>
    <s v=" "/>
    <s v=" "/>
  </r>
  <r>
    <x v="6"/>
    <x v="3"/>
    <n v="8"/>
    <x v="6"/>
    <x v="1434"/>
    <x v="740"/>
    <x v="27"/>
    <x v="1580"/>
    <x v="2"/>
    <s v="Victor &amp; Clinton"/>
    <s v="Modaff Trust"/>
    <n v="11300"/>
    <n v="45.390070921985817"/>
    <s v=" "/>
    <s v="No"/>
    <s v=" "/>
    <s v=" "/>
    <s v=" "/>
    <s v=" "/>
  </r>
  <r>
    <x v="6"/>
    <x v="3"/>
    <n v="8"/>
    <x v="94"/>
    <x v="1435"/>
    <x v="13"/>
    <x v="18"/>
    <x v="479"/>
    <x v="2"/>
    <s v="Highland"/>
    <s v="Barschdorf"/>
    <s v=" "/>
    <n v="78.451851851851856"/>
    <s v=" "/>
    <s v=" "/>
    <s v=" "/>
    <s v=" "/>
    <s v=" "/>
    <s v=" "/>
  </r>
  <r>
    <x v="6"/>
    <x v="3"/>
    <n v="8"/>
    <x v="5"/>
    <x v="2"/>
    <x v="12"/>
    <x v="24"/>
    <x v="1581"/>
    <x v="0"/>
    <s v="St. Anne"/>
    <s v="Trust 5-0357"/>
    <n v="5088"/>
    <n v="42.37"/>
    <s v=" "/>
    <s v="No"/>
    <s v=" "/>
    <s v=" "/>
    <s v=" "/>
    <s v=" "/>
  </r>
  <r>
    <x v="6"/>
    <x v="3"/>
    <n v="8"/>
    <x v="4"/>
    <x v="178"/>
    <x v="741"/>
    <x v="35"/>
    <x v="1582"/>
    <x v="0"/>
    <s v="Big Rock/Squaw Grove"/>
    <s v="Hoffman"/>
    <n v="13160"/>
    <n v="47.38"/>
    <s v=" "/>
    <s v="Unknown"/>
    <s v=" "/>
    <s v=" "/>
    <s v=" "/>
    <s v=" "/>
  </r>
  <r>
    <x v="6"/>
    <x v="3"/>
    <n v="8"/>
    <x v="35"/>
    <x v="1436"/>
    <x v="742"/>
    <x v="64"/>
    <x v="1583"/>
    <x v="4"/>
    <s v="Bath"/>
    <s v="Herrmann"/>
    <n v="3417.4749999999999"/>
    <n v="36.909999999999997"/>
    <s v="House &amp; Shed $45,000 net land price $3,517"/>
    <s v="No"/>
    <s v=" "/>
    <s v=" "/>
    <s v=" "/>
    <s v=" "/>
  </r>
  <r>
    <x v="6"/>
    <x v="3"/>
    <n v="8"/>
    <x v="34"/>
    <x v="1437"/>
    <x v="13"/>
    <x v="5"/>
    <x v="960"/>
    <x v="3"/>
    <s v="Towanda"/>
    <s v="Cary"/>
    <s v=" "/>
    <s v=" "/>
    <s v=" "/>
    <s v=" "/>
    <s v=" "/>
    <s v=" "/>
    <s v=" "/>
    <s v=" "/>
  </r>
  <r>
    <x v="6"/>
    <x v="3"/>
    <n v="8"/>
    <x v="34"/>
    <x v="1438"/>
    <x v="13"/>
    <x v="5"/>
    <x v="478"/>
    <x v="3"/>
    <s v="Normal"/>
    <s v="Cary"/>
    <s v=" "/>
    <s v=" "/>
    <s v=" "/>
    <s v=" "/>
    <s v=" "/>
    <s v=" "/>
    <s v=" "/>
    <s v=" "/>
  </r>
  <r>
    <x v="6"/>
    <x v="3"/>
    <n v="8"/>
    <x v="5"/>
    <x v="1439"/>
    <x v="13"/>
    <x v="5"/>
    <x v="1584"/>
    <x v="3"/>
    <s v="Rockville"/>
    <s v="Sorenson"/>
    <s v=" "/>
    <s v=" "/>
    <n v="200"/>
    <s v="No"/>
    <s v=" "/>
    <s v=" "/>
    <s v=" "/>
    <s v=" "/>
  </r>
  <r>
    <x v="6"/>
    <x v="3"/>
    <n v="8"/>
    <x v="3"/>
    <x v="1440"/>
    <x v="13"/>
    <x v="5"/>
    <x v="1585"/>
    <x v="3"/>
    <s v="Troy"/>
    <s v="Grate RE, LLC"/>
    <s v=" "/>
    <s v=" "/>
    <n v="200"/>
    <s v="Yes"/>
    <n v="400"/>
    <s v=" "/>
    <s v=" "/>
    <s v=" "/>
  </r>
  <r>
    <x v="6"/>
    <x v="3"/>
    <n v="9"/>
    <x v="37"/>
    <x v="9"/>
    <x v="743"/>
    <x v="4"/>
    <x v="838"/>
    <x v="2"/>
    <s v="Evans"/>
    <s v="Bentlin"/>
    <n v="4918.0327868852455"/>
    <n v="80.14"/>
    <s v=" "/>
    <s v="Yes"/>
    <n v="500"/>
    <s v=" "/>
    <s v=" "/>
    <s v=" "/>
  </r>
  <r>
    <x v="6"/>
    <x v="3"/>
    <n v="9"/>
    <x v="35"/>
    <x v="1441"/>
    <x v="744"/>
    <x v="16"/>
    <x v="835"/>
    <x v="2"/>
    <s v="Mason City"/>
    <s v="Agee"/>
    <n v="5013.6564171123"/>
    <n v="40.68"/>
    <s v=" "/>
    <s v=" "/>
    <s v=" "/>
    <s v=" "/>
    <s v=" "/>
    <s v=" "/>
  </r>
  <r>
    <x v="6"/>
    <x v="3"/>
    <n v="9"/>
    <x v="34"/>
    <x v="1442"/>
    <x v="745"/>
    <x v="27"/>
    <x v="423"/>
    <x v="2"/>
    <s v="West"/>
    <s v="Lohmeyer"/>
    <n v="5616.3444693992142"/>
    <n v="35.820895522388057"/>
    <s v=" "/>
    <s v="Yes"/>
    <n v="0"/>
    <s v=" "/>
    <s v=" "/>
    <s v=" "/>
  </r>
  <r>
    <x v="6"/>
    <x v="3"/>
    <n v="9"/>
    <x v="36"/>
    <x v="0"/>
    <x v="83"/>
    <x v="16"/>
    <x v="787"/>
    <x v="2"/>
    <s v="Long Point"/>
    <s v="Matter"/>
    <n v="5772.1518987341769"/>
    <n v="35.507246376811594"/>
    <s v="Grain bin-$95/ac"/>
    <s v="Yes"/>
    <n v="1031"/>
    <s v=" "/>
    <s v=" "/>
    <s v=" "/>
  </r>
  <r>
    <x v="6"/>
    <x v="3"/>
    <n v="9"/>
    <x v="31"/>
    <x v="1443"/>
    <x v="746"/>
    <x v="16"/>
    <x v="526"/>
    <x v="2"/>
    <s v="Roanoke"/>
    <s v="Schirer"/>
    <n v="6434.521739130435"/>
    <n v="39.361702127659576"/>
    <n v="190"/>
    <s v="No"/>
    <s v=" "/>
    <s v=" "/>
    <s v=" "/>
    <s v=" "/>
  </r>
  <r>
    <x v="6"/>
    <x v="3"/>
    <n v="9"/>
    <x v="31"/>
    <x v="2"/>
    <x v="254"/>
    <x v="53"/>
    <x v="338"/>
    <x v="0"/>
    <s v="Minonk"/>
    <s v="Hartzler"/>
    <n v="4548.0225988700568"/>
    <n v="42.4"/>
    <s v=" "/>
    <s v="No"/>
    <s v=" "/>
    <s v=" "/>
    <s v=" "/>
    <s v=" "/>
  </r>
  <r>
    <x v="6"/>
    <x v="3"/>
    <n v="9"/>
    <x v="31"/>
    <x v="84"/>
    <x v="271"/>
    <x v="53"/>
    <x v="853"/>
    <x v="0"/>
    <s v="Minonk"/>
    <s v="Hartzler"/>
    <n v="4294.5205479452052"/>
    <n v="102.01550387596899"/>
    <s v=" "/>
    <s v=" "/>
    <s v=" "/>
    <s v=" "/>
    <s v=" "/>
    <s v=" "/>
  </r>
  <r>
    <x v="6"/>
    <x v="3"/>
    <n v="9"/>
    <x v="31"/>
    <x v="1444"/>
    <x v="747"/>
    <x v="51"/>
    <x v="1085"/>
    <x v="0"/>
    <s v="Minonk"/>
    <s v="L. Martin Farms"/>
    <n v="4789.5582329317267"/>
    <n v="30.725190839694658"/>
    <s v=" "/>
    <s v="Unknown"/>
    <s v=" "/>
    <s v=" "/>
    <s v=" "/>
    <s v=" "/>
  </r>
  <r>
    <x v="6"/>
    <x v="3"/>
    <n v="9"/>
    <x v="31"/>
    <x v="1445"/>
    <x v="748"/>
    <x v="33"/>
    <x v="549"/>
    <x v="0"/>
    <s v="Minonk"/>
    <s v="Siebens"/>
    <n v="5286.3038906414304"/>
    <n v="31.488549618320612"/>
    <s v=" "/>
    <s v="Yes"/>
    <n v="0"/>
    <s v=" "/>
    <s v=" "/>
    <s v=" "/>
  </r>
  <r>
    <x v="6"/>
    <x v="3"/>
    <n v="9"/>
    <x v="94"/>
    <x v="0"/>
    <x v="13"/>
    <x v="11"/>
    <x v="1586"/>
    <x v="0"/>
    <s v="Highland"/>
    <s v="Dodd Tr"/>
    <s v=" "/>
    <n v="36.475409836065573"/>
    <s v=" "/>
    <s v="No"/>
    <s v=" "/>
    <s v=" "/>
    <s v=" "/>
    <s v=" "/>
  </r>
  <r>
    <x v="6"/>
    <x v="3"/>
    <n v="9"/>
    <x v="2"/>
    <x v="1303"/>
    <x v="57"/>
    <x v="35"/>
    <x v="1088"/>
    <x v="0"/>
    <s v="Vermilion"/>
    <s v="Schweickert"/>
    <n v="5551"/>
    <n v="39.763779527559052"/>
    <s v=" "/>
    <s v="Yes"/>
    <n v="0"/>
    <s v=" "/>
    <s v=" "/>
    <s v=" "/>
  </r>
  <r>
    <x v="6"/>
    <x v="3"/>
    <n v="9"/>
    <x v="94"/>
    <x v="1446"/>
    <x v="13"/>
    <x v="53"/>
    <x v="768"/>
    <x v="0"/>
    <s v="Highland"/>
    <s v="Phelan"/>
    <s v=" "/>
    <n v="46.66"/>
    <s v=" "/>
    <s v=" "/>
    <s v=" "/>
    <s v=" "/>
    <s v=" "/>
    <s v=" "/>
  </r>
  <r>
    <x v="6"/>
    <x v="3"/>
    <n v="9"/>
    <x v="5"/>
    <x v="40"/>
    <x v="2"/>
    <x v="53"/>
    <x v="540"/>
    <x v="0"/>
    <s v="Pilot"/>
    <s v="Trust 0535"/>
    <n v="6316"/>
    <n v="42.97"/>
    <s v=" "/>
    <s v="No"/>
    <s v=" "/>
    <s v=" "/>
    <s v=" "/>
    <s v=" "/>
  </r>
  <r>
    <x v="6"/>
    <x v="3"/>
    <n v="9"/>
    <x v="0"/>
    <x v="43"/>
    <x v="375"/>
    <x v="24"/>
    <x v="577"/>
    <x v="0"/>
    <s v="Boone"/>
    <s v="Zenker"/>
    <n v="8054"/>
    <n v="42.51"/>
    <s v=" "/>
    <s v="No"/>
    <s v=" "/>
    <s v=" "/>
    <s v=" "/>
    <s v=" "/>
  </r>
  <r>
    <x v="6"/>
    <x v="3"/>
    <n v="9"/>
    <x v="36"/>
    <x v="1447"/>
    <x v="749"/>
    <x v="48"/>
    <x v="52"/>
    <x v="1"/>
    <s v="Forrest"/>
    <s v="Mohar"/>
    <n v="4560.5026256564133"/>
    <n v="26.650943396226417"/>
    <s v=" "/>
    <s v="No"/>
    <s v=" "/>
    <s v=" "/>
    <s v=" "/>
    <s v=" "/>
  </r>
  <r>
    <x v="6"/>
    <x v="3"/>
    <n v="9"/>
    <x v="2"/>
    <x v="1299"/>
    <x v="142"/>
    <x v="23"/>
    <x v="338"/>
    <x v="1"/>
    <s v="Allen"/>
    <s v="Fogarty"/>
    <n v="4208"/>
    <n v="49.81"/>
    <s v=" "/>
    <s v="No"/>
    <s v=" "/>
    <s v=" "/>
    <s v=" "/>
    <s v=" "/>
  </r>
  <r>
    <x v="6"/>
    <x v="3"/>
    <n v="9"/>
    <x v="36"/>
    <x v="96"/>
    <x v="13"/>
    <x v="5"/>
    <x v="13"/>
    <x v="5"/>
    <s v="Rooks Cr"/>
    <s v="Grosshans"/>
    <s v=" "/>
    <s v=" "/>
    <s v=" "/>
    <s v=" "/>
    <s v=" "/>
    <s v=" "/>
    <s v=" "/>
    <s v=" "/>
  </r>
  <r>
    <x v="6"/>
    <x v="3"/>
    <n v="9"/>
    <x v="34"/>
    <x v="1308"/>
    <x v="13"/>
    <x v="5"/>
    <x v="1325"/>
    <x v="5"/>
    <s v="Lawndale"/>
    <s v="Sutter"/>
    <s v=" "/>
    <s v=" "/>
    <s v=" "/>
    <s v=" "/>
    <s v=" "/>
    <s v=" "/>
    <s v=" "/>
    <s v=" "/>
  </r>
  <r>
    <x v="6"/>
    <x v="3"/>
    <n v="9"/>
    <x v="3"/>
    <x v="1448"/>
    <x v="13"/>
    <x v="5"/>
    <x v="1587"/>
    <x v="3"/>
    <s v="Will"/>
    <s v="Pecho"/>
    <s v=" "/>
    <s v=" "/>
    <s v=" "/>
    <s v=" "/>
    <s v=" "/>
    <s v=" "/>
    <s v=" "/>
    <s v=" "/>
  </r>
  <r>
    <x v="6"/>
    <x v="3"/>
    <n v="9"/>
    <x v="3"/>
    <x v="1449"/>
    <x v="13"/>
    <x v="5"/>
    <x v="1588"/>
    <x v="3"/>
    <s v="Monee"/>
    <s v="Twietmeyer"/>
    <s v=" "/>
    <s v=" "/>
    <s v=" "/>
    <s v=" "/>
    <s v=" "/>
    <s v=" "/>
    <s v=" "/>
    <s v=" "/>
  </r>
  <r>
    <x v="6"/>
    <x v="3"/>
    <n v="9"/>
    <x v="3"/>
    <x v="40"/>
    <x v="13"/>
    <x v="5"/>
    <x v="394"/>
    <x v="3"/>
    <s v="Wilton"/>
    <s v="Whitehackle Const., Inc."/>
    <s v=" "/>
    <s v=" "/>
    <s v=" "/>
    <s v=" "/>
    <s v=" "/>
    <s v=" "/>
    <s v=" "/>
    <s v=" "/>
  </r>
  <r>
    <x v="6"/>
    <x v="3"/>
    <n v="9"/>
    <x v="3"/>
    <x v="1450"/>
    <x v="13"/>
    <x v="5"/>
    <x v="993"/>
    <x v="3"/>
    <s v="Crete"/>
    <s v="Meier"/>
    <s v=" "/>
    <s v=" "/>
    <s v=" "/>
    <s v=" "/>
    <s v=" "/>
    <s v=" "/>
    <s v=" "/>
    <s v=" "/>
  </r>
  <r>
    <x v="6"/>
    <x v="3"/>
    <n v="9"/>
    <x v="4"/>
    <x v="1451"/>
    <x v="13"/>
    <x v="5"/>
    <x v="1450"/>
    <x v="3"/>
    <s v="Big Rock"/>
    <s v="Beiriger"/>
    <s v=" "/>
    <s v=" "/>
    <s v=" "/>
    <s v=" "/>
    <s v=" "/>
    <s v=" "/>
    <s v=" "/>
    <s v=" "/>
  </r>
  <r>
    <x v="6"/>
    <x v="3"/>
    <n v="9"/>
    <x v="3"/>
    <x v="1452"/>
    <x v="13"/>
    <x v="5"/>
    <x v="1531"/>
    <x v="3"/>
    <s v="New Lenox"/>
    <s v="Kestel"/>
    <s v=" "/>
    <s v=" "/>
    <s v=" "/>
    <s v=" "/>
    <s v=" "/>
    <s v=" "/>
    <s v=" "/>
    <s v=" "/>
  </r>
  <r>
    <x v="6"/>
    <x v="3"/>
    <n v="10"/>
    <x v="32"/>
    <x v="0"/>
    <x v="80"/>
    <x v="18"/>
    <x v="473"/>
    <x v="2"/>
    <s v="Sand Prairie"/>
    <s v="Hofriter"/>
    <n v="4545.454545454545"/>
    <n v="41.304347826086953"/>
    <s v=" "/>
    <s v="No"/>
    <s v=" "/>
    <s v=" "/>
    <s v=" "/>
    <s v=" "/>
  </r>
  <r>
    <x v="6"/>
    <x v="3"/>
    <n v="10"/>
    <x v="34"/>
    <x v="6"/>
    <x v="750"/>
    <x v="249"/>
    <x v="1324"/>
    <x v="2"/>
    <s v="Lexington"/>
    <s v="Lawrence"/>
    <n v="5324.9211356466876"/>
    <n v="44.927536231884055"/>
    <s v=" "/>
    <s v="No"/>
    <s v=" "/>
    <s v=" "/>
    <s v=" "/>
    <s v=" "/>
  </r>
  <r>
    <x v="6"/>
    <x v="3"/>
    <n v="10"/>
    <x v="31"/>
    <x v="1453"/>
    <x v="751"/>
    <x v="61"/>
    <x v="5"/>
    <x v="2"/>
    <s v="El Paso"/>
    <s v="Furrow"/>
    <n v="5745.9890109890102"/>
    <n v="31.934306569343065"/>
    <s v=" "/>
    <s v="Unknown"/>
    <s v=" "/>
    <s v=" "/>
    <s v=" "/>
    <s v=" "/>
  </r>
  <r>
    <x v="6"/>
    <x v="3"/>
    <n v="10"/>
    <x v="2"/>
    <x v="0"/>
    <x v="9"/>
    <x v="1"/>
    <x v="944"/>
    <x v="2"/>
    <s v="Troy Grove"/>
    <s v="Kennay"/>
    <n v="7413"/>
    <n v="37.200282087447107"/>
    <n v="180"/>
    <s v="Yes"/>
    <n v="100"/>
    <s v=" "/>
    <s v=" "/>
    <s v=" "/>
  </r>
  <r>
    <x v="6"/>
    <x v="3"/>
    <n v="10"/>
    <x v="32"/>
    <x v="2"/>
    <x v="13"/>
    <x v="5"/>
    <x v="944"/>
    <x v="2"/>
    <s v="Tremont"/>
    <s v="Graves"/>
    <s v=" "/>
    <n v="39.568345323741006"/>
    <s v=" "/>
    <s v="No"/>
    <s v=" "/>
    <s v=" "/>
    <s v=" "/>
    <s v=" "/>
  </r>
  <r>
    <x v="6"/>
    <x v="3"/>
    <n v="10"/>
    <x v="36"/>
    <x v="1454"/>
    <x v="752"/>
    <x v="19"/>
    <x v="25"/>
    <x v="0"/>
    <s v="Pleasant Ridge"/>
    <s v="Miller"/>
    <n v="4309.565217391304"/>
    <n v="48.21"/>
    <s v=" "/>
    <s v="No"/>
    <s v=" "/>
    <s v=" "/>
    <s v=" "/>
    <s v=" "/>
  </r>
  <r>
    <x v="6"/>
    <x v="3"/>
    <n v="10"/>
    <x v="35"/>
    <x v="1455"/>
    <x v="753"/>
    <x v="12"/>
    <x v="1589"/>
    <x v="0"/>
    <s v="Allens Grove"/>
    <s v="Gilmore Estate"/>
    <n v="4740.6337662337664"/>
    <n v="67.11666666666666"/>
    <s v=" "/>
    <s v=" "/>
    <s v=" "/>
    <s v=" "/>
    <s v=" "/>
    <s v=" "/>
  </r>
  <r>
    <x v="6"/>
    <x v="3"/>
    <n v="10"/>
    <x v="37"/>
    <x v="1456"/>
    <x v="679"/>
    <x v="53"/>
    <x v="831"/>
    <x v="0"/>
    <s v="Bennington"/>
    <s v="Oltman"/>
    <n v="4868.75"/>
    <s v=" "/>
    <s v=" "/>
    <s v="No"/>
    <s v=" "/>
    <s v=" "/>
    <s v=" "/>
    <s v=" "/>
  </r>
  <r>
    <x v="6"/>
    <x v="3"/>
    <n v="10"/>
    <x v="94"/>
    <x v="1457"/>
    <x v="13"/>
    <x v="50"/>
    <x v="504"/>
    <x v="0"/>
    <s v="Highland"/>
    <s v="Baudino"/>
    <s v=" "/>
    <n v="36.25"/>
    <s v=" "/>
    <s v="No"/>
    <s v=" "/>
    <s v=" "/>
    <s v=" "/>
    <s v=" "/>
  </r>
  <r>
    <x v="6"/>
    <x v="3"/>
    <n v="10"/>
    <x v="5"/>
    <x v="2"/>
    <x v="9"/>
    <x v="55"/>
    <x v="25"/>
    <x v="1"/>
    <s v="Momence"/>
    <s v="Carr"/>
    <n v="4167"/>
    <n v="33.189655172413794"/>
    <s v=" "/>
    <s v="No"/>
    <s v=" "/>
    <s v=" "/>
    <s v=" "/>
    <s v=" "/>
  </r>
  <r>
    <x v="6"/>
    <x v="3"/>
    <n v="10"/>
    <x v="32"/>
    <x v="0"/>
    <x v="73"/>
    <x v="23"/>
    <x v="25"/>
    <x v="1"/>
    <s v="Sand Prairie"/>
    <s v="Hofrieter"/>
    <n v="4232.8042328042329"/>
    <n v="36.79"/>
    <s v=" "/>
    <s v="No"/>
    <s v=" "/>
    <s v=" "/>
    <s v=" "/>
    <s v=" "/>
  </r>
  <r>
    <x v="6"/>
    <x v="3"/>
    <n v="10"/>
    <x v="31"/>
    <x v="1458"/>
    <x v="754"/>
    <x v="10"/>
    <x v="1590"/>
    <x v="5"/>
    <s v="Greene"/>
    <s v="Mulvain"/>
    <s v=" "/>
    <s v=" "/>
    <s v="Timber"/>
    <s v=" "/>
    <s v=" "/>
    <s v=" "/>
    <s v=" "/>
    <s v=" "/>
  </r>
  <r>
    <x v="6"/>
    <x v="3"/>
    <n v="10"/>
    <x v="3"/>
    <x v="1459"/>
    <x v="13"/>
    <x v="5"/>
    <x v="1591"/>
    <x v="3"/>
    <s v="Monee"/>
    <s v="Trust 89-3537"/>
    <s v=" "/>
    <s v=" "/>
    <s v=" "/>
    <s v=" "/>
    <s v=" "/>
    <s v=" "/>
    <s v=" "/>
    <s v=" "/>
  </r>
  <r>
    <x v="6"/>
    <x v="3"/>
    <n v="10"/>
    <x v="3"/>
    <x v="40"/>
    <x v="13"/>
    <x v="5"/>
    <x v="1592"/>
    <x v="3"/>
    <s v="Crete"/>
    <s v="McKnight"/>
    <s v=" "/>
    <s v=" "/>
    <s v=" "/>
    <s v=" "/>
    <s v=" "/>
    <s v=" "/>
    <s v=" "/>
    <s v=" "/>
  </r>
  <r>
    <x v="6"/>
    <x v="3"/>
    <n v="10"/>
    <x v="3"/>
    <x v="40"/>
    <x v="13"/>
    <x v="5"/>
    <x v="1531"/>
    <x v="3"/>
    <s v="Jackson"/>
    <s v="Oldani"/>
    <s v=" "/>
    <s v=" "/>
    <s v=" "/>
    <s v=" "/>
    <s v=" "/>
    <s v=" "/>
    <s v=" "/>
    <s v=" "/>
  </r>
  <r>
    <x v="6"/>
    <x v="3"/>
    <n v="10"/>
    <x v="3"/>
    <x v="55"/>
    <x v="13"/>
    <x v="5"/>
    <x v="1593"/>
    <x v="3"/>
    <s v="Jackson"/>
    <s v="Hrusosky"/>
    <s v=" "/>
    <s v=" "/>
    <s v=" "/>
    <s v=" "/>
    <s v=" "/>
    <s v=" "/>
    <s v=" "/>
    <s v=" "/>
  </r>
  <r>
    <x v="6"/>
    <x v="3"/>
    <n v="10"/>
    <x v="3"/>
    <x v="1460"/>
    <x v="13"/>
    <x v="5"/>
    <x v="1594"/>
    <x v="3"/>
    <s v="Wilmington"/>
    <s v="Meritex Dev."/>
    <s v=" "/>
    <s v=" "/>
    <s v=" "/>
    <s v=" "/>
    <s v=" "/>
    <s v=" "/>
    <s v=" "/>
    <s v=" "/>
  </r>
  <r>
    <x v="6"/>
    <x v="3"/>
    <n v="11"/>
    <x v="32"/>
    <x v="1461"/>
    <x v="755"/>
    <x v="0"/>
    <x v="793"/>
    <x v="2"/>
    <s v="Delevan"/>
    <s v="Maaks"/>
    <n v="4819.0787518573552"/>
    <n v="51.47"/>
    <s v=" "/>
    <s v="No"/>
    <s v=" "/>
    <s v=" "/>
    <s v=" "/>
    <s v=" "/>
  </r>
  <r>
    <x v="6"/>
    <x v="3"/>
    <n v="11"/>
    <x v="34"/>
    <x v="1462"/>
    <x v="756"/>
    <x v="232"/>
    <x v="1095"/>
    <x v="2"/>
    <s v="Lexington"/>
    <s v="Commerce"/>
    <n v="5325.6020140105074"/>
    <s v=" "/>
    <s v=" "/>
    <s v=" "/>
    <s v=" "/>
    <s v=" "/>
    <s v=" "/>
    <s v=" "/>
  </r>
  <r>
    <x v="6"/>
    <x v="3"/>
    <n v="11"/>
    <x v="34"/>
    <x v="1463"/>
    <x v="757"/>
    <x v="250"/>
    <x v="141"/>
    <x v="0"/>
    <s v="Lexington"/>
    <s v="Commerce"/>
    <n v="4104.8441734417347"/>
    <n v="36.259541984732827"/>
    <s v=" "/>
    <s v=" "/>
    <s v=" "/>
    <s v=" "/>
    <s v=" "/>
    <s v=" "/>
  </r>
  <r>
    <x v="6"/>
    <x v="3"/>
    <n v="11"/>
    <x v="36"/>
    <x v="6"/>
    <x v="192"/>
    <x v="19"/>
    <x v="0"/>
    <x v="0"/>
    <s v="Odell"/>
    <s v="Enfield"/>
    <n v="3612.9032258064517"/>
    <n v="45.78"/>
    <s v=" "/>
    <s v=" "/>
    <s v=" "/>
    <s v=" "/>
    <s v=" "/>
    <s v=" "/>
  </r>
  <r>
    <x v="6"/>
    <x v="3"/>
    <n v="11"/>
    <x v="34"/>
    <x v="1464"/>
    <x v="758"/>
    <x v="251"/>
    <x v="90"/>
    <x v="0"/>
    <s v="Lexington"/>
    <s v="Commerce"/>
    <n v="4263.0409859558613"/>
    <n v="26.326366559485528"/>
    <s v=" "/>
    <s v="No"/>
    <s v=" "/>
    <s v=" "/>
    <s v=" "/>
    <s v=" "/>
  </r>
  <r>
    <x v="6"/>
    <x v="3"/>
    <n v="11"/>
    <x v="34"/>
    <x v="1465"/>
    <x v="759"/>
    <x v="252"/>
    <x v="827"/>
    <x v="0"/>
    <s v="Cheneys Grove"/>
    <s v="Boyle"/>
    <n v="4836.2057522123887"/>
    <n v="29.914529914529915"/>
    <s v=" "/>
    <s v=" "/>
    <s v=" "/>
    <s v=" "/>
    <s v=" "/>
    <s v=" "/>
  </r>
  <r>
    <x v="6"/>
    <x v="3"/>
    <n v="11"/>
    <x v="2"/>
    <x v="0"/>
    <x v="450"/>
    <x v="12"/>
    <x v="923"/>
    <x v="0"/>
    <s v="Groveland"/>
    <s v="Martin Farms"/>
    <n v="5418"/>
    <n v="30.315278900565886"/>
    <s v=" "/>
    <s v="No"/>
    <s v=" "/>
    <s v=" "/>
    <s v=" "/>
    <s v=" "/>
  </r>
  <r>
    <x v="6"/>
    <x v="3"/>
    <n v="11"/>
    <x v="94"/>
    <x v="1305"/>
    <x v="760"/>
    <x v="20"/>
    <x v="1095"/>
    <x v="0"/>
    <s v="Garfield"/>
    <s v="Rapp"/>
    <s v=" "/>
    <n v="35.99071207430341"/>
    <s v=" "/>
    <s v="No"/>
    <s v=" "/>
    <s v=" "/>
    <s v=" "/>
    <s v=" "/>
  </r>
  <r>
    <x v="6"/>
    <x v="3"/>
    <n v="11"/>
    <x v="94"/>
    <x v="1466"/>
    <x v="761"/>
    <x v="12"/>
    <x v="5"/>
    <x v="0"/>
    <s v="Garfield"/>
    <s v="Rapp"/>
    <s v=" "/>
    <n v="42.42"/>
    <s v=" "/>
    <s v="No"/>
    <s v=" "/>
    <s v=" "/>
    <s v=" "/>
    <s v=" "/>
  </r>
  <r>
    <x v="6"/>
    <x v="3"/>
    <n v="11"/>
    <x v="2"/>
    <x v="6"/>
    <x v="169"/>
    <x v="50"/>
    <x v="423"/>
    <x v="0"/>
    <s v="Groveland"/>
    <s v="Hakes"/>
    <n v="5965"/>
    <n v="39.93"/>
    <s v=" "/>
    <s v=" "/>
    <s v=" "/>
    <s v=" "/>
    <s v=" "/>
    <s v=" "/>
  </r>
  <r>
    <x v="6"/>
    <x v="3"/>
    <n v="11"/>
    <x v="2"/>
    <x v="4"/>
    <x v="3"/>
    <x v="54"/>
    <x v="540"/>
    <x v="0"/>
    <s v="Manlius"/>
    <s v="Jelm"/>
    <n v="6183"/>
    <n v="43.63"/>
    <s v=" "/>
    <s v=" "/>
    <s v=" "/>
    <s v=" "/>
    <s v=" "/>
    <s v=" "/>
  </r>
  <r>
    <x v="6"/>
    <x v="3"/>
    <n v="11"/>
    <x v="32"/>
    <x v="71"/>
    <x v="762"/>
    <x v="40"/>
    <x v="625"/>
    <x v="1"/>
    <s v="Malone"/>
    <s v="Beal Trust"/>
    <n v="3954.3726235741447"/>
    <n v="37.880000000000003"/>
    <s v=" "/>
    <s v="No"/>
    <s v=" "/>
    <s v=" "/>
    <s v=" "/>
    <s v=" "/>
  </r>
  <r>
    <x v="6"/>
    <x v="3"/>
    <n v="11"/>
    <x v="37"/>
    <x v="139"/>
    <x v="13"/>
    <x v="5"/>
    <x v="0"/>
    <x v="5"/>
    <s v="Richland"/>
    <s v="IWU"/>
    <s v=" "/>
    <s v=" "/>
    <s v=" "/>
    <s v=" "/>
    <s v=" "/>
    <s v=" "/>
    <s v=" "/>
    <s v=" "/>
  </r>
  <r>
    <x v="6"/>
    <x v="3"/>
    <n v="11"/>
    <x v="36"/>
    <x v="424"/>
    <x v="13"/>
    <x v="5"/>
    <x v="1595"/>
    <x v="5"/>
    <s v="Avoca"/>
    <s v="Ifft"/>
    <s v=" "/>
    <s v=" "/>
    <s v=" "/>
    <s v="No"/>
    <s v=" "/>
    <s v=" "/>
    <s v=" "/>
    <s v=" "/>
  </r>
  <r>
    <x v="6"/>
    <x v="3"/>
    <n v="12"/>
    <x v="35"/>
    <x v="1467"/>
    <x v="763"/>
    <x v="194"/>
    <x v="179"/>
    <x v="2"/>
    <s v="Salt Creek"/>
    <s v="Waldman"/>
    <n v="4538.4150739271545"/>
    <n v="32.352941176470587"/>
    <s v=" "/>
    <s v="No"/>
    <s v=" "/>
    <s v=" "/>
    <s v=" "/>
    <s v=" "/>
  </r>
  <r>
    <x v="6"/>
    <x v="3"/>
    <n v="12"/>
    <x v="34"/>
    <x v="1468"/>
    <x v="764"/>
    <x v="63"/>
    <x v="504"/>
    <x v="2"/>
    <s v="Lexington"/>
    <s v="Schweitzer"/>
    <n v="6031.3269975360781"/>
    <n v="37.822878228782287"/>
    <s v=" "/>
    <s v="No"/>
    <s v=" "/>
    <s v=" "/>
    <s v=" "/>
    <s v=" "/>
  </r>
  <r>
    <x v="6"/>
    <x v="3"/>
    <n v="12"/>
    <x v="34"/>
    <x v="422"/>
    <x v="765"/>
    <x v="5"/>
    <x v="1387"/>
    <x v="2"/>
    <s v="Blue Mound"/>
    <s v="Whillhoite Grains"/>
    <n v="6122.423485321674"/>
    <n v="31.946508172362556"/>
    <s v=" "/>
    <s v="No"/>
    <s v=" "/>
    <s v=" "/>
    <s v=" "/>
    <s v=" "/>
  </r>
  <r>
    <x v="6"/>
    <x v="3"/>
    <n v="12"/>
    <x v="34"/>
    <x v="1469"/>
    <x v="766"/>
    <x v="27"/>
    <x v="540"/>
    <x v="2"/>
    <s v="Randolph"/>
    <s v="March Tr."/>
    <n v="6048.5644471594387"/>
    <n v="42.592592592592595"/>
    <s v=" "/>
    <s v="No"/>
    <s v=" "/>
    <s v=" "/>
    <s v=" "/>
    <s v=" "/>
  </r>
  <r>
    <x v="6"/>
    <x v="3"/>
    <n v="12"/>
    <x v="32"/>
    <x v="2"/>
    <x v="213"/>
    <x v="15"/>
    <x v="1596"/>
    <x v="2"/>
    <s v="Boynton"/>
    <s v="Kropf"/>
    <n v="6275.5102040816319"/>
    <s v=" "/>
    <n v="175"/>
    <s v="Yes"/>
    <n v="500"/>
    <s v=" "/>
    <s v=" "/>
    <s v=" "/>
  </r>
  <r>
    <x v="6"/>
    <x v="3"/>
    <n v="12"/>
    <x v="31"/>
    <x v="48"/>
    <x v="767"/>
    <x v="15"/>
    <x v="15"/>
    <x v="2"/>
    <s v="Linn"/>
    <s v="Kull"/>
    <n v="6546.7625899280574"/>
    <n v="42.553191489361701"/>
    <n v="190"/>
    <s v="No"/>
    <s v=" "/>
    <s v=" "/>
    <s v=" "/>
    <s v=" "/>
  </r>
  <r>
    <x v="6"/>
    <x v="3"/>
    <n v="12"/>
    <x v="36"/>
    <x v="0"/>
    <x v="83"/>
    <x v="18"/>
    <x v="252"/>
    <x v="2"/>
    <s v="Long Point"/>
    <s v="Cullen Tr."/>
    <n v="7088.6075949367087"/>
    <n v="43.309859154929576"/>
    <s v=" "/>
    <s v="Unknown"/>
    <s v=" "/>
    <s v=" "/>
    <s v=" "/>
    <s v=" "/>
  </r>
  <r>
    <x v="6"/>
    <x v="3"/>
    <n v="12"/>
    <x v="2"/>
    <x v="72"/>
    <x v="67"/>
    <x v="9"/>
    <x v="1597"/>
    <x v="2"/>
    <s v="Wallace"/>
    <s v="Graham Est"/>
    <n v="7985"/>
    <n v="45.774647887323944"/>
    <s v=" "/>
    <s v="No"/>
    <s v=" "/>
    <s v=" "/>
    <s v=" "/>
    <s v=" "/>
  </r>
  <r>
    <x v="6"/>
    <x v="3"/>
    <n v="12"/>
    <x v="36"/>
    <x v="0"/>
    <x v="83"/>
    <x v="18"/>
    <x v="1598"/>
    <x v="2"/>
    <s v="Long Point"/>
    <s v="Cullen Tr."/>
    <n v="7721.5189873417721"/>
    <n v="51.094890510948908"/>
    <s v=" "/>
    <s v="Yes"/>
    <s v="Lundeen"/>
    <s v=" "/>
    <s v=" "/>
    <s v=" "/>
  </r>
  <r>
    <x v="6"/>
    <x v="3"/>
    <n v="12"/>
    <x v="0"/>
    <x v="9"/>
    <x v="1"/>
    <x v="4"/>
    <x v="1451"/>
    <x v="2"/>
    <s v="Leroy"/>
    <s v="Kemp"/>
    <n v="7729"/>
    <n v="54.12"/>
    <s v=" "/>
    <s v=" "/>
    <s v=" "/>
    <s v=" "/>
    <s v=" "/>
    <s v=" "/>
  </r>
  <r>
    <x v="6"/>
    <x v="3"/>
    <n v="12"/>
    <x v="6"/>
    <x v="1470"/>
    <x v="768"/>
    <x v="9"/>
    <x v="1599"/>
    <x v="2"/>
    <s v="South Grove"/>
    <s v="Gustafson"/>
    <n v="8862"/>
    <n v="55.65693430656934"/>
    <s v=" "/>
    <s v="Yes"/>
    <n v="0"/>
    <s v=" "/>
    <s v=" "/>
    <s v=" "/>
  </r>
  <r>
    <x v="6"/>
    <x v="3"/>
    <n v="12"/>
    <x v="35"/>
    <x v="26"/>
    <x v="769"/>
    <x v="19"/>
    <x v="30"/>
    <x v="0"/>
    <s v="Pennsylvania"/>
    <s v="Beaty"/>
    <n v="5021.4646464646466"/>
    <n v="45.32"/>
    <s v=" "/>
    <s v="No"/>
    <s v=" "/>
    <s v=" "/>
    <s v=" "/>
    <s v=" "/>
  </r>
  <r>
    <x v="6"/>
    <x v="3"/>
    <n v="12"/>
    <x v="2"/>
    <x v="1306"/>
    <x v="86"/>
    <x v="53"/>
    <x v="654"/>
    <x v="0"/>
    <s v="Vermilion"/>
    <s v="Ebner Trust"/>
    <n v="5542"/>
    <n v="49.23"/>
    <s v=" "/>
    <s v="No"/>
    <s v=" "/>
    <s v=" "/>
    <s v=" "/>
    <s v=" "/>
  </r>
  <r>
    <x v="6"/>
    <x v="3"/>
    <n v="12"/>
    <x v="2"/>
    <x v="423"/>
    <x v="175"/>
    <x v="53"/>
    <x v="1600"/>
    <x v="0"/>
    <s v="Osage"/>
    <s v="Hodge"/>
    <n v="5857"/>
    <s v=" "/>
    <s v="No Irrigation"/>
    <s v=" "/>
    <s v=" "/>
    <s v=" "/>
    <s v=" "/>
    <s v=" "/>
  </r>
  <r>
    <x v="6"/>
    <x v="3"/>
    <n v="12"/>
    <x v="35"/>
    <x v="0"/>
    <x v="39"/>
    <x v="48"/>
    <x v="631"/>
    <x v="1"/>
    <s v="Pennsylvania"/>
    <s v="Beaty"/>
    <n v="5126.5822784810125"/>
    <s v=" "/>
    <s v="Irrigation $23000"/>
    <s v=" "/>
    <s v=" "/>
    <s v=" "/>
    <s v=" "/>
    <s v=" "/>
  </r>
  <r>
    <x v="6"/>
    <x v="3"/>
    <n v="12"/>
    <x v="35"/>
    <x v="81"/>
    <x v="770"/>
    <x v="69"/>
    <x v="179"/>
    <x v="1"/>
    <s v="Pennsylvania"/>
    <s v="Beaty"/>
    <n v="4523.2240437158471"/>
    <s v=" "/>
    <s v="3615 Irrigation-newer system"/>
    <s v="No"/>
    <s v=" "/>
    <s v=" "/>
    <s v=" "/>
    <s v=" "/>
  </r>
  <r>
    <x v="6"/>
    <x v="3"/>
    <n v="12"/>
    <x v="37"/>
    <x v="374"/>
    <x v="13"/>
    <x v="5"/>
    <x v="152"/>
    <x v="5"/>
    <s v="Richland"/>
    <s v="IWU"/>
    <s v=" "/>
    <s v=" "/>
    <s v="Timber"/>
    <s v=" "/>
    <s v=" "/>
    <s v=" "/>
    <s v=" "/>
    <s v=" "/>
  </r>
  <r>
    <x v="6"/>
    <x v="3"/>
    <n v="12"/>
    <x v="3"/>
    <x v="1471"/>
    <x v="13"/>
    <x v="5"/>
    <x v="1601"/>
    <x v="3"/>
    <s v="Peotone"/>
    <s v="Stahmer Trust"/>
    <s v=" "/>
    <s v=" "/>
    <s v=" "/>
    <s v=" "/>
    <s v=" "/>
    <s v=" "/>
    <s v=" "/>
    <s v=" "/>
  </r>
  <r>
    <x v="6"/>
    <x v="3"/>
    <n v="12"/>
    <x v="34"/>
    <x v="1472"/>
    <x v="13"/>
    <x v="5"/>
    <x v="1602"/>
    <x v="3"/>
    <s v="Bloomington"/>
    <s v="NOVA"/>
    <s v=" "/>
    <s v=" "/>
    <s v=" "/>
    <s v=" "/>
    <s v=" "/>
    <s v=" "/>
    <s v=" "/>
    <s v=" "/>
  </r>
  <r>
    <x v="6"/>
    <x v="4"/>
    <n v="1"/>
    <x v="38"/>
    <x v="13"/>
    <x v="1"/>
    <x v="9"/>
    <x v="0"/>
    <x v="2"/>
    <s v=" "/>
    <s v=" "/>
    <s v=" "/>
    <s v=" "/>
    <s v="Commercial"/>
    <s v=" "/>
    <s v=" "/>
    <s v=" "/>
    <s v=" "/>
    <s v=" "/>
  </r>
  <r>
    <x v="6"/>
    <x v="4"/>
    <n v="1"/>
    <x v="38"/>
    <x v="1104"/>
    <x v="1"/>
    <x v="17"/>
    <x v="870"/>
    <x v="2"/>
    <s v=" "/>
    <s v=" "/>
    <s v=" "/>
    <n v="38.653742267142981"/>
    <n v="150"/>
    <s v="Yes"/>
    <n v="300"/>
    <s v=" "/>
    <s v=" "/>
    <s v=" "/>
  </r>
  <r>
    <x v="6"/>
    <x v="4"/>
    <n v="1"/>
    <x v="42"/>
    <x v="1473"/>
    <x v="1"/>
    <x v="17"/>
    <x v="838"/>
    <x v="2"/>
    <s v=" "/>
    <s v=" "/>
    <s v=" "/>
    <s v=" "/>
    <s v=" "/>
    <s v=" "/>
    <s v=" "/>
    <s v=" "/>
    <s v=" "/>
    <s v=" "/>
  </r>
  <r>
    <x v="6"/>
    <x v="4"/>
    <n v="1"/>
    <x v="43"/>
    <x v="2"/>
    <x v="4"/>
    <x v="1"/>
    <x v="838"/>
    <x v="2"/>
    <s v=" "/>
    <s v=" "/>
    <s v=" "/>
    <s v=" "/>
    <s v=" "/>
    <s v=" "/>
    <s v=" "/>
    <s v=" "/>
    <s v=" "/>
    <s v=" "/>
  </r>
  <r>
    <x v="6"/>
    <x v="4"/>
    <n v="1"/>
    <x v="42"/>
    <x v="1474"/>
    <x v="1"/>
    <x v="1"/>
    <x v="509"/>
    <x v="2"/>
    <s v=" "/>
    <s v=" "/>
    <s v=" "/>
    <s v=" "/>
    <s v=" "/>
    <s v=" "/>
    <s v=" "/>
    <s v=" "/>
    <s v=" "/>
    <s v=" "/>
  </r>
  <r>
    <x v="6"/>
    <x v="4"/>
    <n v="1"/>
    <x v="42"/>
    <x v="38"/>
    <x v="3"/>
    <x v="17"/>
    <x v="263"/>
    <x v="2"/>
    <s v=" "/>
    <s v=" "/>
    <s v=" "/>
    <s v=" "/>
    <s v=" "/>
    <s v=" "/>
    <s v=" "/>
    <s v=" "/>
    <s v=" "/>
    <s v=" "/>
  </r>
  <r>
    <x v="6"/>
    <x v="4"/>
    <n v="1"/>
    <x v="42"/>
    <x v="2"/>
    <x v="0"/>
    <x v="1"/>
    <x v="263"/>
    <x v="2"/>
    <s v=" "/>
    <s v=" "/>
    <s v=" "/>
    <s v=" "/>
    <s v=" "/>
    <s v=" "/>
    <s v=" "/>
    <s v=" "/>
    <s v=" "/>
    <s v=" "/>
  </r>
  <r>
    <x v="6"/>
    <x v="4"/>
    <n v="1"/>
    <x v="42"/>
    <x v="2"/>
    <x v="1"/>
    <x v="1"/>
    <x v="263"/>
    <x v="2"/>
    <s v=" "/>
    <s v=" "/>
    <s v=" "/>
    <s v=" "/>
    <s v=" "/>
    <s v=" "/>
    <s v=" "/>
    <s v=" "/>
    <s v=" "/>
    <s v=" "/>
  </r>
  <r>
    <x v="6"/>
    <x v="4"/>
    <n v="1"/>
    <x v="40"/>
    <x v="1475"/>
    <x v="0"/>
    <x v="17"/>
    <x v="1603"/>
    <x v="2"/>
    <s v=" "/>
    <s v=" "/>
    <s v=" "/>
    <s v=" "/>
    <s v=" "/>
    <s v=" "/>
    <s v=" "/>
    <s v=" "/>
    <s v=" "/>
    <s v=" "/>
  </r>
  <r>
    <x v="6"/>
    <x v="4"/>
    <n v="1"/>
    <x v="42"/>
    <x v="0"/>
    <x v="9"/>
    <x v="1"/>
    <x v="540"/>
    <x v="2"/>
    <s v=" "/>
    <s v=" "/>
    <s v=" "/>
    <s v=" "/>
    <s v=" "/>
    <s v=" "/>
    <s v=" "/>
    <s v=" "/>
    <s v=" "/>
    <s v=" "/>
  </r>
  <r>
    <x v="6"/>
    <x v="4"/>
    <n v="1"/>
    <x v="38"/>
    <x v="1476"/>
    <x v="3"/>
    <x v="33"/>
    <x v="147"/>
    <x v="0"/>
    <s v=" "/>
    <s v=" "/>
    <s v=" "/>
    <s v=" "/>
    <s v=" "/>
    <s v=" "/>
    <s v=" "/>
    <s v=" "/>
    <s v=" "/>
    <s v=" "/>
  </r>
  <r>
    <x v="6"/>
    <x v="4"/>
    <n v="1"/>
    <x v="39"/>
    <x v="815"/>
    <x v="9"/>
    <x v="11"/>
    <x v="506"/>
    <x v="0"/>
    <s v=" "/>
    <s v=" "/>
    <s v=" "/>
    <s v=" "/>
    <s v=" "/>
    <s v=" "/>
    <s v=" "/>
    <s v=" "/>
    <s v=" "/>
    <s v=" "/>
  </r>
  <r>
    <x v="6"/>
    <x v="4"/>
    <n v="1"/>
    <x v="41"/>
    <x v="1477"/>
    <x v="26"/>
    <x v="51"/>
    <x v="178"/>
    <x v="0"/>
    <s v=" "/>
    <s v=" "/>
    <s v=" "/>
    <s v=" "/>
    <s v=" "/>
    <s v=" "/>
    <s v=" "/>
    <s v=" "/>
    <s v=" "/>
    <s v=" "/>
  </r>
  <r>
    <x v="6"/>
    <x v="4"/>
    <n v="1"/>
    <x v="42"/>
    <x v="1478"/>
    <x v="2"/>
    <x v="24"/>
    <x v="179"/>
    <x v="0"/>
    <s v=" "/>
    <s v=" "/>
    <s v=" "/>
    <s v=" "/>
    <s v=" "/>
    <s v=" "/>
    <s v=" "/>
    <s v=" "/>
    <s v=" "/>
    <s v=" "/>
  </r>
  <r>
    <x v="6"/>
    <x v="4"/>
    <n v="1"/>
    <x v="39"/>
    <x v="1479"/>
    <x v="0"/>
    <x v="37"/>
    <x v="1085"/>
    <x v="0"/>
    <s v=" "/>
    <s v=" "/>
    <s v=" "/>
    <s v=" "/>
    <s v=" "/>
    <s v=" "/>
    <s v=" "/>
    <s v=" "/>
    <s v=" "/>
    <s v=" "/>
  </r>
  <r>
    <x v="6"/>
    <x v="4"/>
    <n v="1"/>
    <x v="39"/>
    <x v="1480"/>
    <x v="3"/>
    <x v="12"/>
    <x v="1604"/>
    <x v="0"/>
    <s v=" "/>
    <s v=" "/>
    <s v=" "/>
    <s v=" "/>
    <s v=" "/>
    <s v=" "/>
    <s v=" "/>
    <s v=" "/>
    <s v=" "/>
    <s v=" "/>
  </r>
  <r>
    <x v="6"/>
    <x v="4"/>
    <n v="1"/>
    <x v="43"/>
    <x v="355"/>
    <x v="45"/>
    <x v="33"/>
    <x v="1605"/>
    <x v="5"/>
    <s v=" "/>
    <s v=" "/>
    <s v=" "/>
    <s v=" "/>
    <s v=" "/>
    <s v=" "/>
    <s v=" "/>
    <s v=" "/>
    <s v=" "/>
    <s v=" "/>
  </r>
  <r>
    <x v="6"/>
    <x v="4"/>
    <n v="1"/>
    <x v="42"/>
    <x v="1481"/>
    <x v="33"/>
    <x v="19"/>
    <x v="1606"/>
    <x v="5"/>
    <s v=" "/>
    <s v=" "/>
    <s v=" "/>
    <s v=" "/>
    <s v=" "/>
    <s v=" "/>
    <s v=" "/>
    <s v=" "/>
    <s v=" "/>
    <s v=" "/>
  </r>
  <r>
    <x v="6"/>
    <x v="4"/>
    <n v="1"/>
    <x v="42"/>
    <x v="1482"/>
    <x v="2"/>
    <x v="1"/>
    <x v="1607"/>
    <x v="3"/>
    <s v=" "/>
    <s v=" "/>
    <s v=" "/>
    <s v=" "/>
    <s v=" "/>
    <s v=" "/>
    <s v=" "/>
    <s v=" "/>
    <s v=" "/>
    <s v=" "/>
  </r>
  <r>
    <x v="6"/>
    <x v="4"/>
    <n v="1"/>
    <x v="42"/>
    <x v="741"/>
    <x v="13"/>
    <x v="5"/>
    <x v="1608"/>
    <x v="3"/>
    <s v=" "/>
    <s v=" "/>
    <s v=" "/>
    <s v=" "/>
    <s v=" "/>
    <s v=" "/>
    <s v=" "/>
    <s v=" "/>
    <s v=" "/>
    <s v=" "/>
  </r>
  <r>
    <x v="6"/>
    <x v="4"/>
    <n v="2"/>
    <x v="42"/>
    <x v="34"/>
    <x v="1"/>
    <x v="16"/>
    <x v="179"/>
    <x v="2"/>
    <s v=" "/>
    <s v=" "/>
    <s v=" "/>
    <s v=" "/>
    <s v=" "/>
    <s v=" "/>
    <s v=" "/>
    <s v=" "/>
    <s v=" "/>
    <s v=" "/>
  </r>
  <r>
    <x v="6"/>
    <x v="4"/>
    <n v="2"/>
    <x v="42"/>
    <x v="2"/>
    <x v="2"/>
    <x v="15"/>
    <x v="841"/>
    <x v="2"/>
    <s v=" "/>
    <s v=" "/>
    <s v=" "/>
    <s v=" "/>
    <s v=" "/>
    <s v=" "/>
    <s v=" "/>
    <s v=" "/>
    <s v=" "/>
    <s v=" "/>
  </r>
  <r>
    <x v="6"/>
    <x v="4"/>
    <n v="2"/>
    <x v="38"/>
    <x v="1483"/>
    <x v="1"/>
    <x v="1"/>
    <x v="1609"/>
    <x v="2"/>
    <s v=" "/>
    <s v=" "/>
    <s v=" "/>
    <s v=" "/>
    <s v=" "/>
    <s v=" "/>
    <s v=" "/>
    <s v=" "/>
    <s v=" "/>
    <s v=" "/>
  </r>
  <r>
    <x v="6"/>
    <x v="4"/>
    <n v="2"/>
    <x v="38"/>
    <x v="2"/>
    <x v="2"/>
    <x v="1"/>
    <x v="827"/>
    <x v="2"/>
    <s v=" "/>
    <s v=" "/>
    <s v=" "/>
    <s v=" "/>
    <s v=" "/>
    <s v=" "/>
    <s v=" "/>
    <s v=" "/>
    <s v=" "/>
    <s v=" "/>
  </r>
  <r>
    <x v="6"/>
    <x v="4"/>
    <n v="2"/>
    <x v="42"/>
    <x v="1"/>
    <x v="3"/>
    <x v="1"/>
    <x v="482"/>
    <x v="2"/>
    <s v=" "/>
    <s v=" "/>
    <s v=" "/>
    <s v=" "/>
    <s v=" "/>
    <s v=" "/>
    <s v=" "/>
    <s v=" "/>
    <s v=" "/>
    <s v=" "/>
  </r>
  <r>
    <x v="6"/>
    <x v="4"/>
    <n v="2"/>
    <x v="42"/>
    <x v="1484"/>
    <x v="9"/>
    <x v="18"/>
    <x v="263"/>
    <x v="2"/>
    <s v=" "/>
    <s v=" "/>
    <s v=" "/>
    <s v=" "/>
    <s v=" "/>
    <s v=" "/>
    <s v=" "/>
    <s v=" "/>
    <s v=" "/>
    <s v=" "/>
  </r>
  <r>
    <x v="6"/>
    <x v="4"/>
    <n v="2"/>
    <x v="42"/>
    <x v="1485"/>
    <x v="3"/>
    <x v="63"/>
    <x v="549"/>
    <x v="2"/>
    <s v=" "/>
    <s v=" "/>
    <s v=" "/>
    <s v=" "/>
    <s v=" "/>
    <s v=" "/>
    <s v=" "/>
    <s v=" "/>
    <s v=" "/>
    <s v=" "/>
  </r>
  <r>
    <x v="6"/>
    <x v="4"/>
    <n v="2"/>
    <x v="41"/>
    <x v="223"/>
    <x v="39"/>
    <x v="54"/>
    <x v="236"/>
    <x v="0"/>
    <s v=" "/>
    <s v=" "/>
    <s v=" "/>
    <s v=" "/>
    <s v=" "/>
    <s v=" "/>
    <s v=" "/>
    <s v=" "/>
    <s v=" "/>
    <s v=" "/>
  </r>
  <r>
    <x v="6"/>
    <x v="4"/>
    <n v="2"/>
    <x v="38"/>
    <x v="38"/>
    <x v="4"/>
    <x v="37"/>
    <x v="359"/>
    <x v="0"/>
    <s v=" "/>
    <s v=" "/>
    <s v=" "/>
    <s v=" "/>
    <s v=" "/>
    <s v=" "/>
    <s v=" "/>
    <s v=" "/>
    <s v=" "/>
    <s v=" "/>
  </r>
  <r>
    <x v="6"/>
    <x v="4"/>
    <n v="2"/>
    <x v="41"/>
    <x v="1486"/>
    <x v="1"/>
    <x v="54"/>
    <x v="0"/>
    <x v="0"/>
    <s v=" "/>
    <s v=" "/>
    <s v=" "/>
    <s v=" "/>
    <s v=" "/>
    <s v=" "/>
    <s v=" "/>
    <s v=" "/>
    <s v=" "/>
    <s v=" "/>
  </r>
  <r>
    <x v="6"/>
    <x v="4"/>
    <n v="2"/>
    <x v="39"/>
    <x v="1487"/>
    <x v="0"/>
    <x v="46"/>
    <x v="25"/>
    <x v="0"/>
    <s v=" "/>
    <s v=" "/>
    <s v=" "/>
    <s v=" "/>
    <s v=" "/>
    <s v=" "/>
    <s v=" "/>
    <s v=" "/>
    <s v=" "/>
    <s v=" "/>
  </r>
  <r>
    <x v="6"/>
    <x v="4"/>
    <n v="2"/>
    <x v="39"/>
    <x v="361"/>
    <x v="0"/>
    <x v="50"/>
    <x v="25"/>
    <x v="0"/>
    <s v=" "/>
    <s v=" "/>
    <s v=" "/>
    <s v=" "/>
    <s v=" "/>
    <s v=" "/>
    <s v=" "/>
    <s v=" "/>
    <s v=" "/>
    <s v=" "/>
  </r>
  <r>
    <x v="6"/>
    <x v="4"/>
    <n v="2"/>
    <x v="41"/>
    <x v="1488"/>
    <x v="0"/>
    <x v="46"/>
    <x v="3"/>
    <x v="0"/>
    <s v=" "/>
    <s v=" "/>
    <s v=" "/>
    <s v=" "/>
    <s v=" "/>
    <s v=" "/>
    <s v=" "/>
    <s v=" "/>
    <s v=" "/>
    <s v=" "/>
  </r>
  <r>
    <x v="6"/>
    <x v="4"/>
    <n v="2"/>
    <x v="41"/>
    <x v="0"/>
    <x v="1"/>
    <x v="54"/>
    <x v="3"/>
    <x v="0"/>
    <s v=" "/>
    <s v=" "/>
    <s v=" "/>
    <s v=" "/>
    <s v=" "/>
    <s v=" "/>
    <s v=" "/>
    <s v=" "/>
    <s v=" "/>
    <s v=" "/>
  </r>
  <r>
    <x v="6"/>
    <x v="4"/>
    <n v="2"/>
    <x v="42"/>
    <x v="560"/>
    <x v="9"/>
    <x v="33"/>
    <x v="517"/>
    <x v="0"/>
    <s v=" "/>
    <s v=" "/>
    <s v=" "/>
    <s v=" "/>
    <s v=" "/>
    <s v=" "/>
    <s v=" "/>
    <s v=" "/>
    <s v=" "/>
    <s v=" "/>
  </r>
  <r>
    <x v="6"/>
    <x v="4"/>
    <n v="2"/>
    <x v="43"/>
    <x v="1489"/>
    <x v="138"/>
    <x v="28"/>
    <x v="1610"/>
    <x v="5"/>
    <s v=" "/>
    <s v=" "/>
    <s v=" "/>
    <s v=" "/>
    <s v=" "/>
    <s v=" "/>
    <s v=" "/>
    <s v=" "/>
    <s v=" "/>
    <s v=" "/>
  </r>
  <r>
    <x v="6"/>
    <x v="4"/>
    <n v="2"/>
    <x v="42"/>
    <x v="1490"/>
    <x v="3"/>
    <x v="1"/>
    <x v="783"/>
    <x v="3"/>
    <s v=" "/>
    <s v=" "/>
    <s v=" "/>
    <s v=" "/>
    <s v=" "/>
    <s v=" "/>
    <s v=" "/>
    <s v=" "/>
    <s v=" "/>
    <s v=" "/>
  </r>
  <r>
    <x v="6"/>
    <x v="4"/>
    <n v="2"/>
    <x v="41"/>
    <x v="1491"/>
    <x v="15"/>
    <x v="33"/>
    <x v="25"/>
    <x v="8"/>
    <s v=" "/>
    <s v=" "/>
    <s v=" "/>
    <s v=" "/>
    <s v=" "/>
    <s v=" "/>
    <s v=" "/>
    <s v=" "/>
    <s v=" "/>
    <s v=" "/>
  </r>
  <r>
    <x v="6"/>
    <x v="4"/>
    <n v="2"/>
    <x v="42"/>
    <x v="1492"/>
    <x v="0"/>
    <x v="33"/>
    <x v="1173"/>
    <x v="8"/>
    <s v=" "/>
    <s v=" "/>
    <s v=" "/>
    <s v=" "/>
    <s v=" "/>
    <s v=" "/>
    <s v=" "/>
    <s v=" "/>
    <s v=" "/>
    <s v=" "/>
  </r>
  <r>
    <x v="6"/>
    <x v="4"/>
    <n v="3"/>
    <x v="38"/>
    <x v="425"/>
    <x v="1"/>
    <x v="0"/>
    <x v="838"/>
    <x v="2"/>
    <s v=" "/>
    <s v=" "/>
    <s v=" "/>
    <s v=" "/>
    <s v=" "/>
    <s v=" "/>
    <s v=" "/>
    <s v=" "/>
    <s v=" "/>
    <s v=" "/>
  </r>
  <r>
    <x v="6"/>
    <x v="4"/>
    <n v="3"/>
    <x v="39"/>
    <x v="2"/>
    <x v="2"/>
    <x v="63"/>
    <x v="1611"/>
    <x v="2"/>
    <s v=" "/>
    <s v=" "/>
    <s v=" "/>
    <s v=" "/>
    <s v=" "/>
    <s v=" "/>
    <s v=" "/>
    <s v=" "/>
    <s v=" "/>
    <s v=" "/>
  </r>
  <r>
    <x v="6"/>
    <x v="4"/>
    <n v="3"/>
    <x v="38"/>
    <x v="0"/>
    <x v="1"/>
    <x v="16"/>
    <x v="835"/>
    <x v="2"/>
    <s v=" "/>
    <s v=" "/>
    <s v=" "/>
    <s v=" "/>
    <s v=" "/>
    <s v=" "/>
    <s v=" "/>
    <s v=" "/>
    <s v=" "/>
    <s v=" "/>
  </r>
  <r>
    <x v="6"/>
    <x v="4"/>
    <n v="3"/>
    <x v="43"/>
    <x v="0"/>
    <x v="4"/>
    <x v="1"/>
    <x v="791"/>
    <x v="2"/>
    <s v=" "/>
    <s v=" "/>
    <s v=" "/>
    <s v=" "/>
    <s v=" "/>
    <s v=" "/>
    <s v=" "/>
    <s v=" "/>
    <s v=" "/>
    <s v=" "/>
  </r>
  <r>
    <x v="6"/>
    <x v="4"/>
    <n v="3"/>
    <x v="42"/>
    <x v="1493"/>
    <x v="0"/>
    <x v="0"/>
    <x v="654"/>
    <x v="2"/>
    <s v=" "/>
    <s v=" "/>
    <s v=" "/>
    <s v=" "/>
    <s v=" "/>
    <s v=" "/>
    <s v=" "/>
    <s v=" "/>
    <s v=" "/>
    <s v=" "/>
  </r>
  <r>
    <x v="6"/>
    <x v="4"/>
    <n v="3"/>
    <x v="44"/>
    <x v="1494"/>
    <x v="90"/>
    <x v="9"/>
    <x v="1612"/>
    <x v="2"/>
    <s v=" "/>
    <s v=" "/>
    <s v=" "/>
    <s v=" "/>
    <s v=" "/>
    <s v=" "/>
    <s v=" "/>
    <s v=" "/>
    <s v=" "/>
    <s v=" "/>
  </r>
  <r>
    <x v="6"/>
    <x v="4"/>
    <n v="3"/>
    <x v="40"/>
    <x v="25"/>
    <x v="163"/>
    <x v="15"/>
    <x v="757"/>
    <x v="2"/>
    <s v=" "/>
    <s v=" "/>
    <s v=" "/>
    <s v=" "/>
    <s v=" "/>
    <s v=" "/>
    <s v=" "/>
    <s v=" "/>
    <s v=" "/>
    <s v=" "/>
  </r>
  <r>
    <x v="6"/>
    <x v="4"/>
    <n v="3"/>
    <x v="40"/>
    <x v="9"/>
    <x v="1"/>
    <x v="9"/>
    <x v="787"/>
    <x v="2"/>
    <s v=" "/>
    <s v=" "/>
    <s v=" "/>
    <s v=" "/>
    <s v=" "/>
    <s v=" "/>
    <s v=" "/>
    <s v=" "/>
    <s v=" "/>
    <s v=" "/>
  </r>
  <r>
    <x v="6"/>
    <x v="4"/>
    <n v="3"/>
    <x v="41"/>
    <x v="1495"/>
    <x v="9"/>
    <x v="54"/>
    <x v="94"/>
    <x v="0"/>
    <s v=" "/>
    <s v=" "/>
    <s v=" "/>
    <s v=" "/>
    <s v=" "/>
    <s v=" "/>
    <s v=" "/>
    <s v=" "/>
    <s v=" "/>
    <s v=" "/>
  </r>
  <r>
    <x v="6"/>
    <x v="4"/>
    <n v="3"/>
    <x v="41"/>
    <x v="1496"/>
    <x v="3"/>
    <x v="12"/>
    <x v="1613"/>
    <x v="0"/>
    <s v=" "/>
    <s v=" "/>
    <s v=" "/>
    <s v=" "/>
    <s v=" "/>
    <s v=" "/>
    <s v=" "/>
    <s v=" "/>
    <s v=" "/>
    <s v=" "/>
  </r>
  <r>
    <x v="6"/>
    <x v="4"/>
    <n v="3"/>
    <x v="40"/>
    <x v="1497"/>
    <x v="9"/>
    <x v="20"/>
    <x v="793"/>
    <x v="0"/>
    <s v=" "/>
    <s v=" "/>
    <s v=" "/>
    <s v=" "/>
    <s v=" "/>
    <s v=" "/>
    <s v=" "/>
    <s v=" "/>
    <s v=" "/>
    <s v=" "/>
  </r>
  <r>
    <x v="6"/>
    <x v="4"/>
    <n v="3"/>
    <x v="38"/>
    <x v="425"/>
    <x v="0"/>
    <x v="50"/>
    <x v="835"/>
    <x v="0"/>
    <s v=" "/>
    <s v=" "/>
    <s v=" "/>
    <s v=" "/>
    <s v=" "/>
    <s v=" "/>
    <s v=" "/>
    <s v=" "/>
    <s v=" "/>
    <s v=" "/>
  </r>
  <r>
    <x v="6"/>
    <x v="4"/>
    <n v="3"/>
    <x v="42"/>
    <x v="1498"/>
    <x v="9"/>
    <x v="50"/>
    <x v="263"/>
    <x v="0"/>
    <s v=" "/>
    <s v=" "/>
    <s v=" "/>
    <s v=" "/>
    <s v=" "/>
    <s v=" "/>
    <s v=" "/>
    <s v=" "/>
    <s v=" "/>
    <s v=" "/>
  </r>
  <r>
    <x v="6"/>
    <x v="4"/>
    <n v="4"/>
    <x v="38"/>
    <x v="1499"/>
    <x v="0"/>
    <x v="22"/>
    <x v="1614"/>
    <x v="2"/>
    <s v=" "/>
    <s v=" "/>
    <s v=" "/>
    <s v=" "/>
    <s v=" "/>
    <s v=" "/>
    <s v=" "/>
    <s v=" "/>
    <s v=" "/>
    <s v=" "/>
  </r>
  <r>
    <x v="6"/>
    <x v="4"/>
    <n v="4"/>
    <x v="38"/>
    <x v="1500"/>
    <x v="0"/>
    <x v="17"/>
    <x v="25"/>
    <x v="2"/>
    <s v=" "/>
    <s v=" "/>
    <s v=" "/>
    <s v=" "/>
    <s v=" "/>
    <s v=" "/>
    <s v=" "/>
    <s v=" "/>
    <s v=" "/>
    <s v=" "/>
  </r>
  <r>
    <x v="6"/>
    <x v="4"/>
    <n v="4"/>
    <x v="44"/>
    <x v="6"/>
    <x v="90"/>
    <x v="0"/>
    <x v="841"/>
    <x v="2"/>
    <s v=" "/>
    <s v=" "/>
    <s v=" "/>
    <s v=" "/>
    <s v=" "/>
    <s v=" "/>
    <s v=" "/>
    <s v=" "/>
    <s v=" "/>
    <s v=" "/>
  </r>
  <r>
    <x v="6"/>
    <x v="4"/>
    <n v="4"/>
    <x v="42"/>
    <x v="1279"/>
    <x v="0"/>
    <x v="18"/>
    <x v="482"/>
    <x v="2"/>
    <s v=" "/>
    <s v=" "/>
    <s v=" "/>
    <s v=" "/>
    <s v=" "/>
    <s v=" "/>
    <s v=" "/>
    <s v=" "/>
    <s v=" "/>
    <s v=" "/>
  </r>
  <r>
    <x v="6"/>
    <x v="4"/>
    <n v="4"/>
    <x v="42"/>
    <x v="1501"/>
    <x v="55"/>
    <x v="27"/>
    <x v="509"/>
    <x v="2"/>
    <s v=" "/>
    <s v=" "/>
    <s v=" "/>
    <s v=" "/>
    <s v=" "/>
    <s v=" "/>
    <s v=" "/>
    <s v=" "/>
    <s v=" "/>
    <s v=" "/>
  </r>
  <r>
    <x v="6"/>
    <x v="4"/>
    <n v="4"/>
    <x v="42"/>
    <x v="1502"/>
    <x v="0"/>
    <x v="17"/>
    <x v="1615"/>
    <x v="2"/>
    <s v=" "/>
    <s v=" "/>
    <s v=" "/>
    <s v=" "/>
    <s v=" "/>
    <s v=" "/>
    <s v=" "/>
    <s v=" "/>
    <s v=" "/>
    <s v=" "/>
  </r>
  <r>
    <x v="6"/>
    <x v="4"/>
    <n v="4"/>
    <x v="41"/>
    <x v="1503"/>
    <x v="2"/>
    <x v="17"/>
    <x v="1342"/>
    <x v="2"/>
    <s v=" "/>
    <s v=" "/>
    <s v=" "/>
    <s v=" "/>
    <s v=" "/>
    <s v=" "/>
    <s v=" "/>
    <s v=" "/>
    <s v=" "/>
    <s v=" "/>
  </r>
  <r>
    <x v="6"/>
    <x v="4"/>
    <n v="4"/>
    <x v="41"/>
    <x v="1504"/>
    <x v="3"/>
    <x v="15"/>
    <x v="654"/>
    <x v="2"/>
    <s v=" "/>
    <s v=" "/>
    <s v=" "/>
    <s v=" "/>
    <s v=" "/>
    <s v=" "/>
    <s v=" "/>
    <s v=" "/>
    <s v=" "/>
    <s v=" "/>
  </r>
  <r>
    <x v="6"/>
    <x v="4"/>
    <n v="4"/>
    <x v="42"/>
    <x v="1505"/>
    <x v="164"/>
    <x v="1"/>
    <x v="1616"/>
    <x v="2"/>
    <s v=" "/>
    <s v=" "/>
    <s v=" "/>
    <s v=" "/>
    <s v=" "/>
    <s v=" "/>
    <s v=" "/>
    <s v=" "/>
    <s v=" "/>
    <s v=" "/>
  </r>
  <r>
    <x v="6"/>
    <x v="4"/>
    <n v="4"/>
    <x v="41"/>
    <x v="0"/>
    <x v="9"/>
    <x v="35"/>
    <x v="359"/>
    <x v="0"/>
    <s v=" "/>
    <s v=" "/>
    <s v=" "/>
    <s v=" "/>
    <s v=" "/>
    <s v=" "/>
    <s v=" "/>
    <s v=" "/>
    <s v=" "/>
    <s v=" "/>
  </r>
  <r>
    <x v="6"/>
    <x v="4"/>
    <n v="4"/>
    <x v="38"/>
    <x v="1506"/>
    <x v="12"/>
    <x v="11"/>
    <x v="1617"/>
    <x v="0"/>
    <s v=" "/>
    <s v=" "/>
    <s v=" "/>
    <s v=" "/>
    <s v=" "/>
    <s v=" "/>
    <s v=" "/>
    <s v=" "/>
    <s v=" "/>
    <s v=" "/>
  </r>
  <r>
    <x v="6"/>
    <x v="4"/>
    <n v="4"/>
    <x v="44"/>
    <x v="1507"/>
    <x v="3"/>
    <x v="54"/>
    <x v="1618"/>
    <x v="0"/>
    <s v=" "/>
    <s v=" "/>
    <s v=" "/>
    <s v=" "/>
    <s v=" "/>
    <s v=" "/>
    <s v=" "/>
    <s v=" "/>
    <s v=" "/>
    <s v=" "/>
  </r>
  <r>
    <x v="6"/>
    <x v="4"/>
    <n v="4"/>
    <x v="39"/>
    <x v="759"/>
    <x v="3"/>
    <x v="11"/>
    <x v="602"/>
    <x v="0"/>
    <s v=" "/>
    <s v=" "/>
    <s v=" "/>
    <s v=" "/>
    <s v=" "/>
    <s v=" "/>
    <s v=" "/>
    <s v=" "/>
    <s v=" "/>
    <s v=" "/>
  </r>
  <r>
    <x v="6"/>
    <x v="4"/>
    <n v="4"/>
    <x v="40"/>
    <x v="156"/>
    <x v="4"/>
    <x v="20"/>
    <x v="842"/>
    <x v="0"/>
    <s v=" "/>
    <s v=" "/>
    <s v=" "/>
    <s v=" "/>
    <s v=" "/>
    <s v=" "/>
    <s v=" "/>
    <s v=" "/>
    <s v=" "/>
    <s v=" "/>
  </r>
  <r>
    <x v="6"/>
    <x v="4"/>
    <n v="4"/>
    <x v="39"/>
    <x v="361"/>
    <x v="0"/>
    <x v="35"/>
    <x v="1619"/>
    <x v="0"/>
    <s v=" "/>
    <s v=" "/>
    <s v=" "/>
    <s v=" "/>
    <s v=" "/>
    <s v=" "/>
    <s v=" "/>
    <s v=" "/>
    <s v=" "/>
    <s v=" "/>
  </r>
  <r>
    <x v="6"/>
    <x v="4"/>
    <n v="4"/>
    <x v="41"/>
    <x v="0"/>
    <x v="9"/>
    <x v="55"/>
    <x v="93"/>
    <x v="1"/>
    <s v=" "/>
    <s v=" "/>
    <s v=" "/>
    <s v=" "/>
    <s v=" "/>
    <s v=" "/>
    <s v=" "/>
    <s v=" "/>
    <s v=" "/>
    <s v=" "/>
  </r>
  <r>
    <x v="6"/>
    <x v="4"/>
    <n v="4"/>
    <x v="41"/>
    <x v="48"/>
    <x v="8"/>
    <x v="48"/>
    <x v="1620"/>
    <x v="1"/>
    <s v=" "/>
    <s v=" "/>
    <s v=" "/>
    <s v=" "/>
    <s v=" "/>
    <s v=" "/>
    <s v=" "/>
    <s v=" "/>
    <s v=" "/>
    <s v=" "/>
  </r>
  <r>
    <x v="6"/>
    <x v="4"/>
    <n v="4"/>
    <x v="43"/>
    <x v="1508"/>
    <x v="108"/>
    <x v="46"/>
    <x v="433"/>
    <x v="5"/>
    <s v=" "/>
    <s v=" "/>
    <s v=" "/>
    <s v=" "/>
    <s v=" "/>
    <s v=" "/>
    <s v=" "/>
    <s v=" "/>
    <s v=" "/>
    <s v=" "/>
  </r>
  <r>
    <x v="6"/>
    <x v="4"/>
    <n v="5"/>
    <x v="41"/>
    <x v="0"/>
    <x v="1"/>
    <x v="18"/>
    <x v="179"/>
    <x v="2"/>
    <s v=" "/>
    <s v=" "/>
    <s v=" "/>
    <s v=" "/>
    <s v=" "/>
    <s v=" "/>
    <s v=" "/>
    <s v=" "/>
    <s v=" "/>
    <s v=" "/>
  </r>
  <r>
    <x v="6"/>
    <x v="4"/>
    <n v="5"/>
    <x v="42"/>
    <x v="2"/>
    <x v="0"/>
    <x v="17"/>
    <x v="1621"/>
    <x v="2"/>
    <s v=" "/>
    <s v=" "/>
    <s v=" "/>
    <s v=" "/>
    <s v=" "/>
    <s v=" "/>
    <s v=" "/>
    <s v=" "/>
    <s v=" "/>
    <s v=" "/>
  </r>
  <r>
    <x v="6"/>
    <x v="4"/>
    <n v="5"/>
    <x v="43"/>
    <x v="1509"/>
    <x v="152"/>
    <x v="27"/>
    <x v="1622"/>
    <x v="2"/>
    <s v=" "/>
    <s v=" "/>
    <s v=" "/>
    <s v=" "/>
    <s v=" "/>
    <s v=" "/>
    <s v=" "/>
    <s v=" "/>
    <s v=" "/>
    <s v=" "/>
  </r>
  <r>
    <x v="6"/>
    <x v="4"/>
    <n v="5"/>
    <x v="39"/>
    <x v="9"/>
    <x v="9"/>
    <x v="19"/>
    <x v="57"/>
    <x v="0"/>
    <s v=" "/>
    <s v=" "/>
    <s v=" "/>
    <s v=" "/>
    <s v=" "/>
    <s v=" "/>
    <s v=" "/>
    <s v=" "/>
    <s v=" "/>
    <s v=" "/>
  </r>
  <r>
    <x v="6"/>
    <x v="4"/>
    <n v="5"/>
    <x v="38"/>
    <x v="13"/>
    <x v="9"/>
    <x v="51"/>
    <x v="83"/>
    <x v="0"/>
    <s v=" "/>
    <s v=" "/>
    <s v=" "/>
    <s v=" "/>
    <s v=" "/>
    <s v=" "/>
    <s v=" "/>
    <s v=" "/>
    <s v=" "/>
    <s v=" "/>
  </r>
  <r>
    <x v="6"/>
    <x v="4"/>
    <n v="5"/>
    <x v="41"/>
    <x v="6"/>
    <x v="9"/>
    <x v="28"/>
    <x v="9"/>
    <x v="0"/>
    <s v=" "/>
    <s v=" "/>
    <s v=" "/>
    <s v=" "/>
    <s v=" "/>
    <s v=" "/>
    <s v=" "/>
    <s v=" "/>
    <s v=" "/>
    <s v=" "/>
  </r>
  <r>
    <x v="6"/>
    <x v="4"/>
    <n v="5"/>
    <x v="42"/>
    <x v="697"/>
    <x v="3"/>
    <x v="56"/>
    <x v="1623"/>
    <x v="1"/>
    <s v=" "/>
    <s v=" "/>
    <s v=" "/>
    <s v=" "/>
    <s v=" "/>
    <s v=" "/>
    <s v=" "/>
    <s v=" "/>
    <s v=" "/>
    <s v=" "/>
  </r>
  <r>
    <x v="6"/>
    <x v="4"/>
    <n v="5"/>
    <x v="39"/>
    <x v="189"/>
    <x v="9"/>
    <x v="36"/>
    <x v="25"/>
    <x v="1"/>
    <s v=" "/>
    <s v=" "/>
    <s v=" "/>
    <s v=" "/>
    <s v=" "/>
    <s v=" "/>
    <s v=" "/>
    <s v=" "/>
    <s v=" "/>
    <s v=" "/>
  </r>
  <r>
    <x v="6"/>
    <x v="4"/>
    <n v="5"/>
    <x v="38"/>
    <x v="162"/>
    <x v="103"/>
    <x v="40"/>
    <x v="344"/>
    <x v="5"/>
    <s v=" "/>
    <s v=" "/>
    <s v=" "/>
    <s v=" "/>
    <s v=" "/>
    <s v=" "/>
    <s v=" "/>
    <s v=" "/>
    <s v=" "/>
    <s v=" "/>
  </r>
  <r>
    <x v="6"/>
    <x v="4"/>
    <n v="5"/>
    <x v="40"/>
    <x v="64"/>
    <x v="1"/>
    <x v="61"/>
    <x v="993"/>
    <x v="3"/>
    <s v=" "/>
    <s v=" "/>
    <s v=" "/>
    <s v=" "/>
    <s v=" "/>
    <s v=" "/>
    <s v=" "/>
    <s v=" "/>
    <s v=" "/>
    <s v=" "/>
  </r>
  <r>
    <x v="6"/>
    <x v="4"/>
    <n v="6"/>
    <x v="44"/>
    <x v="1510"/>
    <x v="64"/>
    <x v="17"/>
    <x v="263"/>
    <x v="2"/>
    <s v=" "/>
    <s v=" "/>
    <s v=" "/>
    <s v=" "/>
    <s v=" "/>
    <s v=" "/>
    <s v=" "/>
    <s v=" "/>
    <s v=" "/>
    <s v=" "/>
  </r>
  <r>
    <x v="6"/>
    <x v="4"/>
    <n v="6"/>
    <x v="44"/>
    <x v="1511"/>
    <x v="4"/>
    <x v="61"/>
    <x v="923"/>
    <x v="2"/>
    <s v=" "/>
    <s v=" "/>
    <s v=" "/>
    <s v=" "/>
    <s v=" "/>
    <s v=" "/>
    <s v=" "/>
    <s v=" "/>
    <s v=" "/>
    <s v=" "/>
  </r>
  <r>
    <x v="6"/>
    <x v="4"/>
    <n v="6"/>
    <x v="42"/>
    <x v="2"/>
    <x v="1"/>
    <x v="1"/>
    <x v="1624"/>
    <x v="2"/>
    <s v=" "/>
    <s v=" "/>
    <s v=" "/>
    <s v=" "/>
    <s v=" "/>
    <s v=" "/>
    <s v=" "/>
    <s v=" "/>
    <s v=" "/>
    <s v=" "/>
  </r>
  <r>
    <x v="6"/>
    <x v="4"/>
    <n v="6"/>
    <x v="42"/>
    <x v="1512"/>
    <x v="375"/>
    <x v="17"/>
    <x v="1624"/>
    <x v="2"/>
    <s v=" "/>
    <s v=" "/>
    <s v=" "/>
    <s v=" "/>
    <s v=" "/>
    <s v=" "/>
    <s v=" "/>
    <s v=" "/>
    <s v=" "/>
    <s v=" "/>
  </r>
  <r>
    <x v="6"/>
    <x v="4"/>
    <n v="6"/>
    <x v="40"/>
    <x v="1513"/>
    <x v="1"/>
    <x v="53"/>
    <x v="1625"/>
    <x v="0"/>
    <s v=" "/>
    <s v=" "/>
    <s v=" "/>
    <s v=" "/>
    <s v=" "/>
    <s v=" "/>
    <s v=" "/>
    <s v=" "/>
    <s v=" "/>
    <s v=" "/>
  </r>
  <r>
    <x v="6"/>
    <x v="4"/>
    <n v="6"/>
    <x v="42"/>
    <x v="52"/>
    <x v="1"/>
    <x v="17"/>
    <x v="1626"/>
    <x v="3"/>
    <s v=" "/>
    <s v=" "/>
    <s v=" "/>
    <s v=" "/>
    <s v=" "/>
    <s v=" "/>
    <s v=" "/>
    <s v=" "/>
    <s v=" "/>
    <s v=" "/>
  </r>
  <r>
    <x v="6"/>
    <x v="4"/>
    <n v="6"/>
    <x v="39"/>
    <x v="1514"/>
    <x v="52"/>
    <x v="45"/>
    <x v="123"/>
    <x v="8"/>
    <s v=" "/>
    <s v=" "/>
    <s v=" "/>
    <s v=" "/>
    <s v=" "/>
    <s v=" "/>
    <s v=" "/>
    <s v=" "/>
    <s v=" "/>
    <s v=" "/>
  </r>
  <r>
    <x v="6"/>
    <x v="4"/>
    <n v="7"/>
    <x v="40"/>
    <x v="1515"/>
    <x v="0"/>
    <x v="63"/>
    <x v="1627"/>
    <x v="2"/>
    <s v=" "/>
    <s v=" "/>
    <s v=" "/>
    <s v=" "/>
    <s v=" "/>
    <s v=" "/>
    <s v=" "/>
    <s v=" "/>
    <s v=" "/>
    <s v=" "/>
  </r>
  <r>
    <x v="6"/>
    <x v="4"/>
    <n v="7"/>
    <x v="39"/>
    <x v="1516"/>
    <x v="9"/>
    <x v="46"/>
    <x v="838"/>
    <x v="0"/>
    <s v=" "/>
    <s v=" "/>
    <s v=" "/>
    <s v=" "/>
    <s v=" "/>
    <s v=" "/>
    <s v=" "/>
    <s v=" "/>
    <s v=" "/>
    <s v=" "/>
  </r>
  <r>
    <x v="6"/>
    <x v="4"/>
    <n v="7"/>
    <x v="40"/>
    <x v="79"/>
    <x v="8"/>
    <x v="50"/>
    <x v="984"/>
    <x v="0"/>
    <s v=" "/>
    <s v=" "/>
    <s v=" "/>
    <s v=" "/>
    <s v=" "/>
    <s v=" "/>
    <s v=" "/>
    <s v=" "/>
    <s v=" "/>
    <s v=" "/>
  </r>
  <r>
    <x v="6"/>
    <x v="4"/>
    <n v="7"/>
    <x v="44"/>
    <x v="1517"/>
    <x v="18"/>
    <x v="69"/>
    <x v="1628"/>
    <x v="5"/>
    <s v=" "/>
    <s v=" "/>
    <s v=" "/>
    <s v=" "/>
    <s v=" "/>
    <s v=" "/>
    <s v=" "/>
    <s v=" "/>
    <s v=" "/>
    <s v=" "/>
  </r>
  <r>
    <x v="6"/>
    <x v="4"/>
    <n v="8"/>
    <x v="43"/>
    <x v="1518"/>
    <x v="4"/>
    <x v="61"/>
    <x v="5"/>
    <x v="2"/>
    <s v=" "/>
    <s v=" "/>
    <s v=" "/>
    <s v=" "/>
    <s v=" "/>
    <s v=" "/>
    <s v=" "/>
    <s v=" "/>
    <s v=" "/>
    <s v=" "/>
  </r>
  <r>
    <x v="6"/>
    <x v="4"/>
    <n v="8"/>
    <x v="38"/>
    <x v="1519"/>
    <x v="2"/>
    <x v="11"/>
    <x v="25"/>
    <x v="0"/>
    <s v=" "/>
    <s v=" "/>
    <s v=" "/>
    <s v=" "/>
    <s v=" "/>
    <s v=" "/>
    <s v=" "/>
    <s v=" "/>
    <s v=" "/>
    <s v=" "/>
  </r>
  <r>
    <x v="6"/>
    <x v="4"/>
    <n v="8"/>
    <x v="41"/>
    <x v="0"/>
    <x v="1"/>
    <x v="33"/>
    <x v="841"/>
    <x v="0"/>
    <s v=" "/>
    <s v=" "/>
    <s v=" "/>
    <s v=" "/>
    <s v=" "/>
    <s v=" "/>
    <s v=" "/>
    <s v=" "/>
    <s v=" "/>
    <s v=" "/>
  </r>
  <r>
    <x v="6"/>
    <x v="4"/>
    <n v="8"/>
    <x v="39"/>
    <x v="6"/>
    <x v="0"/>
    <x v="50"/>
    <x v="1629"/>
    <x v="0"/>
    <s v=" "/>
    <s v=" "/>
    <s v=" "/>
    <s v=" "/>
    <s v=" "/>
    <s v=" "/>
    <s v=" "/>
    <s v=" "/>
    <s v=" "/>
    <s v=" "/>
  </r>
  <r>
    <x v="6"/>
    <x v="4"/>
    <n v="9"/>
    <x v="43"/>
    <x v="1520"/>
    <x v="165"/>
    <x v="0"/>
    <x v="263"/>
    <x v="2"/>
    <s v=" "/>
    <s v=" "/>
    <s v=" "/>
    <s v=" "/>
    <s v=" "/>
    <s v=" "/>
    <s v=" "/>
    <s v=" "/>
    <s v=" "/>
    <s v=" "/>
  </r>
  <r>
    <x v="6"/>
    <x v="4"/>
    <n v="9"/>
    <x v="40"/>
    <x v="1521"/>
    <x v="55"/>
    <x v="9"/>
    <x v="1630"/>
    <x v="2"/>
    <s v=" "/>
    <s v=" "/>
    <s v=" "/>
    <s v=" "/>
    <s v=" "/>
    <s v=" "/>
    <s v=" "/>
    <s v=" "/>
    <s v=" "/>
    <s v=" "/>
  </r>
  <r>
    <x v="6"/>
    <x v="4"/>
    <n v="10"/>
    <x v="42"/>
    <x v="1522"/>
    <x v="8"/>
    <x v="56"/>
    <x v="1631"/>
    <x v="1"/>
    <s v=" "/>
    <s v=" "/>
    <s v=" "/>
    <s v=" "/>
    <s v=" "/>
    <s v=" "/>
    <s v=" "/>
    <s v=" "/>
    <s v=" "/>
    <s v=" "/>
  </r>
  <r>
    <x v="6"/>
    <x v="4"/>
    <n v="10"/>
    <x v="43"/>
    <x v="80"/>
    <x v="92"/>
    <x v="63"/>
    <x v="5"/>
    <x v="3"/>
    <s v=" "/>
    <s v=" "/>
    <s v=" "/>
    <s v=" "/>
    <s v=" "/>
    <s v=" "/>
    <s v=" "/>
    <s v=" "/>
    <s v=" "/>
    <s v=" "/>
  </r>
  <r>
    <x v="6"/>
    <x v="4"/>
    <n v="10"/>
    <x v="43"/>
    <x v="1308"/>
    <x v="4"/>
    <x v="5"/>
    <x v="497"/>
    <x v="3"/>
    <s v=" "/>
    <s v=" "/>
    <s v=" "/>
    <s v=" "/>
    <s v=" "/>
    <s v=" "/>
    <s v=" "/>
    <s v=" "/>
    <s v=" "/>
    <s v=" "/>
  </r>
  <r>
    <x v="6"/>
    <x v="4"/>
    <n v="11"/>
    <x v="44"/>
    <x v="1523"/>
    <x v="4"/>
    <x v="61"/>
    <x v="1632"/>
    <x v="2"/>
    <s v=" "/>
    <s v=" "/>
    <s v=" "/>
    <s v=" "/>
    <s v=" "/>
    <s v=" "/>
    <s v=" "/>
    <s v=" "/>
    <s v=" "/>
    <s v=" "/>
  </r>
  <r>
    <x v="6"/>
    <x v="4"/>
    <n v="11"/>
    <x v="44"/>
    <x v="79"/>
    <x v="1"/>
    <x v="16"/>
    <x v="789"/>
    <x v="2"/>
    <s v=" "/>
    <s v=" "/>
    <s v=" "/>
    <s v=" "/>
    <s v=" "/>
    <s v=" "/>
    <s v=" "/>
    <s v=" "/>
    <s v=" "/>
    <s v=" "/>
  </r>
  <r>
    <x v="6"/>
    <x v="4"/>
    <n v="11"/>
    <x v="44"/>
    <x v="0"/>
    <x v="0"/>
    <x v="1"/>
    <x v="791"/>
    <x v="2"/>
    <s v=" "/>
    <s v=" "/>
    <s v=" "/>
    <s v=" "/>
    <s v=" "/>
    <s v=" "/>
    <s v=" "/>
    <s v=" "/>
    <s v=" "/>
    <s v=" "/>
  </r>
  <r>
    <x v="6"/>
    <x v="4"/>
    <n v="11"/>
    <x v="44"/>
    <x v="1524"/>
    <x v="375"/>
    <x v="1"/>
    <x v="1633"/>
    <x v="2"/>
    <s v=" "/>
    <s v=" "/>
    <s v=" "/>
    <s v=" "/>
    <s v=" "/>
    <s v=" "/>
    <s v=" "/>
    <s v=" "/>
    <s v=" "/>
    <s v=" "/>
  </r>
  <r>
    <x v="6"/>
    <x v="4"/>
    <n v="11"/>
    <x v="42"/>
    <x v="209"/>
    <x v="172"/>
    <x v="9"/>
    <x v="504"/>
    <x v="2"/>
    <s v=" "/>
    <s v=" "/>
    <s v=" "/>
    <s v=" "/>
    <s v=" "/>
    <s v=" "/>
    <s v=" "/>
    <s v=" "/>
    <s v=" "/>
    <s v=" "/>
  </r>
  <r>
    <x v="6"/>
    <x v="4"/>
    <n v="11"/>
    <x v="40"/>
    <x v="292"/>
    <x v="1"/>
    <x v="1"/>
    <x v="540"/>
    <x v="2"/>
    <s v=" "/>
    <s v=" "/>
    <s v=" "/>
    <s v=" "/>
    <s v=" "/>
    <s v=" "/>
    <s v=" "/>
    <s v=" "/>
    <s v=" "/>
    <s v=" "/>
  </r>
  <r>
    <x v="6"/>
    <x v="4"/>
    <n v="11"/>
    <x v="40"/>
    <x v="344"/>
    <x v="1"/>
    <x v="20"/>
    <x v="791"/>
    <x v="0"/>
    <s v=" "/>
    <s v=" "/>
    <s v=" "/>
    <s v=" "/>
    <s v=" "/>
    <s v=" "/>
    <s v=" "/>
    <s v=" "/>
    <s v=" "/>
    <s v=" "/>
  </r>
  <r>
    <x v="6"/>
    <x v="4"/>
    <n v="11"/>
    <x v="38"/>
    <x v="40"/>
    <x v="45"/>
    <x v="10"/>
    <x v="1634"/>
    <x v="5"/>
    <s v=" "/>
    <s v=" "/>
    <s v=" "/>
    <s v=" "/>
    <s v=" "/>
    <s v=" "/>
    <s v=" "/>
    <s v=" "/>
    <s v=" "/>
    <s v=" "/>
  </r>
  <r>
    <x v="6"/>
    <x v="4"/>
    <n v="11"/>
    <x v="38"/>
    <x v="1525"/>
    <x v="24"/>
    <x v="28"/>
    <x v="1634"/>
    <x v="5"/>
    <s v=" "/>
    <s v=" "/>
    <s v=" "/>
    <s v=" "/>
    <s v=" "/>
    <s v=" "/>
    <s v=" "/>
    <s v=" "/>
    <s v=" "/>
    <s v=" "/>
  </r>
  <r>
    <x v="6"/>
    <x v="4"/>
    <n v="11"/>
    <x v="38"/>
    <x v="1526"/>
    <x v="33"/>
    <x v="10"/>
    <x v="1634"/>
    <x v="5"/>
    <s v=" "/>
    <s v=" "/>
    <s v=" "/>
    <s v=" "/>
    <s v=" "/>
    <s v=" "/>
    <s v=" "/>
    <s v=" "/>
    <s v=" "/>
    <s v=" "/>
  </r>
  <r>
    <x v="6"/>
    <x v="4"/>
    <n v="11"/>
    <x v="39"/>
    <x v="2"/>
    <x v="29"/>
    <x v="48"/>
    <x v="1635"/>
    <x v="5"/>
    <s v=" "/>
    <s v=" "/>
    <s v=" "/>
    <s v=" "/>
    <s v=" "/>
    <s v=" "/>
    <s v=" "/>
    <s v=" "/>
    <s v=" "/>
    <s v=" "/>
  </r>
  <r>
    <x v="6"/>
    <x v="4"/>
    <n v="11"/>
    <x v="38"/>
    <x v="1527"/>
    <x v="2"/>
    <x v="15"/>
    <x v="550"/>
    <x v="8"/>
    <s v=" "/>
    <s v=" "/>
    <s v=" "/>
    <s v=" "/>
    <s v=" "/>
    <s v=" "/>
    <s v=" "/>
    <s v=" "/>
    <s v=" "/>
    <s v=" "/>
  </r>
  <r>
    <x v="6"/>
    <x v="4"/>
    <n v="12"/>
    <x v="44"/>
    <x v="144"/>
    <x v="68"/>
    <x v="1"/>
    <x v="793"/>
    <x v="2"/>
    <s v=" "/>
    <s v=" "/>
    <s v=" "/>
    <s v=" "/>
    <s v=" "/>
    <s v=" "/>
    <s v=" "/>
    <s v=" "/>
    <s v=" "/>
    <s v=" "/>
  </r>
  <r>
    <x v="6"/>
    <x v="4"/>
    <n v="12"/>
    <x v="42"/>
    <x v="1268"/>
    <x v="535"/>
    <x v="1"/>
    <x v="809"/>
    <x v="2"/>
    <s v=" "/>
    <s v=" "/>
    <s v=" "/>
    <s v=" "/>
    <s v=" "/>
    <s v=" "/>
    <s v=" "/>
    <s v=" "/>
    <s v=" "/>
    <s v=" "/>
  </r>
  <r>
    <x v="6"/>
    <x v="4"/>
    <n v="12"/>
    <x v="43"/>
    <x v="355"/>
    <x v="45"/>
    <x v="33"/>
    <x v="1605"/>
    <x v="5"/>
    <s v=" "/>
    <s v=" "/>
    <s v=" "/>
    <s v=" "/>
    <s v=" "/>
    <s v=" "/>
    <s v=" "/>
    <s v=" "/>
    <s v=" "/>
    <s v=" "/>
  </r>
  <r>
    <x v="6"/>
    <x v="4"/>
    <n v="12"/>
    <x v="42"/>
    <x v="79"/>
    <x v="0"/>
    <x v="1"/>
    <x v="532"/>
    <x v="3"/>
    <s v=" "/>
    <s v=" "/>
    <s v=" "/>
    <s v=" "/>
    <s v=" "/>
    <s v=" "/>
    <s v=" "/>
    <s v=" "/>
    <s v=" "/>
    <s v=" "/>
  </r>
  <r>
    <x v="6"/>
    <x v="4"/>
    <n v="12"/>
    <x v="38"/>
    <x v="1528"/>
    <x v="13"/>
    <x v="5"/>
    <x v="1636"/>
    <x v="3"/>
    <s v=" "/>
    <s v=" "/>
    <s v=" "/>
    <s v=" "/>
    <s v=" "/>
    <s v=" "/>
    <s v=" "/>
    <s v=" "/>
    <s v=" "/>
    <s v=" "/>
  </r>
  <r>
    <x v="6"/>
    <x v="4"/>
    <n v="12"/>
    <x v="39"/>
    <x v="115"/>
    <x v="9"/>
    <x v="28"/>
    <x v="423"/>
    <x v="8"/>
    <s v=" "/>
    <s v=" "/>
    <s v=" "/>
    <s v=" "/>
    <s v=" "/>
    <s v=" "/>
    <s v=" "/>
    <s v=" "/>
    <s v=" "/>
    <s v=" "/>
  </r>
  <r>
    <x v="6"/>
    <x v="5"/>
    <n v="2"/>
    <x v="51"/>
    <x v="1529"/>
    <x v="0"/>
    <x v="177"/>
    <x v="339"/>
    <x v="0"/>
    <s v="Creek"/>
    <s v="Riddle"/>
    <n v="4249"/>
    <n v="44.02"/>
    <n v="300"/>
    <s v="Yes"/>
    <n v="300"/>
    <s v=" "/>
    <s v=" "/>
    <s v=" "/>
  </r>
  <r>
    <x v="6"/>
    <x v="5"/>
    <n v="3"/>
    <x v="51"/>
    <x v="588"/>
    <x v="0"/>
    <x v="159"/>
    <x v="1637"/>
    <x v="0"/>
    <s v="Waynesville"/>
    <s v="LaBond"/>
    <n v="5073"/>
    <n v="45.69"/>
    <n v="250"/>
    <s v="Yes"/>
    <n v="500"/>
    <s v=" "/>
    <s v=" "/>
    <s v=" "/>
  </r>
  <r>
    <x v="6"/>
    <x v="5"/>
    <n v="4"/>
    <x v="46"/>
    <x v="9"/>
    <x v="4"/>
    <x v="1"/>
    <x v="263"/>
    <x v="2"/>
    <s v="Bement"/>
    <s v="Funk"/>
    <n v="5000"/>
    <s v=" "/>
    <s v=" "/>
    <s v=" "/>
    <s v=" "/>
    <s v=" "/>
    <s v=" "/>
    <s v=" "/>
  </r>
  <r>
    <x v="6"/>
    <x v="5"/>
    <n v="4"/>
    <x v="51"/>
    <x v="1530"/>
    <x v="0"/>
    <x v="249"/>
    <x v="804"/>
    <x v="2"/>
    <s v="Nixon"/>
    <s v="Baylor"/>
    <n v="5578"/>
    <s v=" "/>
    <s v=" "/>
    <s v=" "/>
    <s v=" "/>
    <s v=" "/>
    <s v=" "/>
    <s v=" "/>
  </r>
  <r>
    <x v="6"/>
    <x v="5"/>
    <n v="4"/>
    <x v="46"/>
    <x v="2"/>
    <x v="9"/>
    <x v="0"/>
    <x v="1638"/>
    <x v="2"/>
    <s v="Bement"/>
    <s v="JWMA"/>
    <n v="6308"/>
    <n v="34.72"/>
    <s v=" "/>
    <s v=" "/>
    <s v=" "/>
    <s v=" "/>
    <s v=" "/>
    <s v=" "/>
  </r>
  <r>
    <x v="6"/>
    <x v="5"/>
    <n v="4"/>
    <x v="50"/>
    <x v="1531"/>
    <x v="162"/>
    <x v="37"/>
    <x v="1639"/>
    <x v="0"/>
    <s v="Elkhart"/>
    <s v="Widenbch"/>
    <n v="3750"/>
    <n v="33.51"/>
    <s v=" "/>
    <s v=" "/>
    <s v=" "/>
    <s v=" "/>
    <s v=" "/>
    <s v=" "/>
  </r>
  <r>
    <x v="6"/>
    <x v="5"/>
    <n v="4"/>
    <x v="51"/>
    <x v="1532"/>
    <x v="609"/>
    <x v="253"/>
    <x v="1640"/>
    <x v="0"/>
    <s v="Texas"/>
    <s v="Weaver"/>
    <n v="4823"/>
    <n v="40.39"/>
    <s v=" "/>
    <s v=" "/>
    <s v=" "/>
    <s v=" "/>
    <s v=" "/>
    <s v=" "/>
  </r>
  <r>
    <x v="6"/>
    <x v="5"/>
    <n v="4"/>
    <x v="51"/>
    <x v="1533"/>
    <x v="771"/>
    <x v="226"/>
    <x v="838"/>
    <x v="5"/>
    <s v="Texas"/>
    <s v="Weaver"/>
    <s v=" "/>
    <n v="34.61"/>
    <s v=" "/>
    <s v="No"/>
    <s v=" "/>
    <s v=" "/>
    <s v=" "/>
    <s v=" "/>
  </r>
  <r>
    <x v="6"/>
    <x v="5"/>
    <n v="5"/>
    <x v="48"/>
    <x v="0"/>
    <x v="1"/>
    <x v="249"/>
    <x v="654"/>
    <x v="2"/>
    <s v="Pleasant View"/>
    <s v="Foley"/>
    <n v="5404"/>
    <n v="39.340000000000003"/>
    <s v=" "/>
    <s v=" "/>
    <s v=" "/>
    <s v=" "/>
    <s v=" "/>
    <s v=" "/>
  </r>
  <r>
    <x v="6"/>
    <x v="5"/>
    <n v="5"/>
    <x v="50"/>
    <x v="1534"/>
    <x v="1"/>
    <x v="27"/>
    <x v="1116"/>
    <x v="2"/>
    <s v="Oran"/>
    <s v="Helton"/>
    <n v="5530"/>
    <n v="46.38"/>
    <s v=" "/>
    <s v=" "/>
    <s v=" "/>
    <s v=" "/>
    <s v=" "/>
    <s v=" "/>
  </r>
  <r>
    <x v="6"/>
    <x v="5"/>
    <n v="6"/>
    <x v="46"/>
    <x v="0"/>
    <x v="9"/>
    <x v="1"/>
    <x v="791"/>
    <x v="2"/>
    <s v="CerrGordo"/>
    <s v="Rusk"/>
    <n v="5409"/>
    <n v="38.11"/>
    <n v="225"/>
    <s v="Unknown"/>
    <s v=" "/>
    <s v=" "/>
    <s v=" "/>
    <s v=" "/>
  </r>
  <r>
    <x v="6"/>
    <x v="5"/>
    <n v="6"/>
    <x v="45"/>
    <x v="1535"/>
    <x v="772"/>
    <x v="254"/>
    <x v="296"/>
    <x v="1"/>
    <s v="Flt Brnch"/>
    <s v="Hirota"/>
    <n v="3604"/>
    <n v="26.76"/>
    <n v="150"/>
    <s v="Yes"/>
    <s v=" "/>
    <s v=" "/>
    <s v=" "/>
    <s v=" "/>
  </r>
  <r>
    <x v="6"/>
    <x v="5"/>
    <n v="7"/>
    <x v="46"/>
    <x v="40"/>
    <x v="4"/>
    <x v="5"/>
    <x v="497"/>
    <x v="3"/>
    <s v="Sangamon"/>
    <s v="Weigel"/>
    <n v="10000"/>
    <s v=" "/>
    <s v=" "/>
    <s v=" "/>
    <s v=" "/>
    <s v=" "/>
    <s v=" "/>
    <s v=" "/>
  </r>
  <r>
    <x v="6"/>
    <x v="5"/>
    <n v="8"/>
    <x v="51"/>
    <x v="2"/>
    <x v="0"/>
    <x v="247"/>
    <x v="654"/>
    <x v="2"/>
    <s v="Rutledge"/>
    <s v="Steege et al"/>
    <n v="5462"/>
    <n v="39.22"/>
    <n v="225"/>
    <s v="Unknown"/>
    <s v=" "/>
    <s v=" "/>
    <s v=" "/>
    <s v=" "/>
  </r>
  <r>
    <x v="6"/>
    <x v="5"/>
    <n v="8"/>
    <x v="48"/>
    <x v="1536"/>
    <x v="163"/>
    <x v="210"/>
    <x v="1641"/>
    <x v="2"/>
    <s v="Maroa"/>
    <s v="Martin"/>
    <n v="5862"/>
    <n v="37.56"/>
    <s v=" "/>
    <s v="No"/>
    <s v=" "/>
    <s v=" "/>
    <s v=" "/>
    <s v=" "/>
  </r>
  <r>
    <x v="6"/>
    <x v="5"/>
    <n v="9"/>
    <x v="45"/>
    <x v="1537"/>
    <x v="773"/>
    <x v="33"/>
    <x v="392"/>
    <x v="5"/>
    <s v="Okaw"/>
    <s v="Olson"/>
    <s v=" "/>
    <n v="30.83"/>
    <n v="150"/>
    <s v="No"/>
    <s v=" "/>
    <s v=" "/>
    <s v=" "/>
    <s v=" "/>
  </r>
  <r>
    <x v="6"/>
    <x v="5"/>
    <n v="11"/>
    <x v="49"/>
    <x v="0"/>
    <x v="163"/>
    <x v="206"/>
    <x v="1173"/>
    <x v="2"/>
    <s v="Assump"/>
    <s v="Miller"/>
    <n v="5597"/>
    <n v="39.270000000000003"/>
    <s v=" "/>
    <s v=" "/>
    <s v=" "/>
    <s v=" "/>
    <s v=" "/>
    <s v=" "/>
  </r>
  <r>
    <x v="6"/>
    <x v="5"/>
    <n v="11"/>
    <x v="45"/>
    <x v="71"/>
    <x v="3"/>
    <x v="142"/>
    <x v="1642"/>
    <x v="2"/>
    <s v="Penn"/>
    <s v="Elliott"/>
    <n v="5658"/>
    <n v="41.54"/>
    <n v="250"/>
    <s v="Yes"/>
    <n v="500"/>
    <s v=" "/>
    <s v=" "/>
    <s v=" "/>
  </r>
  <r>
    <x v="6"/>
    <x v="5"/>
    <n v="11"/>
    <x v="48"/>
    <x v="344"/>
    <x v="0"/>
    <x v="255"/>
    <x v="1643"/>
    <x v="2"/>
    <s v="Maroa/ Whitmore"/>
    <s v="Shade"/>
    <n v="5755"/>
    <n v="42.01"/>
    <n v="180"/>
    <s v="No"/>
    <s v=" "/>
    <s v=" "/>
    <s v=" "/>
    <s v=" "/>
  </r>
  <r>
    <x v="6"/>
    <x v="5"/>
    <n v="11"/>
    <x v="46"/>
    <x v="0"/>
    <x v="0"/>
    <x v="256"/>
    <x v="787"/>
    <x v="2"/>
    <s v="CerrGord"/>
    <s v="Loudnbck"/>
    <n v="5816"/>
    <n v="39.340000000000003"/>
    <n v="250"/>
    <s v="Yes"/>
    <n v="500"/>
    <s v=" "/>
    <s v=" "/>
    <s v=" "/>
  </r>
  <r>
    <x v="6"/>
    <x v="5"/>
    <n v="11"/>
    <x v="47"/>
    <x v="1538"/>
    <x v="71"/>
    <x v="257"/>
    <x v="1353"/>
    <x v="2"/>
    <s v="Sullivan"/>
    <s v="Eliott"/>
    <n v="5810"/>
    <n v="40.840000000000003"/>
    <n v="250"/>
    <s v="Yes"/>
    <n v="500"/>
    <s v=" "/>
    <s v=" "/>
    <s v=" "/>
  </r>
  <r>
    <x v="6"/>
    <x v="5"/>
    <n v="11"/>
    <x v="48"/>
    <x v="0"/>
    <x v="9"/>
    <x v="258"/>
    <x v="540"/>
    <x v="2"/>
    <s v="FrndsCrk"/>
    <s v="Carrol"/>
    <n v="6282"/>
    <n v="40.61"/>
    <n v="300"/>
    <s v="No"/>
    <s v=" "/>
    <s v=" "/>
    <s v=" "/>
    <s v=" "/>
  </r>
  <r>
    <x v="6"/>
    <x v="5"/>
    <n v="11"/>
    <x v="48"/>
    <x v="674"/>
    <x v="66"/>
    <x v="259"/>
    <x v="1644"/>
    <x v="0"/>
    <s v="S. Macon"/>
    <s v="Burcham"/>
    <n v="4105"/>
    <n v="30.24"/>
    <n v="160"/>
    <s v="No"/>
    <s v=" "/>
    <s v=" "/>
    <s v=" "/>
    <s v=" "/>
  </r>
  <r>
    <x v="6"/>
    <x v="5"/>
    <n v="11"/>
    <x v="48"/>
    <x v="1539"/>
    <x v="4"/>
    <x v="160"/>
    <x v="1645"/>
    <x v="0"/>
    <s v="S. Macon"/>
    <s v="Otta"/>
    <n v="3983"/>
    <n v="39.840000000000003"/>
    <s v=" "/>
    <s v=" "/>
    <s v=" "/>
    <s v=" "/>
    <s v=" "/>
    <s v=" "/>
  </r>
  <r>
    <x v="6"/>
    <x v="5"/>
    <n v="11"/>
    <x v="45"/>
    <x v="313"/>
    <x v="535"/>
    <x v="251"/>
    <x v="831"/>
    <x v="0"/>
    <s v="Rural"/>
    <s v="Miller"/>
    <n v="4768"/>
    <n v="31.6"/>
    <s v=" "/>
    <s v="Yes"/>
    <n v="0"/>
    <s v=" "/>
    <s v=" "/>
    <s v=" "/>
  </r>
  <r>
    <x v="6"/>
    <x v="5"/>
    <n v="11"/>
    <x v="45"/>
    <x v="2"/>
    <x v="0"/>
    <x v="260"/>
    <x v="263"/>
    <x v="0"/>
    <s v="Rural"/>
    <s v="Miller"/>
    <n v="5102"/>
    <n v="31.02"/>
    <s v=" "/>
    <s v="Yes"/>
    <n v="0"/>
    <s v=" "/>
    <s v=" "/>
    <s v=" "/>
  </r>
  <r>
    <x v="6"/>
    <x v="5"/>
    <n v="12"/>
    <x v="48"/>
    <x v="1540"/>
    <x v="155"/>
    <x v="186"/>
    <x v="453"/>
    <x v="2"/>
    <s v="Decatur"/>
    <s v="Liebig"/>
    <n v="6553"/>
    <n v="41.1"/>
    <n v="275"/>
    <s v="Yes"/>
    <n v="600"/>
    <s v=" "/>
    <s v=" "/>
    <s v=" "/>
  </r>
  <r>
    <x v="6"/>
    <x v="5"/>
    <n v="12"/>
    <x v="50"/>
    <x v="1541"/>
    <x v="426"/>
    <x v="261"/>
    <x v="71"/>
    <x v="0"/>
    <s v="Elkhart"/>
    <s v="Widnbchr"/>
    <n v="3270.38"/>
    <n v="38.549999999999997"/>
    <n v="150"/>
    <s v="No"/>
    <s v=" "/>
    <s v=" "/>
    <s v=" "/>
    <s v=" "/>
  </r>
  <r>
    <x v="6"/>
    <x v="5"/>
    <n v="12"/>
    <x v="45"/>
    <x v="0"/>
    <x v="154"/>
    <x v="262"/>
    <x v="25"/>
    <x v="0"/>
    <s v="Windsor"/>
    <s v="Hudson"/>
    <n v="4205"/>
    <n v="39.979999999999997"/>
    <n v="170"/>
    <s v="No"/>
    <s v=" "/>
    <s v=" "/>
    <s v=" "/>
    <s v=" "/>
  </r>
  <r>
    <x v="6"/>
    <x v="5"/>
    <n v="12"/>
    <x v="51"/>
    <x v="1542"/>
    <x v="774"/>
    <x v="263"/>
    <x v="122"/>
    <x v="5"/>
    <s v="Texas"/>
    <s v="Blue"/>
    <s v=" "/>
    <s v=" "/>
    <s v=" "/>
    <s v=" "/>
    <s v=" "/>
    <s v=" "/>
    <s v=" "/>
    <s v=" "/>
  </r>
  <r>
    <x v="6"/>
    <x v="6"/>
    <n v="1"/>
    <x v="55"/>
    <x v="15"/>
    <x v="1"/>
    <x v="63"/>
    <x v="549"/>
    <x v="2"/>
    <s v=" "/>
    <s v=" "/>
    <s v=" "/>
    <s v=" "/>
    <s v=" "/>
    <s v=" "/>
    <s v=" "/>
    <s v=" "/>
    <s v=" "/>
    <s v=" "/>
  </r>
  <r>
    <x v="6"/>
    <x v="6"/>
    <n v="1"/>
    <x v="85"/>
    <x v="1501"/>
    <x v="3"/>
    <x v="22"/>
    <x v="1095"/>
    <x v="2"/>
    <s v=" "/>
    <s v=" "/>
    <s v=" "/>
    <s v=" "/>
    <s v=" "/>
    <s v=" "/>
    <s v=" "/>
    <s v=" "/>
    <s v=" "/>
    <s v=" "/>
  </r>
  <r>
    <x v="6"/>
    <x v="6"/>
    <n v="1"/>
    <x v="53"/>
    <x v="1543"/>
    <x v="1"/>
    <x v="33"/>
    <x v="1646"/>
    <x v="0"/>
    <s v=" "/>
    <s v=" "/>
    <s v=" "/>
    <s v=" "/>
    <s v=" "/>
    <s v=" "/>
    <s v=" "/>
    <s v=" "/>
    <s v=" "/>
    <s v=" "/>
  </r>
  <r>
    <x v="6"/>
    <x v="6"/>
    <n v="1"/>
    <x v="86"/>
    <x v="189"/>
    <x v="9"/>
    <x v="33"/>
    <x v="1647"/>
    <x v="0"/>
    <s v=" "/>
    <s v=" "/>
    <s v=" "/>
    <s v=" "/>
    <s v=" "/>
    <s v=" "/>
    <s v=" "/>
    <s v=" "/>
    <s v=" "/>
    <s v=" "/>
  </r>
  <r>
    <x v="6"/>
    <x v="6"/>
    <n v="1"/>
    <x v="85"/>
    <x v="1348"/>
    <x v="9"/>
    <x v="33"/>
    <x v="1288"/>
    <x v="0"/>
    <s v=" "/>
    <s v=" "/>
    <s v=" "/>
    <s v=" "/>
    <s v=" "/>
    <s v=" "/>
    <s v=" "/>
    <s v=" "/>
    <s v=" "/>
    <s v=" "/>
  </r>
  <r>
    <x v="6"/>
    <x v="6"/>
    <n v="2"/>
    <x v="55"/>
    <x v="0"/>
    <x v="1"/>
    <x v="0"/>
    <x v="263"/>
    <x v="2"/>
    <s v=" "/>
    <s v=" "/>
    <s v=" "/>
    <s v=" "/>
    <s v=" "/>
    <s v=" "/>
    <s v=" "/>
    <s v=" "/>
    <s v=" "/>
    <s v=" "/>
  </r>
  <r>
    <x v="6"/>
    <x v="6"/>
    <n v="2"/>
    <x v="56"/>
    <x v="1544"/>
    <x v="8"/>
    <x v="24"/>
    <x v="251"/>
    <x v="0"/>
    <s v=" "/>
    <s v=" "/>
    <s v=" "/>
    <s v=" "/>
    <s v=" "/>
    <s v=" "/>
    <s v=" "/>
    <s v=" "/>
    <s v=" "/>
    <s v=" "/>
  </r>
  <r>
    <x v="6"/>
    <x v="6"/>
    <n v="3"/>
    <x v="54"/>
    <x v="1"/>
    <x v="1"/>
    <x v="63"/>
    <x v="1648"/>
    <x v="2"/>
    <s v=" "/>
    <s v=" "/>
    <s v=" "/>
    <s v=" "/>
    <s v=" "/>
    <s v=" "/>
    <s v=" "/>
    <s v=" "/>
    <s v=" "/>
    <s v=" "/>
  </r>
  <r>
    <x v="6"/>
    <x v="6"/>
    <n v="3"/>
    <x v="86"/>
    <x v="1545"/>
    <x v="3"/>
    <x v="16"/>
    <x v="829"/>
    <x v="2"/>
    <s v=" "/>
    <s v=" "/>
    <s v=" "/>
    <s v=" "/>
    <s v=" "/>
    <s v=" "/>
    <s v=" "/>
    <s v=" "/>
    <s v=" "/>
    <s v=" "/>
  </r>
  <r>
    <x v="6"/>
    <x v="6"/>
    <n v="3"/>
    <x v="86"/>
    <x v="636"/>
    <x v="2"/>
    <x v="16"/>
    <x v="1649"/>
    <x v="2"/>
    <s v=" "/>
    <s v=" "/>
    <s v=" "/>
    <s v=" "/>
    <s v=" "/>
    <s v=" "/>
    <s v=" "/>
    <s v=" "/>
    <s v=" "/>
    <s v=" "/>
  </r>
  <r>
    <x v="6"/>
    <x v="6"/>
    <n v="3"/>
    <x v="88"/>
    <x v="141"/>
    <x v="0"/>
    <x v="63"/>
    <x v="5"/>
    <x v="2"/>
    <s v=" "/>
    <s v=" "/>
    <s v=" "/>
    <s v=" "/>
    <s v=" "/>
    <s v=" "/>
    <s v=" "/>
    <s v=" "/>
    <s v=" "/>
    <s v=" "/>
  </r>
  <r>
    <x v="6"/>
    <x v="6"/>
    <n v="3"/>
    <x v="54"/>
    <x v="1255"/>
    <x v="1"/>
    <x v="61"/>
    <x v="1650"/>
    <x v="2"/>
    <s v=" "/>
    <s v=" "/>
    <s v=" "/>
    <s v=" "/>
    <s v=" "/>
    <s v=" "/>
    <s v=" "/>
    <s v=" "/>
    <s v=" "/>
    <s v=" "/>
  </r>
  <r>
    <x v="6"/>
    <x v="6"/>
    <n v="3"/>
    <x v="85"/>
    <x v="1374"/>
    <x v="21"/>
    <x v="10"/>
    <x v="1651"/>
    <x v="0"/>
    <s v=" "/>
    <s v=" "/>
    <s v=" "/>
    <s v=" "/>
    <s v=" "/>
    <s v=" "/>
    <s v=" "/>
    <s v=" "/>
    <s v=" "/>
    <s v=" "/>
  </r>
  <r>
    <x v="6"/>
    <x v="6"/>
    <n v="3"/>
    <x v="89"/>
    <x v="34"/>
    <x v="0"/>
    <x v="53"/>
    <x v="1652"/>
    <x v="0"/>
    <s v=" "/>
    <s v=" "/>
    <s v=" "/>
    <s v=" "/>
    <s v=" "/>
    <s v=" "/>
    <s v=" "/>
    <s v=" "/>
    <s v=" "/>
    <s v=" "/>
  </r>
  <r>
    <x v="6"/>
    <x v="6"/>
    <n v="3"/>
    <x v="54"/>
    <x v="68"/>
    <x v="9"/>
    <x v="50"/>
    <x v="1653"/>
    <x v="0"/>
    <s v=" "/>
    <s v=" "/>
    <s v=" "/>
    <s v=" "/>
    <s v=" "/>
    <s v=" "/>
    <s v=" "/>
    <s v=" "/>
    <s v=" "/>
    <s v=" "/>
  </r>
  <r>
    <x v="6"/>
    <x v="6"/>
    <n v="3"/>
    <x v="88"/>
    <x v="841"/>
    <x v="5"/>
    <x v="2"/>
    <x v="1120"/>
    <x v="0"/>
    <s v=" "/>
    <s v=" "/>
    <s v=" "/>
    <s v=" "/>
    <s v=" "/>
    <s v=" "/>
    <s v=" "/>
    <s v=" "/>
    <s v=" "/>
    <s v=" "/>
  </r>
  <r>
    <x v="6"/>
    <x v="6"/>
    <n v="3"/>
    <x v="52"/>
    <x v="32"/>
    <x v="3"/>
    <x v="20"/>
    <x v="838"/>
    <x v="0"/>
    <s v=" "/>
    <s v=" "/>
    <s v=" "/>
    <s v=" "/>
    <s v=" "/>
    <s v=" "/>
    <s v=" "/>
    <s v=" "/>
    <s v=" "/>
    <s v=" "/>
  </r>
  <r>
    <x v="6"/>
    <x v="6"/>
    <n v="3"/>
    <x v="85"/>
    <x v="71"/>
    <x v="0"/>
    <x v="20"/>
    <x v="1654"/>
    <x v="0"/>
    <s v=" "/>
    <s v=" "/>
    <s v=" "/>
    <s v=" "/>
    <s v=" "/>
    <s v=" "/>
    <s v=" "/>
    <s v=" "/>
    <s v=" "/>
    <s v=" "/>
  </r>
  <r>
    <x v="6"/>
    <x v="6"/>
    <n v="4"/>
    <x v="53"/>
    <x v="514"/>
    <x v="1"/>
    <x v="4"/>
    <x v="263"/>
    <x v="2"/>
    <s v=" "/>
    <s v=" "/>
    <s v=" "/>
    <s v=" "/>
    <s v=" "/>
    <s v=" "/>
    <s v=" "/>
    <s v=" "/>
    <s v=" "/>
    <s v=" "/>
  </r>
  <r>
    <x v="6"/>
    <x v="6"/>
    <n v="4"/>
    <x v="55"/>
    <x v="38"/>
    <x v="1"/>
    <x v="16"/>
    <x v="1655"/>
    <x v="2"/>
    <s v=" "/>
    <s v=" "/>
    <s v=" "/>
    <s v=" "/>
    <s v=" "/>
    <s v=" "/>
    <s v=" "/>
    <s v=" "/>
    <s v=" "/>
    <s v=" "/>
  </r>
  <r>
    <x v="6"/>
    <x v="6"/>
    <n v="4"/>
    <x v="89"/>
    <x v="78"/>
    <x v="0"/>
    <x v="27"/>
    <x v="1656"/>
    <x v="2"/>
    <s v=" "/>
    <s v=" "/>
    <s v=" "/>
    <s v=" "/>
    <s v=" "/>
    <s v=" "/>
    <s v=" "/>
    <s v=" "/>
    <s v=" "/>
    <s v=" "/>
  </r>
  <r>
    <x v="6"/>
    <x v="6"/>
    <n v="4"/>
    <x v="52"/>
    <x v="7"/>
    <x v="9"/>
    <x v="54"/>
    <x v="1657"/>
    <x v="0"/>
    <s v=" "/>
    <s v=" "/>
    <s v=" "/>
    <s v=" "/>
    <s v=" "/>
    <s v=" "/>
    <s v=" "/>
    <s v=" "/>
    <s v=" "/>
    <s v=" "/>
  </r>
  <r>
    <x v="6"/>
    <x v="6"/>
    <n v="4"/>
    <x v="86"/>
    <x v="419"/>
    <x v="9"/>
    <x v="28"/>
    <x v="1658"/>
    <x v="0"/>
    <s v=" "/>
    <s v=" "/>
    <s v=" "/>
    <s v=" "/>
    <s v=" "/>
    <s v=" "/>
    <s v=" "/>
    <s v=" "/>
    <s v=" "/>
    <s v=" "/>
  </r>
  <r>
    <x v="6"/>
    <x v="6"/>
    <n v="5"/>
    <x v="55"/>
    <x v="88"/>
    <x v="1"/>
    <x v="61"/>
    <x v="1659"/>
    <x v="2"/>
    <s v=" "/>
    <s v=" "/>
    <s v=" "/>
    <s v=" "/>
    <s v=" "/>
    <s v=" "/>
    <s v=" "/>
    <s v=" "/>
    <s v=" "/>
    <s v=" "/>
  </r>
  <r>
    <x v="6"/>
    <x v="6"/>
    <n v="5"/>
    <x v="87"/>
    <x v="1546"/>
    <x v="44"/>
    <x v="24"/>
    <x v="1660"/>
    <x v="0"/>
    <s v=" "/>
    <s v=" "/>
    <s v=" "/>
    <s v=" "/>
    <s v=" "/>
    <s v=" "/>
    <s v=" "/>
    <s v=" "/>
    <s v=" "/>
    <s v=" "/>
  </r>
  <r>
    <x v="6"/>
    <x v="6"/>
    <n v="5"/>
    <x v="53"/>
    <x v="61"/>
    <x v="1"/>
    <x v="12"/>
    <x v="25"/>
    <x v="0"/>
    <s v=" "/>
    <s v=" "/>
    <s v=" "/>
    <s v=" "/>
    <s v=" "/>
    <s v=" "/>
    <s v=" "/>
    <s v=" "/>
    <s v=" "/>
    <s v=" "/>
  </r>
  <r>
    <x v="6"/>
    <x v="6"/>
    <n v="5"/>
    <x v="87"/>
    <x v="361"/>
    <x v="2"/>
    <x v="37"/>
    <x v="17"/>
    <x v="0"/>
    <s v=" "/>
    <s v=" "/>
    <s v=" "/>
    <s v=" "/>
    <s v=" "/>
    <s v=" "/>
    <s v=" "/>
    <s v=" "/>
    <s v=" "/>
    <s v=" "/>
  </r>
  <r>
    <x v="6"/>
    <x v="6"/>
    <n v="5"/>
    <x v="87"/>
    <x v="367"/>
    <x v="2"/>
    <x v="54"/>
    <x v="1661"/>
    <x v="0"/>
    <s v=" "/>
    <s v=" "/>
    <s v=" "/>
    <s v=" "/>
    <s v=" "/>
    <s v=" "/>
    <s v=" "/>
    <s v=" "/>
    <s v=" "/>
    <s v=" "/>
  </r>
  <r>
    <x v="6"/>
    <x v="6"/>
    <n v="6"/>
    <x v="85"/>
    <x v="87"/>
    <x v="49"/>
    <x v="11"/>
    <x v="1662"/>
    <x v="0"/>
    <s v=" "/>
    <s v=" "/>
    <s v=" "/>
    <s v=" "/>
    <s v=" "/>
    <s v=" "/>
    <s v=" "/>
    <s v=" "/>
    <s v=" "/>
    <s v=" "/>
  </r>
  <r>
    <x v="6"/>
    <x v="6"/>
    <n v="6"/>
    <x v="56"/>
    <x v="0"/>
    <x v="9"/>
    <x v="33"/>
    <x v="179"/>
    <x v="0"/>
    <s v=" "/>
    <s v=" "/>
    <s v=" "/>
    <s v=" "/>
    <s v=" "/>
    <s v=" "/>
    <s v=" "/>
    <s v=" "/>
    <s v=" "/>
    <s v=" "/>
  </r>
  <r>
    <x v="6"/>
    <x v="6"/>
    <n v="6"/>
    <x v="52"/>
    <x v="1547"/>
    <x v="9"/>
    <x v="35"/>
    <x v="1663"/>
    <x v="0"/>
    <s v=" "/>
    <s v=" "/>
    <s v=" "/>
    <s v=" "/>
    <s v=" "/>
    <s v=" "/>
    <s v=" "/>
    <s v=" "/>
    <s v=" "/>
    <s v=" "/>
  </r>
  <r>
    <x v="6"/>
    <x v="6"/>
    <n v="7"/>
    <x v="89"/>
    <x v="561"/>
    <x v="1"/>
    <x v="22"/>
    <x v="1664"/>
    <x v="2"/>
    <s v=" "/>
    <s v=" "/>
    <s v=" "/>
    <s v=" "/>
    <s v=" "/>
    <s v=" "/>
    <s v=" "/>
    <s v=" "/>
    <s v=" "/>
    <s v=" "/>
  </r>
  <r>
    <x v="6"/>
    <x v="6"/>
    <n v="8"/>
    <x v="89"/>
    <x v="1548"/>
    <x v="9"/>
    <x v="18"/>
    <x v="1665"/>
    <x v="2"/>
    <s v=" "/>
    <s v=" "/>
    <s v=" "/>
    <s v=" "/>
    <s v=" "/>
    <s v=" "/>
    <s v=" "/>
    <s v=" "/>
    <s v=" "/>
    <s v=" "/>
  </r>
  <r>
    <x v="6"/>
    <x v="6"/>
    <n v="8"/>
    <x v="53"/>
    <x v="0"/>
    <x v="3"/>
    <x v="20"/>
    <x v="1666"/>
    <x v="0"/>
    <s v=" "/>
    <s v=" "/>
    <s v=" "/>
    <s v=" "/>
    <s v=" "/>
    <s v=" "/>
    <s v=" "/>
    <s v=" "/>
    <s v=" "/>
    <s v=" "/>
  </r>
  <r>
    <x v="6"/>
    <x v="6"/>
    <n v="8"/>
    <x v="88"/>
    <x v="1549"/>
    <x v="103"/>
    <x v="56"/>
    <x v="1667"/>
    <x v="1"/>
    <s v=" "/>
    <s v=" "/>
    <s v=" "/>
    <s v=" "/>
    <s v=" "/>
    <s v=" "/>
    <s v=" "/>
    <s v=" "/>
    <s v=" "/>
    <s v=" "/>
  </r>
  <r>
    <x v="6"/>
    <x v="6"/>
    <n v="9"/>
    <x v="54"/>
    <x v="172"/>
    <x v="1"/>
    <x v="9"/>
    <x v="1668"/>
    <x v="2"/>
    <s v=" "/>
    <s v=" "/>
    <s v=" "/>
    <s v=" "/>
    <s v=" "/>
    <s v=" "/>
    <s v=" "/>
    <s v=" "/>
    <s v=" "/>
    <s v=" "/>
  </r>
  <r>
    <x v="6"/>
    <x v="6"/>
    <n v="10"/>
    <x v="55"/>
    <x v="73"/>
    <x v="0"/>
    <x v="35"/>
    <x v="1669"/>
    <x v="0"/>
    <s v=" "/>
    <s v=" "/>
    <s v=" "/>
    <s v=" "/>
    <s v=" "/>
    <s v=" "/>
    <s v=" "/>
    <s v=" "/>
    <s v=" "/>
    <s v=" "/>
  </r>
  <r>
    <x v="6"/>
    <x v="6"/>
    <n v="11"/>
    <x v="52"/>
    <x v="1550"/>
    <x v="2"/>
    <x v="37"/>
    <x v="297"/>
    <x v="0"/>
    <s v=" "/>
    <s v=" "/>
    <s v=" "/>
    <s v=" "/>
    <s v=" "/>
    <s v=" "/>
    <s v=" "/>
    <s v=" "/>
    <s v=" "/>
    <s v=" "/>
  </r>
  <r>
    <x v="6"/>
    <x v="6"/>
    <n v="12"/>
    <x v="53"/>
    <x v="1551"/>
    <x v="0"/>
    <x v="4"/>
    <x v="1630"/>
    <x v="2"/>
    <s v=" "/>
    <s v=" "/>
    <s v=" "/>
    <s v=" "/>
    <s v=" "/>
    <s v=" "/>
    <s v=" "/>
    <s v=" "/>
    <s v=" "/>
    <s v=" "/>
  </r>
  <r>
    <x v="6"/>
    <x v="7"/>
    <n v="1"/>
    <x v="61"/>
    <x v="226"/>
    <x v="21"/>
    <x v="40"/>
    <x v="1670"/>
    <x v="1"/>
    <s v=" "/>
    <s v=" "/>
    <s v=" "/>
    <s v=" "/>
    <s v=" "/>
    <s v=" "/>
    <s v=" "/>
    <s v=" "/>
    <s v=" "/>
    <s v=" "/>
  </r>
  <r>
    <x v="6"/>
    <x v="7"/>
    <n v="1"/>
    <x v="58"/>
    <x v="55"/>
    <x v="13"/>
    <x v="5"/>
    <x v="1671"/>
    <x v="5"/>
    <s v=" "/>
    <s v=" "/>
    <s v=" "/>
    <s v=" "/>
    <s v=" "/>
    <s v=" "/>
    <s v=" "/>
    <s v=" "/>
    <s v=" "/>
    <s v=" "/>
  </r>
  <r>
    <x v="6"/>
    <x v="7"/>
    <n v="2"/>
    <x v="61"/>
    <x v="2"/>
    <x v="4"/>
    <x v="69"/>
    <x v="1672"/>
    <x v="1"/>
    <s v=" "/>
    <s v=" "/>
    <s v=" "/>
    <s v=" "/>
    <s v=" "/>
    <s v=" "/>
    <s v=" "/>
    <s v=" "/>
    <s v=" "/>
    <s v=" "/>
  </r>
  <r>
    <x v="6"/>
    <x v="7"/>
    <n v="3"/>
    <x v="59"/>
    <x v="81"/>
    <x v="0"/>
    <x v="56"/>
    <x v="540"/>
    <x v="1"/>
    <s v=" "/>
    <s v=" "/>
    <s v=" "/>
    <s v=" "/>
    <s v=" "/>
    <s v=" "/>
    <s v=" "/>
    <s v=" "/>
    <s v=" "/>
    <s v=" "/>
  </r>
  <r>
    <x v="6"/>
    <x v="7"/>
    <n v="3"/>
    <x v="61"/>
    <x v="343"/>
    <x v="3"/>
    <x v="48"/>
    <x v="1673"/>
    <x v="1"/>
    <s v=" "/>
    <s v=" "/>
    <s v=" "/>
    <s v=" "/>
    <s v=" "/>
    <s v=" "/>
    <s v=" "/>
    <s v=" "/>
    <s v=" "/>
    <s v=" "/>
  </r>
  <r>
    <x v="6"/>
    <x v="7"/>
    <n v="3"/>
    <x v="61"/>
    <x v="40"/>
    <x v="97"/>
    <x v="40"/>
    <x v="71"/>
    <x v="5"/>
    <s v=" "/>
    <s v=" "/>
    <s v=" "/>
    <s v=" "/>
    <s v=" "/>
    <s v=" "/>
    <s v=" "/>
    <s v=" "/>
    <s v=" "/>
    <s v=" "/>
  </r>
  <r>
    <x v="6"/>
    <x v="7"/>
    <n v="4"/>
    <x v="61"/>
    <x v="50"/>
    <x v="49"/>
    <x v="29"/>
    <x v="1674"/>
    <x v="1"/>
    <s v=" "/>
    <s v=" "/>
    <s v=" "/>
    <s v=" "/>
    <s v=" "/>
    <s v=" "/>
    <s v=" "/>
    <s v=" "/>
    <s v=" "/>
    <s v=" "/>
  </r>
  <r>
    <x v="6"/>
    <x v="7"/>
    <n v="4"/>
    <x v="60"/>
    <x v="20"/>
    <x v="29"/>
    <x v="75"/>
    <x v="71"/>
    <x v="4"/>
    <s v=" "/>
    <s v=" "/>
    <s v=" "/>
    <s v=" "/>
    <s v=" "/>
    <s v=" "/>
    <s v=" "/>
    <s v=" "/>
    <s v=" "/>
    <s v=" "/>
  </r>
  <r>
    <x v="6"/>
    <x v="7"/>
    <n v="4"/>
    <x v="61"/>
    <x v="125"/>
    <x v="6"/>
    <x v="81"/>
    <x v="899"/>
    <x v="4"/>
    <s v=" "/>
    <s v=" "/>
    <s v=" "/>
    <s v=" "/>
    <s v=" "/>
    <s v=" "/>
    <s v=" "/>
    <s v=" "/>
    <s v=" "/>
    <s v=" "/>
  </r>
  <r>
    <x v="6"/>
    <x v="7"/>
    <n v="4"/>
    <x v="62"/>
    <x v="137"/>
    <x v="4"/>
    <x v="16"/>
    <x v="527"/>
    <x v="3"/>
    <s v=" "/>
    <s v=" "/>
    <s v=" "/>
    <s v=" "/>
    <s v=" "/>
    <s v=" "/>
    <s v=" "/>
    <s v=" "/>
    <s v=" "/>
    <s v=" "/>
  </r>
  <r>
    <x v="6"/>
    <x v="7"/>
    <n v="5"/>
    <x v="90"/>
    <x v="85"/>
    <x v="4"/>
    <x v="76"/>
    <x v="1675"/>
    <x v="1"/>
    <s v=" "/>
    <s v=" "/>
    <s v=" "/>
    <s v=" "/>
    <s v=" "/>
    <s v=" "/>
    <s v=" "/>
    <s v=" "/>
    <s v=" "/>
    <s v=" "/>
  </r>
  <r>
    <x v="6"/>
    <x v="7"/>
    <n v="5"/>
    <x v="59"/>
    <x v="83"/>
    <x v="4"/>
    <x v="59"/>
    <x v="831"/>
    <x v="1"/>
    <s v=" "/>
    <s v=" "/>
    <s v=" "/>
    <s v=" "/>
    <s v=" "/>
    <s v=" "/>
    <s v=" "/>
    <s v=" "/>
    <s v=" "/>
    <s v=" "/>
  </r>
  <r>
    <x v="6"/>
    <x v="7"/>
    <n v="5"/>
    <x v="60"/>
    <x v="13"/>
    <x v="13"/>
    <x v="5"/>
    <x v="1676"/>
    <x v="5"/>
    <s v=" "/>
    <s v=" "/>
    <s v=" "/>
    <s v=" "/>
    <s v=" "/>
    <s v=" "/>
    <s v=" "/>
    <s v=" "/>
    <s v=" "/>
    <s v=" "/>
  </r>
  <r>
    <x v="6"/>
    <x v="7"/>
    <n v="5"/>
    <x v="59"/>
    <x v="38"/>
    <x v="51"/>
    <x v="55"/>
    <x v="1276"/>
    <x v="3"/>
    <s v=" "/>
    <s v=" "/>
    <s v=" "/>
    <s v=" "/>
    <s v=" "/>
    <s v=" "/>
    <s v=" "/>
    <s v=" "/>
    <s v=" "/>
    <s v=" "/>
  </r>
  <r>
    <x v="6"/>
    <x v="7"/>
    <n v="6"/>
    <x v="61"/>
    <x v="62"/>
    <x v="3"/>
    <x v="76"/>
    <x v="1458"/>
    <x v="1"/>
    <s v=" "/>
    <s v=" "/>
    <s v=" "/>
    <s v=" "/>
    <s v=" "/>
    <s v=" "/>
    <s v=" "/>
    <s v=" "/>
    <s v=" "/>
    <s v=" "/>
  </r>
  <r>
    <x v="6"/>
    <x v="7"/>
    <n v="6"/>
    <x v="59"/>
    <x v="73"/>
    <x v="44"/>
    <x v="29"/>
    <x v="1677"/>
    <x v="3"/>
    <s v=" "/>
    <s v=" "/>
    <s v=" "/>
    <s v=" "/>
    <s v=" "/>
    <s v=" "/>
    <s v=" "/>
    <s v=" "/>
    <s v=" "/>
    <s v=" "/>
  </r>
  <r>
    <x v="6"/>
    <x v="7"/>
    <n v="7"/>
    <x v="62"/>
    <x v="49"/>
    <x v="37"/>
    <x v="40"/>
    <x v="152"/>
    <x v="1"/>
    <s v=" "/>
    <s v=" "/>
    <s v=" "/>
    <s v=" "/>
    <s v=" "/>
    <s v=" "/>
    <s v=" "/>
    <s v=" "/>
    <s v=" "/>
    <s v=" "/>
  </r>
  <r>
    <x v="6"/>
    <x v="7"/>
    <n v="8"/>
    <x v="90"/>
    <x v="7"/>
    <x v="104"/>
    <x v="40"/>
    <x v="123"/>
    <x v="1"/>
    <s v=" "/>
    <s v=" "/>
    <s v=" "/>
    <s v=" "/>
    <s v=" "/>
    <s v=" "/>
    <s v=" "/>
    <s v=" "/>
    <s v=" "/>
    <s v=" "/>
  </r>
  <r>
    <x v="6"/>
    <x v="7"/>
    <n v="8"/>
    <x v="62"/>
    <x v="43"/>
    <x v="8"/>
    <x v="48"/>
    <x v="1678"/>
    <x v="3"/>
    <s v=" "/>
    <s v=" "/>
    <s v=" "/>
    <s v=" "/>
    <s v=" "/>
    <s v=" "/>
    <s v=" "/>
    <s v=" "/>
    <s v=" "/>
    <s v=" "/>
  </r>
  <r>
    <x v="6"/>
    <x v="7"/>
    <n v="9"/>
    <x v="59"/>
    <x v="300"/>
    <x v="1"/>
    <x v="48"/>
    <x v="1679"/>
    <x v="1"/>
    <s v=" "/>
    <s v=" "/>
    <s v=" "/>
    <s v=" "/>
    <s v=" "/>
    <s v=" "/>
    <s v=" "/>
    <s v=" "/>
    <s v=" "/>
    <s v=" "/>
  </r>
  <r>
    <x v="6"/>
    <x v="7"/>
    <n v="10"/>
    <x v="90"/>
    <x v="424"/>
    <x v="12"/>
    <x v="40"/>
    <x v="1680"/>
    <x v="1"/>
    <s v=" "/>
    <s v=" "/>
    <s v=" "/>
    <s v=" "/>
    <s v=" "/>
    <s v=" "/>
    <s v=" "/>
    <s v=" "/>
    <s v=" "/>
    <s v=" "/>
  </r>
  <r>
    <x v="6"/>
    <x v="7"/>
    <n v="10"/>
    <x v="62"/>
    <x v="425"/>
    <x v="2"/>
    <x v="59"/>
    <x v="1387"/>
    <x v="1"/>
    <s v=" "/>
    <s v=" "/>
    <s v=" "/>
    <s v=" "/>
    <s v=" "/>
    <s v=" "/>
    <s v=" "/>
    <s v=" "/>
    <s v=" "/>
    <s v=" "/>
  </r>
  <r>
    <x v="6"/>
    <x v="7"/>
    <n v="11"/>
    <x v="60"/>
    <x v="49"/>
    <x v="15"/>
    <x v="55"/>
    <x v="1681"/>
    <x v="1"/>
    <s v=" "/>
    <s v=" "/>
    <s v=" "/>
    <s v=" "/>
    <s v=" "/>
    <s v=" "/>
    <s v=" "/>
    <s v=" "/>
    <s v=" "/>
    <s v=" "/>
  </r>
  <r>
    <x v="6"/>
    <x v="7"/>
    <n v="11"/>
    <x v="90"/>
    <x v="462"/>
    <x v="0"/>
    <x v="48"/>
    <x v="829"/>
    <x v="1"/>
    <s v=" "/>
    <s v=" "/>
    <s v=" "/>
    <s v=" "/>
    <s v=" "/>
    <s v=" "/>
    <s v=" "/>
    <s v=" "/>
    <s v=" "/>
    <s v=" "/>
  </r>
  <r>
    <x v="6"/>
    <x v="7"/>
    <n v="11"/>
    <x v="58"/>
    <x v="2"/>
    <x v="775"/>
    <x v="45"/>
    <x v="149"/>
    <x v="8"/>
    <s v=" "/>
    <s v=" "/>
    <s v=" "/>
    <s v=" "/>
    <s v=" "/>
    <s v=" "/>
    <s v=" "/>
    <s v=" "/>
    <s v=" "/>
    <s v=" "/>
  </r>
  <r>
    <x v="6"/>
    <x v="7"/>
    <n v="11"/>
    <x v="58"/>
    <x v="43"/>
    <x v="466"/>
    <x v="45"/>
    <x v="1682"/>
    <x v="8"/>
    <s v=" "/>
    <s v=" "/>
    <s v=" "/>
    <s v=" "/>
    <s v=" "/>
    <s v=" "/>
    <s v=" "/>
    <s v=" "/>
    <s v=" "/>
    <s v=" "/>
  </r>
  <r>
    <x v="6"/>
    <x v="7"/>
    <n v="11"/>
    <x v="58"/>
    <x v="2"/>
    <x v="98"/>
    <x v="45"/>
    <x v="263"/>
    <x v="8"/>
    <s v=" "/>
    <s v=" "/>
    <s v=" "/>
    <s v=" "/>
    <s v=" "/>
    <s v=" "/>
    <s v=" "/>
    <s v=" "/>
    <s v=" "/>
    <s v=" "/>
  </r>
  <r>
    <x v="6"/>
    <x v="7"/>
    <n v="11"/>
    <x v="58"/>
    <x v="2"/>
    <x v="775"/>
    <x v="45"/>
    <x v="654"/>
    <x v="8"/>
    <s v=" "/>
    <s v=" "/>
    <s v=" "/>
    <s v=" "/>
    <s v=" "/>
    <s v=" "/>
    <s v=" "/>
    <s v=" "/>
    <s v=" "/>
    <s v=" "/>
  </r>
  <r>
    <x v="6"/>
    <x v="7"/>
    <n v="11"/>
    <x v="58"/>
    <x v="1308"/>
    <x v="115"/>
    <x v="45"/>
    <x v="526"/>
    <x v="8"/>
    <s v=" "/>
    <s v=" "/>
    <s v=" "/>
    <s v=" "/>
    <s v=" "/>
    <s v=" "/>
    <s v=" "/>
    <s v=" "/>
    <s v=" "/>
    <s v=" "/>
  </r>
  <r>
    <x v="6"/>
    <x v="7"/>
    <n v="12"/>
    <x v="61"/>
    <x v="343"/>
    <x v="167"/>
    <x v="40"/>
    <x v="1404"/>
    <x v="5"/>
    <s v=" "/>
    <s v=" "/>
    <s v=" "/>
    <s v=" "/>
    <s v=" "/>
    <s v=" "/>
    <s v=" "/>
    <s v=" "/>
    <s v=" "/>
    <s v=" "/>
  </r>
  <r>
    <x v="6"/>
    <x v="8"/>
    <n v="1"/>
    <x v="66"/>
    <x v="0"/>
    <x v="4"/>
    <x v="19"/>
    <x v="93"/>
    <x v="0"/>
    <s v="Wade"/>
    <s v="Crews"/>
    <n v="2900"/>
    <s v=" "/>
    <s v=" "/>
    <s v=" "/>
    <s v=" "/>
    <s v=" "/>
    <s v=" "/>
    <s v=" "/>
  </r>
  <r>
    <x v="6"/>
    <x v="8"/>
    <n v="1"/>
    <x v="65"/>
    <x v="1256"/>
    <x v="776"/>
    <x v="29"/>
    <x v="1683"/>
    <x v="1"/>
    <s v="Massilon"/>
    <s v="Mann"/>
    <n v="2297.961509433962"/>
    <n v="21.386363636363637"/>
    <n v="150"/>
    <s v="No"/>
    <s v=" "/>
    <s v=" "/>
    <s v=" "/>
    <s v=" "/>
  </r>
  <r>
    <x v="6"/>
    <x v="8"/>
    <n v="1"/>
    <x v="65"/>
    <x v="79"/>
    <x v="0"/>
    <x v="30"/>
    <x v="1684"/>
    <x v="1"/>
    <s v="Mt Erie"/>
    <s v="Mann Tr"/>
    <n v="2125.8469387755099"/>
    <n v="42.257364995178406"/>
    <n v="145"/>
    <s v="Unknown"/>
    <s v=" "/>
    <s v=" "/>
    <s v=" "/>
    <s v=" "/>
  </r>
  <r>
    <x v="6"/>
    <x v="8"/>
    <n v="1"/>
    <x v="70"/>
    <x v="25"/>
    <x v="777"/>
    <x v="45"/>
    <x v="1685"/>
    <x v="1"/>
    <s v="Madison"/>
    <s v="Thomson"/>
    <n v="2484.2236024844719"/>
    <n v="22.310305916834583"/>
    <n v="125"/>
    <s v="Unknown"/>
    <s v=" "/>
    <s v=" "/>
    <s v=" "/>
    <s v=" "/>
  </r>
  <r>
    <x v="6"/>
    <x v="8"/>
    <n v="1"/>
    <x v="72"/>
    <x v="1059"/>
    <x v="778"/>
    <x v="45"/>
    <x v="1686"/>
    <x v="1"/>
    <s v="Kaskaskia"/>
    <s v="Anderson"/>
    <n v="2577.7731958762888"/>
    <n v="21.047989492826829"/>
    <n v="125"/>
    <s v="Unknown"/>
    <s v=" "/>
    <s v=" "/>
    <s v=" "/>
    <s v=" "/>
  </r>
  <r>
    <x v="6"/>
    <x v="8"/>
    <n v="1"/>
    <x v="66"/>
    <x v="131"/>
    <x v="779"/>
    <x v="76"/>
    <x v="1015"/>
    <x v="1"/>
    <s v="Smallwd"/>
    <s v="Huss"/>
    <n v="2731.9107142857142"/>
    <n v="23.002070393374741"/>
    <n v="120"/>
    <s v="No"/>
    <s v=" "/>
    <s v=" "/>
    <s v=" "/>
    <s v=" "/>
  </r>
  <r>
    <x v="6"/>
    <x v="8"/>
    <n v="1"/>
    <x v="70"/>
    <x v="2"/>
    <x v="780"/>
    <x v="59"/>
    <x v="14"/>
    <x v="1"/>
    <s v="Claremont"/>
    <s v="Reynolds"/>
    <n v="3322.6837060702874"/>
    <n v="23.868270332187858"/>
    <n v="115"/>
    <s v="No"/>
    <s v=" "/>
    <s v=" "/>
    <s v=" "/>
    <s v=" "/>
  </r>
  <r>
    <x v="6"/>
    <x v="8"/>
    <n v="1"/>
    <x v="75"/>
    <x v="1552"/>
    <x v="781"/>
    <x v="55"/>
    <x v="1680"/>
    <x v="1"/>
    <s v="Union"/>
    <s v="Gardner"/>
    <n v="3405.3672055427251"/>
    <n v="26.783438375350141"/>
    <n v="125"/>
    <s v="No"/>
    <s v=" "/>
    <s v=" "/>
    <s v=" "/>
    <s v=" "/>
  </r>
  <r>
    <x v="6"/>
    <x v="8"/>
    <n v="1"/>
    <x v="67"/>
    <x v="194"/>
    <x v="782"/>
    <x v="81"/>
    <x v="93"/>
    <x v="4"/>
    <s v="Wabash"/>
    <s v="Stokes"/>
    <n v="3064.1509433962265"/>
    <n v="35.651461710319914"/>
    <s v=" "/>
    <s v=" "/>
    <s v=" "/>
    <s v=" "/>
    <s v=" "/>
    <s v=" "/>
  </r>
  <r>
    <x v="6"/>
    <x v="8"/>
    <n v="1"/>
    <x v="66"/>
    <x v="140"/>
    <x v="783"/>
    <x v="55"/>
    <x v="1153"/>
    <x v="5"/>
    <s v="Crook Crk"/>
    <s v="Griffith"/>
    <s v=" "/>
    <n v="59.522049765952211"/>
    <s v=" "/>
    <s v=" "/>
    <s v=" "/>
    <s v=" "/>
    <s v=" "/>
    <s v=" "/>
  </r>
  <r>
    <x v="6"/>
    <x v="8"/>
    <n v="2"/>
    <x v="72"/>
    <x v="6"/>
    <x v="784"/>
    <x v="29"/>
    <x v="69"/>
    <x v="1"/>
    <s v="Wilburton"/>
    <s v="Miller"/>
    <n v="3068.6406460296098"/>
    <n v="31.644606724478926"/>
    <n v="110"/>
    <s v="No"/>
    <s v=" "/>
    <s v=" "/>
    <s v=" "/>
    <s v=" "/>
  </r>
  <r>
    <x v="6"/>
    <x v="8"/>
    <n v="2"/>
    <x v="73"/>
    <x v="10"/>
    <x v="785"/>
    <x v="30"/>
    <x v="66"/>
    <x v="1"/>
    <s v="Martin"/>
    <s v="Sumner"/>
    <n v="2996.6139954853275"/>
    <n v="30.957883686752044"/>
    <n v="130"/>
    <s v="No"/>
    <s v=" "/>
    <s v=" "/>
    <s v=" "/>
    <s v=" "/>
  </r>
  <r>
    <x v="6"/>
    <x v="8"/>
    <n v="2"/>
    <x v="108"/>
    <x v="899"/>
    <x v="4"/>
    <x v="34"/>
    <x v="1687"/>
    <x v="1"/>
    <s v="West"/>
    <s v="Ashbaugh"/>
    <n v="2989.4634855274317"/>
    <n v="29.792627631355433"/>
    <n v="135"/>
    <s v="No"/>
    <s v=" "/>
    <s v=" "/>
    <s v=" "/>
    <s v=" "/>
  </r>
  <r>
    <x v="6"/>
    <x v="8"/>
    <n v="2"/>
    <x v="75"/>
    <x v="0"/>
    <x v="786"/>
    <x v="58"/>
    <x v="1688"/>
    <x v="1"/>
    <s v="Spring Pt"/>
    <s v="BCT Land"/>
    <n v="4568.0672268907556"/>
    <n v="29.669445499854728"/>
    <n v="110"/>
    <s v="No"/>
    <s v=" "/>
    <s v=" "/>
    <s v=" "/>
    <s v=" "/>
  </r>
  <r>
    <x v="6"/>
    <x v="8"/>
    <n v="2"/>
    <x v="65"/>
    <x v="2"/>
    <x v="32"/>
    <x v="5"/>
    <x v="28"/>
    <x v="5"/>
    <s v="Orchard"/>
    <s v="Bailey"/>
    <s v=" "/>
    <n v="64.655668300315227"/>
    <s v=" "/>
    <s v=" "/>
    <s v=" "/>
    <s v=" "/>
    <s v=" "/>
    <s v=" "/>
  </r>
  <r>
    <x v="6"/>
    <x v="8"/>
    <n v="2"/>
    <x v="65"/>
    <x v="2"/>
    <x v="13"/>
    <x v="5"/>
    <x v="28"/>
    <x v="5"/>
    <s v="Orchard"/>
    <s v="Bailey"/>
    <s v=" "/>
    <s v=" "/>
    <s v=" "/>
    <s v=" "/>
    <s v=" "/>
    <s v=" "/>
    <s v=" "/>
    <s v=" "/>
  </r>
  <r>
    <x v="6"/>
    <x v="8"/>
    <n v="2"/>
    <x v="75"/>
    <x v="0"/>
    <x v="13"/>
    <x v="5"/>
    <x v="128"/>
    <x v="5"/>
    <s v="Woodbury"/>
    <s v="Drum"/>
    <s v=" "/>
    <s v=" "/>
    <s v="CRP land"/>
    <s v=" "/>
    <s v=" "/>
    <s v=" "/>
    <s v=" "/>
    <s v=" "/>
  </r>
  <r>
    <x v="6"/>
    <x v="8"/>
    <n v="2"/>
    <x v="71"/>
    <x v="1553"/>
    <x v="4"/>
    <x v="40"/>
    <x v="1689"/>
    <x v="3"/>
    <s v="Salem"/>
    <s v="Johnson"/>
    <n v="3966"/>
    <s v=" "/>
    <s v=" "/>
    <s v=" "/>
    <s v=" "/>
    <s v=" "/>
    <s v=" "/>
    <s v=" "/>
  </r>
  <r>
    <x v="6"/>
    <x v="8"/>
    <n v="3"/>
    <x v="75"/>
    <x v="129"/>
    <x v="4"/>
    <x v="50"/>
    <x v="1690"/>
    <x v="0"/>
    <s v="Cottonwd"/>
    <s v="Tippett"/>
    <n v="2823"/>
    <s v=" "/>
    <s v=" "/>
    <s v=" "/>
    <s v=" "/>
    <s v=" "/>
    <s v=" "/>
    <s v=" "/>
  </r>
  <r>
    <x v="6"/>
    <x v="8"/>
    <n v="3"/>
    <x v="72"/>
    <x v="1554"/>
    <x v="4"/>
    <x v="45"/>
    <x v="1691"/>
    <x v="1"/>
    <s v="Sharon"/>
    <s v="Lawler"/>
    <n v="2725"/>
    <n v="27.426270509425979"/>
    <n v="135"/>
    <s v="Unknown"/>
    <s v=" "/>
    <s v=" "/>
    <s v=" "/>
    <s v=" "/>
  </r>
  <r>
    <x v="6"/>
    <x v="8"/>
    <n v="3"/>
    <x v="75"/>
    <x v="2"/>
    <x v="4"/>
    <x v="59"/>
    <x v="1692"/>
    <x v="1"/>
    <s v="Greenup"/>
    <s v="Sharpe"/>
    <n v="2840"/>
    <n v="42.692217073745383"/>
    <n v="140"/>
    <s v="No"/>
    <s v=" "/>
    <s v=" "/>
    <s v=" "/>
    <s v=" "/>
  </r>
  <r>
    <x v="6"/>
    <x v="8"/>
    <n v="3"/>
    <x v="63"/>
    <x v="1380"/>
    <x v="787"/>
    <x v="69"/>
    <x v="1693"/>
    <x v="1"/>
    <s v="Petty"/>
    <s v="Pauley"/>
    <n v="3072.9495718363464"/>
    <n v="25.231481481481481"/>
    <n v="125"/>
    <s v="Unknown"/>
    <s v=" "/>
    <s v=" "/>
    <s v=" "/>
    <s v=" "/>
  </r>
  <r>
    <x v="6"/>
    <x v="8"/>
    <n v="3"/>
    <x v="72"/>
    <x v="1555"/>
    <x v="788"/>
    <x v="56"/>
    <x v="71"/>
    <x v="1"/>
    <s v="Ramsey"/>
    <s v="McNamara"/>
    <n v="3048.8606649234221"/>
    <n v="27.047619047619047"/>
    <n v="135"/>
    <s v="No"/>
    <s v=" "/>
    <s v=" "/>
    <s v=" "/>
    <s v=" "/>
  </r>
  <r>
    <x v="6"/>
    <x v="8"/>
    <n v="3"/>
    <x v="72"/>
    <x v="1556"/>
    <x v="789"/>
    <x v="56"/>
    <x v="71"/>
    <x v="1"/>
    <s v="Ramsey"/>
    <s v="McNamara"/>
    <n v="3048.1702763256162"/>
    <n v="27.437049748538808"/>
    <n v="125"/>
    <s v="Unknown"/>
    <s v=" "/>
    <s v=" "/>
    <s v=" "/>
    <s v=" "/>
  </r>
  <r>
    <x v="6"/>
    <x v="8"/>
    <n v="3"/>
    <x v="66"/>
    <x v="1557"/>
    <x v="790"/>
    <x v="59"/>
    <x v="334"/>
    <x v="1"/>
    <s v="Smallwd"/>
    <s v="Mitchell"/>
    <n v="3421.8239202657805"/>
    <n v="27.467213197508308"/>
    <n v="135"/>
    <s v="No"/>
    <s v=" "/>
    <s v=" "/>
    <s v=" "/>
    <s v=" "/>
  </r>
  <r>
    <x v="6"/>
    <x v="8"/>
    <n v="3"/>
    <x v="64"/>
    <x v="55"/>
    <x v="791"/>
    <x v="45"/>
    <x v="1694"/>
    <x v="1"/>
    <s v="Casey"/>
    <s v="Partlow"/>
    <n v="3675.4201680672268"/>
    <n v="27.460993480410956"/>
    <n v="130"/>
    <s v="Unknown"/>
    <s v=" "/>
    <s v=" "/>
    <s v=" "/>
    <s v=" "/>
  </r>
  <r>
    <x v="6"/>
    <x v="8"/>
    <n v="3"/>
    <x v="73"/>
    <x v="9"/>
    <x v="4"/>
    <x v="264"/>
    <x v="1695"/>
    <x v="1"/>
    <s v="Southwest"/>
    <s v="Pauley"/>
    <n v="3816"/>
    <n v="32.588799240626479"/>
    <n v="125"/>
    <s v="No"/>
    <s v=" "/>
    <s v=" "/>
    <s v=" "/>
    <s v=" "/>
  </r>
  <r>
    <x v="6"/>
    <x v="8"/>
    <n v="3"/>
    <x v="63"/>
    <x v="3"/>
    <x v="446"/>
    <x v="73"/>
    <x v="793"/>
    <x v="1"/>
    <s v="Allison"/>
    <s v="Seitzinger"/>
    <n v="4455"/>
    <n v="34.031668222844694"/>
    <n v="120"/>
    <s v="No"/>
    <s v=" "/>
    <s v=" "/>
    <s v=" "/>
    <s v=" "/>
  </r>
  <r>
    <x v="6"/>
    <x v="8"/>
    <n v="3"/>
    <x v="108"/>
    <x v="2"/>
    <x v="240"/>
    <x v="58"/>
    <x v="263"/>
    <x v="1"/>
    <s v="N Douglas"/>
    <s v="Kendal"/>
    <n v="5025.1256281407041"/>
    <n v="35.170506912442399"/>
    <n v="125"/>
    <s v="Unknown"/>
    <s v=" "/>
    <s v=" "/>
    <s v=" "/>
    <s v=" "/>
  </r>
  <r>
    <x v="6"/>
    <x v="8"/>
    <n v="3"/>
    <x v="67"/>
    <x v="595"/>
    <x v="792"/>
    <x v="52"/>
    <x v="71"/>
    <x v="4"/>
    <s v="Friendsville"/>
    <s v="Andrews"/>
    <n v="3523.6024844720496"/>
    <n v="50.108932461873643"/>
    <n v="135"/>
    <s v="Unknown"/>
    <s v=" "/>
    <s v=" "/>
    <s v=" "/>
    <s v=" "/>
  </r>
  <r>
    <x v="6"/>
    <x v="8"/>
    <n v="3"/>
    <x v="69"/>
    <x v="40"/>
    <x v="1"/>
    <x v="31"/>
    <x v="25"/>
    <x v="4"/>
    <s v="Moccasin"/>
    <s v="Miller-Doty"/>
    <n v="4040.4040404040402"/>
    <n v="32.254220456802386"/>
    <s v=" "/>
    <s v=" "/>
    <s v=" "/>
    <s v=" "/>
    <s v=" "/>
    <s v=" "/>
  </r>
  <r>
    <x v="6"/>
    <x v="8"/>
    <n v="3"/>
    <x v="69"/>
    <x v="40"/>
    <x v="240"/>
    <x v="6"/>
    <x v="25"/>
    <x v="4"/>
    <s v="Moccasin"/>
    <s v="Miller-Doty"/>
    <n v="4020.1005025125633"/>
    <n v="36.704192546583847"/>
    <s v=" "/>
    <s v=" "/>
    <s v=" "/>
    <s v=" "/>
    <s v=" "/>
    <s v=" "/>
  </r>
  <r>
    <x v="6"/>
    <x v="8"/>
    <n v="3"/>
    <x v="73"/>
    <x v="40"/>
    <x v="292"/>
    <x v="5"/>
    <x v="1696"/>
    <x v="5"/>
    <s v="Southwest"/>
    <s v="Pauley"/>
    <s v=" "/>
    <s v=" "/>
    <s v="Wooded"/>
    <s v=" "/>
    <s v=" "/>
    <s v=" "/>
    <s v=" "/>
    <s v=" "/>
  </r>
  <r>
    <x v="6"/>
    <x v="8"/>
    <n v="3"/>
    <x v="69"/>
    <x v="2"/>
    <x v="13"/>
    <x v="5"/>
    <x v="147"/>
    <x v="5"/>
    <s v="Mason"/>
    <s v="Nelson"/>
    <s v=" "/>
    <s v=" "/>
    <s v=" "/>
    <s v=" "/>
    <s v=" "/>
    <s v=" "/>
    <s v=" "/>
    <s v=" "/>
  </r>
  <r>
    <x v="6"/>
    <x v="8"/>
    <n v="3"/>
    <x v="72"/>
    <x v="1558"/>
    <x v="4"/>
    <x v="45"/>
    <x v="1697"/>
    <x v="3"/>
    <s v="Vandalia"/>
    <s v="Little"/>
    <n v="34989"/>
    <s v=" "/>
    <s v=" "/>
    <s v=" "/>
    <s v=" "/>
    <s v=" "/>
    <s v=" "/>
    <s v=" "/>
  </r>
  <r>
    <x v="6"/>
    <x v="8"/>
    <n v="3"/>
    <x v="72"/>
    <x v="1004"/>
    <x v="793"/>
    <x v="10"/>
    <x v="845"/>
    <x v="6"/>
    <s v="Loudon"/>
    <s v="Wolf"/>
    <n v="2989.7562499999999"/>
    <n v="277.77777777777777"/>
    <s v=" "/>
    <s v=" "/>
    <s v=" "/>
    <s v=" "/>
    <s v=" "/>
    <s v=" "/>
  </r>
  <r>
    <x v="6"/>
    <x v="8"/>
    <n v="4"/>
    <x v="63"/>
    <x v="1559"/>
    <x v="794"/>
    <x v="73"/>
    <x v="1698"/>
    <x v="1"/>
    <s v="Russell"/>
    <s v="McRoberts"/>
    <n v="2392.8145679012346"/>
    <n v="42.028301886792455"/>
    <n v="160"/>
    <s v="No"/>
    <s v=" "/>
    <s v=" "/>
    <s v=" "/>
    <s v=" "/>
  </r>
  <r>
    <x v="6"/>
    <x v="8"/>
    <n v="4"/>
    <x v="70"/>
    <x v="1560"/>
    <x v="795"/>
    <x v="59"/>
    <x v="1699"/>
    <x v="1"/>
    <s v="Madison"/>
    <s v="TrustBank"/>
    <n v="2473.610745891277"/>
    <n v="46.963790917202843"/>
    <n v="135"/>
    <s v="Unknown"/>
    <s v=" "/>
    <s v=" "/>
    <s v=" "/>
    <s v=" "/>
  </r>
  <r>
    <x v="6"/>
    <x v="8"/>
    <n v="4"/>
    <x v="63"/>
    <x v="40"/>
    <x v="57"/>
    <x v="265"/>
    <x v="150"/>
    <x v="1"/>
    <s v="Lukin"/>
    <s v="Wolfe"/>
    <n v="2774.8691099476437"/>
    <n v="22.573722338690892"/>
    <n v="135"/>
    <s v="No"/>
    <s v=" "/>
    <s v=" "/>
    <s v=" "/>
    <s v=" "/>
  </r>
  <r>
    <x v="6"/>
    <x v="8"/>
    <n v="4"/>
    <x v="75"/>
    <x v="2"/>
    <x v="4"/>
    <x v="73"/>
    <x v="625"/>
    <x v="1"/>
    <s v="Union"/>
    <s v="Brown"/>
    <n v="3900"/>
    <n v="23.558197579916925"/>
    <n v="110"/>
    <s v="No"/>
    <s v=" "/>
    <s v=" "/>
    <s v=" "/>
    <s v=" "/>
  </r>
  <r>
    <x v="6"/>
    <x v="8"/>
    <n v="4"/>
    <x v="66"/>
    <x v="236"/>
    <x v="796"/>
    <x v="56"/>
    <x v="1143"/>
    <x v="1"/>
    <s v="Wade"/>
    <s v="Burtch"/>
    <n v="3979.1154791154795"/>
    <n v="27.528463392337734"/>
    <n v="135"/>
    <s v="Unknown"/>
    <s v=" "/>
    <s v=" "/>
    <s v=" "/>
    <s v=" "/>
  </r>
  <r>
    <x v="6"/>
    <x v="8"/>
    <n v="4"/>
    <x v="71"/>
    <x v="89"/>
    <x v="4"/>
    <x v="32"/>
    <x v="59"/>
    <x v="4"/>
    <s v="Patoka"/>
    <s v="Towler"/>
    <n v="2000"/>
    <n v="41.653649901072576"/>
    <s v=" "/>
    <s v=" "/>
    <s v=" "/>
    <s v=" "/>
    <s v=" "/>
    <s v=" "/>
  </r>
  <r>
    <x v="6"/>
    <x v="8"/>
    <n v="4"/>
    <x v="73"/>
    <x v="79"/>
    <x v="797"/>
    <x v="61"/>
    <x v="25"/>
    <x v="6"/>
    <s v="Robinson"/>
    <s v="Manhart"/>
    <n v="4123.711340206185"/>
    <n v="91.75257731958763"/>
    <s v=" "/>
    <s v=" "/>
    <s v=" "/>
    <s v=" "/>
    <s v=" "/>
    <s v=" "/>
  </r>
  <r>
    <x v="6"/>
    <x v="8"/>
    <n v="5"/>
    <x v="66"/>
    <x v="0"/>
    <x v="4"/>
    <x v="58"/>
    <x v="147"/>
    <x v="1"/>
    <s v="Fox"/>
    <s v="Cleaver"/>
    <n v="2500"/>
    <n v="36.79245283018868"/>
    <n v="130"/>
    <s v="No"/>
    <s v=" "/>
    <s v=" "/>
    <s v=" "/>
    <s v=" "/>
  </r>
  <r>
    <x v="6"/>
    <x v="8"/>
    <n v="5"/>
    <x v="64"/>
    <x v="1561"/>
    <x v="798"/>
    <x v="26"/>
    <x v="1700"/>
    <x v="1"/>
    <s v="Orange"/>
    <s v="Meth Ch"/>
    <n v="2909.0036363636359"/>
    <n v="35.847887199238556"/>
    <n v="140"/>
    <s v="No"/>
    <s v=" "/>
    <s v=" "/>
    <s v=" "/>
    <s v=" "/>
  </r>
  <r>
    <x v="6"/>
    <x v="8"/>
    <n v="5"/>
    <x v="66"/>
    <x v="82"/>
    <x v="799"/>
    <x v="36"/>
    <x v="298"/>
    <x v="1"/>
    <s v="Grove"/>
    <s v="Clark"/>
    <n v="3809.5952380952381"/>
    <n v="23.36"/>
    <n v="115"/>
    <s v="No"/>
    <s v=" "/>
    <s v=" "/>
    <s v=" "/>
    <s v=" "/>
  </r>
  <r>
    <x v="6"/>
    <x v="8"/>
    <n v="5"/>
    <x v="66"/>
    <x v="82"/>
    <x v="800"/>
    <x v="23"/>
    <x v="298"/>
    <x v="1"/>
    <s v="Grove"/>
    <s v="Brummer"/>
    <n v="3729.6736596736596"/>
    <n v="25.743395012067573"/>
    <n v="130"/>
    <s v="No"/>
    <s v=" "/>
    <s v=" "/>
    <s v=" "/>
    <s v=" "/>
  </r>
  <r>
    <x v="6"/>
    <x v="8"/>
    <n v="5"/>
    <x v="73"/>
    <x v="2"/>
    <x v="352"/>
    <x v="81"/>
    <x v="1701"/>
    <x v="4"/>
    <s v="Licking"/>
    <s v="Shaffner"/>
    <n v="3313.5483870967741"/>
    <n v="40.607075782955185"/>
    <s v=" "/>
    <s v=" "/>
    <s v=" "/>
    <s v=" "/>
    <s v=" "/>
    <s v=" "/>
  </r>
  <r>
    <x v="6"/>
    <x v="8"/>
    <n v="5"/>
    <x v="65"/>
    <x v="1562"/>
    <x v="801"/>
    <x v="55"/>
    <x v="1702"/>
    <x v="5"/>
    <s v="Leech"/>
    <s v="Pollard"/>
    <s v=" "/>
    <s v=" "/>
    <s v="CRP land"/>
    <s v=" "/>
    <s v=" "/>
    <s v=" "/>
    <s v=" "/>
    <s v=" "/>
  </r>
  <r>
    <x v="6"/>
    <x v="8"/>
    <n v="5"/>
    <x v="72"/>
    <x v="1563"/>
    <x v="4"/>
    <x v="45"/>
    <x v="775"/>
    <x v="3"/>
    <s v="Vandaila"/>
    <s v="City/Vandalia"/>
    <n v="30000"/>
    <n v="39.659999999999997"/>
    <s v=" "/>
    <s v=" "/>
    <s v=" "/>
    <s v=" "/>
    <s v=" "/>
    <s v=" "/>
  </r>
  <r>
    <x v="6"/>
    <x v="8"/>
    <n v="5"/>
    <x v="72"/>
    <x v="235"/>
    <x v="802"/>
    <x v="54"/>
    <x v="1703"/>
    <x v="6"/>
    <s v="Ramsey"/>
    <s v="Schoonover"/>
    <n v="2665.6"/>
    <n v="25.336917372881356"/>
    <n v="125"/>
    <s v="No"/>
    <s v=" "/>
    <s v=" "/>
    <s v=" "/>
    <s v=" "/>
  </r>
  <r>
    <x v="6"/>
    <x v="8"/>
    <n v="5"/>
    <x v="74"/>
    <x v="68"/>
    <x v="803"/>
    <x v="19"/>
    <x v="1704"/>
    <x v="6"/>
    <s v="Salem"/>
    <s v="Knackmas"/>
    <n v="3054.9588900308322"/>
    <n v="29.666988059037301"/>
    <n v="150"/>
    <s v="Unknown"/>
    <s v=" "/>
    <s v=" "/>
    <s v=" "/>
    <s v=" "/>
  </r>
  <r>
    <x v="6"/>
    <x v="8"/>
    <n v="6"/>
    <x v="73"/>
    <x v="1564"/>
    <x v="804"/>
    <x v="45"/>
    <x v="356"/>
    <x v="1"/>
    <s v="Southwest"/>
    <s v="Pauley"/>
    <n v="3664.020486555698"/>
    <n v="33.126915113871632"/>
    <n v="140"/>
    <s v="No"/>
    <s v=" "/>
    <s v=" "/>
    <s v=" "/>
    <s v=" "/>
  </r>
  <r>
    <x v="6"/>
    <x v="8"/>
    <n v="6"/>
    <x v="66"/>
    <x v="2"/>
    <x v="138"/>
    <x v="30"/>
    <x v="156"/>
    <x v="5"/>
    <s v="Grove"/>
    <s v="Walk"/>
    <s v=" "/>
    <s v=" "/>
    <s v=" "/>
    <s v=" "/>
    <s v=" "/>
    <s v=" "/>
    <s v=" "/>
    <s v=" "/>
  </r>
  <r>
    <x v="6"/>
    <x v="8"/>
    <n v="7"/>
    <x v="71"/>
    <x v="229"/>
    <x v="805"/>
    <x v="30"/>
    <x v="24"/>
    <x v="1"/>
    <s v="Kinmundy"/>
    <s v="Robb"/>
    <n v="3057.5815738963529"/>
    <n v="32.71643561117245"/>
    <n v="140"/>
    <s v="Unknown"/>
    <s v=" "/>
    <s v=" "/>
    <s v=" "/>
    <s v=" "/>
  </r>
  <r>
    <x v="6"/>
    <x v="8"/>
    <n v="7"/>
    <x v="74"/>
    <x v="3"/>
    <x v="806"/>
    <x v="76"/>
    <x v="1705"/>
    <x v="1"/>
    <s v="Salem"/>
    <s v="Kanckmus"/>
    <n v="3005.1861702127658"/>
    <n v="33.92611561625646"/>
    <n v="130"/>
    <s v="Unknown"/>
    <s v=" "/>
    <s v=" "/>
    <s v=" "/>
    <s v=" "/>
  </r>
  <r>
    <x v="6"/>
    <x v="8"/>
    <n v="7"/>
    <x v="71"/>
    <x v="2"/>
    <x v="4"/>
    <x v="45"/>
    <x v="152"/>
    <x v="1"/>
    <s v="Carrigan"/>
    <s v="Boyd"/>
    <n v="3200"/>
    <n v="30.273084890062901"/>
    <n v="125"/>
    <s v="Unknown"/>
    <s v=" "/>
    <s v=" "/>
    <s v=" "/>
    <s v=" "/>
  </r>
  <r>
    <x v="6"/>
    <x v="8"/>
    <n v="7"/>
    <x v="66"/>
    <x v="415"/>
    <x v="807"/>
    <x v="34"/>
    <x v="0"/>
    <x v="1"/>
    <s v="Hunt City"/>
    <s v="Brooks"/>
    <n v="3566"/>
    <n v="29.462609511889859"/>
    <n v="125"/>
    <s v="Unknown"/>
    <s v=" "/>
    <s v=" "/>
    <s v=" "/>
    <s v=" "/>
  </r>
  <r>
    <x v="6"/>
    <x v="8"/>
    <n v="7"/>
    <x v="66"/>
    <x v="0"/>
    <x v="4"/>
    <x v="55"/>
    <x v="401"/>
    <x v="1"/>
    <s v="Hunt City"/>
    <s v="Brooks"/>
    <n v="3575"/>
    <n v="29.62962962962963"/>
    <n v="120"/>
    <s v="Unknown"/>
    <s v=" "/>
    <s v=" "/>
    <s v=" "/>
    <s v=" "/>
  </r>
  <r>
    <x v="6"/>
    <x v="8"/>
    <n v="7"/>
    <x v="73"/>
    <x v="2"/>
    <x v="15"/>
    <x v="30"/>
    <x v="793"/>
    <x v="1"/>
    <s v="Honey Creek"/>
    <s v="Cunningham"/>
    <n v="4888.8888888888887"/>
    <n v="32.72"/>
    <n v="130"/>
    <s v="No"/>
    <s v=" "/>
    <s v=" "/>
    <s v=" "/>
    <s v=" "/>
  </r>
  <r>
    <x v="6"/>
    <x v="8"/>
    <n v="7"/>
    <x v="75"/>
    <x v="0"/>
    <x v="13"/>
    <x v="5"/>
    <x v="168"/>
    <x v="5"/>
    <s v="Greenup"/>
    <s v="Flack Prop"/>
    <s v=" "/>
    <s v=" "/>
    <s v="CRP land"/>
    <s v=" "/>
    <s v=" "/>
    <s v=" "/>
    <s v=" "/>
    <s v=" "/>
  </r>
  <r>
    <x v="6"/>
    <x v="8"/>
    <n v="8"/>
    <x v="71"/>
    <x v="2"/>
    <x v="808"/>
    <x v="29"/>
    <x v="93"/>
    <x v="1"/>
    <s v="Stevenson"/>
    <s v="Cahill"/>
    <n v="6783.6257309941511"/>
    <n v="32.5"/>
    <n v="130"/>
    <s v="No"/>
    <s v=" "/>
    <s v=" "/>
    <s v=" "/>
    <s v=" "/>
  </r>
  <r>
    <x v="6"/>
    <x v="8"/>
    <n v="8"/>
    <x v="74"/>
    <x v="2"/>
    <x v="13"/>
    <x v="5"/>
    <x v="469"/>
    <x v="5"/>
    <s v="Shelby"/>
    <s v="Stanfield"/>
    <s v=" "/>
    <s v=" "/>
    <s v=" "/>
    <s v=" "/>
    <s v=" "/>
    <s v=" "/>
    <s v=" "/>
    <s v=" "/>
  </r>
  <r>
    <x v="6"/>
    <x v="8"/>
    <n v="8"/>
    <x v="71"/>
    <x v="1"/>
    <x v="809"/>
    <x v="56"/>
    <x v="156"/>
    <x v="5"/>
    <s v="Omega"/>
    <s v="Arnold"/>
    <s v=" "/>
    <s v=" "/>
    <s v=" "/>
    <s v=" "/>
    <s v=" "/>
    <s v=" "/>
    <s v=" "/>
    <s v=" "/>
  </r>
  <r>
    <x v="6"/>
    <x v="8"/>
    <n v="8"/>
    <x v="69"/>
    <x v="1565"/>
    <x v="4"/>
    <x v="31"/>
    <x v="1706"/>
    <x v="3"/>
    <s v="Watson"/>
    <s v="W. Sub.Bk"/>
    <n v="8900"/>
    <n v="323.97222222222223"/>
    <s v=" "/>
    <s v=" "/>
    <s v=" "/>
    <s v=" "/>
    <s v=" "/>
    <s v=" "/>
  </r>
  <r>
    <x v="6"/>
    <x v="8"/>
    <n v="9"/>
    <x v="65"/>
    <x v="2"/>
    <x v="4"/>
    <x v="76"/>
    <x v="0"/>
    <x v="1"/>
    <s v="Orel"/>
    <s v="Miller"/>
    <n v="3500"/>
    <n v="48.4048404840484"/>
    <n v="105"/>
    <s v="Unknown"/>
    <s v=" "/>
    <s v=" "/>
    <s v=" "/>
    <s v=" "/>
  </r>
  <r>
    <x v="6"/>
    <x v="8"/>
    <n v="9"/>
    <x v="66"/>
    <x v="2"/>
    <x v="4"/>
    <x v="34"/>
    <x v="356"/>
    <x v="1"/>
    <s v="Smallwood"/>
    <s v="Wilson"/>
    <n v="3650"/>
    <n v="65.860443990234472"/>
    <n v="125"/>
    <s v="Unknown"/>
    <s v=" "/>
    <s v=" "/>
    <s v=" "/>
    <s v=" "/>
  </r>
  <r>
    <x v="6"/>
    <x v="8"/>
    <n v="9"/>
    <x v="66"/>
    <x v="2"/>
    <x v="4"/>
    <x v="58"/>
    <x v="602"/>
    <x v="1"/>
    <s v="Fox"/>
    <s v="Parnell"/>
    <n v="3700"/>
    <n v="34.313725490196077"/>
    <n v="125"/>
    <s v="Unknown"/>
    <s v=" "/>
    <s v=" "/>
    <s v=" "/>
    <s v=" "/>
  </r>
  <r>
    <x v="6"/>
    <x v="8"/>
    <n v="9"/>
    <x v="66"/>
    <x v="483"/>
    <x v="810"/>
    <x v="55"/>
    <x v="1707"/>
    <x v="1"/>
    <s v="Smallwood"/>
    <s v="Parnell"/>
    <n v="4577"/>
    <n v="33.49"/>
    <n v="125"/>
    <s v="No"/>
    <s v=" "/>
    <s v=" "/>
    <s v=" "/>
    <s v=" "/>
  </r>
  <r>
    <x v="6"/>
    <x v="8"/>
    <n v="9"/>
    <x v="66"/>
    <x v="1566"/>
    <x v="811"/>
    <x v="34"/>
    <x v="517"/>
    <x v="1"/>
    <s v="Smallwood"/>
    <s v="Parnell"/>
    <n v="4500"/>
    <n v="34.590000000000003"/>
    <n v="120"/>
    <s v="No"/>
    <s v=" "/>
    <s v=" "/>
    <s v=" "/>
    <s v=" "/>
  </r>
  <r>
    <x v="6"/>
    <x v="8"/>
    <n v="9"/>
    <x v="73"/>
    <x v="237"/>
    <x v="812"/>
    <x v="6"/>
    <x v="58"/>
    <x v="4"/>
    <s v="Hudsonville"/>
    <s v="Putman"/>
    <n v="2625"/>
    <n v="20.408163265306122"/>
    <s v=" "/>
    <s v=" "/>
    <s v=" "/>
    <s v=" "/>
    <s v=" "/>
    <s v=" "/>
  </r>
  <r>
    <x v="6"/>
    <x v="8"/>
    <n v="9"/>
    <x v="73"/>
    <x v="2"/>
    <x v="4"/>
    <x v="6"/>
    <x v="140"/>
    <x v="4"/>
    <s v="Martin"/>
    <s v="Warmer"/>
    <n v="2775"/>
    <n v="34.879456706281836"/>
    <n v="105"/>
    <s v="Unknown"/>
    <s v=" "/>
    <s v=" "/>
    <s v=" "/>
    <s v=" "/>
  </r>
  <r>
    <x v="6"/>
    <x v="8"/>
    <n v="9"/>
    <x v="74"/>
    <x v="278"/>
    <x v="190"/>
    <x v="45"/>
    <x v="173"/>
    <x v="6"/>
    <s v="Salem"/>
    <s v="Kanckmus"/>
    <n v="2726.646153846154"/>
    <n v="21.155555555555555"/>
    <n v="125"/>
    <s v="No"/>
    <s v=" "/>
    <s v=" "/>
    <s v=" "/>
    <s v=" "/>
  </r>
  <r>
    <x v="6"/>
    <x v="8"/>
    <n v="9"/>
    <x v="65"/>
    <x v="25"/>
    <x v="813"/>
    <x v="56"/>
    <x v="304"/>
    <x v="6"/>
    <s v="Orel"/>
    <s v="White"/>
    <n v="2086.3871338311315"/>
    <n v="26.110759743853265"/>
    <s v=" "/>
    <s v=" "/>
    <s v=" "/>
    <s v=" "/>
    <s v=" "/>
    <s v=" "/>
  </r>
  <r>
    <x v="6"/>
    <x v="8"/>
    <n v="10"/>
    <x v="63"/>
    <x v="384"/>
    <x v="814"/>
    <x v="51"/>
    <x v="1708"/>
    <x v="0"/>
    <s v="Denison"/>
    <s v="Hovermale"/>
    <n v="5155.3985294117656"/>
    <n v="24.786324786324787"/>
    <n v="140"/>
    <s v="No"/>
    <s v=" "/>
    <s v=" "/>
    <s v=" "/>
    <s v=" "/>
  </r>
  <r>
    <x v="6"/>
    <x v="8"/>
    <n v="10"/>
    <x v="75"/>
    <x v="740"/>
    <x v="815"/>
    <x v="26"/>
    <x v="569"/>
    <x v="1"/>
    <s v="Neoga"/>
    <s v="Bickel"/>
    <n v="4230.5986696230593"/>
    <n v="41.6"/>
    <n v="140"/>
    <s v="No"/>
    <s v=" "/>
    <s v=" "/>
    <s v=" "/>
    <s v=" "/>
  </r>
  <r>
    <x v="6"/>
    <x v="8"/>
    <n v="10"/>
    <x v="69"/>
    <x v="2"/>
    <x v="52"/>
    <x v="6"/>
    <x v="71"/>
    <x v="4"/>
    <s v="Jackson"/>
    <s v="Shepard"/>
    <n v="3947.3684210526317"/>
    <n v="26.515151515151516"/>
    <n v="105"/>
    <s v="Unknown"/>
    <s v=" "/>
    <s v=" "/>
    <s v=" "/>
    <s v=" "/>
  </r>
  <r>
    <x v="6"/>
    <x v="8"/>
    <n v="10"/>
    <x v="65"/>
    <x v="1567"/>
    <x v="816"/>
    <x v="56"/>
    <x v="279"/>
    <x v="6"/>
    <s v="Leech"/>
    <s v="Roberts"/>
    <n v="5380.2"/>
    <n v="25.246723646723648"/>
    <s v=" "/>
    <s v=" "/>
    <s v=" "/>
    <s v=" "/>
    <s v=" "/>
    <s v=" "/>
  </r>
  <r>
    <x v="6"/>
    <x v="8"/>
    <n v="10"/>
    <x v="65"/>
    <x v="1568"/>
    <x v="817"/>
    <x v="55"/>
    <x v="279"/>
    <x v="6"/>
    <s v="Massilon"/>
    <s v="Roberts"/>
    <n v="2610.4923551690276"/>
    <n v="18.796280484965148"/>
    <s v=" "/>
    <s v=" "/>
    <s v=" "/>
    <s v=" "/>
    <s v=" "/>
    <s v=" "/>
  </r>
  <r>
    <x v="6"/>
    <x v="8"/>
    <n v="10"/>
    <x v="74"/>
    <x v="393"/>
    <x v="818"/>
    <x v="37"/>
    <x v="122"/>
    <x v="6"/>
    <s v="Ellery"/>
    <s v="Miller"/>
    <n v="4639.278350515463"/>
    <n v="48.470270270270269"/>
    <s v=" "/>
    <s v=" "/>
    <s v=" "/>
    <s v=" "/>
    <s v=" "/>
    <s v=" "/>
  </r>
  <r>
    <x v="6"/>
    <x v="8"/>
    <n v="11"/>
    <x v="71"/>
    <x v="79"/>
    <x v="236"/>
    <x v="59"/>
    <x v="13"/>
    <x v="1"/>
    <s v="Iuka"/>
    <s v="Sullens"/>
    <n v="2640"/>
    <n v="41.28"/>
    <n v="135"/>
    <s v="No"/>
    <s v=" "/>
    <s v=" "/>
    <s v=" "/>
    <s v=" "/>
  </r>
  <r>
    <x v="6"/>
    <x v="8"/>
    <n v="11"/>
    <x v="64"/>
    <x v="1569"/>
    <x v="819"/>
    <x v="45"/>
    <x v="1709"/>
    <x v="1"/>
    <s v="Darwin"/>
    <s v="Zimmerman"/>
    <n v="5259.0108401084017"/>
    <n v="37.438926279850079"/>
    <n v="130"/>
    <s v="No"/>
    <s v=" "/>
    <s v=" "/>
    <s v=" "/>
    <s v=" "/>
  </r>
  <r>
    <x v="6"/>
    <x v="8"/>
    <n v="11"/>
    <x v="69"/>
    <x v="28"/>
    <x v="820"/>
    <x v="6"/>
    <x v="152"/>
    <x v="4"/>
    <s v="Moccasin"/>
    <s v="Haker"/>
    <n v="5892.6829268292686"/>
    <n v="28.030303030303031"/>
    <n v="105"/>
    <s v="Unknown"/>
    <s v=" "/>
    <s v=" "/>
    <s v=" "/>
    <s v=" "/>
  </r>
  <r>
    <x v="6"/>
    <x v="8"/>
    <n v="11"/>
    <x v="69"/>
    <x v="132"/>
    <x v="821"/>
    <x v="6"/>
    <x v="1710"/>
    <x v="4"/>
    <s v="Lucas"/>
    <s v="Hollman"/>
    <n v="6400.9111617312074"/>
    <n v="39.872408293460929"/>
    <s v=" "/>
    <s v=" "/>
    <s v=" "/>
    <s v=" "/>
    <s v=" "/>
    <s v=" "/>
  </r>
  <r>
    <x v="6"/>
    <x v="8"/>
    <n v="11"/>
    <x v="71"/>
    <x v="80"/>
    <x v="13"/>
    <x v="5"/>
    <x v="1711"/>
    <x v="5"/>
    <s v="Tonti"/>
    <s v="MacDuff"/>
    <s v=" "/>
    <s v=" "/>
    <s v=" "/>
    <s v=" "/>
    <s v=" "/>
    <s v=" "/>
    <s v=" "/>
    <s v=" "/>
  </r>
  <r>
    <x v="6"/>
    <x v="8"/>
    <n v="12"/>
    <x v="64"/>
    <x v="1570"/>
    <x v="822"/>
    <x v="55"/>
    <x v="1712"/>
    <x v="1"/>
    <s v="Marshall"/>
    <s v="Lycan"/>
    <n v="2994.8389057750765"/>
    <n v="25.142857142857142"/>
    <n v="125"/>
    <s v="Unknown"/>
    <s v=" "/>
    <s v=" "/>
    <s v=" "/>
    <s v=" "/>
  </r>
  <r>
    <x v="6"/>
    <x v="8"/>
    <n v="12"/>
    <x v="71"/>
    <x v="79"/>
    <x v="823"/>
    <x v="30"/>
    <x v="71"/>
    <x v="1"/>
    <s v="Foster"/>
    <s v="Donsbach"/>
    <n v="3237.4100719424459"/>
    <n v="48.694544815818531"/>
    <n v="130"/>
    <s v="Unknown"/>
    <s v=" "/>
    <s v=" "/>
    <s v=" "/>
    <s v=" "/>
  </r>
  <r>
    <x v="6"/>
    <x v="8"/>
    <n v="12"/>
    <x v="67"/>
    <x v="2"/>
    <x v="824"/>
    <x v="30"/>
    <x v="1507"/>
    <x v="1"/>
    <s v="Lancaster"/>
    <s v="Pixley"/>
    <n v="3860.1823708206689"/>
    <n v="27.225808234318876"/>
    <n v="115"/>
    <s v="No"/>
    <s v=" "/>
    <s v=" "/>
    <s v=" "/>
    <s v=" "/>
  </r>
  <r>
    <x v="6"/>
    <x v="8"/>
    <n v="12"/>
    <x v="70"/>
    <x v="64"/>
    <x v="825"/>
    <x v="34"/>
    <x v="1713"/>
    <x v="1"/>
    <s v="Madison"/>
    <s v="Kinkade"/>
    <n v="3886.0093264248708"/>
    <n v="32.053565068737086"/>
    <n v="120"/>
    <s v="Unknown"/>
    <s v=" "/>
    <s v=" "/>
    <s v=" "/>
    <s v=" "/>
  </r>
  <r>
    <x v="6"/>
    <x v="8"/>
    <n v="12"/>
    <x v="108"/>
    <x v="87"/>
    <x v="4"/>
    <x v="76"/>
    <x v="1714"/>
    <x v="1"/>
    <s v="Lucas/Union"/>
    <s v="Hollman"/>
    <n v="5111.1111111111113"/>
    <n v="38.219627433868006"/>
    <n v="125"/>
    <s v="Unknown"/>
    <s v=" "/>
    <s v=" "/>
    <s v=" "/>
    <s v=" "/>
  </r>
  <r>
    <x v="6"/>
    <x v="8"/>
    <n v="12"/>
    <x v="69"/>
    <x v="2"/>
    <x v="826"/>
    <x v="40"/>
    <x v="17"/>
    <x v="5"/>
    <s v="Union"/>
    <s v="Hollman"/>
    <s v=" "/>
    <s v=" "/>
    <s v=" "/>
    <s v=" "/>
    <s v=" "/>
    <s v=" "/>
    <s v=" "/>
    <s v=" "/>
  </r>
  <r>
    <x v="6"/>
    <x v="8"/>
    <n v="12"/>
    <x v="69"/>
    <x v="2"/>
    <x v="826"/>
    <x v="40"/>
    <x v="1715"/>
    <x v="6"/>
    <s v="Union"/>
    <s v="Hollman"/>
    <n v="3375.732217573222"/>
    <n v="23.731748683354798"/>
    <s v=" "/>
    <s v=" "/>
    <s v=" "/>
    <s v=" "/>
    <s v=" "/>
    <s v=" "/>
  </r>
  <r>
    <x v="6"/>
    <x v="9"/>
    <n v="1"/>
    <x v="96"/>
    <x v="54"/>
    <x v="47"/>
    <x v="5"/>
    <x v="1716"/>
    <x v="5"/>
    <s v="11S-9E"/>
    <s v="Brinkley"/>
    <n v="3850"/>
    <n v="23.5"/>
    <s v=" "/>
    <s v=" "/>
    <s v=" "/>
    <s v=" "/>
    <s v=" "/>
    <s v=" "/>
  </r>
  <r>
    <x v="6"/>
    <x v="9"/>
    <n v="1"/>
    <x v="96"/>
    <x v="1571"/>
    <x v="52"/>
    <x v="5"/>
    <x v="59"/>
    <x v="5"/>
    <s v="11S-9E"/>
    <s v="Kaclik"/>
    <n v="2619.13423062932"/>
    <n v="21.38"/>
    <s v=" "/>
    <s v=" "/>
    <s v=" "/>
    <s v=" "/>
    <s v=" "/>
    <s v=" "/>
  </r>
  <r>
    <x v="6"/>
    <x v="9"/>
    <n v="1"/>
    <x v="80"/>
    <x v="2"/>
    <x v="13"/>
    <x v="5"/>
    <x v="146"/>
    <x v="5"/>
    <s v="5S-6E"/>
    <s v="Wood"/>
    <s v=" "/>
    <s v=" "/>
    <s v=" "/>
    <s v=" "/>
    <s v=" "/>
    <s v=" "/>
    <s v=" "/>
    <s v=" "/>
  </r>
  <r>
    <x v="6"/>
    <x v="9"/>
    <n v="1"/>
    <x v="93"/>
    <x v="378"/>
    <x v="32"/>
    <x v="5"/>
    <x v="1717"/>
    <x v="5"/>
    <s v="8S-5W"/>
    <s v="Kaiser"/>
    <n v="5362"/>
    <s v=" "/>
    <s v=" "/>
    <s v=" "/>
    <s v=" "/>
    <s v=" "/>
    <s v=" "/>
    <s v=" "/>
  </r>
  <r>
    <x v="6"/>
    <x v="9"/>
    <n v="2"/>
    <x v="77"/>
    <x v="1572"/>
    <x v="20"/>
    <x v="5"/>
    <x v="196"/>
    <x v="2"/>
    <s v="6S-8E"/>
    <s v="McKenzie"/>
    <n v="2698.6898184688239"/>
    <n v="37.41353508480212"/>
    <s v=" "/>
    <s v=" "/>
    <s v=" "/>
    <s v=" "/>
    <s v=" "/>
    <s v=" "/>
  </r>
  <r>
    <x v="6"/>
    <x v="9"/>
    <n v="2"/>
    <x v="91"/>
    <x v="391"/>
    <x v="48"/>
    <x v="5"/>
    <x v="40"/>
    <x v="2"/>
    <s v="7S-6E"/>
    <s v="Cates"/>
    <n v="2662"/>
    <n v="33.75732217573222"/>
    <s v=" "/>
    <s v=" "/>
    <s v=" "/>
    <s v=" "/>
    <s v=" "/>
    <s v=" "/>
  </r>
  <r>
    <x v="6"/>
    <x v="9"/>
    <n v="2"/>
    <x v="104"/>
    <x v="361"/>
    <x v="52"/>
    <x v="5"/>
    <x v="59"/>
    <x v="2"/>
    <s v="14S-5E"/>
    <s v="Bremer"/>
    <n v="2616.0889470241987"/>
    <s v=" "/>
    <s v=" "/>
    <s v=" "/>
    <s v=" "/>
    <s v=" "/>
    <s v=" "/>
    <s v=" "/>
  </r>
  <r>
    <x v="6"/>
    <x v="9"/>
    <n v="2"/>
    <x v="104"/>
    <x v="300"/>
    <x v="8"/>
    <x v="5"/>
    <x v="147"/>
    <x v="2"/>
    <s v="14S-5E"/>
    <s v="Bremer"/>
    <n v="2646.1295418641394"/>
    <s v=" "/>
    <s v=" "/>
    <s v=" "/>
    <s v=" "/>
    <s v=" "/>
    <s v=" "/>
    <s v=" "/>
  </r>
  <r>
    <x v="6"/>
    <x v="9"/>
    <n v="2"/>
    <x v="93"/>
    <x v="1265"/>
    <x v="0"/>
    <x v="5"/>
    <x v="578"/>
    <x v="2"/>
    <s v="7S-3W"/>
    <s v="Hottes"/>
    <n v="3077"/>
    <s v=" "/>
    <s v=" "/>
    <s v=" "/>
    <s v=" "/>
    <s v=" "/>
    <s v=" "/>
    <s v=" "/>
  </r>
  <r>
    <x v="6"/>
    <x v="9"/>
    <n v="2"/>
    <x v="77"/>
    <x v="0"/>
    <x v="4"/>
    <x v="57"/>
    <x v="0"/>
    <x v="2"/>
    <s v="3S-9E"/>
    <s v="Nesler"/>
    <n v="3500"/>
    <s v=" "/>
    <s v=" "/>
    <s v=" "/>
    <s v=" "/>
    <s v=" "/>
    <s v=" "/>
    <s v=" "/>
  </r>
  <r>
    <x v="6"/>
    <x v="9"/>
    <n v="2"/>
    <x v="76"/>
    <x v="2"/>
    <x v="0"/>
    <x v="1"/>
    <x v="1718"/>
    <x v="2"/>
    <s v="8S-8E"/>
    <s v="Barnum"/>
    <n v="5791"/>
    <s v=" "/>
    <s v=" "/>
    <s v="Unknown"/>
    <s v=" "/>
    <s v=" "/>
    <s v=" "/>
    <s v=" "/>
  </r>
  <r>
    <x v="6"/>
    <x v="9"/>
    <n v="2"/>
    <x v="80"/>
    <x v="92"/>
    <x v="5"/>
    <x v="34"/>
    <x v="1719"/>
    <x v="1"/>
    <s v="7S-7E"/>
    <s v="Bartley"/>
    <n v="1923"/>
    <n v="41.7"/>
    <s v=" "/>
    <s v=" "/>
    <s v=" "/>
    <s v=" "/>
    <s v=" "/>
    <s v=" "/>
  </r>
  <r>
    <x v="6"/>
    <x v="9"/>
    <n v="2"/>
    <x v="91"/>
    <x v="231"/>
    <x v="22"/>
    <x v="5"/>
    <x v="59"/>
    <x v="5"/>
    <s v="10S-5E"/>
    <s v="Wolf"/>
    <n v="10192"/>
    <s v=" "/>
    <s v=" "/>
    <s v=" "/>
    <s v=" "/>
    <s v=" "/>
    <s v=" "/>
    <s v=" "/>
  </r>
  <r>
    <x v="6"/>
    <x v="9"/>
    <n v="2"/>
    <x v="80"/>
    <x v="0"/>
    <x v="13"/>
    <x v="5"/>
    <x v="185"/>
    <x v="5"/>
    <s v="5S-7E"/>
    <s v="Moss"/>
    <s v=" "/>
    <s v=" "/>
    <s v=" "/>
    <s v=" "/>
    <s v=" "/>
    <s v=" "/>
    <s v=" "/>
    <s v=" "/>
  </r>
  <r>
    <x v="6"/>
    <x v="9"/>
    <n v="3"/>
    <x v="79"/>
    <x v="79"/>
    <x v="5"/>
    <x v="5"/>
    <x v="1720"/>
    <x v="2"/>
    <s v="5S-3E"/>
    <s v="Hosner"/>
    <n v="1989"/>
    <n v="24.14"/>
    <s v=" "/>
    <s v="No"/>
    <s v=" "/>
    <s v=" "/>
    <s v=" "/>
    <s v=" "/>
  </r>
  <r>
    <x v="6"/>
    <x v="9"/>
    <n v="3"/>
    <x v="79"/>
    <x v="0"/>
    <x v="43"/>
    <x v="5"/>
    <x v="59"/>
    <x v="2"/>
    <s v="7S-1E"/>
    <s v="Green"/>
    <n v="2726"/>
    <n v="40.21"/>
    <s v=" "/>
    <s v="No"/>
    <s v=" "/>
    <s v=" "/>
    <s v=" "/>
    <s v=" "/>
  </r>
  <r>
    <x v="6"/>
    <x v="9"/>
    <n v="3"/>
    <x v="79"/>
    <x v="223"/>
    <x v="93"/>
    <x v="5"/>
    <x v="147"/>
    <x v="2"/>
    <s v="5S-4E"/>
    <s v="Michel"/>
    <n v="3937.5"/>
    <s v=" "/>
    <s v=" "/>
    <s v=" "/>
    <s v=" "/>
    <s v=" "/>
    <s v=" "/>
    <s v=" "/>
  </r>
  <r>
    <x v="6"/>
    <x v="9"/>
    <n v="3"/>
    <x v="93"/>
    <x v="46"/>
    <x v="4"/>
    <x v="5"/>
    <x v="137"/>
    <x v="2"/>
    <s v="7S-2W"/>
    <s v="Endes"/>
    <n v="2940"/>
    <s v=" "/>
    <s v=" "/>
    <s v=" "/>
    <s v=" "/>
    <s v=" "/>
    <s v=" "/>
    <s v=" "/>
  </r>
  <r>
    <x v="6"/>
    <x v="9"/>
    <n v="3"/>
    <x v="93"/>
    <x v="1573"/>
    <x v="8"/>
    <x v="5"/>
    <x v="72"/>
    <x v="2"/>
    <s v="9S-3W"/>
    <s v="Bess"/>
    <n v="3574"/>
    <s v=" "/>
    <s v=" "/>
    <s v=" "/>
    <s v=" "/>
    <s v=" "/>
    <s v=" "/>
    <s v=" "/>
  </r>
  <r>
    <x v="6"/>
    <x v="9"/>
    <n v="3"/>
    <x v="77"/>
    <x v="2"/>
    <x v="8"/>
    <x v="19"/>
    <x v="25"/>
    <x v="0"/>
    <s v="4S-8E"/>
    <s v="Garrett"/>
    <n v="4255"/>
    <s v=" "/>
    <s v=" "/>
    <s v="Unknown"/>
    <s v=" "/>
    <s v=" "/>
    <s v=" "/>
    <s v=" "/>
  </r>
  <r>
    <x v="6"/>
    <x v="9"/>
    <n v="3"/>
    <x v="91"/>
    <x v="89"/>
    <x v="1"/>
    <x v="23"/>
    <x v="1721"/>
    <x v="1"/>
    <s v="8S-6E"/>
    <s v="Mazikas"/>
    <n v="2184.6015424164525"/>
    <n v="28.73"/>
    <s v=" "/>
    <s v="No"/>
    <s v=" "/>
    <s v=" "/>
    <s v=" "/>
    <s v=" "/>
  </r>
  <r>
    <x v="6"/>
    <x v="9"/>
    <n v="3"/>
    <x v="104"/>
    <x v="1574"/>
    <x v="1"/>
    <x v="48"/>
    <x v="1722"/>
    <x v="1"/>
    <s v="15S-4E"/>
    <s v="Ashley"/>
    <n v="2221.0530085959886"/>
    <n v="17.600000000000001"/>
    <s v=" "/>
    <s v=" "/>
    <s v=" "/>
    <s v=" "/>
    <s v=" "/>
    <s v=" "/>
  </r>
  <r>
    <x v="6"/>
    <x v="9"/>
    <n v="3"/>
    <x v="80"/>
    <x v="6"/>
    <x v="104"/>
    <x v="56"/>
    <x v="0"/>
    <x v="1"/>
    <s v="3S-6E"/>
    <s v="Shick"/>
    <n v="4324"/>
    <n v="19.23"/>
    <s v=" "/>
    <s v=" "/>
    <s v=" "/>
    <s v=" "/>
    <s v=" "/>
    <s v=" "/>
  </r>
  <r>
    <x v="6"/>
    <x v="9"/>
    <n v="3"/>
    <x v="77"/>
    <x v="1533"/>
    <x v="104"/>
    <x v="38"/>
    <x v="42"/>
    <x v="4"/>
    <s v="5S-9E"/>
    <s v="Blum"/>
    <n v="1848"/>
    <n v="29.17"/>
    <s v=" "/>
    <s v="Unknown"/>
    <s v=" "/>
    <s v=" "/>
    <s v=" "/>
    <s v=" "/>
  </r>
  <r>
    <x v="6"/>
    <x v="9"/>
    <n v="3"/>
    <x v="80"/>
    <x v="3"/>
    <x v="13"/>
    <x v="5"/>
    <x v="58"/>
    <x v="5"/>
    <s v="6S-5E"/>
    <s v="Stewart"/>
    <s v=" "/>
    <s v=" "/>
    <s v=" "/>
    <s v=" "/>
    <s v=" "/>
    <s v=" "/>
    <s v=" "/>
    <s v=" "/>
  </r>
  <r>
    <x v="6"/>
    <x v="9"/>
    <n v="3"/>
    <x v="104"/>
    <x v="231"/>
    <x v="24"/>
    <x v="5"/>
    <x v="1723"/>
    <x v="5"/>
    <s v="14S-4E"/>
    <s v="Neeley"/>
    <n v="3503.4558823529414"/>
    <s v=" "/>
    <s v=" "/>
    <s v=" "/>
    <s v=" "/>
    <s v=" "/>
    <s v=" "/>
    <s v=" "/>
  </r>
  <r>
    <x v="6"/>
    <x v="9"/>
    <n v="3"/>
    <x v="92"/>
    <x v="326"/>
    <x v="43"/>
    <x v="5"/>
    <x v="281"/>
    <x v="5"/>
    <s v="8S-4E"/>
    <s v="Cantrell"/>
    <n v="2558.6517857142858"/>
    <s v=" "/>
    <s v=" "/>
    <s v=" "/>
    <s v=" "/>
    <s v=" "/>
    <s v=" "/>
    <s v=" "/>
  </r>
  <r>
    <x v="6"/>
    <x v="9"/>
    <n v="3"/>
    <x v="76"/>
    <x v="431"/>
    <x v="98"/>
    <x v="5"/>
    <x v="59"/>
    <x v="5"/>
    <s v="10S-8E"/>
    <s v="Zirkelbach"/>
    <n v="5555"/>
    <s v=" "/>
    <s v=" "/>
    <s v=" "/>
    <s v=" "/>
    <s v=" "/>
    <s v=" "/>
    <s v=" "/>
  </r>
  <r>
    <x v="6"/>
    <x v="9"/>
    <n v="3"/>
    <x v="91"/>
    <x v="15"/>
    <x v="43"/>
    <x v="5"/>
    <x v="59"/>
    <x v="5"/>
    <s v="10S-5E"/>
    <s v="Gibbons"/>
    <n v="2743.4842249657063"/>
    <s v=" "/>
    <s v=" "/>
    <s v=" "/>
    <s v=" "/>
    <s v=" "/>
    <s v=" "/>
    <s v=" "/>
  </r>
  <r>
    <x v="6"/>
    <x v="9"/>
    <n v="4"/>
    <x v="93"/>
    <x v="1575"/>
    <x v="15"/>
    <x v="5"/>
    <x v="571"/>
    <x v="2"/>
    <s v="7S-5W"/>
    <s v="Lange"/>
    <n v="3351"/>
    <s v=" "/>
    <s v=" "/>
    <s v="No"/>
    <s v=" "/>
    <s v=" "/>
    <s v=" "/>
    <s v=" "/>
  </r>
  <r>
    <x v="6"/>
    <x v="9"/>
    <n v="4"/>
    <x v="76"/>
    <x v="1576"/>
    <x v="8"/>
    <x v="53"/>
    <x v="1336"/>
    <x v="0"/>
    <s v="8S-9E"/>
    <s v="Horn"/>
    <n v="3839"/>
    <s v=" "/>
    <s v=" "/>
    <s v=" "/>
    <s v=" "/>
    <s v=" "/>
    <s v=" "/>
    <s v=" "/>
  </r>
  <r>
    <x v="6"/>
    <x v="9"/>
    <n v="4"/>
    <x v="91"/>
    <x v="0"/>
    <x v="2"/>
    <x v="48"/>
    <x v="168"/>
    <x v="1"/>
    <s v="9S-7E"/>
    <s v="Winter"/>
    <n v="2529.6442687747035"/>
    <n v="19.14"/>
    <s v=" "/>
    <s v=" "/>
    <s v=" "/>
    <s v=" "/>
    <s v=" "/>
    <s v=" "/>
  </r>
  <r>
    <x v="6"/>
    <x v="9"/>
    <n v="4"/>
    <x v="77"/>
    <x v="6"/>
    <x v="17"/>
    <x v="56"/>
    <x v="14"/>
    <x v="1"/>
    <s v="5S-10E"/>
    <s v="Pearce"/>
    <n v="2867"/>
    <n v="39.06"/>
    <s v=" "/>
    <s v="No"/>
    <s v=" "/>
    <s v=" "/>
    <s v=" "/>
    <s v=" "/>
  </r>
  <r>
    <x v="6"/>
    <x v="9"/>
    <n v="4"/>
    <x v="95"/>
    <x v="2"/>
    <x v="114"/>
    <x v="5"/>
    <x v="59"/>
    <x v="5"/>
    <s v="12S-7E"/>
    <s v="Richerson"/>
    <n v="8000"/>
    <s v=" "/>
    <s v=" "/>
    <s v=" "/>
    <s v=" "/>
    <s v=" "/>
    <s v=" "/>
    <s v=" "/>
  </r>
  <r>
    <x v="6"/>
    <x v="9"/>
    <n v="4"/>
    <x v="79"/>
    <x v="160"/>
    <x v="34"/>
    <x v="5"/>
    <x v="59"/>
    <x v="9"/>
    <s v="6S-4E"/>
    <s v="Miller"/>
    <n v="3833.3333333333335"/>
    <s v=" "/>
    <s v=" "/>
    <s v=" "/>
    <s v=" "/>
    <s v=" "/>
    <s v=" "/>
    <s v=" "/>
  </r>
  <r>
    <x v="6"/>
    <x v="9"/>
    <n v="5"/>
    <x v="80"/>
    <x v="2"/>
    <x v="17"/>
    <x v="5"/>
    <x v="176"/>
    <x v="2"/>
    <s v="5S-5E"/>
    <s v="Grubb"/>
    <n v="2561.9834710743803"/>
    <s v=" "/>
    <s v=" "/>
    <s v="Unknown"/>
    <s v=" "/>
    <s v=" "/>
    <s v=" "/>
    <s v=" "/>
  </r>
  <r>
    <x v="6"/>
    <x v="9"/>
    <n v="5"/>
    <x v="104"/>
    <x v="48"/>
    <x v="53"/>
    <x v="5"/>
    <x v="1724"/>
    <x v="2"/>
    <s v="14S-3E"/>
    <s v="Smith"/>
    <n v="2814.2978723404253"/>
    <s v=" "/>
    <s v=" "/>
    <s v="Unknown"/>
    <s v=" "/>
    <s v=" "/>
    <s v=" "/>
    <s v=" "/>
  </r>
  <r>
    <x v="6"/>
    <x v="9"/>
    <n v="5"/>
    <x v="77"/>
    <x v="1577"/>
    <x v="53"/>
    <x v="5"/>
    <x v="1725"/>
    <x v="2"/>
    <s v="6S-9E"/>
    <s v="Logsdon"/>
    <n v="3369"/>
    <s v=" "/>
    <s v=" "/>
    <s v=" "/>
    <s v=" "/>
    <s v=" "/>
    <s v=" "/>
    <s v=" "/>
  </r>
  <r>
    <x v="6"/>
    <x v="9"/>
    <n v="5"/>
    <x v="91"/>
    <x v="1578"/>
    <x v="134"/>
    <x v="36"/>
    <x v="28"/>
    <x v="1"/>
    <s v="8S-6E"/>
    <s v="Jackson"/>
    <n v="2887.0129870129872"/>
    <n v="21.86"/>
    <s v=" "/>
    <s v="No"/>
    <s v=" "/>
    <s v=" "/>
    <s v=" "/>
    <s v=" "/>
  </r>
  <r>
    <x v="6"/>
    <x v="9"/>
    <n v="5"/>
    <x v="91"/>
    <x v="3"/>
    <x v="4"/>
    <x v="55"/>
    <x v="1726"/>
    <x v="1"/>
    <s v="8S-7E"/>
    <s v="Stinson"/>
    <n v="2407"/>
    <n v="25.86"/>
    <s v=" "/>
    <s v=" "/>
    <s v=" "/>
    <s v=" "/>
    <s v=" "/>
    <s v=" "/>
  </r>
  <r>
    <x v="6"/>
    <x v="9"/>
    <n v="5"/>
    <x v="91"/>
    <x v="79"/>
    <x v="0"/>
    <x v="26"/>
    <x v="147"/>
    <x v="1"/>
    <s v="8S-5E"/>
    <s v="Harris"/>
    <n v="2546.6893039049237"/>
    <n v="25.17"/>
    <s v=" "/>
    <s v="No"/>
    <s v=" "/>
    <s v=" "/>
    <s v=" "/>
    <s v=" "/>
  </r>
  <r>
    <x v="6"/>
    <x v="9"/>
    <n v="5"/>
    <x v="104"/>
    <x v="89"/>
    <x v="6"/>
    <x v="32"/>
    <x v="1727"/>
    <x v="4"/>
    <s v="15S-5E"/>
    <s v="Burnett"/>
    <n v="2298"/>
    <n v="20.149999999999999"/>
    <s v=" "/>
    <s v=" "/>
    <s v=" "/>
    <s v=" "/>
    <s v=" "/>
    <s v=" "/>
  </r>
  <r>
    <x v="6"/>
    <x v="9"/>
    <n v="5"/>
    <x v="80"/>
    <x v="15"/>
    <x v="166"/>
    <x v="5"/>
    <x v="59"/>
    <x v="5"/>
    <s v="5S-7E"/>
    <s v="Biggerstaff"/>
    <n v="8333.3333333333339"/>
    <s v=" "/>
    <s v=" "/>
    <s v=" "/>
    <s v=" "/>
    <s v=" "/>
    <s v=" "/>
    <s v=" "/>
  </r>
  <r>
    <x v="6"/>
    <x v="9"/>
    <n v="5"/>
    <x v="92"/>
    <x v="43"/>
    <x v="100"/>
    <x v="5"/>
    <x v="864"/>
    <x v="5"/>
    <s v="9S-4E"/>
    <s v="Woodson"/>
    <n v="4506.521739130435"/>
    <s v=" "/>
    <s v=" "/>
    <s v=" "/>
    <s v=" "/>
    <s v=" "/>
    <s v=" "/>
    <s v=" "/>
  </r>
  <r>
    <x v="6"/>
    <x v="9"/>
    <n v="5"/>
    <x v="79"/>
    <x v="2"/>
    <x v="137"/>
    <x v="5"/>
    <x v="156"/>
    <x v="9"/>
    <s v="6S-1E"/>
    <s v="Cook"/>
    <n v="6277.3722627737234"/>
    <s v=" "/>
    <s v=" "/>
    <s v=" "/>
    <s v=" "/>
    <s v=" "/>
    <s v=" "/>
    <s v=" "/>
  </r>
  <r>
    <x v="6"/>
    <x v="9"/>
    <n v="6"/>
    <x v="80"/>
    <x v="2"/>
    <x v="5"/>
    <x v="40"/>
    <x v="377"/>
    <x v="1"/>
    <s v="7S-6E"/>
    <s v="Rankin"/>
    <n v="1965"/>
    <n v="21.83"/>
    <s v=" "/>
    <s v=" "/>
    <s v=" "/>
    <s v=" "/>
    <s v=" "/>
    <s v=" "/>
  </r>
  <r>
    <x v="6"/>
    <x v="9"/>
    <n v="6"/>
    <x v="78"/>
    <x v="231"/>
    <x v="14"/>
    <x v="74"/>
    <x v="615"/>
    <x v="1"/>
    <s v="15S-1W"/>
    <s v="Boyd"/>
    <n v="2091.8981972428419"/>
    <n v="22.53"/>
    <s v=" "/>
    <s v=" "/>
    <s v=" "/>
    <s v=" "/>
    <s v=" "/>
    <s v=" "/>
  </r>
  <r>
    <x v="6"/>
    <x v="9"/>
    <n v="6"/>
    <x v="78"/>
    <x v="79"/>
    <x v="17"/>
    <x v="74"/>
    <x v="615"/>
    <x v="1"/>
    <s v="15S-1W"/>
    <s v="Boyd"/>
    <n v="2048.8073394495414"/>
    <n v="19.66"/>
    <s v=" "/>
    <s v="No"/>
    <s v=" "/>
    <s v=" "/>
    <s v=" "/>
    <s v=" "/>
  </r>
  <r>
    <x v="6"/>
    <x v="9"/>
    <n v="6"/>
    <x v="80"/>
    <x v="6"/>
    <x v="8"/>
    <x v="69"/>
    <x v="71"/>
    <x v="1"/>
    <s v="6S-6E"/>
    <s v="Rawls"/>
    <n v="3177"/>
    <n v="20.13"/>
    <s v=" "/>
    <s v=" "/>
    <s v=" "/>
    <s v=" "/>
    <s v=" "/>
    <s v=" "/>
  </r>
  <r>
    <x v="6"/>
    <x v="9"/>
    <n v="6"/>
    <x v="97"/>
    <x v="126"/>
    <x v="22"/>
    <x v="5"/>
    <x v="1728"/>
    <x v="5"/>
    <s v="13S-4E"/>
    <s v="Boyd"/>
    <n v="9652.1235521235521"/>
    <s v=" "/>
    <s v=" "/>
    <s v=" "/>
    <s v=" "/>
    <s v=" "/>
    <s v=" "/>
    <s v=" "/>
  </r>
  <r>
    <x v="6"/>
    <x v="9"/>
    <n v="6"/>
    <x v="81"/>
    <x v="163"/>
    <x v="34"/>
    <x v="5"/>
    <x v="292"/>
    <x v="5"/>
    <s v="15S-3W"/>
    <s v="Goodin"/>
    <n v="4308.4182305630029"/>
    <s v=" "/>
    <s v=" "/>
    <s v=" "/>
    <s v=" "/>
    <s v=" "/>
    <s v=" "/>
    <s v=" "/>
  </r>
  <r>
    <x v="6"/>
    <x v="9"/>
    <n v="6"/>
    <x v="95"/>
    <x v="79"/>
    <x v="99"/>
    <x v="5"/>
    <x v="29"/>
    <x v="5"/>
    <s v="11S-5E"/>
    <s v="Studstill"/>
    <n v="4572"/>
    <s v=" "/>
    <s v=" "/>
    <s v=" "/>
    <s v=" "/>
    <s v=" "/>
    <s v=" "/>
    <s v=" "/>
  </r>
  <r>
    <x v="6"/>
    <x v="9"/>
    <n v="7"/>
    <x v="80"/>
    <x v="13"/>
    <x v="9"/>
    <x v="29"/>
    <x v="1729"/>
    <x v="1"/>
    <s v="7S-5E"/>
    <s v="Sullivan"/>
    <n v="1735"/>
    <n v="19.72"/>
    <s v=" "/>
    <s v=" "/>
    <s v=" "/>
    <s v=" "/>
    <s v=" "/>
    <s v=" "/>
  </r>
  <r>
    <x v="6"/>
    <x v="9"/>
    <n v="7"/>
    <x v="91"/>
    <x v="71"/>
    <x v="0"/>
    <x v="76"/>
    <x v="1319"/>
    <x v="1"/>
    <s v="9S-6E"/>
    <s v="Roberts"/>
    <n v="2534.9233390119248"/>
    <n v="28.24"/>
    <s v=" "/>
    <s v=" "/>
    <s v=" "/>
    <s v=" "/>
    <s v=" "/>
    <s v=" "/>
  </r>
  <r>
    <x v="6"/>
    <x v="9"/>
    <n v="7"/>
    <x v="80"/>
    <x v="10"/>
    <x v="13"/>
    <x v="5"/>
    <x v="1730"/>
    <x v="5"/>
    <s v="6S-6E"/>
    <s v="Farley"/>
    <s v=" "/>
    <s v=" "/>
    <s v=" "/>
    <s v=" "/>
    <s v=" "/>
    <s v=" "/>
    <s v=" "/>
    <s v=" "/>
  </r>
  <r>
    <x v="6"/>
    <x v="9"/>
    <n v="7"/>
    <x v="95"/>
    <x v="2"/>
    <x v="252"/>
    <x v="5"/>
    <x v="162"/>
    <x v="5"/>
    <s v="13S-5E"/>
    <s v="Trophy"/>
    <n v="14210.526315789473"/>
    <s v=" "/>
    <s v=" "/>
    <s v=" "/>
    <s v=" "/>
    <s v=" "/>
    <s v=" "/>
    <s v=" "/>
  </r>
  <r>
    <x v="6"/>
    <x v="9"/>
    <n v="8"/>
    <x v="80"/>
    <x v="2"/>
    <x v="1"/>
    <x v="55"/>
    <x v="59"/>
    <x v="1"/>
    <s v="7S-7E"/>
    <s v="Garcia"/>
    <n v="2025"/>
    <n v="16.77"/>
    <s v=" "/>
    <s v=" "/>
    <s v=" "/>
    <s v=" "/>
    <s v=" "/>
    <s v=" "/>
  </r>
  <r>
    <x v="6"/>
    <x v="9"/>
    <n v="8"/>
    <x v="80"/>
    <x v="1579"/>
    <x v="2"/>
    <x v="31"/>
    <x v="1731"/>
    <x v="4"/>
    <s v="6S-7E"/>
    <s v="Dagley"/>
    <n v="2075"/>
    <n v="19.79"/>
    <s v=" "/>
    <s v=" "/>
    <s v=" "/>
    <s v=" "/>
    <s v=" "/>
    <s v=" "/>
  </r>
  <r>
    <x v="6"/>
    <x v="9"/>
    <n v="8"/>
    <x v="77"/>
    <x v="15"/>
    <x v="466"/>
    <x v="5"/>
    <x v="201"/>
    <x v="5"/>
    <s v="6S-8E"/>
    <s v="Edwards"/>
    <n v="5211.7263843648207"/>
    <s v=" "/>
    <s v=" "/>
    <s v=" "/>
    <s v=" "/>
    <s v=" "/>
    <s v=" "/>
    <s v=" "/>
  </r>
  <r>
    <x v="6"/>
    <x v="9"/>
    <n v="8"/>
    <x v="92"/>
    <x v="1580"/>
    <x v="135"/>
    <x v="5"/>
    <x v="1732"/>
    <x v="5"/>
    <s v="8S-4E"/>
    <s v="Kennell"/>
    <n v="3077"/>
    <s v=" "/>
    <s v=" "/>
    <s v=" "/>
    <s v=" "/>
    <s v=" "/>
    <s v=" "/>
    <s v=" "/>
  </r>
  <r>
    <x v="6"/>
    <x v="9"/>
    <n v="8"/>
    <x v="91"/>
    <x v="79"/>
    <x v="47"/>
    <x v="5"/>
    <x v="59"/>
    <x v="5"/>
    <s v="9S-7E"/>
    <s v="Thouvenot"/>
    <n v="4286"/>
    <s v=" "/>
    <s v=" "/>
    <s v=" "/>
    <s v=" "/>
    <s v=" "/>
    <s v=" "/>
    <s v=" "/>
  </r>
  <r>
    <x v="6"/>
    <x v="9"/>
    <n v="8"/>
    <x v="77"/>
    <x v="1581"/>
    <x v="96"/>
    <x v="5"/>
    <x v="13"/>
    <x v="5"/>
    <s v="3S-9E"/>
    <s v="Pfieffer"/>
    <n v="5358.9743589743593"/>
    <s v=" "/>
    <s v=" "/>
    <s v=" "/>
    <s v=" "/>
    <s v=" "/>
    <s v=" "/>
    <s v=" "/>
  </r>
  <r>
    <x v="6"/>
    <x v="9"/>
    <n v="8"/>
    <x v="79"/>
    <x v="361"/>
    <x v="30"/>
    <x v="5"/>
    <x v="1733"/>
    <x v="9"/>
    <s v="6S-4E"/>
    <s v="Heimgartner"/>
    <n v="2577.1208226221079"/>
    <s v=" "/>
    <s v=" "/>
    <s v=" "/>
    <s v=" "/>
    <s v=" "/>
    <s v=" "/>
    <s v=" "/>
  </r>
  <r>
    <x v="6"/>
    <x v="9"/>
    <n v="9"/>
    <x v="77"/>
    <x v="1468"/>
    <x v="9"/>
    <x v="53"/>
    <x v="1734"/>
    <x v="0"/>
    <s v="4S-8E"/>
    <s v="Hubble"/>
    <n v="5450"/>
    <n v="36.409999999999997"/>
    <s v=" "/>
    <s v=" "/>
    <s v=" "/>
    <s v=" "/>
    <s v=" "/>
    <s v=" "/>
  </r>
  <r>
    <x v="6"/>
    <x v="9"/>
    <n v="9"/>
    <x v="80"/>
    <x v="646"/>
    <x v="4"/>
    <x v="30"/>
    <x v="59"/>
    <x v="1"/>
    <s v="7S-7E"/>
    <s v="Gholson"/>
    <n v="2101"/>
    <n v="24.75"/>
    <s v=" "/>
    <s v=" "/>
    <s v=" "/>
    <s v=" "/>
    <s v=" "/>
    <s v=" "/>
  </r>
  <r>
    <x v="6"/>
    <x v="9"/>
    <n v="9"/>
    <x v="95"/>
    <x v="2"/>
    <x v="96"/>
    <x v="5"/>
    <x v="59"/>
    <x v="5"/>
    <s v="15S-6E"/>
    <s v="McCurdy"/>
    <n v="4878"/>
    <s v=" "/>
    <s v=" "/>
    <s v=" "/>
    <s v=" "/>
    <s v=" "/>
    <s v=" "/>
    <s v=" "/>
  </r>
  <r>
    <x v="6"/>
    <x v="9"/>
    <n v="9"/>
    <x v="81"/>
    <x v="2"/>
    <x v="138"/>
    <x v="5"/>
    <x v="151"/>
    <x v="5"/>
    <s v="15S-2W"/>
    <s v="Duff"/>
    <n v="6589.1472868217052"/>
    <s v=" "/>
    <s v=" "/>
    <s v=" "/>
    <s v=" "/>
    <s v=" "/>
    <s v=" "/>
    <s v=" "/>
  </r>
  <r>
    <x v="6"/>
    <x v="9"/>
    <n v="9"/>
    <x v="95"/>
    <x v="1374"/>
    <x v="41"/>
    <x v="5"/>
    <x v="1735"/>
    <x v="5"/>
    <s v="13S-6E"/>
    <s v="Mills"/>
    <n v="4180.1896551724139"/>
    <s v=" "/>
    <s v=" "/>
    <s v=" "/>
    <s v=" "/>
    <s v=" "/>
    <s v=" "/>
    <s v=" "/>
  </r>
  <r>
    <x v="6"/>
    <x v="9"/>
    <n v="10"/>
    <x v="93"/>
    <x v="181"/>
    <x v="10"/>
    <x v="5"/>
    <x v="0"/>
    <x v="2"/>
    <s v="7S-4W"/>
    <s v="Richelman"/>
    <n v="4083"/>
    <s v=" "/>
    <s v=" "/>
    <s v=" "/>
    <s v=" "/>
    <s v=" "/>
    <s v=" "/>
    <s v=" "/>
  </r>
  <r>
    <x v="6"/>
    <x v="9"/>
    <n v="10"/>
    <x v="80"/>
    <x v="40"/>
    <x v="8"/>
    <x v="34"/>
    <x v="366"/>
    <x v="1"/>
    <s v="7S-7E"/>
    <s v="Gholson"/>
    <n v="2686"/>
    <n v="18.48"/>
    <s v=" "/>
    <s v=" "/>
    <s v=" "/>
    <s v=" "/>
    <s v=" "/>
    <s v=" "/>
  </r>
  <r>
    <x v="6"/>
    <x v="9"/>
    <n v="10"/>
    <x v="80"/>
    <x v="40"/>
    <x v="15"/>
    <x v="23"/>
    <x v="71"/>
    <x v="1"/>
    <s v="6S-7E"/>
    <s v="Dunn"/>
    <n v="3333"/>
    <n v="20.149999999999999"/>
    <s v=" "/>
    <s v=" "/>
    <s v=" "/>
    <s v=" "/>
    <s v=" "/>
    <s v=" "/>
  </r>
  <r>
    <x v="6"/>
    <x v="9"/>
    <n v="10"/>
    <x v="81"/>
    <x v="58"/>
    <x v="101"/>
    <x v="5"/>
    <x v="156"/>
    <x v="5"/>
    <s v="15S-3W"/>
    <s v="Nunn"/>
    <n v="4483.6683417085433"/>
    <s v=" "/>
    <s v=" "/>
    <s v=" "/>
    <s v=" "/>
    <s v=" "/>
    <s v=" "/>
    <s v=" "/>
  </r>
  <r>
    <x v="6"/>
    <x v="9"/>
    <n v="10"/>
    <x v="95"/>
    <x v="310"/>
    <x v="41"/>
    <x v="5"/>
    <x v="1433"/>
    <x v="5"/>
    <s v="14S-6E"/>
    <s v="Lay"/>
    <n v="3894"/>
    <s v=" "/>
    <s v=" "/>
    <s v=" "/>
    <s v=" "/>
    <s v=" "/>
    <s v=" "/>
    <s v=" "/>
  </r>
  <r>
    <x v="6"/>
    <x v="9"/>
    <n v="11"/>
    <x v="76"/>
    <x v="2"/>
    <x v="1"/>
    <x v="50"/>
    <x v="90"/>
    <x v="0"/>
    <s v="7S-9E"/>
    <s v="Woods"/>
    <n v="3788"/>
    <n v="29.34"/>
    <s v=" "/>
    <s v="No"/>
    <s v=" "/>
    <s v=" "/>
    <s v=" "/>
    <s v=" "/>
  </r>
  <r>
    <x v="6"/>
    <x v="9"/>
    <n v="11"/>
    <x v="80"/>
    <x v="1339"/>
    <x v="2"/>
    <x v="74"/>
    <x v="59"/>
    <x v="1"/>
    <s v="7S-5E"/>
    <s v="Roberts"/>
    <n v="2101"/>
    <n v="24.66"/>
    <s v=" "/>
    <s v=" "/>
    <s v=" "/>
    <s v=" "/>
    <s v=" "/>
    <s v=" "/>
  </r>
  <r>
    <x v="6"/>
    <x v="9"/>
    <n v="11"/>
    <x v="92"/>
    <x v="137"/>
    <x v="11"/>
    <x v="5"/>
    <x v="1736"/>
    <x v="5"/>
    <s v="9S-4E"/>
    <s v="Holmes"/>
    <n v="2876.2739726027398"/>
    <s v=" "/>
    <s v=" "/>
    <s v=" "/>
    <s v=" "/>
    <s v=" "/>
    <s v=" "/>
    <s v=" "/>
  </r>
  <r>
    <x v="6"/>
    <x v="9"/>
    <n v="12"/>
    <x v="79"/>
    <x v="132"/>
    <x v="15"/>
    <x v="5"/>
    <x v="1737"/>
    <x v="2"/>
    <s v="6S-4E"/>
    <s v="Chand"/>
    <n v="2278.1093394077448"/>
    <s v=" "/>
    <s v=" "/>
    <s v=" "/>
    <s v=" "/>
    <s v=" "/>
    <s v=" "/>
    <s v=" "/>
  </r>
  <r>
    <x v="6"/>
    <x v="9"/>
    <n v="12"/>
    <x v="78"/>
    <x v="79"/>
    <x v="39"/>
    <x v="5"/>
    <x v="40"/>
    <x v="5"/>
    <s v="15S-1E"/>
    <s v="Madre"/>
    <n v="2283.2980972515857"/>
    <s v=" "/>
    <s v=" "/>
    <s v=" "/>
    <s v=" "/>
    <s v=" "/>
    <s v=" "/>
    <s v=" "/>
  </r>
  <r>
    <x v="6"/>
    <x v="9"/>
    <n v="12"/>
    <x v="95"/>
    <x v="48"/>
    <x v="112"/>
    <x v="5"/>
    <x v="1738"/>
    <x v="5"/>
    <s v="13S-5E"/>
    <s v="Welter"/>
    <n v="4770.2752293577978"/>
    <s v=" "/>
    <s v=" "/>
    <s v=" "/>
    <s v=" "/>
    <s v=" "/>
    <s v=" "/>
    <s v=" "/>
  </r>
  <r>
    <x v="7"/>
    <x v="0"/>
    <n v="1"/>
    <x v="2"/>
    <x v="1582"/>
    <x v="165"/>
    <x v="17"/>
    <x v="944"/>
    <x v="2"/>
    <s v="Waltham"/>
    <s v="Minoit"/>
    <n v="7765"/>
    <s v=" "/>
    <s v=" "/>
    <s v=" "/>
    <s v=" "/>
    <s v=" "/>
    <s v=" "/>
    <s v=" "/>
  </r>
  <r>
    <x v="7"/>
    <x v="0"/>
    <n v="1"/>
    <x v="2"/>
    <x v="1583"/>
    <x v="827"/>
    <x v="46"/>
    <x v="1739"/>
    <x v="0"/>
    <s v="Fall River"/>
    <s v="Meredith"/>
    <n v="4907.42"/>
    <n v="49.82"/>
    <s v=" "/>
    <s v="No"/>
    <s v=" "/>
    <s v=" "/>
    <s v=" "/>
    <s v=" "/>
  </r>
  <r>
    <x v="7"/>
    <x v="0"/>
    <n v="1"/>
    <x v="5"/>
    <x v="2"/>
    <x v="1"/>
    <x v="33"/>
    <x v="263"/>
    <x v="0"/>
    <s v="Pilot"/>
    <s v="Campe/Ader"/>
    <n v="5063"/>
    <n v="79.81"/>
    <n v="236"/>
    <s v="No"/>
    <s v=" "/>
    <s v=" "/>
    <s v=" "/>
    <s v=" "/>
  </r>
  <r>
    <x v="7"/>
    <x v="0"/>
    <n v="1"/>
    <x v="5"/>
    <x v="1584"/>
    <x v="3"/>
    <x v="2"/>
    <x v="550"/>
    <x v="0"/>
    <s v="Otto"/>
    <s v="Keene Tr."/>
    <n v="5544"/>
    <n v="37.29"/>
    <s v=" "/>
    <s v="No"/>
    <s v=" "/>
    <s v=" "/>
    <s v=" "/>
    <s v=" "/>
  </r>
  <r>
    <x v="7"/>
    <x v="0"/>
    <n v="1"/>
    <x v="2"/>
    <x v="1585"/>
    <x v="828"/>
    <x v="53"/>
    <x v="1740"/>
    <x v="0"/>
    <s v="Richland"/>
    <s v="Kleiber"/>
    <n v="6155.63"/>
    <n v="40"/>
    <s v=" "/>
    <s v=" "/>
    <s v=" "/>
    <s v=" "/>
    <s v=" "/>
    <s v=" "/>
  </r>
  <r>
    <x v="7"/>
    <x v="0"/>
    <n v="1"/>
    <x v="94"/>
    <x v="482"/>
    <x v="380"/>
    <x v="20"/>
    <x v="1741"/>
    <x v="0"/>
    <s v="Goodfarm"/>
    <s v="Buck"/>
    <n v="7074.56"/>
    <n v="45"/>
    <s v=" "/>
    <s v=" "/>
    <s v=" "/>
    <s v=" "/>
    <s v=" "/>
    <s v=" "/>
  </r>
  <r>
    <x v="7"/>
    <x v="0"/>
    <n v="1"/>
    <x v="0"/>
    <x v="1586"/>
    <x v="829"/>
    <x v="20"/>
    <x v="1742"/>
    <x v="0"/>
    <s v="Spring"/>
    <s v="Ingrassia"/>
    <n v="10126"/>
    <n v="46.56"/>
    <s v=" "/>
    <s v="No"/>
    <s v=" "/>
    <s v=" "/>
    <s v=" "/>
    <s v=" "/>
  </r>
  <r>
    <x v="7"/>
    <x v="0"/>
    <n v="1"/>
    <x v="3"/>
    <x v="166"/>
    <x v="0"/>
    <x v="51"/>
    <x v="1165"/>
    <x v="0"/>
    <s v="Washington"/>
    <s v="Shuldt"/>
    <n v="13302"/>
    <n v="54.37"/>
    <s v=" "/>
    <s v="No"/>
    <s v=" "/>
    <s v=" "/>
    <s v=" "/>
    <s v=" "/>
  </r>
  <r>
    <x v="7"/>
    <x v="0"/>
    <n v="1"/>
    <x v="5"/>
    <x v="1587"/>
    <x v="3"/>
    <x v="36"/>
    <x v="252"/>
    <x v="1"/>
    <s v="Ganeer"/>
    <s v="Rietveld"/>
    <n v="7196"/>
    <n v="57"/>
    <s v=" "/>
    <s v="Yes"/>
    <n v="0"/>
    <s v=" "/>
    <s v=" "/>
    <s v=" "/>
  </r>
  <r>
    <x v="7"/>
    <x v="0"/>
    <n v="1"/>
    <x v="2"/>
    <x v="1588"/>
    <x v="372"/>
    <x v="52"/>
    <x v="1743"/>
    <x v="4"/>
    <s v="Brookfield"/>
    <s v="Helland"/>
    <n v="5315.1"/>
    <n v="57"/>
    <s v=" "/>
    <s v=" "/>
    <s v=" "/>
    <s v=" "/>
    <s v=" "/>
    <s v=" "/>
  </r>
  <r>
    <x v="7"/>
    <x v="0"/>
    <n v="1"/>
    <x v="0"/>
    <x v="1589"/>
    <x v="830"/>
    <x v="5"/>
    <x v="1744"/>
    <x v="5"/>
    <s v="Bonus"/>
    <s v="Pfluger"/>
    <n v="23075"/>
    <n v="50.63"/>
    <s v=" "/>
    <s v="No"/>
    <s v=" "/>
    <s v=" "/>
    <s v=" "/>
    <s v=" "/>
  </r>
  <r>
    <x v="7"/>
    <x v="0"/>
    <n v="1"/>
    <x v="7"/>
    <x v="1590"/>
    <x v="831"/>
    <x v="48"/>
    <x v="1745"/>
    <x v="3"/>
    <s v="Hartland"/>
    <s v="Hansen"/>
    <n v="16401.510358565738"/>
    <s v=" "/>
    <s v=" "/>
    <s v="Unknown"/>
    <s v=" "/>
    <s v=" "/>
    <s v=" "/>
    <s v=" "/>
  </r>
  <r>
    <x v="7"/>
    <x v="0"/>
    <n v="1"/>
    <x v="1"/>
    <x v="887"/>
    <x v="832"/>
    <x v="69"/>
    <x v="1746"/>
    <x v="3"/>
    <s v="Seward"/>
    <s v="Sandstrom"/>
    <n v="70275.22012578616"/>
    <s v=" "/>
    <s v=" "/>
    <s v="Unknown"/>
    <s v=" "/>
    <s v=" "/>
    <s v=" "/>
    <s v=" "/>
  </r>
  <r>
    <x v="7"/>
    <x v="0"/>
    <n v="1"/>
    <x v="5"/>
    <x v="1591"/>
    <x v="13"/>
    <x v="5"/>
    <x v="993"/>
    <x v="3"/>
    <s v="Manteno"/>
    <s v="Wood Family Part"/>
    <s v=" "/>
    <n v="141.38999999999999"/>
    <n v="197"/>
    <s v="No"/>
    <s v=" "/>
    <s v=" "/>
    <s v=" "/>
    <s v=" "/>
  </r>
  <r>
    <x v="7"/>
    <x v="0"/>
    <n v="1"/>
    <x v="5"/>
    <x v="1592"/>
    <x v="13"/>
    <x v="5"/>
    <x v="1747"/>
    <x v="3"/>
    <s v="Manteno"/>
    <s v="Lieponis Etal."/>
    <s v=" "/>
    <n v="155.82"/>
    <s v=" "/>
    <s v="No"/>
    <s v=" "/>
    <s v=" "/>
    <s v=" "/>
    <s v=" "/>
  </r>
  <r>
    <x v="7"/>
    <x v="0"/>
    <n v="1"/>
    <x v="3"/>
    <x v="721"/>
    <x v="13"/>
    <x v="5"/>
    <x v="1748"/>
    <x v="3"/>
    <s v="Wilmington"/>
    <s v="Kavanaugh"/>
    <s v=" "/>
    <s v=" "/>
    <s v=" "/>
    <s v=" "/>
    <s v=" "/>
    <s v=" "/>
    <s v=" "/>
    <s v=" "/>
  </r>
  <r>
    <x v="7"/>
    <x v="0"/>
    <n v="2"/>
    <x v="2"/>
    <x v="6"/>
    <x v="833"/>
    <x v="51"/>
    <x v="791"/>
    <x v="0"/>
    <s v="Groveland"/>
    <s v="Martin"/>
    <n v="5568.94"/>
    <n v="77.45"/>
    <n v="205"/>
    <s v="Unknown"/>
    <s v=" "/>
    <s v=" "/>
    <s v=" "/>
    <s v=" "/>
  </r>
  <r>
    <x v="7"/>
    <x v="0"/>
    <n v="2"/>
    <x v="2"/>
    <x v="176"/>
    <x v="834"/>
    <x v="11"/>
    <x v="1387"/>
    <x v="0"/>
    <s v="Miller"/>
    <s v="Misselt"/>
    <n v="6451.32"/>
    <n v="109"/>
    <s v=" "/>
    <s v=" "/>
    <s v=" "/>
    <s v=" "/>
    <s v=" "/>
    <s v=" "/>
  </r>
  <r>
    <x v="7"/>
    <x v="0"/>
    <n v="2"/>
    <x v="94"/>
    <x v="1593"/>
    <x v="154"/>
    <x v="54"/>
    <x v="1749"/>
    <x v="0"/>
    <s v="Goodfarm"/>
    <s v="Kilmer"/>
    <n v="6788.11"/>
    <n v="45.54"/>
    <s v=" "/>
    <s v="No"/>
    <s v=" "/>
    <s v=" "/>
    <s v=" "/>
    <s v=" "/>
  </r>
  <r>
    <x v="7"/>
    <x v="0"/>
    <n v="2"/>
    <x v="0"/>
    <x v="1594"/>
    <x v="835"/>
    <x v="24"/>
    <x v="1750"/>
    <x v="0"/>
    <s v="LeRoy"/>
    <s v="North Star"/>
    <n v="7646"/>
    <n v="48.74"/>
    <s v=" "/>
    <s v="No"/>
    <s v=" "/>
    <s v=" "/>
    <s v=" "/>
    <s v=" "/>
  </r>
  <r>
    <x v="7"/>
    <x v="0"/>
    <n v="2"/>
    <x v="7"/>
    <x v="6"/>
    <x v="836"/>
    <x v="12"/>
    <x v="1751"/>
    <x v="0"/>
    <s v="Chemung"/>
    <s v="Koroluck"/>
    <n v="8777.4294670846393"/>
    <n v="53.8"/>
    <s v=" "/>
    <s v="No"/>
    <s v=" "/>
    <s v=" "/>
    <s v=" "/>
    <s v=" "/>
  </r>
  <r>
    <x v="7"/>
    <x v="0"/>
    <n v="2"/>
    <x v="5"/>
    <x v="1595"/>
    <x v="3"/>
    <x v="34"/>
    <x v="835"/>
    <x v="1"/>
    <s v="Ganeer"/>
    <s v="Gilbert"/>
    <n v="5065"/>
    <n v="53.98"/>
    <s v=" "/>
    <s v="No"/>
    <s v=" "/>
    <s v=" "/>
    <s v=" "/>
    <s v=" "/>
  </r>
  <r>
    <x v="7"/>
    <x v="0"/>
    <n v="3"/>
    <x v="5"/>
    <x v="1596"/>
    <x v="0"/>
    <x v="45"/>
    <x v="1752"/>
    <x v="1"/>
    <s v="Limestone"/>
    <s v="Wolven"/>
    <n v="6481"/>
    <n v="68"/>
    <s v=" "/>
    <s v=" "/>
    <s v=" "/>
    <s v=" "/>
    <s v=" "/>
    <s v=" "/>
  </r>
  <r>
    <x v="7"/>
    <x v="0"/>
    <n v="3"/>
    <x v="4"/>
    <x v="1597"/>
    <x v="837"/>
    <x v="35"/>
    <x v="1753"/>
    <x v="3"/>
    <s v="Plato"/>
    <s v="Itasca Bk T"/>
    <n v="19005.228882833788"/>
    <s v=" "/>
    <s v=" "/>
    <s v=" "/>
    <s v=" "/>
    <s v=" "/>
    <s v=" "/>
    <s v=" "/>
  </r>
  <r>
    <x v="7"/>
    <x v="0"/>
    <n v="4"/>
    <x v="5"/>
    <x v="1478"/>
    <x v="15"/>
    <x v="53"/>
    <x v="1334"/>
    <x v="0"/>
    <s v="Norton"/>
    <s v="Bank Ld Tr"/>
    <n v="5308"/>
    <n v="63.55"/>
    <n v="195"/>
    <s v="Unknown"/>
    <s v=" "/>
    <s v=" "/>
    <s v=" "/>
    <s v=" "/>
  </r>
  <r>
    <x v="7"/>
    <x v="0"/>
    <n v="4"/>
    <x v="5"/>
    <x v="332"/>
    <x v="5"/>
    <x v="20"/>
    <x v="1754"/>
    <x v="0"/>
    <s v="Momence"/>
    <s v="Ohm"/>
    <n v="6522"/>
    <n v="68.34"/>
    <n v="218"/>
    <s v="No"/>
    <s v=" "/>
    <s v=" "/>
    <s v=" "/>
    <s v=" "/>
  </r>
  <r>
    <x v="7"/>
    <x v="0"/>
    <n v="4"/>
    <x v="7"/>
    <x v="1169"/>
    <x v="838"/>
    <x v="2"/>
    <x v="1755"/>
    <x v="0"/>
    <s v="Marengo"/>
    <s v="Olbrich"/>
    <n v="8696.8840880764437"/>
    <n v="41"/>
    <s v=" "/>
    <s v=" "/>
    <s v=" "/>
    <s v=" "/>
    <s v=" "/>
    <s v=" "/>
  </r>
  <r>
    <x v="7"/>
    <x v="0"/>
    <n v="4"/>
    <x v="0"/>
    <x v="181"/>
    <x v="839"/>
    <x v="19"/>
    <x v="527"/>
    <x v="0"/>
    <s v="Boone"/>
    <s v="Burnridge"/>
    <n v="9025"/>
    <n v="50"/>
    <s v=" "/>
    <s v=" "/>
    <s v=" "/>
    <s v=" "/>
    <s v=" "/>
    <s v=" "/>
  </r>
  <r>
    <x v="7"/>
    <x v="0"/>
    <n v="4"/>
    <x v="1"/>
    <x v="1598"/>
    <x v="840"/>
    <x v="51"/>
    <x v="986"/>
    <x v="0"/>
    <s v="Fox"/>
    <s v="Unicorn"/>
    <n v="10625.372460496614"/>
    <n v="70.709999999999994"/>
    <n v="209"/>
    <s v="No"/>
    <s v=" "/>
    <s v=" "/>
    <s v=" "/>
    <s v=" "/>
  </r>
  <r>
    <x v="7"/>
    <x v="0"/>
    <n v="4"/>
    <x v="3"/>
    <x v="1599"/>
    <x v="3"/>
    <x v="12"/>
    <x v="1756"/>
    <x v="0"/>
    <s v="Wesley"/>
    <s v="Gallagher"/>
    <n v="11101"/>
    <n v="77.36"/>
    <n v="190"/>
    <s v="Unknown"/>
    <s v=" "/>
    <s v=" "/>
    <s v=" "/>
    <s v=" "/>
  </r>
  <r>
    <x v="7"/>
    <x v="0"/>
    <n v="4"/>
    <x v="5"/>
    <x v="79"/>
    <x v="0"/>
    <x v="69"/>
    <x v="854"/>
    <x v="1"/>
    <s v="Ganeer"/>
    <s v="Zinger &amp; Persch"/>
    <n v="4237"/>
    <n v="46"/>
    <s v=" "/>
    <s v=" "/>
    <s v=" "/>
    <s v=" "/>
    <s v=" "/>
    <s v=" "/>
  </r>
  <r>
    <x v="7"/>
    <x v="0"/>
    <n v="4"/>
    <x v="5"/>
    <x v="878"/>
    <x v="0"/>
    <x v="45"/>
    <x v="1757"/>
    <x v="1"/>
    <s v="Aroma"/>
    <s v="Knotts"/>
    <n v="5977"/>
    <n v="60"/>
    <s v=" "/>
    <s v=" "/>
    <s v=" "/>
    <s v=" "/>
    <s v=" "/>
    <s v=" "/>
  </r>
  <r>
    <x v="7"/>
    <x v="0"/>
    <n v="4"/>
    <x v="5"/>
    <x v="1600"/>
    <x v="3"/>
    <x v="6"/>
    <x v="1758"/>
    <x v="4"/>
    <s v="Pilot"/>
    <s v="Joseph"/>
    <n v="4936"/>
    <n v="55.64"/>
    <s v=" "/>
    <s v="No"/>
    <s v=" "/>
    <s v=" "/>
    <s v=" "/>
    <s v=" "/>
  </r>
  <r>
    <x v="7"/>
    <x v="0"/>
    <n v="4"/>
    <x v="1"/>
    <x v="1601"/>
    <x v="13"/>
    <x v="5"/>
    <x v="1759"/>
    <x v="3"/>
    <s v="Little Rock"/>
    <s v="Kowalski"/>
    <s v=" "/>
    <s v=" "/>
    <s v=" "/>
    <s v=" "/>
    <s v=" "/>
    <s v=" "/>
    <s v=" "/>
    <s v=" "/>
  </r>
  <r>
    <x v="7"/>
    <x v="0"/>
    <n v="4"/>
    <x v="3"/>
    <x v="79"/>
    <x v="13"/>
    <x v="5"/>
    <x v="1760"/>
    <x v="3"/>
    <s v="Channahon"/>
    <s v="Steffes"/>
    <s v=" "/>
    <n v="146.84"/>
    <n v="219"/>
    <s v="No"/>
    <s v=" "/>
    <s v=" "/>
    <s v=" "/>
    <s v=" "/>
  </r>
  <r>
    <x v="7"/>
    <x v="0"/>
    <n v="5"/>
    <x v="5"/>
    <x v="1602"/>
    <x v="3"/>
    <x v="54"/>
    <x v="5"/>
    <x v="0"/>
    <s v="Pilot"/>
    <s v="Piekosz"/>
    <n v="5678"/>
    <n v="87.43"/>
    <n v="207"/>
    <s v="No"/>
    <s v=" "/>
    <s v=" "/>
    <s v=" "/>
    <s v=" "/>
  </r>
  <r>
    <x v="7"/>
    <x v="0"/>
    <n v="5"/>
    <x v="5"/>
    <x v="1603"/>
    <x v="43"/>
    <x v="34"/>
    <x v="482"/>
    <x v="1"/>
    <s v="Momence"/>
    <s v="Denormandie"/>
    <n v="6438"/>
    <n v="38"/>
    <s v=" "/>
    <s v=" "/>
    <s v=" "/>
    <s v=" "/>
    <s v=" "/>
    <s v=" "/>
  </r>
  <r>
    <x v="7"/>
    <x v="0"/>
    <n v="5"/>
    <x v="5"/>
    <x v="40"/>
    <x v="2"/>
    <x v="73"/>
    <x v="30"/>
    <x v="1"/>
    <s v="Aroma"/>
    <s v="Smith Est."/>
    <n v="5105"/>
    <n v="55"/>
    <s v=" "/>
    <s v=" "/>
    <s v=" "/>
    <s v=" "/>
    <s v=" "/>
    <s v=" "/>
  </r>
  <r>
    <x v="7"/>
    <x v="0"/>
    <n v="5"/>
    <x v="5"/>
    <x v="1604"/>
    <x v="9"/>
    <x v="45"/>
    <x v="1761"/>
    <x v="1"/>
    <s v="Otto"/>
    <s v="Karlock"/>
    <n v="5668"/>
    <n v="47"/>
    <s v=" "/>
    <s v=" "/>
    <s v=" "/>
    <s v=" "/>
    <s v=" "/>
    <s v=" "/>
  </r>
  <r>
    <x v="7"/>
    <x v="0"/>
    <n v="5"/>
    <x v="5"/>
    <x v="1605"/>
    <x v="13"/>
    <x v="5"/>
    <x v="974"/>
    <x v="3"/>
    <s v="Manteno"/>
    <s v="Jacobs"/>
    <s v=" "/>
    <s v=" "/>
    <s v=" "/>
    <s v="No"/>
    <s v=" "/>
    <s v=" "/>
    <s v=" "/>
    <s v=" "/>
  </r>
  <r>
    <x v="7"/>
    <x v="0"/>
    <n v="6"/>
    <x v="94"/>
    <x v="0"/>
    <x v="59"/>
    <x v="2"/>
    <x v="1762"/>
    <x v="0"/>
    <s v="Highland"/>
    <s v="Relucio"/>
    <n v="5655.97"/>
    <n v="87"/>
    <s v=" "/>
    <s v=" "/>
    <s v=" "/>
    <s v=" "/>
    <s v=" "/>
    <s v=" "/>
  </r>
  <r>
    <x v="7"/>
    <x v="0"/>
    <n v="6"/>
    <x v="2"/>
    <x v="1606"/>
    <x v="841"/>
    <x v="12"/>
    <x v="1387"/>
    <x v="0"/>
    <s v="Groveland"/>
    <s v="Moritz"/>
    <n v="5964.86"/>
    <n v="45"/>
    <s v=" "/>
    <s v=" "/>
    <s v=" "/>
    <s v=" "/>
    <s v=" "/>
    <s v=" "/>
  </r>
  <r>
    <x v="7"/>
    <x v="0"/>
    <n v="6"/>
    <x v="0"/>
    <x v="43"/>
    <x v="842"/>
    <x v="266"/>
    <x v="1763"/>
    <x v="0"/>
    <s v="Poplar Grove"/>
    <s v="Nimtz"/>
    <n v="9168"/>
    <n v="46.03"/>
    <s v=" "/>
    <s v="No"/>
    <s v=" "/>
    <s v=" "/>
    <s v=" "/>
    <s v=" "/>
  </r>
  <r>
    <x v="7"/>
    <x v="0"/>
    <n v="6"/>
    <x v="5"/>
    <x v="1607"/>
    <x v="1"/>
    <x v="73"/>
    <x v="5"/>
    <x v="1"/>
    <s v="Salina"/>
    <s v="Trust #"/>
    <n v="5535"/>
    <n v="48.04"/>
    <s v=" "/>
    <s v=" "/>
    <s v=" "/>
    <s v=" "/>
    <s v=" "/>
    <s v=" "/>
  </r>
  <r>
    <x v="7"/>
    <x v="0"/>
    <n v="6"/>
    <x v="0"/>
    <x v="1608"/>
    <x v="13"/>
    <x v="5"/>
    <x v="1764"/>
    <x v="3"/>
    <s v="Bonus"/>
    <s v="Landau"/>
    <s v=" "/>
    <s v=" "/>
    <s v=" "/>
    <s v=" "/>
    <s v=" "/>
    <s v=" "/>
    <s v=" "/>
    <s v=" "/>
  </r>
  <r>
    <x v="7"/>
    <x v="0"/>
    <n v="6"/>
    <x v="3"/>
    <x v="361"/>
    <x v="13"/>
    <x v="5"/>
    <x v="1765"/>
    <x v="3"/>
    <s v="Green Garden"/>
    <s v="Brooks,Bauer, Tr."/>
    <s v=" "/>
    <s v=" "/>
    <s v=" "/>
    <s v=" "/>
    <s v=" "/>
    <s v=" "/>
    <s v=" "/>
    <s v=" "/>
  </r>
  <r>
    <x v="7"/>
    <x v="0"/>
    <n v="6"/>
    <x v="4"/>
    <x v="1557"/>
    <x v="13"/>
    <x v="5"/>
    <x v="1766"/>
    <x v="3"/>
    <s v="Hampshire"/>
    <s v="FNBC"/>
    <s v=" "/>
    <s v=" "/>
    <s v=" "/>
    <s v="Unknown"/>
    <s v=" "/>
    <s v=" "/>
    <s v=" "/>
    <s v=" "/>
  </r>
  <r>
    <x v="7"/>
    <x v="0"/>
    <n v="7"/>
    <x v="6"/>
    <x v="1609"/>
    <x v="843"/>
    <x v="22"/>
    <x v="986"/>
    <x v="2"/>
    <s v="Genoa"/>
    <s v="Pothast"/>
    <n v="12275.533980582524"/>
    <s v=" "/>
    <s v=" "/>
    <s v=" "/>
    <s v=" "/>
    <s v=" "/>
    <s v=" "/>
    <s v=" "/>
  </r>
  <r>
    <x v="7"/>
    <x v="0"/>
    <n v="7"/>
    <x v="6"/>
    <x v="1610"/>
    <x v="844"/>
    <x v="15"/>
    <x v="696"/>
    <x v="2"/>
    <s v="Somonauk"/>
    <s v="Booking"/>
    <n v="11868.983729662077"/>
    <n v="52.45"/>
    <s v=" "/>
    <s v="Unknown"/>
    <s v=" "/>
    <s v=" "/>
    <s v=" "/>
    <s v=" "/>
  </r>
  <r>
    <x v="7"/>
    <x v="0"/>
    <n v="7"/>
    <x v="0"/>
    <x v="0"/>
    <x v="525"/>
    <x v="37"/>
    <x v="302"/>
    <x v="0"/>
    <s v="Poplar Grove"/>
    <s v="Fredburg"/>
    <n v="14519"/>
    <n v="46.47"/>
    <s v=" "/>
    <s v="No"/>
    <s v=" "/>
    <s v=" "/>
    <s v=" "/>
    <s v=" "/>
  </r>
  <r>
    <x v="7"/>
    <x v="0"/>
    <n v="7"/>
    <x v="7"/>
    <x v="2"/>
    <x v="486"/>
    <x v="35"/>
    <x v="521"/>
    <x v="0"/>
    <s v="Dunham"/>
    <s v="Fox"/>
    <n v="12853.470437017995"/>
    <n v="74.67"/>
    <n v="200"/>
    <s v="Unknown"/>
    <s v=" "/>
    <s v=" "/>
    <s v=" "/>
    <s v=" "/>
  </r>
  <r>
    <x v="7"/>
    <x v="0"/>
    <n v="7"/>
    <x v="5"/>
    <x v="85"/>
    <x v="3"/>
    <x v="26"/>
    <x v="1767"/>
    <x v="1"/>
    <s v="Momence"/>
    <s v="Marcotte"/>
    <n v="5116"/>
    <n v="52"/>
    <s v=" "/>
    <s v=" "/>
    <s v=" "/>
    <s v=" "/>
    <s v=" "/>
    <s v=" "/>
  </r>
  <r>
    <x v="7"/>
    <x v="0"/>
    <n v="7"/>
    <x v="5"/>
    <x v="1611"/>
    <x v="2"/>
    <x v="45"/>
    <x v="540"/>
    <x v="1"/>
    <s v="Essex"/>
    <s v="Trust #"/>
    <n v="6335"/>
    <n v="52"/>
    <s v=" "/>
    <s v=" "/>
    <s v=" "/>
    <s v=" "/>
    <s v=" "/>
    <s v=" "/>
  </r>
  <r>
    <x v="7"/>
    <x v="0"/>
    <n v="8"/>
    <x v="2"/>
    <x v="1612"/>
    <x v="845"/>
    <x v="20"/>
    <x v="1768"/>
    <x v="0"/>
    <s v="Richland"/>
    <s v="Wise"/>
    <n v="6326.85"/>
    <n v="114.66"/>
    <n v="200"/>
    <s v="Unknown"/>
    <s v=" "/>
    <s v=" "/>
    <s v=" "/>
    <s v=" "/>
  </r>
  <r>
    <x v="7"/>
    <x v="0"/>
    <n v="8"/>
    <x v="6"/>
    <x v="1613"/>
    <x v="846"/>
    <x v="11"/>
    <x v="1769"/>
    <x v="0"/>
    <s v="Mayfield"/>
    <s v="McConaghie"/>
    <n v="9435.4467625899269"/>
    <n v="99.84"/>
    <n v="219"/>
    <s v="No"/>
    <s v=" "/>
    <s v=" "/>
    <s v=" "/>
    <s v=" "/>
  </r>
  <r>
    <x v="7"/>
    <x v="0"/>
    <n v="8"/>
    <x v="5"/>
    <x v="162"/>
    <x v="93"/>
    <x v="56"/>
    <x v="1770"/>
    <x v="1"/>
    <s v="Salina"/>
    <s v="Kukuck"/>
    <n v="6897"/>
    <n v="45"/>
    <s v=" "/>
    <s v=" "/>
    <s v=" "/>
    <s v=" "/>
    <s v=" "/>
    <s v=" "/>
  </r>
  <r>
    <x v="7"/>
    <x v="0"/>
    <n v="8"/>
    <x v="5"/>
    <x v="1614"/>
    <x v="3"/>
    <x v="55"/>
    <x v="1771"/>
    <x v="1"/>
    <s v="Salina"/>
    <s v="Taylor"/>
    <n v="5584"/>
    <n v="58"/>
    <s v=" "/>
    <s v=" "/>
    <s v=" "/>
    <s v=" "/>
    <s v=" "/>
    <s v=" "/>
  </r>
  <r>
    <x v="7"/>
    <x v="0"/>
    <n v="8"/>
    <x v="5"/>
    <x v="1615"/>
    <x v="0"/>
    <x v="23"/>
    <x v="1772"/>
    <x v="1"/>
    <s v="Salina"/>
    <s v="Burkard"/>
    <n v="5520"/>
    <n v="62"/>
    <s v=" "/>
    <s v=" "/>
    <s v=" "/>
    <s v=" "/>
    <s v=" "/>
    <s v=" "/>
  </r>
  <r>
    <x v="7"/>
    <x v="0"/>
    <n v="8"/>
    <x v="5"/>
    <x v="234"/>
    <x v="3"/>
    <x v="73"/>
    <x v="1773"/>
    <x v="1"/>
    <s v="Salina"/>
    <s v="Taylor"/>
    <n v="6019"/>
    <n v="51"/>
    <s v=" "/>
    <s v=" "/>
    <s v=" "/>
    <s v=" "/>
    <s v=" "/>
    <s v=" "/>
  </r>
  <r>
    <x v="7"/>
    <x v="0"/>
    <n v="8"/>
    <x v="0"/>
    <x v="525"/>
    <x v="13"/>
    <x v="5"/>
    <x v="1774"/>
    <x v="5"/>
    <s v="Caledonia"/>
    <s v="Ralston"/>
    <s v=" "/>
    <n v="50"/>
    <s v=" "/>
    <s v=" "/>
    <s v=" "/>
    <s v=" "/>
    <s v=" "/>
    <s v=" "/>
  </r>
  <r>
    <x v="7"/>
    <x v="0"/>
    <n v="9"/>
    <x v="5"/>
    <x v="1616"/>
    <x v="1"/>
    <x v="22"/>
    <x v="517"/>
    <x v="2"/>
    <s v="Momence"/>
    <s v="Hilgen, etal"/>
    <n v="4556"/>
    <n v="92.56"/>
    <n v="226"/>
    <s v="No"/>
    <s v=" "/>
    <s v=" "/>
    <s v=" "/>
    <s v=" "/>
  </r>
  <r>
    <x v="7"/>
    <x v="0"/>
    <n v="9"/>
    <x v="2"/>
    <x v="1617"/>
    <x v="56"/>
    <x v="17"/>
    <x v="761"/>
    <x v="2"/>
    <s v="Waltham"/>
    <s v="Anderson"/>
    <n v="7055"/>
    <n v="83.58"/>
    <n v="241"/>
    <s v="No"/>
    <s v=" "/>
    <s v=" "/>
    <s v=" "/>
    <s v=" "/>
  </r>
  <r>
    <x v="7"/>
    <x v="0"/>
    <n v="9"/>
    <x v="6"/>
    <x v="0"/>
    <x v="762"/>
    <x v="27"/>
    <x v="1446"/>
    <x v="2"/>
    <s v="Paw Paw"/>
    <s v="Hyde"/>
    <n v="8314.3219264892268"/>
    <n v="34"/>
    <s v=" "/>
    <s v=" "/>
    <s v=" "/>
    <s v=" "/>
    <s v=" "/>
    <s v=" "/>
  </r>
  <r>
    <x v="7"/>
    <x v="0"/>
    <n v="9"/>
    <x v="5"/>
    <x v="1138"/>
    <x v="0"/>
    <x v="2"/>
    <x v="831"/>
    <x v="0"/>
    <s v="Otto"/>
    <s v="Langlois"/>
    <n v="4830"/>
    <n v="48.61"/>
    <s v=" "/>
    <s v="No"/>
    <s v=" "/>
    <s v=" "/>
    <s v=" "/>
    <s v=" "/>
  </r>
  <r>
    <x v="7"/>
    <x v="0"/>
    <n v="9"/>
    <x v="2"/>
    <x v="1618"/>
    <x v="847"/>
    <x v="2"/>
    <x v="1006"/>
    <x v="0"/>
    <s v="Fall River"/>
    <s v="Gavin"/>
    <n v="5977.92"/>
    <n v="79.14"/>
    <n v="202"/>
    <s v="No"/>
    <s v=" "/>
    <s v=" "/>
    <s v=" "/>
    <s v=" "/>
  </r>
  <r>
    <x v="7"/>
    <x v="0"/>
    <n v="9"/>
    <x v="6"/>
    <x v="1619"/>
    <x v="848"/>
    <x v="46"/>
    <x v="252"/>
    <x v="0"/>
    <s v="Shabbona"/>
    <s v="Cox-Knight"/>
    <n v="7035"/>
    <n v="39"/>
    <s v=" "/>
    <s v=" "/>
    <s v=" "/>
    <s v=" "/>
    <s v=" "/>
    <s v=" "/>
  </r>
  <r>
    <x v="7"/>
    <x v="0"/>
    <n v="9"/>
    <x v="94"/>
    <x v="1620"/>
    <x v="255"/>
    <x v="35"/>
    <x v="1775"/>
    <x v="3"/>
    <s v="Nettle Creek"/>
    <s v="Grommon"/>
    <n v="13015.93"/>
    <s v=" "/>
    <s v=" "/>
    <s v=" "/>
    <s v=" "/>
    <s v=" "/>
    <s v=" "/>
    <s v=" "/>
  </r>
  <r>
    <x v="7"/>
    <x v="0"/>
    <n v="9"/>
    <x v="3"/>
    <x v="1621"/>
    <x v="13"/>
    <x v="5"/>
    <x v="1776"/>
    <x v="3"/>
    <s v="Channahon"/>
    <s v="Stepan Co."/>
    <s v=" "/>
    <s v=" "/>
    <s v=" "/>
    <s v="No"/>
    <s v=" "/>
    <s v=" "/>
    <s v=" "/>
    <s v=" "/>
  </r>
  <r>
    <x v="7"/>
    <x v="0"/>
    <n v="10"/>
    <x v="5"/>
    <x v="1622"/>
    <x v="0"/>
    <x v="22"/>
    <x v="263"/>
    <x v="2"/>
    <s v="Essex"/>
    <s v="Melrose Tr"/>
    <n v="5119"/>
    <n v="49.6"/>
    <s v=" "/>
    <s v="No"/>
    <s v=" "/>
    <s v=" "/>
    <s v=" "/>
    <s v=" "/>
  </r>
  <r>
    <x v="7"/>
    <x v="0"/>
    <n v="10"/>
    <x v="2"/>
    <x v="1623"/>
    <x v="175"/>
    <x v="8"/>
    <x v="1777"/>
    <x v="2"/>
    <s v="Serena"/>
    <s v="Hoxey"/>
    <n v="7669"/>
    <n v="59"/>
    <n v="240"/>
    <s v="No"/>
    <s v=" "/>
    <s v=" "/>
    <s v=" "/>
    <s v=" "/>
  </r>
  <r>
    <x v="7"/>
    <x v="0"/>
    <n v="10"/>
    <x v="2"/>
    <x v="476"/>
    <x v="86"/>
    <x v="27"/>
    <x v="1778"/>
    <x v="2"/>
    <s v="Waltham"/>
    <s v="Arneson"/>
    <n v="7625"/>
    <n v="38"/>
    <s v=" "/>
    <s v=" "/>
    <s v=" "/>
    <s v=" "/>
    <s v=" "/>
    <s v=" "/>
  </r>
  <r>
    <x v="7"/>
    <x v="0"/>
    <n v="10"/>
    <x v="6"/>
    <x v="1624"/>
    <x v="849"/>
    <x v="16"/>
    <x v="1779"/>
    <x v="2"/>
    <s v="Pierce"/>
    <s v="Hickey"/>
    <n v="9324.6539027982326"/>
    <n v="52.58"/>
    <s v=" "/>
    <s v="No"/>
    <s v=" "/>
    <s v=" "/>
    <s v=" "/>
    <s v=" "/>
  </r>
  <r>
    <x v="7"/>
    <x v="0"/>
    <n v="10"/>
    <x v="94"/>
    <x v="1625"/>
    <x v="168"/>
    <x v="2"/>
    <x v="1780"/>
    <x v="0"/>
    <s v="Garfield"/>
    <s v="Germano"/>
    <n v="6194.04"/>
    <n v="48.58"/>
    <s v=" "/>
    <s v="No"/>
    <s v=" "/>
    <s v=" "/>
    <s v=" "/>
    <s v=" "/>
  </r>
  <r>
    <x v="7"/>
    <x v="0"/>
    <n v="10"/>
    <x v="94"/>
    <x v="1626"/>
    <x v="449"/>
    <x v="35"/>
    <x v="761"/>
    <x v="0"/>
    <s v="Mazon"/>
    <s v="Sutton"/>
    <n v="7052.44"/>
    <n v="58.34"/>
    <n v="206"/>
    <s v="Unknown"/>
    <s v=" "/>
    <s v=" "/>
    <s v=" "/>
    <s v=" "/>
  </r>
  <r>
    <x v="7"/>
    <x v="0"/>
    <n v="10"/>
    <x v="3"/>
    <x v="43"/>
    <x v="1"/>
    <x v="2"/>
    <x v="252"/>
    <x v="0"/>
    <s v="Will"/>
    <s v="Duis"/>
    <n v="7095"/>
    <n v="49.45"/>
    <s v=" "/>
    <s v="No"/>
    <s v=" "/>
    <s v=" "/>
    <s v=" "/>
    <s v=" "/>
  </r>
  <r>
    <x v="7"/>
    <x v="0"/>
    <n v="10"/>
    <x v="2"/>
    <x v="1627"/>
    <x v="60"/>
    <x v="36"/>
    <x v="1781"/>
    <x v="1"/>
    <s v="Miller"/>
    <s v="Williamson"/>
    <n v="6387.32"/>
    <n v="48"/>
    <s v=" "/>
    <s v=" "/>
    <s v=" "/>
    <s v=" "/>
    <s v=" "/>
    <s v=" "/>
  </r>
  <r>
    <x v="7"/>
    <x v="0"/>
    <n v="11"/>
    <x v="2"/>
    <x v="1628"/>
    <x v="55"/>
    <x v="27"/>
    <x v="1782"/>
    <x v="2"/>
    <s v="Wallace"/>
    <s v="1stNat'lBk"/>
    <n v="7037.14"/>
    <n v="54.13"/>
    <s v=" "/>
    <s v="No"/>
    <s v=" "/>
    <s v=" "/>
    <s v=" "/>
    <s v=" "/>
  </r>
  <r>
    <x v="7"/>
    <x v="0"/>
    <n v="11"/>
    <x v="6"/>
    <x v="7"/>
    <x v="850"/>
    <x v="19"/>
    <x v="1783"/>
    <x v="0"/>
    <s v="Kingston"/>
    <s v="Enichen"/>
    <n v="6076.7684478371502"/>
    <n v="54.82"/>
    <s v=" "/>
    <s v="No"/>
    <s v=" "/>
    <s v=" "/>
    <s v=" "/>
    <s v=" "/>
  </r>
  <r>
    <x v="7"/>
    <x v="0"/>
    <n v="11"/>
    <x v="5"/>
    <x v="1629"/>
    <x v="1"/>
    <x v="28"/>
    <x v="1472"/>
    <x v="0"/>
    <s v="Essex"/>
    <s v="Mecklenburg"/>
    <n v="7172"/>
    <n v="58"/>
    <s v=" "/>
    <s v=" "/>
    <s v=" "/>
    <s v=" "/>
    <s v=" "/>
    <s v=" "/>
  </r>
  <r>
    <x v="7"/>
    <x v="0"/>
    <n v="12"/>
    <x v="4"/>
    <x v="1630"/>
    <x v="851"/>
    <x v="61"/>
    <x v="1784"/>
    <x v="2"/>
    <s v="Big Rock"/>
    <s v="Morris"/>
    <n v="11093.741758241758"/>
    <n v="67.77"/>
    <n v="235"/>
    <s v="No"/>
    <s v=" "/>
    <s v=" "/>
    <s v=" "/>
    <s v=" "/>
  </r>
  <r>
    <x v="7"/>
    <x v="0"/>
    <n v="12"/>
    <x v="94"/>
    <x v="45"/>
    <x v="71"/>
    <x v="20"/>
    <x v="761"/>
    <x v="0"/>
    <s v="Mazon"/>
    <s v="Slyter"/>
    <n v="7005.72"/>
    <n v="52.15"/>
    <n v="199"/>
    <s v="No"/>
    <s v=" "/>
    <s v=" "/>
    <s v=" "/>
    <s v=" "/>
  </r>
  <r>
    <x v="7"/>
    <x v="1"/>
    <n v="1"/>
    <x v="11"/>
    <x v="1631"/>
    <x v="400"/>
    <x v="61"/>
    <x v="1387"/>
    <x v="2"/>
    <s v="Woosung"/>
    <s v="Traxinger"/>
    <n v="6207"/>
    <n v="100.81"/>
    <s v=" "/>
    <s v="No"/>
    <s v=" "/>
    <s v=" "/>
    <s v=" "/>
    <s v=" "/>
  </r>
  <r>
    <x v="7"/>
    <x v="1"/>
    <n v="1"/>
    <x v="10"/>
    <x v="514"/>
    <x v="3"/>
    <x v="63"/>
    <x v="1785"/>
    <x v="2"/>
    <s v="Kent"/>
    <s v="Kemple"/>
    <n v="6605"/>
    <s v=" "/>
    <s v=" "/>
    <s v=" "/>
    <s v=" "/>
    <s v=" "/>
    <s v=" "/>
    <s v=" "/>
  </r>
  <r>
    <x v="7"/>
    <x v="1"/>
    <n v="1"/>
    <x v="8"/>
    <x v="0"/>
    <x v="68"/>
    <x v="63"/>
    <x v="940"/>
    <x v="2"/>
    <s v="Brooklyn"/>
    <s v="Johnson"/>
    <n v="6866"/>
    <n v="44.85"/>
    <n v="200"/>
    <s v="Unknown"/>
    <s v=" "/>
    <s v=" "/>
    <s v=" "/>
    <s v=" "/>
  </r>
  <r>
    <x v="7"/>
    <x v="1"/>
    <n v="1"/>
    <x v="10"/>
    <x v="1632"/>
    <x v="0"/>
    <x v="26"/>
    <x v="1786"/>
    <x v="1"/>
    <s v="Loran"/>
    <s v="Kerchner"/>
    <n v="4514"/>
    <n v="39.479999999999997"/>
    <n v="210"/>
    <s v="No"/>
    <s v=" "/>
    <s v=" "/>
    <s v=" "/>
    <s v=" "/>
  </r>
  <r>
    <x v="7"/>
    <x v="1"/>
    <n v="1"/>
    <x v="18"/>
    <x v="1633"/>
    <x v="375"/>
    <x v="267"/>
    <x v="1787"/>
    <x v="4"/>
    <s v="Pecatonica"/>
    <s v="Hayunga"/>
    <n v="4834"/>
    <n v="30.03"/>
    <n v="240"/>
    <s v="Unknown"/>
    <s v=" "/>
    <s v=" "/>
    <s v=" "/>
    <s v=" "/>
  </r>
  <r>
    <x v="7"/>
    <x v="1"/>
    <n v="2"/>
    <x v="8"/>
    <x v="1634"/>
    <x v="71"/>
    <x v="27"/>
    <x v="940"/>
    <x v="2"/>
    <s v="Sublette"/>
    <s v="Bulfer"/>
    <n v="6703"/>
    <n v="48.93"/>
    <n v="270"/>
    <s v="No"/>
    <s v=" "/>
    <s v=" "/>
    <s v=" "/>
    <s v=" "/>
  </r>
  <r>
    <x v="7"/>
    <x v="1"/>
    <n v="2"/>
    <x v="12"/>
    <x v="1635"/>
    <x v="141"/>
    <x v="17"/>
    <x v="1788"/>
    <x v="2"/>
    <s v="Suez"/>
    <s v="Hayman"/>
    <n v="8045"/>
    <n v="49.05"/>
    <n v="200"/>
    <s v="No"/>
    <s v=" "/>
    <s v=" "/>
    <s v=" "/>
    <s v=" "/>
  </r>
  <r>
    <x v="7"/>
    <x v="1"/>
    <n v="2"/>
    <x v="13"/>
    <x v="1636"/>
    <x v="144"/>
    <x v="23"/>
    <x v="1789"/>
    <x v="1"/>
    <s v="Wysox"/>
    <s v="Wooden"/>
    <n v="4755"/>
    <n v="38.409999999999997"/>
    <n v="200"/>
    <s v="No"/>
    <s v=" "/>
    <s v=" "/>
    <s v=" "/>
    <s v=" "/>
  </r>
  <r>
    <x v="7"/>
    <x v="1"/>
    <n v="2"/>
    <x v="13"/>
    <x v="2"/>
    <x v="20"/>
    <x v="39"/>
    <x v="25"/>
    <x v="4"/>
    <s v="Shannon"/>
    <s v="Dykstra"/>
    <n v="6557"/>
    <n v="35.24"/>
    <n v="190"/>
    <s v="No"/>
    <s v=" "/>
    <s v=" "/>
    <s v=" "/>
    <s v=" "/>
  </r>
  <r>
    <x v="7"/>
    <x v="1"/>
    <n v="2"/>
    <x v="15"/>
    <x v="1637"/>
    <x v="74"/>
    <x v="35"/>
    <x v="1790"/>
    <x v="8"/>
    <s v="Nora"/>
    <s v="Williams"/>
    <n v="6770"/>
    <s v=" "/>
    <s v=" "/>
    <s v="Unknown"/>
    <s v=" "/>
    <s v=" "/>
    <s v=" "/>
    <s v=" "/>
  </r>
  <r>
    <x v="7"/>
    <x v="1"/>
    <n v="3"/>
    <x v="18"/>
    <x v="1638"/>
    <x v="172"/>
    <x v="54"/>
    <x v="1791"/>
    <x v="0"/>
    <s v="Durand"/>
    <s v="Hughes"/>
    <n v="4552"/>
    <n v="47.55"/>
    <n v="240"/>
    <s v="No"/>
    <s v=" "/>
    <s v=" "/>
    <s v=" "/>
    <s v=" "/>
  </r>
  <r>
    <x v="7"/>
    <x v="1"/>
    <n v="3"/>
    <x v="15"/>
    <x v="2"/>
    <x v="160"/>
    <x v="33"/>
    <x v="263"/>
    <x v="0"/>
    <s v="Stockton"/>
    <s v="Townsend"/>
    <n v="5141"/>
    <n v="46.05"/>
    <n v="250"/>
    <s v="Unknown"/>
    <s v=" "/>
    <s v=" "/>
    <s v=" "/>
    <s v=" "/>
  </r>
  <r>
    <x v="7"/>
    <x v="1"/>
    <n v="3"/>
    <x v="10"/>
    <x v="1639"/>
    <x v="532"/>
    <x v="36"/>
    <x v="1792"/>
    <x v="1"/>
    <s v="Loran"/>
    <s v="Brandt"/>
    <n v="4442"/>
    <n v="39.950000000000003"/>
    <n v="205"/>
    <s v="No"/>
    <s v=" "/>
    <s v=" "/>
    <s v=" "/>
    <s v=" "/>
  </r>
  <r>
    <x v="7"/>
    <x v="1"/>
    <n v="3"/>
    <x v="14"/>
    <x v="1640"/>
    <x v="15"/>
    <x v="69"/>
    <x v="1793"/>
    <x v="1"/>
    <s v="Jordan"/>
    <s v="Earl"/>
    <n v="5700"/>
    <n v="41.84"/>
    <n v="160"/>
    <s v="Unknown"/>
    <s v=" "/>
    <s v=" "/>
    <s v=" "/>
    <s v=" "/>
  </r>
  <r>
    <x v="7"/>
    <x v="1"/>
    <n v="3"/>
    <x v="18"/>
    <x v="2"/>
    <x v="449"/>
    <x v="45"/>
    <x v="1318"/>
    <x v="1"/>
    <s v="Durand"/>
    <s v="Lincoln"/>
    <n v="5345"/>
    <n v="38.619999999999997"/>
    <n v="205"/>
    <s v="Unknown"/>
    <s v=" "/>
    <s v=" "/>
    <s v=" "/>
    <s v=" "/>
  </r>
  <r>
    <x v="7"/>
    <x v="1"/>
    <n v="3"/>
    <x v="10"/>
    <x v="2"/>
    <x v="205"/>
    <x v="52"/>
    <x v="25"/>
    <x v="4"/>
    <s v="Jefferson"/>
    <s v="Block"/>
    <n v="4848"/>
    <n v="61.19"/>
    <n v="150"/>
    <s v="Unknown"/>
    <s v=" "/>
    <s v=" "/>
    <s v=" "/>
    <s v=" "/>
  </r>
  <r>
    <x v="7"/>
    <x v="1"/>
    <n v="3"/>
    <x v="17"/>
    <x v="138"/>
    <x v="13"/>
    <x v="5"/>
    <x v="477"/>
    <x v="3"/>
    <s v="Canoe Creek"/>
    <s v="Wainwright"/>
    <s v=" "/>
    <s v=" "/>
    <s v=" "/>
    <s v="Unknown"/>
    <s v=" "/>
    <s v=" "/>
    <s v=" "/>
    <s v=" "/>
  </r>
  <r>
    <x v="7"/>
    <x v="1"/>
    <n v="4"/>
    <x v="13"/>
    <x v="1641"/>
    <x v="150"/>
    <x v="22"/>
    <x v="429"/>
    <x v="2"/>
    <s v="Cherry Grove"/>
    <s v="Sturtevant"/>
    <n v="6382"/>
    <n v="47.53"/>
    <n v="210"/>
    <s v="No"/>
    <s v=" "/>
    <s v=" "/>
    <s v=" "/>
    <s v=" "/>
  </r>
  <r>
    <x v="7"/>
    <x v="1"/>
    <n v="4"/>
    <x v="15"/>
    <x v="1642"/>
    <x v="852"/>
    <x v="24"/>
    <x v="179"/>
    <x v="0"/>
    <s v="Berreman"/>
    <s v="Mcpeek"/>
    <n v="6219"/>
    <n v="36.130000000000003"/>
    <n v="210"/>
    <s v="Unknown"/>
    <s v=" "/>
    <s v=" "/>
    <s v=" "/>
    <s v=" "/>
  </r>
  <r>
    <x v="7"/>
    <x v="1"/>
    <n v="4"/>
    <x v="18"/>
    <x v="1643"/>
    <x v="602"/>
    <x v="51"/>
    <x v="1794"/>
    <x v="0"/>
    <s v="Durand"/>
    <s v="Lincoln"/>
    <n v="5638"/>
    <n v="40.479999999999997"/>
    <n v="195"/>
    <s v="Unknown"/>
    <s v=" "/>
    <s v=" "/>
    <s v=" "/>
    <s v=" "/>
  </r>
  <r>
    <x v="7"/>
    <x v="1"/>
    <n v="4"/>
    <x v="18"/>
    <x v="1644"/>
    <x v="60"/>
    <x v="46"/>
    <x v="1318"/>
    <x v="0"/>
    <s v="Seward"/>
    <s v="Woods"/>
    <n v="5597"/>
    <n v="51.82"/>
    <n v="180"/>
    <s v="Unknown"/>
    <s v=" "/>
    <s v=" "/>
    <s v=" "/>
    <s v=" "/>
  </r>
  <r>
    <x v="7"/>
    <x v="1"/>
    <n v="4"/>
    <x v="16"/>
    <x v="1645"/>
    <x v="56"/>
    <x v="20"/>
    <x v="1795"/>
    <x v="0"/>
    <s v="Western"/>
    <s v="Solomonson"/>
    <n v="7080"/>
    <n v="46.21"/>
    <n v="210"/>
    <s v="Unknown"/>
    <s v=" "/>
    <s v=" "/>
    <s v=" "/>
    <s v=" "/>
  </r>
  <r>
    <x v="7"/>
    <x v="1"/>
    <n v="4"/>
    <x v="15"/>
    <x v="799"/>
    <x v="257"/>
    <x v="5"/>
    <x v="923"/>
    <x v="5"/>
    <s v="Berreman"/>
    <s v="Mcpeek"/>
    <s v=" "/>
    <n v="42.68"/>
    <n v="160"/>
    <s v="No"/>
    <s v=" "/>
    <s v=" "/>
    <s v=" "/>
    <s v=" "/>
  </r>
  <r>
    <x v="7"/>
    <x v="1"/>
    <n v="5"/>
    <x v="16"/>
    <x v="15"/>
    <x v="64"/>
    <x v="38"/>
    <x v="141"/>
    <x v="4"/>
    <s v="Loraine"/>
    <s v="Heller"/>
    <n v="3352"/>
    <n v="77.56"/>
    <n v="120"/>
    <s v="No"/>
    <s v=" "/>
    <s v=" "/>
    <s v=" "/>
    <s v=" "/>
  </r>
  <r>
    <x v="7"/>
    <x v="1"/>
    <n v="5"/>
    <x v="15"/>
    <x v="4"/>
    <x v="28"/>
    <x v="31"/>
    <x v="1796"/>
    <x v="4"/>
    <s v="Stockton"/>
    <s v="Gregona Tr."/>
    <n v="6653"/>
    <n v="50.51"/>
    <n v="160"/>
    <s v="Unknown"/>
    <s v=" "/>
    <s v=" "/>
    <s v=" "/>
    <s v=" "/>
  </r>
  <r>
    <x v="7"/>
    <x v="1"/>
    <n v="5"/>
    <x v="15"/>
    <x v="1646"/>
    <x v="374"/>
    <x v="5"/>
    <x v="1476"/>
    <x v="5"/>
    <s v="Thompson"/>
    <s v="Sanderberg"/>
    <s v=" "/>
    <n v="48.25"/>
    <n v="165"/>
    <s v=" "/>
    <s v=" "/>
    <s v=" "/>
    <s v=" "/>
    <s v=" "/>
  </r>
  <r>
    <x v="7"/>
    <x v="1"/>
    <n v="5"/>
    <x v="15"/>
    <x v="1647"/>
    <x v="13"/>
    <x v="5"/>
    <x v="540"/>
    <x v="5"/>
    <s v="Woodbine"/>
    <s v="Loberg"/>
    <s v=" "/>
    <s v=" "/>
    <s v=" "/>
    <s v="Unknown"/>
    <s v=" "/>
    <s v=" "/>
    <s v=" "/>
    <s v=" "/>
  </r>
  <r>
    <x v="7"/>
    <x v="1"/>
    <n v="5"/>
    <x v="15"/>
    <x v="1648"/>
    <x v="853"/>
    <x v="5"/>
    <x v="1797"/>
    <x v="5"/>
    <s v="Woodbine"/>
    <s v="Cholewinski"/>
    <s v=" "/>
    <s v=" "/>
    <s v=" "/>
    <s v="Unknown"/>
    <s v=" "/>
    <s v=" "/>
    <s v=" "/>
    <s v=" "/>
  </r>
  <r>
    <x v="7"/>
    <x v="1"/>
    <n v="6"/>
    <x v="9"/>
    <x v="1649"/>
    <x v="13"/>
    <x v="5"/>
    <x v="1798"/>
    <x v="5"/>
    <s v="Arispie"/>
    <s v="Ellberg"/>
    <s v=" "/>
    <s v=" "/>
    <s v=" "/>
    <s v="Unknown"/>
    <s v=" "/>
    <s v=" "/>
    <s v=" "/>
    <s v=" "/>
  </r>
  <r>
    <x v="7"/>
    <x v="1"/>
    <n v="6"/>
    <x v="15"/>
    <x v="667"/>
    <x v="854"/>
    <x v="5"/>
    <x v="540"/>
    <x v="5"/>
    <s v="Elizabeth"/>
    <s v="Schwerdfeger"/>
    <s v=" "/>
    <s v=" "/>
    <s v=" "/>
    <s v="Unknown"/>
    <s v=" "/>
    <s v=" "/>
    <s v=" "/>
    <s v=" "/>
  </r>
  <r>
    <x v="7"/>
    <x v="1"/>
    <n v="7"/>
    <x v="15"/>
    <x v="79"/>
    <x v="165"/>
    <x v="19"/>
    <x v="263"/>
    <x v="0"/>
    <s v="Stockton"/>
    <s v="Confdntl."/>
    <n v="5172"/>
    <n v="46.26"/>
    <n v="210"/>
    <s v="Unknown"/>
    <s v=" "/>
    <s v=" "/>
    <s v=" "/>
    <s v=" "/>
  </r>
  <r>
    <x v="7"/>
    <x v="1"/>
    <n v="8"/>
    <x v="9"/>
    <x v="0"/>
    <x v="255"/>
    <x v="27"/>
    <x v="1799"/>
    <x v="2"/>
    <s v="Macon"/>
    <s v="Carper"/>
    <n v="7408"/>
    <n v="56.13"/>
    <n v="220"/>
    <s v="No"/>
    <s v=" "/>
    <s v=" "/>
    <s v=" "/>
    <s v=" "/>
  </r>
  <r>
    <x v="7"/>
    <x v="1"/>
    <n v="9"/>
    <x v="18"/>
    <x v="1650"/>
    <x v="450"/>
    <x v="20"/>
    <x v="1800"/>
    <x v="0"/>
    <s v="Seward"/>
    <s v="Langholf, et al"/>
    <n v="6268"/>
    <n v="54.28"/>
    <n v="275"/>
    <s v="No"/>
    <s v=" "/>
    <s v=" "/>
    <s v=" "/>
    <s v=" "/>
  </r>
  <r>
    <x v="7"/>
    <x v="1"/>
    <n v="9"/>
    <x v="16"/>
    <x v="12"/>
    <x v="170"/>
    <x v="26"/>
    <x v="829"/>
    <x v="1"/>
    <s v="Galva"/>
    <s v="Medley"/>
    <n v="5274"/>
    <n v="50.89"/>
    <s v=" "/>
    <s v=" "/>
    <s v=" "/>
    <s v=" "/>
    <s v=" "/>
    <s v=" "/>
  </r>
  <r>
    <x v="7"/>
    <x v="1"/>
    <n v="9"/>
    <x v="15"/>
    <x v="2"/>
    <x v="101"/>
    <x v="5"/>
    <x v="517"/>
    <x v="5"/>
    <s v="Berreman"/>
    <s v="Sweitzer"/>
    <s v=" "/>
    <s v=" "/>
    <s v=" "/>
    <s v="Unknown"/>
    <s v=" "/>
    <s v=" "/>
    <s v=" "/>
    <s v=" "/>
  </r>
  <r>
    <x v="7"/>
    <x v="1"/>
    <n v="9"/>
    <x v="11"/>
    <x v="1651"/>
    <x v="13"/>
    <x v="5"/>
    <x v="1801"/>
    <x v="5"/>
    <s v="Byron"/>
    <s v="Quinn"/>
    <s v=" "/>
    <s v=" "/>
    <s v=" "/>
    <s v="Unknown"/>
    <s v=" "/>
    <s v=" "/>
    <s v=" "/>
    <s v=" "/>
  </r>
  <r>
    <x v="7"/>
    <x v="1"/>
    <n v="9"/>
    <x v="16"/>
    <x v="1652"/>
    <x v="855"/>
    <x v="29"/>
    <x v="1802"/>
    <x v="3"/>
    <s v="Colona"/>
    <s v="Heeren"/>
    <n v="13698"/>
    <s v=" "/>
    <s v=" "/>
    <s v="Unknown"/>
    <s v=" "/>
    <s v=" "/>
    <s v=" "/>
    <s v=" "/>
  </r>
  <r>
    <x v="7"/>
    <x v="1"/>
    <n v="10"/>
    <x v="16"/>
    <x v="28"/>
    <x v="856"/>
    <x v="18"/>
    <x v="1803"/>
    <x v="2"/>
    <s v="Clover"/>
    <s v="Rodelius"/>
    <n v="7076"/>
    <n v="45.58"/>
    <n v="225"/>
    <s v="Unknown"/>
    <s v=" "/>
    <s v=" "/>
    <s v=" "/>
    <s v=" "/>
  </r>
  <r>
    <x v="7"/>
    <x v="1"/>
    <n v="10"/>
    <x v="9"/>
    <x v="235"/>
    <x v="66"/>
    <x v="18"/>
    <x v="1804"/>
    <x v="2"/>
    <s v="Berlin"/>
    <s v="Gerdes"/>
    <n v="6539"/>
    <n v="52.53"/>
    <n v="250"/>
    <s v="Unknown"/>
    <s v=" "/>
    <s v=" "/>
    <s v=" "/>
    <s v=" "/>
  </r>
  <r>
    <x v="7"/>
    <x v="1"/>
    <n v="10"/>
    <x v="10"/>
    <x v="1653"/>
    <x v="165"/>
    <x v="28"/>
    <x v="1805"/>
    <x v="0"/>
    <s v="Loran"/>
    <s v="Kemple"/>
    <n v="6638"/>
    <n v="44.21"/>
    <n v="190"/>
    <s v="No"/>
    <s v=" "/>
    <s v=" "/>
    <s v=" "/>
    <s v=" "/>
  </r>
  <r>
    <x v="7"/>
    <x v="1"/>
    <n v="10"/>
    <x v="15"/>
    <x v="164"/>
    <x v="90"/>
    <x v="6"/>
    <x v="25"/>
    <x v="4"/>
    <s v="Council Hill"/>
    <s v="Birkbeck"/>
    <n v="4225"/>
    <n v="36"/>
    <n v="160"/>
    <s v="No"/>
    <s v=" "/>
    <s v=" "/>
    <s v=" "/>
    <s v=" "/>
  </r>
  <r>
    <x v="7"/>
    <x v="1"/>
    <n v="11"/>
    <x v="12"/>
    <x v="1654"/>
    <x v="1"/>
    <x v="2"/>
    <x v="838"/>
    <x v="0"/>
    <s v="Preemption"/>
    <s v="Smith"/>
    <n v="4850"/>
    <n v="48.21"/>
    <n v="240"/>
    <s v="Unknown"/>
    <s v=" "/>
    <s v=" "/>
    <s v=" "/>
    <s v=" "/>
  </r>
  <r>
    <x v="7"/>
    <x v="1"/>
    <n v="11"/>
    <x v="12"/>
    <x v="1655"/>
    <x v="857"/>
    <x v="23"/>
    <x v="5"/>
    <x v="1"/>
    <s v="Mercer"/>
    <s v="Butler"/>
    <n v="5842"/>
    <n v="49.49"/>
    <n v="180"/>
    <s v="Unknown"/>
    <s v=" "/>
    <s v=" "/>
    <s v=" "/>
    <s v=" "/>
  </r>
  <r>
    <x v="7"/>
    <x v="1"/>
    <n v="11"/>
    <x v="14"/>
    <x v="1656"/>
    <x v="592"/>
    <x v="31"/>
    <x v="1806"/>
    <x v="4"/>
    <s v="Newton"/>
    <s v="Pittmann"/>
    <n v="4683"/>
    <n v="68.59"/>
    <n v="160"/>
    <s v="Unknown"/>
    <s v=" "/>
    <s v=" "/>
    <s v=" "/>
    <s v=" "/>
  </r>
  <r>
    <x v="7"/>
    <x v="1"/>
    <n v="11"/>
    <x v="10"/>
    <x v="1657"/>
    <x v="172"/>
    <x v="0"/>
    <x v="1496"/>
    <x v="8"/>
    <s v="Waddams"/>
    <s v="Martin"/>
    <n v="6627"/>
    <n v="61.4"/>
    <s v=" "/>
    <s v="Unknown"/>
    <s v=" "/>
    <s v=" "/>
    <s v=" "/>
    <s v=" "/>
  </r>
  <r>
    <x v="7"/>
    <x v="1"/>
    <n v="12"/>
    <x v="10"/>
    <x v="1658"/>
    <x v="9"/>
    <x v="4"/>
    <x v="1807"/>
    <x v="2"/>
    <s v="Florence"/>
    <s v="Duitsman"/>
    <n v="6170"/>
    <n v="47.63"/>
    <n v="240"/>
    <s v="No"/>
    <s v=" "/>
    <s v=" "/>
    <s v=" "/>
    <s v=" "/>
  </r>
  <r>
    <x v="7"/>
    <x v="1"/>
    <n v="12"/>
    <x v="9"/>
    <x v="305"/>
    <x v="449"/>
    <x v="24"/>
    <x v="517"/>
    <x v="0"/>
    <s v="Greenville"/>
    <s v="Pistole"/>
    <n v="4599"/>
    <n v="53.1"/>
    <n v="230"/>
    <s v="No"/>
    <s v=" "/>
    <s v=" "/>
    <s v=" "/>
    <s v=" "/>
  </r>
  <r>
    <x v="7"/>
    <x v="1"/>
    <n v="12"/>
    <x v="9"/>
    <x v="1659"/>
    <x v="858"/>
    <x v="26"/>
    <x v="625"/>
    <x v="1"/>
    <s v="Greenville"/>
    <s v="Pistole"/>
    <n v="5538"/>
    <n v="46.74"/>
    <n v="200"/>
    <s v="Unknown"/>
    <s v=" "/>
    <s v=" "/>
    <s v=" "/>
    <s v=" "/>
  </r>
  <r>
    <x v="7"/>
    <x v="2"/>
    <n v="1"/>
    <x v="21"/>
    <x v="1660"/>
    <x v="14"/>
    <x v="22"/>
    <x v="1666"/>
    <x v="2"/>
    <s v="Carthage"/>
    <s v="Longest"/>
    <n v="6046.290760869565"/>
    <n v="52.48"/>
    <n v="260"/>
    <s v="Unknown"/>
    <s v=" "/>
    <s v=" "/>
    <s v=" "/>
    <s v=" "/>
  </r>
  <r>
    <x v="7"/>
    <x v="2"/>
    <n v="1"/>
    <x v="24"/>
    <x v="6"/>
    <x v="12"/>
    <x v="4"/>
    <x v="769"/>
    <x v="2"/>
    <s v="Clayton"/>
    <s v="Kock"/>
    <n v="6765.10067114094"/>
    <n v="48.73"/>
    <n v="240"/>
    <s v="No"/>
    <s v=" "/>
    <s v=" "/>
    <s v=" "/>
    <s v=" "/>
  </r>
  <r>
    <x v="7"/>
    <x v="2"/>
    <n v="1"/>
    <x v="19"/>
    <x v="571"/>
    <x v="0"/>
    <x v="16"/>
    <x v="252"/>
    <x v="2"/>
    <s v="Sparta"/>
    <s v="Westbay"/>
    <n v="7119.8692810457514"/>
    <n v="45.31"/>
    <n v="232.75"/>
    <s v="No"/>
    <s v=" "/>
    <s v=" "/>
    <s v=" "/>
    <s v=" "/>
  </r>
  <r>
    <x v="7"/>
    <x v="2"/>
    <n v="1"/>
    <x v="27"/>
    <x v="844"/>
    <x v="12"/>
    <x v="17"/>
    <x v="1808"/>
    <x v="2"/>
    <s v="Floyd"/>
    <s v="Armstrong"/>
    <n v="7728.91"/>
    <n v="50.56"/>
    <n v="234.5"/>
    <s v="No"/>
    <s v=" "/>
    <s v=" "/>
    <s v=" "/>
    <s v=" "/>
  </r>
  <r>
    <x v="7"/>
    <x v="2"/>
    <n v="1"/>
    <x v="21"/>
    <x v="1661"/>
    <x v="4"/>
    <x v="0"/>
    <x v="1297"/>
    <x v="2"/>
    <s v="Prairie"/>
    <s v="Montgome"/>
    <n v="7225.2439024390242"/>
    <n v="51.29"/>
    <n v="241.5"/>
    <s v="Yes"/>
    <n v="0"/>
    <s v=" "/>
    <s v=" "/>
    <s v=" "/>
  </r>
  <r>
    <x v="7"/>
    <x v="2"/>
    <n v="1"/>
    <x v="20"/>
    <x v="1662"/>
    <x v="5"/>
    <x v="46"/>
    <x v="1006"/>
    <x v="0"/>
    <s v="Bushnell"/>
    <s v="Gordon"/>
    <n v="6093.1612903225796"/>
    <n v="55.28"/>
    <n v="245"/>
    <s v="No"/>
    <s v=" "/>
    <s v=" "/>
    <s v=" "/>
    <s v=" "/>
  </r>
  <r>
    <x v="7"/>
    <x v="2"/>
    <n v="1"/>
    <x v="29"/>
    <x v="6"/>
    <x v="51"/>
    <x v="26"/>
    <x v="1631"/>
    <x v="1"/>
    <s v="Rozetta"/>
    <s v="Bird's"/>
    <n v="5414.5794392523367"/>
    <n v="42.5"/>
    <n v="224"/>
    <s v="No"/>
    <s v=" "/>
    <s v=" "/>
    <s v=" "/>
    <s v=" "/>
  </r>
  <r>
    <x v="7"/>
    <x v="2"/>
    <n v="1"/>
    <x v="23"/>
    <x v="25"/>
    <x v="11"/>
    <x v="59"/>
    <x v="52"/>
    <x v="1"/>
    <s v="Isabel"/>
    <s v="Rouston"/>
    <n v="4620"/>
    <n v="48.2"/>
    <n v="222.25"/>
    <s v="No"/>
    <s v=" "/>
    <s v=" "/>
    <s v=" "/>
    <s v=" "/>
  </r>
  <r>
    <x v="7"/>
    <x v="2"/>
    <n v="1"/>
    <x v="19"/>
    <x v="1663"/>
    <x v="103"/>
    <x v="45"/>
    <x v="1809"/>
    <x v="5"/>
    <s v="Copley"/>
    <s v="Kuntz"/>
    <n v="13893.14"/>
    <n v="50.48"/>
    <n v="194.25"/>
    <s v="No"/>
    <s v=" "/>
    <s v=" "/>
    <s v=" "/>
    <s v=" "/>
  </r>
  <r>
    <x v="7"/>
    <x v="2"/>
    <n v="1"/>
    <x v="26"/>
    <x v="89"/>
    <x v="16"/>
    <x v="36"/>
    <x v="263"/>
    <x v="5"/>
    <s v="Logan"/>
    <s v="Beasley"/>
    <n v="13000"/>
    <n v="41.74"/>
    <n v="199.5"/>
    <s v="No"/>
    <s v=" "/>
    <s v=" "/>
    <s v=" "/>
    <s v=" "/>
  </r>
  <r>
    <x v="7"/>
    <x v="2"/>
    <n v="2"/>
    <x v="27"/>
    <x v="1664"/>
    <x v="9"/>
    <x v="9"/>
    <x v="761"/>
    <x v="2"/>
    <s v="Kelly"/>
    <s v="Hauswald"/>
    <n v="7172.0192307692305"/>
    <n v="53.14"/>
    <n v="250.25"/>
    <s v="Yes"/>
    <n v="0"/>
    <s v=" "/>
    <s v=" "/>
    <s v=" "/>
  </r>
  <r>
    <x v="7"/>
    <x v="2"/>
    <n v="2"/>
    <x v="20"/>
    <x v="6"/>
    <x v="8"/>
    <x v="27"/>
    <x v="252"/>
    <x v="2"/>
    <s v="Mound"/>
    <s v="Lybarger"/>
    <n v="7466.666666666667"/>
    <n v="53.1"/>
    <n v="238"/>
    <s v="No"/>
    <s v=" "/>
    <s v=" "/>
    <s v=" "/>
    <s v=" "/>
  </r>
  <r>
    <x v="7"/>
    <x v="2"/>
    <n v="2"/>
    <x v="20"/>
    <x v="1665"/>
    <x v="3"/>
    <x v="16"/>
    <x v="252"/>
    <x v="2"/>
    <s v="Emmet"/>
    <s v="Sunlight"/>
    <n v="7252"/>
    <n v="50.83"/>
    <n v="245"/>
    <s v="No"/>
    <s v=" "/>
    <s v=" "/>
    <s v=" "/>
    <s v=" "/>
  </r>
  <r>
    <x v="7"/>
    <x v="2"/>
    <n v="2"/>
    <x v="24"/>
    <x v="1666"/>
    <x v="4"/>
    <x v="51"/>
    <x v="526"/>
    <x v="0"/>
    <s v="Lima"/>
    <s v="Andrew"/>
    <n v="6200"/>
    <n v="47.05"/>
    <n v="239.75"/>
    <s v="No"/>
    <s v=" "/>
    <s v=" "/>
    <s v=" "/>
    <s v=" "/>
  </r>
  <r>
    <x v="7"/>
    <x v="2"/>
    <n v="2"/>
    <x v="19"/>
    <x v="1667"/>
    <x v="8"/>
    <x v="12"/>
    <x v="453"/>
    <x v="0"/>
    <s v="Orange"/>
    <s v="Westbay"/>
    <n v="6615"/>
    <n v="50.22"/>
    <n v="211.75"/>
    <s v="No"/>
    <s v=" "/>
    <s v=" "/>
    <s v=" "/>
    <s v=" "/>
  </r>
  <r>
    <x v="7"/>
    <x v="2"/>
    <n v="2"/>
    <x v="29"/>
    <x v="1668"/>
    <x v="16"/>
    <x v="55"/>
    <x v="147"/>
    <x v="5"/>
    <s v="Gladstone"/>
    <s v="Seitz"/>
    <n v="6631.5789473684208"/>
    <n v="39.270000000000003"/>
    <n v="189"/>
    <s v="No"/>
    <s v=" "/>
    <s v=" "/>
    <s v=" "/>
    <s v=" "/>
  </r>
  <r>
    <x v="7"/>
    <x v="2"/>
    <n v="2"/>
    <x v="24"/>
    <x v="391"/>
    <x v="16"/>
    <x v="36"/>
    <x v="0"/>
    <x v="5"/>
    <s v="Camp Point"/>
    <s v="Huber"/>
    <n v="9316.9014084507035"/>
    <n v="45.91"/>
    <n v="201.25"/>
    <s v="No"/>
    <s v=" "/>
    <s v=" "/>
    <s v=" "/>
    <s v=" "/>
  </r>
  <r>
    <x v="7"/>
    <x v="2"/>
    <n v="3"/>
    <x v="29"/>
    <x v="6"/>
    <x v="9"/>
    <x v="27"/>
    <x v="1387"/>
    <x v="2"/>
    <s v="Stronghurs"/>
    <s v="Sauder"/>
    <n v="6025.9740259740256"/>
    <n v="53.23"/>
    <n v="246.75"/>
    <s v="No"/>
    <s v=" "/>
    <s v=" "/>
    <s v=" "/>
    <s v=" "/>
  </r>
  <r>
    <x v="7"/>
    <x v="2"/>
    <n v="3"/>
    <x v="20"/>
    <x v="1185"/>
    <x v="1"/>
    <x v="27"/>
    <x v="999"/>
    <x v="2"/>
    <s v="Blandinsville"/>
    <s v="Deuel"/>
    <n v="8115.4471544715443"/>
    <n v="52.5"/>
    <n v="241.5"/>
    <s v="No"/>
    <s v=" "/>
    <s v=" "/>
    <s v=" "/>
    <s v=" "/>
  </r>
  <r>
    <x v="7"/>
    <x v="2"/>
    <n v="3"/>
    <x v="23"/>
    <x v="33"/>
    <x v="101"/>
    <x v="19"/>
    <x v="0"/>
    <x v="0"/>
    <s v="Waterford"/>
    <s v="Mann"/>
    <n v="7318.181818181818"/>
    <n v="53.92"/>
    <n v="213.5"/>
    <s v="No"/>
    <s v=" "/>
    <s v=" "/>
    <s v=" "/>
    <s v=" "/>
  </r>
  <r>
    <x v="7"/>
    <x v="2"/>
    <n v="3"/>
    <x v="30"/>
    <x v="0"/>
    <x v="17"/>
    <x v="24"/>
    <x v="263"/>
    <x v="0"/>
    <s v="W Jersey"/>
    <s v="Plotner"/>
    <n v="5479.4520547945203"/>
    <n v="50.87"/>
    <n v="224"/>
    <s v="Yes"/>
    <n v="0"/>
    <s v=" "/>
    <s v=" "/>
    <s v=" "/>
  </r>
  <r>
    <x v="7"/>
    <x v="2"/>
    <n v="4"/>
    <x v="20"/>
    <x v="1064"/>
    <x v="4"/>
    <x v="61"/>
    <x v="1810"/>
    <x v="2"/>
    <s v="Sciota"/>
    <s v="Elder"/>
    <n v="7771"/>
    <n v="42.29"/>
    <n v="246.75"/>
    <s v="No"/>
    <s v=" "/>
    <s v=" "/>
    <s v=" "/>
    <s v=" "/>
  </r>
  <r>
    <x v="7"/>
    <x v="2"/>
    <n v="4"/>
    <x v="30"/>
    <x v="1669"/>
    <x v="1"/>
    <x v="15"/>
    <x v="1811"/>
    <x v="2"/>
    <s v="W Jersey"/>
    <s v="Whittaker"/>
    <n v="9097.7307975460135"/>
    <n v="57.13"/>
    <n v="246.75"/>
    <s v="No"/>
    <s v=" "/>
    <s v=" "/>
    <s v=" "/>
    <s v=" "/>
  </r>
  <r>
    <x v="7"/>
    <x v="2"/>
    <n v="4"/>
    <x v="21"/>
    <x v="0"/>
    <x v="42"/>
    <x v="59"/>
    <x v="25"/>
    <x v="1"/>
    <s v="Wythe"/>
    <s v="Meyersick"/>
    <n v="5818.181818181818"/>
    <n v="35.369999999999997"/>
    <n v="197.75"/>
    <s v="No"/>
    <s v=" "/>
    <s v=" "/>
    <s v=" "/>
    <s v=" "/>
  </r>
  <r>
    <x v="7"/>
    <x v="2"/>
    <n v="4"/>
    <x v="24"/>
    <x v="316"/>
    <x v="7"/>
    <x v="45"/>
    <x v="838"/>
    <x v="1"/>
    <s v="Liberty"/>
    <s v="Hagerbaumer"/>
    <n v="7341.1764705882351"/>
    <n v="39.51"/>
    <n v="183.75"/>
    <s v="Unknown"/>
    <s v=" "/>
    <s v=" "/>
    <s v=" "/>
    <s v=" "/>
  </r>
  <r>
    <x v="7"/>
    <x v="2"/>
    <n v="5"/>
    <x v="26"/>
    <x v="1"/>
    <x v="3"/>
    <x v="63"/>
    <x v="972"/>
    <x v="2"/>
    <s v="Akron"/>
    <s v="Hawley"/>
    <n v="7492.105263157895"/>
    <n v="56.01"/>
    <n v="243.25"/>
    <s v="No"/>
    <s v=" "/>
    <s v=" "/>
    <s v=" "/>
    <s v=" "/>
  </r>
  <r>
    <x v="7"/>
    <x v="2"/>
    <n v="5"/>
    <x v="21"/>
    <x v="189"/>
    <x v="17"/>
    <x v="33"/>
    <x v="793"/>
    <x v="0"/>
    <s v="Wythe"/>
    <s v="Kunz"/>
    <n v="4836.8794326241132"/>
    <n v="42.51"/>
    <n v="204.75"/>
    <s v="No"/>
    <s v=" "/>
    <s v=" "/>
    <s v=" "/>
    <s v=" "/>
  </r>
  <r>
    <x v="7"/>
    <x v="2"/>
    <n v="5"/>
    <x v="23"/>
    <x v="1670"/>
    <x v="18"/>
    <x v="36"/>
    <x v="1812"/>
    <x v="5"/>
    <s v="Putnam"/>
    <s v="Arnold"/>
    <n v="17423.594117647059"/>
    <n v="25.27"/>
    <n v="192.5"/>
    <s v="No"/>
    <s v=" "/>
    <s v=" "/>
    <s v=" "/>
    <s v=" "/>
  </r>
  <r>
    <x v="7"/>
    <x v="2"/>
    <n v="6"/>
    <x v="20"/>
    <x v="1671"/>
    <x v="3"/>
    <x v="17"/>
    <x v="958"/>
    <x v="2"/>
    <s v="Hire"/>
    <s v="Shively"/>
    <n v="7963.5975609756097"/>
    <n v="62.69"/>
    <n v="248.5"/>
    <s v="No"/>
    <s v=" "/>
    <s v=" "/>
    <s v=" "/>
    <s v=" "/>
  </r>
  <r>
    <x v="7"/>
    <x v="2"/>
    <n v="6"/>
    <x v="27"/>
    <x v="1672"/>
    <x v="3"/>
    <x v="17"/>
    <x v="1813"/>
    <x v="2"/>
    <s v="Swan"/>
    <s v="Winding"/>
    <n v="8029.490583941606"/>
    <n v="55.52"/>
    <n v="236.25"/>
    <s v="No"/>
    <s v=" "/>
    <s v=" "/>
    <s v=" "/>
    <s v=" "/>
  </r>
  <r>
    <x v="7"/>
    <x v="2"/>
    <n v="6"/>
    <x v="22"/>
    <x v="209"/>
    <x v="1"/>
    <x v="54"/>
    <x v="1814"/>
    <x v="0"/>
    <s v="Bainbridge"/>
    <s v="Gullette"/>
    <n v="7041.4780219780223"/>
    <n v="43.06"/>
    <n v="210"/>
    <s v="No"/>
    <s v=" "/>
    <s v=" "/>
    <s v=" "/>
    <s v=" "/>
  </r>
  <r>
    <x v="7"/>
    <x v="2"/>
    <n v="7"/>
    <x v="27"/>
    <x v="52"/>
    <x v="46"/>
    <x v="0"/>
    <x v="768"/>
    <x v="2"/>
    <s v="Coldbrook"/>
    <s v="Curtis"/>
    <n v="8770.1492537313425"/>
    <n v="55.9"/>
    <n v="250.25"/>
    <s v="No"/>
    <s v=" "/>
    <s v=" "/>
    <s v=" "/>
    <s v=" "/>
  </r>
  <r>
    <x v="7"/>
    <x v="2"/>
    <n v="7"/>
    <x v="24"/>
    <x v="1673"/>
    <x v="9"/>
    <x v="50"/>
    <x v="526"/>
    <x v="0"/>
    <s v="Houston"/>
    <s v="Ufkes"/>
    <n v="6458.7160493827159"/>
    <n v="35.5"/>
    <n v="222.25"/>
    <s v="No"/>
    <s v=" "/>
    <s v=" "/>
    <s v=" "/>
    <s v=" "/>
  </r>
  <r>
    <x v="7"/>
    <x v="2"/>
    <n v="7"/>
    <x v="26"/>
    <x v="1674"/>
    <x v="8"/>
    <x v="10"/>
    <x v="526"/>
    <x v="0"/>
    <s v="Jubilee"/>
    <s v="Clark"/>
    <n v="6604.9375"/>
    <n v="55.52"/>
    <n v="220.5"/>
    <s v="No"/>
    <s v=" "/>
    <s v=" "/>
    <s v=" "/>
    <s v=" "/>
  </r>
  <r>
    <x v="7"/>
    <x v="2"/>
    <n v="7"/>
    <x v="21"/>
    <x v="1675"/>
    <x v="18"/>
    <x v="23"/>
    <x v="1815"/>
    <x v="5"/>
    <s v="DallasCity"/>
    <s v="Farniok"/>
    <n v="10210.067999999999"/>
    <n v="37.090000000000003"/>
    <n v="201.25"/>
    <s v="No"/>
    <s v=" "/>
    <s v=" "/>
    <s v=" "/>
    <s v=" "/>
  </r>
  <r>
    <x v="7"/>
    <x v="2"/>
    <n v="8"/>
    <x v="21"/>
    <x v="1676"/>
    <x v="3"/>
    <x v="18"/>
    <x v="532"/>
    <x v="2"/>
    <s v="Prairie"/>
    <s v="Baird"/>
    <n v="6556.1449275362311"/>
    <n v="56"/>
    <n v="250.25"/>
    <s v="No"/>
    <s v=" "/>
    <s v=" "/>
    <s v=" "/>
    <s v=" "/>
  </r>
  <r>
    <x v="7"/>
    <x v="2"/>
    <n v="8"/>
    <x v="19"/>
    <x v="1677"/>
    <x v="3"/>
    <x v="63"/>
    <x v="991"/>
    <x v="2"/>
    <s v="Maquon"/>
    <s v="Kraft"/>
    <n v="7384.7647058823541"/>
    <n v="54.6"/>
    <n v="238"/>
    <s v="No"/>
    <s v=" "/>
    <s v=" "/>
    <s v=" "/>
    <s v=" "/>
  </r>
  <r>
    <x v="7"/>
    <x v="2"/>
    <n v="8"/>
    <x v="20"/>
    <x v="1678"/>
    <x v="104"/>
    <x v="2"/>
    <x v="83"/>
    <x v="0"/>
    <s v="Blandinsville "/>
    <s v="Driskell"/>
    <n v="4675.5353535353534"/>
    <n v="48.86"/>
    <n v="231"/>
    <s v="No"/>
    <s v=" "/>
    <s v=" "/>
    <s v=" "/>
    <s v=" "/>
  </r>
  <r>
    <x v="7"/>
    <x v="2"/>
    <n v="8"/>
    <x v="20"/>
    <x v="799"/>
    <x v="30"/>
    <x v="2"/>
    <x v="625"/>
    <x v="0"/>
    <s v="Blandinsville "/>
    <s v="Driskell"/>
    <n v="4988.75"/>
    <n v="55.14"/>
    <n v="206.5"/>
    <s v="No"/>
    <s v=" "/>
    <s v=" "/>
    <s v=" "/>
    <s v=" "/>
  </r>
  <r>
    <x v="7"/>
    <x v="2"/>
    <n v="8"/>
    <x v="22"/>
    <x v="1679"/>
    <x v="51"/>
    <x v="54"/>
    <x v="1816"/>
    <x v="0"/>
    <s v="Rushville"/>
    <s v="Ward"/>
    <n v="6919.6746666666668"/>
    <n v="34.950000000000003"/>
    <n v="215.25"/>
    <s v="No"/>
    <s v=" "/>
    <s v=" "/>
    <s v=" "/>
    <s v=" "/>
  </r>
  <r>
    <x v="7"/>
    <x v="2"/>
    <n v="8"/>
    <x v="21"/>
    <x v="1680"/>
    <x v="0"/>
    <x v="12"/>
    <x v="769"/>
    <x v="0"/>
    <s v="Wythe"/>
    <s v="Cockran"/>
    <n v="6430.3150684931516"/>
    <n v="41.12"/>
    <n v="215.25"/>
    <s v="No"/>
    <s v=" "/>
    <s v=" "/>
    <s v=" "/>
    <s v=" "/>
  </r>
  <r>
    <x v="7"/>
    <x v="2"/>
    <n v="8"/>
    <x v="23"/>
    <x v="0"/>
    <x v="10"/>
    <x v="56"/>
    <x v="30"/>
    <x v="1"/>
    <s v="Kerton"/>
    <s v="Parr"/>
    <n v="5623.188405797101"/>
    <n v="46.66"/>
    <n v="183.75"/>
    <s v="No"/>
    <s v=" "/>
    <s v=" "/>
    <s v=" "/>
    <s v=" "/>
  </r>
  <r>
    <x v="7"/>
    <x v="2"/>
    <n v="9"/>
    <x v="28"/>
    <x v="1681"/>
    <x v="4"/>
    <x v="9"/>
    <x v="577"/>
    <x v="2"/>
    <s v="Lee"/>
    <s v="Wilson"/>
    <n v="8000.0000000000009"/>
    <n v="47.33"/>
    <n v="239.75"/>
    <s v="No"/>
    <s v=" "/>
    <s v=" "/>
    <s v=" "/>
    <s v=" "/>
  </r>
  <r>
    <x v="7"/>
    <x v="2"/>
    <n v="9"/>
    <x v="28"/>
    <x v="53"/>
    <x v="16"/>
    <x v="45"/>
    <x v="1817"/>
    <x v="5"/>
    <s v="Missouri"/>
    <s v="Hughs"/>
    <n v="8808.2631578947367"/>
    <n v="27.66"/>
    <n v="201.25"/>
    <s v="No"/>
    <s v=" "/>
    <s v=" "/>
    <s v=" "/>
    <s v=" "/>
  </r>
  <r>
    <x v="7"/>
    <x v="2"/>
    <n v="10"/>
    <x v="21"/>
    <x v="1682"/>
    <x v="1"/>
    <x v="27"/>
    <x v="944"/>
    <x v="2"/>
    <s v="Carthage"/>
    <s v="Faulkner"/>
    <n v="7538.3928571428569"/>
    <n v="51.36"/>
    <n v="236.25"/>
    <s v="No"/>
    <s v=" "/>
    <s v=" "/>
    <s v=" "/>
    <s v=" "/>
  </r>
  <r>
    <x v="7"/>
    <x v="2"/>
    <n v="10"/>
    <x v="23"/>
    <x v="1683"/>
    <x v="1"/>
    <x v="15"/>
    <x v="992"/>
    <x v="2"/>
    <s v="Canton"/>
    <s v="Kruse"/>
    <n v="7740.6230769230779"/>
    <n v="57.14"/>
    <n v="245"/>
    <s v="No"/>
    <s v=" "/>
    <s v=" "/>
    <s v=" "/>
    <s v=" "/>
  </r>
  <r>
    <x v="7"/>
    <x v="2"/>
    <n v="10"/>
    <x v="20"/>
    <x v="2"/>
    <x v="4"/>
    <x v="51"/>
    <x v="339"/>
    <x v="0"/>
    <s v="Eldorado"/>
    <s v="Jones"/>
    <n v="4150"/>
    <n v="46.26"/>
    <n v="220.5"/>
    <s v="No"/>
    <s v=" "/>
    <s v=" "/>
    <s v=" "/>
    <s v=" "/>
  </r>
  <r>
    <x v="7"/>
    <x v="2"/>
    <n v="10"/>
    <x v="24"/>
    <x v="561"/>
    <x v="12"/>
    <x v="35"/>
    <x v="1025"/>
    <x v="0"/>
    <s v="Northeast"/>
    <s v="Irving"/>
    <n v="4896.666666666667"/>
    <n v="50.6"/>
    <n v="224"/>
    <s v="No"/>
    <s v=" "/>
    <s v=" "/>
    <s v=" "/>
    <s v=" "/>
  </r>
  <r>
    <x v="7"/>
    <x v="2"/>
    <n v="11"/>
    <x v="19"/>
    <x v="1684"/>
    <x v="2"/>
    <x v="0"/>
    <x v="1818"/>
    <x v="2"/>
    <s v="Orange"/>
    <s v="Bowman"/>
    <n v="6316.9807692307695"/>
    <n v="53.86"/>
    <n v="246.75"/>
    <s v="No"/>
    <s v=" "/>
    <s v=" "/>
    <s v=" "/>
    <s v=" "/>
  </r>
  <r>
    <x v="7"/>
    <x v="2"/>
    <n v="11"/>
    <x v="27"/>
    <x v="1685"/>
    <x v="1"/>
    <x v="27"/>
    <x v="395"/>
    <x v="2"/>
    <s v="Berwick"/>
    <s v="Lytle"/>
    <n v="6620.5384615384619"/>
    <n v="54.4"/>
    <n v="248.5"/>
    <s v="No"/>
    <s v=" "/>
    <s v=" "/>
    <s v=" "/>
    <s v=" "/>
  </r>
  <r>
    <x v="7"/>
    <x v="2"/>
    <n v="11"/>
    <x v="26"/>
    <x v="1686"/>
    <x v="3"/>
    <x v="15"/>
    <x v="940"/>
    <x v="2"/>
    <s v="Akron"/>
    <s v="Cluskey"/>
    <n v="6833.6756756756768"/>
    <n v="46.33"/>
    <n v="238"/>
    <s v="No"/>
    <s v=" "/>
    <s v=" "/>
    <s v=" "/>
    <s v=" "/>
  </r>
  <r>
    <x v="7"/>
    <x v="2"/>
    <n v="11"/>
    <x v="30"/>
    <x v="1534"/>
    <x v="0"/>
    <x v="18"/>
    <x v="809"/>
    <x v="2"/>
    <s v="Valley"/>
    <s v="Shane"/>
    <n v="6855.8954248366017"/>
    <n v="46.96"/>
    <n v="246.75"/>
    <s v="No"/>
    <s v=" "/>
    <s v=" "/>
    <s v=" "/>
    <s v=" "/>
  </r>
  <r>
    <x v="7"/>
    <x v="2"/>
    <n v="11"/>
    <x v="23"/>
    <x v="26"/>
    <x v="0"/>
    <x v="15"/>
    <x v="252"/>
    <x v="2"/>
    <s v="Joshua"/>
    <s v="Lock"/>
    <n v="7175"/>
    <n v="51.14"/>
    <n v="248.5"/>
    <s v="No"/>
    <s v=" "/>
    <s v=" "/>
    <s v=" "/>
    <s v=" "/>
  </r>
  <r>
    <x v="7"/>
    <x v="2"/>
    <n v="11"/>
    <x v="20"/>
    <x v="1687"/>
    <x v="0"/>
    <x v="0"/>
    <x v="972"/>
    <x v="2"/>
    <s v="Industry"/>
    <s v="Greuel"/>
    <n v="7423.782608695652"/>
    <n v="50.43"/>
    <n v="239.75"/>
    <s v="No"/>
    <s v=" "/>
    <s v=" "/>
    <s v=" "/>
    <s v=" "/>
  </r>
  <r>
    <x v="7"/>
    <x v="2"/>
    <n v="11"/>
    <x v="24"/>
    <x v="195"/>
    <x v="4"/>
    <x v="18"/>
    <x v="981"/>
    <x v="2"/>
    <s v="Lima"/>
    <s v="Paul"/>
    <n v="7400"/>
    <n v="50.65"/>
    <n v="248.5"/>
    <s v="No"/>
    <s v=" "/>
    <s v=" "/>
    <s v=" "/>
    <s v=" "/>
  </r>
  <r>
    <x v="7"/>
    <x v="2"/>
    <n v="11"/>
    <x v="22"/>
    <x v="1299"/>
    <x v="4"/>
    <x v="9"/>
    <x v="958"/>
    <x v="2"/>
    <s v="Rushville"/>
    <s v="Hollenback"/>
    <n v="7779.0625"/>
    <n v="54.25"/>
    <n v="238"/>
    <s v="No"/>
    <s v=" "/>
    <s v=" "/>
    <s v=" "/>
    <s v=" "/>
  </r>
  <r>
    <x v="7"/>
    <x v="2"/>
    <n v="11"/>
    <x v="24"/>
    <x v="0"/>
    <x v="2"/>
    <x v="2"/>
    <x v="0"/>
    <x v="0"/>
    <s v="Northeast"/>
    <s v="Evans"/>
    <n v="3684.2105263157896"/>
    <n v="34.04"/>
    <n v="213.5"/>
    <s v="No"/>
    <s v=" "/>
    <s v=" "/>
    <s v=" "/>
    <s v=" "/>
  </r>
  <r>
    <x v="7"/>
    <x v="2"/>
    <n v="11"/>
    <x v="21"/>
    <x v="20"/>
    <x v="30"/>
    <x v="12"/>
    <x v="1533"/>
    <x v="0"/>
    <s v="St.Albans"/>
    <s v="Short"/>
    <n v="5958.333333333333"/>
    <n v="37.869999999999997"/>
    <n v="225.75"/>
    <s v="No"/>
    <s v=" "/>
    <s v=" "/>
    <s v=" "/>
    <s v=" "/>
  </r>
  <r>
    <x v="7"/>
    <x v="2"/>
    <n v="11"/>
    <x v="27"/>
    <x v="1688"/>
    <x v="107"/>
    <x v="23"/>
    <x v="90"/>
    <x v="1"/>
    <s v="Coldbrock"/>
    <s v="Bruington"/>
    <n v="6573.2758620689656"/>
    <n v="50.82"/>
    <n v="189"/>
    <s v="No"/>
    <s v=" "/>
    <s v=" "/>
    <s v=" "/>
    <s v=" "/>
  </r>
  <r>
    <x v="7"/>
    <x v="2"/>
    <n v="12"/>
    <x v="23"/>
    <x v="1689"/>
    <x v="14"/>
    <x v="18"/>
    <x v="1819"/>
    <x v="2"/>
    <s v="Fairview"/>
    <s v="Waterfield"/>
    <n v="6638.576086956522"/>
    <n v="54.01"/>
    <n v="239.75"/>
    <s v="No"/>
    <s v=" "/>
    <s v=" "/>
    <s v=" "/>
    <s v=" "/>
  </r>
  <r>
    <x v="7"/>
    <x v="2"/>
    <n v="12"/>
    <x v="19"/>
    <x v="1690"/>
    <x v="14"/>
    <x v="33"/>
    <x v="787"/>
    <x v="0"/>
    <s v="Victoria"/>
    <s v="Rednour"/>
    <n v="6395.9302325581393"/>
    <n v="29.88"/>
    <n v="215.25"/>
    <s v="No"/>
    <s v=" "/>
    <s v=" "/>
    <s v=" "/>
    <s v=" "/>
  </r>
  <r>
    <x v="7"/>
    <x v="2"/>
    <n v="12"/>
    <x v="28"/>
    <x v="1691"/>
    <x v="110"/>
    <x v="23"/>
    <x v="535"/>
    <x v="5"/>
    <s v="Versailles"/>
    <s v="DeBernardi,"/>
    <n v="25300"/>
    <n v="29.42"/>
    <n v="199.5"/>
    <s v="No"/>
    <s v=" "/>
    <s v=" "/>
    <s v=" "/>
    <s v=" "/>
  </r>
  <r>
    <x v="7"/>
    <x v="3"/>
    <n v="1"/>
    <x v="34"/>
    <x v="1692"/>
    <x v="859"/>
    <x v="154"/>
    <x v="768"/>
    <x v="2"/>
    <s v="Danvers"/>
    <s v="Palmer"/>
    <n v="5812.1562734785866"/>
    <n v="36.51"/>
    <n v="189"/>
    <s v="No"/>
    <s v=" "/>
    <s v=" "/>
    <s v=" "/>
    <s v=" "/>
  </r>
  <r>
    <x v="7"/>
    <x v="3"/>
    <n v="1"/>
    <x v="31"/>
    <x v="1693"/>
    <x v="860"/>
    <x v="16"/>
    <x v="540"/>
    <x v="2"/>
    <s v="El Paso"/>
    <s v="Gull"/>
    <n v="6138.8174807197947"/>
    <s v=" "/>
    <n v="199.5"/>
    <s v="No"/>
    <s v=" "/>
    <s v=" "/>
    <s v=" "/>
    <s v=" "/>
  </r>
  <r>
    <x v="7"/>
    <x v="3"/>
    <n v="1"/>
    <x v="31"/>
    <x v="1694"/>
    <x v="861"/>
    <x v="17"/>
    <x v="453"/>
    <x v="2"/>
    <s v="Clayton"/>
    <s v="Wilson"/>
    <n v="6347.293401665599"/>
    <n v="43.341955805209444"/>
    <s v=" "/>
    <s v=" "/>
    <s v=" "/>
    <s v=" "/>
    <s v=" "/>
    <s v=" "/>
  </r>
  <r>
    <x v="7"/>
    <x v="3"/>
    <n v="1"/>
    <x v="34"/>
    <x v="1695"/>
    <x v="862"/>
    <x v="9"/>
    <x v="1820"/>
    <x v="2"/>
    <s v="Dale"/>
    <s v="Empson"/>
    <n v="7209.6149674620392"/>
    <n v="44.484184642897063"/>
    <s v=" "/>
    <s v=" "/>
    <s v=" "/>
    <s v=" "/>
    <s v=" "/>
    <s v=" "/>
  </r>
  <r>
    <x v="7"/>
    <x v="3"/>
    <n v="1"/>
    <x v="36"/>
    <x v="2"/>
    <x v="69"/>
    <x v="46"/>
    <x v="0"/>
    <x v="0"/>
    <s v="Pleasant Ridge"/>
    <s v="Holloway"/>
    <n v="3589.7435897435898"/>
    <n v="49.481783919597987"/>
    <s v=" "/>
    <s v=" "/>
    <s v=" "/>
    <s v=" "/>
    <s v=" "/>
    <s v=" "/>
  </r>
  <r>
    <x v="7"/>
    <x v="3"/>
    <n v="1"/>
    <x v="36"/>
    <x v="1696"/>
    <x v="863"/>
    <x v="11"/>
    <x v="25"/>
    <x v="0"/>
    <s v="Odell"/>
    <s v="McIntosh"/>
    <n v="4212.8686327077749"/>
    <n v="53.20743405275779"/>
    <s v=" "/>
    <s v=" "/>
    <s v=" "/>
    <s v=" "/>
    <s v=" "/>
    <s v=" "/>
  </r>
  <r>
    <x v="7"/>
    <x v="3"/>
    <n v="1"/>
    <x v="34"/>
    <x v="361"/>
    <x v="394"/>
    <x v="50"/>
    <x v="5"/>
    <x v="0"/>
    <s v="Cropsey"/>
    <s v="Brucker"/>
    <n v="5684.7545219638241"/>
    <n v="29.667302394575124"/>
    <s v=" "/>
    <s v=" "/>
    <s v=" "/>
    <s v=" "/>
    <s v=" "/>
    <s v=" "/>
  </r>
  <r>
    <x v="7"/>
    <x v="3"/>
    <n v="1"/>
    <x v="36"/>
    <x v="0"/>
    <x v="281"/>
    <x v="35"/>
    <x v="513"/>
    <x v="0"/>
    <s v="Long Point"/>
    <s v="Schlueter Est"/>
    <n v="7124.0105540897102"/>
    <n v="35.402257417712391"/>
    <s v=" "/>
    <s v=" "/>
    <s v=" "/>
    <s v=" "/>
    <s v=" "/>
    <s v=" "/>
  </r>
  <r>
    <x v="7"/>
    <x v="3"/>
    <n v="1"/>
    <x v="36"/>
    <x v="1697"/>
    <x v="864"/>
    <x v="36"/>
    <x v="1143"/>
    <x v="1"/>
    <s v="Saunemin"/>
    <s v="Moore"/>
    <n v="4133.7209302325582"/>
    <n v="56.406382883487751"/>
    <s v=" "/>
    <s v=" "/>
    <s v=" "/>
    <s v=" "/>
    <s v=" "/>
    <s v=" "/>
  </r>
  <r>
    <x v="7"/>
    <x v="3"/>
    <n v="1"/>
    <x v="35"/>
    <x v="0"/>
    <x v="495"/>
    <x v="29"/>
    <x v="838"/>
    <x v="1"/>
    <s v="N Quiver"/>
    <s v="Kramer"/>
    <n v="4929.3966623876759"/>
    <n v="41.807529162248144"/>
    <s v=" "/>
    <s v=" "/>
    <s v=" "/>
    <s v=" "/>
    <s v=" "/>
    <s v=" "/>
  </r>
  <r>
    <x v="7"/>
    <x v="3"/>
    <n v="1"/>
    <x v="35"/>
    <x v="26"/>
    <x v="865"/>
    <x v="73"/>
    <x v="923"/>
    <x v="1"/>
    <s v="N Quiver"/>
    <s v="Kramer"/>
    <n v="5431.1688311688313"/>
    <n v="35.945399393326596"/>
    <s v=" "/>
    <s v=" "/>
    <s v=" "/>
    <s v=" "/>
    <s v=" "/>
    <s v=" "/>
  </r>
  <r>
    <x v="7"/>
    <x v="3"/>
    <n v="1"/>
    <x v="35"/>
    <x v="1698"/>
    <x v="866"/>
    <x v="45"/>
    <x v="1821"/>
    <x v="1"/>
    <s v="Spring Lake"/>
    <s v="Caulkins"/>
    <n v="5909.4254491899846"/>
    <n v="47.858220023181318"/>
    <s v=" "/>
    <s v=" "/>
    <s v=" "/>
    <s v=" "/>
    <s v=" "/>
    <s v="2 small pivots"/>
  </r>
  <r>
    <x v="7"/>
    <x v="3"/>
    <n v="1"/>
    <x v="37"/>
    <x v="1699"/>
    <x v="13"/>
    <x v="5"/>
    <x v="1822"/>
    <x v="5"/>
    <s v="Richland"/>
    <s v="IL Wesleyan Univ."/>
    <s v=" "/>
    <n v="32.781531814413825"/>
    <s v=" "/>
    <s v=" "/>
    <s v=" "/>
    <s v=" "/>
    <s v=" "/>
    <s v="Partial water from neighbor"/>
  </r>
  <r>
    <x v="7"/>
    <x v="3"/>
    <n v="1"/>
    <x v="31"/>
    <x v="1700"/>
    <x v="13"/>
    <x v="5"/>
    <x v="1823"/>
    <x v="3"/>
    <s v="Kansas"/>
    <s v="Hatfield"/>
    <s v=" "/>
    <s v=" "/>
    <s v=" "/>
    <s v=" "/>
    <s v=" "/>
    <s v=" "/>
    <s v=" "/>
    <s v=" "/>
  </r>
  <r>
    <x v="7"/>
    <x v="3"/>
    <n v="2"/>
    <x v="35"/>
    <x v="1701"/>
    <x v="13"/>
    <x v="5"/>
    <x v="59"/>
    <x v="2"/>
    <s v=" "/>
    <s v="Rich"/>
    <s v=" "/>
    <n v="44.386667144514682"/>
    <s v=" "/>
    <s v=" "/>
    <s v=" "/>
    <s v=" "/>
    <s v=" "/>
    <s v=" "/>
  </r>
  <r>
    <x v="7"/>
    <x v="3"/>
    <n v="2"/>
    <x v="32"/>
    <x v="1702"/>
    <x v="867"/>
    <x v="9"/>
    <x v="1161"/>
    <x v="2"/>
    <s v="Boyton"/>
    <s v="Atwater Tr"/>
    <n v="6969.6856010568026"/>
    <n v="51.497249767585991"/>
    <n v="250"/>
    <s v="Yes"/>
    <n v="200"/>
    <s v=" "/>
    <s v=" "/>
    <s v=" "/>
  </r>
  <r>
    <x v="7"/>
    <x v="3"/>
    <n v="2"/>
    <x v="31"/>
    <x v="1703"/>
    <x v="868"/>
    <x v="17"/>
    <x v="1824"/>
    <x v="2"/>
    <s v="Linn"/>
    <s v="Heck Est"/>
    <n v="6873.8544524680074"/>
    <s v=" "/>
    <s v=" "/>
    <s v=" "/>
    <s v=" "/>
    <s v=" "/>
    <s v=" "/>
    <s v="No irrigation"/>
  </r>
  <r>
    <x v="7"/>
    <x v="3"/>
    <n v="2"/>
    <x v="32"/>
    <x v="714"/>
    <x v="869"/>
    <x v="61"/>
    <x v="577"/>
    <x v="2"/>
    <s v="Malone"/>
    <s v="Pliske"/>
    <n v="8348.9932885906037"/>
    <n v="49.783468578977164"/>
    <s v=" "/>
    <s v=" "/>
    <s v=" "/>
    <s v=" "/>
    <s v=" "/>
    <s v=" "/>
  </r>
  <r>
    <x v="7"/>
    <x v="3"/>
    <n v="2"/>
    <x v="35"/>
    <x v="1704"/>
    <x v="870"/>
    <x v="24"/>
    <x v="1825"/>
    <x v="0"/>
    <s v="Mason City"/>
    <s v="Holland"/>
    <n v="7366.1042185128963"/>
    <n v="43.066322136089575"/>
    <s v=" "/>
    <s v=" "/>
    <s v=" "/>
    <s v=" "/>
    <s v=" "/>
    <s v=" "/>
  </r>
  <r>
    <x v="7"/>
    <x v="3"/>
    <n v="2"/>
    <x v="34"/>
    <x v="1705"/>
    <x v="871"/>
    <x v="50"/>
    <x v="1088"/>
    <x v="0"/>
    <s v="West"/>
    <s v="Clark"/>
    <n v="5490.752098127824"/>
    <n v="55.224888016199301"/>
    <s v=" "/>
    <s v=" "/>
    <s v=" "/>
    <s v=" "/>
    <s v=" "/>
    <s v=" "/>
  </r>
  <r>
    <x v="7"/>
    <x v="3"/>
    <n v="2"/>
    <x v="34"/>
    <x v="0"/>
    <x v="872"/>
    <x v="268"/>
    <x v="550"/>
    <x v="0"/>
    <s v="Yates"/>
    <s v="Smith"/>
    <n v="5815.0491317808583"/>
    <n v="61.384201820940802"/>
    <s v=" "/>
    <s v=" "/>
    <s v=" "/>
    <s v=" "/>
    <s v=" "/>
    <s v=" "/>
  </r>
  <r>
    <x v="7"/>
    <x v="3"/>
    <n v="2"/>
    <x v="32"/>
    <x v="714"/>
    <x v="873"/>
    <x v="20"/>
    <x v="1826"/>
    <x v="0"/>
    <s v="Malone"/>
    <s v="Pliske"/>
    <n v="8235.4189944134087"/>
    <n v="41.596606803998668"/>
    <s v=" "/>
    <s v=" "/>
    <s v=" "/>
    <s v=" "/>
    <s v=" "/>
    <s v=" "/>
  </r>
  <r>
    <x v="7"/>
    <x v="3"/>
    <n v="2"/>
    <x v="36"/>
    <x v="1706"/>
    <x v="159"/>
    <x v="73"/>
    <x v="152"/>
    <x v="1"/>
    <s v="Newton"/>
    <s v="Hale"/>
    <n v="3292.1810699588477"/>
    <n v="51.237441803479541"/>
    <s v=" "/>
    <s v=" "/>
    <s v=" "/>
    <s v=" "/>
    <s v=" "/>
    <s v="2 small pivots"/>
  </r>
  <r>
    <x v="7"/>
    <x v="3"/>
    <n v="2"/>
    <x v="36"/>
    <x v="0"/>
    <x v="874"/>
    <x v="73"/>
    <x v="602"/>
    <x v="1"/>
    <s v="Esmen"/>
    <s v="Bellot"/>
    <n v="4106.5482796892347"/>
    <n v="54.716902307314676"/>
    <s v=" "/>
    <s v=" "/>
    <s v=" "/>
    <s v=" "/>
    <s v=" "/>
    <s v="Pivot irrigation"/>
  </r>
  <r>
    <x v="7"/>
    <x v="3"/>
    <n v="2"/>
    <x v="36"/>
    <x v="1707"/>
    <x v="263"/>
    <x v="48"/>
    <x v="3"/>
    <x v="1"/>
    <s v="Amity"/>
    <s v="Voights"/>
    <n v="4347.826086956522"/>
    <n v="31.058311980743845"/>
    <s v=" "/>
    <s v=" "/>
    <s v=" "/>
    <s v=" "/>
    <s v=" "/>
    <s v=" "/>
  </r>
  <r>
    <x v="7"/>
    <x v="3"/>
    <n v="2"/>
    <x v="35"/>
    <x v="1088"/>
    <x v="875"/>
    <x v="64"/>
    <x v="71"/>
    <x v="4"/>
    <s v="Bath"/>
    <s v="Woodard"/>
    <n v="3081.4639905548997"/>
    <n v="52.858818573277262"/>
    <s v=" "/>
    <s v=" "/>
    <s v=" "/>
    <s v=" "/>
    <s v=" "/>
    <s v="Partial irrig. + CRP"/>
  </r>
  <r>
    <x v="7"/>
    <x v="3"/>
    <n v="2"/>
    <x v="35"/>
    <x v="0"/>
    <x v="69"/>
    <x v="31"/>
    <x v="517"/>
    <x v="4"/>
    <s v="N Quiver"/>
    <s v="Mason Co Land"/>
    <n v="4615.3846153846152"/>
    <n v="31.552249311311481"/>
    <s v=" "/>
    <s v=" "/>
    <s v=" "/>
    <s v=" "/>
    <s v=" "/>
    <s v="Machine shed &amp; grain bins"/>
  </r>
  <r>
    <x v="7"/>
    <x v="3"/>
    <n v="2"/>
    <x v="35"/>
    <x v="15"/>
    <x v="876"/>
    <x v="38"/>
    <x v="147"/>
    <x v="5"/>
    <s v="Havana"/>
    <s v="Timber Creek"/>
    <s v=" "/>
    <n v="47.581284694686758"/>
    <s v="This farm sold in 2004 for $2950"/>
    <s v=" "/>
    <s v=" "/>
    <s v=" "/>
    <s v=" "/>
    <s v="Center pivot"/>
  </r>
  <r>
    <x v="7"/>
    <x v="3"/>
    <n v="2"/>
    <x v="37"/>
    <x v="1708"/>
    <x v="13"/>
    <x v="5"/>
    <x v="152"/>
    <x v="5"/>
    <s v="Richland"/>
    <s v="IL Wesleyan Univ."/>
    <s v=" "/>
    <s v=" "/>
    <s v=" "/>
    <s v=" "/>
    <s v=" "/>
    <s v=" "/>
    <s v=" "/>
    <s v=" "/>
  </r>
  <r>
    <x v="7"/>
    <x v="3"/>
    <n v="2"/>
    <x v="31"/>
    <x v="79"/>
    <x v="10"/>
    <x v="12"/>
    <x v="9"/>
    <x v="5"/>
    <s v="Cazenovia"/>
    <s v="Heck"/>
    <s v=" "/>
    <s v=" "/>
    <s v=" "/>
    <s v=" "/>
    <s v=" "/>
    <s v=" "/>
    <s v=" "/>
    <s v=" "/>
  </r>
  <r>
    <x v="7"/>
    <x v="3"/>
    <n v="2"/>
    <x v="34"/>
    <x v="1709"/>
    <x v="13"/>
    <x v="5"/>
    <x v="263"/>
    <x v="5"/>
    <s v="Lawndale"/>
    <s v="Kellenberger"/>
    <s v=" "/>
    <s v=" "/>
    <s v=" "/>
    <s v=" "/>
    <s v=" "/>
    <s v=" "/>
    <s v=" "/>
    <s v=" "/>
  </r>
  <r>
    <x v="7"/>
    <x v="3"/>
    <n v="2"/>
    <x v="34"/>
    <x v="1710"/>
    <x v="13"/>
    <x v="5"/>
    <x v="1827"/>
    <x v="3"/>
    <s v="Towanda"/>
    <s v="Kraft Farms LLC"/>
    <s v=" "/>
    <s v=" "/>
    <s v=" "/>
    <s v=" "/>
    <s v=" "/>
    <s v=" "/>
    <s v=" "/>
    <s v=" "/>
  </r>
  <r>
    <x v="7"/>
    <x v="3"/>
    <n v="3"/>
    <x v="35"/>
    <x v="0"/>
    <x v="73"/>
    <x v="5"/>
    <x v="1825"/>
    <x v="2"/>
    <s v="Allens Grove"/>
    <s v="Elks"/>
    <s v=" "/>
    <n v="48.068912255021033"/>
    <s v=" "/>
    <s v=" "/>
    <s v=" "/>
    <s v=" "/>
    <s v=" "/>
    <s v=" "/>
  </r>
  <r>
    <x v="7"/>
    <x v="3"/>
    <n v="3"/>
    <x v="34"/>
    <x v="1711"/>
    <x v="877"/>
    <x v="269"/>
    <x v="15"/>
    <x v="2"/>
    <s v="Dale"/>
    <s v="Stubblefield Trust"/>
    <n v="6899.5351239669426"/>
    <n v="60.064699917918013"/>
    <s v=" "/>
    <s v=" "/>
    <s v=" "/>
    <s v=" "/>
    <s v=" "/>
    <s v=" "/>
  </r>
  <r>
    <x v="7"/>
    <x v="3"/>
    <n v="3"/>
    <x v="34"/>
    <x v="1712"/>
    <x v="878"/>
    <x v="205"/>
    <x v="991"/>
    <x v="2"/>
    <s v="Dale"/>
    <s v="Stubblefield Trust"/>
    <n v="7511.2489427685368"/>
    <s v="Section 14 T21Nr5W"/>
    <s v=" "/>
    <s v=" "/>
    <s v=" "/>
    <s v=" "/>
    <s v=" "/>
    <s v=" "/>
  </r>
  <r>
    <x v="7"/>
    <x v="3"/>
    <n v="3"/>
    <x v="36"/>
    <x v="1713"/>
    <x v="879"/>
    <x v="4"/>
    <x v="981"/>
    <x v="2"/>
    <s v="Reading"/>
    <s v="Warner"/>
    <n v="7407.2371638141813"/>
    <n v="49.565625890567119"/>
    <s v=" "/>
    <s v=" "/>
    <s v=" "/>
    <s v=" "/>
    <s v=" "/>
    <s v=" "/>
  </r>
  <r>
    <x v="7"/>
    <x v="3"/>
    <n v="3"/>
    <x v="34"/>
    <x v="2"/>
    <x v="2"/>
    <x v="270"/>
    <x v="792"/>
    <x v="2"/>
    <s v="Allin"/>
    <s v="Stansbury"/>
    <n v="8105.2631578947367"/>
    <n v="54.786644367385392"/>
    <s v=" "/>
    <s v=" "/>
    <s v=" "/>
    <s v=" "/>
    <s v=" "/>
    <s v=" "/>
  </r>
  <r>
    <x v="7"/>
    <x v="3"/>
    <n v="3"/>
    <x v="31"/>
    <x v="1714"/>
    <x v="880"/>
    <x v="249"/>
    <x v="1828"/>
    <x v="2"/>
    <s v="Montgomery"/>
    <s v="Hunkler"/>
    <n v="8848.4561296239699"/>
    <n v="55.277889282195382"/>
    <s v=" "/>
    <s v=" "/>
    <s v=" "/>
    <s v=" "/>
    <s v=" "/>
    <s v=" "/>
  </r>
  <r>
    <x v="7"/>
    <x v="3"/>
    <n v="3"/>
    <x v="36"/>
    <x v="6"/>
    <x v="192"/>
    <x v="19"/>
    <x v="0"/>
    <x v="0"/>
    <s v="Odell"/>
    <s v="Church 0f Nazarene"/>
    <n v="3612.9032258064517"/>
    <n v="44.90385429946609"/>
    <s v=" "/>
    <s v=" "/>
    <s v=" "/>
    <s v=" "/>
    <s v=" "/>
    <s v=" "/>
  </r>
  <r>
    <x v="7"/>
    <x v="3"/>
    <n v="3"/>
    <x v="36"/>
    <x v="1715"/>
    <x v="881"/>
    <x v="37"/>
    <x v="1829"/>
    <x v="0"/>
    <s v="Avoca"/>
    <s v="Hatzer"/>
    <n v="3936.7398303899922"/>
    <n v="63.349376880103144"/>
    <s v=" "/>
    <s v=" "/>
    <s v=" "/>
    <s v=" "/>
    <s v=" "/>
    <s v=" "/>
  </r>
  <r>
    <x v="7"/>
    <x v="3"/>
    <n v="3"/>
    <x v="36"/>
    <x v="954"/>
    <x v="882"/>
    <x v="11"/>
    <x v="829"/>
    <x v="0"/>
    <s v="Owego"/>
    <s v="Houtzel"/>
    <n v="5327.4067649609715"/>
    <n v="30.879514750482493"/>
    <s v=" "/>
    <s v=" "/>
    <s v=" "/>
    <s v=" "/>
    <s v=" "/>
    <s v=" "/>
  </r>
  <r>
    <x v="7"/>
    <x v="3"/>
    <n v="3"/>
    <x v="31"/>
    <x v="1716"/>
    <x v="13"/>
    <x v="5"/>
    <x v="148"/>
    <x v="5"/>
    <s v="Spring Bay"/>
    <s v="Laatz"/>
    <s v=" "/>
    <s v=" "/>
    <s v=" "/>
    <s v=" "/>
    <s v=" "/>
    <s v=" "/>
    <s v=" "/>
    <s v=" "/>
  </r>
  <r>
    <x v="7"/>
    <x v="3"/>
    <n v="4"/>
    <x v="36"/>
    <x v="1717"/>
    <x v="883"/>
    <x v="63"/>
    <x v="1830"/>
    <x v="2"/>
    <s v="Reading"/>
    <s v="Johnson Tr"/>
    <n v="6701.1685547073785"/>
    <n v="56.879039704524466"/>
    <s v=" "/>
    <s v=" "/>
    <s v=" "/>
    <s v=" "/>
    <s v=" "/>
    <s v=" "/>
  </r>
  <r>
    <x v="7"/>
    <x v="3"/>
    <n v="4"/>
    <x v="36"/>
    <x v="1718"/>
    <x v="884"/>
    <x v="4"/>
    <x v="15"/>
    <x v="2"/>
    <s v="Nebraska"/>
    <s v="Roeschley, etal"/>
    <n v="6601.0799136069118"/>
    <n v="62.400960011452533"/>
    <s v=" "/>
    <s v=" "/>
    <s v=" "/>
    <s v=" "/>
    <s v=" "/>
    <s v=" "/>
  </r>
  <r>
    <x v="7"/>
    <x v="3"/>
    <n v="4"/>
    <x v="31"/>
    <x v="102"/>
    <x v="885"/>
    <x v="61"/>
    <x v="809"/>
    <x v="2"/>
    <s v="Greene"/>
    <s v="Rocke"/>
    <n v="6776.3291139240509"/>
    <n v="49.638285590425028"/>
    <s v=" "/>
    <s v=" "/>
    <s v=" "/>
    <s v=" "/>
    <s v=" "/>
    <s v=" "/>
  </r>
  <r>
    <x v="7"/>
    <x v="3"/>
    <n v="4"/>
    <x v="32"/>
    <x v="1719"/>
    <x v="886"/>
    <x v="22"/>
    <x v="513"/>
    <x v="2"/>
    <s v="Tremont"/>
    <s v="Rogers"/>
    <n v="7176.0834014717921"/>
    <n v="49.261790400051581"/>
    <s v=" "/>
    <s v=" "/>
    <s v=" "/>
    <s v=" "/>
    <s v=" "/>
    <s v=" "/>
  </r>
  <r>
    <x v="7"/>
    <x v="3"/>
    <n v="4"/>
    <x v="37"/>
    <x v="1720"/>
    <x v="887"/>
    <x v="0"/>
    <x v="1382"/>
    <x v="2"/>
    <s v="Bennington"/>
    <s v="Konicek"/>
    <n v="7611.2405609492989"/>
    <n v="48.750569164921231"/>
    <s v=" "/>
    <s v=" "/>
    <s v=" "/>
    <s v=" "/>
    <s v=" "/>
    <s v=" "/>
  </r>
  <r>
    <x v="7"/>
    <x v="3"/>
    <n v="4"/>
    <x v="32"/>
    <x v="17"/>
    <x v="268"/>
    <x v="22"/>
    <x v="1831"/>
    <x v="2"/>
    <s v="Malone"/>
    <s v="Nelneman"/>
    <n v="7932.2033898305081"/>
    <n v="53.955514296780393"/>
    <s v=" "/>
    <s v=" "/>
    <s v=" "/>
    <s v=" "/>
    <s v=" "/>
    <s v=" "/>
  </r>
  <r>
    <x v="7"/>
    <x v="3"/>
    <n v="4"/>
    <x v="36"/>
    <x v="2"/>
    <x v="486"/>
    <x v="12"/>
    <x v="791"/>
    <x v="0"/>
    <s v="Waldo"/>
    <s v="O'Brien Est"/>
    <n v="5347.0437017994864"/>
    <n v="31.747901857983809"/>
    <s v=" "/>
    <s v=" "/>
    <s v=" "/>
    <s v=" "/>
    <s v=" "/>
    <s v=" "/>
  </r>
  <r>
    <x v="7"/>
    <x v="3"/>
    <n v="4"/>
    <x v="36"/>
    <x v="1721"/>
    <x v="888"/>
    <x v="12"/>
    <x v="1832"/>
    <x v="0"/>
    <s v="Dwight"/>
    <s v="Morris &amp; Bridges"/>
    <n v="6087.9114991243432"/>
    <n v="44.768124075302282"/>
    <s v=" "/>
    <s v=" "/>
    <s v=" "/>
    <s v=" "/>
    <s v=" "/>
    <s v=" "/>
  </r>
  <r>
    <x v="7"/>
    <x v="3"/>
    <n v="4"/>
    <x v="34"/>
    <x v="1722"/>
    <x v="889"/>
    <x v="271"/>
    <x v="540"/>
    <x v="0"/>
    <s v="Chenoa"/>
    <s v="Kahle"/>
    <n v="6251.488636363636"/>
    <n v="41.773778920308487"/>
    <s v=" "/>
    <s v=" "/>
    <s v=" "/>
    <s v=" "/>
    <s v=" "/>
    <s v=" "/>
  </r>
  <r>
    <x v="7"/>
    <x v="3"/>
    <n v="4"/>
    <x v="36"/>
    <x v="0"/>
    <x v="2"/>
    <x v="20"/>
    <x v="15"/>
    <x v="0"/>
    <s v="Reading"/>
    <s v="Schultz"/>
    <n v="6842.105263157895"/>
    <n v="47.561808586908931"/>
    <s v=" "/>
    <s v=" "/>
    <s v=" "/>
    <s v=" "/>
    <s v=" "/>
    <s v=" "/>
  </r>
  <r>
    <x v="7"/>
    <x v="3"/>
    <n v="4"/>
    <x v="36"/>
    <x v="1723"/>
    <x v="890"/>
    <x v="74"/>
    <x v="71"/>
    <x v="1"/>
    <s v="Sunbury"/>
    <s v="Bohm Est"/>
    <n v="5405.405405405405"/>
    <n v="38.741021506502214"/>
    <s v=" "/>
    <s v=" "/>
    <s v=" "/>
    <s v=" "/>
    <s v=" "/>
    <s v=" "/>
  </r>
  <r>
    <x v="7"/>
    <x v="3"/>
    <n v="4"/>
    <x v="35"/>
    <x v="2"/>
    <x v="13"/>
    <x v="5"/>
    <x v="60"/>
    <x v="5"/>
    <s v="Havana"/>
    <s v="Glick Tr"/>
    <s v=" "/>
    <s v=" "/>
    <s v=" "/>
    <s v=" "/>
    <s v=" "/>
    <s v=" "/>
    <s v=" "/>
    <s v=" "/>
  </r>
  <r>
    <x v="7"/>
    <x v="3"/>
    <n v="4"/>
    <x v="31"/>
    <x v="1724"/>
    <x v="891"/>
    <x v="53"/>
    <x v="5"/>
    <x v="5"/>
    <s v="Kansas"/>
    <s v="Sam Waller"/>
    <s v=" "/>
    <s v=" "/>
    <s v=" "/>
    <s v=" "/>
    <s v=" "/>
    <s v=" "/>
    <s v=" "/>
    <s v=" "/>
  </r>
  <r>
    <x v="7"/>
    <x v="3"/>
    <n v="5"/>
    <x v="32"/>
    <x v="81"/>
    <x v="13"/>
    <x v="5"/>
    <x v="1833"/>
    <x v="2"/>
    <s v=" "/>
    <s v="Kimble"/>
    <s v=" "/>
    <n v="55.9650041246272"/>
    <s v=" "/>
    <s v="Yes"/>
    <n v="0"/>
    <s v=" "/>
    <s v=" "/>
    <s v=" "/>
  </r>
  <r>
    <x v="7"/>
    <x v="3"/>
    <n v="5"/>
    <x v="31"/>
    <x v="1725"/>
    <x v="892"/>
    <x v="27"/>
    <x v="940"/>
    <x v="2"/>
    <s v="Linn"/>
    <s v="Rogee"/>
    <n v="6746.666666666667"/>
    <n v="59.64062699120683"/>
    <s v=" "/>
    <s v="Yes"/>
    <n v="0"/>
    <s v=" "/>
    <s v=" "/>
    <s v=" "/>
  </r>
  <r>
    <x v="7"/>
    <x v="3"/>
    <n v="5"/>
    <x v="36"/>
    <x v="1636"/>
    <x v="893"/>
    <x v="22"/>
    <x v="1834"/>
    <x v="2"/>
    <s v="Reading"/>
    <s v="Martin"/>
    <n v="6741.1217820512829"/>
    <s v=" "/>
    <s v=" "/>
    <s v=" "/>
    <s v=" "/>
    <s v=" "/>
    <s v=" "/>
    <s v=" "/>
  </r>
  <r>
    <x v="7"/>
    <x v="3"/>
    <n v="5"/>
    <x v="36"/>
    <x v="1726"/>
    <x v="894"/>
    <x v="10"/>
    <x v="1835"/>
    <x v="0"/>
    <s v="Odell"/>
    <s v="Friker, Tr."/>
    <n v="4550.3240619621347"/>
    <n v="47.830823537594775"/>
    <s v=" "/>
    <s v=" "/>
    <s v=" "/>
    <s v=" "/>
    <s v=" "/>
    <s v=" "/>
  </r>
  <r>
    <x v="7"/>
    <x v="3"/>
    <n v="5"/>
    <x v="36"/>
    <x v="2"/>
    <x v="71"/>
    <x v="33"/>
    <x v="1836"/>
    <x v="0"/>
    <s v="Belle Prairie"/>
    <s v="Steffen"/>
    <n v="6040.6091370558379"/>
    <n v="52.631578947368425"/>
    <s v=" "/>
    <s v=" "/>
    <s v=" "/>
    <s v=" "/>
    <s v=" "/>
    <s v=" "/>
  </r>
  <r>
    <x v="7"/>
    <x v="3"/>
    <n v="5"/>
    <x v="35"/>
    <x v="0"/>
    <x v="895"/>
    <x v="76"/>
    <x v="93"/>
    <x v="1"/>
    <s v=" "/>
    <s v="Girard"/>
    <n v="3504.5317220543807"/>
    <n v="37.481259370314845"/>
    <s v=" "/>
    <s v=" "/>
    <s v=" "/>
    <s v=" "/>
    <s v=" "/>
    <s v=" "/>
  </r>
  <r>
    <x v="7"/>
    <x v="3"/>
    <n v="5"/>
    <x v="34"/>
    <x v="1727"/>
    <x v="13"/>
    <x v="5"/>
    <x v="1837"/>
    <x v="5"/>
    <s v="Lawndale"/>
    <s v="Frey"/>
    <s v=" "/>
    <s v=" "/>
    <s v=" "/>
    <s v=" "/>
    <s v=" "/>
    <s v=" "/>
    <s v=" "/>
    <s v=" "/>
  </r>
  <r>
    <x v="7"/>
    <x v="3"/>
    <n v="6"/>
    <x v="36"/>
    <x v="1728"/>
    <x v="896"/>
    <x v="0"/>
    <x v="1838"/>
    <x v="2"/>
    <s v="Newton"/>
    <s v="Holland"/>
    <n v="5671.7577523809523"/>
    <n v="47.84869976359338"/>
    <s v=" "/>
    <s v=" "/>
    <s v=" "/>
    <s v=" "/>
    <s v=" "/>
    <s v=" "/>
  </r>
  <r>
    <x v="7"/>
    <x v="3"/>
    <n v="6"/>
    <x v="31"/>
    <x v="2"/>
    <x v="897"/>
    <x v="16"/>
    <x v="1800"/>
    <x v="2"/>
    <s v="Linn"/>
    <s v="Kennell"/>
    <n v="6361.1859838274931"/>
    <n v="50.685126180836711"/>
    <s v=" "/>
    <s v=" "/>
    <s v=" "/>
    <s v=" "/>
    <s v=" "/>
    <s v=" "/>
  </r>
  <r>
    <x v="7"/>
    <x v="3"/>
    <n v="6"/>
    <x v="31"/>
    <x v="1729"/>
    <x v="898"/>
    <x v="26"/>
    <x v="71"/>
    <x v="1"/>
    <s v="Deer Creek"/>
    <s v="King Est"/>
    <n v="3585.1976708550405"/>
    <n v="51.975051975051969"/>
    <s v=" "/>
    <s v=" "/>
    <s v=" "/>
    <s v=" "/>
    <s v=" "/>
    <s v="Machine shed &amp; bin"/>
  </r>
  <r>
    <x v="7"/>
    <x v="3"/>
    <n v="6"/>
    <x v="31"/>
    <x v="1730"/>
    <x v="899"/>
    <x v="23"/>
    <x v="831"/>
    <x v="1"/>
    <s v="Mackinaw"/>
    <s v="King Est"/>
    <n v="5974.7563659226662"/>
    <n v="34.358154137788048"/>
    <s v=" "/>
    <s v=" "/>
    <s v=" "/>
    <s v=" "/>
    <s v=" "/>
    <s v="No irrigation"/>
  </r>
  <r>
    <x v="7"/>
    <x v="3"/>
    <n v="6"/>
    <x v="31"/>
    <x v="1731"/>
    <x v="13"/>
    <x v="5"/>
    <x v="1839"/>
    <x v="5"/>
    <s v="Partridge"/>
    <s v="Fandel"/>
    <s v=" "/>
    <s v=" "/>
    <s v=" "/>
    <s v="No"/>
    <s v=" "/>
    <s v=" "/>
    <s v=" "/>
    <s v="Bottom ground"/>
  </r>
  <r>
    <x v="7"/>
    <x v="3"/>
    <n v="6"/>
    <x v="32"/>
    <x v="1732"/>
    <x v="13"/>
    <x v="5"/>
    <x v="1840"/>
    <x v="5"/>
    <s v="Dillon"/>
    <s v="Willoby"/>
    <s v=" "/>
    <s v=" "/>
    <s v=" "/>
    <s v=" "/>
    <s v=" "/>
    <s v=" "/>
    <s v=" "/>
    <s v=" "/>
  </r>
  <r>
    <x v="7"/>
    <x v="3"/>
    <n v="6"/>
    <x v="31"/>
    <x v="1733"/>
    <x v="900"/>
    <x v="5"/>
    <x v="477"/>
    <x v="3"/>
    <s v="Mackinaw"/>
    <s v="King Est"/>
    <s v=" "/>
    <s v=" "/>
    <s v=" "/>
    <s v=" "/>
    <s v=" "/>
    <s v=" "/>
    <s v=" "/>
    <s v="Subdivided into 3 tracts"/>
  </r>
  <r>
    <x v="7"/>
    <x v="3"/>
    <n v="6"/>
    <x v="31"/>
    <x v="1734"/>
    <x v="901"/>
    <x v="5"/>
    <x v="1251"/>
    <x v="3"/>
    <s v="Mackinaw"/>
    <s v="King Est"/>
    <s v=" "/>
    <s v=" "/>
    <s v=" "/>
    <s v=" "/>
    <s v=" "/>
    <s v=" "/>
    <s v=" "/>
    <s v="All utilities available"/>
  </r>
  <r>
    <x v="7"/>
    <x v="3"/>
    <n v="6"/>
    <x v="34"/>
    <x v="1735"/>
    <x v="902"/>
    <x v="5"/>
    <x v="61"/>
    <x v="3"/>
    <s v="Normal"/>
    <s v="Rhymer"/>
    <s v=" "/>
    <s v=" "/>
    <s v=" "/>
    <s v=" "/>
    <s v=" "/>
    <s v=" "/>
    <s v=" "/>
    <s v=" "/>
  </r>
  <r>
    <x v="7"/>
    <x v="3"/>
    <n v="6"/>
    <x v="34"/>
    <x v="1736"/>
    <x v="903"/>
    <x v="5"/>
    <x v="521"/>
    <x v="3"/>
    <s v="Normal"/>
    <s v="Becker"/>
    <s v=" "/>
    <s v=" "/>
    <s v=" "/>
    <s v=" "/>
    <s v=" "/>
    <s v=" "/>
    <s v=" "/>
    <s v=" "/>
  </r>
  <r>
    <x v="7"/>
    <x v="3"/>
    <n v="6"/>
    <x v="31"/>
    <x v="1737"/>
    <x v="904"/>
    <x v="5"/>
    <x v="1841"/>
    <x v="3"/>
    <s v="Mackinaw"/>
    <s v="King Est"/>
    <s v=" "/>
    <s v=" "/>
    <s v=" "/>
    <s v=" "/>
    <s v=" "/>
    <s v=" "/>
    <s v=" "/>
    <s v=" "/>
  </r>
  <r>
    <x v="7"/>
    <x v="3"/>
    <n v="6"/>
    <x v="34"/>
    <x v="1738"/>
    <x v="905"/>
    <x v="5"/>
    <x v="394"/>
    <x v="3"/>
    <s v="Normal"/>
    <s v="Becker"/>
    <s v=" "/>
    <s v=" "/>
    <s v=" "/>
    <s v=" "/>
    <s v=" "/>
    <s v=" "/>
    <s v=" "/>
    <s v=" "/>
  </r>
  <r>
    <x v="7"/>
    <x v="3"/>
    <n v="7"/>
    <x v="34"/>
    <x v="1739"/>
    <x v="906"/>
    <x v="232"/>
    <x v="1161"/>
    <x v="2"/>
    <s v="Downs"/>
    <s v="Brown"/>
    <n v="6833.3687002652514"/>
    <n v="41.704101120448179"/>
    <s v=" "/>
    <s v=" "/>
    <s v=" "/>
    <s v=" "/>
    <s v=" "/>
    <s v=" "/>
  </r>
  <r>
    <x v="7"/>
    <x v="3"/>
    <n v="7"/>
    <x v="34"/>
    <x v="38"/>
    <x v="199"/>
    <x v="0"/>
    <x v="761"/>
    <x v="2"/>
    <s v="Bellflower"/>
    <s v="Bunney"/>
    <n v="7034.8343245539509"/>
    <n v="46.095550607445603"/>
    <s v=" "/>
    <s v=" "/>
    <s v=" "/>
    <s v=" "/>
    <s v=" "/>
    <s v=" "/>
  </r>
  <r>
    <x v="7"/>
    <x v="3"/>
    <n v="7"/>
    <x v="34"/>
    <x v="1234"/>
    <x v="907"/>
    <x v="272"/>
    <x v="424"/>
    <x v="2"/>
    <s v="Allin"/>
    <s v="Mirza"/>
    <n v="7713.7548387096776"/>
    <n v="50.430765315610714"/>
    <s v=" "/>
    <s v=" "/>
    <s v=" "/>
    <s v=" "/>
    <s v=" "/>
    <s v=" "/>
  </r>
  <r>
    <x v="7"/>
    <x v="3"/>
    <n v="7"/>
    <x v="36"/>
    <x v="0"/>
    <x v="69"/>
    <x v="20"/>
    <x v="1842"/>
    <x v="0"/>
    <s v="Waldo"/>
    <s v=" "/>
    <n v="5760.1333333333332"/>
    <n v="38.562068321713006"/>
    <s v=" "/>
    <s v=" "/>
    <s v=" "/>
    <s v=" "/>
    <s v=" "/>
    <s v=" "/>
  </r>
  <r>
    <x v="7"/>
    <x v="3"/>
    <n v="7"/>
    <x v="36"/>
    <x v="0"/>
    <x v="394"/>
    <x v="48"/>
    <x v="17"/>
    <x v="1"/>
    <s v="Union"/>
    <s v="Benson"/>
    <n v="4392.7648578811368"/>
    <n v="31.727413016416289"/>
    <s v=" "/>
    <s v=" "/>
    <s v=" "/>
    <s v=" "/>
    <s v=" "/>
    <s v=" "/>
  </r>
  <r>
    <x v="7"/>
    <x v="3"/>
    <n v="7"/>
    <x v="36"/>
    <x v="1740"/>
    <x v="908"/>
    <x v="73"/>
    <x v="1843"/>
    <x v="1"/>
    <s v="Esmen"/>
    <s v="Several"/>
    <n v="4688.605992352941"/>
    <n v="52.410143560725139"/>
    <s v=" "/>
    <s v=" "/>
    <s v=" "/>
    <s v=" "/>
    <s v=" "/>
    <s v=" "/>
  </r>
  <r>
    <x v="7"/>
    <x v="3"/>
    <n v="7"/>
    <x v="35"/>
    <x v="1741"/>
    <x v="909"/>
    <x v="74"/>
    <x v="1844"/>
    <x v="1"/>
    <s v="Spring Lake"/>
    <s v="Waddell"/>
    <n v="5390.83025"/>
    <n v="37.868662567940831"/>
    <s v=" "/>
    <s v=" "/>
    <s v=" "/>
    <s v=" "/>
    <s v=" "/>
    <s v=" "/>
  </r>
  <r>
    <x v="7"/>
    <x v="3"/>
    <n v="7"/>
    <x v="35"/>
    <x v="1742"/>
    <x v="910"/>
    <x v="241"/>
    <x v="1387"/>
    <x v="1"/>
    <s v="Forrest City"/>
    <s v="Schuttler"/>
    <n v="5936.0453257790359"/>
    <n v="44.232132003329632"/>
    <s v=" "/>
    <s v=" "/>
    <s v=" "/>
    <s v=" "/>
    <s v=" "/>
    <s v=" "/>
  </r>
  <r>
    <x v="7"/>
    <x v="3"/>
    <n v="7"/>
    <x v="34"/>
    <x v="1743"/>
    <x v="911"/>
    <x v="61"/>
    <x v="1472"/>
    <x v="10"/>
    <s v="Lawndale"/>
    <s v="Mirza"/>
    <n v="7426.687116564417"/>
    <s v=" "/>
    <s v=" "/>
    <s v=" "/>
    <s v=" "/>
    <s v=" "/>
    <s v=" "/>
    <s v="All utilities available"/>
  </r>
  <r>
    <x v="7"/>
    <x v="3"/>
    <n v="8"/>
    <x v="32"/>
    <x v="1744"/>
    <x v="912"/>
    <x v="15"/>
    <x v="944"/>
    <x v="2"/>
    <s v="Washington"/>
    <s v="Dyer &amp; Esch"/>
    <n v="7727.3371104815869"/>
    <n v="51.726722974661406"/>
    <s v=" "/>
    <s v=" "/>
    <s v=" "/>
    <s v=" "/>
    <s v=" "/>
    <s v=" "/>
  </r>
  <r>
    <x v="7"/>
    <x v="3"/>
    <n v="8"/>
    <x v="36"/>
    <x v="306"/>
    <x v="913"/>
    <x v="23"/>
    <x v="180"/>
    <x v="1"/>
    <s v="Nevada"/>
    <s v="Greenacres Tr."/>
    <n v="3596.956421489509"/>
    <n v="51.834906250000003"/>
    <n v="135"/>
    <s v=" "/>
    <s v=" "/>
    <s v=" "/>
    <s v=" "/>
    <s v="Pivot irrigation"/>
  </r>
  <r>
    <x v="7"/>
    <x v="3"/>
    <n v="9"/>
    <x v="34"/>
    <x v="1745"/>
    <x v="914"/>
    <x v="153"/>
    <x v="1006"/>
    <x v="2"/>
    <s v="Money Creek"/>
    <s v="McLean LT ME11"/>
    <n v="5827.0314224313179"/>
    <n v="55.137632871405842"/>
    <s v=" "/>
    <s v=" "/>
    <s v=" "/>
    <s v=" "/>
    <s v=" "/>
    <s v=" "/>
  </r>
  <r>
    <x v="7"/>
    <x v="3"/>
    <n v="9"/>
    <x v="34"/>
    <x v="718"/>
    <x v="915"/>
    <x v="63"/>
    <x v="15"/>
    <x v="2"/>
    <s v="Lawndale"/>
    <s v="Weeks"/>
    <n v="6819.1964285714284"/>
    <n v="54.417866975222445"/>
    <s v=" "/>
    <s v=" "/>
    <s v=" "/>
    <s v=" "/>
    <s v=" "/>
    <s v=" "/>
  </r>
  <r>
    <x v="7"/>
    <x v="3"/>
    <n v="9"/>
    <x v="31"/>
    <x v="1746"/>
    <x v="916"/>
    <x v="9"/>
    <x v="1845"/>
    <x v="2"/>
    <s v="El Paso"/>
    <s v="Kingdon Tr"/>
    <n v="7285.0216535433083"/>
    <n v="43.388171425400728"/>
    <s v=" "/>
    <s v=" "/>
    <s v=" "/>
    <s v=" "/>
    <s v=" "/>
    <s v=" "/>
  </r>
  <r>
    <x v="7"/>
    <x v="3"/>
    <n v="9"/>
    <x v="32"/>
    <x v="1747"/>
    <x v="917"/>
    <x v="15"/>
    <x v="1846"/>
    <x v="2"/>
    <s v="Washington"/>
    <s v="Carius"/>
    <n v="7599.7395023328163"/>
    <n v="50.512566137566139"/>
    <s v=" "/>
    <s v=" "/>
    <s v=" "/>
    <s v=" "/>
    <s v=" "/>
    <s v=" "/>
  </r>
  <r>
    <x v="7"/>
    <x v="3"/>
    <n v="9"/>
    <x v="34"/>
    <x v="1748"/>
    <x v="918"/>
    <x v="273"/>
    <x v="84"/>
    <x v="0"/>
    <s v="Money Creek"/>
    <s v="Land Tr. ME-11"/>
    <n v="4346.2350807395278"/>
    <n v="47.563851472880614"/>
    <s v=" "/>
    <s v=" "/>
    <s v=" "/>
    <s v=" "/>
    <s v=" "/>
    <s v=" "/>
  </r>
  <r>
    <x v="7"/>
    <x v="3"/>
    <n v="9"/>
    <x v="37"/>
    <x v="1749"/>
    <x v="919"/>
    <x v="12"/>
    <x v="1847"/>
    <x v="0"/>
    <s v="Evans"/>
    <s v="Haugens"/>
    <n v="5807.6951728247914"/>
    <n v="44.308717948717948"/>
    <s v=" "/>
    <s v=" "/>
    <s v=" "/>
    <s v=" "/>
    <s v=" "/>
    <s v=" "/>
  </r>
  <r>
    <x v="7"/>
    <x v="3"/>
    <n v="9"/>
    <x v="35"/>
    <x v="226"/>
    <x v="920"/>
    <x v="11"/>
    <x v="717"/>
    <x v="0"/>
    <s v="Manito"/>
    <s v="Schuttler"/>
    <n v="6362.9206849045459"/>
    <n v="36.309399170756286"/>
    <s v=" "/>
    <s v=" "/>
    <s v=" "/>
    <s v=" "/>
    <s v=" "/>
    <s v=" "/>
  </r>
  <r>
    <x v="7"/>
    <x v="3"/>
    <n v="9"/>
    <x v="36"/>
    <x v="34"/>
    <x v="921"/>
    <x v="53"/>
    <x v="992"/>
    <x v="0"/>
    <s v="Avoca"/>
    <s v="Dirks"/>
    <n v="7843.6080467229076"/>
    <n v="45.372618537693683"/>
    <s v=" "/>
    <s v=" "/>
    <s v=" "/>
    <s v=" "/>
    <s v=" "/>
    <s v=" "/>
  </r>
  <r>
    <x v="7"/>
    <x v="3"/>
    <n v="9"/>
    <x v="31"/>
    <x v="1750"/>
    <x v="922"/>
    <x v="53"/>
    <x v="1363"/>
    <x v="5"/>
    <s v="Partridge"/>
    <s v="Diebel"/>
    <s v=" "/>
    <s v=" "/>
    <s v=" "/>
    <s v=" "/>
    <s v=" "/>
    <s v=" "/>
    <s v=" "/>
    <s v=" "/>
  </r>
  <r>
    <x v="7"/>
    <x v="3"/>
    <n v="9"/>
    <x v="34"/>
    <x v="1751"/>
    <x v="923"/>
    <x v="61"/>
    <x v="1848"/>
    <x v="3"/>
    <s v="Hudson"/>
    <s v="Johnson"/>
    <s v=" "/>
    <s v=" "/>
    <s v=" "/>
    <s v=" "/>
    <s v=" "/>
    <s v=" "/>
    <s v=" "/>
    <s v=" "/>
  </r>
  <r>
    <x v="7"/>
    <x v="3"/>
    <n v="9"/>
    <x v="34"/>
    <x v="487"/>
    <x v="924"/>
    <x v="9"/>
    <x v="1849"/>
    <x v="3"/>
    <s v="Hudson"/>
    <s v="LT ME11"/>
    <s v=" "/>
    <s v=" "/>
    <s v=" "/>
    <s v=" "/>
    <s v=" "/>
    <s v=" "/>
    <s v=" "/>
    <s v=" "/>
  </r>
  <r>
    <x v="7"/>
    <x v="3"/>
    <n v="10"/>
    <x v="34"/>
    <x v="1752"/>
    <x v="13"/>
    <x v="5"/>
    <x v="1850"/>
    <x v="3"/>
    <s v="Normal"/>
    <s v="Carden"/>
    <s v=" "/>
    <s v=" "/>
    <s v=" "/>
    <s v=" "/>
    <s v=" "/>
    <s v=" "/>
    <s v=" "/>
    <s v=" "/>
  </r>
  <r>
    <x v="7"/>
    <x v="3"/>
    <n v="11"/>
    <x v="32"/>
    <x v="973"/>
    <x v="925"/>
    <x v="27"/>
    <x v="1777"/>
    <x v="2"/>
    <s v="Little Mackinaw"/>
    <s v="Nafziger"/>
    <n v="7654.6837146702564"/>
    <n v="52.035868953880772"/>
    <s v=" "/>
    <s v=" "/>
    <s v=" "/>
    <s v=" "/>
    <s v=" "/>
    <s v=" "/>
  </r>
  <r>
    <x v="7"/>
    <x v="3"/>
    <n v="11"/>
    <x v="32"/>
    <x v="88"/>
    <x v="926"/>
    <x v="27"/>
    <x v="944"/>
    <x v="2"/>
    <s v="Tremont"/>
    <s v="Musselman"/>
    <n v="7671.0097719869709"/>
    <n v="53.51929226994941"/>
    <s v=" "/>
    <s v=" "/>
    <s v=" "/>
    <s v=" "/>
    <s v=" "/>
    <s v=" "/>
  </r>
  <r>
    <x v="7"/>
    <x v="3"/>
    <n v="11"/>
    <x v="37"/>
    <x v="1753"/>
    <x v="927"/>
    <x v="33"/>
    <x v="263"/>
    <x v="0"/>
    <s v="Evans"/>
    <s v="Elssar"/>
    <n v="5091.1078717201171"/>
    <n v="53.469921721886941"/>
    <s v=" "/>
    <s v=" "/>
    <s v=" "/>
    <s v=" "/>
    <s v=" "/>
    <s v=" "/>
  </r>
  <r>
    <x v="7"/>
    <x v="3"/>
    <n v="11"/>
    <x v="34"/>
    <x v="1754"/>
    <x v="928"/>
    <x v="50"/>
    <x v="5"/>
    <x v="0"/>
    <s v="White Oak"/>
    <s v="Weber"/>
    <n v="5817.0063554678936"/>
    <n v="59.874870585671047"/>
    <s v=" "/>
    <s v="Yes"/>
    <n v="400"/>
    <s v=" "/>
    <s v=" "/>
    <s v=" "/>
  </r>
  <r>
    <x v="7"/>
    <x v="3"/>
    <n v="11"/>
    <x v="34"/>
    <x v="225"/>
    <x v="929"/>
    <x v="50"/>
    <x v="1851"/>
    <x v="0"/>
    <s v="Cropsey"/>
    <s v="McCurdie"/>
    <n v="7445.6425406203834"/>
    <n v="40.087463556851318"/>
    <s v=" "/>
    <s v=" "/>
    <s v=" "/>
    <s v=" "/>
    <s v=" "/>
    <s v=" "/>
  </r>
  <r>
    <x v="7"/>
    <x v="3"/>
    <n v="11"/>
    <x v="37"/>
    <x v="1755"/>
    <x v="930"/>
    <x v="36"/>
    <x v="148"/>
    <x v="5"/>
    <s v="Richland"/>
    <s v="GDP"/>
    <s v=" "/>
    <s v=" "/>
    <s v=" "/>
    <s v=" "/>
    <s v=" "/>
    <s v=" "/>
    <s v=" "/>
    <s v=" "/>
  </r>
  <r>
    <x v="7"/>
    <x v="3"/>
    <n v="11"/>
    <x v="32"/>
    <x v="708"/>
    <x v="28"/>
    <x v="36"/>
    <x v="1852"/>
    <x v="5"/>
    <s v=" "/>
    <s v="Weyse"/>
    <s v=" "/>
    <s v=" "/>
    <s v=" "/>
    <s v=" "/>
    <s v=" "/>
    <s v=" "/>
    <s v="Unknown/Other"/>
    <s v=" "/>
  </r>
  <r>
    <x v="7"/>
    <x v="3"/>
    <n v="11"/>
    <x v="31"/>
    <x v="1756"/>
    <x v="931"/>
    <x v="59"/>
    <x v="263"/>
    <x v="5"/>
    <s v="Kansas"/>
    <s v="McClure"/>
    <s v=" "/>
    <s v=" "/>
    <s v=" "/>
    <s v=" "/>
    <s v=" "/>
    <s v=" "/>
    <s v=" "/>
    <s v=" "/>
  </r>
  <r>
    <x v="7"/>
    <x v="3"/>
    <n v="11"/>
    <x v="31"/>
    <x v="1757"/>
    <x v="932"/>
    <x v="59"/>
    <x v="453"/>
    <x v="5"/>
    <s v="Kansas"/>
    <s v="McClure"/>
    <s v=" "/>
    <s v=" "/>
    <s v=" "/>
    <s v=" "/>
    <s v=" "/>
    <s v=" "/>
    <s v=" "/>
    <s v=" "/>
  </r>
  <r>
    <x v="7"/>
    <x v="3"/>
    <n v="11"/>
    <x v="31"/>
    <x v="1758"/>
    <x v="933"/>
    <x v="24"/>
    <x v="1777"/>
    <x v="5"/>
    <s v="Kansas"/>
    <s v="McClure"/>
    <s v=" "/>
    <s v=" "/>
    <s v=" "/>
    <s v=" "/>
    <s v=" "/>
    <s v=" "/>
    <s v=" "/>
    <s v=" "/>
  </r>
  <r>
    <x v="7"/>
    <x v="3"/>
    <n v="11"/>
    <x v="31"/>
    <x v="1759"/>
    <x v="29"/>
    <x v="55"/>
    <x v="1853"/>
    <x v="3"/>
    <s v="Kansas"/>
    <s v="McClure"/>
    <s v=" "/>
    <s v=" "/>
    <s v=" "/>
    <s v=" "/>
    <s v=" "/>
    <s v=" "/>
    <s v=" "/>
    <s v=" "/>
  </r>
  <r>
    <x v="7"/>
    <x v="3"/>
    <n v="12"/>
    <x v="31"/>
    <x v="435"/>
    <x v="934"/>
    <x v="139"/>
    <x v="990"/>
    <x v="2"/>
    <s v="Greene"/>
    <s v="Kapraun Est."/>
    <n v="6892.8125"/>
    <n v="54.288536983476995"/>
    <s v=" "/>
    <s v=" "/>
    <s v=" "/>
    <s v=" "/>
    <s v=" "/>
    <s v=" "/>
  </r>
  <r>
    <x v="7"/>
    <x v="3"/>
    <n v="12"/>
    <x v="34"/>
    <x v="43"/>
    <x v="286"/>
    <x v="61"/>
    <x v="1472"/>
    <x v="2"/>
    <s v="Dale"/>
    <s v="Springer"/>
    <n v="7395.833333333333"/>
    <n v="54.404324624021072"/>
    <s v=" "/>
    <s v=" "/>
    <s v=" "/>
    <s v=" "/>
    <s v=" "/>
    <s v=" "/>
  </r>
  <r>
    <x v="7"/>
    <x v="3"/>
    <n v="12"/>
    <x v="37"/>
    <x v="1760"/>
    <x v="935"/>
    <x v="50"/>
    <x v="550"/>
    <x v="0"/>
    <s v="Roberts"/>
    <s v="Clegg"/>
    <n v="5518.5938494167549"/>
    <n v="44.068229965665864"/>
    <s v=" "/>
    <s v=" "/>
    <s v=" "/>
    <s v=" "/>
    <s v=" "/>
    <s v=" "/>
  </r>
  <r>
    <x v="7"/>
    <x v="3"/>
    <n v="12"/>
    <x v="31"/>
    <x v="651"/>
    <x v="936"/>
    <x v="274"/>
    <x v="1298"/>
    <x v="10"/>
    <s v="Greene"/>
    <s v="Kapraun Est."/>
    <n v="6476.5432098765432"/>
    <s v=" "/>
    <s v=" "/>
    <s v=" "/>
    <s v=" "/>
    <s v=" "/>
    <s v=" "/>
    <s v=" "/>
  </r>
  <r>
    <x v="7"/>
    <x v="4"/>
    <n v="1"/>
    <x v="42"/>
    <x v="1761"/>
    <x v="1"/>
    <x v="0"/>
    <x v="923"/>
    <x v="2"/>
    <s v=" "/>
    <s v=" "/>
    <s v=" "/>
    <n v="53.429403716290771"/>
    <s v=" "/>
    <s v=" "/>
    <s v=" "/>
    <s v=" "/>
    <s v=" "/>
    <s v=" "/>
  </r>
  <r>
    <x v="7"/>
    <x v="4"/>
    <n v="1"/>
    <x v="40"/>
    <x v="1386"/>
    <x v="4"/>
    <x v="0"/>
    <x v="829"/>
    <x v="2"/>
    <s v=" "/>
    <s v=" "/>
    <s v=" "/>
    <n v="47.067901234567906"/>
    <s v=" "/>
    <s v=" "/>
    <s v=" "/>
    <s v=" "/>
    <s v=" "/>
    <s v=" "/>
  </r>
  <r>
    <x v="7"/>
    <x v="4"/>
    <n v="1"/>
    <x v="41"/>
    <x v="6"/>
    <x v="0"/>
    <x v="17"/>
    <x v="5"/>
    <x v="2"/>
    <s v=" "/>
    <s v=" "/>
    <s v=" "/>
    <s v=" "/>
    <s v=" "/>
    <s v=" "/>
    <s v=" "/>
    <s v=" "/>
    <s v=" "/>
    <s v=" "/>
  </r>
  <r>
    <x v="7"/>
    <x v="4"/>
    <n v="1"/>
    <x v="40"/>
    <x v="2"/>
    <x v="4"/>
    <x v="9"/>
    <x v="787"/>
    <x v="2"/>
    <s v=" "/>
    <s v=" "/>
    <s v=" "/>
    <s v=" "/>
    <s v=" "/>
    <s v=" "/>
    <s v=" "/>
    <s v=" "/>
    <s v=" "/>
    <s v=" "/>
  </r>
  <r>
    <x v="7"/>
    <x v="4"/>
    <n v="1"/>
    <x v="43"/>
    <x v="38"/>
    <x v="9"/>
    <x v="7"/>
    <x v="1854"/>
    <x v="2"/>
    <s v=" "/>
    <s v=" "/>
    <s v=" "/>
    <s v=" "/>
    <s v=" "/>
    <s v=" "/>
    <s v=" "/>
    <s v=" "/>
    <s v=" "/>
    <s v=" "/>
  </r>
  <r>
    <x v="7"/>
    <x v="4"/>
    <n v="1"/>
    <x v="43"/>
    <x v="2"/>
    <x v="4"/>
    <x v="18"/>
    <x v="504"/>
    <x v="2"/>
    <s v=" "/>
    <s v=" "/>
    <s v=" "/>
    <s v=" "/>
    <s v=" "/>
    <s v=" "/>
    <s v=" "/>
    <s v=" "/>
    <s v=" "/>
    <s v=" "/>
  </r>
  <r>
    <x v="7"/>
    <x v="4"/>
    <n v="1"/>
    <x v="40"/>
    <x v="2"/>
    <x v="4"/>
    <x v="18"/>
    <x v="504"/>
    <x v="2"/>
    <s v=" "/>
    <s v=" "/>
    <s v=" "/>
    <s v=" "/>
    <s v=" "/>
    <s v=" "/>
    <s v=" "/>
    <s v=" "/>
    <s v=" "/>
    <s v=" "/>
  </r>
  <r>
    <x v="7"/>
    <x v="4"/>
    <n v="1"/>
    <x v="40"/>
    <x v="1762"/>
    <x v="12"/>
    <x v="61"/>
    <x v="1855"/>
    <x v="2"/>
    <s v=" "/>
    <s v=" "/>
    <s v=" "/>
    <s v=" "/>
    <s v=" "/>
    <s v=" "/>
    <s v=" "/>
    <s v=" "/>
    <s v=" "/>
    <s v=" "/>
  </r>
  <r>
    <x v="7"/>
    <x v="4"/>
    <n v="1"/>
    <x v="41"/>
    <x v="1763"/>
    <x v="1"/>
    <x v="0"/>
    <x v="1856"/>
    <x v="2"/>
    <s v=" "/>
    <s v=" "/>
    <s v=" "/>
    <s v=" "/>
    <s v=" "/>
    <s v=" "/>
    <s v=" "/>
    <s v=" "/>
    <s v=" "/>
    <s v=" "/>
  </r>
  <r>
    <x v="7"/>
    <x v="4"/>
    <n v="1"/>
    <x v="43"/>
    <x v="1764"/>
    <x v="0"/>
    <x v="27"/>
    <x v="1857"/>
    <x v="2"/>
    <s v=" "/>
    <s v=" "/>
    <s v=" "/>
    <s v=" "/>
    <s v=" "/>
    <s v=" "/>
    <s v=" "/>
    <s v=" "/>
    <s v=" "/>
    <s v=" "/>
  </r>
  <r>
    <x v="7"/>
    <x v="4"/>
    <n v="1"/>
    <x v="42"/>
    <x v="2"/>
    <x v="1"/>
    <x v="1"/>
    <x v="646"/>
    <x v="2"/>
    <s v=" "/>
    <s v=" "/>
    <s v=" "/>
    <s v=" "/>
    <s v=" "/>
    <s v=" "/>
    <s v=" "/>
    <s v=" "/>
    <s v=" "/>
    <s v=" "/>
  </r>
  <r>
    <x v="7"/>
    <x v="4"/>
    <n v="1"/>
    <x v="43"/>
    <x v="102"/>
    <x v="21"/>
    <x v="46"/>
    <x v="1858"/>
    <x v="0"/>
    <s v=" "/>
    <s v=" "/>
    <s v=" "/>
    <s v=" "/>
    <s v=" "/>
    <s v=" "/>
    <s v=" "/>
    <s v=" "/>
    <s v=" "/>
    <s v=" "/>
  </r>
  <r>
    <x v="7"/>
    <x v="4"/>
    <n v="1"/>
    <x v="38"/>
    <x v="14"/>
    <x v="49"/>
    <x v="24"/>
    <x v="175"/>
    <x v="0"/>
    <s v=" "/>
    <s v=" "/>
    <s v=" "/>
    <s v=" "/>
    <s v=" "/>
    <s v=" "/>
    <s v=" "/>
    <s v=" "/>
    <s v=" "/>
    <s v=" "/>
  </r>
  <r>
    <x v="7"/>
    <x v="4"/>
    <n v="1"/>
    <x v="38"/>
    <x v="1186"/>
    <x v="46"/>
    <x v="46"/>
    <x v="0"/>
    <x v="0"/>
    <s v=" "/>
    <s v=" "/>
    <s v=" "/>
    <s v=" "/>
    <s v=" "/>
    <s v=" "/>
    <s v=" "/>
    <s v=" "/>
    <s v=" "/>
    <s v=" "/>
  </r>
  <r>
    <x v="7"/>
    <x v="4"/>
    <n v="1"/>
    <x v="41"/>
    <x v="588"/>
    <x v="9"/>
    <x v="12"/>
    <x v="1859"/>
    <x v="0"/>
    <s v=" "/>
    <s v=" "/>
    <s v=" "/>
    <s v=" "/>
    <s v=" "/>
    <s v=" "/>
    <s v=" "/>
    <s v=" "/>
    <s v=" "/>
    <s v=" "/>
  </r>
  <r>
    <x v="7"/>
    <x v="4"/>
    <n v="1"/>
    <x v="44"/>
    <x v="0"/>
    <x v="17"/>
    <x v="51"/>
    <x v="9"/>
    <x v="0"/>
    <s v=" "/>
    <s v=" "/>
    <s v=" "/>
    <s v=" "/>
    <s v=" "/>
    <s v=" "/>
    <s v=" "/>
    <s v=" "/>
    <s v=" "/>
    <s v=" "/>
  </r>
  <r>
    <x v="7"/>
    <x v="4"/>
    <n v="1"/>
    <x v="38"/>
    <x v="1765"/>
    <x v="2"/>
    <x v="2"/>
    <x v="1860"/>
    <x v="0"/>
    <s v=" "/>
    <s v=" "/>
    <s v=" "/>
    <s v=" "/>
    <s v=" "/>
    <s v=" "/>
    <s v=" "/>
    <s v=" "/>
    <s v=" "/>
    <s v=" "/>
  </r>
  <r>
    <x v="7"/>
    <x v="4"/>
    <n v="1"/>
    <x v="41"/>
    <x v="1766"/>
    <x v="1"/>
    <x v="37"/>
    <x v="3"/>
    <x v="0"/>
    <s v=" "/>
    <s v=" "/>
    <s v=" "/>
    <s v=" "/>
    <s v=" "/>
    <s v=" "/>
    <s v=" "/>
    <s v=" "/>
    <s v=" "/>
    <s v=" "/>
  </r>
  <r>
    <x v="7"/>
    <x v="4"/>
    <n v="1"/>
    <x v="41"/>
    <x v="1767"/>
    <x v="1"/>
    <x v="37"/>
    <x v="517"/>
    <x v="0"/>
    <s v=" "/>
    <s v=" "/>
    <s v=" "/>
    <s v=" "/>
    <s v=" "/>
    <s v=" "/>
    <s v=" "/>
    <s v=" "/>
    <s v=" "/>
    <s v=" "/>
  </r>
  <r>
    <x v="7"/>
    <x v="4"/>
    <n v="1"/>
    <x v="39"/>
    <x v="1768"/>
    <x v="3"/>
    <x v="28"/>
    <x v="1653"/>
    <x v="0"/>
    <s v=" "/>
    <s v=" "/>
    <s v=" "/>
    <s v=" "/>
    <s v=" "/>
    <s v=" "/>
    <s v=" "/>
    <s v=" "/>
    <s v=" "/>
    <s v=" "/>
  </r>
  <r>
    <x v="7"/>
    <x v="4"/>
    <n v="1"/>
    <x v="40"/>
    <x v="1769"/>
    <x v="9"/>
    <x v="35"/>
    <x v="263"/>
    <x v="0"/>
    <s v=" "/>
    <s v=" "/>
    <s v=" "/>
    <s v=" "/>
    <s v=" "/>
    <s v=" "/>
    <s v=" "/>
    <s v=" "/>
    <s v=" "/>
    <s v=" "/>
  </r>
  <r>
    <x v="7"/>
    <x v="4"/>
    <n v="1"/>
    <x v="39"/>
    <x v="156"/>
    <x v="4"/>
    <x v="37"/>
    <x v="923"/>
    <x v="0"/>
    <s v=" "/>
    <s v=" "/>
    <s v=" "/>
    <s v=" "/>
    <s v=" "/>
    <s v=" "/>
    <s v=" "/>
    <s v=" "/>
    <s v=" "/>
    <s v=" "/>
  </r>
  <r>
    <x v="7"/>
    <x v="4"/>
    <n v="1"/>
    <x v="38"/>
    <x v="682"/>
    <x v="4"/>
    <x v="54"/>
    <x v="829"/>
    <x v="0"/>
    <s v=" "/>
    <s v=" "/>
    <s v=" "/>
    <s v=" "/>
    <s v=" "/>
    <s v=" "/>
    <s v=" "/>
    <s v=" "/>
    <s v=" "/>
    <s v=" "/>
  </r>
  <r>
    <x v="7"/>
    <x v="4"/>
    <n v="1"/>
    <x v="38"/>
    <x v="1770"/>
    <x v="3"/>
    <x v="54"/>
    <x v="1324"/>
    <x v="0"/>
    <s v=" "/>
    <s v=" "/>
    <s v=" "/>
    <s v=" "/>
    <s v=" "/>
    <s v=" "/>
    <s v=" "/>
    <s v=" "/>
    <s v=" "/>
    <s v=" "/>
  </r>
  <r>
    <x v="7"/>
    <x v="4"/>
    <n v="1"/>
    <x v="41"/>
    <x v="1322"/>
    <x v="1"/>
    <x v="24"/>
    <x v="1861"/>
    <x v="0"/>
    <s v=" "/>
    <s v=" "/>
    <s v=" "/>
    <s v=" "/>
    <s v=" "/>
    <s v=" "/>
    <s v=" "/>
    <s v=" "/>
    <s v=" "/>
    <s v=" "/>
  </r>
  <r>
    <x v="7"/>
    <x v="4"/>
    <n v="1"/>
    <x v="44"/>
    <x v="1771"/>
    <x v="49"/>
    <x v="48"/>
    <x v="24"/>
    <x v="1"/>
    <s v=" "/>
    <s v=" "/>
    <s v=" "/>
    <s v=" "/>
    <s v=" "/>
    <s v=" "/>
    <s v=" "/>
    <s v=" "/>
    <s v=" "/>
    <s v=" "/>
  </r>
  <r>
    <x v="7"/>
    <x v="4"/>
    <n v="1"/>
    <x v="38"/>
    <x v="156"/>
    <x v="11"/>
    <x v="23"/>
    <x v="1862"/>
    <x v="1"/>
    <s v=" "/>
    <s v=" "/>
    <s v=" "/>
    <s v=" "/>
    <s v=" "/>
    <s v=" "/>
    <s v=" "/>
    <s v=" "/>
    <s v=" "/>
    <s v=" "/>
  </r>
  <r>
    <x v="7"/>
    <x v="4"/>
    <n v="1"/>
    <x v="38"/>
    <x v="1186"/>
    <x v="13"/>
    <x v="2"/>
    <x v="0"/>
    <x v="5"/>
    <s v=" "/>
    <s v=" "/>
    <s v=" "/>
    <s v=" "/>
    <s v=" "/>
    <s v=" "/>
    <s v=" "/>
    <s v=" "/>
    <s v=" "/>
    <s v=" "/>
  </r>
  <r>
    <x v="7"/>
    <x v="4"/>
    <n v="1"/>
    <x v="40"/>
    <x v="73"/>
    <x v="29"/>
    <x v="54"/>
    <x v="17"/>
    <x v="5"/>
    <s v=" "/>
    <s v=" "/>
    <s v=" "/>
    <s v=" "/>
    <s v=" "/>
    <s v=" "/>
    <s v=" "/>
    <s v=" "/>
    <s v=" "/>
    <s v=" "/>
  </r>
  <r>
    <x v="7"/>
    <x v="4"/>
    <n v="1"/>
    <x v="38"/>
    <x v="1772"/>
    <x v="0"/>
    <x v="27"/>
    <x v="1863"/>
    <x v="3"/>
    <s v=" "/>
    <s v=" "/>
    <s v=" "/>
    <s v=" "/>
    <s v=" "/>
    <s v=" "/>
    <s v=" "/>
    <s v=" "/>
    <s v=" "/>
    <s v=" "/>
  </r>
  <r>
    <x v="7"/>
    <x v="4"/>
    <n v="1"/>
    <x v="38"/>
    <x v="1773"/>
    <x v="2"/>
    <x v="27"/>
    <x v="1864"/>
    <x v="3"/>
    <s v=" "/>
    <s v=" "/>
    <s v=" "/>
    <s v=" "/>
    <s v=" "/>
    <s v=" "/>
    <s v=" "/>
    <s v=" "/>
    <s v=" "/>
    <s v=" "/>
  </r>
  <r>
    <x v="7"/>
    <x v="4"/>
    <n v="2"/>
    <x v="38"/>
    <x v="195"/>
    <x v="0"/>
    <x v="1"/>
    <x v="1865"/>
    <x v="2"/>
    <s v=" "/>
    <s v=" "/>
    <s v=" "/>
    <s v=" "/>
    <s v=" "/>
    <s v=" "/>
    <s v=" "/>
    <s v=" "/>
    <s v=" "/>
    <s v=" "/>
  </r>
  <r>
    <x v="7"/>
    <x v="4"/>
    <n v="2"/>
    <x v="38"/>
    <x v="1774"/>
    <x v="9"/>
    <x v="15"/>
    <x v="1866"/>
    <x v="2"/>
    <s v=" "/>
    <s v=" "/>
    <s v=" "/>
    <s v=" "/>
    <s v=" "/>
    <s v=" "/>
    <s v=" "/>
    <s v=" "/>
    <s v=" "/>
    <s v=" "/>
  </r>
  <r>
    <x v="7"/>
    <x v="4"/>
    <n v="2"/>
    <x v="38"/>
    <x v="1775"/>
    <x v="3"/>
    <x v="61"/>
    <x v="1866"/>
    <x v="2"/>
    <s v=" "/>
    <s v=" "/>
    <s v=" "/>
    <s v=" "/>
    <s v=" "/>
    <s v=" "/>
    <s v=" "/>
    <s v=" "/>
    <s v=" "/>
    <s v=" "/>
  </r>
  <r>
    <x v="7"/>
    <x v="4"/>
    <n v="2"/>
    <x v="40"/>
    <x v="1776"/>
    <x v="4"/>
    <x v="0"/>
    <x v="1173"/>
    <x v="2"/>
    <s v=" "/>
    <s v=" "/>
    <s v=" "/>
    <s v=" "/>
    <s v=" "/>
    <s v=" "/>
    <s v=" "/>
    <s v=" "/>
    <s v=" "/>
    <s v=" "/>
  </r>
  <r>
    <x v="7"/>
    <x v="4"/>
    <n v="2"/>
    <x v="42"/>
    <x v="1777"/>
    <x v="1"/>
    <x v="27"/>
    <x v="1867"/>
    <x v="2"/>
    <s v=" "/>
    <s v=" "/>
    <s v=" "/>
    <s v=" "/>
    <s v=" "/>
    <s v=" "/>
    <s v=" "/>
    <s v=" "/>
    <s v=" "/>
    <s v=" "/>
  </r>
  <r>
    <x v="7"/>
    <x v="4"/>
    <n v="2"/>
    <x v="44"/>
    <x v="38"/>
    <x v="6"/>
    <x v="51"/>
    <x v="101"/>
    <x v="0"/>
    <s v=" "/>
    <s v=" "/>
    <s v=" "/>
    <s v=" "/>
    <s v=" "/>
    <s v=" "/>
    <s v=" "/>
    <s v=" "/>
    <s v=" "/>
    <s v=" "/>
  </r>
  <r>
    <x v="7"/>
    <x v="4"/>
    <n v="2"/>
    <x v="40"/>
    <x v="1778"/>
    <x v="3"/>
    <x v="20"/>
    <x v="1868"/>
    <x v="0"/>
    <s v=" "/>
    <s v=" "/>
    <s v=" "/>
    <s v=" "/>
    <s v=" "/>
    <s v=" "/>
    <s v=" "/>
    <s v=" "/>
    <s v=" "/>
    <s v=" "/>
  </r>
  <r>
    <x v="7"/>
    <x v="4"/>
    <n v="2"/>
    <x v="41"/>
    <x v="1779"/>
    <x v="1"/>
    <x v="28"/>
    <x v="1869"/>
    <x v="0"/>
    <s v=" "/>
    <s v=" "/>
    <s v=" "/>
    <s v=" "/>
    <s v=" "/>
    <s v=" "/>
    <s v=" "/>
    <s v=" "/>
    <s v=" "/>
    <s v=" "/>
  </r>
  <r>
    <x v="7"/>
    <x v="4"/>
    <n v="2"/>
    <x v="44"/>
    <x v="1780"/>
    <x v="13"/>
    <x v="5"/>
    <x v="1870"/>
    <x v="5"/>
    <s v=" "/>
    <s v=" "/>
    <s v=" "/>
    <s v=" "/>
    <s v=" "/>
    <s v=" "/>
    <s v=" "/>
    <s v=" "/>
    <s v=" "/>
    <s v=" "/>
  </r>
  <r>
    <x v="7"/>
    <x v="4"/>
    <n v="2"/>
    <x v="43"/>
    <x v="740"/>
    <x v="51"/>
    <x v="5"/>
    <x v="479"/>
    <x v="5"/>
    <s v=" "/>
    <s v=" "/>
    <s v=" "/>
    <s v=" "/>
    <s v=" "/>
    <s v=" "/>
    <s v=" "/>
    <s v=" "/>
    <s v=" "/>
    <s v=" "/>
  </r>
  <r>
    <x v="7"/>
    <x v="4"/>
    <n v="3"/>
    <x v="39"/>
    <x v="0"/>
    <x v="3"/>
    <x v="4"/>
    <x v="1871"/>
    <x v="2"/>
    <s v=" "/>
    <s v=" "/>
    <s v=" "/>
    <s v=" "/>
    <s v=" "/>
    <s v=" "/>
    <s v=" "/>
    <s v=" "/>
    <s v=" "/>
    <s v=" "/>
  </r>
  <r>
    <x v="7"/>
    <x v="4"/>
    <n v="3"/>
    <x v="40"/>
    <x v="2"/>
    <x v="9"/>
    <x v="27"/>
    <x v="5"/>
    <x v="2"/>
    <s v=" "/>
    <s v=" "/>
    <s v=" "/>
    <s v=" "/>
    <s v=" "/>
    <s v=" "/>
    <s v=" "/>
    <s v=" "/>
    <s v=" "/>
    <s v=" "/>
  </r>
  <r>
    <x v="7"/>
    <x v="4"/>
    <n v="3"/>
    <x v="42"/>
    <x v="0"/>
    <x v="3"/>
    <x v="61"/>
    <x v="504"/>
    <x v="2"/>
    <s v=" "/>
    <s v=" "/>
    <s v=" "/>
    <s v=" "/>
    <s v=" "/>
    <s v=" "/>
    <s v=" "/>
    <s v=" "/>
    <s v=" "/>
    <s v=" "/>
  </r>
  <r>
    <x v="7"/>
    <x v="4"/>
    <n v="3"/>
    <x v="42"/>
    <x v="6"/>
    <x v="1"/>
    <x v="17"/>
    <x v="504"/>
    <x v="2"/>
    <s v=" "/>
    <s v=" "/>
    <s v=" "/>
    <s v=" "/>
    <s v=" "/>
    <s v=" "/>
    <s v=" "/>
    <s v=" "/>
    <s v=" "/>
    <s v=" "/>
  </r>
  <r>
    <x v="7"/>
    <x v="4"/>
    <n v="3"/>
    <x v="42"/>
    <x v="0"/>
    <x v="4"/>
    <x v="15"/>
    <x v="1800"/>
    <x v="2"/>
    <s v=" "/>
    <s v=" "/>
    <s v=" "/>
    <s v=" "/>
    <s v=" "/>
    <s v=" "/>
    <s v=" "/>
    <s v=" "/>
    <s v=" "/>
    <s v=" "/>
  </r>
  <r>
    <x v="7"/>
    <x v="4"/>
    <n v="3"/>
    <x v="40"/>
    <x v="1781"/>
    <x v="8"/>
    <x v="15"/>
    <x v="1872"/>
    <x v="2"/>
    <s v=" "/>
    <s v=" "/>
    <s v=" "/>
    <s v=" "/>
    <s v=" "/>
    <s v=" "/>
    <s v=" "/>
    <s v=" "/>
    <s v=" "/>
    <s v=" "/>
  </r>
  <r>
    <x v="7"/>
    <x v="4"/>
    <n v="3"/>
    <x v="43"/>
    <x v="1782"/>
    <x v="4"/>
    <x v="14"/>
    <x v="1297"/>
    <x v="2"/>
    <s v=" "/>
    <s v=" "/>
    <s v=" "/>
    <s v=" "/>
    <s v=" "/>
    <s v=" "/>
    <s v=" "/>
    <s v=" "/>
    <s v=" "/>
    <s v=" "/>
  </r>
  <r>
    <x v="7"/>
    <x v="4"/>
    <n v="3"/>
    <x v="39"/>
    <x v="2"/>
    <x v="1"/>
    <x v="24"/>
    <x v="0"/>
    <x v="0"/>
    <s v=" "/>
    <s v=" "/>
    <s v=" "/>
    <s v=" "/>
    <s v=" "/>
    <s v=" "/>
    <s v=" "/>
    <s v=" "/>
    <s v=" "/>
    <s v=" "/>
  </r>
  <r>
    <x v="7"/>
    <x v="4"/>
    <n v="3"/>
    <x v="43"/>
    <x v="89"/>
    <x v="53"/>
    <x v="19"/>
    <x v="1415"/>
    <x v="0"/>
    <s v=" "/>
    <s v=" "/>
    <s v=" "/>
    <s v=" "/>
    <s v=" "/>
    <s v=" "/>
    <s v=" "/>
    <s v=" "/>
    <s v=" "/>
    <s v=" "/>
  </r>
  <r>
    <x v="7"/>
    <x v="4"/>
    <n v="3"/>
    <x v="39"/>
    <x v="0"/>
    <x v="0"/>
    <x v="24"/>
    <x v="1873"/>
    <x v="0"/>
    <s v=" "/>
    <s v=" "/>
    <s v=" "/>
    <s v=" "/>
    <s v=" "/>
    <s v=" "/>
    <s v=" "/>
    <s v=" "/>
    <s v=" "/>
    <s v=" "/>
  </r>
  <r>
    <x v="7"/>
    <x v="4"/>
    <n v="3"/>
    <x v="41"/>
    <x v="0"/>
    <x v="1"/>
    <x v="24"/>
    <x v="1111"/>
    <x v="0"/>
    <s v=" "/>
    <s v=" "/>
    <s v=" "/>
    <s v=" "/>
    <s v=" "/>
    <s v=" "/>
    <s v=" "/>
    <s v=" "/>
    <s v=" "/>
    <s v=" "/>
  </r>
  <r>
    <x v="7"/>
    <x v="4"/>
    <n v="3"/>
    <x v="40"/>
    <x v="38"/>
    <x v="3"/>
    <x v="20"/>
    <x v="263"/>
    <x v="0"/>
    <s v=" "/>
    <s v=" "/>
    <s v=" "/>
    <s v=" "/>
    <s v=" "/>
    <s v=" "/>
    <s v=" "/>
    <s v=" "/>
    <s v=" "/>
    <s v=" "/>
  </r>
  <r>
    <x v="7"/>
    <x v="4"/>
    <n v="3"/>
    <x v="38"/>
    <x v="166"/>
    <x v="3"/>
    <x v="54"/>
    <x v="923"/>
    <x v="0"/>
    <s v=" "/>
    <s v=" "/>
    <s v=" "/>
    <s v=" "/>
    <s v=" "/>
    <s v=" "/>
    <s v=" "/>
    <s v=" "/>
    <s v=" "/>
    <s v=" "/>
  </r>
  <r>
    <x v="7"/>
    <x v="4"/>
    <n v="3"/>
    <x v="41"/>
    <x v="189"/>
    <x v="4"/>
    <x v="50"/>
    <x v="1006"/>
    <x v="0"/>
    <s v=" "/>
    <s v=" "/>
    <s v=" "/>
    <s v=" "/>
    <s v=" "/>
    <s v=" "/>
    <s v=" "/>
    <s v=" "/>
    <s v=" "/>
    <s v=" "/>
  </r>
  <r>
    <x v="7"/>
    <x v="4"/>
    <n v="3"/>
    <x v="43"/>
    <x v="1783"/>
    <x v="5"/>
    <x v="48"/>
    <x v="1874"/>
    <x v="1"/>
    <s v=" "/>
    <s v=" "/>
    <s v=" "/>
    <s v=" "/>
    <s v=" "/>
    <s v=" "/>
    <s v=" "/>
    <s v=" "/>
    <s v=" "/>
    <s v=" "/>
  </r>
  <r>
    <x v="7"/>
    <x v="4"/>
    <n v="3"/>
    <x v="43"/>
    <x v="1784"/>
    <x v="16"/>
    <x v="23"/>
    <x v="631"/>
    <x v="5"/>
    <s v=" "/>
    <s v=" "/>
    <s v=" "/>
    <s v=" "/>
    <s v=" "/>
    <s v=" "/>
    <s v=" "/>
    <s v=" "/>
    <s v=" "/>
    <s v=" "/>
  </r>
  <r>
    <x v="7"/>
    <x v="4"/>
    <n v="3"/>
    <x v="43"/>
    <x v="1782"/>
    <x v="4"/>
    <x v="16"/>
    <x v="1297"/>
    <x v="3"/>
    <s v=" "/>
    <s v=" "/>
    <s v=" "/>
    <s v=" "/>
    <s v=" "/>
    <s v=" "/>
    <s v=" "/>
    <s v=" "/>
    <s v=" "/>
    <s v=" "/>
  </r>
  <r>
    <x v="7"/>
    <x v="4"/>
    <n v="3"/>
    <x v="42"/>
    <x v="1785"/>
    <x v="1"/>
    <x v="15"/>
    <x v="1841"/>
    <x v="3"/>
    <s v=" "/>
    <s v=" "/>
    <s v=" "/>
    <s v=" "/>
    <s v=" "/>
    <s v=" "/>
    <s v=" "/>
    <s v=" "/>
    <s v=" "/>
    <s v=" "/>
  </r>
  <r>
    <x v="7"/>
    <x v="4"/>
    <n v="3"/>
    <x v="42"/>
    <x v="1786"/>
    <x v="4"/>
    <x v="0"/>
    <x v="1875"/>
    <x v="3"/>
    <s v=" "/>
    <s v=" "/>
    <s v=" "/>
    <s v=" "/>
    <s v=" "/>
    <s v=" "/>
    <s v=" "/>
    <s v=" "/>
    <s v=" "/>
    <s v=" "/>
  </r>
  <r>
    <x v="7"/>
    <x v="4"/>
    <n v="4"/>
    <x v="38"/>
    <x v="1787"/>
    <x v="1"/>
    <x v="63"/>
    <x v="1876"/>
    <x v="2"/>
    <s v=" "/>
    <s v=" "/>
    <s v=" "/>
    <s v=" "/>
    <s v=" "/>
    <s v=" "/>
    <s v=" "/>
    <s v=" "/>
    <s v=" "/>
    <s v=" "/>
  </r>
  <r>
    <x v="7"/>
    <x v="4"/>
    <n v="4"/>
    <x v="40"/>
    <x v="1788"/>
    <x v="0"/>
    <x v="22"/>
    <x v="923"/>
    <x v="2"/>
    <s v=" "/>
    <s v=" "/>
    <s v=" "/>
    <s v=" "/>
    <s v=" "/>
    <s v=" "/>
    <s v=" "/>
    <s v=" "/>
    <s v=" "/>
    <s v=" "/>
  </r>
  <r>
    <x v="7"/>
    <x v="4"/>
    <n v="4"/>
    <x v="43"/>
    <x v="38"/>
    <x v="1"/>
    <x v="27"/>
    <x v="1854"/>
    <x v="2"/>
    <s v=" "/>
    <s v=" "/>
    <s v=" "/>
    <s v=" "/>
    <s v=" "/>
    <s v=" "/>
    <s v=" "/>
    <s v=" "/>
    <s v=" "/>
    <s v=" "/>
  </r>
  <r>
    <x v="7"/>
    <x v="4"/>
    <n v="4"/>
    <x v="44"/>
    <x v="2"/>
    <x v="1"/>
    <x v="15"/>
    <x v="1800"/>
    <x v="2"/>
    <s v=" "/>
    <s v=" "/>
    <s v=" "/>
    <s v=" "/>
    <s v=" "/>
    <s v=" "/>
    <s v=" "/>
    <s v=" "/>
    <s v=" "/>
    <s v=" "/>
  </r>
  <r>
    <x v="7"/>
    <x v="4"/>
    <n v="4"/>
    <x v="42"/>
    <x v="1789"/>
    <x v="1"/>
    <x v="27"/>
    <x v="1777"/>
    <x v="2"/>
    <s v=" "/>
    <s v=" "/>
    <s v=" "/>
    <s v=" "/>
    <s v=" "/>
    <s v=" "/>
    <s v=" "/>
    <s v=" "/>
    <s v=" "/>
    <s v=" "/>
  </r>
  <r>
    <x v="7"/>
    <x v="4"/>
    <n v="4"/>
    <x v="38"/>
    <x v="1790"/>
    <x v="52"/>
    <x v="33"/>
    <x v="1877"/>
    <x v="0"/>
    <s v=" "/>
    <s v=" "/>
    <s v=" "/>
    <s v=" "/>
    <s v=" "/>
    <s v=" "/>
    <s v=" "/>
    <s v=" "/>
    <s v=" "/>
    <s v=" "/>
  </r>
  <r>
    <x v="7"/>
    <x v="4"/>
    <n v="4"/>
    <x v="43"/>
    <x v="89"/>
    <x v="30"/>
    <x v="33"/>
    <x v="1415"/>
    <x v="0"/>
    <s v=" "/>
    <s v=" "/>
    <s v=" "/>
    <s v=" "/>
    <s v=" "/>
    <s v=" "/>
    <s v=" "/>
    <s v=" "/>
    <s v=" "/>
    <s v=" "/>
  </r>
  <r>
    <x v="7"/>
    <x v="4"/>
    <n v="4"/>
    <x v="39"/>
    <x v="38"/>
    <x v="0"/>
    <x v="12"/>
    <x v="1878"/>
    <x v="0"/>
    <s v=" "/>
    <s v=" "/>
    <s v=" "/>
    <s v=" "/>
    <s v=" "/>
    <s v=" "/>
    <s v=" "/>
    <s v=" "/>
    <s v=" "/>
    <s v=" "/>
  </r>
  <r>
    <x v="7"/>
    <x v="4"/>
    <n v="4"/>
    <x v="40"/>
    <x v="0"/>
    <x v="4"/>
    <x v="35"/>
    <x v="793"/>
    <x v="0"/>
    <s v=" "/>
    <s v=" "/>
    <s v=" "/>
    <s v=" "/>
    <s v=" "/>
    <s v=" "/>
    <s v=" "/>
    <s v=" "/>
    <s v=" "/>
    <s v=" "/>
  </r>
  <r>
    <x v="7"/>
    <x v="4"/>
    <n v="4"/>
    <x v="40"/>
    <x v="1791"/>
    <x v="4"/>
    <x v="50"/>
    <x v="923"/>
    <x v="0"/>
    <s v=" "/>
    <s v=" "/>
    <s v=" "/>
    <s v=" "/>
    <s v=" "/>
    <s v=" "/>
    <s v=" "/>
    <s v=" "/>
    <s v=" "/>
    <s v=" "/>
  </r>
  <r>
    <x v="7"/>
    <x v="4"/>
    <n v="4"/>
    <x v="43"/>
    <x v="1792"/>
    <x v="137"/>
    <x v="48"/>
    <x v="1662"/>
    <x v="1"/>
    <s v=" "/>
    <s v=" "/>
    <s v=" "/>
    <s v=" "/>
    <s v=" "/>
    <s v=" "/>
    <s v=" "/>
    <s v=" "/>
    <s v=" "/>
    <s v=" "/>
  </r>
  <r>
    <x v="7"/>
    <x v="4"/>
    <n v="4"/>
    <x v="39"/>
    <x v="9"/>
    <x v="1"/>
    <x v="59"/>
    <x v="1879"/>
    <x v="1"/>
    <s v=" "/>
    <s v=" "/>
    <s v=" "/>
    <s v=" "/>
    <s v=" "/>
    <s v=" "/>
    <s v=" "/>
    <s v=" "/>
    <s v=" "/>
    <s v=" "/>
  </r>
  <r>
    <x v="7"/>
    <x v="4"/>
    <n v="5"/>
    <x v="38"/>
    <x v="2"/>
    <x v="15"/>
    <x v="18"/>
    <x v="1880"/>
    <x v="2"/>
    <s v=" "/>
    <s v=" "/>
    <s v=" "/>
    <s v=" "/>
    <s v=" "/>
    <s v=" "/>
    <s v=" "/>
    <s v=" "/>
    <s v=" "/>
    <s v=" "/>
  </r>
  <r>
    <x v="7"/>
    <x v="4"/>
    <n v="5"/>
    <x v="43"/>
    <x v="2"/>
    <x v="1"/>
    <x v="16"/>
    <x v="17"/>
    <x v="2"/>
    <s v=" "/>
    <s v=" "/>
    <s v=" "/>
    <s v=" "/>
    <s v=" "/>
    <s v=" "/>
    <s v=" "/>
    <s v=" "/>
    <s v=" "/>
    <s v=" "/>
  </r>
  <r>
    <x v="7"/>
    <x v="4"/>
    <n v="5"/>
    <x v="42"/>
    <x v="6"/>
    <x v="1"/>
    <x v="1"/>
    <x v="1496"/>
    <x v="2"/>
    <s v=" "/>
    <s v=" "/>
    <s v=" "/>
    <s v=" "/>
    <s v=" "/>
    <s v=" "/>
    <s v=" "/>
    <s v=" "/>
    <s v=" "/>
    <s v=" "/>
  </r>
  <r>
    <x v="7"/>
    <x v="4"/>
    <n v="5"/>
    <x v="43"/>
    <x v="1793"/>
    <x v="4"/>
    <x v="0"/>
    <x v="1496"/>
    <x v="2"/>
    <s v=" "/>
    <s v=" "/>
    <s v=" "/>
    <s v=" "/>
    <s v=" "/>
    <s v=" "/>
    <s v=" "/>
    <s v=" "/>
    <s v=" "/>
    <s v=" "/>
  </r>
  <r>
    <x v="7"/>
    <x v="4"/>
    <n v="5"/>
    <x v="42"/>
    <x v="1794"/>
    <x v="1"/>
    <x v="1"/>
    <x v="577"/>
    <x v="2"/>
    <s v=" "/>
    <s v=" "/>
    <s v=" "/>
    <s v=" "/>
    <s v=" "/>
    <s v=" "/>
    <s v=" "/>
    <s v=" "/>
    <s v=" "/>
    <s v=" "/>
  </r>
  <r>
    <x v="7"/>
    <x v="4"/>
    <n v="5"/>
    <x v="43"/>
    <x v="1784"/>
    <x v="3"/>
    <x v="37"/>
    <x v="1881"/>
    <x v="0"/>
    <s v=" "/>
    <s v=" "/>
    <s v=" "/>
    <s v=" "/>
    <s v=" "/>
    <s v=" "/>
    <s v=" "/>
    <s v=" "/>
    <s v=" "/>
    <s v=" "/>
  </r>
  <r>
    <x v="7"/>
    <x v="4"/>
    <n v="5"/>
    <x v="41"/>
    <x v="48"/>
    <x v="3"/>
    <x v="28"/>
    <x v="791"/>
    <x v="0"/>
    <s v=" "/>
    <s v=" "/>
    <s v=" "/>
    <s v=" "/>
    <s v=" "/>
    <s v=" "/>
    <s v=" "/>
    <s v=" "/>
    <s v=" "/>
    <s v=" "/>
  </r>
  <r>
    <x v="7"/>
    <x v="4"/>
    <n v="5"/>
    <x v="39"/>
    <x v="1795"/>
    <x v="1"/>
    <x v="53"/>
    <x v="1882"/>
    <x v="0"/>
    <s v=" "/>
    <s v=" "/>
    <s v=" "/>
    <s v=" "/>
    <s v=" "/>
    <s v=" "/>
    <s v=" "/>
    <s v=" "/>
    <s v=" "/>
    <s v=" "/>
  </r>
  <r>
    <x v="7"/>
    <x v="4"/>
    <n v="5"/>
    <x v="41"/>
    <x v="1796"/>
    <x v="17"/>
    <x v="50"/>
    <x v="1883"/>
    <x v="0"/>
    <s v=" "/>
    <s v=" "/>
    <s v=" "/>
    <s v=" "/>
    <s v=" "/>
    <s v=" "/>
    <s v=" "/>
    <s v=" "/>
    <s v=" "/>
    <s v=" "/>
  </r>
  <r>
    <x v="7"/>
    <x v="4"/>
    <n v="5"/>
    <x v="41"/>
    <x v="0"/>
    <x v="9"/>
    <x v="73"/>
    <x v="569"/>
    <x v="1"/>
    <s v=" "/>
    <s v=" "/>
    <s v=" "/>
    <s v=" "/>
    <s v=" "/>
    <s v=" "/>
    <s v=" "/>
    <s v=" "/>
    <s v=" "/>
    <s v=" "/>
  </r>
  <r>
    <x v="7"/>
    <x v="4"/>
    <n v="5"/>
    <x v="38"/>
    <x v="50"/>
    <x v="50"/>
    <x v="5"/>
    <x v="1408"/>
    <x v="5"/>
    <s v=" "/>
    <s v=" "/>
    <s v=" "/>
    <s v=" "/>
    <s v=" "/>
    <s v=" "/>
    <s v=" "/>
    <s v=" "/>
    <s v=" "/>
    <s v=" "/>
  </r>
  <r>
    <x v="7"/>
    <x v="4"/>
    <n v="6"/>
    <x v="41"/>
    <x v="1797"/>
    <x v="3"/>
    <x v="27"/>
    <x v="1800"/>
    <x v="2"/>
    <s v=" "/>
    <s v=" "/>
    <s v=" "/>
    <s v=" "/>
    <s v=" "/>
    <s v=" "/>
    <s v=" "/>
    <s v=" "/>
    <s v=" "/>
    <s v=" "/>
  </r>
  <r>
    <x v="7"/>
    <x v="4"/>
    <n v="6"/>
    <x v="44"/>
    <x v="71"/>
    <x v="1"/>
    <x v="27"/>
    <x v="1884"/>
    <x v="2"/>
    <s v=" "/>
    <s v=" "/>
    <s v=" "/>
    <s v=" "/>
    <s v=" "/>
    <s v=" "/>
    <s v=" "/>
    <s v=" "/>
    <s v=" "/>
    <s v=" "/>
  </r>
  <r>
    <x v="7"/>
    <x v="4"/>
    <n v="6"/>
    <x v="39"/>
    <x v="1798"/>
    <x v="0"/>
    <x v="10"/>
    <x v="1006"/>
    <x v="0"/>
    <s v=" "/>
    <s v=" "/>
    <s v=" "/>
    <s v=" "/>
    <s v=" "/>
    <s v=" "/>
    <s v=" "/>
    <s v=" "/>
    <s v=" "/>
    <s v=" "/>
  </r>
  <r>
    <x v="7"/>
    <x v="4"/>
    <n v="6"/>
    <x v="41"/>
    <x v="2"/>
    <x v="1"/>
    <x v="28"/>
    <x v="1800"/>
    <x v="0"/>
    <s v=" "/>
    <s v=" "/>
    <s v=" "/>
    <s v=" "/>
    <s v=" "/>
    <s v=" "/>
    <s v=" "/>
    <s v=" "/>
    <s v=" "/>
    <s v=" "/>
  </r>
  <r>
    <x v="7"/>
    <x v="4"/>
    <n v="6"/>
    <x v="41"/>
    <x v="1799"/>
    <x v="3"/>
    <x v="11"/>
    <x v="1885"/>
    <x v="0"/>
    <s v=" "/>
    <s v=" "/>
    <s v=" "/>
    <s v=" "/>
    <s v=" "/>
    <s v=" "/>
    <s v=" "/>
    <s v=" "/>
    <s v=" "/>
    <s v=" "/>
  </r>
  <r>
    <x v="7"/>
    <x v="4"/>
    <n v="6"/>
    <x v="44"/>
    <x v="1800"/>
    <x v="13"/>
    <x v="5"/>
    <x v="409"/>
    <x v="5"/>
    <s v=" "/>
    <s v=" "/>
    <s v=" "/>
    <s v=" "/>
    <s v=" "/>
    <s v=" "/>
    <s v=" "/>
    <s v=" "/>
    <s v=" "/>
    <s v=" "/>
  </r>
  <r>
    <x v="7"/>
    <x v="4"/>
    <n v="6"/>
    <x v="38"/>
    <x v="1801"/>
    <x v="50"/>
    <x v="26"/>
    <x v="1408"/>
    <x v="5"/>
    <s v=" "/>
    <s v=" "/>
    <s v=" "/>
    <s v=" "/>
    <s v=" "/>
    <s v=" "/>
    <s v=" "/>
    <s v=" "/>
    <s v=" "/>
    <s v=" "/>
  </r>
  <r>
    <x v="7"/>
    <x v="4"/>
    <n v="6"/>
    <x v="43"/>
    <x v="1802"/>
    <x v="9"/>
    <x v="15"/>
    <x v="577"/>
    <x v="3"/>
    <s v=" "/>
    <s v=" "/>
    <s v=" "/>
    <s v=" "/>
    <s v=" "/>
    <s v=" "/>
    <s v=" "/>
    <s v=" "/>
    <s v=" "/>
    <s v=" "/>
  </r>
  <r>
    <x v="7"/>
    <x v="4"/>
    <n v="7"/>
    <x v="42"/>
    <x v="1803"/>
    <x v="1"/>
    <x v="16"/>
    <x v="1886"/>
    <x v="2"/>
    <s v=" "/>
    <s v=" "/>
    <s v=" "/>
    <s v=" "/>
    <s v=" "/>
    <s v=" "/>
    <s v=" "/>
    <s v=" "/>
    <s v=" "/>
    <s v=" "/>
  </r>
  <r>
    <x v="7"/>
    <x v="4"/>
    <n v="7"/>
    <x v="42"/>
    <x v="0"/>
    <x v="1"/>
    <x v="17"/>
    <x v="1826"/>
    <x v="2"/>
    <s v=" "/>
    <s v=" "/>
    <s v=" "/>
    <s v=" "/>
    <s v=" "/>
    <s v=" "/>
    <s v=" "/>
    <s v=" "/>
    <s v=" "/>
    <s v=" "/>
  </r>
  <r>
    <x v="7"/>
    <x v="4"/>
    <n v="7"/>
    <x v="38"/>
    <x v="17"/>
    <x v="8"/>
    <x v="12"/>
    <x v="263"/>
    <x v="0"/>
    <s v=" "/>
    <s v=" "/>
    <s v=" "/>
    <s v=" "/>
    <s v=" "/>
    <s v=" "/>
    <s v=" "/>
    <s v=" "/>
    <s v=" "/>
    <s v=" "/>
  </r>
  <r>
    <x v="7"/>
    <x v="4"/>
    <n v="7"/>
    <x v="39"/>
    <x v="1804"/>
    <x v="0"/>
    <x v="51"/>
    <x v="550"/>
    <x v="0"/>
    <s v=" "/>
    <s v=" "/>
    <s v=" "/>
    <s v=" "/>
    <s v=" "/>
    <s v=" "/>
    <s v=" "/>
    <s v=" "/>
    <s v=" "/>
    <s v=" "/>
  </r>
  <r>
    <x v="7"/>
    <x v="4"/>
    <n v="7"/>
    <x v="39"/>
    <x v="1805"/>
    <x v="8"/>
    <x v="46"/>
    <x v="540"/>
    <x v="0"/>
    <s v=" "/>
    <s v=" "/>
    <s v=" "/>
    <s v=" "/>
    <s v=" "/>
    <s v=" "/>
    <s v=" "/>
    <s v=" "/>
    <s v=" "/>
    <s v=" "/>
  </r>
  <r>
    <x v="7"/>
    <x v="4"/>
    <n v="8"/>
    <x v="38"/>
    <x v="6"/>
    <x v="0"/>
    <x v="27"/>
    <x v="453"/>
    <x v="2"/>
    <s v=" "/>
    <s v=" "/>
    <s v=" "/>
    <s v=" "/>
    <s v=" "/>
    <s v=" "/>
    <s v=" "/>
    <s v=" "/>
    <s v=" "/>
    <s v=" "/>
  </r>
  <r>
    <x v="7"/>
    <x v="4"/>
    <n v="8"/>
    <x v="42"/>
    <x v="1806"/>
    <x v="0"/>
    <x v="15"/>
    <x v="1827"/>
    <x v="3"/>
    <s v=" "/>
    <s v=" "/>
    <s v=" "/>
    <s v=" "/>
    <s v=" "/>
    <s v=" "/>
    <s v=" "/>
    <s v=" "/>
    <s v=" "/>
    <s v=" "/>
  </r>
  <r>
    <x v="7"/>
    <x v="4"/>
    <n v="9"/>
    <x v="43"/>
    <x v="574"/>
    <x v="1"/>
    <x v="16"/>
    <x v="1887"/>
    <x v="2"/>
    <s v=" "/>
    <s v=" "/>
    <s v=" "/>
    <s v=" "/>
    <s v=" "/>
    <s v=" "/>
    <s v=" "/>
    <s v=" "/>
    <s v=" "/>
    <s v=" "/>
  </r>
  <r>
    <x v="7"/>
    <x v="4"/>
    <n v="9"/>
    <x v="38"/>
    <x v="0"/>
    <x v="3"/>
    <x v="12"/>
    <x v="17"/>
    <x v="0"/>
    <s v=" "/>
    <s v=" "/>
    <s v=" "/>
    <s v=" "/>
    <s v=" "/>
    <s v=" "/>
    <s v=" "/>
    <s v=" "/>
    <s v=" "/>
    <s v=" "/>
  </r>
  <r>
    <x v="7"/>
    <x v="4"/>
    <n v="9"/>
    <x v="38"/>
    <x v="1807"/>
    <x v="3"/>
    <x v="35"/>
    <x v="423"/>
    <x v="0"/>
    <s v=" "/>
    <s v=" "/>
    <s v=" "/>
    <s v=" "/>
    <s v=" "/>
    <s v=" "/>
    <s v=" "/>
    <s v=" "/>
    <s v=" "/>
    <s v=" "/>
  </r>
  <r>
    <x v="7"/>
    <x v="4"/>
    <n v="9"/>
    <x v="41"/>
    <x v="1808"/>
    <x v="8"/>
    <x v="23"/>
    <x v="1888"/>
    <x v="1"/>
    <s v=" "/>
    <s v=" "/>
    <s v=" "/>
    <s v=" "/>
    <s v=" "/>
    <s v=" "/>
    <s v=" "/>
    <s v=" "/>
    <s v=" "/>
    <s v=" "/>
  </r>
  <r>
    <x v="7"/>
    <x v="4"/>
    <n v="9"/>
    <x v="43"/>
    <x v="163"/>
    <x v="13"/>
    <x v="5"/>
    <x v="1889"/>
    <x v="5"/>
    <s v=" "/>
    <s v=" "/>
    <s v=" "/>
    <s v=" "/>
    <s v=" "/>
    <s v=" "/>
    <s v=" "/>
    <s v=" "/>
    <s v=" "/>
    <s v=" "/>
  </r>
  <r>
    <x v="7"/>
    <x v="4"/>
    <n v="10"/>
    <x v="40"/>
    <x v="1809"/>
    <x v="4"/>
    <x v="0"/>
    <x v="1298"/>
    <x v="2"/>
    <s v=" "/>
    <s v=" "/>
    <s v=" "/>
    <s v=" "/>
    <s v=" "/>
    <s v=" "/>
    <s v=" "/>
    <s v=" "/>
    <s v=" "/>
    <s v=" "/>
  </r>
  <r>
    <x v="7"/>
    <x v="4"/>
    <n v="10"/>
    <x v="38"/>
    <x v="561"/>
    <x v="0"/>
    <x v="0"/>
    <x v="1668"/>
    <x v="2"/>
    <s v=" "/>
    <s v=" "/>
    <s v=" "/>
    <s v=" "/>
    <s v=" "/>
    <s v=" "/>
    <s v=" "/>
    <s v=" "/>
    <s v=" "/>
    <s v=" "/>
  </r>
  <r>
    <x v="7"/>
    <x v="4"/>
    <n v="10"/>
    <x v="38"/>
    <x v="38"/>
    <x v="1"/>
    <x v="1"/>
    <x v="940"/>
    <x v="2"/>
    <s v=" "/>
    <s v=" "/>
    <s v=" "/>
    <s v=" "/>
    <s v=" "/>
    <s v=" "/>
    <s v=" "/>
    <s v=" "/>
    <s v=" "/>
    <s v=" "/>
  </r>
  <r>
    <x v="7"/>
    <x v="4"/>
    <n v="10"/>
    <x v="38"/>
    <x v="1195"/>
    <x v="3"/>
    <x v="9"/>
    <x v="556"/>
    <x v="2"/>
    <s v=" "/>
    <s v=" "/>
    <s v=" "/>
    <s v=" "/>
    <s v=" "/>
    <s v=" "/>
    <s v=" "/>
    <s v=" "/>
    <s v=" "/>
    <s v=" "/>
  </r>
  <r>
    <x v="7"/>
    <x v="4"/>
    <n v="10"/>
    <x v="41"/>
    <x v="1810"/>
    <x v="4"/>
    <x v="17"/>
    <x v="1161"/>
    <x v="2"/>
    <s v=" "/>
    <s v=" "/>
    <s v=" "/>
    <s v=" "/>
    <s v=" "/>
    <s v=" "/>
    <s v=" "/>
    <s v=" "/>
    <s v=" "/>
    <s v=" "/>
  </r>
  <r>
    <x v="7"/>
    <x v="4"/>
    <n v="10"/>
    <x v="39"/>
    <x v="84"/>
    <x v="0"/>
    <x v="56"/>
    <x v="263"/>
    <x v="1"/>
    <s v=" "/>
    <s v=" "/>
    <s v=" "/>
    <s v=" "/>
    <s v=" "/>
    <s v=" "/>
    <s v=" "/>
    <s v=" "/>
    <s v=" "/>
    <s v=" "/>
  </r>
  <r>
    <x v="7"/>
    <x v="4"/>
    <n v="10"/>
    <x v="43"/>
    <x v="13"/>
    <x v="7"/>
    <x v="35"/>
    <x v="540"/>
    <x v="3"/>
    <s v=" "/>
    <s v=" "/>
    <s v=" "/>
    <s v=" "/>
    <s v=" "/>
    <s v=" "/>
    <s v=" "/>
    <s v=" "/>
    <s v=" "/>
    <s v=" "/>
  </r>
  <r>
    <x v="7"/>
    <x v="4"/>
    <n v="11"/>
    <x v="40"/>
    <x v="1276"/>
    <x v="4"/>
    <x v="27"/>
    <x v="540"/>
    <x v="2"/>
    <s v=" "/>
    <s v=" "/>
    <s v=" "/>
    <s v=" "/>
    <s v=" "/>
    <s v=" "/>
    <s v=" "/>
    <s v=" "/>
    <s v=" "/>
    <s v=" "/>
  </r>
  <r>
    <x v="7"/>
    <x v="4"/>
    <n v="11"/>
    <x v="42"/>
    <x v="1811"/>
    <x v="0"/>
    <x v="18"/>
    <x v="717"/>
    <x v="2"/>
    <s v=" "/>
    <s v=" "/>
    <s v=" "/>
    <s v=" "/>
    <s v=" "/>
    <s v=" "/>
    <s v=" "/>
    <s v=" "/>
    <s v=" "/>
    <s v=" "/>
  </r>
  <r>
    <x v="7"/>
    <x v="4"/>
    <n v="11"/>
    <x v="43"/>
    <x v="1812"/>
    <x v="1"/>
    <x v="44"/>
    <x v="1890"/>
    <x v="2"/>
    <s v=" "/>
    <s v=" "/>
    <s v=" "/>
    <s v=" "/>
    <s v=" "/>
    <s v=" "/>
    <s v=" "/>
    <s v=" "/>
    <s v=" "/>
    <s v=" "/>
  </r>
  <r>
    <x v="7"/>
    <x v="4"/>
    <n v="11"/>
    <x v="42"/>
    <x v="0"/>
    <x v="3"/>
    <x v="0"/>
    <x v="769"/>
    <x v="2"/>
    <s v=" "/>
    <s v=" "/>
    <s v=" "/>
    <s v=" "/>
    <s v=" "/>
    <s v=" "/>
    <s v=" "/>
    <s v=" "/>
    <s v=" "/>
    <s v=" "/>
  </r>
  <r>
    <x v="7"/>
    <x v="4"/>
    <n v="11"/>
    <x v="38"/>
    <x v="2"/>
    <x v="1"/>
    <x v="1"/>
    <x v="809"/>
    <x v="2"/>
    <s v=" "/>
    <s v=" "/>
    <s v=" "/>
    <s v=" "/>
    <s v=" "/>
    <s v=" "/>
    <s v=" "/>
    <s v=" "/>
    <s v=" "/>
    <s v=" "/>
  </r>
  <r>
    <x v="7"/>
    <x v="4"/>
    <n v="11"/>
    <x v="38"/>
    <x v="1813"/>
    <x v="0"/>
    <x v="1"/>
    <x v="972"/>
    <x v="2"/>
    <s v=" "/>
    <s v=" "/>
    <s v=" "/>
    <s v=" "/>
    <s v=" "/>
    <s v=" "/>
    <s v=" "/>
    <s v=" "/>
    <s v=" "/>
    <s v=" "/>
  </r>
  <r>
    <x v="7"/>
    <x v="4"/>
    <n v="11"/>
    <x v="42"/>
    <x v="1814"/>
    <x v="4"/>
    <x v="61"/>
    <x v="577"/>
    <x v="2"/>
    <s v=" "/>
    <s v=" "/>
    <s v=" "/>
    <s v=" "/>
    <s v=" "/>
    <s v=" "/>
    <s v=" "/>
    <s v=" "/>
    <s v=" "/>
    <s v=" "/>
  </r>
  <r>
    <x v="7"/>
    <x v="4"/>
    <n v="11"/>
    <x v="38"/>
    <x v="0"/>
    <x v="53"/>
    <x v="28"/>
    <x v="90"/>
    <x v="0"/>
    <s v=" "/>
    <s v=" "/>
    <s v=" "/>
    <s v=" "/>
    <s v=" "/>
    <s v=" "/>
    <s v=" "/>
    <s v=" "/>
    <s v=" "/>
    <s v=" "/>
  </r>
  <r>
    <x v="7"/>
    <x v="4"/>
    <n v="11"/>
    <x v="38"/>
    <x v="1815"/>
    <x v="1"/>
    <x v="54"/>
    <x v="473"/>
    <x v="0"/>
    <s v=" "/>
    <s v=" "/>
    <s v=" "/>
    <s v=" "/>
    <s v=" "/>
    <s v=" "/>
    <s v=" "/>
    <s v=" "/>
    <s v=" "/>
    <s v=" "/>
  </r>
  <r>
    <x v="7"/>
    <x v="4"/>
    <n v="11"/>
    <x v="38"/>
    <x v="1816"/>
    <x v="2"/>
    <x v="37"/>
    <x v="1891"/>
    <x v="0"/>
    <s v=" "/>
    <s v=" "/>
    <s v=" "/>
    <s v=" "/>
    <s v=" "/>
    <s v=" "/>
    <s v=" "/>
    <s v=" "/>
    <s v=" "/>
    <s v=" "/>
  </r>
  <r>
    <x v="7"/>
    <x v="4"/>
    <n v="11"/>
    <x v="41"/>
    <x v="6"/>
    <x v="2"/>
    <x v="51"/>
    <x v="1892"/>
    <x v="0"/>
    <s v=" "/>
    <s v=" "/>
    <s v=" "/>
    <s v=" "/>
    <s v=" "/>
    <s v=" "/>
    <s v=" "/>
    <s v=" "/>
    <s v=" "/>
    <s v=" "/>
  </r>
  <r>
    <x v="7"/>
    <x v="4"/>
    <n v="11"/>
    <x v="39"/>
    <x v="1817"/>
    <x v="3"/>
    <x v="12"/>
    <x v="5"/>
    <x v="0"/>
    <s v=" "/>
    <s v=" "/>
    <s v=" "/>
    <s v=" "/>
    <s v=" "/>
    <s v=" "/>
    <s v=" "/>
    <s v=" "/>
    <s v=" "/>
    <s v=" "/>
  </r>
  <r>
    <x v="7"/>
    <x v="4"/>
    <n v="11"/>
    <x v="38"/>
    <x v="338"/>
    <x v="0"/>
    <x v="37"/>
    <x v="5"/>
    <x v="0"/>
    <s v=" "/>
    <s v=" "/>
    <s v=" "/>
    <s v=" "/>
    <s v=" "/>
    <s v=" "/>
    <s v=" "/>
    <s v=" "/>
    <s v=" "/>
    <s v=" "/>
  </r>
  <r>
    <x v="7"/>
    <x v="4"/>
    <n v="11"/>
    <x v="38"/>
    <x v="166"/>
    <x v="252"/>
    <x v="5"/>
    <x v="793"/>
    <x v="5"/>
    <s v=" "/>
    <s v=" "/>
    <s v=" "/>
    <s v=" "/>
    <s v=" "/>
    <s v=" "/>
    <s v=" "/>
    <s v=" "/>
    <s v=" "/>
    <s v=" "/>
  </r>
  <r>
    <x v="7"/>
    <x v="4"/>
    <n v="12"/>
    <x v="41"/>
    <x v="1818"/>
    <x v="1"/>
    <x v="61"/>
    <x v="829"/>
    <x v="2"/>
    <s v=" "/>
    <s v=" "/>
    <s v=" "/>
    <s v=" "/>
    <s v=" "/>
    <s v=" "/>
    <s v=" "/>
    <s v=" "/>
    <s v=" "/>
    <s v=" "/>
  </r>
  <r>
    <x v="7"/>
    <x v="4"/>
    <n v="12"/>
    <x v="43"/>
    <x v="1163"/>
    <x v="1"/>
    <x v="0"/>
    <x v="1627"/>
    <x v="2"/>
    <s v=" "/>
    <s v=" "/>
    <s v=" "/>
    <s v=" "/>
    <s v=" "/>
    <s v=" "/>
    <s v=" "/>
    <s v=" "/>
    <s v=" "/>
    <s v=" "/>
  </r>
  <r>
    <x v="7"/>
    <x v="4"/>
    <n v="12"/>
    <x v="44"/>
    <x v="1819"/>
    <x v="2"/>
    <x v="0"/>
    <x v="1893"/>
    <x v="2"/>
    <s v=" "/>
    <s v=" "/>
    <s v=" "/>
    <s v=" "/>
    <s v=" "/>
    <s v=" "/>
    <s v=" "/>
    <s v=" "/>
    <s v=" "/>
    <s v=" "/>
  </r>
  <r>
    <x v="7"/>
    <x v="4"/>
    <n v="12"/>
    <x v="41"/>
    <x v="1820"/>
    <x v="3"/>
    <x v="27"/>
    <x v="1894"/>
    <x v="2"/>
    <s v=" "/>
    <s v=" "/>
    <s v=" "/>
    <s v=" "/>
    <s v=" "/>
    <s v=" "/>
    <s v=" "/>
    <s v=" "/>
    <s v=" "/>
    <s v=" "/>
  </r>
  <r>
    <x v="7"/>
    <x v="4"/>
    <n v="12"/>
    <x v="41"/>
    <x v="1821"/>
    <x v="4"/>
    <x v="15"/>
    <x v="1894"/>
    <x v="2"/>
    <s v=" "/>
    <s v=" "/>
    <s v=" "/>
    <s v=" "/>
    <s v=" "/>
    <s v=" "/>
    <s v=" "/>
    <s v=" "/>
    <s v=" "/>
    <s v=" "/>
  </r>
  <r>
    <x v="7"/>
    <x v="4"/>
    <n v="12"/>
    <x v="42"/>
    <x v="0"/>
    <x v="1"/>
    <x v="54"/>
    <x v="787"/>
    <x v="0"/>
    <s v=" "/>
    <s v=" "/>
    <s v=" "/>
    <s v=" "/>
    <s v=" "/>
    <s v=" "/>
    <s v=" "/>
    <s v=" "/>
    <s v=" "/>
    <s v=" "/>
  </r>
  <r>
    <x v="7"/>
    <x v="4"/>
    <n v="12"/>
    <x v="43"/>
    <x v="354"/>
    <x v="8"/>
    <x v="50"/>
    <x v="1895"/>
    <x v="0"/>
    <s v=" "/>
    <s v=" "/>
    <s v=" "/>
    <s v=" "/>
    <s v=" "/>
    <s v=" "/>
    <s v=" "/>
    <s v=" "/>
    <s v=" "/>
    <s v=" "/>
  </r>
  <r>
    <x v="7"/>
    <x v="4"/>
    <n v="12"/>
    <x v="39"/>
    <x v="1822"/>
    <x v="9"/>
    <x v="26"/>
    <x v="263"/>
    <x v="1"/>
    <s v=" "/>
    <s v=" "/>
    <s v=" "/>
    <s v=" "/>
    <s v=" "/>
    <s v=" "/>
    <s v=" "/>
    <s v=" "/>
    <s v=" "/>
    <s v=" "/>
  </r>
  <r>
    <x v="7"/>
    <x v="4"/>
    <n v="12"/>
    <x v="41"/>
    <x v="732"/>
    <x v="3"/>
    <x v="17"/>
    <x v="944"/>
    <x v="3"/>
    <s v=" "/>
    <s v=" "/>
    <s v=" "/>
    <s v=" "/>
    <s v=" "/>
    <s v=" "/>
    <s v=" "/>
    <s v=" "/>
    <s v=" "/>
    <s v=" "/>
  </r>
  <r>
    <x v="7"/>
    <x v="5"/>
    <n v="1"/>
    <x v="48"/>
    <x v="1823"/>
    <x v="263"/>
    <x v="275"/>
    <x v="1896"/>
    <x v="2"/>
    <s v="Illini"/>
    <s v="Richardson"/>
    <n v="6206"/>
    <s v=" "/>
    <s v=" "/>
    <s v=" "/>
    <s v=" "/>
    <s v=" "/>
    <s v=" "/>
    <s v=" "/>
  </r>
  <r>
    <x v="7"/>
    <x v="5"/>
    <n v="1"/>
    <x v="46"/>
    <x v="0"/>
    <x v="263"/>
    <x v="235"/>
    <x v="540"/>
    <x v="2"/>
    <s v="Goose Creek"/>
    <s v="Edwards"/>
    <n v="6210"/>
    <s v=" "/>
    <s v=" "/>
    <s v=" "/>
    <s v=" "/>
    <s v=" "/>
    <s v=" "/>
    <s v=" "/>
  </r>
  <r>
    <x v="7"/>
    <x v="5"/>
    <n v="1"/>
    <x v="47"/>
    <x v="428"/>
    <x v="170"/>
    <x v="276"/>
    <x v="1897"/>
    <x v="2"/>
    <s v="Sullivan"/>
    <s v="Jones"/>
    <n v="6303"/>
    <n v="44.39"/>
    <s v=" "/>
    <s v="Unknown"/>
    <s v=" "/>
    <s v=" "/>
    <s v=" "/>
    <s v=" "/>
  </r>
  <r>
    <x v="7"/>
    <x v="5"/>
    <n v="1"/>
    <x v="49"/>
    <x v="1824"/>
    <x v="449"/>
    <x v="22"/>
    <x v="769"/>
    <x v="2"/>
    <s v="Rosamond"/>
    <s v="Buck Est"/>
    <n v="6441"/>
    <n v="43.85"/>
    <n v="300"/>
    <s v="Unknown"/>
    <s v=" "/>
    <s v=" "/>
    <s v=" "/>
    <s v=" "/>
  </r>
  <r>
    <x v="7"/>
    <x v="5"/>
    <n v="1"/>
    <x v="45"/>
    <x v="0"/>
    <x v="254"/>
    <x v="261"/>
    <x v="838"/>
    <x v="0"/>
    <s v="Richland"/>
    <s v="Ulmer"/>
    <n v="5424"/>
    <n v="54.2"/>
    <n v="375"/>
    <s v="No"/>
    <s v=" "/>
    <s v=" "/>
    <s v=" "/>
    <s v=" "/>
  </r>
  <r>
    <x v="7"/>
    <x v="5"/>
    <n v="1"/>
    <x v="49"/>
    <x v="1825"/>
    <x v="71"/>
    <x v="277"/>
    <x v="94"/>
    <x v="1"/>
    <s v="Mt Auburn"/>
    <s v="Cary"/>
    <n v="3451"/>
    <n v="39.119999999999997"/>
    <n v="225"/>
    <s v="Unknown"/>
    <s v=" "/>
    <s v=" "/>
    <s v=" "/>
    <s v=" "/>
  </r>
  <r>
    <x v="7"/>
    <x v="5"/>
    <n v="1"/>
    <x v="45"/>
    <x v="2"/>
    <x v="937"/>
    <x v="278"/>
    <x v="71"/>
    <x v="4"/>
    <s v="Herrick"/>
    <s v="Green"/>
    <n v="3499"/>
    <n v="47.73"/>
    <s v=" "/>
    <s v="Unknown"/>
    <s v=" "/>
    <s v=" "/>
    <s v=" "/>
    <s v=" "/>
  </r>
  <r>
    <x v="7"/>
    <x v="5"/>
    <n v="1"/>
    <x v="45"/>
    <x v="38"/>
    <x v="266"/>
    <x v="279"/>
    <x v="57"/>
    <x v="4"/>
    <s v="Prairie"/>
    <s v="1st 3rd Bank"/>
    <n v="3523"/>
    <n v="44.97"/>
    <s v=" "/>
    <s v="Unknown"/>
    <s v=" "/>
    <s v=" "/>
    <s v=" "/>
    <s v=" "/>
  </r>
  <r>
    <x v="7"/>
    <x v="5"/>
    <n v="1"/>
    <x v="48"/>
    <x v="142"/>
    <x v="15"/>
    <x v="82"/>
    <x v="1898"/>
    <x v="3"/>
    <s v="Mt Zion"/>
    <s v="Yoder"/>
    <n v="7773"/>
    <s v=" "/>
    <s v=" "/>
    <s v=" "/>
    <s v=" "/>
    <s v=" "/>
    <s v=" "/>
    <s v=" "/>
  </r>
  <r>
    <x v="7"/>
    <x v="5"/>
    <n v="2"/>
    <x v="46"/>
    <x v="1826"/>
    <x v="3"/>
    <x v="1"/>
    <x v="1899"/>
    <x v="2"/>
    <s v="Cerro Gordo"/>
    <s v="Lamb"/>
    <n v="5128"/>
    <n v="46.04"/>
    <s v=" "/>
    <s v="Unknown"/>
    <s v=" "/>
    <s v=" "/>
    <s v=" "/>
    <s v=" "/>
  </r>
  <r>
    <x v="7"/>
    <x v="5"/>
    <n v="2"/>
    <x v="51"/>
    <x v="6"/>
    <x v="4"/>
    <x v="210"/>
    <x v="423"/>
    <x v="2"/>
    <s v="Barnett"/>
    <s v="Bach"/>
    <n v="5547"/>
    <n v="48.43"/>
    <s v=" "/>
    <s v="Unknown"/>
    <s v=" "/>
    <s v=" "/>
    <s v=" "/>
    <s v=" "/>
  </r>
  <r>
    <x v="7"/>
    <x v="5"/>
    <n v="2"/>
    <x v="50"/>
    <x v="115"/>
    <x v="0"/>
    <x v="193"/>
    <x v="1900"/>
    <x v="2"/>
    <s v="Elkhart"/>
    <s v="BLP Logan Co Prop"/>
    <n v="6153"/>
    <n v="35.61"/>
    <n v="300"/>
    <s v="Unknown"/>
    <s v=" "/>
    <s v=" "/>
    <s v=" "/>
    <s v=" "/>
  </r>
  <r>
    <x v="7"/>
    <x v="5"/>
    <n v="2"/>
    <x v="49"/>
    <x v="1374"/>
    <x v="449"/>
    <x v="280"/>
    <x v="1901"/>
    <x v="0"/>
    <s v="Pana"/>
    <s v="Clark"/>
    <n v="5065"/>
    <n v="52.16"/>
    <n v="375"/>
    <s v="No"/>
    <s v=" "/>
    <s v=" "/>
    <s v=" "/>
    <s v=" "/>
  </r>
  <r>
    <x v="7"/>
    <x v="5"/>
    <n v="3"/>
    <x v="45"/>
    <x v="6"/>
    <x v="74"/>
    <x v="92"/>
    <x v="5"/>
    <x v="0"/>
    <s v="Richland"/>
    <s v="Spesard"/>
    <n v="5735"/>
    <n v="44.38"/>
    <n v="175"/>
    <s v="Unknown"/>
    <s v=" "/>
    <s v=" "/>
    <s v=" "/>
    <s v=" "/>
  </r>
  <r>
    <x v="7"/>
    <x v="5"/>
    <n v="3"/>
    <x v="45"/>
    <x v="2"/>
    <x v="418"/>
    <x v="281"/>
    <x v="9"/>
    <x v="1"/>
    <s v="Rural"/>
    <s v="1st Mid Bank"/>
    <n v="4686"/>
    <n v="48.34"/>
    <n v="200"/>
    <s v="No"/>
    <s v=" "/>
    <s v=" "/>
    <s v=" "/>
    <s v=" "/>
  </r>
  <r>
    <x v="7"/>
    <x v="5"/>
    <n v="3"/>
    <x v="50"/>
    <x v="1827"/>
    <x v="938"/>
    <x v="269"/>
    <x v="1902"/>
    <x v="5"/>
    <s v="Aetna"/>
    <s v="Sympson"/>
    <n v="257.94642857142861"/>
    <n v="36.4"/>
    <s v=" "/>
    <s v="Unknown"/>
    <s v=" "/>
    <s v=" "/>
    <s v=" "/>
    <s v=" "/>
  </r>
  <r>
    <x v="7"/>
    <x v="5"/>
    <n v="3"/>
    <x v="48"/>
    <x v="1828"/>
    <x v="939"/>
    <x v="5"/>
    <x v="195"/>
    <x v="5"/>
    <s v="Illini"/>
    <s v="TNC"/>
    <n v="1391.8918918918919"/>
    <n v="37.74"/>
    <s v=" "/>
    <s v="Unknown"/>
    <s v=" "/>
    <s v=" "/>
    <s v=" "/>
    <s v=" "/>
  </r>
  <r>
    <x v="7"/>
    <x v="5"/>
    <n v="3"/>
    <x v="48"/>
    <x v="40"/>
    <x v="940"/>
    <x v="5"/>
    <x v="195"/>
    <x v="5"/>
    <s v="Illini"/>
    <s v="TNC"/>
    <n v="1775.8620689655172"/>
    <s v=" "/>
    <s v=" "/>
    <s v=" "/>
    <s v=" "/>
    <s v=" "/>
    <s v=" "/>
    <s v=" "/>
  </r>
  <r>
    <x v="7"/>
    <x v="5"/>
    <n v="3"/>
    <x v="48"/>
    <x v="1829"/>
    <x v="13"/>
    <x v="5"/>
    <x v="195"/>
    <x v="5"/>
    <s v="Illini"/>
    <s v="TNC"/>
    <s v=" "/>
    <s v=" "/>
    <s v=" "/>
    <s v=" "/>
    <s v=" "/>
    <s v=" "/>
    <s v=" "/>
    <s v=" "/>
  </r>
  <r>
    <x v="7"/>
    <x v="5"/>
    <n v="3"/>
    <x v="49"/>
    <x v="1830"/>
    <x v="449"/>
    <x v="258"/>
    <x v="1903"/>
    <x v="8"/>
    <s v="Stonington"/>
    <s v="Toepke"/>
    <n v="13827"/>
    <n v="64.88"/>
    <s v=" "/>
    <s v="Unknown"/>
    <s v=" "/>
    <s v=" "/>
    <s v=" "/>
    <s v=" "/>
  </r>
  <r>
    <x v="7"/>
    <x v="5"/>
    <n v="4"/>
    <x v="46"/>
    <x v="1831"/>
    <x v="5"/>
    <x v="1"/>
    <x v="1387"/>
    <x v="2"/>
    <s v="Blue Ridge"/>
    <s v="Dickson"/>
    <n v="6288"/>
    <n v="39.31"/>
    <s v=" "/>
    <s v="Unknown"/>
    <s v=" "/>
    <s v=" "/>
    <s v=" "/>
    <s v=" "/>
  </r>
  <r>
    <x v="7"/>
    <x v="5"/>
    <n v="4"/>
    <x v="46"/>
    <x v="718"/>
    <x v="3"/>
    <x v="1"/>
    <x v="526"/>
    <x v="2"/>
    <s v="Bement"/>
    <s v="Blyth"/>
    <n v="6376"/>
    <n v="43.51"/>
    <s v=" "/>
    <s v="Unknown"/>
    <s v=" "/>
    <s v=" "/>
    <s v=" "/>
    <s v=" "/>
  </r>
  <r>
    <x v="7"/>
    <x v="5"/>
    <n v="4"/>
    <x v="50"/>
    <x v="274"/>
    <x v="4"/>
    <x v="200"/>
    <x v="15"/>
    <x v="2"/>
    <s v="Mt Pulaski"/>
    <s v="Kinney"/>
    <n v="6500"/>
    <n v="43.67"/>
    <n v="300"/>
    <s v="Unknown"/>
    <s v=" "/>
    <s v=" "/>
    <s v=" "/>
    <s v=" "/>
  </r>
  <r>
    <x v="7"/>
    <x v="5"/>
    <n v="4"/>
    <x v="50"/>
    <x v="6"/>
    <x v="606"/>
    <x v="246"/>
    <x v="809"/>
    <x v="2"/>
    <s v="Laenna"/>
    <s v="Leimbach"/>
    <n v="7273"/>
    <n v="44.28"/>
    <n v="300"/>
    <s v="Unknown"/>
    <s v=" "/>
    <s v=" "/>
    <s v=" "/>
    <s v=" "/>
  </r>
  <r>
    <x v="7"/>
    <x v="5"/>
    <n v="4"/>
    <x v="50"/>
    <x v="0"/>
    <x v="3"/>
    <x v="229"/>
    <x v="973"/>
    <x v="2"/>
    <s v="Hurlbut"/>
    <s v="Memorial Medical"/>
    <n v="8428"/>
    <n v="45.65"/>
    <n v="250"/>
    <s v="Unknown"/>
    <s v=" "/>
    <s v=" "/>
    <s v=" "/>
    <s v=" "/>
  </r>
  <r>
    <x v="7"/>
    <x v="5"/>
    <n v="4"/>
    <x v="51"/>
    <x v="1832"/>
    <x v="941"/>
    <x v="282"/>
    <x v="1904"/>
    <x v="5"/>
    <s v="DeWitt"/>
    <s v="Wendell"/>
    <n v="161.74825174825173"/>
    <s v=" "/>
    <s v=" "/>
    <s v="No"/>
    <s v=" "/>
    <s v=" "/>
    <s v=" "/>
    <s v=" "/>
  </r>
  <r>
    <x v="7"/>
    <x v="5"/>
    <n v="4"/>
    <x v="48"/>
    <x v="2"/>
    <x v="51"/>
    <x v="283"/>
    <x v="1905"/>
    <x v="3"/>
    <s v="Mt Zion"/>
    <s v="Stengel"/>
    <n v="15130"/>
    <s v=" "/>
    <s v=" "/>
    <s v=" "/>
    <s v=" "/>
    <s v=" "/>
    <s v=" "/>
    <s v=" "/>
  </r>
  <r>
    <x v="7"/>
    <x v="5"/>
    <n v="5"/>
    <x v="47"/>
    <x v="2"/>
    <x v="1"/>
    <x v="284"/>
    <x v="944"/>
    <x v="2"/>
    <s v="Sullivan"/>
    <s v="1st Nat'l Bank"/>
    <n v="7576"/>
    <n v="52.17"/>
    <n v="250"/>
    <s v="Unknown"/>
    <s v=" "/>
    <s v=" "/>
    <s v=" "/>
    <s v=" "/>
  </r>
  <r>
    <x v="7"/>
    <x v="5"/>
    <n v="5"/>
    <x v="48"/>
    <x v="110"/>
    <x v="164"/>
    <x v="285"/>
    <x v="958"/>
    <x v="2"/>
    <s v="Maroa"/>
    <s v="Mattingly"/>
    <n v="7794"/>
    <n v="59.48"/>
    <s v=" "/>
    <s v="Unknown"/>
    <s v=" "/>
    <s v=" "/>
    <s v=" "/>
    <s v=" "/>
  </r>
  <r>
    <x v="7"/>
    <x v="5"/>
    <n v="5"/>
    <x v="47"/>
    <x v="79"/>
    <x v="266"/>
    <x v="286"/>
    <x v="555"/>
    <x v="0"/>
    <s v="Sullivan"/>
    <s v="Martin"/>
    <n v="6014"/>
    <n v="42.42"/>
    <s v=" "/>
    <s v="Unknown"/>
    <s v=" "/>
    <s v=" "/>
    <s v=" "/>
    <s v=" "/>
  </r>
  <r>
    <x v="7"/>
    <x v="5"/>
    <n v="6"/>
    <x v="51"/>
    <x v="962"/>
    <x v="71"/>
    <x v="15"/>
    <x v="15"/>
    <x v="2"/>
    <s v="Nixon"/>
    <s v="Weckel"/>
    <n v="6600"/>
    <n v="56.37"/>
    <s v=" "/>
    <s v="Unknown"/>
    <s v=" "/>
    <s v=" "/>
    <s v=" "/>
    <s v=" "/>
  </r>
  <r>
    <x v="7"/>
    <x v="5"/>
    <n v="6"/>
    <x v="48"/>
    <x v="1833"/>
    <x v="165"/>
    <x v="103"/>
    <x v="1906"/>
    <x v="2"/>
    <s v="Long Creek"/>
    <s v="Winding Brook"/>
    <n v="7410"/>
    <n v="56.35"/>
    <n v="225"/>
    <s v="Yes"/>
    <n v="0"/>
    <s v=" "/>
    <s v=" "/>
    <s v=" "/>
  </r>
  <r>
    <x v="7"/>
    <x v="5"/>
    <n v="6"/>
    <x v="51"/>
    <x v="1834"/>
    <x v="255"/>
    <x v="201"/>
    <x v="1907"/>
    <x v="2"/>
    <s v="Wapella"/>
    <s v="Winding Brook"/>
    <n v="7861"/>
    <n v="46.48"/>
    <n v="250"/>
    <s v="Unknown"/>
    <s v=" "/>
    <s v=" "/>
    <s v=" "/>
    <s v=" "/>
  </r>
  <r>
    <x v="7"/>
    <x v="5"/>
    <n v="6"/>
    <x v="45"/>
    <x v="110"/>
    <x v="425"/>
    <x v="287"/>
    <x v="1908"/>
    <x v="0"/>
    <s v="Ash Grove"/>
    <s v="Monroe"/>
    <n v="5072"/>
    <n v="43.95"/>
    <n v="175"/>
    <s v="Unknown"/>
    <s v=" "/>
    <s v=" "/>
    <s v=" "/>
    <s v=" "/>
  </r>
  <r>
    <x v="7"/>
    <x v="5"/>
    <n v="6"/>
    <x v="50"/>
    <x v="2"/>
    <x v="60"/>
    <x v="167"/>
    <x v="179"/>
    <x v="1"/>
    <s v="Corwin"/>
    <s v="Duginger"/>
    <n v="4611"/>
    <n v="31.4"/>
    <s v=" "/>
    <s v="Unknown"/>
    <s v=" "/>
    <s v=" "/>
    <s v=" "/>
    <s v=" "/>
  </r>
  <r>
    <x v="7"/>
    <x v="5"/>
    <n v="6"/>
    <x v="50"/>
    <x v="72"/>
    <x v="237"/>
    <x v="288"/>
    <x v="793"/>
    <x v="1"/>
    <s v="Corwin"/>
    <s v="Duginger"/>
    <n v="4861"/>
    <n v="41.28"/>
    <s v=" "/>
    <s v="Unknown"/>
    <s v=" "/>
    <s v=" "/>
    <s v=" "/>
    <s v=" "/>
  </r>
  <r>
    <x v="7"/>
    <x v="5"/>
    <n v="6"/>
    <x v="50"/>
    <x v="137"/>
    <x v="145"/>
    <x v="288"/>
    <x v="793"/>
    <x v="1"/>
    <s v="Corwin"/>
    <s v="Duginger"/>
    <n v="4599"/>
    <n v="42.11"/>
    <s v=" "/>
    <s v="Unknown"/>
    <s v=" "/>
    <s v=" "/>
    <s v=" "/>
    <s v=" "/>
  </r>
  <r>
    <x v="7"/>
    <x v="5"/>
    <n v="6"/>
    <x v="51"/>
    <x v="1835"/>
    <x v="942"/>
    <x v="289"/>
    <x v="827"/>
    <x v="1"/>
    <s v="Wilson"/>
    <s v="Walden"/>
    <n v="5455"/>
    <n v="44.03"/>
    <s v=" "/>
    <s v="Unknown"/>
    <s v=" "/>
    <s v=" "/>
    <s v=" "/>
    <s v=" "/>
  </r>
  <r>
    <x v="7"/>
    <x v="5"/>
    <n v="6"/>
    <x v="45"/>
    <x v="0"/>
    <x v="39"/>
    <x v="290"/>
    <x v="1909"/>
    <x v="4"/>
    <s v="Oconee"/>
    <s v="Sarver"/>
    <n v="3725"/>
    <n v="35.880000000000003"/>
    <s v=" "/>
    <s v="Unknown"/>
    <s v=" "/>
    <s v=" "/>
    <s v=" "/>
    <s v=" "/>
  </r>
  <r>
    <x v="7"/>
    <x v="5"/>
    <n v="7"/>
    <x v="46"/>
    <x v="38"/>
    <x v="4"/>
    <x v="1"/>
    <x v="263"/>
    <x v="2"/>
    <s v="Cerro Gordo"/>
    <s v="Shinneman"/>
    <n v="5000"/>
    <n v="53.5"/>
    <s v=" "/>
    <s v="Unknown"/>
    <s v=" "/>
    <s v=" "/>
    <s v=" "/>
    <s v=" "/>
  </r>
  <r>
    <x v="7"/>
    <x v="5"/>
    <n v="7"/>
    <x v="46"/>
    <x v="1836"/>
    <x v="74"/>
    <x v="234"/>
    <x v="1910"/>
    <x v="2"/>
    <s v="Blue Ridge"/>
    <s v="Kasbergen"/>
    <n v="8731"/>
    <n v="56.31"/>
    <s v=" "/>
    <s v="Unknown"/>
    <s v=" "/>
    <s v=" "/>
    <s v=" "/>
    <s v=" "/>
  </r>
  <r>
    <x v="7"/>
    <x v="5"/>
    <n v="7"/>
    <x v="46"/>
    <x v="1644"/>
    <x v="4"/>
    <x v="61"/>
    <x v="1911"/>
    <x v="2"/>
    <s v="Blue Ridge"/>
    <s v="Lawless"/>
    <n v="8385"/>
    <n v="34.72"/>
    <n v="300"/>
    <s v="Unknown"/>
    <s v=" "/>
    <s v=" "/>
    <s v=" "/>
    <s v=" "/>
  </r>
  <r>
    <x v="7"/>
    <x v="5"/>
    <n v="7"/>
    <x v="51"/>
    <x v="1837"/>
    <x v="60"/>
    <x v="28"/>
    <x v="1912"/>
    <x v="0"/>
    <s v="Waynesville"/>
    <s v="Finfrock"/>
    <n v="4366"/>
    <n v="46.69"/>
    <s v=" "/>
    <s v="Unknown"/>
    <s v=" "/>
    <s v=" "/>
    <s v=" "/>
    <s v=" "/>
  </r>
  <r>
    <x v="7"/>
    <x v="5"/>
    <n v="8"/>
    <x v="46"/>
    <x v="13"/>
    <x v="4"/>
    <x v="9"/>
    <x v="1006"/>
    <x v="2"/>
    <s v="Unity"/>
    <s v="Blaase"/>
    <n v="5600"/>
    <n v="62.1"/>
    <s v=" "/>
    <s v="Unknown"/>
    <s v=" "/>
    <s v=" "/>
    <s v=" "/>
    <s v=" "/>
  </r>
  <r>
    <x v="7"/>
    <x v="5"/>
    <n v="8"/>
    <x v="45"/>
    <x v="0"/>
    <x v="86"/>
    <x v="18"/>
    <x v="513"/>
    <x v="2"/>
    <s v="Moweaqua"/>
    <s v="Fossier"/>
    <n v="6995"/>
    <n v="60.13"/>
    <n v="300"/>
    <s v="Unknown"/>
    <s v=" "/>
    <s v=" "/>
    <s v=" "/>
    <s v=" "/>
  </r>
  <r>
    <x v="7"/>
    <x v="5"/>
    <n v="8"/>
    <x v="48"/>
    <x v="1838"/>
    <x v="64"/>
    <x v="1"/>
    <x v="252"/>
    <x v="2"/>
    <s v="Mt Zion"/>
    <s v="Gaither"/>
    <n v="7164"/>
    <n v="40"/>
    <n v="300"/>
    <s v="Unknown"/>
    <s v=" "/>
    <s v=" "/>
    <s v=" "/>
    <s v=" "/>
  </r>
  <r>
    <x v="7"/>
    <x v="5"/>
    <n v="8"/>
    <x v="46"/>
    <x v="2"/>
    <x v="48"/>
    <x v="35"/>
    <x v="1913"/>
    <x v="0"/>
    <s v="Unity"/>
    <s v="Knutson"/>
    <n v="7752"/>
    <n v="39.69"/>
    <n v="175"/>
    <s v="Unknown"/>
    <s v=" "/>
    <s v=" "/>
    <s v=" "/>
    <s v=" "/>
  </r>
  <r>
    <x v="7"/>
    <x v="5"/>
    <n v="9"/>
    <x v="50"/>
    <x v="228"/>
    <x v="164"/>
    <x v="27"/>
    <x v="1382"/>
    <x v="2"/>
    <s v="Laenna"/>
    <s v="Eberhardt"/>
    <n v="7196"/>
    <n v="50.69"/>
    <n v="225"/>
    <s v="Yes"/>
    <n v="0"/>
    <s v=" "/>
    <s v=" "/>
    <s v=" "/>
  </r>
  <r>
    <x v="7"/>
    <x v="5"/>
    <n v="10"/>
    <x v="51"/>
    <x v="845"/>
    <x v="143"/>
    <x v="145"/>
    <x v="1777"/>
    <x v="2"/>
    <s v="Santa anna"/>
    <s v="Ruh"/>
    <n v="7448"/>
    <n v="49.75"/>
    <n v="250"/>
    <s v="No"/>
    <s v=" "/>
    <s v=" "/>
    <s v=" "/>
    <s v=" "/>
  </r>
  <r>
    <x v="7"/>
    <x v="5"/>
    <n v="10"/>
    <x v="49"/>
    <x v="0"/>
    <x v="71"/>
    <x v="4"/>
    <x v="944"/>
    <x v="2"/>
    <s v="Assumption"/>
    <s v="Lacy"/>
    <n v="7614"/>
    <n v="51.04"/>
    <s v=" "/>
    <s v="Unknown"/>
    <s v=" "/>
    <s v=" "/>
    <s v=" "/>
    <s v=" "/>
  </r>
  <r>
    <x v="7"/>
    <x v="5"/>
    <n v="10"/>
    <x v="46"/>
    <x v="1839"/>
    <x v="76"/>
    <x v="258"/>
    <x v="577"/>
    <x v="2"/>
    <s v="Blue Ridge"/>
    <s v="Reed"/>
    <n v="8200"/>
    <n v="54.48"/>
    <s v=" "/>
    <s v="Unknown"/>
    <s v=" "/>
    <s v=" "/>
    <s v=" "/>
    <s v=" "/>
  </r>
  <r>
    <x v="7"/>
    <x v="5"/>
    <n v="10"/>
    <x v="47"/>
    <x v="1840"/>
    <x v="375"/>
    <x v="1"/>
    <x v="1914"/>
    <x v="2"/>
    <s v="Lowe"/>
    <s v="Heeralt Tr"/>
    <n v="8483.9"/>
    <n v="56.82"/>
    <n v="250"/>
    <s v="Yes"/>
    <n v="0"/>
    <s v=" "/>
    <s v=" "/>
    <s v=" "/>
  </r>
  <r>
    <x v="7"/>
    <x v="5"/>
    <n v="10"/>
    <x v="47"/>
    <x v="1841"/>
    <x v="943"/>
    <x v="1"/>
    <x v="1915"/>
    <x v="2"/>
    <s v="Lowe"/>
    <s v="Heeralt Tr"/>
    <n v="9174.6200000000008"/>
    <n v="57.46"/>
    <s v=" "/>
    <s v="Unknown"/>
    <s v=" "/>
    <s v=" "/>
    <s v=" "/>
    <s v=" "/>
  </r>
  <r>
    <x v="7"/>
    <x v="5"/>
    <n v="10"/>
    <x v="46"/>
    <x v="1842"/>
    <x v="3"/>
    <x v="33"/>
    <x v="838"/>
    <x v="0"/>
    <s v="Unity"/>
    <s v="Baker"/>
    <n v="4967"/>
    <n v="34.93"/>
    <s v=" "/>
    <s v="Unknown"/>
    <s v=" "/>
    <s v=" "/>
    <s v=" "/>
    <s v=" "/>
  </r>
  <r>
    <x v="7"/>
    <x v="5"/>
    <n v="10"/>
    <x v="49"/>
    <x v="6"/>
    <x v="394"/>
    <x v="291"/>
    <x v="540"/>
    <x v="0"/>
    <s v="Rosamond"/>
    <s v="O'Brien"/>
    <n v="6202"/>
    <n v="60.09"/>
    <n v="225"/>
    <s v="Unknown"/>
    <s v=" "/>
    <s v=" "/>
    <s v=" "/>
    <s v=" "/>
  </r>
  <r>
    <x v="7"/>
    <x v="5"/>
    <n v="10"/>
    <x v="45"/>
    <x v="425"/>
    <x v="375"/>
    <x v="69"/>
    <x v="263"/>
    <x v="1"/>
    <s v="Ash Grove"/>
    <s v="Prahl"/>
    <n v="5037"/>
    <n v="41.65"/>
    <s v=" "/>
    <s v="Unknown"/>
    <s v=" "/>
    <s v=" "/>
    <s v=" "/>
    <s v=" "/>
  </r>
  <r>
    <x v="7"/>
    <x v="5"/>
    <n v="11"/>
    <x v="51"/>
    <x v="35"/>
    <x v="4"/>
    <x v="249"/>
    <x v="1916"/>
    <x v="2"/>
    <s v="Nixon"/>
    <s v="Weaver"/>
    <n v="6486"/>
    <n v="58.92"/>
    <n v="300"/>
    <s v="Unknown"/>
    <s v=" "/>
    <s v=" "/>
    <s v=" "/>
    <s v=" "/>
  </r>
  <r>
    <x v="7"/>
    <x v="5"/>
    <n v="11"/>
    <x v="47"/>
    <x v="1843"/>
    <x v="535"/>
    <x v="123"/>
    <x v="1917"/>
    <x v="2"/>
    <s v="Dora"/>
    <s v="Dollinger"/>
    <n v="7069"/>
    <n v="63.71"/>
    <n v="300"/>
    <s v="Unknown"/>
    <s v=" "/>
    <s v=" "/>
    <s v=" "/>
    <s v=" "/>
  </r>
  <r>
    <x v="7"/>
    <x v="5"/>
    <n v="11"/>
    <x v="49"/>
    <x v="86"/>
    <x v="160"/>
    <x v="109"/>
    <x v="1918"/>
    <x v="8"/>
    <s v="Taylorville"/>
    <s v="Hall"/>
    <n v="14608"/>
    <n v="116.29"/>
    <s v=" "/>
    <s v="No"/>
    <s v=" "/>
    <s v=" "/>
    <s v=" "/>
    <s v=" "/>
  </r>
  <r>
    <x v="7"/>
    <x v="5"/>
    <n v="12"/>
    <x v="45"/>
    <x v="2"/>
    <x v="71"/>
    <x v="1"/>
    <x v="787"/>
    <x v="2"/>
    <s v="Pickaway"/>
    <s v="Trust 969"/>
    <n v="5787"/>
    <n v="45.74"/>
    <n v="250"/>
    <s v="No"/>
    <s v=" "/>
    <s v=" "/>
    <s v=" "/>
    <s v=" "/>
  </r>
  <r>
    <x v="7"/>
    <x v="5"/>
    <n v="12"/>
    <x v="45"/>
    <x v="6"/>
    <x v="4"/>
    <x v="292"/>
    <x v="717"/>
    <x v="2"/>
    <s v="Moweaqua"/>
    <s v="MSW"/>
    <n v="5973"/>
    <n v="50.67"/>
    <s v=" "/>
    <s v="Unknown"/>
    <s v=" "/>
    <s v=" "/>
    <s v=" "/>
    <s v=" "/>
  </r>
  <r>
    <x v="7"/>
    <x v="5"/>
    <n v="12"/>
    <x v="50"/>
    <x v="1844"/>
    <x v="168"/>
    <x v="293"/>
    <x v="809"/>
    <x v="2"/>
    <s v="Chester"/>
    <s v="Roberts"/>
    <n v="6825"/>
    <n v="40.200000000000003"/>
    <n v="350"/>
    <s v="No"/>
    <s v=" "/>
    <s v=" "/>
    <s v=" "/>
    <s v=" "/>
  </r>
  <r>
    <x v="7"/>
    <x v="5"/>
    <n v="12"/>
    <x v="48"/>
    <x v="1845"/>
    <x v="2"/>
    <x v="179"/>
    <x v="1297"/>
    <x v="2"/>
    <s v="S. Macon"/>
    <s v="Hogan"/>
    <n v="7615"/>
    <n v="44.64"/>
    <n v="350"/>
    <s v="No"/>
    <s v=" "/>
    <s v=" "/>
    <s v=" "/>
    <s v=" "/>
  </r>
  <r>
    <x v="7"/>
    <x v="5"/>
    <n v="12"/>
    <x v="48"/>
    <x v="1846"/>
    <x v="4"/>
    <x v="61"/>
    <x v="1297"/>
    <x v="2"/>
    <s v="Mt Zion"/>
    <s v="Hogan"/>
    <n v="7250"/>
    <n v="48.64"/>
    <n v="350"/>
    <s v="Yes"/>
    <n v="0"/>
    <s v=" "/>
    <s v=" "/>
    <s v=" "/>
  </r>
  <r>
    <x v="7"/>
    <x v="6"/>
    <n v="1"/>
    <x v="54"/>
    <x v="61"/>
    <x v="30"/>
    <x v="22"/>
    <x v="532"/>
    <x v="2"/>
    <s v=" "/>
    <s v=" "/>
    <s v=" "/>
    <n v="96.9"/>
    <s v=" "/>
    <s v="Unknown"/>
    <s v=" "/>
    <s v=" "/>
    <s v=" "/>
    <s v=" "/>
  </r>
  <r>
    <x v="7"/>
    <x v="6"/>
    <n v="1"/>
    <x v="85"/>
    <x v="361"/>
    <x v="5"/>
    <x v="54"/>
    <x v="83"/>
    <x v="0"/>
    <s v=" "/>
    <s v=" "/>
    <s v=" "/>
    <s v=" "/>
    <s v=" "/>
    <s v=" "/>
    <s v=" "/>
    <s v=" "/>
    <s v=" "/>
    <s v=" "/>
  </r>
  <r>
    <x v="7"/>
    <x v="6"/>
    <n v="1"/>
    <x v="52"/>
    <x v="1847"/>
    <x v="15"/>
    <x v="20"/>
    <x v="1919"/>
    <x v="0"/>
    <s v=" "/>
    <s v=" "/>
    <s v=" "/>
    <s v=" "/>
    <s v=" "/>
    <s v=" "/>
    <s v=" "/>
    <s v=" "/>
    <s v=" "/>
    <s v=" "/>
  </r>
  <r>
    <x v="7"/>
    <x v="6"/>
    <n v="1"/>
    <x v="88"/>
    <x v="1848"/>
    <x v="8"/>
    <x v="50"/>
    <x v="791"/>
    <x v="0"/>
    <s v=" "/>
    <s v=" "/>
    <s v=" "/>
    <s v=" "/>
    <s v=" "/>
    <s v=" "/>
    <s v=" "/>
    <s v=" "/>
    <s v=" "/>
    <s v=" "/>
  </r>
  <r>
    <x v="7"/>
    <x v="6"/>
    <n v="2"/>
    <x v="87"/>
    <x v="49"/>
    <x v="25"/>
    <x v="54"/>
    <x v="148"/>
    <x v="0"/>
    <s v=" "/>
    <s v=" "/>
    <s v=" "/>
    <s v=" "/>
    <s v=" "/>
    <s v=" "/>
    <s v=" "/>
    <s v=" "/>
    <s v=" "/>
    <s v=" "/>
  </r>
  <r>
    <x v="7"/>
    <x v="6"/>
    <n v="2"/>
    <x v="54"/>
    <x v="131"/>
    <x v="36"/>
    <x v="48"/>
    <x v="19"/>
    <x v="1"/>
    <s v=" "/>
    <s v=" "/>
    <s v=" "/>
    <s v=" "/>
    <s v=" "/>
    <s v=" "/>
    <s v=" "/>
    <s v=" "/>
    <s v=" "/>
    <s v=" "/>
  </r>
  <r>
    <x v="7"/>
    <x v="6"/>
    <n v="3"/>
    <x v="55"/>
    <x v="78"/>
    <x v="14"/>
    <x v="0"/>
    <x v="1920"/>
    <x v="2"/>
    <s v=" "/>
    <s v=" "/>
    <s v=" "/>
    <n v="102.3"/>
    <s v=" "/>
    <s v="Unknown"/>
    <s v=" "/>
    <s v=" "/>
    <s v=" "/>
    <s v=" "/>
  </r>
  <r>
    <x v="7"/>
    <x v="6"/>
    <n v="3"/>
    <x v="54"/>
    <x v="0"/>
    <x v="1"/>
    <x v="9"/>
    <x v="1921"/>
    <x v="2"/>
    <s v=" "/>
    <s v=" "/>
    <s v=" "/>
    <s v=" "/>
    <s v=" "/>
    <s v=" "/>
    <s v=" "/>
    <s v=" "/>
    <s v=" "/>
    <s v=" "/>
  </r>
  <r>
    <x v="7"/>
    <x v="6"/>
    <n v="3"/>
    <x v="89"/>
    <x v="38"/>
    <x v="8"/>
    <x v="37"/>
    <x v="1922"/>
    <x v="0"/>
    <s v=" "/>
    <s v=" "/>
    <s v=" "/>
    <s v=" "/>
    <s v=" "/>
    <s v=" "/>
    <s v=" "/>
    <s v=" "/>
    <s v=" "/>
    <s v=" "/>
  </r>
  <r>
    <x v="7"/>
    <x v="6"/>
    <n v="3"/>
    <x v="54"/>
    <x v="1"/>
    <x v="49"/>
    <x v="19"/>
    <x v="1923"/>
    <x v="0"/>
    <s v=" "/>
    <s v=" "/>
    <s v=" "/>
    <s v=" "/>
    <s v=" "/>
    <s v=" "/>
    <s v=" "/>
    <s v=" "/>
    <s v=" "/>
    <s v=" "/>
  </r>
  <r>
    <x v="7"/>
    <x v="6"/>
    <n v="3"/>
    <x v="89"/>
    <x v="33"/>
    <x v="8"/>
    <x v="20"/>
    <x v="550"/>
    <x v="0"/>
    <s v=" "/>
    <s v=" "/>
    <s v=" "/>
    <s v=" "/>
    <s v=" "/>
    <s v=" "/>
    <s v=" "/>
    <s v=" "/>
    <s v=" "/>
    <s v=" "/>
  </r>
  <r>
    <x v="7"/>
    <x v="6"/>
    <n v="3"/>
    <x v="54"/>
    <x v="1849"/>
    <x v="21"/>
    <x v="20"/>
    <x v="1924"/>
    <x v="0"/>
    <s v=" "/>
    <s v=" "/>
    <s v=" "/>
    <s v=" "/>
    <s v=" "/>
    <s v=" "/>
    <s v=" "/>
    <s v=" "/>
    <s v=" "/>
    <s v=" "/>
  </r>
  <r>
    <x v="7"/>
    <x v="6"/>
    <n v="3"/>
    <x v="54"/>
    <x v="84"/>
    <x v="44"/>
    <x v="45"/>
    <x v="1925"/>
    <x v="1"/>
    <s v=" "/>
    <s v=" "/>
    <s v=" "/>
    <s v=" "/>
    <s v=" "/>
    <s v=" "/>
    <s v=" "/>
    <s v=" "/>
    <s v=" "/>
    <s v=" "/>
  </r>
  <r>
    <x v="7"/>
    <x v="6"/>
    <n v="3"/>
    <x v="54"/>
    <x v="85"/>
    <x v="28"/>
    <x v="55"/>
    <x v="625"/>
    <x v="1"/>
    <s v=" "/>
    <s v=" "/>
    <s v=" "/>
    <s v=" "/>
    <s v=" "/>
    <s v=" "/>
    <s v=" "/>
    <s v=" "/>
    <s v=" "/>
    <s v=" "/>
  </r>
  <r>
    <x v="7"/>
    <x v="6"/>
    <n v="4"/>
    <x v="55"/>
    <x v="69"/>
    <x v="9"/>
    <x v="22"/>
    <x v="1926"/>
    <x v="2"/>
    <s v=" "/>
    <s v=" "/>
    <s v=" "/>
    <s v=" "/>
    <s v=" "/>
    <s v=" "/>
    <s v=" "/>
    <s v=" "/>
    <s v=" "/>
    <s v=" "/>
  </r>
  <r>
    <x v="7"/>
    <x v="6"/>
    <n v="4"/>
    <x v="53"/>
    <x v="361"/>
    <x v="12"/>
    <x v="53"/>
    <x v="1927"/>
    <x v="0"/>
    <s v=" "/>
    <s v=" "/>
    <s v=" "/>
    <s v=" "/>
    <s v=" "/>
    <s v=" "/>
    <s v=" "/>
    <s v=" "/>
    <s v=" "/>
    <s v=" "/>
  </r>
  <r>
    <x v="7"/>
    <x v="6"/>
    <n v="4"/>
    <x v="53"/>
    <x v="361"/>
    <x v="8"/>
    <x v="20"/>
    <x v="1596"/>
    <x v="0"/>
    <s v=" "/>
    <s v=" "/>
    <s v=" "/>
    <s v=" "/>
    <s v=" "/>
    <s v=" "/>
    <s v=" "/>
    <s v=" "/>
    <s v=" "/>
    <s v=" "/>
  </r>
  <r>
    <x v="7"/>
    <x v="6"/>
    <n v="5"/>
    <x v="88"/>
    <x v="1543"/>
    <x v="2"/>
    <x v="22"/>
    <x v="550"/>
    <x v="2"/>
    <s v=" "/>
    <s v=" "/>
    <s v=" "/>
    <s v=" "/>
    <s v=" "/>
    <s v=" "/>
    <s v=" "/>
    <s v=" "/>
    <s v=" "/>
    <s v=" "/>
  </r>
  <r>
    <x v="7"/>
    <x v="6"/>
    <n v="5"/>
    <x v="53"/>
    <x v="71"/>
    <x v="15"/>
    <x v="11"/>
    <x v="1928"/>
    <x v="0"/>
    <s v=" "/>
    <s v=" "/>
    <s v=" "/>
    <s v=" "/>
    <s v=" "/>
    <s v=" "/>
    <s v=" "/>
    <s v=" "/>
    <s v=" "/>
    <s v=" "/>
  </r>
  <r>
    <x v="7"/>
    <x v="6"/>
    <n v="5"/>
    <x v="89"/>
    <x v="345"/>
    <x v="29"/>
    <x v="56"/>
    <x v="1389"/>
    <x v="1"/>
    <s v=" "/>
    <s v=" "/>
    <s v=" "/>
    <s v=" "/>
    <s v=" "/>
    <s v=" "/>
    <s v=" "/>
    <s v=" "/>
    <s v=" "/>
    <s v=" "/>
  </r>
  <r>
    <x v="7"/>
    <x v="6"/>
    <n v="5"/>
    <x v="88"/>
    <x v="39"/>
    <x v="49"/>
    <x v="23"/>
    <x v="1929"/>
    <x v="1"/>
    <s v=" "/>
    <s v=" "/>
    <s v=" "/>
    <s v=" "/>
    <s v=" "/>
    <s v=" "/>
    <s v=" "/>
    <s v=" "/>
    <s v=" "/>
    <s v=" "/>
  </r>
  <r>
    <x v="7"/>
    <x v="6"/>
    <n v="6"/>
    <x v="55"/>
    <x v="1042"/>
    <x v="15"/>
    <x v="54"/>
    <x v="493"/>
    <x v="0"/>
    <s v=" "/>
    <s v=" "/>
    <s v=" "/>
    <s v=" "/>
    <s v=" "/>
    <s v=" "/>
    <s v=" "/>
    <s v=" "/>
    <s v=" "/>
    <s v=" "/>
  </r>
  <r>
    <x v="7"/>
    <x v="6"/>
    <n v="6"/>
    <x v="54"/>
    <x v="69"/>
    <x v="8"/>
    <x v="50"/>
    <x v="1930"/>
    <x v="0"/>
    <s v=" "/>
    <s v=" "/>
    <s v=" "/>
    <s v=" "/>
    <s v=" "/>
    <s v=" "/>
    <s v=" "/>
    <s v=" "/>
    <s v=" "/>
    <s v=" "/>
  </r>
  <r>
    <x v="7"/>
    <x v="6"/>
    <n v="7"/>
    <x v="55"/>
    <x v="341"/>
    <x v="39"/>
    <x v="18"/>
    <x v="1931"/>
    <x v="2"/>
    <s v=" "/>
    <s v=" "/>
    <s v=" "/>
    <s v=" "/>
    <s v=" "/>
    <s v=" "/>
    <s v=" "/>
    <s v=" "/>
    <s v=" "/>
    <s v=" "/>
  </r>
  <r>
    <x v="7"/>
    <x v="6"/>
    <n v="7"/>
    <x v="52"/>
    <x v="1850"/>
    <x v="53"/>
    <x v="19"/>
    <x v="1932"/>
    <x v="0"/>
    <s v=" "/>
    <s v=" "/>
    <s v=" "/>
    <s v=" "/>
    <s v=" "/>
    <s v=" "/>
    <s v=" "/>
    <s v=" "/>
    <s v=" "/>
    <s v=" "/>
  </r>
  <r>
    <x v="7"/>
    <x v="6"/>
    <n v="8"/>
    <x v="89"/>
    <x v="734"/>
    <x v="2"/>
    <x v="0"/>
    <x v="1933"/>
    <x v="2"/>
    <s v=" "/>
    <s v=" "/>
    <s v=" "/>
    <s v=" "/>
    <s v=" "/>
    <s v=" "/>
    <s v=" "/>
    <s v=" "/>
    <s v=" "/>
    <s v=" "/>
  </r>
  <r>
    <x v="7"/>
    <x v="6"/>
    <n v="8"/>
    <x v="85"/>
    <x v="1535"/>
    <x v="43"/>
    <x v="34"/>
    <x v="839"/>
    <x v="1"/>
    <s v=" "/>
    <s v=" "/>
    <s v=" "/>
    <s v=" "/>
    <s v=" "/>
    <s v=" "/>
    <s v=" "/>
    <s v=" "/>
    <s v=" "/>
    <s v=" "/>
  </r>
  <r>
    <x v="7"/>
    <x v="6"/>
    <n v="9"/>
    <x v="89"/>
    <x v="1851"/>
    <x v="49"/>
    <x v="53"/>
    <x v="1934"/>
    <x v="0"/>
    <s v=" "/>
    <s v=" "/>
    <s v=" "/>
    <s v=" "/>
    <s v=" "/>
    <s v=" "/>
    <s v=" "/>
    <s v=" "/>
    <s v=" "/>
    <s v=" "/>
  </r>
  <r>
    <x v="7"/>
    <x v="6"/>
    <n v="9"/>
    <x v="53"/>
    <x v="1852"/>
    <x v="10"/>
    <x v="33"/>
    <x v="1935"/>
    <x v="0"/>
    <s v=" "/>
    <s v=" "/>
    <s v=" "/>
    <s v=" "/>
    <s v=" "/>
    <s v=" "/>
    <s v=" "/>
    <s v=" "/>
    <s v=" "/>
    <s v=" "/>
  </r>
  <r>
    <x v="7"/>
    <x v="6"/>
    <n v="9"/>
    <x v="56"/>
    <x v="651"/>
    <x v="30"/>
    <x v="73"/>
    <x v="1489"/>
    <x v="1"/>
    <s v=" "/>
    <s v=" "/>
    <s v=" "/>
    <s v=" "/>
    <s v=" "/>
    <s v=" "/>
    <s v=" "/>
    <s v=" "/>
    <s v=" "/>
    <s v=" "/>
  </r>
  <r>
    <x v="7"/>
    <x v="6"/>
    <n v="9"/>
    <x v="88"/>
    <x v="361"/>
    <x v="14"/>
    <x v="26"/>
    <x v="392"/>
    <x v="1"/>
    <s v=" "/>
    <s v=" "/>
    <s v=" "/>
    <s v=" "/>
    <s v=" "/>
    <s v=" "/>
    <s v=" "/>
    <s v=" "/>
    <s v=" "/>
    <s v=" "/>
  </r>
  <r>
    <x v="7"/>
    <x v="6"/>
    <n v="10"/>
    <x v="53"/>
    <x v="315"/>
    <x v="17"/>
    <x v="46"/>
    <x v="854"/>
    <x v="0"/>
    <s v=" "/>
    <s v=" "/>
    <s v=" "/>
    <s v=" "/>
    <s v=" "/>
    <s v=" "/>
    <s v=" "/>
    <s v=" "/>
    <s v=" "/>
    <s v=" "/>
  </r>
  <r>
    <x v="7"/>
    <x v="6"/>
    <n v="11"/>
    <x v="55"/>
    <x v="28"/>
    <x v="12"/>
    <x v="61"/>
    <x v="1936"/>
    <x v="2"/>
    <s v=" "/>
    <s v=" "/>
    <s v=" "/>
    <s v=" "/>
    <s v=" "/>
    <s v=" "/>
    <s v=" "/>
    <s v=" "/>
    <s v=" "/>
    <s v=" "/>
  </r>
  <r>
    <x v="7"/>
    <x v="6"/>
    <n v="11"/>
    <x v="55"/>
    <x v="159"/>
    <x v="5"/>
    <x v="24"/>
    <x v="263"/>
    <x v="0"/>
    <s v=" "/>
    <s v=" "/>
    <s v=" "/>
    <s v=" "/>
    <s v=" "/>
    <s v=" "/>
    <s v=" "/>
    <s v=" "/>
    <s v=" "/>
    <s v=" "/>
  </r>
  <r>
    <x v="7"/>
    <x v="7"/>
    <n v="1"/>
    <x v="90"/>
    <x v="343"/>
    <x v="13"/>
    <x v="5"/>
    <x v="1937"/>
    <x v="2"/>
    <s v=" "/>
    <s v=" "/>
    <s v=" "/>
    <s v=" "/>
    <s v=" "/>
    <s v=" "/>
    <s v=" "/>
    <s v=" "/>
    <s v=" "/>
    <s v=" "/>
  </r>
  <r>
    <x v="7"/>
    <x v="7"/>
    <n v="1"/>
    <x v="90"/>
    <x v="181"/>
    <x v="13"/>
    <x v="5"/>
    <x v="1938"/>
    <x v="2"/>
    <s v=" "/>
    <s v=" "/>
    <s v=" "/>
    <s v=" "/>
    <s v=" "/>
    <s v=" "/>
    <s v=" "/>
    <s v=" "/>
    <s v=" "/>
    <s v=" "/>
  </r>
  <r>
    <x v="7"/>
    <x v="7"/>
    <n v="1"/>
    <x v="90"/>
    <x v="43"/>
    <x v="13"/>
    <x v="5"/>
    <x v="1311"/>
    <x v="2"/>
    <s v=" "/>
    <s v=" "/>
    <s v=" "/>
    <s v=" "/>
    <s v=" "/>
    <s v=" "/>
    <s v=" "/>
    <s v=" "/>
    <s v=" "/>
    <s v=" "/>
  </r>
  <r>
    <x v="7"/>
    <x v="7"/>
    <n v="1"/>
    <x v="59"/>
    <x v="82"/>
    <x v="0"/>
    <x v="10"/>
    <x v="577"/>
    <x v="0"/>
    <s v=" "/>
    <s v=" "/>
    <s v=" "/>
    <s v=" "/>
    <s v=" "/>
    <s v=" "/>
    <s v=" "/>
    <s v=" "/>
    <s v=" "/>
    <s v=" "/>
  </r>
  <r>
    <x v="7"/>
    <x v="7"/>
    <n v="1"/>
    <x v="60"/>
    <x v="0"/>
    <x v="1"/>
    <x v="26"/>
    <x v="1143"/>
    <x v="1"/>
    <s v=" "/>
    <s v=" "/>
    <s v=" "/>
    <s v=" "/>
    <s v=" "/>
    <s v=" "/>
    <s v=" "/>
    <s v=" "/>
    <s v=" "/>
    <s v=" "/>
  </r>
  <r>
    <x v="7"/>
    <x v="7"/>
    <n v="1"/>
    <x v="90"/>
    <x v="2"/>
    <x v="4"/>
    <x v="76"/>
    <x v="1025"/>
    <x v="1"/>
    <s v=" "/>
    <s v=" "/>
    <s v=" "/>
    <s v=" "/>
    <s v=" "/>
    <s v=" "/>
    <s v=" "/>
    <s v=" "/>
    <s v=" "/>
    <s v=" "/>
  </r>
  <r>
    <x v="7"/>
    <x v="7"/>
    <n v="1"/>
    <x v="90"/>
    <x v="84"/>
    <x v="0"/>
    <x v="45"/>
    <x v="1939"/>
    <x v="1"/>
    <s v=" "/>
    <s v=" "/>
    <s v=" "/>
    <s v=" "/>
    <s v=" "/>
    <s v=" "/>
    <s v=" "/>
    <s v=" "/>
    <s v=" "/>
    <s v=" "/>
  </r>
  <r>
    <x v="7"/>
    <x v="7"/>
    <n v="1"/>
    <x v="90"/>
    <x v="229"/>
    <x v="2"/>
    <x v="45"/>
    <x v="1940"/>
    <x v="1"/>
    <s v=" "/>
    <s v=" "/>
    <s v=" "/>
    <s v=" "/>
    <s v=" "/>
    <s v=" "/>
    <s v=" "/>
    <s v=" "/>
    <s v=" "/>
    <s v=" "/>
  </r>
  <r>
    <x v="7"/>
    <x v="7"/>
    <n v="1"/>
    <x v="59"/>
    <x v="61"/>
    <x v="3"/>
    <x v="73"/>
    <x v="1941"/>
    <x v="1"/>
    <s v=" "/>
    <s v=" "/>
    <s v=" "/>
    <s v=" "/>
    <s v=" "/>
    <s v=" "/>
    <s v=" "/>
    <s v=" "/>
    <s v=" "/>
    <s v=" "/>
  </r>
  <r>
    <x v="7"/>
    <x v="7"/>
    <n v="1"/>
    <x v="90"/>
    <x v="1853"/>
    <x v="5"/>
    <x v="75"/>
    <x v="1942"/>
    <x v="4"/>
    <s v=" "/>
    <s v=" "/>
    <s v=" "/>
    <s v=" "/>
    <s v=" "/>
    <s v=" "/>
    <s v=" "/>
    <s v=" "/>
    <s v=" "/>
    <s v=" "/>
  </r>
  <r>
    <x v="7"/>
    <x v="7"/>
    <n v="1"/>
    <x v="58"/>
    <x v="129"/>
    <x v="4"/>
    <x v="55"/>
    <x v="1943"/>
    <x v="3"/>
    <s v=" "/>
    <s v=" "/>
    <s v=" "/>
    <s v=" "/>
    <s v=" "/>
    <s v=" "/>
    <s v=" "/>
    <s v=" "/>
    <s v=" "/>
    <s v=" "/>
  </r>
  <r>
    <x v="7"/>
    <x v="7"/>
    <n v="1"/>
    <x v="60"/>
    <x v="65"/>
    <x v="9"/>
    <x v="46"/>
    <x v="1944"/>
    <x v="8"/>
    <s v=" "/>
    <s v=" "/>
    <s v=" "/>
    <s v=" "/>
    <s v=" "/>
    <s v=" "/>
    <s v=" "/>
    <s v=" "/>
    <s v=" "/>
    <s v=" "/>
  </r>
  <r>
    <x v="7"/>
    <x v="7"/>
    <n v="2"/>
    <x v="60"/>
    <x v="342"/>
    <x v="13"/>
    <x v="5"/>
    <x v="1945"/>
    <x v="2"/>
    <s v=" "/>
    <s v=" "/>
    <s v=" "/>
    <s v=" "/>
    <s v=" "/>
    <s v=" "/>
    <s v=" "/>
    <s v=" "/>
    <s v=" "/>
    <s v=" "/>
  </r>
  <r>
    <x v="7"/>
    <x v="7"/>
    <n v="2"/>
    <x v="59"/>
    <x v="89"/>
    <x v="9"/>
    <x v="22"/>
    <x v="1946"/>
    <x v="2"/>
    <s v=" "/>
    <s v=" "/>
    <s v=" "/>
    <s v=" "/>
    <s v=" "/>
    <s v=" "/>
    <s v=" "/>
    <s v=" "/>
    <s v=" "/>
    <s v=" "/>
  </r>
  <r>
    <x v="7"/>
    <x v="7"/>
    <n v="2"/>
    <x v="60"/>
    <x v="49"/>
    <x v="95"/>
    <x v="75"/>
    <x v="71"/>
    <x v="4"/>
    <s v=" "/>
    <s v=" "/>
    <s v=" "/>
    <s v=" "/>
    <s v=" "/>
    <s v=" "/>
    <s v=" "/>
    <s v=" "/>
    <s v=" "/>
    <s v=" "/>
  </r>
  <r>
    <x v="7"/>
    <x v="7"/>
    <n v="2"/>
    <x v="59"/>
    <x v="82"/>
    <x v="3"/>
    <x v="31"/>
    <x v="1947"/>
    <x v="4"/>
    <s v=" "/>
    <s v=" "/>
    <s v=" "/>
    <s v=" "/>
    <s v=" "/>
    <s v=" "/>
    <s v=" "/>
    <s v=" "/>
    <s v=" "/>
    <s v=" "/>
  </r>
  <r>
    <x v="7"/>
    <x v="7"/>
    <n v="3"/>
    <x v="61"/>
    <x v="45"/>
    <x v="4"/>
    <x v="54"/>
    <x v="1948"/>
    <x v="0"/>
    <s v=" "/>
    <s v=" "/>
    <s v=" "/>
    <s v=" "/>
    <s v=" "/>
    <s v=" "/>
    <s v=" "/>
    <s v=" "/>
    <s v=" "/>
    <s v=" "/>
  </r>
  <r>
    <x v="7"/>
    <x v="7"/>
    <n v="3"/>
    <x v="59"/>
    <x v="58"/>
    <x v="11"/>
    <x v="59"/>
    <x v="1949"/>
    <x v="1"/>
    <s v=" "/>
    <s v=" "/>
    <s v=" "/>
    <s v=" "/>
    <s v=" "/>
    <s v=" "/>
    <s v=" "/>
    <s v=" "/>
    <s v=" "/>
    <s v=" "/>
  </r>
  <r>
    <x v="7"/>
    <x v="7"/>
    <n v="3"/>
    <x v="61"/>
    <x v="89"/>
    <x v="1"/>
    <x v="74"/>
    <x v="513"/>
    <x v="1"/>
    <s v=" "/>
    <s v=" "/>
    <s v=" "/>
    <s v=" "/>
    <s v=" "/>
    <s v=" "/>
    <s v=" "/>
    <s v=" "/>
    <s v=" "/>
    <s v=" "/>
  </r>
  <r>
    <x v="7"/>
    <x v="7"/>
    <n v="3"/>
    <x v="59"/>
    <x v="2"/>
    <x v="37"/>
    <x v="39"/>
    <x v="25"/>
    <x v="4"/>
    <s v=" "/>
    <s v=" "/>
    <s v=" "/>
    <s v=" "/>
    <s v=" "/>
    <s v=" "/>
    <s v=" "/>
    <s v=" "/>
    <s v=" "/>
    <s v=" "/>
  </r>
  <r>
    <x v="7"/>
    <x v="7"/>
    <n v="4"/>
    <x v="61"/>
    <x v="40"/>
    <x v="13"/>
    <x v="5"/>
    <x v="19"/>
    <x v="2"/>
    <s v=" "/>
    <s v=" "/>
    <s v=" "/>
    <s v=" "/>
    <s v=" "/>
    <s v=" "/>
    <s v=" "/>
    <s v=" "/>
    <s v=" "/>
    <s v=" "/>
  </r>
  <r>
    <x v="7"/>
    <x v="7"/>
    <n v="4"/>
    <x v="59"/>
    <x v="81"/>
    <x v="4"/>
    <x v="53"/>
    <x v="1679"/>
    <x v="0"/>
    <s v=" "/>
    <s v=" "/>
    <s v=" "/>
    <s v=" "/>
    <s v=" "/>
    <s v=" "/>
    <s v=" "/>
    <s v=" "/>
    <s v=" "/>
    <s v=" "/>
  </r>
  <r>
    <x v="7"/>
    <x v="7"/>
    <n v="4"/>
    <x v="59"/>
    <x v="73"/>
    <x v="4"/>
    <x v="52"/>
    <x v="263"/>
    <x v="4"/>
    <s v=" "/>
    <s v=" "/>
    <s v=" "/>
    <s v=" "/>
    <s v=" "/>
    <s v=" "/>
    <s v=" "/>
    <s v=" "/>
    <s v=" "/>
    <s v=" "/>
  </r>
  <r>
    <x v="7"/>
    <x v="7"/>
    <n v="4"/>
    <x v="61"/>
    <x v="181"/>
    <x v="49"/>
    <x v="34"/>
    <x v="1950"/>
    <x v="3"/>
    <s v=" "/>
    <s v=" "/>
    <s v=" "/>
    <s v=" "/>
    <s v=" "/>
    <s v=" "/>
    <s v=" "/>
    <s v=" "/>
    <s v=" "/>
    <s v=" "/>
  </r>
  <r>
    <x v="7"/>
    <x v="7"/>
    <n v="5"/>
    <x v="90"/>
    <x v="83"/>
    <x v="13"/>
    <x v="5"/>
    <x v="1042"/>
    <x v="2"/>
    <s v=" "/>
    <s v=" "/>
    <s v=" "/>
    <s v=" "/>
    <s v=" "/>
    <s v=" "/>
    <s v=" "/>
    <s v=" "/>
    <s v=" "/>
    <s v=" "/>
  </r>
  <r>
    <x v="7"/>
    <x v="7"/>
    <n v="5"/>
    <x v="90"/>
    <x v="43"/>
    <x v="13"/>
    <x v="5"/>
    <x v="1951"/>
    <x v="2"/>
    <s v=" "/>
    <s v=" "/>
    <s v=" "/>
    <s v=" "/>
    <s v=" "/>
    <s v=" "/>
    <s v=" "/>
    <s v=" "/>
    <s v=" "/>
    <s v=" "/>
  </r>
  <r>
    <x v="7"/>
    <x v="7"/>
    <n v="5"/>
    <x v="59"/>
    <x v="426"/>
    <x v="15"/>
    <x v="4"/>
    <x v="1952"/>
    <x v="3"/>
    <s v=" "/>
    <s v=" "/>
    <s v=" "/>
    <s v=" "/>
    <s v=" "/>
    <s v=" "/>
    <s v=" "/>
    <s v=" "/>
    <s v=" "/>
    <s v=" "/>
  </r>
  <r>
    <x v="7"/>
    <x v="7"/>
    <n v="6"/>
    <x v="62"/>
    <x v="26"/>
    <x v="1"/>
    <x v="10"/>
    <x v="1953"/>
    <x v="0"/>
    <s v=" "/>
    <s v=" "/>
    <s v=" "/>
    <s v=" "/>
    <s v=" "/>
    <s v=" "/>
    <s v=" "/>
    <s v=" "/>
    <s v=" "/>
    <s v=" "/>
  </r>
  <r>
    <x v="7"/>
    <x v="7"/>
    <n v="6"/>
    <x v="58"/>
    <x v="425"/>
    <x v="101"/>
    <x v="55"/>
    <x v="1954"/>
    <x v="3"/>
    <s v=" "/>
    <s v=" "/>
    <s v=" "/>
    <s v=" "/>
    <s v=" "/>
    <s v=" "/>
    <s v=" "/>
    <s v=" "/>
    <s v=" "/>
    <s v=" "/>
  </r>
  <r>
    <x v="7"/>
    <x v="7"/>
    <n v="7"/>
    <x v="57"/>
    <x v="19"/>
    <x v="1"/>
    <x v="45"/>
    <x v="1955"/>
    <x v="1"/>
    <s v=" "/>
    <s v=" "/>
    <s v=" "/>
    <s v=" "/>
    <s v=" "/>
    <s v=" "/>
    <s v=" "/>
    <s v=" "/>
    <s v=" "/>
    <s v=" "/>
  </r>
  <r>
    <x v="7"/>
    <x v="7"/>
    <n v="7"/>
    <x v="59"/>
    <x v="34"/>
    <x v="31"/>
    <x v="24"/>
    <x v="974"/>
    <x v="3"/>
    <s v=" "/>
    <s v=" "/>
    <s v=" "/>
    <s v=" "/>
    <s v=" "/>
    <s v=" "/>
    <s v=" "/>
    <s v=" "/>
    <s v=" "/>
    <s v=" "/>
  </r>
  <r>
    <x v="7"/>
    <x v="7"/>
    <n v="8"/>
    <x v="57"/>
    <x v="15"/>
    <x v="5"/>
    <x v="39"/>
    <x v="71"/>
    <x v="4"/>
    <s v=" "/>
    <s v=" "/>
    <s v=" "/>
    <s v=" "/>
    <s v=" "/>
    <s v=" "/>
    <s v=" "/>
    <s v=" "/>
    <s v=" "/>
    <s v=" "/>
  </r>
  <r>
    <x v="7"/>
    <x v="7"/>
    <n v="9"/>
    <x v="58"/>
    <x v="79"/>
    <x v="4"/>
    <x v="36"/>
    <x v="1956"/>
    <x v="8"/>
    <s v=" "/>
    <s v=" "/>
    <s v=" "/>
    <s v=" "/>
    <s v=" "/>
    <s v=" "/>
    <s v=" "/>
    <s v=" "/>
    <s v=" "/>
    <s v=" "/>
  </r>
  <r>
    <x v="7"/>
    <x v="7"/>
    <n v="11"/>
    <x v="61"/>
    <x v="2"/>
    <x v="4"/>
    <x v="58"/>
    <x v="1496"/>
    <x v="1"/>
    <s v=" "/>
    <s v=" "/>
    <s v=" "/>
    <s v=" "/>
    <s v=" "/>
    <s v=" "/>
    <s v=" "/>
    <s v=" "/>
    <s v=" "/>
    <s v=" "/>
  </r>
  <r>
    <x v="7"/>
    <x v="7"/>
    <n v="11"/>
    <x v="62"/>
    <x v="4"/>
    <x v="49"/>
    <x v="56"/>
    <x v="1957"/>
    <x v="1"/>
    <s v=" "/>
    <s v=" "/>
    <s v=" "/>
    <s v=" "/>
    <s v=" "/>
    <s v=" "/>
    <s v=" "/>
    <s v=" "/>
    <s v=" "/>
    <s v=" "/>
  </r>
  <r>
    <x v="7"/>
    <x v="7"/>
    <n v="11"/>
    <x v="61"/>
    <x v="2"/>
    <x v="4"/>
    <x v="58"/>
    <x v="15"/>
    <x v="1"/>
    <s v=" "/>
    <s v=" "/>
    <s v=" "/>
    <s v=" "/>
    <s v=" "/>
    <s v=" "/>
    <s v=" "/>
    <s v=" "/>
    <s v=" "/>
    <s v=" "/>
  </r>
  <r>
    <x v="7"/>
    <x v="7"/>
    <n v="11"/>
    <x v="61"/>
    <x v="181"/>
    <x v="23"/>
    <x v="75"/>
    <x v="1958"/>
    <x v="4"/>
    <s v=" "/>
    <s v=" "/>
    <s v=" "/>
    <s v=" "/>
    <s v=" "/>
    <s v=" "/>
    <s v=" "/>
    <s v=" "/>
    <s v=" "/>
    <s v=" "/>
  </r>
  <r>
    <x v="7"/>
    <x v="7"/>
    <n v="11"/>
    <x v="61"/>
    <x v="64"/>
    <x v="21"/>
    <x v="75"/>
    <x v="876"/>
    <x v="4"/>
    <s v=" "/>
    <s v=" "/>
    <s v=" "/>
    <s v=" "/>
    <s v=" "/>
    <s v=" "/>
    <s v=" "/>
    <s v=" "/>
    <s v=" "/>
    <s v=" "/>
  </r>
  <r>
    <x v="7"/>
    <x v="7"/>
    <n v="11"/>
    <x v="60"/>
    <x v="237"/>
    <x v="4"/>
    <x v="73"/>
    <x v="179"/>
    <x v="8"/>
    <s v=" "/>
    <s v=" "/>
    <s v=" "/>
    <s v=" "/>
    <s v=" "/>
    <s v=" "/>
    <s v=" "/>
    <s v=" "/>
    <s v=" "/>
    <s v=" "/>
  </r>
  <r>
    <x v="7"/>
    <x v="7"/>
    <n v="12"/>
    <x v="61"/>
    <x v="229"/>
    <x v="4"/>
    <x v="28"/>
    <x v="1959"/>
    <x v="0"/>
    <s v=" "/>
    <s v=" "/>
    <s v=" "/>
    <s v=" "/>
    <s v=" "/>
    <s v=" "/>
    <s v=" "/>
    <s v=" "/>
    <s v=" "/>
    <s v=" "/>
  </r>
  <r>
    <x v="7"/>
    <x v="8"/>
    <n v="1"/>
    <x v="63"/>
    <x v="6"/>
    <x v="377"/>
    <x v="50"/>
    <x v="504"/>
    <x v="0"/>
    <s v="Denison"/>
    <s v="Warner"/>
    <n v="5733.6"/>
    <s v=" "/>
    <s v=" "/>
    <s v=" "/>
    <s v=" "/>
    <s v=" "/>
    <s v=" "/>
    <s v=" "/>
  </r>
  <r>
    <x v="7"/>
    <x v="8"/>
    <n v="1"/>
    <x v="67"/>
    <x v="368"/>
    <x v="596"/>
    <x v="36"/>
    <x v="1960"/>
    <x v="1"/>
    <s v="Wabash"/>
    <s v="Hovermale"/>
    <n v="3193.86"/>
    <n v="33.36"/>
    <n v="170"/>
    <s v="No"/>
    <s v=" "/>
    <s v=" "/>
    <s v=" "/>
    <s v=" "/>
  </r>
  <r>
    <x v="7"/>
    <x v="8"/>
    <n v="1"/>
    <x v="64"/>
    <x v="87"/>
    <x v="159"/>
    <x v="29"/>
    <x v="1961"/>
    <x v="1"/>
    <s v="Mrtnsville"/>
    <s v="Huisinga"/>
    <n v="3916.8"/>
    <n v="32.96"/>
    <n v="160"/>
    <s v="Unknown"/>
    <s v=" "/>
    <s v=" "/>
    <s v=" "/>
    <s v=" "/>
  </r>
  <r>
    <x v="7"/>
    <x v="8"/>
    <n v="1"/>
    <x v="75"/>
    <x v="2"/>
    <x v="4"/>
    <x v="76"/>
    <x v="25"/>
    <x v="1"/>
    <s v="Sumpter"/>
    <s v="Glorieso"/>
    <n v="4000"/>
    <n v="27.77"/>
    <n v="155"/>
    <s v="No"/>
    <s v=" "/>
    <s v=" "/>
    <s v=" "/>
    <s v=" "/>
  </r>
  <r>
    <x v="7"/>
    <x v="8"/>
    <n v="1"/>
    <x v="64"/>
    <x v="2"/>
    <x v="7"/>
    <x v="32"/>
    <x v="59"/>
    <x v="4"/>
    <s v="Orange"/>
    <s v="Bennett"/>
    <n v="3076.92"/>
    <n v="48.19"/>
    <n v="130"/>
    <s v="Unknown"/>
    <s v=" "/>
    <s v=" "/>
    <s v=" "/>
    <s v=" "/>
  </r>
  <r>
    <x v="7"/>
    <x v="8"/>
    <n v="1"/>
    <x v="68"/>
    <x v="2"/>
    <x v="944"/>
    <x v="6"/>
    <x v="170"/>
    <x v="4"/>
    <s v="Lrknsburg"/>
    <s v="Curry Tr."/>
    <n v="3154.36"/>
    <n v="51.02"/>
    <n v="150"/>
    <s v="Unknown"/>
    <s v=" "/>
    <s v=" "/>
    <s v=" "/>
    <s v=" "/>
  </r>
  <r>
    <x v="7"/>
    <x v="8"/>
    <n v="1"/>
    <x v="65"/>
    <x v="79"/>
    <x v="175"/>
    <x v="64"/>
    <x v="71"/>
    <x v="4"/>
    <s v="Berry"/>
    <s v="Miller"/>
    <n v="3130.43"/>
    <n v="31.4"/>
    <n v="120"/>
    <s v="No"/>
    <s v=" "/>
    <s v=" "/>
    <s v=" "/>
    <s v=" "/>
  </r>
  <r>
    <x v="7"/>
    <x v="8"/>
    <n v="1"/>
    <x v="66"/>
    <x v="181"/>
    <x v="945"/>
    <x v="6"/>
    <x v="1962"/>
    <x v="4"/>
    <s v="N. Muddy"/>
    <s v="White"/>
    <n v="3999.82"/>
    <n v="31.86"/>
    <n v="120"/>
    <s v="No"/>
    <s v=" "/>
    <s v=" "/>
    <s v=" "/>
    <s v=" "/>
  </r>
  <r>
    <x v="7"/>
    <x v="8"/>
    <n v="1"/>
    <x v="73"/>
    <x v="38"/>
    <x v="13"/>
    <x v="5"/>
    <x v="288"/>
    <x v="5"/>
    <s v="Montgomery"/>
    <s v="DeLay"/>
    <s v=" "/>
    <n v="30.93"/>
    <n v="125"/>
    <s v="No"/>
    <s v=" "/>
    <s v=" "/>
    <s v=" "/>
    <s v=" "/>
  </r>
  <r>
    <x v="7"/>
    <x v="8"/>
    <n v="1"/>
    <x v="71"/>
    <x v="40"/>
    <x v="592"/>
    <x v="12"/>
    <x v="147"/>
    <x v="5"/>
    <s v="Haines"/>
    <s v="Toth"/>
    <n v="2732.24"/>
    <n v="49.2"/>
    <n v="130"/>
    <s v="Unknown"/>
    <s v=" "/>
    <s v=" "/>
    <s v=" "/>
    <s v=" "/>
  </r>
  <r>
    <x v="7"/>
    <x v="8"/>
    <n v="1"/>
    <x v="65"/>
    <x v="2"/>
    <x v="13"/>
    <x v="5"/>
    <x v="147"/>
    <x v="5"/>
    <s v="Leech"/>
    <s v="Weber"/>
    <s v=" "/>
    <s v=" "/>
    <s v=" "/>
    <s v="No"/>
    <s v=" "/>
    <s v=" "/>
    <s v=" "/>
    <s v=" "/>
  </r>
  <r>
    <x v="7"/>
    <x v="8"/>
    <n v="1"/>
    <x v="66"/>
    <x v="55"/>
    <x v="398"/>
    <x v="6"/>
    <x v="71"/>
    <x v="5"/>
    <s v="N. Muddy"/>
    <s v="White"/>
    <n v="7352.94"/>
    <n v="21.35"/>
    <s v=" "/>
    <s v="Unknown"/>
    <s v=" "/>
    <s v=" "/>
    <s v=" "/>
    <s v="CRP"/>
  </r>
  <r>
    <x v="7"/>
    <x v="8"/>
    <n v="2"/>
    <x v="71"/>
    <x v="1554"/>
    <x v="142"/>
    <x v="11"/>
    <x v="1963"/>
    <x v="0"/>
    <s v="Salem"/>
    <s v="Hemminghaus"/>
    <n v="4188.03"/>
    <s v=" "/>
    <s v=" "/>
    <s v=" "/>
    <s v=" "/>
    <s v=" "/>
    <s v=" "/>
    <s v=" "/>
  </r>
  <r>
    <x v="7"/>
    <x v="8"/>
    <n v="2"/>
    <x v="64"/>
    <x v="2"/>
    <x v="160"/>
    <x v="19"/>
    <x v="3"/>
    <x v="0"/>
    <s v="Parker"/>
    <s v="Lamb Est"/>
    <n v="4319"/>
    <n v="43.59"/>
    <n v="175"/>
    <s v="Unknown"/>
    <s v=" "/>
    <s v=" "/>
    <s v=" "/>
    <s v=" "/>
  </r>
  <r>
    <x v="7"/>
    <x v="8"/>
    <n v="2"/>
    <x v="66"/>
    <x v="0"/>
    <x v="372"/>
    <x v="29"/>
    <x v="147"/>
    <x v="1"/>
    <s v="Hunt City"/>
    <s v="Heady"/>
    <n v="2735.98"/>
    <n v="38.03"/>
    <n v="145"/>
    <s v="No"/>
    <s v=" "/>
    <s v=" "/>
    <s v=" "/>
    <s v=" "/>
  </r>
  <r>
    <x v="7"/>
    <x v="8"/>
    <n v="2"/>
    <x v="72"/>
    <x v="1854"/>
    <x v="449"/>
    <x v="55"/>
    <x v="83"/>
    <x v="1"/>
    <s v="N Hurricane"/>
    <s v="Williams"/>
    <n v="3887.22"/>
    <n v="39.369999999999997"/>
    <n v="140"/>
    <s v="Unknown"/>
    <s v=" "/>
    <s v=" "/>
    <s v=" "/>
    <s v=" "/>
  </r>
  <r>
    <x v="7"/>
    <x v="8"/>
    <n v="2"/>
    <x v="72"/>
    <x v="1855"/>
    <x v="733"/>
    <x v="45"/>
    <x v="52"/>
    <x v="1"/>
    <s v="S Hurricane"/>
    <s v="Moreland"/>
    <n v="3933.58"/>
    <n v="26.49"/>
    <n v="145"/>
    <s v="No"/>
    <s v=" "/>
    <s v=" "/>
    <s v=" "/>
    <s v=" "/>
  </r>
  <r>
    <x v="7"/>
    <x v="8"/>
    <n v="2"/>
    <x v="66"/>
    <x v="1856"/>
    <x v="1"/>
    <x v="58"/>
    <x v="1964"/>
    <x v="1"/>
    <s v="Smallwd"/>
    <s v="Richards"/>
    <n v="4139.5"/>
    <n v="35.340000000000003"/>
    <n v="150"/>
    <s v="Unknown"/>
    <s v=" "/>
    <s v=" "/>
    <s v=" "/>
    <s v=" "/>
  </r>
  <r>
    <x v="7"/>
    <x v="8"/>
    <n v="2"/>
    <x v="70"/>
    <x v="2"/>
    <x v="422"/>
    <x v="32"/>
    <x v="147"/>
    <x v="4"/>
    <s v="Bonpas"/>
    <s v="Koertge"/>
    <n v="3367"/>
    <n v="33.299999999999997"/>
    <n v="120"/>
    <s v="No"/>
    <s v=" "/>
    <s v=" "/>
    <s v=" "/>
    <s v=" "/>
  </r>
  <r>
    <x v="7"/>
    <x v="8"/>
    <n v="2"/>
    <x v="65"/>
    <x v="1857"/>
    <x v="946"/>
    <x v="5"/>
    <x v="1965"/>
    <x v="5"/>
    <s v="Leech"/>
    <s v="Butler"/>
    <s v=" "/>
    <s v=" "/>
    <s v=" "/>
    <s v="Unknown"/>
    <s v=" "/>
    <s v=" "/>
    <s v=" "/>
    <s v="Woods"/>
  </r>
  <r>
    <x v="7"/>
    <x v="8"/>
    <n v="2"/>
    <x v="71"/>
    <x v="40"/>
    <x v="7"/>
    <x v="5"/>
    <x v="52"/>
    <x v="5"/>
    <s v="Tonti"/>
    <s v="Hopkins, J"/>
    <n v="5923.08"/>
    <n v="74.27"/>
    <s v=" "/>
    <s v="No"/>
    <s v=" "/>
    <s v=" "/>
    <s v=" "/>
    <s v=" "/>
  </r>
  <r>
    <x v="7"/>
    <x v="8"/>
    <n v="2"/>
    <x v="69"/>
    <x v="1858"/>
    <x v="947"/>
    <x v="294"/>
    <x v="252"/>
    <x v="5"/>
    <s v="Watson"/>
    <s v="Henderson"/>
    <n v="10624"/>
    <s v=" "/>
    <s v=" "/>
    <s v="Unknown"/>
    <s v=" "/>
    <s v=" "/>
    <s v=" "/>
    <s v="Open land is CRP"/>
  </r>
  <r>
    <x v="7"/>
    <x v="8"/>
    <n v="3"/>
    <x v="64"/>
    <x v="2"/>
    <x v="4"/>
    <x v="251"/>
    <x v="1508"/>
    <x v="0"/>
    <s v="Parker"/>
    <s v="Stephen"/>
    <n v="3925"/>
    <n v="35.19"/>
    <n v="150"/>
    <s v="Unknown"/>
    <s v=" "/>
    <s v=" "/>
    <s v=" "/>
    <s v=" "/>
  </r>
  <r>
    <x v="7"/>
    <x v="8"/>
    <n v="3"/>
    <x v="64"/>
    <x v="1859"/>
    <x v="65"/>
    <x v="51"/>
    <x v="866"/>
    <x v="0"/>
    <s v="Parker"/>
    <s v="Stewart"/>
    <n v="4070"/>
    <n v="36.9"/>
    <n v="170"/>
    <s v="No"/>
    <s v=" "/>
    <s v=" "/>
    <s v=" "/>
    <s v=" "/>
  </r>
  <r>
    <x v="7"/>
    <x v="8"/>
    <n v="3"/>
    <x v="67"/>
    <x v="1860"/>
    <x v="733"/>
    <x v="53"/>
    <x v="1966"/>
    <x v="0"/>
    <s v="Bellmont"/>
    <s v="Kuhn-Rose"/>
    <n v="4318.32"/>
    <n v="31.73"/>
    <n v="165"/>
    <s v="No"/>
    <s v=" "/>
    <s v=" "/>
    <s v=" "/>
    <s v=" "/>
  </r>
  <r>
    <x v="7"/>
    <x v="8"/>
    <n v="3"/>
    <x v="64"/>
    <x v="1861"/>
    <x v="948"/>
    <x v="59"/>
    <x v="406"/>
    <x v="1"/>
    <s v="Mrtnsville"/>
    <s v="Sharp"/>
    <n v="4606.09"/>
    <n v="36.42"/>
    <n v="145"/>
    <s v="Unknown"/>
    <s v=" "/>
    <s v=" "/>
    <s v=" "/>
    <s v=" "/>
  </r>
  <r>
    <x v="7"/>
    <x v="8"/>
    <n v="3"/>
    <x v="65"/>
    <x v="2"/>
    <x v="949"/>
    <x v="38"/>
    <x v="176"/>
    <x v="4"/>
    <s v="Orchard"/>
    <s v="Barnard"/>
    <n v="2759.64"/>
    <n v="40.4"/>
    <n v="120"/>
    <s v="No"/>
    <s v=" "/>
    <s v=" "/>
    <s v=" "/>
    <s v=" "/>
  </r>
  <r>
    <x v="7"/>
    <x v="8"/>
    <n v="3"/>
    <x v="65"/>
    <x v="2"/>
    <x v="69"/>
    <x v="32"/>
    <x v="14"/>
    <x v="4"/>
    <s v="Elm River"/>
    <s v="Behrman"/>
    <n v="2666.67"/>
    <n v="34.36"/>
    <n v="110"/>
    <s v="No"/>
    <s v=" "/>
    <s v=" "/>
    <s v=" "/>
    <s v=" "/>
  </r>
  <r>
    <x v="7"/>
    <x v="8"/>
    <n v="3"/>
    <x v="65"/>
    <x v="2"/>
    <x v="4"/>
    <x v="64"/>
    <x v="359"/>
    <x v="4"/>
    <s v="Berry"/>
    <s v="Peddicord"/>
    <n v="2875"/>
    <n v="29.67"/>
    <n v="100"/>
    <s v="No"/>
    <s v=" "/>
    <s v=" "/>
    <s v=" "/>
    <s v=" "/>
  </r>
  <r>
    <x v="7"/>
    <x v="8"/>
    <n v="3"/>
    <x v="71"/>
    <x v="79"/>
    <x v="13"/>
    <x v="5"/>
    <x v="185"/>
    <x v="5"/>
    <s v="Romine"/>
    <s v="Baker, J"/>
    <s v=" "/>
    <s v=" "/>
    <s v=" "/>
    <s v=" "/>
    <s v=" "/>
    <s v=" "/>
    <s v=" "/>
    <s v="Building site"/>
  </r>
  <r>
    <x v="7"/>
    <x v="8"/>
    <n v="4"/>
    <x v="72"/>
    <x v="38"/>
    <x v="56"/>
    <x v="40"/>
    <x v="147"/>
    <x v="1"/>
    <s v="Ramsey"/>
    <s v="Timmons"/>
    <n v="2548.85"/>
    <n v="38.69"/>
    <n v="135"/>
    <s v="No"/>
    <s v=" "/>
    <s v=" "/>
    <s v=" "/>
    <s v=" "/>
  </r>
  <r>
    <x v="7"/>
    <x v="8"/>
    <n v="4"/>
    <x v="70"/>
    <x v="0"/>
    <x v="69"/>
    <x v="30"/>
    <x v="324"/>
    <x v="1"/>
    <s v="Madison "/>
    <s v="Schonert"/>
    <n v="2880"/>
    <n v="43.7"/>
    <n v="150"/>
    <s v="No"/>
    <s v=" "/>
    <s v=" "/>
    <s v=" "/>
    <s v=" "/>
  </r>
  <r>
    <x v="7"/>
    <x v="8"/>
    <n v="4"/>
    <x v="71"/>
    <x v="72"/>
    <x v="598"/>
    <x v="76"/>
    <x v="69"/>
    <x v="1"/>
    <s v="Meachum"/>
    <s v="Byers"/>
    <n v="3141.99"/>
    <n v="25.49"/>
    <n v="145"/>
    <s v="Unknown"/>
    <s v=" "/>
    <s v=" "/>
    <s v=" "/>
    <s v=" "/>
  </r>
  <r>
    <x v="7"/>
    <x v="8"/>
    <n v="4"/>
    <x v="72"/>
    <x v="1570"/>
    <x v="71"/>
    <x v="55"/>
    <x v="1967"/>
    <x v="1"/>
    <s v="Ramsey"/>
    <s v="Norton"/>
    <n v="3203.06"/>
    <n v="28.51"/>
    <n v="150"/>
    <s v="Unknown"/>
    <s v=" "/>
    <s v=" "/>
    <s v=" "/>
    <s v=" "/>
  </r>
  <r>
    <x v="7"/>
    <x v="8"/>
    <n v="4"/>
    <x v="65"/>
    <x v="278"/>
    <x v="424"/>
    <x v="74"/>
    <x v="1713"/>
    <x v="1"/>
    <s v="Barnhill"/>
    <s v="Vaughn"/>
    <n v="3984.06"/>
    <n v="30.8"/>
    <n v="150"/>
    <s v="Unknown"/>
    <s v=" "/>
    <s v=" "/>
    <s v=" "/>
    <s v=" "/>
  </r>
  <r>
    <x v="7"/>
    <x v="8"/>
    <n v="4"/>
    <x v="73"/>
    <x v="0"/>
    <x v="449"/>
    <x v="34"/>
    <x v="83"/>
    <x v="1"/>
    <s v="Licking"/>
    <s v="Lindley"/>
    <n v="3887.47"/>
    <n v="29.12"/>
    <n v="155"/>
    <s v="Unknown"/>
    <s v=" "/>
    <s v=" "/>
    <s v=" "/>
    <s v=" "/>
  </r>
  <r>
    <x v="7"/>
    <x v="8"/>
    <n v="4"/>
    <x v="71"/>
    <x v="1862"/>
    <x v="152"/>
    <x v="36"/>
    <x v="625"/>
    <x v="1"/>
    <s v="Sandoval"/>
    <s v="Barton"/>
    <n v="3935.55"/>
    <n v="38.31"/>
    <n v="140"/>
    <s v="No"/>
    <s v=" "/>
    <s v=" "/>
    <s v=" "/>
    <s v=" "/>
  </r>
  <r>
    <x v="7"/>
    <x v="8"/>
    <n v="4"/>
    <x v="70"/>
    <x v="1282"/>
    <x v="950"/>
    <x v="59"/>
    <x v="1968"/>
    <x v="1"/>
    <s v="Noble"/>
    <s v="Pflaum"/>
    <n v="5180.45"/>
    <n v="35.659999999999997"/>
    <n v="150"/>
    <s v="No"/>
    <s v=" "/>
    <s v=" "/>
    <s v=" "/>
    <s v=" "/>
  </r>
  <r>
    <x v="7"/>
    <x v="8"/>
    <n v="4"/>
    <x v="70"/>
    <x v="2"/>
    <x v="4"/>
    <x v="58"/>
    <x v="1969"/>
    <x v="1"/>
    <s v="German"/>
    <s v="Ochs"/>
    <n v="4175"/>
    <n v="34.22"/>
    <n v="155"/>
    <s v="Unknown"/>
    <s v=" "/>
    <s v=" "/>
    <s v=" "/>
    <s v=" "/>
  </r>
  <r>
    <x v="7"/>
    <x v="8"/>
    <n v="4"/>
    <x v="75"/>
    <x v="2"/>
    <x v="176"/>
    <x v="40"/>
    <x v="179"/>
    <x v="1"/>
    <s v="Sumpter"/>
    <s v="Carlen"/>
    <n v="4376.59"/>
    <n v="49.34"/>
    <n v="145"/>
    <s v="Unknown"/>
    <s v=" "/>
    <s v=" "/>
    <s v=" "/>
    <s v=" "/>
  </r>
  <r>
    <x v="7"/>
    <x v="8"/>
    <n v="4"/>
    <x v="68"/>
    <x v="13"/>
    <x v="0"/>
    <x v="45"/>
    <x v="1355"/>
    <x v="1"/>
    <s v="Hoosier"/>
    <s v="Peterson"/>
    <n v="4505.1000000000004"/>
    <n v="39.020000000000003"/>
    <n v="145"/>
    <s v="No"/>
    <s v=" "/>
    <s v=" "/>
    <s v=" "/>
    <s v=" "/>
  </r>
  <r>
    <x v="7"/>
    <x v="8"/>
    <n v="4"/>
    <x v="72"/>
    <x v="0"/>
    <x v="4"/>
    <x v="69"/>
    <x v="831"/>
    <x v="1"/>
    <s v="LaClede"/>
    <s v="Smith"/>
    <n v="4750"/>
    <n v="43.83"/>
    <n v="125"/>
    <s v="Unknown"/>
    <s v=" "/>
    <s v=" "/>
    <s v=" "/>
    <s v=" "/>
  </r>
  <r>
    <x v="7"/>
    <x v="8"/>
    <n v="4"/>
    <x v="67"/>
    <x v="1863"/>
    <x v="64"/>
    <x v="45"/>
    <x v="1970"/>
    <x v="1"/>
    <s v="Mt.Carmel"/>
    <s v="LSL Land"/>
    <n v="4970.76"/>
    <n v="41.71"/>
    <n v="150"/>
    <s v="Unknown"/>
    <s v=" "/>
    <s v=" "/>
    <s v=" "/>
    <s v=" "/>
  </r>
  <r>
    <x v="7"/>
    <x v="8"/>
    <n v="4"/>
    <x v="70"/>
    <x v="2"/>
    <x v="4"/>
    <x v="74"/>
    <x v="1971"/>
    <x v="1"/>
    <s v="Noble"/>
    <s v="Pflaum"/>
    <n v="5730"/>
    <n v="42.41"/>
    <n v="160"/>
    <s v="Unknown"/>
    <s v=" "/>
    <s v=" "/>
    <s v=" "/>
    <s v=" "/>
  </r>
  <r>
    <x v="7"/>
    <x v="8"/>
    <n v="4"/>
    <x v="69"/>
    <x v="15"/>
    <x v="178"/>
    <x v="58"/>
    <x v="1972"/>
    <x v="1"/>
    <s v="Bishop"/>
    <s v="Pickens"/>
    <n v="7322.99"/>
    <n v="46.03"/>
    <n v="150"/>
    <s v="No"/>
    <s v=" "/>
    <s v=" "/>
    <s v=" "/>
    <s v=" "/>
  </r>
  <r>
    <x v="7"/>
    <x v="8"/>
    <n v="4"/>
    <x v="73"/>
    <x v="2"/>
    <x v="536"/>
    <x v="32"/>
    <x v="122"/>
    <x v="4"/>
    <s v="Martin"/>
    <s v="Weck"/>
    <n v="3254.44"/>
    <n v="27.21"/>
    <n v="100"/>
    <s v="No"/>
    <s v=" "/>
    <s v=" "/>
    <s v=" "/>
    <s v=" "/>
  </r>
  <r>
    <x v="7"/>
    <x v="8"/>
    <n v="4"/>
    <x v="71"/>
    <x v="72"/>
    <x v="532"/>
    <x v="96"/>
    <x v="152"/>
    <x v="4"/>
    <s v="Tonti"/>
    <s v="Thoele, J"/>
    <n v="3642.79"/>
    <n v="30.59"/>
    <n v="110"/>
    <s v="No"/>
    <s v=" "/>
    <s v=" "/>
    <s v=" "/>
    <s v=" "/>
  </r>
  <r>
    <x v="7"/>
    <x v="8"/>
    <n v="4"/>
    <x v="68"/>
    <x v="140"/>
    <x v="951"/>
    <x v="5"/>
    <x v="1973"/>
    <x v="5"/>
    <s v="Songer"/>
    <s v="Fatheree"/>
    <s v=" "/>
    <n v="106.71"/>
    <s v=" "/>
    <s v=" "/>
    <s v=" "/>
    <s v=" "/>
    <s v=" "/>
    <s v="Potential"/>
  </r>
  <r>
    <x v="7"/>
    <x v="8"/>
    <n v="4"/>
    <x v="71"/>
    <x v="1864"/>
    <x v="952"/>
    <x v="5"/>
    <x v="1974"/>
    <x v="5"/>
    <s v="Salem"/>
    <s v="Chitwood"/>
    <n v="21902.65"/>
    <s v=" "/>
    <s v=" "/>
    <s v="Unknown"/>
    <s v=" "/>
    <s v=" "/>
    <s v=" "/>
    <s v="Pasture land"/>
  </r>
  <r>
    <x v="7"/>
    <x v="8"/>
    <n v="5"/>
    <x v="68"/>
    <x v="324"/>
    <x v="377"/>
    <x v="45"/>
    <x v="1975"/>
    <x v="1"/>
    <s v="Oskaloosa"/>
    <s v="Byers"/>
    <n v="3148.49"/>
    <n v="55.1"/>
    <n v="145"/>
    <s v="Unknown"/>
    <s v=" "/>
    <s v=" "/>
    <s v=" "/>
    <s v=" "/>
  </r>
  <r>
    <x v="7"/>
    <x v="8"/>
    <n v="5"/>
    <x v="63"/>
    <x v="1410"/>
    <x v="21"/>
    <x v="55"/>
    <x v="1976"/>
    <x v="1"/>
    <s v="Denison"/>
    <s v="Shick"/>
    <n v="3963.2"/>
    <n v="68.180000000000007"/>
    <n v="160"/>
    <s v="Unknown"/>
    <s v=" "/>
    <s v=" "/>
    <s v=" "/>
    <s v=" "/>
  </r>
  <r>
    <x v="7"/>
    <x v="8"/>
    <n v="5"/>
    <x v="65"/>
    <x v="0"/>
    <x v="73"/>
    <x v="55"/>
    <x v="0"/>
    <x v="1"/>
    <s v="Mt.Erie"/>
    <s v="Gardner"/>
    <n v="3703.7"/>
    <n v="29.15"/>
    <n v="145"/>
    <s v="No"/>
    <s v=" "/>
    <s v=" "/>
    <s v=" "/>
    <s v=" "/>
  </r>
  <r>
    <x v="7"/>
    <x v="8"/>
    <n v="5"/>
    <x v="68"/>
    <x v="302"/>
    <x v="56"/>
    <x v="59"/>
    <x v="1977"/>
    <x v="1"/>
    <s v="Lknsburg"/>
    <s v="Prather Est"/>
    <n v="3769.19"/>
    <n v="36.03"/>
    <n v="150"/>
    <s v="No"/>
    <s v=" "/>
    <s v=" "/>
    <s v=" "/>
    <s v=" "/>
  </r>
  <r>
    <x v="7"/>
    <x v="8"/>
    <n v="5"/>
    <x v="69"/>
    <x v="2"/>
    <x v="170"/>
    <x v="58"/>
    <x v="25"/>
    <x v="1"/>
    <s v="West"/>
    <s v="Buzzard"/>
    <n v="4020.1"/>
    <n v="33.67"/>
    <n v="150"/>
    <s v="No"/>
    <s v=" "/>
    <s v=" "/>
    <s v=" "/>
    <s v=" "/>
  </r>
  <r>
    <x v="7"/>
    <x v="8"/>
    <n v="5"/>
    <x v="71"/>
    <x v="367"/>
    <x v="953"/>
    <x v="40"/>
    <x v="3"/>
    <x v="1"/>
    <s v="Foster"/>
    <s v="Bruns Tr"/>
    <n v="4513.2299999999996"/>
    <n v="35.9"/>
    <n v="150"/>
    <s v="No"/>
    <s v=" "/>
    <s v=" "/>
    <s v=" "/>
    <s v=" "/>
  </r>
  <r>
    <x v="7"/>
    <x v="8"/>
    <n v="5"/>
    <x v="63"/>
    <x v="85"/>
    <x v="954"/>
    <x v="32"/>
    <x v="93"/>
    <x v="4"/>
    <s v="Christy"/>
    <s v="Jenner"/>
    <n v="4937.28"/>
    <n v="33.21"/>
    <n v="120"/>
    <s v="No"/>
    <s v=" "/>
    <s v=" "/>
    <s v=" "/>
    <s v=" "/>
  </r>
  <r>
    <x v="7"/>
    <x v="8"/>
    <n v="5"/>
    <x v="73"/>
    <x v="652"/>
    <x v="168"/>
    <x v="31"/>
    <x v="1978"/>
    <x v="4"/>
    <s v="Licking"/>
    <s v="Keenan"/>
    <n v="3280.38"/>
    <n v="50.59"/>
    <n v="115"/>
    <s v="Unknown"/>
    <s v=" "/>
    <s v=" "/>
    <s v=" "/>
    <s v=" "/>
  </r>
  <r>
    <x v="7"/>
    <x v="8"/>
    <n v="5"/>
    <x v="68"/>
    <x v="156"/>
    <x v="68"/>
    <x v="81"/>
    <x v="875"/>
    <x v="4"/>
    <s v="Lrknsburg"/>
    <s v="Prather Est"/>
    <n v="3546.94"/>
    <n v="50.38"/>
    <n v="115"/>
    <s v="No"/>
    <s v=" "/>
    <s v=" "/>
    <s v=" "/>
    <s v=" "/>
  </r>
  <r>
    <x v="7"/>
    <x v="8"/>
    <n v="5"/>
    <x v="69"/>
    <x v="1865"/>
    <x v="170"/>
    <x v="6"/>
    <x v="1979"/>
    <x v="4"/>
    <s v="Bishop"/>
    <s v="Vahling"/>
    <n v="5871.12"/>
    <n v="33.82"/>
    <n v="140"/>
    <s v="No"/>
    <s v=" "/>
    <s v=" "/>
    <s v=" "/>
    <s v=" "/>
  </r>
  <r>
    <x v="7"/>
    <x v="8"/>
    <n v="5"/>
    <x v="63"/>
    <x v="0"/>
    <x v="955"/>
    <x v="5"/>
    <x v="42"/>
    <x v="5"/>
    <s v="Allison"/>
    <s v="Cantrell"/>
    <s v=" "/>
    <s v=" "/>
    <s v=" "/>
    <s v="Unknown"/>
    <s v=" "/>
    <s v=" "/>
    <s v=" "/>
    <s v=" "/>
  </r>
  <r>
    <x v="7"/>
    <x v="8"/>
    <n v="5"/>
    <x v="68"/>
    <x v="278"/>
    <x v="13"/>
    <x v="5"/>
    <x v="13"/>
    <x v="5"/>
    <s v="Harter "/>
    <s v="Ikemire"/>
    <s v=" "/>
    <s v=" "/>
    <s v=" "/>
    <s v=" "/>
    <s v=" "/>
    <s v=" "/>
    <s v=" "/>
    <s v="Building site"/>
  </r>
  <r>
    <x v="7"/>
    <x v="8"/>
    <n v="5"/>
    <x v="71"/>
    <x v="2"/>
    <x v="956"/>
    <x v="49"/>
    <x v="185"/>
    <x v="5"/>
    <s v="Omega"/>
    <s v="Arnold, J"/>
    <n v="3071.67"/>
    <s v=" "/>
    <s v=" "/>
    <s v="Unknown"/>
    <s v=" "/>
    <s v=" "/>
    <s v=" "/>
    <s v="Open land is CRP"/>
  </r>
  <r>
    <x v="7"/>
    <x v="8"/>
    <n v="5"/>
    <x v="70"/>
    <x v="300"/>
    <x v="13"/>
    <x v="5"/>
    <x v="128"/>
    <x v="5"/>
    <s v="Madison"/>
    <s v="McDowell"/>
    <s v=" "/>
    <s v=" "/>
    <s v=" "/>
    <s v="Unknown"/>
    <s v=" "/>
    <s v=" "/>
    <s v=" "/>
    <s v=" "/>
  </r>
  <r>
    <x v="7"/>
    <x v="8"/>
    <n v="5"/>
    <x v="71"/>
    <x v="157"/>
    <x v="957"/>
    <x v="62"/>
    <x v="71"/>
    <x v="5"/>
    <s v="Romine"/>
    <s v="Matthews "/>
    <n v="3281.16"/>
    <n v="40.96"/>
    <s v=" "/>
    <s v="Unknown"/>
    <s v=" "/>
    <s v=" "/>
    <s v=" "/>
    <s v="CRP"/>
  </r>
  <r>
    <x v="7"/>
    <x v="8"/>
    <n v="5"/>
    <x v="71"/>
    <x v="2"/>
    <x v="13"/>
    <x v="5"/>
    <x v="392"/>
    <x v="5"/>
    <s v="Romine"/>
    <s v="Allen, J"/>
    <s v=" "/>
    <s v=" "/>
    <s v=" "/>
    <s v="Unknown"/>
    <s v=" "/>
    <s v=" "/>
    <s v=" "/>
    <s v=" "/>
  </r>
  <r>
    <x v="7"/>
    <x v="8"/>
    <n v="5"/>
    <x v="69"/>
    <x v="342"/>
    <x v="13"/>
    <x v="5"/>
    <x v="1980"/>
    <x v="5"/>
    <s v="Watson"/>
    <s v="Chenoweth"/>
    <s v=" "/>
    <n v="36.06"/>
    <s v=" "/>
    <s v="Unknown"/>
    <s v=" "/>
    <s v=" "/>
    <s v=" "/>
    <s v="CRP"/>
  </r>
  <r>
    <x v="7"/>
    <x v="8"/>
    <n v="6"/>
    <x v="68"/>
    <x v="79"/>
    <x v="426"/>
    <x v="76"/>
    <x v="71"/>
    <x v="1"/>
    <s v="Larkinsburg"/>
    <s v="Fender"/>
    <n v="3272.73"/>
    <n v="37.57"/>
    <n v="160"/>
    <s v="Unknown"/>
    <s v=" "/>
    <s v=" "/>
    <s v=" "/>
    <s v=" "/>
  </r>
  <r>
    <x v="7"/>
    <x v="8"/>
    <n v="6"/>
    <x v="66"/>
    <x v="181"/>
    <x v="958"/>
    <x v="45"/>
    <x v="1175"/>
    <x v="1"/>
    <s v="Wade"/>
    <s v="Jansen"/>
    <n v="4444.3"/>
    <n v="45.13"/>
    <n v="140"/>
    <s v="Unknown"/>
    <s v=" "/>
    <s v=" "/>
    <s v=" "/>
    <s v=" "/>
  </r>
  <r>
    <x v="7"/>
    <x v="8"/>
    <n v="6"/>
    <x v="71"/>
    <x v="40"/>
    <x v="4"/>
    <x v="69"/>
    <x v="83"/>
    <x v="1"/>
    <s v="Alma"/>
    <s v="Day, J"/>
    <n v="3800"/>
    <n v="32.090000000000003"/>
    <n v="140"/>
    <s v="Unknown"/>
    <s v=" "/>
    <s v=" "/>
    <s v=" "/>
    <s v=" "/>
  </r>
  <r>
    <x v="7"/>
    <x v="8"/>
    <n v="6"/>
    <x v="71"/>
    <x v="1085"/>
    <x v="8"/>
    <x v="74"/>
    <x v="1981"/>
    <x v="1"/>
    <s v="Foster"/>
    <s v="Meseke Tr"/>
    <n v="4318.49"/>
    <n v="41.15"/>
    <n v="140"/>
    <s v="No"/>
    <s v=" "/>
    <s v=" "/>
    <s v=" "/>
    <s v=" "/>
  </r>
  <r>
    <x v="7"/>
    <x v="8"/>
    <n v="6"/>
    <x v="66"/>
    <x v="2"/>
    <x v="2"/>
    <x v="34"/>
    <x v="1982"/>
    <x v="1"/>
    <s v="Wade"/>
    <s v="Jansen"/>
    <n v="5271.58"/>
    <n v="33.93"/>
    <n v="145"/>
    <s v="Unknown"/>
    <s v=" "/>
    <s v=" "/>
    <s v=" "/>
    <s v=" "/>
  </r>
  <r>
    <x v="7"/>
    <x v="8"/>
    <n v="6"/>
    <x v="69"/>
    <x v="89"/>
    <x v="143"/>
    <x v="295"/>
    <x v="1983"/>
    <x v="1"/>
    <s v="Bishop"/>
    <s v="Pickens"/>
    <n v="5724.55"/>
    <n v="41.52"/>
    <n v="135"/>
    <s v="Unknown"/>
    <s v=" "/>
    <s v=" "/>
    <s v=" "/>
    <s v=" "/>
  </r>
  <r>
    <x v="7"/>
    <x v="8"/>
    <n v="6"/>
    <x v="71"/>
    <x v="40"/>
    <x v="5"/>
    <x v="70"/>
    <x v="147"/>
    <x v="4"/>
    <s v="Stevenson"/>
    <s v="Collum"/>
    <n v="2717.39"/>
    <n v="37.340000000000003"/>
    <n v="115"/>
    <s v="No"/>
    <s v=" "/>
    <s v=" "/>
    <s v=" "/>
    <s v=" "/>
  </r>
  <r>
    <x v="7"/>
    <x v="8"/>
    <n v="6"/>
    <x v="65"/>
    <x v="137"/>
    <x v="13"/>
    <x v="5"/>
    <x v="1984"/>
    <x v="5"/>
    <s v="Massilon"/>
    <s v="Vincent"/>
    <s v=" "/>
    <s v=" "/>
    <s v=" "/>
    <s v="Unknown"/>
    <s v=" "/>
    <s v=" "/>
    <s v=" "/>
    <s v="Timber land"/>
  </r>
  <r>
    <x v="7"/>
    <x v="8"/>
    <n v="7"/>
    <x v="71"/>
    <x v="40"/>
    <x v="75"/>
    <x v="40"/>
    <x v="422"/>
    <x v="1"/>
    <s v="Haines"/>
    <s v="Hickey Est"/>
    <n v="2350.21"/>
    <n v="48.36"/>
    <n v="145"/>
    <s v="No"/>
    <s v=" "/>
    <s v=" "/>
    <s v=" "/>
    <s v=" "/>
  </r>
  <r>
    <x v="7"/>
    <x v="8"/>
    <n v="7"/>
    <x v="68"/>
    <x v="163"/>
    <x v="265"/>
    <x v="30"/>
    <x v="71"/>
    <x v="1"/>
    <s v="Stanford"/>
    <s v="Kidwell"/>
    <n v="3176.47"/>
    <n v="53.05"/>
    <n v="145"/>
    <s v="Unknown"/>
    <s v=" "/>
    <s v=" "/>
    <s v=" "/>
    <s v=" "/>
  </r>
  <r>
    <x v="7"/>
    <x v="8"/>
    <n v="7"/>
    <x v="74"/>
    <x v="81"/>
    <x v="959"/>
    <x v="40"/>
    <x v="71"/>
    <x v="1"/>
    <s v="Albion"/>
    <s v="Gill"/>
    <n v="3342.98"/>
    <n v="23.5"/>
    <n v="140"/>
    <s v="Unknown"/>
    <s v=" "/>
    <s v=" "/>
    <s v=" "/>
    <s v=" "/>
  </r>
  <r>
    <x v="7"/>
    <x v="8"/>
    <n v="7"/>
    <x v="71"/>
    <x v="89"/>
    <x v="960"/>
    <x v="48"/>
    <x v="1985"/>
    <x v="1"/>
    <s v="Carrigan"/>
    <s v="Stephens"/>
    <n v="3684.21"/>
    <n v="31.45"/>
    <n v="140"/>
    <s v="Unknown"/>
    <s v=" "/>
    <s v=" "/>
    <s v=" "/>
    <s v=" "/>
  </r>
  <r>
    <x v="7"/>
    <x v="8"/>
    <n v="7"/>
    <x v="71"/>
    <x v="1866"/>
    <x v="961"/>
    <x v="39"/>
    <x v="1986"/>
    <x v="4"/>
    <s v="Romine"/>
    <s v="Mahlandt"/>
    <n v="3630.3"/>
    <n v="59.17"/>
    <n v="130"/>
    <s v="Unknown"/>
    <s v=" "/>
    <s v=" "/>
    <s v=" "/>
    <s v=" "/>
  </r>
  <r>
    <x v="7"/>
    <x v="8"/>
    <n v="7"/>
    <x v="71"/>
    <x v="708"/>
    <x v="962"/>
    <x v="96"/>
    <x v="1987"/>
    <x v="4"/>
    <s v="Romine"/>
    <s v="Luksetich"/>
    <n v="12702.28"/>
    <n v="30.53"/>
    <n v="115"/>
    <s v="Unknown"/>
    <s v=" "/>
    <s v=" "/>
    <s v=" "/>
    <s v=" "/>
  </r>
  <r>
    <x v="7"/>
    <x v="8"/>
    <n v="7"/>
    <x v="65"/>
    <x v="2"/>
    <x v="69"/>
    <x v="32"/>
    <x v="71"/>
    <x v="4"/>
    <s v="Mt.Erie"/>
    <s v="Lynch"/>
    <n v="3076.92"/>
    <n v="42.71"/>
    <n v="115"/>
    <s v="Unknown"/>
    <s v=" "/>
    <s v=" "/>
    <s v=" "/>
    <s v=" "/>
  </r>
  <r>
    <x v="7"/>
    <x v="8"/>
    <n v="7"/>
    <x v="71"/>
    <x v="85"/>
    <x v="595"/>
    <x v="6"/>
    <x v="1988"/>
    <x v="4"/>
    <s v="Omega"/>
    <s v="Mulvaney"/>
    <n v="3708.73"/>
    <n v="176.42"/>
    <n v="115"/>
    <s v="Unknown"/>
    <s v=" "/>
    <s v=" "/>
    <s v=" "/>
    <s v=" "/>
  </r>
  <r>
    <x v="7"/>
    <x v="8"/>
    <n v="7"/>
    <x v="75"/>
    <x v="229"/>
    <x v="237"/>
    <x v="32"/>
    <x v="549"/>
    <x v="4"/>
    <s v="Spring Point"/>
    <s v="St John"/>
    <n v="5579.49"/>
    <n v="31.4"/>
    <n v="115"/>
    <s v="No"/>
    <s v=" "/>
    <s v=" "/>
    <s v=" "/>
    <s v=" "/>
  </r>
  <r>
    <x v="7"/>
    <x v="8"/>
    <n v="8"/>
    <x v="70"/>
    <x v="0"/>
    <x v="418"/>
    <x v="58"/>
    <x v="94"/>
    <x v="1"/>
    <s v="Madison "/>
    <s v="Ledeker"/>
    <n v="3885.71"/>
    <n v="33.43"/>
    <n v="140"/>
    <s v="No"/>
    <s v=" "/>
    <s v=" "/>
    <s v=" "/>
    <s v=" "/>
  </r>
  <r>
    <x v="7"/>
    <x v="8"/>
    <n v="8"/>
    <x v="71"/>
    <x v="1867"/>
    <x v="154"/>
    <x v="26"/>
    <x v="1989"/>
    <x v="1"/>
    <s v="Kinmundy"/>
    <s v="Lane Tr"/>
    <n v="4248.72"/>
    <n v="31.76"/>
    <n v="140"/>
    <s v="Unknown"/>
    <s v=" "/>
    <s v=" "/>
    <s v=" "/>
    <s v=" "/>
  </r>
  <r>
    <x v="7"/>
    <x v="8"/>
    <n v="8"/>
    <x v="69"/>
    <x v="0"/>
    <x v="4"/>
    <x v="34"/>
    <x v="793"/>
    <x v="1"/>
    <s v="West"/>
    <s v="Burton"/>
    <n v="4400"/>
    <n v="36.32"/>
    <n v="145"/>
    <s v="Unknown"/>
    <s v=" "/>
    <s v=" "/>
    <s v=" "/>
    <s v=" "/>
  </r>
  <r>
    <x v="7"/>
    <x v="8"/>
    <n v="8"/>
    <x v="74"/>
    <x v="62"/>
    <x v="963"/>
    <x v="81"/>
    <x v="1990"/>
    <x v="4"/>
    <s v="Shelby"/>
    <s v="Miller"/>
    <n v="3040"/>
    <n v="37.46"/>
    <n v="115"/>
    <s v="Unknown"/>
    <s v=" "/>
    <s v=" "/>
    <s v=" "/>
    <s v=" "/>
  </r>
  <r>
    <x v="7"/>
    <x v="8"/>
    <n v="8"/>
    <x v="70"/>
    <x v="181"/>
    <x v="953"/>
    <x v="32"/>
    <x v="1991"/>
    <x v="4"/>
    <s v="Olney"/>
    <s v="Schrey"/>
    <n v="4353.53"/>
    <n v="57.13"/>
    <n v="135"/>
    <s v="Unknown"/>
    <s v=" "/>
    <s v=" "/>
    <s v=" "/>
    <s v=" "/>
  </r>
  <r>
    <x v="7"/>
    <x v="8"/>
    <n v="8"/>
    <x v="63"/>
    <x v="1868"/>
    <x v="964"/>
    <x v="5"/>
    <x v="1992"/>
    <x v="5"/>
    <s v="Bond"/>
    <s v="Williams"/>
    <s v=" "/>
    <s v=" "/>
    <s v=" "/>
    <s v=" "/>
    <s v=" "/>
    <s v=" "/>
    <s v=" "/>
    <s v="Timber land"/>
  </r>
  <r>
    <x v="7"/>
    <x v="8"/>
    <n v="8"/>
    <x v="71"/>
    <x v="2"/>
    <x v="13"/>
    <x v="78"/>
    <x v="59"/>
    <x v="5"/>
    <s v="Meachum"/>
    <s v="Miller Tr"/>
    <s v=" "/>
    <s v=" "/>
    <s v=" "/>
    <s v=" "/>
    <s v=" "/>
    <s v=" "/>
    <s v=" "/>
    <s v="All wooded"/>
  </r>
  <r>
    <x v="7"/>
    <x v="8"/>
    <n v="9"/>
    <x v="68"/>
    <x v="682"/>
    <x v="429"/>
    <x v="40"/>
    <x v="1993"/>
    <x v="1"/>
    <s v="Xenia "/>
    <s v="Milone"/>
    <n v="2938"/>
    <n v="37.6"/>
    <n v="140"/>
    <s v="Unknown"/>
    <s v=" "/>
    <s v=" "/>
    <s v=" "/>
    <s v=" "/>
  </r>
  <r>
    <x v="7"/>
    <x v="8"/>
    <n v="9"/>
    <x v="68"/>
    <x v="2"/>
    <x v="429"/>
    <x v="73"/>
    <x v="139"/>
    <x v="1"/>
    <s v="Stanford"/>
    <s v="King Trust"/>
    <n v="3444.62"/>
    <n v="40.369999999999997"/>
    <n v="145"/>
    <s v="Unknown"/>
    <s v=" "/>
    <s v=" "/>
    <s v=" "/>
    <s v=" "/>
  </r>
  <r>
    <x v="7"/>
    <x v="8"/>
    <n v="9"/>
    <x v="69"/>
    <x v="237"/>
    <x v="1"/>
    <x v="58"/>
    <x v="646"/>
    <x v="1"/>
    <s v="Banner"/>
    <s v="Levitt et al"/>
    <n v="6467.91"/>
    <n v="29.38"/>
    <n v="145"/>
    <s v="Unknown"/>
    <s v=" "/>
    <s v=" "/>
    <s v=" "/>
    <s v=" "/>
  </r>
  <r>
    <x v="7"/>
    <x v="8"/>
    <n v="9"/>
    <x v="71"/>
    <x v="1869"/>
    <x v="965"/>
    <x v="77"/>
    <x v="71"/>
    <x v="4"/>
    <s v="Romine"/>
    <s v="Chicago Tr"/>
    <n v="4591.78"/>
    <n v="32"/>
    <n v="115"/>
    <s v="No"/>
    <s v=" "/>
    <s v=" "/>
    <s v=" "/>
    <s v=" "/>
  </r>
  <r>
    <x v="7"/>
    <x v="8"/>
    <n v="9"/>
    <x v="71"/>
    <x v="6"/>
    <x v="591"/>
    <x v="52"/>
    <x v="1025"/>
    <x v="4"/>
    <s v="Patoka"/>
    <s v="Griffin Tr"/>
    <n v="4861.1099999999997"/>
    <n v="44.42"/>
    <n v="115"/>
    <s v="No"/>
    <s v=" "/>
    <s v=" "/>
    <s v=" "/>
    <s v=" "/>
  </r>
  <r>
    <x v="7"/>
    <x v="8"/>
    <n v="9"/>
    <x v="70"/>
    <x v="2"/>
    <x v="13"/>
    <x v="5"/>
    <x v="168"/>
    <x v="5"/>
    <s v="Claremont"/>
    <s v="Winter"/>
    <s v=" "/>
    <s v=" "/>
    <s v=" "/>
    <s v="Unknown"/>
    <s v=" "/>
    <s v=" "/>
    <s v=" "/>
    <s v="All woods"/>
  </r>
  <r>
    <x v="7"/>
    <x v="8"/>
    <n v="10"/>
    <x v="74"/>
    <x v="6"/>
    <x v="966"/>
    <x v="29"/>
    <x v="1994"/>
    <x v="1"/>
    <s v="Salem"/>
    <s v="Greathouse"/>
    <n v="3074.34"/>
    <n v="32.5"/>
    <n v="145"/>
    <s v="No"/>
    <s v=" "/>
    <s v=" "/>
    <s v=" "/>
    <s v=" "/>
  </r>
  <r>
    <x v="7"/>
    <x v="8"/>
    <n v="10"/>
    <x v="74"/>
    <x v="92"/>
    <x v="4"/>
    <x v="58"/>
    <x v="152"/>
    <x v="1"/>
    <s v="Salem"/>
    <s v="Arnott"/>
    <n v="3200"/>
    <n v="60.45"/>
    <n v="160"/>
    <s v="Unknown"/>
    <s v=" "/>
    <s v=" "/>
    <s v=" "/>
    <s v=" "/>
  </r>
  <r>
    <x v="7"/>
    <x v="8"/>
    <n v="10"/>
    <x v="64"/>
    <x v="48"/>
    <x v="967"/>
    <x v="56"/>
    <x v="1995"/>
    <x v="1"/>
    <s v="Parker"/>
    <s v="Huisinga"/>
    <n v="4699.8"/>
    <n v="29.85"/>
    <n v="140"/>
    <s v="No"/>
    <s v=" "/>
    <s v=" "/>
    <s v=" "/>
    <s v=" "/>
  </r>
  <r>
    <x v="7"/>
    <x v="8"/>
    <n v="10"/>
    <x v="70"/>
    <x v="1870"/>
    <x v="462"/>
    <x v="29"/>
    <x v="356"/>
    <x v="1"/>
    <s v="German"/>
    <s v="Kocher"/>
    <n v="4136.67"/>
    <n v="29.91"/>
    <n v="150"/>
    <s v="No"/>
    <s v=" "/>
    <s v=" "/>
    <s v=" "/>
    <s v=" "/>
  </r>
  <r>
    <x v="7"/>
    <x v="8"/>
    <n v="10"/>
    <x v="69"/>
    <x v="1871"/>
    <x v="968"/>
    <x v="58"/>
    <x v="1996"/>
    <x v="1"/>
    <s v="Liberty"/>
    <s v="Van Hunt"/>
    <n v="5774.82"/>
    <n v="42.34"/>
    <n v="150"/>
    <s v=" "/>
    <s v=" "/>
    <s v=" "/>
    <s v=" "/>
    <s v=" "/>
  </r>
  <r>
    <x v="7"/>
    <x v="8"/>
    <n v="10"/>
    <x v="69"/>
    <x v="2"/>
    <x v="969"/>
    <x v="40"/>
    <x v="17"/>
    <x v="1"/>
    <s v="Moccasin"/>
    <s v="Milleville"/>
    <n v="4871.0600000000004"/>
    <n v="40.159999999999997"/>
    <n v="140"/>
    <s v="Unknown"/>
    <s v=" "/>
    <s v=" "/>
    <s v=" "/>
    <s v=" "/>
  </r>
  <r>
    <x v="7"/>
    <x v="8"/>
    <n v="10"/>
    <x v="70"/>
    <x v="0"/>
    <x v="970"/>
    <x v="6"/>
    <x v="146"/>
    <x v="4"/>
    <s v="Denver"/>
    <s v="Cazell"/>
    <n v="2947.37"/>
    <n v="49.91"/>
    <n v="120"/>
    <s v="Unknown"/>
    <s v=" "/>
    <s v=" "/>
    <s v=" "/>
    <s v=" "/>
  </r>
  <r>
    <x v="7"/>
    <x v="8"/>
    <n v="10"/>
    <x v="64"/>
    <x v="352"/>
    <x v="971"/>
    <x v="6"/>
    <x v="1501"/>
    <x v="4"/>
    <s v="Orange"/>
    <s v="Beaty"/>
    <n v="4338.74"/>
    <n v="50.64"/>
    <n v="120"/>
    <s v="Unknown"/>
    <s v=" "/>
    <s v=" "/>
    <s v=" "/>
    <s v=" "/>
  </r>
  <r>
    <x v="7"/>
    <x v="8"/>
    <n v="10"/>
    <x v="68"/>
    <x v="2"/>
    <x v="13"/>
    <x v="5"/>
    <x v="109"/>
    <x v="5"/>
    <s v="Clay City"/>
    <s v="Haskins LE"/>
    <s v=" "/>
    <s v=" "/>
    <s v=" "/>
    <s v="Unknown"/>
    <s v=" "/>
    <s v=" "/>
    <s v=" "/>
    <s v="Open land is CRP"/>
  </r>
  <r>
    <x v="7"/>
    <x v="8"/>
    <n v="10"/>
    <x v="70"/>
    <x v="40"/>
    <x v="22"/>
    <x v="5"/>
    <x v="59"/>
    <x v="5"/>
    <s v="German"/>
    <s v="Ginder"/>
    <s v=" "/>
    <s v=" "/>
    <s v=" "/>
    <s v="Unknown"/>
    <s v=" "/>
    <s v=" "/>
    <s v=" "/>
    <s v="Pasture land"/>
  </r>
  <r>
    <x v="7"/>
    <x v="8"/>
    <n v="10"/>
    <x v="69"/>
    <x v="1872"/>
    <x v="855"/>
    <x v="296"/>
    <x v="1997"/>
    <x v="5"/>
    <s v="Douglas"/>
    <s v="Bourgeois"/>
    <n v="49730"/>
    <s v=" "/>
    <s v=" "/>
    <s v="Unknown"/>
    <s v=" "/>
    <s v=" "/>
    <s v=" "/>
    <s v=" "/>
  </r>
  <r>
    <x v="7"/>
    <x v="8"/>
    <n v="11"/>
    <x v="64"/>
    <x v="341"/>
    <x v="214"/>
    <x v="58"/>
    <x v="109"/>
    <x v="1"/>
    <s v="Melrose"/>
    <s v="Haddix"/>
    <n v="3365.97"/>
    <n v="53.97"/>
    <n v="145"/>
    <s v="Unknown"/>
    <s v=" "/>
    <s v=" "/>
    <s v=" "/>
    <s v=" "/>
  </r>
  <r>
    <x v="7"/>
    <x v="8"/>
    <n v="11"/>
    <x v="75"/>
    <x v="560"/>
    <x v="972"/>
    <x v="23"/>
    <x v="150"/>
    <x v="1"/>
    <s v="Cottonwood"/>
    <s v="Clark"/>
    <n v="3252.27"/>
    <n v="48.91"/>
    <n v="130"/>
    <s v="Unknown"/>
    <s v=" "/>
    <s v=" "/>
    <s v=" "/>
    <s v=" "/>
  </r>
  <r>
    <x v="7"/>
    <x v="8"/>
    <n v="11"/>
    <x v="63"/>
    <x v="35"/>
    <x v="450"/>
    <x v="59"/>
    <x v="1998"/>
    <x v="1"/>
    <s v="Denison"/>
    <s v="Dollohan"/>
    <n v="3775.49"/>
    <n v="31.46"/>
    <n v="145"/>
    <s v="Unknown"/>
    <s v=" "/>
    <s v=" "/>
    <s v=" "/>
    <s v=" "/>
  </r>
  <r>
    <x v="7"/>
    <x v="8"/>
    <n v="11"/>
    <x v="75"/>
    <x v="33"/>
    <x v="403"/>
    <x v="30"/>
    <x v="1999"/>
    <x v="1"/>
    <s v="Neoga"/>
    <s v="Culp"/>
    <n v="4018.95"/>
    <n v="28.53"/>
    <n v="145"/>
    <s v="Unknown"/>
    <s v=" "/>
    <s v=" "/>
    <s v=" "/>
    <s v=" "/>
  </r>
  <r>
    <x v="7"/>
    <x v="8"/>
    <n v="11"/>
    <x v="67"/>
    <x v="1873"/>
    <x v="263"/>
    <x v="30"/>
    <x v="2000"/>
    <x v="1"/>
    <s v="LickPrairie"/>
    <s v="Seals"/>
    <n v="4795.32"/>
    <n v="35.96"/>
    <n v="145"/>
    <s v="No"/>
    <s v=" "/>
    <s v=" "/>
    <s v=" "/>
    <s v=" "/>
  </r>
  <r>
    <x v="7"/>
    <x v="8"/>
    <n v="11"/>
    <x v="70"/>
    <x v="0"/>
    <x v="418"/>
    <x v="40"/>
    <x v="2001"/>
    <x v="1"/>
    <s v="Preston"/>
    <s v="Scherer"/>
    <n v="6442.29"/>
    <n v="39.79"/>
    <n v="145"/>
    <s v="Unknown"/>
    <s v=" "/>
    <s v=" "/>
    <s v=" "/>
    <s v=" "/>
  </r>
  <r>
    <x v="7"/>
    <x v="8"/>
    <n v="11"/>
    <x v="69"/>
    <x v="1071"/>
    <x v="587"/>
    <x v="74"/>
    <x v="1452"/>
    <x v="1"/>
    <s v="Liberty"/>
    <s v="Van Hunt"/>
    <n v="6830.72"/>
    <n v="47.48"/>
    <n v="155"/>
    <s v="No"/>
    <s v=" "/>
    <s v=" "/>
    <s v=" "/>
    <s v=" "/>
  </r>
  <r>
    <x v="7"/>
    <x v="8"/>
    <n v="11"/>
    <x v="67"/>
    <x v="1874"/>
    <x v="1"/>
    <x v="32"/>
    <x v="71"/>
    <x v="4"/>
    <s v="Mt.Carmel"/>
    <s v="Peterson"/>
    <n v="3031.53"/>
    <n v="29.77"/>
    <n v="115"/>
    <s v="Unknown"/>
    <s v=" "/>
    <s v=" "/>
    <s v=" "/>
    <s v=" "/>
  </r>
  <r>
    <x v="7"/>
    <x v="8"/>
    <n v="12"/>
    <x v="65"/>
    <x v="1875"/>
    <x v="973"/>
    <x v="56"/>
    <x v="69"/>
    <x v="1"/>
    <s v="Barnhill"/>
    <s v="Felix"/>
    <n v="3465.58"/>
    <n v="64.42"/>
    <n v="145"/>
    <s v="Unknown"/>
    <s v=" "/>
    <s v=" "/>
    <s v=" "/>
    <s v=" "/>
  </r>
  <r>
    <x v="7"/>
    <x v="8"/>
    <n v="12"/>
    <x v="67"/>
    <x v="262"/>
    <x v="75"/>
    <x v="29"/>
    <x v="2002"/>
    <x v="1"/>
    <s v="Mt.Carmel"/>
    <s v="MAK Energy"/>
    <n v="3819.43"/>
    <n v="65.680000000000007"/>
    <n v="145"/>
    <s v="Unknown"/>
    <s v=" "/>
    <s v=" "/>
    <s v=" "/>
    <s v=" "/>
  </r>
  <r>
    <x v="7"/>
    <x v="8"/>
    <n v="12"/>
    <x v="67"/>
    <x v="1071"/>
    <x v="9"/>
    <x v="74"/>
    <x v="602"/>
    <x v="1"/>
    <s v="Mt.Carmel"/>
    <s v="MAK Energy"/>
    <n v="3854.17"/>
    <n v="31.22"/>
    <n v="140"/>
    <s v="Unknown"/>
    <s v=" "/>
    <s v=" "/>
    <s v=" "/>
    <s v=" "/>
  </r>
  <r>
    <x v="7"/>
    <x v="8"/>
    <n v="12"/>
    <x v="69"/>
    <x v="2"/>
    <x v="55"/>
    <x v="40"/>
    <x v="831"/>
    <x v="1"/>
    <s v="Summit"/>
    <s v="Fuelle"/>
    <n v="4810.13"/>
    <n v="37.08"/>
    <n v="145"/>
    <s v="No"/>
    <s v=" "/>
    <s v=" "/>
    <s v=" "/>
    <s v=" "/>
  </r>
  <r>
    <x v="7"/>
    <x v="8"/>
    <n v="12"/>
    <x v="69"/>
    <x v="38"/>
    <x v="165"/>
    <x v="55"/>
    <x v="1883"/>
    <x v="1"/>
    <s v="St Francis"/>
    <s v="Moellenkamp"/>
    <n v="5612.07"/>
    <n v="37.06"/>
    <n v="140"/>
    <s v="No"/>
    <s v=" "/>
    <s v=" "/>
    <s v=" "/>
    <s v=" "/>
  </r>
  <r>
    <x v="7"/>
    <x v="8"/>
    <n v="12"/>
    <x v="69"/>
    <x v="2"/>
    <x v="4"/>
    <x v="31"/>
    <x v="831"/>
    <x v="4"/>
    <s v="Summit"/>
    <s v="Fuelle"/>
    <n v="4750"/>
    <n v="43.83"/>
    <n v="125"/>
    <s v="Unknown"/>
    <s v=" "/>
    <s v=" "/>
    <s v=" "/>
    <s v=" "/>
  </r>
  <r>
    <x v="7"/>
    <x v="9"/>
    <n v="1"/>
    <x v="91"/>
    <x v="426"/>
    <x v="974"/>
    <x v="128"/>
    <x v="59"/>
    <x v="1"/>
    <s v="Independence"/>
    <s v="Cullers "/>
    <m/>
    <m/>
    <m/>
    <m/>
    <m/>
    <m/>
    <m/>
    <m/>
  </r>
  <r>
    <x v="7"/>
    <x v="9"/>
    <n v="1"/>
    <x v="81"/>
    <x v="290"/>
    <x v="975"/>
    <x v="128"/>
    <x v="2003"/>
    <x v="1"/>
    <s v="16-2"/>
    <s v="Collins "/>
    <m/>
    <m/>
    <m/>
    <m/>
    <m/>
    <m/>
    <m/>
    <m/>
  </r>
  <r>
    <x v="7"/>
    <x v="9"/>
    <n v="1"/>
    <x v="91"/>
    <x v="175"/>
    <x v="976"/>
    <x v="128"/>
    <x v="2004"/>
    <x v="1"/>
    <s v="Harrisburg"/>
    <s v="Gates"/>
    <m/>
    <m/>
    <m/>
    <m/>
    <m/>
    <m/>
    <m/>
    <m/>
  </r>
  <r>
    <x v="7"/>
    <x v="9"/>
    <n v="1"/>
    <x v="79"/>
    <x v="424"/>
    <x v="4"/>
    <x v="128"/>
    <x v="147"/>
    <x v="1"/>
    <s v="Eastern"/>
    <s v="Wiebe "/>
    <m/>
    <m/>
    <m/>
    <m/>
    <m/>
    <m/>
    <m/>
    <m/>
  </r>
  <r>
    <x v="7"/>
    <x v="9"/>
    <n v="1"/>
    <x v="77"/>
    <x v="2"/>
    <x v="977"/>
    <x v="128"/>
    <x v="14"/>
    <x v="1"/>
    <s v="Heralds Pr"/>
    <s v="Weirauch"/>
    <m/>
    <m/>
    <m/>
    <m/>
    <m/>
    <m/>
    <m/>
    <m/>
  </r>
  <r>
    <x v="7"/>
    <x v="9"/>
    <n v="1"/>
    <x v="97"/>
    <x v="1876"/>
    <x v="978"/>
    <x v="128"/>
    <x v="13"/>
    <x v="4"/>
    <s v="Cache"/>
    <s v="Scoggins "/>
    <m/>
    <m/>
    <m/>
    <m/>
    <m/>
    <m/>
    <m/>
    <m/>
  </r>
  <r>
    <x v="7"/>
    <x v="9"/>
    <n v="1"/>
    <x v="91"/>
    <x v="62"/>
    <x v="597"/>
    <x v="128"/>
    <x v="2005"/>
    <x v="5"/>
    <s v="Stonefort"/>
    <s v="Hill "/>
    <m/>
    <m/>
    <m/>
    <m/>
    <m/>
    <m/>
    <m/>
    <m/>
  </r>
  <r>
    <x v="7"/>
    <x v="9"/>
    <n v="1"/>
    <x v="96"/>
    <x v="163"/>
    <x v="597"/>
    <x v="128"/>
    <x v="109"/>
    <x v="5"/>
    <s v="Rosiclare"/>
    <s v="Ruddick"/>
    <m/>
    <m/>
    <m/>
    <m/>
    <m/>
    <m/>
    <m/>
    <m/>
  </r>
  <r>
    <x v="7"/>
    <x v="9"/>
    <n v="1"/>
    <x v="80"/>
    <x v="0"/>
    <x v="29"/>
    <x v="128"/>
    <x v="59"/>
    <x v="5"/>
    <s v="Knights Pr"/>
    <s v="Carlton "/>
    <m/>
    <m/>
    <m/>
    <m/>
    <m/>
    <m/>
    <m/>
    <m/>
  </r>
  <r>
    <x v="7"/>
    <x v="9"/>
    <n v="1"/>
    <x v="96"/>
    <x v="87"/>
    <x v="979"/>
    <x v="128"/>
    <x v="59"/>
    <x v="5"/>
    <s v="Monroe"/>
    <s v="Kaclik "/>
    <m/>
    <m/>
    <m/>
    <m/>
    <m/>
    <m/>
    <m/>
    <m/>
  </r>
  <r>
    <x v="7"/>
    <x v="9"/>
    <n v="1"/>
    <x v="80"/>
    <x v="456"/>
    <x v="597"/>
    <x v="128"/>
    <x v="2006"/>
    <x v="5"/>
    <s v="Beaver Cr"/>
    <s v="Mitchell "/>
    <m/>
    <m/>
    <m/>
    <m/>
    <m/>
    <m/>
    <m/>
    <m/>
  </r>
  <r>
    <x v="7"/>
    <x v="9"/>
    <n v="1"/>
    <x v="93"/>
    <x v="0"/>
    <x v="980"/>
    <x v="128"/>
    <x v="0"/>
    <x v="5"/>
    <s v="Murphy"/>
    <s v="Rose "/>
    <m/>
    <m/>
    <m/>
    <m/>
    <m/>
    <m/>
    <m/>
    <m/>
  </r>
  <r>
    <x v="7"/>
    <x v="9"/>
    <n v="1"/>
    <x v="92"/>
    <x v="69"/>
    <x v="981"/>
    <x v="128"/>
    <x v="2007"/>
    <x v="5"/>
    <s v="Southern"/>
    <s v=" Melvin"/>
    <m/>
    <m/>
    <m/>
    <m/>
    <m/>
    <m/>
    <m/>
    <m/>
  </r>
  <r>
    <x v="7"/>
    <x v="9"/>
    <n v="1"/>
    <x v="104"/>
    <x v="156"/>
    <x v="4"/>
    <x v="128"/>
    <x v="180"/>
    <x v="8"/>
    <s v="16-6"/>
    <s v="Kaylor "/>
    <m/>
    <m/>
    <m/>
    <m/>
    <m/>
    <m/>
    <m/>
    <m/>
  </r>
  <r>
    <x v="7"/>
    <x v="9"/>
    <n v="2"/>
    <x v="76"/>
    <x v="1877"/>
    <x v="982"/>
    <x v="128"/>
    <x v="1143"/>
    <x v="0"/>
    <s v="Eagle Cr"/>
    <s v="Wood "/>
    <m/>
    <m/>
    <m/>
    <m/>
    <m/>
    <m/>
    <m/>
    <m/>
  </r>
  <r>
    <x v="7"/>
    <x v="9"/>
    <n v="2"/>
    <x v="76"/>
    <x v="0"/>
    <x v="983"/>
    <x v="128"/>
    <x v="25"/>
    <x v="0"/>
    <s v="Eagle Cr"/>
    <s v="Wood "/>
    <m/>
    <m/>
    <m/>
    <m/>
    <m/>
    <m/>
    <m/>
    <m/>
  </r>
  <r>
    <x v="7"/>
    <x v="9"/>
    <n v="2"/>
    <x v="77"/>
    <x v="2"/>
    <x v="218"/>
    <x v="128"/>
    <x v="59"/>
    <x v="1"/>
    <s v="Carmi"/>
    <s v="Ward "/>
    <m/>
    <m/>
    <m/>
    <m/>
    <m/>
    <m/>
    <m/>
    <m/>
  </r>
  <r>
    <x v="7"/>
    <x v="9"/>
    <n v="2"/>
    <x v="95"/>
    <x v="361"/>
    <x v="984"/>
    <x v="128"/>
    <x v="128"/>
    <x v="1"/>
    <s v="14-6"/>
    <s v="Gibson"/>
    <m/>
    <m/>
    <m/>
    <m/>
    <m/>
    <m/>
    <m/>
    <m/>
  </r>
  <r>
    <x v="7"/>
    <x v="9"/>
    <n v="2"/>
    <x v="79"/>
    <x v="1475"/>
    <x v="985"/>
    <x v="128"/>
    <x v="147"/>
    <x v="1"/>
    <s v="Eastern"/>
    <s v="S &amp; W Part"/>
    <m/>
    <m/>
    <m/>
    <m/>
    <m/>
    <m/>
    <m/>
    <m/>
  </r>
  <r>
    <x v="7"/>
    <x v="9"/>
    <n v="2"/>
    <x v="96"/>
    <x v="1073"/>
    <x v="597"/>
    <x v="128"/>
    <x v="109"/>
    <x v="5"/>
    <s v="Rosiclare"/>
    <s v="Ruddick"/>
    <m/>
    <m/>
    <m/>
    <m/>
    <m/>
    <m/>
    <m/>
    <m/>
  </r>
  <r>
    <x v="7"/>
    <x v="9"/>
    <n v="2"/>
    <x v="93"/>
    <x v="70"/>
    <x v="986"/>
    <x v="128"/>
    <x v="2008"/>
    <x v="5"/>
    <s v="Makanda"/>
    <s v="Reinhart"/>
    <m/>
    <m/>
    <m/>
    <m/>
    <m/>
    <m/>
    <m/>
    <m/>
  </r>
  <r>
    <x v="7"/>
    <x v="9"/>
    <n v="2"/>
    <x v="79"/>
    <x v="45"/>
    <x v="987"/>
    <x v="128"/>
    <x v="589"/>
    <x v="5"/>
    <s v="Ewing"/>
    <s v="Britton Est"/>
    <m/>
    <m/>
    <m/>
    <m/>
    <m/>
    <m/>
    <m/>
    <m/>
  </r>
  <r>
    <x v="7"/>
    <x v="9"/>
    <n v="2"/>
    <x v="91"/>
    <x v="1878"/>
    <x v="988"/>
    <x v="128"/>
    <x v="147"/>
    <x v="5"/>
    <s v="Carrier Mills"/>
    <s v="Fuhrop"/>
    <m/>
    <m/>
    <m/>
    <m/>
    <m/>
    <m/>
    <m/>
    <m/>
  </r>
  <r>
    <x v="7"/>
    <x v="9"/>
    <n v="2"/>
    <x v="104"/>
    <x v="62"/>
    <x v="989"/>
    <x v="128"/>
    <x v="2009"/>
    <x v="5"/>
    <s v="15-5"/>
    <s v="Krueger"/>
    <m/>
    <m/>
    <m/>
    <m/>
    <m/>
    <m/>
    <m/>
    <m/>
  </r>
  <r>
    <x v="7"/>
    <x v="9"/>
    <n v="3"/>
    <x v="80"/>
    <x v="2"/>
    <x v="43"/>
    <x v="128"/>
    <x v="156"/>
    <x v="1"/>
    <s v="Dahlgren"/>
    <s v="Gibson "/>
    <m/>
    <m/>
    <m/>
    <m/>
    <m/>
    <m/>
    <m/>
    <m/>
  </r>
  <r>
    <x v="7"/>
    <x v="9"/>
    <n v="3"/>
    <x v="98"/>
    <x v="649"/>
    <x v="990"/>
    <x v="128"/>
    <x v="185"/>
    <x v="1"/>
    <s v="12-1E"/>
    <s v="Moreland "/>
    <m/>
    <m/>
    <m/>
    <m/>
    <m/>
    <m/>
    <m/>
    <m/>
  </r>
  <r>
    <x v="7"/>
    <x v="9"/>
    <n v="3"/>
    <x v="80"/>
    <x v="1879"/>
    <x v="991"/>
    <x v="128"/>
    <x v="128"/>
    <x v="1"/>
    <s v="Knights Pr"/>
    <s v="Miller "/>
    <m/>
    <m/>
    <m/>
    <m/>
    <m/>
    <m/>
    <m/>
    <m/>
  </r>
  <r>
    <x v="7"/>
    <x v="9"/>
    <n v="3"/>
    <x v="79"/>
    <x v="1880"/>
    <x v="992"/>
    <x v="128"/>
    <x v="2010"/>
    <x v="1"/>
    <s v="Tyrone"/>
    <s v="Flowers Fms"/>
    <m/>
    <m/>
    <m/>
    <m/>
    <m/>
    <m/>
    <m/>
    <m/>
  </r>
  <r>
    <x v="7"/>
    <x v="9"/>
    <n v="3"/>
    <x v="109"/>
    <x v="79"/>
    <x v="993"/>
    <x v="128"/>
    <x v="168"/>
    <x v="1"/>
    <s v="Moores Pr"/>
    <s v=" Hughes"/>
    <m/>
    <m/>
    <m/>
    <m/>
    <m/>
    <m/>
    <m/>
    <m/>
  </r>
  <r>
    <x v="7"/>
    <x v="9"/>
    <n v="3"/>
    <x v="80"/>
    <x v="316"/>
    <x v="994"/>
    <x v="128"/>
    <x v="147"/>
    <x v="1"/>
    <s v="Knights Pr"/>
    <s v="Bell "/>
    <m/>
    <m/>
    <m/>
    <m/>
    <m/>
    <m/>
    <m/>
    <m/>
  </r>
  <r>
    <x v="7"/>
    <x v="9"/>
    <n v="3"/>
    <x v="76"/>
    <x v="1881"/>
    <x v="995"/>
    <x v="128"/>
    <x v="24"/>
    <x v="1"/>
    <s v="Asbury"/>
    <s v="Hale Est"/>
    <m/>
    <m/>
    <m/>
    <m/>
    <m/>
    <m/>
    <m/>
    <m/>
  </r>
  <r>
    <x v="7"/>
    <x v="9"/>
    <n v="3"/>
    <x v="77"/>
    <x v="57"/>
    <x v="996"/>
    <x v="128"/>
    <x v="71"/>
    <x v="1"/>
    <s v="Phillips"/>
    <s v="Stanley Est"/>
    <m/>
    <m/>
    <m/>
    <m/>
    <m/>
    <m/>
    <m/>
    <m/>
  </r>
  <r>
    <x v="7"/>
    <x v="9"/>
    <n v="3"/>
    <x v="76"/>
    <x v="1882"/>
    <x v="997"/>
    <x v="128"/>
    <x v="57"/>
    <x v="1"/>
    <s v="Asbury"/>
    <s v="Hale Est"/>
    <m/>
    <m/>
    <m/>
    <m/>
    <m/>
    <m/>
    <m/>
    <m/>
  </r>
  <r>
    <x v="7"/>
    <x v="9"/>
    <n v="3"/>
    <x v="76"/>
    <x v="32"/>
    <x v="998"/>
    <x v="128"/>
    <x v="3"/>
    <x v="1"/>
    <s v="Asbury"/>
    <s v="Hale Est"/>
    <m/>
    <m/>
    <m/>
    <m/>
    <m/>
    <m/>
    <m/>
    <m/>
  </r>
  <r>
    <x v="7"/>
    <x v="9"/>
    <n v="3"/>
    <x v="96"/>
    <x v="79"/>
    <x v="4"/>
    <x v="128"/>
    <x v="1078"/>
    <x v="4"/>
    <s v="McFarland"/>
    <s v="Spivey"/>
    <m/>
    <m/>
    <m/>
    <m/>
    <m/>
    <m/>
    <m/>
    <m/>
  </r>
  <r>
    <x v="7"/>
    <x v="9"/>
    <n v="3"/>
    <x v="79"/>
    <x v="560"/>
    <x v="999"/>
    <x v="128"/>
    <x v="128"/>
    <x v="4"/>
    <s v="Northern"/>
    <s v="Zeboski "/>
    <m/>
    <m/>
    <m/>
    <m/>
    <m/>
    <m/>
    <m/>
    <m/>
  </r>
  <r>
    <x v="7"/>
    <x v="9"/>
    <n v="3"/>
    <x v="80"/>
    <x v="0"/>
    <x v="352"/>
    <x v="128"/>
    <x v="146"/>
    <x v="5"/>
    <s v="Dahlgren"/>
    <s v="Loepker "/>
    <m/>
    <m/>
    <m/>
    <m/>
    <m/>
    <m/>
    <m/>
    <m/>
  </r>
  <r>
    <x v="7"/>
    <x v="9"/>
    <n v="3"/>
    <x v="92"/>
    <x v="13"/>
    <x v="597"/>
    <x v="128"/>
    <x v="13"/>
    <x v="5"/>
    <s v="Stonefort"/>
    <s v="Reid "/>
    <m/>
    <m/>
    <m/>
    <m/>
    <m/>
    <m/>
    <m/>
    <m/>
  </r>
  <r>
    <x v="7"/>
    <x v="9"/>
    <n v="3"/>
    <x v="104"/>
    <x v="728"/>
    <x v="1000"/>
    <x v="128"/>
    <x v="168"/>
    <x v="5"/>
    <s v="15-5"/>
    <s v="Taylor"/>
    <m/>
    <m/>
    <m/>
    <m/>
    <m/>
    <m/>
    <m/>
    <m/>
  </r>
  <r>
    <x v="7"/>
    <x v="9"/>
    <n v="3"/>
    <x v="95"/>
    <x v="1883"/>
    <x v="1001"/>
    <x v="128"/>
    <x v="71"/>
    <x v="5"/>
    <s v="15-7"/>
    <s v="Pichette "/>
    <m/>
    <m/>
    <m/>
    <m/>
    <m/>
    <m/>
    <m/>
    <m/>
  </r>
  <r>
    <x v="7"/>
    <x v="9"/>
    <n v="4"/>
    <x v="93"/>
    <x v="1884"/>
    <x v="1002"/>
    <x v="128"/>
    <x v="2011"/>
    <x v="0"/>
    <s v="Fountain Bl"/>
    <s v="Luedman "/>
    <m/>
    <m/>
    <m/>
    <m/>
    <m/>
    <m/>
    <m/>
    <m/>
  </r>
  <r>
    <x v="7"/>
    <x v="9"/>
    <n v="4"/>
    <x v="80"/>
    <x v="1885"/>
    <x v="1003"/>
    <x v="128"/>
    <x v="884"/>
    <x v="1"/>
    <s v="Beaver Cr"/>
    <s v="Peters "/>
    <m/>
    <m/>
    <m/>
    <m/>
    <m/>
    <m/>
    <m/>
    <m/>
  </r>
  <r>
    <x v="7"/>
    <x v="9"/>
    <n v="4"/>
    <x v="109"/>
    <x v="79"/>
    <x v="0"/>
    <x v="128"/>
    <x v="168"/>
    <x v="1"/>
    <s v="Moores Pr"/>
    <s v=" Hughes"/>
    <m/>
    <m/>
    <m/>
    <m/>
    <m/>
    <m/>
    <m/>
    <m/>
  </r>
  <r>
    <x v="7"/>
    <x v="9"/>
    <n v="4"/>
    <x v="109"/>
    <x v="2"/>
    <x v="26"/>
    <x v="128"/>
    <x v="147"/>
    <x v="1"/>
    <s v="Moores Pr"/>
    <s v=" Morgan"/>
    <m/>
    <m/>
    <m/>
    <m/>
    <m/>
    <m/>
    <m/>
    <m/>
  </r>
  <r>
    <x v="7"/>
    <x v="9"/>
    <n v="4"/>
    <x v="91"/>
    <x v="229"/>
    <x v="1004"/>
    <x v="128"/>
    <x v="24"/>
    <x v="1"/>
    <s v="Raleigh"/>
    <s v="Sims "/>
    <m/>
    <m/>
    <m/>
    <m/>
    <m/>
    <m/>
    <m/>
    <m/>
  </r>
  <r>
    <x v="7"/>
    <x v="9"/>
    <n v="4"/>
    <x v="80"/>
    <x v="0"/>
    <x v="1005"/>
    <x v="128"/>
    <x v="60"/>
    <x v="1"/>
    <s v="Dahlgren"/>
    <s v="Poeptker "/>
    <m/>
    <m/>
    <m/>
    <m/>
    <m/>
    <m/>
    <m/>
    <m/>
  </r>
  <r>
    <x v="7"/>
    <x v="9"/>
    <n v="4"/>
    <x v="109"/>
    <x v="1886"/>
    <x v="1006"/>
    <x v="128"/>
    <x v="2012"/>
    <x v="1"/>
    <s v="Pendleton"/>
    <s v=" Sample"/>
    <m/>
    <m/>
    <m/>
    <m/>
    <m/>
    <m/>
    <m/>
    <m/>
  </r>
  <r>
    <x v="7"/>
    <x v="9"/>
    <n v="4"/>
    <x v="109"/>
    <x v="43"/>
    <x v="4"/>
    <x v="128"/>
    <x v="2013"/>
    <x v="1"/>
    <s v="Moores Pr"/>
    <s v=" Pearce"/>
    <m/>
    <m/>
    <m/>
    <m/>
    <m/>
    <m/>
    <m/>
    <m/>
  </r>
  <r>
    <x v="7"/>
    <x v="9"/>
    <n v="4"/>
    <x v="104"/>
    <x v="2"/>
    <x v="1007"/>
    <x v="128"/>
    <x v="185"/>
    <x v="4"/>
    <s v="14-4"/>
    <s v="Smith"/>
    <m/>
    <m/>
    <m/>
    <m/>
    <m/>
    <m/>
    <m/>
    <m/>
  </r>
  <r>
    <x v="7"/>
    <x v="9"/>
    <n v="4"/>
    <x v="93"/>
    <x v="1887"/>
    <x v="1008"/>
    <x v="128"/>
    <x v="2014"/>
    <x v="4"/>
    <s v="Sand Ridge"/>
    <s v="Peters Etal"/>
    <m/>
    <m/>
    <m/>
    <m/>
    <m/>
    <m/>
    <m/>
    <m/>
  </r>
  <r>
    <x v="7"/>
    <x v="9"/>
    <n v="4"/>
    <x v="95"/>
    <x v="2"/>
    <x v="597"/>
    <x v="128"/>
    <x v="168"/>
    <x v="5"/>
    <s v="14-6"/>
    <s v="Melton Etal"/>
    <m/>
    <m/>
    <m/>
    <m/>
    <m/>
    <m/>
    <m/>
    <m/>
  </r>
  <r>
    <x v="7"/>
    <x v="9"/>
    <n v="4"/>
    <x v="95"/>
    <x v="0"/>
    <x v="597"/>
    <x v="128"/>
    <x v="147"/>
    <x v="5"/>
    <s v="15-7"/>
    <s v="Bryant "/>
    <m/>
    <m/>
    <m/>
    <m/>
    <m/>
    <m/>
    <m/>
    <m/>
  </r>
  <r>
    <x v="7"/>
    <x v="9"/>
    <n v="4"/>
    <x v="93"/>
    <x v="73"/>
    <x v="1009"/>
    <x v="128"/>
    <x v="33"/>
    <x v="5"/>
    <s v="Murphy"/>
    <s v="Huppert "/>
    <m/>
    <m/>
    <m/>
    <m/>
    <m/>
    <m/>
    <m/>
    <m/>
  </r>
  <r>
    <x v="7"/>
    <x v="9"/>
    <n v="4"/>
    <x v="97"/>
    <x v="1888"/>
    <x v="597"/>
    <x v="128"/>
    <x v="2015"/>
    <x v="5"/>
    <s v="T Hill"/>
    <s v="Sorenson "/>
    <m/>
    <m/>
    <m/>
    <m/>
    <m/>
    <m/>
    <m/>
    <m/>
  </r>
  <r>
    <x v="7"/>
    <x v="9"/>
    <n v="4"/>
    <x v="95"/>
    <x v="235"/>
    <x v="1010"/>
    <x v="128"/>
    <x v="2016"/>
    <x v="5"/>
    <s v="12S-6E"/>
    <s v="Hampton "/>
    <m/>
    <m/>
    <m/>
    <m/>
    <m/>
    <m/>
    <m/>
    <m/>
  </r>
  <r>
    <x v="7"/>
    <x v="9"/>
    <n v="4"/>
    <x v="104"/>
    <x v="82"/>
    <x v="1011"/>
    <x v="128"/>
    <x v="180"/>
    <x v="8"/>
    <s v="16-6"/>
    <s v="Kaylor"/>
    <m/>
    <m/>
    <m/>
    <m/>
    <m/>
    <m/>
    <m/>
    <m/>
  </r>
  <r>
    <x v="7"/>
    <x v="9"/>
    <n v="5"/>
    <x v="76"/>
    <x v="1045"/>
    <x v="1012"/>
    <x v="128"/>
    <x v="2017"/>
    <x v="0"/>
    <s v="Equality"/>
    <s v="Fals "/>
    <m/>
    <m/>
    <m/>
    <m/>
    <m/>
    <m/>
    <m/>
    <m/>
  </r>
  <r>
    <x v="7"/>
    <x v="9"/>
    <n v="5"/>
    <x v="109"/>
    <x v="314"/>
    <x v="1013"/>
    <x v="128"/>
    <x v="2018"/>
    <x v="1"/>
    <s v="Pendleton"/>
    <s v=" Morgan"/>
    <m/>
    <m/>
    <m/>
    <m/>
    <m/>
    <m/>
    <m/>
    <m/>
  </r>
  <r>
    <x v="7"/>
    <x v="9"/>
    <n v="5"/>
    <x v="104"/>
    <x v="0"/>
    <x v="11"/>
    <x v="128"/>
    <x v="185"/>
    <x v="1"/>
    <s v="15-4"/>
    <s v="Jacob "/>
    <m/>
    <m/>
    <m/>
    <m/>
    <m/>
    <m/>
    <m/>
    <m/>
  </r>
  <r>
    <x v="7"/>
    <x v="9"/>
    <n v="5"/>
    <x v="93"/>
    <x v="2"/>
    <x v="1014"/>
    <x v="128"/>
    <x v="147"/>
    <x v="1"/>
    <s v="Bradley"/>
    <s v="Rathert "/>
    <m/>
    <m/>
    <m/>
    <m/>
    <m/>
    <m/>
    <m/>
    <m/>
  </r>
  <r>
    <x v="7"/>
    <x v="9"/>
    <n v="5"/>
    <x v="77"/>
    <x v="6"/>
    <x v="1015"/>
    <x v="128"/>
    <x v="14"/>
    <x v="1"/>
    <s v="Heralds Pr"/>
    <s v="Hamilton"/>
    <m/>
    <m/>
    <m/>
    <m/>
    <m/>
    <m/>
    <m/>
    <m/>
  </r>
  <r>
    <x v="7"/>
    <x v="9"/>
    <n v="5"/>
    <x v="81"/>
    <x v="830"/>
    <x v="1016"/>
    <x v="128"/>
    <x v="2019"/>
    <x v="1"/>
    <s v="16-1W"/>
    <s v="Wolford "/>
    <m/>
    <m/>
    <m/>
    <m/>
    <m/>
    <m/>
    <m/>
    <m/>
  </r>
  <r>
    <x v="7"/>
    <x v="9"/>
    <n v="5"/>
    <x v="91"/>
    <x v="141"/>
    <x v="1017"/>
    <x v="128"/>
    <x v="2020"/>
    <x v="1"/>
    <s v="Mountain"/>
    <s v="Hines Etal"/>
    <m/>
    <m/>
    <m/>
    <m/>
    <m/>
    <m/>
    <m/>
    <m/>
  </r>
  <r>
    <x v="7"/>
    <x v="9"/>
    <n v="5"/>
    <x v="77"/>
    <x v="1889"/>
    <x v="1018"/>
    <x v="128"/>
    <x v="170"/>
    <x v="4"/>
    <s v="Indian Creek"/>
    <s v="Golden "/>
    <m/>
    <m/>
    <m/>
    <m/>
    <m/>
    <m/>
    <m/>
    <m/>
  </r>
  <r>
    <x v="7"/>
    <x v="9"/>
    <n v="5"/>
    <x v="104"/>
    <x v="2"/>
    <x v="4"/>
    <x v="128"/>
    <x v="147"/>
    <x v="4"/>
    <s v="15-6"/>
    <s v="Henley "/>
    <m/>
    <m/>
    <m/>
    <m/>
    <m/>
    <m/>
    <m/>
    <m/>
  </r>
  <r>
    <x v="7"/>
    <x v="9"/>
    <n v="5"/>
    <x v="79"/>
    <x v="0"/>
    <x v="138"/>
    <x v="128"/>
    <x v="346"/>
    <x v="5"/>
    <s v="Browning"/>
    <s v="DJJC Corp"/>
    <m/>
    <m/>
    <m/>
    <m/>
    <m/>
    <m/>
    <m/>
    <m/>
  </r>
  <r>
    <x v="7"/>
    <x v="9"/>
    <n v="5"/>
    <x v="80"/>
    <x v="2"/>
    <x v="1019"/>
    <x v="128"/>
    <x v="156"/>
    <x v="8"/>
    <s v="McLeansboro"/>
    <s v="Drake "/>
    <m/>
    <m/>
    <m/>
    <m/>
    <m/>
    <m/>
    <m/>
    <m/>
  </r>
  <r>
    <x v="7"/>
    <x v="9"/>
    <n v="6"/>
    <x v="80"/>
    <x v="40"/>
    <x v="4"/>
    <x v="128"/>
    <x v="147"/>
    <x v="1"/>
    <s v="Twigg"/>
    <s v="Essary Etal"/>
    <m/>
    <m/>
    <m/>
    <m/>
    <m/>
    <m/>
    <m/>
    <m/>
  </r>
  <r>
    <x v="7"/>
    <x v="9"/>
    <n v="6"/>
    <x v="109"/>
    <x v="79"/>
    <x v="0"/>
    <x v="128"/>
    <x v="0"/>
    <x v="1"/>
    <s v="Spring G"/>
    <s v="Ruemmler "/>
    <m/>
    <m/>
    <m/>
    <m/>
    <m/>
    <m/>
    <m/>
    <m/>
  </r>
  <r>
    <x v="7"/>
    <x v="9"/>
    <n v="6"/>
    <x v="80"/>
    <x v="181"/>
    <x v="1020"/>
    <x v="128"/>
    <x v="59"/>
    <x v="4"/>
    <s v="Knights Pr"/>
    <s v="Barry "/>
    <m/>
    <m/>
    <m/>
    <m/>
    <m/>
    <m/>
    <m/>
    <m/>
  </r>
  <r>
    <x v="7"/>
    <x v="9"/>
    <n v="6"/>
    <x v="93"/>
    <x v="1890"/>
    <x v="1021"/>
    <x v="128"/>
    <x v="2021"/>
    <x v="5"/>
    <s v="Desoto"/>
    <s v="Todd"/>
    <m/>
    <m/>
    <m/>
    <m/>
    <m/>
    <m/>
    <m/>
    <m/>
  </r>
  <r>
    <x v="7"/>
    <x v="9"/>
    <n v="6"/>
    <x v="96"/>
    <x v="40"/>
    <x v="597"/>
    <x v="128"/>
    <x v="58"/>
    <x v="5"/>
    <s v="Monroe"/>
    <s v="Milligan"/>
    <m/>
    <m/>
    <m/>
    <m/>
    <m/>
    <m/>
    <m/>
    <m/>
  </r>
  <r>
    <x v="7"/>
    <x v="9"/>
    <n v="6"/>
    <x v="77"/>
    <x v="1891"/>
    <x v="1022"/>
    <x v="128"/>
    <x v="1043"/>
    <x v="5"/>
    <s v="Indian Creek"/>
    <s v="V.V.M.M."/>
    <m/>
    <m/>
    <m/>
    <m/>
    <m/>
    <m/>
    <m/>
    <m/>
  </r>
  <r>
    <x v="7"/>
    <x v="9"/>
    <n v="7"/>
    <x v="91"/>
    <x v="40"/>
    <x v="597"/>
    <x v="128"/>
    <x v="2022"/>
    <x v="5"/>
    <s v="Raleigh"/>
    <s v="Gholson"/>
    <m/>
    <m/>
    <m/>
    <m/>
    <m/>
    <m/>
    <m/>
    <m/>
  </r>
  <r>
    <x v="7"/>
    <x v="9"/>
    <n v="7"/>
    <x v="97"/>
    <x v="317"/>
    <x v="1023"/>
    <x v="128"/>
    <x v="2023"/>
    <x v="5"/>
    <s v="Cache"/>
    <s v="Williams "/>
    <m/>
    <m/>
    <m/>
    <m/>
    <m/>
    <m/>
    <m/>
    <m/>
  </r>
  <r>
    <x v="7"/>
    <x v="9"/>
    <n v="7"/>
    <x v="91"/>
    <x v="137"/>
    <x v="1024"/>
    <x v="128"/>
    <x v="2024"/>
    <x v="5"/>
    <s v="Independence"/>
    <s v="Van Zant "/>
    <m/>
    <m/>
    <m/>
    <m/>
    <m/>
    <m/>
    <m/>
    <m/>
  </r>
  <r>
    <x v="7"/>
    <x v="9"/>
    <n v="8"/>
    <x v="79"/>
    <x v="40"/>
    <x v="4"/>
    <x v="128"/>
    <x v="71"/>
    <x v="1"/>
    <s v="Benton"/>
    <s v="Sutter "/>
    <m/>
    <m/>
    <m/>
    <m/>
    <m/>
    <m/>
    <m/>
    <m/>
  </r>
  <r>
    <x v="7"/>
    <x v="9"/>
    <n v="8"/>
    <x v="93"/>
    <x v="473"/>
    <x v="1025"/>
    <x v="128"/>
    <x v="2025"/>
    <x v="1"/>
    <s v="Elk"/>
    <s v="Moroni Tr"/>
    <m/>
    <m/>
    <m/>
    <m/>
    <m/>
    <m/>
    <m/>
    <m/>
  </r>
  <r>
    <x v="7"/>
    <x v="9"/>
    <n v="8"/>
    <x v="77"/>
    <x v="89"/>
    <x v="1026"/>
    <x v="128"/>
    <x v="2026"/>
    <x v="1"/>
    <s v="Emma"/>
    <s v="Stover "/>
    <m/>
    <m/>
    <m/>
    <m/>
    <m/>
    <m/>
    <m/>
    <m/>
  </r>
  <r>
    <x v="7"/>
    <x v="9"/>
    <n v="8"/>
    <x v="92"/>
    <x v="1892"/>
    <x v="1027"/>
    <x v="128"/>
    <x v="864"/>
    <x v="4"/>
    <s v="Crab Orchard"/>
    <s v="Trophy Whitetail"/>
    <m/>
    <m/>
    <m/>
    <m/>
    <m/>
    <m/>
    <m/>
    <m/>
  </r>
  <r>
    <x v="7"/>
    <x v="9"/>
    <n v="8"/>
    <x v="91"/>
    <x v="1071"/>
    <x v="1028"/>
    <x v="128"/>
    <x v="146"/>
    <x v="5"/>
    <s v="Independence"/>
    <s v="Reed "/>
    <m/>
    <m/>
    <m/>
    <m/>
    <m/>
    <m/>
    <m/>
    <m/>
  </r>
  <r>
    <x v="7"/>
    <x v="9"/>
    <n v="9"/>
    <x v="77"/>
    <x v="79"/>
    <x v="268"/>
    <x v="128"/>
    <x v="2027"/>
    <x v="0"/>
    <s v="Burnt Pr"/>
    <s v="Stotts "/>
    <m/>
    <m/>
    <m/>
    <m/>
    <m/>
    <m/>
    <m/>
    <m/>
  </r>
  <r>
    <x v="7"/>
    <x v="9"/>
    <n v="9"/>
    <x v="77"/>
    <x v="1893"/>
    <x v="1029"/>
    <x v="128"/>
    <x v="2028"/>
    <x v="1"/>
    <s v="Indian Cr"/>
    <s v="Wade Est"/>
    <m/>
    <m/>
    <m/>
    <m/>
    <m/>
    <m/>
    <m/>
    <m/>
  </r>
  <r>
    <x v="7"/>
    <x v="9"/>
    <n v="9"/>
    <x v="79"/>
    <x v="1894"/>
    <x v="1030"/>
    <x v="128"/>
    <x v="2029"/>
    <x v="1"/>
    <s v="Goode"/>
    <s v="Kirk "/>
    <m/>
    <m/>
    <m/>
    <m/>
    <m/>
    <m/>
    <m/>
    <m/>
  </r>
  <r>
    <x v="7"/>
    <x v="9"/>
    <n v="9"/>
    <x v="95"/>
    <x v="17"/>
    <x v="1031"/>
    <x v="128"/>
    <x v="24"/>
    <x v="1"/>
    <s v="14-6"/>
    <s v="Keyser "/>
    <m/>
    <m/>
    <m/>
    <m/>
    <m/>
    <m/>
    <m/>
    <m/>
  </r>
  <r>
    <x v="7"/>
    <x v="9"/>
    <n v="9"/>
    <x v="91"/>
    <x v="741"/>
    <x v="4"/>
    <x v="128"/>
    <x v="1332"/>
    <x v="1"/>
    <s v="Raleigh"/>
    <s v="Hathaway "/>
    <m/>
    <m/>
    <m/>
    <m/>
    <m/>
    <m/>
    <m/>
    <m/>
  </r>
  <r>
    <x v="7"/>
    <x v="9"/>
    <n v="9"/>
    <x v="79"/>
    <x v="13"/>
    <x v="66"/>
    <x v="128"/>
    <x v="180"/>
    <x v="1"/>
    <s v="Benton"/>
    <s v="Whittington "/>
    <m/>
    <m/>
    <m/>
    <m/>
    <m/>
    <m/>
    <m/>
    <m/>
  </r>
  <r>
    <x v="7"/>
    <x v="9"/>
    <n v="9"/>
    <x v="80"/>
    <x v="79"/>
    <x v="1032"/>
    <x v="128"/>
    <x v="572"/>
    <x v="4"/>
    <s v="Flannigan"/>
    <s v="Van Winkle "/>
    <m/>
    <m/>
    <m/>
    <m/>
    <m/>
    <m/>
    <m/>
    <m/>
  </r>
  <r>
    <x v="7"/>
    <x v="9"/>
    <n v="9"/>
    <x v="92"/>
    <x v="1580"/>
    <x v="1033"/>
    <x v="128"/>
    <x v="2030"/>
    <x v="5"/>
    <s v="Corinth"/>
    <s v="Mason "/>
    <m/>
    <m/>
    <m/>
    <m/>
    <m/>
    <m/>
    <m/>
    <m/>
  </r>
  <r>
    <x v="7"/>
    <x v="9"/>
    <n v="9"/>
    <x v="93"/>
    <x v="1895"/>
    <x v="1034"/>
    <x v="128"/>
    <x v="33"/>
    <x v="5"/>
    <s v="Murphy"/>
    <s v="Buchholz "/>
    <m/>
    <m/>
    <m/>
    <m/>
    <m/>
    <m/>
    <m/>
    <m/>
  </r>
  <r>
    <x v="7"/>
    <x v="9"/>
    <n v="9"/>
    <x v="77"/>
    <x v="1896"/>
    <x v="1035"/>
    <x v="128"/>
    <x v="59"/>
    <x v="8"/>
    <s v="Carmi"/>
    <s v="Reinwald "/>
    <m/>
    <m/>
    <m/>
    <m/>
    <m/>
    <m/>
    <m/>
    <m/>
  </r>
  <r>
    <x v="7"/>
    <x v="9"/>
    <n v="10"/>
    <x v="77"/>
    <x v="2"/>
    <x v="3"/>
    <x v="128"/>
    <x v="517"/>
    <x v="0"/>
    <s v="M Shoals"/>
    <s v="Garrett "/>
    <m/>
    <m/>
    <m/>
    <m/>
    <m/>
    <m/>
    <m/>
    <m/>
  </r>
  <r>
    <x v="7"/>
    <x v="9"/>
    <n v="10"/>
    <x v="77"/>
    <x v="43"/>
    <x v="8"/>
    <x v="128"/>
    <x v="71"/>
    <x v="1"/>
    <s v="Hawthorne"/>
    <s v="Buchanan "/>
    <m/>
    <m/>
    <m/>
    <m/>
    <m/>
    <m/>
    <m/>
    <m/>
  </r>
  <r>
    <x v="7"/>
    <x v="9"/>
    <n v="10"/>
    <x v="77"/>
    <x v="1897"/>
    <x v="1036"/>
    <x v="128"/>
    <x v="2031"/>
    <x v="8"/>
    <s v="Hawthorne"/>
    <s v="Truscott"/>
    <m/>
    <m/>
    <m/>
    <m/>
    <m/>
    <m/>
    <m/>
    <m/>
  </r>
  <r>
    <x v="7"/>
    <x v="9"/>
    <n v="10"/>
    <x v="76"/>
    <x v="1898"/>
    <x v="1037"/>
    <x v="128"/>
    <x v="147"/>
    <x v="8"/>
    <s v="Shawnee"/>
    <s v="Davis JL"/>
    <m/>
    <m/>
    <m/>
    <m/>
    <m/>
    <m/>
    <m/>
    <m/>
  </r>
  <r>
    <x v="7"/>
    <x v="9"/>
    <n v="11"/>
    <x v="93"/>
    <x v="0"/>
    <x v="4"/>
    <x v="128"/>
    <x v="2032"/>
    <x v="0"/>
    <s v="Fountain Bl"/>
    <s v="Arbeiter Tr"/>
    <m/>
    <m/>
    <m/>
    <m/>
    <m/>
    <m/>
    <m/>
    <m/>
  </r>
  <r>
    <x v="7"/>
    <x v="9"/>
    <n v="11"/>
    <x v="109"/>
    <x v="2"/>
    <x v="241"/>
    <x v="128"/>
    <x v="90"/>
    <x v="1"/>
    <s v="Casner"/>
    <s v="Comm Bk"/>
    <m/>
    <m/>
    <m/>
    <m/>
    <m/>
    <m/>
    <m/>
    <m/>
  </r>
  <r>
    <x v="7"/>
    <x v="9"/>
    <n v="12"/>
    <x v="76"/>
    <x v="43"/>
    <x v="1038"/>
    <x v="128"/>
    <x v="2027"/>
    <x v="0"/>
    <s v="Ridgway"/>
    <s v="Cox Est"/>
    <m/>
    <m/>
    <m/>
    <m/>
    <m/>
    <m/>
    <m/>
    <m/>
  </r>
  <r>
    <x v="7"/>
    <x v="9"/>
    <n v="12"/>
    <x v="76"/>
    <x v="1359"/>
    <x v="1039"/>
    <x v="128"/>
    <x v="2033"/>
    <x v="1"/>
    <s v="North Fork"/>
    <s v="Cox Estate"/>
    <m/>
    <m/>
    <m/>
    <m/>
    <m/>
    <m/>
    <m/>
    <m/>
  </r>
  <r>
    <x v="7"/>
    <x v="9"/>
    <n v="12"/>
    <x v="76"/>
    <x v="1255"/>
    <x v="1040"/>
    <x v="128"/>
    <x v="2034"/>
    <x v="1"/>
    <s v="North Fork"/>
    <s v="Cox Estate"/>
    <m/>
    <m/>
    <m/>
    <m/>
    <m/>
    <m/>
    <m/>
    <m/>
  </r>
  <r>
    <x v="7"/>
    <x v="9"/>
    <n v="12"/>
    <x v="109"/>
    <x v="156"/>
    <x v="785"/>
    <x v="128"/>
    <x v="2035"/>
    <x v="1"/>
    <s v="Casner"/>
    <s v="Comm Bank"/>
    <m/>
    <m/>
    <m/>
    <m/>
    <m/>
    <m/>
    <m/>
    <m/>
  </r>
  <r>
    <x v="8"/>
    <x v="0"/>
    <n v="1"/>
    <x v="2"/>
    <x v="1899"/>
    <x v="73"/>
    <x v="57"/>
    <x v="769"/>
    <x v="2"/>
    <s v="Troy Grove"/>
    <s v="Neeley"/>
    <n v="6670"/>
    <s v=" "/>
    <s v=" "/>
    <s v=" "/>
    <s v=" "/>
    <s v=" "/>
    <s v=" "/>
    <s v=" "/>
  </r>
  <r>
    <x v="8"/>
    <x v="0"/>
    <n v="1"/>
    <x v="2"/>
    <x v="1900"/>
    <x v="429"/>
    <x v="15"/>
    <x v="2036"/>
    <x v="2"/>
    <s v="Ophir"/>
    <s v="Shanley"/>
    <n v="7092"/>
    <s v=" "/>
    <s v=" "/>
    <s v=" "/>
    <s v=" "/>
    <s v=" "/>
    <s v=" "/>
    <s v=" "/>
  </r>
  <r>
    <x v="8"/>
    <x v="0"/>
    <n v="1"/>
    <x v="6"/>
    <x v="1901"/>
    <x v="8"/>
    <x v="15"/>
    <x v="2037"/>
    <x v="2"/>
    <s v="Afton"/>
    <s v="NB&amp;T of Syc trust"/>
    <n v="10367"/>
    <s v=" "/>
    <s v=" "/>
    <s v=" "/>
    <s v=" "/>
    <s v=" "/>
    <s v=" "/>
    <s v=" "/>
  </r>
  <r>
    <x v="8"/>
    <x v="0"/>
    <n v="1"/>
    <x v="6"/>
    <x v="159"/>
    <x v="3"/>
    <x v="9"/>
    <x v="2038"/>
    <x v="2"/>
    <s v="Paw Paw"/>
    <s v="Benson Trust"/>
    <n v="10305"/>
    <n v="46"/>
    <n v="250"/>
    <s v="No"/>
    <s v=" "/>
    <s v="Investor"/>
    <s v="Unknown/Other"/>
    <s v=" "/>
  </r>
  <r>
    <x v="8"/>
    <x v="0"/>
    <n v="1"/>
    <x v="2"/>
    <x v="1902"/>
    <x v="90"/>
    <x v="20"/>
    <x v="2039"/>
    <x v="0"/>
    <s v="Groveland"/>
    <s v="Marquis"/>
    <n v="5693"/>
    <n v="67.599999999999994"/>
    <n v="305.89999999999998"/>
    <s v=" "/>
    <s v=" "/>
    <s v=" "/>
    <s v=" "/>
    <s v=" "/>
  </r>
  <r>
    <x v="8"/>
    <x v="0"/>
    <n v="1"/>
    <x v="5"/>
    <x v="40"/>
    <x v="168"/>
    <x v="28"/>
    <x v="540"/>
    <x v="0"/>
    <s v="Pilot"/>
    <s v="Azzarelli"/>
    <n v="6109.98"/>
    <n v="51.93"/>
    <n v="245"/>
    <s v="No"/>
    <s v=" "/>
    <s v="Farmer"/>
    <s v="Unknown/Other"/>
    <s v=" "/>
  </r>
  <r>
    <x v="8"/>
    <x v="0"/>
    <n v="1"/>
    <x v="94"/>
    <x v="40"/>
    <x v="2"/>
    <x v="53"/>
    <x v="15"/>
    <x v="0"/>
    <s v="Garfield"/>
    <s v="Small"/>
    <n v="6845"/>
    <n v="48.8"/>
    <n v="230"/>
    <s v=" "/>
    <s v=" "/>
    <s v="Farmer"/>
    <s v="Auction"/>
    <s v=" "/>
  </r>
  <r>
    <x v="8"/>
    <x v="0"/>
    <n v="1"/>
    <x v="5"/>
    <x v="236"/>
    <x v="178"/>
    <x v="11"/>
    <x v="2040"/>
    <x v="0"/>
    <s v="Sumner"/>
    <s v="Johnson Trust"/>
    <n v="7165.66"/>
    <n v="43.79"/>
    <n v="220"/>
    <s v="Unknown"/>
    <s v=" "/>
    <s v="Unknown/Other"/>
    <s v="Auction"/>
    <s v="Joint purchase with farmer and investor."/>
  </r>
  <r>
    <x v="8"/>
    <x v="0"/>
    <n v="1"/>
    <x v="94"/>
    <x v="1856"/>
    <x v="5"/>
    <x v="53"/>
    <x v="1445"/>
    <x v="8"/>
    <s v="Greenfield"/>
    <s v="Allison"/>
    <s v=" "/>
    <n v="207.27"/>
    <n v="212"/>
    <s v=" "/>
    <s v=" "/>
    <s v=" "/>
    <s v=" "/>
    <s v=" "/>
  </r>
  <r>
    <x v="8"/>
    <x v="0"/>
    <n v="2"/>
    <x v="2"/>
    <x v="1903"/>
    <x v="86"/>
    <x v="27"/>
    <x v="540"/>
    <x v="2"/>
    <s v="Richland"/>
    <s v="Harper"/>
    <n v="6077"/>
    <n v="49.94"/>
    <n v="240"/>
    <s v="No"/>
    <s v=" "/>
    <s v="Unknown/Other"/>
    <s v="Unknown/Other"/>
    <s v="5 Acres enrolled in Wetland Program."/>
  </r>
  <r>
    <x v="8"/>
    <x v="0"/>
    <n v="2"/>
    <x v="2"/>
    <x v="1"/>
    <x v="9"/>
    <x v="57"/>
    <x v="991"/>
    <x v="2"/>
    <s v="Troy Grove"/>
    <s v="Munson"/>
    <n v="7497"/>
    <n v="73.25"/>
    <n v="320"/>
    <s v=" "/>
    <s v=" "/>
    <s v=" "/>
    <s v=" "/>
    <s v=" "/>
  </r>
  <r>
    <x v="8"/>
    <x v="0"/>
    <n v="2"/>
    <x v="6"/>
    <x v="1904"/>
    <x v="3"/>
    <x v="27"/>
    <x v="2041"/>
    <x v="2"/>
    <s v="DeKalb"/>
    <s v="Macom-Rivermist"/>
    <n v="13662"/>
    <n v="73.78"/>
    <n v="315"/>
    <s v=" "/>
    <s v=" "/>
    <s v=" "/>
    <s v=" "/>
    <s v=" "/>
  </r>
  <r>
    <x v="8"/>
    <x v="0"/>
    <n v="2"/>
    <x v="2"/>
    <x v="1905"/>
    <x v="9"/>
    <x v="53"/>
    <x v="1836"/>
    <x v="0"/>
    <s v="Groveland"/>
    <s v="Harbecke"/>
    <n v="6200"/>
    <n v="48.88"/>
    <n v="194"/>
    <s v=" "/>
    <s v=" "/>
    <s v=" "/>
    <s v=" "/>
    <s v=" "/>
  </r>
  <r>
    <x v="8"/>
    <x v="0"/>
    <n v="2"/>
    <x v="2"/>
    <x v="6"/>
    <x v="69"/>
    <x v="50"/>
    <x v="769"/>
    <x v="0"/>
    <s v="Groveland"/>
    <s v="Harbecke"/>
    <n v="6463"/>
    <n v="52.25"/>
    <n v="225"/>
    <s v=" "/>
    <s v=" "/>
    <s v=" "/>
    <s v="Unknown/Other"/>
    <s v=" "/>
  </r>
  <r>
    <x v="8"/>
    <x v="0"/>
    <n v="2"/>
    <x v="6"/>
    <x v="1906"/>
    <x v="0"/>
    <x v="12"/>
    <x v="2042"/>
    <x v="0"/>
    <s v="Afton"/>
    <s v="Hannibal"/>
    <n v="6468"/>
    <n v="60.47"/>
    <n v="184"/>
    <s v=" "/>
    <s v=" "/>
    <s v=" "/>
    <s v="Auction"/>
    <s v=" "/>
  </r>
  <r>
    <x v="8"/>
    <x v="0"/>
    <n v="2"/>
    <x v="5"/>
    <x v="2"/>
    <x v="86"/>
    <x v="53"/>
    <x v="252"/>
    <x v="0"/>
    <s v="Pilot"/>
    <s v="Nowak"/>
    <n v="7253.89"/>
    <n v="47.32"/>
    <n v="225"/>
    <s v="Unknown"/>
    <s v=" "/>
    <s v="Investor"/>
    <s v="Unknown/Other"/>
    <s v=" "/>
  </r>
  <r>
    <x v="8"/>
    <x v="0"/>
    <n v="2"/>
    <x v="3"/>
    <x v="1907"/>
    <x v="3"/>
    <x v="55"/>
    <x v="2043"/>
    <x v="3"/>
    <s v="Frankfort"/>
    <s v="Larry Prop. LLC"/>
    <n v="15953.04"/>
    <n v="59.37"/>
    <n v="180"/>
    <s v=" "/>
    <s v=" "/>
    <s v=" "/>
    <s v=" "/>
    <s v=" "/>
  </r>
  <r>
    <x v="8"/>
    <x v="0"/>
    <n v="2"/>
    <x v="94"/>
    <x v="367"/>
    <x v="375"/>
    <x v="35"/>
    <x v="2044"/>
    <x v="3"/>
    <s v="Saratoga"/>
    <s v="A-G Route 47 Properties"/>
    <s v=" "/>
    <n v="46.56"/>
    <n v="178"/>
    <s v=" "/>
    <s v=" "/>
    <s v=" "/>
    <s v="Unknown/Other"/>
    <s v=" "/>
  </r>
  <r>
    <x v="8"/>
    <x v="0"/>
    <n v="3"/>
    <x v="2"/>
    <x v="6"/>
    <x v="69"/>
    <x v="57"/>
    <x v="1161"/>
    <x v="2"/>
    <s v="Osage"/>
    <s v="Harbecke"/>
    <n v="6974"/>
    <n v="43.1"/>
    <n v="240"/>
    <s v="Unknown"/>
    <s v=" "/>
    <s v="Unknown/Other"/>
    <s v="Unknown/Other"/>
    <s v=" "/>
  </r>
  <r>
    <x v="8"/>
    <x v="0"/>
    <n v="3"/>
    <x v="2"/>
    <x v="753"/>
    <x v="67"/>
    <x v="27"/>
    <x v="1777"/>
    <x v="2"/>
    <s v="Farm Ridge"/>
    <s v="Zender"/>
    <n v="7451"/>
    <n v="51.7"/>
    <n v="250"/>
    <s v="No"/>
    <s v=" "/>
    <s v="Investor"/>
    <s v="Unknown/Other"/>
    <s v=" "/>
  </r>
  <r>
    <x v="8"/>
    <x v="0"/>
    <n v="3"/>
    <x v="2"/>
    <x v="1908"/>
    <x v="428"/>
    <x v="61"/>
    <x v="577"/>
    <x v="2"/>
    <s v="Adams"/>
    <s v="Larson"/>
    <n v="8480"/>
    <n v="85.47"/>
    <n v="317"/>
    <s v=" "/>
    <s v=" "/>
    <s v=" "/>
    <s v=" "/>
    <s v=" "/>
  </r>
  <r>
    <x v="8"/>
    <x v="0"/>
    <n v="3"/>
    <x v="4"/>
    <x v="1630"/>
    <x v="2"/>
    <x v="61"/>
    <x v="2045"/>
    <x v="2"/>
    <s v="Big Rock"/>
    <s v="Morris"/>
    <n v="10526.32"/>
    <n v="48.1"/>
    <n v="250"/>
    <s v="No"/>
    <s v=" "/>
    <s v="Investor"/>
    <s v="Unknown/Other"/>
    <s v=" "/>
  </r>
  <r>
    <x v="8"/>
    <x v="0"/>
    <n v="3"/>
    <x v="5"/>
    <x v="723"/>
    <x v="595"/>
    <x v="19"/>
    <x v="787"/>
    <x v="0"/>
    <s v="Essex, Salina"/>
    <s v="27W 245 North Av,LLC"/>
    <n v="5882.35"/>
    <n v="48.96"/>
    <n v="225"/>
    <s v="No"/>
    <s v=" "/>
    <s v="Farmer"/>
    <s v="Unknown/Other"/>
    <s v=" "/>
  </r>
  <r>
    <x v="8"/>
    <x v="0"/>
    <n v="3"/>
    <x v="3"/>
    <x v="1909"/>
    <x v="3"/>
    <x v="33"/>
    <x v="2046"/>
    <x v="0"/>
    <s v="Will"/>
    <s v="Peotone BK &amp; Tr Tr"/>
    <n v="7226.46"/>
    <n v="50.44"/>
    <n v="288"/>
    <s v="Unknown"/>
    <s v=" "/>
    <s v=" "/>
    <s v="Unknown/Other"/>
    <s v=" "/>
  </r>
  <r>
    <x v="8"/>
    <x v="0"/>
    <n v="3"/>
    <x v="5"/>
    <x v="3"/>
    <x v="55"/>
    <x v="56"/>
    <x v="2047"/>
    <x v="1"/>
    <s v="Essex"/>
    <s v="Lewis, Et Al."/>
    <n v="5890.86"/>
    <n v="62.08"/>
    <n v="200"/>
    <s v="No"/>
    <s v=" "/>
    <s v="Farmer"/>
    <s v="Auction"/>
    <s v="Adjacent property owner and tenant.  43.64 acres of pasture, which tenant runs cattle on."/>
  </r>
  <r>
    <x v="8"/>
    <x v="0"/>
    <n v="3"/>
    <x v="5"/>
    <x v="155"/>
    <x v="141"/>
    <x v="69"/>
    <x v="2048"/>
    <x v="1"/>
    <s v="Yellowhead"/>
    <s v="Chapman"/>
    <n v="6415.63"/>
    <n v="51.82"/>
    <n v="271.39999999999998"/>
    <s v=" "/>
    <s v=" "/>
    <s v=" "/>
    <s v=" "/>
    <s v=" "/>
  </r>
  <r>
    <x v="8"/>
    <x v="0"/>
    <n v="3"/>
    <x v="6"/>
    <x v="1910"/>
    <x v="1"/>
    <x v="0"/>
    <x v="2049"/>
    <x v="3"/>
    <s v="Sycamore"/>
    <s v="Walters Estate"/>
    <n v="19709"/>
    <n v="46.06"/>
    <n v="171"/>
    <s v=" "/>
    <s v=" "/>
    <s v=" "/>
    <s v="Unknown/Other"/>
    <s v=" "/>
  </r>
  <r>
    <x v="8"/>
    <x v="0"/>
    <n v="3"/>
    <x v="4"/>
    <x v="1911"/>
    <x v="13"/>
    <x v="5"/>
    <x v="2050"/>
    <x v="3"/>
    <s v="St. Charles"/>
    <s v="Weiss"/>
    <s v=" "/>
    <n v="145.09"/>
    <n v="220"/>
    <s v=" "/>
    <s v=" "/>
    <s v=" "/>
    <s v=" "/>
    <s v=" "/>
  </r>
  <r>
    <x v="8"/>
    <x v="0"/>
    <n v="3"/>
    <x v="2"/>
    <x v="1912"/>
    <x v="13"/>
    <x v="5"/>
    <x v="2051"/>
    <x v="8"/>
    <s v="Allen"/>
    <s v="Zabel"/>
    <s v=" "/>
    <n v="150.38"/>
    <n v="276"/>
    <s v="Unknown"/>
    <s v=" "/>
    <s v="Investor"/>
    <s v=" "/>
    <s v=" "/>
  </r>
  <r>
    <x v="8"/>
    <x v="0"/>
    <n v="3"/>
    <x v="2"/>
    <x v="2"/>
    <x v="13"/>
    <x v="5"/>
    <x v="2052"/>
    <x v="8"/>
    <s v="Allen"/>
    <s v="Zabel"/>
    <s v=" "/>
    <n v="134.56"/>
    <n v="290"/>
    <s v="Unknown"/>
    <s v=" "/>
    <s v="Investor"/>
    <s v=" "/>
    <s v=" "/>
  </r>
  <r>
    <x v="8"/>
    <x v="0"/>
    <n v="4"/>
    <x v="4"/>
    <x v="1913"/>
    <x v="2"/>
    <x v="0"/>
    <x v="2053"/>
    <x v="2"/>
    <s v="Virgil"/>
    <s v="Schumway Tr."/>
    <n v="11162.58"/>
    <n v="52.85"/>
    <n v="240"/>
    <s v="No"/>
    <s v=" "/>
    <s v="Farmer"/>
    <s v="Auction"/>
    <s v="Adjacent Property Owner"/>
  </r>
  <r>
    <x v="8"/>
    <x v="0"/>
    <n v="4"/>
    <x v="94"/>
    <x v="1914"/>
    <x v="62"/>
    <x v="50"/>
    <x v="768"/>
    <x v="0"/>
    <s v="Greenfield"/>
    <s v="McKimson"/>
    <n v="6192"/>
    <n v="55.33"/>
    <n v="203"/>
    <s v=" "/>
    <s v=" "/>
    <s v=" "/>
    <s v=" "/>
    <s v=" "/>
  </r>
  <r>
    <x v="8"/>
    <x v="0"/>
    <n v="4"/>
    <x v="5"/>
    <x v="43"/>
    <x v="176"/>
    <x v="33"/>
    <x v="1387"/>
    <x v="0"/>
    <s v="Pilot"/>
    <s v="Weinhold"/>
    <n v="5900.31"/>
    <n v="50.1"/>
    <n v="181"/>
    <s v=" "/>
    <s v=" "/>
    <s v=" "/>
    <s v="Unknown/Other"/>
    <s v=" "/>
  </r>
  <r>
    <x v="8"/>
    <x v="0"/>
    <n v="4"/>
    <x v="2"/>
    <x v="1915"/>
    <x v="154"/>
    <x v="54"/>
    <x v="540"/>
    <x v="0"/>
    <s v="Vermilion"/>
    <s v="King"/>
    <n v="6306"/>
    <n v="57.02"/>
    <n v="254"/>
    <s v=" "/>
    <s v=" "/>
    <s v=" "/>
    <s v=" "/>
    <s v=" "/>
  </r>
  <r>
    <x v="8"/>
    <x v="0"/>
    <n v="4"/>
    <x v="6"/>
    <x v="1"/>
    <x v="0"/>
    <x v="2"/>
    <x v="2054"/>
    <x v="0"/>
    <s v="Squaw Grove"/>
    <s v="Christensen Trust"/>
    <n v="6149"/>
    <n v="46.9"/>
    <n v="225"/>
    <s v=" "/>
    <s v=" "/>
    <s v="Farmer"/>
    <s v="Unknown/Other"/>
    <s v=" "/>
  </r>
  <r>
    <x v="8"/>
    <x v="0"/>
    <n v="4"/>
    <x v="5"/>
    <x v="62"/>
    <x v="1031"/>
    <x v="56"/>
    <x v="2055"/>
    <x v="1"/>
    <s v="Sumner"/>
    <s v="Liberty"/>
    <n v="8525.2199999999993"/>
    <n v="63.56"/>
    <n v="225"/>
    <s v="No"/>
    <s v=" "/>
    <s v="Investor"/>
    <s v="Auction"/>
    <s v="Bought 40 @ earlier auction across the road.  Was bidding with tenant farmer and adjacent owner.  This is about $2000 an acre higher than anything in southeastern portion of LaSalle.  Investor had the money/land."/>
  </r>
  <r>
    <x v="8"/>
    <x v="0"/>
    <n v="4"/>
    <x v="7"/>
    <x v="1916"/>
    <x v="12"/>
    <x v="28"/>
    <x v="2056"/>
    <x v="3"/>
    <s v="Door"/>
    <s v="Hana"/>
    <n v="13043"/>
    <s v=" "/>
    <s v=" "/>
    <s v=" "/>
    <s v=" "/>
    <s v=" "/>
    <s v=" "/>
    <s v=" "/>
  </r>
  <r>
    <x v="8"/>
    <x v="0"/>
    <n v="4"/>
    <x v="3"/>
    <x v="40"/>
    <x v="0"/>
    <x v="11"/>
    <x v="2057"/>
    <x v="3"/>
    <s v="Manhattan"/>
    <s v="Frst MW Bk 7238FMB"/>
    <n v="16581.63"/>
    <n v="144.84"/>
    <n v="306"/>
    <s v="No"/>
    <s v=" "/>
    <s v="Investor"/>
    <s v=" "/>
    <s v=" "/>
  </r>
  <r>
    <x v="8"/>
    <x v="0"/>
    <n v="5"/>
    <x v="6"/>
    <x v="175"/>
    <x v="0"/>
    <x v="61"/>
    <x v="2058"/>
    <x v="2"/>
    <s v="Franklin"/>
    <s v="Russell"/>
    <n v="7195"/>
    <n v="61"/>
    <n v="240"/>
    <s v="Yes"/>
    <s v="200-400"/>
    <s v="Unknown/Other"/>
    <s v="Unknown/Other"/>
    <s v="There  was 1031 and a cell tower.  Buyer indicated Tower did not matter."/>
  </r>
  <r>
    <x v="8"/>
    <x v="0"/>
    <n v="5"/>
    <x v="6"/>
    <x v="1917"/>
    <x v="1"/>
    <x v="18"/>
    <x v="477"/>
    <x v="2"/>
    <s v="Afton"/>
    <s v="Klemm Farm"/>
    <n v="8586"/>
    <n v="85.95"/>
    <n v="320"/>
    <s v="No"/>
    <s v=" "/>
    <s v="Investor"/>
    <s v=" "/>
    <s v=" "/>
  </r>
  <r>
    <x v="8"/>
    <x v="0"/>
    <n v="5"/>
    <x v="3"/>
    <x v="1918"/>
    <x v="4"/>
    <x v="51"/>
    <x v="2059"/>
    <x v="0"/>
    <s v="Peotone"/>
    <s v="Hryn"/>
    <n v="7250.01"/>
    <n v="46.47"/>
    <n v="197"/>
    <s v=" "/>
    <s v=" "/>
    <s v=" "/>
    <s v=" "/>
    <s v=" "/>
  </r>
  <r>
    <x v="8"/>
    <x v="0"/>
    <n v="5"/>
    <x v="5"/>
    <x v="40"/>
    <x v="1"/>
    <x v="20"/>
    <x v="577"/>
    <x v="0"/>
    <s v="Sumner"/>
    <s v="Trust 1914"/>
    <n v="8080.81"/>
    <n v="50.04"/>
    <n v="215"/>
    <s v="Unknown"/>
    <s v=" "/>
    <s v="Investor"/>
    <s v="Unknown/Other"/>
    <s v=" "/>
  </r>
  <r>
    <x v="8"/>
    <x v="0"/>
    <n v="5"/>
    <x v="5"/>
    <x v="2"/>
    <x v="1041"/>
    <x v="36"/>
    <x v="263"/>
    <x v="1"/>
    <s v="Salina"/>
    <s v="Jensen"/>
    <n v="5861.66"/>
    <n v="52.9"/>
    <n v="172"/>
    <s v=" "/>
    <s v=" "/>
    <s v=" "/>
    <s v=" "/>
    <s v=" "/>
  </r>
  <r>
    <x v="8"/>
    <x v="0"/>
    <n v="5"/>
    <x v="3"/>
    <x v="79"/>
    <x v="9"/>
    <x v="73"/>
    <x v="2060"/>
    <x v="3"/>
    <s v="Green Garden"/>
    <s v="Galvin"/>
    <n v="21875"/>
    <s v=" "/>
    <s v=" "/>
    <s v="Unknown"/>
    <s v=" "/>
    <s v=" "/>
    <s v=" "/>
    <s v=" "/>
  </r>
  <r>
    <x v="8"/>
    <x v="0"/>
    <n v="5"/>
    <x v="2"/>
    <x v="181"/>
    <x v="172"/>
    <x v="33"/>
    <x v="1251"/>
    <x v="8"/>
    <s v="Mission"/>
    <s v="Erickson"/>
    <n v="11435"/>
    <s v=" "/>
    <s v=" "/>
    <s v=" "/>
    <s v=" "/>
    <s v=" "/>
    <s v=" "/>
    <s v="Board of Education Purchased"/>
  </r>
  <r>
    <x v="8"/>
    <x v="0"/>
    <n v="5"/>
    <x v="2"/>
    <x v="728"/>
    <x v="375"/>
    <x v="18"/>
    <x v="974"/>
    <x v="8"/>
    <s v="Wallace"/>
    <s v="Passwater"/>
    <n v="12082"/>
    <s v=" "/>
    <s v=" "/>
    <s v=" "/>
    <s v=" "/>
    <s v=" "/>
    <s v=" "/>
    <s v="Transfer station for Wind farm"/>
  </r>
  <r>
    <x v="8"/>
    <x v="0"/>
    <n v="6"/>
    <x v="2"/>
    <x v="1919"/>
    <x v="142"/>
    <x v="33"/>
    <x v="2061"/>
    <x v="0"/>
    <s v="Otter Creek"/>
    <s v="Nickels"/>
    <n v="5360"/>
    <n v="49.8"/>
    <n v="277"/>
    <s v="No"/>
    <s v=" "/>
    <s v="Farmer"/>
    <s v="Unknown/Other"/>
    <s v=" "/>
  </r>
  <r>
    <x v="8"/>
    <x v="0"/>
    <n v="6"/>
    <x v="3"/>
    <x v="2"/>
    <x v="1"/>
    <x v="19"/>
    <x v="540"/>
    <x v="0"/>
    <s v="Washington"/>
    <s v="St.Bk of Countryside"/>
    <n v="6060.61"/>
    <n v="59.56"/>
    <n v="244"/>
    <s v=" "/>
    <s v=" "/>
    <s v=" "/>
    <s v=" "/>
    <s v=" "/>
  </r>
  <r>
    <x v="8"/>
    <x v="0"/>
    <n v="6"/>
    <x v="5"/>
    <x v="514"/>
    <x v="145"/>
    <x v="48"/>
    <x v="1088"/>
    <x v="1"/>
    <s v="Essex"/>
    <s v="HomeStar Bank Tr#883"/>
    <n v="5538.14"/>
    <n v="57.24"/>
    <n v="174"/>
    <s v=" "/>
    <s v=" "/>
    <s v=" "/>
    <s v=" "/>
    <s v=" "/>
  </r>
  <r>
    <x v="8"/>
    <x v="0"/>
    <n v="6"/>
    <x v="5"/>
    <x v="40"/>
    <x v="31"/>
    <x v="59"/>
    <x v="787"/>
    <x v="1"/>
    <s v="Momence"/>
    <s v="O'Connor"/>
    <n v="8028.17"/>
    <n v="76.59"/>
    <n v="172"/>
    <s v=" "/>
    <s v=" "/>
    <s v=" "/>
    <s v=" "/>
    <s v=" "/>
  </r>
  <r>
    <x v="8"/>
    <x v="0"/>
    <n v="6"/>
    <x v="2"/>
    <x v="398"/>
    <x v="164"/>
    <x v="26"/>
    <x v="540"/>
    <x v="1"/>
    <s v="Miller"/>
    <s v="Gould"/>
    <n v="6039"/>
    <n v="43.38"/>
    <n v="178"/>
    <s v=" "/>
    <s v=" "/>
    <s v=" "/>
    <s v=" "/>
    <s v=" "/>
  </r>
  <r>
    <x v="8"/>
    <x v="0"/>
    <n v="7"/>
    <x v="5"/>
    <x v="3"/>
    <x v="159"/>
    <x v="4"/>
    <x v="2062"/>
    <x v="2"/>
    <s v="Rockville"/>
    <s v="Nugent Etal."/>
    <n v="7634.11"/>
    <n v="81.84"/>
    <n v="313"/>
    <s v="No"/>
    <s v=" "/>
    <s v="Investor"/>
    <s v=" "/>
    <s v=" "/>
  </r>
  <r>
    <x v="8"/>
    <x v="0"/>
    <n v="7"/>
    <x v="6"/>
    <x v="1920"/>
    <x v="3"/>
    <x v="27"/>
    <x v="2063"/>
    <x v="2"/>
    <s v="Afton"/>
    <s v="CDLS Corp"/>
    <n v="8231"/>
    <n v="52.04"/>
    <n v="313"/>
    <s v="No"/>
    <s v=" "/>
    <s v="Farmer"/>
    <s v=" "/>
    <s v=" "/>
  </r>
  <r>
    <x v="8"/>
    <x v="0"/>
    <n v="7"/>
    <x v="6"/>
    <x v="2"/>
    <x v="1"/>
    <x v="15"/>
    <x v="2064"/>
    <x v="2"/>
    <s v="Clinton"/>
    <s v="Wackerlin Trust"/>
    <n v="8788"/>
    <n v="62.83"/>
    <n v="308"/>
    <s v="Yes"/>
    <n v="0"/>
    <s v="Farmer"/>
    <s v=" "/>
    <s v=" "/>
  </r>
  <r>
    <x v="8"/>
    <x v="0"/>
    <n v="7"/>
    <x v="6"/>
    <x v="1921"/>
    <x v="3"/>
    <x v="17"/>
    <x v="2065"/>
    <x v="2"/>
    <s v="Malta"/>
    <s v="Peterson Trust"/>
    <n v="9157"/>
    <n v="56.95"/>
    <n v="208"/>
    <s v=" "/>
    <s v=" "/>
    <s v=" "/>
    <s v=" "/>
    <s v=" "/>
  </r>
  <r>
    <x v="8"/>
    <x v="0"/>
    <n v="7"/>
    <x v="4"/>
    <x v="1922"/>
    <x v="26"/>
    <x v="61"/>
    <x v="2066"/>
    <x v="2"/>
    <s v="Plato"/>
    <s v="PB Real Estate"/>
    <n v="17766.79"/>
    <n v="58.17"/>
    <n v="317"/>
    <s v="No"/>
    <s v=" "/>
    <s v="Investor"/>
    <s v=" "/>
    <s v=" "/>
  </r>
  <r>
    <x v="8"/>
    <x v="0"/>
    <n v="7"/>
    <x v="5"/>
    <x v="326"/>
    <x v="64"/>
    <x v="48"/>
    <x v="513"/>
    <x v="1"/>
    <s v="Bourbonnais"/>
    <s v="Postilio"/>
    <n v="6908.9"/>
    <n v="47.8"/>
    <n v="180"/>
    <s v=" "/>
    <s v=" "/>
    <s v=" "/>
    <s v="Unknown/Other"/>
    <s v=" "/>
  </r>
  <r>
    <x v="8"/>
    <x v="0"/>
    <n v="7"/>
    <x v="4"/>
    <x v="1923"/>
    <x v="4"/>
    <x v="24"/>
    <x v="2067"/>
    <x v="3"/>
    <s v="Hampshire"/>
    <s v="Itasca Bank Tr 10607"/>
    <n v="18001.22"/>
    <n v="104"/>
    <s v=" "/>
    <s v=" "/>
    <s v=" "/>
    <s v=" "/>
    <s v=" "/>
    <s v="some buildings"/>
  </r>
  <r>
    <x v="8"/>
    <x v="0"/>
    <n v="8"/>
    <x v="0"/>
    <x v="1924"/>
    <x v="25"/>
    <x v="63"/>
    <x v="2068"/>
    <x v="2"/>
    <s v="Bonus"/>
    <s v="Garrelts"/>
    <n v="6793.8"/>
    <n v="62.24"/>
    <n v="320"/>
    <s v="No"/>
    <s v=" "/>
    <s v="Investor"/>
    <s v=" "/>
    <s v=" "/>
  </r>
  <r>
    <x v="8"/>
    <x v="0"/>
    <n v="8"/>
    <x v="2"/>
    <x v="1925"/>
    <x v="791"/>
    <x v="35"/>
    <x v="1458"/>
    <x v="0"/>
    <s v="Vermilion"/>
    <s v="Johnson"/>
    <n v="5700"/>
    <n v="62.34"/>
    <n v="202"/>
    <s v=" "/>
    <s v=" "/>
    <s v=" "/>
    <s v="Unknown/Other"/>
    <s v=" "/>
  </r>
  <r>
    <x v="8"/>
    <x v="0"/>
    <n v="8"/>
    <x v="5"/>
    <x v="43"/>
    <x v="176"/>
    <x v="33"/>
    <x v="1387"/>
    <x v="0"/>
    <s v="Pilot"/>
    <s v="Weinhold"/>
    <n v="5900.31"/>
    <n v="42.2"/>
    <n v="215"/>
    <s v="No"/>
    <s v=" "/>
    <s v="Farmer"/>
    <s v="Unknown/Other"/>
    <s v=" "/>
  </r>
  <r>
    <x v="8"/>
    <x v="0"/>
    <n v="8"/>
    <x v="3"/>
    <x v="9"/>
    <x v="2"/>
    <x v="54"/>
    <x v="2069"/>
    <x v="0"/>
    <s v="Florence"/>
    <s v="Johnson"/>
    <n v="9055.93"/>
    <n v="51.84"/>
    <n v="234"/>
    <s v=" "/>
    <s v=" "/>
    <s v=" "/>
    <s v=" "/>
    <s v=" "/>
  </r>
  <r>
    <x v="8"/>
    <x v="0"/>
    <n v="9"/>
    <x v="2"/>
    <x v="1926"/>
    <x v="437"/>
    <x v="18"/>
    <x v="1382"/>
    <x v="2"/>
    <s v="Troy Grove"/>
    <s v="Krenz"/>
    <n v="7777"/>
    <n v="64.400000000000006"/>
    <n v="322"/>
    <s v="No"/>
    <s v=" "/>
    <s v="Farmer"/>
    <s v=" "/>
    <s v=" "/>
  </r>
  <r>
    <x v="8"/>
    <x v="0"/>
    <n v="9"/>
    <x v="5"/>
    <x v="83"/>
    <x v="55"/>
    <x v="36"/>
    <x v="1088"/>
    <x v="1"/>
    <s v="Limestone"/>
    <s v="Hertz"/>
    <n v="5364.37"/>
    <n v="52.05"/>
    <n v="163"/>
    <s v=" "/>
    <s v=" "/>
    <s v=" "/>
    <s v="Unknown/Other"/>
    <s v=" "/>
  </r>
  <r>
    <x v="8"/>
    <x v="0"/>
    <n v="10"/>
    <x v="5"/>
    <x v="38"/>
    <x v="165"/>
    <x v="22"/>
    <x v="791"/>
    <x v="2"/>
    <s v="Essex"/>
    <s v="Pickles, Trust # RMP-1"/>
    <n v="5377.46"/>
    <n v="127.73"/>
    <n v="320"/>
    <s v=" "/>
    <s v=" "/>
    <s v=" "/>
    <s v=" "/>
    <s v=" "/>
  </r>
  <r>
    <x v="8"/>
    <x v="0"/>
    <n v="10"/>
    <x v="2"/>
    <x v="1927"/>
    <x v="449"/>
    <x v="15"/>
    <x v="2070"/>
    <x v="2"/>
    <s v="Osage"/>
    <s v="Pellouchoud"/>
    <n v="7410"/>
    <n v="50.23"/>
    <n v="310.5"/>
    <s v=" "/>
    <s v=" "/>
    <s v=" "/>
    <s v=" "/>
    <s v=" "/>
  </r>
  <r>
    <x v="8"/>
    <x v="0"/>
    <n v="10"/>
    <x v="6"/>
    <x v="1928"/>
    <x v="0"/>
    <x v="9"/>
    <x v="2071"/>
    <x v="2"/>
    <s v="Mayfield"/>
    <s v="Ashelford Pollock Tr."/>
    <n v="7785"/>
    <n v="56.76"/>
    <n v="230"/>
    <s v="Unknown"/>
    <s v=" "/>
    <s v="Investor"/>
    <s v="Unknown/Other"/>
    <s v=" "/>
  </r>
  <r>
    <x v="8"/>
    <x v="0"/>
    <n v="10"/>
    <x v="6"/>
    <x v="2"/>
    <x v="0"/>
    <x v="61"/>
    <x v="1831"/>
    <x v="2"/>
    <s v="South Grove"/>
    <s v="Ashford Pollock Tr."/>
    <n v="7959"/>
    <n v="40.39"/>
    <n v="206"/>
    <s v=" "/>
    <s v=" "/>
    <s v=" "/>
    <s v="Unknown/Other"/>
    <s v=" "/>
  </r>
  <r>
    <x v="8"/>
    <x v="0"/>
    <n v="10"/>
    <x v="5"/>
    <x v="54"/>
    <x v="75"/>
    <x v="53"/>
    <x v="787"/>
    <x v="0"/>
    <s v="Momence"/>
    <s v="Whetlow"/>
    <n v="5888.43"/>
    <n v="44.19"/>
    <n v="220"/>
    <s v="No"/>
    <s v=" "/>
    <s v="Farmer"/>
    <s v="Unknown/Other"/>
    <s v=" "/>
  </r>
  <r>
    <x v="8"/>
    <x v="0"/>
    <n v="10"/>
    <x v="7"/>
    <x v="1929"/>
    <x v="11"/>
    <x v="20"/>
    <x v="2072"/>
    <x v="0"/>
    <s v="Dunham"/>
    <s v="Granhart Trust 2001"/>
    <n v="7607.43"/>
    <n v="46.47"/>
    <n v="197"/>
    <s v=" "/>
    <s v=" "/>
    <s v=" "/>
    <s v=" "/>
    <s v=" "/>
  </r>
  <r>
    <x v="8"/>
    <x v="0"/>
    <n v="10"/>
    <x v="0"/>
    <x v="189"/>
    <x v="4"/>
    <x v="53"/>
    <x v="2073"/>
    <x v="0"/>
    <s v="Poplar Grove"/>
    <s v="Cummings -Trustee"/>
    <n v="6419.68"/>
    <n v="71.83"/>
    <n v="252"/>
    <s v=" "/>
    <s v=" "/>
    <s v=" "/>
    <s v=" "/>
    <s v=" "/>
  </r>
  <r>
    <x v="8"/>
    <x v="0"/>
    <n v="10"/>
    <x v="0"/>
    <x v="49"/>
    <x v="3"/>
    <x v="12"/>
    <x v="2074"/>
    <x v="0"/>
    <s v="Manchester"/>
    <s v="Alpine Bank Tr 1776"/>
    <n v="6870.4"/>
    <n v="44.94"/>
    <n v="203"/>
    <s v=" "/>
    <s v=" "/>
    <s v=" "/>
    <s v=" "/>
    <s v=" "/>
  </r>
  <r>
    <x v="8"/>
    <x v="0"/>
    <n v="10"/>
    <x v="2"/>
    <x v="1930"/>
    <x v="63"/>
    <x v="20"/>
    <x v="2075"/>
    <x v="8"/>
    <s v="Northville"/>
    <s v="Wade"/>
    <n v="8898"/>
    <s v=" "/>
    <s v=" "/>
    <s v=" "/>
    <s v=" "/>
    <s v=" "/>
    <s v=" "/>
    <s v="Transfer station for Wind farm"/>
  </r>
  <r>
    <x v="8"/>
    <x v="0"/>
    <n v="11"/>
    <x v="2"/>
    <x v="0"/>
    <x v="55"/>
    <x v="9"/>
    <x v="769"/>
    <x v="2"/>
    <s v="Eagle"/>
    <s v="Solon"/>
    <n v="6379"/>
    <n v="52.19"/>
    <n v="240"/>
    <s v="Unknown"/>
    <s v=" "/>
    <s v="Investor"/>
    <s v="Auction"/>
    <s v="Some older buildings/No Value."/>
  </r>
  <r>
    <x v="8"/>
    <x v="0"/>
    <n v="11"/>
    <x v="7"/>
    <x v="2"/>
    <x v="52"/>
    <x v="22"/>
    <x v="2076"/>
    <x v="2"/>
    <s v="Dunham"/>
    <s v="Algonquin St Bk 1168"/>
    <n v="8963.82"/>
    <n v="55.6"/>
    <n v="315"/>
    <s v="No"/>
    <s v=" "/>
    <s v="Farmer"/>
    <s v="Auction"/>
    <s v=" "/>
  </r>
  <r>
    <x v="8"/>
    <x v="0"/>
    <n v="11"/>
    <x v="2"/>
    <x v="2"/>
    <x v="428"/>
    <x v="17"/>
    <x v="252"/>
    <x v="2"/>
    <s v="Wallace"/>
    <s v="Walter"/>
    <n v="7427"/>
    <n v="57.55"/>
    <n v="313"/>
    <s v="No"/>
    <s v=" "/>
    <s v="Investor"/>
    <s v="Auction"/>
    <s v=" "/>
  </r>
  <r>
    <x v="8"/>
    <x v="0"/>
    <n v="11"/>
    <x v="5"/>
    <x v="40"/>
    <x v="71"/>
    <x v="2"/>
    <x v="1836"/>
    <x v="0"/>
    <s v="Otto"/>
    <s v="Engler"/>
    <n v="6040.61"/>
    <n v="58.36"/>
    <n v="299"/>
    <s v=" "/>
    <s v=" "/>
    <s v=" "/>
    <s v=" "/>
    <s v=" "/>
  </r>
  <r>
    <x v="8"/>
    <x v="0"/>
    <n v="11"/>
    <x v="5"/>
    <x v="156"/>
    <x v="159"/>
    <x v="53"/>
    <x v="2077"/>
    <x v="0"/>
    <s v="Yellowhead"/>
    <s v="Trust 03-2515"/>
    <n v="6572.93"/>
    <n v="49.03"/>
    <n v="301.3"/>
    <s v=" "/>
    <s v=" "/>
    <s v=" "/>
    <s v=" "/>
    <s v=" "/>
  </r>
  <r>
    <x v="8"/>
    <x v="0"/>
    <n v="12"/>
    <x v="94"/>
    <x v="45"/>
    <x v="60"/>
    <x v="4"/>
    <x v="717"/>
    <x v="2"/>
    <s v="Vienna"/>
    <s v="Bates"/>
    <n v="6540"/>
    <n v="45.57"/>
    <n v="240"/>
    <s v="Unknown"/>
    <s v=" "/>
    <s v="Unknown/Other"/>
    <s v="Unknown/Other"/>
    <s v=" "/>
  </r>
  <r>
    <x v="8"/>
    <x v="0"/>
    <n v="12"/>
    <x v="2"/>
    <x v="1931"/>
    <x v="395"/>
    <x v="12"/>
    <x v="2078"/>
    <x v="0"/>
    <s v="Eagle"/>
    <s v="IL Baptist Assoc"/>
    <n v="4505"/>
    <n v="53.82"/>
    <n v="294.39999999999998"/>
    <s v=" "/>
    <s v=" "/>
    <s v=" "/>
    <s v=" "/>
    <s v=" "/>
  </r>
  <r>
    <x v="8"/>
    <x v="0"/>
    <n v="12"/>
    <x v="2"/>
    <x v="1932"/>
    <x v="1042"/>
    <x v="51"/>
    <x v="2079"/>
    <x v="0"/>
    <s v="Eagle"/>
    <s v="IL Baptist Assoc"/>
    <n v="7574"/>
    <n v="49.3"/>
    <n v="191"/>
    <s v=" "/>
    <s v=" "/>
    <s v=" "/>
    <s v=" "/>
    <s v=" "/>
  </r>
  <r>
    <x v="8"/>
    <x v="0"/>
    <n v="12"/>
    <x v="0"/>
    <x v="1933"/>
    <x v="12"/>
    <x v="10"/>
    <x v="787"/>
    <x v="0"/>
    <s v="Manchester"/>
    <s v="Nordic Inv"/>
    <n v="6129.03"/>
    <n v="50.08"/>
    <n v="203"/>
    <s v=" "/>
    <s v=" "/>
    <s v=" "/>
    <s v=" "/>
    <s v=" "/>
  </r>
  <r>
    <x v="8"/>
    <x v="0"/>
    <n v="12"/>
    <x v="2"/>
    <x v="1138"/>
    <x v="1043"/>
    <x v="50"/>
    <x v="2080"/>
    <x v="0"/>
    <s v="Grand Rapids"/>
    <s v="Zehnder"/>
    <n v="8391"/>
    <n v="35.19"/>
    <n v="215"/>
    <s v="No"/>
    <s v=" "/>
    <s v="Investor"/>
    <s v="Auction"/>
    <s v="Rougher ground/20.78 acres of pasture.  Winning bid was tenant/adjacent owner.  Then brother-in law purchased."/>
  </r>
  <r>
    <x v="8"/>
    <x v="0"/>
    <n v="12"/>
    <x v="5"/>
    <x v="43"/>
    <x v="143"/>
    <x v="55"/>
    <x v="263"/>
    <x v="1"/>
    <s v="Aroma"/>
    <s v="Franklin"/>
    <n v="5065.8599999999997"/>
    <n v="53.44"/>
    <n v="200"/>
    <s v="No"/>
    <s v=" "/>
    <s v="Farmer"/>
    <s v="Unknown/Other"/>
    <s v=" "/>
  </r>
  <r>
    <x v="8"/>
    <x v="0"/>
    <n v="12"/>
    <x v="4"/>
    <x v="1934"/>
    <x v="3"/>
    <x v="54"/>
    <x v="2081"/>
    <x v="3"/>
    <s v="Burlington"/>
    <s v="First Midwest Bk Tr"/>
    <n v="17044.150000000001"/>
    <n v="139.07"/>
    <n v="238"/>
    <s v=" "/>
    <s v=" "/>
    <s v=" "/>
    <s v=" "/>
    <s v=" "/>
  </r>
  <r>
    <x v="8"/>
    <x v="1"/>
    <n v="1"/>
    <x v="10"/>
    <x v="514"/>
    <x v="3"/>
    <x v="63"/>
    <x v="1785"/>
    <x v="2"/>
    <s v="Kent"/>
    <s v="Kemple"/>
    <n v="6604.93"/>
    <n v="90"/>
    <n v="250"/>
    <s v="Unknown"/>
    <s v=" "/>
    <s v=" "/>
    <s v="Unknown/Other"/>
    <s v=" "/>
  </r>
  <r>
    <x v="8"/>
    <x v="1"/>
    <n v="1"/>
    <x v="9"/>
    <x v="1092"/>
    <x v="90"/>
    <x v="22"/>
    <x v="809"/>
    <x v="2"/>
    <s v="Westfield"/>
    <s v="Elsesser"/>
    <n v="6846"/>
    <n v="88.19"/>
    <n v="235"/>
    <s v=" "/>
    <s v=" "/>
    <s v=" "/>
    <s v="Unknown/Other"/>
    <s v="Purchased by Wallace School."/>
  </r>
  <r>
    <x v="8"/>
    <x v="1"/>
    <n v="1"/>
    <x v="11"/>
    <x v="0"/>
    <x v="1044"/>
    <x v="63"/>
    <x v="513"/>
    <x v="2"/>
    <s v="White Rock"/>
    <s v="Rainwater"/>
    <n v="7190.41"/>
    <n v="68.44"/>
    <n v="250"/>
    <s v="Unknown"/>
    <s v=" "/>
    <s v="Unknown/Other"/>
    <s v="Unknown/Other"/>
    <s v="There has been a few strong sales in northeastern LaSalle, like the past."/>
  </r>
  <r>
    <x v="8"/>
    <x v="1"/>
    <n v="1"/>
    <x v="9"/>
    <x v="1935"/>
    <x v="65"/>
    <x v="0"/>
    <x v="1382"/>
    <x v="2"/>
    <s v="Clarion"/>
    <s v="Ehlers"/>
    <n v="7264"/>
    <n v="48.925407407407413"/>
    <n v="280"/>
    <s v="No"/>
    <s v=" "/>
    <s v="Farmer"/>
    <s v="Unknown/Other"/>
    <s v=" "/>
  </r>
  <r>
    <x v="8"/>
    <x v="1"/>
    <n v="1"/>
    <x v="9"/>
    <x v="1"/>
    <x v="159"/>
    <x v="54"/>
    <x v="838"/>
    <x v="0"/>
    <s v="Manlius"/>
    <s v="Tarsus Systems, Inc."/>
    <n v="4939"/>
    <n v="50.319714285714291"/>
    <n v="315"/>
    <s v="Unknown"/>
    <s v=" "/>
    <s v="Farmer"/>
    <s v="Unknown/Other"/>
    <s v=" "/>
  </r>
  <r>
    <x v="8"/>
    <x v="1"/>
    <n v="1"/>
    <x v="12"/>
    <x v="1936"/>
    <x v="36"/>
    <x v="12"/>
    <x v="835"/>
    <x v="0"/>
    <s v="North Henderson"/>
    <s v="Adams"/>
    <n v="6562"/>
    <n v="52.84"/>
    <n v="300"/>
    <s v="No"/>
    <s v=" "/>
    <s v="Farmer"/>
    <s v="Unknown/Other"/>
    <s v="Farm is in three tracts."/>
  </r>
  <r>
    <x v="8"/>
    <x v="1"/>
    <n v="1"/>
    <x v="10"/>
    <x v="1937"/>
    <x v="2"/>
    <x v="28"/>
    <x v="2082"/>
    <x v="0"/>
    <s v="Rock Run"/>
    <s v="Muto"/>
    <n v="5241.99"/>
    <n v="56.87"/>
    <n v="310"/>
    <s v="No"/>
    <s v=" "/>
    <s v="Farmer"/>
    <s v="Unknown/Other"/>
    <s v="Prior sale in 2002 for $284,000"/>
  </r>
  <r>
    <x v="8"/>
    <x v="1"/>
    <n v="1"/>
    <x v="11"/>
    <x v="1938"/>
    <x v="5"/>
    <x v="54"/>
    <x v="787"/>
    <x v="0"/>
    <s v="Byron"/>
    <s v="Barry"/>
    <n v="6195.65"/>
    <n v="39.200000000000003"/>
    <n v="220"/>
    <s v="Yes"/>
    <n v="200"/>
    <s v="Farmer"/>
    <s v="Unknown/Other"/>
    <s v=" "/>
  </r>
  <r>
    <x v="8"/>
    <x v="1"/>
    <n v="1"/>
    <x v="9"/>
    <x v="1501"/>
    <x v="150"/>
    <x v="50"/>
    <x v="646"/>
    <x v="0"/>
    <s v="Gold"/>
    <s v="McCune"/>
    <n v="6753"/>
    <n v="51.27"/>
    <n v="225"/>
    <s v="No"/>
    <s v=" "/>
    <s v="Farmer"/>
    <s v="Auction"/>
    <s v=" "/>
  </r>
  <r>
    <x v="8"/>
    <x v="1"/>
    <n v="1"/>
    <x v="12"/>
    <x v="1939"/>
    <x v="36"/>
    <x v="26"/>
    <x v="602"/>
    <x v="1"/>
    <s v="Ohio Grove"/>
    <s v="Scherr"/>
    <n v="4946"/>
    <n v="47.696942148760328"/>
    <n v="240"/>
    <s v="Unknown"/>
    <s v=" "/>
    <s v="Farmer"/>
    <s v="Auction"/>
    <s v=" "/>
  </r>
  <r>
    <x v="8"/>
    <x v="1"/>
    <n v="1"/>
    <x v="17"/>
    <x v="1940"/>
    <x v="146"/>
    <x v="76"/>
    <x v="602"/>
    <x v="1"/>
    <s v="Buffalo Prairie"/>
    <s v="Goode"/>
    <n v="4376"/>
    <n v="56.114444444444445"/>
    <n v="210"/>
    <s v="Unknown"/>
    <s v=" "/>
    <s v="Investor"/>
    <s v="Unknown/Other"/>
    <s v=" "/>
  </r>
  <r>
    <x v="8"/>
    <x v="1"/>
    <n v="1"/>
    <x v="16"/>
    <x v="236"/>
    <x v="1045"/>
    <x v="69"/>
    <x v="9"/>
    <x v="1"/>
    <s v="Western"/>
    <s v="Knanishu"/>
    <n v="5053"/>
    <n v="57.720079365079364"/>
    <n v="245"/>
    <s v="Unknown"/>
    <s v=" "/>
    <s v="Farmer"/>
    <s v=" "/>
    <s v="Sand ridge along north side of the farm"/>
  </r>
  <r>
    <x v="8"/>
    <x v="1"/>
    <n v="1"/>
    <x v="16"/>
    <x v="1941"/>
    <x v="535"/>
    <x v="59"/>
    <x v="9"/>
    <x v="1"/>
    <s v="Edford"/>
    <s v="Taets"/>
    <n v="4113"/>
    <n v="38.020000000000003"/>
    <n v="195"/>
    <s v="No"/>
    <s v=" "/>
    <s v="Investor"/>
    <s v="Unknown/Other"/>
    <s v=" "/>
  </r>
  <r>
    <x v="8"/>
    <x v="1"/>
    <n v="1"/>
    <x v="12"/>
    <x v="1942"/>
    <x v="1046"/>
    <x v="55"/>
    <x v="179"/>
    <x v="1"/>
    <s v="Perryton"/>
    <s v="Reaber"/>
    <n v="4710"/>
    <n v="42.9"/>
    <n v="173.4"/>
    <s v=" "/>
    <s v=" "/>
    <s v=" "/>
    <s v=" "/>
    <s v=" "/>
  </r>
  <r>
    <x v="8"/>
    <x v="1"/>
    <n v="1"/>
    <x v="10"/>
    <x v="1943"/>
    <x v="75"/>
    <x v="69"/>
    <x v="2083"/>
    <x v="1"/>
    <s v="Waddams"/>
    <s v="Busjahn"/>
    <n v="4471.3999999999996"/>
    <n v="45.12"/>
    <n v="190"/>
    <s v="Unknown"/>
    <s v=" "/>
    <s v="Farmer"/>
    <s v="Unknown/Other"/>
    <s v=" "/>
  </r>
  <r>
    <x v="8"/>
    <x v="1"/>
    <n v="1"/>
    <x v="16"/>
    <x v="1944"/>
    <x v="412"/>
    <x v="59"/>
    <x v="923"/>
    <x v="1"/>
    <s v="Cornwall"/>
    <s v="Westmore"/>
    <n v="5517"/>
    <n v="39.17"/>
    <n v="185"/>
    <s v="Unknown"/>
    <s v=" "/>
    <s v="Farmer"/>
    <s v="Unknown/Other"/>
    <s v=" "/>
  </r>
  <r>
    <x v="8"/>
    <x v="1"/>
    <n v="1"/>
    <x v="15"/>
    <x v="1945"/>
    <x v="32"/>
    <x v="5"/>
    <x v="2084"/>
    <x v="5"/>
    <s v="Pleasant Valley"/>
    <s v="Greene"/>
    <s v=" "/>
    <n v="56.11676767676768"/>
    <n v="190"/>
    <s v="Unknown"/>
    <s v=" "/>
    <s v="Farmer"/>
    <s v="Unknown/Other"/>
    <s v="Actual rent of $190"/>
  </r>
  <r>
    <x v="8"/>
    <x v="1"/>
    <n v="1"/>
    <x v="16"/>
    <x v="1946"/>
    <x v="13"/>
    <x v="5"/>
    <x v="944"/>
    <x v="3"/>
    <s v="Cambridge"/>
    <s v="Winter"/>
    <s v=" "/>
    <s v=" "/>
    <s v=" "/>
    <s v=" "/>
    <s v=" "/>
    <s v=" "/>
    <s v=" "/>
    <s v="Located closer to the Quad Cities"/>
  </r>
  <r>
    <x v="8"/>
    <x v="1"/>
    <n v="1"/>
    <x v="9"/>
    <x v="1947"/>
    <x v="0"/>
    <x v="5"/>
    <x v="2085"/>
    <x v="3"/>
    <s v="Princeton"/>
    <s v="Bonucci"/>
    <n v="19487"/>
    <s v=" "/>
    <s v=" "/>
    <s v=" "/>
    <s v=" "/>
    <s v=" "/>
    <s v=" "/>
    <s v="Located closer to the Quad Cities"/>
  </r>
  <r>
    <x v="8"/>
    <x v="1"/>
    <n v="2"/>
    <x v="17"/>
    <x v="2"/>
    <x v="176"/>
    <x v="27"/>
    <x v="2086"/>
    <x v="2"/>
    <s v="Buffalo Prairie"/>
    <s v="Whitney"/>
    <n v="5183"/>
    <n v="51.47"/>
    <n v="260"/>
    <s v="No"/>
    <s v=" "/>
    <s v="Farmer"/>
    <s v="Unknown/Other"/>
    <s v=" "/>
  </r>
  <r>
    <x v="8"/>
    <x v="1"/>
    <n v="2"/>
    <x v="9"/>
    <x v="1948"/>
    <x v="59"/>
    <x v="1"/>
    <x v="540"/>
    <x v="2"/>
    <s v="Macon"/>
    <s v="Woods"/>
    <n v="6233"/>
    <n v="53.262296296296299"/>
    <n v="260"/>
    <s v="No"/>
    <s v=" "/>
    <s v="Farmer"/>
    <s v="Unknown/Other"/>
    <s v=" "/>
  </r>
  <r>
    <x v="8"/>
    <x v="1"/>
    <n v="2"/>
    <x v="11"/>
    <x v="1949"/>
    <x v="175"/>
    <x v="22"/>
    <x v="2087"/>
    <x v="2"/>
    <s v="Pine Creek"/>
    <s v="Dressendorfer"/>
    <n v="6417"/>
    <n v="53.41"/>
    <n v="265"/>
    <s v="No"/>
    <s v=" "/>
    <s v="Farmer"/>
    <s v="Unknown/Other"/>
    <s v=" "/>
  </r>
  <r>
    <x v="8"/>
    <x v="1"/>
    <n v="2"/>
    <x v="12"/>
    <x v="1950"/>
    <x v="422"/>
    <x v="24"/>
    <x v="306"/>
    <x v="0"/>
    <s v="Perryton"/>
    <s v="Bredberg"/>
    <n v="5152"/>
    <n v="41.935919999999996"/>
    <n v="220"/>
    <s v="Unknown"/>
    <s v=" "/>
    <s v=" "/>
    <s v=" "/>
    <s v=" "/>
  </r>
  <r>
    <x v="8"/>
    <x v="1"/>
    <n v="2"/>
    <x v="16"/>
    <x v="1951"/>
    <x v="151"/>
    <x v="10"/>
    <x v="9"/>
    <x v="0"/>
    <s v="Galva"/>
    <s v="Ball"/>
    <n v="4425"/>
    <n v="49.17182539682539"/>
    <n v="245"/>
    <s v="Unknown"/>
    <s v=" "/>
    <s v="Farmer"/>
    <s v="Unknown/Other"/>
    <s v=" "/>
  </r>
  <r>
    <x v="8"/>
    <x v="1"/>
    <n v="2"/>
    <x v="18"/>
    <x v="0"/>
    <x v="450"/>
    <x v="2"/>
    <x v="1173"/>
    <x v="0"/>
    <s v="Winnebago"/>
    <s v="Bridgeland"/>
    <n v="5790.17"/>
    <n v="51.16"/>
    <n v="230"/>
    <s v="Yes"/>
    <n v="400"/>
    <s v="Investor"/>
    <s v="Unknown/Other"/>
    <s v=" "/>
  </r>
  <r>
    <x v="8"/>
    <x v="1"/>
    <n v="2"/>
    <x v="12"/>
    <x v="1952"/>
    <x v="39"/>
    <x v="26"/>
    <x v="0"/>
    <x v="1"/>
    <s v="Millersburg"/>
    <s v="Welty"/>
    <n v="4444"/>
    <n v="42.81"/>
    <n v="195"/>
    <s v="No"/>
    <s v=" "/>
    <s v="Farmer"/>
    <s v="Auction"/>
    <s v=" "/>
  </r>
  <r>
    <x v="8"/>
    <x v="1"/>
    <n v="2"/>
    <x v="9"/>
    <x v="1953"/>
    <x v="1"/>
    <x v="48"/>
    <x v="25"/>
    <x v="1"/>
    <s v="Walnut"/>
    <s v="Bacorn"/>
    <n v="4040"/>
    <n v="39.92321428571428"/>
    <n v="200"/>
    <s v="Unknown"/>
    <s v=" "/>
    <s v="Farmer"/>
    <s v="Unknown/Other"/>
    <s v=" "/>
  </r>
  <r>
    <x v="8"/>
    <x v="1"/>
    <n v="2"/>
    <x v="16"/>
    <x v="1954"/>
    <x v="1047"/>
    <x v="74"/>
    <x v="1145"/>
    <x v="1"/>
    <s v="Kewanee"/>
    <s v="Winkleblack"/>
    <n v="5114"/>
    <n v="52.54"/>
    <n v="185"/>
    <s v="No"/>
    <s v=" "/>
    <s v="Farmer"/>
    <s v="Auction"/>
    <s v=" "/>
  </r>
  <r>
    <x v="8"/>
    <x v="1"/>
    <n v="2"/>
    <x v="13"/>
    <x v="1955"/>
    <x v="1048"/>
    <x v="45"/>
    <x v="2088"/>
    <x v="1"/>
    <s v="Fairhaven"/>
    <s v="Damhoff"/>
    <n v="7912.61"/>
    <n v="39.33"/>
    <n v="195"/>
    <s v="No"/>
    <s v=" "/>
    <s v="Farmer"/>
    <s v="Auction"/>
    <s v=" "/>
  </r>
  <r>
    <x v="8"/>
    <x v="1"/>
    <n v="2"/>
    <x v="12"/>
    <x v="1956"/>
    <x v="109"/>
    <x v="58"/>
    <x v="13"/>
    <x v="5"/>
    <s v="Millersbug"/>
    <s v="Nelson"/>
    <s v=" "/>
    <n v="50.858041237113397"/>
    <n v="190"/>
    <s v="Unknown"/>
    <s v=" "/>
    <s v="Farmer"/>
    <s v="Unknown/Other"/>
    <s v="Actual rent of $190"/>
  </r>
  <r>
    <x v="8"/>
    <x v="1"/>
    <n v="3"/>
    <x v="13"/>
    <x v="1957"/>
    <x v="428"/>
    <x v="18"/>
    <x v="504"/>
    <x v="2"/>
    <s v="Mount Carroll"/>
    <s v="Metz"/>
    <n v="6095.58"/>
    <n v="36.76"/>
    <n v="239.7"/>
    <s v="Unknown"/>
    <s v=" "/>
    <s v="Farmer"/>
    <s v="Unknown/Other"/>
    <s v=" "/>
  </r>
  <r>
    <x v="8"/>
    <x v="1"/>
    <n v="3"/>
    <x v="13"/>
    <x v="1322"/>
    <x v="428"/>
    <x v="22"/>
    <x v="453"/>
    <x v="2"/>
    <s v="Elkhorn Grove"/>
    <s v="Todd Farm"/>
    <n v="6629.9"/>
    <n v="43.28"/>
    <n v="275"/>
    <s v="No"/>
    <s v=" "/>
    <s v="Investor"/>
    <s v="Unknown/Other"/>
    <s v=" "/>
  </r>
  <r>
    <x v="8"/>
    <x v="1"/>
    <n v="3"/>
    <x v="14"/>
    <x v="1958"/>
    <x v="429"/>
    <x v="18"/>
    <x v="2089"/>
    <x v="2"/>
    <s v="Mt. Pleasant"/>
    <s v="Boyd Trust"/>
    <n v="6615"/>
    <n v="48.248120300751879"/>
    <n v="250"/>
    <s v="Unknown"/>
    <s v=" "/>
    <s v="Farmer"/>
    <s v="Unknown/Other"/>
    <s v=" "/>
  </r>
  <r>
    <x v="8"/>
    <x v="1"/>
    <n v="3"/>
    <x v="8"/>
    <x v="1959"/>
    <x v="609"/>
    <x v="61"/>
    <x v="2090"/>
    <x v="2"/>
    <s v="Reynolds"/>
    <s v="Kennay"/>
    <n v="6554"/>
    <n v="44.493284671532848"/>
    <n v="275"/>
    <s v="No"/>
    <s v=" "/>
    <s v="Farmer"/>
    <s v="Auction"/>
    <s v=" "/>
  </r>
  <r>
    <x v="8"/>
    <x v="1"/>
    <n v="3"/>
    <x v="8"/>
    <x v="6"/>
    <x v="55"/>
    <x v="61"/>
    <x v="252"/>
    <x v="2"/>
    <s v="Wyoming"/>
    <s v="Ambler"/>
    <n v="7089"/>
    <n v="49.848872180451124"/>
    <n v="275"/>
    <s v="No"/>
    <s v=" "/>
    <s v="Farmer"/>
    <s v="Unknown/Other"/>
    <s v=" "/>
  </r>
  <r>
    <x v="8"/>
    <x v="1"/>
    <n v="3"/>
    <x v="8"/>
    <x v="1960"/>
    <x v="86"/>
    <x v="17"/>
    <x v="991"/>
    <x v="2"/>
    <s v="Reynolds"/>
    <s v="Zipperer"/>
    <n v="7459"/>
    <n v="48.29"/>
    <n v="232.9"/>
    <s v="No"/>
    <s v=" "/>
    <s v="Farmer"/>
    <s v="Unknown/Other"/>
    <s v=" "/>
  </r>
  <r>
    <x v="8"/>
    <x v="1"/>
    <n v="3"/>
    <x v="16"/>
    <x v="15"/>
    <x v="1049"/>
    <x v="10"/>
    <x v="793"/>
    <x v="0"/>
    <s v="Cambridge"/>
    <s v="Schumaker"/>
    <n v="8644"/>
    <n v="42.93"/>
    <n v="210"/>
    <s v="No"/>
    <s v=" "/>
    <s v="Farmer"/>
    <s v="Auction"/>
    <s v=" "/>
  </r>
  <r>
    <x v="8"/>
    <x v="1"/>
    <n v="3"/>
    <x v="11"/>
    <x v="2"/>
    <x v="170"/>
    <x v="50"/>
    <x v="2091"/>
    <x v="0"/>
    <s v="Eagle Point"/>
    <s v="Grobe"/>
    <n v="5533"/>
    <n v="37.5"/>
    <n v="205"/>
    <s v="Unknown"/>
    <s v=" "/>
    <s v="Farmer"/>
    <s v="Auction"/>
    <s v=" "/>
  </r>
  <r>
    <x v="8"/>
    <x v="1"/>
    <n v="3"/>
    <x v="13"/>
    <x v="1961"/>
    <x v="1050"/>
    <x v="35"/>
    <x v="2092"/>
    <x v="0"/>
    <s v="Elkhorn Grove"/>
    <s v="Wolf Estate"/>
    <n v="6842.62"/>
    <n v="47.074552845528459"/>
    <n v="230"/>
    <s v="Unknown"/>
    <s v=" "/>
    <s v="Farmer"/>
    <s v="Unknown/Other"/>
    <s v="Adjoining land owner"/>
  </r>
  <r>
    <x v="8"/>
    <x v="1"/>
    <n v="3"/>
    <x v="13"/>
    <x v="0"/>
    <x v="68"/>
    <x v="35"/>
    <x v="767"/>
    <x v="0"/>
    <s v="Salem"/>
    <s v="Metz"/>
    <n v="5851.76"/>
    <n v="73.260000000000005"/>
    <n v="205"/>
    <s v="No"/>
    <s v=" "/>
    <s v="Farmer"/>
    <s v="Auction"/>
    <s v="House on tract"/>
  </r>
  <r>
    <x v="8"/>
    <x v="1"/>
    <n v="3"/>
    <x v="8"/>
    <x v="1962"/>
    <x v="412"/>
    <x v="53"/>
    <x v="15"/>
    <x v="0"/>
    <s v="Palmyra"/>
    <s v="Miller"/>
    <n v="7032"/>
    <n v="41.916666666666664"/>
    <n v="240"/>
    <s v="Unknown"/>
    <s v=" "/>
    <s v="Farmer"/>
    <s v="Unknown/Other"/>
    <s v=" "/>
  </r>
  <r>
    <x v="8"/>
    <x v="1"/>
    <n v="3"/>
    <x v="10"/>
    <x v="391"/>
    <x v="175"/>
    <x v="12"/>
    <x v="2093"/>
    <x v="0"/>
    <s v="Kent"/>
    <s v="Solt"/>
    <n v="6856.16"/>
    <n v="53.043565891472866"/>
    <n v="230"/>
    <s v="No"/>
    <s v=" "/>
    <s v="Farmer"/>
    <s v="Unknown/Other"/>
    <s v=" "/>
  </r>
  <r>
    <x v="8"/>
    <x v="1"/>
    <n v="3"/>
    <x v="13"/>
    <x v="1963"/>
    <x v="6"/>
    <x v="55"/>
    <x v="2094"/>
    <x v="1"/>
    <s v="Mount Carroll"/>
    <s v="Metz"/>
    <n v="5378.25"/>
    <n v="34.83"/>
    <n v="203"/>
    <s v="No"/>
    <s v=" "/>
    <s v="Farmer"/>
    <s v="Unknown/Other"/>
    <s v=" "/>
  </r>
  <r>
    <x v="8"/>
    <x v="1"/>
    <n v="3"/>
    <x v="14"/>
    <x v="1964"/>
    <x v="592"/>
    <x v="58"/>
    <x v="793"/>
    <x v="1"/>
    <s v="Ustick/Clyde"/>
    <s v="Warkin"/>
    <n v="4808"/>
    <n v="49.17"/>
    <n v="218"/>
    <s v="Unknown"/>
    <s v=" "/>
    <s v="Investor"/>
    <s v="Unknown/Other"/>
    <s v=" "/>
  </r>
  <r>
    <x v="8"/>
    <x v="1"/>
    <n v="3"/>
    <x v="14"/>
    <x v="1965"/>
    <x v="56"/>
    <x v="36"/>
    <x v="517"/>
    <x v="1"/>
    <s v="Erie"/>
    <s v="Crandle"/>
    <n v="4585"/>
    <n v="73.264907407407406"/>
    <n v="180"/>
    <s v="Unknown"/>
    <s v=" "/>
    <s v="Farmer"/>
    <s v="Unknown/Other"/>
    <s v=" "/>
  </r>
  <r>
    <x v="8"/>
    <x v="1"/>
    <n v="3"/>
    <x v="8"/>
    <x v="1966"/>
    <x v="1051"/>
    <x v="5"/>
    <x v="2095"/>
    <x v="5"/>
    <s v="Amboy"/>
    <s v="Murphy"/>
    <s v=" "/>
    <n v="51.662947368421051"/>
    <n v="165"/>
    <s v="No"/>
    <s v=" "/>
    <s v="Investor"/>
    <s v="Unknown/Other"/>
    <s v=" "/>
  </r>
  <r>
    <x v="8"/>
    <x v="1"/>
    <n v="3"/>
    <x v="13"/>
    <x v="2"/>
    <x v="185"/>
    <x v="5"/>
    <x v="25"/>
    <x v="5"/>
    <s v="Woodland"/>
    <s v="Bucher"/>
    <s v=" "/>
    <s v=" "/>
    <s v=" "/>
    <s v="Unknown"/>
    <s v=" "/>
    <s v=" "/>
    <s v="Unknown/Other"/>
    <s v=" "/>
  </r>
  <r>
    <x v="8"/>
    <x v="1"/>
    <n v="3"/>
    <x v="15"/>
    <x v="2"/>
    <x v="1052"/>
    <x v="5"/>
    <x v="179"/>
    <x v="5"/>
    <s v="Pleasant Valley"/>
    <s v="Katzenberger"/>
    <s v=" "/>
    <s v=" "/>
    <n v="150"/>
    <s v="No"/>
    <s v=" "/>
    <s v="Farmer"/>
    <s v="Unknown/Other"/>
    <s v=" "/>
  </r>
  <r>
    <x v="8"/>
    <x v="1"/>
    <n v="4"/>
    <x v="11"/>
    <x v="1967"/>
    <x v="1053"/>
    <x v="0"/>
    <x v="2096"/>
    <x v="2"/>
    <s v="Forreston"/>
    <s v="Greenfield"/>
    <n v="6359"/>
    <n v="47.15"/>
    <n v="300"/>
    <s v="Unknown"/>
    <s v=" "/>
    <s v="Farmer"/>
    <s v="Unknown/Other"/>
    <s v=" "/>
  </r>
  <r>
    <x v="8"/>
    <x v="1"/>
    <n v="4"/>
    <x v="11"/>
    <x v="0"/>
    <x v="155"/>
    <x v="22"/>
    <x v="540"/>
    <x v="2"/>
    <s v="Forreston"/>
    <s v="DeVries"/>
    <n v="6291"/>
    <n v="51"/>
    <n v="300"/>
    <s v="Unknown"/>
    <s v=" "/>
    <s v="Farmer"/>
    <s v="Unknown/Other"/>
    <s v=" "/>
  </r>
  <r>
    <x v="8"/>
    <x v="1"/>
    <n v="4"/>
    <x v="14"/>
    <x v="0"/>
    <x v="154"/>
    <x v="22"/>
    <x v="769"/>
    <x v="2"/>
    <s v="Newton"/>
    <s v="Van Burk"/>
    <n v="6623"/>
    <n v="52.16"/>
    <n v="320"/>
    <s v="Unknown"/>
    <s v=" "/>
    <s v="Farmer"/>
    <s v="Unknown/Other"/>
    <s v=" "/>
  </r>
  <r>
    <x v="8"/>
    <x v="1"/>
    <n v="4"/>
    <x v="8"/>
    <x v="1968"/>
    <x v="165"/>
    <x v="9"/>
    <x v="15"/>
    <x v="2"/>
    <s v="Bradford"/>
    <s v="Kennay"/>
    <n v="6827"/>
    <n v="46.757352941176471"/>
    <n v="260"/>
    <s v="No"/>
    <s v=" "/>
    <s v="Farmer"/>
    <s v="Unknown/Other"/>
    <s v=" "/>
  </r>
  <r>
    <x v="8"/>
    <x v="1"/>
    <n v="4"/>
    <x v="17"/>
    <x v="473"/>
    <x v="59"/>
    <x v="58"/>
    <x v="178"/>
    <x v="1"/>
    <s v="Bowling"/>
    <s v="Powell"/>
    <n v="3685"/>
    <n v="48.893181818181816"/>
    <n v="175"/>
    <s v="Unknown"/>
    <s v=" "/>
    <s v="Farmer"/>
    <s v="Auction"/>
    <s v=" "/>
  </r>
  <r>
    <x v="8"/>
    <x v="1"/>
    <n v="4"/>
    <x v="8"/>
    <x v="1969"/>
    <x v="154"/>
    <x v="56"/>
    <x v="25"/>
    <x v="1"/>
    <s v="Lee Center"/>
    <s v="Shaw"/>
    <n v="4207"/>
    <n v="44.93"/>
    <n v="181.9"/>
    <s v="No"/>
    <s v=" "/>
    <s v="Farmer"/>
    <s v="Unknown/Other"/>
    <s v=" "/>
  </r>
  <r>
    <x v="8"/>
    <x v="1"/>
    <n v="4"/>
    <x v="9"/>
    <x v="1970"/>
    <x v="145"/>
    <x v="26"/>
    <x v="841"/>
    <x v="1"/>
    <s v="Fairfield"/>
    <s v="Hansen"/>
    <n v="4545"/>
    <n v="39.869999999999997"/>
    <n v="195.5"/>
    <s v="No"/>
    <s v=" "/>
    <s v="Investor"/>
    <s v="Unknown/Other"/>
    <s v=" "/>
  </r>
  <r>
    <x v="8"/>
    <x v="1"/>
    <n v="4"/>
    <x v="14"/>
    <x v="2"/>
    <x v="163"/>
    <x v="36"/>
    <x v="517"/>
    <x v="1"/>
    <s v="Prophetstown"/>
    <s v="Montgomery"/>
    <n v="4619"/>
    <n v="34.44"/>
    <n v="181.9"/>
    <s v=" "/>
    <s v=" "/>
    <s v=" "/>
    <s v=" "/>
    <s v=" "/>
  </r>
  <r>
    <x v="8"/>
    <x v="1"/>
    <n v="4"/>
    <x v="9"/>
    <x v="1971"/>
    <x v="1054"/>
    <x v="35"/>
    <x v="0"/>
    <x v="5"/>
    <s v="Arispie"/>
    <s v="Brown"/>
    <n v="6582"/>
    <s v=" "/>
    <s v=" "/>
    <s v="Unknown"/>
    <s v=" "/>
    <s v=" "/>
    <s v=" "/>
    <s v=" "/>
  </r>
  <r>
    <x v="8"/>
    <x v="1"/>
    <n v="4"/>
    <x v="14"/>
    <x v="1972"/>
    <x v="1055"/>
    <x v="73"/>
    <x v="525"/>
    <x v="5"/>
    <s v="Union Grove"/>
    <s v="Harksen"/>
    <s v=" "/>
    <s v=" "/>
    <s v=" "/>
    <s v="Unknown"/>
    <s v=" "/>
    <s v=" "/>
    <s v="Unknown/Other"/>
    <s v="Easement access, logged woods"/>
  </r>
  <r>
    <x v="8"/>
    <x v="1"/>
    <n v="4"/>
    <x v="14"/>
    <x v="1973"/>
    <x v="1056"/>
    <x v="26"/>
    <x v="25"/>
    <x v="8"/>
    <s v="Genesee"/>
    <s v="Wilkens"/>
    <s v=" "/>
    <s v=" "/>
    <s v=" "/>
    <s v="Unknown"/>
    <s v=" "/>
    <s v="Investor"/>
    <s v="Unknown/Other"/>
    <s v="Purchased by adjoining school dist."/>
  </r>
  <r>
    <x v="8"/>
    <x v="1"/>
    <n v="5"/>
    <x v="14"/>
    <x v="1974"/>
    <x v="3"/>
    <x v="27"/>
    <x v="2097"/>
    <x v="2"/>
    <s v="Albany"/>
    <s v="Kenndy"/>
    <n v="5568"/>
    <n v="47.300751879699249"/>
    <n v="260"/>
    <s v="No"/>
    <s v=" "/>
    <s v="Farmer"/>
    <s v="Unknown/Other"/>
    <s v=" "/>
  </r>
  <r>
    <x v="8"/>
    <x v="1"/>
    <n v="5"/>
    <x v="9"/>
    <x v="1975"/>
    <x v="449"/>
    <x v="61"/>
    <x v="769"/>
    <x v="2"/>
    <s v="Dover"/>
    <s v="Cohrs"/>
    <n v="6424"/>
    <n v="49.8"/>
    <n v="226.1"/>
    <s v="Unknown"/>
    <s v=" "/>
    <s v="Farmer"/>
    <s v="Unknown/Other"/>
    <s v=" "/>
  </r>
  <r>
    <x v="8"/>
    <x v="1"/>
    <n v="5"/>
    <x v="12"/>
    <x v="0"/>
    <x v="9"/>
    <x v="63"/>
    <x v="646"/>
    <x v="2"/>
    <s v="North Henderson"/>
    <s v="Kehr"/>
    <n v="6649"/>
    <n v="48.76"/>
    <n v="300"/>
    <s v="Unknown"/>
    <s v=" "/>
    <s v="Farmer"/>
    <s v="Unknown/Other"/>
    <s v=" "/>
  </r>
  <r>
    <x v="8"/>
    <x v="1"/>
    <n v="5"/>
    <x v="14"/>
    <x v="336"/>
    <x v="68"/>
    <x v="9"/>
    <x v="15"/>
    <x v="2"/>
    <s v="Jordan"/>
    <s v="Haak"/>
    <n v="6767"/>
    <n v="39.479999999999997"/>
    <n v="239.7"/>
    <s v="Unknown"/>
    <s v=" "/>
    <s v="Farmer"/>
    <s v="Unknown/Other"/>
    <s v=" "/>
  </r>
  <r>
    <x v="8"/>
    <x v="1"/>
    <n v="5"/>
    <x v="17"/>
    <x v="1976"/>
    <x v="58"/>
    <x v="54"/>
    <x v="517"/>
    <x v="0"/>
    <s v="Rural"/>
    <s v="Quaintance"/>
    <n v="4552"/>
    <n v="45.36248062015504"/>
    <n v="250"/>
    <s v="No"/>
    <s v=" "/>
    <s v="Farmer"/>
    <s v="Unknown/Other"/>
    <s v="Adjoining land owner"/>
  </r>
  <r>
    <x v="8"/>
    <x v="1"/>
    <n v="5"/>
    <x v="15"/>
    <x v="763"/>
    <x v="876"/>
    <x v="76"/>
    <x v="263"/>
    <x v="1"/>
    <s v="Rush"/>
    <s v="Dixon"/>
    <n v="8539.75"/>
    <n v="37.900900900900901"/>
    <n v="200"/>
    <s v="Unknown"/>
    <s v=" "/>
    <s v="Farmer"/>
    <s v="Unknown/Other"/>
    <s v="Sale Price suffered due to remaining 3 year 50/50 lease @ time of sale."/>
  </r>
  <r>
    <x v="8"/>
    <x v="1"/>
    <n v="5"/>
    <x v="10"/>
    <x v="1977"/>
    <x v="1057"/>
    <x v="52"/>
    <x v="2098"/>
    <x v="4"/>
    <s v="West Point"/>
    <s v="Ask"/>
    <n v="3964.04"/>
    <n v="41.753063063063067"/>
    <n v="200"/>
    <s v="No"/>
    <s v=" "/>
    <s v="Farmer"/>
    <s v="Unknown/Other"/>
    <s v=" "/>
  </r>
  <r>
    <x v="8"/>
    <x v="1"/>
    <n v="5"/>
    <x v="8"/>
    <x v="2"/>
    <x v="38"/>
    <x v="5"/>
    <x v="17"/>
    <x v="5"/>
    <s v="Amboy"/>
    <s v="Berekis"/>
    <s v=" "/>
    <s v=" "/>
    <s v=" "/>
    <s v="Unknown"/>
    <s v=" "/>
    <s v="Unknown/Other"/>
    <s v="Unknown/Other"/>
    <s v="68 Days on Market"/>
  </r>
  <r>
    <x v="8"/>
    <x v="1"/>
    <n v="5"/>
    <x v="13"/>
    <x v="1978"/>
    <x v="110"/>
    <x v="5"/>
    <x v="2099"/>
    <x v="5"/>
    <s v="Woodland"/>
    <s v="Hartman"/>
    <s v=" "/>
    <n v="51.02"/>
    <n v="150"/>
    <s v="No"/>
    <s v=" "/>
    <s v="Investor"/>
    <s v="Unknown/Other"/>
    <s v=" "/>
  </r>
  <r>
    <x v="8"/>
    <x v="1"/>
    <n v="6"/>
    <x v="9"/>
    <x v="1041"/>
    <x v="59"/>
    <x v="16"/>
    <x v="2100"/>
    <x v="2"/>
    <s v="Macon"/>
    <s v="Johnston"/>
    <n v="6322"/>
    <n v="46.22"/>
    <n v="265"/>
    <s v="Yes"/>
    <n v="300"/>
    <s v="Farmer"/>
    <s v="Unknown/Other"/>
    <s v=" "/>
  </r>
  <r>
    <x v="8"/>
    <x v="1"/>
    <n v="6"/>
    <x v="14"/>
    <x v="1979"/>
    <x v="263"/>
    <x v="53"/>
    <x v="1800"/>
    <x v="0"/>
    <s v="Mt. Pleasant"/>
    <s v="Buikema"/>
    <n v="6110"/>
    <n v="53.68"/>
    <n v="280"/>
    <s v="Unknown"/>
    <s v=" "/>
    <s v="Farmer"/>
    <s v="Unknown/Other"/>
    <s v=" "/>
  </r>
  <r>
    <x v="8"/>
    <x v="1"/>
    <n v="6"/>
    <x v="8"/>
    <x v="0"/>
    <x v="170"/>
    <x v="10"/>
    <x v="940"/>
    <x v="0"/>
    <s v="Viola"/>
    <s v="Brown"/>
    <n v="6633"/>
    <n v="53.563749999999999"/>
    <n v="300"/>
    <s v="Unknown"/>
    <s v=" "/>
    <s v="Farmer"/>
    <s v="Unknown/Other"/>
    <s v="On market less than 1 day"/>
  </r>
  <r>
    <x v="8"/>
    <x v="1"/>
    <n v="6"/>
    <x v="13"/>
    <x v="1980"/>
    <x v="157"/>
    <x v="73"/>
    <x v="71"/>
    <x v="1"/>
    <s v="Mount Carroll"/>
    <s v="Apollo Land"/>
    <n v="3096.47"/>
    <n v="40.22"/>
    <n v="195"/>
    <s v="No"/>
    <s v=" "/>
    <s v="Farmer"/>
    <s v="Unknown/Other"/>
    <s v=" "/>
  </r>
  <r>
    <x v="8"/>
    <x v="1"/>
    <n v="6"/>
    <x v="15"/>
    <x v="1981"/>
    <x v="105"/>
    <x v="74"/>
    <x v="1143"/>
    <x v="1"/>
    <s v="Berreman"/>
    <s v="Harmstrom"/>
    <n v="7179.73"/>
    <n v="40.17"/>
    <n v="195.5"/>
    <s v="No"/>
    <s v=" "/>
    <s v="Farmer"/>
    <s v="Unknown/Other"/>
    <s v=" "/>
  </r>
  <r>
    <x v="8"/>
    <x v="1"/>
    <n v="6"/>
    <x v="18"/>
    <x v="1982"/>
    <x v="32"/>
    <x v="5"/>
    <x v="2101"/>
    <x v="3"/>
    <s v="Rockton"/>
    <s v="Huss"/>
    <s v=" "/>
    <s v=" "/>
    <s v=" "/>
    <s v=" "/>
    <s v=" "/>
    <s v=" "/>
    <s v=" "/>
    <s v="Farther away from the Quad Cities"/>
  </r>
  <r>
    <x v="8"/>
    <x v="1"/>
    <n v="7"/>
    <x v="9"/>
    <x v="26"/>
    <x v="377"/>
    <x v="9"/>
    <x v="972"/>
    <x v="2"/>
    <s v="Dover"/>
    <s v="Miles"/>
    <n v="7309"/>
    <n v="49.25"/>
    <n v="250"/>
    <s v="No"/>
    <s v=" "/>
    <s v="Farmer"/>
    <s v="Unknown/Other"/>
    <s v=" "/>
  </r>
  <r>
    <x v="8"/>
    <x v="1"/>
    <n v="7"/>
    <x v="9"/>
    <x v="1983"/>
    <x v="150"/>
    <x v="12"/>
    <x v="793"/>
    <x v="0"/>
    <s v="Greenville"/>
    <s v="Pistole"/>
    <n v="4642"/>
    <n v="36.130000000000003"/>
    <n v="214.2"/>
    <s v="No"/>
    <s v=" "/>
    <s v=" "/>
    <s v=" "/>
    <s v=" "/>
  </r>
  <r>
    <x v="8"/>
    <x v="1"/>
    <n v="7"/>
    <x v="11"/>
    <x v="311"/>
    <x v="160"/>
    <x v="51"/>
    <x v="2102"/>
    <x v="0"/>
    <s v="Monroe"/>
    <s v="Parker Land"/>
    <n v="6025.84"/>
    <n v="46.64"/>
    <n v="200"/>
    <s v="No"/>
    <s v=" "/>
    <s v="Farmer"/>
    <s v="Unknown/Other"/>
    <s v="Long time tenant.  Price was set based on estate appraisal."/>
  </r>
  <r>
    <x v="8"/>
    <x v="1"/>
    <n v="7"/>
    <x v="17"/>
    <x v="1984"/>
    <x v="375"/>
    <x v="58"/>
    <x v="148"/>
    <x v="1"/>
    <s v="Cordova"/>
    <s v="Howard"/>
    <n v="3627"/>
    <n v="83.723039215686271"/>
    <n v="185"/>
    <s v="Unknown"/>
    <s v=" "/>
    <s v="Investor"/>
    <s v="Unknown/Other"/>
    <s v="Actual rent of $185"/>
  </r>
  <r>
    <x v="8"/>
    <x v="1"/>
    <n v="7"/>
    <x v="15"/>
    <x v="1985"/>
    <x v="1058"/>
    <x v="58"/>
    <x v="2103"/>
    <x v="1"/>
    <s v="Apple River"/>
    <s v="Rt. 30 Plainfield"/>
    <n v="6955.36"/>
    <n v="29.211981132075469"/>
    <n v="160"/>
    <s v="Unknown"/>
    <s v=" "/>
    <s v="Farmer"/>
    <s v="Unknown/Other"/>
    <s v="NO FRONTAGE, CANNOT BE IMPROVED"/>
  </r>
  <r>
    <x v="8"/>
    <x v="1"/>
    <n v="7"/>
    <x v="14"/>
    <x v="1986"/>
    <x v="142"/>
    <x v="23"/>
    <x v="2104"/>
    <x v="1"/>
    <s v="Ustick"/>
    <s v="Nice Farm Trust"/>
    <n v="5355"/>
    <n v="69.035865384615377"/>
    <n v="180"/>
    <s v="Unknown"/>
    <s v=" "/>
    <s v="Farmer"/>
    <s v="Auction"/>
    <s v=" "/>
  </r>
  <r>
    <x v="8"/>
    <x v="1"/>
    <n v="7"/>
    <x v="15"/>
    <x v="1987"/>
    <x v="1059"/>
    <x v="5"/>
    <x v="9"/>
    <x v="5"/>
    <s v="Elizabeth"/>
    <s v="Goldman"/>
    <s v=" "/>
    <s v=" "/>
    <s v=" "/>
    <s v=" "/>
    <s v=" "/>
    <s v="Investor"/>
    <s v="Unknown/Other"/>
    <s v=" "/>
  </r>
  <r>
    <x v="8"/>
    <x v="1"/>
    <n v="7"/>
    <x v="15"/>
    <x v="1988"/>
    <x v="13"/>
    <x v="5"/>
    <x v="2105"/>
    <x v="5"/>
    <s v="Woodbine"/>
    <s v="Brian"/>
    <s v=" "/>
    <s v=" "/>
    <s v=" "/>
    <s v="Unknown"/>
    <s v=" "/>
    <s v=" "/>
    <s v=" "/>
    <s v="frequently flooded tillable &amp; wooded acres"/>
  </r>
  <r>
    <x v="8"/>
    <x v="1"/>
    <n v="8"/>
    <x v="16"/>
    <x v="1989"/>
    <x v="86"/>
    <x v="0"/>
    <x v="195"/>
    <x v="2"/>
    <s v="Annawan"/>
    <s v="Hattner"/>
    <n v="5337"/>
    <n v="48.33"/>
    <n v="238"/>
    <s v="No"/>
    <s v=" "/>
    <s v="Farmer"/>
    <s v="Unknown/Other"/>
    <s v=" "/>
  </r>
  <r>
    <x v="8"/>
    <x v="1"/>
    <n v="8"/>
    <x v="10"/>
    <x v="2"/>
    <x v="237"/>
    <x v="63"/>
    <x v="767"/>
    <x v="2"/>
    <s v="Waddams"/>
    <s v="Brinkmeier"/>
    <n v="6215.47"/>
    <n v="45.81"/>
    <n v="260"/>
    <s v="Unknown"/>
    <s v=" "/>
    <s v="Investor"/>
    <s v="Unknown/Other"/>
    <s v=" "/>
  </r>
  <r>
    <x v="8"/>
    <x v="1"/>
    <n v="8"/>
    <x v="9"/>
    <x v="1990"/>
    <x v="145"/>
    <x v="17"/>
    <x v="809"/>
    <x v="2"/>
    <s v="Dover"/>
    <s v="Book"/>
    <n v="6998"/>
    <n v="52.21"/>
    <n v="275"/>
    <s v="No"/>
    <s v=" "/>
    <s v="Farmer"/>
    <s v="Unknown/Other"/>
    <s v="Purchased by adj. landowner."/>
  </r>
  <r>
    <x v="8"/>
    <x v="1"/>
    <n v="8"/>
    <x v="10"/>
    <x v="1991"/>
    <x v="456"/>
    <x v="19"/>
    <x v="2106"/>
    <x v="0"/>
    <s v="Erin"/>
    <s v="Kleckler"/>
    <n v="6400.6"/>
    <n v="56.211864406779661"/>
    <n v="260"/>
    <s v="No"/>
    <s v=" "/>
    <s v="Farmer"/>
    <s v="Unknown/Other"/>
    <s v="Farm appears in flood zone, however this farm is not typically wet"/>
  </r>
  <r>
    <x v="8"/>
    <x v="1"/>
    <n v="8"/>
    <x v="11"/>
    <x v="0"/>
    <x v="12"/>
    <x v="2"/>
    <x v="767"/>
    <x v="0"/>
    <s v="Pine Creek"/>
    <s v="Jurgia"/>
    <n v="6032.17"/>
    <n v="36.270000000000003"/>
    <n v="225"/>
    <s v="No"/>
    <s v=" "/>
    <s v="Farmer"/>
    <s v="Auction"/>
    <s v=" "/>
  </r>
  <r>
    <x v="8"/>
    <x v="1"/>
    <n v="8"/>
    <x v="13"/>
    <x v="1992"/>
    <x v="1060"/>
    <x v="58"/>
    <x v="2107"/>
    <x v="1"/>
    <s v="Mount Carroll"/>
    <s v="Old Market St."/>
    <n v="5863.54"/>
    <n v="33.9"/>
    <n v="181.9"/>
    <s v=" "/>
    <s v=" "/>
    <s v=" "/>
    <s v=" "/>
    <s v=" "/>
  </r>
  <r>
    <x v="8"/>
    <x v="1"/>
    <n v="8"/>
    <x v="10"/>
    <x v="1993"/>
    <x v="254"/>
    <x v="23"/>
    <x v="2108"/>
    <x v="1"/>
    <s v="Lancaster"/>
    <s v="Voss/Dooley"/>
    <n v="4954.66"/>
    <n v="65.003364485981308"/>
    <n v="185"/>
    <s v="Unknown"/>
    <s v=" "/>
    <s v=" "/>
    <s v="Unknown/Other"/>
    <s v=" "/>
  </r>
  <r>
    <x v="8"/>
    <x v="1"/>
    <n v="8"/>
    <x v="10"/>
    <x v="1994"/>
    <x v="437"/>
    <x v="56"/>
    <x v="2109"/>
    <x v="1"/>
    <s v="Ridott"/>
    <s v="Durkee"/>
    <n v="4926.59"/>
    <n v="46.97"/>
    <n v="193.79999999999998"/>
    <s v="No"/>
    <s v=" "/>
    <s v="Farmer"/>
    <s v="Unknown/Other"/>
    <s v=" "/>
  </r>
  <r>
    <x v="8"/>
    <x v="1"/>
    <n v="8"/>
    <x v="16"/>
    <x v="482"/>
    <x v="1061"/>
    <x v="23"/>
    <x v="2110"/>
    <x v="3"/>
    <s v="Kewanee"/>
    <s v="Meadow Rock Dairy"/>
    <n v="6000"/>
    <s v=" "/>
    <s v=" "/>
    <s v=" "/>
    <s v=" "/>
    <s v=" "/>
    <s v=" "/>
    <s v="Purchased by City of Cambridge."/>
  </r>
  <r>
    <x v="8"/>
    <x v="1"/>
    <n v="9"/>
    <x v="10"/>
    <x v="1995"/>
    <x v="237"/>
    <x v="15"/>
    <x v="2111"/>
    <x v="2"/>
    <s v="Freeport"/>
    <s v="Hartog"/>
    <n v="5950.18"/>
    <n v="39.24"/>
    <n v="245"/>
    <s v="Yes"/>
    <n v="150"/>
    <s v="Farmer"/>
    <s v="Unknown/Other"/>
    <s v=" "/>
  </r>
  <r>
    <x v="8"/>
    <x v="1"/>
    <n v="9"/>
    <x v="13"/>
    <x v="1996"/>
    <x v="58"/>
    <x v="16"/>
    <x v="2112"/>
    <x v="2"/>
    <s v="Cherry Grove"/>
    <s v="Michael"/>
    <n v="6149.8"/>
    <n v="46.040518518518518"/>
    <n v="230"/>
    <s v="No"/>
    <s v=" "/>
    <s v="Farmer"/>
    <s v="Unknown/Other"/>
    <s v=" "/>
  </r>
  <r>
    <x v="8"/>
    <x v="1"/>
    <n v="9"/>
    <x v="12"/>
    <x v="2"/>
    <x v="69"/>
    <x v="15"/>
    <x v="1472"/>
    <x v="2"/>
    <s v="Preemption"/>
    <s v="Rathbun"/>
    <n v="7282"/>
    <n v="48.94"/>
    <n v="275"/>
    <s v="Yes"/>
    <n v="400"/>
    <s v="Investor"/>
    <s v="Unknown/Other"/>
    <s v=" "/>
  </r>
  <r>
    <x v="8"/>
    <x v="1"/>
    <n v="9"/>
    <x v="16"/>
    <x v="342"/>
    <x v="450"/>
    <x v="27"/>
    <x v="577"/>
    <x v="2"/>
    <s v="Weller"/>
    <s v="Rosander"/>
    <n v="8506"/>
    <n v="41.902676056338031"/>
    <n v="275"/>
    <s v="No"/>
    <s v=" "/>
    <s v="Farmer"/>
    <s v="Unknown/Other"/>
    <s v=" "/>
  </r>
  <r>
    <x v="8"/>
    <x v="1"/>
    <n v="9"/>
    <x v="18"/>
    <x v="1997"/>
    <x v="1062"/>
    <x v="53"/>
    <x v="2113"/>
    <x v="0"/>
    <s v="Owen"/>
    <s v="Krug"/>
    <n v="5724.54"/>
    <n v="49.392131147540987"/>
    <n v="260"/>
    <s v="Unknown"/>
    <s v=" "/>
    <s v="Farmer"/>
    <s v="Unknown/Other"/>
    <s v="price based on Appr. Value less waste acres and less 4% realtor commision saved"/>
  </r>
  <r>
    <x v="8"/>
    <x v="1"/>
    <n v="9"/>
    <x v="11"/>
    <x v="1998"/>
    <x v="64"/>
    <x v="53"/>
    <x v="787"/>
    <x v="0"/>
    <s v="Pine Rock"/>
    <s v="Reinema"/>
    <n v="5833"/>
    <n v="54.705982905982907"/>
    <n v="225"/>
    <s v="Unknown"/>
    <s v=" "/>
    <s v="Farmer"/>
    <s v="Unknown/Other"/>
    <s v="Next to Ethanol Plant"/>
  </r>
  <r>
    <x v="8"/>
    <x v="1"/>
    <n v="9"/>
    <x v="11"/>
    <x v="2"/>
    <x v="10"/>
    <x v="28"/>
    <x v="504"/>
    <x v="0"/>
    <s v="White Rock"/>
    <s v="Meadows"/>
    <n v="6686.05"/>
    <n v="49.042032520325201"/>
    <n v="220"/>
    <s v="Unknown"/>
    <s v=" "/>
    <s v="Farmer"/>
    <s v="Unknown/Other"/>
    <s v="Adjoining land owner"/>
  </r>
  <r>
    <x v="8"/>
    <x v="1"/>
    <n v="9"/>
    <x v="8"/>
    <x v="1999"/>
    <x v="856"/>
    <x v="19"/>
    <x v="1668"/>
    <x v="0"/>
    <s v="Bradford"/>
    <s v="Spitz"/>
    <n v="7336"/>
    <n v="43.698778625954198"/>
    <n v="225"/>
    <s v="Unknown"/>
    <s v=" "/>
    <s v="Farmer"/>
    <s v=" "/>
    <s v="Adjoining land owner"/>
  </r>
  <r>
    <x v="8"/>
    <x v="1"/>
    <n v="9"/>
    <x v="18"/>
    <x v="82"/>
    <x v="170"/>
    <x v="56"/>
    <x v="517"/>
    <x v="1"/>
    <s v="Pecatonica"/>
    <s v="Amcore"/>
    <n v="4521.03"/>
    <n v="54.799439252336448"/>
    <n v="165"/>
    <s v="Unknown"/>
    <s v=" "/>
    <s v="Farmer"/>
    <s v="Unknown/Other"/>
    <s v="95 days on market"/>
  </r>
  <r>
    <x v="8"/>
    <x v="1"/>
    <n v="9"/>
    <x v="12"/>
    <x v="355"/>
    <x v="14"/>
    <x v="48"/>
    <x v="263"/>
    <x v="1"/>
    <s v="North Henderson"/>
    <s v="Brooks"/>
    <n v="5629"/>
    <n v="43.461929824561402"/>
    <n v="205"/>
    <s v="No"/>
    <s v=" "/>
    <s v="Farmer"/>
    <s v="Unknown/Other"/>
    <s v=" "/>
  </r>
  <r>
    <x v="8"/>
    <x v="1"/>
    <n v="9"/>
    <x v="15"/>
    <x v="2"/>
    <x v="1063"/>
    <x v="6"/>
    <x v="831"/>
    <x v="4"/>
    <s v="Stockton"/>
    <s v="Bogott"/>
    <n v="5555.56"/>
    <n v="68.309411764705885"/>
    <n v="185"/>
    <s v="Unknown"/>
    <s v=" "/>
    <s v=" "/>
    <s v="Unknown/Other"/>
    <s v="Actual rent of $185"/>
  </r>
  <r>
    <x v="8"/>
    <x v="1"/>
    <n v="9"/>
    <x v="15"/>
    <x v="49"/>
    <x v="59"/>
    <x v="31"/>
    <x v="831"/>
    <x v="4"/>
    <s v="Stockton"/>
    <s v="Bogott"/>
    <n v="4933.2299999999996"/>
    <n v="49.7"/>
    <n v="225"/>
    <s v="No"/>
    <s v=" "/>
    <s v="Farmer"/>
    <s v="Unknown/Other"/>
    <s v="Actual rent of 225"/>
  </r>
  <r>
    <x v="8"/>
    <x v="1"/>
    <n v="9"/>
    <x v="11"/>
    <x v="1463"/>
    <x v="76"/>
    <x v="54"/>
    <x v="2114"/>
    <x v="3"/>
    <s v="Flagg"/>
    <s v="Hickerson&amp;Easter"/>
    <n v="15845.47"/>
    <s v=" "/>
    <n v="175"/>
    <s v="No"/>
    <s v=" "/>
    <s v="Investor"/>
    <s v=" "/>
    <s v=" "/>
  </r>
  <r>
    <x v="8"/>
    <x v="1"/>
    <n v="10"/>
    <x v="17"/>
    <x v="2000"/>
    <x v="594"/>
    <x v="22"/>
    <x v="2115"/>
    <x v="2"/>
    <s v="Bowling"/>
    <s v="Bohl Trust"/>
    <n v="6415"/>
    <n v="44.563768115942032"/>
    <n v="285"/>
    <s v="No"/>
    <s v=" "/>
    <s v="Farmer"/>
    <s v="Unknown/Other"/>
    <s v=" "/>
  </r>
  <r>
    <x v="8"/>
    <x v="1"/>
    <n v="10"/>
    <x v="16"/>
    <x v="2001"/>
    <x v="462"/>
    <x v="27"/>
    <x v="769"/>
    <x v="2"/>
    <s v="Galva"/>
    <s v="Barlow"/>
    <n v="7141"/>
    <n v="51.28"/>
    <n v="260"/>
    <s v="No"/>
    <s v=" "/>
    <s v="Farmer"/>
    <s v="Unknown/Other"/>
    <s v=" "/>
  </r>
  <r>
    <x v="8"/>
    <x v="1"/>
    <n v="10"/>
    <x v="11"/>
    <x v="2002"/>
    <x v="75"/>
    <x v="61"/>
    <x v="991"/>
    <x v="2"/>
    <s v="La Fayette"/>
    <s v="Wiesbrock"/>
    <n v="7436.05"/>
    <n v="60.32"/>
    <n v="250"/>
    <s v="No"/>
    <s v=" "/>
    <s v="Farmer"/>
    <s v="Auction"/>
    <s v=" "/>
  </r>
  <r>
    <x v="8"/>
    <x v="1"/>
    <n v="10"/>
    <x v="11"/>
    <x v="2003"/>
    <x v="175"/>
    <x v="17"/>
    <x v="2116"/>
    <x v="2"/>
    <s v="Flagg"/>
    <s v="LaRouche"/>
    <n v="7912"/>
    <n v="48.23"/>
    <n v="226.1"/>
    <s v="Unknown"/>
    <s v=" "/>
    <s v="Farmer"/>
    <s v="Unknown/Other"/>
    <s v=" "/>
  </r>
  <r>
    <x v="8"/>
    <x v="1"/>
    <n v="10"/>
    <x v="17"/>
    <x v="472"/>
    <x v="1064"/>
    <x v="37"/>
    <x v="482"/>
    <x v="0"/>
    <s v="Bowling"/>
    <s v="Johnston"/>
    <n v="5702"/>
    <n v="44.526717557251906"/>
    <n v="255"/>
    <s v="Unknown"/>
    <s v=" "/>
    <s v="Farmer"/>
    <s v="Unknown/Other"/>
    <s v="Property was sold by heir, living in Colorado"/>
  </r>
  <r>
    <x v="8"/>
    <x v="1"/>
    <n v="10"/>
    <x v="15"/>
    <x v="2004"/>
    <x v="942"/>
    <x v="46"/>
    <x v="2117"/>
    <x v="0"/>
    <s v="Apple River"/>
    <s v="Cleary"/>
    <n v="5570"/>
    <n v="53.488399999999999"/>
    <n v="250"/>
    <s v="Unknown"/>
    <s v=" "/>
    <s v="Farmer"/>
    <s v="Unknown/Other"/>
    <s v=" "/>
  </r>
  <r>
    <x v="8"/>
    <x v="1"/>
    <n v="10"/>
    <x v="14"/>
    <x v="263"/>
    <x v="1044"/>
    <x v="11"/>
    <x v="2118"/>
    <x v="0"/>
    <s v="Clyde"/>
    <s v="Rogers"/>
    <n v="5900"/>
    <n v="62.700854700854698"/>
    <n v="260"/>
    <s v="No"/>
    <s v=" "/>
    <s v="Farmer"/>
    <s v="Unknown/Other"/>
    <s v="Farm appears in flood zone, however this farm is not typically wet"/>
  </r>
  <r>
    <x v="8"/>
    <x v="1"/>
    <n v="10"/>
    <x v="18"/>
    <x v="2005"/>
    <x v="264"/>
    <x v="54"/>
    <x v="787"/>
    <x v="0"/>
    <s v="Cherry Valley"/>
    <s v="McKnight"/>
    <n v="6046.72"/>
    <n v="46"/>
    <n v="210.79999999999998"/>
    <s v=" "/>
    <s v=" "/>
    <s v=" "/>
    <s v=" "/>
    <s v=" "/>
  </r>
  <r>
    <x v="8"/>
    <x v="1"/>
    <n v="10"/>
    <x v="9"/>
    <x v="1444"/>
    <x v="1"/>
    <x v="58"/>
    <x v="19"/>
    <x v="1"/>
    <s v="Greenville"/>
    <s v="DCR Enterprises"/>
    <n v="3485"/>
    <n v="44.383693693693694"/>
    <n v="190"/>
    <s v="Unknown"/>
    <s v=" "/>
    <s v=" "/>
    <s v="Unknown/Other"/>
    <s v=" "/>
  </r>
  <r>
    <x v="8"/>
    <x v="1"/>
    <n v="10"/>
    <x v="8"/>
    <x v="2006"/>
    <x v="972"/>
    <x v="48"/>
    <x v="602"/>
    <x v="1"/>
    <s v="East Grove"/>
    <s v="Sauser"/>
    <n v="4540"/>
    <n v="40.729999999999997"/>
    <n v="190"/>
    <s v="No"/>
    <s v=" "/>
    <s v="Farmer"/>
    <s v=" "/>
    <s v="Adjoining land owner"/>
  </r>
  <r>
    <x v="8"/>
    <x v="1"/>
    <n v="10"/>
    <x v="17"/>
    <x v="2007"/>
    <x v="411"/>
    <x v="23"/>
    <x v="602"/>
    <x v="1"/>
    <s v="Rural"/>
    <s v="Baker"/>
    <n v="4951"/>
    <n v="48.53"/>
    <n v="200"/>
    <s v="No"/>
    <s v=" "/>
    <s v="Farmer"/>
    <s v="Unknown/Other"/>
    <s v=" "/>
  </r>
  <r>
    <x v="8"/>
    <x v="1"/>
    <n v="10"/>
    <x v="16"/>
    <x v="2008"/>
    <x v="140"/>
    <x v="73"/>
    <x v="787"/>
    <x v="1"/>
    <s v="Edford"/>
    <s v="Stotts"/>
    <n v="6159"/>
    <n v="32.57"/>
    <n v="185"/>
    <s v="No"/>
    <s v=" "/>
    <s v="Farmer"/>
    <s v="Unknown/Other"/>
    <s v=" "/>
  </r>
  <r>
    <x v="8"/>
    <x v="1"/>
    <n v="10"/>
    <x v="10"/>
    <x v="2"/>
    <x v="972"/>
    <x v="81"/>
    <x v="25"/>
    <x v="4"/>
    <s v="Waddams"/>
    <s v="Krull"/>
    <n v="4907.9799999999996"/>
    <n v="41.292083333333331"/>
    <n v="165"/>
    <s v="Unknown"/>
    <s v=" "/>
    <s v=" "/>
    <s v="Unknown/Other"/>
    <s v=" "/>
  </r>
  <r>
    <x v="8"/>
    <x v="1"/>
    <n v="10"/>
    <x v="17"/>
    <x v="2009"/>
    <x v="13"/>
    <x v="5"/>
    <x v="9"/>
    <x v="5"/>
    <s v="Rural"/>
    <s v="Baker"/>
    <s v=" "/>
    <s v=" "/>
    <s v=" "/>
    <s v="Unknown"/>
    <s v=" "/>
    <s v=" "/>
    <s v="Unknown/Other"/>
    <s v="Certified timber"/>
  </r>
  <r>
    <x v="8"/>
    <x v="1"/>
    <n v="10"/>
    <x v="17"/>
    <x v="2010"/>
    <x v="13"/>
    <x v="5"/>
    <x v="3"/>
    <x v="5"/>
    <s v="Rural"/>
    <s v="Baker"/>
    <s v=" "/>
    <s v=" "/>
    <s v=" "/>
    <s v="Unknown"/>
    <s v=" "/>
    <s v="Unknown/Other"/>
    <s v="Unknown/Other"/>
    <s v="Only tract that sold out of 11 tracts at auction"/>
  </r>
  <r>
    <x v="8"/>
    <x v="1"/>
    <n v="11"/>
    <x v="12"/>
    <x v="6"/>
    <x v="3"/>
    <x v="15"/>
    <x v="990"/>
    <x v="2"/>
    <s v="Ohio Grove"/>
    <s v="Garland"/>
    <n v="7062"/>
    <n v="50.65"/>
    <n v="250"/>
    <s v="No"/>
    <s v=" "/>
    <s v="Farmer"/>
    <s v="Auction"/>
    <s v=" "/>
  </r>
  <r>
    <x v="8"/>
    <x v="1"/>
    <n v="11"/>
    <x v="12"/>
    <x v="1952"/>
    <x v="5"/>
    <x v="12"/>
    <x v="535"/>
    <x v="0"/>
    <s v="Millersburg"/>
    <s v="Welty"/>
    <n v="5006"/>
    <n v="46.033057851239668"/>
    <n v="225"/>
    <s v="No"/>
    <s v=" "/>
    <s v="Farmer"/>
    <s v="Unknown/Other"/>
    <s v=" "/>
  </r>
  <r>
    <x v="8"/>
    <x v="1"/>
    <n v="11"/>
    <x v="10"/>
    <x v="2011"/>
    <x v="266"/>
    <x v="24"/>
    <x v="835"/>
    <x v="0"/>
    <s v="Dakota"/>
    <s v="Bicksler"/>
    <n v="5230"/>
    <n v="49.6"/>
    <n v="202.29999999999998"/>
    <s v="No"/>
    <s v=" "/>
    <s v="Farmer"/>
    <s v="Unknown/Other"/>
    <s v=" "/>
  </r>
  <r>
    <x v="8"/>
    <x v="1"/>
    <n v="11"/>
    <x v="10"/>
    <x v="2012"/>
    <x v="76"/>
    <x v="46"/>
    <x v="2119"/>
    <x v="0"/>
    <s v="Lancaster"/>
    <s v="Moest"/>
    <n v="5326.23"/>
    <n v="47.989841269841271"/>
    <n v="235"/>
    <s v="Unknown"/>
    <s v=" "/>
    <s v=" "/>
    <s v="Unknown/Other"/>
    <s v=" "/>
  </r>
  <r>
    <x v="8"/>
    <x v="1"/>
    <n v="11"/>
    <x v="13"/>
    <x v="2013"/>
    <x v="141"/>
    <x v="33"/>
    <x v="2120"/>
    <x v="0"/>
    <s v="Cherry Grove"/>
    <s v="Kromm"/>
    <n v="6349.21"/>
    <n v="39.11"/>
    <n v="225"/>
    <s v="No"/>
    <s v=" "/>
    <s v="Farmer"/>
    <s v="Auction"/>
    <s v=" "/>
  </r>
  <r>
    <x v="8"/>
    <x v="1"/>
    <n v="11"/>
    <x v="18"/>
    <x v="2014"/>
    <x v="437"/>
    <x v="34"/>
    <x v="1088"/>
    <x v="1"/>
    <s v="Pecatonica"/>
    <s v="Carmody"/>
    <n v="5782.79"/>
    <n v="39.137931034482762"/>
    <n v="210"/>
    <s v="Unknown"/>
    <s v=" "/>
    <s v="Investor"/>
    <s v="Unknown/Other"/>
    <s v=" "/>
  </r>
  <r>
    <x v="8"/>
    <x v="1"/>
    <n v="11"/>
    <x v="17"/>
    <x v="2015"/>
    <x v="13"/>
    <x v="5"/>
    <x v="2121"/>
    <x v="5"/>
    <s v="Drury"/>
    <s v="Ziegenhorn"/>
    <s v=" "/>
    <s v=" "/>
    <s v=" "/>
    <s v="Unknown"/>
    <s v=" "/>
    <s v="Unknown/Other"/>
    <s v="Unknown/Other"/>
    <s v="Property is under timber management propgram"/>
  </r>
  <r>
    <x v="8"/>
    <x v="1"/>
    <n v="11"/>
    <x v="16"/>
    <x v="40"/>
    <x v="1065"/>
    <x v="40"/>
    <x v="2122"/>
    <x v="8"/>
    <s v="Edford"/>
    <s v="Newman"/>
    <n v="19032"/>
    <n v="52.63"/>
    <n v="195"/>
    <s v="Unknown"/>
    <s v=" "/>
    <s v="Farmer"/>
    <s v="Unknown/Other"/>
    <s v=" "/>
  </r>
  <r>
    <x v="8"/>
    <x v="1"/>
    <n v="12"/>
    <x v="11"/>
    <x v="2016"/>
    <x v="0"/>
    <x v="9"/>
    <x v="2123"/>
    <x v="2"/>
    <s v="Lynnville"/>
    <s v="Kenyon"/>
    <n v="7044.76"/>
    <n v="53.496762589928061"/>
    <n v="310"/>
    <s v="Unknown"/>
    <s v=" "/>
    <s v="Farmer"/>
    <s v="Unknown/Other"/>
    <s v=" "/>
  </r>
  <r>
    <x v="8"/>
    <x v="1"/>
    <n v="12"/>
    <x v="8"/>
    <x v="2017"/>
    <x v="380"/>
    <x v="61"/>
    <x v="1471"/>
    <x v="2"/>
    <s v="Bradford"/>
    <s v="Ullrich"/>
    <n v="7345"/>
    <n v="55.328671328671327"/>
    <n v="320"/>
    <s v="No"/>
    <s v=" "/>
    <s v="Investor"/>
    <s v="Unknown/Other"/>
    <s v=" "/>
  </r>
  <r>
    <x v="8"/>
    <x v="1"/>
    <n v="12"/>
    <x v="8"/>
    <x v="0"/>
    <x v="261"/>
    <x v="61"/>
    <x v="944"/>
    <x v="2"/>
    <s v="Reynolds"/>
    <s v="Country Delight"/>
    <n v="7905"/>
    <n v="49.73"/>
    <n v="260"/>
    <s v="No"/>
    <s v=" "/>
    <s v="Farmer"/>
    <s v="Auction"/>
    <s v=" "/>
  </r>
  <r>
    <x v="8"/>
    <x v="1"/>
    <n v="12"/>
    <x v="10"/>
    <x v="0"/>
    <x v="375"/>
    <x v="10"/>
    <x v="838"/>
    <x v="0"/>
    <s v="Oneco"/>
    <s v="Stammich"/>
    <n v="4836.2700000000004"/>
    <n v="43.583333333333336"/>
    <n v="220"/>
    <s v="Unknown"/>
    <s v=" "/>
    <s v="Farmer"/>
    <s v="Unknown/Other"/>
    <s v=" "/>
  </r>
  <r>
    <x v="8"/>
    <x v="1"/>
    <n v="12"/>
    <x v="11"/>
    <x v="2"/>
    <x v="14"/>
    <x v="54"/>
    <x v="791"/>
    <x v="0"/>
    <s v="Mount Morris"/>
    <s v="Smith"/>
    <n v="5842.7"/>
    <n v="44.018429752066112"/>
    <n v="220"/>
    <s v="Unknown"/>
    <s v=" "/>
    <s v="Farmer"/>
    <s v="Unknown/Other"/>
    <s v=" "/>
  </r>
  <r>
    <x v="8"/>
    <x v="1"/>
    <n v="12"/>
    <x v="11"/>
    <x v="79"/>
    <x v="596"/>
    <x v="46"/>
    <x v="1088"/>
    <x v="0"/>
    <s v="Flagg"/>
    <s v="Furman"/>
    <n v="5771.33"/>
    <n v="49.993779527559056"/>
    <n v="260"/>
    <s v="Unknown"/>
    <s v=" "/>
    <s v="Farmer"/>
    <s v="Unknown/Other"/>
    <s v="Adjoining land owner"/>
  </r>
  <r>
    <x v="8"/>
    <x v="1"/>
    <n v="12"/>
    <x v="18"/>
    <x v="2018"/>
    <x v="237"/>
    <x v="19"/>
    <x v="540"/>
    <x v="0"/>
    <s v="Owen"/>
    <s v="Srivasta"/>
    <n v="6565.39"/>
    <n v="40.985338983050852"/>
    <n v="215"/>
    <s v="Unknown"/>
    <s v=" "/>
    <s v="Farmer"/>
    <s v="Unknown/Other"/>
    <s v=" "/>
  </r>
  <r>
    <x v="8"/>
    <x v="1"/>
    <n v="12"/>
    <x v="11"/>
    <x v="194"/>
    <x v="1066"/>
    <x v="54"/>
    <x v="15"/>
    <x v="0"/>
    <s v="Flagg"/>
    <s v="Rainwater"/>
    <n v="7272.73"/>
    <n v="46.37063492063492"/>
    <n v="230"/>
    <s v="Unknown"/>
    <s v=" "/>
    <s v="Farmer"/>
    <s v=" "/>
    <s v=" "/>
  </r>
  <r>
    <x v="8"/>
    <x v="1"/>
    <n v="12"/>
    <x v="15"/>
    <x v="1195"/>
    <x v="105"/>
    <x v="69"/>
    <x v="25"/>
    <x v="1"/>
    <s v="Woodbine"/>
    <s v="Garriques"/>
    <n v="7272.73"/>
    <n v="43.43"/>
    <n v="193.79999999999998"/>
    <s v=" "/>
    <s v=" "/>
    <s v=" "/>
    <s v=" "/>
    <s v=" "/>
  </r>
  <r>
    <x v="8"/>
    <x v="1"/>
    <n v="12"/>
    <x v="10"/>
    <x v="49"/>
    <x v="2"/>
    <x v="56"/>
    <x v="2124"/>
    <x v="1"/>
    <s v="Oneco"/>
    <s v="Stammich"/>
    <n v="4634.59"/>
    <n v="58.1"/>
    <n v="185"/>
    <s v="No"/>
    <s v=" "/>
    <s v="Farmer"/>
    <s v="Auction"/>
    <s v=" "/>
  </r>
  <r>
    <x v="8"/>
    <x v="1"/>
    <n v="12"/>
    <x v="15"/>
    <x v="2019"/>
    <x v="1067"/>
    <x v="76"/>
    <x v="835"/>
    <x v="1"/>
    <s v="Rush"/>
    <s v="Dixon"/>
    <n v="6967.56"/>
    <n v="53.053119266055049"/>
    <n v="200"/>
    <s v="No"/>
    <s v=" "/>
    <s v="Farmer"/>
    <s v="Unknown/Other"/>
    <s v="Very rough farm for area"/>
  </r>
  <r>
    <x v="8"/>
    <x v="1"/>
    <n v="12"/>
    <x v="11"/>
    <x v="2020"/>
    <x v="140"/>
    <x v="55"/>
    <x v="263"/>
    <x v="1"/>
    <s v="Rockvale"/>
    <s v="Long"/>
    <n v="5467"/>
    <n v="64.935089285714284"/>
    <n v="170"/>
    <s v="Unknown"/>
    <s v=" "/>
    <s v="Farmer"/>
    <s v="Unknown/Other"/>
    <s v=" "/>
  </r>
  <r>
    <x v="8"/>
    <x v="2"/>
    <n v="1"/>
    <x v="20"/>
    <x v="2021"/>
    <x v="56"/>
    <x v="9"/>
    <x v="1353"/>
    <x v="2"/>
    <s v="Hire"/>
    <s v="Mueller"/>
    <n v="5835.899371069183"/>
    <s v=" "/>
    <s v=" "/>
    <s v="Unknown"/>
    <s v=" "/>
    <s v="Investor"/>
    <s v="Unknown/Other"/>
    <s v="Purchased by Rochelle Community Hospital"/>
  </r>
  <r>
    <x v="8"/>
    <x v="2"/>
    <n v="1"/>
    <x v="23"/>
    <x v="2022"/>
    <x v="425"/>
    <x v="0"/>
    <x v="540"/>
    <x v="2"/>
    <s v="Union"/>
    <s v="Carr"/>
    <n v="6888"/>
    <s v=" "/>
    <s v=" "/>
    <s v=" "/>
    <s v=" "/>
    <s v="Farmer"/>
    <s v="Unknown/Other"/>
    <s v="Most of farm was pasture ground."/>
  </r>
  <r>
    <x v="8"/>
    <x v="2"/>
    <n v="1"/>
    <x v="29"/>
    <x v="2023"/>
    <x v="606"/>
    <x v="18"/>
    <x v="540"/>
    <x v="2"/>
    <s v="Biggsville"/>
    <s v="Brook"/>
    <n v="6517.2972972972975"/>
    <s v=" "/>
    <n v="165"/>
    <s v="No"/>
    <s v=" "/>
    <s v="Farmer"/>
    <s v="Auction"/>
    <s v="Farmette with house, cattle sheds &amp; grain bin"/>
  </r>
  <r>
    <x v="8"/>
    <x v="2"/>
    <n v="1"/>
    <x v="27"/>
    <x v="2024"/>
    <x v="175"/>
    <x v="63"/>
    <x v="2125"/>
    <x v="2"/>
    <s v="Roseville"/>
    <s v="Felt"/>
    <n v="6707.7"/>
    <n v="41.77"/>
    <n v="280"/>
    <s v="No"/>
    <s v=" "/>
    <s v="Farmer"/>
    <s v="Auction"/>
    <s v=" "/>
  </r>
  <r>
    <x v="8"/>
    <x v="2"/>
    <n v="1"/>
    <x v="29"/>
    <x v="2025"/>
    <x v="71"/>
    <x v="1"/>
    <x v="2126"/>
    <x v="2"/>
    <s v="Biggsville"/>
    <s v="Brook"/>
    <n v="6881.4724832214761"/>
    <n v="48.26"/>
    <n v="272"/>
    <s v="Yes"/>
    <n v="0"/>
    <s v="Investor"/>
    <s v="Auction"/>
    <s v=" "/>
  </r>
  <r>
    <x v="8"/>
    <x v="2"/>
    <n v="1"/>
    <x v="19"/>
    <x v="2"/>
    <x v="69"/>
    <x v="63"/>
    <x v="1472"/>
    <x v="2"/>
    <s v="Elba"/>
    <s v="Endress"/>
    <n v="7282.0512820512822"/>
    <n v="47.3"/>
    <n v="274"/>
    <s v="No"/>
    <s v=" "/>
    <s v="Investor"/>
    <s v="Auction"/>
    <s v=" "/>
  </r>
  <r>
    <x v="8"/>
    <x v="2"/>
    <n v="1"/>
    <x v="20"/>
    <x v="83"/>
    <x v="4"/>
    <x v="57"/>
    <x v="991"/>
    <x v="2"/>
    <s v="Blandinsville"/>
    <s v="England"/>
    <n v="7200"/>
    <n v="49.38"/>
    <n v="270"/>
    <s v="No"/>
    <s v=" "/>
    <s v="Farmer"/>
    <s v="Auction"/>
    <s v=" "/>
  </r>
  <r>
    <x v="8"/>
    <x v="2"/>
    <n v="1"/>
    <x v="19"/>
    <x v="2026"/>
    <x v="61"/>
    <x v="9"/>
    <x v="2127"/>
    <x v="2"/>
    <s v="Salem"/>
    <s v="Salba"/>
    <n v="7492.7775974025972"/>
    <n v="47.68"/>
    <n v="288"/>
    <s v="No"/>
    <s v=" "/>
    <s v="Investor"/>
    <s v="Auction"/>
    <s v=" "/>
  </r>
  <r>
    <x v="8"/>
    <x v="2"/>
    <n v="1"/>
    <x v="19"/>
    <x v="38"/>
    <x v="176"/>
    <x v="9"/>
    <x v="783"/>
    <x v="2"/>
    <s v="Truro"/>
    <s v="Endress"/>
    <n v="7677.9661016949149"/>
    <n v="54.1"/>
    <n v="270"/>
    <s v="No"/>
    <s v=" "/>
    <s v="Farmer"/>
    <s v="Auction"/>
    <s v=" "/>
  </r>
  <r>
    <x v="8"/>
    <x v="2"/>
    <n v="1"/>
    <x v="30"/>
    <x v="278"/>
    <x v="403"/>
    <x v="12"/>
    <x v="2128"/>
    <x v="0"/>
    <s v="Goshen"/>
    <s v="Dynes"/>
    <n v="6072"/>
    <n v="55.94"/>
    <n v="276"/>
    <s v="No"/>
    <s v=" "/>
    <s v="Investor"/>
    <s v="Auction"/>
    <s v=" "/>
  </r>
  <r>
    <x v="8"/>
    <x v="2"/>
    <n v="1"/>
    <x v="24"/>
    <x v="2027"/>
    <x v="592"/>
    <x v="33"/>
    <x v="2129"/>
    <x v="0"/>
    <s v="Houston"/>
    <s v="Earnest"/>
    <n v="6399.761326860842"/>
    <n v="58.09"/>
    <n v="284"/>
    <s v="No"/>
    <s v=" "/>
    <s v="Farmer"/>
    <s v="Auction"/>
    <s v=" "/>
  </r>
  <r>
    <x v="8"/>
    <x v="2"/>
    <n v="1"/>
    <x v="24"/>
    <x v="126"/>
    <x v="1068"/>
    <x v="29"/>
    <x v="334"/>
    <x v="1"/>
    <s v="Camp Pt."/>
    <s v="Hernandez"/>
    <n v="5760.601719197708"/>
    <n v="46.22"/>
    <n v="254"/>
    <s v="No"/>
    <s v=" "/>
    <s v="Farmer"/>
    <s v="Auction"/>
    <s v=" "/>
  </r>
  <r>
    <x v="8"/>
    <x v="2"/>
    <n v="1"/>
    <x v="24"/>
    <x v="84"/>
    <x v="4"/>
    <x v="32"/>
    <x v="90"/>
    <x v="4"/>
    <s v="Camp Pt."/>
    <s v="Likes"/>
    <n v="3750"/>
    <n v="44.5"/>
    <n v="222"/>
    <s v="No"/>
    <s v=" "/>
    <s v="Farmer"/>
    <s v="Auction"/>
    <s v=" "/>
  </r>
  <r>
    <x v="8"/>
    <x v="2"/>
    <n v="1"/>
    <x v="23"/>
    <x v="2028"/>
    <x v="13"/>
    <x v="5"/>
    <x v="14"/>
    <x v="5"/>
    <s v="Pleasant"/>
    <s v="Ipava"/>
    <s v=" "/>
    <n v="37.57"/>
    <n v="196"/>
    <s v="No"/>
    <s v=" "/>
    <s v="Farmer"/>
    <s v="Auction"/>
    <s v=" "/>
  </r>
  <r>
    <x v="8"/>
    <x v="2"/>
    <n v="2"/>
    <x v="20"/>
    <x v="1321"/>
    <x v="937"/>
    <x v="4"/>
    <x v="535"/>
    <x v="2"/>
    <s v="Emmet"/>
    <s v="Blue"/>
    <n v="5363.0158730158737"/>
    <n v="47.78"/>
    <n v="290"/>
    <s v="No"/>
    <s v=" "/>
    <s v="Farmer"/>
    <s v="Unknown/Other"/>
    <s v=" "/>
  </r>
  <r>
    <x v="8"/>
    <x v="2"/>
    <n v="2"/>
    <x v="20"/>
    <x v="2029"/>
    <x v="1044"/>
    <x v="0"/>
    <x v="540"/>
    <x v="2"/>
    <s v="Macomb"/>
    <s v="Purdum"/>
    <n v="6391.6107382550335"/>
    <n v="54.62"/>
    <n v="280"/>
    <s v="No"/>
    <s v=" "/>
    <s v="Farmer"/>
    <s v="Auction"/>
    <s v=" "/>
  </r>
  <r>
    <x v="8"/>
    <x v="2"/>
    <n v="2"/>
    <x v="26"/>
    <x v="34"/>
    <x v="172"/>
    <x v="63"/>
    <x v="2130"/>
    <x v="2"/>
    <s v="Akron"/>
    <s v="Greene"/>
    <n v="6875.0789473684208"/>
    <n v="55"/>
    <n v="280"/>
    <s v="No"/>
    <s v=" "/>
    <s v="Farmer"/>
    <s v="Auction"/>
    <s v=" "/>
  </r>
  <r>
    <x v="8"/>
    <x v="2"/>
    <n v="2"/>
    <x v="27"/>
    <x v="0"/>
    <x v="69"/>
    <x v="1"/>
    <x v="252"/>
    <x v="2"/>
    <s v="Hale"/>
    <s v="Spring"/>
    <n v="7179.4871794871797"/>
    <n v="39.950000000000003"/>
    <n v="268"/>
    <s v="No"/>
    <s v=" "/>
    <s v="Farmer"/>
    <s v="Auction"/>
    <s v=" "/>
  </r>
  <r>
    <x v="8"/>
    <x v="2"/>
    <n v="2"/>
    <x v="20"/>
    <x v="2030"/>
    <x v="429"/>
    <x v="27"/>
    <x v="2131"/>
    <x v="2"/>
    <s v="Sciota"/>
    <s v="Melvin"/>
    <n v="7500.1581333333334"/>
    <n v="47.16"/>
    <n v="272"/>
    <s v="No"/>
    <s v=" "/>
    <s v="Farmer"/>
    <s v="Unknown/Other"/>
    <s v=" "/>
  </r>
  <r>
    <x v="8"/>
    <x v="2"/>
    <n v="2"/>
    <x v="20"/>
    <x v="2031"/>
    <x v="56"/>
    <x v="17"/>
    <x v="2132"/>
    <x v="2"/>
    <s v="New Salem"/>
    <s v="Pennington"/>
    <n v="7871.1234939759033"/>
    <n v="50.74"/>
    <n v="270"/>
    <s v="No"/>
    <s v=" "/>
    <s v="Farmer"/>
    <s v="Unknown/Other"/>
    <s v="Tenant"/>
  </r>
  <r>
    <x v="8"/>
    <x v="2"/>
    <n v="2"/>
    <x v="28"/>
    <x v="2032"/>
    <x v="449"/>
    <x v="50"/>
    <x v="550"/>
    <x v="0"/>
    <s v="Mt. Sterling"/>
    <s v="Chard"/>
    <n v="5523"/>
    <n v="61.66"/>
    <n v="274"/>
    <s v="No"/>
    <s v=" "/>
    <s v="Farmer"/>
    <s v="Auction"/>
    <s v=" "/>
  </r>
  <r>
    <x v="8"/>
    <x v="2"/>
    <n v="2"/>
    <x v="19"/>
    <x v="20"/>
    <x v="157"/>
    <x v="50"/>
    <x v="940"/>
    <x v="0"/>
    <s v="Haw Creek"/>
    <s v="McCormick"/>
    <n v="6809.5238095238092"/>
    <n v="46.53"/>
    <n v="256"/>
    <s v="Unknown"/>
    <s v=" "/>
    <s v="Investor"/>
    <s v="Unknown/Other"/>
    <s v="Declined at auction"/>
  </r>
  <r>
    <x v="8"/>
    <x v="2"/>
    <n v="2"/>
    <x v="25"/>
    <x v="2033"/>
    <x v="55"/>
    <x v="48"/>
    <x v="517"/>
    <x v="1"/>
    <s v="Pittsfield"/>
    <s v="Wade"/>
    <n v="4552.8768233387354"/>
    <n v="49.52"/>
    <n v="258"/>
    <s v="No"/>
    <s v=" "/>
    <s v="Farmer"/>
    <s v="Auction"/>
    <s v=" "/>
  </r>
  <r>
    <x v="8"/>
    <x v="2"/>
    <n v="2"/>
    <x v="24"/>
    <x v="38"/>
    <x v="13"/>
    <x v="5"/>
    <x v="71"/>
    <x v="5"/>
    <s v="McKee"/>
    <s v="Russell"/>
    <s v=" "/>
    <n v="40.18"/>
    <n v="150"/>
    <s v="No"/>
    <s v=" "/>
    <s v="Farmer"/>
    <s v="Unknown/Other"/>
    <s v=" "/>
  </r>
  <r>
    <x v="8"/>
    <x v="2"/>
    <n v="2"/>
    <x v="25"/>
    <x v="2034"/>
    <x v="1069"/>
    <x v="58"/>
    <x v="1617"/>
    <x v="5"/>
    <s v="Hadley"/>
    <s v="Main"/>
    <n v="12985.174143835617"/>
    <n v="49.17"/>
    <n v="196"/>
    <s v="No"/>
    <s v=" "/>
    <s v="Investor"/>
    <s v="Unknown/Other"/>
    <s v=" "/>
  </r>
  <r>
    <x v="8"/>
    <x v="2"/>
    <n v="3"/>
    <x v="20"/>
    <x v="2035"/>
    <x v="67"/>
    <x v="9"/>
    <x v="940"/>
    <x v="2"/>
    <s v="Emmet"/>
    <s v="Threw"/>
    <n v="6694.065420560748"/>
    <n v="49.92"/>
    <n v="288"/>
    <s v="No"/>
    <s v=" "/>
    <s v="Farmer"/>
    <s v="Unknown/Other"/>
    <s v=" "/>
  </r>
  <r>
    <x v="8"/>
    <x v="2"/>
    <n v="3"/>
    <x v="19"/>
    <x v="0"/>
    <x v="1070"/>
    <x v="10"/>
    <x v="3"/>
    <x v="0"/>
    <s v="Walnut Grove"/>
    <s v="McMasters"/>
    <n v="5014.9253731343288"/>
    <n v="50.52"/>
    <n v="254"/>
    <s v="No"/>
    <s v=" "/>
    <s v="Farmer"/>
    <s v="Unknown/Other"/>
    <s v=" "/>
  </r>
  <r>
    <x v="8"/>
    <x v="2"/>
    <n v="3"/>
    <x v="25"/>
    <x v="1349"/>
    <x v="144"/>
    <x v="35"/>
    <x v="2133"/>
    <x v="0"/>
    <s v="Perry"/>
    <s v="Risley"/>
    <n v="5693.9781591263654"/>
    <n v="41.79"/>
    <n v="264"/>
    <s v="No"/>
    <s v=" "/>
    <s v="Farmer"/>
    <s v="Auction"/>
    <s v=" "/>
  </r>
  <r>
    <x v="8"/>
    <x v="2"/>
    <n v="3"/>
    <x v="24"/>
    <x v="2036"/>
    <x v="1071"/>
    <x v="36"/>
    <x v="2134"/>
    <x v="1"/>
    <s v="Richfield"/>
    <s v="Deege"/>
    <n v="5753.4530952380946"/>
    <n v="41.31"/>
    <n v="238"/>
    <s v="No"/>
    <s v=" "/>
    <s v="Farmer"/>
    <s v="Auction"/>
    <s v=" "/>
  </r>
  <r>
    <x v="8"/>
    <x v="2"/>
    <n v="3"/>
    <x v="24"/>
    <x v="6"/>
    <x v="1072"/>
    <x v="30"/>
    <x v="71"/>
    <x v="1"/>
    <s v="Gilmer"/>
    <s v="Zimmerman"/>
    <n v="4928.1314168377821"/>
    <n v="34.03"/>
    <n v="206"/>
    <s v="No"/>
    <s v=" "/>
    <s v="Investor"/>
    <s v="Unknown/Other"/>
    <s v=" "/>
  </r>
  <r>
    <x v="8"/>
    <x v="2"/>
    <n v="3"/>
    <x v="28"/>
    <x v="2037"/>
    <x v="1073"/>
    <x v="56"/>
    <x v="152"/>
    <x v="1"/>
    <s v="Versailles"/>
    <s v="Heldt"/>
    <n v="5396.5940594059402"/>
    <n v="39.22"/>
    <n v="232"/>
    <s v="No"/>
    <s v=" "/>
    <s v="Farmer"/>
    <s v="Unknown/Other"/>
    <s v=" "/>
  </r>
  <r>
    <x v="8"/>
    <x v="2"/>
    <n v="3"/>
    <x v="22"/>
    <x v="1547"/>
    <x v="830"/>
    <x v="69"/>
    <x v="2135"/>
    <x v="1"/>
    <s v="Buena Vista"/>
    <s v="Lisk"/>
    <n v="6691.2794117647063"/>
    <n v="26.35"/>
    <n v="230"/>
    <s v="No"/>
    <s v=" "/>
    <s v="Farmer"/>
    <s v="Unknown/Other"/>
    <s v=" "/>
  </r>
  <r>
    <x v="8"/>
    <x v="2"/>
    <n v="3"/>
    <x v="28"/>
    <x v="2038"/>
    <x v="1074"/>
    <x v="59"/>
    <x v="180"/>
    <x v="1"/>
    <s v="Missouri"/>
    <s v="Ryan"/>
    <n v="3604.1344667697063"/>
    <n v="36.770000000000003"/>
    <n v="202"/>
    <s v="No"/>
    <s v=" "/>
    <s v="Farmer"/>
    <s v="Auction"/>
    <s v="Pasture"/>
  </r>
  <r>
    <x v="8"/>
    <x v="2"/>
    <n v="3"/>
    <x v="28"/>
    <x v="2039"/>
    <x v="1075"/>
    <x v="59"/>
    <x v="0"/>
    <x v="1"/>
    <s v="Versailles"/>
    <s v="Richard"/>
    <n v="4802.8155339805826"/>
    <n v="35.82"/>
    <n v="222"/>
    <s v="No"/>
    <s v=" "/>
    <s v="Investor"/>
    <s v="Unknown/Other"/>
    <s v="Tree Company"/>
  </r>
  <r>
    <x v="8"/>
    <x v="2"/>
    <n v="3"/>
    <x v="25"/>
    <x v="2040"/>
    <x v="1076"/>
    <x v="48"/>
    <x v="1415"/>
    <x v="1"/>
    <s v="Hardin"/>
    <s v="Perry"/>
    <n v="4697.8142635658915"/>
    <n v="34.299999999999997"/>
    <n v="224"/>
    <s v="No"/>
    <s v=" "/>
    <s v="Farmer"/>
    <s v="Unknown/Other"/>
    <s v=" "/>
  </r>
  <r>
    <x v="8"/>
    <x v="2"/>
    <n v="3"/>
    <x v="28"/>
    <x v="2"/>
    <x v="101"/>
    <x v="26"/>
    <x v="631"/>
    <x v="1"/>
    <s v="Missouri"/>
    <s v="Ryan"/>
    <n v="8437.5"/>
    <n v="34.159999999999997"/>
    <n v="210"/>
    <s v="No"/>
    <s v=" "/>
    <s v="Farmer"/>
    <s v="Auction"/>
    <s v=" "/>
  </r>
  <r>
    <x v="8"/>
    <x v="2"/>
    <n v="3"/>
    <x v="29"/>
    <x v="2041"/>
    <x v="1077"/>
    <x v="49"/>
    <x v="603"/>
    <x v="4"/>
    <s v="Bald Bluff"/>
    <s v="Beck"/>
    <n v="4791.875"/>
    <n v="42.93"/>
    <n v="230"/>
    <s v="No"/>
    <s v=" "/>
    <s v="Farmer"/>
    <s v="Unknown/Other"/>
    <s v=" "/>
  </r>
  <r>
    <x v="8"/>
    <x v="2"/>
    <n v="4"/>
    <x v="27"/>
    <x v="2042"/>
    <x v="1070"/>
    <x v="63"/>
    <x v="2136"/>
    <x v="2"/>
    <s v="Floyd"/>
    <s v="Armstrong"/>
    <n v="5800.5072"/>
    <n v="53.24"/>
    <n v="282"/>
    <s v="No"/>
    <s v=" "/>
    <s v="Farmer"/>
    <s v="Unknown/Other"/>
    <s v=" "/>
  </r>
  <r>
    <x v="8"/>
    <x v="2"/>
    <n v="4"/>
    <x v="21"/>
    <x v="2"/>
    <x v="375"/>
    <x v="9"/>
    <x v="540"/>
    <x v="2"/>
    <s v="Prairie"/>
    <s v="Voorhees"/>
    <n v="6045.340050377833"/>
    <n v="55.23"/>
    <n v="286"/>
    <s v="No"/>
    <s v=" "/>
    <s v="Farmer"/>
    <s v="Auction"/>
    <s v=" "/>
  </r>
  <r>
    <x v="8"/>
    <x v="2"/>
    <n v="4"/>
    <x v="29"/>
    <x v="2043"/>
    <x v="175"/>
    <x v="61"/>
    <x v="2137"/>
    <x v="2"/>
    <s v="Raritan"/>
    <s v="Waddill"/>
    <n v="7288.1425520833327"/>
    <n v="47.68"/>
    <n v="280"/>
    <s v="No"/>
    <s v=" "/>
    <s v="Investor"/>
    <s v="Auction"/>
    <s v=" "/>
  </r>
  <r>
    <x v="8"/>
    <x v="2"/>
    <n v="4"/>
    <x v="20"/>
    <x v="0"/>
    <x v="4"/>
    <x v="15"/>
    <x v="944"/>
    <x v="2"/>
    <s v="Eldorado"/>
    <s v="Wilcoxen"/>
    <n v="7500"/>
    <n v="40.659999999999997"/>
    <n v="270"/>
    <s v="No"/>
    <s v=" "/>
    <s v="Investor"/>
    <s v="Unknown/Other"/>
    <s v=" "/>
  </r>
  <r>
    <x v="8"/>
    <x v="2"/>
    <n v="4"/>
    <x v="24"/>
    <x v="60"/>
    <x v="1078"/>
    <x v="12"/>
    <x v="57"/>
    <x v="0"/>
    <s v="Lima"/>
    <s v="Boll"/>
    <n v="4818.181818181818"/>
    <n v="51.16"/>
    <n v="264"/>
    <s v="No"/>
    <s v=" "/>
    <s v="Farmer"/>
    <s v="Auction"/>
    <s v=" "/>
  </r>
  <r>
    <x v="8"/>
    <x v="2"/>
    <n v="4"/>
    <x v="20"/>
    <x v="79"/>
    <x v="55"/>
    <x v="12"/>
    <x v="1629"/>
    <x v="0"/>
    <s v="Hire"/>
    <s v="Ruebush"/>
    <n v="4881.9561551433389"/>
    <n v="40.130000000000003"/>
    <n v="236"/>
    <s v="No"/>
    <s v=" "/>
    <s v="Investor"/>
    <s v="Auction"/>
    <s v=" "/>
  </r>
  <r>
    <x v="8"/>
    <x v="2"/>
    <n v="4"/>
    <x v="21"/>
    <x v="9"/>
    <x v="603"/>
    <x v="54"/>
    <x v="1128"/>
    <x v="0"/>
    <s v="Wythe"/>
    <s v="Kunz"/>
    <n v="5566.8389955686853"/>
    <n v="32.049999999999997"/>
    <n v="258"/>
    <s v="No"/>
    <s v=" "/>
    <s v="Farmer"/>
    <s v="Unknown/Other"/>
    <s v=" "/>
  </r>
  <r>
    <x v="8"/>
    <x v="2"/>
    <n v="4"/>
    <x v="21"/>
    <x v="58"/>
    <x v="170"/>
    <x v="53"/>
    <x v="15"/>
    <x v="0"/>
    <s v="Wythe"/>
    <s v="Kunz"/>
    <n v="6531.476997578693"/>
    <n v="37.590000000000003"/>
    <n v="256"/>
    <s v="No"/>
    <s v=" "/>
    <s v="Farmer"/>
    <s v="Auction"/>
    <s v=" "/>
  </r>
  <r>
    <x v="8"/>
    <x v="2"/>
    <n v="4"/>
    <x v="28"/>
    <x v="470"/>
    <x v="1079"/>
    <x v="23"/>
    <x v="60"/>
    <x v="1"/>
    <s v="Cooperstown"/>
    <s v="Keyes"/>
    <n v="6202.7777777777774"/>
    <n v="37.97"/>
    <n v="210"/>
    <s v="No"/>
    <s v=" "/>
    <s v="Investor"/>
    <s v="Unknown/Other"/>
    <s v="Tree company"/>
  </r>
  <r>
    <x v="8"/>
    <x v="2"/>
    <n v="4"/>
    <x v="24"/>
    <x v="2044"/>
    <x v="1080"/>
    <x v="26"/>
    <x v="602"/>
    <x v="1"/>
    <s v="Gilmer"/>
    <s v="Neisen"/>
    <n v="4585.0223546944862"/>
    <n v="36.51"/>
    <n v="232"/>
    <s v="No"/>
    <s v=" "/>
    <s v="Farmer"/>
    <s v="Unknown/Other"/>
    <s v=" "/>
  </r>
  <r>
    <x v="8"/>
    <x v="2"/>
    <n v="4"/>
    <x v="20"/>
    <x v="1779"/>
    <x v="1081"/>
    <x v="23"/>
    <x v="71"/>
    <x v="5"/>
    <s v="Chalmers"/>
    <s v="Reid"/>
    <n v="9563.8132295719861"/>
    <s v=" "/>
    <s v=" "/>
    <s v="No"/>
    <s v=" "/>
    <s v="Investor"/>
    <s v="Auction"/>
    <s v=" "/>
  </r>
  <r>
    <x v="8"/>
    <x v="2"/>
    <n v="4"/>
    <x v="20"/>
    <x v="2045"/>
    <x v="13"/>
    <x v="5"/>
    <x v="152"/>
    <x v="5"/>
    <s v="Tennessee"/>
    <s v="Johnston"/>
    <s v=" "/>
    <s v=" "/>
    <s v=" "/>
    <s v="No"/>
    <s v=" "/>
    <s v="Investor"/>
    <s v="Unknown/Other"/>
    <s v=" "/>
  </r>
  <r>
    <x v="8"/>
    <x v="2"/>
    <n v="4"/>
    <x v="28"/>
    <x v="2"/>
    <x v="13"/>
    <x v="5"/>
    <x v="57"/>
    <x v="5"/>
    <s v="Elkhorn"/>
    <s v="Whitetail"/>
    <s v=" "/>
    <n v="33.29"/>
    <n v="214"/>
    <s v="No"/>
    <s v=" "/>
    <s v="Investor"/>
    <s v="Unknown/Other"/>
    <s v=" "/>
  </r>
  <r>
    <x v="8"/>
    <x v="2"/>
    <n v="5"/>
    <x v="20"/>
    <x v="2046"/>
    <x v="152"/>
    <x v="15"/>
    <x v="577"/>
    <x v="2"/>
    <s v="New Salem"/>
    <s v="Hood"/>
    <n v="8070.2634880803007"/>
    <n v="43.21"/>
    <n v="280"/>
    <s v="No"/>
    <s v=" "/>
    <s v="Farmer"/>
    <s v="Unknown/Other"/>
    <s v=" "/>
  </r>
  <r>
    <x v="8"/>
    <x v="2"/>
    <n v="5"/>
    <x v="20"/>
    <x v="1825"/>
    <x v="4"/>
    <x v="15"/>
    <x v="1788"/>
    <x v="2"/>
    <s v="New salem"/>
    <s v="Hood"/>
    <n v="8025"/>
    <n v="52"/>
    <n v="278"/>
    <s v="No"/>
    <s v=" "/>
    <s v="Farmer"/>
    <s v="Unknown/Other"/>
    <s v=" "/>
  </r>
  <r>
    <x v="8"/>
    <x v="2"/>
    <n v="5"/>
    <x v="25"/>
    <x v="2047"/>
    <x v="1082"/>
    <x v="11"/>
    <x v="338"/>
    <x v="0"/>
    <s v="Hadley"/>
    <s v="Whitetail"/>
    <n v="4739.2630057803462"/>
    <n v="38.29"/>
    <n v="256"/>
    <s v="No"/>
    <s v=" "/>
    <s v="Farmer"/>
    <s v="Unknown/Other"/>
    <s v=" "/>
  </r>
  <r>
    <x v="8"/>
    <x v="2"/>
    <n v="5"/>
    <x v="23"/>
    <x v="6"/>
    <x v="1083"/>
    <x v="26"/>
    <x v="637"/>
    <x v="1"/>
    <s v="Vermont"/>
    <s v="Markley"/>
    <n v="5231.6279069767443"/>
    <n v="41.25"/>
    <n v="226"/>
    <s v="No"/>
    <s v=" "/>
    <s v="Investor"/>
    <s v="Auction"/>
    <s v=" "/>
  </r>
  <r>
    <x v="8"/>
    <x v="2"/>
    <n v="5"/>
    <x v="25"/>
    <x v="2048"/>
    <x v="594"/>
    <x v="26"/>
    <x v="2138"/>
    <x v="1"/>
    <s v="Hadley"/>
    <s v="Bowen"/>
    <n v="4654.8387931034486"/>
    <n v="28.95"/>
    <n v="228"/>
    <s v="No"/>
    <s v=" "/>
    <s v="Investor"/>
    <s v="Unknown/Other"/>
    <s v=" "/>
  </r>
  <r>
    <x v="8"/>
    <x v="2"/>
    <n v="5"/>
    <x v="21"/>
    <x v="53"/>
    <x v="13"/>
    <x v="5"/>
    <x v="13"/>
    <x v="5"/>
    <s v="Augusta"/>
    <s v="Steinbarger"/>
    <s v=" "/>
    <n v="33.18"/>
    <n v="228"/>
    <s v="No"/>
    <s v=" "/>
    <s v="Investor"/>
    <s v="Auction"/>
    <s v=" "/>
  </r>
  <r>
    <x v="8"/>
    <x v="2"/>
    <n v="5"/>
    <x v="25"/>
    <x v="459"/>
    <x v="1084"/>
    <x v="52"/>
    <x v="2139"/>
    <x v="5"/>
    <s v="Martinsburg"/>
    <s v="Roach"/>
    <n v="13747.407407407407"/>
    <s v=" "/>
    <s v=" "/>
    <s v="No"/>
    <s v=" "/>
    <s v="Investor"/>
    <s v="Unknown/Other"/>
    <s v=" "/>
  </r>
  <r>
    <x v="8"/>
    <x v="2"/>
    <n v="6"/>
    <x v="25"/>
    <x v="2049"/>
    <x v="56"/>
    <x v="2"/>
    <x v="2140"/>
    <x v="0"/>
    <s v="Perry"/>
    <s v="Kindrick"/>
    <n v="4433.9152830188677"/>
    <n v="44.23"/>
    <n v="252"/>
    <s v="No"/>
    <s v=" "/>
    <s v="Farmer"/>
    <s v="Auction"/>
    <s v=" "/>
  </r>
  <r>
    <x v="8"/>
    <x v="2"/>
    <n v="6"/>
    <x v="23"/>
    <x v="2050"/>
    <x v="263"/>
    <x v="33"/>
    <x v="827"/>
    <x v="0"/>
    <s v="Lewistown"/>
    <s v="Lindsay"/>
    <n v="4811.3823529411766"/>
    <n v="49.71"/>
    <n v="262"/>
    <s v="No"/>
    <s v=" "/>
    <s v="Farmer"/>
    <s v="Auction"/>
    <s v=" "/>
  </r>
  <r>
    <x v="8"/>
    <x v="2"/>
    <n v="6"/>
    <x v="24"/>
    <x v="2051"/>
    <x v="10"/>
    <x v="69"/>
    <x v="517"/>
    <x v="1"/>
    <s v="Burton"/>
    <s v="Oitker"/>
    <n v="5222.8448275862074"/>
    <n v="36.78"/>
    <n v="226"/>
    <s v="No"/>
    <s v=" "/>
    <s v="Farmer"/>
    <s v="Auction"/>
    <s v=" "/>
  </r>
  <r>
    <x v="8"/>
    <x v="2"/>
    <n v="6"/>
    <x v="21"/>
    <x v="0"/>
    <x v="13"/>
    <x v="5"/>
    <x v="2141"/>
    <x v="5"/>
    <s v="St Albans"/>
    <s v="Coulter"/>
    <s v=" "/>
    <s v=" "/>
    <s v=" "/>
    <s v="No"/>
    <s v=" "/>
    <s v="Investor"/>
    <s v="Unknown/Other"/>
    <s v="All woods"/>
  </r>
  <r>
    <x v="8"/>
    <x v="2"/>
    <n v="6"/>
    <x v="25"/>
    <x v="2052"/>
    <x v="13"/>
    <x v="5"/>
    <x v="123"/>
    <x v="5"/>
    <s v="Hadley"/>
    <s v="Seaborn"/>
    <s v=" "/>
    <s v=" "/>
    <s v=" "/>
    <s v="No"/>
    <s v=" "/>
    <s v="Investor"/>
    <s v="Unknown/Other"/>
    <s v=" "/>
  </r>
  <r>
    <x v="8"/>
    <x v="2"/>
    <n v="7"/>
    <x v="20"/>
    <x v="2053"/>
    <x v="4"/>
    <x v="0"/>
    <x v="2142"/>
    <x v="2"/>
    <s v="Sciota"/>
    <s v="Bowman"/>
    <n v="6533"/>
    <n v="52.75"/>
    <n v="284"/>
    <s v="No"/>
    <s v=" "/>
    <s v="Farmer"/>
    <s v="Unknown/Other"/>
    <s v=" "/>
  </r>
  <r>
    <x v="8"/>
    <x v="2"/>
    <n v="7"/>
    <x v="26"/>
    <x v="2054"/>
    <x v="160"/>
    <x v="18"/>
    <x v="1826"/>
    <x v="2"/>
    <s v="Brimfield"/>
    <s v="Messersmith"/>
    <n v="8119.5368421052635"/>
    <n v="56.5"/>
    <n v="284"/>
    <s v="No"/>
    <s v=" "/>
    <s v="Farmer"/>
    <s v="Auction"/>
    <s v=" "/>
  </r>
  <r>
    <x v="8"/>
    <x v="2"/>
    <n v="7"/>
    <x v="22"/>
    <x v="234"/>
    <x v="1085"/>
    <x v="74"/>
    <x v="2143"/>
    <x v="1"/>
    <s v="Beirmingham"/>
    <s v="Ringenberg"/>
    <n v="3658.939024390244"/>
    <n v="33.450000000000003"/>
    <n v="226"/>
    <s v="No"/>
    <s v=" "/>
    <s v="Investor"/>
    <s v="Unknown/Other"/>
    <s v=" "/>
  </r>
  <r>
    <x v="8"/>
    <x v="2"/>
    <n v="7"/>
    <x v="24"/>
    <x v="666"/>
    <x v="1086"/>
    <x v="32"/>
    <x v="3"/>
    <x v="4"/>
    <s v="Beverly"/>
    <s v="Graham"/>
    <n v="4796.6713483146068"/>
    <n v="30.44"/>
    <n v="218"/>
    <s v="No"/>
    <s v=" "/>
    <s v="Farmer"/>
    <s v="Auction"/>
    <s v=" "/>
  </r>
  <r>
    <x v="8"/>
    <x v="2"/>
    <n v="8"/>
    <x v="20"/>
    <x v="2055"/>
    <x v="21"/>
    <x v="0"/>
    <x v="540"/>
    <x v="2"/>
    <s v="Bushnell"/>
    <s v="Kreider"/>
    <n v="7059.7590361445782"/>
    <n v="56.33"/>
    <n v="284"/>
    <s v="No"/>
    <s v=" "/>
    <s v="Farmer"/>
    <s v="Auction"/>
    <s v=" "/>
  </r>
  <r>
    <x v="8"/>
    <x v="2"/>
    <n v="8"/>
    <x v="27"/>
    <x v="1"/>
    <x v="1"/>
    <x v="57"/>
    <x v="15"/>
    <x v="2"/>
    <s v="Lenox"/>
    <s v="Miller"/>
    <n v="6584.4155844155848"/>
    <n v="48"/>
    <n v="272"/>
    <s v="No"/>
    <s v=" "/>
    <s v="Farmer"/>
    <s v="Unknown/Other"/>
    <s v=" "/>
  </r>
  <r>
    <x v="8"/>
    <x v="2"/>
    <n v="8"/>
    <x v="23"/>
    <x v="2056"/>
    <x v="57"/>
    <x v="18"/>
    <x v="809"/>
    <x v="2"/>
    <s v="Lee"/>
    <s v="Waller"/>
    <n v="7013.5256410256407"/>
    <n v="59.23"/>
    <n v="274"/>
    <s v="No"/>
    <s v=" "/>
    <s v="Farmer"/>
    <s v="Auction"/>
    <s v="Adjoining owner"/>
  </r>
  <r>
    <x v="8"/>
    <x v="2"/>
    <n v="8"/>
    <x v="20"/>
    <x v="302"/>
    <x v="4"/>
    <x v="27"/>
    <x v="477"/>
    <x v="2"/>
    <s v="Bushnell"/>
    <s v="Kreider"/>
    <n v="8500"/>
    <n v="52.09"/>
    <n v="272"/>
    <s v="No"/>
    <s v=" "/>
    <s v="Farmer"/>
    <s v="Auction"/>
    <s v=" "/>
  </r>
  <r>
    <x v="8"/>
    <x v="2"/>
    <n v="8"/>
    <x v="24"/>
    <x v="511"/>
    <x v="438"/>
    <x v="2"/>
    <x v="509"/>
    <x v="0"/>
    <s v="Northeast"/>
    <s v="Robbins"/>
    <n v="5366.3076923076924"/>
    <n v="35.880000000000003"/>
    <n v="238"/>
    <s v="No"/>
    <s v=" "/>
    <s v="Farmer"/>
    <s v="Unknown/Other"/>
    <s v=" "/>
  </r>
  <r>
    <x v="8"/>
    <x v="2"/>
    <n v="8"/>
    <x v="21"/>
    <x v="168"/>
    <x v="7"/>
    <x v="40"/>
    <x v="14"/>
    <x v="1"/>
    <s v="Augusta"/>
    <s v="Robbins"/>
    <n v="3995.1219512195121"/>
    <n v="32.76"/>
    <n v="226"/>
    <s v="No"/>
    <s v=" "/>
    <s v="Investor"/>
    <s v="Unknown/Other"/>
    <s v=" "/>
  </r>
  <r>
    <x v="8"/>
    <x v="2"/>
    <n v="9"/>
    <x v="21"/>
    <x v="2057"/>
    <x v="141"/>
    <x v="9"/>
    <x v="424"/>
    <x v="2"/>
    <s v="Sonora"/>
    <s v="Nash"/>
    <n v="7619.2289156626503"/>
    <n v="45.55"/>
    <n v="290"/>
    <s v="No"/>
    <s v=" "/>
    <s v="Investor"/>
    <s v="Unknown/Other"/>
    <s v=" "/>
  </r>
  <r>
    <x v="8"/>
    <x v="2"/>
    <n v="9"/>
    <x v="21"/>
    <x v="2058"/>
    <x v="4"/>
    <x v="12"/>
    <x v="263"/>
    <x v="0"/>
    <s v="St Mary"/>
    <s v="Fairchild"/>
    <n v="5000"/>
    <n v="35.9"/>
    <n v="246"/>
    <s v="No"/>
    <s v=" "/>
    <s v="Farmer"/>
    <s v="Unknown/Other"/>
    <s v=" "/>
  </r>
  <r>
    <x v="8"/>
    <x v="2"/>
    <n v="9"/>
    <x v="19"/>
    <x v="2"/>
    <x v="418"/>
    <x v="51"/>
    <x v="791"/>
    <x v="0"/>
    <s v="Victoria"/>
    <s v="Hickman"/>
    <n v="5942.8571428571431"/>
    <n v="37.85"/>
    <n v="254"/>
    <s v="No"/>
    <s v=" "/>
    <s v="Investor"/>
    <s v="Unknown/Other"/>
    <s v=" "/>
  </r>
  <r>
    <x v="8"/>
    <x v="2"/>
    <n v="9"/>
    <x v="24"/>
    <x v="2"/>
    <x v="9"/>
    <x v="20"/>
    <x v="526"/>
    <x v="0"/>
    <s v="Houston"/>
    <s v="Arnold"/>
    <n v="6458.3333333333339"/>
    <n v="43.49"/>
    <n v="246"/>
    <s v="No"/>
    <s v=" "/>
    <s v="Farmer"/>
    <s v="Auction"/>
    <s v=" "/>
  </r>
  <r>
    <x v="8"/>
    <x v="2"/>
    <n v="9"/>
    <x v="23"/>
    <x v="2"/>
    <x v="69"/>
    <x v="53"/>
    <x v="940"/>
    <x v="0"/>
    <s v="Lewistown"/>
    <s v="Skull"/>
    <n v="6769.2307692307695"/>
    <n v="39.020000000000003"/>
    <n v="256"/>
    <s v="No"/>
    <s v=" "/>
    <s v="Farmer"/>
    <s v="Auction"/>
    <s v=" "/>
  </r>
  <r>
    <x v="8"/>
    <x v="2"/>
    <n v="9"/>
    <x v="27"/>
    <x v="3"/>
    <x v="1087"/>
    <x v="56"/>
    <x v="2144"/>
    <x v="5"/>
    <s v="Swan"/>
    <s v="Rohlwing"/>
    <n v="8483.1923076923085"/>
    <n v="77.75"/>
    <n v="196"/>
    <s v="No"/>
    <s v=" "/>
    <s v="Investor"/>
    <s v="Unknown/Other"/>
    <s v=" "/>
  </r>
  <r>
    <x v="8"/>
    <x v="2"/>
    <n v="9"/>
    <x v="28"/>
    <x v="465"/>
    <x v="583"/>
    <x v="29"/>
    <x v="1187"/>
    <x v="5"/>
    <s v="Buckhorn"/>
    <s v="West"/>
    <n v="7500.5666666666666"/>
    <s v=" "/>
    <s v=" "/>
    <s v="No"/>
    <s v=" "/>
    <s v="Investor"/>
    <s v="Unknown/Other"/>
    <s v=" "/>
  </r>
  <r>
    <x v="8"/>
    <x v="2"/>
    <n v="9"/>
    <x v="24"/>
    <x v="2059"/>
    <x v="209"/>
    <x v="58"/>
    <x v="2145"/>
    <x v="5"/>
    <s v="McKee"/>
    <s v="Blankenship"/>
    <n v="7936.3271375464683"/>
    <s v=" "/>
    <s v=" "/>
    <s v="No"/>
    <s v=" "/>
    <s v="Investor"/>
    <s v="Auction"/>
    <s v=" "/>
  </r>
  <r>
    <x v="8"/>
    <x v="2"/>
    <n v="10"/>
    <x v="29"/>
    <x v="2060"/>
    <x v="2"/>
    <x v="57"/>
    <x v="15"/>
    <x v="2"/>
    <s v="Gladstone"/>
    <s v="Galbraith"/>
    <n v="6828.8690476190477"/>
    <n v="40.39"/>
    <n v="274"/>
    <s v="No"/>
    <s v=" "/>
    <s v="Farmer"/>
    <s v="Unknown/Other"/>
    <s v=" "/>
  </r>
  <r>
    <x v="8"/>
    <x v="2"/>
    <n v="10"/>
    <x v="26"/>
    <x v="2"/>
    <x v="4"/>
    <x v="61"/>
    <x v="792"/>
    <x v="2"/>
    <s v="Millbrook"/>
    <s v="Hurlbutt"/>
    <n v="7700"/>
    <n v="60.32"/>
    <n v="282"/>
    <s v="No"/>
    <s v=" "/>
    <s v="Farmer"/>
    <s v="Auction"/>
    <s v=" "/>
  </r>
  <r>
    <x v="8"/>
    <x v="2"/>
    <n v="10"/>
    <x v="26"/>
    <x v="2061"/>
    <x v="466"/>
    <x v="19"/>
    <x v="147"/>
    <x v="5"/>
    <s v="Timber"/>
    <s v="Parker"/>
    <n v="8068.3333333333321"/>
    <n v="27.23"/>
    <n v="222"/>
    <s v="No"/>
    <s v=" "/>
    <s v="Investor"/>
    <s v="Unknown/Other"/>
    <s v=" "/>
  </r>
  <r>
    <x v="8"/>
    <x v="2"/>
    <n v="11"/>
    <x v="20"/>
    <x v="2062"/>
    <x v="592"/>
    <x v="0"/>
    <x v="768"/>
    <x v="2"/>
    <s v="Tennessee"/>
    <s v="Fox"/>
    <n v="6177.755438365195"/>
    <n v="54.46"/>
    <n v="280"/>
    <s v="No"/>
    <s v=" "/>
    <s v="Farmer"/>
    <s v="Auction"/>
    <s v=" "/>
  </r>
  <r>
    <x v="8"/>
    <x v="2"/>
    <n v="11"/>
    <x v="27"/>
    <x v="2063"/>
    <x v="76"/>
    <x v="17"/>
    <x v="526"/>
    <x v="2"/>
    <s v="Sumner"/>
    <s v="Smith"/>
    <n v="6351.5070422535209"/>
    <n v="47.05"/>
    <n v="290"/>
    <s v="Yes"/>
    <n v="0"/>
    <s v="Investor"/>
    <s v="Unknown/Other"/>
    <s v=" "/>
  </r>
  <r>
    <x v="8"/>
    <x v="2"/>
    <n v="11"/>
    <x v="30"/>
    <x v="0"/>
    <x v="69"/>
    <x v="22"/>
    <x v="453"/>
    <x v="2"/>
    <s v="Elmira"/>
    <s v="Williams"/>
    <n v="6410.2564102564102"/>
    <n v="54.02"/>
    <n v="278"/>
    <s v="No"/>
    <s v=" "/>
    <s v="Farmer"/>
    <s v="Unknown/Other"/>
    <s v=" "/>
  </r>
  <r>
    <x v="8"/>
    <x v="2"/>
    <n v="11"/>
    <x v="20"/>
    <x v="2064"/>
    <x v="62"/>
    <x v="63"/>
    <x v="556"/>
    <x v="2"/>
    <s v="Bushnell"/>
    <s v="Miller"/>
    <n v="7295.621165644171"/>
    <n v="45.36"/>
    <n v="272"/>
    <s v="No"/>
    <s v=" "/>
    <s v="Farmer"/>
    <s v="Auction"/>
    <s v=" "/>
  </r>
  <r>
    <x v="8"/>
    <x v="2"/>
    <n v="11"/>
    <x v="21"/>
    <x v="2065"/>
    <x v="606"/>
    <x v="0"/>
    <x v="809"/>
    <x v="2"/>
    <s v="Dallas"/>
    <s v="Tausch"/>
    <n v="7277.5084175084176"/>
    <n v="44.47"/>
    <n v="286"/>
    <s v="No"/>
    <s v=" "/>
    <s v="Farmer"/>
    <s v="Unknown/Other"/>
    <s v=" "/>
  </r>
  <r>
    <x v="8"/>
    <x v="2"/>
    <n v="11"/>
    <x v="24"/>
    <x v="2066"/>
    <x v="58"/>
    <x v="18"/>
    <x v="2146"/>
    <x v="2"/>
    <s v="Payson"/>
    <s v="Kaufman"/>
    <n v="6832.9153225806449"/>
    <n v="48.25"/>
    <n v="266"/>
    <s v="No"/>
    <s v=" "/>
    <s v="Farmer"/>
    <s v="Auction"/>
    <s v="Sealed Bid"/>
  </r>
  <r>
    <x v="8"/>
    <x v="2"/>
    <n v="11"/>
    <x v="28"/>
    <x v="234"/>
    <x v="75"/>
    <x v="61"/>
    <x v="2147"/>
    <x v="2"/>
    <s v="Lee"/>
    <s v="Cleaves"/>
    <n v="7208.7988826815636"/>
    <n v="53.99"/>
    <n v="270"/>
    <s v="No"/>
    <s v=" "/>
    <s v="Farmer"/>
    <s v="Auction"/>
    <s v=" "/>
  </r>
  <r>
    <x v="8"/>
    <x v="2"/>
    <n v="11"/>
    <x v="21"/>
    <x v="2"/>
    <x v="375"/>
    <x v="63"/>
    <x v="2148"/>
    <x v="2"/>
    <s v="Sonora"/>
    <s v="Tausch"/>
    <n v="7103.2745591939538"/>
    <n v="53.39"/>
    <n v="272"/>
    <s v="No"/>
    <s v=" "/>
    <s v="Farmer"/>
    <s v="Auction"/>
    <s v=" "/>
  </r>
  <r>
    <x v="8"/>
    <x v="2"/>
    <n v="11"/>
    <x v="24"/>
    <x v="2067"/>
    <x v="157"/>
    <x v="0"/>
    <x v="2149"/>
    <x v="2"/>
    <s v="Houston"/>
    <s v="Sharrow"/>
    <n v="7938.8556338028175"/>
    <n v="47.93"/>
    <n v="274"/>
    <s v="No"/>
    <s v=" "/>
    <s v="Farmer"/>
    <s v="Unknown/Other"/>
    <s v=" "/>
  </r>
  <r>
    <x v="8"/>
    <x v="2"/>
    <n v="11"/>
    <x v="20"/>
    <x v="1"/>
    <x v="4"/>
    <x v="27"/>
    <x v="958"/>
    <x v="2"/>
    <s v="Bushnell"/>
    <s v="Miller"/>
    <n v="7750"/>
    <n v="51.74"/>
    <n v="278"/>
    <s v="No"/>
    <s v=" "/>
    <s v="Farmer"/>
    <s v="Unknown/Other"/>
    <s v=" "/>
  </r>
  <r>
    <x v="8"/>
    <x v="2"/>
    <n v="11"/>
    <x v="29"/>
    <x v="35"/>
    <x v="1"/>
    <x v="8"/>
    <x v="2150"/>
    <x v="2"/>
    <s v="Terre Haute"/>
    <s v="Myers"/>
    <n v="8155.1020408163267"/>
    <n v="52.6"/>
    <n v="270"/>
    <s v="No"/>
    <s v=" "/>
    <s v="Farmer"/>
    <s v="Auction"/>
    <s v=" "/>
  </r>
  <r>
    <x v="8"/>
    <x v="2"/>
    <n v="11"/>
    <x v="29"/>
    <x v="58"/>
    <x v="1088"/>
    <x v="19"/>
    <x v="24"/>
    <x v="0"/>
    <s v="Terra Haute"/>
    <s v="Womack"/>
    <n v="5163.5944700460832"/>
    <n v="46.57"/>
    <n v="244"/>
    <s v="No"/>
    <s v=" "/>
    <s v="Farmer"/>
    <s v="Auction"/>
    <s v=" "/>
  </r>
  <r>
    <x v="8"/>
    <x v="2"/>
    <n v="11"/>
    <x v="21"/>
    <x v="2068"/>
    <x v="1089"/>
    <x v="20"/>
    <x v="148"/>
    <x v="0"/>
    <s v="Chili"/>
    <s v="Sherrich"/>
    <n v="4547.4446680080482"/>
    <n v="49.63"/>
    <n v="260"/>
    <s v="No"/>
    <s v=" "/>
    <s v="Investor"/>
    <s v="Auction"/>
    <s v=" "/>
  </r>
  <r>
    <x v="8"/>
    <x v="2"/>
    <n v="11"/>
    <x v="24"/>
    <x v="79"/>
    <x v="1089"/>
    <x v="24"/>
    <x v="356"/>
    <x v="0"/>
    <s v="Houston"/>
    <s v="Sharrow"/>
    <n v="4610.5263157894733"/>
    <n v="51.48"/>
    <n v="262"/>
    <s v="No"/>
    <s v=" "/>
    <s v="Farmer"/>
    <s v="Auction"/>
    <s v=" "/>
  </r>
  <r>
    <x v="8"/>
    <x v="2"/>
    <n v="11"/>
    <x v="29"/>
    <x v="431"/>
    <x v="75"/>
    <x v="33"/>
    <x v="787"/>
    <x v="0"/>
    <s v="Terre Haute"/>
    <s v="Myers"/>
    <n v="5890"/>
    <n v="28.11"/>
    <n v="234"/>
    <s v="No"/>
    <s v=" "/>
    <s v="Farmer"/>
    <s v="Auction"/>
    <s v=" "/>
  </r>
  <r>
    <x v="8"/>
    <x v="2"/>
    <n v="11"/>
    <x v="21"/>
    <x v="15"/>
    <x v="4"/>
    <x v="35"/>
    <x v="646"/>
    <x v="0"/>
    <s v="Chili"/>
    <s v="Sherrich"/>
    <n v="6400"/>
    <n v="35.020000000000003"/>
    <n v="260"/>
    <s v="No"/>
    <s v=" "/>
    <s v="Farmer"/>
    <s v="Auction"/>
    <s v=" "/>
  </r>
  <r>
    <x v="8"/>
    <x v="2"/>
    <n v="11"/>
    <x v="29"/>
    <x v="1575"/>
    <x v="14"/>
    <x v="45"/>
    <x v="25"/>
    <x v="1"/>
    <s v="Terra Haute"/>
    <s v="Womack"/>
    <n v="4486.4864864864867"/>
    <n v="46.69"/>
    <n v="224"/>
    <s v="No"/>
    <s v=" "/>
    <s v="Farmer"/>
    <s v="Unknown/Other"/>
    <s v=" "/>
  </r>
  <r>
    <x v="8"/>
    <x v="2"/>
    <n v="11"/>
    <x v="29"/>
    <x v="1575"/>
    <x v="421"/>
    <x v="45"/>
    <x v="25"/>
    <x v="1"/>
    <s v="Terre Haute"/>
    <s v="Myers"/>
    <n v="4486.4864864864867"/>
    <n v="29.97"/>
    <n v="208"/>
    <s v="No"/>
    <s v=" "/>
    <s v="Farmer"/>
    <s v="Unknown/Other"/>
    <s v=" "/>
  </r>
  <r>
    <x v="8"/>
    <x v="2"/>
    <n v="11"/>
    <x v="20"/>
    <x v="58"/>
    <x v="1090"/>
    <x v="69"/>
    <x v="631"/>
    <x v="1"/>
    <s v="Tennessee"/>
    <s v="Dixon"/>
    <n v="7832.0130475302885"/>
    <n v="30.7"/>
    <n v="200"/>
    <s v="No"/>
    <s v=" "/>
    <s v="Farmer"/>
    <s v="Auction"/>
    <s v=" "/>
  </r>
  <r>
    <x v="8"/>
    <x v="2"/>
    <n v="11"/>
    <x v="23"/>
    <x v="561"/>
    <x v="1091"/>
    <x v="36"/>
    <x v="2151"/>
    <x v="1"/>
    <s v="Astoria"/>
    <s v="Senger"/>
    <n v="5444.0888888888885"/>
    <n v="39.54"/>
    <n v="216"/>
    <s v="No"/>
    <s v=" "/>
    <s v="Farmer"/>
    <s v="Auction"/>
    <s v=" "/>
  </r>
  <r>
    <x v="8"/>
    <x v="2"/>
    <n v="11"/>
    <x v="24"/>
    <x v="2"/>
    <x v="13"/>
    <x v="5"/>
    <x v="60"/>
    <x v="5"/>
    <s v="Honey Creek"/>
    <s v="Cramsey"/>
    <s v=" "/>
    <n v="28.45"/>
    <n v="206"/>
    <s v="No"/>
    <s v=" "/>
    <s v="Investor"/>
    <s v="Unknown/Other"/>
    <s v=" "/>
  </r>
  <r>
    <x v="8"/>
    <x v="2"/>
    <n v="12"/>
    <x v="20"/>
    <x v="1612"/>
    <x v="170"/>
    <x v="27"/>
    <x v="991"/>
    <x v="2"/>
    <s v="Eldorado"/>
    <s v="Hutchins"/>
    <n v="7235.6435643564355"/>
    <n v="58.53"/>
    <n v="272"/>
    <s v="No"/>
    <s v=" "/>
    <s v="Farmer"/>
    <s v="Auction"/>
    <s v=" "/>
  </r>
  <r>
    <x v="8"/>
    <x v="2"/>
    <n v="12"/>
    <x v="20"/>
    <x v="425"/>
    <x v="0"/>
    <x v="27"/>
    <x v="1297"/>
    <x v="2"/>
    <s v="Blaninsville"/>
    <s v="Toney"/>
    <n v="7394.2786069651738"/>
    <n v="54.97"/>
    <n v="282"/>
    <s v="No"/>
    <s v=" "/>
    <s v="Farmer"/>
    <s v="Auction"/>
    <s v=" "/>
  </r>
  <r>
    <x v="8"/>
    <x v="2"/>
    <n v="12"/>
    <x v="19"/>
    <x v="15"/>
    <x v="3"/>
    <x v="4"/>
    <x v="981"/>
    <x v="2"/>
    <s v="Sparta"/>
    <s v="Dexter"/>
    <n v="7628.8659793814431"/>
    <n v="55.86"/>
    <n v="292"/>
    <s v="No"/>
    <s v=" "/>
    <s v="Farmer"/>
    <s v="Auction"/>
    <s v=" "/>
  </r>
  <r>
    <x v="8"/>
    <x v="2"/>
    <n v="12"/>
    <x v="27"/>
    <x v="33"/>
    <x v="143"/>
    <x v="17"/>
    <x v="2152"/>
    <x v="2"/>
    <s v="Lenox"/>
    <s v="Goddard"/>
    <n v="7523.1277533039647"/>
    <n v="51.26"/>
    <n v="282"/>
    <s v="No"/>
    <s v=" "/>
    <s v="Farmer"/>
    <s v="Auction"/>
    <s v=" "/>
  </r>
  <r>
    <x v="8"/>
    <x v="2"/>
    <n v="12"/>
    <x v="19"/>
    <x v="2069"/>
    <x v="159"/>
    <x v="9"/>
    <x v="944"/>
    <x v="2"/>
    <s v="Galesburg"/>
    <s v="Dexter"/>
    <n v="7719.3925233644859"/>
    <n v="52.58"/>
    <n v="282"/>
    <s v="No"/>
    <s v=" "/>
    <s v="Farmer"/>
    <s v="Auction"/>
    <s v=" "/>
  </r>
  <r>
    <x v="8"/>
    <x v="2"/>
    <n v="12"/>
    <x v="27"/>
    <x v="12"/>
    <x v="65"/>
    <x v="16"/>
    <x v="992"/>
    <x v="2"/>
    <s v="Berwick"/>
    <s v="Marshall"/>
    <n v="7767.6923076923076"/>
    <n v="56.88"/>
    <n v="268"/>
    <s v="No"/>
    <s v=" "/>
    <s v="Farmer"/>
    <s v="Auction"/>
    <s v=" "/>
  </r>
  <r>
    <x v="8"/>
    <x v="2"/>
    <n v="12"/>
    <x v="20"/>
    <x v="2070"/>
    <x v="4"/>
    <x v="15"/>
    <x v="946"/>
    <x v="2"/>
    <s v="New Salem"/>
    <s v="Sever"/>
    <n v="8275"/>
    <n v="52.56"/>
    <n v="286"/>
    <s v="No"/>
    <s v=" "/>
    <s v="Farmer"/>
    <s v="Unknown/Other"/>
    <s v=" "/>
  </r>
  <r>
    <x v="8"/>
    <x v="2"/>
    <n v="12"/>
    <x v="27"/>
    <x v="2071"/>
    <x v="164"/>
    <x v="18"/>
    <x v="758"/>
    <x v="2"/>
    <s v="Swan"/>
    <s v="Galusha"/>
    <n v="8454.6506024096379"/>
    <n v="54.79"/>
    <n v="280"/>
    <s v="No"/>
    <s v=" "/>
    <s v="Farmer"/>
    <s v="Auction"/>
    <s v=" "/>
  </r>
  <r>
    <x v="8"/>
    <x v="2"/>
    <n v="12"/>
    <x v="22"/>
    <x v="54"/>
    <x v="170"/>
    <x v="11"/>
    <x v="835"/>
    <x v="0"/>
    <s v="Buena Vista"/>
    <s v="Eifert"/>
    <n v="4923.1678486997644"/>
    <n v="38.58"/>
    <n v="240"/>
    <s v="No"/>
    <s v=" "/>
    <s v="Farmer"/>
    <s v="Auction"/>
    <s v=" "/>
  </r>
  <r>
    <x v="8"/>
    <x v="2"/>
    <n v="12"/>
    <x v="20"/>
    <x v="2072"/>
    <x v="1092"/>
    <x v="34"/>
    <x v="2153"/>
    <x v="1"/>
    <s v="Crawford"/>
    <s v="Greene"/>
    <n v="3807.7672413793102"/>
    <n v="39"/>
    <n v="216"/>
    <s v="No"/>
    <s v=" "/>
    <s v="Farmer"/>
    <s v="Auction"/>
    <s v=" "/>
  </r>
  <r>
    <x v="8"/>
    <x v="2"/>
    <n v="12"/>
    <x v="27"/>
    <x v="155"/>
    <x v="1093"/>
    <x v="2"/>
    <x v="2154"/>
    <x v="5"/>
    <s v="Berwick"/>
    <s v="Marshall"/>
    <n v="11669.823529411764"/>
    <n v="34.58"/>
    <n v="214"/>
    <s v="No"/>
    <s v=" "/>
    <s v="Investor"/>
    <s v="Unknown/Other"/>
    <s v=" "/>
  </r>
  <r>
    <x v="8"/>
    <x v="3"/>
    <n v="1"/>
    <x v="31"/>
    <x v="2073"/>
    <x v="1094"/>
    <x v="22"/>
    <x v="423"/>
    <x v="2"/>
    <s v="Metamora"/>
    <s v="Kempf Estate"/>
    <n v="5980.6"/>
    <n v="18.809999999999999"/>
    <n v="234"/>
    <s v="No"/>
    <s v=" "/>
    <s v="Investor"/>
    <s v="Auction"/>
    <s v=" "/>
  </r>
  <r>
    <x v="8"/>
    <x v="3"/>
    <n v="1"/>
    <x v="31"/>
    <x v="2074"/>
    <x v="168"/>
    <x v="4"/>
    <x v="540"/>
    <x v="2"/>
    <s v="Cazenovia"/>
    <s v="Woodford Farms LLC"/>
    <n v="6110"/>
    <s v=" "/>
    <s v=" "/>
    <s v="No"/>
    <s v=" "/>
    <s v="Investor"/>
    <s v="Auction"/>
    <s v=" "/>
  </r>
  <r>
    <x v="8"/>
    <x v="3"/>
    <n v="1"/>
    <x v="34"/>
    <x v="2075"/>
    <x v="1"/>
    <x v="178"/>
    <x v="429"/>
    <x v="2"/>
    <s v="Martin"/>
    <s v="Kammeyer Estate"/>
    <n v="6111"/>
    <n v="44.06"/>
    <n v="246"/>
    <s v="No"/>
    <s v=" "/>
    <s v="Farmer"/>
    <s v="Auction"/>
    <s v="Pasture"/>
  </r>
  <r>
    <x v="8"/>
    <x v="3"/>
    <n v="1"/>
    <x v="34"/>
    <x v="2076"/>
    <x v="9"/>
    <x v="63"/>
    <x v="15"/>
    <x v="2"/>
    <s v="Blue Mound"/>
    <s v="Eades"/>
    <n v="6771"/>
    <n v="44.97"/>
    <n v="225"/>
    <s v=" "/>
    <s v=" "/>
    <s v="Farmer"/>
    <s v="Auction"/>
    <s v="Sec 26, Roger Fehr buyer"/>
  </r>
  <r>
    <x v="8"/>
    <x v="3"/>
    <n v="1"/>
    <x v="31"/>
    <x v="2077"/>
    <x v="263"/>
    <x v="16"/>
    <x v="15"/>
    <x v="2"/>
    <s v="Metamora"/>
    <s v="Kempf Estate"/>
    <n v="6729"/>
    <n v="45.6"/>
    <n v="220"/>
    <s v="Yes"/>
    <n v="0"/>
    <s v="Investor"/>
    <s v="Unknown/Other"/>
    <s v="Sec. 34 Buyer IAI USA Fund II"/>
  </r>
  <r>
    <x v="8"/>
    <x v="3"/>
    <n v="1"/>
    <x v="34"/>
    <x v="156"/>
    <x v="65"/>
    <x v="9"/>
    <x v="252"/>
    <x v="2"/>
    <s v="Bellflower"/>
    <s v=" "/>
    <n v="7114"/>
    <n v="45.23"/>
    <n v="220"/>
    <s v="Yes"/>
    <n v="0"/>
    <s v="Farmer"/>
    <s v="Auction"/>
    <s v="Next to Colfax; Buyer Jim Kinsella"/>
  </r>
  <r>
    <x v="8"/>
    <x v="3"/>
    <n v="1"/>
    <x v="31"/>
    <x v="2078"/>
    <x v="168"/>
    <x v="15"/>
    <x v="2155"/>
    <x v="2"/>
    <s v="El Paso"/>
    <s v="Blumenshine Est"/>
    <n v="7437"/>
    <n v="50.15"/>
    <n v="230"/>
    <s v="No"/>
    <s v=" "/>
    <s v="Farmer"/>
    <s v="Unknown/Other"/>
    <s v="Section 16; Buyer-Dameron"/>
  </r>
  <r>
    <x v="8"/>
    <x v="3"/>
    <n v="1"/>
    <x v="31"/>
    <x v="0"/>
    <x v="160"/>
    <x v="27"/>
    <x v="783"/>
    <x v="2"/>
    <s v="Metamora"/>
    <s v="Wiliam Dotterer"/>
    <n v="7760"/>
    <n v="48.76"/>
    <n v="240"/>
    <s v=" "/>
    <s v=" "/>
    <s v="Investor"/>
    <s v="Auction"/>
    <s v="Sec 35 Buyer Stephane Kool"/>
  </r>
  <r>
    <x v="8"/>
    <x v="3"/>
    <n v="1"/>
    <x v="37"/>
    <x v="2079"/>
    <x v="160"/>
    <x v="20"/>
    <x v="2039"/>
    <x v="0"/>
    <s v="Bennington"/>
    <s v="Marquis Tr"/>
    <n v="5729.7"/>
    <n v="48.74"/>
    <n v="300"/>
    <s v="No"/>
    <s v=" "/>
    <s v="Farmer"/>
    <s v="Unknown/Other"/>
    <s v="Buyer Funk Foundation, Sec 2"/>
  </r>
  <r>
    <x v="8"/>
    <x v="3"/>
    <n v="2"/>
    <x v="31"/>
    <x v="2080"/>
    <x v="68"/>
    <x v="63"/>
    <x v="944"/>
    <x v="2"/>
    <s v="Metamora"/>
    <s v="Lone Willow USA"/>
    <n v="7804"/>
    <n v="50.81"/>
    <n v="250"/>
    <s v="No"/>
    <s v=" "/>
    <s v="Farmer"/>
    <s v="Unknown/Other"/>
    <s v="Neighbor buyer"/>
  </r>
  <r>
    <x v="8"/>
    <x v="3"/>
    <n v="2"/>
    <x v="36"/>
    <x v="0"/>
    <x v="1095"/>
    <x v="168"/>
    <x v="5"/>
    <x v="0"/>
    <s v="Saunemin"/>
    <s v="Freestar Bank"/>
    <n v="5705.39"/>
    <n v="60.18"/>
    <s v=" "/>
    <s v=" "/>
    <s v=" "/>
    <s v=" "/>
    <s v=" "/>
    <s v="Sec 24 "/>
  </r>
  <r>
    <x v="8"/>
    <x v="3"/>
    <n v="2"/>
    <x v="36"/>
    <x v="0"/>
    <x v="176"/>
    <x v="187"/>
    <x v="1387"/>
    <x v="0"/>
    <s v="Pike"/>
    <s v="Rogers"/>
    <n v="5900.31"/>
    <n v="63.75"/>
    <s v=" "/>
    <s v=" "/>
    <s v=" "/>
    <s v=" "/>
    <s v=" "/>
    <s v="Sauder Family, buyer Sec 15,22"/>
  </r>
  <r>
    <x v="8"/>
    <x v="3"/>
    <n v="2"/>
    <x v="32"/>
    <x v="2081"/>
    <x v="214"/>
    <x v="46"/>
    <x v="403"/>
    <x v="5"/>
    <s v="Dillon"/>
    <s v="Brown"/>
    <n v="5673.19"/>
    <n v="54.54"/>
    <s v=" "/>
    <s v=" "/>
    <s v=" "/>
    <s v=" "/>
    <s v=" "/>
    <s v="1 irrigation pivot, Knaak Buyer, 67 ac irrigated, 9 fields, CRP contracts, etc."/>
  </r>
  <r>
    <x v="8"/>
    <x v="3"/>
    <n v="2"/>
    <x v="34"/>
    <x v="2082"/>
    <x v="3"/>
    <x v="232"/>
    <x v="2156"/>
    <x v="3"/>
    <s v="Towanda"/>
    <s v="Schaefer"/>
    <n v="26930.74"/>
    <s v=" "/>
    <s v=" "/>
    <s v=" "/>
    <s v=" "/>
    <s v=" "/>
    <s v=" "/>
    <s v="Trees &amp; Some pasture Sec 33"/>
  </r>
  <r>
    <x v="8"/>
    <x v="3"/>
    <n v="3"/>
    <x v="32"/>
    <x v="2083"/>
    <x v="56"/>
    <x v="16"/>
    <x v="1513"/>
    <x v="2"/>
    <s v="Bell Plain"/>
    <s v="Wilbanks"/>
    <n v="5087"/>
    <n v="52.38"/>
    <n v="280"/>
    <s v=" "/>
    <s v=" "/>
    <s v="Farmer"/>
    <s v="Unknown/Other"/>
    <s v="Sec. 7 BuyerLyle Friedrich; along I-39 South of El Paso"/>
  </r>
  <r>
    <x v="8"/>
    <x v="3"/>
    <n v="3"/>
    <x v="34"/>
    <x v="2084"/>
    <x v="62"/>
    <x v="297"/>
    <x v="646"/>
    <x v="2"/>
    <s v="Mt. Hope"/>
    <s v="Capen Tr"/>
    <n v="7018"/>
    <n v="55.03"/>
    <n v="280"/>
    <s v=" "/>
    <s v=" "/>
    <s v=" "/>
    <s v="Auction"/>
    <s v="Sec 11; BuyerPanther Creek Ranch LLC"/>
  </r>
  <r>
    <x v="8"/>
    <x v="3"/>
    <n v="3"/>
    <x v="34"/>
    <x v="2085"/>
    <x v="164"/>
    <x v="209"/>
    <x v="424"/>
    <x v="2"/>
    <s v="Danvers"/>
    <s v="Bailey"/>
    <n v="7646"/>
    <n v="57.81"/>
    <n v="235"/>
    <s v="No"/>
    <s v=" "/>
    <s v="Farmer"/>
    <s v="Unknown/Other"/>
    <s v="Sec 12, Michael Hodel, buyer"/>
  </r>
  <r>
    <x v="8"/>
    <x v="3"/>
    <n v="3"/>
    <x v="36"/>
    <x v="2086"/>
    <x v="596"/>
    <x v="298"/>
    <x v="2157"/>
    <x v="0"/>
    <s v="Odell"/>
    <s v="Regnier"/>
    <n v="4238.63"/>
    <n v="44.07"/>
    <n v="250"/>
    <s v=" "/>
    <s v=" "/>
    <s v="Investor"/>
    <s v="Auction"/>
    <s v="Sec 36 Takiff LLC buyer"/>
  </r>
  <r>
    <x v="8"/>
    <x v="3"/>
    <n v="3"/>
    <x v="37"/>
    <x v="2087"/>
    <x v="65"/>
    <x v="53"/>
    <x v="5"/>
    <x v="0"/>
    <s v="Bennington"/>
    <s v="Hodge Ind."/>
    <n v="5589.43"/>
    <n v="46.2"/>
    <n v="180"/>
    <s v=" "/>
    <s v=" "/>
    <s v=" "/>
    <s v=" "/>
    <s v="Sec 29"/>
  </r>
  <r>
    <x v="8"/>
    <x v="3"/>
    <n v="3"/>
    <x v="36"/>
    <x v="1653"/>
    <x v="170"/>
    <x v="227"/>
    <x v="1900"/>
    <x v="0"/>
    <s v="Rooks Cr"/>
    <s v="Heinderich"/>
    <n v="6058.14"/>
    <n v="46.35"/>
    <n v="220"/>
    <s v=" "/>
    <s v=" "/>
    <s v=" "/>
    <s v=" "/>
    <s v="Sec 30"/>
  </r>
  <r>
    <x v="8"/>
    <x v="3"/>
    <n v="3"/>
    <x v="37"/>
    <x v="40"/>
    <x v="1"/>
    <x v="53"/>
    <x v="1298"/>
    <x v="0"/>
    <s v="Bennington"/>
    <s v="Nicholson"/>
    <n v="6515.15"/>
    <n v="35.86"/>
    <n v="150"/>
    <s v=" "/>
    <s v=" "/>
    <s v=" "/>
    <s v=" "/>
    <s v="Sec 6"/>
  </r>
  <r>
    <x v="8"/>
    <x v="3"/>
    <n v="3"/>
    <x v="35"/>
    <x v="2088"/>
    <x v="775"/>
    <x v="74"/>
    <x v="180"/>
    <x v="1"/>
    <s v="Havana/N Bath"/>
    <s v="Cox Estate"/>
    <n v="5671.9"/>
    <n v="41.24"/>
    <s v=" "/>
    <s v="No"/>
    <s v=" "/>
    <s v="Farmer"/>
    <s v="Auction"/>
    <s v=" "/>
  </r>
  <r>
    <x v="8"/>
    <x v="3"/>
    <n v="3"/>
    <x v="35"/>
    <x v="1193"/>
    <x v="3"/>
    <x v="69"/>
    <x v="2158"/>
    <x v="1"/>
    <s v="Manito"/>
    <s v="Wolwode"/>
    <n v="6859.65"/>
    <n v="52.15"/>
    <s v=" "/>
    <s v="No"/>
    <s v=" "/>
    <s v="Farmer"/>
    <s v="Unknown/Other"/>
    <s v="Sec. 7  John Imhoff, Buyer"/>
  </r>
  <r>
    <x v="8"/>
    <x v="3"/>
    <n v="3"/>
    <x v="35"/>
    <x v="2089"/>
    <x v="64"/>
    <x v="32"/>
    <x v="84"/>
    <x v="4"/>
    <s v="Havana"/>
    <s v="Cox Estate"/>
    <s v=" "/>
    <n v="48.9"/>
    <n v="225"/>
    <s v=" "/>
    <s v=" "/>
    <s v="Farmer"/>
    <s v="Unknown/Other"/>
    <s v="Bruce Klein Sec 32"/>
  </r>
  <r>
    <x v="8"/>
    <x v="3"/>
    <n v="3"/>
    <x v="35"/>
    <x v="2"/>
    <x v="22"/>
    <x v="128"/>
    <x v="71"/>
    <x v="5"/>
    <s v="Havana"/>
    <s v="Holden"/>
    <s v=" "/>
    <n v="61.25"/>
    <s v=" "/>
    <s v=" "/>
    <s v=" "/>
    <s v=" "/>
    <s v=" "/>
    <s v="1 Irrigation pivot, Sec 12, DeSutter Buyer"/>
  </r>
  <r>
    <x v="8"/>
    <x v="3"/>
    <n v="4"/>
    <x v="31"/>
    <x v="73"/>
    <x v="71"/>
    <x v="18"/>
    <x v="526"/>
    <x v="2"/>
    <s v="Cazenovia"/>
    <s v="Knobloch"/>
    <n v="6294"/>
    <n v="36.86"/>
    <s v=" "/>
    <s v=" "/>
    <s v=" "/>
    <s v=" "/>
    <s v="Unknown/Other"/>
    <s v="Sec 24 Buyer=Cook"/>
  </r>
  <r>
    <x v="8"/>
    <x v="3"/>
    <n v="4"/>
    <x v="32"/>
    <x v="2090"/>
    <x v="265"/>
    <x v="11"/>
    <x v="5"/>
    <x v="0"/>
    <s v="Tremont"/>
    <s v="Sperry Estate"/>
    <n v="5825.63"/>
    <n v="42.67"/>
    <s v=" "/>
    <s v="Yes"/>
    <n v="0"/>
    <s v="Investor"/>
    <s v="Auction"/>
    <s v="Sec 2"/>
  </r>
  <r>
    <x v="8"/>
    <x v="3"/>
    <n v="4"/>
    <x v="35"/>
    <x v="655"/>
    <x v="595"/>
    <x v="24"/>
    <x v="1387"/>
    <x v="0"/>
    <s v="Pennsylvania"/>
    <s v="McCaskey"/>
    <n v="5985.55"/>
    <n v="47.29"/>
    <n v="220"/>
    <s v=" "/>
    <s v=" "/>
    <s v=" "/>
    <s v=" "/>
    <s v="Sec 7"/>
  </r>
  <r>
    <x v="8"/>
    <x v="3"/>
    <n v="4"/>
    <x v="31"/>
    <x v="2091"/>
    <x v="13"/>
    <x v="5"/>
    <x v="2159"/>
    <x v="5"/>
    <s v="Worth"/>
    <s v="Stokes"/>
    <s v=" "/>
    <s v=" "/>
    <s v=" "/>
    <s v="No"/>
    <s v=" "/>
    <s v="Farmer"/>
    <s v="Auction"/>
    <s v="1 pivot, 76.5 ac irrigated, Stelter = Buyer"/>
  </r>
  <r>
    <x v="8"/>
    <x v="3"/>
    <n v="4"/>
    <x v="34"/>
    <x v="0"/>
    <x v="2"/>
    <x v="15"/>
    <x v="958"/>
    <x v="10"/>
    <s v="Arrowmsith"/>
    <s v="Kennay"/>
    <n v="8155.75"/>
    <n v="217.32"/>
    <s v=" "/>
    <s v=" "/>
    <s v=" "/>
    <s v=" "/>
    <s v=" "/>
    <s v="Private treaty sale to Larry Biefeldt, developer Sec 31"/>
  </r>
  <r>
    <x v="8"/>
    <x v="3"/>
    <n v="5"/>
    <x v="36"/>
    <x v="0"/>
    <x v="1041"/>
    <x v="299"/>
    <x v="17"/>
    <x v="0"/>
    <s v="Nebraska"/>
    <s v="Flanagan St Bank"/>
    <n v="4985.34"/>
    <n v="49.73"/>
    <s v=" "/>
    <s v=" "/>
    <s v=" "/>
    <s v="Farmer"/>
    <s v="Auction"/>
    <s v="Sec 10; Schmellen, Buyer"/>
  </r>
  <r>
    <x v="8"/>
    <x v="3"/>
    <n v="5"/>
    <x v="32"/>
    <x v="490"/>
    <x v="64"/>
    <x v="53"/>
    <x v="2160"/>
    <x v="0"/>
    <s v="Little Mackinaw"/>
    <s v="Hiller"/>
    <n v="6832.14"/>
    <n v="48.95"/>
    <s v=" "/>
    <s v="No"/>
    <s v=" "/>
    <s v="Farmer"/>
    <s v="Unknown/Other"/>
    <s v="Sec 11 T24NR3W, Brent Yordy Buyer"/>
  </r>
  <r>
    <x v="8"/>
    <x v="3"/>
    <n v="5"/>
    <x v="36"/>
    <x v="2"/>
    <x v="4"/>
    <x v="259"/>
    <x v="1382"/>
    <x v="0"/>
    <s v="Nebraska"/>
    <s v="Rients"/>
    <n v="7150"/>
    <n v="49.88"/>
    <s v=" "/>
    <s v=" "/>
    <s v=" "/>
    <s v=" "/>
    <s v="Unknown/Other"/>
    <s v="Foggy Bottom Farms, Buyer Sec 18"/>
  </r>
  <r>
    <x v="8"/>
    <x v="3"/>
    <n v="6"/>
    <x v="34"/>
    <x v="0"/>
    <x v="164"/>
    <x v="221"/>
    <x v="940"/>
    <x v="2"/>
    <s v="Funks Gr"/>
    <s v="Cutler"/>
    <n v="6642"/>
    <n v="51.64"/>
    <n v="250"/>
    <s v=" "/>
    <s v=" "/>
    <s v="Farmer"/>
    <s v="Unknown/Other"/>
    <s v="Offered publicly, sold to Tenant"/>
  </r>
  <r>
    <x v="8"/>
    <x v="3"/>
    <n v="6"/>
    <x v="34"/>
    <x v="2092"/>
    <x v="4"/>
    <x v="0"/>
    <x v="2161"/>
    <x v="3"/>
    <s v="Towanda"/>
    <s v="Kelley"/>
    <n v="29555"/>
    <n v="78.92"/>
    <s v=" "/>
    <s v=" "/>
    <s v=" "/>
    <s v="Farmer"/>
    <s v="Unknown/Other"/>
    <s v="30 Ac. has no recorded easement to it.  35.62 ac of woods, new use is horse training, pasture"/>
  </r>
  <r>
    <x v="8"/>
    <x v="3"/>
    <n v="7"/>
    <x v="31"/>
    <x v="2093"/>
    <x v="150"/>
    <x v="18"/>
    <x v="2162"/>
    <x v="2"/>
    <s v="Olio"/>
    <s v="Eureka College"/>
    <n v="7153"/>
    <n v="53.28"/>
    <n v="300"/>
    <s v=" "/>
    <s v=" "/>
    <s v="Farmer"/>
    <s v="Unknown/Other"/>
    <s v="Tenant Farmer buyer  Sec. 34"/>
  </r>
  <r>
    <x v="8"/>
    <x v="3"/>
    <n v="7"/>
    <x v="31"/>
    <x v="4"/>
    <x v="31"/>
    <x v="9"/>
    <x v="2163"/>
    <x v="5"/>
    <s v="Palestine &amp; Olio"/>
    <s v="Knapp"/>
    <n v="8031.73"/>
    <n v="46.89"/>
    <s v=" "/>
    <s v=" "/>
    <s v=" "/>
    <s v=" "/>
    <s v=" "/>
    <s v="22 ac trees, buyer Roger Tice"/>
  </r>
  <r>
    <x v="8"/>
    <x v="3"/>
    <n v="7"/>
    <x v="31"/>
    <x v="0"/>
    <x v="13"/>
    <x v="5"/>
    <x v="453"/>
    <x v="5"/>
    <s v="Olio"/>
    <s v="Phifer"/>
    <s v=" "/>
    <s v=" "/>
    <s v=" "/>
    <s v=" "/>
    <s v=" "/>
    <s v="Investor"/>
    <s v=" "/>
    <s v="Buyer Duer; Holden had been leasing for $2,000/year for deer hunting"/>
  </r>
  <r>
    <x v="8"/>
    <x v="3"/>
    <n v="7"/>
    <x v="31"/>
    <x v="2094"/>
    <x v="0"/>
    <x v="151"/>
    <x v="2164"/>
    <x v="3"/>
    <s v="Metamora"/>
    <s v="Spring Hill Partners"/>
    <n v="7264.57"/>
    <s v=" "/>
    <s v=" "/>
    <s v=" "/>
    <s v=" "/>
    <s v=" "/>
    <s v="Unknown/Other"/>
    <s v="David Mennsen, Buyer"/>
  </r>
  <r>
    <x v="8"/>
    <x v="3"/>
    <n v="8"/>
    <x v="34"/>
    <x v="0"/>
    <x v="59"/>
    <x v="235"/>
    <x v="2165"/>
    <x v="2"/>
    <s v="Towanda"/>
    <s v="Kraft"/>
    <n v="7015"/>
    <n v="45.94"/>
    <n v="240"/>
    <s v=" "/>
    <s v=" "/>
    <s v="Farmer"/>
    <s v="Unknown/Other"/>
    <s v="Sec 33, 3 tracts Buyer=Ed Tanton"/>
  </r>
  <r>
    <x v="8"/>
    <x v="3"/>
    <n v="9"/>
    <x v="35"/>
    <x v="79"/>
    <x v="13"/>
    <x v="5"/>
    <x v="201"/>
    <x v="2"/>
    <s v="South Bath"/>
    <s v="Irietta Johnson Heirs"/>
    <s v=" "/>
    <n v="48.55"/>
    <n v="220"/>
    <s v=" "/>
    <s v=" "/>
    <s v="Investor"/>
    <s v="Unknown/Other"/>
    <s v="Section 35, Neighbor landowner buyer"/>
  </r>
  <r>
    <x v="8"/>
    <x v="3"/>
    <n v="9"/>
    <x v="34"/>
    <x v="2095"/>
    <x v="429"/>
    <x v="194"/>
    <x v="1173"/>
    <x v="2"/>
    <s v="Randolph"/>
    <s v="Heyworth Skyline Farms inc"/>
    <n v="5719"/>
    <n v="52.21"/>
    <s v=" "/>
    <s v="No"/>
    <s v=" "/>
    <s v="Farmer"/>
    <s v="Unknown/Other"/>
    <s v="Sec. 17 - Edward Major in plat, Buyer Dale Zimmerman"/>
  </r>
  <r>
    <x v="8"/>
    <x v="3"/>
    <n v="9"/>
    <x v="34"/>
    <x v="2096"/>
    <x v="145"/>
    <x v="152"/>
    <x v="15"/>
    <x v="2"/>
    <s v="Empire"/>
    <s v="Brue"/>
    <n v="6792"/>
    <n v="49.54"/>
    <s v=" "/>
    <s v="No"/>
    <s v=" "/>
    <s v="Farmer"/>
    <s v="Unknown/Other"/>
    <s v="Neighbor buyer Sec. 4"/>
  </r>
  <r>
    <x v="8"/>
    <x v="3"/>
    <n v="9"/>
    <x v="34"/>
    <x v="2053"/>
    <x v="1095"/>
    <x v="17"/>
    <x v="944"/>
    <x v="2"/>
    <s v="Danvers"/>
    <s v="Bernau"/>
    <n v="7780"/>
    <s v=" "/>
    <s v=" "/>
    <s v=" "/>
    <s v=" "/>
    <s v=" "/>
    <s v=" "/>
    <s v=" "/>
  </r>
  <r>
    <x v="8"/>
    <x v="3"/>
    <n v="9"/>
    <x v="34"/>
    <x v="2097"/>
    <x v="52"/>
    <x v="300"/>
    <x v="357"/>
    <x v="0"/>
    <s v="Randolph"/>
    <s v="Heyworth Skyline Farms"/>
    <n v="4605.17"/>
    <n v="39.22"/>
    <n v="200"/>
    <s v=" "/>
    <s v=" "/>
    <s v="Investor"/>
    <s v="Unknown/Other"/>
    <s v="Big creek dissecting farm Sec 25"/>
  </r>
  <r>
    <x v="8"/>
    <x v="3"/>
    <n v="9"/>
    <x v="37"/>
    <x v="6"/>
    <x v="449"/>
    <x v="20"/>
    <x v="2166"/>
    <x v="0"/>
    <s v="Bennington"/>
    <s v="John Hodge"/>
    <n v="5591"/>
    <n v="52.15"/>
    <n v="300"/>
    <s v=" "/>
    <s v=" "/>
    <s v="Unknown/Other"/>
    <s v="Unknown/Other"/>
    <s v="Elaine Morris/Kim Schlict Buyers"/>
  </r>
  <r>
    <x v="8"/>
    <x v="3"/>
    <n v="9"/>
    <x v="34"/>
    <x v="0"/>
    <x v="377"/>
    <x v="199"/>
    <x v="1161"/>
    <x v="0"/>
    <s v="Danvers"/>
    <s v="Bernau"/>
    <n v="6804.25"/>
    <n v="55.04"/>
    <n v="240"/>
    <s v=" "/>
    <s v=" "/>
    <s v="Farmer"/>
    <s v="Unknown/Other"/>
    <s v="Neighbor buyer Sec 30"/>
  </r>
  <r>
    <x v="8"/>
    <x v="3"/>
    <n v="9"/>
    <x v="31"/>
    <x v="2098"/>
    <x v="1096"/>
    <x v="26"/>
    <x v="482"/>
    <x v="5"/>
    <s v="Montgomer"/>
    <s v="Tad Witten"/>
    <n v="8918.41"/>
    <s v=" "/>
    <s v=" "/>
    <s v=" "/>
    <s v=" "/>
    <s v=" "/>
    <s v="Unknown/Other"/>
    <s v="Sec 21, Timber &amp; Grass; Heartland Bank Tr. Buyer"/>
  </r>
  <r>
    <x v="8"/>
    <x v="3"/>
    <n v="9"/>
    <x v="31"/>
    <x v="54"/>
    <x v="9"/>
    <x v="0"/>
    <x v="540"/>
    <x v="10"/>
    <s v="Clayton"/>
    <s v="Cansino"/>
    <n v="6257.67"/>
    <n v="51.63"/>
    <s v=" "/>
    <s v=" "/>
    <s v=" "/>
    <s v=" "/>
    <s v=" "/>
    <s v="Adjacent to the SE corner of Metamora Sec. 20,21 Buyer=Woodford Prop. Holdings Inc."/>
  </r>
  <r>
    <x v="8"/>
    <x v="3"/>
    <n v="11"/>
    <x v="34"/>
    <x v="2099"/>
    <x v="595"/>
    <x v="61"/>
    <x v="1472"/>
    <x v="2"/>
    <s v="White Oak"/>
    <s v="Cardinal Corners"/>
    <n v="7324"/>
    <n v="42.49"/>
    <n v="295"/>
    <s v="No"/>
    <s v=" "/>
    <s v="Investor"/>
    <s v="Auction"/>
    <s v="Takiff LLC Buyer Sec 29,32 Electric high line through farm, odd shape"/>
  </r>
  <r>
    <x v="8"/>
    <x v="3"/>
    <n v="11"/>
    <x v="34"/>
    <x v="2100"/>
    <x v="5"/>
    <x v="301"/>
    <x v="30"/>
    <x v="0"/>
    <s v="Randolph"/>
    <s v="Owens"/>
    <n v="5270.52"/>
    <n v="38.799999999999997"/>
    <s v=" "/>
    <s v=" "/>
    <s v=" "/>
    <s v=" "/>
    <s v=" "/>
    <s v="Timber soils along Kickapoo Creek"/>
  </r>
  <r>
    <x v="8"/>
    <x v="3"/>
    <n v="11"/>
    <x v="34"/>
    <x v="2101"/>
    <x v="266"/>
    <x v="140"/>
    <x v="1548"/>
    <x v="0"/>
    <s v="Randolph"/>
    <s v="Davis"/>
    <n v="5374.17"/>
    <n v="43.01"/>
    <s v=" "/>
    <s v="No"/>
    <s v=" "/>
    <s v="Farmer"/>
    <s v="Unknown/Other"/>
    <s v="Sec 23   Fehrenacher, Buyer"/>
  </r>
  <r>
    <x v="8"/>
    <x v="3"/>
    <n v="11"/>
    <x v="31"/>
    <x v="2102"/>
    <x v="591"/>
    <x v="54"/>
    <x v="1596"/>
    <x v="0"/>
    <s v="Roanoke"/>
    <s v="Kennel Estate"/>
    <n v="6570.51"/>
    <n v="52.26"/>
    <s v=" "/>
    <s v="No"/>
    <s v=" "/>
    <s v="Farmer"/>
    <s v="Auction"/>
    <s v=" "/>
  </r>
  <r>
    <x v="8"/>
    <x v="3"/>
    <n v="11"/>
    <x v="31"/>
    <x v="2103"/>
    <x v="13"/>
    <x v="5"/>
    <x v="2167"/>
    <x v="5"/>
    <s v="Palestine"/>
    <s v="P. Worrel"/>
    <s v=" "/>
    <n v="57.37"/>
    <s v=" "/>
    <s v=" "/>
    <s v=" "/>
    <s v=" "/>
    <s v="Unknown/Other"/>
    <s v="$15,000/year on 76.8 ac. CRP on tillable, Mackinaw River border, Schmidgall Buyer Sec 3 &amp; 34"/>
  </r>
  <r>
    <x v="8"/>
    <x v="3"/>
    <n v="11"/>
    <x v="36"/>
    <x v="0"/>
    <x v="179"/>
    <x v="302"/>
    <x v="90"/>
    <x v="10"/>
    <s v="Nevada"/>
    <s v="Dunlap Est"/>
    <n v="4172.46"/>
    <n v="79.45"/>
    <s v=" "/>
    <s v=" "/>
    <s v=" "/>
    <s v=" "/>
    <s v=" "/>
    <s v="Sec 9, 10-absolute auction, repurchased by Greg Shepard"/>
  </r>
  <r>
    <x v="8"/>
    <x v="3"/>
    <n v="12"/>
    <x v="35"/>
    <x v="0"/>
    <x v="2"/>
    <x v="5"/>
    <x v="517"/>
    <x v="2"/>
    <s v="Forest City/Sth Manito T22N R6W"/>
    <s v="Eeten Trust"/>
    <n v="4736.84"/>
    <n v="48.38"/>
    <n v="350"/>
    <s v=" "/>
    <s v=" "/>
    <s v="Investor"/>
    <s v="Unknown/Other"/>
    <s v="Takiff LLC Buyer Sec 11,14"/>
  </r>
  <r>
    <x v="8"/>
    <x v="3"/>
    <n v="12"/>
    <x v="37"/>
    <x v="2104"/>
    <x v="1097"/>
    <x v="22"/>
    <x v="5"/>
    <x v="2"/>
    <s v="Evans"/>
    <s v="French Tr"/>
    <n v="5971.77"/>
    <n v="54.41"/>
    <s v=" "/>
    <s v="No"/>
    <s v=" "/>
    <s v="Farmer"/>
    <s v="Unknown/Other"/>
    <s v="Section 35 On Route 122, Bob Kruger buyr"/>
  </r>
  <r>
    <x v="8"/>
    <x v="3"/>
    <n v="12"/>
    <x v="34"/>
    <x v="2105"/>
    <x v="55"/>
    <x v="180"/>
    <x v="1161"/>
    <x v="2"/>
    <s v="Funks Gr"/>
    <s v="Beich"/>
    <n v="6883"/>
    <n v="52.69"/>
    <n v="300"/>
    <s v=" "/>
    <s v=" "/>
    <s v="Investor"/>
    <s v="Unknown/Other"/>
    <s v="Sec 26,"/>
  </r>
  <r>
    <x v="8"/>
    <x v="3"/>
    <n v="12"/>
    <x v="32"/>
    <x v="79"/>
    <x v="59"/>
    <x v="16"/>
    <x v="577"/>
    <x v="2"/>
    <s v="Hopedale"/>
    <s v="Kirk"/>
    <n v="8304"/>
    <s v=" "/>
    <s v=" "/>
    <s v=" "/>
    <s v=" "/>
    <s v=" "/>
    <s v=" "/>
    <s v="DeSutter Buyer"/>
  </r>
  <r>
    <x v="8"/>
    <x v="3"/>
    <n v="12"/>
    <x v="32"/>
    <x v="1279"/>
    <x v="61"/>
    <x v="61"/>
    <x v="1828"/>
    <x v="2"/>
    <s v="Elm Grove"/>
    <s v="Helleman"/>
    <n v="8861"/>
    <n v="44.9"/>
    <n v="225"/>
    <s v=" "/>
    <s v=" "/>
    <s v="Investor"/>
    <s v="Unknown/Other"/>
    <s v=" "/>
  </r>
  <r>
    <x v="8"/>
    <x v="3"/>
    <n v="12"/>
    <x v="36"/>
    <x v="2106"/>
    <x v="58"/>
    <x v="287"/>
    <x v="526"/>
    <x v="0"/>
    <s v="Rooks Cr"/>
    <s v="Strunk"/>
    <n v="6250"/>
    <n v="41.21"/>
    <s v=" "/>
    <s v="No"/>
    <s v=" "/>
    <s v="Investor"/>
    <s v="Unknown/Other"/>
    <s v=" "/>
  </r>
  <r>
    <x v="8"/>
    <x v="3"/>
    <n v="12"/>
    <x v="34"/>
    <x v="2107"/>
    <x v="2"/>
    <x v="303"/>
    <x v="1001"/>
    <x v="3"/>
    <s v="Normal"/>
    <s v="Shepard"/>
    <n v="10599.18"/>
    <n v="198.75"/>
    <s v=" "/>
    <s v="No"/>
    <s v=" "/>
    <s v=" "/>
    <s v="Auction"/>
    <s v="Sealed Bid Sale; purchased by developers Sec 24"/>
  </r>
  <r>
    <x v="8"/>
    <x v="3"/>
    <n v="12"/>
    <x v="34"/>
    <x v="2108"/>
    <x v="176"/>
    <x v="150"/>
    <x v="829"/>
    <x v="10"/>
    <s v="Cheneys Grove"/>
    <s v="OPQ"/>
    <n v="5339.6"/>
    <n v="57.43"/>
    <s v=" "/>
    <s v=" "/>
    <s v=" "/>
    <s v="Farmer"/>
    <s v="Unknown/Other"/>
    <s v="3 paying Turbines paying $15,445 in 2009 Sec 30,"/>
  </r>
  <r>
    <x v="8"/>
    <x v="4"/>
    <n v="1"/>
    <x v="40"/>
    <x v="1814"/>
    <x v="0"/>
    <x v="154"/>
    <x v="2168"/>
    <x v="2"/>
    <s v=" "/>
    <s v=" "/>
    <s v=" "/>
    <n v="46.01"/>
    <s v=" "/>
    <s v="No"/>
    <s v=" "/>
    <s v="Farmer"/>
    <s v="Unknown/Other"/>
    <s v="Seller retained wind easement for 25 years, but no turbines constructed yet. Sec 32, Randy Schertz Buyer"/>
  </r>
  <r>
    <x v="8"/>
    <x v="4"/>
    <n v="1"/>
    <x v="38"/>
    <x v="2109"/>
    <x v="164"/>
    <x v="18"/>
    <x v="829"/>
    <x v="2"/>
    <s v=" "/>
    <s v=" "/>
    <s v=" "/>
    <n v="36.79"/>
    <s v=" "/>
    <s v="No"/>
    <s v=" "/>
    <s v=" "/>
    <s v="Auction"/>
    <s v="Wind turbine agreement offerred, but no turbines up yet or known how many"/>
  </r>
  <r>
    <x v="8"/>
    <x v="4"/>
    <n v="1"/>
    <x v="44"/>
    <x v="2110"/>
    <x v="4"/>
    <x v="109"/>
    <x v="540"/>
    <x v="2"/>
    <s v=" "/>
    <s v=" "/>
    <s v=" "/>
    <n v="42.75"/>
    <s v=" "/>
    <s v=" "/>
    <s v=" "/>
    <s v="Investor"/>
    <s v="Unknown/Other"/>
    <s v="$15/acre/year  neighbor agreement, no turbines.  Takiff LLC Buyer"/>
  </r>
  <r>
    <x v="8"/>
    <x v="4"/>
    <n v="1"/>
    <x v="42"/>
    <x v="2111"/>
    <x v="170"/>
    <x v="1"/>
    <x v="646"/>
    <x v="2"/>
    <s v=" "/>
    <s v=" "/>
    <s v=" "/>
    <s v=" "/>
    <s v=" "/>
    <s v=" "/>
    <s v=" "/>
    <s v=" "/>
    <s v=" "/>
    <s v=" "/>
  </r>
  <r>
    <x v="8"/>
    <x v="4"/>
    <n v="1"/>
    <x v="42"/>
    <x v="13"/>
    <x v="3"/>
    <x v="256"/>
    <x v="15"/>
    <x v="2"/>
    <s v=" "/>
    <s v=" "/>
    <s v=" "/>
    <s v=" "/>
    <s v=" "/>
    <s v=" "/>
    <s v=" "/>
    <s v=" "/>
    <s v=" "/>
    <s v=" "/>
  </r>
  <r>
    <x v="8"/>
    <x v="4"/>
    <n v="1"/>
    <x v="41"/>
    <x v="2112"/>
    <x v="449"/>
    <x v="304"/>
    <x v="9"/>
    <x v="0"/>
    <s v=" "/>
    <s v=" "/>
    <s v=" "/>
    <s v=" "/>
    <s v=" "/>
    <s v=" "/>
    <s v=" "/>
    <s v=" "/>
    <s v=" "/>
    <s v=" "/>
  </r>
  <r>
    <x v="8"/>
    <x v="4"/>
    <n v="1"/>
    <x v="38"/>
    <x v="2113"/>
    <x v="4"/>
    <x v="291"/>
    <x v="535"/>
    <x v="0"/>
    <s v=" "/>
    <s v=" "/>
    <s v=" "/>
    <s v=" "/>
    <s v=" "/>
    <s v=" "/>
    <s v=" "/>
    <s v=" "/>
    <s v=" "/>
    <s v=" "/>
  </r>
  <r>
    <x v="8"/>
    <x v="4"/>
    <n v="1"/>
    <x v="41"/>
    <x v="2114"/>
    <x v="163"/>
    <x v="165"/>
    <x v="263"/>
    <x v="0"/>
    <s v=" "/>
    <s v=" "/>
    <s v=" "/>
    <s v=" "/>
    <s v=" "/>
    <s v=" "/>
    <s v=" "/>
    <s v=" "/>
    <s v=" "/>
    <s v=" "/>
  </r>
  <r>
    <x v="8"/>
    <x v="4"/>
    <n v="1"/>
    <x v="41"/>
    <x v="2115"/>
    <x v="0"/>
    <x v="215"/>
    <x v="821"/>
    <x v="0"/>
    <s v=" "/>
    <s v=" "/>
    <s v=" "/>
    <s v=" "/>
    <s v=" "/>
    <s v=" "/>
    <s v=" "/>
    <s v=" "/>
    <s v=" "/>
    <s v=" "/>
  </r>
  <r>
    <x v="8"/>
    <x v="4"/>
    <n v="1"/>
    <x v="40"/>
    <x v="314"/>
    <x v="0"/>
    <x v="92"/>
    <x v="2169"/>
    <x v="0"/>
    <s v=" "/>
    <s v=" "/>
    <s v=" "/>
    <s v=" "/>
    <s v=" "/>
    <s v=" "/>
    <s v=" "/>
    <s v=" "/>
    <s v=" "/>
    <s v=" "/>
  </r>
  <r>
    <x v="8"/>
    <x v="4"/>
    <n v="1"/>
    <x v="44"/>
    <x v="2116"/>
    <x v="1069"/>
    <x v="74"/>
    <x v="2021"/>
    <x v="5"/>
    <s v=" "/>
    <s v=" "/>
    <s v=" "/>
    <s v=" "/>
    <s v=" "/>
    <s v=" "/>
    <s v=" "/>
    <s v=" "/>
    <s v=" "/>
    <s v=" "/>
  </r>
  <r>
    <x v="8"/>
    <x v="4"/>
    <n v="1"/>
    <x v="38"/>
    <x v="1186"/>
    <x v="13"/>
    <x v="2"/>
    <x v="0"/>
    <x v="5"/>
    <s v=" "/>
    <s v=" "/>
    <s v=" "/>
    <s v=" "/>
    <s v=" "/>
    <s v=" "/>
    <s v=" "/>
    <s v=" "/>
    <s v=" "/>
    <s v=" "/>
  </r>
  <r>
    <x v="8"/>
    <x v="4"/>
    <n v="1"/>
    <x v="40"/>
    <x v="73"/>
    <x v="29"/>
    <x v="54"/>
    <x v="17"/>
    <x v="5"/>
    <s v=" "/>
    <s v=" "/>
    <s v=" "/>
    <s v=" "/>
    <s v=" "/>
    <s v=" "/>
    <s v=" "/>
    <s v=" "/>
    <s v=" "/>
    <s v=" "/>
  </r>
  <r>
    <x v="8"/>
    <x v="4"/>
    <n v="1"/>
    <x v="38"/>
    <x v="1772"/>
    <x v="0"/>
    <x v="27"/>
    <x v="1863"/>
    <x v="3"/>
    <s v=" "/>
    <s v=" "/>
    <s v=" "/>
    <s v=" "/>
    <s v=" "/>
    <s v=" "/>
    <s v=" "/>
    <s v=" "/>
    <s v=" "/>
    <s v=" "/>
  </r>
  <r>
    <x v="8"/>
    <x v="4"/>
    <n v="1"/>
    <x v="38"/>
    <x v="1773"/>
    <x v="2"/>
    <x v="27"/>
    <x v="1864"/>
    <x v="3"/>
    <s v=" "/>
    <s v=" "/>
    <s v=" "/>
    <s v=" "/>
    <s v=" "/>
    <s v=" "/>
    <s v=" "/>
    <s v=" "/>
    <s v=" "/>
    <s v=" "/>
  </r>
  <r>
    <x v="8"/>
    <x v="4"/>
    <n v="2"/>
    <x v="38"/>
    <x v="0"/>
    <x v="55"/>
    <x v="305"/>
    <x v="25"/>
    <x v="2"/>
    <s v=" "/>
    <s v=" "/>
    <s v=" "/>
    <s v=" "/>
    <s v=" "/>
    <s v=" "/>
    <s v=" "/>
    <s v=" "/>
    <s v=" "/>
    <s v=" "/>
  </r>
  <r>
    <x v="8"/>
    <x v="4"/>
    <n v="2"/>
    <x v="38"/>
    <x v="2083"/>
    <x v="152"/>
    <x v="186"/>
    <x v="1341"/>
    <x v="2"/>
    <s v=" "/>
    <s v=" "/>
    <s v=" "/>
    <s v=" "/>
    <s v=" "/>
    <s v=" "/>
    <s v=" "/>
    <s v=" "/>
    <s v=" "/>
    <s v=" "/>
  </r>
  <r>
    <x v="8"/>
    <x v="4"/>
    <n v="2"/>
    <x v="40"/>
    <x v="55"/>
    <x v="791"/>
    <x v="284"/>
    <x v="791"/>
    <x v="2"/>
    <s v=" "/>
    <s v=" "/>
    <s v=" "/>
    <s v=" "/>
    <s v=" "/>
    <s v=" "/>
    <s v=" "/>
    <s v=" "/>
    <s v=" "/>
    <s v=" "/>
  </r>
  <r>
    <x v="8"/>
    <x v="4"/>
    <n v="2"/>
    <x v="42"/>
    <x v="2117"/>
    <x v="3"/>
    <x v="142"/>
    <x v="787"/>
    <x v="2"/>
    <s v=" "/>
    <s v=" "/>
    <s v=" "/>
    <s v=" "/>
    <s v=" "/>
    <s v=" "/>
    <s v=" "/>
    <s v=" "/>
    <s v=" "/>
    <s v=" "/>
  </r>
  <r>
    <x v="8"/>
    <x v="4"/>
    <n v="2"/>
    <x v="38"/>
    <x v="2118"/>
    <x v="168"/>
    <x v="306"/>
    <x v="540"/>
    <x v="2"/>
    <s v=" "/>
    <s v=" "/>
    <s v=" "/>
    <s v=" "/>
    <s v=" "/>
    <s v=" "/>
    <s v=" "/>
    <s v=" "/>
    <s v=" "/>
    <s v=" "/>
  </r>
  <r>
    <x v="8"/>
    <x v="4"/>
    <n v="2"/>
    <x v="42"/>
    <x v="2119"/>
    <x v="1"/>
    <x v="293"/>
    <x v="453"/>
    <x v="2"/>
    <s v=" "/>
    <s v=" "/>
    <s v=" "/>
    <s v=" "/>
    <s v=" "/>
    <s v=" "/>
    <s v=" "/>
    <s v=" "/>
    <s v=" "/>
    <s v=" "/>
  </r>
  <r>
    <x v="8"/>
    <x v="4"/>
    <n v="2"/>
    <x v="40"/>
    <x v="2120"/>
    <x v="1"/>
    <x v="121"/>
    <x v="1161"/>
    <x v="2"/>
    <s v=" "/>
    <s v=" "/>
    <s v=" "/>
    <s v=" "/>
    <s v=" "/>
    <s v=" "/>
    <s v=" "/>
    <s v=" "/>
    <s v=" "/>
    <s v=" "/>
  </r>
  <r>
    <x v="8"/>
    <x v="4"/>
    <n v="2"/>
    <x v="38"/>
    <x v="2"/>
    <x v="1"/>
    <x v="177"/>
    <x v="535"/>
    <x v="0"/>
    <s v=" "/>
    <s v=" "/>
    <s v=" "/>
    <s v=" "/>
    <s v=" "/>
    <s v=" "/>
    <s v=" "/>
    <s v=" "/>
    <s v=" "/>
    <s v=" "/>
  </r>
  <r>
    <x v="8"/>
    <x v="4"/>
    <n v="2"/>
    <x v="38"/>
    <x v="2"/>
    <x v="1"/>
    <x v="287"/>
    <x v="535"/>
    <x v="0"/>
    <s v=" "/>
    <s v=" "/>
    <s v=" "/>
    <s v=" "/>
    <s v=" "/>
    <s v=" "/>
    <s v=" "/>
    <s v=" "/>
    <s v=" "/>
    <s v=" "/>
  </r>
  <r>
    <x v="8"/>
    <x v="4"/>
    <n v="2"/>
    <x v="38"/>
    <x v="0"/>
    <x v="609"/>
    <x v="187"/>
    <x v="535"/>
    <x v="0"/>
    <s v=" "/>
    <s v=" "/>
    <s v=" "/>
    <s v=" "/>
    <s v=" "/>
    <s v=" "/>
    <s v=" "/>
    <s v=" "/>
    <s v=" "/>
    <s v=" "/>
  </r>
  <r>
    <x v="8"/>
    <x v="4"/>
    <n v="2"/>
    <x v="39"/>
    <x v="2121"/>
    <x v="449"/>
    <x v="136"/>
    <x v="263"/>
    <x v="0"/>
    <s v=" "/>
    <s v=" "/>
    <s v=" "/>
    <s v=" "/>
    <s v=" "/>
    <s v=" "/>
    <s v=" "/>
    <s v=" "/>
    <s v=" "/>
    <s v=" "/>
  </r>
  <r>
    <x v="8"/>
    <x v="4"/>
    <n v="2"/>
    <x v="39"/>
    <x v="0"/>
    <x v="255"/>
    <x v="307"/>
    <x v="1318"/>
    <x v="0"/>
    <s v=" "/>
    <s v=" "/>
    <s v=" "/>
    <s v=" "/>
    <s v=" "/>
    <s v=" "/>
    <s v=" "/>
    <s v=" "/>
    <s v=" "/>
    <s v=" "/>
  </r>
  <r>
    <x v="8"/>
    <x v="4"/>
    <n v="2"/>
    <x v="39"/>
    <x v="2121"/>
    <x v="449"/>
    <x v="136"/>
    <x v="1006"/>
    <x v="0"/>
    <s v=" "/>
    <s v=" "/>
    <s v=" "/>
    <s v=" "/>
    <s v=" "/>
    <s v=" "/>
    <s v=" "/>
    <s v=" "/>
    <s v=" "/>
    <s v=" "/>
  </r>
  <r>
    <x v="8"/>
    <x v="4"/>
    <n v="2"/>
    <x v="44"/>
    <x v="2122"/>
    <x v="13"/>
    <x v="5"/>
    <x v="13"/>
    <x v="5"/>
    <s v=" "/>
    <s v=" "/>
    <s v=" "/>
    <s v=" "/>
    <s v=" "/>
    <s v=" "/>
    <s v=" "/>
    <s v=" "/>
    <s v=" "/>
    <s v=" "/>
  </r>
  <r>
    <x v="8"/>
    <x v="4"/>
    <n v="2"/>
    <x v="44"/>
    <x v="426"/>
    <x v="4"/>
    <x v="210"/>
    <x v="990"/>
    <x v="3"/>
    <s v=" "/>
    <s v=" "/>
    <s v=" "/>
    <s v=" "/>
    <s v=" "/>
    <s v=" "/>
    <s v=" "/>
    <s v=" "/>
    <s v=" "/>
    <s v=" "/>
  </r>
  <r>
    <x v="8"/>
    <x v="4"/>
    <n v="3"/>
    <x v="38"/>
    <x v="82"/>
    <x v="152"/>
    <x v="1"/>
    <x v="2170"/>
    <x v="2"/>
    <s v=" "/>
    <s v=" "/>
    <s v=" "/>
    <s v=" "/>
    <s v=" "/>
    <s v=" "/>
    <s v=" "/>
    <s v=" "/>
    <s v=" "/>
    <s v=" "/>
  </r>
  <r>
    <x v="8"/>
    <x v="4"/>
    <n v="3"/>
    <x v="40"/>
    <x v="2123"/>
    <x v="143"/>
    <x v="205"/>
    <x v="2171"/>
    <x v="2"/>
    <s v=" "/>
    <s v=" "/>
    <s v=" "/>
    <s v=" "/>
    <s v=" "/>
    <s v=" "/>
    <s v=" "/>
    <s v=" "/>
    <s v=" "/>
    <s v=" "/>
  </r>
  <r>
    <x v="8"/>
    <x v="4"/>
    <n v="3"/>
    <x v="44"/>
    <x v="2"/>
    <x v="4"/>
    <x v="210"/>
    <x v="787"/>
    <x v="2"/>
    <s v=" "/>
    <s v=" "/>
    <s v=" "/>
    <s v=" "/>
    <s v=" "/>
    <s v=" "/>
    <s v=" "/>
    <s v=" "/>
    <s v=" "/>
    <s v=" "/>
  </r>
  <r>
    <x v="8"/>
    <x v="4"/>
    <n v="3"/>
    <x v="42"/>
    <x v="0"/>
    <x v="59"/>
    <x v="308"/>
    <x v="2172"/>
    <x v="2"/>
    <s v=" "/>
    <s v=" "/>
    <s v=" "/>
    <s v=" "/>
    <s v=" "/>
    <s v=" "/>
    <s v=" "/>
    <s v=" "/>
    <s v=" "/>
    <s v=" "/>
  </r>
  <r>
    <x v="8"/>
    <x v="4"/>
    <n v="3"/>
    <x v="43"/>
    <x v="17"/>
    <x v="140"/>
    <x v="201"/>
    <x v="2173"/>
    <x v="2"/>
    <s v=" "/>
    <s v=" "/>
    <s v=" "/>
    <s v=" "/>
    <s v=" "/>
    <s v=" "/>
    <s v=" "/>
    <s v=" "/>
    <s v=" "/>
    <s v=" "/>
  </r>
  <r>
    <x v="8"/>
    <x v="4"/>
    <n v="3"/>
    <x v="38"/>
    <x v="2124"/>
    <x v="164"/>
    <x v="1"/>
    <x v="2174"/>
    <x v="2"/>
    <s v=" "/>
    <s v=" "/>
    <s v=" "/>
    <s v=" "/>
    <s v=" "/>
    <s v=" "/>
    <s v=" "/>
    <s v=" "/>
    <s v=" "/>
    <s v=" "/>
  </r>
  <r>
    <x v="8"/>
    <x v="4"/>
    <n v="3"/>
    <x v="43"/>
    <x v="2125"/>
    <x v="375"/>
    <x v="309"/>
    <x v="2175"/>
    <x v="2"/>
    <s v=" "/>
    <s v=" "/>
    <s v=" "/>
    <s v=" "/>
    <s v=" "/>
    <s v=" "/>
    <s v=" "/>
    <s v=" "/>
    <s v=" "/>
    <s v=" "/>
  </r>
  <r>
    <x v="8"/>
    <x v="4"/>
    <n v="3"/>
    <x v="38"/>
    <x v="2126"/>
    <x v="372"/>
    <x v="136"/>
    <x v="94"/>
    <x v="0"/>
    <s v=" "/>
    <s v=" "/>
    <s v=" "/>
    <s v=" "/>
    <s v=" "/>
    <s v=" "/>
    <s v=" "/>
    <s v=" "/>
    <s v=" "/>
    <s v=" "/>
  </r>
  <r>
    <x v="8"/>
    <x v="4"/>
    <n v="3"/>
    <x v="41"/>
    <x v="2127"/>
    <x v="791"/>
    <x v="116"/>
    <x v="1670"/>
    <x v="0"/>
    <s v=" "/>
    <s v=" "/>
    <s v=" "/>
    <s v=" "/>
    <s v=" "/>
    <s v=" "/>
    <s v=" "/>
    <s v=" "/>
    <s v=" "/>
    <s v=" "/>
  </r>
  <r>
    <x v="8"/>
    <x v="4"/>
    <n v="3"/>
    <x v="43"/>
    <x v="2128"/>
    <x v="58"/>
    <x v="84"/>
    <x v="2176"/>
    <x v="0"/>
    <s v=" "/>
    <s v=" "/>
    <s v=" "/>
    <s v=" "/>
    <s v=" "/>
    <s v=" "/>
    <s v=" "/>
    <s v=" "/>
    <s v=" "/>
    <s v=" "/>
  </r>
  <r>
    <x v="8"/>
    <x v="4"/>
    <n v="3"/>
    <x v="38"/>
    <x v="2"/>
    <x v="31"/>
    <x v="310"/>
    <x v="25"/>
    <x v="0"/>
    <s v=" "/>
    <s v=" "/>
    <s v=" "/>
    <s v=" "/>
    <s v=" "/>
    <s v=" "/>
    <s v=" "/>
    <s v=" "/>
    <s v=" "/>
    <s v=" "/>
  </r>
  <r>
    <x v="8"/>
    <x v="4"/>
    <n v="3"/>
    <x v="42"/>
    <x v="2129"/>
    <x v="143"/>
    <x v="157"/>
    <x v="2177"/>
    <x v="0"/>
    <s v=" "/>
    <s v=" "/>
    <s v=" "/>
    <s v=" "/>
    <s v=" "/>
    <s v=" "/>
    <s v=" "/>
    <s v=" "/>
    <s v=" "/>
    <s v=" "/>
  </r>
  <r>
    <x v="8"/>
    <x v="4"/>
    <n v="3"/>
    <x v="39"/>
    <x v="0"/>
    <x v="56"/>
    <x v="50"/>
    <x v="2178"/>
    <x v="0"/>
    <s v=" "/>
    <s v=" "/>
    <s v=" "/>
    <s v=" "/>
    <s v=" "/>
    <s v=" "/>
    <s v=" "/>
    <s v=" "/>
    <s v=" "/>
    <s v=" "/>
  </r>
  <r>
    <x v="8"/>
    <x v="4"/>
    <n v="3"/>
    <x v="38"/>
    <x v="0"/>
    <x v="609"/>
    <x v="187"/>
    <x v="791"/>
    <x v="0"/>
    <s v=" "/>
    <s v=" "/>
    <s v=" "/>
    <s v=" "/>
    <s v=" "/>
    <s v=" "/>
    <s v=" "/>
    <s v=" "/>
    <s v=" "/>
    <s v=" "/>
  </r>
  <r>
    <x v="8"/>
    <x v="4"/>
    <n v="3"/>
    <x v="38"/>
    <x v="510"/>
    <x v="1098"/>
    <x v="311"/>
    <x v="2179"/>
    <x v="1"/>
    <s v=" "/>
    <s v=" "/>
    <s v=" "/>
    <s v=" "/>
    <s v=" "/>
    <s v=" "/>
    <s v=" "/>
    <s v=" "/>
    <s v=" "/>
    <s v=" "/>
  </r>
  <r>
    <x v="8"/>
    <x v="4"/>
    <n v="3"/>
    <x v="40"/>
    <x v="2130"/>
    <x v="266"/>
    <x v="254"/>
    <x v="179"/>
    <x v="1"/>
    <s v=" "/>
    <s v=" "/>
    <s v=" "/>
    <s v=" "/>
    <s v=" "/>
    <s v=" "/>
    <s v=" "/>
    <s v=" "/>
    <s v=" "/>
    <s v=" "/>
  </r>
  <r>
    <x v="8"/>
    <x v="4"/>
    <n v="3"/>
    <x v="43"/>
    <x v="2131"/>
    <x v="9"/>
    <x v="0"/>
    <x v="950"/>
    <x v="3"/>
    <s v=" "/>
    <s v=" "/>
    <s v=" "/>
    <s v=" "/>
    <s v=" "/>
    <s v=" "/>
    <s v=" "/>
    <s v=" "/>
    <s v=" "/>
    <s v=" "/>
  </r>
  <r>
    <x v="8"/>
    <x v="4"/>
    <n v="4"/>
    <x v="38"/>
    <x v="2"/>
    <x v="1"/>
    <x v="221"/>
    <x v="2180"/>
    <x v="2"/>
    <s v=" "/>
    <s v=" "/>
    <s v=" "/>
    <s v=" "/>
    <s v=" "/>
    <s v=" "/>
    <s v=" "/>
    <s v=" "/>
    <s v=" "/>
    <s v=" "/>
  </r>
  <r>
    <x v="8"/>
    <x v="4"/>
    <n v="4"/>
    <x v="44"/>
    <x v="2"/>
    <x v="4"/>
    <x v="193"/>
    <x v="1088"/>
    <x v="2"/>
    <s v=" "/>
    <s v=" "/>
    <s v=" "/>
    <s v=" "/>
    <s v=" "/>
    <s v=" "/>
    <s v=" "/>
    <s v=" "/>
    <s v=" "/>
    <s v=" "/>
  </r>
  <r>
    <x v="8"/>
    <x v="4"/>
    <n v="4"/>
    <x v="39"/>
    <x v="2132"/>
    <x v="449"/>
    <x v="292"/>
    <x v="2181"/>
    <x v="2"/>
    <s v=" "/>
    <s v=" "/>
    <s v=" "/>
    <s v=" "/>
    <s v=" "/>
    <s v=" "/>
    <s v=" "/>
    <s v=" "/>
    <s v=" "/>
    <s v=" "/>
  </r>
  <r>
    <x v="8"/>
    <x v="4"/>
    <n v="4"/>
    <x v="39"/>
    <x v="2"/>
    <x v="63"/>
    <x v="145"/>
    <x v="550"/>
    <x v="2"/>
    <s v=" "/>
    <s v=" "/>
    <s v=" "/>
    <s v=" "/>
    <s v=" "/>
    <s v=" "/>
    <s v=" "/>
    <s v=" "/>
    <s v=" "/>
    <s v=" "/>
  </r>
  <r>
    <x v="8"/>
    <x v="4"/>
    <n v="4"/>
    <x v="43"/>
    <x v="6"/>
    <x v="58"/>
    <x v="312"/>
    <x v="540"/>
    <x v="2"/>
    <s v=" "/>
    <s v=" "/>
    <s v=" "/>
    <s v=" "/>
    <s v=" "/>
    <s v=" "/>
    <s v=" "/>
    <s v=" "/>
    <s v=" "/>
    <s v=" "/>
  </r>
  <r>
    <x v="8"/>
    <x v="4"/>
    <n v="4"/>
    <x v="38"/>
    <x v="2133"/>
    <x v="90"/>
    <x v="313"/>
    <x v="540"/>
    <x v="2"/>
    <s v=" "/>
    <s v=" "/>
    <s v=" "/>
    <s v=" "/>
    <s v=" "/>
    <s v=" "/>
    <s v=" "/>
    <s v=" "/>
    <s v=" "/>
    <s v=" "/>
  </r>
  <r>
    <x v="8"/>
    <x v="4"/>
    <n v="4"/>
    <x v="38"/>
    <x v="1007"/>
    <x v="164"/>
    <x v="193"/>
    <x v="540"/>
    <x v="2"/>
    <s v=" "/>
    <s v=" "/>
    <s v=" "/>
    <s v=" "/>
    <s v=" "/>
    <s v=" "/>
    <s v=" "/>
    <s v=" "/>
    <s v=" "/>
    <s v=" "/>
  </r>
  <r>
    <x v="8"/>
    <x v="4"/>
    <n v="4"/>
    <x v="44"/>
    <x v="2"/>
    <x v="86"/>
    <x v="225"/>
    <x v="717"/>
    <x v="2"/>
    <s v=" "/>
    <s v=" "/>
    <s v=" "/>
    <s v=" "/>
    <s v=" "/>
    <s v=" "/>
    <s v=" "/>
    <s v=" "/>
    <s v=" "/>
    <s v=" "/>
  </r>
  <r>
    <x v="8"/>
    <x v="4"/>
    <n v="4"/>
    <x v="42"/>
    <x v="2134"/>
    <x v="255"/>
    <x v="249"/>
    <x v="2160"/>
    <x v="2"/>
    <s v=" "/>
    <s v=" "/>
    <s v=" "/>
    <s v=" "/>
    <s v=" "/>
    <s v=" "/>
    <s v=" "/>
    <s v=" "/>
    <s v=" "/>
    <s v=" "/>
  </r>
  <r>
    <x v="8"/>
    <x v="4"/>
    <n v="4"/>
    <x v="42"/>
    <x v="2"/>
    <x v="69"/>
    <x v="1"/>
    <x v="2182"/>
    <x v="2"/>
    <s v=" "/>
    <s v=" "/>
    <s v=" "/>
    <s v=" "/>
    <s v=" "/>
    <s v=" "/>
    <s v=" "/>
    <s v=" "/>
    <s v=" "/>
    <s v=" "/>
  </r>
  <r>
    <x v="8"/>
    <x v="4"/>
    <n v="4"/>
    <x v="38"/>
    <x v="2135"/>
    <x v="2"/>
    <x v="301"/>
    <x v="179"/>
    <x v="0"/>
    <s v=" "/>
    <s v=" "/>
    <s v=" "/>
    <s v=" "/>
    <s v=" "/>
    <s v=" "/>
    <s v=" "/>
    <s v=" "/>
    <s v=" "/>
    <s v=" "/>
  </r>
  <r>
    <x v="8"/>
    <x v="4"/>
    <n v="4"/>
    <x v="38"/>
    <x v="2136"/>
    <x v="1057"/>
    <x v="314"/>
    <x v="2183"/>
    <x v="0"/>
    <s v=" "/>
    <s v=" "/>
    <s v=" "/>
    <s v=" "/>
    <s v=" "/>
    <s v=" "/>
    <s v=" "/>
    <s v=" "/>
    <s v=" "/>
    <s v=" "/>
  </r>
  <r>
    <x v="8"/>
    <x v="4"/>
    <n v="4"/>
    <x v="39"/>
    <x v="1"/>
    <x v="55"/>
    <x v="184"/>
    <x v="831"/>
    <x v="0"/>
    <s v=" "/>
    <s v=" "/>
    <s v=" "/>
    <s v=" "/>
    <s v=" "/>
    <s v=" "/>
    <s v=" "/>
    <s v=" "/>
    <s v=" "/>
    <s v=" "/>
  </r>
  <r>
    <x v="8"/>
    <x v="4"/>
    <n v="4"/>
    <x v="38"/>
    <x v="2"/>
    <x v="1"/>
    <x v="287"/>
    <x v="2180"/>
    <x v="0"/>
    <s v=" "/>
    <s v=" "/>
    <s v=" "/>
    <s v=" "/>
    <s v=" "/>
    <s v=" "/>
    <s v=" "/>
    <s v=" "/>
    <s v=" "/>
    <s v=" "/>
  </r>
  <r>
    <x v="8"/>
    <x v="4"/>
    <n v="4"/>
    <x v="42"/>
    <x v="2137"/>
    <x v="141"/>
    <x v="315"/>
    <x v="2061"/>
    <x v="0"/>
    <s v=" "/>
    <s v=" "/>
    <s v=" "/>
    <s v=" "/>
    <s v=" "/>
    <s v=" "/>
    <s v=" "/>
    <s v=" "/>
    <s v=" "/>
    <s v=" "/>
  </r>
  <r>
    <x v="8"/>
    <x v="4"/>
    <n v="4"/>
    <x v="39"/>
    <x v="2138"/>
    <x v="263"/>
    <x v="159"/>
    <x v="550"/>
    <x v="0"/>
    <s v=" "/>
    <s v=" "/>
    <s v=" "/>
    <s v=" "/>
    <s v=" "/>
    <s v=" "/>
    <s v=" "/>
    <s v=" "/>
    <s v=" "/>
    <s v=" "/>
  </r>
  <r>
    <x v="8"/>
    <x v="4"/>
    <n v="4"/>
    <x v="39"/>
    <x v="2139"/>
    <x v="67"/>
    <x v="280"/>
    <x v="2184"/>
    <x v="0"/>
    <s v=" "/>
    <s v=" "/>
    <s v=" "/>
    <s v=" "/>
    <s v=" "/>
    <s v=" "/>
    <s v=" "/>
    <s v=" "/>
    <s v=" "/>
    <s v=" "/>
  </r>
  <r>
    <x v="8"/>
    <x v="4"/>
    <n v="4"/>
    <x v="41"/>
    <x v="0"/>
    <x v="170"/>
    <x v="316"/>
    <x v="5"/>
    <x v="0"/>
    <s v=" "/>
    <s v=" "/>
    <s v=" "/>
    <s v=" "/>
    <s v=" "/>
    <s v=" "/>
    <s v=" "/>
    <s v=" "/>
    <s v=" "/>
    <s v=" "/>
  </r>
  <r>
    <x v="8"/>
    <x v="4"/>
    <n v="4"/>
    <x v="39"/>
    <x v="2140"/>
    <x v="533"/>
    <x v="34"/>
    <x v="2185"/>
    <x v="1"/>
    <s v=" "/>
    <s v=" "/>
    <s v=" "/>
    <s v=" "/>
    <s v=" "/>
    <s v=" "/>
    <s v=" "/>
    <s v=" "/>
    <s v=" "/>
    <s v=" "/>
  </r>
  <r>
    <x v="8"/>
    <x v="4"/>
    <n v="4"/>
    <x v="39"/>
    <x v="1314"/>
    <x v="67"/>
    <x v="317"/>
    <x v="795"/>
    <x v="1"/>
    <s v=" "/>
    <s v=" "/>
    <s v=" "/>
    <s v=" "/>
    <s v=" "/>
    <s v=" "/>
    <s v=" "/>
    <s v=" "/>
    <s v=" "/>
    <s v=" "/>
  </r>
  <r>
    <x v="8"/>
    <x v="4"/>
    <n v="4"/>
    <x v="39"/>
    <x v="2141"/>
    <x v="140"/>
    <x v="254"/>
    <x v="756"/>
    <x v="1"/>
    <s v=" "/>
    <s v=" "/>
    <s v=" "/>
    <s v=" "/>
    <s v=" "/>
    <s v=" "/>
    <s v=" "/>
    <s v=" "/>
    <s v=" "/>
    <s v=" "/>
  </r>
  <r>
    <x v="8"/>
    <x v="4"/>
    <n v="4"/>
    <x v="43"/>
    <x v="2"/>
    <x v="14"/>
    <x v="12"/>
    <x v="1227"/>
    <x v="3"/>
    <s v=" "/>
    <s v=" "/>
    <s v=" "/>
    <s v=" "/>
    <s v=" "/>
    <s v=" "/>
    <s v=" "/>
    <s v=" "/>
    <s v=" "/>
    <s v=" "/>
  </r>
  <r>
    <x v="8"/>
    <x v="4"/>
    <n v="4"/>
    <x v="43"/>
    <x v="2142"/>
    <x v="59"/>
    <x v="23"/>
    <x v="537"/>
    <x v="3"/>
    <s v=" "/>
    <s v=" "/>
    <s v=" "/>
    <s v=" "/>
    <s v=" "/>
    <s v=" "/>
    <s v=" "/>
    <s v=" "/>
    <s v=" "/>
    <s v=" "/>
  </r>
  <r>
    <x v="8"/>
    <x v="4"/>
    <n v="5"/>
    <x v="40"/>
    <x v="2"/>
    <x v="4"/>
    <x v="15"/>
    <x v="2186"/>
    <x v="2"/>
    <s v=" "/>
    <s v=" "/>
    <s v=" "/>
    <s v=" "/>
    <s v=" "/>
    <s v=" "/>
    <s v=" "/>
    <s v=" "/>
    <s v=" "/>
    <s v=" "/>
  </r>
  <r>
    <x v="8"/>
    <x v="4"/>
    <n v="5"/>
    <x v="40"/>
    <x v="2143"/>
    <x v="4"/>
    <x v="269"/>
    <x v="2187"/>
    <x v="2"/>
    <s v=" "/>
    <s v=" "/>
    <s v=" "/>
    <s v=" "/>
    <s v=" "/>
    <s v=" "/>
    <s v=" "/>
    <s v=" "/>
    <s v=" "/>
    <s v=" "/>
  </r>
  <r>
    <x v="8"/>
    <x v="4"/>
    <n v="5"/>
    <x v="44"/>
    <x v="7"/>
    <x v="4"/>
    <x v="258"/>
    <x v="2188"/>
    <x v="2"/>
    <s v=" "/>
    <s v=" "/>
    <s v=" "/>
    <s v=" "/>
    <s v=" "/>
    <s v=" "/>
    <s v=" "/>
    <s v=" "/>
    <s v=" "/>
    <s v=" "/>
  </r>
  <r>
    <x v="8"/>
    <x v="4"/>
    <n v="5"/>
    <x v="40"/>
    <x v="34"/>
    <x v="143"/>
    <x v="272"/>
    <x v="2189"/>
    <x v="2"/>
    <s v=" "/>
    <s v=" "/>
    <s v=" "/>
    <s v=" "/>
    <s v=" "/>
    <s v=" "/>
    <s v=" "/>
    <s v=" "/>
    <s v=" "/>
    <s v=" "/>
  </r>
  <r>
    <x v="8"/>
    <x v="4"/>
    <n v="5"/>
    <x v="42"/>
    <x v="0"/>
    <x v="55"/>
    <x v="208"/>
    <x v="540"/>
    <x v="2"/>
    <s v=" "/>
    <s v=" "/>
    <s v=" "/>
    <s v=" "/>
    <s v=" "/>
    <s v=" "/>
    <s v=" "/>
    <s v=" "/>
    <s v=" "/>
    <s v=" "/>
  </r>
  <r>
    <x v="8"/>
    <x v="4"/>
    <n v="5"/>
    <x v="38"/>
    <x v="2"/>
    <x v="69"/>
    <x v="1"/>
    <x v="540"/>
    <x v="2"/>
    <s v=" "/>
    <s v=" "/>
    <s v=" "/>
    <s v=" "/>
    <s v=" "/>
    <s v=" "/>
    <s v=" "/>
    <s v=" "/>
    <s v=" "/>
    <s v=" "/>
  </r>
  <r>
    <x v="8"/>
    <x v="4"/>
    <n v="5"/>
    <x v="38"/>
    <x v="2144"/>
    <x v="145"/>
    <x v="318"/>
    <x v="24"/>
    <x v="0"/>
    <s v=" "/>
    <s v=" "/>
    <s v=" "/>
    <s v=" "/>
    <s v=" "/>
    <s v=" "/>
    <s v=" "/>
    <s v=" "/>
    <s v=" "/>
    <s v=" "/>
  </r>
  <r>
    <x v="8"/>
    <x v="4"/>
    <n v="5"/>
    <x v="38"/>
    <x v="2145"/>
    <x v="4"/>
    <x v="192"/>
    <x v="2190"/>
    <x v="0"/>
    <s v=" "/>
    <s v=" "/>
    <s v=" "/>
    <s v=" "/>
    <s v=" "/>
    <s v=" "/>
    <s v=" "/>
    <s v=" "/>
    <s v=" "/>
    <s v=" "/>
  </r>
  <r>
    <x v="8"/>
    <x v="4"/>
    <n v="5"/>
    <x v="42"/>
    <x v="2"/>
    <x v="375"/>
    <x v="226"/>
    <x v="1819"/>
    <x v="0"/>
    <s v=" "/>
    <s v=" "/>
    <s v=" "/>
    <s v=" "/>
    <s v=" "/>
    <s v=" "/>
    <s v=" "/>
    <s v=" "/>
    <s v=" "/>
    <s v=" "/>
  </r>
  <r>
    <x v="8"/>
    <x v="4"/>
    <n v="5"/>
    <x v="39"/>
    <x v="2146"/>
    <x v="55"/>
    <x v="319"/>
    <x v="1859"/>
    <x v="1"/>
    <s v=" "/>
    <s v=" "/>
    <s v=" "/>
    <s v=" "/>
    <s v=" "/>
    <s v=" "/>
    <s v=" "/>
    <s v=" "/>
    <s v=" "/>
    <s v=" "/>
  </r>
  <r>
    <x v="8"/>
    <x v="4"/>
    <n v="5"/>
    <x v="39"/>
    <x v="2147"/>
    <x v="150"/>
    <x v="320"/>
    <x v="831"/>
    <x v="1"/>
    <s v=" "/>
    <s v=" "/>
    <s v=" "/>
    <s v=" "/>
    <s v=" "/>
    <s v=" "/>
    <s v=" "/>
    <s v=" "/>
    <s v=" "/>
    <s v=" "/>
  </r>
  <r>
    <x v="8"/>
    <x v="4"/>
    <n v="5"/>
    <x v="44"/>
    <x v="2148"/>
    <x v="1099"/>
    <x v="321"/>
    <x v="2191"/>
    <x v="5"/>
    <s v=" "/>
    <s v=" "/>
    <s v=" "/>
    <s v=" "/>
    <s v=" "/>
    <s v=" "/>
    <s v=" "/>
    <s v=" "/>
    <s v=" "/>
    <s v=" "/>
  </r>
  <r>
    <x v="8"/>
    <x v="4"/>
    <n v="5"/>
    <x v="44"/>
    <x v="2149"/>
    <x v="13"/>
    <x v="5"/>
    <x v="147"/>
    <x v="5"/>
    <s v=" "/>
    <s v=" "/>
    <s v=" "/>
    <s v=" "/>
    <s v=" "/>
    <s v=" "/>
    <s v=" "/>
    <s v=" "/>
    <s v=" "/>
    <s v=" "/>
  </r>
  <r>
    <x v="8"/>
    <x v="4"/>
    <n v="6"/>
    <x v="38"/>
    <x v="6"/>
    <x v="255"/>
    <x v="322"/>
    <x v="1173"/>
    <x v="2"/>
    <s v=" "/>
    <s v=" "/>
    <s v=" "/>
    <s v=" "/>
    <s v=" "/>
    <s v=" "/>
    <s v=" "/>
    <s v=" "/>
    <s v=" "/>
    <s v=" "/>
  </r>
  <r>
    <x v="8"/>
    <x v="4"/>
    <n v="6"/>
    <x v="38"/>
    <x v="2"/>
    <x v="29"/>
    <x v="158"/>
    <x v="17"/>
    <x v="0"/>
    <s v=" "/>
    <s v=" "/>
    <s v=" "/>
    <s v=" "/>
    <s v=" "/>
    <s v=" "/>
    <s v=" "/>
    <s v=" "/>
    <s v=" "/>
    <s v=" "/>
  </r>
  <r>
    <x v="8"/>
    <x v="4"/>
    <n v="6"/>
    <x v="38"/>
    <x v="2150"/>
    <x v="255"/>
    <x v="323"/>
    <x v="517"/>
    <x v="0"/>
    <s v=" "/>
    <s v=" "/>
    <s v=" "/>
    <s v=" "/>
    <s v=" "/>
    <s v=" "/>
    <s v=" "/>
    <s v=" "/>
    <s v=" "/>
    <s v=" "/>
  </r>
  <r>
    <x v="8"/>
    <x v="4"/>
    <n v="6"/>
    <x v="39"/>
    <x v="2151"/>
    <x v="176"/>
    <x v="324"/>
    <x v="835"/>
    <x v="0"/>
    <s v=" "/>
    <s v=" "/>
    <s v=" "/>
    <s v=" "/>
    <s v=" "/>
    <s v=" "/>
    <s v=" "/>
    <s v=" "/>
    <s v=" "/>
    <s v=" "/>
  </r>
  <r>
    <x v="8"/>
    <x v="4"/>
    <n v="6"/>
    <x v="43"/>
    <x v="2152"/>
    <x v="65"/>
    <x v="325"/>
    <x v="252"/>
    <x v="3"/>
    <s v=" "/>
    <s v=" "/>
    <s v=" "/>
    <s v=" "/>
    <s v=" "/>
    <s v=" "/>
    <s v=" "/>
    <s v=" "/>
    <s v=" "/>
    <s v=" "/>
  </r>
  <r>
    <x v="8"/>
    <x v="4"/>
    <n v="7"/>
    <x v="44"/>
    <x v="1094"/>
    <x v="4"/>
    <x v="216"/>
    <x v="1796"/>
    <x v="2"/>
    <s v=" "/>
    <s v=" "/>
    <s v=" "/>
    <s v=" "/>
    <s v=" "/>
    <s v=" "/>
    <s v=" "/>
    <s v=" "/>
    <s v=" "/>
    <s v=" "/>
  </r>
  <r>
    <x v="8"/>
    <x v="4"/>
    <n v="7"/>
    <x v="43"/>
    <x v="2153"/>
    <x v="390"/>
    <x v="136"/>
    <x v="2192"/>
    <x v="0"/>
    <s v=" "/>
    <s v=" "/>
    <s v=" "/>
    <s v=" "/>
    <s v=" "/>
    <s v=" "/>
    <s v=" "/>
    <s v=" "/>
    <s v=" "/>
    <s v=" "/>
  </r>
  <r>
    <x v="8"/>
    <x v="4"/>
    <n v="7"/>
    <x v="41"/>
    <x v="1342"/>
    <x v="56"/>
    <x v="326"/>
    <x v="2193"/>
    <x v="0"/>
    <s v=" "/>
    <s v=" "/>
    <s v=" "/>
    <s v=" "/>
    <s v=" "/>
    <s v=" "/>
    <s v=" "/>
    <s v=" "/>
    <s v=" "/>
    <s v=" "/>
  </r>
  <r>
    <x v="8"/>
    <x v="4"/>
    <n v="7"/>
    <x v="38"/>
    <x v="6"/>
    <x v="14"/>
    <x v="250"/>
    <x v="827"/>
    <x v="0"/>
    <s v=" "/>
    <s v=" "/>
    <s v=" "/>
    <s v=" "/>
    <s v=" "/>
    <s v=" "/>
    <s v=" "/>
    <s v=" "/>
    <s v=" "/>
    <s v=" "/>
  </r>
  <r>
    <x v="8"/>
    <x v="4"/>
    <n v="7"/>
    <x v="44"/>
    <x v="2"/>
    <x v="700"/>
    <x v="327"/>
    <x v="263"/>
    <x v="0"/>
    <s v=" "/>
    <s v=" "/>
    <s v=" "/>
    <s v=" "/>
    <s v=" "/>
    <s v=" "/>
    <s v=" "/>
    <s v=" "/>
    <s v=" "/>
    <s v=" "/>
  </r>
  <r>
    <x v="8"/>
    <x v="4"/>
    <n v="7"/>
    <x v="42"/>
    <x v="614"/>
    <x v="61"/>
    <x v="328"/>
    <x v="5"/>
    <x v="0"/>
    <s v=" "/>
    <s v=" "/>
    <s v=" "/>
    <s v=" "/>
    <s v=" "/>
    <s v=" "/>
    <s v=" "/>
    <s v=" "/>
    <s v=" "/>
    <s v=" "/>
  </r>
  <r>
    <x v="8"/>
    <x v="4"/>
    <n v="7"/>
    <x v="39"/>
    <x v="2"/>
    <x v="71"/>
    <x v="329"/>
    <x v="1006"/>
    <x v="0"/>
    <s v=" "/>
    <s v=" "/>
    <s v=" "/>
    <s v=" "/>
    <s v=" "/>
    <s v=" "/>
    <s v=" "/>
    <s v=" "/>
    <s v=" "/>
    <s v=" "/>
  </r>
  <r>
    <x v="8"/>
    <x v="4"/>
    <n v="8"/>
    <x v="42"/>
    <x v="2154"/>
    <x v="67"/>
    <x v="1"/>
    <x v="1297"/>
    <x v="2"/>
    <s v=" "/>
    <s v=" "/>
    <s v=" "/>
    <s v=" "/>
    <s v=" "/>
    <s v=" "/>
    <s v=" "/>
    <s v=" "/>
    <s v=" "/>
    <s v=" "/>
  </r>
  <r>
    <x v="8"/>
    <x v="4"/>
    <n v="8"/>
    <x v="39"/>
    <x v="2155"/>
    <x v="59"/>
    <x v="262"/>
    <x v="838"/>
    <x v="0"/>
    <s v=" "/>
    <s v=" "/>
    <s v=" "/>
    <s v=" "/>
    <s v=" "/>
    <s v=" "/>
    <s v=" "/>
    <s v=" "/>
    <s v=" "/>
    <s v=" "/>
  </r>
  <r>
    <x v="8"/>
    <x v="4"/>
    <n v="8"/>
    <x v="38"/>
    <x v="38"/>
    <x v="58"/>
    <x v="321"/>
    <x v="2194"/>
    <x v="0"/>
    <s v=" "/>
    <s v=" "/>
    <s v=" "/>
    <s v=" "/>
    <s v=" "/>
    <s v=" "/>
    <s v=" "/>
    <s v=" "/>
    <s v=" "/>
    <s v=" "/>
  </r>
  <r>
    <x v="8"/>
    <x v="4"/>
    <n v="8"/>
    <x v="38"/>
    <x v="2156"/>
    <x v="264"/>
    <x v="330"/>
    <x v="3"/>
    <x v="1"/>
    <s v=" "/>
    <s v=" "/>
    <s v=" "/>
    <s v=" "/>
    <s v=" "/>
    <s v=" "/>
    <s v=" "/>
    <s v=" "/>
    <s v=" "/>
    <s v=" "/>
  </r>
  <r>
    <x v="8"/>
    <x v="4"/>
    <n v="8"/>
    <x v="43"/>
    <x v="2157"/>
    <x v="13"/>
    <x v="5"/>
    <x v="2195"/>
    <x v="5"/>
    <s v=" "/>
    <s v=" "/>
    <s v=" "/>
    <s v=" "/>
    <s v=" "/>
    <s v=" "/>
    <s v=" "/>
    <s v=" "/>
    <s v=" "/>
    <s v=" "/>
  </r>
  <r>
    <x v="8"/>
    <x v="4"/>
    <n v="8"/>
    <x v="44"/>
    <x v="2158"/>
    <x v="13"/>
    <x v="5"/>
    <x v="2196"/>
    <x v="5"/>
    <s v=" "/>
    <s v=" "/>
    <s v=" "/>
    <s v=" "/>
    <s v=" "/>
    <s v=" "/>
    <s v=" "/>
    <s v=" "/>
    <s v=" "/>
    <s v=" "/>
  </r>
  <r>
    <x v="8"/>
    <x v="4"/>
    <n v="8"/>
    <x v="43"/>
    <x v="2"/>
    <x v="253"/>
    <x v="5"/>
    <x v="71"/>
    <x v="5"/>
    <s v=" "/>
    <s v=" "/>
    <s v=" "/>
    <s v=" "/>
    <s v=" "/>
    <s v=" "/>
    <s v=" "/>
    <s v=" "/>
    <s v=" "/>
    <s v=" "/>
  </r>
  <r>
    <x v="8"/>
    <x v="4"/>
    <n v="8"/>
    <x v="44"/>
    <x v="2"/>
    <x v="13"/>
    <x v="5"/>
    <x v="180"/>
    <x v="5"/>
    <s v=" "/>
    <s v=" "/>
    <s v=" "/>
    <s v=" "/>
    <s v=" "/>
    <s v=" "/>
    <s v=" "/>
    <s v=" "/>
    <s v=" "/>
    <s v=" "/>
  </r>
  <r>
    <x v="8"/>
    <x v="4"/>
    <n v="9"/>
    <x v="44"/>
    <x v="0"/>
    <x v="164"/>
    <x v="1"/>
    <x v="1472"/>
    <x v="2"/>
    <s v=" "/>
    <s v=" "/>
    <s v=" "/>
    <s v=" "/>
    <s v=" "/>
    <s v=" "/>
    <s v=" "/>
    <s v=" "/>
    <s v=" "/>
    <s v=" "/>
  </r>
  <r>
    <x v="8"/>
    <x v="4"/>
    <n v="9"/>
    <x v="39"/>
    <x v="189"/>
    <x v="4"/>
    <x v="192"/>
    <x v="2197"/>
    <x v="0"/>
    <s v=" "/>
    <s v=" "/>
    <s v=" "/>
    <s v=" "/>
    <s v=" "/>
    <s v=" "/>
    <s v=" "/>
    <s v=" "/>
    <s v=" "/>
    <s v=" "/>
  </r>
  <r>
    <x v="8"/>
    <x v="4"/>
    <n v="9"/>
    <x v="39"/>
    <x v="6"/>
    <x v="255"/>
    <x v="331"/>
    <x v="645"/>
    <x v="0"/>
    <s v=" "/>
    <s v=" "/>
    <s v=" "/>
    <s v=" "/>
    <s v=" "/>
    <s v=" "/>
    <s v=" "/>
    <s v=" "/>
    <s v=" "/>
    <s v=" "/>
  </r>
  <r>
    <x v="8"/>
    <x v="4"/>
    <n v="9"/>
    <x v="38"/>
    <x v="2159"/>
    <x v="142"/>
    <x v="158"/>
    <x v="2198"/>
    <x v="0"/>
    <s v=" "/>
    <s v=" "/>
    <s v=" "/>
    <s v=" "/>
    <s v=" "/>
    <s v=" "/>
    <s v=" "/>
    <s v=" "/>
    <s v=" "/>
    <s v=" "/>
  </r>
  <r>
    <x v="8"/>
    <x v="4"/>
    <n v="9"/>
    <x v="41"/>
    <x v="1938"/>
    <x v="64"/>
    <x v="304"/>
    <x v="2199"/>
    <x v="0"/>
    <s v=" "/>
    <s v=" "/>
    <s v=" "/>
    <s v=" "/>
    <s v=" "/>
    <s v=" "/>
    <s v=" "/>
    <s v=" "/>
    <s v=" "/>
    <s v=" "/>
  </r>
  <r>
    <x v="8"/>
    <x v="4"/>
    <n v="9"/>
    <x v="41"/>
    <x v="2160"/>
    <x v="65"/>
    <x v="130"/>
    <x v="1400"/>
    <x v="0"/>
    <s v=" "/>
    <s v=" "/>
    <s v=" "/>
    <s v=" "/>
    <s v=" "/>
    <s v=" "/>
    <s v=" "/>
    <s v=" "/>
    <s v=" "/>
    <s v=" "/>
  </r>
  <r>
    <x v="8"/>
    <x v="4"/>
    <n v="9"/>
    <x v="41"/>
    <x v="2161"/>
    <x v="152"/>
    <x v="217"/>
    <x v="1318"/>
    <x v="0"/>
    <s v=" "/>
    <s v=" "/>
    <s v=" "/>
    <s v=" "/>
    <s v=" "/>
    <s v=" "/>
    <s v=" "/>
    <s v=" "/>
    <s v=" "/>
    <s v=" "/>
  </r>
  <r>
    <x v="8"/>
    <x v="4"/>
    <n v="10"/>
    <x v="39"/>
    <x v="0"/>
    <x v="449"/>
    <x v="221"/>
    <x v="791"/>
    <x v="2"/>
    <s v=" "/>
    <s v=" "/>
    <s v=" "/>
    <s v=" "/>
    <s v=" "/>
    <s v=" "/>
    <s v=" "/>
    <s v=" "/>
    <s v=" "/>
    <s v=" "/>
  </r>
  <r>
    <x v="8"/>
    <x v="4"/>
    <n v="10"/>
    <x v="38"/>
    <x v="2162"/>
    <x v="75"/>
    <x v="332"/>
    <x v="123"/>
    <x v="0"/>
    <s v=" "/>
    <s v=" "/>
    <s v=" "/>
    <s v=" "/>
    <s v=" "/>
    <s v=" "/>
    <s v=" "/>
    <s v=" "/>
    <s v=" "/>
    <s v=" "/>
  </r>
  <r>
    <x v="8"/>
    <x v="4"/>
    <n v="10"/>
    <x v="39"/>
    <x v="0"/>
    <x v="152"/>
    <x v="10"/>
    <x v="2200"/>
    <x v="0"/>
    <s v=" "/>
    <s v=" "/>
    <s v=" "/>
    <s v=" "/>
    <s v=" "/>
    <s v=" "/>
    <s v=" "/>
    <s v=" "/>
    <s v=" "/>
    <s v=" "/>
  </r>
  <r>
    <x v="8"/>
    <x v="4"/>
    <n v="10"/>
    <x v="39"/>
    <x v="228"/>
    <x v="142"/>
    <x v="51"/>
    <x v="2201"/>
    <x v="0"/>
    <s v=" "/>
    <s v=" "/>
    <s v=" "/>
    <s v=" "/>
    <s v=" "/>
    <s v=" "/>
    <s v=" "/>
    <s v=" "/>
    <s v=" "/>
    <s v=" "/>
  </r>
  <r>
    <x v="8"/>
    <x v="4"/>
    <n v="10"/>
    <x v="42"/>
    <x v="0"/>
    <x v="255"/>
    <x v="324"/>
    <x v="263"/>
    <x v="0"/>
    <s v=" "/>
    <s v=" "/>
    <s v=" "/>
    <s v=" "/>
    <s v=" "/>
    <s v=" "/>
    <s v=" "/>
    <s v=" "/>
    <s v=" "/>
    <s v=" "/>
  </r>
  <r>
    <x v="8"/>
    <x v="4"/>
    <n v="10"/>
    <x v="38"/>
    <x v="588"/>
    <x v="145"/>
    <x v="333"/>
    <x v="5"/>
    <x v="0"/>
    <s v=" "/>
    <s v=" "/>
    <s v=" "/>
    <s v=" "/>
    <s v=" "/>
    <s v=" "/>
    <s v=" "/>
    <s v=" "/>
    <s v=" "/>
    <s v=" "/>
  </r>
  <r>
    <x v="8"/>
    <x v="4"/>
    <n v="11"/>
    <x v="39"/>
    <x v="887"/>
    <x v="55"/>
    <x v="334"/>
    <x v="509"/>
    <x v="2"/>
    <s v=" "/>
    <s v=" "/>
    <s v=" "/>
    <s v=" "/>
    <s v=" "/>
    <s v=" "/>
    <s v=" "/>
    <s v=" "/>
    <s v=" "/>
    <s v=" "/>
  </r>
  <r>
    <x v="8"/>
    <x v="4"/>
    <n v="11"/>
    <x v="38"/>
    <x v="2163"/>
    <x v="145"/>
    <x v="233"/>
    <x v="5"/>
    <x v="2"/>
    <s v=" "/>
    <s v=" "/>
    <s v=" "/>
    <s v=" "/>
    <s v=" "/>
    <s v=" "/>
    <s v=" "/>
    <s v=" "/>
    <s v=" "/>
    <s v=" "/>
  </r>
  <r>
    <x v="8"/>
    <x v="4"/>
    <n v="11"/>
    <x v="44"/>
    <x v="0"/>
    <x v="56"/>
    <x v="63"/>
    <x v="540"/>
    <x v="2"/>
    <s v=" "/>
    <s v=" "/>
    <s v=" "/>
    <s v=" "/>
    <s v=" "/>
    <s v=" "/>
    <s v=" "/>
    <s v=" "/>
    <s v=" "/>
    <s v=" "/>
  </r>
  <r>
    <x v="8"/>
    <x v="4"/>
    <n v="11"/>
    <x v="43"/>
    <x v="2164"/>
    <x v="152"/>
    <x v="207"/>
    <x v="511"/>
    <x v="2"/>
    <s v=" "/>
    <s v=" "/>
    <s v=" "/>
    <s v=" "/>
    <s v=" "/>
    <s v=" "/>
    <s v=" "/>
    <s v=" "/>
    <s v=" "/>
    <s v=" "/>
  </r>
  <r>
    <x v="8"/>
    <x v="4"/>
    <n v="11"/>
    <x v="41"/>
    <x v="6"/>
    <x v="55"/>
    <x v="216"/>
    <x v="1298"/>
    <x v="2"/>
    <s v=" "/>
    <s v=" "/>
    <s v=" "/>
    <s v=" "/>
    <s v=" "/>
    <s v=" "/>
    <s v=" "/>
    <s v=" "/>
    <s v=" "/>
    <s v=" "/>
  </r>
  <r>
    <x v="8"/>
    <x v="4"/>
    <n v="11"/>
    <x v="43"/>
    <x v="934"/>
    <x v="163"/>
    <x v="275"/>
    <x v="1831"/>
    <x v="2"/>
    <s v=" "/>
    <s v=" "/>
    <s v=" "/>
    <s v=" "/>
    <s v=" "/>
    <s v=" "/>
    <s v=" "/>
    <s v=" "/>
    <s v=" "/>
    <s v=" "/>
  </r>
  <r>
    <x v="8"/>
    <x v="4"/>
    <n v="11"/>
    <x v="42"/>
    <x v="2"/>
    <x v="3"/>
    <x v="335"/>
    <x v="2064"/>
    <x v="2"/>
    <s v=" "/>
    <s v=" "/>
    <s v=" "/>
    <s v=" "/>
    <s v=" "/>
    <s v=" "/>
    <s v=" "/>
    <s v=" "/>
    <s v=" "/>
    <s v=" "/>
  </r>
  <r>
    <x v="8"/>
    <x v="4"/>
    <n v="11"/>
    <x v="39"/>
    <x v="2165"/>
    <x v="58"/>
    <x v="28"/>
    <x v="2202"/>
    <x v="0"/>
    <s v=" "/>
    <s v=" "/>
    <s v=" "/>
    <s v=" "/>
    <s v=" "/>
    <s v=" "/>
    <s v=" "/>
    <s v=" "/>
    <s v=" "/>
    <s v=" "/>
  </r>
  <r>
    <x v="8"/>
    <x v="4"/>
    <n v="11"/>
    <x v="42"/>
    <x v="2166"/>
    <x v="428"/>
    <x v="261"/>
    <x v="2203"/>
    <x v="0"/>
    <s v=" "/>
    <s v=" "/>
    <s v=" "/>
    <s v=" "/>
    <s v=" "/>
    <s v=" "/>
    <s v=" "/>
    <s v=" "/>
    <s v=" "/>
    <s v=" "/>
  </r>
  <r>
    <x v="8"/>
    <x v="4"/>
    <n v="11"/>
    <x v="43"/>
    <x v="79"/>
    <x v="58"/>
    <x v="161"/>
    <x v="424"/>
    <x v="0"/>
    <s v=" "/>
    <s v=" "/>
    <s v=" "/>
    <s v=" "/>
    <s v=" "/>
    <s v=" "/>
    <s v=" "/>
    <s v=" "/>
    <s v=" "/>
    <s v=" "/>
  </r>
  <r>
    <x v="8"/>
    <x v="4"/>
    <n v="12"/>
    <x v="41"/>
    <x v="53"/>
    <x v="160"/>
    <x v="292"/>
    <x v="923"/>
    <x v="2"/>
    <s v=" "/>
    <s v=" "/>
    <s v=" "/>
    <s v=" "/>
    <s v=" "/>
    <s v=" "/>
    <s v=" "/>
    <s v=" "/>
    <s v=" "/>
    <s v=" "/>
  </r>
  <r>
    <x v="8"/>
    <x v="4"/>
    <n v="12"/>
    <x v="44"/>
    <x v="0"/>
    <x v="377"/>
    <x v="336"/>
    <x v="540"/>
    <x v="2"/>
    <s v=" "/>
    <s v=" "/>
    <s v=" "/>
    <s v=" "/>
    <s v=" "/>
    <s v=" "/>
    <s v=" "/>
    <s v=" "/>
    <s v=" "/>
    <s v=" "/>
  </r>
  <r>
    <x v="8"/>
    <x v="4"/>
    <n v="12"/>
    <x v="42"/>
    <x v="6"/>
    <x v="143"/>
    <x v="337"/>
    <x v="2204"/>
    <x v="2"/>
    <s v=" "/>
    <s v=" "/>
    <s v=" "/>
    <s v=" "/>
    <s v=" "/>
    <s v=" "/>
    <s v=" "/>
    <s v=" "/>
    <s v=" "/>
    <s v=" "/>
  </r>
  <r>
    <x v="8"/>
    <x v="4"/>
    <n v="12"/>
    <x v="41"/>
    <x v="2"/>
    <x v="449"/>
    <x v="157"/>
    <x v="2205"/>
    <x v="0"/>
    <s v=" "/>
    <s v=" "/>
    <s v=" "/>
    <s v=" "/>
    <s v=" "/>
    <s v=" "/>
    <s v=" "/>
    <s v=" "/>
    <s v=" "/>
    <s v=" "/>
  </r>
  <r>
    <x v="8"/>
    <x v="4"/>
    <n v="12"/>
    <x v="41"/>
    <x v="68"/>
    <x v="1"/>
    <x v="310"/>
    <x v="923"/>
    <x v="0"/>
    <s v=" "/>
    <s v=" "/>
    <s v=" "/>
    <s v=" "/>
    <s v=" "/>
    <s v=" "/>
    <s v=" "/>
    <s v=" "/>
    <s v=" "/>
    <s v=" "/>
  </r>
  <r>
    <x v="8"/>
    <x v="4"/>
    <n v="12"/>
    <x v="39"/>
    <x v="0"/>
    <x v="9"/>
    <x v="191"/>
    <x v="1173"/>
    <x v="0"/>
    <s v=" "/>
    <s v=" "/>
    <s v=" "/>
    <s v=" "/>
    <s v=" "/>
    <s v=" "/>
    <s v=" "/>
    <s v=" "/>
    <s v=" "/>
    <s v=" "/>
  </r>
  <r>
    <x v="8"/>
    <x v="4"/>
    <n v="12"/>
    <x v="40"/>
    <x v="0"/>
    <x v="606"/>
    <x v="12"/>
    <x v="5"/>
    <x v="0"/>
    <s v=" "/>
    <s v=" "/>
    <s v=" "/>
    <s v=" "/>
    <s v=" "/>
    <s v=" "/>
    <s v=" "/>
    <s v=" "/>
    <s v=" "/>
    <s v=" "/>
  </r>
  <r>
    <x v="8"/>
    <x v="4"/>
    <n v="12"/>
    <x v="41"/>
    <x v="2167"/>
    <x v="90"/>
    <x v="338"/>
    <x v="423"/>
    <x v="0"/>
    <s v=" "/>
    <s v=" "/>
    <s v=" "/>
    <s v=" "/>
    <s v=" "/>
    <s v=" "/>
    <s v=" "/>
    <s v=" "/>
    <s v=" "/>
    <s v=" "/>
  </r>
  <r>
    <x v="8"/>
    <x v="4"/>
    <n v="12"/>
    <x v="41"/>
    <x v="2168"/>
    <x v="403"/>
    <x v="339"/>
    <x v="2206"/>
    <x v="0"/>
    <s v=" "/>
    <s v=" "/>
    <s v=" "/>
    <s v=" "/>
    <s v=" "/>
    <s v=" "/>
    <s v=" "/>
    <s v=" "/>
    <s v=" "/>
    <s v=" "/>
  </r>
  <r>
    <x v="8"/>
    <x v="4"/>
    <n v="12"/>
    <x v="41"/>
    <x v="2169"/>
    <x v="1100"/>
    <x v="340"/>
    <x v="2207"/>
    <x v="0"/>
    <s v=" "/>
    <s v=" "/>
    <s v=" "/>
    <s v=" "/>
    <s v=" "/>
    <s v=" "/>
    <s v=" "/>
    <s v=" "/>
    <s v=" "/>
    <s v=" "/>
  </r>
  <r>
    <x v="8"/>
    <x v="4"/>
    <n v="12"/>
    <x v="40"/>
    <x v="711"/>
    <x v="4"/>
    <x v="341"/>
    <x v="940"/>
    <x v="0"/>
    <s v=" "/>
    <s v=" "/>
    <s v=" "/>
    <s v=" "/>
    <s v=" "/>
    <s v=" "/>
    <s v=" "/>
    <s v=" "/>
    <s v=" "/>
    <s v=" "/>
  </r>
  <r>
    <x v="8"/>
    <x v="4"/>
    <n v="12"/>
    <x v="40"/>
    <x v="1596"/>
    <x v="4"/>
    <x v="318"/>
    <x v="991"/>
    <x v="0"/>
    <s v=" "/>
    <s v=" "/>
    <s v=" "/>
    <s v=" "/>
    <s v=" "/>
    <s v=" "/>
    <s v=" "/>
    <s v=" "/>
    <s v=" "/>
    <s v=" "/>
  </r>
  <r>
    <x v="8"/>
    <x v="4"/>
    <n v="12"/>
    <x v="41"/>
    <x v="263"/>
    <x v="1044"/>
    <x v="34"/>
    <x v="2208"/>
    <x v="1"/>
    <s v=" "/>
    <s v=" "/>
    <s v=" "/>
    <s v=" "/>
    <s v=" "/>
    <s v=" "/>
    <s v=" "/>
    <s v=" "/>
    <s v=" "/>
    <s v=" "/>
  </r>
  <r>
    <x v="8"/>
    <x v="4"/>
    <n v="12"/>
    <x v="40"/>
    <x v="2170"/>
    <x v="1101"/>
    <x v="5"/>
    <x v="2209"/>
    <x v="3"/>
    <s v=" "/>
    <s v=" "/>
    <s v=" "/>
    <s v=" "/>
    <s v=" "/>
    <s v=" "/>
    <s v=" "/>
    <s v=" "/>
    <s v=" "/>
    <s v=" "/>
  </r>
  <r>
    <x v="8"/>
    <x v="5"/>
    <n v="1"/>
    <x v="46"/>
    <x v="2171"/>
    <x v="429"/>
    <x v="17"/>
    <x v="2210"/>
    <x v="2"/>
    <s v="Blue Ridge"/>
    <s v="Burger"/>
    <n v="6858"/>
    <s v=" "/>
    <s v=" "/>
    <s v=" "/>
    <s v=" "/>
    <s v=" "/>
    <s v=" "/>
    <s v=" "/>
  </r>
  <r>
    <x v="8"/>
    <x v="5"/>
    <n v="1"/>
    <x v="50"/>
    <x v="588"/>
    <x v="4"/>
    <x v="205"/>
    <x v="2211"/>
    <x v="2"/>
    <s v="Chester"/>
    <s v="Schlicht"/>
    <n v="7374"/>
    <s v=" "/>
    <s v=" "/>
    <s v=" "/>
    <s v=" "/>
    <s v=" "/>
    <s v=" "/>
    <s v=" "/>
  </r>
  <r>
    <x v="8"/>
    <x v="5"/>
    <n v="1"/>
    <x v="49"/>
    <x v="0"/>
    <x v="375"/>
    <x v="337"/>
    <x v="944"/>
    <x v="2"/>
    <s v="Stonington"/>
    <s v="Confidential"/>
    <n v="7556"/>
    <s v=" "/>
    <s v=" "/>
    <s v=" "/>
    <s v=" "/>
    <s v=" "/>
    <s v=" "/>
    <s v=" "/>
  </r>
  <r>
    <x v="8"/>
    <x v="5"/>
    <n v="2"/>
    <x v="50"/>
    <x v="2172"/>
    <x v="11"/>
    <x v="24"/>
    <x v="392"/>
    <x v="0"/>
    <s v="Atlanta"/>
    <s v="Smith"/>
    <n v="4015"/>
    <n v="43.52"/>
    <n v="280"/>
    <s v=" "/>
    <s v=" "/>
    <s v=" "/>
    <s v=" "/>
    <s v=" "/>
  </r>
  <r>
    <x v="8"/>
    <x v="5"/>
    <n v="2"/>
    <x v="50"/>
    <x v="2173"/>
    <x v="12"/>
    <x v="37"/>
    <x v="2212"/>
    <x v="0"/>
    <s v="W Lincoln"/>
    <s v="Wigginton &amp; Montgomery"/>
    <n v="6862"/>
    <n v="51.71"/>
    <n v="350"/>
    <s v="No"/>
    <s v=" "/>
    <s v=" "/>
    <s v=" "/>
    <s v=" "/>
  </r>
  <r>
    <x v="8"/>
    <x v="5"/>
    <n v="3"/>
    <x v="48"/>
    <x v="1588"/>
    <x v="8"/>
    <x v="342"/>
    <x v="2213"/>
    <x v="2"/>
    <s v="Mt. Zion"/>
    <s v="Horn"/>
    <n v="7360"/>
    <s v=" "/>
    <s v=" "/>
    <s v=" "/>
    <s v=" "/>
    <s v=" "/>
    <s v=" "/>
    <s v=" "/>
  </r>
  <r>
    <x v="8"/>
    <x v="5"/>
    <n v="3"/>
    <x v="46"/>
    <x v="1"/>
    <x v="4"/>
    <x v="17"/>
    <x v="972"/>
    <x v="2"/>
    <s v="Cerro Gordo"/>
    <s v="Stocks Ag Inc"/>
    <n v="7300"/>
    <n v="53.79"/>
    <s v=" "/>
    <s v=" "/>
    <s v=" "/>
    <s v="Unknown/Other"/>
    <s v=" "/>
    <s v=" "/>
  </r>
  <r>
    <x v="8"/>
    <x v="5"/>
    <n v="3"/>
    <x v="48"/>
    <x v="2174"/>
    <x v="8"/>
    <x v="115"/>
    <x v="424"/>
    <x v="2"/>
    <s v="S. Wheatland"/>
    <s v="Greanias"/>
    <n v="8074"/>
    <n v="53.14"/>
    <n v="350"/>
    <s v="No"/>
    <s v=" "/>
    <s v=" "/>
    <s v=" "/>
    <s v=" "/>
  </r>
  <r>
    <x v="8"/>
    <x v="5"/>
    <n v="3"/>
    <x v="50"/>
    <x v="0"/>
    <x v="1102"/>
    <x v="51"/>
    <x v="838"/>
    <x v="0"/>
    <s v="Elkhart"/>
    <s v="White"/>
    <n v="5541"/>
    <n v="51.86"/>
    <n v="315"/>
    <s v=" "/>
    <s v=" "/>
    <s v=" "/>
    <s v=" "/>
    <s v=" "/>
  </r>
  <r>
    <x v="8"/>
    <x v="5"/>
    <n v="3"/>
    <x v="49"/>
    <x v="9"/>
    <x v="4"/>
    <x v="343"/>
    <x v="923"/>
    <x v="0"/>
    <s v="Prairieton"/>
    <s v="Nice Estate"/>
    <n v="5100"/>
    <n v="33.450000000000003"/>
    <s v=" "/>
    <s v=" "/>
    <s v=" "/>
    <s v=" "/>
    <s v=" "/>
    <s v=" "/>
  </r>
  <r>
    <x v="8"/>
    <x v="5"/>
    <n v="3"/>
    <x v="49"/>
    <x v="81"/>
    <x v="3"/>
    <x v="147"/>
    <x v="5"/>
    <x v="0"/>
    <s v="Locus"/>
    <s v="Ryan"/>
    <n v="5685"/>
    <n v="55.4"/>
    <n v="275"/>
    <s v=" "/>
    <s v=" "/>
    <s v="Unknown/Other"/>
    <s v="Unknown/Other"/>
    <s v=" "/>
  </r>
  <r>
    <x v="8"/>
    <x v="5"/>
    <n v="3"/>
    <x v="45"/>
    <x v="2175"/>
    <x v="52"/>
    <x v="344"/>
    <x v="71"/>
    <x v="4"/>
    <s v="Holland"/>
    <s v="Walden"/>
    <n v="3936"/>
    <n v="43.05"/>
    <s v=" "/>
    <s v=" "/>
    <s v=" "/>
    <s v=" "/>
    <s v=" "/>
    <s v=" "/>
  </r>
  <r>
    <x v="8"/>
    <x v="5"/>
    <n v="3"/>
    <x v="49"/>
    <x v="0"/>
    <x v="47"/>
    <x v="191"/>
    <x v="1085"/>
    <x v="5"/>
    <s v="Mosquito"/>
    <s v="Bliler Estate"/>
    <n v="9418"/>
    <n v="51.68"/>
    <s v=" "/>
    <s v=" "/>
    <s v=" "/>
    <s v=" "/>
    <s v=" "/>
    <s v=" "/>
  </r>
  <r>
    <x v="8"/>
    <x v="5"/>
    <n v="3"/>
    <x v="46"/>
    <x v="2176"/>
    <x v="4"/>
    <x v="46"/>
    <x v="2214"/>
    <x v="3"/>
    <s v="Sangamon"/>
    <s v="Tatman Trust"/>
    <n v="18035"/>
    <n v="79.41"/>
    <s v=" "/>
    <s v="No"/>
    <s v=" "/>
    <s v=" "/>
    <s v=" "/>
    <s v=" "/>
  </r>
  <r>
    <x v="8"/>
    <x v="5"/>
    <n v="4"/>
    <x v="46"/>
    <x v="2177"/>
    <x v="0"/>
    <x v="285"/>
    <x v="2215"/>
    <x v="2"/>
    <s v="Bement"/>
    <s v="Mertz Trust"/>
    <n v="6725"/>
    <n v="53.07"/>
    <s v=" "/>
    <s v=" "/>
    <s v=" "/>
    <s v=" "/>
    <s v=" "/>
    <s v=" "/>
  </r>
  <r>
    <x v="8"/>
    <x v="5"/>
    <n v="4"/>
    <x v="45"/>
    <x v="2178"/>
    <x v="8"/>
    <x v="6"/>
    <x v="2216"/>
    <x v="4"/>
    <s v="Oconee"/>
    <s v="Buffett"/>
    <n v="4612"/>
    <n v="45.13"/>
    <s v=" "/>
    <s v=" "/>
    <s v=" "/>
    <s v=" "/>
    <s v=" "/>
    <s v=" "/>
  </r>
  <r>
    <x v="8"/>
    <x v="5"/>
    <n v="5"/>
    <x v="46"/>
    <x v="0"/>
    <x v="8"/>
    <x v="53"/>
    <x v="1088"/>
    <x v="0"/>
    <s v="Sangamon"/>
    <s v="Ruch"/>
    <n v="5616"/>
    <n v="45.4"/>
    <n v="250"/>
    <s v=" "/>
    <s v=" "/>
    <s v="Unknown/Other"/>
    <s v=" "/>
    <s v=" "/>
  </r>
  <r>
    <x v="8"/>
    <x v="5"/>
    <n v="5"/>
    <x v="50"/>
    <x v="13"/>
    <x v="1"/>
    <x v="171"/>
    <x v="787"/>
    <x v="0"/>
    <s v="Chester"/>
    <s v="Harris"/>
    <n v="5746"/>
    <n v="39.94"/>
    <s v=" "/>
    <s v=" "/>
    <s v=" "/>
    <s v=" "/>
    <s v=" "/>
    <s v=" "/>
  </r>
  <r>
    <x v="8"/>
    <x v="5"/>
    <n v="5"/>
    <x v="49"/>
    <x v="0"/>
    <x v="3"/>
    <x v="345"/>
    <x v="1387"/>
    <x v="0"/>
    <s v="Buckhart"/>
    <s v="Oglesby"/>
    <n v="5987"/>
    <n v="45.3"/>
    <s v=" "/>
    <s v=" "/>
    <s v=" "/>
    <s v=" "/>
    <s v=" "/>
    <s v=" "/>
  </r>
  <r>
    <x v="8"/>
    <x v="5"/>
    <n v="5"/>
    <x v="46"/>
    <x v="2179"/>
    <x v="13"/>
    <x v="5"/>
    <x v="527"/>
    <x v="3"/>
    <s v=" "/>
    <s v=" "/>
    <s v=" "/>
    <n v="218.7"/>
    <s v=" "/>
    <s v="No"/>
    <s v=" "/>
    <s v=" "/>
    <s v=" "/>
    <s v=" "/>
  </r>
  <r>
    <x v="8"/>
    <x v="5"/>
    <n v="6"/>
    <x v="50"/>
    <x v="2180"/>
    <x v="5"/>
    <x v="257"/>
    <x v="15"/>
    <x v="2"/>
    <s v="Broadwell"/>
    <s v="McClure"/>
    <n v="7094"/>
    <n v="51.05"/>
    <s v=" "/>
    <s v=" "/>
    <s v=" "/>
    <s v=" "/>
    <s v=" "/>
    <s v=" "/>
  </r>
  <r>
    <x v="8"/>
    <x v="5"/>
    <n v="6"/>
    <x v="47"/>
    <x v="152"/>
    <x v="1"/>
    <x v="346"/>
    <x v="2217"/>
    <x v="2"/>
    <s v="Marrowbone"/>
    <s v="Sharp"/>
    <n v="7123"/>
    <n v="57.8"/>
    <s v=" "/>
    <s v=" "/>
    <s v=" "/>
    <s v=" "/>
    <s v=" "/>
    <s v=" "/>
  </r>
  <r>
    <x v="8"/>
    <x v="5"/>
    <n v="6"/>
    <x v="46"/>
    <x v="1071"/>
    <x v="13"/>
    <x v="5"/>
    <x v="2218"/>
    <x v="3"/>
    <s v="Willow Branch"/>
    <s v="Simonton"/>
    <s v=" "/>
    <n v="56.26"/>
    <s v=" "/>
    <s v="No"/>
    <s v=" "/>
    <s v=" "/>
    <s v=" "/>
    <s v=" "/>
  </r>
  <r>
    <x v="8"/>
    <x v="5"/>
    <n v="7"/>
    <x v="46"/>
    <x v="28"/>
    <x v="4"/>
    <x v="169"/>
    <x v="2219"/>
    <x v="2"/>
    <s v="Bement"/>
    <s v="Lamb"/>
    <n v="6440"/>
    <n v="48.63"/>
    <s v=" "/>
    <s v=" "/>
    <s v=" "/>
    <s v=" "/>
    <s v=" "/>
    <s v=" "/>
  </r>
  <r>
    <x v="8"/>
    <x v="5"/>
    <n v="7"/>
    <x v="45"/>
    <x v="344"/>
    <x v="0"/>
    <x v="92"/>
    <x v="2220"/>
    <x v="0"/>
    <s v="Rural"/>
    <s v="Wilber"/>
    <n v="6875"/>
    <n v="42.87"/>
    <s v=" "/>
    <s v=" "/>
    <s v=" "/>
    <s v="Unknown/Other"/>
    <s v=" "/>
    <s v=" "/>
  </r>
  <r>
    <x v="8"/>
    <x v="5"/>
    <n v="7"/>
    <x v="45"/>
    <x v="2181"/>
    <x v="95"/>
    <x v="73"/>
    <x v="2221"/>
    <x v="5"/>
    <s v="Herrick"/>
    <s v="Rose"/>
    <n v="23182"/>
    <n v="40.32"/>
    <s v=" "/>
    <s v=" "/>
    <s v=" "/>
    <s v=" "/>
    <s v=" "/>
    <s v=" "/>
  </r>
  <r>
    <x v="8"/>
    <x v="5"/>
    <n v="8"/>
    <x v="49"/>
    <x v="256"/>
    <x v="36"/>
    <x v="347"/>
    <x v="2222"/>
    <x v="0"/>
    <s v="Taylorville"/>
    <s v="Vollintine Trust"/>
    <n v="5549"/>
    <n v="43.8"/>
    <s v=" "/>
    <s v=" "/>
    <s v=" "/>
    <s v="Unknown/Other"/>
    <s v=" "/>
    <s v=" "/>
  </r>
  <r>
    <x v="8"/>
    <x v="5"/>
    <n v="10"/>
    <x v="51"/>
    <x v="2182"/>
    <x v="1"/>
    <x v="233"/>
    <x v="2223"/>
    <x v="2"/>
    <s v="Nixon"/>
    <s v="Southern Pilgrim"/>
    <n v="6774"/>
    <n v="50.2"/>
    <s v=" "/>
    <s v=" "/>
    <s v=" "/>
    <s v="Unknown/Other"/>
    <s v=" "/>
    <s v=" "/>
  </r>
  <r>
    <x v="8"/>
    <x v="5"/>
    <n v="11"/>
    <x v="48"/>
    <x v="2"/>
    <x v="1"/>
    <x v="235"/>
    <x v="1470"/>
    <x v="2"/>
    <s v="Maroa"/>
    <s v="Krigbaum"/>
    <n v="6641"/>
    <n v="51.28"/>
    <s v=" "/>
    <s v=" "/>
    <s v=" "/>
    <s v=" "/>
    <s v=" "/>
    <s v=" "/>
  </r>
  <r>
    <x v="8"/>
    <x v="5"/>
    <n v="11"/>
    <x v="48"/>
    <x v="84"/>
    <x v="64"/>
    <x v="180"/>
    <x v="940"/>
    <x v="2"/>
    <s v="Long Ck"/>
    <s v="Green"/>
    <n v="6751"/>
    <n v="44.75"/>
    <s v=" "/>
    <s v=" "/>
    <s v=" "/>
    <s v=" "/>
    <s v=" "/>
    <s v=" "/>
  </r>
  <r>
    <x v="8"/>
    <x v="5"/>
    <n v="11"/>
    <x v="48"/>
    <x v="0"/>
    <x v="170"/>
    <x v="308"/>
    <x v="2224"/>
    <x v="2"/>
    <s v="Oakley"/>
    <s v="WDP"/>
    <n v="7504"/>
    <n v="48.11"/>
    <s v=" "/>
    <s v=" "/>
    <s v=" "/>
    <s v="Unknown/Other"/>
    <s v="Unknown/Other"/>
    <s v=" "/>
  </r>
  <r>
    <x v="8"/>
    <x v="5"/>
    <n v="11"/>
    <x v="48"/>
    <x v="398"/>
    <x v="449"/>
    <x v="209"/>
    <x v="2225"/>
    <x v="2"/>
    <s v="Oakley"/>
    <s v="WDP"/>
    <n v="7689"/>
    <n v="46.9"/>
    <n v="320"/>
    <s v=" "/>
    <s v=" "/>
    <s v=" "/>
    <s v=" "/>
    <s v=" "/>
  </r>
  <r>
    <x v="8"/>
    <x v="5"/>
    <n v="11"/>
    <x v="47"/>
    <x v="2183"/>
    <x v="1"/>
    <x v="220"/>
    <x v="1800"/>
    <x v="0"/>
    <s v="E. Nelson"/>
    <s v="Graven Est."/>
    <n v="5935"/>
    <n v="45.46"/>
    <s v=" "/>
    <s v=" "/>
    <s v=" "/>
    <s v="Unknown/Other"/>
    <s v="Unknown/Other"/>
    <s v=" "/>
  </r>
  <r>
    <x v="8"/>
    <x v="5"/>
    <n v="11"/>
    <x v="47"/>
    <x v="2184"/>
    <x v="5"/>
    <x v="199"/>
    <x v="526"/>
    <x v="0"/>
    <s v="Sullivan"/>
    <s v="Horn"/>
    <n v="6729"/>
    <n v="52.68"/>
    <s v=" "/>
    <s v=" "/>
    <s v=" "/>
    <s v=" "/>
    <s v=" "/>
    <s v=" "/>
  </r>
  <r>
    <x v="8"/>
    <x v="5"/>
    <n v="11"/>
    <x v="49"/>
    <x v="317"/>
    <x v="35"/>
    <x v="181"/>
    <x v="2226"/>
    <x v="5"/>
    <s v="Mt. Auburn"/>
    <s v="Lanham Estate"/>
    <n v="7129"/>
    <n v="46.59"/>
    <s v=" "/>
    <s v=" "/>
    <s v=" "/>
    <s v=" "/>
    <s v=" "/>
    <s v=" "/>
  </r>
  <r>
    <x v="8"/>
    <x v="5"/>
    <n v="12"/>
    <x v="48"/>
    <x v="2086"/>
    <x v="8"/>
    <x v="0"/>
    <x v="1836"/>
    <x v="2"/>
    <s v="Maroa"/>
    <s v="Neavolls Trust"/>
    <n v="6326"/>
    <n v="47.81"/>
    <n v="285"/>
    <s v=" "/>
    <s v=" "/>
    <s v=" "/>
    <s v=" "/>
    <s v=" "/>
  </r>
  <r>
    <x v="8"/>
    <x v="5"/>
    <n v="12"/>
    <x v="48"/>
    <x v="1160"/>
    <x v="449"/>
    <x v="256"/>
    <x v="1297"/>
    <x v="2"/>
    <s v="S. Wheatland"/>
    <s v="Burnett"/>
    <n v="7405"/>
    <n v="55.01"/>
    <n v="300"/>
    <s v="No"/>
    <s v=" "/>
    <s v=" "/>
    <s v=" "/>
    <s v=" "/>
  </r>
  <r>
    <x v="8"/>
    <x v="5"/>
    <n v="12"/>
    <x v="48"/>
    <x v="2185"/>
    <x v="1"/>
    <x v="207"/>
    <x v="981"/>
    <x v="2"/>
    <s v="So Wheatland"/>
    <s v="Rivard"/>
    <n v="7412"/>
    <n v="53.58"/>
    <n v="350"/>
    <s v="No"/>
    <s v=" "/>
    <s v=" "/>
    <s v=" "/>
    <s v=" "/>
  </r>
  <r>
    <x v="8"/>
    <x v="6"/>
    <n v="1"/>
    <x v="54"/>
    <x v="2186"/>
    <x v="12"/>
    <x v="63"/>
    <x v="18"/>
    <x v="2"/>
    <s v=" "/>
    <s v=" "/>
    <s v=" "/>
    <s v=" "/>
    <s v=" "/>
    <s v=" "/>
    <s v=" "/>
    <s v=" "/>
    <s v=" "/>
    <s v=" "/>
  </r>
  <r>
    <x v="8"/>
    <x v="6"/>
    <n v="1"/>
    <x v="52"/>
    <x v="25"/>
    <x v="0"/>
    <x v="0"/>
    <x v="2227"/>
    <x v="2"/>
    <s v=" "/>
    <s v=" "/>
    <s v=" "/>
    <s v=" "/>
    <s v=" "/>
    <s v=" "/>
    <s v=" "/>
    <s v=" "/>
    <s v=" "/>
    <s v=" "/>
  </r>
  <r>
    <x v="8"/>
    <x v="6"/>
    <n v="1"/>
    <x v="55"/>
    <x v="2187"/>
    <x v="9"/>
    <x v="15"/>
    <x v="2228"/>
    <x v="2"/>
    <s v=" "/>
    <s v=" "/>
    <s v=" "/>
    <s v=" "/>
    <s v=" "/>
    <s v=" "/>
    <s v=" "/>
    <s v=" "/>
    <s v=" "/>
    <s v=" "/>
  </r>
  <r>
    <x v="8"/>
    <x v="6"/>
    <n v="1"/>
    <x v="54"/>
    <x v="2115"/>
    <x v="1"/>
    <x v="27"/>
    <x v="2229"/>
    <x v="2"/>
    <s v=" "/>
    <s v=" "/>
    <s v=" "/>
    <s v=" "/>
    <s v=" "/>
    <s v=" "/>
    <s v=" "/>
    <s v=" "/>
    <s v=" "/>
    <s v=" "/>
  </r>
  <r>
    <x v="8"/>
    <x v="6"/>
    <n v="1"/>
    <x v="55"/>
    <x v="0"/>
    <x v="1"/>
    <x v="27"/>
    <x v="577"/>
    <x v="2"/>
    <s v=" "/>
    <s v=" "/>
    <s v=" "/>
    <s v=" "/>
    <s v=" "/>
    <s v=" "/>
    <s v=" "/>
    <s v=" "/>
    <s v=" "/>
    <s v=" "/>
  </r>
  <r>
    <x v="8"/>
    <x v="6"/>
    <n v="1"/>
    <x v="53"/>
    <x v="2188"/>
    <x v="9"/>
    <x v="2"/>
    <x v="2230"/>
    <x v="0"/>
    <s v=" "/>
    <s v=" "/>
    <s v=" "/>
    <s v=" "/>
    <s v=" "/>
    <s v=" "/>
    <s v=" "/>
    <s v=" "/>
    <s v=" "/>
    <s v=" "/>
  </r>
  <r>
    <x v="8"/>
    <x v="6"/>
    <n v="1"/>
    <x v="53"/>
    <x v="71"/>
    <x v="3"/>
    <x v="28"/>
    <x v="2231"/>
    <x v="0"/>
    <s v=" "/>
    <s v=" "/>
    <s v=" "/>
    <s v=" "/>
    <s v=" "/>
    <s v=" "/>
    <s v=" "/>
    <s v=" "/>
    <s v=" "/>
    <s v=" "/>
  </r>
  <r>
    <x v="8"/>
    <x v="6"/>
    <n v="2"/>
    <x v="56"/>
    <x v="2041"/>
    <x v="3"/>
    <x v="9"/>
    <x v="827"/>
    <x v="2"/>
    <s v=" "/>
    <s v=" "/>
    <s v=" "/>
    <s v=" "/>
    <s v=" "/>
    <s v=" "/>
    <s v=" "/>
    <s v=" "/>
    <s v=" "/>
    <s v=" "/>
  </r>
  <r>
    <x v="8"/>
    <x v="6"/>
    <n v="2"/>
    <x v="89"/>
    <x v="225"/>
    <x v="0"/>
    <x v="63"/>
    <x v="2232"/>
    <x v="2"/>
    <s v=" "/>
    <s v=" "/>
    <s v=" "/>
    <s v=" "/>
    <s v=" "/>
    <s v=" "/>
    <s v=" "/>
    <s v=" "/>
    <s v=" "/>
    <s v=" "/>
  </r>
  <r>
    <x v="8"/>
    <x v="6"/>
    <n v="2"/>
    <x v="89"/>
    <x v="6"/>
    <x v="1"/>
    <x v="63"/>
    <x v="944"/>
    <x v="2"/>
    <s v=" "/>
    <s v=" "/>
    <s v=" "/>
    <s v=" "/>
    <s v=" "/>
    <s v=" "/>
    <s v=" "/>
    <s v=" "/>
    <s v=" "/>
    <s v=" "/>
  </r>
  <r>
    <x v="8"/>
    <x v="6"/>
    <n v="2"/>
    <x v="54"/>
    <x v="2189"/>
    <x v="0"/>
    <x v="0"/>
    <x v="2233"/>
    <x v="2"/>
    <s v=" "/>
    <s v=" "/>
    <s v=" "/>
    <s v=" "/>
    <s v=" "/>
    <s v=" "/>
    <s v=" "/>
    <s v=" "/>
    <s v=" "/>
    <s v=" "/>
  </r>
  <r>
    <x v="8"/>
    <x v="6"/>
    <n v="3"/>
    <x v="55"/>
    <x v="1049"/>
    <x v="0"/>
    <x v="0"/>
    <x v="2234"/>
    <x v="2"/>
    <s v=" "/>
    <s v=" "/>
    <s v=" "/>
    <s v=" "/>
    <s v=" "/>
    <s v=" "/>
    <s v=" "/>
    <s v=" "/>
    <s v=" "/>
    <s v=" "/>
  </r>
  <r>
    <x v="8"/>
    <x v="6"/>
    <n v="3"/>
    <x v="52"/>
    <x v="25"/>
    <x v="2"/>
    <x v="63"/>
    <x v="2227"/>
    <x v="2"/>
    <s v=" "/>
    <s v=" "/>
    <s v=" "/>
    <s v=" "/>
    <s v=" "/>
    <s v=" "/>
    <s v=" "/>
    <s v=" "/>
    <s v=" "/>
    <s v=" "/>
  </r>
  <r>
    <x v="8"/>
    <x v="6"/>
    <n v="3"/>
    <x v="53"/>
    <x v="361"/>
    <x v="1"/>
    <x v="18"/>
    <x v="1297"/>
    <x v="2"/>
    <s v=" "/>
    <s v=" "/>
    <s v=" "/>
    <s v=" "/>
    <s v=" "/>
    <s v=" "/>
    <s v=" "/>
    <s v=" "/>
    <s v=" "/>
    <s v=" "/>
  </r>
  <r>
    <x v="8"/>
    <x v="6"/>
    <n v="3"/>
    <x v="86"/>
    <x v="0"/>
    <x v="1"/>
    <x v="27"/>
    <x v="992"/>
    <x v="2"/>
    <s v=" "/>
    <s v=" "/>
    <s v=" "/>
    <s v=" "/>
    <s v=" "/>
    <s v=" "/>
    <s v=" "/>
    <s v=" "/>
    <s v=" "/>
    <s v=" "/>
  </r>
  <r>
    <x v="8"/>
    <x v="6"/>
    <n v="4"/>
    <x v="54"/>
    <x v="0"/>
    <x v="8"/>
    <x v="22"/>
    <x v="2235"/>
    <x v="2"/>
    <s v=" "/>
    <s v=" "/>
    <s v=" "/>
    <s v=" "/>
    <s v=" "/>
    <s v=" "/>
    <s v=" "/>
    <s v=" "/>
    <s v=" "/>
    <s v=" "/>
  </r>
  <r>
    <x v="8"/>
    <x v="6"/>
    <n v="4"/>
    <x v="86"/>
    <x v="2190"/>
    <x v="8"/>
    <x v="61"/>
    <x v="2236"/>
    <x v="2"/>
    <s v=" "/>
    <s v=" "/>
    <s v=" "/>
    <s v=" "/>
    <s v=" "/>
    <s v=" "/>
    <s v=" "/>
    <s v=" "/>
    <s v=" "/>
    <s v=" "/>
  </r>
  <r>
    <x v="8"/>
    <x v="6"/>
    <n v="4"/>
    <x v="87"/>
    <x v="1160"/>
    <x v="2"/>
    <x v="4"/>
    <x v="2237"/>
    <x v="2"/>
    <s v=" "/>
    <s v=" "/>
    <s v=" "/>
    <s v=" "/>
    <s v=" "/>
    <s v=" "/>
    <s v=" "/>
    <s v=" "/>
    <s v=" "/>
    <s v=" "/>
  </r>
  <r>
    <x v="8"/>
    <x v="6"/>
    <n v="4"/>
    <x v="85"/>
    <x v="2191"/>
    <x v="1"/>
    <x v="9"/>
    <x v="2238"/>
    <x v="2"/>
    <s v=" "/>
    <s v=" "/>
    <s v=" "/>
    <s v=" "/>
    <s v=" "/>
    <s v=" "/>
    <s v=" "/>
    <s v=" "/>
    <s v=" "/>
    <s v=" "/>
  </r>
  <r>
    <x v="8"/>
    <x v="6"/>
    <n v="4"/>
    <x v="52"/>
    <x v="2192"/>
    <x v="5"/>
    <x v="28"/>
    <x v="645"/>
    <x v="0"/>
    <s v=" "/>
    <s v=" "/>
    <s v=" "/>
    <s v=" "/>
    <s v=" "/>
    <s v=" "/>
    <s v=" "/>
    <s v=" "/>
    <s v=" "/>
    <s v=" "/>
  </r>
  <r>
    <x v="8"/>
    <x v="6"/>
    <n v="4"/>
    <x v="85"/>
    <x v="887"/>
    <x v="9"/>
    <x v="20"/>
    <x v="2239"/>
    <x v="0"/>
    <s v=" "/>
    <s v=" "/>
    <s v=" "/>
    <s v=" "/>
    <s v=" "/>
    <s v=" "/>
    <s v=" "/>
    <s v=" "/>
    <s v=" "/>
    <s v=" "/>
  </r>
  <r>
    <x v="8"/>
    <x v="6"/>
    <n v="4"/>
    <x v="54"/>
    <x v="338"/>
    <x v="2"/>
    <x v="28"/>
    <x v="2240"/>
    <x v="0"/>
    <s v=" "/>
    <s v=" "/>
    <s v=" "/>
    <s v=" "/>
    <s v=" "/>
    <s v=" "/>
    <s v=" "/>
    <s v=" "/>
    <s v=" "/>
    <s v=" "/>
  </r>
  <r>
    <x v="8"/>
    <x v="6"/>
    <n v="5"/>
    <x v="89"/>
    <x v="355"/>
    <x v="8"/>
    <x v="2"/>
    <x v="2241"/>
    <x v="0"/>
    <s v=" "/>
    <s v=" "/>
    <s v=" "/>
    <s v=" "/>
    <s v=" "/>
    <s v=" "/>
    <s v=" "/>
    <s v=" "/>
    <s v=" "/>
    <s v=" "/>
  </r>
  <r>
    <x v="8"/>
    <x v="6"/>
    <n v="6"/>
    <x v="55"/>
    <x v="6"/>
    <x v="17"/>
    <x v="18"/>
    <x v="453"/>
    <x v="2"/>
    <s v=" "/>
    <s v=" "/>
    <s v=" "/>
    <s v=" "/>
    <s v=" "/>
    <s v=" "/>
    <s v=" "/>
    <s v=" "/>
    <s v=" "/>
    <s v=" "/>
  </r>
  <r>
    <x v="8"/>
    <x v="6"/>
    <n v="6"/>
    <x v="85"/>
    <x v="2193"/>
    <x v="21"/>
    <x v="36"/>
    <x v="2242"/>
    <x v="1"/>
    <s v=" "/>
    <s v=" "/>
    <s v=" "/>
    <s v=" "/>
    <s v=" "/>
    <s v=" "/>
    <s v=" "/>
    <s v=" "/>
    <s v=" "/>
    <s v=" "/>
  </r>
  <r>
    <x v="8"/>
    <x v="6"/>
    <n v="6"/>
    <x v="89"/>
    <x v="2194"/>
    <x v="5"/>
    <x v="69"/>
    <x v="2243"/>
    <x v="1"/>
    <s v=" "/>
    <s v=" "/>
    <s v=" "/>
    <s v=" "/>
    <s v=" "/>
    <s v=" "/>
    <s v=" "/>
    <s v=" "/>
    <s v=" "/>
    <s v=" "/>
  </r>
  <r>
    <x v="8"/>
    <x v="6"/>
    <n v="7"/>
    <x v="55"/>
    <x v="0"/>
    <x v="1"/>
    <x v="4"/>
    <x v="2244"/>
    <x v="2"/>
    <s v=" "/>
    <s v=" "/>
    <s v=" "/>
    <s v=" "/>
    <s v=" "/>
    <s v=" "/>
    <s v=" "/>
    <s v=" "/>
    <s v=" "/>
    <s v=" "/>
  </r>
  <r>
    <x v="8"/>
    <x v="6"/>
    <n v="7"/>
    <x v="86"/>
    <x v="2195"/>
    <x v="1"/>
    <x v="9"/>
    <x v="1777"/>
    <x v="2"/>
    <s v=" "/>
    <s v=" "/>
    <s v=" "/>
    <s v=" "/>
    <s v=" "/>
    <s v=" "/>
    <s v=" "/>
    <s v=" "/>
    <s v=" "/>
    <s v=" "/>
  </r>
  <r>
    <x v="8"/>
    <x v="6"/>
    <n v="8"/>
    <x v="88"/>
    <x v="128"/>
    <x v="2"/>
    <x v="24"/>
    <x v="2245"/>
    <x v="0"/>
    <s v=" "/>
    <s v=" "/>
    <s v=" "/>
    <s v=" "/>
    <s v=" "/>
    <s v=" "/>
    <s v=" "/>
    <s v=" "/>
    <s v=" "/>
    <s v=" "/>
  </r>
  <r>
    <x v="8"/>
    <x v="6"/>
    <n v="8"/>
    <x v="52"/>
    <x v="6"/>
    <x v="44"/>
    <x v="12"/>
    <x v="2246"/>
    <x v="0"/>
    <s v=" "/>
    <s v=" "/>
    <s v=" "/>
    <s v=" "/>
    <s v=" "/>
    <s v=" "/>
    <s v=" "/>
    <s v=" "/>
    <s v=" "/>
    <s v=" "/>
  </r>
  <r>
    <x v="8"/>
    <x v="6"/>
    <n v="9"/>
    <x v="53"/>
    <x v="1602"/>
    <x v="1"/>
    <x v="63"/>
    <x v="2247"/>
    <x v="2"/>
    <s v=" "/>
    <s v=" "/>
    <s v=" "/>
    <s v=" "/>
    <s v=" "/>
    <s v=" "/>
    <s v=" "/>
    <s v=" "/>
    <s v=" "/>
    <s v=" "/>
  </r>
  <r>
    <x v="8"/>
    <x v="6"/>
    <n v="9"/>
    <x v="89"/>
    <x v="0"/>
    <x v="8"/>
    <x v="20"/>
    <x v="2248"/>
    <x v="0"/>
    <s v=" "/>
    <s v=" "/>
    <s v=" "/>
    <s v=" "/>
    <s v=" "/>
    <s v=" "/>
    <s v=" "/>
    <s v=" "/>
    <s v=" "/>
    <s v=" "/>
  </r>
  <r>
    <x v="8"/>
    <x v="6"/>
    <n v="10"/>
    <x v="56"/>
    <x v="2196"/>
    <x v="2"/>
    <x v="53"/>
    <x v="2249"/>
    <x v="0"/>
    <s v=" "/>
    <s v=" "/>
    <s v=" "/>
    <s v=" "/>
    <s v=" "/>
    <s v=" "/>
    <s v=" "/>
    <s v=" "/>
    <s v=" "/>
    <s v=" "/>
  </r>
  <r>
    <x v="8"/>
    <x v="7"/>
    <n v="1"/>
    <x v="62"/>
    <x v="1195"/>
    <x v="2"/>
    <x v="300"/>
    <x v="1161"/>
    <x v="0"/>
    <s v="Helvetia"/>
    <s v="Hammer"/>
    <n v="7188"/>
    <s v=" "/>
    <s v=" "/>
    <s v=" "/>
    <s v=" "/>
    <s v=" "/>
    <s v=" "/>
    <s v=" "/>
  </r>
  <r>
    <x v="8"/>
    <x v="7"/>
    <n v="1"/>
    <x v="59"/>
    <x v="1259"/>
    <x v="0"/>
    <x v="238"/>
    <x v="2250"/>
    <x v="1"/>
    <s v="Marissa"/>
    <s v="Quick"/>
    <n v="4403"/>
    <n v="55.22"/>
    <s v=" "/>
    <s v=" "/>
    <s v=" "/>
    <s v=" "/>
    <s v=" "/>
    <s v=" "/>
  </r>
  <r>
    <x v="8"/>
    <x v="7"/>
    <n v="1"/>
    <x v="61"/>
    <x v="13"/>
    <x v="0"/>
    <x v="198"/>
    <x v="252"/>
    <x v="1"/>
    <s v="St. Rose"/>
    <s v="Huelsmann"/>
    <n v="7143"/>
    <n v="78.38"/>
    <s v=" "/>
    <s v=" "/>
    <s v=" "/>
    <s v=" "/>
    <s v=" "/>
    <s v=" "/>
  </r>
  <r>
    <x v="8"/>
    <x v="7"/>
    <n v="1"/>
    <x v="60"/>
    <x v="2197"/>
    <x v="37"/>
    <x v="348"/>
    <x v="866"/>
    <x v="4"/>
    <s v="Central"/>
    <s v="Wilson"/>
    <n v="5429"/>
    <n v="58.69"/>
    <s v=" "/>
    <s v=" "/>
    <s v=" "/>
    <s v=" "/>
    <s v=" "/>
    <s v=" "/>
  </r>
  <r>
    <x v="8"/>
    <x v="7"/>
    <n v="2"/>
    <x v="57"/>
    <x v="1"/>
    <x v="4"/>
    <x v="349"/>
    <x v="791"/>
    <x v="1"/>
    <s v="Hoyleton"/>
    <s v="Spenner"/>
    <n v="5220"/>
    <n v="68.38"/>
    <s v=" "/>
    <s v=" "/>
    <s v=" "/>
    <s v=" "/>
    <s v=" "/>
    <s v=" "/>
  </r>
  <r>
    <x v="8"/>
    <x v="7"/>
    <n v="2"/>
    <x v="57"/>
    <x v="2"/>
    <x v="48"/>
    <x v="350"/>
    <x v="57"/>
    <x v="4"/>
    <s v="Irvington"/>
    <s v="Spenner"/>
    <n v="4835"/>
    <n v="63.43"/>
    <s v=" "/>
    <s v=" "/>
    <s v=" "/>
    <s v=" "/>
    <s v=" "/>
    <s v=" "/>
  </r>
  <r>
    <x v="8"/>
    <x v="7"/>
    <n v="2"/>
    <x v="60"/>
    <x v="175"/>
    <x v="253"/>
    <x v="265"/>
    <x v="98"/>
    <x v="5"/>
    <s v="Sparta"/>
    <s v="Henderson"/>
    <n v="20580"/>
    <n v="35.729999999999997"/>
    <s v=" "/>
    <s v=" "/>
    <s v=" "/>
    <s v=" "/>
    <s v=" "/>
    <s v=" "/>
  </r>
  <r>
    <x v="8"/>
    <x v="7"/>
    <n v="2"/>
    <x v="60"/>
    <x v="314"/>
    <x v="107"/>
    <x v="351"/>
    <x v="2251"/>
    <x v="5"/>
    <s v="Steeleville"/>
    <s v="Helmers"/>
    <n v="7116"/>
    <n v="46.76"/>
    <s v=" "/>
    <s v=" "/>
    <s v=" "/>
    <s v=" "/>
    <s v=" "/>
    <s v=" "/>
  </r>
  <r>
    <x v="8"/>
    <x v="7"/>
    <n v="2"/>
    <x v="59"/>
    <x v="49"/>
    <x v="10"/>
    <x v="352"/>
    <x v="2252"/>
    <x v="3"/>
    <s v="Sugar Loaf"/>
    <s v="Weilbachr"/>
    <n v="13333"/>
    <n v="136.61000000000001"/>
    <s v=" "/>
    <s v=" "/>
    <s v=" "/>
    <s v=" "/>
    <s v=" "/>
    <s v=" "/>
  </r>
  <r>
    <x v="8"/>
    <x v="7"/>
    <n v="3"/>
    <x v="61"/>
    <x v="2"/>
    <x v="4"/>
    <x v="353"/>
    <x v="513"/>
    <x v="0"/>
    <s v="Sugar Cr."/>
    <s v="Bizenberg."/>
    <n v="6750"/>
    <s v=" "/>
    <s v=" "/>
    <s v=" "/>
    <s v=" "/>
    <s v=" "/>
    <s v=" "/>
    <s v=" "/>
  </r>
  <r>
    <x v="8"/>
    <x v="7"/>
    <n v="3"/>
    <x v="62"/>
    <x v="2198"/>
    <x v="4"/>
    <x v="261"/>
    <x v="2253"/>
    <x v="0"/>
    <s v="Hamel"/>
    <s v="Lueker"/>
    <n v="7045"/>
    <s v=" "/>
    <s v=" "/>
    <s v=" "/>
    <s v=" "/>
    <s v=" "/>
    <s v=" "/>
    <s v=" "/>
  </r>
  <r>
    <x v="8"/>
    <x v="7"/>
    <n v="3"/>
    <x v="90"/>
    <x v="367"/>
    <x v="1"/>
    <x v="354"/>
    <x v="1292"/>
    <x v="1"/>
    <s v="Mulberry"/>
    <s v="Dugan"/>
    <n v="4707"/>
    <n v="40.36"/>
    <s v=" "/>
    <s v=" "/>
    <s v=" "/>
    <s v=" "/>
    <s v=" "/>
    <s v=" "/>
  </r>
  <r>
    <x v="8"/>
    <x v="7"/>
    <n v="3"/>
    <x v="57"/>
    <x v="1475"/>
    <x v="8"/>
    <x v="198"/>
    <x v="2254"/>
    <x v="1"/>
    <s v="Okawville"/>
    <s v="Buchheit"/>
    <n v="5358"/>
    <n v="67.260000000000005"/>
    <s v=" "/>
    <s v=" "/>
    <s v=" "/>
    <s v=" "/>
    <s v=" "/>
    <s v=" "/>
  </r>
  <r>
    <x v="8"/>
    <x v="7"/>
    <n v="3"/>
    <x v="61"/>
    <x v="2199"/>
    <x v="1"/>
    <x v="355"/>
    <x v="646"/>
    <x v="1"/>
    <s v="Looking Gl"/>
    <s v="Henss"/>
    <n v="6456"/>
    <n v="52.1"/>
    <s v=" "/>
    <s v=" "/>
    <s v=" "/>
    <s v=" "/>
    <s v=" "/>
    <s v=" "/>
  </r>
  <r>
    <x v="8"/>
    <x v="7"/>
    <n v="3"/>
    <x v="57"/>
    <x v="89"/>
    <x v="4"/>
    <x v="290"/>
    <x v="2255"/>
    <x v="4"/>
    <s v="Okawville"/>
    <s v="Borgmann"/>
    <n v="4769"/>
    <n v="66.91"/>
    <s v=" "/>
    <s v=" "/>
    <s v=" "/>
    <s v=" "/>
    <s v=" "/>
    <s v=" "/>
  </r>
  <r>
    <x v="8"/>
    <x v="7"/>
    <n v="3"/>
    <x v="60"/>
    <x v="2200"/>
    <x v="13"/>
    <x v="5"/>
    <x v="2256"/>
    <x v="8"/>
    <s v="Baldwin"/>
    <s v="MW Coal"/>
    <s v=" "/>
    <n v="152.72"/>
    <s v=" "/>
    <s v=" "/>
    <s v=" "/>
    <s v=" "/>
    <s v=" "/>
    <s v=" "/>
  </r>
  <r>
    <x v="8"/>
    <x v="7"/>
    <n v="3"/>
    <x v="60"/>
    <x v="512"/>
    <x v="30"/>
    <x v="356"/>
    <x v="128"/>
    <x v="8"/>
    <s v="Tilden"/>
    <s v="MW Coal"/>
    <n v="2944"/>
    <n v="114.37"/>
    <s v=" "/>
    <s v=" "/>
    <s v=" "/>
    <s v=" "/>
    <s v=" "/>
    <s v=" "/>
  </r>
  <r>
    <x v="8"/>
    <x v="7"/>
    <n v="4"/>
    <x v="60"/>
    <x v="2135"/>
    <x v="6"/>
    <x v="172"/>
    <x v="580"/>
    <x v="4"/>
    <s v="Steeleville"/>
    <s v="Blair"/>
    <n v="4537"/>
    <n v="54.89"/>
    <s v=" "/>
    <s v=" "/>
    <s v=" "/>
    <s v=" "/>
    <s v=" "/>
    <s v=" "/>
  </r>
  <r>
    <x v="8"/>
    <x v="7"/>
    <n v="4"/>
    <x v="61"/>
    <x v="43"/>
    <x v="13"/>
    <x v="5"/>
    <x v="2257"/>
    <x v="5"/>
    <s v="Looking Gl"/>
    <s v="Athmer"/>
    <s v=" "/>
    <n v="55.91"/>
    <s v=" "/>
    <s v=" "/>
    <s v=" "/>
    <s v=" "/>
    <s v=" "/>
    <s v=" "/>
  </r>
  <r>
    <x v="8"/>
    <x v="7"/>
    <n v="4"/>
    <x v="60"/>
    <x v="512"/>
    <x v="30"/>
    <x v="356"/>
    <x v="150"/>
    <x v="8"/>
    <s v="Tilden"/>
    <s v="Ill. L of L"/>
    <n v="3392"/>
    <n v="89.31"/>
    <s v=" "/>
    <s v=" "/>
    <s v=" "/>
    <s v=" "/>
    <s v=" "/>
    <s v=" "/>
  </r>
  <r>
    <x v="8"/>
    <x v="7"/>
    <n v="5"/>
    <x v="62"/>
    <x v="0"/>
    <x v="1"/>
    <x v="182"/>
    <x v="15"/>
    <x v="0"/>
    <s v="Helvetia"/>
    <s v="Cook"/>
    <n v="6540"/>
    <n v="60.55"/>
    <s v=" "/>
    <s v=" "/>
    <s v=" "/>
    <s v=" "/>
    <s v=" "/>
    <s v=" "/>
  </r>
  <r>
    <x v="8"/>
    <x v="7"/>
    <n v="5"/>
    <x v="90"/>
    <x v="92"/>
    <x v="451"/>
    <x v="32"/>
    <x v="148"/>
    <x v="5"/>
    <s v="Old Ripley"/>
    <s v="Henry"/>
    <n v="19125"/>
    <n v="204.16"/>
    <s v=" "/>
    <s v=" "/>
    <s v=" "/>
    <s v=" "/>
    <s v=" "/>
    <s v=" "/>
  </r>
  <r>
    <x v="8"/>
    <x v="7"/>
    <n v="5"/>
    <x v="60"/>
    <x v="79"/>
    <x v="253"/>
    <x v="357"/>
    <x v="2258"/>
    <x v="8"/>
    <s v="Baldwin"/>
    <s v="MW Coal"/>
    <n v="23595"/>
    <s v=" "/>
    <s v=" "/>
    <s v=" "/>
    <s v=" "/>
    <s v=" "/>
    <s v=" "/>
    <s v=" "/>
  </r>
  <r>
    <x v="8"/>
    <x v="7"/>
    <n v="6"/>
    <x v="60"/>
    <x v="195"/>
    <x v="10"/>
    <x v="358"/>
    <x v="83"/>
    <x v="1"/>
    <s v="Central"/>
    <s v="Hille"/>
    <n v="4438"/>
    <n v="46.19"/>
    <s v=" "/>
    <s v=" "/>
    <s v=" "/>
    <s v=" "/>
    <s v=" "/>
    <s v=" "/>
  </r>
  <r>
    <x v="8"/>
    <x v="7"/>
    <n v="6"/>
    <x v="57"/>
    <x v="0"/>
    <x v="93"/>
    <x v="359"/>
    <x v="71"/>
    <x v="4"/>
    <s v="Lively Gr."/>
    <s v="MW Coal"/>
    <n v="4780"/>
    <n v="59.84"/>
    <s v=" "/>
    <s v=" "/>
    <s v=" "/>
    <s v=" "/>
    <s v=" "/>
    <s v=" "/>
  </r>
  <r>
    <x v="8"/>
    <x v="7"/>
    <n v="6"/>
    <x v="59"/>
    <x v="425"/>
    <x v="4"/>
    <x v="360"/>
    <x v="263"/>
    <x v="4"/>
    <s v="Engelmann"/>
    <s v="Lautenschl."/>
    <n v="5000"/>
    <n v="48.32"/>
    <s v=" "/>
    <s v=" "/>
    <s v=" "/>
    <s v=" "/>
    <s v=" "/>
    <s v=" "/>
  </r>
  <r>
    <x v="8"/>
    <x v="7"/>
    <n v="6"/>
    <x v="59"/>
    <x v="300"/>
    <x v="25"/>
    <x v="361"/>
    <x v="2259"/>
    <x v="4"/>
    <s v="Millstadt"/>
    <s v="Muskopf"/>
    <n v="6336"/>
    <n v="45.6"/>
    <s v=" "/>
    <s v=" "/>
    <s v=" "/>
    <s v=" "/>
    <s v=" "/>
    <s v=" "/>
  </r>
  <r>
    <x v="8"/>
    <x v="7"/>
    <n v="6"/>
    <x v="59"/>
    <x v="560"/>
    <x v="13"/>
    <x v="5"/>
    <x v="1693"/>
    <x v="5"/>
    <s v="Lenzburg"/>
    <s v="Hoskins"/>
    <s v=" "/>
    <n v="64.63"/>
    <s v=" "/>
    <s v=" "/>
    <s v=" "/>
    <s v=" "/>
    <s v=" "/>
    <s v=" "/>
  </r>
  <r>
    <x v="8"/>
    <x v="7"/>
    <n v="6"/>
    <x v="60"/>
    <x v="60"/>
    <x v="107"/>
    <x v="70"/>
    <x v="59"/>
    <x v="8"/>
    <s v="Tilden"/>
    <s v="MW Coal"/>
    <n v="3486"/>
    <n v="33.340000000000003"/>
    <s v=" "/>
    <s v=" "/>
    <s v=" "/>
    <s v=" "/>
    <s v=" "/>
    <s v=" "/>
  </r>
  <r>
    <x v="8"/>
    <x v="7"/>
    <n v="7"/>
    <x v="59"/>
    <x v="62"/>
    <x v="14"/>
    <x v="362"/>
    <x v="2260"/>
    <x v="1"/>
    <s v="NewAthen"/>
    <s v="Word"/>
    <n v="6884"/>
    <n v="50.46"/>
    <s v=" "/>
    <s v=" "/>
    <s v=" "/>
    <s v=" "/>
    <s v=" "/>
    <s v=" "/>
  </r>
  <r>
    <x v="8"/>
    <x v="7"/>
    <n v="7"/>
    <x v="58"/>
    <x v="194"/>
    <x v="99"/>
    <x v="363"/>
    <x v="2261"/>
    <x v="3"/>
    <s v="NewDesig."/>
    <s v="Hoffman"/>
    <n v="15318"/>
    <s v=" "/>
    <s v=" "/>
    <s v=" "/>
    <s v=" "/>
    <s v=" "/>
    <s v=" "/>
    <s v=" "/>
  </r>
  <r>
    <x v="8"/>
    <x v="7"/>
    <n v="8"/>
    <x v="59"/>
    <x v="2176"/>
    <x v="25"/>
    <x v="364"/>
    <x v="1173"/>
    <x v="1"/>
    <s v="NewAthen"/>
    <s v="Bleisch"/>
    <n v="6256"/>
    <n v="56.38"/>
    <s v=" "/>
    <s v=" "/>
    <s v=" "/>
    <s v=" "/>
    <s v=" "/>
    <s v=" "/>
  </r>
  <r>
    <x v="8"/>
    <x v="7"/>
    <n v="8"/>
    <x v="62"/>
    <x v="724"/>
    <x v="3"/>
    <x v="365"/>
    <x v="1135"/>
    <x v="4"/>
    <s v="Jarvis"/>
    <s v="Muser"/>
    <n v="3005"/>
    <n v="50.38"/>
    <s v=" "/>
    <s v=" "/>
    <s v=" "/>
    <s v=" "/>
    <s v=" "/>
    <s v=" "/>
  </r>
  <r>
    <x v="8"/>
    <x v="7"/>
    <n v="9"/>
    <x v="62"/>
    <x v="2"/>
    <x v="3"/>
    <x v="366"/>
    <x v="2262"/>
    <x v="0"/>
    <s v="Omphghen"/>
    <s v="Davis"/>
    <n v="7229"/>
    <n v="56.11"/>
    <s v=" "/>
    <s v=" "/>
    <s v=" "/>
    <s v=" "/>
    <s v=" "/>
    <s v=" "/>
  </r>
  <r>
    <x v="8"/>
    <x v="7"/>
    <n v="9"/>
    <x v="60"/>
    <x v="0"/>
    <x v="49"/>
    <x v="127"/>
    <x v="25"/>
    <x v="4"/>
    <s v="Walsh"/>
    <s v="Sandusky"/>
    <n v="4545"/>
    <n v="50.3"/>
    <s v=" "/>
    <s v=" "/>
    <s v=" "/>
    <s v=" "/>
    <s v=" "/>
    <s v=" "/>
  </r>
  <r>
    <x v="8"/>
    <x v="7"/>
    <n v="10"/>
    <x v="59"/>
    <x v="13"/>
    <x v="0"/>
    <x v="359"/>
    <x v="791"/>
    <x v="4"/>
    <s v="NewAthen"/>
    <s v="Martin"/>
    <n v="5306"/>
    <n v="65.66"/>
    <s v=" "/>
    <s v=" "/>
    <s v=" "/>
    <s v=" "/>
    <s v=" "/>
    <s v=" "/>
  </r>
  <r>
    <x v="8"/>
    <x v="7"/>
    <n v="10"/>
    <x v="59"/>
    <x v="1575"/>
    <x v="4"/>
    <x v="64"/>
    <x v="2263"/>
    <x v="3"/>
    <s v="Smithton"/>
    <s v="Vander Pl."/>
    <n v="10751"/>
    <n v="191.77"/>
    <s v=" "/>
    <s v=" "/>
    <s v=" "/>
    <s v=" "/>
    <s v=" "/>
    <s v=" "/>
  </r>
  <r>
    <x v="8"/>
    <x v="7"/>
    <n v="11"/>
    <x v="62"/>
    <x v="2201"/>
    <x v="15"/>
    <x v="150"/>
    <x v="2264"/>
    <x v="0"/>
    <s v="St. Jacob"/>
    <s v="Lukas"/>
    <n v="9415"/>
    <n v="57.66"/>
    <s v=" "/>
    <s v=" "/>
    <s v=" "/>
    <s v=" "/>
    <s v=" "/>
    <s v=" "/>
  </r>
  <r>
    <x v="8"/>
    <x v="7"/>
    <n v="11"/>
    <x v="62"/>
    <x v="72"/>
    <x v="106"/>
    <x v="367"/>
    <x v="2265"/>
    <x v="5"/>
    <s v="Marine"/>
    <s v="Lukas"/>
    <n v="20097"/>
    <s v=" "/>
    <s v=" "/>
    <s v=" "/>
    <s v=" "/>
    <s v=" "/>
    <s v=" "/>
    <s v=" "/>
  </r>
  <r>
    <x v="8"/>
    <x v="7"/>
    <n v="11"/>
    <x v="62"/>
    <x v="9"/>
    <x v="0"/>
    <x v="183"/>
    <x v="2266"/>
    <x v="3"/>
    <s v="Nameoki"/>
    <s v="Lukas"/>
    <n v="11173"/>
    <n v="148.31"/>
    <s v=" "/>
    <s v=" "/>
    <s v=" "/>
    <s v=" "/>
    <s v=" "/>
    <s v=" "/>
  </r>
  <r>
    <x v="8"/>
    <x v="7"/>
    <n v="12"/>
    <x v="62"/>
    <x v="2202"/>
    <x v="10"/>
    <x v="245"/>
    <x v="252"/>
    <x v="0"/>
    <s v="Saline"/>
    <s v="GreatLand"/>
    <n v="8103"/>
    <n v="52.92"/>
    <s v=" "/>
    <s v=" "/>
    <s v=" "/>
    <s v=" "/>
    <s v=" "/>
    <s v=" "/>
  </r>
  <r>
    <x v="8"/>
    <x v="7"/>
    <n v="12"/>
    <x v="58"/>
    <x v="147"/>
    <x v="21"/>
    <x v="174"/>
    <x v="2267"/>
    <x v="1"/>
    <s v="Maeystow"/>
    <s v="Osterhage"/>
    <n v="6952"/>
    <n v="44.2"/>
    <s v=" "/>
    <s v=" "/>
    <s v=" "/>
    <s v=" "/>
    <s v=" "/>
    <s v=" "/>
  </r>
  <r>
    <x v="8"/>
    <x v="7"/>
    <n v="12"/>
    <x v="62"/>
    <x v="1065"/>
    <x v="1"/>
    <x v="174"/>
    <x v="2268"/>
    <x v="1"/>
    <s v="Pin Oak"/>
    <s v="Zupanci"/>
    <n v="7333"/>
    <n v="64.16"/>
    <s v=" "/>
    <s v=" "/>
    <s v=" "/>
    <s v=" "/>
    <s v=" "/>
    <s v=" "/>
  </r>
  <r>
    <x v="8"/>
    <x v="8"/>
    <n v="1"/>
    <x v="67"/>
    <x v="411"/>
    <x v="1103"/>
    <x v="28"/>
    <x v="2269"/>
    <x v="0"/>
    <s v="Bonpas"/>
    <s v="O'Delia"/>
    <n v="6033.2708528584826"/>
    <n v="38.409999999999997"/>
    <s v=" "/>
    <s v=" "/>
    <s v=" "/>
    <s v=" "/>
    <s v=" "/>
    <s v=" "/>
  </r>
  <r>
    <x v="8"/>
    <x v="8"/>
    <n v="1"/>
    <x v="63"/>
    <x v="6"/>
    <x v="1104"/>
    <x v="50"/>
    <x v="504"/>
    <x v="0"/>
    <s v="Denison"/>
    <s v="Warner"/>
    <n v="5753.6"/>
    <n v="232.24"/>
    <s v=" "/>
    <s v=" "/>
    <s v=" "/>
    <s v=" "/>
    <s v=" "/>
    <s v=" "/>
  </r>
  <r>
    <x v="8"/>
    <x v="8"/>
    <n v="1"/>
    <x v="64"/>
    <x v="2203"/>
    <x v="1105"/>
    <x v="368"/>
    <x v="2270"/>
    <x v="1"/>
    <s v="Marshall"/>
    <s v="Strohm"/>
    <n v="4895.1000000000004"/>
    <n v="48.266166822867859"/>
    <n v="160"/>
    <s v="Unknown"/>
    <s v=" "/>
    <s v="Unknown/Other"/>
    <s v="Unknown/Other"/>
    <s v=" "/>
  </r>
  <r>
    <x v="8"/>
    <x v="8"/>
    <n v="1"/>
    <x v="70"/>
    <x v="137"/>
    <x v="1106"/>
    <x v="34"/>
    <x v="853"/>
    <x v="1"/>
    <s v="Denver"/>
    <s v="Keller"/>
    <n v="4250.5854800936768"/>
    <n v="43.587848465897245"/>
    <n v="160"/>
    <s v="Unknown"/>
    <s v=" "/>
    <s v="Unknown/Other"/>
    <s v="Unknown/Other"/>
    <s v=" "/>
  </r>
  <r>
    <x v="8"/>
    <x v="8"/>
    <n v="1"/>
    <x v="70"/>
    <x v="168"/>
    <x v="1107"/>
    <x v="58"/>
    <x v="2271"/>
    <x v="1"/>
    <s v="Noble"/>
    <s v="Seesengood"/>
    <n v="4233.8709677419356"/>
    <n v="57.856028286606708"/>
    <n v="155"/>
    <s v="Unknown"/>
    <s v=" "/>
    <s v="Unknown/Other"/>
    <s v="Unknown/Other"/>
    <s v="prior sale Jan '08 $536,700"/>
  </r>
  <r>
    <x v="8"/>
    <x v="8"/>
    <n v="1"/>
    <x v="69"/>
    <x v="2204"/>
    <x v="1108"/>
    <x v="362"/>
    <x v="2272"/>
    <x v="1"/>
    <s v="Liberty"/>
    <s v="MSB Tr."/>
    <n v="5031.3728156862744"/>
    <n v="43.890433067336147"/>
    <n v="150"/>
    <s v="Unknown"/>
    <s v=" "/>
    <s v="Unknown/Other"/>
    <s v="Unknown/Other"/>
    <s v=" "/>
  </r>
  <r>
    <x v="8"/>
    <x v="8"/>
    <n v="1"/>
    <x v="69"/>
    <x v="43"/>
    <x v="618"/>
    <x v="369"/>
    <x v="2273"/>
    <x v="1"/>
    <s v="Liberty"/>
    <s v="MSB Tr."/>
    <n v="5207.3454545454542"/>
    <n v="38.996197065079599"/>
    <n v="110"/>
    <s v="Unknown"/>
    <s v=" "/>
    <s v="Unknown/Other"/>
    <s v="Unknown/Other"/>
    <s v=" "/>
  </r>
  <r>
    <x v="8"/>
    <x v="8"/>
    <n v="1"/>
    <x v="69"/>
    <x v="79"/>
    <x v="1109"/>
    <x v="90"/>
    <x v="654"/>
    <x v="1"/>
    <s v="Lucas"/>
    <s v="Dahnke"/>
    <n v="5857.6642335766428"/>
    <n v="39.568887548990048"/>
    <n v="110"/>
    <s v="Unknown"/>
    <s v=" "/>
    <s v="Unknown/Other"/>
    <s v="Unknown/Other"/>
    <s v=" "/>
  </r>
  <r>
    <x v="8"/>
    <x v="8"/>
    <n v="1"/>
    <x v="65"/>
    <x v="2"/>
    <x v="1110"/>
    <x v="31"/>
    <x v="2274"/>
    <x v="4"/>
    <s v="Berry"/>
    <s v="Weaver"/>
    <n v="2424.9363867684478"/>
    <n v="31.250222222222224"/>
    <n v="100"/>
    <s v="Unknown"/>
    <s v=" "/>
    <s v="Unknown/Other"/>
    <s v="Unknown/Other"/>
    <s v=" "/>
  </r>
  <r>
    <x v="8"/>
    <x v="8"/>
    <n v="1"/>
    <x v="70"/>
    <x v="132"/>
    <x v="1111"/>
    <x v="81"/>
    <x v="2275"/>
    <x v="4"/>
    <s v="Noble"/>
    <s v="Seesengood"/>
    <n v="4192.2290388548063"/>
    <n v="56.610056610056617"/>
    <n v="150"/>
    <s v="Unknown"/>
    <s v=" "/>
    <s v="Farmer"/>
    <s v="Auction"/>
    <s v=" "/>
  </r>
  <r>
    <x v="8"/>
    <x v="8"/>
    <n v="1"/>
    <x v="63"/>
    <x v="84"/>
    <x v="167"/>
    <x v="81"/>
    <x v="2276"/>
    <x v="5"/>
    <s v="Christy"/>
    <s v="Jenner"/>
    <s v=" "/>
    <n v="36.982248520710066"/>
    <n v="95"/>
    <s v="Unknown"/>
    <s v=" "/>
    <s v="Unknown/Other"/>
    <s v="Unknown/Other"/>
    <s v=" "/>
  </r>
  <r>
    <x v="8"/>
    <x v="8"/>
    <n v="1"/>
    <x v="75"/>
    <x v="40"/>
    <x v="13"/>
    <x v="5"/>
    <x v="59"/>
    <x v="5"/>
    <s v="Spring Pt"/>
    <s v="Wallace"/>
    <s v=" "/>
    <n v="30.862496555524935"/>
    <n v="95"/>
    <s v="Unknown"/>
    <s v=" "/>
    <s v="Unknown/Other"/>
    <s v="Unknown/Other"/>
    <s v=" "/>
  </r>
  <r>
    <x v="8"/>
    <x v="8"/>
    <n v="1"/>
    <x v="64"/>
    <x v="1058"/>
    <x v="1112"/>
    <x v="370"/>
    <x v="2277"/>
    <x v="5"/>
    <s v="Marshall"/>
    <s v="Livvix"/>
    <n v="3262.8324857142852"/>
    <n v="37.453183520599254"/>
    <n v="90"/>
    <s v="Unknown"/>
    <s v=" "/>
    <s v="Unknown/Other"/>
    <s v="Unknown/Other"/>
    <s v=" "/>
  </r>
  <r>
    <x v="8"/>
    <x v="8"/>
    <n v="2"/>
    <x v="72"/>
    <x v="43"/>
    <x v="1113"/>
    <x v="371"/>
    <x v="71"/>
    <x v="1"/>
    <s v="Sefton"/>
    <s v="Freeman"/>
    <n v="3376.5306122448978"/>
    <n v="46.890706576759314"/>
    <n v="145"/>
    <s v="Unknown"/>
    <s v=" "/>
    <s v="Farmer"/>
    <s v="Auction"/>
    <s v=" "/>
  </r>
  <r>
    <x v="8"/>
    <x v="8"/>
    <n v="2"/>
    <x v="66"/>
    <x v="0"/>
    <x v="1"/>
    <x v="372"/>
    <x v="625"/>
    <x v="1"/>
    <s v="Smallwd"/>
    <s v="Canwell"/>
    <n v="3939.393939393939"/>
    <n v="48.17155832141956"/>
    <n v="145"/>
    <s v="Unknown"/>
    <s v=" "/>
    <s v="Farmer"/>
    <s v="Auction"/>
    <s v=" "/>
  </r>
  <r>
    <x v="8"/>
    <x v="8"/>
    <n v="2"/>
    <x v="71"/>
    <x v="0"/>
    <x v="164"/>
    <x v="76"/>
    <x v="25"/>
    <x v="1"/>
    <s v="Omega"/>
    <s v="Vandeveer"/>
    <n v="4024.1448692152921"/>
    <n v="53.641613860591967"/>
    <n v="140"/>
    <s v="Unknown"/>
    <s v=" "/>
    <s v="Unknown/Other"/>
    <s v="Unknown/Other"/>
    <s v=" "/>
  </r>
  <r>
    <x v="8"/>
    <x v="8"/>
    <n v="2"/>
    <x v="66"/>
    <x v="2205"/>
    <x v="1114"/>
    <x v="295"/>
    <x v="2278"/>
    <x v="1"/>
    <s v="N Muddy"/>
    <s v="Schultz"/>
    <n v="4717.1273227513229"/>
    <n v="33.171535634589823"/>
    <n v="140"/>
    <s v="Unknown"/>
    <s v=" "/>
    <s v="Unknown/Other"/>
    <s v="Unknown/Other"/>
    <s v="4 acres woodland"/>
  </r>
  <r>
    <x v="8"/>
    <x v="8"/>
    <n v="2"/>
    <x v="75"/>
    <x v="0"/>
    <x v="1115"/>
    <x v="69"/>
    <x v="263"/>
    <x v="1"/>
    <s v="Cottonwood"/>
    <s v="Bell"/>
    <n v="5115.0895140664961"/>
    <n v="37.643515904385467"/>
    <n v="135"/>
    <s v="Unknown"/>
    <s v=" "/>
    <s v="Unknown/Other"/>
    <s v="Unknown/Other"/>
    <s v=" "/>
  </r>
  <r>
    <x v="8"/>
    <x v="8"/>
    <n v="2"/>
    <x v="66"/>
    <x v="2"/>
    <x v="178"/>
    <x v="238"/>
    <x v="526"/>
    <x v="1"/>
    <s v="Grove"/>
    <s v="Niebrugge"/>
    <n v="6631.0160427807486"/>
    <n v="39.452400678581292"/>
    <n v="145"/>
    <s v="Unknown"/>
    <s v=" "/>
    <s v="Unknown/Other"/>
    <s v="Unknown/Other"/>
    <s v=" "/>
  </r>
  <r>
    <x v="8"/>
    <x v="8"/>
    <n v="2"/>
    <x v="72"/>
    <x v="2"/>
    <x v="83"/>
    <x v="373"/>
    <x v="392"/>
    <x v="4"/>
    <s v="Lone Gr"/>
    <s v="Fortman"/>
    <n v="3392.4050632911394"/>
    <n v="54.315913094539049"/>
    <n v="150"/>
    <s v="Unknown"/>
    <s v=" "/>
    <s v="Farmer"/>
    <s v="Unknown/Other"/>
    <s v=" "/>
  </r>
  <r>
    <x v="8"/>
    <x v="8"/>
    <n v="2"/>
    <x v="63"/>
    <x v="2206"/>
    <x v="13"/>
    <x v="5"/>
    <x v="183"/>
    <x v="5"/>
    <s v="Bridgprt"/>
    <s v="Sheriff"/>
    <s v=" "/>
    <s v=" "/>
    <s v=" "/>
    <s v="Unknown"/>
    <s v=" "/>
    <s v="Unknown/Other"/>
    <s v="Unknown/Other"/>
    <s v=" "/>
  </r>
  <r>
    <x v="8"/>
    <x v="8"/>
    <n v="3"/>
    <x v="70"/>
    <x v="2207"/>
    <x v="1116"/>
    <x v="76"/>
    <x v="2279"/>
    <x v="1"/>
    <s v="Madison"/>
    <s v="Dean"/>
    <n v="2840.3240740740739"/>
    <n v="43.717584084812998"/>
    <n v="135"/>
    <s v="Unknown"/>
    <s v=" "/>
    <s v="Unknown/Other"/>
    <s v="Unknown/Other"/>
    <s v=" "/>
  </r>
  <r>
    <x v="8"/>
    <x v="8"/>
    <n v="3"/>
    <x v="70"/>
    <x v="0"/>
    <x v="125"/>
    <x v="74"/>
    <x v="33"/>
    <x v="1"/>
    <s v="Madison"/>
    <s v="Dean"/>
    <n v="3253.5885167464112"/>
    <n v="45.67044208987943"/>
    <n v="145"/>
    <s v="Unknown"/>
    <s v=" "/>
    <s v="Unknown/Other"/>
    <s v="Unknown/Other"/>
    <s v=" "/>
  </r>
  <r>
    <x v="8"/>
    <x v="8"/>
    <n v="3"/>
    <x v="70"/>
    <x v="49"/>
    <x v="1117"/>
    <x v="76"/>
    <x v="71"/>
    <x v="1"/>
    <s v="Denver"/>
    <s v="Keller"/>
    <n v="3541.3153456998316"/>
    <n v="60.779248788091195"/>
    <n v="135"/>
    <s v="Unknown"/>
    <s v=" "/>
    <s v="Unknown/Other"/>
    <s v="Unknown/Other"/>
    <s v=" "/>
  </r>
  <r>
    <x v="8"/>
    <x v="8"/>
    <n v="3"/>
    <x v="70"/>
    <x v="7"/>
    <x v="1118"/>
    <x v="69"/>
    <x v="98"/>
    <x v="1"/>
    <s v="Madison"/>
    <s v="Dean"/>
    <n v="3612.4437781109445"/>
    <n v="27.846314451706604"/>
    <n v="110"/>
    <s v="Unknown"/>
    <s v=" "/>
    <s v="Unknown/Other"/>
    <s v="Unknown/Other"/>
    <s v=" "/>
  </r>
  <r>
    <x v="8"/>
    <x v="8"/>
    <n v="3"/>
    <x v="67"/>
    <x v="2208"/>
    <x v="1119"/>
    <x v="73"/>
    <x v="2280"/>
    <x v="1"/>
    <s v="Wabash"/>
    <s v="Adams"/>
    <n v="5003.6866359447004"/>
    <n v="31.284504968715495"/>
    <n v="110"/>
    <s v="Unknown"/>
    <s v=" "/>
    <s v="Unknown/Other"/>
    <s v="Unknown/Other"/>
    <s v=" "/>
  </r>
  <r>
    <x v="8"/>
    <x v="8"/>
    <n v="3"/>
    <x v="74"/>
    <x v="64"/>
    <x v="1120"/>
    <x v="23"/>
    <x v="180"/>
    <x v="1"/>
    <s v="Albion"/>
    <s v="Rice"/>
    <n v="3454.1062801932367"/>
    <n v="34.718777899017958"/>
    <n v="110"/>
    <s v="Unknown"/>
    <s v=" "/>
    <s v="Unknown/Other"/>
    <s v="Unknown/Other"/>
    <s v=" "/>
  </r>
  <r>
    <x v="8"/>
    <x v="8"/>
    <n v="3"/>
    <x v="65"/>
    <x v="2"/>
    <x v="4"/>
    <x v="55"/>
    <x v="0"/>
    <x v="1"/>
    <s v="Keith"/>
    <s v="Pittman"/>
    <n v="3500"/>
    <n v="32.253962304562002"/>
    <n v="120"/>
    <s v="Unknown"/>
    <s v=" "/>
    <s v="Unknown/Other"/>
    <s v="Unknown/Other"/>
    <s v=" "/>
  </r>
  <r>
    <x v="8"/>
    <x v="8"/>
    <n v="3"/>
    <x v="71"/>
    <x v="87"/>
    <x v="1121"/>
    <x v="76"/>
    <x v="2281"/>
    <x v="1"/>
    <s v="Racoon"/>
    <s v="Murry"/>
    <n v="3545.1583457526081"/>
    <n v="47.204590905138687"/>
    <n v="125"/>
    <s v="Unknown"/>
    <s v=" "/>
    <s v="Unknown/Other"/>
    <s v="Unknown/Other"/>
    <s v=" "/>
  </r>
  <r>
    <x v="8"/>
    <x v="8"/>
    <n v="3"/>
    <x v="65"/>
    <x v="189"/>
    <x v="1122"/>
    <x v="40"/>
    <x v="83"/>
    <x v="1"/>
    <s v="ElmRiver"/>
    <s v="Hicks"/>
    <n v="4081.7740817740814"/>
    <n v="30.299177896431903"/>
    <n v="95"/>
    <s v="Unknown"/>
    <s v=" "/>
    <s v="Unknown/Other"/>
    <s v="Unknown/Other"/>
    <s v=" "/>
  </r>
  <r>
    <x v="8"/>
    <x v="8"/>
    <n v="3"/>
    <x v="70"/>
    <x v="62"/>
    <x v="1123"/>
    <x v="34"/>
    <x v="482"/>
    <x v="1"/>
    <s v="Denver"/>
    <s v="Keller"/>
    <n v="4788.2037533512066"/>
    <n v="31.818181818181817"/>
    <n v="110"/>
    <s v="Unknown"/>
    <s v=" "/>
    <s v="Unknown/Other"/>
    <s v="Unknown/Other"/>
    <s v=" "/>
  </r>
  <r>
    <x v="8"/>
    <x v="8"/>
    <n v="3"/>
    <x v="75"/>
    <x v="0"/>
    <x v="213"/>
    <x v="374"/>
    <x v="791"/>
    <x v="1"/>
    <s v="Neoga"/>
    <s v="Morgan"/>
    <n v="5213.3290816326526"/>
    <n v="34.756454370123613"/>
    <n v="145"/>
    <s v="Unknown"/>
    <s v=" "/>
    <s v="Unknown/Other"/>
    <s v="Unknown/Other"/>
    <s v=" "/>
  </r>
  <r>
    <x v="8"/>
    <x v="8"/>
    <n v="3"/>
    <x v="66"/>
    <x v="2209"/>
    <x v="1124"/>
    <x v="375"/>
    <x v="2282"/>
    <x v="1"/>
    <s v="N Muddy"/>
    <s v="1st Pres."/>
    <n v="5982.0707547169814"/>
    <n v="40.817740817740813"/>
    <n v="100"/>
    <s v="Unknown"/>
    <s v=" "/>
    <s v="Unknown/Other"/>
    <s v="Unknown/Other"/>
    <s v=" "/>
  </r>
  <r>
    <x v="8"/>
    <x v="8"/>
    <n v="3"/>
    <x v="68"/>
    <x v="2210"/>
    <x v="1125"/>
    <x v="376"/>
    <x v="2283"/>
    <x v="4"/>
    <s v="Louisville"/>
    <s v="Iffert"/>
    <n v="2632.646695652174"/>
    <n v="24.999344193489154"/>
    <n v="95"/>
    <s v="Unknown"/>
    <s v=" "/>
    <s v="Unknown/Other"/>
    <s v="Unknown/Other"/>
    <s v=" "/>
  </r>
  <r>
    <x v="8"/>
    <x v="8"/>
    <n v="3"/>
    <x v="68"/>
    <x v="2"/>
    <x v="26"/>
    <x v="377"/>
    <x v="24"/>
    <x v="4"/>
    <s v="Larkinsburg"/>
    <s v="Jones"/>
    <n v="3061.768292682927"/>
    <n v="44.128726724787434"/>
    <n v="100"/>
    <s v="Unknown"/>
    <s v=" "/>
    <s v="Unknown/Other"/>
    <s v="Unknown/Other"/>
    <s v=" "/>
  </r>
  <r>
    <x v="8"/>
    <x v="8"/>
    <n v="3"/>
    <x v="72"/>
    <x v="2211"/>
    <x v="1126"/>
    <x v="378"/>
    <x v="94"/>
    <x v="4"/>
    <s v="Otega"/>
    <s v="Brown"/>
    <n v="3729.64807436919"/>
    <n v="35.496547695836973"/>
    <n v="120"/>
    <s v="Unknown"/>
    <s v=" "/>
    <s v="Unknown/Other"/>
    <s v="Unknown/Other"/>
    <s v=" "/>
  </r>
  <r>
    <x v="8"/>
    <x v="8"/>
    <n v="3"/>
    <x v="75"/>
    <x v="2212"/>
    <x v="1127"/>
    <x v="6"/>
    <x v="2284"/>
    <x v="4"/>
    <s v="Greenup"/>
    <s v="Cather"/>
    <n v="3743.8699999999994"/>
    <n v="27.829246254251316"/>
    <n v="120"/>
    <s v="Unknown"/>
    <s v=" "/>
    <s v="Unknown/Other"/>
    <s v="Unknown/Other"/>
    <s v=" "/>
  </r>
  <r>
    <x v="8"/>
    <x v="8"/>
    <n v="3"/>
    <x v="63"/>
    <x v="40"/>
    <x v="13"/>
    <x v="5"/>
    <x v="173"/>
    <x v="5"/>
    <s v="Denison"/>
    <s v="Leighty"/>
    <s v=" "/>
    <s v=" "/>
    <s v=" "/>
    <s v="Unknown"/>
    <s v=" "/>
    <s v="Investor"/>
    <s v="Unknown/Other"/>
    <s v=" "/>
  </r>
  <r>
    <x v="8"/>
    <x v="8"/>
    <n v="3"/>
    <x v="63"/>
    <x v="2"/>
    <x v="1128"/>
    <x v="81"/>
    <x v="122"/>
    <x v="5"/>
    <s v="Lukin"/>
    <s v="Lawrence"/>
    <s v=" "/>
    <n v="47.780733811480637"/>
    <s v=" "/>
    <s v="Unknown"/>
    <s v=" "/>
    <s v="Unknown/Other"/>
    <s v="Unknown/Other"/>
    <s v="40.8 acres woodland"/>
  </r>
  <r>
    <x v="8"/>
    <x v="8"/>
    <n v="3"/>
    <x v="75"/>
    <x v="2"/>
    <x v="1042"/>
    <x v="6"/>
    <x v="9"/>
    <x v="5"/>
    <s v="Spring Pt"/>
    <s v="Einhorn"/>
    <n v="6560"/>
    <s v=" "/>
    <s v=" "/>
    <s v="Unknown"/>
    <s v=" "/>
    <s v="Unknown/Other"/>
    <s v="Unknown/Other"/>
    <s v=" "/>
  </r>
  <r>
    <x v="8"/>
    <x v="8"/>
    <n v="3"/>
    <x v="68"/>
    <x v="43"/>
    <x v="1129"/>
    <x v="219"/>
    <x v="146"/>
    <x v="8"/>
    <s v="Blair"/>
    <s v="Jones"/>
    <n v="3159.4902749832327"/>
    <s v=" "/>
    <s v=" "/>
    <s v="Unknown"/>
    <s v=" "/>
    <s v="Unknown/Other"/>
    <s v="Unknown/Other"/>
    <s v=" "/>
  </r>
  <r>
    <x v="8"/>
    <x v="8"/>
    <n v="3"/>
    <x v="75"/>
    <x v="13"/>
    <x v="1130"/>
    <x v="379"/>
    <x v="2285"/>
    <x v="8"/>
    <s v="Spring Point"/>
    <s v="Einhorn"/>
    <n v="2976.8786127167627"/>
    <s v=" "/>
    <s v=" "/>
    <s v="Unknown"/>
    <s v=" "/>
    <s v="Unknown/Other"/>
    <s v="Unknown/Other"/>
    <s v="3.65 Tillable, good road access "/>
  </r>
  <r>
    <x v="8"/>
    <x v="8"/>
    <n v="4"/>
    <x v="74"/>
    <x v="2"/>
    <x v="1131"/>
    <x v="45"/>
    <x v="71"/>
    <x v="1"/>
    <s v="Salem"/>
    <s v="Rice"/>
    <n v="3269.7547683923704"/>
    <n v="43.928474801387217"/>
    <n v="110"/>
    <s v="Unknown"/>
    <s v=" "/>
    <s v="Unknown/Other"/>
    <s v="Unknown/Other"/>
    <s v=" "/>
  </r>
  <r>
    <x v="8"/>
    <x v="8"/>
    <n v="4"/>
    <x v="65"/>
    <x v="40"/>
    <x v="240"/>
    <x v="40"/>
    <x v="71"/>
    <x v="1"/>
    <s v="Berry"/>
    <s v="Lowery"/>
    <n v="3015.0753768844224"/>
    <n v="49.043547334267664"/>
    <n v="150"/>
    <s v="Unknown"/>
    <s v=" "/>
    <s v="Farmer"/>
    <s v="Unknown/Other"/>
    <s v="Buyer sold other land in Shelby Co. Not shown as 1031 exchange"/>
  </r>
  <r>
    <x v="8"/>
    <x v="8"/>
    <n v="4"/>
    <x v="67"/>
    <x v="2213"/>
    <x v="1132"/>
    <x v="36"/>
    <x v="2286"/>
    <x v="1"/>
    <s v="Frndsvlle"/>
    <s v="Holstein"/>
    <n v="4093.5672514619878"/>
    <n v="57.354465529405381"/>
    <n v="150"/>
    <s v="Unknown"/>
    <s v=" "/>
    <s v="Unknown/Other"/>
    <s v="Unknown/Other"/>
    <s v=" "/>
  </r>
  <r>
    <x v="8"/>
    <x v="8"/>
    <n v="4"/>
    <x v="71"/>
    <x v="2"/>
    <x v="4"/>
    <x v="380"/>
    <x v="1904"/>
    <x v="1"/>
    <s v="Carrigan"/>
    <s v="Jones"/>
    <n v="4626"/>
    <n v="30.275507114744169"/>
    <n v="95"/>
    <s v="Unknown"/>
    <s v=" "/>
    <s v="Unknown/Other"/>
    <s v="Unknown/Other"/>
    <s v=" "/>
  </r>
  <r>
    <x v="8"/>
    <x v="8"/>
    <n v="4"/>
    <x v="74"/>
    <x v="40"/>
    <x v="2"/>
    <x v="32"/>
    <x v="147"/>
    <x v="4"/>
    <s v="Shelby"/>
    <s v="Turpin"/>
    <n v="2631.5789473684213"/>
    <n v="31.43499273801773"/>
    <n v="120"/>
    <s v="Unknown"/>
    <s v=" "/>
    <s v="Unknown/Other"/>
    <s v="Unknown/Other"/>
    <s v=" "/>
  </r>
  <r>
    <x v="8"/>
    <x v="8"/>
    <n v="4"/>
    <x v="67"/>
    <x v="0"/>
    <x v="1133"/>
    <x v="32"/>
    <x v="2287"/>
    <x v="4"/>
    <s v="LickPrie"/>
    <s v="Aldridge"/>
    <n v="3814.612188365651"/>
    <n v="39.021218606080666"/>
    <n v="120"/>
    <s v="Unknown"/>
    <s v=" "/>
    <s v="Investor"/>
    <s v="Unknown/Other"/>
    <s v="50 acres woodland"/>
  </r>
  <r>
    <x v="8"/>
    <x v="8"/>
    <n v="5"/>
    <x v="70"/>
    <x v="38"/>
    <x v="1134"/>
    <x v="73"/>
    <x v="2288"/>
    <x v="1"/>
    <s v="Madison"/>
    <s v="Dean"/>
    <n v="3512.1328224776503"/>
    <n v="30.150753768844226"/>
    <n v="100"/>
    <s v="Unknown"/>
    <s v=" "/>
    <s v="Unknown/Other"/>
    <s v="Unknown/Other"/>
    <s v=" "/>
  </r>
  <r>
    <x v="8"/>
    <x v="8"/>
    <n v="5"/>
    <x v="68"/>
    <x v="2214"/>
    <x v="1135"/>
    <x v="363"/>
    <x v="2289"/>
    <x v="1"/>
    <s v="Stanford"/>
    <s v="Gill"/>
    <n v="2952.7890852272726"/>
    <n v="35.596236969234674"/>
    <n v="130"/>
    <s v="Unknown"/>
    <s v=" "/>
    <s v="Unknown/Other"/>
    <s v="Unknown/Other"/>
    <s v=" "/>
  </r>
  <r>
    <x v="8"/>
    <x v="8"/>
    <n v="5"/>
    <x v="67"/>
    <x v="2215"/>
    <x v="1136"/>
    <x v="59"/>
    <x v="2290"/>
    <x v="1"/>
    <s v="LickPrie"/>
    <s v="Aldridge"/>
    <n v="4387"/>
    <n v="41.563342318059298"/>
    <n v="145"/>
    <s v="Unknown"/>
    <s v=" "/>
    <s v="Unknown/Other"/>
    <s v="Unknown/Other"/>
    <s v=" "/>
  </r>
  <r>
    <x v="8"/>
    <x v="8"/>
    <n v="5"/>
    <x v="69"/>
    <x v="0"/>
    <x v="1137"/>
    <x v="381"/>
    <x v="2291"/>
    <x v="1"/>
    <s v="Banner"/>
    <s v="Herrmann"/>
    <n v="5164.9775429326282"/>
    <n v="33.1333285139401"/>
    <n v="105"/>
    <s v="Unknown"/>
    <s v=" "/>
    <s v="Unknown/Other"/>
    <s v="Unknown/Other"/>
    <s v=" "/>
  </r>
  <r>
    <x v="8"/>
    <x v="8"/>
    <n v="5"/>
    <x v="63"/>
    <x v="13"/>
    <x v="1138"/>
    <x v="77"/>
    <x v="2292"/>
    <x v="4"/>
    <s v="Christy"/>
    <s v="Sivert"/>
    <n v="3407.4866310160428"/>
    <n v="37.816868686868681"/>
    <n v="125"/>
    <s v="Unknown"/>
    <s v=" "/>
    <s v="Unknown/Other"/>
    <s v="Unknown/Other"/>
    <s v=" "/>
  </r>
  <r>
    <x v="8"/>
    <x v="8"/>
    <n v="5"/>
    <x v="72"/>
    <x v="2216"/>
    <x v="1139"/>
    <x v="382"/>
    <x v="2293"/>
    <x v="4"/>
    <s v="Wilberton"/>
    <s v="Albrecht"/>
    <n v="3828.4365336787569"/>
    <n v="26.852846401718587"/>
    <n v="95"/>
    <s v="Unknown"/>
    <s v=" "/>
    <s v="Unknown/Other"/>
    <s v="Unknown/Other"/>
    <s v=" "/>
  </r>
  <r>
    <x v="8"/>
    <x v="8"/>
    <n v="5"/>
    <x v="72"/>
    <x v="2"/>
    <x v="9"/>
    <x v="383"/>
    <x v="83"/>
    <x v="4"/>
    <s v="Wilberton"/>
    <s v="Kaster"/>
    <n v="3958.3333333333335"/>
    <n v="38.924614166996435"/>
    <n v="120"/>
    <s v="Unknown"/>
    <s v=" "/>
    <s v="Unknown/Other"/>
    <s v="Unknown/Other"/>
    <s v=" "/>
  </r>
  <r>
    <x v="8"/>
    <x v="8"/>
    <n v="5"/>
    <x v="65"/>
    <x v="181"/>
    <x v="13"/>
    <x v="5"/>
    <x v="85"/>
    <x v="5"/>
    <s v="Leech"/>
    <s v="Massie"/>
    <s v=" "/>
    <s v=" "/>
    <s v=" "/>
    <s v="Unknown"/>
    <s v=" "/>
    <s v="Unknown/Other"/>
    <s v="Unknown/Other"/>
    <s v=" "/>
  </r>
  <r>
    <x v="8"/>
    <x v="8"/>
    <n v="6"/>
    <x v="64"/>
    <x v="2217"/>
    <x v="1140"/>
    <x v="130"/>
    <x v="540"/>
    <x v="0"/>
    <s v="Dolson"/>
    <s v="Heartherly"/>
    <n v="6786.5121180189672"/>
    <n v="39.17"/>
    <s v=" "/>
    <s v=" "/>
    <s v=" "/>
    <s v=" "/>
    <s v=" "/>
    <s v=" "/>
  </r>
  <r>
    <x v="8"/>
    <x v="8"/>
    <n v="6"/>
    <x v="69"/>
    <x v="2218"/>
    <x v="1141"/>
    <x v="384"/>
    <x v="2294"/>
    <x v="1"/>
    <s v="Mound"/>
    <s v="Randall"/>
    <n v="4388.29355319149"/>
    <n v="29.439572135865131"/>
    <n v="120"/>
    <s v="Unknown"/>
    <s v=" "/>
    <s v="Unknown/Other"/>
    <s v="Unknown/Other"/>
    <s v=" "/>
  </r>
  <r>
    <x v="8"/>
    <x v="8"/>
    <n v="6"/>
    <x v="65"/>
    <x v="334"/>
    <x v="1142"/>
    <x v="52"/>
    <x v="2295"/>
    <x v="4"/>
    <s v="Ind.Prie"/>
    <s v="Cline"/>
    <n v="2265.8610271903322"/>
    <n v="37.037898163217861"/>
    <n v="95"/>
    <s v="Unknown"/>
    <s v=" "/>
    <s v="Unknown/Other"/>
    <s v="Unknown/Other"/>
    <s v=" "/>
  </r>
  <r>
    <x v="8"/>
    <x v="8"/>
    <n v="6"/>
    <x v="73"/>
    <x v="2219"/>
    <x v="1143"/>
    <x v="385"/>
    <x v="2296"/>
    <x v="4"/>
    <s v="Martin"/>
    <s v="Parker"/>
    <n v="2660.0496277915636"/>
    <n v="38.542600761892245"/>
    <n v="120"/>
    <s v="Unknown"/>
    <s v=" "/>
    <s v="Unknown/Other"/>
    <s v="Unknown/Other"/>
    <s v=" "/>
  </r>
  <r>
    <x v="8"/>
    <x v="8"/>
    <n v="6"/>
    <x v="69"/>
    <x v="2"/>
    <x v="231"/>
    <x v="386"/>
    <x v="71"/>
    <x v="4"/>
    <s v="Jackson"/>
    <s v="Shepard"/>
    <n v="3189.3575418994415"/>
    <n v="39.906576603824313"/>
    <n v="102"/>
    <s v="Unknown"/>
    <s v=" "/>
    <s v="Unknown/Other"/>
    <s v="Unknown/Other"/>
    <s v=" "/>
  </r>
  <r>
    <x v="8"/>
    <x v="8"/>
    <n v="6"/>
    <x v="68"/>
    <x v="2"/>
    <x v="1144"/>
    <x v="136"/>
    <x v="2297"/>
    <x v="5"/>
    <s v="Oskaloosa"/>
    <s v="Timpe"/>
    <n v="4693.7057046395948"/>
    <s v=" "/>
    <s v=" "/>
    <s v="Unknown"/>
    <s v=" "/>
    <s v="Unknown/Other"/>
    <s v="Unknown/Other"/>
    <s v=" "/>
  </r>
  <r>
    <x v="8"/>
    <x v="8"/>
    <n v="7"/>
    <x v="65"/>
    <x v="887"/>
    <x v="1145"/>
    <x v="73"/>
    <x v="2298"/>
    <x v="1"/>
    <s v="Massilon"/>
    <s v="Rex"/>
    <n v="2637.2391653290529"/>
    <n v="41.780952380952378"/>
    <n v="125"/>
    <s v="Unknown"/>
    <s v=" "/>
    <s v="Unknown/Other"/>
    <s v="Unknown/Other"/>
    <s v=" "/>
  </r>
  <r>
    <x v="8"/>
    <x v="8"/>
    <n v="7"/>
    <x v="73"/>
    <x v="2220"/>
    <x v="1146"/>
    <x v="387"/>
    <x v="2299"/>
    <x v="4"/>
    <s v="Licking"/>
    <s v="Yoder"/>
    <n v="3277.9359430604977"/>
    <n v="23.602719033232624"/>
    <n v="95"/>
    <s v="Unknown"/>
    <s v=" "/>
    <s v="Unknown/Other"/>
    <s v="Unknown/Other"/>
    <s v=" "/>
  </r>
  <r>
    <x v="8"/>
    <x v="8"/>
    <n v="7"/>
    <x v="65"/>
    <x v="514"/>
    <x v="13"/>
    <x v="5"/>
    <x v="2300"/>
    <x v="5"/>
    <s v="Massilon"/>
    <s v="Rex "/>
    <s v=" "/>
    <n v="66.262626262626256"/>
    <s v=" "/>
    <s v="No"/>
    <s v=" "/>
    <s v="Farmer"/>
    <s v="Unknown/Other"/>
    <s v=" "/>
  </r>
  <r>
    <x v="8"/>
    <x v="8"/>
    <n v="7"/>
    <x v="75"/>
    <x v="0"/>
    <x v="1147"/>
    <x v="32"/>
    <x v="147"/>
    <x v="5"/>
    <s v="Crooked Ck"/>
    <s v="Waltrip Est"/>
    <n v="3454.2314335060451"/>
    <s v=" "/>
    <s v=" "/>
    <s v="Unknown"/>
    <s v=" "/>
    <s v="Unknown/Other"/>
    <s v="Unknown/Other"/>
    <s v=" "/>
  </r>
  <r>
    <x v="8"/>
    <x v="8"/>
    <n v="8"/>
    <x v="73"/>
    <x v="2221"/>
    <x v="1148"/>
    <x v="277"/>
    <x v="2301"/>
    <x v="1"/>
    <s v="Licking"/>
    <s v="McCarty"/>
    <n v="3775.5436447166921"/>
    <n v="47.766369582286401"/>
    <n v="150"/>
    <s v="Unknown"/>
    <s v=" "/>
    <s v="Farmer"/>
    <s v="Unknown/Other"/>
    <s v=" "/>
  </r>
  <r>
    <x v="8"/>
    <x v="8"/>
    <n v="8"/>
    <x v="74"/>
    <x v="783"/>
    <x v="13"/>
    <x v="5"/>
    <x v="2302"/>
    <x v="5"/>
    <s v="Shelby"/>
    <s v="Dugas"/>
    <s v=" "/>
    <n v="57.083334855888808"/>
    <s v=" "/>
    <s v="Unknown"/>
    <s v=" "/>
    <s v="Unknown/Other"/>
    <s v="Unknown/Other"/>
    <s v="Bottomland"/>
  </r>
  <r>
    <x v="8"/>
    <x v="8"/>
    <n v="8"/>
    <x v="65"/>
    <x v="2"/>
    <x v="13"/>
    <x v="5"/>
    <x v="42"/>
    <x v="5"/>
    <s v="Indian Pr."/>
    <s v="Gottfrieft"/>
    <s v=" "/>
    <s v=" "/>
    <s v=" "/>
    <s v="Unknown"/>
    <s v=" "/>
    <s v="Unknown/Other"/>
    <s v="Unknown/Other"/>
    <s v=" "/>
  </r>
  <r>
    <x v="8"/>
    <x v="8"/>
    <n v="8"/>
    <x v="73"/>
    <x v="6"/>
    <x v="1149"/>
    <x v="385"/>
    <x v="2303"/>
    <x v="5"/>
    <s v="Montgomery"/>
    <s v="Kautz"/>
    <n v="2787.9799666110184"/>
    <n v="35.247259525571891"/>
    <s v=" "/>
    <s v="No"/>
    <s v=" "/>
    <s v="Farmer"/>
    <s v="Unknown/Other"/>
    <s v=" "/>
  </r>
  <r>
    <x v="8"/>
    <x v="8"/>
    <n v="8"/>
    <x v="73"/>
    <x v="2"/>
    <x v="1150"/>
    <x v="240"/>
    <x v="366"/>
    <x v="5"/>
    <s v="Licking"/>
    <s v="McCarty"/>
    <n v="10744.680851063829"/>
    <s v=" "/>
    <s v=" "/>
    <s v="Unknown"/>
    <s v=" "/>
    <s v="Unknown/Other"/>
    <s v="Unknown/Other"/>
    <s v=" "/>
  </r>
  <r>
    <x v="8"/>
    <x v="8"/>
    <n v="9"/>
    <x v="73"/>
    <x v="2222"/>
    <x v="1151"/>
    <x v="73"/>
    <x v="923"/>
    <x v="1"/>
    <s v="Crooked Ck"/>
    <s v="Shore"/>
    <n v="5204.2183960126868"/>
    <n v="43.530339779699332"/>
    <n v="150"/>
    <s v="Unknown"/>
    <s v=" "/>
    <s v="Farmer"/>
    <s v="Unknown/Other"/>
    <s v=" "/>
  </r>
  <r>
    <x v="8"/>
    <x v="8"/>
    <n v="9"/>
    <x v="75"/>
    <x v="79"/>
    <x v="1152"/>
    <x v="388"/>
    <x v="550"/>
    <x v="1"/>
    <s v="Union"/>
    <s v="Hutton"/>
    <n v="5436.2416107382551"/>
    <n v="24.879614767255219"/>
    <n v="105"/>
    <s v="Unknown"/>
    <s v=" "/>
    <s v="Unknown/Other"/>
    <s v="Unknown/Other"/>
    <s v=" "/>
  </r>
  <r>
    <x v="8"/>
    <x v="8"/>
    <n v="9"/>
    <x v="74"/>
    <x v="2223"/>
    <x v="1153"/>
    <x v="31"/>
    <x v="2304"/>
    <x v="4"/>
    <s v="Salem"/>
    <s v="Myers"/>
    <n v="2852.8528528528532"/>
    <n v="26.788012364466905"/>
    <n v="120"/>
    <s v="Unknown"/>
    <s v=" "/>
    <s v="Unknown/Other"/>
    <s v="Unknown/Other"/>
    <s v=" "/>
  </r>
  <r>
    <x v="8"/>
    <x v="8"/>
    <n v="9"/>
    <x v="74"/>
    <x v="38"/>
    <x v="1154"/>
    <x v="64"/>
    <x v="60"/>
    <x v="4"/>
    <s v="Shelby"/>
    <s v="Stevens"/>
    <n v="3737.4860956618463"/>
    <n v="32.412170141254485"/>
    <n v="130"/>
    <s v="Unknown"/>
    <s v=" "/>
    <s v="Farmer"/>
    <s v="Unknown/Other"/>
    <s v="4 acres woodland"/>
  </r>
  <r>
    <x v="8"/>
    <x v="8"/>
    <n v="9"/>
    <x v="68"/>
    <x v="0"/>
    <x v="602"/>
    <x v="290"/>
    <x v="359"/>
    <x v="4"/>
    <s v="Stanford"/>
    <s v="Pearce"/>
    <n v="3308.4004602991945"/>
    <n v="33.709748488898583"/>
    <n v="120"/>
    <s v="Unknown"/>
    <s v=" "/>
    <s v="Unknown/Other"/>
    <s v="Unknown/Other"/>
    <s v=" "/>
  </r>
  <r>
    <x v="8"/>
    <x v="8"/>
    <n v="9"/>
    <x v="65"/>
    <x v="40"/>
    <x v="536"/>
    <x v="52"/>
    <x v="71"/>
    <x v="4"/>
    <s v="Keith"/>
    <s v="Pittman"/>
    <n v="3550.2958579881661"/>
    <n v="29.410854153122195"/>
    <n v="95"/>
    <s v="Unknown"/>
    <s v=" "/>
    <s v="Unknown/Other"/>
    <s v="Unknown/Other"/>
    <s v=" "/>
  </r>
  <r>
    <x v="8"/>
    <x v="8"/>
    <n v="9"/>
    <x v="69"/>
    <x v="2224"/>
    <x v="1155"/>
    <x v="279"/>
    <x v="2305"/>
    <x v="5"/>
    <s v="Waston"/>
    <s v="Tate"/>
    <n v="3449.0909090909095"/>
    <s v=" "/>
    <s v=" "/>
    <s v="Unknown"/>
    <s v=" "/>
    <s v="Unknown/Other"/>
    <s v="Unknown/Other"/>
    <s v="Pasture &amp; woodland"/>
  </r>
  <r>
    <x v="8"/>
    <x v="8"/>
    <n v="10"/>
    <x v="74"/>
    <x v="2225"/>
    <x v="1156"/>
    <x v="81"/>
    <x v="2306"/>
    <x v="4"/>
    <s v="Shelby"/>
    <s v="Stevens"/>
    <n v="2931.9371727748689"/>
    <n v="39.760490379381345"/>
    <n v="95"/>
    <s v="Unknown"/>
    <s v=" "/>
    <s v="Unknown/Other"/>
    <s v="Unknown/Other"/>
    <s v=" "/>
  </r>
  <r>
    <x v="8"/>
    <x v="8"/>
    <n v="10"/>
    <x v="63"/>
    <x v="2226"/>
    <x v="13"/>
    <x v="5"/>
    <x v="2307"/>
    <x v="5"/>
    <s v="Lukin"/>
    <s v="Deisher"/>
    <s v=" "/>
    <n v="58.842616176339554"/>
    <s v=" "/>
    <s v="Unknown"/>
    <s v=" "/>
    <s v="Unknown/Other"/>
    <s v="Unknown/Other"/>
    <s v=" "/>
  </r>
  <r>
    <x v="8"/>
    <x v="8"/>
    <n v="11"/>
    <x v="70"/>
    <x v="145"/>
    <x v="4"/>
    <x v="40"/>
    <x v="2308"/>
    <x v="1"/>
    <s v="Claremont"/>
    <s v="Biggers"/>
    <n v="3125.0222222222224"/>
    <n v="34.354355274947153"/>
    <n v="145"/>
    <s v="Unknown"/>
    <s v=" "/>
    <s v="Unknown/Other"/>
    <s v="Unknown/Other"/>
    <s v=" "/>
  </r>
  <r>
    <x v="8"/>
    <x v="8"/>
    <n v="11"/>
    <x v="70"/>
    <x v="40"/>
    <x v="205"/>
    <x v="70"/>
    <x v="122"/>
    <x v="4"/>
    <s v="Bonpas"/>
    <s v="Hershberger"/>
    <n v="3333.3333333333335"/>
    <n v="33.519761502524766"/>
    <n v="130"/>
    <s v="Unknown"/>
    <s v=" "/>
    <s v="Unknown/Other"/>
    <s v="Unknown/Other"/>
    <s v="9acres wooded"/>
  </r>
  <r>
    <x v="8"/>
    <x v="8"/>
    <n v="11"/>
    <x v="68"/>
    <x v="181"/>
    <x v="1157"/>
    <x v="389"/>
    <x v="349"/>
    <x v="5"/>
    <s v="Stanford"/>
    <s v="Harvey"/>
    <s v=" "/>
    <n v="107.77011886724001"/>
    <s v=" "/>
    <s v="Unknown"/>
    <s v=" "/>
    <s v="Investor"/>
    <s v="Unknown/Other"/>
    <s v=" "/>
  </r>
  <r>
    <x v="8"/>
    <x v="8"/>
    <n v="11"/>
    <x v="68"/>
    <x v="40"/>
    <x v="1158"/>
    <x v="390"/>
    <x v="66"/>
    <x v="5"/>
    <s v="Blair"/>
    <s v="Smith"/>
    <s v=" "/>
    <n v="35.631104432757333"/>
    <s v=" "/>
    <s v="Unknown"/>
    <s v=" "/>
    <s v="Investor"/>
    <s v="Unknown/Other"/>
    <s v="balance is woodland"/>
  </r>
  <r>
    <x v="8"/>
    <x v="8"/>
    <n v="12"/>
    <x v="69"/>
    <x v="2"/>
    <x v="69"/>
    <x v="391"/>
    <x v="630"/>
    <x v="1"/>
    <s v="Banner"/>
    <s v="Klarman"/>
    <n v="5666.666666666667"/>
    <n v="49.096399962383842"/>
    <n v="145"/>
    <s v="Unknown"/>
    <s v=" "/>
    <s v="Unknown/Other"/>
    <s v="Unknown/Other"/>
    <s v=" "/>
  </r>
  <r>
    <x v="8"/>
    <x v="8"/>
    <n v="12"/>
    <x v="69"/>
    <x v="2"/>
    <x v="69"/>
    <x v="367"/>
    <x v="423"/>
    <x v="1"/>
    <s v="Banner"/>
    <s v="Klarman"/>
    <n v="5692.3076923076924"/>
    <n v="50.242528749891449"/>
    <n v="140"/>
    <s v="Unknown"/>
    <s v=" "/>
    <s v="Unknown/Other"/>
    <s v="Unknown/Other"/>
    <s v=" "/>
  </r>
  <r>
    <x v="8"/>
    <x v="8"/>
    <n v="12"/>
    <x v="70"/>
    <x v="667"/>
    <x v="1159"/>
    <x v="359"/>
    <x v="2309"/>
    <x v="3"/>
    <s v="Preston"/>
    <s v="1st Nat'l Bk"/>
    <n v="6433.6661911554929"/>
    <s v=" "/>
    <s v=" "/>
    <s v="Unknown"/>
    <s v=" "/>
    <s v="Unknown/Other"/>
    <s v="Unknown/Other"/>
    <s v=" "/>
  </r>
  <r>
    <x v="8"/>
    <x v="8"/>
    <n v="12"/>
    <x v="69"/>
    <x v="2227"/>
    <x v="1160"/>
    <x v="76"/>
    <x v="2310"/>
    <x v="8"/>
    <s v="Moccasin"/>
    <s v="Stuckemeyer"/>
    <n v="4300"/>
    <n v="67.794164290363454"/>
    <n v="125"/>
    <s v="Unknown"/>
    <s v=" "/>
    <s v="Investor"/>
    <s v="Unknown/Other"/>
    <s v="Lake Frontage with areas suitable for dev."/>
  </r>
  <r>
    <x v="8"/>
    <x v="9"/>
    <n v="1"/>
    <x v="80"/>
    <x v="2228"/>
    <x v="1161"/>
    <x v="128"/>
    <x v="2311"/>
    <x v="1"/>
    <s v="Flannigan"/>
    <s v="Williams"/>
    <m/>
    <m/>
    <m/>
    <m/>
    <m/>
    <m/>
    <m/>
    <m/>
  </r>
  <r>
    <x v="8"/>
    <x v="9"/>
    <n v="1"/>
    <x v="97"/>
    <x v="775"/>
    <x v="1162"/>
    <x v="128"/>
    <x v="2312"/>
    <x v="1"/>
    <s v="Elvira"/>
    <s v="Bullock"/>
    <m/>
    <m/>
    <m/>
    <m/>
    <m/>
    <m/>
    <m/>
    <m/>
  </r>
  <r>
    <x v="8"/>
    <x v="9"/>
    <n v="1"/>
    <x v="77"/>
    <x v="45"/>
    <x v="1163"/>
    <x v="128"/>
    <x v="1978"/>
    <x v="1"/>
    <s v="Hawth"/>
    <s v="Short"/>
    <m/>
    <m/>
    <m/>
    <m/>
    <m/>
    <m/>
    <m/>
    <m/>
  </r>
  <r>
    <x v="8"/>
    <x v="9"/>
    <n v="1"/>
    <x v="79"/>
    <x v="40"/>
    <x v="525"/>
    <x v="128"/>
    <x v="122"/>
    <x v="4"/>
    <s v="Tyrone"/>
    <s v="Fred"/>
    <m/>
    <m/>
    <m/>
    <m/>
    <m/>
    <m/>
    <m/>
    <m/>
  </r>
  <r>
    <x v="8"/>
    <x v="9"/>
    <n v="1"/>
    <x v="79"/>
    <x v="2"/>
    <x v="6"/>
    <x v="128"/>
    <x v="122"/>
    <x v="4"/>
    <s v="Tyrone"/>
    <s v="Fleming"/>
    <m/>
    <m/>
    <m/>
    <m/>
    <m/>
    <m/>
    <m/>
    <m/>
  </r>
  <r>
    <x v="8"/>
    <x v="9"/>
    <n v="1"/>
    <x v="110"/>
    <x v="176"/>
    <x v="1164"/>
    <x v="128"/>
    <x v="156"/>
    <x v="5"/>
    <s v="6 Mile"/>
    <s v="Fleshren"/>
    <m/>
    <m/>
    <m/>
    <m/>
    <m/>
    <m/>
    <m/>
    <m/>
  </r>
  <r>
    <x v="8"/>
    <x v="9"/>
    <n v="1"/>
    <x v="109"/>
    <x v="40"/>
    <x v="597"/>
    <x v="128"/>
    <x v="147"/>
    <x v="5"/>
    <s v="Field"/>
    <s v="Burns"/>
    <m/>
    <m/>
    <m/>
    <m/>
    <m/>
    <m/>
    <m/>
    <m/>
  </r>
  <r>
    <x v="8"/>
    <x v="9"/>
    <n v="1"/>
    <x v="92"/>
    <x v="139"/>
    <x v="1165"/>
    <x v="128"/>
    <x v="2313"/>
    <x v="5"/>
    <s v="Crab Orch"/>
    <s v="Montgomery"/>
    <m/>
    <m/>
    <m/>
    <m/>
    <m/>
    <m/>
    <m/>
    <m/>
  </r>
  <r>
    <x v="8"/>
    <x v="9"/>
    <n v="2"/>
    <x v="79"/>
    <x v="2229"/>
    <x v="1166"/>
    <x v="128"/>
    <x v="128"/>
    <x v="4"/>
    <s v="Browning"/>
    <s v="Smith"/>
    <m/>
    <m/>
    <m/>
    <m/>
    <m/>
    <m/>
    <m/>
    <m/>
  </r>
  <r>
    <x v="8"/>
    <x v="9"/>
    <n v="2"/>
    <x v="76"/>
    <x v="2"/>
    <x v="597"/>
    <x v="128"/>
    <x v="59"/>
    <x v="5"/>
    <s v="Omaha"/>
    <s v="Schumaker"/>
    <m/>
    <m/>
    <m/>
    <m/>
    <m/>
    <m/>
    <m/>
    <m/>
  </r>
  <r>
    <x v="8"/>
    <x v="9"/>
    <n v="2"/>
    <x v="77"/>
    <x v="84"/>
    <x v="1167"/>
    <x v="128"/>
    <x v="170"/>
    <x v="5"/>
    <s v="IC"/>
    <s v="Bartley"/>
    <m/>
    <m/>
    <m/>
    <m/>
    <m/>
    <m/>
    <m/>
    <m/>
  </r>
  <r>
    <x v="8"/>
    <x v="9"/>
    <n v="2"/>
    <x v="97"/>
    <x v="425"/>
    <x v="1168"/>
    <x v="128"/>
    <x v="918"/>
    <x v="5"/>
    <s v="Goreville"/>
    <s v="Suburban Bk"/>
    <m/>
    <m/>
    <m/>
    <m/>
    <m/>
    <m/>
    <m/>
    <m/>
  </r>
  <r>
    <x v="8"/>
    <x v="9"/>
    <n v="3"/>
    <x v="76"/>
    <x v="0"/>
    <x v="1110"/>
    <x v="128"/>
    <x v="2314"/>
    <x v="0"/>
    <s v="Equality"/>
    <s v="Oxford"/>
    <m/>
    <m/>
    <m/>
    <m/>
    <m/>
    <m/>
    <m/>
    <m/>
  </r>
  <r>
    <x v="8"/>
    <x v="9"/>
    <n v="3"/>
    <x v="77"/>
    <x v="263"/>
    <x v="1169"/>
    <x v="128"/>
    <x v="791"/>
    <x v="0"/>
    <s v="Burnt Pr"/>
    <s v="Schanzle"/>
    <m/>
    <m/>
    <m/>
    <m/>
    <m/>
    <m/>
    <m/>
    <m/>
  </r>
  <r>
    <x v="8"/>
    <x v="9"/>
    <n v="3"/>
    <x v="79"/>
    <x v="148"/>
    <x v="1170"/>
    <x v="128"/>
    <x v="147"/>
    <x v="1"/>
    <s v="Northern"/>
    <s v="Buntin"/>
    <m/>
    <m/>
    <m/>
    <m/>
    <m/>
    <m/>
    <m/>
    <m/>
  </r>
  <r>
    <x v="8"/>
    <x v="9"/>
    <n v="3"/>
    <x v="91"/>
    <x v="2"/>
    <x v="592"/>
    <x v="128"/>
    <x v="122"/>
    <x v="1"/>
    <s v="Long Br"/>
    <s v="Pingleton"/>
    <m/>
    <m/>
    <m/>
    <m/>
    <m/>
    <m/>
    <m/>
    <m/>
  </r>
  <r>
    <x v="8"/>
    <x v="9"/>
    <n v="3"/>
    <x v="93"/>
    <x v="2230"/>
    <x v="1171"/>
    <x v="128"/>
    <x v="2315"/>
    <x v="1"/>
    <s v="Vergennes"/>
    <s v="LVE"/>
    <m/>
    <m/>
    <m/>
    <m/>
    <m/>
    <m/>
    <m/>
    <m/>
  </r>
  <r>
    <x v="8"/>
    <x v="9"/>
    <n v="3"/>
    <x v="78"/>
    <x v="25"/>
    <x v="1172"/>
    <x v="128"/>
    <x v="2316"/>
    <x v="1"/>
    <s v="14-2E"/>
    <s v="Brazel"/>
    <m/>
    <m/>
    <m/>
    <m/>
    <m/>
    <m/>
    <m/>
    <m/>
  </r>
  <r>
    <x v="8"/>
    <x v="9"/>
    <n v="3"/>
    <x v="91"/>
    <x v="229"/>
    <x v="1173"/>
    <x v="128"/>
    <x v="642"/>
    <x v="4"/>
    <s v="Long Br"/>
    <s v="Pingleton"/>
    <m/>
    <m/>
    <m/>
    <m/>
    <m/>
    <m/>
    <m/>
    <m/>
  </r>
  <r>
    <x v="8"/>
    <x v="9"/>
    <n v="3"/>
    <x v="96"/>
    <x v="2"/>
    <x v="597"/>
    <x v="128"/>
    <x v="59"/>
    <x v="5"/>
    <s v="Monroe"/>
    <s v="Lee"/>
    <m/>
    <m/>
    <m/>
    <m/>
    <m/>
    <m/>
    <m/>
    <m/>
  </r>
  <r>
    <x v="8"/>
    <x v="9"/>
    <n v="3"/>
    <x v="96"/>
    <x v="10"/>
    <x v="102"/>
    <x v="128"/>
    <x v="2317"/>
    <x v="5"/>
    <s v="McFarl"/>
    <s v="Nicholas"/>
    <m/>
    <m/>
    <m/>
    <m/>
    <m/>
    <m/>
    <m/>
    <m/>
  </r>
  <r>
    <x v="8"/>
    <x v="9"/>
    <n v="3"/>
    <x v="76"/>
    <x v="1575"/>
    <x v="597"/>
    <x v="128"/>
    <x v="147"/>
    <x v="5"/>
    <s v="Eagle Cr"/>
    <s v="Palmer"/>
    <m/>
    <m/>
    <m/>
    <m/>
    <m/>
    <m/>
    <m/>
    <m/>
  </r>
  <r>
    <x v="8"/>
    <x v="9"/>
    <n v="4"/>
    <x v="97"/>
    <x v="174"/>
    <x v="1174"/>
    <x v="128"/>
    <x v="2318"/>
    <x v="1"/>
    <s v="Vienna"/>
    <s v="Blake"/>
    <m/>
    <m/>
    <m/>
    <m/>
    <m/>
    <m/>
    <m/>
    <m/>
  </r>
  <r>
    <x v="8"/>
    <x v="9"/>
    <n v="4"/>
    <x v="80"/>
    <x v="0"/>
    <x v="1133"/>
    <x v="128"/>
    <x v="60"/>
    <x v="1"/>
    <s v="KP"/>
    <s v="Bell"/>
    <m/>
    <m/>
    <m/>
    <m/>
    <m/>
    <m/>
    <m/>
    <m/>
  </r>
  <r>
    <x v="8"/>
    <x v="9"/>
    <n v="4"/>
    <x v="93"/>
    <x v="2"/>
    <x v="1175"/>
    <x v="128"/>
    <x v="71"/>
    <x v="1"/>
    <s v="Ora"/>
    <s v="Harsy"/>
    <m/>
    <m/>
    <m/>
    <m/>
    <m/>
    <m/>
    <m/>
    <m/>
  </r>
  <r>
    <x v="8"/>
    <x v="9"/>
    <n v="4"/>
    <x v="78"/>
    <x v="125"/>
    <x v="1176"/>
    <x v="128"/>
    <x v="71"/>
    <x v="1"/>
    <s v="14-1W"/>
    <s v="Hill"/>
    <m/>
    <m/>
    <m/>
    <m/>
    <m/>
    <m/>
    <m/>
    <m/>
  </r>
  <r>
    <x v="8"/>
    <x v="9"/>
    <n v="4"/>
    <x v="78"/>
    <x v="2231"/>
    <x v="4"/>
    <x v="128"/>
    <x v="176"/>
    <x v="4"/>
    <s v="14-2E"/>
    <s v="Blake"/>
    <m/>
    <m/>
    <m/>
    <m/>
    <m/>
    <m/>
    <m/>
    <m/>
  </r>
  <r>
    <x v="8"/>
    <x v="9"/>
    <n v="4"/>
    <x v="92"/>
    <x v="2232"/>
    <x v="1177"/>
    <x v="128"/>
    <x v="2319"/>
    <x v="5"/>
    <s v="Creal Sp"/>
    <s v="Kelly"/>
    <m/>
    <m/>
    <m/>
    <m/>
    <m/>
    <m/>
    <m/>
    <m/>
  </r>
  <r>
    <x v="8"/>
    <x v="9"/>
    <n v="5"/>
    <x v="104"/>
    <x v="73"/>
    <x v="1178"/>
    <x v="128"/>
    <x v="194"/>
    <x v="1"/>
    <s v="14-4"/>
    <s v="Smith"/>
    <m/>
    <m/>
    <m/>
    <m/>
    <m/>
    <m/>
    <m/>
    <m/>
  </r>
  <r>
    <x v="8"/>
    <x v="9"/>
    <n v="5"/>
    <x v="91"/>
    <x v="2"/>
    <x v="4"/>
    <x v="128"/>
    <x v="0"/>
    <x v="1"/>
    <s v="Cottage"/>
    <s v="Grisham"/>
    <m/>
    <m/>
    <m/>
    <m/>
    <m/>
    <m/>
    <m/>
    <m/>
  </r>
  <r>
    <x v="8"/>
    <x v="9"/>
    <n v="5"/>
    <x v="77"/>
    <x v="0"/>
    <x v="1179"/>
    <x v="128"/>
    <x v="5"/>
    <x v="1"/>
    <s v="Burnt Pr"/>
    <s v="Hast"/>
    <m/>
    <m/>
    <m/>
    <m/>
    <m/>
    <m/>
    <m/>
    <m/>
  </r>
  <r>
    <x v="8"/>
    <x v="9"/>
    <n v="5"/>
    <x v="79"/>
    <x v="137"/>
    <x v="1180"/>
    <x v="128"/>
    <x v="59"/>
    <x v="4"/>
    <s v="Denning"/>
    <s v="Presley"/>
    <m/>
    <m/>
    <m/>
    <m/>
    <m/>
    <m/>
    <m/>
    <m/>
  </r>
  <r>
    <x v="8"/>
    <x v="9"/>
    <n v="5"/>
    <x v="80"/>
    <x v="9"/>
    <x v="1181"/>
    <x v="128"/>
    <x v="59"/>
    <x v="4"/>
    <s v="McL"/>
    <s v="Campbell"/>
    <m/>
    <m/>
    <m/>
    <m/>
    <m/>
    <m/>
    <m/>
    <m/>
  </r>
  <r>
    <x v="8"/>
    <x v="9"/>
    <n v="5"/>
    <x v="77"/>
    <x v="342"/>
    <x v="1182"/>
    <x v="128"/>
    <x v="185"/>
    <x v="4"/>
    <s v="Enfield"/>
    <s v="Allen"/>
    <m/>
    <m/>
    <m/>
    <m/>
    <m/>
    <m/>
    <m/>
    <m/>
  </r>
  <r>
    <x v="8"/>
    <x v="9"/>
    <n v="5"/>
    <x v="77"/>
    <x v="2"/>
    <x v="73"/>
    <x v="128"/>
    <x v="185"/>
    <x v="4"/>
    <s v="Enfield"/>
    <s v="Healy"/>
    <m/>
    <m/>
    <m/>
    <m/>
    <m/>
    <m/>
    <m/>
    <m/>
  </r>
  <r>
    <x v="8"/>
    <x v="9"/>
    <n v="5"/>
    <x v="96"/>
    <x v="160"/>
    <x v="1183"/>
    <x v="128"/>
    <x v="13"/>
    <x v="5"/>
    <s v="Rosiclare"/>
    <s v="Edwards"/>
    <m/>
    <m/>
    <m/>
    <m/>
    <m/>
    <m/>
    <m/>
    <m/>
  </r>
  <r>
    <x v="8"/>
    <x v="9"/>
    <n v="5"/>
    <x v="92"/>
    <x v="53"/>
    <x v="1184"/>
    <x v="128"/>
    <x v="2320"/>
    <x v="5"/>
    <s v="E Marion"/>
    <s v="Burnham"/>
    <m/>
    <m/>
    <m/>
    <m/>
    <m/>
    <m/>
    <m/>
    <m/>
  </r>
  <r>
    <x v="8"/>
    <x v="9"/>
    <n v="5"/>
    <x v="92"/>
    <x v="40"/>
    <x v="135"/>
    <x v="128"/>
    <x v="2"/>
    <x v="5"/>
    <s v="Stonefort"/>
    <s v="Mausey"/>
    <m/>
    <m/>
    <m/>
    <m/>
    <m/>
    <m/>
    <m/>
    <m/>
  </r>
  <r>
    <x v="8"/>
    <x v="9"/>
    <n v="6"/>
    <x v="81"/>
    <x v="45"/>
    <x v="1185"/>
    <x v="128"/>
    <x v="2321"/>
    <x v="1"/>
    <s v="15-2"/>
    <s v="Fred"/>
    <m/>
    <m/>
    <m/>
    <m/>
    <m/>
    <m/>
    <m/>
    <m/>
  </r>
  <r>
    <x v="8"/>
    <x v="9"/>
    <n v="6"/>
    <x v="93"/>
    <x v="126"/>
    <x v="4"/>
    <x v="128"/>
    <x v="93"/>
    <x v="1"/>
    <s v="Elk"/>
    <s v="LVE"/>
    <m/>
    <m/>
    <m/>
    <m/>
    <m/>
    <m/>
    <m/>
    <m/>
  </r>
  <r>
    <x v="8"/>
    <x v="9"/>
    <n v="6"/>
    <x v="77"/>
    <x v="2"/>
    <x v="1115"/>
    <x v="128"/>
    <x v="71"/>
    <x v="1"/>
    <s v="Enfield"/>
    <s v="Ehrardt"/>
    <m/>
    <m/>
    <m/>
    <m/>
    <m/>
    <m/>
    <m/>
    <m/>
  </r>
  <r>
    <x v="8"/>
    <x v="9"/>
    <n v="6"/>
    <x v="80"/>
    <x v="73"/>
    <x v="1186"/>
    <x v="128"/>
    <x v="59"/>
    <x v="4"/>
    <s v="Twigg"/>
    <s v="Karcher"/>
    <m/>
    <m/>
    <m/>
    <m/>
    <m/>
    <m/>
    <m/>
    <m/>
  </r>
  <r>
    <x v="8"/>
    <x v="9"/>
    <n v="6"/>
    <x v="79"/>
    <x v="2233"/>
    <x v="1187"/>
    <x v="128"/>
    <x v="2322"/>
    <x v="4"/>
    <s v="Cave"/>
    <s v="Woolard"/>
    <m/>
    <m/>
    <m/>
    <m/>
    <m/>
    <m/>
    <m/>
    <m/>
  </r>
  <r>
    <x v="8"/>
    <x v="9"/>
    <n v="6"/>
    <x v="80"/>
    <x v="96"/>
    <x v="1188"/>
    <x v="128"/>
    <x v="147"/>
    <x v="4"/>
    <s v="Dahlgren"/>
    <s v="Robertson"/>
    <m/>
    <m/>
    <m/>
    <m/>
    <m/>
    <m/>
    <m/>
    <m/>
  </r>
  <r>
    <x v="8"/>
    <x v="9"/>
    <n v="6"/>
    <x v="104"/>
    <x v="1094"/>
    <x v="1189"/>
    <x v="128"/>
    <x v="2323"/>
    <x v="5"/>
    <s v="15-5"/>
    <s v="Middleton"/>
    <m/>
    <m/>
    <m/>
    <m/>
    <m/>
    <m/>
    <m/>
    <m/>
  </r>
  <r>
    <x v="8"/>
    <x v="9"/>
    <n v="6"/>
    <x v="92"/>
    <x v="560"/>
    <x v="1190"/>
    <x v="128"/>
    <x v="2324"/>
    <x v="5"/>
    <s v="Creal Sp"/>
    <s v="Kelly"/>
    <m/>
    <m/>
    <m/>
    <m/>
    <m/>
    <m/>
    <m/>
    <m/>
  </r>
  <r>
    <x v="8"/>
    <x v="9"/>
    <n v="6"/>
    <x v="109"/>
    <x v="40"/>
    <x v="1191"/>
    <x v="128"/>
    <x v="392"/>
    <x v="5"/>
    <s v="Dodds"/>
    <s v="Rexling"/>
    <m/>
    <m/>
    <m/>
    <m/>
    <m/>
    <m/>
    <m/>
    <m/>
  </r>
  <r>
    <x v="8"/>
    <x v="9"/>
    <n v="7"/>
    <x v="104"/>
    <x v="2234"/>
    <x v="1192"/>
    <x v="128"/>
    <x v="147"/>
    <x v="1"/>
    <s v="14-3"/>
    <s v="Fick"/>
    <m/>
    <m/>
    <m/>
    <m/>
    <m/>
    <m/>
    <m/>
    <m/>
  </r>
  <r>
    <x v="8"/>
    <x v="9"/>
    <n v="7"/>
    <x v="104"/>
    <x v="1255"/>
    <x v="1193"/>
    <x v="128"/>
    <x v="2325"/>
    <x v="1"/>
    <s v="16-6"/>
    <s v="Sundmacher"/>
    <m/>
    <m/>
    <m/>
    <m/>
    <m/>
    <m/>
    <m/>
    <m/>
  </r>
  <r>
    <x v="8"/>
    <x v="9"/>
    <n v="7"/>
    <x v="93"/>
    <x v="342"/>
    <x v="4"/>
    <x v="128"/>
    <x v="2326"/>
    <x v="1"/>
    <s v="Grand T"/>
    <s v="Levan"/>
    <m/>
    <m/>
    <m/>
    <m/>
    <m/>
    <m/>
    <m/>
    <m/>
  </r>
  <r>
    <x v="8"/>
    <x v="9"/>
    <n v="7"/>
    <x v="91"/>
    <x v="26"/>
    <x v="4"/>
    <x v="128"/>
    <x v="2327"/>
    <x v="1"/>
    <s v="Hburg"/>
    <s v="Phelps"/>
    <m/>
    <m/>
    <m/>
    <m/>
    <m/>
    <m/>
    <m/>
    <m/>
  </r>
  <r>
    <x v="8"/>
    <x v="9"/>
    <n v="7"/>
    <x v="79"/>
    <x v="560"/>
    <x v="1194"/>
    <x v="128"/>
    <x v="128"/>
    <x v="4"/>
    <s v="Benton"/>
    <s v="Haas"/>
    <m/>
    <m/>
    <m/>
    <m/>
    <m/>
    <m/>
    <m/>
    <m/>
  </r>
  <r>
    <x v="8"/>
    <x v="9"/>
    <n v="7"/>
    <x v="76"/>
    <x v="2"/>
    <x v="597"/>
    <x v="128"/>
    <x v="58"/>
    <x v="5"/>
    <s v="Bowlesv"/>
    <s v="Leonberger"/>
    <m/>
    <m/>
    <m/>
    <m/>
    <m/>
    <m/>
    <m/>
    <m/>
  </r>
  <r>
    <x v="8"/>
    <x v="9"/>
    <n v="7"/>
    <x v="95"/>
    <x v="2235"/>
    <x v="1195"/>
    <x v="128"/>
    <x v="2328"/>
    <x v="5"/>
    <s v="16-7"/>
    <s v="Bateman"/>
    <m/>
    <m/>
    <m/>
    <m/>
    <m/>
    <m/>
    <m/>
    <m/>
  </r>
  <r>
    <x v="8"/>
    <x v="9"/>
    <n v="7"/>
    <x v="77"/>
    <x v="1581"/>
    <x v="1196"/>
    <x v="128"/>
    <x v="211"/>
    <x v="5"/>
    <s v="BP"/>
    <s v="Perry"/>
    <m/>
    <m/>
    <m/>
    <m/>
    <m/>
    <m/>
    <m/>
    <m/>
  </r>
  <r>
    <x v="8"/>
    <x v="9"/>
    <n v="7"/>
    <x v="104"/>
    <x v="62"/>
    <x v="1197"/>
    <x v="128"/>
    <x v="147"/>
    <x v="5"/>
    <s v="15-6"/>
    <s v="Castelli"/>
    <m/>
    <m/>
    <m/>
    <m/>
    <m/>
    <m/>
    <m/>
    <m/>
  </r>
  <r>
    <x v="8"/>
    <x v="9"/>
    <n v="7"/>
    <x v="104"/>
    <x v="38"/>
    <x v="1198"/>
    <x v="128"/>
    <x v="2329"/>
    <x v="5"/>
    <s v="15-5"/>
    <s v="Mitchell"/>
    <m/>
    <m/>
    <m/>
    <m/>
    <m/>
    <m/>
    <m/>
    <m/>
  </r>
  <r>
    <x v="8"/>
    <x v="9"/>
    <n v="7"/>
    <x v="92"/>
    <x v="736"/>
    <x v="1199"/>
    <x v="128"/>
    <x v="2330"/>
    <x v="5"/>
    <s v="Grassy"/>
    <s v="Bradford"/>
    <m/>
    <m/>
    <m/>
    <m/>
    <m/>
    <m/>
    <m/>
    <m/>
  </r>
  <r>
    <x v="8"/>
    <x v="9"/>
    <n v="8"/>
    <x v="76"/>
    <x v="1253"/>
    <x v="1200"/>
    <x v="128"/>
    <x v="1146"/>
    <x v="0"/>
    <s v="Equality"/>
    <s v="Bowles"/>
    <m/>
    <m/>
    <m/>
    <m/>
    <m/>
    <m/>
    <m/>
    <m/>
  </r>
  <r>
    <x v="8"/>
    <x v="9"/>
    <n v="8"/>
    <x v="79"/>
    <x v="361"/>
    <x v="4"/>
    <x v="128"/>
    <x v="14"/>
    <x v="1"/>
    <s v="6 Mile"/>
    <s v="Richison"/>
    <m/>
    <m/>
    <m/>
    <m/>
    <m/>
    <m/>
    <m/>
    <m/>
  </r>
  <r>
    <x v="8"/>
    <x v="9"/>
    <n v="8"/>
    <x v="80"/>
    <x v="2"/>
    <x v="92"/>
    <x v="128"/>
    <x v="59"/>
    <x v="4"/>
    <s v="Twigg"/>
    <s v="Crain"/>
    <m/>
    <m/>
    <m/>
    <m/>
    <m/>
    <m/>
    <m/>
    <m/>
  </r>
  <r>
    <x v="8"/>
    <x v="9"/>
    <n v="8"/>
    <x v="98"/>
    <x v="561"/>
    <x v="1201"/>
    <x v="128"/>
    <x v="2331"/>
    <x v="4"/>
    <s v="12-1W"/>
    <s v="Schienker"/>
    <m/>
    <m/>
    <m/>
    <m/>
    <m/>
    <m/>
    <m/>
    <m/>
  </r>
  <r>
    <x v="8"/>
    <x v="9"/>
    <n v="8"/>
    <x v="80"/>
    <x v="38"/>
    <x v="1042"/>
    <x v="128"/>
    <x v="469"/>
    <x v="5"/>
    <s v="KP"/>
    <s v="Warren"/>
    <m/>
    <m/>
    <m/>
    <m/>
    <m/>
    <m/>
    <m/>
    <m/>
  </r>
  <r>
    <x v="8"/>
    <x v="9"/>
    <n v="9"/>
    <x v="79"/>
    <x v="1554"/>
    <x v="1202"/>
    <x v="128"/>
    <x v="69"/>
    <x v="1"/>
    <s v="Franfort"/>
    <s v="Smith"/>
    <m/>
    <m/>
    <m/>
    <m/>
    <m/>
    <m/>
    <m/>
    <m/>
  </r>
  <r>
    <x v="8"/>
    <x v="9"/>
    <n v="9"/>
    <x v="77"/>
    <x v="95"/>
    <x v="637"/>
    <x v="128"/>
    <x v="83"/>
    <x v="1"/>
    <s v="HP"/>
    <s v="Weiler"/>
    <m/>
    <m/>
    <m/>
    <m/>
    <m/>
    <m/>
    <m/>
    <m/>
  </r>
  <r>
    <x v="8"/>
    <x v="9"/>
    <n v="9"/>
    <x v="80"/>
    <x v="2"/>
    <x v="39"/>
    <x v="128"/>
    <x v="2332"/>
    <x v="4"/>
    <s v="KP"/>
    <s v="Webb"/>
    <m/>
    <m/>
    <m/>
    <m/>
    <m/>
    <m/>
    <m/>
    <m/>
  </r>
  <r>
    <x v="8"/>
    <x v="9"/>
    <n v="9"/>
    <x v="80"/>
    <x v="195"/>
    <x v="1203"/>
    <x v="128"/>
    <x v="289"/>
    <x v="4"/>
    <s v="McL"/>
    <s v="Shasteen"/>
    <m/>
    <m/>
    <m/>
    <m/>
    <m/>
    <m/>
    <m/>
    <m/>
  </r>
  <r>
    <x v="8"/>
    <x v="9"/>
    <n v="9"/>
    <x v="77"/>
    <x v="79"/>
    <x v="14"/>
    <x v="128"/>
    <x v="24"/>
    <x v="4"/>
    <s v="Carmi"/>
    <s v="Blades"/>
    <m/>
    <m/>
    <m/>
    <m/>
    <m/>
    <m/>
    <m/>
    <m/>
  </r>
  <r>
    <x v="8"/>
    <x v="9"/>
    <n v="9"/>
    <x v="110"/>
    <x v="1279"/>
    <x v="597"/>
    <x v="128"/>
    <x v="28"/>
    <x v="5"/>
    <s v="Cave"/>
    <s v="Smith"/>
    <m/>
    <m/>
    <m/>
    <m/>
    <m/>
    <m/>
    <m/>
    <m/>
  </r>
  <r>
    <x v="8"/>
    <x v="9"/>
    <n v="9"/>
    <x v="77"/>
    <x v="361"/>
    <x v="1204"/>
    <x v="128"/>
    <x v="734"/>
    <x v="5"/>
    <s v="HP"/>
    <s v="Aud"/>
    <m/>
    <m/>
    <m/>
    <m/>
    <m/>
    <m/>
    <m/>
    <m/>
  </r>
  <r>
    <x v="8"/>
    <x v="9"/>
    <n v="10"/>
    <x v="81"/>
    <x v="6"/>
    <x v="1205"/>
    <x v="128"/>
    <x v="147"/>
    <x v="1"/>
    <s v="17-2"/>
    <s v="Greenwell"/>
    <m/>
    <m/>
    <m/>
    <m/>
    <m/>
    <m/>
    <m/>
    <m/>
  </r>
  <r>
    <x v="8"/>
    <x v="9"/>
    <n v="10"/>
    <x v="80"/>
    <x v="13"/>
    <x v="1206"/>
    <x v="128"/>
    <x v="59"/>
    <x v="4"/>
    <s v="KP"/>
    <s v="Browning"/>
    <m/>
    <m/>
    <m/>
    <m/>
    <m/>
    <m/>
    <m/>
    <m/>
  </r>
  <r>
    <x v="8"/>
    <x v="9"/>
    <n v="10"/>
    <x v="76"/>
    <x v="2236"/>
    <x v="597"/>
    <x v="128"/>
    <x v="2333"/>
    <x v="5"/>
    <s v="NF"/>
    <s v="Boldac"/>
    <m/>
    <m/>
    <m/>
    <m/>
    <m/>
    <m/>
    <m/>
    <m/>
  </r>
  <r>
    <x v="8"/>
    <x v="9"/>
    <n v="11"/>
    <x v="77"/>
    <x v="95"/>
    <x v="1207"/>
    <x v="128"/>
    <x v="579"/>
    <x v="1"/>
    <s v="HP"/>
    <s v="Hale"/>
    <m/>
    <m/>
    <m/>
    <m/>
    <m/>
    <m/>
    <m/>
    <m/>
  </r>
  <r>
    <x v="8"/>
    <x v="9"/>
    <n v="11"/>
    <x v="77"/>
    <x v="40"/>
    <x v="1208"/>
    <x v="128"/>
    <x v="341"/>
    <x v="4"/>
    <s v="Phillips"/>
    <s v="Ellis"/>
    <m/>
    <m/>
    <m/>
    <m/>
    <m/>
    <m/>
    <m/>
    <m/>
  </r>
  <r>
    <x v="8"/>
    <x v="9"/>
    <n v="12"/>
    <x v="76"/>
    <x v="40"/>
    <x v="31"/>
    <x v="128"/>
    <x v="517"/>
    <x v="0"/>
    <s v="North Fk"/>
    <s v="Woodcock"/>
    <m/>
    <m/>
    <m/>
    <m/>
    <m/>
    <m/>
    <m/>
    <m/>
  </r>
  <r>
    <x v="8"/>
    <x v="9"/>
    <n v="12"/>
    <x v="93"/>
    <x v="89"/>
    <x v="4"/>
    <x v="128"/>
    <x v="540"/>
    <x v="0"/>
    <s v="Fnt Bluff"/>
    <s v="Beckmann"/>
    <m/>
    <m/>
    <m/>
    <m/>
    <m/>
    <m/>
    <m/>
    <m/>
  </r>
  <r>
    <x v="8"/>
    <x v="9"/>
    <n v="12"/>
    <x v="78"/>
    <x v="0"/>
    <x v="1209"/>
    <x v="128"/>
    <x v="122"/>
    <x v="1"/>
    <s v="14-1W"/>
    <s v="Willis"/>
    <m/>
    <m/>
    <m/>
    <m/>
    <m/>
    <m/>
    <m/>
    <m/>
  </r>
  <r>
    <x v="8"/>
    <x v="9"/>
    <n v="12"/>
    <x v="77"/>
    <x v="43"/>
    <x v="4"/>
    <x v="128"/>
    <x v="71"/>
    <x v="1"/>
    <s v="Enfield"/>
    <s v="Dartt"/>
    <m/>
    <m/>
    <m/>
    <m/>
    <m/>
    <m/>
    <m/>
    <m/>
  </r>
  <r>
    <x v="8"/>
    <x v="9"/>
    <n v="12"/>
    <x v="80"/>
    <x v="292"/>
    <x v="1210"/>
    <x v="128"/>
    <x v="2334"/>
    <x v="1"/>
    <s v="Mayberry"/>
    <s v="Farris"/>
    <m/>
    <m/>
    <m/>
    <m/>
    <m/>
    <m/>
    <m/>
    <m/>
  </r>
  <r>
    <x v="8"/>
    <x v="9"/>
    <n v="12"/>
    <x v="79"/>
    <x v="40"/>
    <x v="4"/>
    <x v="128"/>
    <x v="152"/>
    <x v="1"/>
    <s v="Benton"/>
    <s v="Marvel"/>
    <m/>
    <m/>
    <m/>
    <m/>
    <m/>
    <m/>
    <m/>
    <m/>
  </r>
  <r>
    <x v="9"/>
    <x v="0"/>
    <n v="1"/>
    <x v="2"/>
    <x v="0"/>
    <x v="176"/>
    <x v="27"/>
    <x v="252"/>
    <x v="2"/>
    <s v=" "/>
    <s v=" "/>
    <s v=" "/>
    <s v=" "/>
    <s v=" "/>
    <s v=" "/>
    <s v=" "/>
    <s v=" "/>
    <s v=" "/>
    <s v=" "/>
  </r>
  <r>
    <x v="9"/>
    <x v="0"/>
    <n v="1"/>
    <x v="94"/>
    <x v="0"/>
    <x v="9"/>
    <x v="2"/>
    <x v="504"/>
    <x v="0"/>
    <s v=" "/>
    <s v=" "/>
    <s v=" "/>
    <s v=" "/>
    <s v=" "/>
    <s v=" "/>
    <s v=" "/>
    <s v=" "/>
    <s v=" "/>
    <s v=" "/>
  </r>
  <r>
    <x v="9"/>
    <x v="0"/>
    <n v="3"/>
    <x v="5"/>
    <x v="2"/>
    <x v="1211"/>
    <x v="29"/>
    <x v="263"/>
    <x v="1"/>
    <s v=" "/>
    <s v=" "/>
    <s v=" "/>
    <s v=" "/>
    <s v=" "/>
    <s v=" "/>
    <s v=" "/>
    <s v=" "/>
    <s v=" "/>
    <s v=" "/>
  </r>
  <r>
    <x v="9"/>
    <x v="0"/>
    <n v="3"/>
    <x v="2"/>
    <x v="2237"/>
    <x v="1212"/>
    <x v="74"/>
    <x v="831"/>
    <x v="5"/>
    <s v=" "/>
    <s v=" "/>
    <s v=" "/>
    <s v=" "/>
    <s v=" "/>
    <s v=" "/>
    <s v=" "/>
    <s v=" "/>
    <s v=" "/>
    <s v=" "/>
  </r>
  <r>
    <x v="9"/>
    <x v="0"/>
    <n v="4"/>
    <x v="4"/>
    <x v="2238"/>
    <x v="13"/>
    <x v="5"/>
    <x v="2335"/>
    <x v="3"/>
    <s v=" "/>
    <s v=" "/>
    <s v=" "/>
    <s v=" "/>
    <s v=" "/>
    <s v=" "/>
    <s v=" "/>
    <s v=" "/>
    <s v=" "/>
    <s v=" "/>
  </r>
  <r>
    <x v="9"/>
    <x v="0"/>
    <n v="5"/>
    <x v="1"/>
    <x v="2239"/>
    <x v="13"/>
    <x v="5"/>
    <x v="974"/>
    <x v="3"/>
    <s v=" "/>
    <s v=" "/>
    <s v=" "/>
    <s v=" "/>
    <s v=" "/>
    <s v=" "/>
    <s v=" "/>
    <s v=" "/>
    <s v=" "/>
    <s v=" "/>
  </r>
  <r>
    <x v="9"/>
    <x v="0"/>
    <n v="6"/>
    <x v="6"/>
    <x v="2240"/>
    <x v="3"/>
    <x v="63"/>
    <x v="1828"/>
    <x v="2"/>
    <s v=" "/>
    <s v=" "/>
    <s v=" "/>
    <s v=" "/>
    <s v=" "/>
    <s v=" "/>
    <s v=" "/>
    <s v=" "/>
    <s v=" "/>
    <s v=" "/>
  </r>
  <r>
    <x v="9"/>
    <x v="0"/>
    <n v="6"/>
    <x v="3"/>
    <x v="2241"/>
    <x v="13"/>
    <x v="5"/>
    <x v="2336"/>
    <x v="3"/>
    <s v=" "/>
    <s v=" "/>
    <s v=" "/>
    <s v=" "/>
    <s v=" "/>
    <s v=" "/>
    <s v=" "/>
    <s v=" "/>
    <s v=" "/>
    <s v=" "/>
  </r>
  <r>
    <x v="9"/>
    <x v="0"/>
    <n v="7"/>
    <x v="2"/>
    <x v="7"/>
    <x v="13"/>
    <x v="5"/>
    <x v="148"/>
    <x v="5"/>
    <s v=" "/>
    <s v=" "/>
    <s v=" "/>
    <s v=" "/>
    <s v=" "/>
    <s v=" "/>
    <s v=" "/>
    <s v=" "/>
    <s v=" "/>
    <s v=" "/>
  </r>
  <r>
    <x v="9"/>
    <x v="0"/>
    <n v="8"/>
    <x v="3"/>
    <x v="2242"/>
    <x v="3"/>
    <x v="11"/>
    <x v="2118"/>
    <x v="0"/>
    <s v=" "/>
    <s v=" "/>
    <s v=" "/>
    <s v=" "/>
    <s v=" "/>
    <s v=" "/>
    <s v=" "/>
    <s v=" "/>
    <s v=" "/>
    <s v=" "/>
  </r>
  <r>
    <x v="9"/>
    <x v="0"/>
    <n v="8"/>
    <x v="5"/>
    <x v="2"/>
    <x v="2"/>
    <x v="34"/>
    <x v="263"/>
    <x v="1"/>
    <s v=" "/>
    <s v=" "/>
    <s v=" "/>
    <s v=" "/>
    <s v=" "/>
    <s v=" "/>
    <s v=" "/>
    <s v=" "/>
    <s v=" "/>
    <s v=" "/>
  </r>
  <r>
    <x v="9"/>
    <x v="0"/>
    <n v="9"/>
    <x v="1"/>
    <x v="13"/>
    <x v="13"/>
    <x v="5"/>
    <x v="537"/>
    <x v="3"/>
    <s v=" "/>
    <s v=" "/>
    <s v=" "/>
    <s v=" "/>
    <s v=" "/>
    <s v=" "/>
    <s v=" "/>
    <s v=" "/>
    <s v=" "/>
    <s v=" "/>
  </r>
  <r>
    <x v="9"/>
    <x v="0"/>
    <n v="10"/>
    <x v="0"/>
    <x v="13"/>
    <x v="4"/>
    <x v="24"/>
    <x v="787"/>
    <x v="0"/>
    <s v=" "/>
    <s v=" "/>
    <s v=" "/>
    <s v=" "/>
    <s v=" "/>
    <s v=" "/>
    <s v=" "/>
    <s v=" "/>
    <s v=" "/>
    <s v=" "/>
  </r>
  <r>
    <x v="9"/>
    <x v="0"/>
    <n v="10"/>
    <x v="94"/>
    <x v="367"/>
    <x v="3"/>
    <x v="69"/>
    <x v="540"/>
    <x v="1"/>
    <s v=" "/>
    <s v=" "/>
    <s v=" "/>
    <s v=" "/>
    <s v=" "/>
    <s v=" "/>
    <s v=" "/>
    <s v=" "/>
    <s v=" "/>
    <s v=" "/>
  </r>
  <r>
    <x v="9"/>
    <x v="0"/>
    <n v="11"/>
    <x v="94"/>
    <x v="7"/>
    <x v="2"/>
    <x v="27"/>
    <x v="2337"/>
    <x v="2"/>
    <s v=" "/>
    <s v=" "/>
    <s v=" "/>
    <s v=" "/>
    <s v=" "/>
    <s v=" "/>
    <s v=" "/>
    <s v=" "/>
    <s v=" "/>
    <s v=" "/>
  </r>
  <r>
    <x v="9"/>
    <x v="0"/>
    <n v="11"/>
    <x v="5"/>
    <x v="723"/>
    <x v="53"/>
    <x v="50"/>
    <x v="2338"/>
    <x v="0"/>
    <s v=" "/>
    <s v=" "/>
    <s v=" "/>
    <s v=" "/>
    <s v=" "/>
    <s v=" "/>
    <s v=" "/>
    <s v=" "/>
    <s v=" "/>
    <s v=" "/>
  </r>
  <r>
    <x v="9"/>
    <x v="0"/>
    <n v="11"/>
    <x v="4"/>
    <x v="1255"/>
    <x v="13"/>
    <x v="5"/>
    <x v="537"/>
    <x v="3"/>
    <s v=" "/>
    <s v=" "/>
    <s v=" "/>
    <s v=" "/>
    <s v=" "/>
    <s v=" "/>
    <s v=" "/>
    <s v=" "/>
    <s v=" "/>
    <s v=" "/>
  </r>
  <r>
    <x v="9"/>
    <x v="0"/>
    <n v="12"/>
    <x v="2"/>
    <x v="2"/>
    <x v="60"/>
    <x v="61"/>
    <x v="772"/>
    <x v="2"/>
    <s v=" "/>
    <s v=" "/>
    <s v=" "/>
    <s v=" "/>
    <s v=" "/>
    <s v=" "/>
    <s v=" "/>
    <s v=" "/>
    <s v=" "/>
    <s v=" "/>
  </r>
  <r>
    <x v="9"/>
    <x v="0"/>
    <n v="12"/>
    <x v="2"/>
    <x v="2243"/>
    <x v="145"/>
    <x v="61"/>
    <x v="2339"/>
    <x v="2"/>
    <s v=" "/>
    <s v=" "/>
    <s v=" "/>
    <s v=" "/>
    <s v=" "/>
    <s v=" "/>
    <s v=" "/>
    <s v=" "/>
    <s v=" "/>
    <s v=" "/>
  </r>
  <r>
    <x v="9"/>
    <x v="0"/>
    <n v="12"/>
    <x v="2"/>
    <x v="313"/>
    <x v="57"/>
    <x v="33"/>
    <x v="783"/>
    <x v="0"/>
    <s v=" "/>
    <s v=" "/>
    <s v=" "/>
    <s v=" "/>
    <s v=" "/>
    <s v=" "/>
    <s v=" "/>
    <s v=" "/>
    <s v=" "/>
    <s v=" "/>
  </r>
  <r>
    <x v="9"/>
    <x v="1"/>
    <n v="1"/>
    <x v="11"/>
    <x v="0"/>
    <x v="1044"/>
    <x v="63"/>
    <x v="513"/>
    <x v="2"/>
    <s v=" "/>
    <s v=" "/>
    <s v=" "/>
    <s v=" "/>
    <s v=" "/>
    <s v=" "/>
    <s v=" "/>
    <s v=" "/>
    <s v=" "/>
    <s v=" "/>
  </r>
  <r>
    <x v="9"/>
    <x v="1"/>
    <n v="1"/>
    <x v="15"/>
    <x v="12"/>
    <x v="157"/>
    <x v="50"/>
    <x v="940"/>
    <x v="0"/>
    <s v=" "/>
    <s v=" "/>
    <s v=" "/>
    <s v=" "/>
    <s v=" "/>
    <s v=" "/>
    <s v=" "/>
    <s v=" "/>
    <s v=" "/>
    <s v=" "/>
  </r>
  <r>
    <x v="9"/>
    <x v="1"/>
    <n v="1"/>
    <x v="17"/>
    <x v="2244"/>
    <x v="1213"/>
    <x v="69"/>
    <x v="2340"/>
    <x v="1"/>
    <s v=" "/>
    <s v=" "/>
    <s v=" "/>
    <s v=" "/>
    <s v=" "/>
    <s v=" "/>
    <s v=" "/>
    <s v=" "/>
    <s v=" "/>
    <s v=" "/>
  </r>
  <r>
    <x v="9"/>
    <x v="1"/>
    <n v="1"/>
    <x v="14"/>
    <x v="89"/>
    <x v="1214"/>
    <x v="26"/>
    <x v="2341"/>
    <x v="1"/>
    <s v=" "/>
    <s v=" "/>
    <s v=" "/>
    <s v=" "/>
    <s v=" "/>
    <s v=" "/>
    <s v=" "/>
    <s v=" "/>
    <s v=" "/>
    <s v=" "/>
  </r>
  <r>
    <x v="9"/>
    <x v="1"/>
    <n v="1"/>
    <x v="10"/>
    <x v="2245"/>
    <x v="1215"/>
    <x v="23"/>
    <x v="2342"/>
    <x v="1"/>
    <s v=" "/>
    <s v=" "/>
    <s v=" "/>
    <s v=" "/>
    <s v=" "/>
    <s v=" "/>
    <s v=" "/>
    <s v=" "/>
    <s v=" "/>
    <s v=" "/>
  </r>
  <r>
    <x v="9"/>
    <x v="1"/>
    <n v="1"/>
    <x v="14"/>
    <x v="332"/>
    <x v="68"/>
    <x v="23"/>
    <x v="1006"/>
    <x v="1"/>
    <s v=" "/>
    <s v=" "/>
    <s v=" "/>
    <s v=" "/>
    <s v=" "/>
    <s v=" "/>
    <s v=" "/>
    <s v=" "/>
    <s v=" "/>
    <s v=" "/>
  </r>
  <r>
    <x v="9"/>
    <x v="1"/>
    <n v="1"/>
    <x v="9"/>
    <x v="2246"/>
    <x v="13"/>
    <x v="5"/>
    <x v="2343"/>
    <x v="3"/>
    <s v=" "/>
    <s v=" "/>
    <s v=" "/>
    <s v=" "/>
    <s v=" "/>
    <s v=" "/>
    <s v=" "/>
    <s v=" "/>
    <s v=" "/>
    <s v=" "/>
  </r>
  <r>
    <x v="9"/>
    <x v="1"/>
    <n v="2"/>
    <x v="8"/>
    <x v="2247"/>
    <x v="154"/>
    <x v="27"/>
    <x v="2344"/>
    <x v="2"/>
    <s v=" "/>
    <s v=" "/>
    <s v=" "/>
    <s v=" "/>
    <s v=" "/>
    <s v=" "/>
    <s v=" "/>
    <s v=" "/>
    <s v=" "/>
    <s v=" "/>
  </r>
  <r>
    <x v="9"/>
    <x v="1"/>
    <n v="2"/>
    <x v="11"/>
    <x v="2229"/>
    <x v="266"/>
    <x v="15"/>
    <x v="1161"/>
    <x v="2"/>
    <s v=" "/>
    <s v=" "/>
    <s v=" "/>
    <s v=" "/>
    <s v=" "/>
    <s v=" "/>
    <s v=" "/>
    <s v=" "/>
    <s v=" "/>
    <s v=" "/>
  </r>
  <r>
    <x v="9"/>
    <x v="1"/>
    <n v="2"/>
    <x v="8"/>
    <x v="2248"/>
    <x v="170"/>
    <x v="22"/>
    <x v="761"/>
    <x v="2"/>
    <s v=" "/>
    <s v=" "/>
    <s v=" "/>
    <s v=" "/>
    <s v=" "/>
    <s v=" "/>
    <s v=" "/>
    <s v=" "/>
    <s v=" "/>
    <s v=" "/>
  </r>
  <r>
    <x v="9"/>
    <x v="1"/>
    <n v="2"/>
    <x v="11"/>
    <x v="2249"/>
    <x v="55"/>
    <x v="63"/>
    <x v="1886"/>
    <x v="2"/>
    <s v=" "/>
    <s v=" "/>
    <s v=" "/>
    <s v=" "/>
    <s v=" "/>
    <s v=" "/>
    <s v=" "/>
    <s v=" "/>
    <s v=" "/>
    <s v=" "/>
  </r>
  <r>
    <x v="9"/>
    <x v="1"/>
    <n v="2"/>
    <x v="8"/>
    <x v="84"/>
    <x v="437"/>
    <x v="51"/>
    <x v="2345"/>
    <x v="0"/>
    <s v=" "/>
    <s v=" "/>
    <s v=" "/>
    <s v=" "/>
    <s v=" "/>
    <s v=" "/>
    <s v=" "/>
    <s v=" "/>
    <s v=" "/>
    <s v=" "/>
  </r>
  <r>
    <x v="9"/>
    <x v="1"/>
    <n v="2"/>
    <x v="10"/>
    <x v="2250"/>
    <x v="170"/>
    <x v="24"/>
    <x v="1774"/>
    <x v="0"/>
    <s v=" "/>
    <s v=" "/>
    <s v=" "/>
    <s v=" "/>
    <s v=" "/>
    <s v=" "/>
    <s v=" "/>
    <s v=" "/>
    <s v=" "/>
    <s v=" "/>
  </r>
  <r>
    <x v="9"/>
    <x v="1"/>
    <n v="2"/>
    <x v="15"/>
    <x v="2251"/>
    <x v="13"/>
    <x v="5"/>
    <x v="2346"/>
    <x v="5"/>
    <s v=" "/>
    <s v=" "/>
    <s v=" "/>
    <s v=" "/>
    <s v=" "/>
    <s v=" "/>
    <s v=" "/>
    <s v=" "/>
    <s v=" "/>
    <s v=" "/>
  </r>
  <r>
    <x v="9"/>
    <x v="1"/>
    <n v="2"/>
    <x v="15"/>
    <x v="2252"/>
    <x v="102"/>
    <x v="6"/>
    <x v="2347"/>
    <x v="5"/>
    <s v=" "/>
    <s v=" "/>
    <s v=" "/>
    <s v=" "/>
    <s v=" "/>
    <s v=" "/>
    <s v=" "/>
    <s v=" "/>
    <s v=" "/>
    <s v=" "/>
  </r>
  <r>
    <x v="9"/>
    <x v="1"/>
    <n v="2"/>
    <x v="8"/>
    <x v="2253"/>
    <x v="137"/>
    <x v="37"/>
    <x v="2348"/>
    <x v="8"/>
    <s v=" "/>
    <s v=" "/>
    <s v=" "/>
    <s v=" "/>
    <s v=" "/>
    <s v=" "/>
    <s v=" "/>
    <s v=" "/>
    <s v=" "/>
    <s v=" "/>
  </r>
  <r>
    <x v="9"/>
    <x v="1"/>
    <n v="3"/>
    <x v="17"/>
    <x v="2254"/>
    <x v="609"/>
    <x v="9"/>
    <x v="1009"/>
    <x v="2"/>
    <s v=" "/>
    <s v=" "/>
    <s v=" "/>
    <s v=" "/>
    <s v=" "/>
    <s v=" "/>
    <s v=" "/>
    <s v=" "/>
    <s v=" "/>
    <s v=" "/>
  </r>
  <r>
    <x v="9"/>
    <x v="1"/>
    <n v="3"/>
    <x v="12"/>
    <x v="2255"/>
    <x v="76"/>
    <x v="1"/>
    <x v="1297"/>
    <x v="2"/>
    <s v=" "/>
    <s v=" "/>
    <s v=" "/>
    <s v=" "/>
    <s v=" "/>
    <s v=" "/>
    <s v=" "/>
    <s v=" "/>
    <s v=" "/>
    <s v=" "/>
  </r>
  <r>
    <x v="9"/>
    <x v="1"/>
    <n v="3"/>
    <x v="12"/>
    <x v="2256"/>
    <x v="1216"/>
    <x v="28"/>
    <x v="549"/>
    <x v="0"/>
    <s v=" "/>
    <s v=" "/>
    <s v=" "/>
    <s v=" "/>
    <s v=" "/>
    <s v=" "/>
    <s v=" "/>
    <s v=" "/>
    <s v=" "/>
    <s v=" "/>
  </r>
  <r>
    <x v="9"/>
    <x v="1"/>
    <n v="3"/>
    <x v="8"/>
    <x v="2257"/>
    <x v="57"/>
    <x v="10"/>
    <x v="2349"/>
    <x v="0"/>
    <s v=" "/>
    <s v=" "/>
    <s v=" "/>
    <s v=" "/>
    <s v=" "/>
    <s v=" "/>
    <s v=" "/>
    <s v=" "/>
    <s v=" "/>
    <s v=" "/>
  </r>
  <r>
    <x v="9"/>
    <x v="1"/>
    <n v="3"/>
    <x v="11"/>
    <x v="2258"/>
    <x v="264"/>
    <x v="53"/>
    <x v="1387"/>
    <x v="0"/>
    <s v=" "/>
    <s v=" "/>
    <s v=" "/>
    <s v=" "/>
    <s v=" "/>
    <s v=" "/>
    <s v=" "/>
    <s v=" "/>
    <s v=" "/>
    <s v=" "/>
  </r>
  <r>
    <x v="9"/>
    <x v="1"/>
    <n v="3"/>
    <x v="14"/>
    <x v="2259"/>
    <x v="65"/>
    <x v="20"/>
    <x v="2350"/>
    <x v="0"/>
    <s v=" "/>
    <s v=" "/>
    <s v=" "/>
    <s v=" "/>
    <s v=" "/>
    <s v=" "/>
    <s v=" "/>
    <s v=" "/>
    <s v=" "/>
    <s v=" "/>
  </r>
  <r>
    <x v="9"/>
    <x v="1"/>
    <n v="3"/>
    <x v="8"/>
    <x v="2260"/>
    <x v="263"/>
    <x v="45"/>
    <x v="3"/>
    <x v="1"/>
    <s v=" "/>
    <s v=" "/>
    <s v=" "/>
    <s v=" "/>
    <s v=" "/>
    <s v=" "/>
    <s v=" "/>
    <s v=" "/>
    <s v=" "/>
    <s v=" "/>
  </r>
  <r>
    <x v="9"/>
    <x v="1"/>
    <n v="3"/>
    <x v="11"/>
    <x v="1498"/>
    <x v="1217"/>
    <x v="55"/>
    <x v="3"/>
    <x v="1"/>
    <s v=" "/>
    <s v=" "/>
    <s v=" "/>
    <s v=" "/>
    <s v=" "/>
    <s v=" "/>
    <s v=" "/>
    <s v=" "/>
    <s v=" "/>
    <s v=" "/>
  </r>
  <r>
    <x v="9"/>
    <x v="1"/>
    <n v="3"/>
    <x v="14"/>
    <x v="54"/>
    <x v="1218"/>
    <x v="23"/>
    <x v="2351"/>
    <x v="1"/>
    <s v=" "/>
    <s v=" "/>
    <s v=" "/>
    <s v=" "/>
    <s v=" "/>
    <s v=" "/>
    <s v=" "/>
    <s v=" "/>
    <s v=" "/>
    <s v=" "/>
  </r>
  <r>
    <x v="9"/>
    <x v="1"/>
    <n v="3"/>
    <x v="18"/>
    <x v="2261"/>
    <x v="1219"/>
    <x v="29"/>
    <x v="1148"/>
    <x v="1"/>
    <s v=" "/>
    <s v=" "/>
    <s v=" "/>
    <s v=" "/>
    <s v=" "/>
    <s v=" "/>
    <s v=" "/>
    <s v=" "/>
    <s v=" "/>
    <s v=" "/>
  </r>
  <r>
    <x v="9"/>
    <x v="1"/>
    <n v="3"/>
    <x v="14"/>
    <x v="2262"/>
    <x v="143"/>
    <x v="34"/>
    <x v="2352"/>
    <x v="1"/>
    <s v=" "/>
    <s v=" "/>
    <s v=" "/>
    <s v=" "/>
    <s v=" "/>
    <s v=" "/>
    <s v=" "/>
    <s v=" "/>
    <s v=" "/>
    <s v=" "/>
  </r>
  <r>
    <x v="9"/>
    <x v="1"/>
    <n v="3"/>
    <x v="12"/>
    <x v="2263"/>
    <x v="22"/>
    <x v="48"/>
    <x v="625"/>
    <x v="5"/>
    <s v=" "/>
    <s v=" "/>
    <s v=" "/>
    <s v=" "/>
    <s v=" "/>
    <s v=" "/>
    <s v=" "/>
    <s v=" "/>
    <s v=" "/>
    <s v=" "/>
  </r>
  <r>
    <x v="9"/>
    <x v="1"/>
    <n v="3"/>
    <x v="15"/>
    <x v="2264"/>
    <x v="379"/>
    <x v="40"/>
    <x v="9"/>
    <x v="5"/>
    <s v=" "/>
    <s v=" "/>
    <s v=" "/>
    <s v=" "/>
    <s v=" "/>
    <s v=" "/>
    <s v=" "/>
    <s v=" "/>
    <s v=" "/>
    <s v=" "/>
  </r>
  <r>
    <x v="9"/>
    <x v="1"/>
    <n v="3"/>
    <x v="17"/>
    <x v="115"/>
    <x v="3"/>
    <x v="20"/>
    <x v="25"/>
    <x v="8"/>
    <s v=" "/>
    <s v=" "/>
    <s v=" "/>
    <s v=" "/>
    <s v=" "/>
    <s v=" "/>
    <s v=" "/>
    <s v=" "/>
    <s v=" "/>
    <s v=" "/>
  </r>
  <r>
    <x v="9"/>
    <x v="1"/>
    <n v="4"/>
    <x v="8"/>
    <x v="2265"/>
    <x v="1220"/>
    <x v="0"/>
    <x v="991"/>
    <x v="2"/>
    <s v=" "/>
    <s v=" "/>
    <s v=" "/>
    <s v=" "/>
    <s v=" "/>
    <s v=" "/>
    <s v=" "/>
    <s v=" "/>
    <s v=" "/>
    <s v=" "/>
  </r>
  <r>
    <x v="9"/>
    <x v="1"/>
    <n v="4"/>
    <x v="11"/>
    <x v="273"/>
    <x v="69"/>
    <x v="63"/>
    <x v="1831"/>
    <x v="2"/>
    <s v=" "/>
    <s v=" "/>
    <s v=" "/>
    <s v=" "/>
    <s v=" "/>
    <s v=" "/>
    <s v=" "/>
    <s v=" "/>
    <s v=" "/>
    <s v=" "/>
  </r>
  <r>
    <x v="9"/>
    <x v="1"/>
    <n v="4"/>
    <x v="11"/>
    <x v="2266"/>
    <x v="1"/>
    <x v="0"/>
    <x v="577"/>
    <x v="2"/>
    <s v=" "/>
    <s v=" "/>
    <s v=" "/>
    <s v=" "/>
    <s v=" "/>
    <s v=" "/>
    <s v=" "/>
    <s v=" "/>
    <s v=" "/>
    <s v=" "/>
  </r>
  <r>
    <x v="9"/>
    <x v="1"/>
    <n v="4"/>
    <x v="12"/>
    <x v="368"/>
    <x v="1066"/>
    <x v="51"/>
    <x v="838"/>
    <x v="0"/>
    <s v=" "/>
    <s v=" "/>
    <s v=" "/>
    <s v=" "/>
    <s v=" "/>
    <s v=" "/>
    <s v=" "/>
    <s v=" "/>
    <s v=" "/>
    <s v=" "/>
  </r>
  <r>
    <x v="9"/>
    <x v="1"/>
    <n v="4"/>
    <x v="13"/>
    <x v="2267"/>
    <x v="1041"/>
    <x v="11"/>
    <x v="263"/>
    <x v="0"/>
    <s v=" "/>
    <s v=" "/>
    <s v=" "/>
    <s v=" "/>
    <s v=" "/>
    <s v=" "/>
    <s v=" "/>
    <s v=" "/>
    <s v=" "/>
    <s v=" "/>
  </r>
  <r>
    <x v="9"/>
    <x v="1"/>
    <n v="4"/>
    <x v="14"/>
    <x v="874"/>
    <x v="263"/>
    <x v="12"/>
    <x v="2353"/>
    <x v="0"/>
    <s v=" "/>
    <s v=" "/>
    <s v=" "/>
    <s v=" "/>
    <s v=" "/>
    <s v=" "/>
    <s v=" "/>
    <s v=" "/>
    <s v=" "/>
    <s v=" "/>
  </r>
  <r>
    <x v="9"/>
    <x v="1"/>
    <n v="4"/>
    <x v="13"/>
    <x v="2268"/>
    <x v="156"/>
    <x v="20"/>
    <x v="513"/>
    <x v="0"/>
    <s v=" "/>
    <s v=" "/>
    <s v=" "/>
    <s v=" "/>
    <s v=" "/>
    <s v=" "/>
    <s v=" "/>
    <s v=" "/>
    <s v=" "/>
    <s v=" "/>
  </r>
  <r>
    <x v="9"/>
    <x v="1"/>
    <n v="4"/>
    <x v="14"/>
    <x v="2269"/>
    <x v="155"/>
    <x v="40"/>
    <x v="482"/>
    <x v="1"/>
    <s v=" "/>
    <s v=" "/>
    <s v=" "/>
    <s v=" "/>
    <s v=" "/>
    <s v=" "/>
    <s v=" "/>
    <s v=" "/>
    <s v=" "/>
    <s v=" "/>
  </r>
  <r>
    <x v="9"/>
    <x v="1"/>
    <n v="4"/>
    <x v="15"/>
    <x v="2"/>
    <x v="87"/>
    <x v="5"/>
    <x v="1612"/>
    <x v="5"/>
    <s v=" "/>
    <s v=" "/>
    <s v=" "/>
    <s v=" "/>
    <s v=" "/>
    <s v=" "/>
    <s v=" "/>
    <s v=" "/>
    <s v=" "/>
    <s v=" "/>
  </r>
  <r>
    <x v="9"/>
    <x v="1"/>
    <n v="5"/>
    <x v="13"/>
    <x v="2270"/>
    <x v="971"/>
    <x v="0"/>
    <x v="540"/>
    <x v="2"/>
    <s v=" "/>
    <s v=" "/>
    <s v=" "/>
    <s v=" "/>
    <s v=" "/>
    <s v=" "/>
    <s v=" "/>
    <s v=" "/>
    <s v=" "/>
    <s v=" "/>
  </r>
  <r>
    <x v="9"/>
    <x v="1"/>
    <n v="5"/>
    <x v="8"/>
    <x v="2271"/>
    <x v="0"/>
    <x v="35"/>
    <x v="1297"/>
    <x v="0"/>
    <s v=" "/>
    <s v=" "/>
    <s v=" "/>
    <s v=" "/>
    <s v=" "/>
    <s v=" "/>
    <s v=" "/>
    <s v=" "/>
    <s v=" "/>
    <s v=" "/>
  </r>
  <r>
    <x v="9"/>
    <x v="1"/>
    <n v="5"/>
    <x v="14"/>
    <x v="2272"/>
    <x v="1221"/>
    <x v="48"/>
    <x v="2354"/>
    <x v="1"/>
    <s v=" "/>
    <s v=" "/>
    <s v=" "/>
    <s v=" "/>
    <s v=" "/>
    <s v=" "/>
    <s v=" "/>
    <s v=" "/>
    <s v=" "/>
    <s v=" "/>
  </r>
  <r>
    <x v="9"/>
    <x v="1"/>
    <n v="5"/>
    <x v="12"/>
    <x v="2"/>
    <x v="1222"/>
    <x v="83"/>
    <x v="152"/>
    <x v="4"/>
    <s v=" "/>
    <s v=" "/>
    <s v=" "/>
    <s v=" "/>
    <s v=" "/>
    <s v=" "/>
    <s v=" "/>
    <s v=" "/>
    <s v=" "/>
    <s v=" "/>
  </r>
  <r>
    <x v="9"/>
    <x v="1"/>
    <n v="5"/>
    <x v="16"/>
    <x v="2273"/>
    <x v="13"/>
    <x v="5"/>
    <x v="0"/>
    <x v="8"/>
    <s v=" "/>
    <s v=" "/>
    <s v=" "/>
    <s v=" "/>
    <s v=" "/>
    <s v=" "/>
    <s v=" "/>
    <s v=" "/>
    <s v=" "/>
    <s v=" "/>
  </r>
  <r>
    <x v="9"/>
    <x v="1"/>
    <n v="6"/>
    <x v="8"/>
    <x v="756"/>
    <x v="56"/>
    <x v="15"/>
    <x v="809"/>
    <x v="2"/>
    <s v=" "/>
    <s v=" "/>
    <s v=" "/>
    <s v=" "/>
    <s v=" "/>
    <s v=" "/>
    <s v=" "/>
    <s v=" "/>
    <s v=" "/>
    <s v=" "/>
  </r>
  <r>
    <x v="9"/>
    <x v="1"/>
    <n v="6"/>
    <x v="13"/>
    <x v="2274"/>
    <x v="535"/>
    <x v="18"/>
    <x v="513"/>
    <x v="2"/>
    <s v=" "/>
    <s v=" "/>
    <s v=" "/>
    <s v=" "/>
    <s v=" "/>
    <s v=" "/>
    <s v=" "/>
    <s v=" "/>
    <s v=" "/>
    <s v=" "/>
  </r>
  <r>
    <x v="9"/>
    <x v="1"/>
    <n v="6"/>
    <x v="8"/>
    <x v="1046"/>
    <x v="0"/>
    <x v="9"/>
    <x v="944"/>
    <x v="2"/>
    <s v=" "/>
    <s v=" "/>
    <s v=" "/>
    <s v=" "/>
    <s v=" "/>
    <s v=" "/>
    <s v=" "/>
    <s v=" "/>
    <s v=" "/>
    <s v=" "/>
  </r>
  <r>
    <x v="9"/>
    <x v="1"/>
    <n v="6"/>
    <x v="13"/>
    <x v="2275"/>
    <x v="1223"/>
    <x v="53"/>
    <x v="2355"/>
    <x v="0"/>
    <s v=" "/>
    <s v=" "/>
    <s v=" "/>
    <s v=" "/>
    <s v=" "/>
    <s v=" "/>
    <s v=" "/>
    <s v=" "/>
    <s v=" "/>
    <s v=" "/>
  </r>
  <r>
    <x v="9"/>
    <x v="1"/>
    <n v="6"/>
    <x v="11"/>
    <x v="2276"/>
    <x v="5"/>
    <x v="37"/>
    <x v="829"/>
    <x v="0"/>
    <s v=" "/>
    <s v=" "/>
    <s v=" "/>
    <s v=" "/>
    <s v=" "/>
    <s v=" "/>
    <s v=" "/>
    <s v=" "/>
    <s v=" "/>
    <s v=" "/>
  </r>
  <r>
    <x v="9"/>
    <x v="1"/>
    <n v="6"/>
    <x v="14"/>
    <x v="2277"/>
    <x v="162"/>
    <x v="74"/>
    <x v="2356"/>
    <x v="1"/>
    <s v=" "/>
    <s v=" "/>
    <s v=" "/>
    <s v=" "/>
    <s v=" "/>
    <s v=" "/>
    <s v=" "/>
    <s v=" "/>
    <s v=" "/>
    <s v=" "/>
  </r>
  <r>
    <x v="9"/>
    <x v="1"/>
    <n v="6"/>
    <x v="10"/>
    <x v="1681"/>
    <x v="12"/>
    <x v="56"/>
    <x v="1143"/>
    <x v="1"/>
    <s v=" "/>
    <s v=" "/>
    <s v=" "/>
    <s v=" "/>
    <s v=" "/>
    <s v=" "/>
    <s v=" "/>
    <s v=" "/>
    <s v=" "/>
    <s v=" "/>
  </r>
  <r>
    <x v="9"/>
    <x v="1"/>
    <n v="6"/>
    <x v="8"/>
    <x v="2278"/>
    <x v="66"/>
    <x v="73"/>
    <x v="1146"/>
    <x v="1"/>
    <s v=" "/>
    <s v=" "/>
    <s v=" "/>
    <s v=" "/>
    <s v=" "/>
    <s v=" "/>
    <s v=" "/>
    <s v=" "/>
    <s v=" "/>
    <s v=" "/>
  </r>
  <r>
    <x v="9"/>
    <x v="1"/>
    <n v="6"/>
    <x v="18"/>
    <x v="2279"/>
    <x v="175"/>
    <x v="36"/>
    <x v="2357"/>
    <x v="1"/>
    <s v=" "/>
    <s v=" "/>
    <s v=" "/>
    <s v=" "/>
    <s v=" "/>
    <s v=" "/>
    <s v=" "/>
    <s v=" "/>
    <s v=" "/>
    <s v=" "/>
  </r>
  <r>
    <x v="9"/>
    <x v="1"/>
    <n v="6"/>
    <x v="12"/>
    <x v="2280"/>
    <x v="95"/>
    <x v="34"/>
    <x v="132"/>
    <x v="5"/>
    <s v=" "/>
    <s v=" "/>
    <s v=" "/>
    <s v=" "/>
    <s v=" "/>
    <s v=" "/>
    <s v=" "/>
    <s v=" "/>
    <s v=" "/>
    <s v=" "/>
  </r>
  <r>
    <x v="9"/>
    <x v="1"/>
    <n v="6"/>
    <x v="15"/>
    <x v="2281"/>
    <x v="47"/>
    <x v="70"/>
    <x v="263"/>
    <x v="5"/>
    <s v=" "/>
    <s v=" "/>
    <s v=" "/>
    <s v=" "/>
    <s v=" "/>
    <s v=" "/>
    <s v=" "/>
    <s v=" "/>
    <s v=" "/>
    <s v=" "/>
  </r>
  <r>
    <x v="9"/>
    <x v="1"/>
    <n v="6"/>
    <x v="9"/>
    <x v="2282"/>
    <x v="13"/>
    <x v="5"/>
    <x v="2249"/>
    <x v="5"/>
    <s v=" "/>
    <s v=" "/>
    <s v=" "/>
    <s v=" "/>
    <s v=" "/>
    <s v=" "/>
    <s v=" "/>
    <s v=" "/>
    <s v=" "/>
    <s v=" "/>
  </r>
  <r>
    <x v="9"/>
    <x v="1"/>
    <n v="6"/>
    <x v="15"/>
    <x v="2283"/>
    <x v="13"/>
    <x v="5"/>
    <x v="1055"/>
    <x v="5"/>
    <s v=" "/>
    <s v=" "/>
    <s v=" "/>
    <s v=" "/>
    <s v=" "/>
    <s v=" "/>
    <s v=" "/>
    <s v=" "/>
    <s v=" "/>
    <s v=" "/>
  </r>
  <r>
    <x v="9"/>
    <x v="1"/>
    <n v="7"/>
    <x v="11"/>
    <x v="0"/>
    <x v="449"/>
    <x v="15"/>
    <x v="252"/>
    <x v="2"/>
    <s v=" "/>
    <s v=" "/>
    <s v=" "/>
    <s v=" "/>
    <s v=" "/>
    <s v=" "/>
    <s v=" "/>
    <s v=" "/>
    <s v=" "/>
    <s v=" "/>
  </r>
  <r>
    <x v="9"/>
    <x v="1"/>
    <n v="7"/>
    <x v="11"/>
    <x v="2284"/>
    <x v="75"/>
    <x v="4"/>
    <x v="2358"/>
    <x v="2"/>
    <s v=" "/>
    <s v=" "/>
    <s v=" "/>
    <s v=" "/>
    <s v=" "/>
    <s v=" "/>
    <s v=" "/>
    <s v=" "/>
    <s v=" "/>
    <s v=" "/>
  </r>
  <r>
    <x v="9"/>
    <x v="1"/>
    <n v="7"/>
    <x v="18"/>
    <x v="28"/>
    <x v="450"/>
    <x v="53"/>
    <x v="1006"/>
    <x v="0"/>
    <s v=" "/>
    <s v=" "/>
    <s v=" "/>
    <s v=" "/>
    <s v=" "/>
    <s v=" "/>
    <s v=" "/>
    <s v=" "/>
    <s v=" "/>
    <s v=" "/>
  </r>
  <r>
    <x v="9"/>
    <x v="1"/>
    <n v="7"/>
    <x v="11"/>
    <x v="2285"/>
    <x v="1053"/>
    <x v="11"/>
    <x v="1596"/>
    <x v="0"/>
    <s v=" "/>
    <s v=" "/>
    <s v=" "/>
    <s v=" "/>
    <s v=" "/>
    <s v=" "/>
    <s v=" "/>
    <s v=" "/>
    <s v=" "/>
    <s v=" "/>
  </r>
  <r>
    <x v="9"/>
    <x v="1"/>
    <n v="7"/>
    <x v="18"/>
    <x v="2286"/>
    <x v="171"/>
    <x v="48"/>
    <x v="2359"/>
    <x v="1"/>
    <s v=" "/>
    <s v=" "/>
    <s v=" "/>
    <s v=" "/>
    <s v=" "/>
    <s v=" "/>
    <s v=" "/>
    <s v=" "/>
    <s v=" "/>
    <s v=" "/>
  </r>
  <r>
    <x v="9"/>
    <x v="1"/>
    <n v="7"/>
    <x v="11"/>
    <x v="0"/>
    <x v="1224"/>
    <x v="26"/>
    <x v="829"/>
    <x v="1"/>
    <s v=" "/>
    <s v=" "/>
    <s v=" "/>
    <s v=" "/>
    <s v=" "/>
    <s v=" "/>
    <s v=" "/>
    <s v=" "/>
    <s v=" "/>
    <s v=" "/>
  </r>
  <r>
    <x v="9"/>
    <x v="1"/>
    <n v="7"/>
    <x v="8"/>
    <x v="2287"/>
    <x v="2"/>
    <x v="34"/>
    <x v="2360"/>
    <x v="1"/>
    <s v=" "/>
    <s v=" "/>
    <s v=" "/>
    <s v=" "/>
    <s v=" "/>
    <s v=" "/>
    <s v=" "/>
    <s v=" "/>
    <s v=" "/>
    <s v=" "/>
  </r>
  <r>
    <x v="9"/>
    <x v="1"/>
    <n v="7"/>
    <x v="12"/>
    <x v="2"/>
    <x v="1225"/>
    <x v="62"/>
    <x v="367"/>
    <x v="4"/>
    <s v=" "/>
    <s v=" "/>
    <s v=" "/>
    <s v=" "/>
    <s v=" "/>
    <s v=" "/>
    <s v=" "/>
    <s v=" "/>
    <s v=" "/>
    <s v=" "/>
  </r>
  <r>
    <x v="9"/>
    <x v="1"/>
    <n v="7"/>
    <x v="17"/>
    <x v="47"/>
    <x v="102"/>
    <x v="6"/>
    <x v="517"/>
    <x v="5"/>
    <s v=" "/>
    <s v=" "/>
    <s v=" "/>
    <s v=" "/>
    <s v=" "/>
    <s v=" "/>
    <s v=" "/>
    <s v=" "/>
    <s v=" "/>
    <s v=" "/>
  </r>
  <r>
    <x v="9"/>
    <x v="1"/>
    <n v="7"/>
    <x v="8"/>
    <x v="2288"/>
    <x v="466"/>
    <x v="34"/>
    <x v="2361"/>
    <x v="5"/>
    <s v=" "/>
    <s v=" "/>
    <s v=" "/>
    <s v=" "/>
    <s v=" "/>
    <s v=" "/>
    <s v=" "/>
    <s v=" "/>
    <s v=" "/>
    <s v=" "/>
  </r>
  <r>
    <x v="9"/>
    <x v="1"/>
    <n v="8"/>
    <x v="18"/>
    <x v="13"/>
    <x v="528"/>
    <x v="18"/>
    <x v="5"/>
    <x v="2"/>
    <s v=" "/>
    <s v=" "/>
    <s v=" "/>
    <s v=" "/>
    <s v=" "/>
    <s v=" "/>
    <s v=" "/>
    <s v=" "/>
    <s v=" "/>
    <s v=" "/>
  </r>
  <r>
    <x v="9"/>
    <x v="1"/>
    <n v="8"/>
    <x v="16"/>
    <x v="2289"/>
    <x v="254"/>
    <x v="61"/>
    <x v="252"/>
    <x v="2"/>
    <s v=" "/>
    <s v=" "/>
    <s v=" "/>
    <s v=" "/>
    <s v=" "/>
    <s v=" "/>
    <s v=" "/>
    <s v=" "/>
    <s v=" "/>
    <s v=" "/>
  </r>
  <r>
    <x v="9"/>
    <x v="1"/>
    <n v="8"/>
    <x v="14"/>
    <x v="13"/>
    <x v="12"/>
    <x v="22"/>
    <x v="944"/>
    <x v="2"/>
    <s v=" "/>
    <s v=" "/>
    <s v=" "/>
    <s v=" "/>
    <s v=" "/>
    <s v=" "/>
    <s v=" "/>
    <s v=" "/>
    <s v=" "/>
    <s v=" "/>
  </r>
  <r>
    <x v="9"/>
    <x v="1"/>
    <n v="8"/>
    <x v="13"/>
    <x v="2290"/>
    <x v="160"/>
    <x v="0"/>
    <x v="2362"/>
    <x v="2"/>
    <s v=" "/>
    <s v=" "/>
    <s v=" "/>
    <s v=" "/>
    <s v=" "/>
    <s v=" "/>
    <s v=" "/>
    <s v=" "/>
    <s v=" "/>
    <s v=" "/>
  </r>
  <r>
    <x v="9"/>
    <x v="1"/>
    <n v="8"/>
    <x v="8"/>
    <x v="2"/>
    <x v="0"/>
    <x v="15"/>
    <x v="758"/>
    <x v="2"/>
    <s v=" "/>
    <s v=" "/>
    <s v=" "/>
    <s v=" "/>
    <s v=" "/>
    <s v=" "/>
    <s v=" "/>
    <s v=" "/>
    <s v=" "/>
    <s v=" "/>
  </r>
  <r>
    <x v="9"/>
    <x v="1"/>
    <n v="8"/>
    <x v="10"/>
    <x v="2291"/>
    <x v="75"/>
    <x v="19"/>
    <x v="2363"/>
    <x v="0"/>
    <s v=" "/>
    <s v=" "/>
    <s v=" "/>
    <s v=" "/>
    <s v=" "/>
    <s v=" "/>
    <s v=" "/>
    <s v=" "/>
    <s v=" "/>
    <s v=" "/>
  </r>
  <r>
    <x v="9"/>
    <x v="1"/>
    <n v="8"/>
    <x v="11"/>
    <x v="2292"/>
    <x v="1050"/>
    <x v="28"/>
    <x v="654"/>
    <x v="0"/>
    <s v=" "/>
    <s v=" "/>
    <s v=" "/>
    <s v=" "/>
    <s v=" "/>
    <s v=" "/>
    <s v=" "/>
    <s v=" "/>
    <s v=" "/>
    <s v=" "/>
  </r>
  <r>
    <x v="9"/>
    <x v="1"/>
    <n v="8"/>
    <x v="18"/>
    <x v="49"/>
    <x v="64"/>
    <x v="2"/>
    <x v="526"/>
    <x v="0"/>
    <s v=" "/>
    <s v=" "/>
    <s v=" "/>
    <s v=" "/>
    <s v=" "/>
    <s v=" "/>
    <s v=" "/>
    <s v=" "/>
    <s v=" "/>
    <s v=" "/>
  </r>
  <r>
    <x v="9"/>
    <x v="1"/>
    <n v="8"/>
    <x v="11"/>
    <x v="2293"/>
    <x v="172"/>
    <x v="51"/>
    <x v="15"/>
    <x v="0"/>
    <s v=" "/>
    <s v=" "/>
    <s v=" "/>
    <s v=" "/>
    <s v=" "/>
    <s v=" "/>
    <s v=" "/>
    <s v=" "/>
    <s v=" "/>
    <s v=" "/>
  </r>
  <r>
    <x v="9"/>
    <x v="1"/>
    <n v="8"/>
    <x v="18"/>
    <x v="653"/>
    <x v="1226"/>
    <x v="74"/>
    <x v="2364"/>
    <x v="1"/>
    <s v=" "/>
    <s v=" "/>
    <s v=" "/>
    <s v=" "/>
    <s v=" "/>
    <s v=" "/>
    <s v=" "/>
    <s v=" "/>
    <s v=" "/>
    <s v=" "/>
  </r>
  <r>
    <x v="9"/>
    <x v="1"/>
    <n v="8"/>
    <x v="11"/>
    <x v="2294"/>
    <x v="401"/>
    <x v="26"/>
    <x v="838"/>
    <x v="1"/>
    <s v=" "/>
    <s v=" "/>
    <s v=" "/>
    <s v=" "/>
    <s v=" "/>
    <s v=" "/>
    <s v=" "/>
    <s v=" "/>
    <s v=" "/>
    <s v=" "/>
  </r>
  <r>
    <x v="9"/>
    <x v="1"/>
    <n v="9"/>
    <x v="14"/>
    <x v="2295"/>
    <x v="266"/>
    <x v="22"/>
    <x v="513"/>
    <x v="2"/>
    <s v=" "/>
    <s v=" "/>
    <s v=" "/>
    <s v=" "/>
    <s v=" "/>
    <s v=" "/>
    <s v=" "/>
    <s v=" "/>
    <s v=" "/>
    <s v=" "/>
  </r>
  <r>
    <x v="9"/>
    <x v="1"/>
    <n v="9"/>
    <x v="12"/>
    <x v="472"/>
    <x v="1046"/>
    <x v="24"/>
    <x v="923"/>
    <x v="0"/>
    <s v=" "/>
    <s v=" "/>
    <s v=" "/>
    <s v=" "/>
    <s v=" "/>
    <s v=" "/>
    <s v=" "/>
    <s v=" "/>
    <s v=" "/>
    <s v=" "/>
  </r>
  <r>
    <x v="9"/>
    <x v="1"/>
    <n v="9"/>
    <x v="11"/>
    <x v="1030"/>
    <x v="380"/>
    <x v="46"/>
    <x v="1006"/>
    <x v="0"/>
    <s v=" "/>
    <s v=" "/>
    <s v=" "/>
    <s v=" "/>
    <s v=" "/>
    <s v=" "/>
    <s v=" "/>
    <s v=" "/>
    <s v=" "/>
    <s v=" "/>
  </r>
  <r>
    <x v="9"/>
    <x v="1"/>
    <n v="9"/>
    <x v="14"/>
    <x v="2"/>
    <x v="8"/>
    <x v="11"/>
    <x v="2365"/>
    <x v="0"/>
    <s v=" "/>
    <s v=" "/>
    <s v=" "/>
    <s v=" "/>
    <s v=" "/>
    <s v=" "/>
    <s v=" "/>
    <s v=" "/>
    <s v=" "/>
    <s v=" "/>
  </r>
  <r>
    <x v="9"/>
    <x v="1"/>
    <n v="9"/>
    <x v="9"/>
    <x v="2296"/>
    <x v="2"/>
    <x v="53"/>
    <x v="787"/>
    <x v="0"/>
    <s v=" "/>
    <s v=" "/>
    <s v=" "/>
    <s v=" "/>
    <s v=" "/>
    <s v=" "/>
    <s v=" "/>
    <s v=" "/>
    <s v=" "/>
    <s v=" "/>
  </r>
  <r>
    <x v="9"/>
    <x v="1"/>
    <n v="9"/>
    <x v="11"/>
    <x v="2218"/>
    <x v="426"/>
    <x v="28"/>
    <x v="2366"/>
    <x v="0"/>
    <s v=" "/>
    <s v=" "/>
    <s v=" "/>
    <s v=" "/>
    <s v=" "/>
    <s v=" "/>
    <s v=" "/>
    <s v=" "/>
    <s v=" "/>
    <s v=" "/>
  </r>
  <r>
    <x v="9"/>
    <x v="1"/>
    <n v="9"/>
    <x v="16"/>
    <x v="2161"/>
    <x v="61"/>
    <x v="54"/>
    <x v="2367"/>
    <x v="0"/>
    <s v=" "/>
    <s v=" "/>
    <s v=" "/>
    <s v=" "/>
    <s v=" "/>
    <s v=" "/>
    <s v=" "/>
    <s v=" "/>
    <s v=" "/>
    <s v=" "/>
  </r>
  <r>
    <x v="9"/>
    <x v="1"/>
    <n v="9"/>
    <x v="12"/>
    <x v="652"/>
    <x v="2"/>
    <x v="35"/>
    <x v="453"/>
    <x v="0"/>
    <s v=" "/>
    <s v=" "/>
    <s v=" "/>
    <s v=" "/>
    <s v=" "/>
    <s v=" "/>
    <s v=" "/>
    <s v=" "/>
    <s v=" "/>
    <s v=" "/>
  </r>
  <r>
    <x v="9"/>
    <x v="1"/>
    <n v="9"/>
    <x v="13"/>
    <x v="2297"/>
    <x v="1215"/>
    <x v="12"/>
    <x v="2368"/>
    <x v="0"/>
    <s v=" "/>
    <s v=" "/>
    <s v=" "/>
    <s v=" "/>
    <s v=" "/>
    <s v=" "/>
    <s v=" "/>
    <s v=" "/>
    <s v=" "/>
    <s v=" "/>
  </r>
  <r>
    <x v="9"/>
    <x v="1"/>
    <n v="9"/>
    <x v="8"/>
    <x v="17"/>
    <x v="59"/>
    <x v="35"/>
    <x v="972"/>
    <x v="0"/>
    <s v=" "/>
    <s v=" "/>
    <s v=" "/>
    <s v=" "/>
    <s v=" "/>
    <s v=" "/>
    <s v=" "/>
    <s v=" "/>
    <s v=" "/>
    <s v=" "/>
  </r>
  <r>
    <x v="9"/>
    <x v="1"/>
    <n v="9"/>
    <x v="9"/>
    <x v="2298"/>
    <x v="1084"/>
    <x v="36"/>
    <x v="90"/>
    <x v="1"/>
    <s v=" "/>
    <s v=" "/>
    <s v=" "/>
    <s v=" "/>
    <s v=" "/>
    <s v=" "/>
    <s v=" "/>
    <s v=" "/>
    <s v=" "/>
    <s v=" "/>
  </r>
  <r>
    <x v="9"/>
    <x v="1"/>
    <n v="9"/>
    <x v="9"/>
    <x v="123"/>
    <x v="1041"/>
    <x v="23"/>
    <x v="52"/>
    <x v="1"/>
    <s v=" "/>
    <s v=" "/>
    <s v=" "/>
    <s v=" "/>
    <s v=" "/>
    <s v=" "/>
    <s v=" "/>
    <s v=" "/>
    <s v=" "/>
    <s v=" "/>
  </r>
  <r>
    <x v="9"/>
    <x v="1"/>
    <n v="9"/>
    <x v="8"/>
    <x v="0"/>
    <x v="1041"/>
    <x v="45"/>
    <x v="2369"/>
    <x v="1"/>
    <s v=" "/>
    <s v=" "/>
    <s v=" "/>
    <s v=" "/>
    <s v=" "/>
    <s v=" "/>
    <s v=" "/>
    <s v=" "/>
    <s v=" "/>
    <s v=" "/>
  </r>
  <r>
    <x v="9"/>
    <x v="1"/>
    <n v="9"/>
    <x v="10"/>
    <x v="1180"/>
    <x v="1031"/>
    <x v="34"/>
    <x v="9"/>
    <x v="1"/>
    <s v=" "/>
    <s v=" "/>
    <s v=" "/>
    <s v=" "/>
    <s v=" "/>
    <s v=" "/>
    <s v=" "/>
    <s v=" "/>
    <s v=" "/>
    <s v=" "/>
  </r>
  <r>
    <x v="9"/>
    <x v="1"/>
    <n v="9"/>
    <x v="16"/>
    <x v="557"/>
    <x v="425"/>
    <x v="48"/>
    <x v="517"/>
    <x v="1"/>
    <s v=" "/>
    <s v=" "/>
    <s v=" "/>
    <s v=" "/>
    <s v=" "/>
    <s v=" "/>
    <s v=" "/>
    <s v=" "/>
    <s v=" "/>
    <s v=" "/>
  </r>
  <r>
    <x v="9"/>
    <x v="1"/>
    <n v="9"/>
    <x v="15"/>
    <x v="2299"/>
    <x v="179"/>
    <x v="48"/>
    <x v="835"/>
    <x v="1"/>
    <s v=" "/>
    <s v=" "/>
    <s v=" "/>
    <s v=" "/>
    <s v=" "/>
    <s v=" "/>
    <s v=" "/>
    <s v=" "/>
    <s v=" "/>
    <s v=" "/>
  </r>
  <r>
    <x v="9"/>
    <x v="1"/>
    <n v="9"/>
    <x v="8"/>
    <x v="1894"/>
    <x v="1215"/>
    <x v="69"/>
    <x v="263"/>
    <x v="1"/>
    <s v=" "/>
    <s v=" "/>
    <s v=" "/>
    <s v=" "/>
    <s v=" "/>
    <s v=" "/>
    <s v=" "/>
    <s v=" "/>
    <s v=" "/>
    <s v=" "/>
  </r>
  <r>
    <x v="9"/>
    <x v="1"/>
    <n v="9"/>
    <x v="12"/>
    <x v="50"/>
    <x v="14"/>
    <x v="48"/>
    <x v="549"/>
    <x v="1"/>
    <s v=" "/>
    <s v=" "/>
    <s v=" "/>
    <s v=" "/>
    <s v=" "/>
    <s v=" "/>
    <s v=" "/>
    <s v=" "/>
    <s v=" "/>
    <s v=" "/>
  </r>
  <r>
    <x v="9"/>
    <x v="1"/>
    <n v="9"/>
    <x v="15"/>
    <x v="2300"/>
    <x v="139"/>
    <x v="6"/>
    <x v="2370"/>
    <x v="5"/>
    <s v=" "/>
    <s v=" "/>
    <s v=" "/>
    <s v=" "/>
    <s v=" "/>
    <s v=" "/>
    <s v=" "/>
    <s v=" "/>
    <s v=" "/>
    <s v=" "/>
  </r>
  <r>
    <x v="9"/>
    <x v="1"/>
    <n v="9"/>
    <x v="16"/>
    <x v="2301"/>
    <x v="13"/>
    <x v="5"/>
    <x v="2371"/>
    <x v="5"/>
    <s v=" "/>
    <s v=" "/>
    <s v=" "/>
    <s v=" "/>
    <s v=" "/>
    <s v=" "/>
    <s v=" "/>
    <s v=" "/>
    <s v=" "/>
    <s v=" "/>
  </r>
  <r>
    <x v="9"/>
    <x v="1"/>
    <n v="9"/>
    <x v="13"/>
    <x v="2302"/>
    <x v="53"/>
    <x v="23"/>
    <x v="2372"/>
    <x v="8"/>
    <s v=" "/>
    <s v=" "/>
    <s v=" "/>
    <s v=" "/>
    <s v=" "/>
    <s v=" "/>
    <s v=" "/>
    <s v=" "/>
    <s v=" "/>
    <s v=" "/>
  </r>
  <r>
    <x v="9"/>
    <x v="1"/>
    <n v="10"/>
    <x v="8"/>
    <x v="0"/>
    <x v="429"/>
    <x v="22"/>
    <x v="2160"/>
    <x v="2"/>
    <s v=" "/>
    <s v=" "/>
    <s v=" "/>
    <s v=" "/>
    <s v=" "/>
    <s v=" "/>
    <s v=" "/>
    <s v=" "/>
    <s v=" "/>
    <s v=" "/>
  </r>
  <r>
    <x v="9"/>
    <x v="1"/>
    <n v="10"/>
    <x v="14"/>
    <x v="2303"/>
    <x v="1227"/>
    <x v="11"/>
    <x v="263"/>
    <x v="0"/>
    <s v=" "/>
    <s v=" "/>
    <s v=" "/>
    <s v=" "/>
    <s v=" "/>
    <s v=" "/>
    <s v=" "/>
    <s v=" "/>
    <s v=" "/>
    <s v=" "/>
  </r>
  <r>
    <x v="9"/>
    <x v="1"/>
    <n v="10"/>
    <x v="16"/>
    <x v="2304"/>
    <x v="175"/>
    <x v="53"/>
    <x v="2373"/>
    <x v="0"/>
    <s v=" "/>
    <s v=" "/>
    <s v=" "/>
    <s v=" "/>
    <s v=" "/>
    <s v=" "/>
    <s v=" "/>
    <s v=" "/>
    <s v=" "/>
    <s v=" "/>
  </r>
  <r>
    <x v="9"/>
    <x v="1"/>
    <n v="10"/>
    <x v="18"/>
    <x v="1726"/>
    <x v="170"/>
    <x v="24"/>
    <x v="2374"/>
    <x v="0"/>
    <s v=" "/>
    <s v=" "/>
    <s v=" "/>
    <s v=" "/>
    <s v=" "/>
    <s v=" "/>
    <s v=" "/>
    <s v=" "/>
    <s v=" "/>
    <s v=" "/>
  </r>
  <r>
    <x v="9"/>
    <x v="1"/>
    <n v="10"/>
    <x v="14"/>
    <x v="2177"/>
    <x v="155"/>
    <x v="20"/>
    <x v="540"/>
    <x v="0"/>
    <s v=" "/>
    <s v=" "/>
    <s v=" "/>
    <s v=" "/>
    <s v=" "/>
    <s v=" "/>
    <s v=" "/>
    <s v=" "/>
    <s v=" "/>
    <s v=" "/>
  </r>
  <r>
    <x v="9"/>
    <x v="1"/>
    <n v="10"/>
    <x v="11"/>
    <x v="2305"/>
    <x v="160"/>
    <x v="35"/>
    <x v="2375"/>
    <x v="0"/>
    <s v=" "/>
    <s v=" "/>
    <s v=" "/>
    <s v=" "/>
    <s v=" "/>
    <s v=" "/>
    <s v=" "/>
    <s v=" "/>
    <s v=" "/>
    <s v=" "/>
  </r>
  <r>
    <x v="9"/>
    <x v="1"/>
    <n v="10"/>
    <x v="10"/>
    <x v="1530"/>
    <x v="596"/>
    <x v="35"/>
    <x v="2376"/>
    <x v="0"/>
    <s v=" "/>
    <s v=" "/>
    <s v=" "/>
    <s v=" "/>
    <s v=" "/>
    <s v=" "/>
    <s v=" "/>
    <s v=" "/>
    <s v=" "/>
    <s v=" "/>
  </r>
  <r>
    <x v="9"/>
    <x v="1"/>
    <n v="10"/>
    <x v="10"/>
    <x v="2306"/>
    <x v="178"/>
    <x v="10"/>
    <x v="2377"/>
    <x v="0"/>
    <s v=" "/>
    <s v=" "/>
    <s v=" "/>
    <s v=" "/>
    <s v=" "/>
    <s v=" "/>
    <s v=" "/>
    <s v=" "/>
    <s v=" "/>
    <s v=" "/>
  </r>
  <r>
    <x v="9"/>
    <x v="1"/>
    <n v="10"/>
    <x v="9"/>
    <x v="2307"/>
    <x v="58"/>
    <x v="50"/>
    <x v="1297"/>
    <x v="0"/>
    <s v=" "/>
    <s v=" "/>
    <s v=" "/>
    <s v=" "/>
    <s v=" "/>
    <s v=" "/>
    <s v=" "/>
    <s v=" "/>
    <s v=" "/>
    <s v=" "/>
  </r>
  <r>
    <x v="9"/>
    <x v="1"/>
    <n v="10"/>
    <x v="17"/>
    <x v="1935"/>
    <x v="422"/>
    <x v="28"/>
    <x v="424"/>
    <x v="0"/>
    <s v=" "/>
    <s v=" "/>
    <s v=" "/>
    <s v=" "/>
    <s v=" "/>
    <s v=" "/>
    <s v=" "/>
    <s v=" "/>
    <s v=" "/>
    <s v=" "/>
  </r>
  <r>
    <x v="9"/>
    <x v="1"/>
    <n v="10"/>
    <x v="14"/>
    <x v="2308"/>
    <x v="428"/>
    <x v="50"/>
    <x v="2150"/>
    <x v="0"/>
    <s v=" "/>
    <s v=" "/>
    <s v=" "/>
    <s v=" "/>
    <s v=" "/>
    <s v=" "/>
    <s v=" "/>
    <s v=" "/>
    <s v=" "/>
    <s v=" "/>
  </r>
  <r>
    <x v="9"/>
    <x v="1"/>
    <n v="10"/>
    <x v="10"/>
    <x v="2309"/>
    <x v="375"/>
    <x v="28"/>
    <x v="2378"/>
    <x v="0"/>
    <s v=" "/>
    <s v=" "/>
    <s v=" "/>
    <s v=" "/>
    <s v=" "/>
    <s v=" "/>
    <s v=" "/>
    <s v=" "/>
    <s v=" "/>
    <s v=" "/>
  </r>
  <r>
    <x v="9"/>
    <x v="1"/>
    <n v="10"/>
    <x v="10"/>
    <x v="120"/>
    <x v="1228"/>
    <x v="23"/>
    <x v="569"/>
    <x v="1"/>
    <s v=" "/>
    <s v=" "/>
    <s v=" "/>
    <s v=" "/>
    <s v=" "/>
    <s v=" "/>
    <s v=" "/>
    <s v=" "/>
    <s v=" "/>
    <s v=" "/>
  </r>
  <r>
    <x v="9"/>
    <x v="1"/>
    <n v="10"/>
    <x v="18"/>
    <x v="332"/>
    <x v="75"/>
    <x v="45"/>
    <x v="2124"/>
    <x v="1"/>
    <s v=" "/>
    <s v=" "/>
    <s v=" "/>
    <s v=" "/>
    <s v=" "/>
    <s v=" "/>
    <s v=" "/>
    <s v=" "/>
    <s v=" "/>
    <s v=" "/>
  </r>
  <r>
    <x v="9"/>
    <x v="1"/>
    <n v="10"/>
    <x v="10"/>
    <x v="2310"/>
    <x v="1089"/>
    <x v="45"/>
    <x v="2379"/>
    <x v="1"/>
    <s v=" "/>
    <s v=" "/>
    <s v=" "/>
    <s v=" "/>
    <s v=" "/>
    <s v=" "/>
    <s v=" "/>
    <s v=" "/>
    <s v=" "/>
    <s v=" "/>
  </r>
  <r>
    <x v="9"/>
    <x v="1"/>
    <n v="10"/>
    <x v="8"/>
    <x v="2311"/>
    <x v="150"/>
    <x v="34"/>
    <x v="2380"/>
    <x v="1"/>
    <s v=" "/>
    <s v=" "/>
    <s v=" "/>
    <s v=" "/>
    <s v=" "/>
    <s v=" "/>
    <s v=" "/>
    <s v=" "/>
    <s v=" "/>
    <s v=" "/>
  </r>
  <r>
    <x v="9"/>
    <x v="1"/>
    <n v="10"/>
    <x v="10"/>
    <x v="2312"/>
    <x v="1229"/>
    <x v="74"/>
    <x v="829"/>
    <x v="1"/>
    <s v=" "/>
    <s v=" "/>
    <s v=" "/>
    <s v=" "/>
    <s v=" "/>
    <s v=" "/>
    <s v=" "/>
    <s v=" "/>
    <s v=" "/>
    <s v=" "/>
  </r>
  <r>
    <x v="9"/>
    <x v="1"/>
    <n v="10"/>
    <x v="8"/>
    <x v="1444"/>
    <x v="140"/>
    <x v="45"/>
    <x v="1818"/>
    <x v="1"/>
    <s v=" "/>
    <s v=" "/>
    <s v=" "/>
    <s v=" "/>
    <s v=" "/>
    <s v=" "/>
    <s v=" "/>
    <s v=" "/>
    <s v=" "/>
    <s v=" "/>
  </r>
  <r>
    <x v="9"/>
    <x v="1"/>
    <n v="10"/>
    <x v="17"/>
    <x v="2"/>
    <x v="254"/>
    <x v="55"/>
    <x v="15"/>
    <x v="1"/>
    <s v=" "/>
    <s v=" "/>
    <s v=" "/>
    <s v=" "/>
    <s v=" "/>
    <s v=" "/>
    <s v=" "/>
    <s v=" "/>
    <s v=" "/>
    <s v=" "/>
  </r>
  <r>
    <x v="9"/>
    <x v="1"/>
    <n v="10"/>
    <x v="15"/>
    <x v="58"/>
    <x v="1230"/>
    <x v="6"/>
    <x v="853"/>
    <x v="4"/>
    <s v=" "/>
    <s v=" "/>
    <s v=" "/>
    <s v=" "/>
    <s v=" "/>
    <s v=" "/>
    <s v=" "/>
    <s v=" "/>
    <s v=" "/>
    <s v=" "/>
  </r>
  <r>
    <x v="9"/>
    <x v="1"/>
    <n v="10"/>
    <x v="15"/>
    <x v="82"/>
    <x v="28"/>
    <x v="29"/>
    <x v="517"/>
    <x v="5"/>
    <s v=" "/>
    <s v=" "/>
    <s v=" "/>
    <s v=" "/>
    <s v=" "/>
    <s v=" "/>
    <s v=" "/>
    <s v=" "/>
    <s v=" "/>
    <s v=" "/>
  </r>
  <r>
    <x v="9"/>
    <x v="1"/>
    <n v="11"/>
    <x v="12"/>
    <x v="2313"/>
    <x v="61"/>
    <x v="63"/>
    <x v="761"/>
    <x v="2"/>
    <s v=" "/>
    <s v=" "/>
    <s v=" "/>
    <s v=" "/>
    <s v=" "/>
    <s v=" "/>
    <s v=" "/>
    <s v=" "/>
    <s v=" "/>
    <s v=" "/>
  </r>
  <r>
    <x v="9"/>
    <x v="1"/>
    <n v="11"/>
    <x v="8"/>
    <x v="2314"/>
    <x v="55"/>
    <x v="61"/>
    <x v="991"/>
    <x v="2"/>
    <s v=" "/>
    <s v=" "/>
    <s v=" "/>
    <s v=" "/>
    <s v=" "/>
    <s v=" "/>
    <s v=" "/>
    <s v=" "/>
    <s v=" "/>
    <s v=" "/>
  </r>
  <r>
    <x v="9"/>
    <x v="1"/>
    <n v="11"/>
    <x v="9"/>
    <x v="2315"/>
    <x v="0"/>
    <x v="18"/>
    <x v="2381"/>
    <x v="2"/>
    <s v=" "/>
    <s v=" "/>
    <s v=" "/>
    <s v=" "/>
    <s v=" "/>
    <s v=" "/>
    <s v=" "/>
    <s v=" "/>
    <s v=" "/>
    <s v=" "/>
  </r>
  <r>
    <x v="9"/>
    <x v="1"/>
    <n v="11"/>
    <x v="10"/>
    <x v="2316"/>
    <x v="700"/>
    <x v="63"/>
    <x v="972"/>
    <x v="2"/>
    <s v=" "/>
    <s v=" "/>
    <s v=" "/>
    <s v=" "/>
    <s v=" "/>
    <s v=" "/>
    <s v=" "/>
    <s v=" "/>
    <s v=" "/>
    <s v=" "/>
  </r>
  <r>
    <x v="9"/>
    <x v="1"/>
    <n v="11"/>
    <x v="12"/>
    <x v="2317"/>
    <x v="0"/>
    <x v="8"/>
    <x v="2075"/>
    <x v="2"/>
    <s v=" "/>
    <s v=" "/>
    <s v=" "/>
    <s v=" "/>
    <s v=" "/>
    <s v=" "/>
    <s v=" "/>
    <s v=" "/>
    <s v=" "/>
    <s v=" "/>
  </r>
  <r>
    <x v="9"/>
    <x v="1"/>
    <n v="11"/>
    <x v="12"/>
    <x v="7"/>
    <x v="75"/>
    <x v="1"/>
    <x v="527"/>
    <x v="2"/>
    <s v=" "/>
    <s v=" "/>
    <s v=" "/>
    <s v=" "/>
    <s v=" "/>
    <s v=" "/>
    <s v=" "/>
    <s v=" "/>
    <s v=" "/>
    <s v=" "/>
  </r>
  <r>
    <x v="9"/>
    <x v="1"/>
    <n v="11"/>
    <x v="10"/>
    <x v="1083"/>
    <x v="64"/>
    <x v="61"/>
    <x v="1599"/>
    <x v="2"/>
    <s v=" "/>
    <s v=" "/>
    <s v=" "/>
    <s v=" "/>
    <s v=" "/>
    <s v=" "/>
    <s v=" "/>
    <s v=" "/>
    <s v=" "/>
    <s v=" "/>
  </r>
  <r>
    <x v="9"/>
    <x v="1"/>
    <n v="11"/>
    <x v="10"/>
    <x v="2318"/>
    <x v="1221"/>
    <x v="19"/>
    <x v="923"/>
    <x v="0"/>
    <s v=" "/>
    <s v=" "/>
    <s v=" "/>
    <s v=" "/>
    <s v=" "/>
    <s v=" "/>
    <s v=" "/>
    <s v=" "/>
    <s v=" "/>
    <s v=" "/>
  </r>
  <r>
    <x v="9"/>
    <x v="1"/>
    <n v="11"/>
    <x v="11"/>
    <x v="2319"/>
    <x v="154"/>
    <x v="33"/>
    <x v="630"/>
    <x v="0"/>
    <s v=" "/>
    <s v=" "/>
    <s v=" "/>
    <s v=" "/>
    <s v=" "/>
    <s v=" "/>
    <s v=" "/>
    <s v=" "/>
    <s v=" "/>
    <s v=" "/>
  </r>
  <r>
    <x v="9"/>
    <x v="1"/>
    <n v="11"/>
    <x v="10"/>
    <x v="1421"/>
    <x v="14"/>
    <x v="12"/>
    <x v="2382"/>
    <x v="0"/>
    <s v=" "/>
    <s v=" "/>
    <s v=" "/>
    <s v=" "/>
    <s v=" "/>
    <s v=" "/>
    <s v=" "/>
    <s v=" "/>
    <s v=" "/>
    <s v=" "/>
  </r>
  <r>
    <x v="9"/>
    <x v="1"/>
    <n v="11"/>
    <x v="8"/>
    <x v="2320"/>
    <x v="152"/>
    <x v="28"/>
    <x v="540"/>
    <x v="0"/>
    <s v=" "/>
    <s v=" "/>
    <s v=" "/>
    <s v=" "/>
    <s v=" "/>
    <s v=" "/>
    <s v=" "/>
    <s v=" "/>
    <s v=" "/>
    <s v=" "/>
  </r>
  <r>
    <x v="9"/>
    <x v="1"/>
    <n v="11"/>
    <x v="8"/>
    <x v="2321"/>
    <x v="76"/>
    <x v="35"/>
    <x v="15"/>
    <x v="0"/>
    <s v=" "/>
    <s v=" "/>
    <s v=" "/>
    <s v=" "/>
    <s v=" "/>
    <s v=" "/>
    <s v=" "/>
    <s v=" "/>
    <s v=" "/>
    <s v=" "/>
  </r>
  <r>
    <x v="9"/>
    <x v="1"/>
    <n v="11"/>
    <x v="11"/>
    <x v="2322"/>
    <x v="380"/>
    <x v="37"/>
    <x v="15"/>
    <x v="0"/>
    <s v=" "/>
    <s v=" "/>
    <s v=" "/>
    <s v=" "/>
    <s v=" "/>
    <s v=" "/>
    <s v=" "/>
    <s v=" "/>
    <s v=" "/>
    <s v=" "/>
  </r>
  <r>
    <x v="9"/>
    <x v="1"/>
    <n v="11"/>
    <x v="8"/>
    <x v="2323"/>
    <x v="76"/>
    <x v="12"/>
    <x v="395"/>
    <x v="0"/>
    <s v=" "/>
    <s v=" "/>
    <s v=" "/>
    <s v=" "/>
    <s v=" "/>
    <s v=" "/>
    <s v=" "/>
    <s v=" "/>
    <s v=" "/>
    <s v=" "/>
  </r>
  <r>
    <x v="9"/>
    <x v="1"/>
    <n v="11"/>
    <x v="11"/>
    <x v="2324"/>
    <x v="151"/>
    <x v="28"/>
    <x v="2148"/>
    <x v="0"/>
    <s v=" "/>
    <s v=" "/>
    <s v=" "/>
    <s v=" "/>
    <s v=" "/>
    <s v=" "/>
    <s v=" "/>
    <s v=" "/>
    <s v=" "/>
    <s v=" "/>
  </r>
  <r>
    <x v="9"/>
    <x v="1"/>
    <n v="11"/>
    <x v="12"/>
    <x v="2"/>
    <x v="69"/>
    <x v="33"/>
    <x v="1297"/>
    <x v="0"/>
    <s v=" "/>
    <s v=" "/>
    <s v=" "/>
    <s v=" "/>
    <s v=" "/>
    <s v=" "/>
    <s v=" "/>
    <s v=" "/>
    <s v=" "/>
    <s v=" "/>
  </r>
  <r>
    <x v="9"/>
    <x v="1"/>
    <n v="11"/>
    <x v="10"/>
    <x v="2325"/>
    <x v="4"/>
    <x v="37"/>
    <x v="2150"/>
    <x v="0"/>
    <s v=" "/>
    <s v=" "/>
    <s v=" "/>
    <s v=" "/>
    <s v=" "/>
    <s v=" "/>
    <s v=" "/>
    <s v=" "/>
    <s v=" "/>
    <s v=" "/>
  </r>
  <r>
    <x v="9"/>
    <x v="1"/>
    <n v="11"/>
    <x v="10"/>
    <x v="395"/>
    <x v="150"/>
    <x v="53"/>
    <x v="1828"/>
    <x v="0"/>
    <s v=" "/>
    <s v=" "/>
    <s v=" "/>
    <s v=" "/>
    <s v=" "/>
    <s v=" "/>
    <s v=" "/>
    <s v=" "/>
    <s v=" "/>
    <s v=" "/>
  </r>
  <r>
    <x v="9"/>
    <x v="1"/>
    <n v="11"/>
    <x v="12"/>
    <x v="2326"/>
    <x v="1231"/>
    <x v="48"/>
    <x v="306"/>
    <x v="1"/>
    <s v=" "/>
    <s v=" "/>
    <s v=" "/>
    <s v=" "/>
    <s v=" "/>
    <s v=" "/>
    <s v=" "/>
    <s v=" "/>
    <s v=" "/>
    <s v=" "/>
  </r>
  <r>
    <x v="9"/>
    <x v="1"/>
    <n v="11"/>
    <x v="12"/>
    <x v="62"/>
    <x v="1232"/>
    <x v="36"/>
    <x v="25"/>
    <x v="1"/>
    <s v=" "/>
    <s v=" "/>
    <s v=" "/>
    <s v=" "/>
    <s v=" "/>
    <s v=" "/>
    <s v=" "/>
    <s v=" "/>
    <s v=" "/>
    <s v=" "/>
  </r>
  <r>
    <x v="9"/>
    <x v="1"/>
    <n v="11"/>
    <x v="8"/>
    <x v="2327"/>
    <x v="237"/>
    <x v="45"/>
    <x v="1025"/>
    <x v="1"/>
    <s v=" "/>
    <s v=" "/>
    <s v=" "/>
    <s v=" "/>
    <s v=" "/>
    <s v=" "/>
    <s v=" "/>
    <s v=" "/>
    <s v=" "/>
    <s v=" "/>
  </r>
  <r>
    <x v="9"/>
    <x v="1"/>
    <n v="11"/>
    <x v="10"/>
    <x v="657"/>
    <x v="171"/>
    <x v="45"/>
    <x v="2124"/>
    <x v="1"/>
    <s v=" "/>
    <s v=" "/>
    <s v=" "/>
    <s v=" "/>
    <s v=" "/>
    <s v=" "/>
    <s v=" "/>
    <s v=" "/>
    <s v=" "/>
    <s v=" "/>
  </r>
  <r>
    <x v="9"/>
    <x v="1"/>
    <n v="11"/>
    <x v="16"/>
    <x v="2328"/>
    <x v="1233"/>
    <x v="56"/>
    <x v="482"/>
    <x v="1"/>
    <s v=" "/>
    <s v=" "/>
    <s v=" "/>
    <s v=" "/>
    <s v=" "/>
    <s v=" "/>
    <s v=" "/>
    <s v=" "/>
    <s v=" "/>
    <s v=" "/>
  </r>
  <r>
    <x v="9"/>
    <x v="1"/>
    <n v="11"/>
    <x v="10"/>
    <x v="432"/>
    <x v="450"/>
    <x v="26"/>
    <x v="15"/>
    <x v="1"/>
    <s v=" "/>
    <s v=" "/>
    <s v=" "/>
    <s v=" "/>
    <s v=" "/>
    <s v=" "/>
    <s v=" "/>
    <s v=" "/>
    <s v=" "/>
    <s v=" "/>
  </r>
  <r>
    <x v="9"/>
    <x v="1"/>
    <n v="11"/>
    <x v="10"/>
    <x v="2329"/>
    <x v="64"/>
    <x v="73"/>
    <x v="15"/>
    <x v="1"/>
    <s v=" "/>
    <s v=" "/>
    <s v=" "/>
    <s v=" "/>
    <s v=" "/>
    <s v=" "/>
    <s v=" "/>
    <s v=" "/>
    <s v=" "/>
    <s v=" "/>
  </r>
  <r>
    <x v="9"/>
    <x v="1"/>
    <n v="11"/>
    <x v="12"/>
    <x v="2330"/>
    <x v="22"/>
    <x v="73"/>
    <x v="276"/>
    <x v="5"/>
    <s v=" "/>
    <s v=" "/>
    <s v=" "/>
    <s v=" "/>
    <s v=" "/>
    <s v=" "/>
    <s v=" "/>
    <s v=" "/>
    <s v=" "/>
    <s v=" "/>
  </r>
  <r>
    <x v="9"/>
    <x v="1"/>
    <n v="11"/>
    <x v="14"/>
    <x v="2331"/>
    <x v="10"/>
    <x v="54"/>
    <x v="14"/>
    <x v="8"/>
    <s v=" "/>
    <s v=" "/>
    <s v=" "/>
    <s v=" "/>
    <s v=" "/>
    <s v=" "/>
    <s v=" "/>
    <s v=" "/>
    <s v=" "/>
    <s v=" "/>
  </r>
  <r>
    <x v="9"/>
    <x v="1"/>
    <n v="12"/>
    <x v="10"/>
    <x v="13"/>
    <x v="449"/>
    <x v="4"/>
    <x v="252"/>
    <x v="2"/>
    <s v=" "/>
    <s v=" "/>
    <s v=" "/>
    <s v=" "/>
    <s v=" "/>
    <s v=" "/>
    <s v=" "/>
    <s v=" "/>
    <s v=" "/>
    <s v=" "/>
  </r>
  <r>
    <x v="9"/>
    <x v="1"/>
    <n v="12"/>
    <x v="9"/>
    <x v="1693"/>
    <x v="160"/>
    <x v="16"/>
    <x v="991"/>
    <x v="2"/>
    <s v=" "/>
    <s v=" "/>
    <s v=" "/>
    <s v=" "/>
    <s v=" "/>
    <s v=" "/>
    <s v=" "/>
    <s v=" "/>
    <s v=" "/>
    <s v=" "/>
  </r>
  <r>
    <x v="9"/>
    <x v="1"/>
    <n v="12"/>
    <x v="10"/>
    <x v="462"/>
    <x v="154"/>
    <x v="22"/>
    <x v="2383"/>
    <x v="2"/>
    <s v=" "/>
    <s v=" "/>
    <s v=" "/>
    <s v=" "/>
    <s v=" "/>
    <s v=" "/>
    <s v=" "/>
    <s v=" "/>
    <s v=" "/>
    <s v=" "/>
  </r>
  <r>
    <x v="9"/>
    <x v="1"/>
    <n v="12"/>
    <x v="10"/>
    <x v="2332"/>
    <x v="375"/>
    <x v="9"/>
    <x v="577"/>
    <x v="2"/>
    <s v=" "/>
    <s v=" "/>
    <s v=" "/>
    <s v=" "/>
    <s v=" "/>
    <s v=" "/>
    <s v=" "/>
    <s v=" "/>
    <s v=" "/>
    <s v=" "/>
  </r>
  <r>
    <x v="9"/>
    <x v="1"/>
    <n v="12"/>
    <x v="9"/>
    <x v="2333"/>
    <x v="1234"/>
    <x v="33"/>
    <x v="195"/>
    <x v="0"/>
    <s v=" "/>
    <s v=" "/>
    <s v=" "/>
    <s v=" "/>
    <s v=" "/>
    <s v=" "/>
    <s v=" "/>
    <s v=" "/>
    <s v=" "/>
    <s v=" "/>
  </r>
  <r>
    <x v="9"/>
    <x v="1"/>
    <n v="12"/>
    <x v="15"/>
    <x v="82"/>
    <x v="9"/>
    <x v="19"/>
    <x v="1342"/>
    <x v="0"/>
    <s v=" "/>
    <s v=" "/>
    <s v=" "/>
    <s v=" "/>
    <s v=" "/>
    <s v=" "/>
    <s v=" "/>
    <s v=" "/>
    <s v=" "/>
    <s v=" "/>
  </r>
  <r>
    <x v="9"/>
    <x v="1"/>
    <n v="12"/>
    <x v="8"/>
    <x v="2081"/>
    <x v="68"/>
    <x v="11"/>
    <x v="1930"/>
    <x v="0"/>
    <s v=" "/>
    <s v=" "/>
    <s v=" "/>
    <s v=" "/>
    <s v=" "/>
    <s v=" "/>
    <s v=" "/>
    <s v=" "/>
    <s v=" "/>
    <s v=" "/>
  </r>
  <r>
    <x v="9"/>
    <x v="1"/>
    <n v="12"/>
    <x v="10"/>
    <x v="2334"/>
    <x v="438"/>
    <x v="35"/>
    <x v="717"/>
    <x v="0"/>
    <s v=" "/>
    <s v=" "/>
    <s v=" "/>
    <s v=" "/>
    <s v=" "/>
    <s v=" "/>
    <s v=" "/>
    <s v=" "/>
    <s v=" "/>
    <s v=" "/>
  </r>
  <r>
    <x v="9"/>
    <x v="1"/>
    <n v="12"/>
    <x v="11"/>
    <x v="2335"/>
    <x v="603"/>
    <x v="37"/>
    <x v="646"/>
    <x v="0"/>
    <s v=" "/>
    <s v=" "/>
    <s v=" "/>
    <s v=" "/>
    <s v=" "/>
    <s v=" "/>
    <s v=" "/>
    <s v=" "/>
    <s v=" "/>
    <s v=" "/>
  </r>
  <r>
    <x v="9"/>
    <x v="1"/>
    <n v="12"/>
    <x v="11"/>
    <x v="962"/>
    <x v="5"/>
    <x v="53"/>
    <x v="2384"/>
    <x v="0"/>
    <s v=" "/>
    <s v=" "/>
    <s v=" "/>
    <s v=" "/>
    <s v=" "/>
    <s v=" "/>
    <s v=" "/>
    <s v=" "/>
    <s v=" "/>
    <s v=" "/>
  </r>
  <r>
    <x v="9"/>
    <x v="1"/>
    <n v="12"/>
    <x v="16"/>
    <x v="2336"/>
    <x v="61"/>
    <x v="53"/>
    <x v="758"/>
    <x v="0"/>
    <s v=" "/>
    <s v=" "/>
    <s v=" "/>
    <s v=" "/>
    <s v=" "/>
    <s v=" "/>
    <s v=" "/>
    <s v=" "/>
    <s v=" "/>
    <s v=" "/>
  </r>
  <r>
    <x v="9"/>
    <x v="1"/>
    <n v="12"/>
    <x v="15"/>
    <x v="796"/>
    <x v="1086"/>
    <x v="26"/>
    <x v="838"/>
    <x v="1"/>
    <s v=" "/>
    <s v=" "/>
    <s v=" "/>
    <s v=" "/>
    <s v=" "/>
    <s v=" "/>
    <s v=" "/>
    <s v=" "/>
    <s v=" "/>
    <s v=" "/>
  </r>
  <r>
    <x v="9"/>
    <x v="1"/>
    <n v="12"/>
    <x v="15"/>
    <x v="15"/>
    <x v="455"/>
    <x v="77"/>
    <x v="25"/>
    <x v="4"/>
    <s v=" "/>
    <s v=" "/>
    <s v=" "/>
    <s v=" "/>
    <s v=" "/>
    <s v=" "/>
    <s v=" "/>
    <s v=" "/>
    <s v=" "/>
    <s v=" "/>
  </r>
  <r>
    <x v="9"/>
    <x v="1"/>
    <n v="12"/>
    <x v="9"/>
    <x v="2337"/>
    <x v="13"/>
    <x v="5"/>
    <x v="2385"/>
    <x v="5"/>
    <s v=" "/>
    <s v=" "/>
    <s v=" "/>
    <s v=" "/>
    <s v=" "/>
    <s v=" "/>
    <s v=" "/>
    <s v=" "/>
    <s v=" "/>
    <s v=" "/>
  </r>
  <r>
    <x v="9"/>
    <x v="2"/>
    <n v="1"/>
    <x v="23"/>
    <x v="54"/>
    <x v="2"/>
    <x v="0"/>
    <x v="769"/>
    <x v="2"/>
    <s v=" "/>
    <s v=" "/>
    <s v=" "/>
    <s v=" "/>
    <s v=" "/>
    <s v=" "/>
    <s v=" "/>
    <s v=" "/>
    <s v=" "/>
    <s v=" "/>
  </r>
  <r>
    <x v="9"/>
    <x v="2"/>
    <n v="1"/>
    <x v="22"/>
    <x v="2338"/>
    <x v="1"/>
    <x v="18"/>
    <x v="15"/>
    <x v="2"/>
    <s v=" "/>
    <s v=" "/>
    <s v=" "/>
    <s v=" "/>
    <s v=" "/>
    <s v=" "/>
    <s v=" "/>
    <s v=" "/>
    <s v=" "/>
    <s v=" "/>
  </r>
  <r>
    <x v="9"/>
    <x v="2"/>
    <n v="1"/>
    <x v="20"/>
    <x v="2339"/>
    <x v="0"/>
    <x v="61"/>
    <x v="1297"/>
    <x v="2"/>
    <s v=" "/>
    <s v=" "/>
    <s v=" "/>
    <s v=" "/>
    <s v=" "/>
    <s v=" "/>
    <s v=" "/>
    <s v=" "/>
    <s v=" "/>
    <s v=" "/>
  </r>
  <r>
    <x v="9"/>
    <x v="2"/>
    <n v="1"/>
    <x v="20"/>
    <x v="1276"/>
    <x v="1"/>
    <x v="17"/>
    <x v="424"/>
    <x v="2"/>
    <s v=" "/>
    <s v=" "/>
    <s v=" "/>
    <s v=" "/>
    <s v=" "/>
    <s v=" "/>
    <s v=" "/>
    <s v=" "/>
    <s v=" "/>
    <s v=" "/>
  </r>
  <r>
    <x v="9"/>
    <x v="2"/>
    <n v="1"/>
    <x v="29"/>
    <x v="2340"/>
    <x v="3"/>
    <x v="57"/>
    <x v="999"/>
    <x v="2"/>
    <s v=" "/>
    <s v=" "/>
    <s v=" "/>
    <s v=" "/>
    <s v=" "/>
    <s v=" "/>
    <s v=" "/>
    <s v=" "/>
    <s v=" "/>
    <s v=" "/>
  </r>
  <r>
    <x v="9"/>
    <x v="2"/>
    <n v="1"/>
    <x v="29"/>
    <x v="2341"/>
    <x v="1"/>
    <x v="57"/>
    <x v="2386"/>
    <x v="2"/>
    <s v=" "/>
    <s v=" "/>
    <s v=" "/>
    <s v=" "/>
    <s v=" "/>
    <s v=" "/>
    <s v=" "/>
    <s v=" "/>
    <s v=" "/>
    <s v=" "/>
  </r>
  <r>
    <x v="9"/>
    <x v="2"/>
    <n v="1"/>
    <x v="22"/>
    <x v="652"/>
    <x v="9"/>
    <x v="54"/>
    <x v="263"/>
    <x v="0"/>
    <s v=" "/>
    <s v=" "/>
    <s v=" "/>
    <s v=" "/>
    <s v=" "/>
    <s v=" "/>
    <s v=" "/>
    <s v=" "/>
    <s v=" "/>
    <s v=" "/>
  </r>
  <r>
    <x v="9"/>
    <x v="2"/>
    <n v="1"/>
    <x v="20"/>
    <x v="2342"/>
    <x v="25"/>
    <x v="28"/>
    <x v="2387"/>
    <x v="0"/>
    <s v=" "/>
    <s v=" "/>
    <s v=" "/>
    <s v=" "/>
    <s v=" "/>
    <s v=" "/>
    <s v=" "/>
    <s v=" "/>
    <s v=" "/>
    <s v=" "/>
  </r>
  <r>
    <x v="9"/>
    <x v="2"/>
    <n v="1"/>
    <x v="22"/>
    <x v="2343"/>
    <x v="47"/>
    <x v="45"/>
    <x v="2388"/>
    <x v="1"/>
    <s v=" "/>
    <s v=" "/>
    <s v=" "/>
    <s v=" "/>
    <s v=" "/>
    <s v=" "/>
    <s v=" "/>
    <s v=" "/>
    <s v=" "/>
    <s v=" "/>
  </r>
  <r>
    <x v="9"/>
    <x v="2"/>
    <n v="1"/>
    <x v="25"/>
    <x v="2344"/>
    <x v="107"/>
    <x v="32"/>
    <x v="911"/>
    <x v="4"/>
    <s v=" "/>
    <s v=" "/>
    <s v=" "/>
    <s v=" "/>
    <s v=" "/>
    <s v=" "/>
    <s v=" "/>
    <s v=" "/>
    <s v=" "/>
    <s v=" "/>
  </r>
  <r>
    <x v="9"/>
    <x v="2"/>
    <n v="1"/>
    <x v="20"/>
    <x v="10"/>
    <x v="166"/>
    <x v="34"/>
    <x v="71"/>
    <x v="5"/>
    <s v=" "/>
    <s v=" "/>
    <s v=" "/>
    <s v=" "/>
    <s v=" "/>
    <s v=" "/>
    <s v=" "/>
    <s v=" "/>
    <s v=" "/>
    <s v=" "/>
  </r>
  <r>
    <x v="9"/>
    <x v="2"/>
    <n v="2"/>
    <x v="21"/>
    <x v="1999"/>
    <x v="4"/>
    <x v="63"/>
    <x v="1470"/>
    <x v="2"/>
    <s v=" "/>
    <s v=" "/>
    <s v=" "/>
    <s v=" "/>
    <s v=" "/>
    <s v=" "/>
    <s v=" "/>
    <s v=" "/>
    <s v=" "/>
    <s v=" "/>
  </r>
  <r>
    <x v="9"/>
    <x v="2"/>
    <n v="2"/>
    <x v="21"/>
    <x v="2345"/>
    <x v="4"/>
    <x v="8"/>
    <x v="477"/>
    <x v="2"/>
    <s v=" "/>
    <s v=" "/>
    <s v=" "/>
    <s v=" "/>
    <s v=" "/>
    <s v=" "/>
    <s v=" "/>
    <s v=" "/>
    <s v=" "/>
    <s v=" "/>
  </r>
  <r>
    <x v="9"/>
    <x v="2"/>
    <n v="2"/>
    <x v="22"/>
    <x v="0"/>
    <x v="93"/>
    <x v="33"/>
    <x v="1218"/>
    <x v="0"/>
    <s v=" "/>
    <s v=" "/>
    <s v=" "/>
    <s v=" "/>
    <s v=" "/>
    <s v=" "/>
    <s v=" "/>
    <s v=" "/>
    <s v=" "/>
    <s v=" "/>
  </r>
  <r>
    <x v="9"/>
    <x v="2"/>
    <n v="2"/>
    <x v="28"/>
    <x v="6"/>
    <x v="21"/>
    <x v="19"/>
    <x v="1025"/>
    <x v="0"/>
    <s v=" "/>
    <s v=" "/>
    <s v=" "/>
    <s v=" "/>
    <s v=" "/>
    <s v=" "/>
    <s v=" "/>
    <s v=" "/>
    <s v=" "/>
    <s v=" "/>
  </r>
  <r>
    <x v="9"/>
    <x v="2"/>
    <n v="2"/>
    <x v="25"/>
    <x v="2346"/>
    <x v="12"/>
    <x v="2"/>
    <x v="1"/>
    <x v="0"/>
    <s v=" "/>
    <s v=" "/>
    <s v=" "/>
    <s v=" "/>
    <s v=" "/>
    <s v=" "/>
    <s v=" "/>
    <s v=" "/>
    <s v=" "/>
    <s v=" "/>
  </r>
  <r>
    <x v="9"/>
    <x v="2"/>
    <n v="2"/>
    <x v="19"/>
    <x v="2347"/>
    <x v="21"/>
    <x v="37"/>
    <x v="2186"/>
    <x v="0"/>
    <s v=" "/>
    <s v=" "/>
    <s v=" "/>
    <s v=" "/>
    <s v=" "/>
    <s v=" "/>
    <s v=" "/>
    <s v=" "/>
    <s v=" "/>
    <s v=" "/>
  </r>
  <r>
    <x v="9"/>
    <x v="2"/>
    <n v="2"/>
    <x v="21"/>
    <x v="2348"/>
    <x v="17"/>
    <x v="53"/>
    <x v="787"/>
    <x v="0"/>
    <s v=" "/>
    <s v=" "/>
    <s v=" "/>
    <s v=" "/>
    <s v=" "/>
    <s v=" "/>
    <s v=" "/>
    <s v=" "/>
    <s v=" "/>
    <s v=" "/>
  </r>
  <r>
    <x v="9"/>
    <x v="2"/>
    <n v="2"/>
    <x v="26"/>
    <x v="159"/>
    <x v="12"/>
    <x v="20"/>
    <x v="1800"/>
    <x v="0"/>
    <s v=" "/>
    <s v=" "/>
    <s v=" "/>
    <s v=" "/>
    <s v=" "/>
    <s v=" "/>
    <s v=" "/>
    <s v=" "/>
    <s v=" "/>
    <s v=" "/>
  </r>
  <r>
    <x v="9"/>
    <x v="2"/>
    <n v="2"/>
    <x v="27"/>
    <x v="2349"/>
    <x v="9"/>
    <x v="54"/>
    <x v="1672"/>
    <x v="0"/>
    <s v=" "/>
    <s v=" "/>
    <s v=" "/>
    <s v=" "/>
    <s v=" "/>
    <s v=" "/>
    <s v=" "/>
    <s v=" "/>
    <s v=" "/>
    <s v=" "/>
  </r>
  <r>
    <x v="9"/>
    <x v="2"/>
    <n v="2"/>
    <x v="20"/>
    <x v="2350"/>
    <x v="39"/>
    <x v="29"/>
    <x v="24"/>
    <x v="1"/>
    <s v=" "/>
    <s v=" "/>
    <s v=" "/>
    <s v=" "/>
    <s v=" "/>
    <s v=" "/>
    <s v=" "/>
    <s v=" "/>
    <s v=" "/>
    <s v=" "/>
  </r>
  <r>
    <x v="9"/>
    <x v="2"/>
    <n v="2"/>
    <x v="27"/>
    <x v="2351"/>
    <x v="2"/>
    <x v="55"/>
    <x v="1507"/>
    <x v="1"/>
    <s v=" "/>
    <s v=" "/>
    <s v=" "/>
    <s v=" "/>
    <s v=" "/>
    <s v=" "/>
    <s v=" "/>
    <s v=" "/>
    <s v=" "/>
    <s v=" "/>
  </r>
  <r>
    <x v="9"/>
    <x v="2"/>
    <n v="2"/>
    <x v="23"/>
    <x v="2352"/>
    <x v="42"/>
    <x v="48"/>
    <x v="83"/>
    <x v="1"/>
    <s v=" "/>
    <s v=" "/>
    <s v=" "/>
    <s v=" "/>
    <s v=" "/>
    <s v=" "/>
    <s v=" "/>
    <s v=" "/>
    <s v=" "/>
    <s v=" "/>
  </r>
  <r>
    <x v="9"/>
    <x v="2"/>
    <n v="2"/>
    <x v="25"/>
    <x v="2048"/>
    <x v="49"/>
    <x v="55"/>
    <x v="594"/>
    <x v="1"/>
    <s v=" "/>
    <s v=" "/>
    <s v=" "/>
    <s v=" "/>
    <s v=" "/>
    <s v=" "/>
    <s v=" "/>
    <s v=" "/>
    <s v=" "/>
    <s v=" "/>
  </r>
  <r>
    <x v="9"/>
    <x v="2"/>
    <n v="2"/>
    <x v="24"/>
    <x v="2353"/>
    <x v="48"/>
    <x v="23"/>
    <x v="17"/>
    <x v="1"/>
    <s v=" "/>
    <s v=" "/>
    <s v=" "/>
    <s v=" "/>
    <s v=" "/>
    <s v=" "/>
    <s v=" "/>
    <s v=" "/>
    <s v=" "/>
    <s v=" "/>
  </r>
  <r>
    <x v="9"/>
    <x v="2"/>
    <n v="2"/>
    <x v="28"/>
    <x v="2354"/>
    <x v="21"/>
    <x v="56"/>
    <x v="2124"/>
    <x v="1"/>
    <s v=" "/>
    <s v=" "/>
    <s v=" "/>
    <s v=" "/>
    <s v=" "/>
    <s v=" "/>
    <s v=" "/>
    <s v=" "/>
    <s v=" "/>
    <s v=" "/>
  </r>
  <r>
    <x v="9"/>
    <x v="2"/>
    <n v="2"/>
    <x v="24"/>
    <x v="79"/>
    <x v="103"/>
    <x v="30"/>
    <x v="71"/>
    <x v="5"/>
    <s v=" "/>
    <s v=" "/>
    <s v=" "/>
    <s v=" "/>
    <s v=" "/>
    <s v=" "/>
    <s v=" "/>
    <s v=" "/>
    <s v=" "/>
    <s v=" "/>
  </r>
  <r>
    <x v="9"/>
    <x v="2"/>
    <n v="3"/>
    <x v="30"/>
    <x v="1617"/>
    <x v="2"/>
    <x v="4"/>
    <x v="717"/>
    <x v="2"/>
    <s v=" "/>
    <s v=" "/>
    <s v=" "/>
    <s v=" "/>
    <s v=" "/>
    <s v=" "/>
    <s v=" "/>
    <s v=" "/>
    <s v=" "/>
    <s v=" "/>
  </r>
  <r>
    <x v="9"/>
    <x v="2"/>
    <n v="3"/>
    <x v="26"/>
    <x v="1"/>
    <x v="3"/>
    <x v="16"/>
    <x v="2389"/>
    <x v="2"/>
    <s v=" "/>
    <s v=" "/>
    <s v=" "/>
    <s v=" "/>
    <s v=" "/>
    <s v=" "/>
    <s v=" "/>
    <s v=" "/>
    <s v=" "/>
    <s v=" "/>
  </r>
  <r>
    <x v="9"/>
    <x v="2"/>
    <n v="3"/>
    <x v="21"/>
    <x v="2355"/>
    <x v="0"/>
    <x v="63"/>
    <x v="769"/>
    <x v="2"/>
    <s v=" "/>
    <s v=" "/>
    <s v=" "/>
    <s v=" "/>
    <s v=" "/>
    <s v=" "/>
    <s v=" "/>
    <s v=" "/>
    <s v=" "/>
    <s v=" "/>
  </r>
  <r>
    <x v="9"/>
    <x v="2"/>
    <n v="3"/>
    <x v="24"/>
    <x v="84"/>
    <x v="9"/>
    <x v="22"/>
    <x v="2390"/>
    <x v="2"/>
    <s v=" "/>
    <s v=" "/>
    <s v=" "/>
    <s v=" "/>
    <s v=" "/>
    <s v=" "/>
    <s v=" "/>
    <s v=" "/>
    <s v=" "/>
    <s v=" "/>
  </r>
  <r>
    <x v="9"/>
    <x v="2"/>
    <n v="3"/>
    <x v="20"/>
    <x v="0"/>
    <x v="1"/>
    <x v="27"/>
    <x v="1788"/>
    <x v="2"/>
    <s v=" "/>
    <s v=" "/>
    <s v=" "/>
    <s v=" "/>
    <s v=" "/>
    <s v=" "/>
    <s v=" "/>
    <s v=" "/>
    <s v=" "/>
    <s v=" "/>
  </r>
  <r>
    <x v="9"/>
    <x v="2"/>
    <n v="3"/>
    <x v="19"/>
    <x v="2356"/>
    <x v="101"/>
    <x v="28"/>
    <x v="355"/>
    <x v="0"/>
    <s v=" "/>
    <s v=" "/>
    <s v=" "/>
    <s v=" "/>
    <s v=" "/>
    <s v=" "/>
    <s v=" "/>
    <s v=" "/>
    <s v=" "/>
    <s v=" "/>
  </r>
  <r>
    <x v="9"/>
    <x v="2"/>
    <n v="3"/>
    <x v="27"/>
    <x v="2357"/>
    <x v="28"/>
    <x v="54"/>
    <x v="2391"/>
    <x v="0"/>
    <s v=" "/>
    <s v=" "/>
    <s v=" "/>
    <s v=" "/>
    <s v=" "/>
    <s v=" "/>
    <s v=" "/>
    <s v=" "/>
    <s v=" "/>
    <s v=" "/>
  </r>
  <r>
    <x v="9"/>
    <x v="2"/>
    <n v="3"/>
    <x v="28"/>
    <x v="223"/>
    <x v="35"/>
    <x v="26"/>
    <x v="2392"/>
    <x v="1"/>
    <s v=" "/>
    <s v=" "/>
    <s v=" "/>
    <s v=" "/>
    <s v=" "/>
    <s v=" "/>
    <s v=" "/>
    <s v=" "/>
    <s v=" "/>
    <s v=" "/>
  </r>
  <r>
    <x v="9"/>
    <x v="2"/>
    <n v="3"/>
    <x v="19"/>
    <x v="81"/>
    <x v="35"/>
    <x v="48"/>
    <x v="325"/>
    <x v="1"/>
    <s v=" "/>
    <s v=" "/>
    <s v=" "/>
    <s v=" "/>
    <s v=" "/>
    <s v=" "/>
    <s v=" "/>
    <s v=" "/>
    <s v=" "/>
    <s v=" "/>
  </r>
  <r>
    <x v="9"/>
    <x v="2"/>
    <n v="3"/>
    <x v="27"/>
    <x v="2358"/>
    <x v="20"/>
    <x v="58"/>
    <x v="2393"/>
    <x v="1"/>
    <s v=" "/>
    <s v=" "/>
    <s v=" "/>
    <s v=" "/>
    <s v=" "/>
    <s v=" "/>
    <s v=" "/>
    <s v=" "/>
    <s v=" "/>
    <s v=" "/>
  </r>
  <r>
    <x v="9"/>
    <x v="2"/>
    <n v="3"/>
    <x v="30"/>
    <x v="2116"/>
    <x v="51"/>
    <x v="26"/>
    <x v="83"/>
    <x v="1"/>
    <s v=" "/>
    <s v=" "/>
    <s v=" "/>
    <s v=" "/>
    <s v=" "/>
    <s v=" "/>
    <s v=" "/>
    <s v=" "/>
    <s v=" "/>
    <s v=" "/>
  </r>
  <r>
    <x v="9"/>
    <x v="2"/>
    <n v="3"/>
    <x v="24"/>
    <x v="2353"/>
    <x v="53"/>
    <x v="48"/>
    <x v="17"/>
    <x v="1"/>
    <s v=" "/>
    <s v=" "/>
    <s v=" "/>
    <s v=" "/>
    <s v=" "/>
    <s v=" "/>
    <s v=" "/>
    <s v=" "/>
    <s v=" "/>
    <s v=" "/>
  </r>
  <r>
    <x v="9"/>
    <x v="2"/>
    <n v="3"/>
    <x v="27"/>
    <x v="2359"/>
    <x v="28"/>
    <x v="32"/>
    <x v="70"/>
    <x v="4"/>
    <s v=" "/>
    <s v=" "/>
    <s v=" "/>
    <s v=" "/>
    <s v=" "/>
    <s v=" "/>
    <s v=" "/>
    <s v=" "/>
    <s v=" "/>
    <s v=" "/>
  </r>
  <r>
    <x v="9"/>
    <x v="2"/>
    <n v="3"/>
    <x v="20"/>
    <x v="2360"/>
    <x v="30"/>
    <x v="32"/>
    <x v="0"/>
    <x v="4"/>
    <s v=" "/>
    <s v=" "/>
    <s v=" "/>
    <s v=" "/>
    <s v=" "/>
    <s v=" "/>
    <s v=" "/>
    <s v=" "/>
    <s v=" "/>
    <s v=" "/>
  </r>
  <r>
    <x v="9"/>
    <x v="2"/>
    <n v="3"/>
    <x v="27"/>
    <x v="2361"/>
    <x v="139"/>
    <x v="73"/>
    <x v="110"/>
    <x v="5"/>
    <s v=" "/>
    <s v=" "/>
    <s v=" "/>
    <s v=" "/>
    <s v=" "/>
    <s v=" "/>
    <s v=" "/>
    <s v=" "/>
    <s v=" "/>
    <s v=" "/>
  </r>
  <r>
    <x v="9"/>
    <x v="2"/>
    <n v="3"/>
    <x v="28"/>
    <x v="0"/>
    <x v="112"/>
    <x v="19"/>
    <x v="156"/>
    <x v="5"/>
    <s v=" "/>
    <s v=" "/>
    <s v=" "/>
    <s v=" "/>
    <s v=" "/>
    <s v=" "/>
    <s v=" "/>
    <s v=" "/>
    <s v=" "/>
    <s v=" "/>
  </r>
  <r>
    <x v="9"/>
    <x v="2"/>
    <n v="3"/>
    <x v="28"/>
    <x v="137"/>
    <x v="1235"/>
    <x v="46"/>
    <x v="93"/>
    <x v="5"/>
    <s v=" "/>
    <s v=" "/>
    <s v=" "/>
    <s v=" "/>
    <s v=" "/>
    <s v=" "/>
    <s v=" "/>
    <s v=" "/>
    <s v=" "/>
    <s v=" "/>
  </r>
  <r>
    <x v="9"/>
    <x v="2"/>
    <n v="4"/>
    <x v="24"/>
    <x v="1444"/>
    <x v="4"/>
    <x v="0"/>
    <x v="252"/>
    <x v="2"/>
    <s v=" "/>
    <s v=" "/>
    <s v=" "/>
    <s v=" "/>
    <s v=" "/>
    <s v=" "/>
    <s v=" "/>
    <s v=" "/>
    <s v=" "/>
    <s v=" "/>
  </r>
  <r>
    <x v="9"/>
    <x v="2"/>
    <n v="4"/>
    <x v="27"/>
    <x v="2362"/>
    <x v="1"/>
    <x v="17"/>
    <x v="783"/>
    <x v="2"/>
    <s v=" "/>
    <s v=" "/>
    <s v=" "/>
    <s v=" "/>
    <s v=" "/>
    <s v=" "/>
    <s v=" "/>
    <s v=" "/>
    <s v=" "/>
    <s v=" "/>
  </r>
  <r>
    <x v="9"/>
    <x v="2"/>
    <n v="4"/>
    <x v="27"/>
    <x v="2363"/>
    <x v="1"/>
    <x v="17"/>
    <x v="2394"/>
    <x v="2"/>
    <s v=" "/>
    <s v=" "/>
    <s v=" "/>
    <s v=" "/>
    <s v=" "/>
    <s v=" "/>
    <s v=" "/>
    <s v=" "/>
    <s v=" "/>
    <s v=" "/>
  </r>
  <r>
    <x v="9"/>
    <x v="2"/>
    <n v="4"/>
    <x v="28"/>
    <x v="38"/>
    <x v="41"/>
    <x v="19"/>
    <x v="2395"/>
    <x v="0"/>
    <s v=" "/>
    <s v=" "/>
    <s v=" "/>
    <s v=" "/>
    <s v=" "/>
    <s v=" "/>
    <s v=" "/>
    <s v=" "/>
    <s v=" "/>
    <s v=" "/>
  </r>
  <r>
    <x v="9"/>
    <x v="2"/>
    <n v="4"/>
    <x v="24"/>
    <x v="2364"/>
    <x v="4"/>
    <x v="35"/>
    <x v="2396"/>
    <x v="0"/>
    <s v=" "/>
    <s v=" "/>
    <s v=" "/>
    <s v=" "/>
    <s v=" "/>
    <s v=" "/>
    <s v=" "/>
    <s v=" "/>
    <s v=" "/>
    <s v=" "/>
  </r>
  <r>
    <x v="9"/>
    <x v="2"/>
    <n v="4"/>
    <x v="24"/>
    <x v="125"/>
    <x v="2"/>
    <x v="26"/>
    <x v="2397"/>
    <x v="1"/>
    <s v=" "/>
    <s v=" "/>
    <s v=" "/>
    <s v=" "/>
    <s v=" "/>
    <s v=" "/>
    <s v=" "/>
    <s v=" "/>
    <s v=" "/>
    <s v=" "/>
  </r>
  <r>
    <x v="9"/>
    <x v="2"/>
    <n v="4"/>
    <x v="27"/>
    <x v="48"/>
    <x v="11"/>
    <x v="36"/>
    <x v="517"/>
    <x v="1"/>
    <s v=" "/>
    <s v=" "/>
    <s v=" "/>
    <s v=" "/>
    <s v=" "/>
    <s v=" "/>
    <s v=" "/>
    <s v=" "/>
    <s v=" "/>
    <s v=" "/>
  </r>
  <r>
    <x v="9"/>
    <x v="2"/>
    <n v="4"/>
    <x v="23"/>
    <x v="126"/>
    <x v="138"/>
    <x v="19"/>
    <x v="168"/>
    <x v="5"/>
    <s v=" "/>
    <s v=" "/>
    <s v=" "/>
    <s v=" "/>
    <s v=" "/>
    <s v=" "/>
    <s v=" "/>
    <s v=" "/>
    <s v=" "/>
    <s v=" "/>
  </r>
  <r>
    <x v="9"/>
    <x v="2"/>
    <n v="4"/>
    <x v="28"/>
    <x v="6"/>
    <x v="98"/>
    <x v="19"/>
    <x v="2398"/>
    <x v="5"/>
    <s v=" "/>
    <s v=" "/>
    <s v=" "/>
    <s v=" "/>
    <s v=" "/>
    <s v=" "/>
    <s v=" "/>
    <s v=" "/>
    <s v=" "/>
    <s v=" "/>
  </r>
  <r>
    <x v="9"/>
    <x v="2"/>
    <n v="4"/>
    <x v="23"/>
    <x v="90"/>
    <x v="467"/>
    <x v="56"/>
    <x v="2399"/>
    <x v="5"/>
    <s v=" "/>
    <s v=" "/>
    <s v=" "/>
    <s v=" "/>
    <s v=" "/>
    <s v=" "/>
    <s v=" "/>
    <s v=" "/>
    <s v=" "/>
    <s v=" "/>
  </r>
  <r>
    <x v="9"/>
    <x v="2"/>
    <n v="5"/>
    <x v="20"/>
    <x v="2365"/>
    <x v="8"/>
    <x v="54"/>
    <x v="3"/>
    <x v="0"/>
    <s v=" "/>
    <s v=" "/>
    <s v=" "/>
    <s v=" "/>
    <s v=" "/>
    <s v=" "/>
    <s v=" "/>
    <s v=" "/>
    <s v=" "/>
    <s v=" "/>
  </r>
  <r>
    <x v="9"/>
    <x v="2"/>
    <n v="5"/>
    <x v="24"/>
    <x v="2366"/>
    <x v="11"/>
    <x v="20"/>
    <x v="2400"/>
    <x v="0"/>
    <s v=" "/>
    <s v=" "/>
    <s v=" "/>
    <s v=" "/>
    <s v=" "/>
    <s v=" "/>
    <s v=" "/>
    <s v=" "/>
    <s v=" "/>
    <s v=" "/>
  </r>
  <r>
    <x v="9"/>
    <x v="2"/>
    <n v="5"/>
    <x v="24"/>
    <x v="2367"/>
    <x v="12"/>
    <x v="53"/>
    <x v="2401"/>
    <x v="0"/>
    <s v=" "/>
    <s v=" "/>
    <s v=" "/>
    <s v=" "/>
    <s v=" "/>
    <s v=" "/>
    <s v=" "/>
    <s v=" "/>
    <s v=" "/>
    <s v=" "/>
  </r>
  <r>
    <x v="9"/>
    <x v="2"/>
    <n v="5"/>
    <x v="29"/>
    <x v="605"/>
    <x v="31"/>
    <x v="58"/>
    <x v="93"/>
    <x v="1"/>
    <s v=" "/>
    <s v=" "/>
    <s v=" "/>
    <s v=" "/>
    <s v=" "/>
    <s v=" "/>
    <s v=" "/>
    <s v=" "/>
    <s v=" "/>
    <s v=" "/>
  </r>
  <r>
    <x v="9"/>
    <x v="2"/>
    <n v="5"/>
    <x v="21"/>
    <x v="965"/>
    <x v="51"/>
    <x v="26"/>
    <x v="180"/>
    <x v="1"/>
    <s v=" "/>
    <s v=" "/>
    <s v=" "/>
    <s v=" "/>
    <s v=" "/>
    <s v=" "/>
    <s v=" "/>
    <s v=" "/>
    <s v=" "/>
    <s v=" "/>
  </r>
  <r>
    <x v="9"/>
    <x v="2"/>
    <n v="5"/>
    <x v="21"/>
    <x v="2368"/>
    <x v="106"/>
    <x v="45"/>
    <x v="153"/>
    <x v="5"/>
    <s v=" "/>
    <s v=" "/>
    <s v=" "/>
    <s v=" "/>
    <s v=" "/>
    <s v=" "/>
    <s v=" "/>
    <s v=" "/>
    <s v=" "/>
    <s v=" "/>
  </r>
  <r>
    <x v="9"/>
    <x v="2"/>
    <n v="5"/>
    <x v="21"/>
    <x v="317"/>
    <x v="467"/>
    <x v="29"/>
    <x v="469"/>
    <x v="5"/>
    <s v=" "/>
    <s v=" "/>
    <s v=" "/>
    <s v=" "/>
    <s v=" "/>
    <s v=" "/>
    <s v=" "/>
    <s v=" "/>
    <s v=" "/>
    <s v=" "/>
  </r>
  <r>
    <x v="9"/>
    <x v="2"/>
    <n v="5"/>
    <x v="28"/>
    <x v="49"/>
    <x v="180"/>
    <x v="19"/>
    <x v="152"/>
    <x v="5"/>
    <s v=" "/>
    <s v=" "/>
    <s v=" "/>
    <s v=" "/>
    <s v=" "/>
    <s v=" "/>
    <s v=" "/>
    <s v=" "/>
    <s v=" "/>
    <s v=" "/>
  </r>
  <r>
    <x v="9"/>
    <x v="2"/>
    <n v="6"/>
    <x v="19"/>
    <x v="2332"/>
    <x v="25"/>
    <x v="27"/>
    <x v="2182"/>
    <x v="2"/>
    <s v=" "/>
    <s v=" "/>
    <s v=" "/>
    <s v=" "/>
    <s v=" "/>
    <s v=" "/>
    <s v=" "/>
    <s v=" "/>
    <s v=" "/>
    <s v=" "/>
  </r>
  <r>
    <x v="9"/>
    <x v="2"/>
    <n v="6"/>
    <x v="27"/>
    <x v="2369"/>
    <x v="9"/>
    <x v="17"/>
    <x v="2402"/>
    <x v="2"/>
    <s v=" "/>
    <s v=" "/>
    <s v=" "/>
    <s v=" "/>
    <s v=" "/>
    <s v=" "/>
    <s v=" "/>
    <s v=" "/>
    <s v=" "/>
    <s v=" "/>
  </r>
  <r>
    <x v="9"/>
    <x v="2"/>
    <n v="6"/>
    <x v="25"/>
    <x v="2370"/>
    <x v="2"/>
    <x v="20"/>
    <x v="263"/>
    <x v="0"/>
    <s v=" "/>
    <s v=" "/>
    <s v=" "/>
    <s v=" "/>
    <s v=" "/>
    <s v=" "/>
    <s v=" "/>
    <s v=" "/>
    <s v=" "/>
    <s v=" "/>
  </r>
  <r>
    <x v="9"/>
    <x v="2"/>
    <n v="6"/>
    <x v="25"/>
    <x v="2371"/>
    <x v="4"/>
    <x v="20"/>
    <x v="2403"/>
    <x v="0"/>
    <s v=" "/>
    <s v=" "/>
    <s v=" "/>
    <s v=" "/>
    <s v=" "/>
    <s v=" "/>
    <s v=" "/>
    <s v=" "/>
    <s v=" "/>
    <s v=" "/>
  </r>
  <r>
    <x v="9"/>
    <x v="2"/>
    <n v="6"/>
    <x v="20"/>
    <x v="2372"/>
    <x v="15"/>
    <x v="45"/>
    <x v="1134"/>
    <x v="1"/>
    <s v=" "/>
    <s v=" "/>
    <s v=" "/>
    <s v=" "/>
    <s v=" "/>
    <s v=" "/>
    <s v=" "/>
    <s v=" "/>
    <s v=" "/>
    <s v=" "/>
  </r>
  <r>
    <x v="9"/>
    <x v="2"/>
    <n v="6"/>
    <x v="29"/>
    <x v="0"/>
    <x v="32"/>
    <x v="45"/>
    <x v="140"/>
    <x v="1"/>
    <s v=" "/>
    <s v=" "/>
    <s v=" "/>
    <s v=" "/>
    <s v=" "/>
    <s v=" "/>
    <s v=" "/>
    <s v=" "/>
    <s v=" "/>
    <s v=" "/>
  </r>
  <r>
    <x v="9"/>
    <x v="2"/>
    <n v="7"/>
    <x v="27"/>
    <x v="6"/>
    <x v="3"/>
    <x v="57"/>
    <x v="1831"/>
    <x v="2"/>
    <s v=" "/>
    <s v=" "/>
    <s v=" "/>
    <s v=" "/>
    <s v=" "/>
    <s v=" "/>
    <s v=" "/>
    <s v=" "/>
    <s v=" "/>
    <s v=" "/>
  </r>
  <r>
    <x v="9"/>
    <x v="2"/>
    <n v="7"/>
    <x v="27"/>
    <x v="2373"/>
    <x v="14"/>
    <x v="53"/>
    <x v="540"/>
    <x v="0"/>
    <s v=" "/>
    <s v=" "/>
    <s v=" "/>
    <s v=" "/>
    <s v=" "/>
    <s v=" "/>
    <s v=" "/>
    <s v=" "/>
    <s v=" "/>
    <s v=" "/>
  </r>
  <r>
    <x v="9"/>
    <x v="2"/>
    <n v="7"/>
    <x v="24"/>
    <x v="2374"/>
    <x v="101"/>
    <x v="29"/>
    <x v="136"/>
    <x v="1"/>
    <s v=" "/>
    <s v=" "/>
    <s v=" "/>
    <s v=" "/>
    <s v=" "/>
    <s v=" "/>
    <s v=" "/>
    <s v=" "/>
    <s v=" "/>
    <s v=" "/>
  </r>
  <r>
    <x v="9"/>
    <x v="2"/>
    <n v="7"/>
    <x v="25"/>
    <x v="1605"/>
    <x v="37"/>
    <x v="73"/>
    <x v="838"/>
    <x v="1"/>
    <s v=" "/>
    <s v=" "/>
    <s v=" "/>
    <s v=" "/>
    <s v=" "/>
    <s v=" "/>
    <s v=" "/>
    <s v=" "/>
    <s v=" "/>
    <s v=" "/>
  </r>
  <r>
    <x v="9"/>
    <x v="2"/>
    <n v="7"/>
    <x v="27"/>
    <x v="2375"/>
    <x v="379"/>
    <x v="11"/>
    <x v="28"/>
    <x v="5"/>
    <s v=" "/>
    <s v=" "/>
    <s v=" "/>
    <s v=" "/>
    <s v=" "/>
    <s v=" "/>
    <s v=" "/>
    <s v=" "/>
    <s v=" "/>
    <s v=" "/>
  </r>
  <r>
    <x v="9"/>
    <x v="2"/>
    <n v="8"/>
    <x v="26"/>
    <x v="2376"/>
    <x v="4"/>
    <x v="63"/>
    <x v="2404"/>
    <x v="2"/>
    <s v=" "/>
    <s v=" "/>
    <s v=" "/>
    <s v=" "/>
    <s v=" "/>
    <s v=" "/>
    <s v=" "/>
    <s v=" "/>
    <s v=" "/>
    <s v=" "/>
  </r>
  <r>
    <x v="9"/>
    <x v="2"/>
    <n v="8"/>
    <x v="19"/>
    <x v="45"/>
    <x v="0"/>
    <x v="61"/>
    <x v="1826"/>
    <x v="2"/>
    <s v=" "/>
    <s v=" "/>
    <s v=" "/>
    <s v=" "/>
    <s v=" "/>
    <s v=" "/>
    <s v=" "/>
    <s v=" "/>
    <s v=" "/>
    <s v=" "/>
  </r>
  <r>
    <x v="9"/>
    <x v="2"/>
    <n v="8"/>
    <x v="21"/>
    <x v="12"/>
    <x v="4"/>
    <x v="53"/>
    <x v="550"/>
    <x v="0"/>
    <s v=" "/>
    <s v=" "/>
    <s v=" "/>
    <s v=" "/>
    <s v=" "/>
    <s v=" "/>
    <s v=" "/>
    <s v=" "/>
    <s v=" "/>
    <s v=" "/>
  </r>
  <r>
    <x v="9"/>
    <x v="2"/>
    <n v="8"/>
    <x v="26"/>
    <x v="2377"/>
    <x v="12"/>
    <x v="24"/>
    <x v="453"/>
    <x v="0"/>
    <s v=" "/>
    <s v=" "/>
    <s v=" "/>
    <s v=" "/>
    <s v=" "/>
    <s v=" "/>
    <s v=" "/>
    <s v=" "/>
    <s v=" "/>
    <s v=" "/>
  </r>
  <r>
    <x v="9"/>
    <x v="2"/>
    <n v="9"/>
    <x v="19"/>
    <x v="479"/>
    <x v="12"/>
    <x v="22"/>
    <x v="486"/>
    <x v="2"/>
    <s v=" "/>
    <s v=" "/>
    <s v=" "/>
    <s v=" "/>
    <s v=" "/>
    <s v=" "/>
    <s v=" "/>
    <s v=" "/>
    <s v=" "/>
    <s v=" "/>
  </r>
  <r>
    <x v="9"/>
    <x v="2"/>
    <n v="9"/>
    <x v="27"/>
    <x v="2378"/>
    <x v="9"/>
    <x v="10"/>
    <x v="1800"/>
    <x v="0"/>
    <s v=" "/>
    <s v=" "/>
    <s v=" "/>
    <s v=" "/>
    <s v=" "/>
    <s v=" "/>
    <s v=" "/>
    <s v=" "/>
    <s v=" "/>
    <s v=" "/>
  </r>
  <r>
    <x v="9"/>
    <x v="2"/>
    <n v="9"/>
    <x v="21"/>
    <x v="46"/>
    <x v="44"/>
    <x v="58"/>
    <x v="69"/>
    <x v="1"/>
    <s v=" "/>
    <s v=" "/>
    <s v=" "/>
    <s v=" "/>
    <s v=" "/>
    <s v=" "/>
    <s v=" "/>
    <s v=" "/>
    <s v=" "/>
    <s v=" "/>
  </r>
  <r>
    <x v="9"/>
    <x v="2"/>
    <n v="9"/>
    <x v="23"/>
    <x v="2379"/>
    <x v="466"/>
    <x v="37"/>
    <x v="1693"/>
    <x v="5"/>
    <s v=" "/>
    <s v=" "/>
    <s v=" "/>
    <s v=" "/>
    <s v=" "/>
    <s v=" "/>
    <s v=" "/>
    <s v=" "/>
    <s v=" "/>
    <s v=" "/>
  </r>
  <r>
    <x v="9"/>
    <x v="2"/>
    <n v="10"/>
    <x v="20"/>
    <x v="38"/>
    <x v="25"/>
    <x v="2"/>
    <x v="791"/>
    <x v="0"/>
    <s v=" "/>
    <s v=" "/>
    <s v=" "/>
    <s v=" "/>
    <s v=" "/>
    <s v=" "/>
    <s v=" "/>
    <s v=" "/>
    <s v=" "/>
    <s v=" "/>
  </r>
  <r>
    <x v="9"/>
    <x v="2"/>
    <n v="10"/>
    <x v="22"/>
    <x v="2380"/>
    <x v="2"/>
    <x v="53"/>
    <x v="2160"/>
    <x v="0"/>
    <s v=" "/>
    <s v=" "/>
    <s v=" "/>
    <s v=" "/>
    <s v=" "/>
    <s v=" "/>
    <s v=" "/>
    <s v=" "/>
    <s v=" "/>
    <s v=" "/>
  </r>
  <r>
    <x v="9"/>
    <x v="2"/>
    <n v="10"/>
    <x v="24"/>
    <x v="2381"/>
    <x v="52"/>
    <x v="36"/>
    <x v="2405"/>
    <x v="1"/>
    <s v=" "/>
    <s v=" "/>
    <s v=" "/>
    <s v=" "/>
    <s v=" "/>
    <s v=" "/>
    <s v=" "/>
    <s v=" "/>
    <s v=" "/>
    <s v=" "/>
  </r>
  <r>
    <x v="9"/>
    <x v="2"/>
    <n v="10"/>
    <x v="21"/>
    <x v="206"/>
    <x v="137"/>
    <x v="26"/>
    <x v="14"/>
    <x v="5"/>
    <s v=" "/>
    <s v=" "/>
    <s v=" "/>
    <s v=" "/>
    <s v=" "/>
    <s v=" "/>
    <s v=" "/>
    <s v=" "/>
    <s v=" "/>
    <s v=" "/>
  </r>
  <r>
    <x v="9"/>
    <x v="2"/>
    <n v="11"/>
    <x v="28"/>
    <x v="2382"/>
    <x v="4"/>
    <x v="27"/>
    <x v="15"/>
    <x v="2"/>
    <s v=" "/>
    <s v=" "/>
    <s v=" "/>
    <s v=" "/>
    <s v=" "/>
    <s v=" "/>
    <s v=" "/>
    <s v=" "/>
    <s v=" "/>
    <s v=" "/>
  </r>
  <r>
    <x v="9"/>
    <x v="2"/>
    <n v="11"/>
    <x v="28"/>
    <x v="0"/>
    <x v="4"/>
    <x v="18"/>
    <x v="1297"/>
    <x v="2"/>
    <s v=" "/>
    <s v=" "/>
    <s v=" "/>
    <s v=" "/>
    <s v=" "/>
    <s v=" "/>
    <s v=" "/>
    <s v=" "/>
    <s v=" "/>
    <s v=" "/>
  </r>
  <r>
    <x v="9"/>
    <x v="2"/>
    <n v="11"/>
    <x v="29"/>
    <x v="2383"/>
    <x v="10"/>
    <x v="16"/>
    <x v="792"/>
    <x v="2"/>
    <s v=" "/>
    <s v=" "/>
    <s v=" "/>
    <s v=" "/>
    <s v=" "/>
    <s v=" "/>
    <s v=" "/>
    <s v=" "/>
    <s v=" "/>
    <s v=" "/>
  </r>
  <r>
    <x v="9"/>
    <x v="2"/>
    <n v="11"/>
    <x v="24"/>
    <x v="2384"/>
    <x v="14"/>
    <x v="0"/>
    <x v="2406"/>
    <x v="2"/>
    <s v=" "/>
    <s v=" "/>
    <s v=" "/>
    <s v=" "/>
    <s v=" "/>
    <s v=" "/>
    <s v=" "/>
    <s v=" "/>
    <s v=" "/>
    <s v=" "/>
  </r>
  <r>
    <x v="9"/>
    <x v="2"/>
    <n v="11"/>
    <x v="29"/>
    <x v="2383"/>
    <x v="1"/>
    <x v="16"/>
    <x v="758"/>
    <x v="2"/>
    <s v=" "/>
    <s v=" "/>
    <s v=" "/>
    <s v=" "/>
    <s v=" "/>
    <s v=" "/>
    <s v=" "/>
    <s v=" "/>
    <s v=" "/>
    <s v=" "/>
  </r>
  <r>
    <x v="9"/>
    <x v="2"/>
    <n v="11"/>
    <x v="21"/>
    <x v="1183"/>
    <x v="1"/>
    <x v="63"/>
    <x v="477"/>
    <x v="2"/>
    <s v=" "/>
    <s v=" "/>
    <s v=" "/>
    <s v=" "/>
    <s v=" "/>
    <s v=" "/>
    <s v=" "/>
    <s v=" "/>
    <s v=" "/>
    <s v=" "/>
  </r>
  <r>
    <x v="9"/>
    <x v="2"/>
    <n v="11"/>
    <x v="19"/>
    <x v="2385"/>
    <x v="9"/>
    <x v="22"/>
    <x v="2386"/>
    <x v="2"/>
    <s v=" "/>
    <s v=" "/>
    <s v=" "/>
    <s v=" "/>
    <s v=" "/>
    <s v=" "/>
    <s v=" "/>
    <s v=" "/>
    <s v=" "/>
    <s v=" "/>
  </r>
  <r>
    <x v="9"/>
    <x v="2"/>
    <n v="11"/>
    <x v="27"/>
    <x v="0"/>
    <x v="3"/>
    <x v="27"/>
    <x v="2122"/>
    <x v="2"/>
    <s v=" "/>
    <s v=" "/>
    <s v=" "/>
    <s v=" "/>
    <s v=" "/>
    <s v=" "/>
    <s v=" "/>
    <s v=" "/>
    <s v=" "/>
    <s v=" "/>
  </r>
  <r>
    <x v="9"/>
    <x v="2"/>
    <n v="11"/>
    <x v="21"/>
    <x v="2386"/>
    <x v="0"/>
    <x v="16"/>
    <x v="527"/>
    <x v="2"/>
    <s v=" "/>
    <s v=" "/>
    <s v=" "/>
    <s v=" "/>
    <s v=" "/>
    <s v=" "/>
    <s v=" "/>
    <s v=" "/>
    <s v=" "/>
    <s v=" "/>
  </r>
  <r>
    <x v="9"/>
    <x v="2"/>
    <n v="11"/>
    <x v="23"/>
    <x v="167"/>
    <x v="7"/>
    <x v="19"/>
    <x v="25"/>
    <x v="0"/>
    <s v=" "/>
    <s v=" "/>
    <s v=" "/>
    <s v=" "/>
    <s v=" "/>
    <s v=" "/>
    <s v=" "/>
    <s v=" "/>
    <s v=" "/>
    <s v=" "/>
  </r>
  <r>
    <x v="9"/>
    <x v="2"/>
    <n v="11"/>
    <x v="28"/>
    <x v="808"/>
    <x v="21"/>
    <x v="10"/>
    <x v="9"/>
    <x v="0"/>
    <s v=" "/>
    <s v=" "/>
    <s v=" "/>
    <s v=" "/>
    <s v=" "/>
    <s v=" "/>
    <s v=" "/>
    <s v=" "/>
    <s v=" "/>
    <s v=" "/>
  </r>
  <r>
    <x v="9"/>
    <x v="2"/>
    <n v="11"/>
    <x v="24"/>
    <x v="2387"/>
    <x v="17"/>
    <x v="19"/>
    <x v="5"/>
    <x v="0"/>
    <s v=" "/>
    <s v=" "/>
    <s v=" "/>
    <s v=" "/>
    <s v=" "/>
    <s v=" "/>
    <s v=" "/>
    <s v=" "/>
    <s v=" "/>
    <s v=" "/>
  </r>
  <r>
    <x v="9"/>
    <x v="2"/>
    <n v="11"/>
    <x v="29"/>
    <x v="2388"/>
    <x v="49"/>
    <x v="51"/>
    <x v="540"/>
    <x v="0"/>
    <s v=" "/>
    <s v=" "/>
    <s v=" "/>
    <s v=" "/>
    <s v=" "/>
    <s v=" "/>
    <s v=" "/>
    <s v=" "/>
    <s v=" "/>
    <s v=" "/>
  </r>
  <r>
    <x v="9"/>
    <x v="2"/>
    <n v="11"/>
    <x v="21"/>
    <x v="2389"/>
    <x v="9"/>
    <x v="53"/>
    <x v="1818"/>
    <x v="0"/>
    <s v=" "/>
    <s v=" "/>
    <s v=" "/>
    <s v=" "/>
    <s v=" "/>
    <s v=" "/>
    <s v=" "/>
    <s v=" "/>
    <s v=" "/>
    <s v=" "/>
  </r>
  <r>
    <x v="9"/>
    <x v="2"/>
    <n v="11"/>
    <x v="23"/>
    <x v="2390"/>
    <x v="3"/>
    <x v="24"/>
    <x v="429"/>
    <x v="0"/>
    <s v=" "/>
    <s v=" "/>
    <s v=" "/>
    <s v=" "/>
    <s v=" "/>
    <s v=" "/>
    <s v=" "/>
    <s v=" "/>
    <s v=" "/>
    <s v=" "/>
  </r>
  <r>
    <x v="9"/>
    <x v="2"/>
    <n v="11"/>
    <x v="23"/>
    <x v="2391"/>
    <x v="3"/>
    <x v="19"/>
    <x v="940"/>
    <x v="0"/>
    <s v=" "/>
    <s v=" "/>
    <s v=" "/>
    <s v=" "/>
    <s v=" "/>
    <s v=" "/>
    <s v=" "/>
    <s v=" "/>
    <s v=" "/>
    <s v=" "/>
  </r>
  <r>
    <x v="9"/>
    <x v="2"/>
    <n v="11"/>
    <x v="30"/>
    <x v="81"/>
    <x v="4"/>
    <x v="20"/>
    <x v="577"/>
    <x v="0"/>
    <s v=" "/>
    <s v=" "/>
    <s v=" "/>
    <s v=" "/>
    <s v=" "/>
    <s v=" "/>
    <s v=" "/>
    <s v=" "/>
    <s v=" "/>
    <s v=" "/>
  </r>
  <r>
    <x v="9"/>
    <x v="2"/>
    <n v="11"/>
    <x v="28"/>
    <x v="2392"/>
    <x v="33"/>
    <x v="23"/>
    <x v="60"/>
    <x v="1"/>
    <s v=" "/>
    <s v=" "/>
    <s v=" "/>
    <s v=" "/>
    <s v=" "/>
    <s v=" "/>
    <s v=" "/>
    <s v=" "/>
    <s v=" "/>
    <s v=" "/>
  </r>
  <r>
    <x v="9"/>
    <x v="2"/>
    <n v="11"/>
    <x v="26"/>
    <x v="53"/>
    <x v="101"/>
    <x v="26"/>
    <x v="71"/>
    <x v="1"/>
    <s v=" "/>
    <s v=" "/>
    <s v=" "/>
    <s v=" "/>
    <s v=" "/>
    <s v=" "/>
    <s v=" "/>
    <s v=" "/>
    <s v=" "/>
    <s v=" "/>
  </r>
  <r>
    <x v="9"/>
    <x v="2"/>
    <n v="11"/>
    <x v="25"/>
    <x v="2393"/>
    <x v="32"/>
    <x v="48"/>
    <x v="123"/>
    <x v="1"/>
    <s v=" "/>
    <s v=" "/>
    <s v=" "/>
    <s v=" "/>
    <s v=" "/>
    <s v=" "/>
    <s v=" "/>
    <s v=" "/>
    <s v=" "/>
    <s v=" "/>
  </r>
  <r>
    <x v="9"/>
    <x v="2"/>
    <n v="11"/>
    <x v="25"/>
    <x v="2394"/>
    <x v="39"/>
    <x v="56"/>
    <x v="148"/>
    <x v="1"/>
    <s v=" "/>
    <s v=" "/>
    <s v=" "/>
    <s v=" "/>
    <s v=" "/>
    <s v=" "/>
    <s v=" "/>
    <s v=" "/>
    <s v=" "/>
    <s v=" "/>
  </r>
  <r>
    <x v="9"/>
    <x v="2"/>
    <n v="11"/>
    <x v="23"/>
    <x v="2395"/>
    <x v="94"/>
    <x v="48"/>
    <x v="25"/>
    <x v="1"/>
    <s v=" "/>
    <s v=" "/>
    <s v=" "/>
    <s v=" "/>
    <s v=" "/>
    <s v=" "/>
    <s v=" "/>
    <s v=" "/>
    <s v=" "/>
    <s v=" "/>
  </r>
  <r>
    <x v="9"/>
    <x v="2"/>
    <n v="11"/>
    <x v="25"/>
    <x v="2396"/>
    <x v="39"/>
    <x v="48"/>
    <x v="3"/>
    <x v="1"/>
    <s v=" "/>
    <s v=" "/>
    <s v=" "/>
    <s v=" "/>
    <s v=" "/>
    <s v=" "/>
    <s v=" "/>
    <s v=" "/>
    <s v=" "/>
    <s v=" "/>
  </r>
  <r>
    <x v="9"/>
    <x v="2"/>
    <n v="11"/>
    <x v="24"/>
    <x v="2397"/>
    <x v="10"/>
    <x v="36"/>
    <x v="1056"/>
    <x v="1"/>
    <s v=" "/>
    <s v=" "/>
    <s v=" "/>
    <s v=" "/>
    <s v=" "/>
    <s v=" "/>
    <s v=" "/>
    <s v=" "/>
    <s v=" "/>
    <s v=" "/>
  </r>
  <r>
    <x v="9"/>
    <x v="2"/>
    <n v="11"/>
    <x v="23"/>
    <x v="125"/>
    <x v="12"/>
    <x v="48"/>
    <x v="263"/>
    <x v="1"/>
    <s v=" "/>
    <s v=" "/>
    <s v=" "/>
    <s v=" "/>
    <s v=" "/>
    <s v=" "/>
    <s v=" "/>
    <s v=" "/>
    <s v=" "/>
    <s v=" "/>
  </r>
  <r>
    <x v="9"/>
    <x v="2"/>
    <n v="11"/>
    <x v="23"/>
    <x v="2398"/>
    <x v="13"/>
    <x v="5"/>
    <x v="197"/>
    <x v="5"/>
    <s v=" "/>
    <s v=" "/>
    <s v=" "/>
    <s v=" "/>
    <s v=" "/>
    <s v=" "/>
    <s v=" "/>
    <s v=" "/>
    <s v=" "/>
    <s v=" "/>
  </r>
  <r>
    <x v="9"/>
    <x v="2"/>
    <n v="12"/>
    <x v="27"/>
    <x v="0"/>
    <x v="4"/>
    <x v="61"/>
    <x v="234"/>
    <x v="2"/>
    <s v=" "/>
    <s v=" "/>
    <s v=" "/>
    <s v=" "/>
    <s v=" "/>
    <s v=" "/>
    <s v=" "/>
    <s v=" "/>
    <s v=" "/>
    <s v=" "/>
  </r>
  <r>
    <x v="9"/>
    <x v="2"/>
    <n v="12"/>
    <x v="19"/>
    <x v="2399"/>
    <x v="1"/>
    <x v="27"/>
    <x v="2407"/>
    <x v="2"/>
    <s v=" "/>
    <s v=" "/>
    <s v=" "/>
    <s v=" "/>
    <s v=" "/>
    <s v=" "/>
    <s v=" "/>
    <s v=" "/>
    <s v=" "/>
    <s v=" "/>
  </r>
  <r>
    <x v="9"/>
    <x v="2"/>
    <n v="12"/>
    <x v="30"/>
    <x v="2"/>
    <x v="0"/>
    <x v="27"/>
    <x v="1751"/>
    <x v="2"/>
    <s v=" "/>
    <s v=" "/>
    <s v=" "/>
    <s v=" "/>
    <s v=" "/>
    <s v=" "/>
    <s v=" "/>
    <s v=" "/>
    <s v=" "/>
    <s v=" "/>
  </r>
  <r>
    <x v="9"/>
    <x v="2"/>
    <n v="12"/>
    <x v="19"/>
    <x v="2400"/>
    <x v="5"/>
    <x v="51"/>
    <x v="2408"/>
    <x v="0"/>
    <s v=" "/>
    <s v=" "/>
    <s v=" "/>
    <s v=" "/>
    <s v=" "/>
    <s v=" "/>
    <s v=" "/>
    <s v=" "/>
    <s v=" "/>
    <s v=" "/>
  </r>
  <r>
    <x v="9"/>
    <x v="2"/>
    <n v="12"/>
    <x v="30"/>
    <x v="0"/>
    <x v="1"/>
    <x v="12"/>
    <x v="477"/>
    <x v="0"/>
    <s v=" "/>
    <s v=" "/>
    <s v=" "/>
    <s v=" "/>
    <s v=" "/>
    <s v=" "/>
    <s v=" "/>
    <s v=" "/>
    <s v=" "/>
    <s v=" "/>
  </r>
  <r>
    <x v="9"/>
    <x v="3"/>
    <n v="1"/>
    <x v="34"/>
    <x v="0"/>
    <x v="176"/>
    <x v="336"/>
    <x v="1496"/>
    <x v="2"/>
    <s v=" "/>
    <s v=" "/>
    <s v=" "/>
    <s v=" "/>
    <s v=" "/>
    <s v=" "/>
    <s v=" "/>
    <s v=" "/>
    <s v=" "/>
    <s v=" "/>
  </r>
  <r>
    <x v="9"/>
    <x v="3"/>
    <n v="1"/>
    <x v="34"/>
    <x v="2401"/>
    <x v="69"/>
    <x v="135"/>
    <x v="2409"/>
    <x v="2"/>
    <s v=" "/>
    <s v=" "/>
    <s v=" "/>
    <s v=" "/>
    <s v=" "/>
    <s v=" "/>
    <s v=" "/>
    <s v=" "/>
    <s v=" "/>
    <s v=" "/>
  </r>
  <r>
    <x v="9"/>
    <x v="3"/>
    <n v="1"/>
    <x v="34"/>
    <x v="15"/>
    <x v="1"/>
    <x v="0"/>
    <x v="2409"/>
    <x v="2"/>
    <s v=" "/>
    <s v=" "/>
    <s v=" "/>
    <s v=" "/>
    <s v=" "/>
    <s v=" "/>
    <s v=" "/>
    <s v=" "/>
    <s v=" "/>
    <s v=" "/>
  </r>
  <r>
    <x v="9"/>
    <x v="3"/>
    <n v="1"/>
    <x v="34"/>
    <x v="2402"/>
    <x v="4"/>
    <x v="251"/>
    <x v="540"/>
    <x v="0"/>
    <s v=" "/>
    <s v=" "/>
    <s v=" "/>
    <s v=" "/>
    <s v=" "/>
    <s v=" "/>
    <s v=" "/>
    <s v=" "/>
    <s v=" "/>
    <s v=" "/>
  </r>
  <r>
    <x v="9"/>
    <x v="3"/>
    <n v="1"/>
    <x v="34"/>
    <x v="2403"/>
    <x v="1096"/>
    <x v="206"/>
    <x v="339"/>
    <x v="5"/>
    <s v=" "/>
    <s v=" "/>
    <s v=" "/>
    <s v=" "/>
    <s v=" "/>
    <s v=" "/>
    <s v=" "/>
    <s v=" "/>
    <s v=" "/>
    <s v=" "/>
  </r>
  <r>
    <x v="9"/>
    <x v="3"/>
    <n v="1"/>
    <x v="34"/>
    <x v="2404"/>
    <x v="1236"/>
    <x v="192"/>
    <x v="2410"/>
    <x v="5"/>
    <s v=" "/>
    <s v=" "/>
    <s v=" "/>
    <s v=" "/>
    <s v=" "/>
    <s v=" "/>
    <s v=" "/>
    <s v=" "/>
    <s v=" "/>
    <s v=" "/>
  </r>
  <r>
    <x v="9"/>
    <x v="3"/>
    <n v="1"/>
    <x v="34"/>
    <x v="2405"/>
    <x v="1237"/>
    <x v="299"/>
    <x v="1088"/>
    <x v="5"/>
    <s v=" "/>
    <s v=" "/>
    <s v=" "/>
    <s v=" "/>
    <s v=" "/>
    <s v=" "/>
    <s v=" "/>
    <s v=" "/>
    <s v=" "/>
    <s v=" "/>
  </r>
  <r>
    <x v="9"/>
    <x v="3"/>
    <n v="2"/>
    <x v="36"/>
    <x v="2406"/>
    <x v="157"/>
    <x v="26"/>
    <x v="5"/>
    <x v="1"/>
    <s v=" "/>
    <s v=" "/>
    <s v=" "/>
    <s v=" "/>
    <s v=" "/>
    <s v=" "/>
    <s v=" "/>
    <s v=" "/>
    <s v=" "/>
    <s v=" "/>
  </r>
  <r>
    <x v="9"/>
    <x v="3"/>
    <n v="2"/>
    <x v="34"/>
    <x v="2082"/>
    <x v="3"/>
    <x v="232"/>
    <x v="2156"/>
    <x v="3"/>
    <s v=" "/>
    <s v=" "/>
    <s v=" "/>
    <s v=" "/>
    <s v=" "/>
    <s v=" "/>
    <s v=" "/>
    <s v=" "/>
    <s v=" "/>
    <s v=" "/>
  </r>
  <r>
    <x v="9"/>
    <x v="3"/>
    <n v="3"/>
    <x v="34"/>
    <x v="2407"/>
    <x v="0"/>
    <x v="153"/>
    <x v="769"/>
    <x v="2"/>
    <s v=" "/>
    <s v=" "/>
    <s v=" "/>
    <s v=" "/>
    <s v=" "/>
    <s v=" "/>
    <s v=" "/>
    <s v=" "/>
    <s v=" "/>
    <s v=" "/>
  </r>
  <r>
    <x v="9"/>
    <x v="3"/>
    <n v="3"/>
    <x v="34"/>
    <x v="2408"/>
    <x v="157"/>
    <x v="392"/>
    <x v="646"/>
    <x v="2"/>
    <s v=" "/>
    <s v=" "/>
    <s v=" "/>
    <s v=" "/>
    <s v=" "/>
    <s v=" "/>
    <s v=" "/>
    <s v=" "/>
    <s v=" "/>
    <s v=" "/>
  </r>
  <r>
    <x v="9"/>
    <x v="3"/>
    <n v="3"/>
    <x v="37"/>
    <x v="235"/>
    <x v="261"/>
    <x v="63"/>
    <x v="2411"/>
    <x v="2"/>
    <s v=" "/>
    <s v=" "/>
    <s v=" "/>
    <s v=" "/>
    <s v=" "/>
    <s v=" "/>
    <s v=" "/>
    <s v=" "/>
    <s v=" "/>
    <s v=" "/>
  </r>
  <r>
    <x v="9"/>
    <x v="3"/>
    <n v="3"/>
    <x v="34"/>
    <x v="2409"/>
    <x v="142"/>
    <x v="16"/>
    <x v="395"/>
    <x v="2"/>
    <s v=" "/>
    <s v=" "/>
    <s v=" "/>
    <s v=" "/>
    <s v=" "/>
    <s v=" "/>
    <s v=" "/>
    <s v=" "/>
    <s v=" "/>
    <s v=" "/>
  </r>
  <r>
    <x v="9"/>
    <x v="3"/>
    <n v="3"/>
    <x v="32"/>
    <x v="2410"/>
    <x v="163"/>
    <x v="18"/>
    <x v="395"/>
    <x v="2"/>
    <s v=" "/>
    <s v=" "/>
    <s v=" "/>
    <s v=" "/>
    <s v=" "/>
    <s v=" "/>
    <s v=" "/>
    <s v=" "/>
    <s v=" "/>
    <s v=" "/>
  </r>
  <r>
    <x v="9"/>
    <x v="3"/>
    <n v="3"/>
    <x v="34"/>
    <x v="2411"/>
    <x v="386"/>
    <x v="28"/>
    <x v="549"/>
    <x v="0"/>
    <s v=" "/>
    <s v=" "/>
    <s v=" "/>
    <s v=" "/>
    <s v=" "/>
    <s v=" "/>
    <s v=" "/>
    <s v=" "/>
    <s v=" "/>
    <s v=" "/>
  </r>
  <r>
    <x v="9"/>
    <x v="3"/>
    <n v="3"/>
    <x v="34"/>
    <x v="2412"/>
    <x v="1046"/>
    <x v="287"/>
    <x v="1342"/>
    <x v="0"/>
    <s v=" "/>
    <s v=" "/>
    <s v=" "/>
    <s v=" "/>
    <s v=" "/>
    <s v=" "/>
    <s v=" "/>
    <s v=" "/>
    <s v=" "/>
    <s v=" "/>
  </r>
  <r>
    <x v="9"/>
    <x v="3"/>
    <n v="3"/>
    <x v="34"/>
    <x v="2413"/>
    <x v="75"/>
    <x v="271"/>
    <x v="2125"/>
    <x v="0"/>
    <s v=" "/>
    <s v=" "/>
    <s v=" "/>
    <s v=" "/>
    <s v=" "/>
    <s v=" "/>
    <s v=" "/>
    <s v=" "/>
    <s v=" "/>
    <s v=" "/>
  </r>
  <r>
    <x v="9"/>
    <x v="3"/>
    <n v="3"/>
    <x v="34"/>
    <x v="2414"/>
    <x v="142"/>
    <x v="393"/>
    <x v="15"/>
    <x v="0"/>
    <s v=" "/>
    <s v=" "/>
    <s v=" "/>
    <s v=" "/>
    <s v=" "/>
    <s v=" "/>
    <s v=" "/>
    <s v=" "/>
    <s v=" "/>
    <s v=" "/>
  </r>
  <r>
    <x v="9"/>
    <x v="3"/>
    <n v="3"/>
    <x v="36"/>
    <x v="0"/>
    <x v="377"/>
    <x v="248"/>
    <x v="792"/>
    <x v="0"/>
    <s v=" "/>
    <s v=" "/>
    <s v=" "/>
    <s v=" "/>
    <s v=" "/>
    <s v=" "/>
    <s v=" "/>
    <s v=" "/>
    <s v=" "/>
    <s v=" "/>
  </r>
  <r>
    <x v="9"/>
    <x v="3"/>
    <n v="3"/>
    <x v="31"/>
    <x v="2415"/>
    <x v="13"/>
    <x v="5"/>
    <x v="25"/>
    <x v="5"/>
    <s v=" "/>
    <s v=" "/>
    <s v=" "/>
    <s v=" "/>
    <s v=" "/>
    <s v=" "/>
    <s v=" "/>
    <s v=" "/>
    <s v=" "/>
    <s v=" "/>
  </r>
  <r>
    <x v="9"/>
    <x v="3"/>
    <n v="3"/>
    <x v="34"/>
    <x v="1195"/>
    <x v="1089"/>
    <x v="309"/>
    <x v="2412"/>
    <x v="5"/>
    <s v=" "/>
    <s v=" "/>
    <s v=" "/>
    <s v=" "/>
    <s v=" "/>
    <s v=" "/>
    <s v=" "/>
    <s v=" "/>
    <s v=" "/>
    <s v=" "/>
  </r>
  <r>
    <x v="9"/>
    <x v="3"/>
    <n v="3"/>
    <x v="34"/>
    <x v="2416"/>
    <x v="4"/>
    <x v="20"/>
    <x v="395"/>
    <x v="10"/>
    <s v=" "/>
    <s v=" "/>
    <s v=" "/>
    <s v=" "/>
    <s v=" "/>
    <s v=" "/>
    <s v=" "/>
    <s v=" "/>
    <s v=" "/>
    <s v=" "/>
  </r>
  <r>
    <x v="9"/>
    <x v="3"/>
    <n v="4"/>
    <x v="36"/>
    <x v="1900"/>
    <x v="171"/>
    <x v="245"/>
    <x v="2413"/>
    <x v="0"/>
    <s v=" "/>
    <s v=" "/>
    <s v=" "/>
    <s v=" "/>
    <s v=" "/>
    <s v=" "/>
    <s v=" "/>
    <s v=" "/>
    <s v=" "/>
    <s v=" "/>
  </r>
  <r>
    <x v="9"/>
    <x v="3"/>
    <n v="4"/>
    <x v="36"/>
    <x v="169"/>
    <x v="57"/>
    <x v="298"/>
    <x v="630"/>
    <x v="0"/>
    <s v=" "/>
    <s v=" "/>
    <s v=" "/>
    <s v=" "/>
    <s v=" "/>
    <s v=" "/>
    <s v=" "/>
    <s v=" "/>
    <s v=" "/>
    <s v=" "/>
  </r>
  <r>
    <x v="9"/>
    <x v="3"/>
    <n v="4"/>
    <x v="36"/>
    <x v="95"/>
    <x v="143"/>
    <x v="211"/>
    <x v="2414"/>
    <x v="0"/>
    <s v=" "/>
    <s v=" "/>
    <s v=" "/>
    <s v=" "/>
    <s v=" "/>
    <s v=" "/>
    <s v=" "/>
    <s v=" "/>
    <s v=" "/>
    <s v=" "/>
  </r>
  <r>
    <x v="9"/>
    <x v="3"/>
    <n v="4"/>
    <x v="36"/>
    <x v="1352"/>
    <x v="408"/>
    <x v="394"/>
    <x v="2415"/>
    <x v="1"/>
    <s v=" "/>
    <s v=" "/>
    <s v=" "/>
    <s v=" "/>
    <s v=" "/>
    <s v=" "/>
    <s v=" "/>
    <s v=" "/>
    <s v=" "/>
    <s v=" "/>
  </r>
  <r>
    <x v="9"/>
    <x v="3"/>
    <n v="4"/>
    <x v="36"/>
    <x v="6"/>
    <x v="43"/>
    <x v="162"/>
    <x v="17"/>
    <x v="1"/>
    <s v=" "/>
    <s v=" "/>
    <s v=" "/>
    <s v=" "/>
    <s v=" "/>
    <s v=" "/>
    <s v=" "/>
    <s v=" "/>
    <s v=" "/>
    <s v=" "/>
  </r>
  <r>
    <x v="9"/>
    <x v="3"/>
    <n v="4"/>
    <x v="35"/>
    <x v="0"/>
    <x v="15"/>
    <x v="74"/>
    <x v="535"/>
    <x v="1"/>
    <s v=" "/>
    <s v=" "/>
    <s v=" "/>
    <s v=" "/>
    <s v=" "/>
    <s v=" "/>
    <s v=" "/>
    <s v=" "/>
    <s v=" "/>
    <s v=" "/>
  </r>
  <r>
    <x v="9"/>
    <x v="3"/>
    <n v="4"/>
    <x v="36"/>
    <x v="13"/>
    <x v="1046"/>
    <x v="330"/>
    <x v="263"/>
    <x v="1"/>
    <s v=" "/>
    <s v=" "/>
    <s v=" "/>
    <s v=" "/>
    <s v=" "/>
    <s v=" "/>
    <s v=" "/>
    <s v=" "/>
    <s v=" "/>
    <s v=" "/>
  </r>
  <r>
    <x v="9"/>
    <x v="3"/>
    <n v="4"/>
    <x v="31"/>
    <x v="797"/>
    <x v="419"/>
    <x v="395"/>
    <x v="263"/>
    <x v="1"/>
    <s v=" "/>
    <s v=" "/>
    <s v=" "/>
    <s v=" "/>
    <s v=" "/>
    <s v=" "/>
    <s v=" "/>
    <s v=" "/>
    <s v=" "/>
    <s v=" "/>
  </r>
  <r>
    <x v="9"/>
    <x v="3"/>
    <n v="4"/>
    <x v="36"/>
    <x v="6"/>
    <x v="1238"/>
    <x v="87"/>
    <x v="2416"/>
    <x v="10"/>
    <s v=" "/>
    <s v=" "/>
    <s v=" "/>
    <s v=" "/>
    <s v=" "/>
    <s v=" "/>
    <s v=" "/>
    <s v=" "/>
    <s v=" "/>
    <s v=" "/>
  </r>
  <r>
    <x v="9"/>
    <x v="3"/>
    <n v="4"/>
    <x v="36"/>
    <x v="2"/>
    <x v="1239"/>
    <x v="111"/>
    <x v="5"/>
    <x v="10"/>
    <s v=" "/>
    <s v=" "/>
    <s v=" "/>
    <s v=" "/>
    <s v=" "/>
    <s v=" "/>
    <s v=" "/>
    <s v=" "/>
    <s v=" "/>
    <s v=" "/>
  </r>
  <r>
    <x v="9"/>
    <x v="3"/>
    <n v="4"/>
    <x v="36"/>
    <x v="1159"/>
    <x v="152"/>
    <x v="300"/>
    <x v="2417"/>
    <x v="10"/>
    <s v=" "/>
    <s v=" "/>
    <s v=" "/>
    <s v=" "/>
    <s v=" "/>
    <s v=" "/>
    <s v=" "/>
    <s v=" "/>
    <s v=" "/>
    <s v=" "/>
  </r>
  <r>
    <x v="9"/>
    <x v="3"/>
    <n v="4"/>
    <x v="36"/>
    <x v="2417"/>
    <x v="165"/>
    <x v="173"/>
    <x v="2418"/>
    <x v="10"/>
    <s v=" "/>
    <s v=" "/>
    <s v=" "/>
    <s v=" "/>
    <s v=" "/>
    <s v=" "/>
    <s v=" "/>
    <s v=" "/>
    <s v=" "/>
    <s v=" "/>
  </r>
  <r>
    <x v="9"/>
    <x v="3"/>
    <n v="5"/>
    <x v="37"/>
    <x v="2418"/>
    <x v="1240"/>
    <x v="35"/>
    <x v="2419"/>
    <x v="0"/>
    <s v=" "/>
    <s v=" "/>
    <s v=" "/>
    <s v=" "/>
    <s v=" "/>
    <s v=" "/>
    <s v=" "/>
    <s v=" "/>
    <s v=" "/>
    <s v=" "/>
  </r>
  <r>
    <x v="9"/>
    <x v="3"/>
    <n v="5"/>
    <x v="31"/>
    <x v="11"/>
    <x v="1"/>
    <x v="314"/>
    <x v="2420"/>
    <x v="0"/>
    <s v=" "/>
    <s v=" "/>
    <s v=" "/>
    <s v=" "/>
    <s v=" "/>
    <s v=" "/>
    <s v=" "/>
    <s v=" "/>
    <s v=" "/>
    <s v=" "/>
  </r>
  <r>
    <x v="9"/>
    <x v="3"/>
    <n v="5"/>
    <x v="37"/>
    <x v="2419"/>
    <x v="1241"/>
    <x v="4"/>
    <x v="2421"/>
    <x v="5"/>
    <s v=" "/>
    <s v=" "/>
    <s v=" "/>
    <s v=" "/>
    <s v=" "/>
    <s v=" "/>
    <s v=" "/>
    <s v=" "/>
    <s v=" "/>
    <s v=" "/>
  </r>
  <r>
    <x v="9"/>
    <x v="3"/>
    <n v="6"/>
    <x v="34"/>
    <x v="2420"/>
    <x v="1031"/>
    <x v="194"/>
    <x v="768"/>
    <x v="2"/>
    <s v=" "/>
    <s v=" "/>
    <s v=" "/>
    <s v=" "/>
    <s v=" "/>
    <s v=" "/>
    <s v=" "/>
    <s v=" "/>
    <s v=" "/>
    <s v=" "/>
  </r>
  <r>
    <x v="9"/>
    <x v="3"/>
    <n v="6"/>
    <x v="36"/>
    <x v="2421"/>
    <x v="64"/>
    <x v="154"/>
    <x v="646"/>
    <x v="2"/>
    <s v=" "/>
    <s v=" "/>
    <s v=" "/>
    <s v=" "/>
    <s v=" "/>
    <s v=" "/>
    <s v=" "/>
    <s v=" "/>
    <s v=" "/>
    <s v=" "/>
  </r>
  <r>
    <x v="9"/>
    <x v="3"/>
    <n v="6"/>
    <x v="35"/>
    <x v="2422"/>
    <x v="90"/>
    <x v="61"/>
    <x v="944"/>
    <x v="2"/>
    <s v=" "/>
    <s v=" "/>
    <s v=" "/>
    <s v=" "/>
    <s v=" "/>
    <s v=" "/>
    <s v=" "/>
    <s v=" "/>
    <s v=" "/>
    <s v=" "/>
  </r>
  <r>
    <x v="9"/>
    <x v="3"/>
    <n v="6"/>
    <x v="34"/>
    <x v="2092"/>
    <x v="4"/>
    <x v="0"/>
    <x v="2161"/>
    <x v="3"/>
    <s v=" "/>
    <s v=" "/>
    <s v=" "/>
    <s v=" "/>
    <s v=" "/>
    <s v=" "/>
    <s v=" "/>
    <s v=" "/>
    <s v=" "/>
    <s v=" "/>
  </r>
  <r>
    <x v="9"/>
    <x v="3"/>
    <n v="7"/>
    <x v="34"/>
    <x v="2423"/>
    <x v="63"/>
    <x v="342"/>
    <x v="2422"/>
    <x v="2"/>
    <s v=" "/>
    <s v=" "/>
    <s v=" "/>
    <s v=" "/>
    <s v=" "/>
    <s v=" "/>
    <s v=" "/>
    <s v=" "/>
    <s v=" "/>
    <s v=" "/>
  </r>
  <r>
    <x v="9"/>
    <x v="3"/>
    <n v="7"/>
    <x v="34"/>
    <x v="2424"/>
    <x v="157"/>
    <x v="271"/>
    <x v="2423"/>
    <x v="0"/>
    <s v=" "/>
    <s v=" "/>
    <s v=" "/>
    <s v=" "/>
    <s v=" "/>
    <s v=" "/>
    <s v=" "/>
    <s v=" "/>
    <s v=" "/>
    <s v=" "/>
  </r>
  <r>
    <x v="9"/>
    <x v="3"/>
    <n v="7"/>
    <x v="31"/>
    <x v="2094"/>
    <x v="0"/>
    <x v="22"/>
    <x v="2164"/>
    <x v="3"/>
    <s v=" "/>
    <s v=" "/>
    <s v=" "/>
    <s v=" "/>
    <s v=" "/>
    <s v=" "/>
    <s v=" "/>
    <s v=" "/>
    <s v=" "/>
    <s v=" "/>
  </r>
  <r>
    <x v="9"/>
    <x v="3"/>
    <n v="8"/>
    <x v="36"/>
    <x v="2"/>
    <x v="1"/>
    <x v="22"/>
    <x v="2424"/>
    <x v="2"/>
    <s v=" "/>
    <s v=" "/>
    <s v=" "/>
    <s v=" "/>
    <s v=" "/>
    <s v=" "/>
    <s v=" "/>
    <s v=" "/>
    <s v=" "/>
    <s v=" "/>
  </r>
  <r>
    <x v="9"/>
    <x v="3"/>
    <n v="8"/>
    <x v="34"/>
    <x v="71"/>
    <x v="157"/>
    <x v="229"/>
    <x v="944"/>
    <x v="2"/>
    <s v=" "/>
    <s v=" "/>
    <s v=" "/>
    <s v=" "/>
    <s v=" "/>
    <s v=" "/>
    <s v=" "/>
    <s v=" "/>
    <s v=" "/>
    <s v=" "/>
  </r>
  <r>
    <x v="9"/>
    <x v="3"/>
    <n v="9"/>
    <x v="34"/>
    <x v="0"/>
    <x v="4"/>
    <x v="342"/>
    <x v="2425"/>
    <x v="10"/>
    <s v=" "/>
    <s v=" "/>
    <s v=" "/>
    <s v=" "/>
    <s v=" "/>
    <s v=" "/>
    <s v=" "/>
    <s v=" "/>
    <s v=" "/>
    <s v=" "/>
  </r>
  <r>
    <x v="9"/>
    <x v="3"/>
    <n v="10"/>
    <x v="34"/>
    <x v="43"/>
    <x v="377"/>
    <x v="396"/>
    <x v="940"/>
    <x v="2"/>
    <s v=" "/>
    <s v=" "/>
    <s v=" "/>
    <s v=" "/>
    <s v=" "/>
    <s v=" "/>
    <s v=" "/>
    <s v=" "/>
    <s v=" "/>
    <s v=" "/>
  </r>
  <r>
    <x v="9"/>
    <x v="3"/>
    <n v="10"/>
    <x v="34"/>
    <x v="2425"/>
    <x v="170"/>
    <x v="275"/>
    <x v="944"/>
    <x v="2"/>
    <s v=" "/>
    <s v=" "/>
    <s v=" "/>
    <s v=" "/>
    <s v=" "/>
    <s v=" "/>
    <s v=" "/>
    <s v=" "/>
    <s v=" "/>
    <s v=" "/>
  </r>
  <r>
    <x v="9"/>
    <x v="3"/>
    <n v="10"/>
    <x v="34"/>
    <x v="0"/>
    <x v="449"/>
    <x v="341"/>
    <x v="940"/>
    <x v="0"/>
    <s v=" "/>
    <s v=" "/>
    <s v=" "/>
    <s v=" "/>
    <s v=" "/>
    <s v=" "/>
    <s v=" "/>
    <s v=" "/>
    <s v=" "/>
    <s v=" "/>
  </r>
  <r>
    <x v="9"/>
    <x v="3"/>
    <n v="10"/>
    <x v="35"/>
    <x v="6"/>
    <x v="55"/>
    <x v="34"/>
    <x v="646"/>
    <x v="1"/>
    <s v=" "/>
    <s v=" "/>
    <s v=" "/>
    <s v=" "/>
    <s v=" "/>
    <s v=" "/>
    <s v=" "/>
    <s v=" "/>
    <s v=" "/>
    <s v=" "/>
  </r>
  <r>
    <x v="9"/>
    <x v="3"/>
    <n v="11"/>
    <x v="31"/>
    <x v="313"/>
    <x v="64"/>
    <x v="313"/>
    <x v="252"/>
    <x v="2"/>
    <s v=" "/>
    <s v=" "/>
    <s v=" "/>
    <s v=" "/>
    <s v=" "/>
    <s v=" "/>
    <s v=" "/>
    <s v=" "/>
    <s v=" "/>
    <s v=" "/>
  </r>
  <r>
    <x v="9"/>
    <x v="3"/>
    <n v="11"/>
    <x v="34"/>
    <x v="2105"/>
    <x v="1"/>
    <x v="275"/>
    <x v="2426"/>
    <x v="2"/>
    <s v=" "/>
    <s v=" "/>
    <s v=" "/>
    <s v=" "/>
    <s v=" "/>
    <s v=" "/>
    <s v=" "/>
    <s v=" "/>
    <s v=" "/>
    <s v=" "/>
  </r>
  <r>
    <x v="9"/>
    <x v="3"/>
    <n v="11"/>
    <x v="31"/>
    <x v="2426"/>
    <x v="437"/>
    <x v="292"/>
    <x v="2127"/>
    <x v="2"/>
    <s v=" "/>
    <s v=" "/>
    <s v=" "/>
    <s v=" "/>
    <s v=" "/>
    <s v=" "/>
    <s v=" "/>
    <s v=" "/>
    <s v=" "/>
    <s v=" "/>
  </r>
  <r>
    <x v="9"/>
    <x v="3"/>
    <n v="11"/>
    <x v="34"/>
    <x v="0"/>
    <x v="176"/>
    <x v="178"/>
    <x v="981"/>
    <x v="2"/>
    <s v=" "/>
    <s v=" "/>
    <s v=" "/>
    <s v=" "/>
    <s v=" "/>
    <s v=" "/>
    <s v=" "/>
    <s v=" "/>
    <s v=" "/>
    <s v=" "/>
  </r>
  <r>
    <x v="9"/>
    <x v="3"/>
    <n v="11"/>
    <x v="31"/>
    <x v="0"/>
    <x v="162"/>
    <x v="154"/>
    <x v="944"/>
    <x v="2"/>
    <s v=" "/>
    <s v=" "/>
    <s v=" "/>
    <s v=" "/>
    <s v=" "/>
    <s v=" "/>
    <s v=" "/>
    <s v=" "/>
    <s v=" "/>
    <s v=" "/>
  </r>
  <r>
    <x v="9"/>
    <x v="3"/>
    <n v="11"/>
    <x v="32"/>
    <x v="2427"/>
    <x v="263"/>
    <x v="312"/>
    <x v="958"/>
    <x v="2"/>
    <s v=" "/>
    <s v=" "/>
    <s v=" "/>
    <s v=" "/>
    <s v=" "/>
    <s v=" "/>
    <s v=" "/>
    <s v=" "/>
    <s v=" "/>
    <s v=" "/>
  </r>
  <r>
    <x v="9"/>
    <x v="3"/>
    <n v="11"/>
    <x v="31"/>
    <x v="1268"/>
    <x v="4"/>
    <x v="27"/>
    <x v="2427"/>
    <x v="2"/>
    <s v=" "/>
    <s v=" "/>
    <s v=" "/>
    <s v=" "/>
    <s v=" "/>
    <s v=" "/>
    <s v=" "/>
    <s v=" "/>
    <s v=" "/>
    <s v=" "/>
  </r>
  <r>
    <x v="9"/>
    <x v="3"/>
    <n v="11"/>
    <x v="31"/>
    <x v="2428"/>
    <x v="1"/>
    <x v="15"/>
    <x v="2428"/>
    <x v="2"/>
    <s v=" "/>
    <s v=" "/>
    <s v=" "/>
    <s v=" "/>
    <s v=" "/>
    <s v=" "/>
    <s v=" "/>
    <s v=" "/>
    <s v=" "/>
    <s v=" "/>
  </r>
  <r>
    <x v="9"/>
    <x v="3"/>
    <n v="11"/>
    <x v="34"/>
    <x v="2429"/>
    <x v="1053"/>
    <x v="230"/>
    <x v="1599"/>
    <x v="2"/>
    <s v=" "/>
    <s v=" "/>
    <s v=" "/>
    <s v=" "/>
    <s v=" "/>
    <s v=" "/>
    <s v=" "/>
    <s v=" "/>
    <s v=" "/>
    <s v=" "/>
  </r>
  <r>
    <x v="9"/>
    <x v="3"/>
    <n v="11"/>
    <x v="37"/>
    <x v="6"/>
    <x v="1102"/>
    <x v="46"/>
    <x v="2429"/>
    <x v="0"/>
    <s v=" "/>
    <s v=" "/>
    <s v=" "/>
    <s v=" "/>
    <s v=" "/>
    <s v=" "/>
    <s v=" "/>
    <s v=" "/>
    <s v=" "/>
    <s v=" "/>
  </r>
  <r>
    <x v="9"/>
    <x v="3"/>
    <n v="11"/>
    <x v="35"/>
    <x v="166"/>
    <x v="1"/>
    <x v="248"/>
    <x v="2430"/>
    <x v="0"/>
    <s v=" "/>
    <s v=" "/>
    <s v=" "/>
    <s v=" "/>
    <s v=" "/>
    <s v=" "/>
    <s v=" "/>
    <s v=" "/>
    <s v=" "/>
    <s v=" "/>
  </r>
  <r>
    <x v="9"/>
    <x v="3"/>
    <n v="11"/>
    <x v="34"/>
    <x v="2430"/>
    <x v="64"/>
    <x v="280"/>
    <x v="252"/>
    <x v="0"/>
    <s v=" "/>
    <s v=" "/>
    <s v=" "/>
    <s v=" "/>
    <s v=" "/>
    <s v=" "/>
    <s v=" "/>
    <s v=" "/>
    <s v=" "/>
    <s v=" "/>
  </r>
  <r>
    <x v="9"/>
    <x v="3"/>
    <n v="11"/>
    <x v="32"/>
    <x v="156"/>
    <x v="386"/>
    <x v="301"/>
    <x v="252"/>
    <x v="0"/>
    <s v=" "/>
    <s v=" "/>
    <s v=" "/>
    <s v=" "/>
    <s v=" "/>
    <s v=" "/>
    <s v=" "/>
    <s v=" "/>
    <s v=" "/>
    <s v=" "/>
  </r>
  <r>
    <x v="9"/>
    <x v="3"/>
    <n v="11"/>
    <x v="36"/>
    <x v="2"/>
    <x v="609"/>
    <x v="148"/>
    <x v="1297"/>
    <x v="0"/>
    <s v=" "/>
    <s v=" "/>
    <s v=" "/>
    <s v=" "/>
    <s v=" "/>
    <s v=" "/>
    <s v=" "/>
    <s v=" "/>
    <s v=" "/>
    <s v=" "/>
  </r>
  <r>
    <x v="9"/>
    <x v="3"/>
    <n v="11"/>
    <x v="36"/>
    <x v="0"/>
    <x v="71"/>
    <x v="111"/>
    <x v="1777"/>
    <x v="0"/>
    <s v=" "/>
    <s v=" "/>
    <s v=" "/>
    <s v=" "/>
    <s v=" "/>
    <s v=" "/>
    <s v=" "/>
    <s v=" "/>
    <s v=" "/>
    <s v=" "/>
  </r>
  <r>
    <x v="9"/>
    <x v="3"/>
    <n v="11"/>
    <x v="36"/>
    <x v="0"/>
    <x v="160"/>
    <x v="301"/>
    <x v="477"/>
    <x v="0"/>
    <s v=" "/>
    <s v=" "/>
    <s v=" "/>
    <s v=" "/>
    <s v=" "/>
    <s v=" "/>
    <s v=" "/>
    <s v=" "/>
    <s v=" "/>
    <s v=" "/>
  </r>
  <r>
    <x v="9"/>
    <x v="3"/>
    <n v="11"/>
    <x v="34"/>
    <x v="181"/>
    <x v="403"/>
    <x v="28"/>
    <x v="2431"/>
    <x v="0"/>
    <s v=" "/>
    <s v=" "/>
    <s v=" "/>
    <s v=" "/>
    <s v=" "/>
    <s v=" "/>
    <s v=" "/>
    <s v=" "/>
    <s v=" "/>
    <s v=" "/>
  </r>
  <r>
    <x v="9"/>
    <x v="3"/>
    <n v="11"/>
    <x v="34"/>
    <x v="38"/>
    <x v="168"/>
    <x v="214"/>
    <x v="2431"/>
    <x v="0"/>
    <s v=" "/>
    <s v=" "/>
    <s v=" "/>
    <s v=" "/>
    <s v=" "/>
    <s v=" "/>
    <s v=" "/>
    <s v=" "/>
    <s v=" "/>
    <s v=" "/>
  </r>
  <r>
    <x v="9"/>
    <x v="3"/>
    <n v="11"/>
    <x v="34"/>
    <x v="2431"/>
    <x v="375"/>
    <x v="28"/>
    <x v="2431"/>
    <x v="0"/>
    <s v=" "/>
    <s v=" "/>
    <s v=" "/>
    <s v=" "/>
    <s v=" "/>
    <s v=" "/>
    <s v=" "/>
    <s v=" "/>
    <s v=" "/>
    <s v=" "/>
  </r>
  <r>
    <x v="9"/>
    <x v="3"/>
    <n v="11"/>
    <x v="32"/>
    <x v="1575"/>
    <x v="55"/>
    <x v="375"/>
    <x v="631"/>
    <x v="1"/>
    <s v=" "/>
    <s v=" "/>
    <s v=" "/>
    <s v=" "/>
    <s v=" "/>
    <s v=" "/>
    <s v=" "/>
    <s v=" "/>
    <s v=" "/>
    <s v=" "/>
  </r>
  <r>
    <x v="9"/>
    <x v="3"/>
    <n v="11"/>
    <x v="32"/>
    <x v="2432"/>
    <x v="4"/>
    <x v="397"/>
    <x v="2235"/>
    <x v="1"/>
    <s v=" "/>
    <s v=" "/>
    <s v=" "/>
    <s v=" "/>
    <s v=" "/>
    <s v=" "/>
    <s v=" "/>
    <s v=" "/>
    <s v=" "/>
    <s v=" "/>
  </r>
  <r>
    <x v="9"/>
    <x v="3"/>
    <n v="11"/>
    <x v="32"/>
    <x v="1575"/>
    <x v="4"/>
    <x v="398"/>
    <x v="549"/>
    <x v="4"/>
    <s v=" "/>
    <s v=" "/>
    <s v=" "/>
    <s v=" "/>
    <s v=" "/>
    <s v=" "/>
    <s v=" "/>
    <s v=" "/>
    <s v=" "/>
    <s v=" "/>
  </r>
  <r>
    <x v="9"/>
    <x v="3"/>
    <n v="11"/>
    <x v="31"/>
    <x v="2433"/>
    <x v="1242"/>
    <x v="20"/>
    <x v="83"/>
    <x v="5"/>
    <s v=" "/>
    <s v=" "/>
    <s v=" "/>
    <s v=" "/>
    <s v=" "/>
    <s v=" "/>
    <s v=" "/>
    <s v=" "/>
    <s v=" "/>
    <s v=" "/>
  </r>
  <r>
    <x v="9"/>
    <x v="3"/>
    <n v="11"/>
    <x v="31"/>
    <x v="2434"/>
    <x v="112"/>
    <x v="10"/>
    <x v="517"/>
    <x v="5"/>
    <s v=" "/>
    <s v=" "/>
    <s v=" "/>
    <s v=" "/>
    <s v=" "/>
    <s v=" "/>
    <s v=" "/>
    <s v=" "/>
    <s v=" "/>
    <s v=" "/>
  </r>
  <r>
    <x v="9"/>
    <x v="3"/>
    <n v="12"/>
    <x v="34"/>
    <x v="0"/>
    <x v="75"/>
    <x v="197"/>
    <x v="1297"/>
    <x v="2"/>
    <s v=" "/>
    <s v=" "/>
    <s v=" "/>
    <s v=" "/>
    <s v=" "/>
    <s v=" "/>
    <s v=" "/>
    <s v=" "/>
    <s v=" "/>
    <s v=" "/>
  </r>
  <r>
    <x v="9"/>
    <x v="3"/>
    <n v="12"/>
    <x v="37"/>
    <x v="723"/>
    <x v="86"/>
    <x v="399"/>
    <x v="791"/>
    <x v="0"/>
    <s v=" "/>
    <s v=" "/>
    <s v=" "/>
    <s v=" "/>
    <s v=" "/>
    <s v=" "/>
    <s v=" "/>
    <s v=" "/>
    <s v=" "/>
    <s v=" "/>
  </r>
  <r>
    <x v="9"/>
    <x v="3"/>
    <n v="12"/>
    <x v="36"/>
    <x v="0"/>
    <x v="55"/>
    <x v="321"/>
    <x v="1831"/>
    <x v="0"/>
    <s v=" "/>
    <s v=" "/>
    <s v=" "/>
    <s v=" "/>
    <s v=" "/>
    <s v=" "/>
    <s v=" "/>
    <s v=" "/>
    <s v=" "/>
    <s v=" "/>
  </r>
  <r>
    <x v="9"/>
    <x v="3"/>
    <n v="12"/>
    <x v="34"/>
    <x v="2435"/>
    <x v="4"/>
    <x v="400"/>
    <x v="2432"/>
    <x v="0"/>
    <s v=" "/>
    <s v=" "/>
    <s v=" "/>
    <s v=" "/>
    <s v=" "/>
    <s v=" "/>
    <s v=" "/>
    <s v=" "/>
    <s v=" "/>
    <s v=" "/>
  </r>
  <r>
    <x v="9"/>
    <x v="3"/>
    <n v="12"/>
    <x v="34"/>
    <x v="2436"/>
    <x v="5"/>
    <x v="158"/>
    <x v="2433"/>
    <x v="0"/>
    <s v=" "/>
    <s v=" "/>
    <s v=" "/>
    <s v=" "/>
    <s v=" "/>
    <s v=" "/>
    <s v=" "/>
    <s v=" "/>
    <s v=" "/>
    <s v=" "/>
  </r>
  <r>
    <x v="9"/>
    <x v="3"/>
    <n v="12"/>
    <x v="34"/>
    <x v="331"/>
    <x v="375"/>
    <x v="332"/>
    <x v="2433"/>
    <x v="0"/>
    <s v=" "/>
    <s v=" "/>
    <s v=" "/>
    <s v=" "/>
    <s v=" "/>
    <s v=" "/>
    <s v=" "/>
    <s v=" "/>
    <s v=" "/>
    <s v=" "/>
  </r>
  <r>
    <x v="9"/>
    <x v="3"/>
    <n v="12"/>
    <x v="32"/>
    <x v="2437"/>
    <x v="1243"/>
    <x v="5"/>
    <x v="356"/>
    <x v="5"/>
    <s v=" "/>
    <s v=" "/>
    <s v=" "/>
    <s v=" "/>
    <s v=" "/>
    <s v=" "/>
    <s v=" "/>
    <s v=" "/>
    <s v=" "/>
    <s v=" "/>
  </r>
  <r>
    <x v="9"/>
    <x v="3"/>
    <n v="12"/>
    <x v="34"/>
    <x v="2438"/>
    <x v="1241"/>
    <x v="145"/>
    <x v="787"/>
    <x v="5"/>
    <s v=" "/>
    <s v=" "/>
    <s v=" "/>
    <s v=" "/>
    <s v=" "/>
    <s v=" "/>
    <s v=" "/>
    <s v=" "/>
    <s v=" "/>
    <s v=" "/>
  </r>
  <r>
    <x v="9"/>
    <x v="3"/>
    <n v="12"/>
    <x v="34"/>
    <x v="2107"/>
    <x v="2"/>
    <x v="20"/>
    <x v="1001"/>
    <x v="3"/>
    <s v=" "/>
    <s v=" "/>
    <s v=" "/>
    <s v=" "/>
    <s v=" "/>
    <s v=" "/>
    <s v=" "/>
    <s v=" "/>
    <s v=" "/>
    <s v=" "/>
  </r>
  <r>
    <x v="9"/>
    <x v="3"/>
    <n v="12"/>
    <x v="34"/>
    <x v="71"/>
    <x v="76"/>
    <x v="147"/>
    <x v="1161"/>
    <x v="10"/>
    <s v=" "/>
    <s v=" "/>
    <s v=" "/>
    <s v=" "/>
    <s v=" "/>
    <s v=" "/>
    <s v=" "/>
    <s v=" "/>
    <s v=" "/>
    <s v=" "/>
  </r>
  <r>
    <x v="9"/>
    <x v="4"/>
    <n v="1"/>
    <x v="39"/>
    <x v="887"/>
    <x v="1"/>
    <x v="153"/>
    <x v="509"/>
    <x v="2"/>
    <s v=" "/>
    <s v=" "/>
    <s v=" "/>
    <s v=" "/>
    <s v=" "/>
    <s v=" "/>
    <s v=" "/>
    <s v=" "/>
    <s v=" "/>
    <s v=" "/>
  </r>
  <r>
    <x v="9"/>
    <x v="4"/>
    <n v="1"/>
    <x v="41"/>
    <x v="13"/>
    <x v="1"/>
    <x v="222"/>
    <x v="2434"/>
    <x v="2"/>
    <s v=" "/>
    <s v=" "/>
    <s v=" "/>
    <s v=" "/>
    <s v=" "/>
    <s v=" "/>
    <s v=" "/>
    <s v=" "/>
    <s v=" "/>
    <s v=" "/>
  </r>
  <r>
    <x v="9"/>
    <x v="4"/>
    <n v="1"/>
    <x v="38"/>
    <x v="9"/>
    <x v="8"/>
    <x v="269"/>
    <x v="2435"/>
    <x v="2"/>
    <s v=" "/>
    <s v=" "/>
    <s v=" "/>
    <s v=" "/>
    <s v=" "/>
    <s v=" "/>
    <s v=" "/>
    <s v=" "/>
    <s v=" "/>
    <s v=" "/>
  </r>
  <r>
    <x v="9"/>
    <x v="4"/>
    <n v="1"/>
    <x v="38"/>
    <x v="2163"/>
    <x v="3"/>
    <x v="115"/>
    <x v="5"/>
    <x v="2"/>
    <s v=" "/>
    <s v=" "/>
    <s v=" "/>
    <s v=" "/>
    <s v=" "/>
    <s v=" "/>
    <s v=" "/>
    <s v=" "/>
    <s v=" "/>
    <s v=" "/>
  </r>
  <r>
    <x v="9"/>
    <x v="4"/>
    <n v="1"/>
    <x v="42"/>
    <x v="2439"/>
    <x v="0"/>
    <x v="139"/>
    <x v="2436"/>
    <x v="2"/>
    <s v=" "/>
    <s v=" "/>
    <s v=" "/>
    <s v=" "/>
    <s v=" "/>
    <s v=" "/>
    <s v=" "/>
    <s v=" "/>
    <s v=" "/>
    <s v=" "/>
  </r>
  <r>
    <x v="9"/>
    <x v="4"/>
    <n v="1"/>
    <x v="42"/>
    <x v="0"/>
    <x v="1"/>
    <x v="275"/>
    <x v="646"/>
    <x v="2"/>
    <s v=" "/>
    <s v=" "/>
    <s v=" "/>
    <s v=" "/>
    <s v=" "/>
    <s v=" "/>
    <s v=" "/>
    <s v=" "/>
    <s v=" "/>
    <s v=" "/>
  </r>
  <r>
    <x v="9"/>
    <x v="4"/>
    <n v="1"/>
    <x v="42"/>
    <x v="38"/>
    <x v="3"/>
    <x v="293"/>
    <x v="15"/>
    <x v="2"/>
    <s v=" "/>
    <s v=" "/>
    <s v=" "/>
    <s v=" "/>
    <s v=" "/>
    <s v=" "/>
    <s v=" "/>
    <s v=" "/>
    <s v=" "/>
    <s v=" "/>
  </r>
  <r>
    <x v="9"/>
    <x v="4"/>
    <n v="1"/>
    <x v="42"/>
    <x v="1068"/>
    <x v="4"/>
    <x v="186"/>
    <x v="15"/>
    <x v="2"/>
    <s v=" "/>
    <s v=" "/>
    <s v=" "/>
    <s v=" "/>
    <s v=" "/>
    <s v=" "/>
    <s v=" "/>
    <s v=" "/>
    <s v=" "/>
    <s v=" "/>
  </r>
  <r>
    <x v="9"/>
    <x v="4"/>
    <n v="1"/>
    <x v="38"/>
    <x v="0"/>
    <x v="3"/>
    <x v="180"/>
    <x v="15"/>
    <x v="2"/>
    <s v=" "/>
    <s v=" "/>
    <s v=" "/>
    <s v=" "/>
    <s v=" "/>
    <s v=" "/>
    <s v=" "/>
    <s v=" "/>
    <s v=" "/>
    <s v=" "/>
  </r>
  <r>
    <x v="9"/>
    <x v="4"/>
    <n v="1"/>
    <x v="42"/>
    <x v="2440"/>
    <x v="1"/>
    <x v="230"/>
    <x v="497"/>
    <x v="2"/>
    <s v=" "/>
    <s v=" "/>
    <s v=" "/>
    <s v=" "/>
    <s v=" "/>
    <s v=" "/>
    <s v=" "/>
    <s v=" "/>
    <s v=" "/>
    <s v=" "/>
  </r>
  <r>
    <x v="9"/>
    <x v="4"/>
    <n v="1"/>
    <x v="41"/>
    <x v="2441"/>
    <x v="1"/>
    <x v="24"/>
    <x v="179"/>
    <x v="0"/>
    <s v=" "/>
    <s v=" "/>
    <s v=" "/>
    <s v=" "/>
    <s v=" "/>
    <s v=" "/>
    <s v=" "/>
    <s v=" "/>
    <s v=" "/>
    <s v=" "/>
  </r>
  <r>
    <x v="9"/>
    <x v="4"/>
    <n v="1"/>
    <x v="38"/>
    <x v="2442"/>
    <x v="49"/>
    <x v="401"/>
    <x v="517"/>
    <x v="0"/>
    <s v=" "/>
    <s v=" "/>
    <s v=" "/>
    <s v=" "/>
    <s v=" "/>
    <s v=" "/>
    <s v=" "/>
    <s v=" "/>
    <s v=" "/>
    <s v=" "/>
  </r>
  <r>
    <x v="9"/>
    <x v="4"/>
    <n v="1"/>
    <x v="40"/>
    <x v="0"/>
    <x v="1"/>
    <x v="136"/>
    <x v="263"/>
    <x v="0"/>
    <s v=" "/>
    <s v=" "/>
    <s v=" "/>
    <s v=" "/>
    <s v=" "/>
    <s v=" "/>
    <s v=" "/>
    <s v=" "/>
    <s v=" "/>
    <s v=" "/>
  </r>
  <r>
    <x v="9"/>
    <x v="4"/>
    <n v="1"/>
    <x v="41"/>
    <x v="2"/>
    <x v="0"/>
    <x v="157"/>
    <x v="2205"/>
    <x v="0"/>
    <s v=" "/>
    <s v=" "/>
    <s v=" "/>
    <s v=" "/>
    <s v=" "/>
    <s v=" "/>
    <s v=" "/>
    <s v=" "/>
    <s v=" "/>
    <s v=" "/>
  </r>
  <r>
    <x v="9"/>
    <x v="4"/>
    <n v="1"/>
    <x v="38"/>
    <x v="2443"/>
    <x v="9"/>
    <x v="340"/>
    <x v="2437"/>
    <x v="0"/>
    <s v=" "/>
    <s v=" "/>
    <s v=" "/>
    <s v=" "/>
    <s v=" "/>
    <s v=" "/>
    <s v=" "/>
    <s v=" "/>
    <s v=" "/>
    <s v=" "/>
  </r>
  <r>
    <x v="9"/>
    <x v="4"/>
    <n v="1"/>
    <x v="39"/>
    <x v="2444"/>
    <x v="1"/>
    <x v="332"/>
    <x v="2438"/>
    <x v="0"/>
    <s v=" "/>
    <s v=" "/>
    <s v=" "/>
    <s v=" "/>
    <s v=" "/>
    <s v=" "/>
    <s v=" "/>
    <s v=" "/>
    <s v=" "/>
    <s v=" "/>
  </r>
  <r>
    <x v="9"/>
    <x v="4"/>
    <n v="1"/>
    <x v="39"/>
    <x v="2445"/>
    <x v="1"/>
    <x v="35"/>
    <x v="787"/>
    <x v="0"/>
    <s v=" "/>
    <s v=" "/>
    <s v=" "/>
    <s v=" "/>
    <s v=" "/>
    <s v=" "/>
    <s v=" "/>
    <s v=" "/>
    <s v=" "/>
    <s v=" "/>
  </r>
  <r>
    <x v="9"/>
    <x v="4"/>
    <n v="1"/>
    <x v="41"/>
    <x v="2446"/>
    <x v="1"/>
    <x v="150"/>
    <x v="526"/>
    <x v="0"/>
    <s v=" "/>
    <s v=" "/>
    <s v=" "/>
    <s v=" "/>
    <s v=" "/>
    <s v=" "/>
    <s v=" "/>
    <s v=" "/>
    <s v=" "/>
    <s v=" "/>
  </r>
  <r>
    <x v="9"/>
    <x v="4"/>
    <n v="1"/>
    <x v="41"/>
    <x v="0"/>
    <x v="1"/>
    <x v="34"/>
    <x v="179"/>
    <x v="1"/>
    <s v=" "/>
    <s v=" "/>
    <s v=" "/>
    <s v=" "/>
    <s v=" "/>
    <s v=" "/>
    <s v=" "/>
    <s v=" "/>
    <s v=" "/>
    <s v=" "/>
  </r>
  <r>
    <x v="9"/>
    <x v="4"/>
    <n v="1"/>
    <x v="39"/>
    <x v="2447"/>
    <x v="12"/>
    <x v="402"/>
    <x v="2439"/>
    <x v="1"/>
    <s v=" "/>
    <s v=" "/>
    <s v=" "/>
    <s v=" "/>
    <s v=" "/>
    <s v=" "/>
    <s v=" "/>
    <s v=" "/>
    <s v=" "/>
    <s v=" "/>
  </r>
  <r>
    <x v="9"/>
    <x v="4"/>
    <n v="1"/>
    <x v="39"/>
    <x v="2448"/>
    <x v="0"/>
    <x v="364"/>
    <x v="30"/>
    <x v="1"/>
    <s v=" "/>
    <s v=" "/>
    <s v=" "/>
    <s v=" "/>
    <s v=" "/>
    <s v=" "/>
    <s v=" "/>
    <s v=" "/>
    <s v=" "/>
    <s v=" "/>
  </r>
  <r>
    <x v="9"/>
    <x v="4"/>
    <n v="1"/>
    <x v="42"/>
    <x v="2440"/>
    <x v="8"/>
    <x v="336"/>
    <x v="497"/>
    <x v="3"/>
    <s v=" "/>
    <s v=" "/>
    <s v=" "/>
    <s v=" "/>
    <s v=" "/>
    <s v=" "/>
    <s v=" "/>
    <s v=" "/>
    <s v=" "/>
    <s v=" "/>
  </r>
  <r>
    <x v="9"/>
    <x v="4"/>
    <n v="2"/>
    <x v="44"/>
    <x v="2449"/>
    <x v="4"/>
    <x v="346"/>
    <x v="791"/>
    <x v="2"/>
    <s v=" "/>
    <s v=" "/>
    <s v=" "/>
    <s v=" "/>
    <s v=" "/>
    <s v=" "/>
    <s v=" "/>
    <s v=" "/>
    <s v=" "/>
    <s v=" "/>
  </r>
  <r>
    <x v="9"/>
    <x v="4"/>
    <n v="2"/>
    <x v="43"/>
    <x v="1870"/>
    <x v="4"/>
    <x v="270"/>
    <x v="2374"/>
    <x v="2"/>
    <s v=" "/>
    <s v=" "/>
    <s v=" "/>
    <s v=" "/>
    <s v=" "/>
    <s v=" "/>
    <s v=" "/>
    <s v=" "/>
    <s v=" "/>
    <s v=" "/>
  </r>
  <r>
    <x v="9"/>
    <x v="4"/>
    <n v="2"/>
    <x v="38"/>
    <x v="2"/>
    <x v="1"/>
    <x v="1"/>
    <x v="526"/>
    <x v="2"/>
    <s v=" "/>
    <s v=" "/>
    <s v=" "/>
    <s v=" "/>
    <s v=" "/>
    <s v=" "/>
    <s v=" "/>
    <s v=" "/>
    <s v=" "/>
    <s v=" "/>
  </r>
  <r>
    <x v="9"/>
    <x v="4"/>
    <n v="2"/>
    <x v="44"/>
    <x v="2450"/>
    <x v="4"/>
    <x v="1"/>
    <x v="2440"/>
    <x v="2"/>
    <s v=" "/>
    <s v=" "/>
    <s v=" "/>
    <s v=" "/>
    <s v=" "/>
    <s v=" "/>
    <s v=" "/>
    <s v=" "/>
    <s v=" "/>
    <s v=" "/>
  </r>
  <r>
    <x v="9"/>
    <x v="4"/>
    <n v="2"/>
    <x v="40"/>
    <x v="43"/>
    <x v="4"/>
    <x v="392"/>
    <x v="15"/>
    <x v="2"/>
    <s v=" "/>
    <s v=" "/>
    <s v=" "/>
    <s v=" "/>
    <s v=" "/>
    <s v=" "/>
    <s v=" "/>
    <s v=" "/>
    <s v=" "/>
    <s v=" "/>
  </r>
  <r>
    <x v="9"/>
    <x v="4"/>
    <n v="2"/>
    <x v="42"/>
    <x v="2451"/>
    <x v="0"/>
    <x v="342"/>
    <x v="800"/>
    <x v="2"/>
    <s v=" "/>
    <s v=" "/>
    <s v=" "/>
    <s v=" "/>
    <s v=" "/>
    <s v=" "/>
    <s v=" "/>
    <s v=" "/>
    <s v=" "/>
    <s v=" "/>
  </r>
  <r>
    <x v="9"/>
    <x v="4"/>
    <n v="2"/>
    <x v="44"/>
    <x v="4"/>
    <x v="1"/>
    <x v="208"/>
    <x v="2441"/>
    <x v="2"/>
    <s v=" "/>
    <s v=" "/>
    <s v=" "/>
    <s v=" "/>
    <s v=" "/>
    <s v=" "/>
    <s v=" "/>
    <s v=" "/>
    <s v=" "/>
    <s v=" "/>
  </r>
  <r>
    <x v="9"/>
    <x v="4"/>
    <n v="2"/>
    <x v="43"/>
    <x v="89"/>
    <x v="71"/>
    <x v="125"/>
    <x v="252"/>
    <x v="2"/>
    <s v=" "/>
    <s v=" "/>
    <s v=" "/>
    <s v=" "/>
    <s v=" "/>
    <s v=" "/>
    <s v=" "/>
    <s v=" "/>
    <s v=" "/>
    <s v=" "/>
  </r>
  <r>
    <x v="9"/>
    <x v="4"/>
    <n v="2"/>
    <x v="40"/>
    <x v="2452"/>
    <x v="65"/>
    <x v="246"/>
    <x v="972"/>
    <x v="2"/>
    <s v=" "/>
    <s v=" "/>
    <s v=" "/>
    <s v=" "/>
    <s v=" "/>
    <s v=" "/>
    <s v=" "/>
    <s v=" "/>
    <s v=" "/>
    <s v=" "/>
  </r>
  <r>
    <x v="9"/>
    <x v="4"/>
    <n v="2"/>
    <x v="40"/>
    <x v="2453"/>
    <x v="4"/>
    <x v="179"/>
    <x v="2442"/>
    <x v="2"/>
    <s v=" "/>
    <s v=" "/>
    <s v=" "/>
    <s v=" "/>
    <s v=" "/>
    <s v=" "/>
    <s v=" "/>
    <s v=" "/>
    <s v=" "/>
    <s v=" "/>
  </r>
  <r>
    <x v="9"/>
    <x v="4"/>
    <n v="2"/>
    <x v="39"/>
    <x v="2454"/>
    <x v="0"/>
    <x v="155"/>
    <x v="339"/>
    <x v="0"/>
    <s v=" "/>
    <s v=" "/>
    <s v=" "/>
    <s v=" "/>
    <s v=" "/>
    <s v=" "/>
    <s v=" "/>
    <s v=" "/>
    <s v=" "/>
    <s v=" "/>
  </r>
  <r>
    <x v="9"/>
    <x v="4"/>
    <n v="2"/>
    <x v="39"/>
    <x v="2455"/>
    <x v="1"/>
    <x v="403"/>
    <x v="2443"/>
    <x v="0"/>
    <s v=" "/>
    <s v=" "/>
    <s v=" "/>
    <s v=" "/>
    <s v=" "/>
    <s v=" "/>
    <s v=" "/>
    <s v=" "/>
    <s v=" "/>
    <s v=" "/>
  </r>
  <r>
    <x v="9"/>
    <x v="4"/>
    <n v="2"/>
    <x v="42"/>
    <x v="2456"/>
    <x v="8"/>
    <x v="10"/>
    <x v="517"/>
    <x v="0"/>
    <s v=" "/>
    <s v=" "/>
    <s v=" "/>
    <s v=" "/>
    <s v=" "/>
    <s v=" "/>
    <s v=" "/>
    <s v=" "/>
    <s v=" "/>
    <s v=" "/>
  </r>
  <r>
    <x v="9"/>
    <x v="4"/>
    <n v="2"/>
    <x v="39"/>
    <x v="2157"/>
    <x v="4"/>
    <x v="327"/>
    <x v="517"/>
    <x v="0"/>
    <s v=" "/>
    <s v=" "/>
    <s v=" "/>
    <s v=" "/>
    <s v=" "/>
    <s v=" "/>
    <s v=" "/>
    <s v=" "/>
    <s v=" "/>
    <s v=" "/>
  </r>
  <r>
    <x v="9"/>
    <x v="4"/>
    <n v="2"/>
    <x v="39"/>
    <x v="2457"/>
    <x v="0"/>
    <x v="24"/>
    <x v="2444"/>
    <x v="0"/>
    <s v=" "/>
    <s v=" "/>
    <s v=" "/>
    <s v=" "/>
    <s v=" "/>
    <s v=" "/>
    <s v=" "/>
    <s v=" "/>
    <s v=" "/>
    <s v=" "/>
  </r>
  <r>
    <x v="9"/>
    <x v="4"/>
    <n v="2"/>
    <x v="44"/>
    <x v="2458"/>
    <x v="2"/>
    <x v="299"/>
    <x v="263"/>
    <x v="0"/>
    <s v=" "/>
    <s v=" "/>
    <s v=" "/>
    <s v=" "/>
    <s v=" "/>
    <s v=" "/>
    <s v=" "/>
    <s v=" "/>
    <s v=" "/>
    <s v=" "/>
  </r>
  <r>
    <x v="9"/>
    <x v="4"/>
    <n v="2"/>
    <x v="39"/>
    <x v="2459"/>
    <x v="1"/>
    <x v="253"/>
    <x v="195"/>
    <x v="0"/>
    <s v=" "/>
    <s v=" "/>
    <s v=" "/>
    <s v=" "/>
    <s v=" "/>
    <s v=" "/>
    <s v=" "/>
    <s v=" "/>
    <s v=" "/>
    <s v=" "/>
  </r>
  <r>
    <x v="9"/>
    <x v="4"/>
    <n v="2"/>
    <x v="41"/>
    <x v="33"/>
    <x v="1"/>
    <x v="251"/>
    <x v="829"/>
    <x v="0"/>
    <s v=" "/>
    <s v=" "/>
    <s v=" "/>
    <s v=" "/>
    <s v=" "/>
    <s v=" "/>
    <s v=" "/>
    <s v=" "/>
    <s v=" "/>
    <s v=" "/>
  </r>
  <r>
    <x v="9"/>
    <x v="4"/>
    <n v="2"/>
    <x v="39"/>
    <x v="2460"/>
    <x v="3"/>
    <x v="307"/>
    <x v="2445"/>
    <x v="0"/>
    <s v=" "/>
    <s v=" "/>
    <s v=" "/>
    <s v=" "/>
    <s v=" "/>
    <s v=" "/>
    <s v=" "/>
    <s v=" "/>
    <s v=" "/>
    <s v=" "/>
  </r>
  <r>
    <x v="9"/>
    <x v="4"/>
    <n v="2"/>
    <x v="41"/>
    <x v="2461"/>
    <x v="0"/>
    <x v="89"/>
    <x v="526"/>
    <x v="0"/>
    <s v=" "/>
    <s v=" "/>
    <s v=" "/>
    <s v=" "/>
    <s v=" "/>
    <s v=" "/>
    <s v=" "/>
    <s v=" "/>
    <s v=" "/>
    <s v=" "/>
  </r>
  <r>
    <x v="9"/>
    <x v="4"/>
    <n v="2"/>
    <x v="40"/>
    <x v="38"/>
    <x v="0"/>
    <x v="259"/>
    <x v="1472"/>
    <x v="0"/>
    <s v=" "/>
    <s v=" "/>
    <s v=" "/>
    <s v=" "/>
    <s v=" "/>
    <s v=" "/>
    <s v=" "/>
    <s v=" "/>
    <s v=" "/>
    <s v=" "/>
  </r>
  <r>
    <x v="9"/>
    <x v="4"/>
    <n v="2"/>
    <x v="39"/>
    <x v="40"/>
    <x v="1"/>
    <x v="174"/>
    <x v="90"/>
    <x v="1"/>
    <s v=" "/>
    <s v=" "/>
    <s v=" "/>
    <s v=" "/>
    <s v=" "/>
    <s v=" "/>
    <s v=" "/>
    <s v=" "/>
    <s v=" "/>
    <s v=" "/>
  </r>
  <r>
    <x v="9"/>
    <x v="4"/>
    <n v="2"/>
    <x v="42"/>
    <x v="2462"/>
    <x v="2"/>
    <x v="404"/>
    <x v="517"/>
    <x v="1"/>
    <s v=" "/>
    <s v=" "/>
    <s v=" "/>
    <s v=" "/>
    <s v=" "/>
    <s v=" "/>
    <s v=" "/>
    <s v=" "/>
    <s v=" "/>
    <s v=" "/>
  </r>
  <r>
    <x v="9"/>
    <x v="4"/>
    <n v="2"/>
    <x v="43"/>
    <x v="2463"/>
    <x v="534"/>
    <x v="355"/>
    <x v="152"/>
    <x v="5"/>
    <s v=" "/>
    <s v=" "/>
    <s v=" "/>
    <s v=" "/>
    <s v=" "/>
    <s v=" "/>
    <s v=" "/>
    <s v=" "/>
    <s v=" "/>
    <s v=" "/>
  </r>
  <r>
    <x v="9"/>
    <x v="4"/>
    <n v="3"/>
    <x v="42"/>
    <x v="2"/>
    <x v="0"/>
    <x v="152"/>
    <x v="526"/>
    <x v="2"/>
    <s v=" "/>
    <s v=" "/>
    <s v=" "/>
    <s v=" "/>
    <s v=" "/>
    <s v=" "/>
    <s v=" "/>
    <s v=" "/>
    <s v=" "/>
    <s v=" "/>
  </r>
  <r>
    <x v="9"/>
    <x v="4"/>
    <n v="3"/>
    <x v="40"/>
    <x v="55"/>
    <x v="1"/>
    <x v="142"/>
    <x v="15"/>
    <x v="2"/>
    <s v=" "/>
    <s v=" "/>
    <s v=" "/>
    <s v=" "/>
    <s v=" "/>
    <s v=" "/>
    <s v=" "/>
    <s v=" "/>
    <s v=" "/>
    <s v=" "/>
  </r>
  <r>
    <x v="9"/>
    <x v="4"/>
    <n v="3"/>
    <x v="44"/>
    <x v="2464"/>
    <x v="3"/>
    <x v="179"/>
    <x v="15"/>
    <x v="2"/>
    <s v=" "/>
    <s v=" "/>
    <s v=" "/>
    <s v=" "/>
    <s v=" "/>
    <s v=" "/>
    <s v=" "/>
    <s v=" "/>
    <s v=" "/>
    <s v=" "/>
  </r>
  <r>
    <x v="9"/>
    <x v="4"/>
    <n v="3"/>
    <x v="42"/>
    <x v="698"/>
    <x v="0"/>
    <x v="193"/>
    <x v="2446"/>
    <x v="2"/>
    <s v=" "/>
    <s v=" "/>
    <s v=" "/>
    <s v=" "/>
    <s v=" "/>
    <s v=" "/>
    <s v=" "/>
    <s v=" "/>
    <s v=" "/>
    <s v=" "/>
  </r>
  <r>
    <x v="9"/>
    <x v="4"/>
    <n v="3"/>
    <x v="38"/>
    <x v="2465"/>
    <x v="1"/>
    <x v="130"/>
    <x v="148"/>
    <x v="0"/>
    <s v=" "/>
    <s v=" "/>
    <s v=" "/>
    <s v=" "/>
    <s v=" "/>
    <s v=" "/>
    <s v=" "/>
    <s v=" "/>
    <s v=" "/>
    <s v=" "/>
  </r>
  <r>
    <x v="9"/>
    <x v="4"/>
    <n v="3"/>
    <x v="39"/>
    <x v="79"/>
    <x v="0"/>
    <x v="405"/>
    <x v="831"/>
    <x v="0"/>
    <s v=" "/>
    <s v=" "/>
    <s v=" "/>
    <s v=" "/>
    <s v=" "/>
    <s v=" "/>
    <s v=" "/>
    <s v=" "/>
    <s v=" "/>
    <s v=" "/>
  </r>
  <r>
    <x v="9"/>
    <x v="4"/>
    <n v="3"/>
    <x v="39"/>
    <x v="40"/>
    <x v="1"/>
    <x v="406"/>
    <x v="831"/>
    <x v="0"/>
    <s v=" "/>
    <s v=" "/>
    <s v=" "/>
    <s v=" "/>
    <s v=" "/>
    <s v=" "/>
    <s v=" "/>
    <s v=" "/>
    <s v=" "/>
    <s v=" "/>
  </r>
  <r>
    <x v="9"/>
    <x v="4"/>
    <n v="3"/>
    <x v="39"/>
    <x v="2466"/>
    <x v="1"/>
    <x v="299"/>
    <x v="2359"/>
    <x v="0"/>
    <s v=" "/>
    <s v=" "/>
    <s v=" "/>
    <s v=" "/>
    <s v=" "/>
    <s v=" "/>
    <s v=" "/>
    <s v=" "/>
    <s v=" "/>
    <s v=" "/>
  </r>
  <r>
    <x v="9"/>
    <x v="4"/>
    <n v="3"/>
    <x v="39"/>
    <x v="38"/>
    <x v="9"/>
    <x v="273"/>
    <x v="1611"/>
    <x v="0"/>
    <s v=" "/>
    <s v=" "/>
    <s v=" "/>
    <s v=" "/>
    <s v=" "/>
    <s v=" "/>
    <s v=" "/>
    <s v=" "/>
    <s v=" "/>
    <s v=" "/>
  </r>
  <r>
    <x v="9"/>
    <x v="4"/>
    <n v="3"/>
    <x v="39"/>
    <x v="38"/>
    <x v="55"/>
    <x v="82"/>
    <x v="1611"/>
    <x v="0"/>
    <s v=" "/>
    <s v=" "/>
    <s v=" "/>
    <s v=" "/>
    <s v=" "/>
    <s v=" "/>
    <s v=" "/>
    <s v=" "/>
    <s v=" "/>
    <s v=" "/>
  </r>
  <r>
    <x v="9"/>
    <x v="4"/>
    <n v="3"/>
    <x v="39"/>
    <x v="2467"/>
    <x v="1"/>
    <x v="316"/>
    <x v="2447"/>
    <x v="0"/>
    <s v=" "/>
    <s v=" "/>
    <s v=" "/>
    <s v=" "/>
    <s v=" "/>
    <s v=" "/>
    <s v=" "/>
    <s v=" "/>
    <s v=" "/>
    <s v=" "/>
  </r>
  <r>
    <x v="9"/>
    <x v="4"/>
    <n v="3"/>
    <x v="43"/>
    <x v="1607"/>
    <x v="4"/>
    <x v="248"/>
    <x v="263"/>
    <x v="0"/>
    <s v=" "/>
    <s v=" "/>
    <s v=" "/>
    <s v=" "/>
    <s v=" "/>
    <s v=" "/>
    <s v=" "/>
    <s v=" "/>
    <s v=" "/>
    <s v=" "/>
  </r>
  <r>
    <x v="9"/>
    <x v="4"/>
    <n v="3"/>
    <x v="39"/>
    <x v="2468"/>
    <x v="2"/>
    <x v="407"/>
    <x v="2434"/>
    <x v="0"/>
    <s v=" "/>
    <s v=" "/>
    <s v=" "/>
    <s v=" "/>
    <s v=" "/>
    <s v=" "/>
    <s v=" "/>
    <s v=" "/>
    <s v=" "/>
    <s v=" "/>
  </r>
  <r>
    <x v="9"/>
    <x v="4"/>
    <n v="3"/>
    <x v="39"/>
    <x v="2"/>
    <x v="1"/>
    <x v="251"/>
    <x v="540"/>
    <x v="0"/>
    <s v=" "/>
    <s v=" "/>
    <s v=" "/>
    <s v=" "/>
    <s v=" "/>
    <s v=" "/>
    <s v=" "/>
    <s v=" "/>
    <s v=" "/>
    <s v=" "/>
  </r>
  <r>
    <x v="9"/>
    <x v="4"/>
    <n v="3"/>
    <x v="42"/>
    <x v="2469"/>
    <x v="4"/>
    <x v="329"/>
    <x v="526"/>
    <x v="0"/>
    <s v=" "/>
    <s v=" "/>
    <s v=" "/>
    <s v=" "/>
    <s v=" "/>
    <s v=" "/>
    <s v=" "/>
    <s v=" "/>
    <s v=" "/>
    <s v=" "/>
  </r>
  <r>
    <x v="9"/>
    <x v="4"/>
    <n v="3"/>
    <x v="40"/>
    <x v="2470"/>
    <x v="176"/>
    <x v="35"/>
    <x v="15"/>
    <x v="0"/>
    <s v=" "/>
    <s v=" "/>
    <s v=" "/>
    <s v=" "/>
    <s v=" "/>
    <s v=" "/>
    <s v=" "/>
    <s v=" "/>
    <s v=" "/>
    <s v=" "/>
  </r>
  <r>
    <x v="9"/>
    <x v="4"/>
    <n v="3"/>
    <x v="42"/>
    <x v="2471"/>
    <x v="1"/>
    <x v="341"/>
    <x v="940"/>
    <x v="0"/>
    <s v=" "/>
    <s v=" "/>
    <s v=" "/>
    <s v=" "/>
    <s v=" "/>
    <s v=" "/>
    <s v=" "/>
    <s v=" "/>
    <s v=" "/>
    <s v=" "/>
  </r>
  <r>
    <x v="9"/>
    <x v="4"/>
    <n v="3"/>
    <x v="38"/>
    <x v="2472"/>
    <x v="15"/>
    <x v="408"/>
    <x v="2448"/>
    <x v="1"/>
    <s v=" "/>
    <s v=" "/>
    <s v=" "/>
    <s v=" "/>
    <s v=" "/>
    <s v=" "/>
    <s v=" "/>
    <s v=" "/>
    <s v=" "/>
    <s v=" "/>
  </r>
  <r>
    <x v="9"/>
    <x v="4"/>
    <n v="3"/>
    <x v="38"/>
    <x v="2228"/>
    <x v="52"/>
    <x v="58"/>
    <x v="2449"/>
    <x v="1"/>
    <s v=" "/>
    <s v=" "/>
    <s v=" "/>
    <s v=" "/>
    <s v=" "/>
    <s v=" "/>
    <s v=" "/>
    <s v=" "/>
    <s v=" "/>
    <s v=" "/>
  </r>
  <r>
    <x v="9"/>
    <x v="4"/>
    <n v="3"/>
    <x v="39"/>
    <x v="59"/>
    <x v="1"/>
    <x v="29"/>
    <x v="2450"/>
    <x v="1"/>
    <s v=" "/>
    <s v=" "/>
    <s v=" "/>
    <s v=" "/>
    <s v=" "/>
    <s v=" "/>
    <s v=" "/>
    <s v=" "/>
    <s v=" "/>
    <s v=" "/>
  </r>
  <r>
    <x v="9"/>
    <x v="4"/>
    <n v="3"/>
    <x v="43"/>
    <x v="504"/>
    <x v="4"/>
    <x v="347"/>
    <x v="1388"/>
    <x v="3"/>
    <s v=" "/>
    <s v=" "/>
    <s v=" "/>
    <s v=" "/>
    <s v=" "/>
    <s v=" "/>
    <s v=" "/>
    <s v=" "/>
    <s v=" "/>
    <s v=" "/>
  </r>
  <r>
    <x v="9"/>
    <x v="4"/>
    <n v="4"/>
    <x v="43"/>
    <x v="2473"/>
    <x v="4"/>
    <x v="170"/>
    <x v="768"/>
    <x v="2"/>
    <s v=" "/>
    <s v=" "/>
    <s v=" "/>
    <s v=" "/>
    <s v=" "/>
    <s v=" "/>
    <s v=" "/>
    <s v=" "/>
    <s v=" "/>
    <s v=" "/>
  </r>
  <r>
    <x v="9"/>
    <x v="4"/>
    <n v="4"/>
    <x v="42"/>
    <x v="0"/>
    <x v="1"/>
    <x v="409"/>
    <x v="540"/>
    <x v="2"/>
    <s v=" "/>
    <s v=" "/>
    <s v=" "/>
    <s v=" "/>
    <s v=" "/>
    <s v=" "/>
    <s v=" "/>
    <s v=" "/>
    <s v=" "/>
    <s v=" "/>
  </r>
  <r>
    <x v="9"/>
    <x v="4"/>
    <n v="4"/>
    <x v="38"/>
    <x v="48"/>
    <x v="8"/>
    <x v="216"/>
    <x v="2451"/>
    <x v="2"/>
    <s v=" "/>
    <s v=" "/>
    <s v=" "/>
    <s v=" "/>
    <s v=" "/>
    <s v=" "/>
    <s v=" "/>
    <s v=" "/>
    <s v=" "/>
    <s v=" "/>
  </r>
  <r>
    <x v="9"/>
    <x v="4"/>
    <n v="4"/>
    <x v="42"/>
    <x v="2"/>
    <x v="0"/>
    <x v="179"/>
    <x v="526"/>
    <x v="2"/>
    <s v=" "/>
    <s v=" "/>
    <s v=" "/>
    <s v=" "/>
    <s v=" "/>
    <s v=" "/>
    <s v=" "/>
    <s v=" "/>
    <s v=" "/>
    <s v=" "/>
  </r>
  <r>
    <x v="9"/>
    <x v="4"/>
    <n v="4"/>
    <x v="40"/>
    <x v="0"/>
    <x v="0"/>
    <x v="196"/>
    <x v="1161"/>
    <x v="2"/>
    <s v=" "/>
    <s v=" "/>
    <s v=" "/>
    <s v=" "/>
    <s v=" "/>
    <s v=" "/>
    <s v=" "/>
    <s v=" "/>
    <s v=" "/>
    <s v=" "/>
  </r>
  <r>
    <x v="9"/>
    <x v="4"/>
    <n v="4"/>
    <x v="41"/>
    <x v="125"/>
    <x v="14"/>
    <x v="154"/>
    <x v="990"/>
    <x v="2"/>
    <s v=" "/>
    <s v=" "/>
    <s v=" "/>
    <s v=" "/>
    <s v=" "/>
    <s v=" "/>
    <s v=" "/>
    <s v=" "/>
    <s v=" "/>
    <s v=" "/>
  </r>
  <r>
    <x v="9"/>
    <x v="4"/>
    <n v="4"/>
    <x v="44"/>
    <x v="15"/>
    <x v="55"/>
    <x v="1"/>
    <x v="2452"/>
    <x v="2"/>
    <s v=" "/>
    <s v=" "/>
    <s v=" "/>
    <s v=" "/>
    <s v=" "/>
    <s v=" "/>
    <s v=" "/>
    <s v=" "/>
    <s v=" "/>
    <s v=" "/>
  </r>
  <r>
    <x v="9"/>
    <x v="4"/>
    <n v="4"/>
    <x v="42"/>
    <x v="2474"/>
    <x v="0"/>
    <x v="200"/>
    <x v="1297"/>
    <x v="2"/>
    <s v=" "/>
    <s v=" "/>
    <s v=" "/>
    <s v=" "/>
    <s v=" "/>
    <s v=" "/>
    <s v=" "/>
    <s v=" "/>
    <s v=" "/>
    <s v=" "/>
  </r>
  <r>
    <x v="9"/>
    <x v="4"/>
    <n v="4"/>
    <x v="38"/>
    <x v="0"/>
    <x v="10"/>
    <x v="245"/>
    <x v="0"/>
    <x v="0"/>
    <s v=" "/>
    <s v=" "/>
    <s v=" "/>
    <s v=" "/>
    <s v=" "/>
    <s v=" "/>
    <s v=" "/>
    <s v=" "/>
    <s v=" "/>
    <s v=" "/>
  </r>
  <r>
    <x v="9"/>
    <x v="4"/>
    <n v="4"/>
    <x v="38"/>
    <x v="452"/>
    <x v="0"/>
    <x v="401"/>
    <x v="2453"/>
    <x v="0"/>
    <s v=" "/>
    <s v=" "/>
    <s v=" "/>
    <s v=" "/>
    <s v=" "/>
    <s v=" "/>
    <s v=" "/>
    <s v=" "/>
    <s v=" "/>
    <s v=" "/>
  </r>
  <r>
    <x v="9"/>
    <x v="4"/>
    <n v="4"/>
    <x v="43"/>
    <x v="2475"/>
    <x v="26"/>
    <x v="261"/>
    <x v="517"/>
    <x v="0"/>
    <s v=" "/>
    <s v=" "/>
    <s v=" "/>
    <s v=" "/>
    <s v=" "/>
    <s v=" "/>
    <s v=" "/>
    <s v=" "/>
    <s v=" "/>
    <s v=" "/>
  </r>
  <r>
    <x v="9"/>
    <x v="4"/>
    <n v="4"/>
    <x v="43"/>
    <x v="2476"/>
    <x v="178"/>
    <x v="327"/>
    <x v="517"/>
    <x v="0"/>
    <s v=" "/>
    <s v=" "/>
    <s v=" "/>
    <s v=" "/>
    <s v=" "/>
    <s v=" "/>
    <s v=" "/>
    <s v=" "/>
    <s v=" "/>
    <s v=" "/>
  </r>
  <r>
    <x v="9"/>
    <x v="4"/>
    <n v="4"/>
    <x v="39"/>
    <x v="2477"/>
    <x v="1"/>
    <x v="326"/>
    <x v="2454"/>
    <x v="0"/>
    <s v=" "/>
    <s v=" "/>
    <s v=" "/>
    <s v=" "/>
    <s v=" "/>
    <s v=" "/>
    <s v=" "/>
    <s v=" "/>
    <s v=" "/>
    <s v=" "/>
  </r>
  <r>
    <x v="9"/>
    <x v="4"/>
    <n v="4"/>
    <x v="43"/>
    <x v="569"/>
    <x v="3"/>
    <x v="199"/>
    <x v="1088"/>
    <x v="0"/>
    <s v=" "/>
    <s v=" "/>
    <s v=" "/>
    <s v=" "/>
    <s v=" "/>
    <s v=" "/>
    <s v=" "/>
    <s v=" "/>
    <s v=" "/>
    <s v=" "/>
  </r>
  <r>
    <x v="9"/>
    <x v="4"/>
    <n v="4"/>
    <x v="43"/>
    <x v="181"/>
    <x v="4"/>
    <x v="261"/>
    <x v="1173"/>
    <x v="0"/>
    <s v=" "/>
    <s v=" "/>
    <s v=" "/>
    <s v=" "/>
    <s v=" "/>
    <s v=" "/>
    <s v=" "/>
    <s v=" "/>
    <s v=" "/>
    <s v=" "/>
  </r>
  <r>
    <x v="9"/>
    <x v="4"/>
    <n v="4"/>
    <x v="39"/>
    <x v="0"/>
    <x v="3"/>
    <x v="251"/>
    <x v="5"/>
    <x v="0"/>
    <s v=" "/>
    <s v=" "/>
    <s v=" "/>
    <s v=" "/>
    <s v=" "/>
    <s v=" "/>
    <s v=" "/>
    <s v=" "/>
    <s v=" "/>
    <s v=" "/>
  </r>
  <r>
    <x v="9"/>
    <x v="4"/>
    <n v="4"/>
    <x v="43"/>
    <x v="125"/>
    <x v="377"/>
    <x v="259"/>
    <x v="423"/>
    <x v="0"/>
    <s v=" "/>
    <s v=" "/>
    <s v=" "/>
    <s v=" "/>
    <s v=" "/>
    <s v=" "/>
    <s v=" "/>
    <s v=" "/>
    <s v=" "/>
    <s v=" "/>
  </r>
  <r>
    <x v="9"/>
    <x v="4"/>
    <n v="4"/>
    <x v="43"/>
    <x v="0"/>
    <x v="4"/>
    <x v="50"/>
    <x v="1387"/>
    <x v="0"/>
    <s v=" "/>
    <s v=" "/>
    <s v=" "/>
    <s v=" "/>
    <s v=" "/>
    <s v=" "/>
    <s v=" "/>
    <s v=" "/>
    <s v=" "/>
    <s v=" "/>
  </r>
  <r>
    <x v="9"/>
    <x v="4"/>
    <n v="4"/>
    <x v="39"/>
    <x v="2"/>
    <x v="0"/>
    <x v="227"/>
    <x v="540"/>
    <x v="0"/>
    <s v=" "/>
    <s v=" "/>
    <s v=" "/>
    <s v=" "/>
    <s v=" "/>
    <s v=" "/>
    <s v=" "/>
    <s v=" "/>
    <s v=" "/>
    <s v=" "/>
  </r>
  <r>
    <x v="9"/>
    <x v="4"/>
    <n v="4"/>
    <x v="40"/>
    <x v="6"/>
    <x v="1"/>
    <x v="268"/>
    <x v="1161"/>
    <x v="0"/>
    <s v=" "/>
    <s v=" "/>
    <s v=" "/>
    <s v=" "/>
    <s v=" "/>
    <s v=" "/>
    <s v=" "/>
    <s v=" "/>
    <s v=" "/>
    <s v=" "/>
  </r>
  <r>
    <x v="9"/>
    <x v="4"/>
    <n v="4"/>
    <x v="42"/>
    <x v="181"/>
    <x v="10"/>
    <x v="410"/>
    <x v="252"/>
    <x v="0"/>
    <s v=" "/>
    <s v=" "/>
    <s v=" "/>
    <s v=" "/>
    <s v=" "/>
    <s v=" "/>
    <s v=" "/>
    <s v=" "/>
    <s v=" "/>
    <s v=" "/>
  </r>
  <r>
    <x v="9"/>
    <x v="4"/>
    <n v="4"/>
    <x v="42"/>
    <x v="2478"/>
    <x v="14"/>
    <x v="411"/>
    <x v="252"/>
    <x v="0"/>
    <s v=" "/>
    <s v=" "/>
    <s v=" "/>
    <s v=" "/>
    <s v=" "/>
    <s v=" "/>
    <s v=" "/>
    <s v=" "/>
    <s v=" "/>
    <s v=" "/>
  </r>
  <r>
    <x v="9"/>
    <x v="4"/>
    <n v="4"/>
    <x v="38"/>
    <x v="0"/>
    <x v="11"/>
    <x v="412"/>
    <x v="0"/>
    <x v="1"/>
    <s v=" "/>
    <s v=" "/>
    <s v=" "/>
    <s v=" "/>
    <s v=" "/>
    <s v=" "/>
    <s v=" "/>
    <s v=" "/>
    <s v=" "/>
    <s v=" "/>
  </r>
  <r>
    <x v="9"/>
    <x v="4"/>
    <n v="4"/>
    <x v="43"/>
    <x v="2479"/>
    <x v="1244"/>
    <x v="26"/>
    <x v="148"/>
    <x v="1"/>
    <s v=" "/>
    <s v=" "/>
    <s v=" "/>
    <s v=" "/>
    <s v=" "/>
    <s v=" "/>
    <s v=" "/>
    <s v=" "/>
    <s v=" "/>
    <s v=" "/>
  </r>
  <r>
    <x v="9"/>
    <x v="4"/>
    <n v="4"/>
    <x v="43"/>
    <x v="129"/>
    <x v="942"/>
    <x v="26"/>
    <x v="2455"/>
    <x v="1"/>
    <s v=" "/>
    <s v=" "/>
    <s v=" "/>
    <s v=" "/>
    <s v=" "/>
    <s v=" "/>
    <s v=" "/>
    <s v=" "/>
    <s v=" "/>
    <s v=" "/>
  </r>
  <r>
    <x v="9"/>
    <x v="4"/>
    <n v="4"/>
    <x v="39"/>
    <x v="2480"/>
    <x v="3"/>
    <x v="413"/>
    <x v="263"/>
    <x v="1"/>
    <s v=" "/>
    <s v=" "/>
    <s v=" "/>
    <s v=" "/>
    <s v=" "/>
    <s v=" "/>
    <s v=" "/>
    <s v=" "/>
    <s v=" "/>
    <s v=" "/>
  </r>
  <r>
    <x v="9"/>
    <x v="4"/>
    <n v="4"/>
    <x v="42"/>
    <x v="6"/>
    <x v="12"/>
    <x v="414"/>
    <x v="2456"/>
    <x v="1"/>
    <s v=" "/>
    <s v=" "/>
    <s v=" "/>
    <s v=" "/>
    <s v=" "/>
    <s v=" "/>
    <s v=" "/>
    <s v=" "/>
    <s v=" "/>
    <s v=" "/>
  </r>
  <r>
    <x v="9"/>
    <x v="4"/>
    <n v="4"/>
    <x v="38"/>
    <x v="2481"/>
    <x v="49"/>
    <x v="415"/>
    <x v="25"/>
    <x v="4"/>
    <s v=" "/>
    <s v=" "/>
    <s v=" "/>
    <s v=" "/>
    <s v=" "/>
    <s v=" "/>
    <s v=" "/>
    <s v=" "/>
    <s v=" "/>
    <s v=" "/>
  </r>
  <r>
    <x v="9"/>
    <x v="4"/>
    <n v="4"/>
    <x v="39"/>
    <x v="2"/>
    <x v="14"/>
    <x v="278"/>
    <x v="2457"/>
    <x v="4"/>
    <s v=" "/>
    <s v=" "/>
    <s v=" "/>
    <s v=" "/>
    <s v=" "/>
    <s v=" "/>
    <s v=" "/>
    <s v=" "/>
    <s v=" "/>
    <s v=" "/>
  </r>
  <r>
    <x v="9"/>
    <x v="4"/>
    <n v="4"/>
    <x v="39"/>
    <x v="392"/>
    <x v="2"/>
    <x v="416"/>
    <x v="842"/>
    <x v="4"/>
    <s v=" "/>
    <s v=" "/>
    <s v=" "/>
    <s v=" "/>
    <s v=" "/>
    <s v=" "/>
    <s v=" "/>
    <s v=" "/>
    <s v=" "/>
    <s v=" "/>
  </r>
  <r>
    <x v="9"/>
    <x v="4"/>
    <n v="4"/>
    <x v="38"/>
    <x v="2482"/>
    <x v="46"/>
    <x v="80"/>
    <x v="838"/>
    <x v="4"/>
    <s v=" "/>
    <s v=" "/>
    <s v=" "/>
    <s v=" "/>
    <s v=" "/>
    <s v=" "/>
    <s v=" "/>
    <s v=" "/>
    <s v=" "/>
    <s v=" "/>
  </r>
  <r>
    <x v="9"/>
    <x v="4"/>
    <n v="4"/>
    <x v="43"/>
    <x v="2483"/>
    <x v="13"/>
    <x v="5"/>
    <x v="431"/>
    <x v="5"/>
    <s v=" "/>
    <s v=" "/>
    <s v=" "/>
    <s v=" "/>
    <s v=" "/>
    <s v=" "/>
    <s v=" "/>
    <s v=" "/>
    <s v=" "/>
    <s v=" "/>
  </r>
  <r>
    <x v="9"/>
    <x v="4"/>
    <n v="4"/>
    <x v="43"/>
    <x v="2484"/>
    <x v="100"/>
    <x v="417"/>
    <x v="147"/>
    <x v="5"/>
    <s v=" "/>
    <s v=" "/>
    <s v=" "/>
    <s v=" "/>
    <s v=" "/>
    <s v=" "/>
    <s v=" "/>
    <s v=" "/>
    <s v=" "/>
    <s v=" "/>
  </r>
  <r>
    <x v="9"/>
    <x v="4"/>
    <n v="4"/>
    <x v="38"/>
    <x v="2485"/>
    <x v="9"/>
    <x v="222"/>
    <x v="2458"/>
    <x v="3"/>
    <s v=" "/>
    <s v=" "/>
    <s v=" "/>
    <s v=" "/>
    <s v=" "/>
    <s v=" "/>
    <s v=" "/>
    <s v=" "/>
    <s v=" "/>
    <s v=" "/>
  </r>
  <r>
    <x v="9"/>
    <x v="4"/>
    <n v="5"/>
    <x v="40"/>
    <x v="815"/>
    <x v="1"/>
    <x v="236"/>
    <x v="1894"/>
    <x v="2"/>
    <s v=" "/>
    <s v=" "/>
    <s v=" "/>
    <s v=" "/>
    <s v=" "/>
    <s v=" "/>
    <s v=" "/>
    <s v=" "/>
    <s v=" "/>
    <s v=" "/>
  </r>
  <r>
    <x v="9"/>
    <x v="4"/>
    <n v="5"/>
    <x v="42"/>
    <x v="2486"/>
    <x v="2"/>
    <x v="337"/>
    <x v="2459"/>
    <x v="2"/>
    <s v=" "/>
    <s v=" "/>
    <s v=" "/>
    <s v=" "/>
    <s v=" "/>
    <s v=" "/>
    <s v=" "/>
    <s v=" "/>
    <s v=" "/>
    <s v=" "/>
  </r>
  <r>
    <x v="9"/>
    <x v="4"/>
    <n v="5"/>
    <x v="41"/>
    <x v="0"/>
    <x v="0"/>
    <x v="405"/>
    <x v="2460"/>
    <x v="0"/>
    <s v=" "/>
    <s v=" "/>
    <s v=" "/>
    <s v=" "/>
    <s v=" "/>
    <s v=" "/>
    <s v=" "/>
    <s v=" "/>
    <s v=" "/>
    <s v=" "/>
  </r>
  <r>
    <x v="9"/>
    <x v="4"/>
    <n v="5"/>
    <x v="41"/>
    <x v="2"/>
    <x v="12"/>
    <x v="300"/>
    <x v="263"/>
    <x v="0"/>
    <s v=" "/>
    <s v=" "/>
    <s v=" "/>
    <s v=" "/>
    <s v=" "/>
    <s v=" "/>
    <s v=" "/>
    <s v=" "/>
    <s v=" "/>
    <s v=" "/>
  </r>
  <r>
    <x v="9"/>
    <x v="4"/>
    <n v="5"/>
    <x v="39"/>
    <x v="57"/>
    <x v="0"/>
    <x v="24"/>
    <x v="2254"/>
    <x v="0"/>
    <s v=" "/>
    <s v=" "/>
    <s v=" "/>
    <s v=" "/>
    <s v=" "/>
    <s v=" "/>
    <s v=" "/>
    <s v=" "/>
    <s v=" "/>
    <s v=" "/>
  </r>
  <r>
    <x v="9"/>
    <x v="4"/>
    <n v="5"/>
    <x v="40"/>
    <x v="2487"/>
    <x v="73"/>
    <x v="418"/>
    <x v="1648"/>
    <x v="0"/>
    <s v=" "/>
    <s v=" "/>
    <s v=" "/>
    <s v=" "/>
    <s v=" "/>
    <s v=" "/>
    <s v=" "/>
    <s v=" "/>
    <s v=" "/>
    <s v=" "/>
  </r>
  <r>
    <x v="9"/>
    <x v="4"/>
    <n v="5"/>
    <x v="39"/>
    <x v="142"/>
    <x v="4"/>
    <x v="260"/>
    <x v="5"/>
    <x v="0"/>
    <s v=" "/>
    <s v=" "/>
    <s v=" "/>
    <s v=" "/>
    <s v=" "/>
    <s v=" "/>
    <s v=" "/>
    <s v=" "/>
    <s v=" "/>
    <s v=" "/>
  </r>
  <r>
    <x v="9"/>
    <x v="4"/>
    <n v="5"/>
    <x v="39"/>
    <x v="1043"/>
    <x v="0"/>
    <x v="129"/>
    <x v="423"/>
    <x v="0"/>
    <s v=" "/>
    <s v=" "/>
    <s v=" "/>
    <s v=" "/>
    <s v=" "/>
    <s v=" "/>
    <s v=" "/>
    <s v=" "/>
    <s v=" "/>
    <s v=" "/>
  </r>
  <r>
    <x v="9"/>
    <x v="4"/>
    <n v="5"/>
    <x v="39"/>
    <x v="1297"/>
    <x v="1"/>
    <x v="332"/>
    <x v="1006"/>
    <x v="0"/>
    <s v=" "/>
    <s v=" "/>
    <s v=" "/>
    <s v=" "/>
    <s v=" "/>
    <s v=" "/>
    <s v=" "/>
    <s v=" "/>
    <s v=" "/>
    <s v=" "/>
  </r>
  <r>
    <x v="9"/>
    <x v="4"/>
    <n v="5"/>
    <x v="41"/>
    <x v="2"/>
    <x v="1"/>
    <x v="393"/>
    <x v="540"/>
    <x v="0"/>
    <s v=" "/>
    <s v=" "/>
    <s v=" "/>
    <s v=" "/>
    <s v=" "/>
    <s v=" "/>
    <s v=" "/>
    <s v=" "/>
    <s v=" "/>
    <s v=" "/>
  </r>
  <r>
    <x v="9"/>
    <x v="4"/>
    <n v="5"/>
    <x v="41"/>
    <x v="2"/>
    <x v="1"/>
    <x v="182"/>
    <x v="1301"/>
    <x v="0"/>
    <s v=" "/>
    <s v=" "/>
    <s v=" "/>
    <s v=" "/>
    <s v=" "/>
    <s v=" "/>
    <s v=" "/>
    <s v=" "/>
    <s v=" "/>
    <s v=" "/>
  </r>
  <r>
    <x v="9"/>
    <x v="4"/>
    <n v="5"/>
    <x v="38"/>
    <x v="2488"/>
    <x v="35"/>
    <x v="419"/>
    <x v="0"/>
    <x v="1"/>
    <s v=" "/>
    <s v=" "/>
    <s v=" "/>
    <s v=" "/>
    <s v=" "/>
    <s v=" "/>
    <s v=" "/>
    <s v=" "/>
    <s v=" "/>
    <s v=" "/>
  </r>
  <r>
    <x v="9"/>
    <x v="4"/>
    <n v="5"/>
    <x v="41"/>
    <x v="2"/>
    <x v="2"/>
    <x v="420"/>
    <x v="263"/>
    <x v="1"/>
    <s v=" "/>
    <s v=" "/>
    <s v=" "/>
    <s v=" "/>
    <s v=" "/>
    <s v=" "/>
    <s v=" "/>
    <s v=" "/>
    <s v=" "/>
    <s v=" "/>
  </r>
  <r>
    <x v="9"/>
    <x v="4"/>
    <n v="5"/>
    <x v="39"/>
    <x v="2489"/>
    <x v="0"/>
    <x v="421"/>
    <x v="944"/>
    <x v="1"/>
    <s v=" "/>
    <s v=" "/>
    <s v=" "/>
    <s v=" "/>
    <s v=" "/>
    <s v=" "/>
    <s v=" "/>
    <s v=" "/>
    <s v=" "/>
    <s v=" "/>
  </r>
  <r>
    <x v="9"/>
    <x v="4"/>
    <n v="5"/>
    <x v="44"/>
    <x v="2490"/>
    <x v="392"/>
    <x v="59"/>
    <x v="2461"/>
    <x v="5"/>
    <s v=" "/>
    <s v=" "/>
    <s v=" "/>
    <s v=" "/>
    <s v=" "/>
    <s v=" "/>
    <s v=" "/>
    <s v=" "/>
    <s v=" "/>
    <s v=" "/>
  </r>
  <r>
    <x v="9"/>
    <x v="4"/>
    <n v="5"/>
    <x v="42"/>
    <x v="34"/>
    <x v="1"/>
    <x v="5"/>
    <x v="2462"/>
    <x v="3"/>
    <s v=" "/>
    <s v=" "/>
    <s v=" "/>
    <s v=" "/>
    <s v=" "/>
    <s v=" "/>
    <s v=" "/>
    <s v=" "/>
    <s v=" "/>
    <s v=" "/>
  </r>
  <r>
    <x v="9"/>
    <x v="4"/>
    <n v="6"/>
    <x v="38"/>
    <x v="0"/>
    <x v="53"/>
    <x v="142"/>
    <x v="2463"/>
    <x v="2"/>
    <s v=" "/>
    <s v=" "/>
    <s v=" "/>
    <s v=" "/>
    <s v=" "/>
    <s v=" "/>
    <s v=" "/>
    <s v=" "/>
    <s v=" "/>
    <s v=" "/>
  </r>
  <r>
    <x v="9"/>
    <x v="4"/>
    <n v="6"/>
    <x v="38"/>
    <x v="2491"/>
    <x v="0"/>
    <x v="189"/>
    <x v="540"/>
    <x v="2"/>
    <s v=" "/>
    <s v=" "/>
    <s v=" "/>
    <s v=" "/>
    <s v=" "/>
    <s v=" "/>
    <s v=" "/>
    <s v=" "/>
    <s v=" "/>
    <s v=" "/>
  </r>
  <r>
    <x v="9"/>
    <x v="4"/>
    <n v="6"/>
    <x v="38"/>
    <x v="79"/>
    <x v="9"/>
    <x v="169"/>
    <x v="526"/>
    <x v="2"/>
    <s v=" "/>
    <s v=" "/>
    <s v=" "/>
    <s v=" "/>
    <s v=" "/>
    <s v=" "/>
    <s v=" "/>
    <s v=" "/>
    <s v=" "/>
    <s v=" "/>
  </r>
  <r>
    <x v="9"/>
    <x v="4"/>
    <n v="6"/>
    <x v="40"/>
    <x v="2237"/>
    <x v="141"/>
    <x v="201"/>
    <x v="15"/>
    <x v="2"/>
    <s v=" "/>
    <s v=" "/>
    <s v=" "/>
    <s v=" "/>
    <s v=" "/>
    <s v=" "/>
    <s v=" "/>
    <s v=" "/>
    <s v=" "/>
    <s v=" "/>
  </r>
  <r>
    <x v="9"/>
    <x v="4"/>
    <n v="6"/>
    <x v="42"/>
    <x v="419"/>
    <x v="9"/>
    <x v="222"/>
    <x v="252"/>
    <x v="2"/>
    <s v=" "/>
    <s v=" "/>
    <s v=" "/>
    <s v=" "/>
    <s v=" "/>
    <s v=" "/>
    <s v=" "/>
    <s v=" "/>
    <s v=" "/>
    <s v=" "/>
  </r>
  <r>
    <x v="9"/>
    <x v="4"/>
    <n v="6"/>
    <x v="42"/>
    <x v="2492"/>
    <x v="3"/>
    <x v="123"/>
    <x v="944"/>
    <x v="2"/>
    <s v=" "/>
    <s v=" "/>
    <s v=" "/>
    <s v=" "/>
    <s v=" "/>
    <s v=" "/>
    <s v=" "/>
    <s v=" "/>
    <s v=" "/>
    <s v=" "/>
  </r>
  <r>
    <x v="9"/>
    <x v="4"/>
    <n v="6"/>
    <x v="38"/>
    <x v="2156"/>
    <x v="8"/>
    <x v="261"/>
    <x v="2464"/>
    <x v="0"/>
    <s v=" "/>
    <s v=" "/>
    <s v=" "/>
    <s v=" "/>
    <s v=" "/>
    <s v=" "/>
    <s v=" "/>
    <s v=" "/>
    <s v=" "/>
    <s v=" "/>
  </r>
  <r>
    <x v="9"/>
    <x v="4"/>
    <n v="6"/>
    <x v="38"/>
    <x v="71"/>
    <x v="8"/>
    <x v="422"/>
    <x v="1006"/>
    <x v="0"/>
    <s v=" "/>
    <s v=" "/>
    <s v=" "/>
    <s v=" "/>
    <s v=" "/>
    <s v=" "/>
    <s v=" "/>
    <s v=" "/>
    <s v=" "/>
    <s v=" "/>
  </r>
  <r>
    <x v="9"/>
    <x v="4"/>
    <n v="6"/>
    <x v="38"/>
    <x v="38"/>
    <x v="9"/>
    <x v="410"/>
    <x v="2465"/>
    <x v="0"/>
    <s v=" "/>
    <s v=" "/>
    <s v=" "/>
    <s v=" "/>
    <s v=" "/>
    <s v=" "/>
    <s v=" "/>
    <s v=" "/>
    <s v=" "/>
    <s v=" "/>
  </r>
  <r>
    <x v="9"/>
    <x v="4"/>
    <n v="6"/>
    <x v="38"/>
    <x v="6"/>
    <x v="17"/>
    <x v="253"/>
    <x v="453"/>
    <x v="0"/>
    <s v=" "/>
    <s v=" "/>
    <s v=" "/>
    <s v=" "/>
    <s v=" "/>
    <s v=" "/>
    <s v=" "/>
    <s v=" "/>
    <s v=" "/>
    <s v=" "/>
  </r>
  <r>
    <x v="9"/>
    <x v="4"/>
    <n v="6"/>
    <x v="38"/>
    <x v="6"/>
    <x v="9"/>
    <x v="37"/>
    <x v="453"/>
    <x v="0"/>
    <s v=" "/>
    <s v=" "/>
    <s v=" "/>
    <s v=" "/>
    <s v=" "/>
    <s v=" "/>
    <s v=" "/>
    <s v=" "/>
    <s v=" "/>
    <s v=" "/>
  </r>
  <r>
    <x v="9"/>
    <x v="4"/>
    <n v="6"/>
    <x v="44"/>
    <x v="1319"/>
    <x v="31"/>
    <x v="330"/>
    <x v="2466"/>
    <x v="1"/>
    <s v=" "/>
    <s v=" "/>
    <s v=" "/>
    <s v=" "/>
    <s v=" "/>
    <s v=" "/>
    <s v=" "/>
    <s v=" "/>
    <s v=" "/>
    <s v=" "/>
  </r>
  <r>
    <x v="9"/>
    <x v="4"/>
    <n v="6"/>
    <x v="38"/>
    <x v="2156"/>
    <x v="21"/>
    <x v="175"/>
    <x v="2464"/>
    <x v="1"/>
    <s v=" "/>
    <s v=" "/>
    <s v=" "/>
    <s v=" "/>
    <s v=" "/>
    <s v=" "/>
    <s v=" "/>
    <s v=" "/>
    <s v=" "/>
    <s v=" "/>
  </r>
  <r>
    <x v="9"/>
    <x v="4"/>
    <n v="6"/>
    <x v="43"/>
    <x v="181"/>
    <x v="47"/>
    <x v="20"/>
    <x v="93"/>
    <x v="5"/>
    <s v=" "/>
    <s v=" "/>
    <s v=" "/>
    <s v=" "/>
    <s v=" "/>
    <s v=" "/>
    <s v=" "/>
    <s v=" "/>
    <s v=" "/>
    <s v=" "/>
  </r>
  <r>
    <x v="9"/>
    <x v="4"/>
    <n v="7"/>
    <x v="41"/>
    <x v="2493"/>
    <x v="1"/>
    <x v="18"/>
    <x v="15"/>
    <x v="2"/>
    <s v=" "/>
    <s v=" "/>
    <s v=" "/>
    <s v=" "/>
    <s v=" "/>
    <s v=" "/>
    <s v=" "/>
    <s v=" "/>
    <s v=" "/>
    <s v=" "/>
  </r>
  <r>
    <x v="9"/>
    <x v="4"/>
    <n v="7"/>
    <x v="44"/>
    <x v="2494"/>
    <x v="4"/>
    <x v="306"/>
    <x v="2467"/>
    <x v="2"/>
    <s v=" "/>
    <s v=" "/>
    <s v=" "/>
    <s v=" "/>
    <s v=" "/>
    <s v=" "/>
    <s v=" "/>
    <s v=" "/>
    <s v=" "/>
    <s v=" "/>
  </r>
  <r>
    <x v="9"/>
    <x v="4"/>
    <n v="7"/>
    <x v="42"/>
    <x v="2"/>
    <x v="4"/>
    <x v="256"/>
    <x v="1598"/>
    <x v="2"/>
    <s v=" "/>
    <s v=" "/>
    <s v=" "/>
    <s v=" "/>
    <s v=" "/>
    <s v=" "/>
    <s v=" "/>
    <s v=" "/>
    <s v=" "/>
    <s v=" "/>
  </r>
  <r>
    <x v="9"/>
    <x v="4"/>
    <n v="7"/>
    <x v="39"/>
    <x v="2495"/>
    <x v="3"/>
    <x v="190"/>
    <x v="831"/>
    <x v="0"/>
    <s v=" "/>
    <s v=" "/>
    <s v=" "/>
    <s v=" "/>
    <s v=" "/>
    <s v=" "/>
    <s v=" "/>
    <s v=" "/>
    <s v=" "/>
    <s v=" "/>
  </r>
  <r>
    <x v="9"/>
    <x v="4"/>
    <n v="7"/>
    <x v="41"/>
    <x v="253"/>
    <x v="8"/>
    <x v="226"/>
    <x v="550"/>
    <x v="0"/>
    <s v=" "/>
    <s v=" "/>
    <s v=" "/>
    <s v=" "/>
    <s v=" "/>
    <s v=" "/>
    <s v=" "/>
    <s v=" "/>
    <s v=" "/>
    <s v=" "/>
  </r>
  <r>
    <x v="9"/>
    <x v="4"/>
    <n v="7"/>
    <x v="41"/>
    <x v="0"/>
    <x v="0"/>
    <x v="171"/>
    <x v="540"/>
    <x v="0"/>
    <s v=" "/>
    <s v=" "/>
    <s v=" "/>
    <s v=" "/>
    <s v=" "/>
    <s v=" "/>
    <s v=" "/>
    <s v=" "/>
    <s v=" "/>
    <s v=" "/>
  </r>
  <r>
    <x v="9"/>
    <x v="4"/>
    <n v="7"/>
    <x v="41"/>
    <x v="862"/>
    <x v="0"/>
    <x v="323"/>
    <x v="717"/>
    <x v="0"/>
    <s v=" "/>
    <s v=" "/>
    <s v=" "/>
    <s v=" "/>
    <s v=" "/>
    <s v=" "/>
    <s v=" "/>
    <s v=" "/>
    <s v=" "/>
    <s v=" "/>
  </r>
  <r>
    <x v="9"/>
    <x v="4"/>
    <n v="7"/>
    <x v="41"/>
    <x v="2496"/>
    <x v="1"/>
    <x v="423"/>
    <x v="526"/>
    <x v="0"/>
    <s v=" "/>
    <s v=" "/>
    <s v=" "/>
    <s v=" "/>
    <s v=" "/>
    <s v=" "/>
    <s v=" "/>
    <s v=" "/>
    <s v=" "/>
    <s v=" "/>
  </r>
  <r>
    <x v="9"/>
    <x v="4"/>
    <n v="7"/>
    <x v="43"/>
    <x v="2497"/>
    <x v="264"/>
    <x v="35"/>
    <x v="15"/>
    <x v="0"/>
    <s v=" "/>
    <s v=" "/>
    <s v=" "/>
    <s v=" "/>
    <s v=" "/>
    <s v=" "/>
    <s v=" "/>
    <s v=" "/>
    <s v=" "/>
    <s v=" "/>
  </r>
  <r>
    <x v="9"/>
    <x v="4"/>
    <n v="7"/>
    <x v="39"/>
    <x v="2498"/>
    <x v="0"/>
    <x v="424"/>
    <x v="9"/>
    <x v="1"/>
    <s v=" "/>
    <s v=" "/>
    <s v=" "/>
    <s v=" "/>
    <s v=" "/>
    <s v=" "/>
    <s v=" "/>
    <s v=" "/>
    <s v=" "/>
    <s v=" "/>
  </r>
  <r>
    <x v="9"/>
    <x v="4"/>
    <n v="7"/>
    <x v="42"/>
    <x v="2499"/>
    <x v="17"/>
    <x v="425"/>
    <x v="540"/>
    <x v="1"/>
    <s v=" "/>
    <s v=" "/>
    <s v=" "/>
    <s v=" "/>
    <s v=" "/>
    <s v=" "/>
    <s v=" "/>
    <s v=" "/>
    <s v=" "/>
    <s v=" "/>
  </r>
  <r>
    <x v="9"/>
    <x v="4"/>
    <n v="7"/>
    <x v="38"/>
    <x v="2500"/>
    <x v="46"/>
    <x v="426"/>
    <x v="2468"/>
    <x v="4"/>
    <s v=" "/>
    <s v=" "/>
    <s v=" "/>
    <s v=" "/>
    <s v=" "/>
    <s v=" "/>
    <s v=" "/>
    <s v=" "/>
    <s v=" "/>
    <s v=" "/>
  </r>
  <r>
    <x v="9"/>
    <x v="4"/>
    <n v="7"/>
    <x v="44"/>
    <x v="55"/>
    <x v="32"/>
    <x v="23"/>
    <x v="57"/>
    <x v="5"/>
    <s v=" "/>
    <s v=" "/>
    <s v=" "/>
    <s v=" "/>
    <s v=" "/>
    <s v=" "/>
    <s v=" "/>
    <s v=" "/>
    <s v=" "/>
    <s v=" "/>
  </r>
  <r>
    <x v="9"/>
    <x v="4"/>
    <n v="7"/>
    <x v="44"/>
    <x v="2501"/>
    <x v="466"/>
    <x v="427"/>
    <x v="2469"/>
    <x v="5"/>
    <s v=" "/>
    <s v=" "/>
    <s v=" "/>
    <s v=" "/>
    <s v=" "/>
    <s v=" "/>
    <s v=" "/>
    <s v=" "/>
    <s v=" "/>
    <s v=" "/>
  </r>
  <r>
    <x v="9"/>
    <x v="4"/>
    <n v="8"/>
    <x v="38"/>
    <x v="1020"/>
    <x v="12"/>
    <x v="322"/>
    <x v="787"/>
    <x v="2"/>
    <s v=" "/>
    <s v=" "/>
    <s v=" "/>
    <s v=" "/>
    <s v=" "/>
    <s v=" "/>
    <s v=" "/>
    <s v=" "/>
    <s v=" "/>
    <s v=" "/>
  </r>
  <r>
    <x v="9"/>
    <x v="4"/>
    <n v="8"/>
    <x v="42"/>
    <x v="11"/>
    <x v="9"/>
    <x v="154"/>
    <x v="2470"/>
    <x v="2"/>
    <s v=" "/>
    <s v=" "/>
    <s v=" "/>
    <s v=" "/>
    <s v=" "/>
    <s v=" "/>
    <s v=" "/>
    <s v=" "/>
    <s v=" "/>
    <s v=" "/>
  </r>
  <r>
    <x v="9"/>
    <x v="4"/>
    <n v="8"/>
    <x v="44"/>
    <x v="829"/>
    <x v="1"/>
    <x v="1"/>
    <x v="252"/>
    <x v="2"/>
    <s v=" "/>
    <s v=" "/>
    <s v=" "/>
    <s v=" "/>
    <s v=" "/>
    <s v=" "/>
    <s v=" "/>
    <s v=" "/>
    <s v=" "/>
    <s v=" "/>
  </r>
  <r>
    <x v="9"/>
    <x v="4"/>
    <n v="8"/>
    <x v="42"/>
    <x v="2"/>
    <x v="1"/>
    <x v="337"/>
    <x v="1598"/>
    <x v="2"/>
    <s v=" "/>
    <s v=" "/>
    <s v=" "/>
    <s v=" "/>
    <s v=" "/>
    <s v=" "/>
    <s v=" "/>
    <s v=" "/>
    <s v=" "/>
    <s v=" "/>
  </r>
  <r>
    <x v="9"/>
    <x v="4"/>
    <n v="8"/>
    <x v="40"/>
    <x v="31"/>
    <x v="152"/>
    <x v="194"/>
    <x v="577"/>
    <x v="2"/>
    <s v=" "/>
    <s v=" "/>
    <s v=" "/>
    <s v=" "/>
    <s v=" "/>
    <s v=" "/>
    <s v=" "/>
    <s v=" "/>
    <s v=" "/>
    <s v=" "/>
  </r>
  <r>
    <x v="9"/>
    <x v="4"/>
    <n v="8"/>
    <x v="40"/>
    <x v="0"/>
    <x v="76"/>
    <x v="236"/>
    <x v="758"/>
    <x v="2"/>
    <s v=" "/>
    <s v=" "/>
    <s v=" "/>
    <s v=" "/>
    <s v=" "/>
    <s v=" "/>
    <s v=" "/>
    <s v=" "/>
    <s v=" "/>
    <s v=" "/>
  </r>
  <r>
    <x v="9"/>
    <x v="4"/>
    <n v="8"/>
    <x v="41"/>
    <x v="1564"/>
    <x v="4"/>
    <x v="428"/>
    <x v="17"/>
    <x v="0"/>
    <s v=" "/>
    <s v=" "/>
    <s v=" "/>
    <s v=" "/>
    <s v=" "/>
    <s v=" "/>
    <s v=" "/>
    <s v=" "/>
    <s v=" "/>
    <s v=" "/>
  </r>
  <r>
    <x v="9"/>
    <x v="4"/>
    <n v="8"/>
    <x v="41"/>
    <x v="88"/>
    <x v="14"/>
    <x v="91"/>
    <x v="2364"/>
    <x v="0"/>
    <s v=" "/>
    <s v=" "/>
    <s v=" "/>
    <s v=" "/>
    <s v=" "/>
    <s v=" "/>
    <s v=" "/>
    <s v=" "/>
    <s v=" "/>
    <s v=" "/>
  </r>
  <r>
    <x v="9"/>
    <x v="4"/>
    <n v="8"/>
    <x v="38"/>
    <x v="0"/>
    <x v="1"/>
    <x v="159"/>
    <x v="1"/>
    <x v="0"/>
    <s v=" "/>
    <s v=" "/>
    <s v=" "/>
    <s v=" "/>
    <s v=" "/>
    <s v=" "/>
    <s v=" "/>
    <s v=" "/>
    <s v=" "/>
    <s v=" "/>
  </r>
  <r>
    <x v="9"/>
    <x v="4"/>
    <n v="8"/>
    <x v="39"/>
    <x v="2502"/>
    <x v="9"/>
    <x v="219"/>
    <x v="263"/>
    <x v="0"/>
    <s v=" "/>
    <s v=" "/>
    <s v=" "/>
    <s v=" "/>
    <s v=" "/>
    <s v=" "/>
    <s v=" "/>
    <s v=" "/>
    <s v=" "/>
    <s v=" "/>
  </r>
  <r>
    <x v="9"/>
    <x v="4"/>
    <n v="8"/>
    <x v="39"/>
    <x v="2503"/>
    <x v="0"/>
    <x v="111"/>
    <x v="2471"/>
    <x v="0"/>
    <s v=" "/>
    <s v=" "/>
    <s v=" "/>
    <s v=" "/>
    <s v=" "/>
    <s v=" "/>
    <s v=" "/>
    <s v=" "/>
    <s v=" "/>
    <s v=" "/>
  </r>
  <r>
    <x v="9"/>
    <x v="4"/>
    <n v="8"/>
    <x v="41"/>
    <x v="2504"/>
    <x v="0"/>
    <x v="428"/>
    <x v="2472"/>
    <x v="0"/>
    <s v=" "/>
    <s v=" "/>
    <s v=" "/>
    <s v=" "/>
    <s v=" "/>
    <s v=" "/>
    <s v=" "/>
    <s v=" "/>
    <s v=" "/>
    <s v=" "/>
  </r>
  <r>
    <x v="9"/>
    <x v="4"/>
    <n v="8"/>
    <x v="42"/>
    <x v="2505"/>
    <x v="1"/>
    <x v="173"/>
    <x v="1496"/>
    <x v="0"/>
    <s v=" "/>
    <s v=" "/>
    <s v=" "/>
    <s v=" "/>
    <s v=" "/>
    <s v=" "/>
    <s v=" "/>
    <s v=" "/>
    <s v=" "/>
    <s v=" "/>
  </r>
  <r>
    <x v="9"/>
    <x v="4"/>
    <n v="8"/>
    <x v="42"/>
    <x v="2189"/>
    <x v="3"/>
    <x v="418"/>
    <x v="15"/>
    <x v="0"/>
    <s v=" "/>
    <s v=" "/>
    <s v=" "/>
    <s v=" "/>
    <s v=" "/>
    <s v=" "/>
    <s v=" "/>
    <s v=" "/>
    <s v=" "/>
    <s v=" "/>
  </r>
  <r>
    <x v="9"/>
    <x v="4"/>
    <n v="8"/>
    <x v="42"/>
    <x v="166"/>
    <x v="1"/>
    <x v="271"/>
    <x v="15"/>
    <x v="0"/>
    <s v=" "/>
    <s v=" "/>
    <s v=" "/>
    <s v=" "/>
    <s v=" "/>
    <s v=" "/>
    <s v=" "/>
    <s v=" "/>
    <s v=" "/>
    <s v=" "/>
  </r>
  <r>
    <x v="9"/>
    <x v="4"/>
    <n v="8"/>
    <x v="40"/>
    <x v="7"/>
    <x v="9"/>
    <x v="333"/>
    <x v="1382"/>
    <x v="0"/>
    <s v=" "/>
    <s v=" "/>
    <s v=" "/>
    <s v=" "/>
    <s v=" "/>
    <s v=" "/>
    <s v=" "/>
    <s v=" "/>
    <s v=" "/>
    <s v=" "/>
  </r>
  <r>
    <x v="9"/>
    <x v="4"/>
    <n v="8"/>
    <x v="40"/>
    <x v="79"/>
    <x v="4"/>
    <x v="53"/>
    <x v="2150"/>
    <x v="0"/>
    <s v=" "/>
    <s v=" "/>
    <s v=" "/>
    <s v=" "/>
    <s v=" "/>
    <s v=" "/>
    <s v=" "/>
    <s v=" "/>
    <s v=" "/>
    <s v=" "/>
  </r>
  <r>
    <x v="9"/>
    <x v="4"/>
    <n v="8"/>
    <x v="41"/>
    <x v="2504"/>
    <x v="1"/>
    <x v="429"/>
    <x v="2472"/>
    <x v="1"/>
    <s v=" "/>
    <s v=" "/>
    <s v=" "/>
    <s v=" "/>
    <s v=" "/>
    <s v=" "/>
    <s v=" "/>
    <s v=" "/>
    <s v=" "/>
    <s v=" "/>
  </r>
  <r>
    <x v="9"/>
    <x v="4"/>
    <n v="8"/>
    <x v="39"/>
    <x v="2"/>
    <x v="2"/>
    <x v="430"/>
    <x v="1495"/>
    <x v="4"/>
    <s v=" "/>
    <s v=" "/>
    <s v=" "/>
    <s v=" "/>
    <s v=" "/>
    <s v=" "/>
    <s v=" "/>
    <s v=" "/>
    <s v=" "/>
    <s v=" "/>
  </r>
  <r>
    <x v="9"/>
    <x v="4"/>
    <n v="8"/>
    <x v="40"/>
    <x v="2506"/>
    <x v="1245"/>
    <x v="56"/>
    <x v="2473"/>
    <x v="5"/>
    <s v=" "/>
    <s v=" "/>
    <s v=" "/>
    <s v=" "/>
    <s v=" "/>
    <s v=" "/>
    <s v=" "/>
    <s v=" "/>
    <s v=" "/>
    <s v=" "/>
  </r>
  <r>
    <x v="9"/>
    <x v="4"/>
    <n v="8"/>
    <x v="38"/>
    <x v="1020"/>
    <x v="8"/>
    <x v="210"/>
    <x v="787"/>
    <x v="3"/>
    <s v=" "/>
    <s v=" "/>
    <s v=" "/>
    <s v=" "/>
    <s v=" "/>
    <s v=" "/>
    <s v=" "/>
    <s v=" "/>
    <s v=" "/>
    <s v=" "/>
  </r>
  <r>
    <x v="9"/>
    <x v="4"/>
    <n v="9"/>
    <x v="38"/>
    <x v="2507"/>
    <x v="1"/>
    <x v="342"/>
    <x v="862"/>
    <x v="2"/>
    <s v=" "/>
    <s v=" "/>
    <s v=" "/>
    <s v=" "/>
    <s v=" "/>
    <s v=" "/>
    <s v=" "/>
    <s v=" "/>
    <s v=" "/>
    <s v=" "/>
  </r>
  <r>
    <x v="9"/>
    <x v="4"/>
    <n v="9"/>
    <x v="42"/>
    <x v="2"/>
    <x v="0"/>
    <x v="293"/>
    <x v="2146"/>
    <x v="2"/>
    <s v=" "/>
    <s v=" "/>
    <s v=" "/>
    <s v=" "/>
    <s v=" "/>
    <s v=" "/>
    <s v=" "/>
    <s v=" "/>
    <s v=" "/>
    <s v=" "/>
  </r>
  <r>
    <x v="9"/>
    <x v="4"/>
    <n v="9"/>
    <x v="42"/>
    <x v="2508"/>
    <x v="12"/>
    <x v="431"/>
    <x v="252"/>
    <x v="2"/>
    <s v=" "/>
    <s v=" "/>
    <s v=" "/>
    <s v=" "/>
    <s v=" "/>
    <s v=" "/>
    <s v=" "/>
    <s v=" "/>
    <s v=" "/>
    <s v=" "/>
  </r>
  <r>
    <x v="9"/>
    <x v="4"/>
    <n v="9"/>
    <x v="42"/>
    <x v="17"/>
    <x v="1"/>
    <x v="249"/>
    <x v="944"/>
    <x v="2"/>
    <s v=" "/>
    <s v=" "/>
    <s v=" "/>
    <s v=" "/>
    <s v=" "/>
    <s v=" "/>
    <s v=" "/>
    <s v=" "/>
    <s v=" "/>
    <s v=" "/>
  </r>
  <r>
    <x v="9"/>
    <x v="4"/>
    <n v="9"/>
    <x v="40"/>
    <x v="2509"/>
    <x v="4"/>
    <x v="234"/>
    <x v="958"/>
    <x v="2"/>
    <s v=" "/>
    <s v=" "/>
    <s v=" "/>
    <s v=" "/>
    <s v=" "/>
    <s v=" "/>
    <s v=" "/>
    <s v=" "/>
    <s v=" "/>
    <s v=" "/>
  </r>
  <r>
    <x v="9"/>
    <x v="4"/>
    <n v="9"/>
    <x v="38"/>
    <x v="2510"/>
    <x v="49"/>
    <x v="164"/>
    <x v="1173"/>
    <x v="0"/>
    <s v=" "/>
    <s v=" "/>
    <s v=" "/>
    <s v=" "/>
    <s v=" "/>
    <s v=" "/>
    <s v=" "/>
    <s v=" "/>
    <s v=" "/>
    <s v=" "/>
  </r>
  <r>
    <x v="9"/>
    <x v="4"/>
    <n v="9"/>
    <x v="38"/>
    <x v="2511"/>
    <x v="5"/>
    <x v="422"/>
    <x v="1173"/>
    <x v="0"/>
    <s v=" "/>
    <s v=" "/>
    <s v=" "/>
    <s v=" "/>
    <s v=" "/>
    <s v=" "/>
    <s v=" "/>
    <s v=" "/>
    <s v=" "/>
    <s v=" "/>
  </r>
  <r>
    <x v="9"/>
    <x v="4"/>
    <n v="9"/>
    <x v="38"/>
    <x v="2512"/>
    <x v="3"/>
    <x v="159"/>
    <x v="540"/>
    <x v="0"/>
    <s v=" "/>
    <s v=" "/>
    <s v=" "/>
    <s v=" "/>
    <s v=" "/>
    <s v=" "/>
    <s v=" "/>
    <s v=" "/>
    <s v=" "/>
    <s v=" "/>
  </r>
  <r>
    <x v="9"/>
    <x v="4"/>
    <n v="9"/>
    <x v="42"/>
    <x v="2513"/>
    <x v="1"/>
    <x v="108"/>
    <x v="1446"/>
    <x v="0"/>
    <s v=" "/>
    <s v=" "/>
    <s v=" "/>
    <s v=" "/>
    <s v=" "/>
    <s v=" "/>
    <s v=" "/>
    <s v=" "/>
    <s v=" "/>
    <s v=" "/>
  </r>
  <r>
    <x v="9"/>
    <x v="4"/>
    <n v="9"/>
    <x v="41"/>
    <x v="228"/>
    <x v="8"/>
    <x v="432"/>
    <x v="2474"/>
    <x v="1"/>
    <s v=" "/>
    <s v=" "/>
    <s v=" "/>
    <s v=" "/>
    <s v=" "/>
    <s v=" "/>
    <s v=" "/>
    <s v=" "/>
    <s v=" "/>
    <s v=" "/>
  </r>
  <r>
    <x v="9"/>
    <x v="4"/>
    <n v="9"/>
    <x v="39"/>
    <x v="6"/>
    <x v="3"/>
    <x v="36"/>
    <x v="838"/>
    <x v="1"/>
    <s v=" "/>
    <s v=" "/>
    <s v=" "/>
    <s v=" "/>
    <s v=" "/>
    <s v=" "/>
    <s v=" "/>
    <s v=" "/>
    <s v=" "/>
    <s v=" "/>
  </r>
  <r>
    <x v="9"/>
    <x v="4"/>
    <n v="9"/>
    <x v="39"/>
    <x v="6"/>
    <x v="3"/>
    <x v="433"/>
    <x v="838"/>
    <x v="1"/>
    <s v=" "/>
    <s v=" "/>
    <s v=" "/>
    <s v=" "/>
    <s v=" "/>
    <s v=" "/>
    <s v=" "/>
    <s v=" "/>
    <s v=" "/>
    <s v=" "/>
  </r>
  <r>
    <x v="9"/>
    <x v="4"/>
    <n v="10"/>
    <x v="39"/>
    <x v="79"/>
    <x v="1"/>
    <x v="434"/>
    <x v="263"/>
    <x v="2"/>
    <s v=" "/>
    <s v=" "/>
    <s v=" "/>
    <s v=" "/>
    <s v=" "/>
    <s v=" "/>
    <s v=" "/>
    <s v=" "/>
    <s v=" "/>
    <s v=" "/>
  </r>
  <r>
    <x v="9"/>
    <x v="4"/>
    <n v="10"/>
    <x v="41"/>
    <x v="0"/>
    <x v="0"/>
    <x v="0"/>
    <x v="2475"/>
    <x v="2"/>
    <s v=" "/>
    <s v=" "/>
    <s v=" "/>
    <s v=" "/>
    <s v=" "/>
    <s v=" "/>
    <s v=" "/>
    <s v=" "/>
    <s v=" "/>
    <s v=" "/>
  </r>
  <r>
    <x v="9"/>
    <x v="4"/>
    <n v="10"/>
    <x v="44"/>
    <x v="2514"/>
    <x v="2"/>
    <x v="209"/>
    <x v="2476"/>
    <x v="2"/>
    <s v=" "/>
    <s v=" "/>
    <s v=" "/>
    <s v=" "/>
    <s v=" "/>
    <s v=" "/>
    <s v=" "/>
    <s v=" "/>
    <s v=" "/>
    <s v=" "/>
  </r>
  <r>
    <x v="9"/>
    <x v="4"/>
    <n v="10"/>
    <x v="38"/>
    <x v="33"/>
    <x v="1"/>
    <x v="435"/>
    <x v="2477"/>
    <x v="2"/>
    <s v=" "/>
    <s v=" "/>
    <s v=" "/>
    <s v=" "/>
    <s v=" "/>
    <s v=" "/>
    <s v=" "/>
    <s v=" "/>
    <s v=" "/>
    <s v=" "/>
  </r>
  <r>
    <x v="9"/>
    <x v="4"/>
    <n v="10"/>
    <x v="43"/>
    <x v="79"/>
    <x v="1"/>
    <x v="15"/>
    <x v="15"/>
    <x v="2"/>
    <s v=" "/>
    <s v=" "/>
    <s v=" "/>
    <s v=" "/>
    <s v=" "/>
    <s v=" "/>
    <s v=" "/>
    <s v=" "/>
    <s v=" "/>
    <s v=" "/>
  </r>
  <r>
    <x v="9"/>
    <x v="4"/>
    <n v="10"/>
    <x v="38"/>
    <x v="2437"/>
    <x v="2"/>
    <x v="15"/>
    <x v="1808"/>
    <x v="2"/>
    <s v=" "/>
    <s v=" "/>
    <s v=" "/>
    <s v=" "/>
    <s v=" "/>
    <s v=" "/>
    <s v=" "/>
    <s v=" "/>
    <s v=" "/>
    <s v=" "/>
  </r>
  <r>
    <x v="9"/>
    <x v="4"/>
    <n v="10"/>
    <x v="38"/>
    <x v="334"/>
    <x v="9"/>
    <x v="436"/>
    <x v="1808"/>
    <x v="2"/>
    <s v=" "/>
    <s v=" "/>
    <s v=" "/>
    <s v=" "/>
    <s v=" "/>
    <s v=" "/>
    <s v=" "/>
    <s v=" "/>
    <s v=" "/>
    <s v=" "/>
  </r>
  <r>
    <x v="9"/>
    <x v="4"/>
    <n v="10"/>
    <x v="38"/>
    <x v="2437"/>
    <x v="0"/>
    <x v="346"/>
    <x v="991"/>
    <x v="2"/>
    <s v=" "/>
    <s v=" "/>
    <s v=" "/>
    <s v=" "/>
    <s v=" "/>
    <s v=" "/>
    <s v=" "/>
    <s v=" "/>
    <s v=" "/>
    <s v=" "/>
  </r>
  <r>
    <x v="9"/>
    <x v="4"/>
    <n v="10"/>
    <x v="38"/>
    <x v="343"/>
    <x v="4"/>
    <x v="337"/>
    <x v="991"/>
    <x v="2"/>
    <s v=" "/>
    <s v=" "/>
    <s v=" "/>
    <s v=" "/>
    <s v=" "/>
    <s v=" "/>
    <s v=" "/>
    <s v=" "/>
    <s v=" "/>
    <s v=" "/>
  </r>
  <r>
    <x v="9"/>
    <x v="4"/>
    <n v="10"/>
    <x v="40"/>
    <x v="9"/>
    <x v="0"/>
    <x v="236"/>
    <x v="2478"/>
    <x v="2"/>
    <s v=" "/>
    <s v=" "/>
    <s v=" "/>
    <s v=" "/>
    <s v=" "/>
    <s v=" "/>
    <s v=" "/>
    <s v=" "/>
    <s v=" "/>
    <s v=" "/>
  </r>
  <r>
    <x v="9"/>
    <x v="4"/>
    <n v="10"/>
    <x v="39"/>
    <x v="2515"/>
    <x v="0"/>
    <x v="177"/>
    <x v="2479"/>
    <x v="0"/>
    <s v=" "/>
    <s v=" "/>
    <s v=" "/>
    <s v=" "/>
    <s v=" "/>
    <s v=" "/>
    <s v=" "/>
    <s v=" "/>
    <s v=" "/>
    <s v=" "/>
  </r>
  <r>
    <x v="9"/>
    <x v="4"/>
    <n v="10"/>
    <x v="41"/>
    <x v="9"/>
    <x v="2"/>
    <x v="428"/>
    <x v="5"/>
    <x v="0"/>
    <s v=" "/>
    <s v=" "/>
    <s v=" "/>
    <s v=" "/>
    <s v=" "/>
    <s v=" "/>
    <s v=" "/>
    <s v=" "/>
    <s v=" "/>
    <s v=" "/>
  </r>
  <r>
    <x v="9"/>
    <x v="4"/>
    <n v="10"/>
    <x v="42"/>
    <x v="2"/>
    <x v="1"/>
    <x v="164"/>
    <x v="504"/>
    <x v="0"/>
    <s v=" "/>
    <s v=" "/>
    <s v=" "/>
    <s v=" "/>
    <s v=" "/>
    <s v=" "/>
    <s v=" "/>
    <s v=" "/>
    <s v=" "/>
    <s v=" "/>
  </r>
  <r>
    <x v="9"/>
    <x v="4"/>
    <n v="10"/>
    <x v="38"/>
    <x v="2516"/>
    <x v="12"/>
    <x v="332"/>
    <x v="504"/>
    <x v="0"/>
    <s v=" "/>
    <s v=" "/>
    <s v=" "/>
    <s v=" "/>
    <s v=" "/>
    <s v=" "/>
    <s v=" "/>
    <s v=" "/>
    <s v=" "/>
    <s v=" "/>
  </r>
  <r>
    <x v="9"/>
    <x v="4"/>
    <n v="10"/>
    <x v="42"/>
    <x v="2"/>
    <x v="3"/>
    <x v="116"/>
    <x v="2338"/>
    <x v="0"/>
    <s v=" "/>
    <s v=" "/>
    <s v=" "/>
    <s v=" "/>
    <s v=" "/>
    <s v=" "/>
    <s v=" "/>
    <s v=" "/>
    <s v=" "/>
    <s v=" "/>
  </r>
  <r>
    <x v="9"/>
    <x v="4"/>
    <n v="10"/>
    <x v="39"/>
    <x v="277"/>
    <x v="3"/>
    <x v="437"/>
    <x v="2480"/>
    <x v="0"/>
    <s v=" "/>
    <s v=" "/>
    <s v=" "/>
    <s v=" "/>
    <s v=" "/>
    <s v=" "/>
    <s v=" "/>
    <s v=" "/>
    <s v=" "/>
    <s v=" "/>
  </r>
  <r>
    <x v="9"/>
    <x v="4"/>
    <n v="10"/>
    <x v="39"/>
    <x v="0"/>
    <x v="0"/>
    <x v="129"/>
    <x v="2481"/>
    <x v="0"/>
    <s v=" "/>
    <s v=" "/>
    <s v=" "/>
    <s v=" "/>
    <s v=" "/>
    <s v=" "/>
    <s v=" "/>
    <s v=" "/>
    <s v=" "/>
    <s v=" "/>
  </r>
  <r>
    <x v="9"/>
    <x v="4"/>
    <n v="10"/>
    <x v="41"/>
    <x v="115"/>
    <x v="1"/>
    <x v="192"/>
    <x v="424"/>
    <x v="0"/>
    <s v=" "/>
    <s v=" "/>
    <s v=" "/>
    <s v=" "/>
    <s v=" "/>
    <s v=" "/>
    <s v=" "/>
    <s v=" "/>
    <s v=" "/>
    <s v=" "/>
  </r>
  <r>
    <x v="9"/>
    <x v="4"/>
    <n v="10"/>
    <x v="43"/>
    <x v="0"/>
    <x v="171"/>
    <x v="438"/>
    <x v="2482"/>
    <x v="0"/>
    <s v=" "/>
    <s v=" "/>
    <s v=" "/>
    <s v=" "/>
    <s v=" "/>
    <s v=" "/>
    <s v=" "/>
    <s v=" "/>
    <s v=" "/>
    <s v=" "/>
  </r>
  <r>
    <x v="9"/>
    <x v="4"/>
    <n v="10"/>
    <x v="39"/>
    <x v="6"/>
    <x v="8"/>
    <x v="254"/>
    <x v="1611"/>
    <x v="1"/>
    <s v=" "/>
    <s v=" "/>
    <s v=" "/>
    <s v=" "/>
    <s v=" "/>
    <s v=" "/>
    <s v=" "/>
    <s v=" "/>
    <s v=" "/>
    <s v=" "/>
  </r>
  <r>
    <x v="9"/>
    <x v="4"/>
    <n v="10"/>
    <x v="39"/>
    <x v="1915"/>
    <x v="1"/>
    <x v="354"/>
    <x v="263"/>
    <x v="1"/>
    <s v=" "/>
    <s v=" "/>
    <s v=" "/>
    <s v=" "/>
    <s v=" "/>
    <s v=" "/>
    <s v=" "/>
    <s v=" "/>
    <s v=" "/>
    <s v=" "/>
  </r>
  <r>
    <x v="9"/>
    <x v="4"/>
    <n v="10"/>
    <x v="38"/>
    <x v="1073"/>
    <x v="12"/>
    <x v="6"/>
    <x v="2483"/>
    <x v="4"/>
    <s v=" "/>
    <s v=" "/>
    <s v=" "/>
    <s v=" "/>
    <s v=" "/>
    <s v=" "/>
    <s v=" "/>
    <s v=" "/>
    <s v=" "/>
    <s v=" "/>
  </r>
  <r>
    <x v="9"/>
    <x v="4"/>
    <n v="10"/>
    <x v="44"/>
    <x v="2517"/>
    <x v="16"/>
    <x v="11"/>
    <x v="307"/>
    <x v="5"/>
    <s v=" "/>
    <s v=" "/>
    <s v=" "/>
    <s v=" "/>
    <s v=" "/>
    <s v=" "/>
    <s v=" "/>
    <s v=" "/>
    <s v=" "/>
    <s v=" "/>
  </r>
  <r>
    <x v="9"/>
    <x v="4"/>
    <n v="11"/>
    <x v="43"/>
    <x v="2518"/>
    <x v="176"/>
    <x v="145"/>
    <x v="2484"/>
    <x v="2"/>
    <s v=" "/>
    <s v=" "/>
    <s v=" "/>
    <s v=" "/>
    <s v=" "/>
    <s v=" "/>
    <s v=" "/>
    <s v=" "/>
    <s v=" "/>
    <s v=" "/>
  </r>
  <r>
    <x v="9"/>
    <x v="4"/>
    <n v="11"/>
    <x v="44"/>
    <x v="6"/>
    <x v="4"/>
    <x v="439"/>
    <x v="1487"/>
    <x v="2"/>
    <s v=" "/>
    <s v=" "/>
    <s v=" "/>
    <s v=" "/>
    <s v=" "/>
    <s v=" "/>
    <s v=" "/>
    <s v=" "/>
    <s v=" "/>
    <s v=" "/>
  </r>
  <r>
    <x v="9"/>
    <x v="4"/>
    <n v="11"/>
    <x v="42"/>
    <x v="2519"/>
    <x v="0"/>
    <x v="142"/>
    <x v="1161"/>
    <x v="2"/>
    <s v=" "/>
    <s v=" "/>
    <s v=" "/>
    <s v=" "/>
    <s v=" "/>
    <s v=" "/>
    <s v=" "/>
    <s v=" "/>
    <s v=" "/>
    <s v=" "/>
  </r>
  <r>
    <x v="9"/>
    <x v="4"/>
    <n v="11"/>
    <x v="44"/>
    <x v="2520"/>
    <x v="4"/>
    <x v="392"/>
    <x v="1161"/>
    <x v="2"/>
    <s v=" "/>
    <s v=" "/>
    <s v=" "/>
    <s v=" "/>
    <s v=" "/>
    <s v=" "/>
    <s v=" "/>
    <s v=" "/>
    <s v=" "/>
    <s v=" "/>
  </r>
  <r>
    <x v="9"/>
    <x v="4"/>
    <n v="11"/>
    <x v="41"/>
    <x v="0"/>
    <x v="1"/>
    <x v="325"/>
    <x v="252"/>
    <x v="2"/>
    <s v=" "/>
    <s v=" "/>
    <s v=" "/>
    <s v=" "/>
    <s v=" "/>
    <s v=" "/>
    <s v=" "/>
    <s v=" "/>
    <s v=" "/>
    <s v=" "/>
  </r>
  <r>
    <x v="9"/>
    <x v="4"/>
    <n v="11"/>
    <x v="42"/>
    <x v="2521"/>
    <x v="1"/>
    <x v="210"/>
    <x v="2485"/>
    <x v="2"/>
    <s v=" "/>
    <s v=" "/>
    <s v=" "/>
    <s v=" "/>
    <s v=" "/>
    <s v=" "/>
    <s v=" "/>
    <s v=" "/>
    <s v=" "/>
    <s v=" "/>
  </r>
  <r>
    <x v="9"/>
    <x v="4"/>
    <n v="11"/>
    <x v="40"/>
    <x v="15"/>
    <x v="141"/>
    <x v="151"/>
    <x v="1297"/>
    <x v="2"/>
    <s v=" "/>
    <s v=" "/>
    <s v=" "/>
    <s v=" "/>
    <s v=" "/>
    <s v=" "/>
    <s v=" "/>
    <s v=" "/>
    <s v=" "/>
    <s v=" "/>
  </r>
  <r>
    <x v="9"/>
    <x v="4"/>
    <n v="11"/>
    <x v="40"/>
    <x v="35"/>
    <x v="69"/>
    <x v="9"/>
    <x v="972"/>
    <x v="2"/>
    <s v=" "/>
    <s v=" "/>
    <s v=" "/>
    <s v=" "/>
    <s v=" "/>
    <s v=" "/>
    <s v=" "/>
    <s v=" "/>
    <s v=" "/>
    <s v=" "/>
  </r>
  <r>
    <x v="9"/>
    <x v="4"/>
    <n v="11"/>
    <x v="42"/>
    <x v="1485"/>
    <x v="2"/>
    <x v="440"/>
    <x v="944"/>
    <x v="2"/>
    <s v=" "/>
    <s v=" "/>
    <s v=" "/>
    <s v=" "/>
    <s v=" "/>
    <s v=" "/>
    <s v=" "/>
    <s v=" "/>
    <s v=" "/>
    <s v=" "/>
  </r>
  <r>
    <x v="9"/>
    <x v="4"/>
    <n v="11"/>
    <x v="42"/>
    <x v="361"/>
    <x v="4"/>
    <x v="9"/>
    <x v="944"/>
    <x v="2"/>
    <s v=" "/>
    <s v=" "/>
    <s v=" "/>
    <s v=" "/>
    <s v=" "/>
    <s v=" "/>
    <s v=" "/>
    <s v=" "/>
    <s v=" "/>
    <s v=" "/>
  </r>
  <r>
    <x v="9"/>
    <x v="4"/>
    <n v="11"/>
    <x v="44"/>
    <x v="1062"/>
    <x v="4"/>
    <x v="246"/>
    <x v="424"/>
    <x v="2"/>
    <s v=" "/>
    <s v=" "/>
    <s v=" "/>
    <s v=" "/>
    <s v=" "/>
    <s v=" "/>
    <s v=" "/>
    <s v=" "/>
    <s v=" "/>
    <s v=" "/>
  </r>
  <r>
    <x v="9"/>
    <x v="4"/>
    <n v="11"/>
    <x v="42"/>
    <x v="2522"/>
    <x v="1"/>
    <x v="229"/>
    <x v="792"/>
    <x v="2"/>
    <s v=" "/>
    <s v=" "/>
    <s v=" "/>
    <s v=" "/>
    <s v=" "/>
    <s v=" "/>
    <s v=" "/>
    <s v=" "/>
    <s v=" "/>
    <s v=" "/>
  </r>
  <r>
    <x v="9"/>
    <x v="4"/>
    <n v="11"/>
    <x v="42"/>
    <x v="0"/>
    <x v="1"/>
    <x v="193"/>
    <x v="999"/>
    <x v="2"/>
    <s v=" "/>
    <s v=" "/>
    <s v=" "/>
    <s v=" "/>
    <s v=" "/>
    <s v=" "/>
    <s v=" "/>
    <s v=" "/>
    <s v=" "/>
    <s v=" "/>
  </r>
  <r>
    <x v="9"/>
    <x v="4"/>
    <n v="11"/>
    <x v="38"/>
    <x v="2523"/>
    <x v="1"/>
    <x v="256"/>
    <x v="2150"/>
    <x v="2"/>
    <s v=" "/>
    <s v=" "/>
    <s v=" "/>
    <s v=" "/>
    <s v=" "/>
    <s v=" "/>
    <s v=" "/>
    <s v=" "/>
    <s v=" "/>
    <s v=" "/>
  </r>
  <r>
    <x v="9"/>
    <x v="4"/>
    <n v="11"/>
    <x v="43"/>
    <x v="2524"/>
    <x v="609"/>
    <x v="1"/>
    <x v="1446"/>
    <x v="2"/>
    <s v=" "/>
    <s v=" "/>
    <s v=" "/>
    <s v=" "/>
    <s v=" "/>
    <s v=" "/>
    <s v=" "/>
    <s v=" "/>
    <s v=" "/>
    <s v=" "/>
  </r>
  <r>
    <x v="9"/>
    <x v="4"/>
    <n v="11"/>
    <x v="43"/>
    <x v="13"/>
    <x v="1"/>
    <x v="1"/>
    <x v="2431"/>
    <x v="2"/>
    <s v=" "/>
    <s v=" "/>
    <s v=" "/>
    <s v=" "/>
    <s v=" "/>
    <s v=" "/>
    <s v=" "/>
    <s v=" "/>
    <s v=" "/>
    <s v=" "/>
  </r>
  <r>
    <x v="9"/>
    <x v="4"/>
    <n v="11"/>
    <x v="42"/>
    <x v="2525"/>
    <x v="1"/>
    <x v="193"/>
    <x v="2486"/>
    <x v="2"/>
    <s v=" "/>
    <s v=" "/>
    <s v=" "/>
    <s v=" "/>
    <s v=" "/>
    <s v=" "/>
    <s v=" "/>
    <s v=" "/>
    <s v=" "/>
    <s v=" "/>
  </r>
  <r>
    <x v="9"/>
    <x v="4"/>
    <n v="11"/>
    <x v="39"/>
    <x v="49"/>
    <x v="1"/>
    <x v="33"/>
    <x v="2487"/>
    <x v="0"/>
    <s v=" "/>
    <s v=" "/>
    <s v=" "/>
    <s v=" "/>
    <s v=" "/>
    <s v=" "/>
    <s v=" "/>
    <s v=" "/>
    <s v=" "/>
    <s v=" "/>
  </r>
  <r>
    <x v="9"/>
    <x v="4"/>
    <n v="11"/>
    <x v="38"/>
    <x v="2526"/>
    <x v="104"/>
    <x v="157"/>
    <x v="2488"/>
    <x v="0"/>
    <s v=" "/>
    <s v=" "/>
    <s v=" "/>
    <s v=" "/>
    <s v=" "/>
    <s v=" "/>
    <s v=" "/>
    <s v=" "/>
    <s v=" "/>
    <s v=" "/>
  </r>
  <r>
    <x v="9"/>
    <x v="4"/>
    <n v="11"/>
    <x v="39"/>
    <x v="0"/>
    <x v="1"/>
    <x v="441"/>
    <x v="509"/>
    <x v="0"/>
    <s v=" "/>
    <s v=" "/>
    <s v=" "/>
    <s v=" "/>
    <s v=" "/>
    <s v=" "/>
    <s v=" "/>
    <s v=" "/>
    <s v=" "/>
    <s v=" "/>
  </r>
  <r>
    <x v="9"/>
    <x v="4"/>
    <n v="11"/>
    <x v="39"/>
    <x v="38"/>
    <x v="15"/>
    <x v="341"/>
    <x v="263"/>
    <x v="0"/>
    <s v=" "/>
    <s v=" "/>
    <s v=" "/>
    <s v=" "/>
    <s v=" "/>
    <s v=" "/>
    <s v=" "/>
    <s v=" "/>
    <s v=" "/>
    <s v=" "/>
  </r>
  <r>
    <x v="9"/>
    <x v="4"/>
    <n v="11"/>
    <x v="39"/>
    <x v="0"/>
    <x v="4"/>
    <x v="2"/>
    <x v="1290"/>
    <x v="0"/>
    <s v=" "/>
    <s v=" "/>
    <s v=" "/>
    <s v=" "/>
    <s v=" "/>
    <s v=" "/>
    <s v=" "/>
    <s v=" "/>
    <s v=" "/>
    <s v=" "/>
  </r>
  <r>
    <x v="9"/>
    <x v="4"/>
    <n v="11"/>
    <x v="39"/>
    <x v="2527"/>
    <x v="21"/>
    <x v="114"/>
    <x v="2489"/>
    <x v="0"/>
    <s v=" "/>
    <s v=" "/>
    <s v=" "/>
    <s v=" "/>
    <s v=" "/>
    <s v=" "/>
    <s v=" "/>
    <s v=" "/>
    <s v=" "/>
    <s v=" "/>
  </r>
  <r>
    <x v="9"/>
    <x v="4"/>
    <n v="11"/>
    <x v="43"/>
    <x v="40"/>
    <x v="3"/>
    <x v="46"/>
    <x v="1088"/>
    <x v="0"/>
    <s v=" "/>
    <s v=" "/>
    <s v=" "/>
    <s v=" "/>
    <s v=" "/>
    <s v=" "/>
    <s v=" "/>
    <s v=" "/>
    <s v=" "/>
    <s v=" "/>
  </r>
  <r>
    <x v="9"/>
    <x v="4"/>
    <n v="11"/>
    <x v="39"/>
    <x v="40"/>
    <x v="4"/>
    <x v="324"/>
    <x v="1088"/>
    <x v="0"/>
    <s v=" "/>
    <s v=" "/>
    <s v=" "/>
    <s v=" "/>
    <s v=" "/>
    <s v=" "/>
    <s v=" "/>
    <s v=" "/>
    <s v=" "/>
    <s v=" "/>
  </r>
  <r>
    <x v="9"/>
    <x v="4"/>
    <n v="11"/>
    <x v="38"/>
    <x v="0"/>
    <x v="0"/>
    <x v="438"/>
    <x v="1088"/>
    <x v="0"/>
    <s v=" "/>
    <s v=" "/>
    <s v=" "/>
    <s v=" "/>
    <s v=" "/>
    <s v=" "/>
    <s v=" "/>
    <s v=" "/>
    <s v=" "/>
    <s v=" "/>
  </r>
  <r>
    <x v="9"/>
    <x v="4"/>
    <n v="11"/>
    <x v="39"/>
    <x v="2"/>
    <x v="1"/>
    <x v="273"/>
    <x v="654"/>
    <x v="0"/>
    <s v=" "/>
    <s v=" "/>
    <s v=" "/>
    <s v=" "/>
    <s v=" "/>
    <s v=" "/>
    <s v=" "/>
    <s v=" "/>
    <s v=" "/>
    <s v=" "/>
  </r>
  <r>
    <x v="9"/>
    <x v="4"/>
    <n v="11"/>
    <x v="39"/>
    <x v="2"/>
    <x v="0"/>
    <x v="442"/>
    <x v="1666"/>
    <x v="0"/>
    <s v=" "/>
    <s v=" "/>
    <s v=" "/>
    <s v=" "/>
    <s v=" "/>
    <s v=" "/>
    <s v=" "/>
    <s v=" "/>
    <s v=" "/>
    <s v=" "/>
  </r>
  <r>
    <x v="9"/>
    <x v="4"/>
    <n v="11"/>
    <x v="39"/>
    <x v="2528"/>
    <x v="25"/>
    <x v="393"/>
    <x v="2097"/>
    <x v="0"/>
    <s v=" "/>
    <s v=" "/>
    <s v=" "/>
    <s v=" "/>
    <s v=" "/>
    <s v=" "/>
    <s v=" "/>
    <s v=" "/>
    <s v=" "/>
    <s v=" "/>
  </r>
  <r>
    <x v="9"/>
    <x v="4"/>
    <n v="11"/>
    <x v="41"/>
    <x v="2"/>
    <x v="4"/>
    <x v="33"/>
    <x v="5"/>
    <x v="0"/>
    <s v=" "/>
    <s v=" "/>
    <s v=" "/>
    <s v=" "/>
    <s v=" "/>
    <s v=" "/>
    <s v=" "/>
    <s v=" "/>
    <s v=" "/>
    <s v=" "/>
  </r>
  <r>
    <x v="9"/>
    <x v="4"/>
    <n v="11"/>
    <x v="39"/>
    <x v="2"/>
    <x v="9"/>
    <x v="442"/>
    <x v="5"/>
    <x v="0"/>
    <s v=" "/>
    <s v=" "/>
    <s v=" "/>
    <s v=" "/>
    <s v=" "/>
    <s v=" "/>
    <s v=" "/>
    <s v=" "/>
    <s v=" "/>
    <s v=" "/>
  </r>
  <r>
    <x v="9"/>
    <x v="4"/>
    <n v="11"/>
    <x v="39"/>
    <x v="2"/>
    <x v="0"/>
    <x v="273"/>
    <x v="767"/>
    <x v="0"/>
    <s v=" "/>
    <s v=" "/>
    <s v=" "/>
    <s v=" "/>
    <s v=" "/>
    <s v=" "/>
    <s v=" "/>
    <s v=" "/>
    <s v=" "/>
    <s v=" "/>
  </r>
  <r>
    <x v="9"/>
    <x v="4"/>
    <n v="11"/>
    <x v="39"/>
    <x v="2529"/>
    <x v="9"/>
    <x v="347"/>
    <x v="787"/>
    <x v="0"/>
    <s v=" "/>
    <s v=" "/>
    <s v=" "/>
    <s v=" "/>
    <s v=" "/>
    <s v=" "/>
    <s v=" "/>
    <s v=" "/>
    <s v=" "/>
    <s v=" "/>
  </r>
  <r>
    <x v="9"/>
    <x v="4"/>
    <n v="11"/>
    <x v="42"/>
    <x v="315"/>
    <x v="1"/>
    <x v="24"/>
    <x v="2490"/>
    <x v="0"/>
    <s v=" "/>
    <s v=" "/>
    <s v=" "/>
    <s v=" "/>
    <s v=" "/>
    <s v=" "/>
    <s v=" "/>
    <s v=" "/>
    <s v=" "/>
    <s v=" "/>
  </r>
  <r>
    <x v="9"/>
    <x v="4"/>
    <n v="11"/>
    <x v="42"/>
    <x v="2"/>
    <x v="0"/>
    <x v="220"/>
    <x v="991"/>
    <x v="0"/>
    <s v=" "/>
    <s v=" "/>
    <s v=" "/>
    <s v=" "/>
    <s v=" "/>
    <s v=" "/>
    <s v=" "/>
    <s v=" "/>
    <s v=" "/>
    <s v=" "/>
  </r>
  <r>
    <x v="9"/>
    <x v="4"/>
    <n v="11"/>
    <x v="39"/>
    <x v="0"/>
    <x v="2"/>
    <x v="263"/>
    <x v="1167"/>
    <x v="1"/>
    <s v=" "/>
    <s v=" "/>
    <s v=" "/>
    <s v=" "/>
    <s v=" "/>
    <s v=" "/>
    <s v=" "/>
    <s v=" "/>
    <s v=" "/>
    <s v=" "/>
  </r>
  <r>
    <x v="9"/>
    <x v="4"/>
    <n v="11"/>
    <x v="39"/>
    <x v="0"/>
    <x v="2"/>
    <x v="87"/>
    <x v="831"/>
    <x v="1"/>
    <s v=" "/>
    <s v=" "/>
    <s v=" "/>
    <s v=" "/>
    <s v=" "/>
    <s v=" "/>
    <s v=" "/>
    <s v=" "/>
    <s v=" "/>
    <s v=" "/>
  </r>
  <r>
    <x v="9"/>
    <x v="4"/>
    <n v="11"/>
    <x v="41"/>
    <x v="6"/>
    <x v="2"/>
    <x v="254"/>
    <x v="30"/>
    <x v="1"/>
    <s v=" "/>
    <s v=" "/>
    <s v=" "/>
    <s v=" "/>
    <s v=" "/>
    <s v=" "/>
    <s v=" "/>
    <s v=" "/>
    <s v=" "/>
    <s v=" "/>
  </r>
  <r>
    <x v="9"/>
    <x v="4"/>
    <n v="11"/>
    <x v="43"/>
    <x v="0"/>
    <x v="87"/>
    <x v="74"/>
    <x v="90"/>
    <x v="5"/>
    <s v=" "/>
    <s v=" "/>
    <s v=" "/>
    <s v=" "/>
    <s v=" "/>
    <s v=" "/>
    <s v=" "/>
    <s v=" "/>
    <s v=" "/>
    <s v=" "/>
  </r>
  <r>
    <x v="9"/>
    <x v="4"/>
    <n v="12"/>
    <x v="39"/>
    <x v="361"/>
    <x v="8"/>
    <x v="324"/>
    <x v="263"/>
    <x v="0"/>
    <s v=" "/>
    <s v=" "/>
    <s v=" "/>
    <s v=" "/>
    <s v=" "/>
    <s v=" "/>
    <s v=" "/>
    <s v=" "/>
    <s v=" "/>
    <s v=" "/>
  </r>
  <r>
    <x v="9"/>
    <x v="4"/>
    <n v="12"/>
    <x v="39"/>
    <x v="2530"/>
    <x v="1"/>
    <x v="443"/>
    <x v="5"/>
    <x v="0"/>
    <s v=" "/>
    <s v=" "/>
    <s v=" "/>
    <s v=" "/>
    <s v=" "/>
    <s v=" "/>
    <s v=" "/>
    <s v=" "/>
    <s v=" "/>
    <s v=" "/>
  </r>
  <r>
    <x v="9"/>
    <x v="4"/>
    <n v="12"/>
    <x v="38"/>
    <x v="2531"/>
    <x v="1"/>
    <x v="307"/>
    <x v="5"/>
    <x v="0"/>
    <s v=" "/>
    <s v=" "/>
    <s v=" "/>
    <s v=" "/>
    <s v=" "/>
    <s v=" "/>
    <s v=" "/>
    <s v=" "/>
    <s v=" "/>
    <s v=" "/>
  </r>
  <r>
    <x v="9"/>
    <x v="4"/>
    <n v="12"/>
    <x v="38"/>
    <x v="38"/>
    <x v="4"/>
    <x v="213"/>
    <x v="2491"/>
    <x v="0"/>
    <s v=" "/>
    <s v=" "/>
    <s v=" "/>
    <s v=" "/>
    <s v=" "/>
    <s v=" "/>
    <s v=" "/>
    <s v=" "/>
    <s v=" "/>
    <s v=" "/>
  </r>
  <r>
    <x v="9"/>
    <x v="4"/>
    <n v="12"/>
    <x v="43"/>
    <x v="0"/>
    <x v="24"/>
    <x v="203"/>
    <x v="90"/>
    <x v="1"/>
    <s v=" "/>
    <s v=" "/>
    <s v=" "/>
    <s v=" "/>
    <s v=" "/>
    <s v=" "/>
    <s v=" "/>
    <s v=" "/>
    <s v=" "/>
    <s v=" "/>
  </r>
  <r>
    <x v="9"/>
    <x v="4"/>
    <n v="12"/>
    <x v="39"/>
    <x v="411"/>
    <x v="1"/>
    <x v="444"/>
    <x v="1088"/>
    <x v="1"/>
    <s v=" "/>
    <s v=" "/>
    <s v=" "/>
    <s v=" "/>
    <s v=" "/>
    <s v=" "/>
    <s v=" "/>
    <s v=" "/>
    <s v=" "/>
    <s v=" "/>
  </r>
  <r>
    <x v="9"/>
    <x v="5"/>
    <n v="1"/>
    <x v="51"/>
    <x v="3"/>
    <x v="160"/>
    <x v="151"/>
    <x v="2492"/>
    <x v="2"/>
    <s v=" "/>
    <s v=" "/>
    <s v=" "/>
    <s v=" "/>
    <s v=" "/>
    <s v=" "/>
    <s v=" "/>
    <s v=" "/>
    <s v=" "/>
    <s v=" "/>
  </r>
  <r>
    <x v="9"/>
    <x v="5"/>
    <n v="1"/>
    <x v="49"/>
    <x v="828"/>
    <x v="152"/>
    <x v="337"/>
    <x v="2493"/>
    <x v="2"/>
    <s v=" "/>
    <s v=" "/>
    <s v=" "/>
    <s v=" "/>
    <s v=" "/>
    <s v=" "/>
    <s v=" "/>
    <s v=" "/>
    <s v=" "/>
    <s v=" "/>
  </r>
  <r>
    <x v="9"/>
    <x v="5"/>
    <n v="2"/>
    <x v="48"/>
    <x v="0"/>
    <x v="0"/>
    <x v="210"/>
    <x v="1297"/>
    <x v="2"/>
    <s v=" "/>
    <s v=" "/>
    <s v=" "/>
    <s v=" "/>
    <s v=" "/>
    <s v=" "/>
    <s v=" "/>
    <s v=" "/>
    <s v=" "/>
    <s v=" "/>
  </r>
  <r>
    <x v="9"/>
    <x v="5"/>
    <n v="2"/>
    <x v="49"/>
    <x v="2"/>
    <x v="609"/>
    <x v="161"/>
    <x v="15"/>
    <x v="0"/>
    <s v=" "/>
    <s v=" "/>
    <s v=" "/>
    <s v=" "/>
    <s v=" "/>
    <s v=" "/>
    <s v=" "/>
    <s v=" "/>
    <s v=" "/>
    <s v=" "/>
  </r>
  <r>
    <x v="9"/>
    <x v="5"/>
    <n v="3"/>
    <x v="50"/>
    <x v="156"/>
    <x v="65"/>
    <x v="122"/>
    <x v="2146"/>
    <x v="2"/>
    <s v=" "/>
    <s v=" "/>
    <s v=" "/>
    <s v=" "/>
    <s v=" "/>
    <s v=" "/>
    <s v=" "/>
    <s v=" "/>
    <s v=" "/>
    <s v=" "/>
  </r>
  <r>
    <x v="9"/>
    <x v="5"/>
    <n v="3"/>
    <x v="48"/>
    <x v="0"/>
    <x v="428"/>
    <x v="255"/>
    <x v="252"/>
    <x v="2"/>
    <s v=" "/>
    <s v=" "/>
    <s v=" "/>
    <s v=" "/>
    <s v=" "/>
    <s v=" "/>
    <s v=" "/>
    <s v=" "/>
    <s v=" "/>
    <s v=" "/>
  </r>
  <r>
    <x v="9"/>
    <x v="5"/>
    <n v="3"/>
    <x v="51"/>
    <x v="0"/>
    <x v="75"/>
    <x v="178"/>
    <x v="1472"/>
    <x v="2"/>
    <s v=" "/>
    <s v=" "/>
    <s v=" "/>
    <s v=" "/>
    <s v=" "/>
    <s v=" "/>
    <s v=" "/>
    <s v=" "/>
    <s v=" "/>
    <s v=" "/>
  </r>
  <r>
    <x v="9"/>
    <x v="5"/>
    <n v="3"/>
    <x v="46"/>
    <x v="0"/>
    <x v="4"/>
    <x v="200"/>
    <x v="1297"/>
    <x v="2"/>
    <s v=" "/>
    <s v=" "/>
    <s v=" "/>
    <s v=" "/>
    <s v=" "/>
    <s v=" "/>
    <s v=" "/>
    <s v=" "/>
    <s v=" "/>
    <s v=" "/>
  </r>
  <r>
    <x v="9"/>
    <x v="5"/>
    <n v="3"/>
    <x v="48"/>
    <x v="6"/>
    <x v="56"/>
    <x v="138"/>
    <x v="424"/>
    <x v="2"/>
    <s v=" "/>
    <s v=" "/>
    <s v=" "/>
    <s v=" "/>
    <s v=" "/>
    <s v=" "/>
    <s v=" "/>
    <s v=" "/>
    <s v=" "/>
    <s v=" "/>
  </r>
  <r>
    <x v="9"/>
    <x v="5"/>
    <n v="3"/>
    <x v="49"/>
    <x v="26"/>
    <x v="163"/>
    <x v="435"/>
    <x v="2064"/>
    <x v="2"/>
    <s v=" "/>
    <s v=" "/>
    <s v=" "/>
    <s v=" "/>
    <s v=" "/>
    <s v=" "/>
    <s v=" "/>
    <s v=" "/>
    <s v=" "/>
    <s v=" "/>
  </r>
  <r>
    <x v="9"/>
    <x v="5"/>
    <n v="3"/>
    <x v="49"/>
    <x v="0"/>
    <x v="4"/>
    <x v="440"/>
    <x v="2064"/>
    <x v="2"/>
    <s v=" "/>
    <s v=" "/>
    <s v=" "/>
    <s v=" "/>
    <s v=" "/>
    <s v=" "/>
    <s v=" "/>
    <s v=" "/>
    <s v=" "/>
    <s v=" "/>
  </r>
  <r>
    <x v="9"/>
    <x v="5"/>
    <n v="3"/>
    <x v="45"/>
    <x v="2532"/>
    <x v="17"/>
    <x v="353"/>
    <x v="1173"/>
    <x v="0"/>
    <s v=" "/>
    <s v=" "/>
    <s v=" "/>
    <s v=" "/>
    <s v=" "/>
    <s v=" "/>
    <s v=" "/>
    <s v=" "/>
    <s v=" "/>
    <s v=" "/>
  </r>
  <r>
    <x v="9"/>
    <x v="5"/>
    <n v="3"/>
    <x v="45"/>
    <x v="2"/>
    <x v="49"/>
    <x v="445"/>
    <x v="263"/>
    <x v="1"/>
    <s v=" "/>
    <s v=" "/>
    <s v=" "/>
    <s v=" "/>
    <s v=" "/>
    <s v=" "/>
    <s v=" "/>
    <s v=" "/>
    <s v=" "/>
    <s v=" "/>
  </r>
  <r>
    <x v="9"/>
    <x v="5"/>
    <n v="3"/>
    <x v="51"/>
    <x v="2533"/>
    <x v="1246"/>
    <x v="317"/>
    <x v="178"/>
    <x v="5"/>
    <s v=" "/>
    <s v=" "/>
    <s v=" "/>
    <s v=" "/>
    <s v=" "/>
    <s v=" "/>
    <s v=" "/>
    <s v=" "/>
    <s v=" "/>
    <s v=" "/>
  </r>
  <r>
    <x v="9"/>
    <x v="5"/>
    <n v="3"/>
    <x v="48"/>
    <x v="2534"/>
    <x v="4"/>
    <x v="1"/>
    <x v="497"/>
    <x v="3"/>
    <s v=" "/>
    <s v=" "/>
    <s v=" "/>
    <s v=" "/>
    <s v=" "/>
    <s v=" "/>
    <s v=" "/>
    <s v=" "/>
    <s v=" "/>
    <s v=" "/>
  </r>
  <r>
    <x v="9"/>
    <x v="5"/>
    <n v="5"/>
    <x v="46"/>
    <x v="15"/>
    <x v="4"/>
    <x v="229"/>
    <x v="1472"/>
    <x v="2"/>
    <s v=" "/>
    <s v=" "/>
    <s v=" "/>
    <s v=" "/>
    <s v=" "/>
    <s v=" "/>
    <s v=" "/>
    <s v=" "/>
    <s v=" "/>
    <s v=" "/>
  </r>
  <r>
    <x v="9"/>
    <x v="5"/>
    <n v="5"/>
    <x v="50"/>
    <x v="6"/>
    <x v="163"/>
    <x v="276"/>
    <x v="2494"/>
    <x v="2"/>
    <s v=" "/>
    <s v=" "/>
    <s v=" "/>
    <s v=" "/>
    <s v=" "/>
    <s v=" "/>
    <s v=" "/>
    <s v=" "/>
    <s v=" "/>
    <s v=" "/>
  </r>
  <r>
    <x v="9"/>
    <x v="5"/>
    <n v="5"/>
    <x v="111"/>
    <x v="2535"/>
    <x v="58"/>
    <x v="208"/>
    <x v="477"/>
    <x v="2"/>
    <s v=" "/>
    <s v=" "/>
    <s v=" "/>
    <s v=" "/>
    <s v=" "/>
    <s v=" "/>
    <s v=" "/>
    <s v=" "/>
    <s v=" "/>
    <s v=" "/>
  </r>
  <r>
    <x v="9"/>
    <x v="5"/>
    <n v="5"/>
    <x v="45"/>
    <x v="2536"/>
    <x v="1"/>
    <x v="12"/>
    <x v="2495"/>
    <x v="0"/>
    <s v=" "/>
    <s v=" "/>
    <s v=" "/>
    <s v=" "/>
    <s v=" "/>
    <s v=" "/>
    <s v=" "/>
    <s v=" "/>
    <s v=" "/>
    <s v=" "/>
  </r>
  <r>
    <x v="9"/>
    <x v="5"/>
    <n v="5"/>
    <x v="45"/>
    <x v="2"/>
    <x v="1243"/>
    <x v="446"/>
    <x v="71"/>
    <x v="4"/>
    <s v=" "/>
    <s v=" "/>
    <s v=" "/>
    <s v=" "/>
    <s v=" "/>
    <s v=" "/>
    <s v=" "/>
    <s v=" "/>
    <s v=" "/>
    <s v=" "/>
  </r>
  <r>
    <x v="9"/>
    <x v="5"/>
    <n v="6"/>
    <x v="48"/>
    <x v="49"/>
    <x v="535"/>
    <x v="1"/>
    <x v="761"/>
    <x v="2"/>
    <s v=" "/>
    <s v=" "/>
    <s v=" "/>
    <s v=" "/>
    <s v=" "/>
    <s v=" "/>
    <s v=" "/>
    <s v=" "/>
    <s v=" "/>
    <s v=" "/>
  </r>
  <r>
    <x v="9"/>
    <x v="5"/>
    <n v="6"/>
    <x v="47"/>
    <x v="2"/>
    <x v="12"/>
    <x v="141"/>
    <x v="944"/>
    <x v="2"/>
    <s v=" "/>
    <s v=" "/>
    <s v=" "/>
    <s v=" "/>
    <s v=" "/>
    <s v=" "/>
    <s v=" "/>
    <s v=" "/>
    <s v=" "/>
    <s v=" "/>
  </r>
  <r>
    <x v="9"/>
    <x v="5"/>
    <n v="6"/>
    <x v="51"/>
    <x v="2537"/>
    <x v="1247"/>
    <x v="429"/>
    <x v="66"/>
    <x v="5"/>
    <s v=" "/>
    <s v=" "/>
    <s v=" "/>
    <s v=" "/>
    <s v=" "/>
    <s v=" "/>
    <s v=" "/>
    <s v=" "/>
    <s v=" "/>
    <s v=" "/>
  </r>
  <r>
    <x v="9"/>
    <x v="5"/>
    <n v="7"/>
    <x v="46"/>
    <x v="15"/>
    <x v="164"/>
    <x v="309"/>
    <x v="991"/>
    <x v="2"/>
    <s v=" "/>
    <s v=" "/>
    <s v=" "/>
    <s v=" "/>
    <s v=" "/>
    <s v=" "/>
    <s v=" "/>
    <s v=" "/>
    <s v=" "/>
    <s v=" "/>
  </r>
  <r>
    <x v="9"/>
    <x v="5"/>
    <n v="7"/>
    <x v="48"/>
    <x v="26"/>
    <x v="4"/>
    <x v="1"/>
    <x v="981"/>
    <x v="2"/>
    <s v=" "/>
    <s v=" "/>
    <s v=" "/>
    <s v=" "/>
    <s v=" "/>
    <s v=" "/>
    <s v=" "/>
    <s v=" "/>
    <s v=" "/>
    <s v=" "/>
  </r>
  <r>
    <x v="9"/>
    <x v="5"/>
    <n v="7"/>
    <x v="48"/>
    <x v="2538"/>
    <x v="4"/>
    <x v="200"/>
    <x v="974"/>
    <x v="3"/>
    <s v=" "/>
    <s v=" "/>
    <s v=" "/>
    <s v=" "/>
    <s v=" "/>
    <s v=" "/>
    <s v=" "/>
    <s v=" "/>
    <s v=" "/>
    <s v=" "/>
  </r>
  <r>
    <x v="9"/>
    <x v="5"/>
    <n v="8"/>
    <x v="46"/>
    <x v="6"/>
    <x v="155"/>
    <x v="313"/>
    <x v="2496"/>
    <x v="2"/>
    <s v=" "/>
    <s v=" "/>
    <s v=" "/>
    <s v=" "/>
    <s v=" "/>
    <s v=" "/>
    <s v=" "/>
    <s v=" "/>
    <s v=" "/>
    <s v=" "/>
  </r>
  <r>
    <x v="9"/>
    <x v="5"/>
    <n v="8"/>
    <x v="45"/>
    <x v="335"/>
    <x v="15"/>
    <x v="264"/>
    <x v="2497"/>
    <x v="1"/>
    <s v=" "/>
    <s v=" "/>
    <s v=" "/>
    <s v=" "/>
    <s v=" "/>
    <s v=" "/>
    <s v=" "/>
    <s v=" "/>
    <s v=" "/>
    <s v=" "/>
  </r>
  <r>
    <x v="9"/>
    <x v="5"/>
    <n v="8"/>
    <x v="48"/>
    <x v="2539"/>
    <x v="1248"/>
    <x v="447"/>
    <x v="2498"/>
    <x v="5"/>
    <s v=" "/>
    <s v=" "/>
    <s v=" "/>
    <s v=" "/>
    <s v=" "/>
    <s v=" "/>
    <s v=" "/>
    <s v=" "/>
    <s v=" "/>
    <s v=" "/>
  </r>
  <r>
    <x v="9"/>
    <x v="5"/>
    <n v="9"/>
    <x v="45"/>
    <x v="0"/>
    <x v="429"/>
    <x v="1"/>
    <x v="424"/>
    <x v="2"/>
    <s v=" "/>
    <s v=" "/>
    <s v=" "/>
    <s v=" "/>
    <s v=" "/>
    <s v=" "/>
    <s v=" "/>
    <s v=" "/>
    <s v=" "/>
    <s v=" "/>
  </r>
  <r>
    <x v="9"/>
    <x v="5"/>
    <n v="10"/>
    <x v="48"/>
    <x v="0"/>
    <x v="1"/>
    <x v="337"/>
    <x v="577"/>
    <x v="2"/>
    <s v=" "/>
    <s v=" "/>
    <s v=" "/>
    <s v=" "/>
    <s v=" "/>
    <s v=" "/>
    <s v=" "/>
    <s v=" "/>
    <s v=" "/>
    <s v=" "/>
  </r>
  <r>
    <x v="9"/>
    <x v="5"/>
    <n v="10"/>
    <x v="51"/>
    <x v="2540"/>
    <x v="4"/>
    <x v="448"/>
    <x v="2499"/>
    <x v="1"/>
    <s v=" "/>
    <s v=" "/>
    <s v=" "/>
    <s v=" "/>
    <s v=" "/>
    <s v=" "/>
    <s v=" "/>
    <s v=" "/>
    <s v=" "/>
    <s v=" "/>
  </r>
  <r>
    <x v="9"/>
    <x v="5"/>
    <n v="10"/>
    <x v="45"/>
    <x v="6"/>
    <x v="2"/>
    <x v="23"/>
    <x v="1333"/>
    <x v="1"/>
    <s v=" "/>
    <s v=" "/>
    <s v=" "/>
    <s v=" "/>
    <s v=" "/>
    <s v=" "/>
    <s v=" "/>
    <s v=" "/>
    <s v=" "/>
    <s v=" "/>
  </r>
  <r>
    <x v="9"/>
    <x v="5"/>
    <n v="10"/>
    <x v="45"/>
    <x v="2357"/>
    <x v="36"/>
    <x v="449"/>
    <x v="2500"/>
    <x v="4"/>
    <s v=" "/>
    <s v=" "/>
    <s v=" "/>
    <s v=" "/>
    <s v=" "/>
    <s v=" "/>
    <s v=" "/>
    <s v=" "/>
    <s v=" "/>
    <s v=" "/>
  </r>
  <r>
    <x v="9"/>
    <x v="5"/>
    <n v="10"/>
    <x v="51"/>
    <x v="1542"/>
    <x v="1249"/>
    <x v="263"/>
    <x v="83"/>
    <x v="5"/>
    <s v=" "/>
    <s v=" "/>
    <s v=" "/>
    <s v=" "/>
    <s v=" "/>
    <s v=" "/>
    <s v=" "/>
    <s v=" "/>
    <s v=" "/>
    <s v=" "/>
  </r>
  <r>
    <x v="9"/>
    <x v="5"/>
    <n v="10"/>
    <x v="51"/>
    <x v="2541"/>
    <x v="141"/>
    <x v="328"/>
    <x v="2501"/>
    <x v="3"/>
    <s v=" "/>
    <s v=" "/>
    <s v=" "/>
    <s v=" "/>
    <s v=" "/>
    <s v=" "/>
    <s v=" "/>
    <s v=" "/>
    <s v=" "/>
    <s v=" "/>
  </r>
  <r>
    <x v="9"/>
    <x v="5"/>
    <n v="10"/>
    <x v="48"/>
    <x v="1300"/>
    <x v="4"/>
    <x v="151"/>
    <x v="974"/>
    <x v="3"/>
    <s v=" "/>
    <s v=" "/>
    <s v=" "/>
    <s v=" "/>
    <s v=" "/>
    <s v=" "/>
    <s v=" "/>
    <s v=" "/>
    <s v=" "/>
    <s v=" "/>
  </r>
  <r>
    <x v="9"/>
    <x v="5"/>
    <n v="11"/>
    <x v="47"/>
    <x v="2"/>
    <x v="86"/>
    <x v="206"/>
    <x v="1782"/>
    <x v="2"/>
    <s v=" "/>
    <s v=" "/>
    <s v=" "/>
    <s v=" "/>
    <s v=" "/>
    <s v=" "/>
    <s v=" "/>
    <s v=" "/>
    <s v=" "/>
    <s v=" "/>
  </r>
  <r>
    <x v="9"/>
    <x v="5"/>
    <n v="11"/>
    <x v="46"/>
    <x v="407"/>
    <x v="4"/>
    <x v="165"/>
    <x v="2502"/>
    <x v="0"/>
    <s v=" "/>
    <s v=" "/>
    <s v=" "/>
    <s v=" "/>
    <s v=" "/>
    <s v=" "/>
    <s v=" "/>
    <s v=" "/>
    <s v=" "/>
    <s v=" "/>
  </r>
  <r>
    <x v="9"/>
    <x v="5"/>
    <n v="11"/>
    <x v="49"/>
    <x v="7"/>
    <x v="162"/>
    <x v="24"/>
    <x v="787"/>
    <x v="0"/>
    <s v=" "/>
    <s v=" "/>
    <s v=" "/>
    <s v=" "/>
    <s v=" "/>
    <s v=" "/>
    <s v=" "/>
    <s v=" "/>
    <s v=" "/>
    <s v=" "/>
  </r>
  <r>
    <x v="9"/>
    <x v="5"/>
    <n v="11"/>
    <x v="49"/>
    <x v="15"/>
    <x v="450"/>
    <x v="324"/>
    <x v="924"/>
    <x v="0"/>
    <s v=" "/>
    <s v=" "/>
    <s v=" "/>
    <s v=" "/>
    <s v=" "/>
    <s v=" "/>
    <s v=" "/>
    <s v=" "/>
    <s v=" "/>
    <s v=" "/>
  </r>
  <r>
    <x v="9"/>
    <x v="5"/>
    <n v="11"/>
    <x v="45"/>
    <x v="35"/>
    <x v="12"/>
    <x v="268"/>
    <x v="1800"/>
    <x v="0"/>
    <s v=" "/>
    <s v=" "/>
    <s v=" "/>
    <s v=" "/>
    <s v=" "/>
    <s v=" "/>
    <s v=" "/>
    <s v=" "/>
    <s v=" "/>
    <s v=" "/>
  </r>
  <r>
    <x v="9"/>
    <x v="5"/>
    <n v="11"/>
    <x v="50"/>
    <x v="2542"/>
    <x v="449"/>
    <x v="252"/>
    <x v="646"/>
    <x v="0"/>
    <s v=" "/>
    <s v=" "/>
    <s v=" "/>
    <s v=" "/>
    <s v=" "/>
    <s v=" "/>
    <s v=" "/>
    <s v=" "/>
    <s v=" "/>
    <s v=" "/>
  </r>
  <r>
    <x v="9"/>
    <x v="5"/>
    <n v="11"/>
    <x v="45"/>
    <x v="0"/>
    <x v="2"/>
    <x v="450"/>
    <x v="809"/>
    <x v="0"/>
    <s v=" "/>
    <s v=" "/>
    <s v=" "/>
    <s v=" "/>
    <s v=" "/>
    <s v=" "/>
    <s v=" "/>
    <s v=" "/>
    <s v=" "/>
    <s v=" "/>
  </r>
  <r>
    <x v="9"/>
    <x v="5"/>
    <n v="11"/>
    <x v="48"/>
    <x v="2543"/>
    <x v="1082"/>
    <x v="333"/>
    <x v="1472"/>
    <x v="3"/>
    <s v=" "/>
    <s v=" "/>
    <s v=" "/>
    <s v=" "/>
    <s v=" "/>
    <s v=" "/>
    <s v=" "/>
    <s v=" "/>
    <s v=" "/>
    <s v=" "/>
  </r>
  <r>
    <x v="9"/>
    <x v="5"/>
    <n v="12"/>
    <x v="48"/>
    <x v="2382"/>
    <x v="67"/>
    <x v="232"/>
    <x v="761"/>
    <x v="2"/>
    <s v=" "/>
    <s v=" "/>
    <s v=" "/>
    <s v=" "/>
    <s v=" "/>
    <s v=" "/>
    <s v=" "/>
    <s v=" "/>
    <s v=" "/>
    <s v=" "/>
  </r>
  <r>
    <x v="9"/>
    <x v="5"/>
    <n v="12"/>
    <x v="51"/>
    <x v="367"/>
    <x v="141"/>
    <x v="336"/>
    <x v="1953"/>
    <x v="2"/>
    <s v=" "/>
    <s v=" "/>
    <s v=" "/>
    <s v=" "/>
    <s v=" "/>
    <s v=" "/>
    <s v=" "/>
    <s v=" "/>
    <s v=" "/>
    <s v=" "/>
  </r>
  <r>
    <x v="9"/>
    <x v="5"/>
    <n v="12"/>
    <x v="49"/>
    <x v="2544"/>
    <x v="65"/>
    <x v="451"/>
    <x v="577"/>
    <x v="2"/>
    <s v=" "/>
    <s v=" "/>
    <s v=" "/>
    <s v=" "/>
    <s v=" "/>
    <s v=" "/>
    <s v=" "/>
    <s v=" "/>
    <s v=" "/>
    <s v=" "/>
  </r>
  <r>
    <x v="9"/>
    <x v="5"/>
    <n v="12"/>
    <x v="49"/>
    <x v="38"/>
    <x v="58"/>
    <x v="61"/>
    <x v="2150"/>
    <x v="2"/>
    <s v=" "/>
    <s v=" "/>
    <s v=" "/>
    <s v=" "/>
    <s v=" "/>
    <s v=" "/>
    <s v=" "/>
    <s v=" "/>
    <s v=" "/>
    <s v=" "/>
  </r>
  <r>
    <x v="9"/>
    <x v="5"/>
    <n v="12"/>
    <x v="48"/>
    <x v="2545"/>
    <x v="4"/>
    <x v="235"/>
    <x v="486"/>
    <x v="2"/>
    <s v=" "/>
    <s v=" "/>
    <s v=" "/>
    <s v=" "/>
    <s v=" "/>
    <s v=" "/>
    <s v=" "/>
    <s v=" "/>
    <s v=" "/>
    <s v=" "/>
  </r>
  <r>
    <x v="9"/>
    <x v="6"/>
    <n v="1"/>
    <x v="53"/>
    <x v="71"/>
    <x v="1"/>
    <x v="9"/>
    <x v="2503"/>
    <x v="2"/>
    <s v=" "/>
    <s v=" "/>
    <s v=" "/>
    <s v=" "/>
    <s v=" "/>
    <s v=" "/>
    <s v=" "/>
    <s v=" "/>
    <s v=" "/>
    <s v=" "/>
  </r>
  <r>
    <x v="9"/>
    <x v="6"/>
    <n v="1"/>
    <x v="88"/>
    <x v="69"/>
    <x v="49"/>
    <x v="54"/>
    <x v="2504"/>
    <x v="0"/>
    <s v=" "/>
    <s v=" "/>
    <s v=" "/>
    <s v=" "/>
    <s v=" "/>
    <s v=" "/>
    <s v=" "/>
    <s v=" "/>
    <s v=" "/>
    <s v=" "/>
  </r>
  <r>
    <x v="9"/>
    <x v="6"/>
    <n v="2"/>
    <x v="54"/>
    <x v="1195"/>
    <x v="0"/>
    <x v="9"/>
    <x v="2505"/>
    <x v="2"/>
    <s v=" "/>
    <s v=" "/>
    <s v=" "/>
    <s v=" "/>
    <s v=" "/>
    <s v=" "/>
    <s v=" "/>
    <s v=" "/>
    <s v=" "/>
    <s v=" "/>
  </r>
  <r>
    <x v="9"/>
    <x v="6"/>
    <n v="2"/>
    <x v="55"/>
    <x v="306"/>
    <x v="0"/>
    <x v="61"/>
    <x v="556"/>
    <x v="2"/>
    <s v=" "/>
    <s v=" "/>
    <s v=" "/>
    <s v=" "/>
    <s v=" "/>
    <s v=" "/>
    <s v=" "/>
    <s v=" "/>
    <s v=" "/>
    <s v=" "/>
  </r>
  <r>
    <x v="9"/>
    <x v="6"/>
    <n v="2"/>
    <x v="89"/>
    <x v="131"/>
    <x v="0"/>
    <x v="4"/>
    <x v="2506"/>
    <x v="2"/>
    <s v=" "/>
    <s v=" "/>
    <s v=" "/>
    <s v=" "/>
    <s v=" "/>
    <s v=" "/>
    <s v=" "/>
    <s v=" "/>
    <s v=" "/>
    <s v=" "/>
  </r>
  <r>
    <x v="9"/>
    <x v="6"/>
    <n v="2"/>
    <x v="54"/>
    <x v="162"/>
    <x v="1"/>
    <x v="15"/>
    <x v="2507"/>
    <x v="2"/>
    <s v=" "/>
    <s v=" "/>
    <s v=" "/>
    <s v=" "/>
    <s v=" "/>
    <s v=" "/>
    <s v=" "/>
    <s v=" "/>
    <s v=" "/>
    <s v=" "/>
  </r>
  <r>
    <x v="9"/>
    <x v="6"/>
    <n v="2"/>
    <x v="53"/>
    <x v="26"/>
    <x v="9"/>
    <x v="73"/>
    <x v="2508"/>
    <x v="1"/>
    <s v=" "/>
    <s v=" "/>
    <s v=" "/>
    <s v=" "/>
    <s v=" "/>
    <s v=" "/>
    <s v=" "/>
    <s v=" "/>
    <s v=" "/>
    <s v=" "/>
  </r>
  <r>
    <x v="9"/>
    <x v="6"/>
    <n v="3"/>
    <x v="54"/>
    <x v="126"/>
    <x v="1"/>
    <x v="27"/>
    <x v="944"/>
    <x v="2"/>
    <s v=" "/>
    <s v=" "/>
    <s v=" "/>
    <s v=" "/>
    <s v=" "/>
    <s v=" "/>
    <s v=" "/>
    <s v=" "/>
    <s v=" "/>
    <s v=" "/>
  </r>
  <r>
    <x v="9"/>
    <x v="6"/>
    <n v="3"/>
    <x v="55"/>
    <x v="50"/>
    <x v="1"/>
    <x v="15"/>
    <x v="2509"/>
    <x v="2"/>
    <s v=" "/>
    <s v=" "/>
    <s v=" "/>
    <s v=" "/>
    <s v=" "/>
    <s v=" "/>
    <s v=" "/>
    <s v=" "/>
    <s v=" "/>
    <s v=" "/>
  </r>
  <r>
    <x v="9"/>
    <x v="6"/>
    <n v="3"/>
    <x v="53"/>
    <x v="2"/>
    <x v="1"/>
    <x v="37"/>
    <x v="2510"/>
    <x v="0"/>
    <s v=" "/>
    <s v=" "/>
    <s v=" "/>
    <s v=" "/>
    <s v=" "/>
    <s v=" "/>
    <s v=" "/>
    <s v=" "/>
    <s v=" "/>
    <s v=" "/>
  </r>
  <r>
    <x v="9"/>
    <x v="6"/>
    <n v="4"/>
    <x v="86"/>
    <x v="0"/>
    <x v="0"/>
    <x v="61"/>
    <x v="535"/>
    <x v="2"/>
    <s v=" "/>
    <s v=" "/>
    <s v=" "/>
    <s v=" "/>
    <s v=" "/>
    <s v=" "/>
    <s v=" "/>
    <s v=" "/>
    <s v=" "/>
    <s v=" "/>
  </r>
  <r>
    <x v="9"/>
    <x v="6"/>
    <n v="4"/>
    <x v="52"/>
    <x v="2546"/>
    <x v="3"/>
    <x v="22"/>
    <x v="2511"/>
    <x v="2"/>
    <s v=" "/>
    <s v=" "/>
    <s v=" "/>
    <s v=" "/>
    <s v=" "/>
    <s v=" "/>
    <s v=" "/>
    <s v=" "/>
    <s v=" "/>
    <s v=" "/>
  </r>
  <r>
    <x v="9"/>
    <x v="6"/>
    <n v="4"/>
    <x v="55"/>
    <x v="91"/>
    <x v="0"/>
    <x v="15"/>
    <x v="1446"/>
    <x v="2"/>
    <s v=" "/>
    <s v=" "/>
    <s v=" "/>
    <s v=" "/>
    <s v=" "/>
    <s v=" "/>
    <s v=" "/>
    <s v=" "/>
    <s v=" "/>
    <s v=" "/>
  </r>
  <r>
    <x v="9"/>
    <x v="6"/>
    <n v="4"/>
    <x v="89"/>
    <x v="173"/>
    <x v="14"/>
    <x v="36"/>
    <x v="2512"/>
    <x v="1"/>
    <s v=" "/>
    <s v=" "/>
    <s v=" "/>
    <s v=" "/>
    <s v=" "/>
    <s v=" "/>
    <s v=" "/>
    <s v=" "/>
    <s v=" "/>
    <s v=" "/>
  </r>
  <r>
    <x v="9"/>
    <x v="6"/>
    <n v="5"/>
    <x v="87"/>
    <x v="156"/>
    <x v="0"/>
    <x v="22"/>
    <x v="540"/>
    <x v="2"/>
    <s v=" "/>
    <s v=" "/>
    <s v=" "/>
    <s v=" "/>
    <s v=" "/>
    <s v=" "/>
    <s v=" "/>
    <s v=" "/>
    <s v=" "/>
    <s v=" "/>
  </r>
  <r>
    <x v="9"/>
    <x v="6"/>
    <n v="5"/>
    <x v="53"/>
    <x v="168"/>
    <x v="2"/>
    <x v="24"/>
    <x v="2513"/>
    <x v="0"/>
    <s v=" "/>
    <s v=" "/>
    <s v=" "/>
    <s v=" "/>
    <s v=" "/>
    <s v=" "/>
    <s v=" "/>
    <s v=" "/>
    <s v=" "/>
    <s v=" "/>
  </r>
  <r>
    <x v="9"/>
    <x v="6"/>
    <n v="6"/>
    <x v="86"/>
    <x v="0"/>
    <x v="1"/>
    <x v="27"/>
    <x v="5"/>
    <x v="2"/>
    <s v=" "/>
    <s v=" "/>
    <s v=" "/>
    <s v=" "/>
    <s v=" "/>
    <s v=" "/>
    <s v=" "/>
    <s v=" "/>
    <s v=" "/>
    <s v=" "/>
  </r>
  <r>
    <x v="9"/>
    <x v="6"/>
    <n v="6"/>
    <x v="55"/>
    <x v="367"/>
    <x v="3"/>
    <x v="63"/>
    <x v="2514"/>
    <x v="2"/>
    <s v=" "/>
    <s v=" "/>
    <s v=" "/>
    <s v=" "/>
    <s v=" "/>
    <s v=" "/>
    <s v=" "/>
    <s v=" "/>
    <s v=" "/>
    <s v=" "/>
  </r>
  <r>
    <x v="9"/>
    <x v="6"/>
    <n v="6"/>
    <x v="54"/>
    <x v="442"/>
    <x v="4"/>
    <x v="9"/>
    <x v="2515"/>
    <x v="2"/>
    <s v=" "/>
    <s v=" "/>
    <s v=" "/>
    <s v=" "/>
    <s v=" "/>
    <s v=" "/>
    <s v=" "/>
    <s v=" "/>
    <s v=" "/>
    <s v=" "/>
  </r>
  <r>
    <x v="9"/>
    <x v="6"/>
    <n v="6"/>
    <x v="89"/>
    <x v="351"/>
    <x v="12"/>
    <x v="10"/>
    <x v="1473"/>
    <x v="0"/>
    <s v=" "/>
    <s v=" "/>
    <s v=" "/>
    <s v=" "/>
    <s v=" "/>
    <s v=" "/>
    <s v=" "/>
    <s v=" "/>
    <s v=" "/>
    <s v=" "/>
  </r>
  <r>
    <x v="9"/>
    <x v="6"/>
    <n v="6"/>
    <x v="86"/>
    <x v="80"/>
    <x v="5"/>
    <x v="58"/>
    <x v="0"/>
    <x v="1"/>
    <s v=" "/>
    <s v=" "/>
    <s v=" "/>
    <s v=" "/>
    <s v=" "/>
    <s v=" "/>
    <s v=" "/>
    <s v=" "/>
    <s v=" "/>
    <s v=" "/>
  </r>
  <r>
    <x v="9"/>
    <x v="6"/>
    <n v="6"/>
    <x v="56"/>
    <x v="2"/>
    <x v="94"/>
    <x v="6"/>
    <x v="60"/>
    <x v="4"/>
    <s v=" "/>
    <s v=" "/>
    <s v=" "/>
    <s v=" "/>
    <s v=" "/>
    <s v=" "/>
    <s v=" "/>
    <s v=" "/>
    <s v=" "/>
    <s v=" "/>
  </r>
  <r>
    <x v="9"/>
    <x v="6"/>
    <n v="7"/>
    <x v="54"/>
    <x v="428"/>
    <x v="0"/>
    <x v="61"/>
    <x v="2422"/>
    <x v="2"/>
    <s v=" "/>
    <s v=" "/>
    <s v=" "/>
    <s v=" "/>
    <s v=" "/>
    <s v=" "/>
    <s v=" "/>
    <s v=" "/>
    <s v=" "/>
    <s v=" "/>
  </r>
  <r>
    <x v="9"/>
    <x v="6"/>
    <n v="7"/>
    <x v="54"/>
    <x v="428"/>
    <x v="1"/>
    <x v="18"/>
    <x v="2422"/>
    <x v="2"/>
    <s v=" "/>
    <s v=" "/>
    <s v=" "/>
    <s v=" "/>
    <s v=" "/>
    <s v=" "/>
    <s v=" "/>
    <s v=" "/>
    <s v=" "/>
    <s v=" "/>
  </r>
  <r>
    <x v="9"/>
    <x v="6"/>
    <n v="7"/>
    <x v="55"/>
    <x v="361"/>
    <x v="1"/>
    <x v="27"/>
    <x v="2422"/>
    <x v="2"/>
    <s v=" "/>
    <s v=" "/>
    <s v=" "/>
    <s v=" "/>
    <s v=" "/>
    <s v=" "/>
    <s v=" "/>
    <s v=" "/>
    <s v=" "/>
    <s v=" "/>
  </r>
  <r>
    <x v="9"/>
    <x v="6"/>
    <n v="7"/>
    <x v="87"/>
    <x v="2"/>
    <x v="25"/>
    <x v="76"/>
    <x v="473"/>
    <x v="1"/>
    <s v=" "/>
    <s v=" "/>
    <s v=" "/>
    <s v=" "/>
    <s v=" "/>
    <s v=" "/>
    <s v=" "/>
    <s v=" "/>
    <s v=" "/>
    <s v=" "/>
  </r>
  <r>
    <x v="9"/>
    <x v="6"/>
    <n v="7"/>
    <x v="87"/>
    <x v="72"/>
    <x v="35"/>
    <x v="52"/>
    <x v="2516"/>
    <x v="4"/>
    <s v=" "/>
    <s v=" "/>
    <s v=" "/>
    <s v=" "/>
    <s v=" "/>
    <s v=" "/>
    <s v=" "/>
    <s v=" "/>
    <s v=" "/>
    <s v=" "/>
  </r>
  <r>
    <x v="9"/>
    <x v="6"/>
    <n v="8"/>
    <x v="88"/>
    <x v="2"/>
    <x v="1"/>
    <x v="16"/>
    <x v="2517"/>
    <x v="2"/>
    <s v=" "/>
    <s v=" "/>
    <s v=" "/>
    <s v=" "/>
    <s v=" "/>
    <s v=" "/>
    <s v=" "/>
    <s v=" "/>
    <s v=" "/>
    <s v=" "/>
  </r>
  <r>
    <x v="9"/>
    <x v="6"/>
    <n v="8"/>
    <x v="52"/>
    <x v="65"/>
    <x v="3"/>
    <x v="37"/>
    <x v="2217"/>
    <x v="0"/>
    <s v=" "/>
    <s v=" "/>
    <s v=" "/>
    <s v=" "/>
    <s v=" "/>
    <s v=" "/>
    <s v=" "/>
    <s v=" "/>
    <s v=" "/>
    <s v=" "/>
  </r>
  <r>
    <x v="9"/>
    <x v="6"/>
    <n v="9"/>
    <x v="53"/>
    <x v="0"/>
    <x v="1"/>
    <x v="0"/>
    <x v="513"/>
    <x v="2"/>
    <s v=" "/>
    <s v=" "/>
    <s v=" "/>
    <s v=" "/>
    <s v=" "/>
    <s v=" "/>
    <s v=" "/>
    <s v=" "/>
    <s v=" "/>
    <s v=" "/>
  </r>
  <r>
    <x v="9"/>
    <x v="6"/>
    <n v="9"/>
    <x v="86"/>
    <x v="13"/>
    <x v="1"/>
    <x v="9"/>
    <x v="252"/>
    <x v="2"/>
    <s v=" "/>
    <s v=" "/>
    <s v=" "/>
    <s v=" "/>
    <s v=" "/>
    <s v=" "/>
    <s v=" "/>
    <s v=" "/>
    <s v=" "/>
    <s v=" "/>
  </r>
  <r>
    <x v="9"/>
    <x v="6"/>
    <n v="9"/>
    <x v="88"/>
    <x v="0"/>
    <x v="33"/>
    <x v="19"/>
    <x v="148"/>
    <x v="0"/>
    <s v=" "/>
    <s v=" "/>
    <s v=" "/>
    <s v=" "/>
    <s v=" "/>
    <s v=" "/>
    <s v=" "/>
    <s v=" "/>
    <s v=" "/>
    <s v=" "/>
  </r>
  <r>
    <x v="9"/>
    <x v="6"/>
    <n v="10"/>
    <x v="53"/>
    <x v="2467"/>
    <x v="3"/>
    <x v="16"/>
    <x v="2518"/>
    <x v="2"/>
    <s v=" "/>
    <s v=" "/>
    <s v=" "/>
    <s v=" "/>
    <s v=" "/>
    <s v=" "/>
    <s v=" "/>
    <s v=" "/>
    <s v=" "/>
    <s v=" "/>
  </r>
  <r>
    <x v="9"/>
    <x v="6"/>
    <n v="10"/>
    <x v="85"/>
    <x v="69"/>
    <x v="1"/>
    <x v="0"/>
    <x v="2064"/>
    <x v="2"/>
    <s v=" "/>
    <s v=" "/>
    <s v=" "/>
    <s v=" "/>
    <s v=" "/>
    <s v=" "/>
    <s v=" "/>
    <s v=" "/>
    <s v=" "/>
    <s v=" "/>
  </r>
  <r>
    <x v="9"/>
    <x v="6"/>
    <n v="10"/>
    <x v="85"/>
    <x v="80"/>
    <x v="6"/>
    <x v="19"/>
    <x v="2519"/>
    <x v="0"/>
    <s v=" "/>
    <s v=" "/>
    <s v=" "/>
    <s v=" "/>
    <s v=" "/>
    <s v=" "/>
    <s v=" "/>
    <s v=" "/>
    <s v=" "/>
    <s v=" "/>
  </r>
  <r>
    <x v="9"/>
    <x v="6"/>
    <n v="10"/>
    <x v="54"/>
    <x v="2547"/>
    <x v="17"/>
    <x v="50"/>
    <x v="2520"/>
    <x v="0"/>
    <s v=" "/>
    <s v=" "/>
    <s v=" "/>
    <s v=" "/>
    <s v=" "/>
    <s v=" "/>
    <s v=" "/>
    <s v=" "/>
    <s v=" "/>
    <s v=" "/>
  </r>
  <r>
    <x v="9"/>
    <x v="6"/>
    <n v="10"/>
    <x v="85"/>
    <x v="59"/>
    <x v="2"/>
    <x v="28"/>
    <x v="2521"/>
    <x v="0"/>
    <s v=" "/>
    <s v=" "/>
    <s v=" "/>
    <s v=" "/>
    <s v=" "/>
    <s v=" "/>
    <s v=" "/>
    <s v=" "/>
    <s v=" "/>
    <s v=" "/>
  </r>
  <r>
    <x v="9"/>
    <x v="6"/>
    <n v="10"/>
    <x v="89"/>
    <x v="80"/>
    <x v="12"/>
    <x v="23"/>
    <x v="2522"/>
    <x v="1"/>
    <s v=" "/>
    <s v=" "/>
    <s v=" "/>
    <s v=" "/>
    <s v=" "/>
    <s v=" "/>
    <s v=" "/>
    <s v=" "/>
    <s v=" "/>
    <s v=" "/>
  </r>
  <r>
    <x v="9"/>
    <x v="6"/>
    <n v="10"/>
    <x v="85"/>
    <x v="144"/>
    <x v="15"/>
    <x v="23"/>
    <x v="2523"/>
    <x v="1"/>
    <s v=" "/>
    <s v=" "/>
    <s v=" "/>
    <s v=" "/>
    <s v=" "/>
    <s v=" "/>
    <s v=" "/>
    <s v=" "/>
    <s v=" "/>
    <s v=" "/>
  </r>
  <r>
    <x v="9"/>
    <x v="6"/>
    <n v="11"/>
    <x v="52"/>
    <x v="77"/>
    <x v="12"/>
    <x v="18"/>
    <x v="15"/>
    <x v="2"/>
    <s v=" "/>
    <s v=" "/>
    <s v=" "/>
    <s v=" "/>
    <s v=" "/>
    <s v=" "/>
    <s v=" "/>
    <s v=" "/>
    <s v=" "/>
    <s v=" "/>
  </r>
  <r>
    <x v="9"/>
    <x v="6"/>
    <n v="12"/>
    <x v="55"/>
    <x v="81"/>
    <x v="1"/>
    <x v="27"/>
    <x v="981"/>
    <x v="2"/>
    <s v=" "/>
    <s v=" "/>
    <s v=" "/>
    <s v=" "/>
    <s v=" "/>
    <s v=" "/>
    <s v=" "/>
    <s v=" "/>
    <s v=" "/>
    <s v=" "/>
  </r>
  <r>
    <x v="9"/>
    <x v="6"/>
    <n v="12"/>
    <x v="55"/>
    <x v="1255"/>
    <x v="0"/>
    <x v="9"/>
    <x v="1779"/>
    <x v="2"/>
    <s v=" "/>
    <s v=" "/>
    <s v=" "/>
    <s v=" "/>
    <s v=" "/>
    <s v=" "/>
    <s v=" "/>
    <s v=" "/>
    <s v=" "/>
    <s v=" "/>
  </r>
  <r>
    <x v="9"/>
    <x v="6"/>
    <n v="12"/>
    <x v="55"/>
    <x v="209"/>
    <x v="1"/>
    <x v="9"/>
    <x v="2524"/>
    <x v="2"/>
    <s v=" "/>
    <s v=" "/>
    <s v=" "/>
    <s v=" "/>
    <s v=" "/>
    <s v=" "/>
    <s v=" "/>
    <s v=" "/>
    <s v=" "/>
    <s v=" "/>
  </r>
  <r>
    <x v="9"/>
    <x v="7"/>
    <n v="1"/>
    <x v="62"/>
    <x v="2548"/>
    <x v="0"/>
    <x v="165"/>
    <x v="2253"/>
    <x v="0"/>
    <s v=" "/>
    <s v=" "/>
    <s v=" "/>
    <s v=" "/>
    <s v=" "/>
    <s v=" "/>
    <s v=" "/>
    <s v=" "/>
    <s v=" "/>
    <s v=" "/>
  </r>
  <r>
    <x v="9"/>
    <x v="7"/>
    <n v="2"/>
    <x v="59"/>
    <x v="92"/>
    <x v="14"/>
    <x v="452"/>
    <x v="2525"/>
    <x v="0"/>
    <s v=" "/>
    <s v=" "/>
    <s v=" "/>
    <s v=" "/>
    <s v=" "/>
    <s v=" "/>
    <s v=" "/>
    <s v=" "/>
    <s v=" "/>
    <s v=" "/>
  </r>
  <r>
    <x v="9"/>
    <x v="7"/>
    <n v="2"/>
    <x v="59"/>
    <x v="2549"/>
    <x v="8"/>
    <x v="148"/>
    <x v="2486"/>
    <x v="0"/>
    <s v=" "/>
    <s v=" "/>
    <s v=" "/>
    <s v=" "/>
    <s v=" "/>
    <s v=" "/>
    <s v=" "/>
    <s v=" "/>
    <s v=" "/>
    <s v=" "/>
  </r>
  <r>
    <x v="9"/>
    <x v="7"/>
    <n v="2"/>
    <x v="57"/>
    <x v="40"/>
    <x v="13"/>
    <x v="5"/>
    <x v="25"/>
    <x v="5"/>
    <s v=" "/>
    <s v=" "/>
    <s v=" "/>
    <s v=" "/>
    <s v=" "/>
    <s v=" "/>
    <s v=" "/>
    <s v=" "/>
    <s v=" "/>
    <s v=" "/>
  </r>
  <r>
    <x v="9"/>
    <x v="7"/>
    <n v="2"/>
    <x v="58"/>
    <x v="1338"/>
    <x v="4"/>
    <x v="453"/>
    <x v="1458"/>
    <x v="8"/>
    <s v=" "/>
    <s v=" "/>
    <s v=" "/>
    <s v=" "/>
    <s v=" "/>
    <s v=" "/>
    <s v=" "/>
    <s v=" "/>
    <s v=" "/>
    <s v=" "/>
  </r>
  <r>
    <x v="9"/>
    <x v="7"/>
    <n v="3"/>
    <x v="90"/>
    <x v="2550"/>
    <x v="8"/>
    <x v="454"/>
    <x v="2526"/>
    <x v="1"/>
    <s v=" "/>
    <s v=" "/>
    <s v=" "/>
    <s v=" "/>
    <s v=" "/>
    <s v=" "/>
    <s v=" "/>
    <s v=" "/>
    <s v=" "/>
    <s v=" "/>
  </r>
  <r>
    <x v="9"/>
    <x v="7"/>
    <n v="3"/>
    <x v="57"/>
    <x v="167"/>
    <x v="5"/>
    <x v="166"/>
    <x v="540"/>
    <x v="1"/>
    <s v=" "/>
    <s v=" "/>
    <s v=" "/>
    <s v=" "/>
    <s v=" "/>
    <s v=" "/>
    <s v=" "/>
    <s v=" "/>
    <s v=" "/>
    <s v=" "/>
  </r>
  <r>
    <x v="9"/>
    <x v="7"/>
    <n v="3"/>
    <x v="59"/>
    <x v="2551"/>
    <x v="5"/>
    <x v="445"/>
    <x v="252"/>
    <x v="1"/>
    <s v=" "/>
    <s v=" "/>
    <s v=" "/>
    <s v=" "/>
    <s v=" "/>
    <s v=" "/>
    <s v=" "/>
    <s v=" "/>
    <s v=" "/>
    <s v=" "/>
  </r>
  <r>
    <x v="9"/>
    <x v="7"/>
    <n v="3"/>
    <x v="61"/>
    <x v="2"/>
    <x v="9"/>
    <x v="58"/>
    <x v="944"/>
    <x v="1"/>
    <s v=" "/>
    <s v=" "/>
    <s v=" "/>
    <s v=" "/>
    <s v=" "/>
    <s v=" "/>
    <s v=" "/>
    <s v=" "/>
    <s v=" "/>
    <s v=" "/>
  </r>
  <r>
    <x v="9"/>
    <x v="7"/>
    <n v="4"/>
    <x v="59"/>
    <x v="52"/>
    <x v="8"/>
    <x v="455"/>
    <x v="2527"/>
    <x v="4"/>
    <s v=" "/>
    <s v=" "/>
    <s v=" "/>
    <s v=" "/>
    <s v=" "/>
    <s v=" "/>
    <s v=" "/>
    <s v=" "/>
    <s v=" "/>
    <s v=" "/>
  </r>
  <r>
    <x v="9"/>
    <x v="7"/>
    <n v="5"/>
    <x v="60"/>
    <x v="2552"/>
    <x v="27"/>
    <x v="320"/>
    <x v="59"/>
    <x v="5"/>
    <s v=" "/>
    <s v=" "/>
    <s v=" "/>
    <s v=" "/>
    <s v=" "/>
    <s v=" "/>
    <s v=" "/>
    <s v=" "/>
    <s v=" "/>
    <s v=" "/>
  </r>
  <r>
    <x v="9"/>
    <x v="7"/>
    <n v="6"/>
    <x v="57"/>
    <x v="2"/>
    <x v="2"/>
    <x v="76"/>
    <x v="5"/>
    <x v="1"/>
    <s v=" "/>
    <s v=" "/>
    <s v=" "/>
    <s v=" "/>
    <s v=" "/>
    <s v=" "/>
    <s v=" "/>
    <s v=" "/>
    <s v=" "/>
    <s v=" "/>
  </r>
  <r>
    <x v="9"/>
    <x v="7"/>
    <n v="6"/>
    <x v="90"/>
    <x v="52"/>
    <x v="14"/>
    <x v="278"/>
    <x v="2528"/>
    <x v="4"/>
    <s v=" "/>
    <s v=" "/>
    <s v=" "/>
    <s v=" "/>
    <s v=" "/>
    <s v=" "/>
    <s v=" "/>
    <s v=" "/>
    <s v=" "/>
    <s v=" "/>
  </r>
  <r>
    <x v="9"/>
    <x v="7"/>
    <n v="6"/>
    <x v="58"/>
    <x v="2553"/>
    <x v="166"/>
    <x v="45"/>
    <x v="2529"/>
    <x v="5"/>
    <s v=" "/>
    <s v=" "/>
    <s v=" "/>
    <s v=" "/>
    <s v=" "/>
    <s v=" "/>
    <s v=" "/>
    <s v=" "/>
    <s v=" "/>
    <s v=" "/>
  </r>
  <r>
    <x v="9"/>
    <x v="7"/>
    <n v="7"/>
    <x v="58"/>
    <x v="1345"/>
    <x v="30"/>
    <x v="456"/>
    <x v="263"/>
    <x v="4"/>
    <s v=" "/>
    <s v=" "/>
    <s v=" "/>
    <s v=" "/>
    <s v=" "/>
    <s v=" "/>
    <s v=" "/>
    <s v=" "/>
    <s v=" "/>
    <s v=" "/>
  </r>
  <r>
    <x v="9"/>
    <x v="7"/>
    <n v="7"/>
    <x v="58"/>
    <x v="361"/>
    <x v="37"/>
    <x v="457"/>
    <x v="1387"/>
    <x v="4"/>
    <s v=" "/>
    <s v=" "/>
    <s v=" "/>
    <s v=" "/>
    <s v=" "/>
    <s v=" "/>
    <s v=" "/>
    <s v=" "/>
    <s v=" "/>
    <s v=" "/>
  </r>
  <r>
    <x v="9"/>
    <x v="7"/>
    <n v="7"/>
    <x v="58"/>
    <x v="2"/>
    <x v="10"/>
    <x v="278"/>
    <x v="540"/>
    <x v="4"/>
    <s v=" "/>
    <s v=" "/>
    <s v=" "/>
    <s v=" "/>
    <s v=" "/>
    <s v=" "/>
    <s v=" "/>
    <s v=" "/>
    <s v=" "/>
    <s v=" "/>
  </r>
  <r>
    <x v="9"/>
    <x v="7"/>
    <n v="8"/>
    <x v="58"/>
    <x v="2554"/>
    <x v="113"/>
    <x v="458"/>
    <x v="1284"/>
    <x v="5"/>
    <s v=" "/>
    <s v=" "/>
    <s v=" "/>
    <s v=" "/>
    <s v=" "/>
    <s v=" "/>
    <s v=" "/>
    <s v=" "/>
    <s v=" "/>
    <s v=" "/>
  </r>
  <r>
    <x v="9"/>
    <x v="7"/>
    <n v="10"/>
    <x v="62"/>
    <x v="2555"/>
    <x v="1"/>
    <x v="199"/>
    <x v="2530"/>
    <x v="0"/>
    <s v=" "/>
    <s v=" "/>
    <s v=" "/>
    <s v=" "/>
    <s v=" "/>
    <s v=" "/>
    <s v=" "/>
    <s v=" "/>
    <s v=" "/>
    <s v=" "/>
  </r>
  <r>
    <x v="9"/>
    <x v="7"/>
    <n v="10"/>
    <x v="60"/>
    <x v="1343"/>
    <x v="4"/>
    <x v="459"/>
    <x v="2531"/>
    <x v="1"/>
    <s v=" "/>
    <s v=" "/>
    <s v=" "/>
    <s v=" "/>
    <s v=" "/>
    <s v=" "/>
    <s v=" "/>
    <s v=" "/>
    <s v=" "/>
    <s v=" "/>
  </r>
  <r>
    <x v="9"/>
    <x v="7"/>
    <n v="10"/>
    <x v="61"/>
    <x v="1776"/>
    <x v="4"/>
    <x v="317"/>
    <x v="2532"/>
    <x v="1"/>
    <s v=" "/>
    <s v=" "/>
    <s v=" "/>
    <s v=" "/>
    <s v=" "/>
    <s v=" "/>
    <s v=" "/>
    <s v=" "/>
    <s v=" "/>
    <s v=" "/>
  </r>
  <r>
    <x v="9"/>
    <x v="7"/>
    <n v="10"/>
    <x v="59"/>
    <x v="2556"/>
    <x v="8"/>
    <x v="377"/>
    <x v="2533"/>
    <x v="4"/>
    <s v=" "/>
    <s v=" "/>
    <s v=" "/>
    <s v=" "/>
    <s v=" "/>
    <s v=" "/>
    <s v=" "/>
    <s v=" "/>
    <s v=" "/>
    <s v=" "/>
  </r>
  <r>
    <x v="9"/>
    <x v="7"/>
    <n v="10"/>
    <x v="58"/>
    <x v="2557"/>
    <x v="4"/>
    <x v="89"/>
    <x v="540"/>
    <x v="8"/>
    <s v=" "/>
    <s v=" "/>
    <s v=" "/>
    <s v=" "/>
    <s v=" "/>
    <s v=" "/>
    <s v=" "/>
    <s v=" "/>
    <s v=" "/>
    <s v=" "/>
  </r>
  <r>
    <x v="9"/>
    <x v="7"/>
    <n v="11"/>
    <x v="61"/>
    <x v="79"/>
    <x v="4"/>
    <x v="182"/>
    <x v="2534"/>
    <x v="0"/>
    <s v=" "/>
    <s v=" "/>
    <s v=" "/>
    <s v=" "/>
    <s v=" "/>
    <s v=" "/>
    <s v=" "/>
    <s v=" "/>
    <s v=" "/>
    <s v=" "/>
  </r>
  <r>
    <x v="9"/>
    <x v="7"/>
    <n v="11"/>
    <x v="61"/>
    <x v="2558"/>
    <x v="12"/>
    <x v="323"/>
    <x v="2535"/>
    <x v="0"/>
    <s v=" "/>
    <s v=" "/>
    <s v=" "/>
    <s v=" "/>
    <s v=" "/>
    <s v=" "/>
    <s v=" "/>
    <s v=" "/>
    <s v=" "/>
    <s v=" "/>
  </r>
  <r>
    <x v="9"/>
    <x v="7"/>
    <n v="11"/>
    <x v="61"/>
    <x v="10"/>
    <x v="4"/>
    <x v="262"/>
    <x v="527"/>
    <x v="0"/>
    <s v=" "/>
    <s v=" "/>
    <s v=" "/>
    <s v=" "/>
    <s v=" "/>
    <s v=" "/>
    <s v=" "/>
    <s v=" "/>
    <s v=" "/>
    <s v=" "/>
  </r>
  <r>
    <x v="9"/>
    <x v="7"/>
    <n v="11"/>
    <x v="62"/>
    <x v="2559"/>
    <x v="4"/>
    <x v="332"/>
    <x v="960"/>
    <x v="0"/>
    <s v=" "/>
    <s v=" "/>
    <s v=" "/>
    <s v=" "/>
    <s v=" "/>
    <s v=" "/>
    <s v=" "/>
    <s v=" "/>
    <s v=" "/>
    <s v=" "/>
  </r>
  <r>
    <x v="9"/>
    <x v="7"/>
    <n v="11"/>
    <x v="59"/>
    <x v="2"/>
    <x v="3"/>
    <x v="460"/>
    <x v="646"/>
    <x v="1"/>
    <s v=" "/>
    <s v=" "/>
    <s v=" "/>
    <s v=" "/>
    <s v=" "/>
    <s v=" "/>
    <s v=" "/>
    <s v=" "/>
    <s v=" "/>
    <s v=" "/>
  </r>
  <r>
    <x v="9"/>
    <x v="7"/>
    <n v="11"/>
    <x v="59"/>
    <x v="2560"/>
    <x v="4"/>
    <x v="461"/>
    <x v="1831"/>
    <x v="1"/>
    <s v=" "/>
    <s v=" "/>
    <s v=" "/>
    <s v=" "/>
    <s v=" "/>
    <s v=" "/>
    <s v=" "/>
    <s v=" "/>
    <s v=" "/>
    <s v=" "/>
  </r>
  <r>
    <x v="9"/>
    <x v="7"/>
    <n v="11"/>
    <x v="61"/>
    <x v="45"/>
    <x v="4"/>
    <x v="424"/>
    <x v="486"/>
    <x v="1"/>
    <s v=" "/>
    <s v=" "/>
    <s v=" "/>
    <s v=" "/>
    <s v=" "/>
    <s v=" "/>
    <s v=" "/>
    <s v=" "/>
    <s v=" "/>
    <s v=" "/>
  </r>
  <r>
    <x v="9"/>
    <x v="7"/>
    <n v="11"/>
    <x v="62"/>
    <x v="1415"/>
    <x v="4"/>
    <x v="462"/>
    <x v="2425"/>
    <x v="1"/>
    <s v=" "/>
    <s v=" "/>
    <s v=" "/>
    <s v=" "/>
    <s v=" "/>
    <s v=" "/>
    <s v=" "/>
    <s v=" "/>
    <s v=" "/>
    <s v=" "/>
  </r>
  <r>
    <x v="9"/>
    <x v="7"/>
    <n v="11"/>
    <x v="58"/>
    <x v="2561"/>
    <x v="39"/>
    <x v="463"/>
    <x v="263"/>
    <x v="4"/>
    <s v=" "/>
    <s v=" "/>
    <s v=" "/>
    <s v=" "/>
    <s v=" "/>
    <s v=" "/>
    <s v=" "/>
    <s v=" "/>
    <s v=" "/>
    <s v=" "/>
  </r>
  <r>
    <x v="9"/>
    <x v="7"/>
    <n v="11"/>
    <x v="59"/>
    <x v="1229"/>
    <x v="6"/>
    <x v="416"/>
    <x v="1882"/>
    <x v="4"/>
    <s v=" "/>
    <s v=" "/>
    <s v=" "/>
    <s v=" "/>
    <s v=" "/>
    <s v=" "/>
    <s v=" "/>
    <s v=" "/>
    <s v=" "/>
    <s v=" "/>
  </r>
  <r>
    <x v="9"/>
    <x v="7"/>
    <n v="11"/>
    <x v="59"/>
    <x v="2562"/>
    <x v="37"/>
    <x v="464"/>
    <x v="2536"/>
    <x v="4"/>
    <s v=" "/>
    <s v=" "/>
    <s v=" "/>
    <s v=" "/>
    <s v=" "/>
    <s v=" "/>
    <s v=" "/>
    <s v=" "/>
    <s v=" "/>
    <s v=" "/>
  </r>
  <r>
    <x v="9"/>
    <x v="7"/>
    <n v="11"/>
    <x v="59"/>
    <x v="2563"/>
    <x v="3"/>
    <x v="465"/>
    <x v="717"/>
    <x v="4"/>
    <s v=" "/>
    <s v=" "/>
    <s v=" "/>
    <s v=" "/>
    <s v=" "/>
    <s v=" "/>
    <s v=" "/>
    <s v=" "/>
    <s v=" "/>
    <s v=" "/>
  </r>
  <r>
    <x v="9"/>
    <x v="7"/>
    <n v="11"/>
    <x v="58"/>
    <x v="40"/>
    <x v="13"/>
    <x v="5"/>
    <x v="52"/>
    <x v="5"/>
    <s v=" "/>
    <s v=" "/>
    <s v=" "/>
    <s v=" "/>
    <s v=" "/>
    <s v=" "/>
    <s v=" "/>
    <s v=" "/>
    <s v=" "/>
    <s v=" "/>
  </r>
  <r>
    <x v="9"/>
    <x v="7"/>
    <n v="11"/>
    <x v="62"/>
    <x v="2564"/>
    <x v="25"/>
    <x v="466"/>
    <x v="2537"/>
    <x v="3"/>
    <s v=" "/>
    <s v=" "/>
    <s v=" "/>
    <s v=" "/>
    <s v=" "/>
    <s v=" "/>
    <s v=" "/>
    <s v=" "/>
    <s v=" "/>
    <s v=" "/>
  </r>
  <r>
    <x v="9"/>
    <x v="7"/>
    <n v="12"/>
    <x v="59"/>
    <x v="2565"/>
    <x v="9"/>
    <x v="467"/>
    <x v="2538"/>
    <x v="4"/>
    <s v=" "/>
    <s v=" "/>
    <s v=" "/>
    <s v=" "/>
    <s v=" "/>
    <s v=" "/>
    <s v=" "/>
    <s v=" "/>
    <s v=" "/>
    <s v=" "/>
  </r>
  <r>
    <x v="9"/>
    <x v="7"/>
    <n v="12"/>
    <x v="58"/>
    <x v="2566"/>
    <x v="13"/>
    <x v="5"/>
    <x v="2539"/>
    <x v="5"/>
    <s v=" "/>
    <s v=" "/>
    <s v=" "/>
    <s v=" "/>
    <s v=" "/>
    <s v=" "/>
    <s v=" "/>
    <s v=" "/>
    <s v=" "/>
    <s v=" "/>
  </r>
  <r>
    <x v="9"/>
    <x v="7"/>
    <n v="12"/>
    <x v="90"/>
    <x v="2567"/>
    <x v="13"/>
    <x v="5"/>
    <x v="2540"/>
    <x v="5"/>
    <s v=" "/>
    <s v=" "/>
    <s v=" "/>
    <s v=" "/>
    <s v=" "/>
    <s v=" "/>
    <s v=" "/>
    <s v=" "/>
    <s v=" "/>
    <s v=" "/>
  </r>
  <r>
    <x v="9"/>
    <x v="7"/>
    <n v="12"/>
    <x v="90"/>
    <x v="2"/>
    <x v="13"/>
    <x v="5"/>
    <x v="353"/>
    <x v="5"/>
    <s v=" "/>
    <s v=" "/>
    <s v=" "/>
    <s v=" "/>
    <s v=" "/>
    <s v=" "/>
    <s v=" "/>
    <s v=" "/>
    <s v=" "/>
    <s v=" "/>
  </r>
  <r>
    <x v="9"/>
    <x v="7"/>
    <n v="12"/>
    <x v="61"/>
    <x v="2568"/>
    <x v="1"/>
    <x v="55"/>
    <x v="1706"/>
    <x v="3"/>
    <s v=" "/>
    <s v=" "/>
    <s v=" "/>
    <s v=" "/>
    <s v=" "/>
    <s v=" "/>
    <s v=" "/>
    <s v=" "/>
    <s v=" "/>
    <s v=" "/>
  </r>
  <r>
    <x v="9"/>
    <x v="7"/>
    <n v="12"/>
    <x v="61"/>
    <x v="398"/>
    <x v="4"/>
    <x v="468"/>
    <x v="497"/>
    <x v="3"/>
    <s v=" "/>
    <s v=" "/>
    <s v=" "/>
    <s v=" "/>
    <s v=" "/>
    <s v=" "/>
    <s v=" "/>
    <s v=" "/>
    <s v=" "/>
    <s v=" "/>
  </r>
  <r>
    <x v="9"/>
    <x v="7"/>
    <n v="12"/>
    <x v="58"/>
    <x v="2569"/>
    <x v="4"/>
    <x v="217"/>
    <x v="1076"/>
    <x v="8"/>
    <s v=" "/>
    <s v=" "/>
    <s v=" "/>
    <s v=" "/>
    <s v=" "/>
    <s v=" "/>
    <s v=" "/>
    <s v=" "/>
    <s v=" "/>
    <s v=" "/>
  </r>
  <r>
    <x v="9"/>
    <x v="8"/>
    <n v="1"/>
    <x v="69"/>
    <x v="17"/>
    <x v="1250"/>
    <x v="469"/>
    <x v="535"/>
    <x v="1"/>
    <s v=" "/>
    <s v=" "/>
    <s v=" "/>
    <s v=" "/>
    <s v=" "/>
    <s v=" "/>
    <s v=" "/>
    <s v=" "/>
    <s v=" "/>
    <s v=" "/>
  </r>
  <r>
    <x v="9"/>
    <x v="8"/>
    <n v="1"/>
    <x v="68"/>
    <x v="239"/>
    <x v="1251"/>
    <x v="48"/>
    <x v="1699"/>
    <x v="6"/>
    <s v=" "/>
    <s v=" "/>
    <s v=" "/>
    <s v=" "/>
    <s v=" "/>
    <s v=" "/>
    <s v=" "/>
    <s v=" "/>
    <s v=" "/>
    <s v=" "/>
  </r>
  <r>
    <x v="9"/>
    <x v="8"/>
    <n v="3"/>
    <x v="63"/>
    <x v="2570"/>
    <x v="1252"/>
    <x v="307"/>
    <x v="2541"/>
    <x v="0"/>
    <s v=" "/>
    <s v=" "/>
    <s v=" "/>
    <s v=" "/>
    <s v=" "/>
    <s v=" "/>
    <s v=" "/>
    <s v=" "/>
    <s v=" "/>
    <s v=" "/>
  </r>
  <r>
    <x v="9"/>
    <x v="8"/>
    <n v="3"/>
    <x v="74"/>
    <x v="2"/>
    <x v="1253"/>
    <x v="264"/>
    <x v="13"/>
    <x v="1"/>
    <s v=" "/>
    <s v=" "/>
    <s v=" "/>
    <s v=" "/>
    <s v=" "/>
    <s v=" "/>
    <s v=" "/>
    <s v=" "/>
    <s v=" "/>
    <s v=" "/>
  </r>
  <r>
    <x v="9"/>
    <x v="8"/>
    <n v="3"/>
    <x v="70"/>
    <x v="2571"/>
    <x v="206"/>
    <x v="237"/>
    <x v="2542"/>
    <x v="1"/>
    <s v=" "/>
    <s v=" "/>
    <s v=" "/>
    <s v=" "/>
    <s v=" "/>
    <s v=" "/>
    <s v=" "/>
    <s v=" "/>
    <s v=" "/>
    <s v=" "/>
  </r>
  <r>
    <x v="9"/>
    <x v="8"/>
    <n v="3"/>
    <x v="70"/>
    <x v="2"/>
    <x v="1254"/>
    <x v="59"/>
    <x v="59"/>
    <x v="5"/>
    <s v=" "/>
    <s v=" "/>
    <s v=" "/>
    <s v=" "/>
    <s v=" "/>
    <s v=" "/>
    <s v=" "/>
    <s v=" "/>
    <s v=" "/>
    <s v=" "/>
  </r>
  <r>
    <x v="9"/>
    <x v="8"/>
    <n v="3"/>
    <x v="63"/>
    <x v="1214"/>
    <x v="1255"/>
    <x v="110"/>
    <x v="179"/>
    <x v="3"/>
    <s v=" "/>
    <s v=" "/>
    <s v=" "/>
    <s v=" "/>
    <s v=" "/>
    <s v=" "/>
    <s v=" "/>
    <s v=" "/>
    <s v=" "/>
    <s v=" "/>
  </r>
  <r>
    <x v="9"/>
    <x v="8"/>
    <n v="4"/>
    <x v="63"/>
    <x v="40"/>
    <x v="13"/>
    <x v="5"/>
    <x v="146"/>
    <x v="5"/>
    <s v=" "/>
    <s v=" "/>
    <s v=" "/>
    <s v=" "/>
    <s v=" "/>
    <s v=" "/>
    <s v=" "/>
    <s v=" "/>
    <s v=" "/>
    <s v=" "/>
  </r>
  <r>
    <x v="9"/>
    <x v="8"/>
    <n v="4"/>
    <x v="69"/>
    <x v="1094"/>
    <x v="4"/>
    <x v="406"/>
    <x v="2543"/>
    <x v="3"/>
    <s v=" "/>
    <s v=" "/>
    <s v=" "/>
    <s v=" "/>
    <s v=" "/>
    <s v=" "/>
    <s v=" "/>
    <s v=" "/>
    <s v=" "/>
    <s v=" "/>
  </r>
  <r>
    <x v="9"/>
    <x v="8"/>
    <n v="6"/>
    <x v="69"/>
    <x v="40"/>
    <x v="4"/>
    <x v="37"/>
    <x v="71"/>
    <x v="6"/>
    <s v=" "/>
    <s v=" "/>
    <s v=" "/>
    <s v=" "/>
    <s v=" "/>
    <s v=" "/>
    <s v=" "/>
    <s v=" "/>
    <s v=" "/>
    <s v=" "/>
  </r>
  <r>
    <x v="9"/>
    <x v="8"/>
    <n v="8"/>
    <x v="71"/>
    <x v="2"/>
    <x v="1"/>
    <x v="357"/>
    <x v="90"/>
    <x v="1"/>
    <s v=" "/>
    <s v=" "/>
    <s v=" "/>
    <s v=" "/>
    <s v=" "/>
    <s v=" "/>
    <s v=" "/>
    <s v=" "/>
    <s v=" "/>
    <s v=" "/>
  </r>
  <r>
    <x v="9"/>
    <x v="8"/>
    <n v="8"/>
    <x v="66"/>
    <x v="2"/>
    <x v="4"/>
    <x v="34"/>
    <x v="540"/>
    <x v="1"/>
    <s v=" "/>
    <s v=" "/>
    <s v=" "/>
    <s v=" "/>
    <s v=" "/>
    <s v=" "/>
    <s v=" "/>
    <s v=" "/>
    <s v=" "/>
    <s v=" "/>
  </r>
  <r>
    <x v="9"/>
    <x v="8"/>
    <n v="8"/>
    <x v="70"/>
    <x v="2"/>
    <x v="1256"/>
    <x v="390"/>
    <x v="66"/>
    <x v="4"/>
    <s v=" "/>
    <s v=" "/>
    <s v=" "/>
    <s v=" "/>
    <s v=" "/>
    <s v=" "/>
    <s v=" "/>
    <s v=" "/>
    <s v=" "/>
    <s v=" "/>
  </r>
  <r>
    <x v="9"/>
    <x v="8"/>
    <n v="8"/>
    <x v="66"/>
    <x v="15"/>
    <x v="13"/>
    <x v="5"/>
    <x v="28"/>
    <x v="5"/>
    <s v=" "/>
    <s v=" "/>
    <s v=" "/>
    <s v=" "/>
    <s v=" "/>
    <s v=" "/>
    <s v=" "/>
    <s v=" "/>
    <s v=" "/>
    <s v=" "/>
  </r>
  <r>
    <x v="9"/>
    <x v="8"/>
    <n v="8"/>
    <x v="75"/>
    <x v="2"/>
    <x v="1257"/>
    <x v="40"/>
    <x v="2544"/>
    <x v="5"/>
    <s v=" "/>
    <s v=" "/>
    <s v=" "/>
    <s v=" "/>
    <s v=" "/>
    <s v=" "/>
    <s v=" "/>
    <s v=" "/>
    <s v=" "/>
    <s v=" "/>
  </r>
  <r>
    <x v="9"/>
    <x v="8"/>
    <n v="8"/>
    <x v="66"/>
    <x v="2"/>
    <x v="4"/>
    <x v="19"/>
    <x v="2545"/>
    <x v="6"/>
    <s v=" "/>
    <s v=" "/>
    <s v=" "/>
    <s v=" "/>
    <s v=" "/>
    <s v=" "/>
    <s v=" "/>
    <s v=" "/>
    <s v=" "/>
    <s v=" "/>
  </r>
  <r>
    <x v="9"/>
    <x v="8"/>
    <n v="8"/>
    <x v="65"/>
    <x v="342"/>
    <x v="4"/>
    <x v="394"/>
    <x v="2546"/>
    <x v="6"/>
    <s v=" "/>
    <s v=" "/>
    <s v=" "/>
    <s v=" "/>
    <s v=" "/>
    <s v=" "/>
    <s v=" "/>
    <s v=" "/>
    <s v=" "/>
    <s v=" "/>
  </r>
  <r>
    <x v="9"/>
    <x v="8"/>
    <n v="9"/>
    <x v="67"/>
    <x v="166"/>
    <x v="1258"/>
    <x v="147"/>
    <x v="526"/>
    <x v="0"/>
    <s v=" "/>
    <s v=" "/>
    <s v=" "/>
    <s v=" "/>
    <s v=" "/>
    <s v=" "/>
    <s v=" "/>
    <s v=" "/>
    <s v=" "/>
    <s v=" "/>
  </r>
  <r>
    <x v="9"/>
    <x v="8"/>
    <n v="9"/>
    <x v="71"/>
    <x v="0"/>
    <x v="1259"/>
    <x v="240"/>
    <x v="338"/>
    <x v="4"/>
    <s v=" "/>
    <s v=" "/>
    <s v=" "/>
    <s v=" "/>
    <s v=" "/>
    <s v=" "/>
    <s v=" "/>
    <s v=" "/>
    <s v=" "/>
    <s v=" "/>
  </r>
  <r>
    <x v="9"/>
    <x v="8"/>
    <n v="9"/>
    <x v="67"/>
    <x v="12"/>
    <x v="1260"/>
    <x v="470"/>
    <x v="526"/>
    <x v="6"/>
    <s v=" "/>
    <s v=" "/>
    <s v=" "/>
    <s v=" "/>
    <s v=" "/>
    <s v=" "/>
    <s v=" "/>
    <s v=" "/>
    <s v=" "/>
    <s v=" "/>
  </r>
  <r>
    <x v="9"/>
    <x v="8"/>
    <n v="9"/>
    <x v="63"/>
    <x v="102"/>
    <x v="1261"/>
    <x v="73"/>
    <x v="2547"/>
    <x v="6"/>
    <s v=" "/>
    <s v=" "/>
    <s v=" "/>
    <s v=" "/>
    <s v=" "/>
    <s v=" "/>
    <s v=" "/>
    <s v=" "/>
    <s v=" "/>
    <s v=" "/>
  </r>
  <r>
    <x v="9"/>
    <x v="8"/>
    <n v="10"/>
    <x v="64"/>
    <x v="15"/>
    <x v="64"/>
    <x v="471"/>
    <x v="1095"/>
    <x v="0"/>
    <s v=" "/>
    <s v=" "/>
    <s v=" "/>
    <s v=" "/>
    <s v=" "/>
    <s v=" "/>
    <s v=" "/>
    <s v=" "/>
    <s v=" "/>
    <s v=" "/>
  </r>
  <r>
    <x v="9"/>
    <x v="8"/>
    <n v="10"/>
    <x v="64"/>
    <x v="26"/>
    <x v="1262"/>
    <x v="36"/>
    <x v="263"/>
    <x v="1"/>
    <s v=" "/>
    <s v=" "/>
    <s v=" "/>
    <s v=" "/>
    <s v=" "/>
    <s v=" "/>
    <s v=" "/>
    <s v=" "/>
    <s v=" "/>
    <s v=" "/>
  </r>
  <r>
    <x v="9"/>
    <x v="8"/>
    <n v="10"/>
    <x v="73"/>
    <x v="40"/>
    <x v="71"/>
    <x v="446"/>
    <x v="25"/>
    <x v="4"/>
    <s v=" "/>
    <s v=" "/>
    <s v=" "/>
    <s v=" "/>
    <s v=" "/>
    <s v=" "/>
    <s v=" "/>
    <s v=" "/>
    <s v=" "/>
    <s v=" "/>
  </r>
  <r>
    <x v="9"/>
    <x v="8"/>
    <n v="10"/>
    <x v="69"/>
    <x v="20"/>
    <x v="1263"/>
    <x v="56"/>
    <x v="2548"/>
    <x v="5"/>
    <s v=" "/>
    <s v=" "/>
    <s v=" "/>
    <s v=" "/>
    <s v=" "/>
    <s v=" "/>
    <s v=" "/>
    <s v=" "/>
    <s v=" "/>
    <s v=" "/>
  </r>
  <r>
    <x v="9"/>
    <x v="8"/>
    <n v="11"/>
    <x v="68"/>
    <x v="338"/>
    <x v="4"/>
    <x v="472"/>
    <x v="1486"/>
    <x v="1"/>
    <s v=" "/>
    <s v=" "/>
    <s v=" "/>
    <s v=" "/>
    <s v=" "/>
    <s v=" "/>
    <s v=" "/>
    <s v=" "/>
    <s v=" "/>
    <s v=" "/>
  </r>
  <r>
    <x v="9"/>
    <x v="8"/>
    <n v="11"/>
    <x v="66"/>
    <x v="2572"/>
    <x v="4"/>
    <x v="397"/>
    <x v="1924"/>
    <x v="1"/>
    <s v=" "/>
    <s v=" "/>
    <s v=" "/>
    <s v=" "/>
    <s v=" "/>
    <s v=" "/>
    <s v=" "/>
    <s v=" "/>
    <s v=" "/>
    <s v=" "/>
  </r>
  <r>
    <x v="9"/>
    <x v="8"/>
    <n v="11"/>
    <x v="64"/>
    <x v="2"/>
    <x v="57"/>
    <x v="445"/>
    <x v="540"/>
    <x v="1"/>
    <s v=" "/>
    <s v=" "/>
    <s v=" "/>
    <s v=" "/>
    <s v=" "/>
    <s v=" "/>
    <s v=" "/>
    <s v=" "/>
    <s v=" "/>
    <s v=" "/>
  </r>
  <r>
    <x v="9"/>
    <x v="8"/>
    <n v="11"/>
    <x v="63"/>
    <x v="2"/>
    <x v="394"/>
    <x v="473"/>
    <x v="526"/>
    <x v="1"/>
    <s v=" "/>
    <s v=" "/>
    <s v=" "/>
    <s v=" "/>
    <s v=" "/>
    <s v=" "/>
    <s v=" "/>
    <s v=" "/>
    <s v=" "/>
    <s v=" "/>
  </r>
  <r>
    <x v="9"/>
    <x v="8"/>
    <n v="11"/>
    <x v="66"/>
    <x v="40"/>
    <x v="104"/>
    <x v="390"/>
    <x v="25"/>
    <x v="4"/>
    <s v=" "/>
    <s v=" "/>
    <s v=" "/>
    <s v=" "/>
    <s v=" "/>
    <s v=" "/>
    <s v=" "/>
    <s v=" "/>
    <s v=" "/>
    <s v=" "/>
  </r>
  <r>
    <x v="9"/>
    <x v="8"/>
    <n v="11"/>
    <x v="68"/>
    <x v="2573"/>
    <x v="1264"/>
    <x v="474"/>
    <x v="1490"/>
    <x v="4"/>
    <s v=" "/>
    <s v=" "/>
    <s v=" "/>
    <s v=" "/>
    <s v=" "/>
    <s v=" "/>
    <s v=" "/>
    <s v=" "/>
    <s v=" "/>
    <s v=" "/>
  </r>
  <r>
    <x v="9"/>
    <x v="8"/>
    <n v="11"/>
    <x v="65"/>
    <x v="79"/>
    <x v="1265"/>
    <x v="127"/>
    <x v="339"/>
    <x v="4"/>
    <s v=" "/>
    <s v=" "/>
    <s v=" "/>
    <s v=" "/>
    <s v=" "/>
    <s v=" "/>
    <s v=" "/>
    <s v=" "/>
    <s v=" "/>
    <s v=" "/>
  </r>
  <r>
    <x v="9"/>
    <x v="8"/>
    <n v="11"/>
    <x v="68"/>
    <x v="137"/>
    <x v="13"/>
    <x v="5"/>
    <x v="2549"/>
    <x v="5"/>
    <s v=" "/>
    <s v=" "/>
    <s v=" "/>
    <s v=" "/>
    <s v=" "/>
    <s v=" "/>
    <s v=" "/>
    <s v=" "/>
    <s v=" "/>
    <s v=" "/>
  </r>
  <r>
    <x v="9"/>
    <x v="8"/>
    <n v="12"/>
    <x v="65"/>
    <x v="2"/>
    <x v="4"/>
    <x v="369"/>
    <x v="25"/>
    <x v="1"/>
    <s v=" "/>
    <s v=" "/>
    <s v=" "/>
    <s v=" "/>
    <s v=" "/>
    <s v=" "/>
    <s v=" "/>
    <s v=" "/>
    <s v=" "/>
    <s v=" "/>
  </r>
  <r>
    <x v="9"/>
    <x v="8"/>
    <n v="12"/>
    <x v="63"/>
    <x v="361"/>
    <x v="17"/>
    <x v="172"/>
    <x v="535"/>
    <x v="4"/>
    <s v=" "/>
    <s v=" "/>
    <s v=" "/>
    <s v=" "/>
    <s v=" "/>
    <s v=" "/>
    <s v=" "/>
    <s v=" "/>
    <s v=" "/>
    <s v=" "/>
  </r>
  <r>
    <x v="9"/>
    <x v="8"/>
    <n v="12"/>
    <x v="64"/>
    <x v="43"/>
    <x v="1266"/>
    <x v="97"/>
    <x v="71"/>
    <x v="5"/>
    <s v=" "/>
    <s v=" "/>
    <s v=" "/>
    <s v=" "/>
    <s v=" "/>
    <s v=" "/>
    <s v=" "/>
    <s v=" "/>
    <s v=" "/>
    <s v=" "/>
  </r>
  <r>
    <x v="9"/>
    <x v="8"/>
    <n v="12"/>
    <x v="72"/>
    <x v="2"/>
    <x v="466"/>
    <x v="358"/>
    <x v="57"/>
    <x v="5"/>
    <s v=" "/>
    <s v=" "/>
    <s v=" "/>
    <s v=" "/>
    <s v=" "/>
    <s v=" "/>
    <s v=" "/>
    <s v=" "/>
    <s v=" "/>
    <s v=" "/>
  </r>
  <r>
    <x v="9"/>
    <x v="8"/>
    <n v="12"/>
    <x v="75"/>
    <x v="132"/>
    <x v="457"/>
    <x v="51"/>
    <x v="9"/>
    <x v="6"/>
    <s v=" "/>
    <s v=" "/>
    <s v=" "/>
    <s v=" "/>
    <s v=" "/>
    <s v=" "/>
    <s v=" "/>
    <s v=" "/>
    <s v=" "/>
    <s v=" "/>
  </r>
  <r>
    <x v="9"/>
    <x v="9"/>
    <n v="1"/>
    <x v="77"/>
    <x v="277"/>
    <x v="12"/>
    <x v="408"/>
    <x v="2550"/>
    <x v="1"/>
    <s v=" "/>
    <s v=" "/>
    <s v=" "/>
    <s v=" "/>
    <s v=" "/>
    <s v=" "/>
    <s v=" "/>
    <s v=" "/>
    <s v=" "/>
    <s v=" "/>
  </r>
  <r>
    <x v="9"/>
    <x v="9"/>
    <n v="1"/>
    <x v="80"/>
    <x v="40"/>
    <x v="11"/>
    <x v="475"/>
    <x v="59"/>
    <x v="4"/>
    <s v=" "/>
    <s v=" "/>
    <s v=" "/>
    <s v=" "/>
    <s v=" "/>
    <s v=" "/>
    <s v=" "/>
    <s v=" "/>
    <s v=" "/>
    <s v=" "/>
  </r>
  <r>
    <x v="9"/>
    <x v="9"/>
    <n v="1"/>
    <x v="97"/>
    <x v="751"/>
    <x v="33"/>
    <x v="5"/>
    <x v="2551"/>
    <x v="5"/>
    <s v=" "/>
    <s v=" "/>
    <s v=" "/>
    <s v=" "/>
    <s v=" "/>
    <s v=" "/>
    <s v=" "/>
    <s v=" "/>
    <s v=" "/>
    <s v=" "/>
  </r>
  <r>
    <x v="9"/>
    <x v="9"/>
    <n v="3"/>
    <x v="95"/>
    <x v="0"/>
    <x v="112"/>
    <x v="5"/>
    <x v="14"/>
    <x v="5"/>
    <s v=" "/>
    <s v=" "/>
    <s v=" "/>
    <s v=" "/>
    <s v=" "/>
    <s v=" "/>
    <s v=" "/>
    <s v=" "/>
    <s v=" "/>
    <s v=" "/>
  </r>
  <r>
    <x v="9"/>
    <x v="9"/>
    <n v="4"/>
    <x v="77"/>
    <x v="2"/>
    <x v="4"/>
    <x v="400"/>
    <x v="517"/>
    <x v="0"/>
    <s v=" "/>
    <s v=" "/>
    <s v=" "/>
    <s v=" "/>
    <s v=" "/>
    <s v=" "/>
    <s v=" "/>
    <s v=" "/>
    <s v=" "/>
    <s v=" "/>
  </r>
  <r>
    <x v="9"/>
    <x v="9"/>
    <n v="4"/>
    <x v="81"/>
    <x v="290"/>
    <x v="26"/>
    <x v="408"/>
    <x v="2552"/>
    <x v="1"/>
    <s v=" "/>
    <s v=" "/>
    <s v=" "/>
    <s v=" "/>
    <s v=" "/>
    <s v=" "/>
    <s v=" "/>
    <s v=" "/>
    <s v=" "/>
    <s v=" "/>
  </r>
  <r>
    <x v="9"/>
    <x v="9"/>
    <n v="4"/>
    <x v="80"/>
    <x v="398"/>
    <x v="94"/>
    <x v="5"/>
    <x v="185"/>
    <x v="5"/>
    <s v=" "/>
    <s v=" "/>
    <s v=" "/>
    <s v=" "/>
    <s v=" "/>
    <s v=" "/>
    <s v=" "/>
    <s v=" "/>
    <s v=" "/>
    <s v=" "/>
  </r>
  <r>
    <x v="9"/>
    <x v="9"/>
    <n v="5"/>
    <x v="79"/>
    <x v="10"/>
    <x v="4"/>
    <x v="386"/>
    <x v="2553"/>
    <x v="4"/>
    <s v=" "/>
    <s v=" "/>
    <s v=" "/>
    <s v=" "/>
    <s v=" "/>
    <s v=" "/>
    <s v=" "/>
    <s v=" "/>
    <s v=" "/>
    <s v=" "/>
  </r>
  <r>
    <x v="9"/>
    <x v="9"/>
    <n v="6"/>
    <x v="104"/>
    <x v="48"/>
    <x v="51"/>
    <x v="476"/>
    <x v="2328"/>
    <x v="4"/>
    <s v=" "/>
    <s v=" "/>
    <s v=" "/>
    <s v=" "/>
    <s v=" "/>
    <s v=" "/>
    <s v=" "/>
    <s v=" "/>
    <s v=" "/>
    <s v=" "/>
  </r>
  <r>
    <x v="9"/>
    <x v="9"/>
    <n v="8"/>
    <x v="91"/>
    <x v="43"/>
    <x v="15"/>
    <x v="477"/>
    <x v="90"/>
    <x v="1"/>
    <s v=" "/>
    <s v=" "/>
    <s v=" "/>
    <s v=" "/>
    <s v=" "/>
    <s v=" "/>
    <s v=" "/>
    <s v=" "/>
    <s v=" "/>
    <s v=" "/>
  </r>
  <r>
    <x v="9"/>
    <x v="9"/>
    <n v="8"/>
    <x v="77"/>
    <x v="2"/>
    <x v="33"/>
    <x v="5"/>
    <x v="147"/>
    <x v="5"/>
    <s v=" "/>
    <s v=" "/>
    <s v=" "/>
    <s v=" "/>
    <s v=" "/>
    <s v=" "/>
    <s v=" "/>
    <s v=" "/>
    <s v=" "/>
    <s v=" "/>
  </r>
  <r>
    <x v="9"/>
    <x v="9"/>
    <n v="9"/>
    <x v="77"/>
    <x v="15"/>
    <x v="0"/>
    <x v="183"/>
    <x v="2554"/>
    <x v="0"/>
    <s v=" "/>
    <s v=" "/>
    <s v=" "/>
    <s v=" "/>
    <s v=" "/>
    <s v=" "/>
    <s v=" "/>
    <s v=" "/>
    <s v=" "/>
    <s v=" "/>
  </r>
  <r>
    <x v="9"/>
    <x v="9"/>
    <n v="9"/>
    <x v="78"/>
    <x v="278"/>
    <x v="23"/>
    <x v="5"/>
    <x v="2555"/>
    <x v="5"/>
    <s v=" "/>
    <s v=" "/>
    <s v=" "/>
    <s v=" "/>
    <s v=" "/>
    <s v=" "/>
    <s v=" "/>
    <s v=" "/>
    <s v=" "/>
    <s v=" "/>
  </r>
  <r>
    <x v="9"/>
    <x v="9"/>
    <n v="10"/>
    <x v="78"/>
    <x v="2"/>
    <x v="3"/>
    <x v="162"/>
    <x v="71"/>
    <x v="1"/>
    <s v=" "/>
    <s v=" "/>
    <s v=" "/>
    <s v=" "/>
    <s v=" "/>
    <s v=" "/>
    <s v=" "/>
    <s v=" "/>
    <s v=" "/>
    <s v=" "/>
  </r>
  <r>
    <x v="9"/>
    <x v="9"/>
    <n v="10"/>
    <x v="80"/>
    <x v="306"/>
    <x v="21"/>
    <x v="478"/>
    <x v="2556"/>
    <x v="4"/>
    <s v=" "/>
    <s v=" "/>
    <s v=" "/>
    <s v=" "/>
    <s v=" "/>
    <s v=" "/>
    <s v=" "/>
    <s v=" "/>
    <s v=" "/>
    <s v=" "/>
  </r>
  <r>
    <x v="9"/>
    <x v="9"/>
    <n v="11"/>
    <x v="76"/>
    <x v="87"/>
    <x v="4"/>
    <x v="423"/>
    <x v="2557"/>
    <x v="0"/>
    <s v=" "/>
    <s v=" "/>
    <s v=" "/>
    <s v=" "/>
    <s v=" "/>
    <s v=" "/>
    <s v=" "/>
    <s v=" "/>
    <s v=" "/>
    <s v=" "/>
  </r>
  <r>
    <x v="9"/>
    <x v="9"/>
    <n v="11"/>
    <x v="76"/>
    <x v="195"/>
    <x v="4"/>
    <x v="418"/>
    <x v="2558"/>
    <x v="0"/>
    <s v=" "/>
    <s v=" "/>
    <s v=" "/>
    <s v=" "/>
    <s v=" "/>
    <s v=" "/>
    <s v=" "/>
    <s v=" "/>
    <s v=" "/>
    <s v=" "/>
  </r>
  <r>
    <x v="9"/>
    <x v="9"/>
    <n v="11"/>
    <x v="76"/>
    <x v="2"/>
    <x v="4"/>
    <x v="114"/>
    <x v="1959"/>
    <x v="0"/>
    <s v=" "/>
    <s v=" "/>
    <s v=" "/>
    <s v=" "/>
    <s v=" "/>
    <s v=" "/>
    <s v=" "/>
    <s v=" "/>
    <s v=" "/>
    <s v=" "/>
  </r>
  <r>
    <x v="9"/>
    <x v="9"/>
    <n v="12"/>
    <x v="77"/>
    <x v="195"/>
    <x v="14"/>
    <x v="479"/>
    <x v="148"/>
    <x v="4"/>
    <s v=" "/>
    <s v=" "/>
    <s v=" "/>
    <s v=" "/>
    <s v=" "/>
    <s v=" "/>
    <s v=" "/>
    <s v=" "/>
    <s v=" "/>
    <s v=" "/>
  </r>
  <r>
    <x v="9"/>
    <x v="9"/>
    <n v="12"/>
    <x v="77"/>
    <x v="49"/>
    <x v="2"/>
    <x v="360"/>
    <x v="835"/>
    <x v="4"/>
    <s v=" "/>
    <s v=" "/>
    <s v=" "/>
    <s v=" "/>
    <s v=" "/>
    <s v=" "/>
    <s v=" "/>
    <s v=" "/>
    <s v=" "/>
    <s v=" "/>
  </r>
  <r>
    <x v="10"/>
    <x v="0"/>
    <n v="1"/>
    <x v="5"/>
    <x v="17"/>
    <x v="9"/>
    <x v="48"/>
    <x v="429"/>
    <x v="1"/>
    <s v=" "/>
    <s v=" "/>
    <s v=" "/>
    <s v=" "/>
    <s v=" "/>
    <s v=" "/>
    <s v=" "/>
    <s v=" "/>
    <s v=" "/>
    <s v=" "/>
  </r>
  <r>
    <x v="10"/>
    <x v="0"/>
    <n v="1"/>
    <x v="5"/>
    <x v="172"/>
    <x v="11"/>
    <x v="38"/>
    <x v="1085"/>
    <x v="4"/>
    <s v=" "/>
    <s v=" "/>
    <s v=" "/>
    <s v=" "/>
    <s v=" "/>
    <s v=" "/>
    <s v=" "/>
    <s v=" "/>
    <s v=" "/>
    <s v=" "/>
  </r>
  <r>
    <x v="10"/>
    <x v="0"/>
    <n v="2"/>
    <x v="5"/>
    <x v="2574"/>
    <x v="0"/>
    <x v="28"/>
    <x v="252"/>
    <x v="0"/>
    <s v=" "/>
    <s v=" "/>
    <s v=" "/>
    <s v=" "/>
    <s v=" "/>
    <s v=" "/>
    <s v=" "/>
    <s v=" "/>
    <s v=" "/>
    <s v=" "/>
  </r>
  <r>
    <x v="10"/>
    <x v="0"/>
    <n v="2"/>
    <x v="2"/>
    <x v="66"/>
    <x v="5"/>
    <x v="36"/>
    <x v="809"/>
    <x v="1"/>
    <s v=" "/>
    <s v=" "/>
    <s v=" "/>
    <s v=" "/>
    <s v=" "/>
    <s v=" "/>
    <s v=" "/>
    <s v=" "/>
    <s v=" "/>
    <s v=" "/>
  </r>
  <r>
    <x v="10"/>
    <x v="0"/>
    <n v="2"/>
    <x v="7"/>
    <x v="316"/>
    <x v="54"/>
    <x v="36"/>
    <x v="391"/>
    <x v="5"/>
    <s v=" "/>
    <s v=" "/>
    <s v=" "/>
    <s v=" "/>
    <s v=" "/>
    <s v=" "/>
    <s v=" "/>
    <s v=" "/>
    <s v=" "/>
    <s v=" "/>
  </r>
  <r>
    <x v="10"/>
    <x v="0"/>
    <n v="2"/>
    <x v="2"/>
    <x v="9"/>
    <x v="107"/>
    <x v="55"/>
    <x v="791"/>
    <x v="5"/>
    <s v=" "/>
    <s v=" "/>
    <s v=" "/>
    <s v=" "/>
    <s v=" "/>
    <s v=" "/>
    <s v=" "/>
    <s v=" "/>
    <s v=" "/>
    <s v=" "/>
  </r>
  <r>
    <x v="10"/>
    <x v="0"/>
    <n v="3"/>
    <x v="2"/>
    <x v="181"/>
    <x v="1"/>
    <x v="15"/>
    <x v="2559"/>
    <x v="2"/>
    <s v=" "/>
    <s v=" "/>
    <s v=" "/>
    <s v=" "/>
    <s v=" "/>
    <s v=" "/>
    <s v=" "/>
    <s v=" "/>
    <s v=" "/>
    <s v=" "/>
  </r>
  <r>
    <x v="10"/>
    <x v="0"/>
    <n v="3"/>
    <x v="94"/>
    <x v="2575"/>
    <x v="9"/>
    <x v="56"/>
    <x v="1006"/>
    <x v="1"/>
    <s v=" "/>
    <s v=" "/>
    <s v=" "/>
    <s v=" "/>
    <s v=" "/>
    <s v=" "/>
    <s v=" "/>
    <s v=" "/>
    <s v=" "/>
    <s v=" "/>
  </r>
  <r>
    <x v="10"/>
    <x v="0"/>
    <n v="3"/>
    <x v="3"/>
    <x v="87"/>
    <x v="49"/>
    <x v="58"/>
    <x v="2560"/>
    <x v="3"/>
    <s v=" "/>
    <s v=" "/>
    <s v=" "/>
    <s v=" "/>
    <s v=" "/>
    <s v=" "/>
    <s v=" "/>
    <s v=" "/>
    <s v=" "/>
    <s v=" "/>
  </r>
  <r>
    <x v="10"/>
    <x v="0"/>
    <n v="5"/>
    <x v="94"/>
    <x v="2576"/>
    <x v="13"/>
    <x v="5"/>
    <x v="2561"/>
    <x v="3"/>
    <s v=" "/>
    <s v=" "/>
    <s v=" "/>
    <s v=" "/>
    <s v=" "/>
    <s v=" "/>
    <s v=" "/>
    <s v=" "/>
    <s v=" "/>
    <s v=" "/>
  </r>
  <r>
    <x v="10"/>
    <x v="0"/>
    <n v="5"/>
    <x v="3"/>
    <x v="1916"/>
    <x v="2"/>
    <x v="22"/>
    <x v="1147"/>
    <x v="3"/>
    <s v=" "/>
    <s v=" "/>
    <s v=" "/>
    <s v=" "/>
    <s v=" "/>
    <s v=" "/>
    <s v=" "/>
    <s v=" "/>
    <s v=" "/>
    <s v=" "/>
  </r>
  <r>
    <x v="10"/>
    <x v="0"/>
    <n v="5"/>
    <x v="3"/>
    <x v="0"/>
    <x v="13"/>
    <x v="5"/>
    <x v="2562"/>
    <x v="3"/>
    <s v=" "/>
    <s v=" "/>
    <s v=" "/>
    <s v=" "/>
    <s v=" "/>
    <s v=" "/>
    <s v=" "/>
    <s v=" "/>
    <s v=" "/>
    <s v=" "/>
  </r>
  <r>
    <x v="10"/>
    <x v="0"/>
    <n v="6"/>
    <x v="6"/>
    <x v="2577"/>
    <x v="2"/>
    <x v="61"/>
    <x v="2563"/>
    <x v="2"/>
    <s v=" "/>
    <s v=" "/>
    <s v=" "/>
    <s v=" "/>
    <s v=" "/>
    <s v=" "/>
    <s v=" "/>
    <s v=" "/>
    <s v=" "/>
    <s v=" "/>
  </r>
  <r>
    <x v="10"/>
    <x v="0"/>
    <n v="6"/>
    <x v="3"/>
    <x v="236"/>
    <x v="13"/>
    <x v="5"/>
    <x v="2564"/>
    <x v="3"/>
    <s v=" "/>
    <s v=" "/>
    <s v=" "/>
    <s v=" "/>
    <s v=" "/>
    <s v=" "/>
    <s v=" "/>
    <s v=" "/>
    <s v=" "/>
    <s v=" "/>
  </r>
  <r>
    <x v="10"/>
    <x v="0"/>
    <n v="7"/>
    <x v="94"/>
    <x v="636"/>
    <x v="3"/>
    <x v="17"/>
    <x v="577"/>
    <x v="2"/>
    <s v=" "/>
    <s v=" "/>
    <s v=" "/>
    <s v=" "/>
    <s v=" "/>
    <s v=" "/>
    <s v=" "/>
    <s v=" "/>
    <s v=" "/>
    <s v=" "/>
  </r>
  <r>
    <x v="10"/>
    <x v="0"/>
    <n v="7"/>
    <x v="94"/>
    <x v="473"/>
    <x v="0"/>
    <x v="35"/>
    <x v="477"/>
    <x v="0"/>
    <s v=" "/>
    <s v=" "/>
    <s v=" "/>
    <s v=" "/>
    <s v=" "/>
    <s v=" "/>
    <s v=" "/>
    <s v=" "/>
    <s v=" "/>
    <s v=" "/>
  </r>
  <r>
    <x v="10"/>
    <x v="0"/>
    <n v="7"/>
    <x v="3"/>
    <x v="141"/>
    <x v="4"/>
    <x v="28"/>
    <x v="1227"/>
    <x v="0"/>
    <s v=" "/>
    <s v=" "/>
    <s v=" "/>
    <s v=" "/>
    <s v=" "/>
    <s v=" "/>
    <s v=" "/>
    <s v=" "/>
    <s v=" "/>
    <s v=" "/>
  </r>
  <r>
    <x v="10"/>
    <x v="0"/>
    <n v="7"/>
    <x v="2"/>
    <x v="6"/>
    <x v="9"/>
    <x v="69"/>
    <x v="1006"/>
    <x v="1"/>
    <s v=" "/>
    <s v=" "/>
    <s v=" "/>
    <s v=" "/>
    <s v=" "/>
    <s v=" "/>
    <s v=" "/>
    <s v=" "/>
    <s v=" "/>
    <s v=" "/>
  </r>
  <r>
    <x v="10"/>
    <x v="0"/>
    <n v="7"/>
    <x v="94"/>
    <x v="2398"/>
    <x v="2"/>
    <x v="34"/>
    <x v="2440"/>
    <x v="1"/>
    <s v=" "/>
    <s v=" "/>
    <s v=" "/>
    <s v=" "/>
    <s v=" "/>
    <s v=" "/>
    <s v=" "/>
    <s v=" "/>
    <s v=" "/>
    <s v=" "/>
  </r>
  <r>
    <x v="10"/>
    <x v="0"/>
    <n v="8"/>
    <x v="5"/>
    <x v="173"/>
    <x v="0"/>
    <x v="22"/>
    <x v="2565"/>
    <x v="2"/>
    <s v=" "/>
    <s v=" "/>
    <s v=" "/>
    <s v=" "/>
    <s v=" "/>
    <s v=" "/>
    <s v=" "/>
    <s v=" "/>
    <s v=" "/>
    <s v=" "/>
  </r>
  <r>
    <x v="10"/>
    <x v="0"/>
    <n v="9"/>
    <x v="2"/>
    <x v="2578"/>
    <x v="111"/>
    <x v="39"/>
    <x v="90"/>
    <x v="5"/>
    <s v=" "/>
    <s v=" "/>
    <s v=" "/>
    <s v=" "/>
    <s v=" "/>
    <s v=" "/>
    <s v=" "/>
    <s v=" "/>
    <s v=" "/>
    <s v=" "/>
  </r>
  <r>
    <x v="10"/>
    <x v="0"/>
    <n v="10"/>
    <x v="5"/>
    <x v="92"/>
    <x v="4"/>
    <x v="48"/>
    <x v="646"/>
    <x v="1"/>
    <s v=" "/>
    <s v=" "/>
    <s v=" "/>
    <s v=" "/>
    <s v=" "/>
    <s v=" "/>
    <s v=" "/>
    <s v=" "/>
    <s v=" "/>
    <s v=" "/>
  </r>
  <r>
    <x v="10"/>
    <x v="0"/>
    <n v="10"/>
    <x v="2"/>
    <x v="1"/>
    <x v="51"/>
    <x v="19"/>
    <x v="2566"/>
    <x v="5"/>
    <s v=" "/>
    <s v=" "/>
    <s v=" "/>
    <s v=" "/>
    <s v=" "/>
    <s v=" "/>
    <s v=" "/>
    <s v=" "/>
    <s v=" "/>
    <s v=" "/>
  </r>
  <r>
    <x v="10"/>
    <x v="0"/>
    <n v="10"/>
    <x v="2"/>
    <x v="12"/>
    <x v="8"/>
    <x v="2"/>
    <x v="950"/>
    <x v="8"/>
    <s v=" "/>
    <s v=" "/>
    <s v=" "/>
    <s v=" "/>
    <s v=" "/>
    <s v=" "/>
    <s v=" "/>
    <s v=" "/>
    <s v=" "/>
    <s v=" "/>
  </r>
  <r>
    <x v="10"/>
    <x v="0"/>
    <n v="11"/>
    <x v="94"/>
    <x v="411"/>
    <x v="3"/>
    <x v="15"/>
    <x v="2567"/>
    <x v="2"/>
    <s v=" "/>
    <s v=" "/>
    <s v=" "/>
    <s v=" "/>
    <s v=" "/>
    <s v=" "/>
    <s v=" "/>
    <s v=" "/>
    <s v=" "/>
    <s v=" "/>
  </r>
  <r>
    <x v="10"/>
    <x v="0"/>
    <n v="11"/>
    <x v="2"/>
    <x v="2579"/>
    <x v="2"/>
    <x v="37"/>
    <x v="999"/>
    <x v="0"/>
    <s v=" "/>
    <s v=" "/>
    <s v=" "/>
    <s v=" "/>
    <s v=" "/>
    <s v=" "/>
    <s v=" "/>
    <s v=" "/>
    <s v=" "/>
    <s v=" "/>
  </r>
  <r>
    <x v="10"/>
    <x v="0"/>
    <n v="11"/>
    <x v="1"/>
    <x v="26"/>
    <x v="8"/>
    <x v="37"/>
    <x v="772"/>
    <x v="0"/>
    <s v=" "/>
    <s v=" "/>
    <s v=" "/>
    <s v=" "/>
    <s v=" "/>
    <s v=" "/>
    <s v=" "/>
    <s v=" "/>
    <s v=" "/>
    <s v=" "/>
  </r>
  <r>
    <x v="10"/>
    <x v="0"/>
    <n v="11"/>
    <x v="2"/>
    <x v="1195"/>
    <x v="14"/>
    <x v="50"/>
    <x v="993"/>
    <x v="8"/>
    <s v=" "/>
    <s v=" "/>
    <s v=" "/>
    <s v=" "/>
    <s v=" "/>
    <s v=" "/>
    <s v=" "/>
    <s v=" "/>
    <s v=" "/>
    <s v=" "/>
  </r>
  <r>
    <x v="10"/>
    <x v="0"/>
    <n v="12"/>
    <x v="7"/>
    <x v="1"/>
    <x v="36"/>
    <x v="61"/>
    <x v="2568"/>
    <x v="2"/>
    <s v=" "/>
    <s v=" "/>
    <s v=" "/>
    <s v=" "/>
    <s v=" "/>
    <s v=" "/>
    <s v=" "/>
    <s v=" "/>
    <s v=" "/>
    <s v=" "/>
  </r>
  <r>
    <x v="10"/>
    <x v="0"/>
    <n v="12"/>
    <x v="2"/>
    <x v="0"/>
    <x v="1"/>
    <x v="17"/>
    <x v="1276"/>
    <x v="2"/>
    <s v=" "/>
    <s v=" "/>
    <s v=" "/>
    <s v=" "/>
    <s v=" "/>
    <s v=" "/>
    <s v=" "/>
    <s v=" "/>
    <s v=" "/>
    <s v=" "/>
  </r>
  <r>
    <x v="10"/>
    <x v="0"/>
    <n v="12"/>
    <x v="94"/>
    <x v="78"/>
    <x v="0"/>
    <x v="20"/>
    <x v="2569"/>
    <x v="0"/>
    <s v=" "/>
    <s v=" "/>
    <s v=" "/>
    <s v=" "/>
    <s v=" "/>
    <s v=" "/>
    <s v=" "/>
    <s v=" "/>
    <s v=" "/>
    <s v=" "/>
  </r>
  <r>
    <x v="10"/>
    <x v="1"/>
    <n v="1"/>
    <x v="8"/>
    <x v="456"/>
    <x v="145"/>
    <x v="0"/>
    <x v="477"/>
    <x v="2"/>
    <s v=" "/>
    <s v=" "/>
    <s v=" "/>
    <s v=" "/>
    <s v=" "/>
    <s v=" "/>
    <s v=" "/>
    <s v=" "/>
    <s v=" "/>
    <s v=" "/>
  </r>
  <r>
    <x v="10"/>
    <x v="1"/>
    <n v="1"/>
    <x v="16"/>
    <x v="72"/>
    <x v="152"/>
    <x v="12"/>
    <x v="2570"/>
    <x v="0"/>
    <s v=" "/>
    <s v=" "/>
    <s v=" "/>
    <s v=" "/>
    <s v=" "/>
    <s v=" "/>
    <s v=" "/>
    <s v=" "/>
    <s v=" "/>
    <s v=" "/>
  </r>
  <r>
    <x v="10"/>
    <x v="1"/>
    <n v="1"/>
    <x v="9"/>
    <x v="2580"/>
    <x v="160"/>
    <x v="12"/>
    <x v="2571"/>
    <x v="0"/>
    <s v=" "/>
    <s v=" "/>
    <s v=" "/>
    <s v=" "/>
    <s v=" "/>
    <s v=" "/>
    <s v=" "/>
    <s v=" "/>
    <s v=" "/>
    <s v=" "/>
  </r>
  <r>
    <x v="10"/>
    <x v="1"/>
    <n v="1"/>
    <x v="16"/>
    <x v="2178"/>
    <x v="12"/>
    <x v="28"/>
    <x v="924"/>
    <x v="0"/>
    <s v=" "/>
    <s v=" "/>
    <s v=" "/>
    <s v=" "/>
    <s v=" "/>
    <s v=" "/>
    <s v=" "/>
    <s v=" "/>
    <s v=" "/>
    <s v=" "/>
  </r>
  <r>
    <x v="10"/>
    <x v="1"/>
    <n v="1"/>
    <x v="16"/>
    <x v="314"/>
    <x v="606"/>
    <x v="50"/>
    <x v="1161"/>
    <x v="0"/>
    <s v=" "/>
    <s v=" "/>
    <s v=" "/>
    <s v=" "/>
    <s v=" "/>
    <s v=" "/>
    <s v=" "/>
    <s v=" "/>
    <s v=" "/>
    <s v=" "/>
  </r>
  <r>
    <x v="10"/>
    <x v="1"/>
    <n v="1"/>
    <x v="11"/>
    <x v="235"/>
    <x v="179"/>
    <x v="50"/>
    <x v="1472"/>
    <x v="0"/>
    <s v=" "/>
    <s v=" "/>
    <s v=" "/>
    <s v=" "/>
    <s v=" "/>
    <s v=" "/>
    <s v=" "/>
    <s v=" "/>
    <s v=" "/>
    <s v=" "/>
  </r>
  <r>
    <x v="10"/>
    <x v="1"/>
    <n v="1"/>
    <x v="16"/>
    <x v="2442"/>
    <x v="1267"/>
    <x v="55"/>
    <x v="841"/>
    <x v="1"/>
    <s v=" "/>
    <s v=" "/>
    <s v=" "/>
    <s v=" "/>
    <s v=" "/>
    <s v=" "/>
    <s v=" "/>
    <s v=" "/>
    <s v=" "/>
    <s v=" "/>
  </r>
  <r>
    <x v="10"/>
    <x v="1"/>
    <n v="1"/>
    <x v="8"/>
    <x v="2439"/>
    <x v="155"/>
    <x v="48"/>
    <x v="923"/>
    <x v="1"/>
    <s v=" "/>
    <s v=" "/>
    <s v=" "/>
    <s v=" "/>
    <s v=" "/>
    <s v=" "/>
    <s v=" "/>
    <s v=" "/>
    <s v=" "/>
    <s v=" "/>
  </r>
  <r>
    <x v="10"/>
    <x v="1"/>
    <n v="2"/>
    <x v="9"/>
    <x v="9"/>
    <x v="86"/>
    <x v="16"/>
    <x v="1294"/>
    <x v="2"/>
    <s v=" "/>
    <s v=" "/>
    <s v=" "/>
    <s v=" "/>
    <s v=" "/>
    <s v=" "/>
    <s v=" "/>
    <s v=" "/>
    <s v=" "/>
    <s v=" "/>
  </r>
  <r>
    <x v="10"/>
    <x v="1"/>
    <n v="2"/>
    <x v="14"/>
    <x v="2581"/>
    <x v="175"/>
    <x v="16"/>
    <x v="15"/>
    <x v="2"/>
    <s v=" "/>
    <s v=" "/>
    <s v=" "/>
    <s v=" "/>
    <s v=" "/>
    <s v=" "/>
    <s v=" "/>
    <s v=" "/>
    <s v=" "/>
    <s v=" "/>
  </r>
  <r>
    <x v="10"/>
    <x v="1"/>
    <n v="2"/>
    <x v="14"/>
    <x v="1572"/>
    <x v="175"/>
    <x v="16"/>
    <x v="252"/>
    <x v="2"/>
    <s v=" "/>
    <s v=" "/>
    <s v=" "/>
    <s v=" "/>
    <s v=" "/>
    <s v=" "/>
    <s v=" "/>
    <s v=" "/>
    <s v=" "/>
    <s v=" "/>
  </r>
  <r>
    <x v="10"/>
    <x v="1"/>
    <n v="2"/>
    <x v="9"/>
    <x v="2582"/>
    <x v="143"/>
    <x v="1"/>
    <x v="2572"/>
    <x v="2"/>
    <s v=" "/>
    <s v=" "/>
    <s v=" "/>
    <s v=" "/>
    <s v=" "/>
    <s v=" "/>
    <s v=" "/>
    <s v=" "/>
    <s v=" "/>
    <s v=" "/>
  </r>
  <r>
    <x v="10"/>
    <x v="1"/>
    <n v="2"/>
    <x v="8"/>
    <x v="84"/>
    <x v="55"/>
    <x v="24"/>
    <x v="15"/>
    <x v="0"/>
    <s v=" "/>
    <s v=" "/>
    <s v=" "/>
    <s v=" "/>
    <s v=" "/>
    <s v=" "/>
    <s v=" "/>
    <s v=" "/>
    <s v=" "/>
    <s v=" "/>
  </r>
  <r>
    <x v="10"/>
    <x v="1"/>
    <n v="2"/>
    <x v="14"/>
    <x v="2"/>
    <x v="55"/>
    <x v="35"/>
    <x v="2573"/>
    <x v="0"/>
    <s v=" "/>
    <s v=" "/>
    <s v=" "/>
    <s v=" "/>
    <s v=" "/>
    <s v=" "/>
    <s v=" "/>
    <s v=" "/>
    <s v=" "/>
    <s v=" "/>
  </r>
  <r>
    <x v="10"/>
    <x v="1"/>
    <n v="2"/>
    <x v="12"/>
    <x v="2"/>
    <x v="4"/>
    <x v="34"/>
    <x v="5"/>
    <x v="1"/>
    <s v=" "/>
    <s v=" "/>
    <s v=" "/>
    <s v=" "/>
    <s v=" "/>
    <s v=" "/>
    <s v=" "/>
    <s v=" "/>
    <s v=" "/>
    <s v=" "/>
  </r>
  <r>
    <x v="10"/>
    <x v="1"/>
    <n v="2"/>
    <x v="16"/>
    <x v="2583"/>
    <x v="144"/>
    <x v="77"/>
    <x v="602"/>
    <x v="4"/>
    <s v=" "/>
    <s v=" "/>
    <s v=" "/>
    <s v=" "/>
    <s v=" "/>
    <s v=" "/>
    <s v=" "/>
    <s v=" "/>
    <s v=" "/>
    <s v=" "/>
  </r>
  <r>
    <x v="10"/>
    <x v="1"/>
    <n v="3"/>
    <x v="18"/>
    <x v="79"/>
    <x v="64"/>
    <x v="9"/>
    <x v="1953"/>
    <x v="2"/>
    <s v=" "/>
    <s v=" "/>
    <s v=" "/>
    <s v=" "/>
    <s v=" "/>
    <s v=" "/>
    <s v=" "/>
    <s v=" "/>
    <s v=" "/>
    <s v=" "/>
  </r>
  <r>
    <x v="10"/>
    <x v="1"/>
    <n v="3"/>
    <x v="15"/>
    <x v="14"/>
    <x v="1221"/>
    <x v="10"/>
    <x v="1955"/>
    <x v="0"/>
    <s v=" "/>
    <s v=" "/>
    <s v=" "/>
    <s v=" "/>
    <s v=" "/>
    <s v=" "/>
    <s v=" "/>
    <s v=" "/>
    <s v=" "/>
    <s v=" "/>
  </r>
  <r>
    <x v="10"/>
    <x v="1"/>
    <n v="3"/>
    <x v="17"/>
    <x v="303"/>
    <x v="403"/>
    <x v="2"/>
    <x v="2574"/>
    <x v="0"/>
    <s v=" "/>
    <s v=" "/>
    <s v=" "/>
    <s v=" "/>
    <s v=" "/>
    <s v=" "/>
    <s v=" "/>
    <s v=" "/>
    <s v=" "/>
    <s v=" "/>
  </r>
  <r>
    <x v="10"/>
    <x v="1"/>
    <n v="3"/>
    <x v="8"/>
    <x v="507"/>
    <x v="152"/>
    <x v="46"/>
    <x v="1596"/>
    <x v="0"/>
    <s v=" "/>
    <s v=" "/>
    <s v=" "/>
    <s v=" "/>
    <s v=" "/>
    <s v=" "/>
    <s v=" "/>
    <s v=" "/>
    <s v=" "/>
    <s v=" "/>
  </r>
  <r>
    <x v="10"/>
    <x v="1"/>
    <n v="3"/>
    <x v="9"/>
    <x v="2584"/>
    <x v="155"/>
    <x v="56"/>
    <x v="71"/>
    <x v="1"/>
    <s v=" "/>
    <s v=" "/>
    <s v=" "/>
    <s v=" "/>
    <s v=" "/>
    <s v=" "/>
    <s v=" "/>
    <s v=" "/>
    <s v=" "/>
    <s v=" "/>
  </r>
  <r>
    <x v="10"/>
    <x v="1"/>
    <n v="3"/>
    <x v="9"/>
    <x v="2585"/>
    <x v="1268"/>
    <x v="56"/>
    <x v="1791"/>
    <x v="1"/>
    <s v=" "/>
    <s v=" "/>
    <s v=" "/>
    <s v=" "/>
    <s v=" "/>
    <s v=" "/>
    <s v=" "/>
    <s v=" "/>
    <s v=" "/>
    <s v=" "/>
  </r>
  <r>
    <x v="10"/>
    <x v="1"/>
    <n v="3"/>
    <x v="11"/>
    <x v="2586"/>
    <x v="596"/>
    <x v="48"/>
    <x v="767"/>
    <x v="1"/>
    <s v=" "/>
    <s v=" "/>
    <s v=" "/>
    <s v=" "/>
    <s v=" "/>
    <s v=" "/>
    <s v=" "/>
    <s v=" "/>
    <s v=" "/>
    <s v=" "/>
  </r>
  <r>
    <x v="10"/>
    <x v="1"/>
    <n v="3"/>
    <x v="10"/>
    <x v="2587"/>
    <x v="150"/>
    <x v="55"/>
    <x v="2575"/>
    <x v="1"/>
    <s v=" "/>
    <s v=" "/>
    <s v=" "/>
    <s v=" "/>
    <s v=" "/>
    <s v=" "/>
    <s v=" "/>
    <s v=" "/>
    <s v=" "/>
    <s v=" "/>
  </r>
  <r>
    <x v="10"/>
    <x v="1"/>
    <n v="3"/>
    <x v="8"/>
    <x v="2588"/>
    <x v="165"/>
    <x v="73"/>
    <x v="504"/>
    <x v="1"/>
    <s v=" "/>
    <s v=" "/>
    <s v=" "/>
    <s v=" "/>
    <s v=" "/>
    <s v=" "/>
    <s v=" "/>
    <s v=" "/>
    <s v=" "/>
    <s v=" "/>
  </r>
  <r>
    <x v="10"/>
    <x v="1"/>
    <n v="3"/>
    <x v="15"/>
    <x v="73"/>
    <x v="937"/>
    <x v="34"/>
    <x v="540"/>
    <x v="1"/>
    <s v=" "/>
    <s v=" "/>
    <s v=" "/>
    <s v=" "/>
    <s v=" "/>
    <s v=" "/>
    <s v=" "/>
    <s v=" "/>
    <s v=" "/>
    <s v=" "/>
  </r>
  <r>
    <x v="10"/>
    <x v="1"/>
    <n v="3"/>
    <x v="14"/>
    <x v="898"/>
    <x v="1066"/>
    <x v="32"/>
    <x v="1891"/>
    <x v="4"/>
    <s v=" "/>
    <s v=" "/>
    <s v=" "/>
    <s v=" "/>
    <s v=" "/>
    <s v=" "/>
    <s v=" "/>
    <s v=" "/>
    <s v=" "/>
    <s v=" "/>
  </r>
  <r>
    <x v="10"/>
    <x v="1"/>
    <n v="3"/>
    <x v="15"/>
    <x v="2589"/>
    <x v="1269"/>
    <x v="45"/>
    <x v="1770"/>
    <x v="5"/>
    <s v=" "/>
    <s v=" "/>
    <s v=" "/>
    <s v=" "/>
    <s v=" "/>
    <s v=" "/>
    <s v=" "/>
    <s v=" "/>
    <s v=" "/>
    <s v=" "/>
  </r>
  <r>
    <x v="10"/>
    <x v="1"/>
    <n v="4"/>
    <x v="15"/>
    <x v="2590"/>
    <x v="73"/>
    <x v="28"/>
    <x v="944"/>
    <x v="0"/>
    <s v=" "/>
    <s v=" "/>
    <s v=" "/>
    <s v=" "/>
    <s v=" "/>
    <s v=" "/>
    <s v=" "/>
    <s v=" "/>
    <s v=" "/>
    <s v=" "/>
  </r>
  <r>
    <x v="10"/>
    <x v="1"/>
    <n v="4"/>
    <x v="12"/>
    <x v="0"/>
    <x v="56"/>
    <x v="20"/>
    <x v="486"/>
    <x v="0"/>
    <s v=" "/>
    <s v=" "/>
    <s v=" "/>
    <s v=" "/>
    <s v=" "/>
    <s v=" "/>
    <s v=" "/>
    <s v=" "/>
    <s v=" "/>
    <s v=" "/>
  </r>
  <r>
    <x v="10"/>
    <x v="1"/>
    <n v="4"/>
    <x v="8"/>
    <x v="2591"/>
    <x v="1240"/>
    <x v="48"/>
    <x v="2576"/>
    <x v="1"/>
    <s v=" "/>
    <s v=" "/>
    <s v=" "/>
    <s v=" "/>
    <s v=" "/>
    <s v=" "/>
    <s v=" "/>
    <s v=" "/>
    <s v=" "/>
    <s v=" "/>
  </r>
  <r>
    <x v="10"/>
    <x v="1"/>
    <n v="4"/>
    <x v="12"/>
    <x v="2592"/>
    <x v="33"/>
    <x v="58"/>
    <x v="1372"/>
    <x v="1"/>
    <s v=" "/>
    <s v=" "/>
    <s v=" "/>
    <s v=" "/>
    <s v=" "/>
    <s v=" "/>
    <s v=" "/>
    <s v=" "/>
    <s v=" "/>
    <s v=" "/>
  </r>
  <r>
    <x v="10"/>
    <x v="1"/>
    <n v="4"/>
    <x v="9"/>
    <x v="2593"/>
    <x v="13"/>
    <x v="5"/>
    <x v="2577"/>
    <x v="5"/>
    <s v=" "/>
    <s v=" "/>
    <s v=" "/>
    <s v=" "/>
    <s v=" "/>
    <s v=" "/>
    <s v=" "/>
    <s v=" "/>
    <s v=" "/>
    <s v=" "/>
  </r>
  <r>
    <x v="10"/>
    <x v="1"/>
    <n v="5"/>
    <x v="8"/>
    <x v="2536"/>
    <x v="263"/>
    <x v="19"/>
    <x v="2389"/>
    <x v="0"/>
    <s v=" "/>
    <s v=" "/>
    <s v=" "/>
    <s v=" "/>
    <s v=" "/>
    <s v=" "/>
    <s v=" "/>
    <s v=" "/>
    <s v=" "/>
    <s v=" "/>
  </r>
  <r>
    <x v="10"/>
    <x v="1"/>
    <n v="5"/>
    <x v="15"/>
    <x v="2594"/>
    <x v="596"/>
    <x v="37"/>
    <x v="769"/>
    <x v="0"/>
    <s v=" "/>
    <s v=" "/>
    <s v=" "/>
    <s v=" "/>
    <s v=" "/>
    <s v=" "/>
    <s v=" "/>
    <s v=" "/>
    <s v=" "/>
    <s v=" "/>
  </r>
  <r>
    <x v="10"/>
    <x v="1"/>
    <n v="5"/>
    <x v="18"/>
    <x v="35"/>
    <x v="56"/>
    <x v="46"/>
    <x v="991"/>
    <x v="0"/>
    <s v=" "/>
    <s v=" "/>
    <s v=" "/>
    <s v=" "/>
    <s v=" "/>
    <s v=" "/>
    <s v=" "/>
    <s v=" "/>
    <s v=" "/>
    <s v=" "/>
  </r>
  <r>
    <x v="10"/>
    <x v="1"/>
    <n v="5"/>
    <x v="9"/>
    <x v="2595"/>
    <x v="1051"/>
    <x v="59"/>
    <x v="2578"/>
    <x v="1"/>
    <s v=" "/>
    <s v=" "/>
    <s v=" "/>
    <s v=" "/>
    <s v=" "/>
    <s v=" "/>
    <s v=" "/>
    <s v=" "/>
    <s v=" "/>
    <s v=" "/>
  </r>
  <r>
    <x v="10"/>
    <x v="1"/>
    <n v="5"/>
    <x v="15"/>
    <x v="2596"/>
    <x v="13"/>
    <x v="5"/>
    <x v="2579"/>
    <x v="5"/>
    <s v=" "/>
    <s v=" "/>
    <s v=" "/>
    <s v=" "/>
    <s v=" "/>
    <s v=" "/>
    <s v=" "/>
    <s v=" "/>
    <s v=" "/>
    <s v=" "/>
  </r>
  <r>
    <x v="10"/>
    <x v="1"/>
    <n v="5"/>
    <x v="13"/>
    <x v="2"/>
    <x v="107"/>
    <x v="5"/>
    <x v="179"/>
    <x v="5"/>
    <s v=" "/>
    <s v=" "/>
    <s v=" "/>
    <s v=" "/>
    <s v=" "/>
    <s v=" "/>
    <s v=" "/>
    <s v=" "/>
    <s v=" "/>
    <s v=" "/>
  </r>
  <r>
    <x v="10"/>
    <x v="1"/>
    <n v="6"/>
    <x v="15"/>
    <x v="2597"/>
    <x v="263"/>
    <x v="9"/>
    <x v="2064"/>
    <x v="2"/>
    <s v=" "/>
    <s v=" "/>
    <s v=" "/>
    <s v=" "/>
    <s v=" "/>
    <s v=" "/>
    <s v=" "/>
    <s v=" "/>
    <s v=" "/>
    <s v=" "/>
  </r>
  <r>
    <x v="10"/>
    <x v="1"/>
    <n v="6"/>
    <x v="11"/>
    <x v="2127"/>
    <x v="377"/>
    <x v="16"/>
    <x v="772"/>
    <x v="2"/>
    <s v=" "/>
    <s v=" "/>
    <s v=" "/>
    <s v=" "/>
    <s v=" "/>
    <s v=" "/>
    <s v=" "/>
    <s v=" "/>
    <s v=" "/>
    <s v=" "/>
  </r>
  <r>
    <x v="10"/>
    <x v="1"/>
    <n v="6"/>
    <x v="12"/>
    <x v="2598"/>
    <x v="172"/>
    <x v="54"/>
    <x v="540"/>
    <x v="0"/>
    <s v=" "/>
    <s v=" "/>
    <s v=" "/>
    <s v=" "/>
    <s v=" "/>
    <s v=" "/>
    <s v=" "/>
    <s v=" "/>
    <s v=" "/>
    <s v=" "/>
  </r>
  <r>
    <x v="10"/>
    <x v="1"/>
    <n v="6"/>
    <x v="16"/>
    <x v="0"/>
    <x v="69"/>
    <x v="2"/>
    <x v="15"/>
    <x v="0"/>
    <s v=" "/>
    <s v=" "/>
    <s v=" "/>
    <s v=" "/>
    <s v=" "/>
    <s v=" "/>
    <s v=" "/>
    <s v=" "/>
    <s v=" "/>
    <s v=" "/>
  </r>
  <r>
    <x v="10"/>
    <x v="1"/>
    <n v="6"/>
    <x v="11"/>
    <x v="2599"/>
    <x v="8"/>
    <x v="28"/>
    <x v="556"/>
    <x v="0"/>
    <s v=" "/>
    <s v=" "/>
    <s v=" "/>
    <s v=" "/>
    <s v=" "/>
    <s v=" "/>
    <s v=" "/>
    <s v=" "/>
    <s v=" "/>
    <s v=" "/>
  </r>
  <r>
    <x v="10"/>
    <x v="1"/>
    <n v="6"/>
    <x v="9"/>
    <x v="2600"/>
    <x v="263"/>
    <x v="24"/>
    <x v="252"/>
    <x v="0"/>
    <s v=" "/>
    <s v=" "/>
    <s v=" "/>
    <s v=" "/>
    <s v=" "/>
    <s v=" "/>
    <s v=" "/>
    <s v=" "/>
    <s v=" "/>
    <s v=" "/>
  </r>
  <r>
    <x v="10"/>
    <x v="1"/>
    <n v="6"/>
    <x v="11"/>
    <x v="2601"/>
    <x v="596"/>
    <x v="46"/>
    <x v="252"/>
    <x v="0"/>
    <s v=" "/>
    <s v=" "/>
    <s v=" "/>
    <s v=" "/>
    <s v=" "/>
    <s v=" "/>
    <s v=" "/>
    <s v=" "/>
    <s v=" "/>
    <s v=" "/>
  </r>
  <r>
    <x v="10"/>
    <x v="1"/>
    <n v="6"/>
    <x v="13"/>
    <x v="2602"/>
    <x v="155"/>
    <x v="51"/>
    <x v="2580"/>
    <x v="0"/>
    <s v=" "/>
    <s v=" "/>
    <s v=" "/>
    <s v=" "/>
    <s v=" "/>
    <s v=" "/>
    <s v=" "/>
    <s v=" "/>
    <s v=" "/>
    <s v=" "/>
  </r>
  <r>
    <x v="10"/>
    <x v="1"/>
    <n v="6"/>
    <x v="11"/>
    <x v="717"/>
    <x v="68"/>
    <x v="11"/>
    <x v="2581"/>
    <x v="0"/>
    <s v=" "/>
    <s v=" "/>
    <s v=" "/>
    <s v=" "/>
    <s v=" "/>
    <s v=" "/>
    <s v=" "/>
    <s v=" "/>
    <s v=" "/>
    <s v=" "/>
  </r>
  <r>
    <x v="10"/>
    <x v="1"/>
    <n v="6"/>
    <x v="11"/>
    <x v="2603"/>
    <x v="606"/>
    <x v="20"/>
    <x v="477"/>
    <x v="0"/>
    <s v=" "/>
    <s v=" "/>
    <s v=" "/>
    <s v=" "/>
    <s v=" "/>
    <s v=" "/>
    <s v=" "/>
    <s v=" "/>
    <s v=" "/>
    <s v=" "/>
  </r>
  <r>
    <x v="10"/>
    <x v="1"/>
    <n v="6"/>
    <x v="13"/>
    <x v="2604"/>
    <x v="450"/>
    <x v="29"/>
    <x v="540"/>
    <x v="1"/>
    <s v=" "/>
    <s v=" "/>
    <s v=" "/>
    <s v=" "/>
    <s v=" "/>
    <s v=" "/>
    <s v=" "/>
    <s v=" "/>
    <s v=" "/>
    <s v=" "/>
  </r>
  <r>
    <x v="10"/>
    <x v="1"/>
    <n v="6"/>
    <x v="15"/>
    <x v="2605"/>
    <x v="1270"/>
    <x v="26"/>
    <x v="2582"/>
    <x v="1"/>
    <s v=" "/>
    <s v=" "/>
    <s v=" "/>
    <s v=" "/>
    <s v=" "/>
    <s v=" "/>
    <s v=" "/>
    <s v=" "/>
    <s v=" "/>
    <s v=" "/>
  </r>
  <r>
    <x v="10"/>
    <x v="1"/>
    <n v="6"/>
    <x v="15"/>
    <x v="1268"/>
    <x v="53"/>
    <x v="26"/>
    <x v="15"/>
    <x v="1"/>
    <s v=" "/>
    <s v=" "/>
    <s v=" "/>
    <s v=" "/>
    <s v=" "/>
    <s v=" "/>
    <s v=" "/>
    <s v=" "/>
    <s v=" "/>
    <s v=" "/>
  </r>
  <r>
    <x v="10"/>
    <x v="1"/>
    <n v="6"/>
    <x v="13"/>
    <x v="94"/>
    <x v="2"/>
    <x v="56"/>
    <x v="1500"/>
    <x v="1"/>
    <s v=" "/>
    <s v=" "/>
    <s v=" "/>
    <s v=" "/>
    <s v=" "/>
    <s v=" "/>
    <s v=" "/>
    <s v=" "/>
    <s v=" "/>
    <s v=" "/>
  </r>
  <r>
    <x v="10"/>
    <x v="1"/>
    <n v="6"/>
    <x v="9"/>
    <x v="343"/>
    <x v="13"/>
    <x v="5"/>
    <x v="625"/>
    <x v="5"/>
    <s v=" "/>
    <s v=" "/>
    <s v=" "/>
    <s v=" "/>
    <s v=" "/>
    <s v=" "/>
    <s v=" "/>
    <s v=" "/>
    <s v=" "/>
    <s v=" "/>
  </r>
  <r>
    <x v="10"/>
    <x v="1"/>
    <n v="7"/>
    <x v="13"/>
    <x v="2606"/>
    <x v="66"/>
    <x v="22"/>
    <x v="477"/>
    <x v="2"/>
    <s v=" "/>
    <s v=" "/>
    <s v=" "/>
    <s v=" "/>
    <s v=" "/>
    <s v=" "/>
    <s v=" "/>
    <s v=" "/>
    <s v=" "/>
    <s v=" "/>
  </r>
  <r>
    <x v="10"/>
    <x v="1"/>
    <n v="7"/>
    <x v="8"/>
    <x v="2607"/>
    <x v="449"/>
    <x v="61"/>
    <x v="2583"/>
    <x v="2"/>
    <s v=" "/>
    <s v=" "/>
    <s v=" "/>
    <s v=" "/>
    <s v=" "/>
    <s v=" "/>
    <s v=" "/>
    <s v=" "/>
    <s v=" "/>
    <s v=" "/>
  </r>
  <r>
    <x v="10"/>
    <x v="1"/>
    <n v="7"/>
    <x v="9"/>
    <x v="2608"/>
    <x v="1"/>
    <x v="61"/>
    <x v="986"/>
    <x v="2"/>
    <s v=" "/>
    <s v=" "/>
    <s v=" "/>
    <s v=" "/>
    <s v=" "/>
    <s v=" "/>
    <s v=" "/>
    <s v=" "/>
    <s v=" "/>
    <s v=" "/>
  </r>
  <r>
    <x v="10"/>
    <x v="1"/>
    <n v="7"/>
    <x v="11"/>
    <x v="747"/>
    <x v="162"/>
    <x v="54"/>
    <x v="944"/>
    <x v="0"/>
    <s v=" "/>
    <s v=" "/>
    <s v=" "/>
    <s v=" "/>
    <s v=" "/>
    <s v=" "/>
    <s v=" "/>
    <s v=" "/>
    <s v=" "/>
    <s v=" "/>
  </r>
  <r>
    <x v="10"/>
    <x v="1"/>
    <n v="7"/>
    <x v="17"/>
    <x v="2609"/>
    <x v="1066"/>
    <x v="26"/>
    <x v="2584"/>
    <x v="1"/>
    <s v=" "/>
    <s v=" "/>
    <s v=" "/>
    <s v=" "/>
    <s v=" "/>
    <s v=" "/>
    <s v=" "/>
    <s v=" "/>
    <s v=" "/>
    <s v=" "/>
  </r>
  <r>
    <x v="10"/>
    <x v="1"/>
    <n v="7"/>
    <x v="12"/>
    <x v="2610"/>
    <x v="1271"/>
    <x v="24"/>
    <x v="2585"/>
    <x v="5"/>
    <s v=" "/>
    <s v=" "/>
    <s v=" "/>
    <s v=" "/>
    <s v=" "/>
    <s v=" "/>
    <s v=" "/>
    <s v=" "/>
    <s v=" "/>
    <s v=" "/>
  </r>
  <r>
    <x v="10"/>
    <x v="1"/>
    <n v="8"/>
    <x v="18"/>
    <x v="2611"/>
    <x v="144"/>
    <x v="37"/>
    <x v="1161"/>
    <x v="0"/>
    <s v=" "/>
    <s v=" "/>
    <s v=" "/>
    <s v=" "/>
    <s v=" "/>
    <s v=" "/>
    <s v=" "/>
    <s v=" "/>
    <s v=" "/>
    <s v=" "/>
  </r>
  <r>
    <x v="10"/>
    <x v="1"/>
    <n v="8"/>
    <x v="13"/>
    <x v="2612"/>
    <x v="155"/>
    <x v="35"/>
    <x v="981"/>
    <x v="0"/>
    <s v=" "/>
    <s v=" "/>
    <s v=" "/>
    <s v=" "/>
    <s v=" "/>
    <s v=" "/>
    <s v=" "/>
    <s v=" "/>
    <s v=" "/>
    <s v=" "/>
  </r>
  <r>
    <x v="10"/>
    <x v="1"/>
    <n v="8"/>
    <x v="18"/>
    <x v="775"/>
    <x v="168"/>
    <x v="33"/>
    <x v="981"/>
    <x v="0"/>
    <s v=" "/>
    <s v=" "/>
    <s v=" "/>
    <s v=" "/>
    <s v=" "/>
    <s v=" "/>
    <s v=" "/>
    <s v=" "/>
    <s v=" "/>
    <s v=" "/>
  </r>
  <r>
    <x v="10"/>
    <x v="1"/>
    <n v="8"/>
    <x v="8"/>
    <x v="336"/>
    <x v="609"/>
    <x v="54"/>
    <x v="486"/>
    <x v="0"/>
    <s v=" "/>
    <s v=" "/>
    <s v=" "/>
    <s v=" "/>
    <s v=" "/>
    <s v=" "/>
    <s v=" "/>
    <s v=" "/>
    <s v=" "/>
    <s v=" "/>
  </r>
  <r>
    <x v="10"/>
    <x v="1"/>
    <n v="8"/>
    <x v="11"/>
    <x v="38"/>
    <x v="534"/>
    <x v="2"/>
    <x v="831"/>
    <x v="5"/>
    <s v=" "/>
    <s v=" "/>
    <s v=" "/>
    <s v=" "/>
    <s v=" "/>
    <s v=" "/>
    <s v=" "/>
    <s v=" "/>
    <s v=" "/>
    <s v=" "/>
  </r>
  <r>
    <x v="10"/>
    <x v="1"/>
    <n v="9"/>
    <x v="12"/>
    <x v="2613"/>
    <x v="61"/>
    <x v="16"/>
    <x v="486"/>
    <x v="2"/>
    <s v=" "/>
    <s v=" "/>
    <s v=" "/>
    <s v=" "/>
    <s v=" "/>
    <s v=" "/>
    <s v=" "/>
    <s v=" "/>
    <s v=" "/>
    <s v=" "/>
  </r>
  <r>
    <x v="10"/>
    <x v="1"/>
    <n v="9"/>
    <x v="12"/>
    <x v="2614"/>
    <x v="389"/>
    <x v="15"/>
    <x v="2586"/>
    <x v="2"/>
    <s v=" "/>
    <s v=" "/>
    <s v=" "/>
    <s v=" "/>
    <s v=" "/>
    <s v=" "/>
    <s v=" "/>
    <s v=" "/>
    <s v=" "/>
    <s v=" "/>
  </r>
  <r>
    <x v="10"/>
    <x v="1"/>
    <n v="9"/>
    <x v="11"/>
    <x v="2615"/>
    <x v="375"/>
    <x v="16"/>
    <x v="2587"/>
    <x v="2"/>
    <s v=" "/>
    <s v=" "/>
    <s v=" "/>
    <s v=" "/>
    <s v=" "/>
    <s v=" "/>
    <s v=" "/>
    <s v=" "/>
    <s v=" "/>
    <s v=" "/>
  </r>
  <r>
    <x v="10"/>
    <x v="1"/>
    <n v="9"/>
    <x v="11"/>
    <x v="0"/>
    <x v="90"/>
    <x v="16"/>
    <x v="2588"/>
    <x v="2"/>
    <s v=" "/>
    <s v=" "/>
    <s v=" "/>
    <s v=" "/>
    <s v=" "/>
    <s v=" "/>
    <s v=" "/>
    <s v=" "/>
    <s v=" "/>
    <s v=" "/>
  </r>
  <r>
    <x v="10"/>
    <x v="1"/>
    <n v="9"/>
    <x v="11"/>
    <x v="643"/>
    <x v="74"/>
    <x v="16"/>
    <x v="2589"/>
    <x v="2"/>
    <s v=" "/>
    <s v=" "/>
    <s v=" "/>
    <s v=" "/>
    <s v=" "/>
    <s v=" "/>
    <s v=" "/>
    <s v=" "/>
    <s v=" "/>
    <s v=" "/>
  </r>
  <r>
    <x v="10"/>
    <x v="1"/>
    <n v="9"/>
    <x v="12"/>
    <x v="1283"/>
    <x v="1272"/>
    <x v="45"/>
    <x v="392"/>
    <x v="1"/>
    <s v=" "/>
    <s v=" "/>
    <s v=" "/>
    <s v=" "/>
    <s v=" "/>
    <s v=" "/>
    <s v=" "/>
    <s v=" "/>
    <s v=" "/>
    <s v=" "/>
  </r>
  <r>
    <x v="10"/>
    <x v="1"/>
    <n v="9"/>
    <x v="18"/>
    <x v="2616"/>
    <x v="8"/>
    <x v="23"/>
    <x v="2590"/>
    <x v="1"/>
    <s v=" "/>
    <s v=" "/>
    <s v=" "/>
    <s v=" "/>
    <s v=" "/>
    <s v=" "/>
    <s v=" "/>
    <s v=" "/>
    <s v=" "/>
    <s v=" "/>
  </r>
  <r>
    <x v="10"/>
    <x v="1"/>
    <n v="9"/>
    <x v="13"/>
    <x v="2617"/>
    <x v="1273"/>
    <x v="76"/>
    <x v="2591"/>
    <x v="5"/>
    <s v=" "/>
    <s v=" "/>
    <s v=" "/>
    <s v=" "/>
    <s v=" "/>
    <s v=" "/>
    <s v=" "/>
    <s v=" "/>
    <s v=" "/>
    <s v=" "/>
  </r>
  <r>
    <x v="10"/>
    <x v="1"/>
    <n v="10"/>
    <x v="12"/>
    <x v="54"/>
    <x v="75"/>
    <x v="63"/>
    <x v="1867"/>
    <x v="2"/>
    <s v=" "/>
    <s v=" "/>
    <s v=" "/>
    <s v=" "/>
    <s v=" "/>
    <s v=" "/>
    <s v=" "/>
    <s v=" "/>
    <s v=" "/>
    <s v=" "/>
  </r>
  <r>
    <x v="10"/>
    <x v="1"/>
    <n v="10"/>
    <x v="8"/>
    <x v="2618"/>
    <x v="261"/>
    <x v="4"/>
    <x v="772"/>
    <x v="2"/>
    <s v=" "/>
    <s v=" "/>
    <s v=" "/>
    <s v=" "/>
    <s v=" "/>
    <s v=" "/>
    <s v=" "/>
    <s v=" "/>
    <s v=" "/>
    <s v=" "/>
  </r>
  <r>
    <x v="10"/>
    <x v="1"/>
    <n v="10"/>
    <x v="12"/>
    <x v="137"/>
    <x v="375"/>
    <x v="1"/>
    <x v="772"/>
    <x v="2"/>
    <s v=" "/>
    <s v=" "/>
    <s v=" "/>
    <s v=" "/>
    <s v=" "/>
    <s v=" "/>
    <s v=" "/>
    <s v=" "/>
    <s v=" "/>
    <s v=" "/>
  </r>
  <r>
    <x v="10"/>
    <x v="1"/>
    <n v="10"/>
    <x v="12"/>
    <x v="2619"/>
    <x v="408"/>
    <x v="12"/>
    <x v="252"/>
    <x v="0"/>
    <s v=" "/>
    <s v=" "/>
    <s v=" "/>
    <s v=" "/>
    <s v=" "/>
    <s v=" "/>
    <s v=" "/>
    <s v=" "/>
    <s v=" "/>
    <s v=" "/>
  </r>
  <r>
    <x v="10"/>
    <x v="1"/>
    <n v="10"/>
    <x v="8"/>
    <x v="2175"/>
    <x v="403"/>
    <x v="12"/>
    <x v="1831"/>
    <x v="0"/>
    <s v=" "/>
    <s v=" "/>
    <s v=" "/>
    <s v=" "/>
    <s v=" "/>
    <s v=" "/>
    <s v=" "/>
    <s v=" "/>
    <s v=" "/>
    <s v=" "/>
  </r>
  <r>
    <x v="10"/>
    <x v="1"/>
    <n v="10"/>
    <x v="12"/>
    <x v="2620"/>
    <x v="1076"/>
    <x v="45"/>
    <x v="838"/>
    <x v="1"/>
    <s v=" "/>
    <s v=" "/>
    <s v=" "/>
    <s v=" "/>
    <s v=" "/>
    <s v=" "/>
    <s v=" "/>
    <s v=" "/>
    <s v=" "/>
    <s v=" "/>
  </r>
  <r>
    <x v="10"/>
    <x v="1"/>
    <n v="10"/>
    <x v="10"/>
    <x v="1856"/>
    <x v="21"/>
    <x v="36"/>
    <x v="2592"/>
    <x v="1"/>
    <s v=" "/>
    <s v=" "/>
    <s v=" "/>
    <s v=" "/>
    <s v=" "/>
    <s v=" "/>
    <s v=" "/>
    <s v=" "/>
    <s v=" "/>
    <s v=" "/>
  </r>
  <r>
    <x v="10"/>
    <x v="1"/>
    <n v="10"/>
    <x v="18"/>
    <x v="2382"/>
    <x v="144"/>
    <x v="81"/>
    <x v="540"/>
    <x v="4"/>
    <s v=" "/>
    <s v=" "/>
    <s v=" "/>
    <s v=" "/>
    <s v=" "/>
    <s v=" "/>
    <s v=" "/>
    <s v=" "/>
    <s v=" "/>
    <s v=" "/>
  </r>
  <r>
    <x v="10"/>
    <x v="1"/>
    <n v="10"/>
    <x v="9"/>
    <x v="1881"/>
    <x v="16"/>
    <x v="11"/>
    <x v="57"/>
    <x v="5"/>
    <s v=" "/>
    <s v=" "/>
    <s v=" "/>
    <s v=" "/>
    <s v=" "/>
    <s v=" "/>
    <s v=" "/>
    <s v=" "/>
    <s v=" "/>
    <s v=" "/>
  </r>
  <r>
    <x v="10"/>
    <x v="1"/>
    <n v="10"/>
    <x v="15"/>
    <x v="2621"/>
    <x v="1274"/>
    <x v="5"/>
    <x v="2593"/>
    <x v="5"/>
    <s v=" "/>
    <s v=" "/>
    <s v=" "/>
    <s v=" "/>
    <s v=" "/>
    <s v=" "/>
    <s v=" "/>
    <s v=" "/>
    <s v=" "/>
    <s v=" "/>
  </r>
  <r>
    <x v="10"/>
    <x v="1"/>
    <n v="11"/>
    <x v="16"/>
    <x v="2622"/>
    <x v="86"/>
    <x v="0"/>
    <x v="1470"/>
    <x v="2"/>
    <s v=" "/>
    <s v=" "/>
    <s v=" "/>
    <s v=" "/>
    <s v=" "/>
    <s v=" "/>
    <s v=" "/>
    <s v=" "/>
    <s v=" "/>
    <s v=" "/>
  </r>
  <r>
    <x v="10"/>
    <x v="1"/>
    <n v="11"/>
    <x v="8"/>
    <x v="9"/>
    <x v="375"/>
    <x v="22"/>
    <x v="810"/>
    <x v="2"/>
    <s v=" "/>
    <s v=" "/>
    <s v=" "/>
    <s v=" "/>
    <s v=" "/>
    <s v=" "/>
    <s v=" "/>
    <s v=" "/>
    <s v=" "/>
    <s v=" "/>
  </r>
  <r>
    <x v="10"/>
    <x v="1"/>
    <n v="11"/>
    <x v="8"/>
    <x v="17"/>
    <x v="609"/>
    <x v="27"/>
    <x v="1599"/>
    <x v="2"/>
    <s v=" "/>
    <s v=" "/>
    <s v=" "/>
    <s v=" "/>
    <s v=" "/>
    <s v=" "/>
    <s v=" "/>
    <s v=" "/>
    <s v=" "/>
    <s v=" "/>
  </r>
  <r>
    <x v="10"/>
    <x v="1"/>
    <n v="11"/>
    <x v="9"/>
    <x v="15"/>
    <x v="55"/>
    <x v="27"/>
    <x v="478"/>
    <x v="2"/>
    <s v=" "/>
    <s v=" "/>
    <s v=" "/>
    <s v=" "/>
    <s v=" "/>
    <s v=" "/>
    <s v=" "/>
    <s v=" "/>
    <s v=" "/>
    <s v=" "/>
  </r>
  <r>
    <x v="10"/>
    <x v="1"/>
    <n v="11"/>
    <x v="16"/>
    <x v="38"/>
    <x v="76"/>
    <x v="61"/>
    <x v="2594"/>
    <x v="2"/>
    <s v=" "/>
    <s v=" "/>
    <s v=" "/>
    <s v=" "/>
    <s v=" "/>
    <s v=" "/>
    <s v=" "/>
    <s v=" "/>
    <s v=" "/>
    <s v=" "/>
  </r>
  <r>
    <x v="10"/>
    <x v="1"/>
    <n v="11"/>
    <x v="16"/>
    <x v="2623"/>
    <x v="450"/>
    <x v="46"/>
    <x v="1472"/>
    <x v="0"/>
    <s v=" "/>
    <s v=" "/>
    <s v=" "/>
    <s v=" "/>
    <s v=" "/>
    <s v=" "/>
    <s v=" "/>
    <s v=" "/>
    <s v=" "/>
    <s v=" "/>
  </r>
  <r>
    <x v="10"/>
    <x v="1"/>
    <n v="11"/>
    <x v="10"/>
    <x v="2624"/>
    <x v="163"/>
    <x v="24"/>
    <x v="792"/>
    <x v="0"/>
    <s v=" "/>
    <s v=" "/>
    <s v=" "/>
    <s v=" "/>
    <s v=" "/>
    <s v=" "/>
    <s v=" "/>
    <s v=" "/>
    <s v=" "/>
    <s v=" "/>
  </r>
  <r>
    <x v="10"/>
    <x v="1"/>
    <n v="11"/>
    <x v="11"/>
    <x v="79"/>
    <x v="143"/>
    <x v="54"/>
    <x v="1751"/>
    <x v="0"/>
    <s v=" "/>
    <s v=" "/>
    <s v=" "/>
    <s v=" "/>
    <s v=" "/>
    <s v=" "/>
    <s v=" "/>
    <s v=" "/>
    <s v=" "/>
    <s v=" "/>
  </r>
  <r>
    <x v="10"/>
    <x v="1"/>
    <n v="11"/>
    <x v="17"/>
    <x v="163"/>
    <x v="388"/>
    <x v="35"/>
    <x v="2122"/>
    <x v="0"/>
    <s v=" "/>
    <s v=" "/>
    <s v=" "/>
    <s v=" "/>
    <s v=" "/>
    <s v=" "/>
    <s v=" "/>
    <s v=" "/>
    <s v=" "/>
    <s v=" "/>
  </r>
  <r>
    <x v="10"/>
    <x v="1"/>
    <n v="11"/>
    <x v="11"/>
    <x v="1844"/>
    <x v="609"/>
    <x v="28"/>
    <x v="1946"/>
    <x v="0"/>
    <s v=" "/>
    <s v=" "/>
    <s v=" "/>
    <s v=" "/>
    <s v=" "/>
    <s v=" "/>
    <s v=" "/>
    <s v=" "/>
    <s v=" "/>
    <s v=" "/>
  </r>
  <r>
    <x v="10"/>
    <x v="1"/>
    <n v="11"/>
    <x v="9"/>
    <x v="2571"/>
    <x v="400"/>
    <x v="50"/>
    <x v="2595"/>
    <x v="0"/>
    <s v=" "/>
    <s v=" "/>
    <s v=" "/>
    <s v=" "/>
    <s v=" "/>
    <s v=" "/>
    <s v=" "/>
    <s v=" "/>
    <s v=" "/>
    <s v=" "/>
  </r>
  <r>
    <x v="10"/>
    <x v="1"/>
    <n v="11"/>
    <x v="10"/>
    <x v="2625"/>
    <x v="1053"/>
    <x v="20"/>
    <x v="2596"/>
    <x v="0"/>
    <s v=" "/>
    <s v=" "/>
    <s v=" "/>
    <s v=" "/>
    <s v=" "/>
    <s v=" "/>
    <s v=" "/>
    <s v=" "/>
    <s v=" "/>
    <s v=" "/>
  </r>
  <r>
    <x v="10"/>
    <x v="1"/>
    <n v="11"/>
    <x v="16"/>
    <x v="1664"/>
    <x v="428"/>
    <x v="36"/>
    <x v="540"/>
    <x v="1"/>
    <s v=" "/>
    <s v=" "/>
    <s v=" "/>
    <s v=" "/>
    <s v=" "/>
    <s v=" "/>
    <s v=" "/>
    <s v=" "/>
    <s v=" "/>
    <s v=" "/>
  </r>
  <r>
    <x v="10"/>
    <x v="1"/>
    <n v="11"/>
    <x v="8"/>
    <x v="79"/>
    <x v="418"/>
    <x v="36"/>
    <x v="540"/>
    <x v="1"/>
    <s v=" "/>
    <s v=" "/>
    <s v=" "/>
    <s v=" "/>
    <s v=" "/>
    <s v=" "/>
    <s v=" "/>
    <s v=" "/>
    <s v=" "/>
    <s v=" "/>
  </r>
  <r>
    <x v="10"/>
    <x v="1"/>
    <n v="11"/>
    <x v="10"/>
    <x v="102"/>
    <x v="12"/>
    <x v="26"/>
    <x v="2597"/>
    <x v="1"/>
    <s v=" "/>
    <s v=" "/>
    <s v=" "/>
    <s v=" "/>
    <s v=" "/>
    <s v=" "/>
    <s v=" "/>
    <s v=" "/>
    <s v=" "/>
    <s v=" "/>
  </r>
  <r>
    <x v="10"/>
    <x v="1"/>
    <n v="11"/>
    <x v="112"/>
    <x v="339"/>
    <x v="44"/>
    <x v="31"/>
    <x v="1085"/>
    <x v="4"/>
    <s v=" "/>
    <s v=" "/>
    <s v=" "/>
    <s v=" "/>
    <s v=" "/>
    <s v=" "/>
    <s v=" "/>
    <s v=" "/>
    <s v=" "/>
    <s v=" "/>
  </r>
  <r>
    <x v="10"/>
    <x v="1"/>
    <n v="12"/>
    <x v="11"/>
    <x v="431"/>
    <x v="145"/>
    <x v="0"/>
    <x v="527"/>
    <x v="2"/>
    <s v=" "/>
    <s v=" "/>
    <s v=" "/>
    <s v=" "/>
    <s v=" "/>
    <s v=" "/>
    <s v=" "/>
    <s v=" "/>
    <s v=" "/>
    <s v=" "/>
  </r>
  <r>
    <x v="10"/>
    <x v="1"/>
    <n v="12"/>
    <x v="18"/>
    <x v="9"/>
    <x v="375"/>
    <x v="63"/>
    <x v="2598"/>
    <x v="2"/>
    <s v=" "/>
    <s v=" "/>
    <s v=" "/>
    <s v=" "/>
    <s v=" "/>
    <s v=" "/>
    <s v=" "/>
    <s v=" "/>
    <s v=" "/>
    <s v=" "/>
  </r>
  <r>
    <x v="10"/>
    <x v="1"/>
    <n v="12"/>
    <x v="13"/>
    <x v="18"/>
    <x v="58"/>
    <x v="63"/>
    <x v="497"/>
    <x v="2"/>
    <s v=" "/>
    <s v=" "/>
    <s v=" "/>
    <s v=" "/>
    <s v=" "/>
    <s v=" "/>
    <s v=" "/>
    <s v=" "/>
    <s v=" "/>
    <s v=" "/>
  </r>
  <r>
    <x v="10"/>
    <x v="1"/>
    <n v="12"/>
    <x v="10"/>
    <x v="157"/>
    <x v="1046"/>
    <x v="74"/>
    <x v="787"/>
    <x v="1"/>
    <s v=" "/>
    <s v=" "/>
    <s v=" "/>
    <s v=" "/>
    <s v=" "/>
    <s v=" "/>
    <s v=" "/>
    <s v=" "/>
    <s v=" "/>
    <s v=" "/>
  </r>
  <r>
    <x v="10"/>
    <x v="1"/>
    <n v="12"/>
    <x v="10"/>
    <x v="2111"/>
    <x v="263"/>
    <x v="69"/>
    <x v="809"/>
    <x v="1"/>
    <s v=" "/>
    <s v=" "/>
    <s v=" "/>
    <s v=" "/>
    <s v=" "/>
    <s v=" "/>
    <s v=" "/>
    <s v=" "/>
    <s v=" "/>
    <s v=" "/>
  </r>
  <r>
    <x v="10"/>
    <x v="1"/>
    <n v="12"/>
    <x v="13"/>
    <x v="2626"/>
    <x v="1275"/>
    <x v="5"/>
    <x v="1581"/>
    <x v="5"/>
    <s v=" "/>
    <s v=" "/>
    <s v=" "/>
    <s v=" "/>
    <s v=" "/>
    <s v=" "/>
    <s v=" "/>
    <s v=" "/>
    <s v=" "/>
    <s v=" "/>
  </r>
  <r>
    <x v="10"/>
    <x v="2"/>
    <n v="1"/>
    <x v="29"/>
    <x v="45"/>
    <x v="4"/>
    <x v="4"/>
    <x v="2122"/>
    <x v="2"/>
    <s v=" "/>
    <s v=" "/>
    <s v=" "/>
    <s v=" "/>
    <s v=" "/>
    <s v=" "/>
    <s v=" "/>
    <s v=" "/>
    <s v=" "/>
    <s v=" "/>
  </r>
  <r>
    <x v="10"/>
    <x v="2"/>
    <n v="1"/>
    <x v="19"/>
    <x v="181"/>
    <x v="3"/>
    <x v="63"/>
    <x v="2599"/>
    <x v="2"/>
    <s v=" "/>
    <s v=" "/>
    <s v=" "/>
    <s v=" "/>
    <s v=" "/>
    <s v=" "/>
    <s v=" "/>
    <s v=" "/>
    <s v=" "/>
    <s v=" "/>
  </r>
  <r>
    <x v="10"/>
    <x v="2"/>
    <n v="1"/>
    <x v="24"/>
    <x v="9"/>
    <x v="49"/>
    <x v="53"/>
    <x v="252"/>
    <x v="0"/>
    <s v=" "/>
    <s v=" "/>
    <s v=" "/>
    <s v=" "/>
    <s v=" "/>
    <s v=" "/>
    <s v=" "/>
    <s v=" "/>
    <s v=" "/>
    <s v=" "/>
  </r>
  <r>
    <x v="10"/>
    <x v="2"/>
    <n v="1"/>
    <x v="29"/>
    <x v="7"/>
    <x v="0"/>
    <x v="54"/>
    <x v="424"/>
    <x v="0"/>
    <s v=" "/>
    <s v=" "/>
    <s v=" "/>
    <s v=" "/>
    <s v=" "/>
    <s v=" "/>
    <s v=" "/>
    <s v=" "/>
    <s v=" "/>
    <s v=" "/>
  </r>
  <r>
    <x v="10"/>
    <x v="2"/>
    <n v="1"/>
    <x v="22"/>
    <x v="35"/>
    <x v="5"/>
    <x v="11"/>
    <x v="1276"/>
    <x v="0"/>
    <s v=" "/>
    <s v=" "/>
    <s v=" "/>
    <s v=" "/>
    <s v=" "/>
    <s v=" "/>
    <s v=" "/>
    <s v=" "/>
    <s v=" "/>
    <s v=" "/>
  </r>
  <r>
    <x v="10"/>
    <x v="2"/>
    <n v="1"/>
    <x v="23"/>
    <x v="6"/>
    <x v="93"/>
    <x v="36"/>
    <x v="1143"/>
    <x v="1"/>
    <s v=" "/>
    <s v=" "/>
    <s v=" "/>
    <s v=" "/>
    <s v=" "/>
    <s v=" "/>
    <s v=" "/>
    <s v=" "/>
    <s v=" "/>
    <s v=" "/>
  </r>
  <r>
    <x v="10"/>
    <x v="2"/>
    <n v="1"/>
    <x v="25"/>
    <x v="1938"/>
    <x v="466"/>
    <x v="55"/>
    <x v="185"/>
    <x v="5"/>
    <s v=" "/>
    <s v=" "/>
    <s v=" "/>
    <s v=" "/>
    <s v=" "/>
    <s v=" "/>
    <s v=" "/>
    <s v=" "/>
    <s v=" "/>
    <s v=" "/>
  </r>
  <r>
    <x v="10"/>
    <x v="2"/>
    <n v="1"/>
    <x v="20"/>
    <x v="274"/>
    <x v="18"/>
    <x v="11"/>
    <x v="0"/>
    <x v="5"/>
    <s v=" "/>
    <s v=" "/>
    <s v=" "/>
    <s v=" "/>
    <s v=" "/>
    <s v=" "/>
    <s v=" "/>
    <s v=" "/>
    <s v=" "/>
    <s v=" "/>
  </r>
  <r>
    <x v="10"/>
    <x v="2"/>
    <n v="2"/>
    <x v="27"/>
    <x v="156"/>
    <x v="0"/>
    <x v="27"/>
    <x v="477"/>
    <x v="2"/>
    <s v=" "/>
    <s v=" "/>
    <s v=" "/>
    <s v=" "/>
    <s v=" "/>
    <s v=" "/>
    <s v=" "/>
    <s v=" "/>
    <s v=" "/>
    <s v=" "/>
  </r>
  <r>
    <x v="10"/>
    <x v="2"/>
    <n v="2"/>
    <x v="26"/>
    <x v="0"/>
    <x v="17"/>
    <x v="0"/>
    <x v="2600"/>
    <x v="2"/>
    <s v=" "/>
    <s v=" "/>
    <s v=" "/>
    <s v=" "/>
    <s v=" "/>
    <s v=" "/>
    <s v=" "/>
    <s v=" "/>
    <s v=" "/>
    <s v=" "/>
  </r>
  <r>
    <x v="10"/>
    <x v="2"/>
    <n v="2"/>
    <x v="30"/>
    <x v="195"/>
    <x v="4"/>
    <x v="17"/>
    <x v="2601"/>
    <x v="2"/>
    <s v=" "/>
    <s v=" "/>
    <s v=" "/>
    <s v=" "/>
    <s v=" "/>
    <s v=" "/>
    <s v=" "/>
    <s v=" "/>
    <s v=" "/>
    <s v=" "/>
  </r>
  <r>
    <x v="10"/>
    <x v="2"/>
    <n v="2"/>
    <x v="30"/>
    <x v="2"/>
    <x v="0"/>
    <x v="1"/>
    <x v="497"/>
    <x v="2"/>
    <s v=" "/>
    <s v=" "/>
    <s v=" "/>
    <s v=" "/>
    <s v=" "/>
    <s v=" "/>
    <s v=" "/>
    <s v=" "/>
    <s v=" "/>
    <s v=" "/>
  </r>
  <r>
    <x v="10"/>
    <x v="2"/>
    <n v="2"/>
    <x v="23"/>
    <x v="38"/>
    <x v="0"/>
    <x v="35"/>
    <x v="972"/>
    <x v="0"/>
    <s v=" "/>
    <s v=" "/>
    <s v=" "/>
    <s v=" "/>
    <s v=" "/>
    <s v=" "/>
    <s v=" "/>
    <s v=" "/>
    <s v=" "/>
    <s v=" "/>
  </r>
  <r>
    <x v="10"/>
    <x v="2"/>
    <n v="2"/>
    <x v="22"/>
    <x v="9"/>
    <x v="3"/>
    <x v="20"/>
    <x v="1953"/>
    <x v="0"/>
    <s v=" "/>
    <s v=" "/>
    <s v=" "/>
    <s v=" "/>
    <s v=" "/>
    <s v=" "/>
    <s v=" "/>
    <s v=" "/>
    <s v=" "/>
    <s v=" "/>
  </r>
  <r>
    <x v="10"/>
    <x v="2"/>
    <n v="2"/>
    <x v="26"/>
    <x v="82"/>
    <x v="25"/>
    <x v="33"/>
    <x v="577"/>
    <x v="0"/>
    <s v=" "/>
    <s v=" "/>
    <s v=" "/>
    <s v=" "/>
    <s v=" "/>
    <s v=" "/>
    <s v=" "/>
    <s v=" "/>
    <s v=" "/>
    <s v=" "/>
  </r>
  <r>
    <x v="10"/>
    <x v="2"/>
    <n v="2"/>
    <x v="23"/>
    <x v="167"/>
    <x v="13"/>
    <x v="5"/>
    <x v="146"/>
    <x v="5"/>
    <s v=" "/>
    <s v=" "/>
    <s v=" "/>
    <s v=" "/>
    <s v=" "/>
    <s v=" "/>
    <s v=" "/>
    <s v=" "/>
    <s v=" "/>
    <s v=" "/>
  </r>
  <r>
    <x v="10"/>
    <x v="2"/>
    <n v="2"/>
    <x v="20"/>
    <x v="1338"/>
    <x v="180"/>
    <x v="56"/>
    <x v="2602"/>
    <x v="5"/>
    <s v=" "/>
    <s v=" "/>
    <s v=" "/>
    <s v=" "/>
    <s v=" "/>
    <s v=" "/>
    <s v=" "/>
    <s v=" "/>
    <s v=" "/>
    <s v=" "/>
  </r>
  <r>
    <x v="10"/>
    <x v="2"/>
    <n v="3"/>
    <x v="28"/>
    <x v="83"/>
    <x v="4"/>
    <x v="63"/>
    <x v="2603"/>
    <x v="2"/>
    <s v=" "/>
    <s v=" "/>
    <s v=" "/>
    <s v=" "/>
    <s v=" "/>
    <s v=" "/>
    <s v=" "/>
    <s v=" "/>
    <s v=" "/>
    <s v=" "/>
  </r>
  <r>
    <x v="10"/>
    <x v="2"/>
    <n v="3"/>
    <x v="27"/>
    <x v="6"/>
    <x v="8"/>
    <x v="15"/>
    <x v="2604"/>
    <x v="2"/>
    <s v=" "/>
    <s v=" "/>
    <s v=" "/>
    <s v=" "/>
    <s v=" "/>
    <s v=" "/>
    <s v=" "/>
    <s v=" "/>
    <s v=" "/>
    <s v=" "/>
  </r>
  <r>
    <x v="10"/>
    <x v="2"/>
    <n v="3"/>
    <x v="27"/>
    <x v="155"/>
    <x v="4"/>
    <x v="27"/>
    <x v="2594"/>
    <x v="2"/>
    <s v=" "/>
    <s v=" "/>
    <s v=" "/>
    <s v=" "/>
    <s v=" "/>
    <s v=" "/>
    <s v=" "/>
    <s v=" "/>
    <s v=" "/>
    <s v=" "/>
  </r>
  <r>
    <x v="10"/>
    <x v="2"/>
    <n v="3"/>
    <x v="20"/>
    <x v="194"/>
    <x v="8"/>
    <x v="27"/>
    <x v="497"/>
    <x v="2"/>
    <s v=" "/>
    <s v=" "/>
    <s v=" "/>
    <s v=" "/>
    <s v=" "/>
    <s v=" "/>
    <s v=" "/>
    <s v=" "/>
    <s v=" "/>
    <s v=" "/>
  </r>
  <r>
    <x v="10"/>
    <x v="2"/>
    <n v="3"/>
    <x v="21"/>
    <x v="54"/>
    <x v="0"/>
    <x v="27"/>
    <x v="1276"/>
    <x v="2"/>
    <s v=" "/>
    <s v=" "/>
    <s v=" "/>
    <s v=" "/>
    <s v=" "/>
    <s v=" "/>
    <s v=" "/>
    <s v=" "/>
    <s v=" "/>
    <s v=" "/>
  </r>
  <r>
    <x v="10"/>
    <x v="2"/>
    <n v="3"/>
    <x v="21"/>
    <x v="667"/>
    <x v="4"/>
    <x v="57"/>
    <x v="2605"/>
    <x v="2"/>
    <s v=" "/>
    <s v=" "/>
    <s v=" "/>
    <s v=" "/>
    <s v=" "/>
    <s v=" "/>
    <s v=" "/>
    <s v=" "/>
    <s v=" "/>
    <s v=" "/>
  </r>
  <r>
    <x v="10"/>
    <x v="2"/>
    <n v="3"/>
    <x v="22"/>
    <x v="0"/>
    <x v="21"/>
    <x v="11"/>
    <x v="2606"/>
    <x v="0"/>
    <s v=" "/>
    <s v=" "/>
    <s v=" "/>
    <s v=" "/>
    <s v=" "/>
    <s v=" "/>
    <s v=" "/>
    <s v=" "/>
    <s v=" "/>
    <s v=" "/>
  </r>
  <r>
    <x v="10"/>
    <x v="2"/>
    <n v="3"/>
    <x v="19"/>
    <x v="1894"/>
    <x v="5"/>
    <x v="33"/>
    <x v="2607"/>
    <x v="0"/>
    <s v=" "/>
    <s v=" "/>
    <s v=" "/>
    <s v=" "/>
    <s v=" "/>
    <s v=" "/>
    <s v=" "/>
    <s v=" "/>
    <s v=" "/>
    <s v=" "/>
  </r>
  <r>
    <x v="10"/>
    <x v="2"/>
    <n v="3"/>
    <x v="23"/>
    <x v="129"/>
    <x v="15"/>
    <x v="54"/>
    <x v="1472"/>
    <x v="0"/>
    <s v=" "/>
    <s v=" "/>
    <s v=" "/>
    <s v=" "/>
    <s v=" "/>
    <s v=" "/>
    <s v=" "/>
    <s v=" "/>
    <s v=" "/>
    <s v=" "/>
  </r>
  <r>
    <x v="10"/>
    <x v="2"/>
    <n v="3"/>
    <x v="24"/>
    <x v="435"/>
    <x v="2"/>
    <x v="50"/>
    <x v="2608"/>
    <x v="0"/>
    <s v=" "/>
    <s v=" "/>
    <s v=" "/>
    <s v=" "/>
    <s v=" "/>
    <s v=" "/>
    <s v=" "/>
    <s v=" "/>
    <s v=" "/>
    <s v=" "/>
  </r>
  <r>
    <x v="10"/>
    <x v="2"/>
    <n v="3"/>
    <x v="27"/>
    <x v="0"/>
    <x v="5"/>
    <x v="12"/>
    <x v="2150"/>
    <x v="0"/>
    <s v=" "/>
    <s v=" "/>
    <s v=" "/>
    <s v=" "/>
    <s v=" "/>
    <s v=" "/>
    <s v=" "/>
    <s v=" "/>
    <s v=" "/>
    <s v=" "/>
  </r>
  <r>
    <x v="10"/>
    <x v="2"/>
    <n v="3"/>
    <x v="27"/>
    <x v="92"/>
    <x v="111"/>
    <x v="76"/>
    <x v="14"/>
    <x v="5"/>
    <s v=" "/>
    <s v=" "/>
    <s v=" "/>
    <s v=" "/>
    <s v=" "/>
    <s v=" "/>
    <s v=" "/>
    <s v=" "/>
    <s v=" "/>
    <s v=" "/>
  </r>
  <r>
    <x v="10"/>
    <x v="2"/>
    <n v="3"/>
    <x v="22"/>
    <x v="0"/>
    <x v="45"/>
    <x v="40"/>
    <x v="71"/>
    <x v="5"/>
    <s v=" "/>
    <s v=" "/>
    <s v=" "/>
    <s v=" "/>
    <s v=" "/>
    <s v=" "/>
    <s v=" "/>
    <s v=" "/>
    <s v=" "/>
    <s v=" "/>
  </r>
  <r>
    <x v="10"/>
    <x v="2"/>
    <n v="4"/>
    <x v="19"/>
    <x v="0"/>
    <x v="8"/>
    <x v="9"/>
    <x v="2609"/>
    <x v="2"/>
    <s v=" "/>
    <s v=" "/>
    <s v=" "/>
    <s v=" "/>
    <s v=" "/>
    <s v=" "/>
    <s v=" "/>
    <s v=" "/>
    <s v=" "/>
    <s v=" "/>
  </r>
  <r>
    <x v="10"/>
    <x v="2"/>
    <n v="4"/>
    <x v="26"/>
    <x v="3"/>
    <x v="2"/>
    <x v="15"/>
    <x v="2610"/>
    <x v="2"/>
    <s v=" "/>
    <s v=" "/>
    <s v=" "/>
    <s v=" "/>
    <s v=" "/>
    <s v=" "/>
    <s v=" "/>
    <s v=" "/>
    <s v=" "/>
    <s v=" "/>
  </r>
  <r>
    <x v="10"/>
    <x v="2"/>
    <n v="4"/>
    <x v="21"/>
    <x v="0"/>
    <x v="166"/>
    <x v="69"/>
    <x v="146"/>
    <x v="5"/>
    <s v=" "/>
    <s v=" "/>
    <s v=" "/>
    <s v=" "/>
    <s v=" "/>
    <s v=" "/>
    <s v=" "/>
    <s v=" "/>
    <s v=" "/>
    <s v=" "/>
  </r>
  <r>
    <x v="10"/>
    <x v="2"/>
    <n v="4"/>
    <x v="25"/>
    <x v="2"/>
    <x v="101"/>
    <x v="74"/>
    <x v="83"/>
    <x v="6"/>
    <s v=" "/>
    <s v=" "/>
    <s v=" "/>
    <s v=" "/>
    <s v=" "/>
    <s v=" "/>
    <s v=" "/>
    <s v=" "/>
    <s v=" "/>
    <s v=" "/>
  </r>
  <r>
    <x v="10"/>
    <x v="2"/>
    <n v="5"/>
    <x v="28"/>
    <x v="2"/>
    <x v="13"/>
    <x v="5"/>
    <x v="60"/>
    <x v="5"/>
    <s v=" "/>
    <s v=" "/>
    <s v=" "/>
    <s v=" "/>
    <s v=" "/>
    <s v=" "/>
    <s v=" "/>
    <s v=" "/>
    <s v=" "/>
    <s v=" "/>
  </r>
  <r>
    <x v="10"/>
    <x v="2"/>
    <n v="5"/>
    <x v="28"/>
    <x v="12"/>
    <x v="185"/>
    <x v="19"/>
    <x v="1712"/>
    <x v="5"/>
    <s v=" "/>
    <s v=" "/>
    <s v=" "/>
    <s v=" "/>
    <s v=" "/>
    <s v=" "/>
    <s v=" "/>
    <s v=" "/>
    <s v=" "/>
    <s v=" "/>
  </r>
  <r>
    <x v="10"/>
    <x v="2"/>
    <n v="6"/>
    <x v="24"/>
    <x v="316"/>
    <x v="3"/>
    <x v="18"/>
    <x v="2611"/>
    <x v="2"/>
    <s v=" "/>
    <s v=" "/>
    <s v=" "/>
    <s v=" "/>
    <s v=" "/>
    <s v=" "/>
    <s v=" "/>
    <s v=" "/>
    <s v=" "/>
    <s v=" "/>
  </r>
  <r>
    <x v="10"/>
    <x v="2"/>
    <n v="6"/>
    <x v="19"/>
    <x v="425"/>
    <x v="18"/>
    <x v="34"/>
    <x v="2612"/>
    <x v="5"/>
    <s v=" "/>
    <s v=" "/>
    <s v=" "/>
    <s v=" "/>
    <s v=" "/>
    <s v=" "/>
    <s v=" "/>
    <s v=" "/>
    <s v=" "/>
    <s v=" "/>
  </r>
  <r>
    <x v="10"/>
    <x v="2"/>
    <n v="7"/>
    <x v="19"/>
    <x v="326"/>
    <x v="26"/>
    <x v="11"/>
    <x v="2613"/>
    <x v="0"/>
    <s v=" "/>
    <s v=" "/>
    <s v=" "/>
    <s v=" "/>
    <s v=" "/>
    <s v=" "/>
    <s v=" "/>
    <s v=" "/>
    <s v=" "/>
    <s v=" "/>
  </r>
  <r>
    <x v="10"/>
    <x v="2"/>
    <n v="8"/>
    <x v="27"/>
    <x v="6"/>
    <x v="9"/>
    <x v="15"/>
    <x v="2614"/>
    <x v="2"/>
    <s v=" "/>
    <s v=" "/>
    <s v=" "/>
    <s v=" "/>
    <s v=" "/>
    <s v=" "/>
    <s v=" "/>
    <s v=" "/>
    <s v=" "/>
    <s v=" "/>
  </r>
  <r>
    <x v="10"/>
    <x v="2"/>
    <n v="8"/>
    <x v="19"/>
    <x v="14"/>
    <x v="8"/>
    <x v="27"/>
    <x v="2615"/>
    <x v="2"/>
    <s v=" "/>
    <s v=" "/>
    <s v=" "/>
    <s v=" "/>
    <s v=" "/>
    <s v=" "/>
    <s v=" "/>
    <s v=" "/>
    <s v=" "/>
    <s v=" "/>
  </r>
  <r>
    <x v="10"/>
    <x v="2"/>
    <n v="8"/>
    <x v="21"/>
    <x v="229"/>
    <x v="9"/>
    <x v="53"/>
    <x v="1446"/>
    <x v="0"/>
    <s v=" "/>
    <s v=" "/>
    <s v=" "/>
    <s v=" "/>
    <s v=" "/>
    <s v=" "/>
    <s v=" "/>
    <s v=" "/>
    <s v=" "/>
    <s v=" "/>
  </r>
  <r>
    <x v="10"/>
    <x v="2"/>
    <n v="8"/>
    <x v="24"/>
    <x v="164"/>
    <x v="31"/>
    <x v="59"/>
    <x v="25"/>
    <x v="1"/>
    <s v=" "/>
    <s v=" "/>
    <s v=" "/>
    <s v=" "/>
    <s v=" "/>
    <s v=" "/>
    <s v=" "/>
    <s v=" "/>
    <s v=" "/>
    <s v=" "/>
  </r>
  <r>
    <x v="10"/>
    <x v="2"/>
    <n v="8"/>
    <x v="29"/>
    <x v="887"/>
    <x v="6"/>
    <x v="45"/>
    <x v="631"/>
    <x v="1"/>
    <s v=" "/>
    <s v=" "/>
    <s v=" "/>
    <s v=" "/>
    <s v=" "/>
    <s v=" "/>
    <s v=" "/>
    <s v=" "/>
    <s v=" "/>
    <s v=" "/>
  </r>
  <r>
    <x v="10"/>
    <x v="2"/>
    <n v="8"/>
    <x v="28"/>
    <x v="167"/>
    <x v="38"/>
    <x v="58"/>
    <x v="3"/>
    <x v="1"/>
    <s v=" "/>
    <s v=" "/>
    <s v=" "/>
    <s v=" "/>
    <s v=" "/>
    <s v=" "/>
    <s v=" "/>
    <s v=" "/>
    <s v=" "/>
    <s v=" "/>
  </r>
  <r>
    <x v="10"/>
    <x v="2"/>
    <n v="8"/>
    <x v="23"/>
    <x v="70"/>
    <x v="10"/>
    <x v="48"/>
    <x v="2616"/>
    <x v="1"/>
    <s v=" "/>
    <s v=" "/>
    <s v=" "/>
    <s v=" "/>
    <s v=" "/>
    <s v=" "/>
    <s v=" "/>
    <s v=" "/>
    <s v=" "/>
    <s v=" "/>
  </r>
  <r>
    <x v="10"/>
    <x v="2"/>
    <n v="8"/>
    <x v="19"/>
    <x v="10"/>
    <x v="137"/>
    <x v="2"/>
    <x v="2617"/>
    <x v="5"/>
    <s v=" "/>
    <s v=" "/>
    <s v=" "/>
    <s v=" "/>
    <s v=" "/>
    <s v=" "/>
    <s v=" "/>
    <s v=" "/>
    <s v=" "/>
    <s v=" "/>
  </r>
  <r>
    <x v="10"/>
    <x v="2"/>
    <n v="8"/>
    <x v="20"/>
    <x v="66"/>
    <x v="379"/>
    <x v="5"/>
    <x v="57"/>
    <x v="5"/>
    <s v=" "/>
    <s v=" "/>
    <s v=" "/>
    <s v=" "/>
    <s v=" "/>
    <s v=" "/>
    <s v=" "/>
    <s v=" "/>
    <s v=" "/>
    <s v=" "/>
  </r>
  <r>
    <x v="10"/>
    <x v="2"/>
    <n v="9"/>
    <x v="19"/>
    <x v="9"/>
    <x v="9"/>
    <x v="4"/>
    <x v="2064"/>
    <x v="2"/>
    <s v=" "/>
    <s v=" "/>
    <s v=" "/>
    <s v=" "/>
    <s v=" "/>
    <s v=" "/>
    <s v=" "/>
    <s v=" "/>
    <s v=" "/>
    <s v=" "/>
  </r>
  <r>
    <x v="10"/>
    <x v="2"/>
    <n v="9"/>
    <x v="22"/>
    <x v="0"/>
    <x v="4"/>
    <x v="9"/>
    <x v="2618"/>
    <x v="2"/>
    <s v=" "/>
    <s v=" "/>
    <s v=" "/>
    <s v=" "/>
    <s v=" "/>
    <s v=" "/>
    <s v=" "/>
    <s v=" "/>
    <s v=" "/>
    <s v=" "/>
  </r>
  <r>
    <x v="10"/>
    <x v="2"/>
    <n v="9"/>
    <x v="27"/>
    <x v="129"/>
    <x v="4"/>
    <x v="57"/>
    <x v="1276"/>
    <x v="2"/>
    <s v=" "/>
    <s v=" "/>
    <s v=" "/>
    <s v=" "/>
    <s v=" "/>
    <s v=" "/>
    <s v=" "/>
    <s v=" "/>
    <s v=" "/>
    <s v=" "/>
  </r>
  <r>
    <x v="10"/>
    <x v="2"/>
    <n v="9"/>
    <x v="20"/>
    <x v="7"/>
    <x v="0"/>
    <x v="27"/>
    <x v="1756"/>
    <x v="2"/>
    <s v=" "/>
    <s v=" "/>
    <s v=" "/>
    <s v=" "/>
    <s v=" "/>
    <s v=" "/>
    <s v=" "/>
    <s v=" "/>
    <s v=" "/>
    <s v=" "/>
  </r>
  <r>
    <x v="10"/>
    <x v="2"/>
    <n v="9"/>
    <x v="22"/>
    <x v="2627"/>
    <x v="0"/>
    <x v="61"/>
    <x v="974"/>
    <x v="2"/>
    <s v=" "/>
    <s v=" "/>
    <s v=" "/>
    <s v=" "/>
    <s v=" "/>
    <s v=" "/>
    <s v=" "/>
    <s v=" "/>
    <s v=" "/>
    <s v=" "/>
  </r>
  <r>
    <x v="10"/>
    <x v="2"/>
    <n v="9"/>
    <x v="21"/>
    <x v="425"/>
    <x v="4"/>
    <x v="57"/>
    <x v="1764"/>
    <x v="2"/>
    <s v=" "/>
    <s v=" "/>
    <s v=" "/>
    <s v=" "/>
    <s v=" "/>
    <s v=" "/>
    <s v=" "/>
    <s v=" "/>
    <s v=" "/>
    <s v=" "/>
  </r>
  <r>
    <x v="10"/>
    <x v="2"/>
    <n v="9"/>
    <x v="28"/>
    <x v="352"/>
    <x v="44"/>
    <x v="19"/>
    <x v="1006"/>
    <x v="0"/>
    <s v=" "/>
    <s v=" "/>
    <s v=" "/>
    <s v=" "/>
    <s v=" "/>
    <s v=" "/>
    <s v=" "/>
    <s v=" "/>
    <s v=" "/>
    <s v=" "/>
  </r>
  <r>
    <x v="10"/>
    <x v="2"/>
    <n v="9"/>
    <x v="26"/>
    <x v="0"/>
    <x v="12"/>
    <x v="54"/>
    <x v="2619"/>
    <x v="0"/>
    <s v=" "/>
    <s v=" "/>
    <s v=" "/>
    <s v=" "/>
    <s v=" "/>
    <s v=" "/>
    <s v=" "/>
    <s v=" "/>
    <s v=" "/>
    <s v=" "/>
  </r>
  <r>
    <x v="10"/>
    <x v="2"/>
    <n v="9"/>
    <x v="22"/>
    <x v="34"/>
    <x v="139"/>
    <x v="69"/>
    <x v="168"/>
    <x v="5"/>
    <s v=" "/>
    <s v=" "/>
    <s v=" "/>
    <s v=" "/>
    <s v=" "/>
    <s v=" "/>
    <s v=" "/>
    <s v=" "/>
    <s v=" "/>
    <s v=" "/>
  </r>
  <r>
    <x v="10"/>
    <x v="2"/>
    <n v="9"/>
    <x v="22"/>
    <x v="235"/>
    <x v="4"/>
    <x v="20"/>
    <x v="2620"/>
    <x v="6"/>
    <s v=" "/>
    <s v=" "/>
    <s v=" "/>
    <s v=" "/>
    <s v=" "/>
    <s v=" "/>
    <s v=" "/>
    <s v=" "/>
    <s v=" "/>
    <s v=" "/>
  </r>
  <r>
    <x v="10"/>
    <x v="2"/>
    <n v="10"/>
    <x v="20"/>
    <x v="316"/>
    <x v="30"/>
    <x v="23"/>
    <x v="1621"/>
    <x v="1"/>
    <s v=" "/>
    <s v=" "/>
    <s v=" "/>
    <s v=" "/>
    <s v=" "/>
    <s v=" "/>
    <s v=" "/>
    <s v=" "/>
    <s v=" "/>
    <s v=" "/>
  </r>
  <r>
    <x v="10"/>
    <x v="2"/>
    <n v="10"/>
    <x v="30"/>
    <x v="0"/>
    <x v="14"/>
    <x v="69"/>
    <x v="717"/>
    <x v="1"/>
    <s v=" "/>
    <s v=" "/>
    <s v=" "/>
    <s v=" "/>
    <s v=" "/>
    <s v=" "/>
    <s v=" "/>
    <s v=" "/>
    <s v=" "/>
    <s v=" "/>
  </r>
  <r>
    <x v="10"/>
    <x v="2"/>
    <n v="10"/>
    <x v="24"/>
    <x v="3"/>
    <x v="4"/>
    <x v="35"/>
    <x v="974"/>
    <x v="6"/>
    <s v=" "/>
    <s v=" "/>
    <s v=" "/>
    <s v=" "/>
    <s v=" "/>
    <s v=" "/>
    <s v=" "/>
    <s v=" "/>
    <s v=" "/>
    <s v=" "/>
  </r>
  <r>
    <x v="10"/>
    <x v="2"/>
    <n v="10"/>
    <x v="24"/>
    <x v="45"/>
    <x v="4"/>
    <x v="35"/>
    <x v="537"/>
    <x v="6"/>
    <s v=" "/>
    <s v=" "/>
    <s v=" "/>
    <s v=" "/>
    <s v=" "/>
    <s v=" "/>
    <s v=" "/>
    <s v=" "/>
    <s v=" "/>
    <s v=" "/>
  </r>
  <r>
    <x v="10"/>
    <x v="2"/>
    <n v="11"/>
    <x v="22"/>
    <x v="7"/>
    <x v="5"/>
    <x v="18"/>
    <x v="772"/>
    <x v="2"/>
    <s v=" "/>
    <s v=" "/>
    <s v=" "/>
    <s v=" "/>
    <s v=" "/>
    <s v=" "/>
    <s v=" "/>
    <s v=" "/>
    <s v=" "/>
    <s v=" "/>
  </r>
  <r>
    <x v="10"/>
    <x v="2"/>
    <n v="11"/>
    <x v="29"/>
    <x v="9"/>
    <x v="4"/>
    <x v="8"/>
    <x v="1227"/>
    <x v="2"/>
    <s v=" "/>
    <s v=" "/>
    <s v=" "/>
    <s v=" "/>
    <s v=" "/>
    <s v=" "/>
    <s v=" "/>
    <s v=" "/>
    <s v=" "/>
    <s v=" "/>
  </r>
  <r>
    <x v="10"/>
    <x v="2"/>
    <n v="11"/>
    <x v="20"/>
    <x v="126"/>
    <x v="9"/>
    <x v="15"/>
    <x v="1276"/>
    <x v="2"/>
    <s v=" "/>
    <s v=" "/>
    <s v=" "/>
    <s v=" "/>
    <s v=" "/>
    <s v=" "/>
    <s v=" "/>
    <s v=" "/>
    <s v=" "/>
    <s v=" "/>
  </r>
  <r>
    <x v="10"/>
    <x v="2"/>
    <n v="11"/>
    <x v="30"/>
    <x v="62"/>
    <x v="0"/>
    <x v="61"/>
    <x v="61"/>
    <x v="2"/>
    <s v=" "/>
    <s v=" "/>
    <s v=" "/>
    <s v=" "/>
    <s v=" "/>
    <s v=" "/>
    <s v=" "/>
    <s v=" "/>
    <s v=" "/>
    <s v=" "/>
  </r>
  <r>
    <x v="10"/>
    <x v="2"/>
    <n v="11"/>
    <x v="22"/>
    <x v="425"/>
    <x v="26"/>
    <x v="50"/>
    <x v="1161"/>
    <x v="0"/>
    <s v=" "/>
    <s v=" "/>
    <s v=" "/>
    <s v=" "/>
    <s v=" "/>
    <s v=" "/>
    <s v=" "/>
    <s v=" "/>
    <s v=" "/>
    <s v=" "/>
  </r>
  <r>
    <x v="10"/>
    <x v="2"/>
    <n v="11"/>
    <x v="19"/>
    <x v="195"/>
    <x v="53"/>
    <x v="10"/>
    <x v="972"/>
    <x v="0"/>
    <s v=" "/>
    <s v=" "/>
    <s v=" "/>
    <s v=" "/>
    <s v=" "/>
    <s v=" "/>
    <s v=" "/>
    <s v=" "/>
    <s v=" "/>
    <s v=" "/>
  </r>
  <r>
    <x v="10"/>
    <x v="2"/>
    <n v="11"/>
    <x v="21"/>
    <x v="3"/>
    <x v="4"/>
    <x v="20"/>
    <x v="1828"/>
    <x v="0"/>
    <s v=" "/>
    <s v=" "/>
    <s v=" "/>
    <s v=" "/>
    <s v=" "/>
    <s v=" "/>
    <s v=" "/>
    <s v=" "/>
    <s v=" "/>
    <s v=" "/>
  </r>
  <r>
    <x v="10"/>
    <x v="2"/>
    <n v="11"/>
    <x v="30"/>
    <x v="26"/>
    <x v="2"/>
    <x v="50"/>
    <x v="2621"/>
    <x v="0"/>
    <s v=" "/>
    <s v=" "/>
    <s v=" "/>
    <s v=" "/>
    <s v=" "/>
    <s v=" "/>
    <s v=" "/>
    <s v=" "/>
    <s v=" "/>
    <s v=" "/>
  </r>
  <r>
    <x v="10"/>
    <x v="2"/>
    <n v="11"/>
    <x v="19"/>
    <x v="40"/>
    <x v="4"/>
    <x v="54"/>
    <x v="2622"/>
    <x v="0"/>
    <s v=" "/>
    <s v=" "/>
    <s v=" "/>
    <s v=" "/>
    <s v=" "/>
    <s v=" "/>
    <s v=" "/>
    <s v=" "/>
    <s v=" "/>
    <s v=" "/>
  </r>
  <r>
    <x v="10"/>
    <x v="2"/>
    <n v="11"/>
    <x v="24"/>
    <x v="58"/>
    <x v="4"/>
    <x v="35"/>
    <x v="2567"/>
    <x v="0"/>
    <s v=" "/>
    <s v=" "/>
    <s v=" "/>
    <s v=" "/>
    <s v=" "/>
    <s v=" "/>
    <s v=" "/>
    <s v=" "/>
    <s v=" "/>
    <s v=" "/>
  </r>
  <r>
    <x v="10"/>
    <x v="2"/>
    <n v="11"/>
    <x v="28"/>
    <x v="87"/>
    <x v="93"/>
    <x v="26"/>
    <x v="17"/>
    <x v="1"/>
    <s v=" "/>
    <s v=" "/>
    <s v=" "/>
    <s v=" "/>
    <s v=" "/>
    <s v=" "/>
    <s v=" "/>
    <s v=" "/>
    <s v=" "/>
    <s v=" "/>
  </r>
  <r>
    <x v="10"/>
    <x v="2"/>
    <n v="11"/>
    <x v="19"/>
    <x v="314"/>
    <x v="6"/>
    <x v="48"/>
    <x v="831"/>
    <x v="1"/>
    <s v=" "/>
    <s v=" "/>
    <s v=" "/>
    <s v=" "/>
    <s v=" "/>
    <s v=" "/>
    <s v=" "/>
    <s v=" "/>
    <s v=" "/>
    <s v=" "/>
  </r>
  <r>
    <x v="10"/>
    <x v="2"/>
    <n v="11"/>
    <x v="28"/>
    <x v="69"/>
    <x v="12"/>
    <x v="48"/>
    <x v="923"/>
    <x v="1"/>
    <s v=" "/>
    <s v=" "/>
    <s v=" "/>
    <s v=" "/>
    <s v=" "/>
    <s v=" "/>
    <s v=" "/>
    <s v=" "/>
    <s v=" "/>
    <s v=" "/>
  </r>
  <r>
    <x v="10"/>
    <x v="2"/>
    <n v="11"/>
    <x v="29"/>
    <x v="81"/>
    <x v="115"/>
    <x v="59"/>
    <x v="150"/>
    <x v="5"/>
    <s v=" "/>
    <s v=" "/>
    <s v=" "/>
    <s v=" "/>
    <s v=" "/>
    <s v=" "/>
    <s v=" "/>
    <s v=" "/>
    <s v=" "/>
    <s v=" "/>
  </r>
  <r>
    <x v="10"/>
    <x v="2"/>
    <n v="11"/>
    <x v="21"/>
    <x v="48"/>
    <x v="13"/>
    <x v="5"/>
    <x v="122"/>
    <x v="5"/>
    <s v=" "/>
    <s v=" "/>
    <s v=" "/>
    <s v=" "/>
    <s v=" "/>
    <s v=" "/>
    <s v=" "/>
    <s v=" "/>
    <s v=" "/>
    <s v=" "/>
  </r>
  <r>
    <x v="10"/>
    <x v="2"/>
    <n v="11"/>
    <x v="19"/>
    <x v="155"/>
    <x v="27"/>
    <x v="59"/>
    <x v="71"/>
    <x v="5"/>
    <s v=" "/>
    <s v=" "/>
    <s v=" "/>
    <s v=" "/>
    <s v=" "/>
    <s v=" "/>
    <s v=" "/>
    <s v=" "/>
    <s v=" "/>
    <s v=" "/>
  </r>
  <r>
    <x v="10"/>
    <x v="2"/>
    <n v="11"/>
    <x v="19"/>
    <x v="364"/>
    <x v="21"/>
    <x v="37"/>
    <x v="1006"/>
    <x v="6"/>
    <s v=" "/>
    <s v=" "/>
    <s v=" "/>
    <s v=" "/>
    <s v=" "/>
    <s v=" "/>
    <s v=" "/>
    <s v=" "/>
    <s v=" "/>
    <s v=" "/>
  </r>
  <r>
    <x v="10"/>
    <x v="2"/>
    <n v="11"/>
    <x v="24"/>
    <x v="1279"/>
    <x v="14"/>
    <x v="4"/>
    <x v="1826"/>
    <x v="6"/>
    <s v=" "/>
    <s v=" "/>
    <s v=" "/>
    <s v=" "/>
    <s v=" "/>
    <s v=" "/>
    <s v=" "/>
    <s v=" "/>
    <s v=" "/>
    <s v=" "/>
  </r>
  <r>
    <x v="10"/>
    <x v="2"/>
    <n v="11"/>
    <x v="25"/>
    <x v="2628"/>
    <x v="4"/>
    <x v="20"/>
    <x v="548"/>
    <x v="6"/>
    <s v=" "/>
    <s v=" "/>
    <s v=" "/>
    <s v=" "/>
    <s v=" "/>
    <s v=" "/>
    <s v=" "/>
    <s v=" "/>
    <s v=" "/>
    <s v=" "/>
  </r>
  <r>
    <x v="10"/>
    <x v="3"/>
    <n v="1"/>
    <x v="36"/>
    <x v="20"/>
    <x v="0"/>
    <x v="291"/>
    <x v="1599"/>
    <x v="0"/>
    <s v=" "/>
    <s v=" "/>
    <s v=" "/>
    <s v=" "/>
    <s v=" "/>
    <s v=" "/>
    <s v=" "/>
    <s v=" "/>
    <s v=" "/>
    <s v=" "/>
  </r>
  <r>
    <x v="10"/>
    <x v="3"/>
    <n v="2"/>
    <x v="34"/>
    <x v="2629"/>
    <x v="160"/>
    <x v="293"/>
    <x v="2623"/>
    <x v="2"/>
    <s v=" "/>
    <s v=" "/>
    <s v=" "/>
    <s v=" "/>
    <s v=" "/>
    <s v=" "/>
    <s v=" "/>
    <s v=" "/>
    <s v=" "/>
    <s v=" "/>
  </r>
  <r>
    <x v="10"/>
    <x v="3"/>
    <n v="2"/>
    <x v="36"/>
    <x v="2630"/>
    <x v="606"/>
    <x v="92"/>
    <x v="2394"/>
    <x v="0"/>
    <s v=" "/>
    <s v=" "/>
    <s v=" "/>
    <s v=" "/>
    <s v=" "/>
    <s v=" "/>
    <s v=" "/>
    <s v=" "/>
    <s v=" "/>
    <s v=" "/>
  </r>
  <r>
    <x v="10"/>
    <x v="3"/>
    <n v="3"/>
    <x v="34"/>
    <x v="158"/>
    <x v="71"/>
    <x v="234"/>
    <x v="2624"/>
    <x v="2"/>
    <s v=" "/>
    <s v=" "/>
    <s v=" "/>
    <s v=" "/>
    <s v=" "/>
    <s v=" "/>
    <s v=" "/>
    <s v=" "/>
    <s v=" "/>
    <s v=" "/>
  </r>
  <r>
    <x v="10"/>
    <x v="3"/>
    <n v="3"/>
    <x v="34"/>
    <x v="181"/>
    <x v="4"/>
    <x v="48"/>
    <x v="15"/>
    <x v="1"/>
    <s v=" "/>
    <s v=" "/>
    <s v=" "/>
    <s v=" "/>
    <s v=" "/>
    <s v=" "/>
    <s v=" "/>
    <s v=" "/>
    <s v=" "/>
    <s v=" "/>
  </r>
  <r>
    <x v="10"/>
    <x v="3"/>
    <n v="3"/>
    <x v="31"/>
    <x v="2"/>
    <x v="13"/>
    <x v="5"/>
    <x v="25"/>
    <x v="5"/>
    <s v=" "/>
    <s v=" "/>
    <s v=" "/>
    <s v=" "/>
    <s v=" "/>
    <s v=" "/>
    <s v=" "/>
    <s v=" "/>
    <s v=" "/>
    <s v=" "/>
  </r>
  <r>
    <x v="10"/>
    <x v="3"/>
    <n v="3"/>
    <x v="34"/>
    <x v="47"/>
    <x v="1276"/>
    <x v="22"/>
    <x v="2625"/>
    <x v="5"/>
    <s v=" "/>
    <s v=" "/>
    <s v=" "/>
    <s v=" "/>
    <s v=" "/>
    <s v=" "/>
    <s v=" "/>
    <s v=" "/>
    <s v=" "/>
    <s v=" "/>
  </r>
  <r>
    <x v="10"/>
    <x v="3"/>
    <n v="4"/>
    <x v="34"/>
    <x v="2631"/>
    <x v="143"/>
    <x v="61"/>
    <x v="2626"/>
    <x v="2"/>
    <s v=" "/>
    <s v=" "/>
    <s v=" "/>
    <s v=" "/>
    <s v=" "/>
    <s v=" "/>
    <s v=" "/>
    <s v=" "/>
    <s v=" "/>
    <s v=" "/>
  </r>
  <r>
    <x v="10"/>
    <x v="3"/>
    <n v="5"/>
    <x v="31"/>
    <x v="38"/>
    <x v="69"/>
    <x v="163"/>
    <x v="497"/>
    <x v="2"/>
    <s v=" "/>
    <s v=" "/>
    <s v=" "/>
    <s v=" "/>
    <s v=" "/>
    <s v=" "/>
    <s v=" "/>
    <s v=" "/>
    <s v=" "/>
    <s v=" "/>
  </r>
  <r>
    <x v="10"/>
    <x v="3"/>
    <n v="6"/>
    <x v="34"/>
    <x v="395"/>
    <x v="375"/>
    <x v="103"/>
    <x v="1276"/>
    <x v="2"/>
    <s v=" "/>
    <s v=" "/>
    <s v=" "/>
    <s v=" "/>
    <s v=" "/>
    <s v=" "/>
    <s v=" "/>
    <s v=" "/>
    <s v=" "/>
    <s v=" "/>
  </r>
  <r>
    <x v="10"/>
    <x v="3"/>
    <n v="6"/>
    <x v="35"/>
    <x v="2632"/>
    <x v="172"/>
    <x v="407"/>
    <x v="2627"/>
    <x v="0"/>
    <s v=" "/>
    <s v=" "/>
    <s v=" "/>
    <s v=" "/>
    <s v=" "/>
    <s v=" "/>
    <s v=" "/>
    <s v=" "/>
    <s v=" "/>
    <s v=" "/>
  </r>
  <r>
    <x v="10"/>
    <x v="3"/>
    <n v="6"/>
    <x v="35"/>
    <x v="87"/>
    <x v="1277"/>
    <x v="480"/>
    <x v="2628"/>
    <x v="5"/>
    <s v=" "/>
    <s v=" "/>
    <s v=" "/>
    <s v=" "/>
    <s v=" "/>
    <s v=" "/>
    <s v=" "/>
    <s v=" "/>
    <s v=" "/>
    <s v=" "/>
  </r>
  <r>
    <x v="10"/>
    <x v="3"/>
    <n v="6"/>
    <x v="36"/>
    <x v="1298"/>
    <x v="61"/>
    <x v="427"/>
    <x v="1831"/>
    <x v="10"/>
    <s v=" "/>
    <s v=" "/>
    <s v=" "/>
    <s v=" "/>
    <s v=" "/>
    <s v=" "/>
    <s v=" "/>
    <s v=" "/>
    <s v=" "/>
    <s v=" "/>
  </r>
  <r>
    <x v="10"/>
    <x v="3"/>
    <n v="6"/>
    <x v="36"/>
    <x v="546"/>
    <x v="377"/>
    <x v="346"/>
    <x v="477"/>
    <x v="10"/>
    <s v=" "/>
    <s v=" "/>
    <s v=" "/>
    <s v=" "/>
    <s v=" "/>
    <s v=" "/>
    <s v=" "/>
    <s v=" "/>
    <s v=" "/>
    <s v=" "/>
  </r>
  <r>
    <x v="10"/>
    <x v="3"/>
    <n v="6"/>
    <x v="36"/>
    <x v="2633"/>
    <x v="164"/>
    <x v="392"/>
    <x v="527"/>
    <x v="10"/>
    <s v=" "/>
    <s v=" "/>
    <s v=" "/>
    <s v=" "/>
    <s v=" "/>
    <s v=" "/>
    <s v=" "/>
    <s v=" "/>
    <s v=" "/>
    <s v=" "/>
  </r>
  <r>
    <x v="10"/>
    <x v="3"/>
    <n v="6"/>
    <x v="36"/>
    <x v="2634"/>
    <x v="90"/>
    <x v="346"/>
    <x v="497"/>
    <x v="10"/>
    <s v=" "/>
    <s v=" "/>
    <s v=" "/>
    <s v=" "/>
    <s v=" "/>
    <s v=" "/>
    <s v=" "/>
    <s v=" "/>
    <s v=" "/>
    <s v=" "/>
  </r>
  <r>
    <x v="10"/>
    <x v="3"/>
    <n v="7"/>
    <x v="36"/>
    <x v="0"/>
    <x v="1"/>
    <x v="140"/>
    <x v="2629"/>
    <x v="0"/>
    <s v=" "/>
    <s v=" "/>
    <s v=" "/>
    <s v=" "/>
    <s v=" "/>
    <s v=" "/>
    <s v=" "/>
    <s v=" "/>
    <s v=" "/>
    <s v=" "/>
  </r>
  <r>
    <x v="10"/>
    <x v="3"/>
    <n v="7"/>
    <x v="34"/>
    <x v="0"/>
    <x v="168"/>
    <x v="335"/>
    <x v="527"/>
    <x v="10"/>
    <s v=" "/>
    <s v=" "/>
    <s v=" "/>
    <s v=" "/>
    <s v=" "/>
    <s v=" "/>
    <s v=" "/>
    <s v=" "/>
    <s v=" "/>
    <s v=" "/>
  </r>
  <r>
    <x v="10"/>
    <x v="3"/>
    <n v="8"/>
    <x v="31"/>
    <x v="2635"/>
    <x v="172"/>
    <x v="160"/>
    <x v="2586"/>
    <x v="0"/>
    <s v=" "/>
    <s v=" "/>
    <s v=" "/>
    <s v=" "/>
    <s v=" "/>
    <s v=" "/>
    <s v=" "/>
    <s v=" "/>
    <s v=" "/>
    <s v=" "/>
  </r>
  <r>
    <x v="10"/>
    <x v="3"/>
    <n v="8"/>
    <x v="35"/>
    <x v="2636"/>
    <x v="71"/>
    <x v="454"/>
    <x v="940"/>
    <x v="1"/>
    <s v=" "/>
    <s v=" "/>
    <s v=" "/>
    <s v=" "/>
    <s v=" "/>
    <s v=" "/>
    <s v=" "/>
    <s v=" "/>
    <s v=" "/>
    <s v=" "/>
  </r>
  <r>
    <x v="10"/>
    <x v="3"/>
    <n v="8"/>
    <x v="35"/>
    <x v="302"/>
    <x v="969"/>
    <x v="166"/>
    <x v="1297"/>
    <x v="1"/>
    <s v=" "/>
    <s v=" "/>
    <s v=" "/>
    <s v=" "/>
    <s v=" "/>
    <s v=" "/>
    <s v=" "/>
    <s v=" "/>
    <s v=" "/>
    <s v=" "/>
  </r>
  <r>
    <x v="10"/>
    <x v="3"/>
    <n v="8"/>
    <x v="35"/>
    <x v="144"/>
    <x v="1278"/>
    <x v="481"/>
    <x v="435"/>
    <x v="5"/>
    <s v=" "/>
    <s v=" "/>
    <s v=" "/>
    <s v=" "/>
    <s v=" "/>
    <s v=" "/>
    <s v=" "/>
    <s v=" "/>
    <s v=" "/>
    <s v=" "/>
  </r>
  <r>
    <x v="10"/>
    <x v="3"/>
    <n v="8"/>
    <x v="34"/>
    <x v="83"/>
    <x v="13"/>
    <x v="5"/>
    <x v="1455"/>
    <x v="5"/>
    <s v=" "/>
    <s v=" "/>
    <s v=" "/>
    <s v=" "/>
    <s v=" "/>
    <s v=" "/>
    <s v=" "/>
    <s v=" "/>
    <s v=" "/>
    <s v=" "/>
  </r>
  <r>
    <x v="10"/>
    <x v="3"/>
    <n v="9"/>
    <x v="37"/>
    <x v="3"/>
    <x v="261"/>
    <x v="255"/>
    <x v="2630"/>
    <x v="2"/>
    <s v=" "/>
    <s v=" "/>
    <s v=" "/>
    <s v=" "/>
    <s v=" "/>
    <s v=" "/>
    <s v=" "/>
    <s v=" "/>
    <s v=" "/>
    <s v=" "/>
  </r>
  <r>
    <x v="10"/>
    <x v="3"/>
    <n v="9"/>
    <x v="34"/>
    <x v="2"/>
    <x v="4"/>
    <x v="308"/>
    <x v="497"/>
    <x v="2"/>
    <s v=" "/>
    <s v=" "/>
    <s v=" "/>
    <s v=" "/>
    <s v=" "/>
    <s v=" "/>
    <s v=" "/>
    <s v=" "/>
    <s v=" "/>
    <s v=" "/>
  </r>
  <r>
    <x v="10"/>
    <x v="3"/>
    <n v="9"/>
    <x v="34"/>
    <x v="1584"/>
    <x v="0"/>
    <x v="27"/>
    <x v="2631"/>
    <x v="2"/>
    <s v=" "/>
    <s v=" "/>
    <s v=" "/>
    <s v=" "/>
    <s v=" "/>
    <s v=" "/>
    <s v=" "/>
    <s v=" "/>
    <s v=" "/>
    <s v=" "/>
  </r>
  <r>
    <x v="10"/>
    <x v="3"/>
    <n v="9"/>
    <x v="32"/>
    <x v="15"/>
    <x v="155"/>
    <x v="27"/>
    <x v="2632"/>
    <x v="2"/>
    <s v=" "/>
    <s v=" "/>
    <s v=" "/>
    <s v=" "/>
    <s v=" "/>
    <s v=" "/>
    <s v=" "/>
    <s v=" "/>
    <s v=" "/>
    <s v=" "/>
  </r>
  <r>
    <x v="10"/>
    <x v="3"/>
    <n v="9"/>
    <x v="35"/>
    <x v="1645"/>
    <x v="65"/>
    <x v="46"/>
    <x v="2633"/>
    <x v="0"/>
    <s v=" "/>
    <s v=" "/>
    <s v=" "/>
    <s v=" "/>
    <s v=" "/>
    <s v=" "/>
    <s v=" "/>
    <s v=" "/>
    <s v=" "/>
    <s v=" "/>
  </r>
  <r>
    <x v="10"/>
    <x v="3"/>
    <n v="9"/>
    <x v="36"/>
    <x v="0"/>
    <x v="65"/>
    <x v="48"/>
    <x v="1382"/>
    <x v="1"/>
    <s v=" "/>
    <s v=" "/>
    <s v=" "/>
    <s v=" "/>
    <s v=" "/>
    <s v=" "/>
    <s v=" "/>
    <s v=" "/>
    <s v=" "/>
    <s v=" "/>
  </r>
  <r>
    <x v="10"/>
    <x v="3"/>
    <n v="10"/>
    <x v="35"/>
    <x v="166"/>
    <x v="12"/>
    <x v="63"/>
    <x v="1297"/>
    <x v="2"/>
    <s v=" "/>
    <s v=" "/>
    <s v=" "/>
    <s v=" "/>
    <s v=" "/>
    <s v=" "/>
    <s v=" "/>
    <s v=" "/>
    <s v=" "/>
    <s v=" "/>
  </r>
  <r>
    <x v="10"/>
    <x v="3"/>
    <n v="10"/>
    <x v="34"/>
    <x v="2637"/>
    <x v="382"/>
    <x v="196"/>
    <x v="2604"/>
    <x v="2"/>
    <s v=" "/>
    <s v=" "/>
    <s v=" "/>
    <s v=" "/>
    <s v=" "/>
    <s v=" "/>
    <s v=" "/>
    <s v=" "/>
    <s v=" "/>
    <s v=" "/>
  </r>
  <r>
    <x v="10"/>
    <x v="3"/>
    <n v="10"/>
    <x v="35"/>
    <x v="2"/>
    <x v="1"/>
    <x v="18"/>
    <x v="2620"/>
    <x v="2"/>
    <s v=" "/>
    <s v=" "/>
    <s v=" "/>
    <s v=" "/>
    <s v=" "/>
    <s v=" "/>
    <s v=" "/>
    <s v=" "/>
    <s v=" "/>
    <s v=" "/>
  </r>
  <r>
    <x v="10"/>
    <x v="3"/>
    <n v="10"/>
    <x v="34"/>
    <x v="2638"/>
    <x v="1"/>
    <x v="269"/>
    <x v="1853"/>
    <x v="2"/>
    <s v=" "/>
    <s v=" "/>
    <s v=" "/>
    <s v=" "/>
    <s v=" "/>
    <s v=" "/>
    <s v=" "/>
    <s v=" "/>
    <s v=" "/>
    <s v=" "/>
  </r>
  <r>
    <x v="10"/>
    <x v="3"/>
    <n v="10"/>
    <x v="36"/>
    <x v="159"/>
    <x v="90"/>
    <x v="114"/>
    <x v="527"/>
    <x v="0"/>
    <s v=" "/>
    <s v=" "/>
    <s v=" "/>
    <s v=" "/>
    <s v=" "/>
    <s v=" "/>
    <s v=" "/>
    <s v=" "/>
    <s v=" "/>
    <s v=" "/>
  </r>
  <r>
    <x v="10"/>
    <x v="3"/>
    <n v="11"/>
    <x v="36"/>
    <x v="2406"/>
    <x v="150"/>
    <x v="194"/>
    <x v="1828"/>
    <x v="2"/>
    <s v=" "/>
    <s v=" "/>
    <s v=" "/>
    <s v=" "/>
    <s v=" "/>
    <s v=" "/>
    <s v=" "/>
    <s v=" "/>
    <s v=" "/>
    <s v=" "/>
  </r>
  <r>
    <x v="10"/>
    <x v="3"/>
    <n v="11"/>
    <x v="31"/>
    <x v="6"/>
    <x v="142"/>
    <x v="18"/>
    <x v="2634"/>
    <x v="2"/>
    <s v=" "/>
    <s v=" "/>
    <s v=" "/>
    <s v=" "/>
    <s v=" "/>
    <s v=" "/>
    <s v=" "/>
    <s v=" "/>
    <s v=" "/>
    <s v=" "/>
  </r>
  <r>
    <x v="10"/>
    <x v="3"/>
    <n v="11"/>
    <x v="32"/>
    <x v="38"/>
    <x v="58"/>
    <x v="15"/>
    <x v="1853"/>
    <x v="2"/>
    <s v=" "/>
    <s v=" "/>
    <s v=" "/>
    <s v=" "/>
    <s v=" "/>
    <s v=" "/>
    <s v=" "/>
    <s v=" "/>
    <s v=" "/>
    <s v=" "/>
  </r>
  <r>
    <x v="10"/>
    <x v="3"/>
    <n v="11"/>
    <x v="34"/>
    <x v="299"/>
    <x v="58"/>
    <x v="269"/>
    <x v="2635"/>
    <x v="2"/>
    <s v=" "/>
    <s v=" "/>
    <s v=" "/>
    <s v=" "/>
    <s v=" "/>
    <s v=" "/>
    <s v=" "/>
    <s v=" "/>
    <s v=" "/>
    <s v=" "/>
  </r>
  <r>
    <x v="10"/>
    <x v="3"/>
    <n v="11"/>
    <x v="32"/>
    <x v="2639"/>
    <x v="152"/>
    <x v="255"/>
    <x v="521"/>
    <x v="2"/>
    <s v=" "/>
    <s v=" "/>
    <s v=" "/>
    <s v=" "/>
    <s v=" "/>
    <s v=" "/>
    <s v=" "/>
    <s v=" "/>
    <s v=" "/>
    <s v=" "/>
  </r>
  <r>
    <x v="10"/>
    <x v="3"/>
    <n v="11"/>
    <x v="34"/>
    <x v="2640"/>
    <x v="375"/>
    <x v="19"/>
    <x v="1828"/>
    <x v="0"/>
    <s v=" "/>
    <s v=" "/>
    <s v=" "/>
    <s v=" "/>
    <s v=" "/>
    <s v=" "/>
    <s v=" "/>
    <s v=" "/>
    <s v=" "/>
    <s v=" "/>
  </r>
  <r>
    <x v="10"/>
    <x v="3"/>
    <n v="11"/>
    <x v="36"/>
    <x v="0"/>
    <x v="163"/>
    <x v="301"/>
    <x v="527"/>
    <x v="0"/>
    <s v=" "/>
    <s v=" "/>
    <s v=" "/>
    <s v=" "/>
    <s v=" "/>
    <s v=" "/>
    <s v=" "/>
    <s v=" "/>
    <s v=" "/>
    <s v=" "/>
  </r>
  <r>
    <x v="10"/>
    <x v="3"/>
    <n v="11"/>
    <x v="36"/>
    <x v="0"/>
    <x v="59"/>
    <x v="482"/>
    <x v="478"/>
    <x v="0"/>
    <s v=" "/>
    <s v=" "/>
    <s v=" "/>
    <s v=" "/>
    <s v=" "/>
    <s v=" "/>
    <s v=" "/>
    <s v=" "/>
    <s v=" "/>
    <s v=" "/>
  </r>
  <r>
    <x v="10"/>
    <x v="3"/>
    <n v="11"/>
    <x v="36"/>
    <x v="0"/>
    <x v="4"/>
    <x v="108"/>
    <x v="986"/>
    <x v="0"/>
    <s v=" "/>
    <s v=" "/>
    <s v=" "/>
    <s v=" "/>
    <s v=" "/>
    <s v=" "/>
    <s v=" "/>
    <s v=" "/>
    <s v=" "/>
    <s v=" "/>
  </r>
  <r>
    <x v="10"/>
    <x v="3"/>
    <n v="11"/>
    <x v="35"/>
    <x v="2641"/>
    <x v="75"/>
    <x v="73"/>
    <x v="940"/>
    <x v="1"/>
    <s v=" "/>
    <s v=" "/>
    <s v=" "/>
    <s v=" "/>
    <s v=" "/>
    <s v=" "/>
    <s v=" "/>
    <s v=" "/>
    <s v=" "/>
    <s v=" "/>
  </r>
  <r>
    <x v="10"/>
    <x v="3"/>
    <n v="11"/>
    <x v="35"/>
    <x v="0"/>
    <x v="1"/>
    <x v="144"/>
    <x v="513"/>
    <x v="1"/>
    <s v=" "/>
    <s v=" "/>
    <s v=" "/>
    <s v=" "/>
    <s v=" "/>
    <s v=" "/>
    <s v=" "/>
    <s v=" "/>
    <s v=" "/>
    <s v=" "/>
  </r>
  <r>
    <x v="10"/>
    <x v="3"/>
    <n v="11"/>
    <x v="36"/>
    <x v="0"/>
    <x v="156"/>
    <x v="282"/>
    <x v="944"/>
    <x v="1"/>
    <s v=" "/>
    <s v=" "/>
    <s v=" "/>
    <s v=" "/>
    <s v=" "/>
    <s v=" "/>
    <s v=" "/>
    <s v=" "/>
    <s v=" "/>
    <s v=" "/>
  </r>
  <r>
    <x v="10"/>
    <x v="3"/>
    <n v="11"/>
    <x v="32"/>
    <x v="6"/>
    <x v="71"/>
    <x v="445"/>
    <x v="1165"/>
    <x v="1"/>
    <s v=" "/>
    <s v=" "/>
    <s v=" "/>
    <s v=" "/>
    <s v=" "/>
    <s v=" "/>
    <s v=" "/>
    <s v=" "/>
    <s v=" "/>
    <s v=" "/>
  </r>
  <r>
    <x v="10"/>
    <x v="3"/>
    <n v="11"/>
    <x v="31"/>
    <x v="36"/>
    <x v="13"/>
    <x v="5"/>
    <x v="128"/>
    <x v="5"/>
    <s v=" "/>
    <s v=" "/>
    <s v=" "/>
    <s v=" "/>
    <s v=" "/>
    <s v=" "/>
    <s v=" "/>
    <s v=" "/>
    <s v=" "/>
    <s v=" "/>
  </r>
  <r>
    <x v="10"/>
    <x v="3"/>
    <n v="11"/>
    <x v="31"/>
    <x v="2642"/>
    <x v="13"/>
    <x v="5"/>
    <x v="93"/>
    <x v="5"/>
    <s v=" "/>
    <s v=" "/>
    <s v=" "/>
    <s v=" "/>
    <s v=" "/>
    <s v=" "/>
    <s v=" "/>
    <s v=" "/>
    <s v=" "/>
    <s v=" "/>
  </r>
  <r>
    <x v="10"/>
    <x v="3"/>
    <n v="11"/>
    <x v="37"/>
    <x v="70"/>
    <x v="112"/>
    <x v="340"/>
    <x v="367"/>
    <x v="5"/>
    <s v=" "/>
    <s v=" "/>
    <s v=" "/>
    <s v=" "/>
    <s v=" "/>
    <s v=" "/>
    <s v=" "/>
    <s v=" "/>
    <s v=" "/>
    <s v=" "/>
  </r>
  <r>
    <x v="10"/>
    <x v="3"/>
    <n v="12"/>
    <x v="37"/>
    <x v="277"/>
    <x v="163"/>
    <x v="393"/>
    <x v="1779"/>
    <x v="0"/>
    <s v=" "/>
    <s v=" "/>
    <s v=" "/>
    <s v=" "/>
    <s v=" "/>
    <s v=" "/>
    <s v=" "/>
    <s v=" "/>
    <s v=" "/>
    <s v=" "/>
  </r>
  <r>
    <x v="10"/>
    <x v="4"/>
    <n v="1"/>
    <x v="39"/>
    <x v="0"/>
    <x v="8"/>
    <x v="284"/>
    <x v="540"/>
    <x v="2"/>
    <s v=" "/>
    <s v=" "/>
    <s v=" "/>
    <s v=" "/>
    <s v=" "/>
    <s v=" "/>
    <s v=" "/>
    <s v=" "/>
    <s v=" "/>
    <s v=" "/>
  </r>
  <r>
    <x v="10"/>
    <x v="4"/>
    <n v="1"/>
    <x v="42"/>
    <x v="2643"/>
    <x v="9"/>
    <x v="232"/>
    <x v="2636"/>
    <x v="2"/>
    <s v=" "/>
    <s v=" "/>
    <s v=" "/>
    <s v=" "/>
    <s v=" "/>
    <s v=" "/>
    <s v=" "/>
    <s v=" "/>
    <s v=" "/>
    <s v=" "/>
  </r>
  <r>
    <x v="10"/>
    <x v="4"/>
    <n v="1"/>
    <x v="38"/>
    <x v="38"/>
    <x v="1"/>
    <x v="1"/>
    <x v="809"/>
    <x v="2"/>
    <s v=" "/>
    <s v=" "/>
    <s v=" "/>
    <s v=" "/>
    <s v=" "/>
    <s v=" "/>
    <s v=" "/>
    <s v=" "/>
    <s v=" "/>
    <s v=" "/>
  </r>
  <r>
    <x v="10"/>
    <x v="4"/>
    <n v="1"/>
    <x v="38"/>
    <x v="40"/>
    <x v="0"/>
    <x v="1"/>
    <x v="424"/>
    <x v="2"/>
    <s v=" "/>
    <s v=" "/>
    <s v=" "/>
    <s v=" "/>
    <s v=" "/>
    <s v=" "/>
    <s v=" "/>
    <s v=" "/>
    <s v=" "/>
    <s v=" "/>
  </r>
  <r>
    <x v="10"/>
    <x v="4"/>
    <n v="1"/>
    <x v="42"/>
    <x v="2473"/>
    <x v="1"/>
    <x v="145"/>
    <x v="1831"/>
    <x v="2"/>
    <s v=" "/>
    <s v=" "/>
    <s v=" "/>
    <s v=" "/>
    <s v=" "/>
    <s v=" "/>
    <s v=" "/>
    <s v=" "/>
    <s v=" "/>
    <s v=" "/>
  </r>
  <r>
    <x v="10"/>
    <x v="4"/>
    <n v="1"/>
    <x v="43"/>
    <x v="2644"/>
    <x v="1"/>
    <x v="1"/>
    <x v="2637"/>
    <x v="2"/>
    <s v=" "/>
    <s v=" "/>
    <s v=" "/>
    <s v=" "/>
    <s v=" "/>
    <s v=" "/>
    <s v=" "/>
    <s v=" "/>
    <s v=" "/>
    <s v=" "/>
  </r>
  <r>
    <x v="10"/>
    <x v="4"/>
    <n v="1"/>
    <x v="43"/>
    <x v="2"/>
    <x v="9"/>
    <x v="451"/>
    <x v="758"/>
    <x v="2"/>
    <s v=" "/>
    <s v=" "/>
    <s v=" "/>
    <s v=" "/>
    <s v=" "/>
    <s v=" "/>
    <s v=" "/>
    <s v=" "/>
    <s v=" "/>
    <s v=" "/>
  </r>
  <r>
    <x v="10"/>
    <x v="4"/>
    <n v="1"/>
    <x v="43"/>
    <x v="13"/>
    <x v="1"/>
    <x v="1"/>
    <x v="2431"/>
    <x v="2"/>
    <s v=" "/>
    <s v=" "/>
    <s v=" "/>
    <s v=" "/>
    <s v=" "/>
    <s v=" "/>
    <s v=" "/>
    <s v=" "/>
    <s v=" "/>
    <s v=" "/>
  </r>
  <r>
    <x v="10"/>
    <x v="4"/>
    <n v="1"/>
    <x v="43"/>
    <x v="20"/>
    <x v="3"/>
    <x v="309"/>
    <x v="2638"/>
    <x v="2"/>
    <s v=" "/>
    <s v=" "/>
    <s v=" "/>
    <s v=" "/>
    <s v=" "/>
    <s v=" "/>
    <s v=" "/>
    <s v=" "/>
    <s v=" "/>
    <s v=" "/>
  </r>
  <r>
    <x v="10"/>
    <x v="4"/>
    <n v="1"/>
    <x v="38"/>
    <x v="1700"/>
    <x v="4"/>
    <x v="452"/>
    <x v="1977"/>
    <x v="0"/>
    <s v=" "/>
    <s v=" "/>
    <s v=" "/>
    <s v=" "/>
    <s v=" "/>
    <s v=" "/>
    <s v=" "/>
    <s v=" "/>
    <s v=" "/>
    <s v=" "/>
  </r>
  <r>
    <x v="10"/>
    <x v="4"/>
    <n v="1"/>
    <x v="38"/>
    <x v="34"/>
    <x v="15"/>
    <x v="159"/>
    <x v="257"/>
    <x v="0"/>
    <s v=" "/>
    <s v=" "/>
    <s v=" "/>
    <s v=" "/>
    <s v=" "/>
    <s v=" "/>
    <s v=" "/>
    <s v=" "/>
    <s v=" "/>
    <s v=" "/>
  </r>
  <r>
    <x v="10"/>
    <x v="4"/>
    <n v="1"/>
    <x v="42"/>
    <x v="2"/>
    <x v="9"/>
    <x v="183"/>
    <x v="263"/>
    <x v="0"/>
    <s v=" "/>
    <s v=" "/>
    <s v=" "/>
    <s v=" "/>
    <s v=" "/>
    <s v=" "/>
    <s v=" "/>
    <s v=" "/>
    <s v=" "/>
    <s v=" "/>
  </r>
  <r>
    <x v="10"/>
    <x v="4"/>
    <n v="1"/>
    <x v="38"/>
    <x v="2645"/>
    <x v="9"/>
    <x v="340"/>
    <x v="2437"/>
    <x v="0"/>
    <s v=" "/>
    <s v=" "/>
    <s v=" "/>
    <s v=" "/>
    <s v=" "/>
    <s v=" "/>
    <s v=" "/>
    <s v=" "/>
    <s v=" "/>
    <s v=" "/>
  </r>
  <r>
    <x v="10"/>
    <x v="4"/>
    <n v="1"/>
    <x v="38"/>
    <x v="1935"/>
    <x v="2"/>
    <x v="85"/>
    <x v="1026"/>
    <x v="0"/>
    <s v=" "/>
    <s v=" "/>
    <s v=" "/>
    <s v=" "/>
    <s v=" "/>
    <s v=" "/>
    <s v=" "/>
    <s v=" "/>
    <s v=" "/>
    <s v=" "/>
  </r>
  <r>
    <x v="10"/>
    <x v="4"/>
    <n v="1"/>
    <x v="42"/>
    <x v="456"/>
    <x v="8"/>
    <x v="483"/>
    <x v="15"/>
    <x v="0"/>
    <s v=" "/>
    <s v=" "/>
    <s v=" "/>
    <s v=" "/>
    <s v=" "/>
    <s v=" "/>
    <s v=" "/>
    <s v=" "/>
    <s v=" "/>
    <s v=" "/>
  </r>
  <r>
    <x v="10"/>
    <x v="4"/>
    <n v="1"/>
    <x v="38"/>
    <x v="20"/>
    <x v="0"/>
    <x v="324"/>
    <x v="556"/>
    <x v="0"/>
    <s v=" "/>
    <s v=" "/>
    <s v=" "/>
    <s v=" "/>
    <s v=" "/>
    <s v=" "/>
    <s v=" "/>
    <s v=" "/>
    <s v=" "/>
    <s v=" "/>
  </r>
  <r>
    <x v="10"/>
    <x v="4"/>
    <n v="1"/>
    <x v="41"/>
    <x v="0"/>
    <x v="3"/>
    <x v="484"/>
    <x v="1161"/>
    <x v="0"/>
    <s v=" "/>
    <s v=" "/>
    <s v=" "/>
    <s v=" "/>
    <s v=" "/>
    <s v=" "/>
    <s v=" "/>
    <s v=" "/>
    <s v=" "/>
    <s v=" "/>
  </r>
  <r>
    <x v="10"/>
    <x v="4"/>
    <n v="1"/>
    <x v="41"/>
    <x v="2646"/>
    <x v="17"/>
    <x v="183"/>
    <x v="2639"/>
    <x v="0"/>
    <s v=" "/>
    <s v=" "/>
    <s v=" "/>
    <s v=" "/>
    <s v=" "/>
    <s v=" "/>
    <s v=" "/>
    <s v=" "/>
    <s v=" "/>
    <s v=" "/>
  </r>
  <r>
    <x v="10"/>
    <x v="4"/>
    <n v="1"/>
    <x v="44"/>
    <x v="40"/>
    <x v="13"/>
    <x v="5"/>
    <x v="517"/>
    <x v="5"/>
    <s v=" "/>
    <s v=" "/>
    <s v=" "/>
    <s v=" "/>
    <s v=" "/>
    <s v=" "/>
    <s v=" "/>
    <s v=" "/>
    <s v=" "/>
    <s v=" "/>
  </r>
  <r>
    <x v="10"/>
    <x v="4"/>
    <n v="2"/>
    <x v="42"/>
    <x v="55"/>
    <x v="29"/>
    <x v="236"/>
    <x v="1152"/>
    <x v="2"/>
    <s v=" "/>
    <s v=" "/>
    <s v=" "/>
    <s v=" "/>
    <s v=" "/>
    <s v=" "/>
    <s v=" "/>
    <s v=" "/>
    <s v=" "/>
    <s v=" "/>
  </r>
  <r>
    <x v="10"/>
    <x v="4"/>
    <n v="2"/>
    <x v="42"/>
    <x v="2647"/>
    <x v="1"/>
    <x v="17"/>
    <x v="1384"/>
    <x v="2"/>
    <s v=" "/>
    <s v=" "/>
    <s v=" "/>
    <s v=" "/>
    <s v=" "/>
    <s v=" "/>
    <s v=" "/>
    <s v=" "/>
    <s v=" "/>
    <s v=" "/>
  </r>
  <r>
    <x v="10"/>
    <x v="4"/>
    <n v="2"/>
    <x v="42"/>
    <x v="2"/>
    <x v="1"/>
    <x v="225"/>
    <x v="2640"/>
    <x v="2"/>
    <s v=" "/>
    <s v=" "/>
    <s v=" "/>
    <s v=" "/>
    <s v=" "/>
    <s v=" "/>
    <s v=" "/>
    <s v=" "/>
    <s v=" "/>
    <s v=" "/>
  </r>
  <r>
    <x v="10"/>
    <x v="4"/>
    <n v="2"/>
    <x v="42"/>
    <x v="12"/>
    <x v="3"/>
    <x v="169"/>
    <x v="15"/>
    <x v="2"/>
    <s v=" "/>
    <s v=" "/>
    <s v=" "/>
    <s v=" "/>
    <s v=" "/>
    <s v=" "/>
    <s v=" "/>
    <s v=" "/>
    <s v=" "/>
    <s v=" "/>
  </r>
  <r>
    <x v="10"/>
    <x v="4"/>
    <n v="2"/>
    <x v="38"/>
    <x v="2648"/>
    <x v="3"/>
    <x v="139"/>
    <x v="15"/>
    <x v="2"/>
    <s v=" "/>
    <s v=" "/>
    <s v=" "/>
    <s v=" "/>
    <s v=" "/>
    <s v=" "/>
    <s v=" "/>
    <s v=" "/>
    <s v=" "/>
    <s v=" "/>
  </r>
  <r>
    <x v="10"/>
    <x v="4"/>
    <n v="2"/>
    <x v="42"/>
    <x v="2"/>
    <x v="1"/>
    <x v="22"/>
    <x v="252"/>
    <x v="2"/>
    <s v=" "/>
    <s v=" "/>
    <s v=" "/>
    <s v=" "/>
    <s v=" "/>
    <s v=" "/>
    <s v=" "/>
    <s v=" "/>
    <s v=" "/>
    <s v=" "/>
  </r>
  <r>
    <x v="10"/>
    <x v="4"/>
    <n v="2"/>
    <x v="44"/>
    <x v="133"/>
    <x v="1"/>
    <x v="27"/>
    <x v="2641"/>
    <x v="2"/>
    <s v=" "/>
    <s v=" "/>
    <s v=" "/>
    <s v=" "/>
    <s v=" "/>
    <s v=" "/>
    <s v=" "/>
    <s v=" "/>
    <s v=" "/>
    <s v=" "/>
  </r>
  <r>
    <x v="10"/>
    <x v="4"/>
    <n v="2"/>
    <x v="44"/>
    <x v="2"/>
    <x v="9"/>
    <x v="19"/>
    <x v="263"/>
    <x v="0"/>
    <s v=" "/>
    <s v=" "/>
    <s v=" "/>
    <s v=" "/>
    <s v=" "/>
    <s v=" "/>
    <s v=" "/>
    <s v=" "/>
    <s v=" "/>
    <s v=" "/>
  </r>
  <r>
    <x v="10"/>
    <x v="4"/>
    <n v="2"/>
    <x v="38"/>
    <x v="6"/>
    <x v="5"/>
    <x v="406"/>
    <x v="1666"/>
    <x v="0"/>
    <s v=" "/>
    <s v=" "/>
    <s v=" "/>
    <s v=" "/>
    <s v=" "/>
    <s v=" "/>
    <s v=" "/>
    <s v=" "/>
    <s v=" "/>
    <s v=" "/>
  </r>
  <r>
    <x v="10"/>
    <x v="4"/>
    <n v="2"/>
    <x v="38"/>
    <x v="166"/>
    <x v="9"/>
    <x v="20"/>
    <x v="5"/>
    <x v="0"/>
    <s v=" "/>
    <s v=" "/>
    <s v=" "/>
    <s v=" "/>
    <s v=" "/>
    <s v=" "/>
    <s v=" "/>
    <s v=" "/>
    <s v=" "/>
    <s v=" "/>
  </r>
  <r>
    <x v="10"/>
    <x v="4"/>
    <n v="2"/>
    <x v="38"/>
    <x v="2"/>
    <x v="8"/>
    <x v="428"/>
    <x v="1006"/>
    <x v="0"/>
    <s v=" "/>
    <s v=" "/>
    <s v=" "/>
    <s v=" "/>
    <s v=" "/>
    <s v=" "/>
    <s v=" "/>
    <s v=" "/>
    <s v=" "/>
    <s v=" "/>
  </r>
  <r>
    <x v="10"/>
    <x v="4"/>
    <n v="2"/>
    <x v="38"/>
    <x v="2"/>
    <x v="8"/>
    <x v="315"/>
    <x v="1006"/>
    <x v="0"/>
    <s v=" "/>
    <s v=" "/>
    <s v=" "/>
    <s v=" "/>
    <s v=" "/>
    <s v=" "/>
    <s v=" "/>
    <s v=" "/>
    <s v=" "/>
    <s v=" "/>
  </r>
  <r>
    <x v="10"/>
    <x v="4"/>
    <n v="2"/>
    <x v="42"/>
    <x v="165"/>
    <x v="0"/>
    <x v="406"/>
    <x v="2642"/>
    <x v="0"/>
    <s v=" "/>
    <s v=" "/>
    <s v=" "/>
    <s v=" "/>
    <s v=" "/>
    <s v=" "/>
    <s v=" "/>
    <s v=" "/>
    <s v=" "/>
    <s v=" "/>
  </r>
  <r>
    <x v="10"/>
    <x v="4"/>
    <n v="2"/>
    <x v="38"/>
    <x v="1912"/>
    <x v="5"/>
    <x v="453"/>
    <x v="453"/>
    <x v="0"/>
    <s v=" "/>
    <s v=" "/>
    <s v=" "/>
    <s v=" "/>
    <s v=" "/>
    <s v=" "/>
    <s v=" "/>
    <s v=" "/>
    <s v=" "/>
    <s v=" "/>
  </r>
  <r>
    <x v="10"/>
    <x v="4"/>
    <n v="2"/>
    <x v="42"/>
    <x v="0"/>
    <x v="3"/>
    <x v="215"/>
    <x v="15"/>
    <x v="0"/>
    <s v=" "/>
    <s v=" "/>
    <s v=" "/>
    <s v=" "/>
    <s v=" "/>
    <s v=" "/>
    <s v=" "/>
    <s v=" "/>
    <s v=" "/>
    <s v=" "/>
  </r>
  <r>
    <x v="10"/>
    <x v="4"/>
    <n v="2"/>
    <x v="44"/>
    <x v="2649"/>
    <x v="4"/>
    <x v="12"/>
    <x v="252"/>
    <x v="0"/>
    <s v=" "/>
    <s v=" "/>
    <s v=" "/>
    <s v=" "/>
    <s v=" "/>
    <s v=" "/>
    <s v=" "/>
    <s v=" "/>
    <s v=" "/>
    <s v=" "/>
  </r>
  <r>
    <x v="10"/>
    <x v="4"/>
    <n v="2"/>
    <x v="38"/>
    <x v="2650"/>
    <x v="0"/>
    <x v="251"/>
    <x v="960"/>
    <x v="0"/>
    <s v=" "/>
    <s v=" "/>
    <s v=" "/>
    <s v=" "/>
    <s v=" "/>
    <s v=" "/>
    <s v=" "/>
    <s v=" "/>
    <s v=" "/>
    <s v=" "/>
  </r>
  <r>
    <x v="10"/>
    <x v="4"/>
    <n v="2"/>
    <x v="38"/>
    <x v="2"/>
    <x v="15"/>
    <x v="432"/>
    <x v="25"/>
    <x v="1"/>
    <s v=" "/>
    <s v=" "/>
    <s v=" "/>
    <s v=" "/>
    <s v=" "/>
    <s v=" "/>
    <s v=" "/>
    <s v=" "/>
    <s v=" "/>
    <s v=" "/>
  </r>
  <r>
    <x v="10"/>
    <x v="4"/>
    <n v="2"/>
    <x v="39"/>
    <x v="9"/>
    <x v="4"/>
    <x v="263"/>
    <x v="2643"/>
    <x v="1"/>
    <s v=" "/>
    <s v=" "/>
    <s v=" "/>
    <s v=" "/>
    <s v=" "/>
    <s v=" "/>
    <s v=" "/>
    <s v=" "/>
    <s v=" "/>
    <s v=" "/>
  </r>
  <r>
    <x v="10"/>
    <x v="4"/>
    <n v="3"/>
    <x v="38"/>
    <x v="2651"/>
    <x v="2"/>
    <x v="209"/>
    <x v="15"/>
    <x v="2"/>
    <s v=" "/>
    <s v=" "/>
    <s v=" "/>
    <s v=" "/>
    <s v=" "/>
    <s v=" "/>
    <s v=" "/>
    <s v=" "/>
    <s v=" "/>
    <s v=" "/>
  </r>
  <r>
    <x v="10"/>
    <x v="4"/>
    <n v="3"/>
    <x v="44"/>
    <x v="2641"/>
    <x v="4"/>
    <x v="186"/>
    <x v="990"/>
    <x v="2"/>
    <s v=" "/>
    <s v=" "/>
    <s v=" "/>
    <s v=" "/>
    <s v=" "/>
    <s v=" "/>
    <s v=" "/>
    <s v=" "/>
    <s v=" "/>
    <s v=" "/>
  </r>
  <r>
    <x v="10"/>
    <x v="4"/>
    <n v="3"/>
    <x v="42"/>
    <x v="2"/>
    <x v="0"/>
    <x v="335"/>
    <x v="944"/>
    <x v="2"/>
    <s v=" "/>
    <s v=" "/>
    <s v=" "/>
    <s v=" "/>
    <s v=" "/>
    <s v=" "/>
    <s v=" "/>
    <s v=" "/>
    <s v=" "/>
    <s v=" "/>
  </r>
  <r>
    <x v="10"/>
    <x v="4"/>
    <n v="3"/>
    <x v="42"/>
    <x v="81"/>
    <x v="0"/>
    <x v="306"/>
    <x v="944"/>
    <x v="2"/>
    <s v=" "/>
    <s v=" "/>
    <s v=" "/>
    <s v=" "/>
    <s v=" "/>
    <s v=" "/>
    <s v=" "/>
    <s v=" "/>
    <s v=" "/>
    <s v=" "/>
  </r>
  <r>
    <x v="10"/>
    <x v="4"/>
    <n v="3"/>
    <x v="42"/>
    <x v="933"/>
    <x v="1"/>
    <x v="256"/>
    <x v="944"/>
    <x v="2"/>
    <s v=" "/>
    <s v=" "/>
    <s v=" "/>
    <s v=" "/>
    <s v=" "/>
    <s v=" "/>
    <s v=" "/>
    <s v=" "/>
    <s v=" "/>
    <s v=" "/>
  </r>
  <r>
    <x v="10"/>
    <x v="4"/>
    <n v="3"/>
    <x v="42"/>
    <x v="2111"/>
    <x v="0"/>
    <x v="17"/>
    <x v="2644"/>
    <x v="2"/>
    <s v=" "/>
    <s v=" "/>
    <s v=" "/>
    <s v=" "/>
    <s v=" "/>
    <s v=" "/>
    <s v=" "/>
    <s v=" "/>
    <s v=" "/>
    <s v=" "/>
  </r>
  <r>
    <x v="10"/>
    <x v="4"/>
    <n v="3"/>
    <x v="42"/>
    <x v="0"/>
    <x v="0"/>
    <x v="1"/>
    <x v="1751"/>
    <x v="2"/>
    <s v=" "/>
    <s v=" "/>
    <s v=" "/>
    <s v=" "/>
    <s v=" "/>
    <s v=" "/>
    <s v=" "/>
    <s v=" "/>
    <s v=" "/>
    <s v=" "/>
  </r>
  <r>
    <x v="10"/>
    <x v="4"/>
    <n v="3"/>
    <x v="40"/>
    <x v="1776"/>
    <x v="1"/>
    <x v="201"/>
    <x v="1751"/>
    <x v="2"/>
    <s v=" "/>
    <s v=" "/>
    <s v=" "/>
    <s v=" "/>
    <s v=" "/>
    <s v=" "/>
    <s v=" "/>
    <s v=" "/>
    <s v=" "/>
    <s v=" "/>
  </r>
  <r>
    <x v="10"/>
    <x v="4"/>
    <n v="3"/>
    <x v="40"/>
    <x v="667"/>
    <x v="1"/>
    <x v="151"/>
    <x v="1751"/>
    <x v="2"/>
    <s v=" "/>
    <s v=" "/>
    <s v=" "/>
    <s v=" "/>
    <s v=" "/>
    <s v=" "/>
    <s v=" "/>
    <s v=" "/>
    <s v=" "/>
    <s v=" "/>
  </r>
  <r>
    <x v="10"/>
    <x v="4"/>
    <n v="3"/>
    <x v="38"/>
    <x v="2652"/>
    <x v="5"/>
    <x v="249"/>
    <x v="2645"/>
    <x v="2"/>
    <s v=" "/>
    <s v=" "/>
    <s v=" "/>
    <s v=" "/>
    <s v=" "/>
    <s v=" "/>
    <s v=" "/>
    <s v=" "/>
    <s v=" "/>
    <s v=" "/>
  </r>
  <r>
    <x v="10"/>
    <x v="4"/>
    <n v="3"/>
    <x v="42"/>
    <x v="2653"/>
    <x v="102"/>
    <x v="156"/>
    <x v="320"/>
    <x v="0"/>
    <s v=" "/>
    <s v=" "/>
    <s v=" "/>
    <s v=" "/>
    <s v=" "/>
    <s v=" "/>
    <s v=" "/>
    <s v=" "/>
    <s v=" "/>
    <s v=" "/>
  </r>
  <r>
    <x v="10"/>
    <x v="4"/>
    <n v="3"/>
    <x v="38"/>
    <x v="159"/>
    <x v="93"/>
    <x v="184"/>
    <x v="2646"/>
    <x v="0"/>
    <s v=" "/>
    <s v=" "/>
    <s v=" "/>
    <s v=" "/>
    <s v=" "/>
    <s v=" "/>
    <s v=" "/>
    <s v=" "/>
    <s v=" "/>
    <s v=" "/>
  </r>
  <r>
    <x v="10"/>
    <x v="4"/>
    <n v="3"/>
    <x v="38"/>
    <x v="2654"/>
    <x v="11"/>
    <x v="168"/>
    <x v="757"/>
    <x v="0"/>
    <s v=" "/>
    <s v=" "/>
    <s v=" "/>
    <s v=" "/>
    <s v=" "/>
    <s v=" "/>
    <s v=" "/>
    <s v=" "/>
    <s v=" "/>
    <s v=" "/>
  </r>
  <r>
    <x v="10"/>
    <x v="4"/>
    <n v="3"/>
    <x v="38"/>
    <x v="49"/>
    <x v="1"/>
    <x v="54"/>
    <x v="15"/>
    <x v="0"/>
    <s v=" "/>
    <s v=" "/>
    <s v=" "/>
    <s v=" "/>
    <s v=" "/>
    <s v=" "/>
    <s v=" "/>
    <s v=" "/>
    <s v=" "/>
    <s v=" "/>
  </r>
  <r>
    <x v="10"/>
    <x v="4"/>
    <n v="3"/>
    <x v="44"/>
    <x v="2"/>
    <x v="0"/>
    <x v="482"/>
    <x v="944"/>
    <x v="0"/>
    <s v=" "/>
    <s v=" "/>
    <s v=" "/>
    <s v=" "/>
    <s v=" "/>
    <s v=" "/>
    <s v=" "/>
    <s v=" "/>
    <s v=" "/>
    <s v=" "/>
  </r>
  <r>
    <x v="10"/>
    <x v="4"/>
    <n v="3"/>
    <x v="39"/>
    <x v="0"/>
    <x v="3"/>
    <x v="92"/>
    <x v="527"/>
    <x v="0"/>
    <s v=" "/>
    <s v=" "/>
    <s v=" "/>
    <s v=" "/>
    <s v=" "/>
    <s v=" "/>
    <s v=" "/>
    <s v=" "/>
    <s v=" "/>
    <s v=" "/>
  </r>
  <r>
    <x v="10"/>
    <x v="4"/>
    <n v="3"/>
    <x v="38"/>
    <x v="1313"/>
    <x v="9"/>
    <x v="251"/>
    <x v="960"/>
    <x v="0"/>
    <s v=" "/>
    <s v=" "/>
    <s v=" "/>
    <s v=" "/>
    <s v=" "/>
    <s v=" "/>
    <s v=" "/>
    <s v=" "/>
    <s v=" "/>
    <s v=" "/>
  </r>
  <r>
    <x v="10"/>
    <x v="4"/>
    <n v="3"/>
    <x v="44"/>
    <x v="2190"/>
    <x v="2"/>
    <x v="23"/>
    <x v="17"/>
    <x v="1"/>
    <s v=" "/>
    <s v=" "/>
    <s v=" "/>
    <s v=" "/>
    <s v=" "/>
    <s v=" "/>
    <s v=" "/>
    <s v=" "/>
    <s v=" "/>
    <s v=" "/>
  </r>
  <r>
    <x v="10"/>
    <x v="4"/>
    <n v="4"/>
    <x v="42"/>
    <x v="45"/>
    <x v="1"/>
    <x v="247"/>
    <x v="252"/>
    <x v="2"/>
    <s v=" "/>
    <s v=" "/>
    <s v=" "/>
    <s v=" "/>
    <s v=" "/>
    <s v=" "/>
    <s v=" "/>
    <s v=" "/>
    <s v=" "/>
    <s v=" "/>
  </r>
  <r>
    <x v="10"/>
    <x v="4"/>
    <n v="4"/>
    <x v="40"/>
    <x v="237"/>
    <x v="4"/>
    <x v="236"/>
    <x v="944"/>
    <x v="2"/>
    <s v=" "/>
    <s v=" "/>
    <s v=" "/>
    <s v=" "/>
    <s v=" "/>
    <s v=" "/>
    <s v=" "/>
    <s v=" "/>
    <s v=" "/>
    <s v=" "/>
  </r>
  <r>
    <x v="10"/>
    <x v="4"/>
    <n v="4"/>
    <x v="42"/>
    <x v="315"/>
    <x v="1"/>
    <x v="334"/>
    <x v="1948"/>
    <x v="2"/>
    <s v=" "/>
    <s v=" "/>
    <s v=" "/>
    <s v=" "/>
    <s v=" "/>
    <s v=" "/>
    <s v=" "/>
    <s v=" "/>
    <s v=" "/>
    <s v=" "/>
  </r>
  <r>
    <x v="10"/>
    <x v="4"/>
    <n v="4"/>
    <x v="38"/>
    <x v="2655"/>
    <x v="1"/>
    <x v="392"/>
    <x v="577"/>
    <x v="2"/>
    <s v=" "/>
    <s v=" "/>
    <s v=" "/>
    <s v=" "/>
    <s v=" "/>
    <s v=" "/>
    <s v=" "/>
    <s v=" "/>
    <s v=" "/>
    <s v=" "/>
  </r>
  <r>
    <x v="10"/>
    <x v="4"/>
    <n v="4"/>
    <x v="44"/>
    <x v="310"/>
    <x v="1"/>
    <x v="216"/>
    <x v="2647"/>
    <x v="2"/>
    <s v=" "/>
    <s v=" "/>
    <s v=" "/>
    <s v=" "/>
    <s v=" "/>
    <s v=" "/>
    <s v=" "/>
    <s v=" "/>
    <s v=" "/>
    <s v=" "/>
  </r>
  <r>
    <x v="10"/>
    <x v="4"/>
    <n v="4"/>
    <x v="41"/>
    <x v="79"/>
    <x v="0"/>
    <x v="0"/>
    <x v="1446"/>
    <x v="2"/>
    <s v=" "/>
    <s v=" "/>
    <s v=" "/>
    <s v=" "/>
    <s v=" "/>
    <s v=" "/>
    <s v=" "/>
    <s v=" "/>
    <s v=" "/>
    <s v=" "/>
  </r>
  <r>
    <x v="10"/>
    <x v="4"/>
    <n v="4"/>
    <x v="42"/>
    <x v="2"/>
    <x v="4"/>
    <x v="1"/>
    <x v="477"/>
    <x v="2"/>
    <s v=" "/>
    <s v=" "/>
    <s v=" "/>
    <s v=" "/>
    <s v=" "/>
    <s v=" "/>
    <s v=" "/>
    <s v=" "/>
    <s v=" "/>
    <s v=" "/>
  </r>
  <r>
    <x v="10"/>
    <x v="4"/>
    <n v="4"/>
    <x v="38"/>
    <x v="81"/>
    <x v="1"/>
    <x v="249"/>
    <x v="2648"/>
    <x v="2"/>
    <s v=" "/>
    <s v=" "/>
    <s v=" "/>
    <s v=" "/>
    <s v=" "/>
    <s v=" "/>
    <s v=" "/>
    <s v=" "/>
    <s v=" "/>
    <s v=" "/>
  </r>
  <r>
    <x v="10"/>
    <x v="4"/>
    <n v="4"/>
    <x v="39"/>
    <x v="2656"/>
    <x v="1"/>
    <x v="206"/>
    <x v="2649"/>
    <x v="2"/>
    <s v=" "/>
    <s v=" "/>
    <s v=" "/>
    <s v=" "/>
    <s v=" "/>
    <s v=" "/>
    <s v=" "/>
    <s v=" "/>
    <s v=" "/>
    <s v=" "/>
  </r>
  <r>
    <x v="10"/>
    <x v="4"/>
    <n v="4"/>
    <x v="40"/>
    <x v="43"/>
    <x v="4"/>
    <x v="152"/>
    <x v="478"/>
    <x v="2"/>
    <s v=" "/>
    <s v=" "/>
    <s v=" "/>
    <s v=" "/>
    <s v=" "/>
    <s v=" "/>
    <s v=" "/>
    <s v=" "/>
    <s v=" "/>
    <s v=" "/>
  </r>
  <r>
    <x v="10"/>
    <x v="4"/>
    <n v="4"/>
    <x v="41"/>
    <x v="277"/>
    <x v="3"/>
    <x v="326"/>
    <x v="2650"/>
    <x v="0"/>
    <s v=" "/>
    <s v=" "/>
    <s v=" "/>
    <s v=" "/>
    <s v=" "/>
    <s v=" "/>
    <s v=" "/>
    <s v=" "/>
    <s v=" "/>
    <s v=" "/>
  </r>
  <r>
    <x v="10"/>
    <x v="4"/>
    <n v="4"/>
    <x v="42"/>
    <x v="17"/>
    <x v="8"/>
    <x v="91"/>
    <x v="717"/>
    <x v="0"/>
    <s v=" "/>
    <s v=" "/>
    <s v=" "/>
    <s v=" "/>
    <s v=" "/>
    <s v=" "/>
    <s v=" "/>
    <s v=" "/>
    <s v=" "/>
    <s v=" "/>
  </r>
  <r>
    <x v="10"/>
    <x v="4"/>
    <n v="4"/>
    <x v="40"/>
    <x v="368"/>
    <x v="3"/>
    <x v="92"/>
    <x v="252"/>
    <x v="0"/>
    <s v=" "/>
    <s v=" "/>
    <s v=" "/>
    <s v=" "/>
    <s v=" "/>
    <s v=" "/>
    <s v=" "/>
    <s v=" "/>
    <s v=" "/>
    <s v=" "/>
  </r>
  <r>
    <x v="10"/>
    <x v="4"/>
    <n v="4"/>
    <x v="39"/>
    <x v="15"/>
    <x v="0"/>
    <x v="158"/>
    <x v="2651"/>
    <x v="0"/>
    <s v=" "/>
    <s v=" "/>
    <s v=" "/>
    <s v=" "/>
    <s v=" "/>
    <s v=" "/>
    <s v=" "/>
    <s v=" "/>
    <s v=" "/>
    <s v=" "/>
  </r>
  <r>
    <x v="10"/>
    <x v="4"/>
    <n v="4"/>
    <x v="41"/>
    <x v="79"/>
    <x v="3"/>
    <x v="215"/>
    <x v="1597"/>
    <x v="0"/>
    <s v=" "/>
    <s v=" "/>
    <s v=" "/>
    <s v=" "/>
    <s v=" "/>
    <s v=" "/>
    <s v=" "/>
    <s v=" "/>
    <s v=" "/>
    <s v=" "/>
  </r>
  <r>
    <x v="10"/>
    <x v="4"/>
    <n v="4"/>
    <x v="44"/>
    <x v="0"/>
    <x v="2"/>
    <x v="485"/>
    <x v="339"/>
    <x v="1"/>
    <s v=" "/>
    <s v=" "/>
    <s v=" "/>
    <s v=" "/>
    <s v=" "/>
    <s v=" "/>
    <s v=" "/>
    <s v=" "/>
    <s v=" "/>
    <s v=" "/>
  </r>
  <r>
    <x v="10"/>
    <x v="4"/>
    <n v="5"/>
    <x v="42"/>
    <x v="2"/>
    <x v="0"/>
    <x v="235"/>
    <x v="2639"/>
    <x v="2"/>
    <s v=" "/>
    <s v=" "/>
    <s v=" "/>
    <s v=" "/>
    <s v=" "/>
    <s v=" "/>
    <s v=" "/>
    <s v=" "/>
    <s v=" "/>
    <s v=" "/>
  </r>
  <r>
    <x v="10"/>
    <x v="4"/>
    <n v="5"/>
    <x v="43"/>
    <x v="2"/>
    <x v="8"/>
    <x v="103"/>
    <x v="999"/>
    <x v="2"/>
    <s v=" "/>
    <s v=" "/>
    <s v=" "/>
    <s v=" "/>
    <s v=" "/>
    <s v=" "/>
    <s v=" "/>
    <s v=" "/>
    <s v=" "/>
    <s v=" "/>
  </r>
  <r>
    <x v="10"/>
    <x v="4"/>
    <n v="5"/>
    <x v="40"/>
    <x v="0"/>
    <x v="1"/>
    <x v="222"/>
    <x v="2647"/>
    <x v="2"/>
    <s v=" "/>
    <s v=" "/>
    <s v=" "/>
    <s v=" "/>
    <s v=" "/>
    <s v=" "/>
    <s v=" "/>
    <s v=" "/>
    <s v=" "/>
    <s v=" "/>
  </r>
  <r>
    <x v="10"/>
    <x v="4"/>
    <n v="5"/>
    <x v="40"/>
    <x v="0"/>
    <x v="0"/>
    <x v="201"/>
    <x v="1751"/>
    <x v="2"/>
    <s v=" "/>
    <s v=" "/>
    <s v=" "/>
    <s v=" "/>
    <s v=" "/>
    <s v=" "/>
    <s v=" "/>
    <s v=" "/>
    <s v=" "/>
    <s v=" "/>
  </r>
  <r>
    <x v="10"/>
    <x v="4"/>
    <n v="5"/>
    <x v="40"/>
    <x v="2657"/>
    <x v="1"/>
    <x v="201"/>
    <x v="2652"/>
    <x v="2"/>
    <s v=" "/>
    <s v=" "/>
    <s v=" "/>
    <s v=" "/>
    <s v=" "/>
    <s v=" "/>
    <s v=" "/>
    <s v=" "/>
    <s v=" "/>
    <s v=" "/>
  </r>
  <r>
    <x v="10"/>
    <x v="4"/>
    <n v="5"/>
    <x v="41"/>
    <x v="35"/>
    <x v="0"/>
    <x v="16"/>
    <x v="497"/>
    <x v="2"/>
    <s v=" "/>
    <s v=" "/>
    <s v=" "/>
    <s v=" "/>
    <s v=" "/>
    <s v=" "/>
    <s v=" "/>
    <s v=" "/>
    <s v=" "/>
    <s v=" "/>
  </r>
  <r>
    <x v="10"/>
    <x v="4"/>
    <n v="5"/>
    <x v="42"/>
    <x v="0"/>
    <x v="1"/>
    <x v="1"/>
    <x v="696"/>
    <x v="2"/>
    <s v=" "/>
    <s v=" "/>
    <s v=" "/>
    <s v=" "/>
    <s v=" "/>
    <s v=" "/>
    <s v=" "/>
    <s v=" "/>
    <s v=" "/>
    <s v=" "/>
  </r>
  <r>
    <x v="10"/>
    <x v="4"/>
    <n v="5"/>
    <x v="42"/>
    <x v="277"/>
    <x v="1"/>
    <x v="306"/>
    <x v="310"/>
    <x v="2"/>
    <s v=" "/>
    <s v=" "/>
    <s v=" "/>
    <s v=" "/>
    <s v=" "/>
    <s v=" "/>
    <s v=" "/>
    <s v=" "/>
    <s v=" "/>
    <s v=" "/>
  </r>
  <r>
    <x v="10"/>
    <x v="4"/>
    <n v="5"/>
    <x v="41"/>
    <x v="1041"/>
    <x v="12"/>
    <x v="417"/>
    <x v="1088"/>
    <x v="0"/>
    <s v=" "/>
    <s v=" "/>
    <s v=" "/>
    <s v=" "/>
    <s v=" "/>
    <s v=" "/>
    <s v=" "/>
    <s v=" "/>
    <s v=" "/>
    <s v=" "/>
  </r>
  <r>
    <x v="10"/>
    <x v="4"/>
    <n v="5"/>
    <x v="42"/>
    <x v="2658"/>
    <x v="4"/>
    <x v="333"/>
    <x v="550"/>
    <x v="0"/>
    <s v=" "/>
    <s v=" "/>
    <s v=" "/>
    <s v=" "/>
    <s v=" "/>
    <s v=" "/>
    <s v=" "/>
    <s v=" "/>
    <s v=" "/>
    <s v=" "/>
  </r>
  <r>
    <x v="10"/>
    <x v="4"/>
    <n v="5"/>
    <x v="38"/>
    <x v="130"/>
    <x v="1"/>
    <x v="324"/>
    <x v="768"/>
    <x v="0"/>
    <s v=" "/>
    <s v=" "/>
    <s v=" "/>
    <s v=" "/>
    <s v=" "/>
    <s v=" "/>
    <s v=" "/>
    <s v=" "/>
    <s v=" "/>
    <s v=" "/>
  </r>
  <r>
    <x v="10"/>
    <x v="4"/>
    <n v="5"/>
    <x v="39"/>
    <x v="2659"/>
    <x v="9"/>
    <x v="483"/>
    <x v="504"/>
    <x v="0"/>
    <s v=" "/>
    <s v=" "/>
    <s v=" "/>
    <s v=" "/>
    <s v=" "/>
    <s v=" "/>
    <s v=" "/>
    <s v=" "/>
    <s v=" "/>
    <s v=" "/>
  </r>
  <r>
    <x v="10"/>
    <x v="4"/>
    <n v="5"/>
    <x v="38"/>
    <x v="471"/>
    <x v="9"/>
    <x v="343"/>
    <x v="540"/>
    <x v="0"/>
    <s v=" "/>
    <s v=" "/>
    <s v=" "/>
    <s v=" "/>
    <s v=" "/>
    <s v=" "/>
    <s v=" "/>
    <s v=" "/>
    <s v=" "/>
    <s v=" "/>
  </r>
  <r>
    <x v="10"/>
    <x v="4"/>
    <n v="5"/>
    <x v="41"/>
    <x v="6"/>
    <x v="9"/>
    <x v="324"/>
    <x v="2064"/>
    <x v="0"/>
    <s v=" "/>
    <s v=" "/>
    <s v=" "/>
    <s v=" "/>
    <s v=" "/>
    <s v=" "/>
    <s v=" "/>
    <s v=" "/>
    <s v=" "/>
    <s v=" "/>
  </r>
  <r>
    <x v="10"/>
    <x v="4"/>
    <n v="5"/>
    <x v="40"/>
    <x v="2660"/>
    <x v="13"/>
    <x v="5"/>
    <x v="2653"/>
    <x v="5"/>
    <s v=" "/>
    <s v=" "/>
    <s v=" "/>
    <s v=" "/>
    <s v=" "/>
    <s v=" "/>
    <s v=" "/>
    <s v=" "/>
    <s v=" "/>
    <s v=" "/>
  </r>
  <r>
    <x v="10"/>
    <x v="4"/>
    <n v="6"/>
    <x v="42"/>
    <x v="2661"/>
    <x v="29"/>
    <x v="170"/>
    <x v="2326"/>
    <x v="2"/>
    <s v=" "/>
    <s v=" "/>
    <s v=" "/>
    <s v=" "/>
    <s v=" "/>
    <s v=" "/>
    <s v=" "/>
    <s v=" "/>
    <s v=" "/>
    <s v=" "/>
  </r>
  <r>
    <x v="10"/>
    <x v="4"/>
    <n v="6"/>
    <x v="38"/>
    <x v="3"/>
    <x v="14"/>
    <x v="4"/>
    <x v="424"/>
    <x v="2"/>
    <s v=" "/>
    <s v=" "/>
    <s v=" "/>
    <s v=" "/>
    <s v=" "/>
    <s v=" "/>
    <s v=" "/>
    <s v=" "/>
    <s v=" "/>
    <s v=" "/>
  </r>
  <r>
    <x v="10"/>
    <x v="4"/>
    <n v="6"/>
    <x v="42"/>
    <x v="1825"/>
    <x v="1"/>
    <x v="1"/>
    <x v="2654"/>
    <x v="2"/>
    <s v=" "/>
    <s v=" "/>
    <s v=" "/>
    <s v=" "/>
    <s v=" "/>
    <s v=" "/>
    <s v=" "/>
    <s v=" "/>
    <s v=" "/>
    <s v=" "/>
  </r>
  <r>
    <x v="10"/>
    <x v="4"/>
    <n v="6"/>
    <x v="42"/>
    <x v="40"/>
    <x v="1"/>
    <x v="249"/>
    <x v="2064"/>
    <x v="2"/>
    <s v=" "/>
    <s v=" "/>
    <s v=" "/>
    <s v=" "/>
    <s v=" "/>
    <s v=" "/>
    <s v=" "/>
    <s v=" "/>
    <s v=" "/>
    <s v=" "/>
  </r>
  <r>
    <x v="10"/>
    <x v="4"/>
    <n v="6"/>
    <x v="40"/>
    <x v="38"/>
    <x v="3"/>
    <x v="123"/>
    <x v="1237"/>
    <x v="2"/>
    <s v=" "/>
    <s v=" "/>
    <s v=" "/>
    <s v=" "/>
    <s v=" "/>
    <s v=" "/>
    <s v=" "/>
    <s v=" "/>
    <s v=" "/>
    <s v=" "/>
  </r>
  <r>
    <x v="10"/>
    <x v="4"/>
    <n v="6"/>
    <x v="40"/>
    <x v="2662"/>
    <x v="3"/>
    <x v="123"/>
    <x v="2655"/>
    <x v="2"/>
    <s v=" "/>
    <s v=" "/>
    <s v=" "/>
    <s v=" "/>
    <s v=" "/>
    <s v=" "/>
    <s v=" "/>
    <s v=" "/>
    <s v=" "/>
    <s v=" "/>
  </r>
  <r>
    <x v="10"/>
    <x v="4"/>
    <n v="6"/>
    <x v="42"/>
    <x v="0"/>
    <x v="2"/>
    <x v="61"/>
    <x v="1227"/>
    <x v="2"/>
    <s v=" "/>
    <s v=" "/>
    <s v=" "/>
    <s v=" "/>
    <s v=" "/>
    <s v=" "/>
    <s v=" "/>
    <s v=" "/>
    <s v=" "/>
    <s v=" "/>
  </r>
  <r>
    <x v="10"/>
    <x v="4"/>
    <n v="6"/>
    <x v="42"/>
    <x v="0"/>
    <x v="0"/>
    <x v="1"/>
    <x v="2656"/>
    <x v="2"/>
    <s v=" "/>
    <s v=" "/>
    <s v=" "/>
    <s v=" "/>
    <s v=" "/>
    <s v=" "/>
    <s v=" "/>
    <s v=" "/>
    <s v=" "/>
    <s v=" "/>
  </r>
  <r>
    <x v="10"/>
    <x v="4"/>
    <n v="6"/>
    <x v="42"/>
    <x v="2176"/>
    <x v="1"/>
    <x v="169"/>
    <x v="1229"/>
    <x v="2"/>
    <s v=" "/>
    <s v=" "/>
    <s v=" "/>
    <s v=" "/>
    <s v=" "/>
    <s v=" "/>
    <s v=" "/>
    <s v=" "/>
    <s v=" "/>
    <s v=" "/>
  </r>
  <r>
    <x v="10"/>
    <x v="4"/>
    <n v="6"/>
    <x v="38"/>
    <x v="0"/>
    <x v="10"/>
    <x v="2"/>
    <x v="2190"/>
    <x v="0"/>
    <s v=" "/>
    <s v=" "/>
    <s v=" "/>
    <s v=" "/>
    <s v=" "/>
    <s v=" "/>
    <s v=" "/>
    <s v=" "/>
    <s v=" "/>
    <s v=" "/>
  </r>
  <r>
    <x v="10"/>
    <x v="4"/>
    <n v="6"/>
    <x v="44"/>
    <x v="314"/>
    <x v="0"/>
    <x v="140"/>
    <x v="1655"/>
    <x v="0"/>
    <s v=" "/>
    <s v=" "/>
    <s v=" "/>
    <s v=" "/>
    <s v=" "/>
    <s v=" "/>
    <s v=" "/>
    <s v=" "/>
    <s v=" "/>
    <s v=" "/>
  </r>
  <r>
    <x v="10"/>
    <x v="4"/>
    <n v="6"/>
    <x v="44"/>
    <x v="79"/>
    <x v="13"/>
    <x v="5"/>
    <x v="178"/>
    <x v="5"/>
    <s v=" "/>
    <s v=" "/>
    <s v=" "/>
    <s v=" "/>
    <s v=" "/>
    <s v=" "/>
    <s v=" "/>
    <s v=" "/>
    <s v=" "/>
    <s v=" "/>
  </r>
  <r>
    <x v="10"/>
    <x v="4"/>
    <n v="7"/>
    <x v="38"/>
    <x v="1410"/>
    <x v="3"/>
    <x v="255"/>
    <x v="944"/>
    <x v="2"/>
    <s v=" "/>
    <s v=" "/>
    <s v=" "/>
    <s v=" "/>
    <s v=" "/>
    <s v=" "/>
    <s v=" "/>
    <s v=" "/>
    <s v=" "/>
    <s v=" "/>
  </r>
  <r>
    <x v="10"/>
    <x v="4"/>
    <n v="7"/>
    <x v="38"/>
    <x v="2663"/>
    <x v="9"/>
    <x v="103"/>
    <x v="477"/>
    <x v="2"/>
    <s v=" "/>
    <s v=" "/>
    <s v=" "/>
    <s v=" "/>
    <s v=" "/>
    <s v=" "/>
    <s v=" "/>
    <s v=" "/>
    <s v=" "/>
    <s v=" "/>
  </r>
  <r>
    <x v="10"/>
    <x v="4"/>
    <n v="7"/>
    <x v="42"/>
    <x v="2664"/>
    <x v="12"/>
    <x v="63"/>
    <x v="2657"/>
    <x v="2"/>
    <s v=" "/>
    <s v=" "/>
    <s v=" "/>
    <s v=" "/>
    <s v=" "/>
    <s v=" "/>
    <s v=" "/>
    <s v=" "/>
    <s v=" "/>
    <s v=" "/>
  </r>
  <r>
    <x v="10"/>
    <x v="4"/>
    <n v="7"/>
    <x v="38"/>
    <x v="2329"/>
    <x v="12"/>
    <x v="312"/>
    <x v="527"/>
    <x v="2"/>
    <s v=" "/>
    <s v=" "/>
    <s v=" "/>
    <s v=" "/>
    <s v=" "/>
    <s v=" "/>
    <s v=" "/>
    <s v=" "/>
    <s v=" "/>
    <s v=" "/>
  </r>
  <r>
    <x v="10"/>
    <x v="4"/>
    <n v="7"/>
    <x v="43"/>
    <x v="0"/>
    <x v="2"/>
    <x v="312"/>
    <x v="497"/>
    <x v="2"/>
    <s v=" "/>
    <s v=" "/>
    <s v=" "/>
    <s v=" "/>
    <s v=" "/>
    <s v=" "/>
    <s v=" "/>
    <s v=" "/>
    <s v=" "/>
    <s v=" "/>
  </r>
  <r>
    <x v="10"/>
    <x v="4"/>
    <n v="7"/>
    <x v="42"/>
    <x v="1180"/>
    <x v="3"/>
    <x v="201"/>
    <x v="2632"/>
    <x v="2"/>
    <s v=" "/>
    <s v=" "/>
    <s v=" "/>
    <s v=" "/>
    <s v=" "/>
    <s v=" "/>
    <s v=" "/>
    <s v=" "/>
    <s v=" "/>
    <s v=" "/>
  </r>
  <r>
    <x v="10"/>
    <x v="4"/>
    <n v="7"/>
    <x v="40"/>
    <x v="2665"/>
    <x v="0"/>
    <x v="271"/>
    <x v="944"/>
    <x v="0"/>
    <s v=" "/>
    <s v=" "/>
    <s v=" "/>
    <s v=" "/>
    <s v=" "/>
    <s v=" "/>
    <s v=" "/>
    <s v=" "/>
    <s v=" "/>
    <s v=" "/>
  </r>
  <r>
    <x v="10"/>
    <x v="4"/>
    <n v="7"/>
    <x v="42"/>
    <x v="138"/>
    <x v="0"/>
    <x v="148"/>
    <x v="424"/>
    <x v="0"/>
    <s v=" "/>
    <s v=" "/>
    <s v=" "/>
    <s v=" "/>
    <s v=" "/>
    <s v=" "/>
    <s v=" "/>
    <s v=" "/>
    <s v=" "/>
    <s v=" "/>
  </r>
  <r>
    <x v="10"/>
    <x v="4"/>
    <n v="7"/>
    <x v="43"/>
    <x v="48"/>
    <x v="9"/>
    <x v="248"/>
    <x v="772"/>
    <x v="0"/>
    <s v=" "/>
    <s v=" "/>
    <s v=" "/>
    <s v=" "/>
    <s v=" "/>
    <s v=" "/>
    <s v=" "/>
    <s v=" "/>
    <s v=" "/>
    <s v=" "/>
  </r>
  <r>
    <x v="10"/>
    <x v="4"/>
    <n v="7"/>
    <x v="42"/>
    <x v="277"/>
    <x v="0"/>
    <x v="158"/>
    <x v="960"/>
    <x v="0"/>
    <s v=" "/>
    <s v=" "/>
    <s v=" "/>
    <s v=" "/>
    <s v=" "/>
    <s v=" "/>
    <s v=" "/>
    <s v=" "/>
    <s v=" "/>
    <s v=" "/>
  </r>
  <r>
    <x v="10"/>
    <x v="4"/>
    <n v="7"/>
    <x v="42"/>
    <x v="167"/>
    <x v="49"/>
    <x v="183"/>
    <x v="2658"/>
    <x v="0"/>
    <s v=" "/>
    <s v=" "/>
    <s v=" "/>
    <s v=" "/>
    <s v=" "/>
    <s v=" "/>
    <s v=" "/>
    <s v=" "/>
    <s v=" "/>
    <s v=" "/>
  </r>
  <r>
    <x v="10"/>
    <x v="4"/>
    <n v="7"/>
    <x v="41"/>
    <x v="2666"/>
    <x v="26"/>
    <x v="486"/>
    <x v="1004"/>
    <x v="1"/>
    <s v=" "/>
    <s v=" "/>
    <s v=" "/>
    <s v=" "/>
    <s v=" "/>
    <s v=" "/>
    <s v=" "/>
    <s v=" "/>
    <s v=" "/>
    <s v=" "/>
  </r>
  <r>
    <x v="10"/>
    <x v="4"/>
    <n v="7"/>
    <x v="42"/>
    <x v="2667"/>
    <x v="36"/>
    <x v="414"/>
    <x v="2659"/>
    <x v="1"/>
    <s v=" "/>
    <s v=" "/>
    <s v=" "/>
    <s v=" "/>
    <s v=" "/>
    <s v=" "/>
    <s v=" "/>
    <s v=" "/>
    <s v=" "/>
    <s v=" "/>
  </r>
  <r>
    <x v="10"/>
    <x v="4"/>
    <n v="8"/>
    <x v="42"/>
    <x v="142"/>
    <x v="1"/>
    <x v="142"/>
    <x v="1297"/>
    <x v="2"/>
    <s v=" "/>
    <s v=" "/>
    <s v=" "/>
    <s v=" "/>
    <s v=" "/>
    <s v=" "/>
    <s v=" "/>
    <s v=" "/>
    <s v=" "/>
    <s v=" "/>
  </r>
  <r>
    <x v="10"/>
    <x v="4"/>
    <n v="8"/>
    <x v="40"/>
    <x v="2668"/>
    <x v="3"/>
    <x v="18"/>
    <x v="972"/>
    <x v="2"/>
    <s v=" "/>
    <s v=" "/>
    <s v=" "/>
    <s v=" "/>
    <s v=" "/>
    <s v=" "/>
    <s v=" "/>
    <s v=" "/>
    <s v=" "/>
    <s v=" "/>
  </r>
  <r>
    <x v="10"/>
    <x v="4"/>
    <n v="8"/>
    <x v="40"/>
    <x v="2669"/>
    <x v="4"/>
    <x v="236"/>
    <x v="944"/>
    <x v="2"/>
    <s v=" "/>
    <s v=" "/>
    <s v=" "/>
    <s v=" "/>
    <s v=" "/>
    <s v=" "/>
    <s v=" "/>
    <s v=" "/>
    <s v=" "/>
    <s v=" "/>
  </r>
  <r>
    <x v="10"/>
    <x v="4"/>
    <n v="8"/>
    <x v="40"/>
    <x v="2670"/>
    <x v="1"/>
    <x v="247"/>
    <x v="2660"/>
    <x v="2"/>
    <s v=" "/>
    <s v=" "/>
    <s v=" "/>
    <s v=" "/>
    <s v=" "/>
    <s v=" "/>
    <s v=" "/>
    <s v=" "/>
    <s v=" "/>
    <s v=" "/>
  </r>
  <r>
    <x v="10"/>
    <x v="4"/>
    <n v="8"/>
    <x v="40"/>
    <x v="527"/>
    <x v="4"/>
    <x v="246"/>
    <x v="2407"/>
    <x v="2"/>
    <s v=" "/>
    <s v=" "/>
    <s v=" "/>
    <s v=" "/>
    <s v=" "/>
    <s v=" "/>
    <s v=" "/>
    <s v=" "/>
    <s v=" "/>
    <s v=" "/>
  </r>
  <r>
    <x v="10"/>
    <x v="4"/>
    <n v="8"/>
    <x v="41"/>
    <x v="1776"/>
    <x v="17"/>
    <x v="0"/>
    <x v="772"/>
    <x v="2"/>
    <s v=" "/>
    <s v=" "/>
    <s v=" "/>
    <s v=" "/>
    <s v=" "/>
    <s v=" "/>
    <s v=" "/>
    <s v=" "/>
    <s v=" "/>
    <s v=" "/>
  </r>
  <r>
    <x v="10"/>
    <x v="4"/>
    <n v="8"/>
    <x v="42"/>
    <x v="236"/>
    <x v="12"/>
    <x v="222"/>
    <x v="2661"/>
    <x v="2"/>
    <s v=" "/>
    <s v=" "/>
    <s v=" "/>
    <s v=" "/>
    <s v=" "/>
    <s v=" "/>
    <s v=" "/>
    <s v=" "/>
    <s v=" "/>
    <s v=" "/>
  </r>
  <r>
    <x v="10"/>
    <x v="4"/>
    <n v="8"/>
    <x v="42"/>
    <x v="2"/>
    <x v="1"/>
    <x v="234"/>
    <x v="2605"/>
    <x v="2"/>
    <s v=" "/>
    <s v=" "/>
    <s v=" "/>
    <s v=" "/>
    <s v=" "/>
    <s v=" "/>
    <s v=" "/>
    <s v=" "/>
    <s v=" "/>
    <s v=" "/>
  </r>
  <r>
    <x v="10"/>
    <x v="4"/>
    <n v="8"/>
    <x v="39"/>
    <x v="6"/>
    <x v="1"/>
    <x v="483"/>
    <x v="2662"/>
    <x v="0"/>
    <s v=" "/>
    <s v=" "/>
    <s v=" "/>
    <s v=" "/>
    <s v=" "/>
    <s v=" "/>
    <s v=" "/>
    <s v=" "/>
    <s v=" "/>
    <s v=" "/>
  </r>
  <r>
    <x v="10"/>
    <x v="4"/>
    <n v="8"/>
    <x v="38"/>
    <x v="1558"/>
    <x v="96"/>
    <x v="326"/>
    <x v="2663"/>
    <x v="0"/>
    <s v=" "/>
    <s v=" "/>
    <s v=" "/>
    <s v=" "/>
    <s v=" "/>
    <s v=" "/>
    <s v=" "/>
    <s v=" "/>
    <s v=" "/>
    <s v=" "/>
  </r>
  <r>
    <x v="10"/>
    <x v="4"/>
    <n v="8"/>
    <x v="41"/>
    <x v="0"/>
    <x v="3"/>
    <x v="484"/>
    <x v="758"/>
    <x v="0"/>
    <s v=" "/>
    <s v=" "/>
    <s v=" "/>
    <s v=" "/>
    <s v=" "/>
    <s v=" "/>
    <s v=" "/>
    <s v=" "/>
    <s v=" "/>
    <s v=" "/>
  </r>
  <r>
    <x v="10"/>
    <x v="4"/>
    <n v="9"/>
    <x v="44"/>
    <x v="2671"/>
    <x v="9"/>
    <x v="145"/>
    <x v="944"/>
    <x v="2"/>
    <s v=" "/>
    <s v=" "/>
    <s v=" "/>
    <s v=" "/>
    <s v=" "/>
    <s v=" "/>
    <s v=" "/>
    <s v=" "/>
    <s v=" "/>
    <s v=" "/>
  </r>
  <r>
    <x v="10"/>
    <x v="4"/>
    <n v="9"/>
    <x v="43"/>
    <x v="338"/>
    <x v="1"/>
    <x v="221"/>
    <x v="2664"/>
    <x v="2"/>
    <s v=" "/>
    <s v=" "/>
    <s v=" "/>
    <s v=" "/>
    <s v=" "/>
    <s v=" "/>
    <s v=" "/>
    <s v=" "/>
    <s v=" "/>
    <s v=" "/>
  </r>
  <r>
    <x v="10"/>
    <x v="4"/>
    <n v="9"/>
    <x v="42"/>
    <x v="0"/>
    <x v="1"/>
    <x v="154"/>
    <x v="577"/>
    <x v="2"/>
    <s v=" "/>
    <s v=" "/>
    <s v=" "/>
    <s v=" "/>
    <s v=" "/>
    <s v=" "/>
    <s v=" "/>
    <s v=" "/>
    <s v=" "/>
    <s v=" "/>
  </r>
  <r>
    <x v="10"/>
    <x v="4"/>
    <n v="9"/>
    <x v="40"/>
    <x v="79"/>
    <x v="1"/>
    <x v="152"/>
    <x v="2665"/>
    <x v="2"/>
    <s v=" "/>
    <s v=" "/>
    <s v=" "/>
    <s v=" "/>
    <s v=" "/>
    <s v=" "/>
    <s v=" "/>
    <s v=" "/>
    <s v=" "/>
    <s v=" "/>
  </r>
  <r>
    <x v="10"/>
    <x v="4"/>
    <n v="9"/>
    <x v="38"/>
    <x v="2329"/>
    <x v="0"/>
    <x v="153"/>
    <x v="2666"/>
    <x v="2"/>
    <s v=" "/>
    <s v=" "/>
    <s v=" "/>
    <s v=" "/>
    <s v=" "/>
    <s v=" "/>
    <s v=" "/>
    <s v=" "/>
    <s v=" "/>
    <s v=" "/>
  </r>
  <r>
    <x v="10"/>
    <x v="4"/>
    <n v="9"/>
    <x v="42"/>
    <x v="2642"/>
    <x v="0"/>
    <x v="322"/>
    <x v="1001"/>
    <x v="2"/>
    <s v=" "/>
    <s v=" "/>
    <s v=" "/>
    <s v=" "/>
    <s v=" "/>
    <s v=" "/>
    <s v=" "/>
    <s v=" "/>
    <s v=" "/>
    <s v=" "/>
  </r>
  <r>
    <x v="10"/>
    <x v="4"/>
    <n v="9"/>
    <x v="42"/>
    <x v="815"/>
    <x v="0"/>
    <x v="306"/>
    <x v="2667"/>
    <x v="2"/>
    <s v=" "/>
    <s v=" "/>
    <s v=" "/>
    <s v=" "/>
    <s v=" "/>
    <s v=" "/>
    <s v=" "/>
    <s v=" "/>
    <s v=" "/>
    <s v=" "/>
  </r>
  <r>
    <x v="10"/>
    <x v="4"/>
    <n v="9"/>
    <x v="42"/>
    <x v="1512"/>
    <x v="0"/>
    <x v="208"/>
    <x v="2668"/>
    <x v="2"/>
    <s v=" "/>
    <s v=" "/>
    <s v=" "/>
    <s v=" "/>
    <s v=" "/>
    <s v=" "/>
    <s v=" "/>
    <s v=" "/>
    <s v=" "/>
    <s v=" "/>
  </r>
  <r>
    <x v="10"/>
    <x v="4"/>
    <n v="9"/>
    <x v="44"/>
    <x v="2672"/>
    <x v="25"/>
    <x v="487"/>
    <x v="717"/>
    <x v="0"/>
    <s v=" "/>
    <s v=" "/>
    <s v=" "/>
    <s v=" "/>
    <s v=" "/>
    <s v=" "/>
    <s v=" "/>
    <s v=" "/>
    <s v=" "/>
    <s v=" "/>
  </r>
  <r>
    <x v="10"/>
    <x v="4"/>
    <n v="9"/>
    <x v="38"/>
    <x v="277"/>
    <x v="49"/>
    <x v="488"/>
    <x v="761"/>
    <x v="0"/>
    <s v=" "/>
    <s v=" "/>
    <s v=" "/>
    <s v=" "/>
    <s v=" "/>
    <s v=" "/>
    <s v=" "/>
    <s v=" "/>
    <s v=" "/>
    <s v=" "/>
  </r>
  <r>
    <x v="10"/>
    <x v="4"/>
    <n v="9"/>
    <x v="41"/>
    <x v="2"/>
    <x v="2"/>
    <x v="2"/>
    <x v="252"/>
    <x v="0"/>
    <s v=" "/>
    <s v=" "/>
    <s v=" "/>
    <s v=" "/>
    <s v=" "/>
    <s v=" "/>
    <s v=" "/>
    <s v=" "/>
    <s v=" "/>
    <s v=" "/>
  </r>
  <r>
    <x v="10"/>
    <x v="4"/>
    <n v="9"/>
    <x v="41"/>
    <x v="2673"/>
    <x v="1"/>
    <x v="159"/>
    <x v="944"/>
    <x v="0"/>
    <s v=" "/>
    <s v=" "/>
    <s v=" "/>
    <s v=" "/>
    <s v=" "/>
    <s v=" "/>
    <s v=" "/>
    <s v=" "/>
    <s v=" "/>
    <s v=" "/>
  </r>
  <r>
    <x v="10"/>
    <x v="4"/>
    <n v="9"/>
    <x v="38"/>
    <x v="223"/>
    <x v="2"/>
    <x v="401"/>
    <x v="944"/>
    <x v="0"/>
    <s v=" "/>
    <s v=" "/>
    <s v=" "/>
    <s v=" "/>
    <s v=" "/>
    <s v=" "/>
    <s v=" "/>
    <s v=" "/>
    <s v=" "/>
    <s v=" "/>
  </r>
  <r>
    <x v="10"/>
    <x v="4"/>
    <n v="9"/>
    <x v="42"/>
    <x v="2674"/>
    <x v="0"/>
    <x v="429"/>
    <x v="944"/>
    <x v="1"/>
    <s v=" "/>
    <s v=" "/>
    <s v=" "/>
    <s v=" "/>
    <s v=" "/>
    <s v=" "/>
    <s v=" "/>
    <s v=" "/>
    <s v=" "/>
    <s v=" "/>
  </r>
  <r>
    <x v="10"/>
    <x v="4"/>
    <n v="10"/>
    <x v="43"/>
    <x v="2675"/>
    <x v="9"/>
    <x v="4"/>
    <x v="486"/>
    <x v="2"/>
    <s v=" "/>
    <s v=" "/>
    <s v=" "/>
    <s v=" "/>
    <s v=" "/>
    <s v=" "/>
    <s v=" "/>
    <s v=" "/>
    <s v=" "/>
    <s v=" "/>
  </r>
  <r>
    <x v="10"/>
    <x v="4"/>
    <n v="10"/>
    <x v="42"/>
    <x v="2676"/>
    <x v="39"/>
    <x v="10"/>
    <x v="829"/>
    <x v="0"/>
    <s v=" "/>
    <s v=" "/>
    <s v=" "/>
    <s v=" "/>
    <s v=" "/>
    <s v=" "/>
    <s v=" "/>
    <s v=" "/>
    <s v=" "/>
    <s v=" "/>
  </r>
  <r>
    <x v="10"/>
    <x v="4"/>
    <n v="10"/>
    <x v="38"/>
    <x v="263"/>
    <x v="53"/>
    <x v="223"/>
    <x v="2669"/>
    <x v="0"/>
    <s v=" "/>
    <s v=" "/>
    <s v=" "/>
    <s v=" "/>
    <s v=" "/>
    <s v=" "/>
    <s v=" "/>
    <s v=" "/>
    <s v=" "/>
    <s v=" "/>
  </r>
  <r>
    <x v="10"/>
    <x v="4"/>
    <n v="10"/>
    <x v="41"/>
    <x v="2053"/>
    <x v="8"/>
    <x v="165"/>
    <x v="252"/>
    <x v="0"/>
    <s v=" "/>
    <s v=" "/>
    <s v=" "/>
    <s v=" "/>
    <s v=" "/>
    <s v=" "/>
    <s v=" "/>
    <s v=" "/>
    <s v=" "/>
    <s v=" "/>
  </r>
  <r>
    <x v="10"/>
    <x v="4"/>
    <n v="10"/>
    <x v="38"/>
    <x v="712"/>
    <x v="9"/>
    <x v="260"/>
    <x v="2670"/>
    <x v="0"/>
    <s v=" "/>
    <s v=" "/>
    <s v=" "/>
    <s v=" "/>
    <s v=" "/>
    <s v=" "/>
    <s v=" "/>
    <s v=" "/>
    <s v=" "/>
    <s v=" "/>
  </r>
  <r>
    <x v="10"/>
    <x v="4"/>
    <n v="10"/>
    <x v="39"/>
    <x v="2081"/>
    <x v="49"/>
    <x v="159"/>
    <x v="2671"/>
    <x v="0"/>
    <s v=" "/>
    <s v=" "/>
    <s v=" "/>
    <s v=" "/>
    <s v=" "/>
    <s v=" "/>
    <s v=" "/>
    <s v=" "/>
    <s v=" "/>
    <s v=" "/>
  </r>
  <r>
    <x v="10"/>
    <x v="4"/>
    <n v="10"/>
    <x v="42"/>
    <x v="2677"/>
    <x v="3"/>
    <x v="286"/>
    <x v="1867"/>
    <x v="0"/>
    <s v=" "/>
    <s v=" "/>
    <s v=" "/>
    <s v=" "/>
    <s v=" "/>
    <s v=" "/>
    <s v=" "/>
    <s v=" "/>
    <s v=" "/>
    <s v=" "/>
  </r>
  <r>
    <x v="10"/>
    <x v="4"/>
    <n v="10"/>
    <x v="42"/>
    <x v="894"/>
    <x v="0"/>
    <x v="111"/>
    <x v="2672"/>
    <x v="0"/>
    <s v=" "/>
    <s v=" "/>
    <s v=" "/>
    <s v=" "/>
    <s v=" "/>
    <s v=" "/>
    <s v=" "/>
    <s v=" "/>
    <s v=" "/>
    <s v=" "/>
  </r>
  <r>
    <x v="10"/>
    <x v="4"/>
    <n v="10"/>
    <x v="42"/>
    <x v="2"/>
    <x v="25"/>
    <x v="314"/>
    <x v="577"/>
    <x v="0"/>
    <s v=" "/>
    <s v=" "/>
    <s v=" "/>
    <s v=" "/>
    <s v=" "/>
    <s v=" "/>
    <s v=" "/>
    <s v=" "/>
    <s v=" "/>
    <s v=" "/>
  </r>
  <r>
    <x v="10"/>
    <x v="4"/>
    <n v="10"/>
    <x v="42"/>
    <x v="2678"/>
    <x v="2"/>
    <x v="182"/>
    <x v="1446"/>
    <x v="0"/>
    <s v=" "/>
    <s v=" "/>
    <s v=" "/>
    <s v=" "/>
    <s v=" "/>
    <s v=" "/>
    <s v=" "/>
    <s v=" "/>
    <s v=" "/>
    <s v=" "/>
  </r>
  <r>
    <x v="10"/>
    <x v="4"/>
    <n v="10"/>
    <x v="42"/>
    <x v="2679"/>
    <x v="0"/>
    <x v="489"/>
    <x v="1828"/>
    <x v="0"/>
    <s v=" "/>
    <s v=" "/>
    <s v=" "/>
    <s v=" "/>
    <s v=" "/>
    <s v=" "/>
    <s v=" "/>
    <s v=" "/>
    <s v=" "/>
    <s v=" "/>
  </r>
  <r>
    <x v="10"/>
    <x v="4"/>
    <n v="10"/>
    <x v="41"/>
    <x v="0"/>
    <x v="0"/>
    <x v="140"/>
    <x v="527"/>
    <x v="0"/>
    <s v=" "/>
    <s v=" "/>
    <s v=" "/>
    <s v=" "/>
    <s v=" "/>
    <s v=" "/>
    <s v=" "/>
    <s v=" "/>
    <s v=" "/>
    <s v=" "/>
  </r>
  <r>
    <x v="10"/>
    <x v="4"/>
    <n v="10"/>
    <x v="41"/>
    <x v="0"/>
    <x v="14"/>
    <x v="244"/>
    <x v="2673"/>
    <x v="1"/>
    <s v=" "/>
    <s v=" "/>
    <s v=" "/>
    <s v=" "/>
    <s v=" "/>
    <s v=" "/>
    <s v=" "/>
    <s v=" "/>
    <s v=" "/>
    <s v=" "/>
  </r>
  <r>
    <x v="10"/>
    <x v="4"/>
    <n v="11"/>
    <x v="43"/>
    <x v="0"/>
    <x v="2"/>
    <x v="18"/>
    <x v="944"/>
    <x v="2"/>
    <s v=" "/>
    <s v=" "/>
    <s v=" "/>
    <s v=" "/>
    <s v=" "/>
    <s v=" "/>
    <s v=" "/>
    <s v=" "/>
    <s v=" "/>
    <s v=" "/>
  </r>
  <r>
    <x v="10"/>
    <x v="4"/>
    <n v="11"/>
    <x v="38"/>
    <x v="2236"/>
    <x v="14"/>
    <x v="232"/>
    <x v="2064"/>
    <x v="2"/>
    <s v=" "/>
    <s v=" "/>
    <s v=" "/>
    <s v=" "/>
    <s v=" "/>
    <s v=" "/>
    <s v=" "/>
    <s v=" "/>
    <s v=" "/>
    <s v=" "/>
  </r>
  <r>
    <x v="10"/>
    <x v="4"/>
    <n v="11"/>
    <x v="42"/>
    <x v="424"/>
    <x v="4"/>
    <x v="180"/>
    <x v="772"/>
    <x v="2"/>
    <s v=" "/>
    <s v=" "/>
    <s v=" "/>
    <s v=" "/>
    <s v=" "/>
    <s v=" "/>
    <s v=" "/>
    <s v=" "/>
    <s v=" "/>
    <s v=" "/>
  </r>
  <r>
    <x v="10"/>
    <x v="4"/>
    <n v="11"/>
    <x v="42"/>
    <x v="2"/>
    <x v="3"/>
    <x v="258"/>
    <x v="527"/>
    <x v="2"/>
    <s v=" "/>
    <s v=" "/>
    <s v=" "/>
    <s v=" "/>
    <s v=" "/>
    <s v=" "/>
    <s v=" "/>
    <s v=" "/>
    <s v=" "/>
    <s v=" "/>
  </r>
  <r>
    <x v="10"/>
    <x v="4"/>
    <n v="11"/>
    <x v="40"/>
    <x v="2"/>
    <x v="3"/>
    <x v="306"/>
    <x v="960"/>
    <x v="2"/>
    <s v=" "/>
    <s v=" "/>
    <s v=" "/>
    <s v=" "/>
    <s v=" "/>
    <s v=" "/>
    <s v=" "/>
    <s v=" "/>
    <s v=" "/>
    <s v=" "/>
  </r>
  <r>
    <x v="10"/>
    <x v="4"/>
    <n v="11"/>
    <x v="44"/>
    <x v="62"/>
    <x v="3"/>
    <x v="208"/>
    <x v="1779"/>
    <x v="2"/>
    <s v=" "/>
    <s v=" "/>
    <s v=" "/>
    <s v=" "/>
    <s v=" "/>
    <s v=" "/>
    <s v=" "/>
    <s v=" "/>
    <s v=" "/>
    <s v=" "/>
  </r>
  <r>
    <x v="10"/>
    <x v="4"/>
    <n v="11"/>
    <x v="43"/>
    <x v="1764"/>
    <x v="0"/>
    <x v="138"/>
    <x v="2674"/>
    <x v="2"/>
    <s v=" "/>
    <s v=" "/>
    <s v=" "/>
    <s v=" "/>
    <s v=" "/>
    <s v=" "/>
    <s v=" "/>
    <s v=" "/>
    <s v=" "/>
    <s v=" "/>
  </r>
  <r>
    <x v="10"/>
    <x v="4"/>
    <n v="11"/>
    <x v="42"/>
    <x v="1071"/>
    <x v="9"/>
    <x v="115"/>
    <x v="1227"/>
    <x v="2"/>
    <s v=" "/>
    <s v=" "/>
    <s v=" "/>
    <s v=" "/>
    <s v=" "/>
    <s v=" "/>
    <s v=" "/>
    <s v=" "/>
    <s v=" "/>
    <s v=" "/>
  </r>
  <r>
    <x v="10"/>
    <x v="4"/>
    <n v="11"/>
    <x v="41"/>
    <x v="0"/>
    <x v="1"/>
    <x v="200"/>
    <x v="2675"/>
    <x v="2"/>
    <s v=" "/>
    <s v=" "/>
    <s v=" "/>
    <s v=" "/>
    <s v=" "/>
    <s v=" "/>
    <s v=" "/>
    <s v=" "/>
    <s v=" "/>
    <s v=" "/>
  </r>
  <r>
    <x v="10"/>
    <x v="4"/>
    <n v="11"/>
    <x v="38"/>
    <x v="89"/>
    <x v="0"/>
    <x v="89"/>
    <x v="1161"/>
    <x v="0"/>
    <s v=" "/>
    <s v=" "/>
    <s v=" "/>
    <s v=" "/>
    <s v=" "/>
    <s v=" "/>
    <s v=" "/>
    <s v=" "/>
    <s v=" "/>
    <s v=" "/>
  </r>
  <r>
    <x v="10"/>
    <x v="4"/>
    <n v="11"/>
    <x v="38"/>
    <x v="89"/>
    <x v="4"/>
    <x v="89"/>
    <x v="1161"/>
    <x v="0"/>
    <s v=" "/>
    <s v=" "/>
    <s v=" "/>
    <s v=" "/>
    <s v=" "/>
    <s v=" "/>
    <s v=" "/>
    <s v=" "/>
    <s v=" "/>
    <s v=" "/>
  </r>
  <r>
    <x v="10"/>
    <x v="4"/>
    <n v="11"/>
    <x v="38"/>
    <x v="1878"/>
    <x v="2"/>
    <x v="343"/>
    <x v="2676"/>
    <x v="0"/>
    <s v=" "/>
    <s v=" "/>
    <s v=" "/>
    <s v=" "/>
    <s v=" "/>
    <s v=" "/>
    <s v=" "/>
    <s v=" "/>
    <s v=" "/>
    <s v=" "/>
  </r>
  <r>
    <x v="10"/>
    <x v="4"/>
    <n v="11"/>
    <x v="42"/>
    <x v="49"/>
    <x v="8"/>
    <x v="91"/>
    <x v="1826"/>
    <x v="0"/>
    <s v=" "/>
    <s v=" "/>
    <s v=" "/>
    <s v=" "/>
    <s v=" "/>
    <s v=" "/>
    <s v=" "/>
    <s v=" "/>
    <s v=" "/>
    <s v=" "/>
  </r>
  <r>
    <x v="10"/>
    <x v="4"/>
    <n v="11"/>
    <x v="44"/>
    <x v="0"/>
    <x v="3"/>
    <x v="490"/>
    <x v="1828"/>
    <x v="0"/>
    <s v=" "/>
    <s v=" "/>
    <s v=" "/>
    <s v=" "/>
    <s v=" "/>
    <s v=" "/>
    <s v=" "/>
    <s v=" "/>
    <s v=" "/>
    <s v=" "/>
  </r>
  <r>
    <x v="10"/>
    <x v="4"/>
    <n v="11"/>
    <x v="44"/>
    <x v="0"/>
    <x v="4"/>
    <x v="418"/>
    <x v="527"/>
    <x v="0"/>
    <s v=" "/>
    <s v=" "/>
    <s v=" "/>
    <s v=" "/>
    <s v=" "/>
    <s v=" "/>
    <s v=" "/>
    <s v=" "/>
    <s v=" "/>
    <s v=" "/>
  </r>
  <r>
    <x v="10"/>
    <x v="4"/>
    <n v="11"/>
    <x v="44"/>
    <x v="79"/>
    <x v="4"/>
    <x v="341"/>
    <x v="1779"/>
    <x v="0"/>
    <s v=" "/>
    <s v=" "/>
    <s v=" "/>
    <s v=" "/>
    <s v=" "/>
    <s v=" "/>
    <s v=" "/>
    <s v=" "/>
    <s v=" "/>
    <s v=" "/>
  </r>
  <r>
    <x v="10"/>
    <x v="4"/>
    <n v="11"/>
    <x v="42"/>
    <x v="155"/>
    <x v="101"/>
    <x v="36"/>
    <x v="90"/>
    <x v="1"/>
    <s v=" "/>
    <s v=" "/>
    <s v=" "/>
    <s v=" "/>
    <s v=" "/>
    <s v=" "/>
    <s v=" "/>
    <s v=" "/>
    <s v=" "/>
    <s v=" "/>
  </r>
  <r>
    <x v="10"/>
    <x v="4"/>
    <n v="11"/>
    <x v="41"/>
    <x v="38"/>
    <x v="4"/>
    <x v="433"/>
    <x v="453"/>
    <x v="1"/>
    <s v=" "/>
    <s v=" "/>
    <s v=" "/>
    <s v=" "/>
    <s v=" "/>
    <s v=" "/>
    <s v=" "/>
    <s v=" "/>
    <s v=" "/>
    <s v=" "/>
  </r>
  <r>
    <x v="10"/>
    <x v="4"/>
    <n v="11"/>
    <x v="42"/>
    <x v="1094"/>
    <x v="9"/>
    <x v="302"/>
    <x v="2677"/>
    <x v="1"/>
    <s v=" "/>
    <s v=" "/>
    <s v=" "/>
    <s v=" "/>
    <s v=" "/>
    <s v=" "/>
    <s v=" "/>
    <s v=" "/>
    <s v=" "/>
    <s v=" "/>
  </r>
  <r>
    <x v="10"/>
    <x v="4"/>
    <n v="12"/>
    <x v="42"/>
    <x v="2"/>
    <x v="21"/>
    <x v="225"/>
    <x v="2678"/>
    <x v="2"/>
    <s v=" "/>
    <s v=" "/>
    <s v=" "/>
    <s v=" "/>
    <s v=" "/>
    <s v=" "/>
    <s v=" "/>
    <s v=" "/>
    <s v=" "/>
    <s v=" "/>
  </r>
  <r>
    <x v="10"/>
    <x v="4"/>
    <n v="12"/>
    <x v="40"/>
    <x v="2680"/>
    <x v="0"/>
    <x v="103"/>
    <x v="2630"/>
    <x v="2"/>
    <s v=" "/>
    <s v=" "/>
    <s v=" "/>
    <s v=" "/>
    <s v=" "/>
    <s v=" "/>
    <s v=" "/>
    <s v=" "/>
    <s v=" "/>
    <s v=" "/>
  </r>
  <r>
    <x v="10"/>
    <x v="4"/>
    <n v="12"/>
    <x v="42"/>
    <x v="2681"/>
    <x v="0"/>
    <x v="272"/>
    <x v="2631"/>
    <x v="2"/>
    <s v=" "/>
    <s v=" "/>
    <s v=" "/>
    <s v=" "/>
    <s v=" "/>
    <s v=" "/>
    <s v=" "/>
    <s v=" "/>
    <s v=" "/>
    <s v=" "/>
  </r>
  <r>
    <x v="10"/>
    <x v="4"/>
    <n v="12"/>
    <x v="42"/>
    <x v="361"/>
    <x v="3"/>
    <x v="270"/>
    <x v="2679"/>
    <x v="2"/>
    <s v=" "/>
    <s v=" "/>
    <s v=" "/>
    <s v=" "/>
    <s v=" "/>
    <s v=" "/>
    <s v=" "/>
    <s v=" "/>
    <s v=" "/>
    <s v=" "/>
  </r>
  <r>
    <x v="10"/>
    <x v="4"/>
    <n v="12"/>
    <x v="42"/>
    <x v="997"/>
    <x v="0"/>
    <x v="225"/>
    <x v="2620"/>
    <x v="2"/>
    <s v=" "/>
    <s v=" "/>
    <s v=" "/>
    <s v=" "/>
    <s v=" "/>
    <s v=" "/>
    <s v=" "/>
    <s v=" "/>
    <s v=" "/>
    <s v=" "/>
  </r>
  <r>
    <x v="10"/>
    <x v="4"/>
    <n v="12"/>
    <x v="38"/>
    <x v="2682"/>
    <x v="105"/>
    <x v="339"/>
    <x v="1218"/>
    <x v="0"/>
    <s v=" "/>
    <s v=" "/>
    <s v=" "/>
    <s v=" "/>
    <s v=" "/>
    <s v=" "/>
    <s v=" "/>
    <s v=" "/>
    <s v=" "/>
    <s v=" "/>
  </r>
  <r>
    <x v="10"/>
    <x v="4"/>
    <n v="12"/>
    <x v="44"/>
    <x v="2683"/>
    <x v="12"/>
    <x v="227"/>
    <x v="1161"/>
    <x v="0"/>
    <s v=" "/>
    <s v=" "/>
    <s v=" "/>
    <s v=" "/>
    <s v=" "/>
    <s v=" "/>
    <s v=" "/>
    <s v=" "/>
    <s v=" "/>
    <s v=" "/>
  </r>
  <r>
    <x v="10"/>
    <x v="4"/>
    <n v="12"/>
    <x v="41"/>
    <x v="131"/>
    <x v="1"/>
    <x v="184"/>
    <x v="424"/>
    <x v="0"/>
    <s v=" "/>
    <s v=" "/>
    <s v=" "/>
    <s v=" "/>
    <s v=" "/>
    <s v=" "/>
    <s v=" "/>
    <s v=" "/>
    <s v=" "/>
    <s v=" "/>
  </r>
  <r>
    <x v="10"/>
    <x v="4"/>
    <n v="12"/>
    <x v="42"/>
    <x v="315"/>
    <x v="1"/>
    <x v="213"/>
    <x v="2680"/>
    <x v="0"/>
    <s v=" "/>
    <s v=" "/>
    <s v=" "/>
    <s v=" "/>
    <s v=" "/>
    <s v=" "/>
    <s v=" "/>
    <s v=" "/>
    <s v=" "/>
    <s v=" "/>
  </r>
  <r>
    <x v="10"/>
    <x v="4"/>
    <n v="12"/>
    <x v="38"/>
    <x v="35"/>
    <x v="1"/>
    <x v="158"/>
    <x v="486"/>
    <x v="0"/>
    <s v=" "/>
    <s v=" "/>
    <s v=" "/>
    <s v=" "/>
    <s v=" "/>
    <s v=" "/>
    <s v=" "/>
    <s v=" "/>
    <s v=" "/>
    <s v=" "/>
  </r>
  <r>
    <x v="10"/>
    <x v="4"/>
    <n v="12"/>
    <x v="42"/>
    <x v="2320"/>
    <x v="17"/>
    <x v="324"/>
    <x v="758"/>
    <x v="0"/>
    <s v=" "/>
    <s v=" "/>
    <s v=" "/>
    <s v=" "/>
    <s v=" "/>
    <s v=" "/>
    <s v=" "/>
    <s v=" "/>
    <s v=" "/>
    <s v=" "/>
  </r>
  <r>
    <x v="10"/>
    <x v="5"/>
    <n v="1"/>
    <x v="51"/>
    <x v="87"/>
    <x v="382"/>
    <x v="61"/>
    <x v="1446"/>
    <x v="2"/>
    <s v=" "/>
    <s v=" "/>
    <s v=" "/>
    <s v=" "/>
    <s v=" "/>
    <s v=" "/>
    <s v=" "/>
    <s v=" "/>
    <s v=" "/>
    <s v=" "/>
  </r>
  <r>
    <x v="10"/>
    <x v="5"/>
    <n v="1"/>
    <x v="48"/>
    <x v="2545"/>
    <x v="4"/>
    <x v="138"/>
    <x v="486"/>
    <x v="2"/>
    <s v=" "/>
    <s v=" "/>
    <s v=" "/>
    <s v=" "/>
    <s v=" "/>
    <s v=" "/>
    <s v=" "/>
    <s v=" "/>
    <s v=" "/>
    <s v=" "/>
  </r>
  <r>
    <x v="10"/>
    <x v="5"/>
    <n v="1"/>
    <x v="50"/>
    <x v="71"/>
    <x v="375"/>
    <x v="249"/>
    <x v="477"/>
    <x v="2"/>
    <s v=" "/>
    <s v=" "/>
    <s v=" "/>
    <s v=" "/>
    <s v=" "/>
    <s v=" "/>
    <s v=" "/>
    <s v=" "/>
    <s v=" "/>
    <s v=" "/>
  </r>
  <r>
    <x v="10"/>
    <x v="5"/>
    <n v="1"/>
    <x v="48"/>
    <x v="2684"/>
    <x v="375"/>
    <x v="246"/>
    <x v="1001"/>
    <x v="2"/>
    <s v=" "/>
    <s v=" "/>
    <s v=" "/>
    <s v=" "/>
    <s v=" "/>
    <s v=" "/>
    <s v=" "/>
    <s v=" "/>
    <s v=" "/>
    <s v=" "/>
  </r>
  <r>
    <x v="10"/>
    <x v="5"/>
    <n v="1"/>
    <x v="49"/>
    <x v="2685"/>
    <x v="382"/>
    <x v="15"/>
    <x v="2681"/>
    <x v="2"/>
    <s v=" "/>
    <s v=" "/>
    <s v=" "/>
    <s v=" "/>
    <s v=" "/>
    <s v=" "/>
    <s v=" "/>
    <s v=" "/>
    <s v=" "/>
    <s v=" "/>
  </r>
  <r>
    <x v="10"/>
    <x v="5"/>
    <n v="1"/>
    <x v="50"/>
    <x v="815"/>
    <x v="1279"/>
    <x v="185"/>
    <x v="540"/>
    <x v="0"/>
    <s v=" "/>
    <s v=" "/>
    <s v=" "/>
    <s v=" "/>
    <s v=" "/>
    <s v=" "/>
    <s v=" "/>
    <s v=" "/>
    <s v=" "/>
    <s v=" "/>
  </r>
  <r>
    <x v="10"/>
    <x v="5"/>
    <n v="2"/>
    <x v="49"/>
    <x v="2686"/>
    <x v="152"/>
    <x v="61"/>
    <x v="960"/>
    <x v="2"/>
    <s v=" "/>
    <s v=" "/>
    <s v=" "/>
    <s v=" "/>
    <s v=" "/>
    <s v=" "/>
    <s v=" "/>
    <s v=" "/>
    <s v=" "/>
    <s v=" "/>
  </r>
  <r>
    <x v="10"/>
    <x v="5"/>
    <n v="3"/>
    <x v="48"/>
    <x v="71"/>
    <x v="389"/>
    <x v="345"/>
    <x v="2480"/>
    <x v="0"/>
    <s v=" "/>
    <s v=" "/>
    <s v=" "/>
    <s v=" "/>
    <s v=" "/>
    <s v=" "/>
    <s v=" "/>
    <s v=" "/>
    <s v=" "/>
    <s v=" "/>
  </r>
  <r>
    <x v="10"/>
    <x v="5"/>
    <n v="3"/>
    <x v="45"/>
    <x v="40"/>
    <x v="3"/>
    <x v="443"/>
    <x v="15"/>
    <x v="0"/>
    <s v=" "/>
    <s v=" "/>
    <s v=" "/>
    <s v=" "/>
    <s v=" "/>
    <s v=" "/>
    <s v=" "/>
    <s v=" "/>
    <s v=" "/>
    <s v=" "/>
  </r>
  <r>
    <x v="10"/>
    <x v="5"/>
    <n v="3"/>
    <x v="48"/>
    <x v="13"/>
    <x v="13"/>
    <x v="5"/>
    <x v="123"/>
    <x v="5"/>
    <s v=" "/>
    <s v=" "/>
    <s v=" "/>
    <s v=" "/>
    <s v=" "/>
    <s v=" "/>
    <s v=" "/>
    <s v=" "/>
    <s v=" "/>
    <s v=" "/>
  </r>
  <r>
    <x v="10"/>
    <x v="5"/>
    <n v="4"/>
    <x v="45"/>
    <x v="2687"/>
    <x v="4"/>
    <x v="403"/>
    <x v="2682"/>
    <x v="0"/>
    <s v=" "/>
    <s v=" "/>
    <s v=" "/>
    <s v=" "/>
    <s v=" "/>
    <s v=" "/>
    <s v=" "/>
    <s v=" "/>
    <s v=" "/>
    <s v=" "/>
  </r>
  <r>
    <x v="10"/>
    <x v="5"/>
    <n v="4"/>
    <x v="48"/>
    <x v="2688"/>
    <x v="73"/>
    <x v="450"/>
    <x v="2683"/>
    <x v="0"/>
    <s v=" "/>
    <s v=" "/>
    <s v=" "/>
    <s v=" "/>
    <s v=" "/>
    <s v=" "/>
    <s v=" "/>
    <s v=" "/>
    <s v=" "/>
    <s v=" "/>
  </r>
  <r>
    <x v="10"/>
    <x v="5"/>
    <n v="4"/>
    <x v="45"/>
    <x v="1575"/>
    <x v="0"/>
    <x v="485"/>
    <x v="2684"/>
    <x v="1"/>
    <s v=" "/>
    <s v=" "/>
    <s v=" "/>
    <s v=" "/>
    <s v=" "/>
    <s v=" "/>
    <s v=" "/>
    <s v=" "/>
    <s v=" "/>
    <s v=" "/>
  </r>
  <r>
    <x v="10"/>
    <x v="5"/>
    <n v="4"/>
    <x v="51"/>
    <x v="2689"/>
    <x v="13"/>
    <x v="5"/>
    <x v="146"/>
    <x v="5"/>
    <s v=" "/>
    <s v=" "/>
    <s v=" "/>
    <s v=" "/>
    <s v=" "/>
    <s v=" "/>
    <s v=" "/>
    <s v=" "/>
    <s v=" "/>
    <s v=" "/>
  </r>
  <r>
    <x v="10"/>
    <x v="5"/>
    <n v="4"/>
    <x v="51"/>
    <x v="456"/>
    <x v="1280"/>
    <x v="491"/>
    <x v="631"/>
    <x v="5"/>
    <s v=" "/>
    <s v=" "/>
    <s v=" "/>
    <s v=" "/>
    <s v=" "/>
    <s v=" "/>
    <s v=" "/>
    <s v=" "/>
    <s v=" "/>
    <s v=" "/>
  </r>
  <r>
    <x v="10"/>
    <x v="5"/>
    <n v="4"/>
    <x v="51"/>
    <x v="2690"/>
    <x v="13"/>
    <x v="5"/>
    <x v="2685"/>
    <x v="5"/>
    <s v=" "/>
    <s v=" "/>
    <s v=" "/>
    <s v=" "/>
    <s v=" "/>
    <s v=" "/>
    <s v=" "/>
    <s v=" "/>
    <s v=" "/>
    <s v=" "/>
  </r>
  <r>
    <x v="10"/>
    <x v="5"/>
    <n v="5"/>
    <x v="46"/>
    <x v="54"/>
    <x v="4"/>
    <x v="193"/>
    <x v="527"/>
    <x v="2"/>
    <s v=" "/>
    <s v=" "/>
    <s v=" "/>
    <s v=" "/>
    <s v=" "/>
    <s v=" "/>
    <s v=" "/>
    <s v=" "/>
    <s v=" "/>
    <s v=" "/>
  </r>
  <r>
    <x v="10"/>
    <x v="5"/>
    <n v="5"/>
    <x v="46"/>
    <x v="2691"/>
    <x v="56"/>
    <x v="125"/>
    <x v="497"/>
    <x v="2"/>
    <s v=" "/>
    <s v=" "/>
    <s v=" "/>
    <s v=" "/>
    <s v=" "/>
    <s v=" "/>
    <s v=" "/>
    <s v=" "/>
    <s v=" "/>
    <s v=" "/>
  </r>
  <r>
    <x v="10"/>
    <x v="5"/>
    <n v="5"/>
    <x v="45"/>
    <x v="698"/>
    <x v="69"/>
    <x v="236"/>
    <x v="2623"/>
    <x v="2"/>
    <s v=" "/>
    <s v=" "/>
    <s v=" "/>
    <s v=" "/>
    <s v=" "/>
    <s v=" "/>
    <s v=" "/>
    <s v=" "/>
    <s v=" "/>
    <s v=" "/>
  </r>
  <r>
    <x v="10"/>
    <x v="5"/>
    <n v="5"/>
    <x v="45"/>
    <x v="415"/>
    <x v="1281"/>
    <x v="290"/>
    <x v="2686"/>
    <x v="5"/>
    <s v=" "/>
    <s v=" "/>
    <s v=" "/>
    <s v=" "/>
    <s v=" "/>
    <s v=" "/>
    <s v=" "/>
    <s v=" "/>
    <s v=" "/>
    <s v=" "/>
  </r>
  <r>
    <x v="10"/>
    <x v="5"/>
    <n v="6"/>
    <x v="46"/>
    <x v="646"/>
    <x v="263"/>
    <x v="1"/>
    <x v="478"/>
    <x v="2"/>
    <s v=" "/>
    <s v=" "/>
    <s v=" "/>
    <s v=" "/>
    <s v=" "/>
    <s v=" "/>
    <s v=" "/>
    <s v=" "/>
    <s v=" "/>
    <s v=" "/>
  </r>
  <r>
    <x v="10"/>
    <x v="5"/>
    <n v="6"/>
    <x v="46"/>
    <x v="9"/>
    <x v="3"/>
    <x v="61"/>
    <x v="478"/>
    <x v="2"/>
    <s v=" "/>
    <s v=" "/>
    <s v=" "/>
    <s v=" "/>
    <s v=" "/>
    <s v=" "/>
    <s v=" "/>
    <s v=" "/>
    <s v=" "/>
    <s v=" "/>
  </r>
  <r>
    <x v="10"/>
    <x v="5"/>
    <n v="6"/>
    <x v="46"/>
    <x v="2692"/>
    <x v="65"/>
    <x v="285"/>
    <x v="478"/>
    <x v="2"/>
    <s v=" "/>
    <s v=" "/>
    <s v=" "/>
    <s v=" "/>
    <s v=" "/>
    <s v=" "/>
    <s v=" "/>
    <s v=" "/>
    <s v=" "/>
    <s v=" "/>
  </r>
  <r>
    <x v="10"/>
    <x v="5"/>
    <n v="6"/>
    <x v="46"/>
    <x v="15"/>
    <x v="4"/>
    <x v="152"/>
    <x v="2605"/>
    <x v="2"/>
    <s v=" "/>
    <s v=" "/>
    <s v=" "/>
    <s v=" "/>
    <s v=" "/>
    <s v=" "/>
    <s v=" "/>
    <s v=" "/>
    <s v=" "/>
    <s v=" "/>
  </r>
  <r>
    <x v="10"/>
    <x v="5"/>
    <n v="7"/>
    <x v="50"/>
    <x v="0"/>
    <x v="157"/>
    <x v="138"/>
    <x v="478"/>
    <x v="2"/>
    <s v=" "/>
    <s v=" "/>
    <s v=" "/>
    <s v=" "/>
    <s v=" "/>
    <s v=" "/>
    <s v=" "/>
    <s v=" "/>
    <s v=" "/>
    <s v=" "/>
  </r>
  <r>
    <x v="10"/>
    <x v="5"/>
    <n v="7"/>
    <x v="49"/>
    <x v="2177"/>
    <x v="4"/>
    <x v="210"/>
    <x v="2618"/>
    <x v="2"/>
    <s v=" "/>
    <s v=" "/>
    <s v=" "/>
    <s v=" "/>
    <s v=" "/>
    <s v=" "/>
    <s v=" "/>
    <s v=" "/>
    <s v=" "/>
    <s v=" "/>
  </r>
  <r>
    <x v="10"/>
    <x v="5"/>
    <n v="7"/>
    <x v="45"/>
    <x v="13"/>
    <x v="163"/>
    <x v="349"/>
    <x v="263"/>
    <x v="1"/>
    <s v=" "/>
    <s v=" "/>
    <s v=" "/>
    <s v=" "/>
    <s v=" "/>
    <s v=" "/>
    <s v=" "/>
    <s v=" "/>
    <s v=" "/>
    <s v=" "/>
  </r>
  <r>
    <x v="10"/>
    <x v="5"/>
    <n v="7"/>
    <x v="45"/>
    <x v="492"/>
    <x v="588"/>
    <x v="492"/>
    <x v="2687"/>
    <x v="4"/>
    <s v=" "/>
    <s v=" "/>
    <s v=" "/>
    <s v=" "/>
    <s v=" "/>
    <s v=" "/>
    <s v=" "/>
    <s v=" "/>
    <s v=" "/>
    <s v=" "/>
  </r>
  <r>
    <x v="10"/>
    <x v="5"/>
    <n v="8"/>
    <x v="48"/>
    <x v="2693"/>
    <x v="152"/>
    <x v="322"/>
    <x v="2594"/>
    <x v="2"/>
    <s v=" "/>
    <s v=" "/>
    <s v=" "/>
    <s v=" "/>
    <s v=" "/>
    <s v=" "/>
    <s v=" "/>
    <s v=" "/>
    <s v=" "/>
    <s v=" "/>
  </r>
  <r>
    <x v="10"/>
    <x v="5"/>
    <n v="8"/>
    <x v="51"/>
    <x v="2694"/>
    <x v="168"/>
    <x v="139"/>
    <x v="2688"/>
    <x v="2"/>
    <s v=" "/>
    <s v=" "/>
    <s v=" "/>
    <s v=" "/>
    <s v=" "/>
    <s v=" "/>
    <s v=" "/>
    <s v=" "/>
    <s v=" "/>
    <s v=" "/>
  </r>
  <r>
    <x v="10"/>
    <x v="5"/>
    <n v="8"/>
    <x v="48"/>
    <x v="2242"/>
    <x v="5"/>
    <x v="306"/>
    <x v="497"/>
    <x v="2"/>
    <s v=" "/>
    <s v=" "/>
    <s v=" "/>
    <s v=" "/>
    <s v=" "/>
    <s v=" "/>
    <s v=" "/>
    <s v=" "/>
    <s v=" "/>
    <s v=" "/>
  </r>
  <r>
    <x v="10"/>
    <x v="5"/>
    <n v="8"/>
    <x v="48"/>
    <x v="1569"/>
    <x v="2"/>
    <x v="261"/>
    <x v="577"/>
    <x v="3"/>
    <s v=" "/>
    <s v=" "/>
    <s v=" "/>
    <s v=" "/>
    <s v=" "/>
    <s v=" "/>
    <s v=" "/>
    <s v=" "/>
    <s v=" "/>
    <s v=" "/>
  </r>
  <r>
    <x v="10"/>
    <x v="5"/>
    <n v="8"/>
    <x v="48"/>
    <x v="2695"/>
    <x v="63"/>
    <x v="142"/>
    <x v="974"/>
    <x v="3"/>
    <s v=" "/>
    <s v=" "/>
    <s v=" "/>
    <s v=" "/>
    <s v=" "/>
    <s v=" "/>
    <s v=" "/>
    <s v=" "/>
    <s v=" "/>
    <s v=" "/>
  </r>
  <r>
    <x v="10"/>
    <x v="5"/>
    <n v="9"/>
    <x v="48"/>
    <x v="361"/>
    <x v="169"/>
    <x v="341"/>
    <x v="2689"/>
    <x v="0"/>
    <s v=" "/>
    <s v=" "/>
    <s v=" "/>
    <s v=" "/>
    <s v=" "/>
    <s v=" "/>
    <s v=" "/>
    <s v=" "/>
    <s v=" "/>
    <s v=" "/>
  </r>
  <r>
    <x v="10"/>
    <x v="5"/>
    <n v="9"/>
    <x v="50"/>
    <x v="2626"/>
    <x v="400"/>
    <x v="343"/>
    <x v="1831"/>
    <x v="0"/>
    <s v=" "/>
    <s v=" "/>
    <s v=" "/>
    <s v=" "/>
    <s v=" "/>
    <s v=" "/>
    <s v=" "/>
    <s v=" "/>
    <s v=" "/>
    <s v=" "/>
  </r>
  <r>
    <x v="10"/>
    <x v="5"/>
    <n v="9"/>
    <x v="49"/>
    <x v="2696"/>
    <x v="13"/>
    <x v="5"/>
    <x v="2690"/>
    <x v="5"/>
    <s v=" "/>
    <s v=" "/>
    <s v=" "/>
    <s v=" "/>
    <s v=" "/>
    <s v=" "/>
    <s v=" "/>
    <s v=" "/>
    <s v=" "/>
    <s v=" "/>
  </r>
  <r>
    <x v="10"/>
    <x v="5"/>
    <n v="10"/>
    <x v="46"/>
    <x v="6"/>
    <x v="21"/>
    <x v="236"/>
    <x v="2691"/>
    <x v="2"/>
    <s v=" "/>
    <s v=" "/>
    <s v=" "/>
    <s v=" "/>
    <s v=" "/>
    <s v=" "/>
    <s v=" "/>
    <s v=" "/>
    <s v=" "/>
    <s v=" "/>
  </r>
  <r>
    <x v="10"/>
    <x v="5"/>
    <n v="10"/>
    <x v="47"/>
    <x v="2697"/>
    <x v="1100"/>
    <x v="103"/>
    <x v="1599"/>
    <x v="2"/>
    <s v=" "/>
    <s v=" "/>
    <s v=" "/>
    <s v=" "/>
    <s v=" "/>
    <s v=" "/>
    <s v=" "/>
    <s v=" "/>
    <s v=" "/>
    <s v=" "/>
  </r>
  <r>
    <x v="10"/>
    <x v="5"/>
    <n v="10"/>
    <x v="45"/>
    <x v="2698"/>
    <x v="56"/>
    <x v="1"/>
    <x v="2692"/>
    <x v="2"/>
    <s v=" "/>
    <s v=" "/>
    <s v=" "/>
    <s v=" "/>
    <s v=" "/>
    <s v=" "/>
    <s v=" "/>
    <s v=" "/>
    <s v=" "/>
    <s v=" "/>
  </r>
  <r>
    <x v="10"/>
    <x v="5"/>
    <n v="10"/>
    <x v="50"/>
    <x v="2699"/>
    <x v="791"/>
    <x v="210"/>
    <x v="2693"/>
    <x v="2"/>
    <s v=" "/>
    <s v=" "/>
    <s v=" "/>
    <s v=" "/>
    <s v=" "/>
    <s v=" "/>
    <s v=" "/>
    <s v=" "/>
    <s v=" "/>
    <s v=" "/>
  </r>
  <r>
    <x v="10"/>
    <x v="5"/>
    <n v="10"/>
    <x v="46"/>
    <x v="7"/>
    <x v="4"/>
    <x v="258"/>
    <x v="2693"/>
    <x v="2"/>
    <s v=" "/>
    <s v=" "/>
    <s v=" "/>
    <s v=" "/>
    <s v=" "/>
    <s v=" "/>
    <s v=" "/>
    <s v=" "/>
    <s v=" "/>
    <s v=" "/>
  </r>
  <r>
    <x v="10"/>
    <x v="5"/>
    <n v="10"/>
    <x v="50"/>
    <x v="725"/>
    <x v="4"/>
    <x v="152"/>
    <x v="2605"/>
    <x v="2"/>
    <s v=" "/>
    <s v=" "/>
    <s v=" "/>
    <s v=" "/>
    <s v=" "/>
    <s v=" "/>
    <s v=" "/>
    <s v=" "/>
    <s v=" "/>
    <s v=" "/>
  </r>
  <r>
    <x v="10"/>
    <x v="5"/>
    <n v="10"/>
    <x v="46"/>
    <x v="2700"/>
    <x v="9"/>
    <x v="346"/>
    <x v="2694"/>
    <x v="2"/>
    <s v=" "/>
    <s v=" "/>
    <s v=" "/>
    <s v=" "/>
    <s v=" "/>
    <s v=" "/>
    <s v=" "/>
    <s v=" "/>
    <s v=" "/>
    <s v=" "/>
  </r>
  <r>
    <x v="10"/>
    <x v="5"/>
    <n v="10"/>
    <x v="51"/>
    <x v="2303"/>
    <x v="152"/>
    <x v="168"/>
    <x v="991"/>
    <x v="0"/>
    <s v=" "/>
    <s v=" "/>
    <s v=" "/>
    <s v=" "/>
    <s v=" "/>
    <s v=" "/>
    <s v=" "/>
    <s v=" "/>
    <s v=" "/>
    <s v=" "/>
  </r>
  <r>
    <x v="10"/>
    <x v="5"/>
    <n v="10"/>
    <x v="49"/>
    <x v="314"/>
    <x v="13"/>
    <x v="5"/>
    <x v="2695"/>
    <x v="5"/>
    <s v=" "/>
    <s v=" "/>
    <s v=" "/>
    <s v=" "/>
    <s v=" "/>
    <s v=" "/>
    <s v=" "/>
    <s v=" "/>
    <s v=" "/>
    <s v=" "/>
  </r>
  <r>
    <x v="10"/>
    <x v="5"/>
    <n v="11"/>
    <x v="50"/>
    <x v="2661"/>
    <x v="1"/>
    <x v="233"/>
    <x v="2696"/>
    <x v="2"/>
    <s v=" "/>
    <s v=" "/>
    <s v=" "/>
    <s v=" "/>
    <s v=" "/>
    <s v=" "/>
    <s v=" "/>
    <s v=" "/>
    <s v=" "/>
    <s v=" "/>
  </r>
  <r>
    <x v="10"/>
    <x v="5"/>
    <n v="11"/>
    <x v="45"/>
    <x v="32"/>
    <x v="159"/>
    <x v="1"/>
    <x v="960"/>
    <x v="2"/>
    <s v=" "/>
    <s v=" "/>
    <s v=" "/>
    <s v=" "/>
    <s v=" "/>
    <s v=" "/>
    <s v=" "/>
    <s v=" "/>
    <s v=" "/>
    <s v=" "/>
  </r>
  <r>
    <x v="10"/>
    <x v="5"/>
    <n v="11"/>
    <x v="50"/>
    <x v="0"/>
    <x v="76"/>
    <x v="208"/>
    <x v="1946"/>
    <x v="2"/>
    <s v=" "/>
    <s v=" "/>
    <s v=" "/>
    <s v=" "/>
    <s v=" "/>
    <s v=" "/>
    <s v=" "/>
    <s v=" "/>
    <s v=" "/>
    <s v=" "/>
  </r>
  <r>
    <x v="10"/>
    <x v="5"/>
    <n v="11"/>
    <x v="47"/>
    <x v="485"/>
    <x v="4"/>
    <x v="246"/>
    <x v="2697"/>
    <x v="2"/>
    <s v=" "/>
    <s v=" "/>
    <s v=" "/>
    <s v=" "/>
    <s v=" "/>
    <s v=" "/>
    <s v=" "/>
    <s v=" "/>
    <s v=" "/>
    <s v=" "/>
  </r>
  <r>
    <x v="10"/>
    <x v="5"/>
    <n v="11"/>
    <x v="48"/>
    <x v="2701"/>
    <x v="8"/>
    <x v="142"/>
    <x v="2698"/>
    <x v="2"/>
    <s v=" "/>
    <s v=" "/>
    <s v=" "/>
    <s v=" "/>
    <s v=" "/>
    <s v=" "/>
    <s v=" "/>
    <s v=" "/>
    <s v=" "/>
    <s v=" "/>
  </r>
  <r>
    <x v="10"/>
    <x v="5"/>
    <n v="11"/>
    <x v="48"/>
    <x v="428"/>
    <x v="1044"/>
    <x v="142"/>
    <x v="2699"/>
    <x v="2"/>
    <s v=" "/>
    <s v=" "/>
    <s v=" "/>
    <s v=" "/>
    <s v=" "/>
    <s v=" "/>
    <s v=" "/>
    <s v=" "/>
    <s v=" "/>
    <s v=" "/>
  </r>
  <r>
    <x v="10"/>
    <x v="5"/>
    <n v="11"/>
    <x v="46"/>
    <x v="1597"/>
    <x v="4"/>
    <x v="309"/>
    <x v="2700"/>
    <x v="2"/>
    <s v=" "/>
    <s v=" "/>
    <s v=" "/>
    <s v=" "/>
    <s v=" "/>
    <s v=" "/>
    <s v=" "/>
    <s v=" "/>
    <s v=" "/>
    <s v=" "/>
  </r>
  <r>
    <x v="10"/>
    <x v="5"/>
    <n v="11"/>
    <x v="46"/>
    <x v="2242"/>
    <x v="380"/>
    <x v="0"/>
    <x v="2701"/>
    <x v="2"/>
    <s v=" "/>
    <s v=" "/>
    <s v=" "/>
    <s v=" "/>
    <s v=" "/>
    <s v=" "/>
    <s v=" "/>
    <s v=" "/>
    <s v=" "/>
    <s v=" "/>
  </r>
  <r>
    <x v="10"/>
    <x v="5"/>
    <n v="11"/>
    <x v="50"/>
    <x v="32"/>
    <x v="4"/>
    <x v="180"/>
    <x v="1001"/>
    <x v="2"/>
    <s v=" "/>
    <s v=" "/>
    <s v=" "/>
    <s v=" "/>
    <s v=" "/>
    <s v=" "/>
    <s v=" "/>
    <s v=" "/>
    <s v=" "/>
    <s v=" "/>
  </r>
  <r>
    <x v="10"/>
    <x v="5"/>
    <n v="11"/>
    <x v="113"/>
    <x v="2702"/>
    <x v="1"/>
    <x v="275"/>
    <x v="2623"/>
    <x v="2"/>
    <s v=" "/>
    <s v=" "/>
    <s v=" "/>
    <s v=" "/>
    <s v=" "/>
    <s v=" "/>
    <s v=" "/>
    <s v=" "/>
    <s v=" "/>
    <s v=" "/>
  </r>
  <r>
    <x v="10"/>
    <x v="5"/>
    <n v="11"/>
    <x v="46"/>
    <x v="25"/>
    <x v="4"/>
    <x v="208"/>
    <x v="2524"/>
    <x v="2"/>
    <s v=" "/>
    <s v=" "/>
    <s v=" "/>
    <s v=" "/>
    <s v=" "/>
    <s v=" "/>
    <s v=" "/>
    <s v=" "/>
    <s v=" "/>
    <s v=" "/>
  </r>
  <r>
    <x v="10"/>
    <x v="5"/>
    <n v="11"/>
    <x v="51"/>
    <x v="338"/>
    <x v="1"/>
    <x v="247"/>
    <x v="2631"/>
    <x v="2"/>
    <s v=" "/>
    <s v=" "/>
    <s v=" "/>
    <s v=" "/>
    <s v=" "/>
    <s v=" "/>
    <s v=" "/>
    <s v=" "/>
    <s v=" "/>
    <s v=" "/>
  </r>
  <r>
    <x v="10"/>
    <x v="5"/>
    <n v="11"/>
    <x v="46"/>
    <x v="0"/>
    <x v="535"/>
    <x v="270"/>
    <x v="2693"/>
    <x v="2"/>
    <s v=" "/>
    <s v=" "/>
    <s v=" "/>
    <s v=" "/>
    <s v=" "/>
    <s v=" "/>
    <s v=" "/>
    <s v=" "/>
    <s v=" "/>
    <s v=" "/>
  </r>
  <r>
    <x v="10"/>
    <x v="5"/>
    <n v="11"/>
    <x v="46"/>
    <x v="0"/>
    <x v="55"/>
    <x v="275"/>
    <x v="2702"/>
    <x v="2"/>
    <s v=" "/>
    <s v=" "/>
    <s v=" "/>
    <s v=" "/>
    <s v=" "/>
    <s v=" "/>
    <s v=" "/>
    <s v=" "/>
    <s v=" "/>
    <s v=" "/>
  </r>
  <r>
    <x v="10"/>
    <x v="5"/>
    <n v="11"/>
    <x v="49"/>
    <x v="485"/>
    <x v="375"/>
    <x v="138"/>
    <x v="1251"/>
    <x v="2"/>
    <s v=" "/>
    <s v=" "/>
    <s v=" "/>
    <s v=" "/>
    <s v=" "/>
    <s v=" "/>
    <s v=" "/>
    <s v=" "/>
    <s v=" "/>
    <s v=" "/>
  </r>
  <r>
    <x v="10"/>
    <x v="5"/>
    <n v="11"/>
    <x v="46"/>
    <x v="0"/>
    <x v="4"/>
    <x v="1"/>
    <x v="2703"/>
    <x v="2"/>
    <s v=" "/>
    <s v=" "/>
    <s v=" "/>
    <s v=" "/>
    <s v=" "/>
    <s v=" "/>
    <s v=" "/>
    <s v=" "/>
    <s v=" "/>
    <s v=" "/>
  </r>
  <r>
    <x v="10"/>
    <x v="5"/>
    <n v="11"/>
    <x v="49"/>
    <x v="1300"/>
    <x v="176"/>
    <x v="337"/>
    <x v="1165"/>
    <x v="2"/>
    <s v=" "/>
    <s v=" "/>
    <s v=" "/>
    <s v=" "/>
    <s v=" "/>
    <s v=" "/>
    <s v=" "/>
    <s v=" "/>
    <s v=" "/>
    <s v=" "/>
  </r>
  <r>
    <x v="10"/>
    <x v="5"/>
    <n v="11"/>
    <x v="49"/>
    <x v="2289"/>
    <x v="76"/>
    <x v="300"/>
    <x v="2248"/>
    <x v="0"/>
    <s v=" "/>
    <s v=" "/>
    <s v=" "/>
    <s v=" "/>
    <s v=" "/>
    <s v=" "/>
    <s v=" "/>
    <s v=" "/>
    <s v=" "/>
    <s v=" "/>
  </r>
  <r>
    <x v="10"/>
    <x v="5"/>
    <n v="11"/>
    <x v="49"/>
    <x v="61"/>
    <x v="421"/>
    <x v="423"/>
    <x v="2704"/>
    <x v="0"/>
    <s v=" "/>
    <s v=" "/>
    <s v=" "/>
    <s v=" "/>
    <s v=" "/>
    <s v=" "/>
    <s v=" "/>
    <s v=" "/>
    <s v=" "/>
    <s v=" "/>
  </r>
  <r>
    <x v="10"/>
    <x v="5"/>
    <n v="11"/>
    <x v="45"/>
    <x v="2703"/>
    <x v="1282"/>
    <x v="475"/>
    <x v="2705"/>
    <x v="4"/>
    <s v=" "/>
    <s v=" "/>
    <s v=" "/>
    <s v=" "/>
    <s v=" "/>
    <s v=" "/>
    <s v=" "/>
    <s v=" "/>
    <s v=" "/>
    <s v=" "/>
  </r>
  <r>
    <x v="10"/>
    <x v="5"/>
    <n v="12"/>
    <x v="46"/>
    <x v="2704"/>
    <x v="75"/>
    <x v="136"/>
    <x v="1472"/>
    <x v="0"/>
    <s v=" "/>
    <s v=" "/>
    <s v=" "/>
    <s v=" "/>
    <s v=" "/>
    <s v=" "/>
    <s v=" "/>
    <s v=" "/>
    <s v=" "/>
    <s v=" "/>
  </r>
  <r>
    <x v="10"/>
    <x v="5"/>
    <n v="12"/>
    <x v="50"/>
    <x v="2"/>
    <x v="428"/>
    <x v="173"/>
    <x v="477"/>
    <x v="0"/>
    <s v=" "/>
    <s v=" "/>
    <s v=" "/>
    <s v=" "/>
    <s v=" "/>
    <s v=" "/>
    <s v=" "/>
    <s v=" "/>
    <s v=" "/>
    <s v=" "/>
  </r>
  <r>
    <x v="10"/>
    <x v="6"/>
    <n v="1"/>
    <x v="54"/>
    <x v="2705"/>
    <x v="67"/>
    <x v="192"/>
    <x v="540"/>
    <x v="0"/>
    <s v=" "/>
    <s v=" "/>
    <s v=" "/>
    <s v=" "/>
    <s v=" "/>
    <s v=" "/>
    <s v=" "/>
    <s v=" "/>
    <s v=" "/>
    <s v=" "/>
  </r>
  <r>
    <x v="10"/>
    <x v="6"/>
    <n v="1"/>
    <x v="85"/>
    <x v="2706"/>
    <x v="145"/>
    <x v="369"/>
    <x v="357"/>
    <x v="1"/>
    <s v=" "/>
    <s v=" "/>
    <s v=" "/>
    <s v=" "/>
    <s v=" "/>
    <s v=" "/>
    <s v=" "/>
    <s v=" "/>
    <s v=" "/>
    <s v=" "/>
  </r>
  <r>
    <x v="10"/>
    <x v="6"/>
    <n v="1"/>
    <x v="53"/>
    <x v="237"/>
    <x v="1092"/>
    <x v="330"/>
    <x v="630"/>
    <x v="1"/>
    <s v=" "/>
    <s v=" "/>
    <s v=" "/>
    <s v=" "/>
    <s v=" "/>
    <s v=" "/>
    <s v=" "/>
    <s v=" "/>
    <s v=" "/>
    <s v=" "/>
  </r>
  <r>
    <x v="10"/>
    <x v="6"/>
    <n v="1"/>
    <x v="54"/>
    <x v="72"/>
    <x v="466"/>
    <x v="401"/>
    <x v="2706"/>
    <x v="5"/>
    <s v=" "/>
    <s v=" "/>
    <s v=" "/>
    <s v=" "/>
    <s v=" "/>
    <s v=" "/>
    <s v=" "/>
    <s v=" "/>
    <s v=" "/>
    <s v=" "/>
  </r>
  <r>
    <x v="10"/>
    <x v="6"/>
    <n v="2"/>
    <x v="53"/>
    <x v="2"/>
    <x v="4"/>
    <x v="442"/>
    <x v="15"/>
    <x v="0"/>
    <s v=" "/>
    <s v=" "/>
    <s v=" "/>
    <s v=" "/>
    <s v=" "/>
    <s v=" "/>
    <s v=" "/>
    <s v=" "/>
    <s v=" "/>
    <s v=" "/>
  </r>
  <r>
    <x v="10"/>
    <x v="6"/>
    <n v="2"/>
    <x v="52"/>
    <x v="124"/>
    <x v="1283"/>
    <x v="493"/>
    <x v="2707"/>
    <x v="5"/>
    <s v=" "/>
    <s v=" "/>
    <s v=" "/>
    <s v=" "/>
    <s v=" "/>
    <s v=" "/>
    <s v=" "/>
    <s v=" "/>
    <s v=" "/>
    <s v=" "/>
  </r>
  <r>
    <x v="10"/>
    <x v="6"/>
    <n v="2"/>
    <x v="54"/>
    <x v="2707"/>
    <x v="1283"/>
    <x v="171"/>
    <x v="2708"/>
    <x v="5"/>
    <s v=" "/>
    <s v=" "/>
    <s v=" "/>
    <s v=" "/>
    <s v=" "/>
    <s v=" "/>
    <s v=" "/>
    <s v=" "/>
    <s v=" "/>
    <s v=" "/>
  </r>
  <r>
    <x v="10"/>
    <x v="6"/>
    <n v="3"/>
    <x v="86"/>
    <x v="1227"/>
    <x v="1"/>
    <x v="186"/>
    <x v="2709"/>
    <x v="2"/>
    <s v=" "/>
    <s v=" "/>
    <s v=" "/>
    <s v=" "/>
    <s v=" "/>
    <s v=" "/>
    <s v=" "/>
    <s v=" "/>
    <s v=" "/>
    <s v=" "/>
  </r>
  <r>
    <x v="10"/>
    <x v="6"/>
    <n v="3"/>
    <x v="54"/>
    <x v="2708"/>
    <x v="71"/>
    <x v="4"/>
    <x v="2710"/>
    <x v="2"/>
    <s v=" "/>
    <s v=" "/>
    <s v=" "/>
    <s v=" "/>
    <s v=" "/>
    <s v=" "/>
    <s v=" "/>
    <s v=" "/>
    <s v=" "/>
    <s v=" "/>
  </r>
  <r>
    <x v="10"/>
    <x v="6"/>
    <n v="3"/>
    <x v="89"/>
    <x v="740"/>
    <x v="4"/>
    <x v="300"/>
    <x v="791"/>
    <x v="0"/>
    <s v=" "/>
    <s v=" "/>
    <s v=" "/>
    <s v=" "/>
    <s v=" "/>
    <s v=" "/>
    <s v=" "/>
    <s v=" "/>
    <s v=" "/>
    <s v=" "/>
  </r>
  <r>
    <x v="10"/>
    <x v="6"/>
    <n v="3"/>
    <x v="53"/>
    <x v="894"/>
    <x v="57"/>
    <x v="399"/>
    <x v="2711"/>
    <x v="0"/>
    <s v=" "/>
    <s v=" "/>
    <s v=" "/>
    <s v=" "/>
    <s v=" "/>
    <s v=" "/>
    <s v=" "/>
    <s v=" "/>
    <s v=" "/>
    <s v=" "/>
  </r>
  <r>
    <x v="10"/>
    <x v="6"/>
    <n v="3"/>
    <x v="54"/>
    <x v="1"/>
    <x v="172"/>
    <x v="494"/>
    <x v="944"/>
    <x v="0"/>
    <s v=" "/>
    <s v=" "/>
    <s v=" "/>
    <s v=" "/>
    <s v=" "/>
    <s v=" "/>
    <s v=" "/>
    <s v=" "/>
    <s v=" "/>
    <s v=" "/>
  </r>
  <r>
    <x v="10"/>
    <x v="6"/>
    <n v="4"/>
    <x v="55"/>
    <x v="2709"/>
    <x v="142"/>
    <x v="27"/>
    <x v="497"/>
    <x v="2"/>
    <s v=" "/>
    <s v=" "/>
    <s v=" "/>
    <s v=" "/>
    <s v=" "/>
    <s v=" "/>
    <s v=" "/>
    <s v=" "/>
    <s v=" "/>
    <s v=" "/>
  </r>
  <r>
    <x v="10"/>
    <x v="6"/>
    <n v="4"/>
    <x v="88"/>
    <x v="2710"/>
    <x v="1284"/>
    <x v="444"/>
    <x v="2712"/>
    <x v="1"/>
    <s v=" "/>
    <s v=" "/>
    <s v=" "/>
    <s v=" "/>
    <s v=" "/>
    <s v=" "/>
    <s v=" "/>
    <s v=" "/>
    <s v=" "/>
    <s v=" "/>
  </r>
  <r>
    <x v="10"/>
    <x v="6"/>
    <n v="4"/>
    <x v="85"/>
    <x v="2711"/>
    <x v="32"/>
    <x v="495"/>
    <x v="40"/>
    <x v="4"/>
    <s v=" "/>
    <s v=" "/>
    <s v=" "/>
    <s v=" "/>
    <s v=" "/>
    <s v=" "/>
    <s v=" "/>
    <s v=" "/>
    <s v=" "/>
    <s v=" "/>
  </r>
  <r>
    <x v="10"/>
    <x v="6"/>
    <n v="4"/>
    <x v="87"/>
    <x v="857"/>
    <x v="1150"/>
    <x v="159"/>
    <x v="2713"/>
    <x v="5"/>
    <s v=" "/>
    <s v=" "/>
    <s v=" "/>
    <s v=" "/>
    <s v=" "/>
    <s v=" "/>
    <s v=" "/>
    <s v=" "/>
    <s v=" "/>
    <s v=" "/>
  </r>
  <r>
    <x v="10"/>
    <x v="6"/>
    <n v="4"/>
    <x v="56"/>
    <x v="2712"/>
    <x v="1285"/>
    <x v="470"/>
    <x v="0"/>
    <x v="5"/>
    <s v=" "/>
    <s v=" "/>
    <s v=" "/>
    <s v=" "/>
    <s v=" "/>
    <s v=" "/>
    <s v=" "/>
    <s v=" "/>
    <s v=" "/>
    <s v=" "/>
  </r>
  <r>
    <x v="10"/>
    <x v="6"/>
    <n v="5"/>
    <x v="55"/>
    <x v="6"/>
    <x v="4"/>
    <x v="135"/>
    <x v="2714"/>
    <x v="2"/>
    <s v=" "/>
    <s v=" "/>
    <s v=" "/>
    <s v=" "/>
    <s v=" "/>
    <s v=" "/>
    <s v=" "/>
    <s v=" "/>
    <s v=" "/>
    <s v=" "/>
  </r>
  <r>
    <x v="10"/>
    <x v="6"/>
    <n v="5"/>
    <x v="85"/>
    <x v="2713"/>
    <x v="143"/>
    <x v="496"/>
    <x v="109"/>
    <x v="4"/>
    <s v=" "/>
    <s v=" "/>
    <s v=" "/>
    <s v=" "/>
    <s v=" "/>
    <s v=" "/>
    <s v=" "/>
    <s v=" "/>
    <s v=" "/>
    <s v=" "/>
  </r>
  <r>
    <x v="10"/>
    <x v="6"/>
    <n v="5"/>
    <x v="54"/>
    <x v="226"/>
    <x v="1286"/>
    <x v="497"/>
    <x v="2715"/>
    <x v="5"/>
    <s v=" "/>
    <s v=" "/>
    <s v=" "/>
    <s v=" "/>
    <s v=" "/>
    <s v=" "/>
    <s v=" "/>
    <s v=" "/>
    <s v=" "/>
    <s v=" "/>
  </r>
  <r>
    <x v="10"/>
    <x v="6"/>
    <n v="6"/>
    <x v="85"/>
    <x v="2"/>
    <x v="22"/>
    <x v="498"/>
    <x v="152"/>
    <x v="5"/>
    <s v=" "/>
    <s v=" "/>
    <s v=" "/>
    <s v=" "/>
    <s v=" "/>
    <s v=" "/>
    <s v=" "/>
    <s v=" "/>
    <s v=" "/>
    <s v=" "/>
  </r>
  <r>
    <x v="10"/>
    <x v="6"/>
    <n v="7"/>
    <x v="86"/>
    <x v="2714"/>
    <x v="963"/>
    <x v="414"/>
    <x v="563"/>
    <x v="1"/>
    <s v=" "/>
    <s v=" "/>
    <s v=" "/>
    <s v=" "/>
    <s v=" "/>
    <s v=" "/>
    <s v=" "/>
    <s v=" "/>
    <s v=" "/>
    <s v=" "/>
  </r>
  <r>
    <x v="10"/>
    <x v="6"/>
    <n v="8"/>
    <x v="54"/>
    <x v="2648"/>
    <x v="71"/>
    <x v="222"/>
    <x v="1164"/>
    <x v="2"/>
    <s v=" "/>
    <s v=" "/>
    <s v=" "/>
    <s v=" "/>
    <s v=" "/>
    <s v=" "/>
    <s v=" "/>
    <s v=" "/>
    <s v=" "/>
    <s v=" "/>
  </r>
  <r>
    <x v="10"/>
    <x v="6"/>
    <n v="8"/>
    <x v="85"/>
    <x v="2715"/>
    <x v="1"/>
    <x v="411"/>
    <x v="2716"/>
    <x v="0"/>
    <s v=" "/>
    <s v=" "/>
    <s v=" "/>
    <s v=" "/>
    <s v=" "/>
    <s v=" "/>
    <s v=" "/>
    <s v=" "/>
    <s v=" "/>
    <s v=" "/>
  </r>
  <r>
    <x v="10"/>
    <x v="6"/>
    <n v="8"/>
    <x v="54"/>
    <x v="9"/>
    <x v="1287"/>
    <x v="110"/>
    <x v="2717"/>
    <x v="1"/>
    <s v=" "/>
    <s v=" "/>
    <s v=" "/>
    <s v=" "/>
    <s v=" "/>
    <s v=" "/>
    <s v=" "/>
    <s v=" "/>
    <s v=" "/>
    <s v=" "/>
  </r>
  <r>
    <x v="10"/>
    <x v="6"/>
    <n v="8"/>
    <x v="89"/>
    <x v="2259"/>
    <x v="88"/>
    <x v="369"/>
    <x v="2718"/>
    <x v="1"/>
    <s v=" "/>
    <s v=" "/>
    <s v=" "/>
    <s v=" "/>
    <s v=" "/>
    <s v=" "/>
    <s v=" "/>
    <s v=" "/>
    <s v=" "/>
    <s v=" "/>
  </r>
  <r>
    <x v="10"/>
    <x v="6"/>
    <n v="8"/>
    <x v="52"/>
    <x v="237"/>
    <x v="1288"/>
    <x v="191"/>
    <x v="2719"/>
    <x v="5"/>
    <s v=" "/>
    <s v=" "/>
    <s v=" "/>
    <s v=" "/>
    <s v=" "/>
    <s v=" "/>
    <s v=" "/>
    <s v=" "/>
    <s v=" "/>
    <s v=" "/>
  </r>
  <r>
    <x v="10"/>
    <x v="6"/>
    <n v="9"/>
    <x v="86"/>
    <x v="2716"/>
    <x v="264"/>
    <x v="396"/>
    <x v="1779"/>
    <x v="2"/>
    <s v=" "/>
    <s v=" "/>
    <s v=" "/>
    <s v=" "/>
    <s v=" "/>
    <s v=" "/>
    <s v=" "/>
    <s v=" "/>
    <s v=" "/>
    <s v=" "/>
  </r>
  <r>
    <x v="10"/>
    <x v="6"/>
    <n v="9"/>
    <x v="54"/>
    <x v="2717"/>
    <x v="426"/>
    <x v="212"/>
    <x v="1706"/>
    <x v="0"/>
    <s v=" "/>
    <s v=" "/>
    <s v=" "/>
    <s v=" "/>
    <s v=" "/>
    <s v=" "/>
    <s v=" "/>
    <s v=" "/>
    <s v=" "/>
    <s v=" "/>
  </r>
  <r>
    <x v="10"/>
    <x v="6"/>
    <n v="9"/>
    <x v="85"/>
    <x v="1343"/>
    <x v="102"/>
    <x v="444"/>
    <x v="832"/>
    <x v="5"/>
    <s v=" "/>
    <s v=" "/>
    <s v=" "/>
    <s v=" "/>
    <s v=" "/>
    <s v=" "/>
    <s v=" "/>
    <s v=" "/>
    <s v=" "/>
    <s v=" "/>
  </r>
  <r>
    <x v="10"/>
    <x v="6"/>
    <n v="9"/>
    <x v="85"/>
    <x v="364"/>
    <x v="139"/>
    <x v="499"/>
    <x v="2720"/>
    <x v="5"/>
    <s v=" "/>
    <s v=" "/>
    <s v=" "/>
    <s v=" "/>
    <s v=" "/>
    <s v=" "/>
    <s v=" "/>
    <s v=" "/>
    <s v=" "/>
    <s v=" "/>
  </r>
  <r>
    <x v="10"/>
    <x v="6"/>
    <n v="9"/>
    <x v="87"/>
    <x v="199"/>
    <x v="1150"/>
    <x v="182"/>
    <x v="2721"/>
    <x v="5"/>
    <s v=" "/>
    <s v=" "/>
    <s v=" "/>
    <s v=" "/>
    <s v=" "/>
    <s v=" "/>
    <s v=" "/>
    <s v=" "/>
    <s v=" "/>
    <s v=" "/>
  </r>
  <r>
    <x v="10"/>
    <x v="6"/>
    <n v="9"/>
    <x v="54"/>
    <x v="2"/>
    <x v="103"/>
    <x v="432"/>
    <x v="90"/>
    <x v="5"/>
    <s v=" "/>
    <s v=" "/>
    <s v=" "/>
    <s v=" "/>
    <s v=" "/>
    <s v=" "/>
    <s v=" "/>
    <s v=" "/>
    <s v=" "/>
    <s v=" "/>
  </r>
  <r>
    <x v="10"/>
    <x v="6"/>
    <n v="10"/>
    <x v="55"/>
    <x v="326"/>
    <x v="1086"/>
    <x v="500"/>
    <x v="527"/>
    <x v="2"/>
    <s v=" "/>
    <s v=" "/>
    <s v=" "/>
    <s v=" "/>
    <s v=" "/>
    <s v=" "/>
    <s v=" "/>
    <s v=" "/>
    <s v=" "/>
    <s v=" "/>
  </r>
  <r>
    <x v="10"/>
    <x v="6"/>
    <n v="10"/>
    <x v="52"/>
    <x v="355"/>
    <x v="170"/>
    <x v="138"/>
    <x v="664"/>
    <x v="2"/>
    <s v=" "/>
    <s v=" "/>
    <s v=" "/>
    <s v=" "/>
    <s v=" "/>
    <s v=" "/>
    <s v=" "/>
    <s v=" "/>
    <s v=" "/>
    <s v=" "/>
  </r>
  <r>
    <x v="10"/>
    <x v="6"/>
    <n v="10"/>
    <x v="55"/>
    <x v="4"/>
    <x v="4"/>
    <x v="286"/>
    <x v="2722"/>
    <x v="0"/>
    <s v=" "/>
    <s v=" "/>
    <s v=" "/>
    <s v=" "/>
    <s v=" "/>
    <s v=" "/>
    <s v=" "/>
    <s v=" "/>
    <s v=" "/>
    <s v=" "/>
  </r>
  <r>
    <x v="10"/>
    <x v="6"/>
    <n v="10"/>
    <x v="54"/>
    <x v="330"/>
    <x v="1214"/>
    <x v="89"/>
    <x v="527"/>
    <x v="0"/>
    <s v=" "/>
    <s v=" "/>
    <s v=" "/>
    <s v=" "/>
    <s v=" "/>
    <s v=" "/>
    <s v=" "/>
    <s v=" "/>
    <s v=" "/>
    <s v=" "/>
  </r>
  <r>
    <x v="10"/>
    <x v="6"/>
    <n v="10"/>
    <x v="52"/>
    <x v="1125"/>
    <x v="1289"/>
    <x v="330"/>
    <x v="2723"/>
    <x v="5"/>
    <s v=" "/>
    <s v=" "/>
    <s v=" "/>
    <s v=" "/>
    <s v=" "/>
    <s v=" "/>
    <s v=" "/>
    <s v=" "/>
    <s v=" "/>
    <s v=" "/>
  </r>
  <r>
    <x v="10"/>
    <x v="6"/>
    <n v="11"/>
    <x v="54"/>
    <x v="2718"/>
    <x v="164"/>
    <x v="501"/>
    <x v="2724"/>
    <x v="2"/>
    <s v=" "/>
    <s v=" "/>
    <s v=" "/>
    <s v=" "/>
    <s v=" "/>
    <s v=" "/>
    <s v=" "/>
    <s v=" "/>
    <s v=" "/>
    <s v=" "/>
  </r>
  <r>
    <x v="10"/>
    <x v="6"/>
    <n v="11"/>
    <x v="55"/>
    <x v="2719"/>
    <x v="401"/>
    <x v="132"/>
    <x v="2725"/>
    <x v="2"/>
    <s v=" "/>
    <s v=" "/>
    <s v=" "/>
    <s v=" "/>
    <s v=" "/>
    <s v=" "/>
    <s v=" "/>
    <s v=" "/>
    <s v=" "/>
    <s v=" "/>
  </r>
  <r>
    <x v="10"/>
    <x v="6"/>
    <n v="12"/>
    <x v="85"/>
    <x v="1847"/>
    <x v="49"/>
    <x v="320"/>
    <x v="2726"/>
    <x v="1"/>
    <s v=" "/>
    <s v=" "/>
    <s v=" "/>
    <s v=" "/>
    <s v=" "/>
    <s v=" "/>
    <s v=" "/>
    <s v=" "/>
    <s v=" "/>
    <s v=" "/>
  </r>
  <r>
    <x v="10"/>
    <x v="7"/>
    <n v="3"/>
    <x v="59"/>
    <x v="2"/>
    <x v="1"/>
    <x v="54"/>
    <x v="2727"/>
    <x v="0"/>
    <s v=" "/>
    <s v=" "/>
    <s v=" "/>
    <s v=" "/>
    <s v=" "/>
    <s v=" "/>
    <s v=" "/>
    <s v=" "/>
    <s v=" "/>
    <s v=" "/>
  </r>
  <r>
    <x v="10"/>
    <x v="7"/>
    <n v="3"/>
    <x v="60"/>
    <x v="38"/>
    <x v="94"/>
    <x v="31"/>
    <x v="2728"/>
    <x v="5"/>
    <s v=" "/>
    <s v=" "/>
    <s v=" "/>
    <s v=" "/>
    <s v=" "/>
    <s v=" "/>
    <s v=" "/>
    <s v=" "/>
    <s v=" "/>
    <s v=" "/>
  </r>
  <r>
    <x v="10"/>
    <x v="7"/>
    <n v="4"/>
    <x v="57"/>
    <x v="2720"/>
    <x v="6"/>
    <x v="32"/>
    <x v="263"/>
    <x v="4"/>
    <s v=" "/>
    <s v=" "/>
    <s v=" "/>
    <s v=" "/>
    <s v=" "/>
    <s v=" "/>
    <s v=" "/>
    <s v=" "/>
    <s v=" "/>
    <s v=" "/>
  </r>
  <r>
    <x v="10"/>
    <x v="7"/>
    <n v="4"/>
    <x v="61"/>
    <x v="1308"/>
    <x v="13"/>
    <x v="5"/>
    <x v="59"/>
    <x v="5"/>
    <s v=" "/>
    <s v=" "/>
    <s v=" "/>
    <s v=" "/>
    <s v=" "/>
    <s v=" "/>
    <s v=" "/>
    <s v=" "/>
    <s v=" "/>
    <s v=" "/>
  </r>
  <r>
    <x v="10"/>
    <x v="7"/>
    <n v="4"/>
    <x v="58"/>
    <x v="2629"/>
    <x v="115"/>
    <x v="6"/>
    <x v="2729"/>
    <x v="5"/>
    <s v=" "/>
    <s v=" "/>
    <s v=" "/>
    <s v=" "/>
    <s v=" "/>
    <s v=" "/>
    <s v=" "/>
    <s v=" "/>
    <s v=" "/>
    <s v=" "/>
  </r>
  <r>
    <x v="10"/>
    <x v="7"/>
    <n v="5"/>
    <x v="59"/>
    <x v="2721"/>
    <x v="4"/>
    <x v="28"/>
    <x v="1276"/>
    <x v="0"/>
    <s v=" "/>
    <s v=" "/>
    <s v=" "/>
    <s v=" "/>
    <s v=" "/>
    <s v=" "/>
    <s v=" "/>
    <s v=" "/>
    <s v=" "/>
    <s v=" "/>
  </r>
  <r>
    <x v="10"/>
    <x v="7"/>
    <n v="6"/>
    <x v="59"/>
    <x v="1258"/>
    <x v="4"/>
    <x v="22"/>
    <x v="1251"/>
    <x v="2"/>
    <s v=" "/>
    <s v=" "/>
    <s v=" "/>
    <s v=" "/>
    <s v=" "/>
    <s v=" "/>
    <s v=" "/>
    <s v=" "/>
    <s v=" "/>
    <s v=" "/>
  </r>
  <r>
    <x v="10"/>
    <x v="7"/>
    <n v="6"/>
    <x v="60"/>
    <x v="79"/>
    <x v="4"/>
    <x v="6"/>
    <x v="2730"/>
    <x v="4"/>
    <s v=" "/>
    <s v=" "/>
    <s v=" "/>
    <s v=" "/>
    <s v=" "/>
    <s v=" "/>
    <s v=" "/>
    <s v=" "/>
    <s v=" "/>
    <s v=" "/>
  </r>
  <r>
    <x v="10"/>
    <x v="7"/>
    <n v="7"/>
    <x v="90"/>
    <x v="2"/>
    <x v="4"/>
    <x v="74"/>
    <x v="646"/>
    <x v="1"/>
    <s v=" "/>
    <s v=" "/>
    <s v=" "/>
    <s v=" "/>
    <s v=" "/>
    <s v=" "/>
    <s v=" "/>
    <s v=" "/>
    <s v=" "/>
    <s v=" "/>
  </r>
  <r>
    <x v="10"/>
    <x v="7"/>
    <n v="7"/>
    <x v="61"/>
    <x v="2722"/>
    <x v="4"/>
    <x v="48"/>
    <x v="2731"/>
    <x v="1"/>
    <s v=" "/>
    <s v=" "/>
    <s v=" "/>
    <s v=" "/>
    <s v=" "/>
    <s v=" "/>
    <s v=" "/>
    <s v=" "/>
    <s v=" "/>
    <s v=" "/>
  </r>
  <r>
    <x v="10"/>
    <x v="7"/>
    <n v="7"/>
    <x v="57"/>
    <x v="1195"/>
    <x v="10"/>
    <x v="77"/>
    <x v="503"/>
    <x v="4"/>
    <s v=" "/>
    <s v=" "/>
    <s v=" "/>
    <s v=" "/>
    <s v=" "/>
    <s v=" "/>
    <s v=" "/>
    <s v=" "/>
    <s v=" "/>
    <s v=" "/>
  </r>
  <r>
    <x v="10"/>
    <x v="7"/>
    <n v="9"/>
    <x v="62"/>
    <x v="0"/>
    <x v="9"/>
    <x v="36"/>
    <x v="486"/>
    <x v="1"/>
    <s v=" "/>
    <s v=" "/>
    <s v=" "/>
    <s v=" "/>
    <s v=" "/>
    <s v=" "/>
    <s v=" "/>
    <s v=" "/>
    <s v=" "/>
    <s v=" "/>
  </r>
  <r>
    <x v="10"/>
    <x v="7"/>
    <n v="9"/>
    <x v="62"/>
    <x v="2723"/>
    <x v="9"/>
    <x v="20"/>
    <x v="2732"/>
    <x v="3"/>
    <s v=" "/>
    <s v=" "/>
    <s v=" "/>
    <s v=" "/>
    <s v=" "/>
    <s v=" "/>
    <s v=" "/>
    <s v=" "/>
    <s v=" "/>
    <s v=" "/>
  </r>
  <r>
    <x v="10"/>
    <x v="7"/>
    <n v="10"/>
    <x v="90"/>
    <x v="2"/>
    <x v="1"/>
    <x v="51"/>
    <x v="486"/>
    <x v="0"/>
    <s v=" "/>
    <s v=" "/>
    <s v=" "/>
    <s v=" "/>
    <s v=" "/>
    <s v=" "/>
    <s v=" "/>
    <s v=" "/>
    <s v=" "/>
    <s v=" "/>
  </r>
  <r>
    <x v="10"/>
    <x v="7"/>
    <n v="10"/>
    <x v="61"/>
    <x v="219"/>
    <x v="4"/>
    <x v="45"/>
    <x v="2733"/>
    <x v="1"/>
    <s v=" "/>
    <s v=" "/>
    <s v=" "/>
    <s v=" "/>
    <s v=" "/>
    <s v=" "/>
    <s v=" "/>
    <s v=" "/>
    <s v=" "/>
    <s v=" "/>
  </r>
  <r>
    <x v="10"/>
    <x v="7"/>
    <n v="10"/>
    <x v="57"/>
    <x v="1308"/>
    <x v="13"/>
    <x v="5"/>
    <x v="180"/>
    <x v="5"/>
    <s v=" "/>
    <s v=" "/>
    <s v=" "/>
    <s v=" "/>
    <s v=" "/>
    <s v=" "/>
    <s v=" "/>
    <s v=" "/>
    <s v=" "/>
    <s v=" "/>
  </r>
  <r>
    <x v="10"/>
    <x v="7"/>
    <n v="11"/>
    <x v="62"/>
    <x v="2724"/>
    <x v="4"/>
    <x v="19"/>
    <x v="2734"/>
    <x v="0"/>
    <s v=" "/>
    <s v=" "/>
    <s v=" "/>
    <s v=" "/>
    <s v=" "/>
    <s v=" "/>
    <s v=" "/>
    <s v=" "/>
    <s v=" "/>
    <s v=" "/>
  </r>
  <r>
    <x v="10"/>
    <x v="7"/>
    <n v="11"/>
    <x v="59"/>
    <x v="2725"/>
    <x v="4"/>
    <x v="20"/>
    <x v="2735"/>
    <x v="0"/>
    <s v=" "/>
    <s v=" "/>
    <s v=" "/>
    <s v=" "/>
    <s v=" "/>
    <s v=" "/>
    <s v=" "/>
    <s v=" "/>
    <s v=" "/>
    <s v=" "/>
  </r>
  <r>
    <x v="10"/>
    <x v="7"/>
    <n v="11"/>
    <x v="58"/>
    <x v="2726"/>
    <x v="14"/>
    <x v="45"/>
    <x v="2736"/>
    <x v="1"/>
    <s v=" "/>
    <s v=" "/>
    <s v=" "/>
    <s v=" "/>
    <s v=" "/>
    <s v=" "/>
    <s v=" "/>
    <s v=" "/>
    <s v=" "/>
    <s v=" "/>
  </r>
  <r>
    <x v="10"/>
    <x v="7"/>
    <n v="11"/>
    <x v="90"/>
    <x v="561"/>
    <x v="4"/>
    <x v="34"/>
    <x v="792"/>
    <x v="1"/>
    <s v=" "/>
    <s v=" "/>
    <s v=" "/>
    <s v=" "/>
    <s v=" "/>
    <s v=" "/>
    <s v=" "/>
    <s v=" "/>
    <s v=" "/>
    <s v=" "/>
  </r>
  <r>
    <x v="10"/>
    <x v="7"/>
    <n v="11"/>
    <x v="62"/>
    <x v="2058"/>
    <x v="9"/>
    <x v="58"/>
    <x v="1831"/>
    <x v="1"/>
    <s v=" "/>
    <s v=" "/>
    <s v=" "/>
    <s v=" "/>
    <s v=" "/>
    <s v=" "/>
    <s v=" "/>
    <s v=" "/>
    <s v=" "/>
    <s v=" "/>
  </r>
  <r>
    <x v="10"/>
    <x v="7"/>
    <n v="11"/>
    <x v="59"/>
    <x v="2178"/>
    <x v="3"/>
    <x v="6"/>
    <x v="2737"/>
    <x v="4"/>
    <s v=" "/>
    <s v=" "/>
    <s v=" "/>
    <s v=" "/>
    <s v=" "/>
    <s v=" "/>
    <s v=" "/>
    <s v=" "/>
    <s v=" "/>
    <s v=" "/>
  </r>
  <r>
    <x v="10"/>
    <x v="7"/>
    <n v="11"/>
    <x v="58"/>
    <x v="2727"/>
    <x v="111"/>
    <x v="10"/>
    <x v="2738"/>
    <x v="5"/>
    <s v=" "/>
    <s v=" "/>
    <s v=" "/>
    <s v=" "/>
    <s v=" "/>
    <s v=" "/>
    <s v=" "/>
    <s v=" "/>
    <s v=" "/>
    <s v=" "/>
  </r>
  <r>
    <x v="10"/>
    <x v="7"/>
    <n v="11"/>
    <x v="59"/>
    <x v="402"/>
    <x v="4"/>
    <x v="46"/>
    <x v="2739"/>
    <x v="3"/>
    <s v=" "/>
    <s v=" "/>
    <s v=" "/>
    <s v=" "/>
    <s v=" "/>
    <s v=" "/>
    <s v=" "/>
    <s v=" "/>
    <s v=" "/>
    <s v=" "/>
  </r>
  <r>
    <x v="10"/>
    <x v="7"/>
    <n v="12"/>
    <x v="57"/>
    <x v="2579"/>
    <x v="4"/>
    <x v="56"/>
    <x v="1861"/>
    <x v="1"/>
    <s v=" "/>
    <s v=" "/>
    <s v=" "/>
    <s v=" "/>
    <s v=" "/>
    <s v=" "/>
    <s v=" "/>
    <s v=" "/>
    <s v=" "/>
    <s v=" "/>
  </r>
  <r>
    <x v="10"/>
    <x v="7"/>
    <n v="12"/>
    <x v="58"/>
    <x v="2728"/>
    <x v="3"/>
    <x v="40"/>
    <x v="2740"/>
    <x v="1"/>
    <s v=" "/>
    <s v=" "/>
    <s v=" "/>
    <s v=" "/>
    <s v=" "/>
    <s v=" "/>
    <s v=" "/>
    <s v=" "/>
    <s v=" "/>
    <s v=" "/>
  </r>
  <r>
    <x v="10"/>
    <x v="7"/>
    <n v="12"/>
    <x v="57"/>
    <x v="2729"/>
    <x v="4"/>
    <x v="55"/>
    <x v="2741"/>
    <x v="1"/>
    <s v=" "/>
    <s v=" "/>
    <s v=" "/>
    <s v=" "/>
    <s v=" "/>
    <s v=" "/>
    <s v=" "/>
    <s v=" "/>
    <s v=" "/>
    <s v=" "/>
  </r>
  <r>
    <x v="10"/>
    <x v="7"/>
    <n v="12"/>
    <x v="61"/>
    <x v="2730"/>
    <x v="12"/>
    <x v="32"/>
    <x v="791"/>
    <x v="4"/>
    <s v=" "/>
    <s v=" "/>
    <s v=" "/>
    <s v=" "/>
    <s v=" "/>
    <s v=" "/>
    <s v=" "/>
    <s v=" "/>
    <s v=" "/>
    <s v=" "/>
  </r>
  <r>
    <x v="10"/>
    <x v="8"/>
    <n v="1"/>
    <x v="71"/>
    <x v="40"/>
    <x v="0"/>
    <x v="239"/>
    <x v="5"/>
    <x v="1"/>
    <s v=" "/>
    <s v=" "/>
    <s v=" "/>
    <s v=" "/>
    <s v=" "/>
    <s v=" "/>
    <s v=" "/>
    <s v=" "/>
    <s v=" "/>
    <s v=" "/>
  </r>
  <r>
    <x v="10"/>
    <x v="8"/>
    <n v="2"/>
    <x v="72"/>
    <x v="20"/>
    <x v="4"/>
    <x v="127"/>
    <x v="517"/>
    <x v="4"/>
    <s v=" "/>
    <s v=" "/>
    <s v=" "/>
    <s v=" "/>
    <s v=" "/>
    <s v=" "/>
    <s v=" "/>
    <s v=" "/>
    <s v=" "/>
    <s v=" "/>
  </r>
  <r>
    <x v="10"/>
    <x v="8"/>
    <n v="2"/>
    <x v="70"/>
    <x v="40"/>
    <x v="525"/>
    <x v="127"/>
    <x v="517"/>
    <x v="4"/>
    <s v=" "/>
    <s v=" "/>
    <s v=" "/>
    <s v=" "/>
    <s v=" "/>
    <s v=" "/>
    <s v=" "/>
    <s v=" "/>
    <s v=" "/>
    <s v=" "/>
  </r>
  <r>
    <x v="10"/>
    <x v="8"/>
    <n v="2"/>
    <x v="66"/>
    <x v="2"/>
    <x v="176"/>
    <x v="502"/>
    <x v="2742"/>
    <x v="4"/>
    <s v=" "/>
    <s v=" "/>
    <s v=" "/>
    <s v=" "/>
    <s v=" "/>
    <s v=" "/>
    <s v=" "/>
    <s v=" "/>
    <s v=" "/>
    <s v=" "/>
  </r>
  <r>
    <x v="10"/>
    <x v="8"/>
    <n v="2"/>
    <x v="64"/>
    <x v="40"/>
    <x v="1290"/>
    <x v="344"/>
    <x v="60"/>
    <x v="5"/>
    <s v=" "/>
    <s v=" "/>
    <s v=" "/>
    <s v=" "/>
    <s v=" "/>
    <s v=" "/>
    <s v=" "/>
    <s v=" "/>
    <s v=" "/>
    <s v=" "/>
  </r>
  <r>
    <x v="10"/>
    <x v="8"/>
    <n v="3"/>
    <x v="71"/>
    <x v="2731"/>
    <x v="67"/>
    <x v="449"/>
    <x v="471"/>
    <x v="4"/>
    <s v=" "/>
    <s v=" "/>
    <s v=" "/>
    <s v=" "/>
    <s v=" "/>
    <s v=" "/>
    <s v=" "/>
    <s v=" "/>
    <s v=" "/>
    <s v=" "/>
  </r>
  <r>
    <x v="10"/>
    <x v="8"/>
    <n v="3"/>
    <x v="72"/>
    <x v="2"/>
    <x v="13"/>
    <x v="5"/>
    <x v="71"/>
    <x v="5"/>
    <s v=" "/>
    <s v=" "/>
    <s v=" "/>
    <s v=" "/>
    <s v=" "/>
    <s v=" "/>
    <s v=" "/>
    <s v=" "/>
    <s v=" "/>
    <s v=" "/>
  </r>
  <r>
    <x v="10"/>
    <x v="8"/>
    <n v="3"/>
    <x v="70"/>
    <x v="40"/>
    <x v="1291"/>
    <x v="503"/>
    <x v="178"/>
    <x v="5"/>
    <s v=" "/>
    <s v=" "/>
    <s v=" "/>
    <s v=" "/>
    <s v=" "/>
    <s v=" "/>
    <s v=" "/>
    <s v=" "/>
    <s v=" "/>
    <s v=" "/>
  </r>
  <r>
    <x v="10"/>
    <x v="8"/>
    <n v="3"/>
    <x v="69"/>
    <x v="2"/>
    <x v="259"/>
    <x v="29"/>
    <x v="517"/>
    <x v="5"/>
    <s v=" "/>
    <s v=" "/>
    <s v=" "/>
    <s v=" "/>
    <s v=" "/>
    <s v=" "/>
    <s v=" "/>
    <s v=" "/>
    <s v=" "/>
    <s v=" "/>
  </r>
  <r>
    <x v="10"/>
    <x v="8"/>
    <n v="4"/>
    <x v="70"/>
    <x v="2543"/>
    <x v="1292"/>
    <x v="74"/>
    <x v="2743"/>
    <x v="1"/>
    <s v=" "/>
    <s v=" "/>
    <s v=" "/>
    <s v=" "/>
    <s v=" "/>
    <s v=" "/>
    <s v=" "/>
    <s v=" "/>
    <s v=" "/>
    <s v=" "/>
  </r>
  <r>
    <x v="10"/>
    <x v="8"/>
    <n v="4"/>
    <x v="66"/>
    <x v="342"/>
    <x v="170"/>
    <x v="469"/>
    <x v="2744"/>
    <x v="1"/>
    <s v=" "/>
    <s v=" "/>
    <s v=" "/>
    <s v=" "/>
    <s v=" "/>
    <s v=" "/>
    <s v=" "/>
    <s v=" "/>
    <s v=" "/>
    <s v=" "/>
  </r>
  <r>
    <x v="10"/>
    <x v="8"/>
    <n v="5"/>
    <x v="64"/>
    <x v="1825"/>
    <x v="1293"/>
    <x v="504"/>
    <x v="483"/>
    <x v="4"/>
    <s v=" "/>
    <s v=" "/>
    <s v=" "/>
    <s v=" "/>
    <s v=" "/>
    <s v=" "/>
    <s v=" "/>
    <s v=" "/>
    <s v=" "/>
    <s v=" "/>
  </r>
  <r>
    <x v="10"/>
    <x v="8"/>
    <n v="5"/>
    <x v="64"/>
    <x v="40"/>
    <x v="13"/>
    <x v="5"/>
    <x v="71"/>
    <x v="5"/>
    <s v=" "/>
    <s v=" "/>
    <s v=" "/>
    <s v=" "/>
    <s v=" "/>
    <s v=" "/>
    <s v=" "/>
    <s v=" "/>
    <s v=" "/>
    <s v=" "/>
  </r>
  <r>
    <x v="10"/>
    <x v="8"/>
    <n v="6"/>
    <x v="69"/>
    <x v="0"/>
    <x v="4"/>
    <x v="472"/>
    <x v="252"/>
    <x v="1"/>
    <s v=" "/>
    <s v=" "/>
    <s v=" "/>
    <s v=" "/>
    <s v=" "/>
    <s v=" "/>
    <s v=" "/>
    <s v=" "/>
    <s v=" "/>
    <s v=" "/>
  </r>
  <r>
    <x v="10"/>
    <x v="8"/>
    <n v="6"/>
    <x v="75"/>
    <x v="223"/>
    <x v="1294"/>
    <x v="505"/>
    <x v="71"/>
    <x v="5"/>
    <s v=" "/>
    <s v=" "/>
    <s v=" "/>
    <s v=" "/>
    <s v=" "/>
    <s v=" "/>
    <s v=" "/>
    <s v=" "/>
    <s v=" "/>
    <s v=" "/>
  </r>
  <r>
    <x v="10"/>
    <x v="8"/>
    <n v="6"/>
    <x v="66"/>
    <x v="79"/>
    <x v="1295"/>
    <x v="506"/>
    <x v="625"/>
    <x v="5"/>
    <s v=" "/>
    <s v=" "/>
    <s v=" "/>
    <s v=" "/>
    <s v=" "/>
    <s v=" "/>
    <s v=" "/>
    <s v=" "/>
    <s v=" "/>
    <s v=" "/>
  </r>
  <r>
    <x v="10"/>
    <x v="8"/>
    <n v="7"/>
    <x v="73"/>
    <x v="38"/>
    <x v="1296"/>
    <x v="430"/>
    <x v="195"/>
    <x v="4"/>
    <s v=" "/>
    <s v=" "/>
    <s v=" "/>
    <s v=" "/>
    <s v=" "/>
    <s v=" "/>
    <s v=" "/>
    <s v=" "/>
    <s v=" "/>
    <s v=" "/>
  </r>
  <r>
    <x v="10"/>
    <x v="8"/>
    <n v="7"/>
    <x v="65"/>
    <x v="2"/>
    <x v="13"/>
    <x v="5"/>
    <x v="28"/>
    <x v="5"/>
    <s v=" "/>
    <s v=" "/>
    <s v=" "/>
    <s v=" "/>
    <s v=" "/>
    <s v=" "/>
    <s v=" "/>
    <s v=" "/>
    <s v=" "/>
    <s v=" "/>
  </r>
  <r>
    <x v="10"/>
    <x v="8"/>
    <n v="8"/>
    <x v="73"/>
    <x v="343"/>
    <x v="140"/>
    <x v="11"/>
    <x v="831"/>
    <x v="0"/>
    <s v=" "/>
    <s v=" "/>
    <s v=" "/>
    <s v=" "/>
    <s v=" "/>
    <s v=" "/>
    <s v=" "/>
    <s v=" "/>
    <s v=" "/>
    <s v=" "/>
  </r>
  <r>
    <x v="10"/>
    <x v="8"/>
    <n v="8"/>
    <x v="74"/>
    <x v="40"/>
    <x v="69"/>
    <x v="191"/>
    <x v="838"/>
    <x v="0"/>
    <s v=" "/>
    <s v=" "/>
    <s v=" "/>
    <s v=" "/>
    <s v=" "/>
    <s v=" "/>
    <s v=" "/>
    <s v=" "/>
    <s v=" "/>
    <s v=" "/>
  </r>
  <r>
    <x v="10"/>
    <x v="8"/>
    <n v="8"/>
    <x v="64"/>
    <x v="20"/>
    <x v="1297"/>
    <x v="278"/>
    <x v="2745"/>
    <x v="4"/>
    <s v=" "/>
    <s v=" "/>
    <s v=" "/>
    <s v=" "/>
    <s v=" "/>
    <s v=" "/>
    <s v=" "/>
    <s v=" "/>
    <s v=" "/>
    <s v=" "/>
  </r>
  <r>
    <x v="10"/>
    <x v="8"/>
    <n v="8"/>
    <x v="70"/>
    <x v="55"/>
    <x v="9"/>
    <x v="475"/>
    <x v="940"/>
    <x v="4"/>
    <s v=" "/>
    <s v=" "/>
    <s v=" "/>
    <s v=" "/>
    <s v=" "/>
    <s v=" "/>
    <s v=" "/>
    <s v=" "/>
    <s v=" "/>
    <s v=" "/>
  </r>
  <r>
    <x v="10"/>
    <x v="8"/>
    <n v="8"/>
    <x v="75"/>
    <x v="20"/>
    <x v="13"/>
    <x v="5"/>
    <x v="598"/>
    <x v="5"/>
    <s v=" "/>
    <s v=" "/>
    <s v=" "/>
    <s v=" "/>
    <s v=" "/>
    <s v=" "/>
    <s v=" "/>
    <s v=" "/>
    <s v=" "/>
    <s v=" "/>
  </r>
  <r>
    <x v="10"/>
    <x v="8"/>
    <n v="8"/>
    <x v="67"/>
    <x v="2732"/>
    <x v="855"/>
    <x v="493"/>
    <x v="5"/>
    <x v="3"/>
    <s v=" "/>
    <s v=" "/>
    <s v=" "/>
    <s v=" "/>
    <s v=" "/>
    <s v=" "/>
    <s v=" "/>
    <s v=" "/>
    <s v=" "/>
    <s v=" "/>
  </r>
  <r>
    <x v="10"/>
    <x v="8"/>
    <n v="9"/>
    <x v="68"/>
    <x v="1291"/>
    <x v="4"/>
    <x v="30"/>
    <x v="2746"/>
    <x v="1"/>
    <s v=" "/>
    <s v=" "/>
    <s v=" "/>
    <s v=" "/>
    <s v=" "/>
    <s v=" "/>
    <s v=" "/>
    <s v=" "/>
    <s v=" "/>
    <s v=" "/>
  </r>
  <r>
    <x v="10"/>
    <x v="8"/>
    <n v="9"/>
    <x v="74"/>
    <x v="1870"/>
    <x v="4"/>
    <x v="486"/>
    <x v="2464"/>
    <x v="1"/>
    <s v=" "/>
    <s v=" "/>
    <s v=" "/>
    <s v=" "/>
    <s v=" "/>
    <s v=" "/>
    <s v=" "/>
    <s v=" "/>
    <s v=" "/>
    <s v=" "/>
  </r>
  <r>
    <x v="10"/>
    <x v="8"/>
    <n v="9"/>
    <x v="67"/>
    <x v="2733"/>
    <x v="592"/>
    <x v="507"/>
    <x v="2747"/>
    <x v="1"/>
    <s v=" "/>
    <s v=" "/>
    <s v=" "/>
    <s v=" "/>
    <s v=" "/>
    <s v=" "/>
    <s v=" "/>
    <s v=" "/>
    <s v=" "/>
    <s v=" "/>
  </r>
  <r>
    <x v="10"/>
    <x v="8"/>
    <n v="9"/>
    <x v="73"/>
    <x v="1063"/>
    <x v="606"/>
    <x v="45"/>
    <x v="2748"/>
    <x v="1"/>
    <s v=" "/>
    <s v=" "/>
    <s v=" "/>
    <s v=" "/>
    <s v=" "/>
    <s v=" "/>
    <s v=" "/>
    <s v=" "/>
    <s v=" "/>
    <s v=" "/>
  </r>
  <r>
    <x v="10"/>
    <x v="8"/>
    <n v="9"/>
    <x v="75"/>
    <x v="2734"/>
    <x v="263"/>
    <x v="40"/>
    <x v="1161"/>
    <x v="1"/>
    <s v=" "/>
    <s v=" "/>
    <s v=" "/>
    <s v=" "/>
    <s v=" "/>
    <s v=" "/>
    <s v=" "/>
    <s v=" "/>
    <s v=" "/>
    <s v=" "/>
  </r>
  <r>
    <x v="10"/>
    <x v="8"/>
    <n v="9"/>
    <x v="65"/>
    <x v="40"/>
    <x v="4"/>
    <x v="508"/>
    <x v="0"/>
    <x v="4"/>
    <s v=" "/>
    <s v=" "/>
    <s v=" "/>
    <s v=" "/>
    <s v=" "/>
    <s v=" "/>
    <s v=" "/>
    <s v=" "/>
    <s v=" "/>
    <s v=" "/>
  </r>
  <r>
    <x v="10"/>
    <x v="8"/>
    <n v="9"/>
    <x v="64"/>
    <x v="2735"/>
    <x v="1297"/>
    <x v="32"/>
    <x v="2749"/>
    <x v="4"/>
    <s v=" "/>
    <s v=" "/>
    <s v=" "/>
    <s v=" "/>
    <s v=" "/>
    <s v=" "/>
    <s v=" "/>
    <s v=" "/>
    <s v=" "/>
    <s v=" "/>
  </r>
  <r>
    <x v="10"/>
    <x v="8"/>
    <n v="9"/>
    <x v="74"/>
    <x v="2"/>
    <x v="1215"/>
    <x v="509"/>
    <x v="793"/>
    <x v="4"/>
    <s v=" "/>
    <s v=" "/>
    <s v=" "/>
    <s v=" "/>
    <s v=" "/>
    <s v=" "/>
    <s v=" "/>
    <s v=" "/>
    <s v=" "/>
    <s v=" "/>
  </r>
  <r>
    <x v="10"/>
    <x v="8"/>
    <n v="9"/>
    <x v="68"/>
    <x v="1622"/>
    <x v="428"/>
    <x v="510"/>
    <x v="2746"/>
    <x v="4"/>
    <s v=" "/>
    <s v=" "/>
    <s v=" "/>
    <s v=" "/>
    <s v=" "/>
    <s v=" "/>
    <s v=" "/>
    <s v=" "/>
    <s v=" "/>
    <s v=" "/>
  </r>
  <r>
    <x v="10"/>
    <x v="8"/>
    <n v="9"/>
    <x v="65"/>
    <x v="79"/>
    <x v="13"/>
    <x v="5"/>
    <x v="183"/>
    <x v="5"/>
    <s v=" "/>
    <s v=" "/>
    <s v=" "/>
    <s v=" "/>
    <s v=" "/>
    <s v=" "/>
    <s v=" "/>
    <s v=" "/>
    <s v=" "/>
    <s v=" "/>
  </r>
  <r>
    <x v="10"/>
    <x v="8"/>
    <n v="10"/>
    <x v="65"/>
    <x v="2"/>
    <x v="4"/>
    <x v="59"/>
    <x v="829"/>
    <x v="1"/>
    <s v=" "/>
    <s v=" "/>
    <s v=" "/>
    <s v=" "/>
    <s v=" "/>
    <s v=" "/>
    <s v=" "/>
    <s v=" "/>
    <s v=" "/>
    <s v=" "/>
  </r>
  <r>
    <x v="10"/>
    <x v="8"/>
    <n v="10"/>
    <x v="75"/>
    <x v="2736"/>
    <x v="261"/>
    <x v="508"/>
    <x v="2750"/>
    <x v="4"/>
    <s v=" "/>
    <s v=" "/>
    <s v=" "/>
    <s v=" "/>
    <s v=" "/>
    <s v=" "/>
    <s v=" "/>
    <s v=" "/>
    <s v=" "/>
    <s v=" "/>
  </r>
  <r>
    <x v="10"/>
    <x v="8"/>
    <n v="10"/>
    <x v="63"/>
    <x v="163"/>
    <x v="535"/>
    <x v="69"/>
    <x v="2751"/>
    <x v="6"/>
    <s v=" "/>
    <s v=" "/>
    <s v=" "/>
    <s v=" "/>
    <s v=" "/>
    <s v=" "/>
    <s v=" "/>
    <s v=" "/>
    <s v=" "/>
    <s v=" "/>
  </r>
  <r>
    <x v="10"/>
    <x v="8"/>
    <n v="11"/>
    <x v="63"/>
    <x v="274"/>
    <x v="172"/>
    <x v="19"/>
    <x v="2752"/>
    <x v="0"/>
    <s v=" "/>
    <s v=" "/>
    <s v=" "/>
    <s v=" "/>
    <s v=" "/>
    <s v=" "/>
    <s v=" "/>
    <s v=" "/>
    <s v=" "/>
    <s v=" "/>
  </r>
  <r>
    <x v="10"/>
    <x v="8"/>
    <n v="11"/>
    <x v="63"/>
    <x v="0"/>
    <x v="400"/>
    <x v="459"/>
    <x v="15"/>
    <x v="1"/>
    <s v=" "/>
    <s v=" "/>
    <s v=" "/>
    <s v=" "/>
    <s v=" "/>
    <s v=" "/>
    <s v=" "/>
    <s v=" "/>
    <s v=" "/>
    <s v=" "/>
  </r>
  <r>
    <x v="10"/>
    <x v="8"/>
    <n v="11"/>
    <x v="66"/>
    <x v="903"/>
    <x v="65"/>
    <x v="73"/>
    <x v="395"/>
    <x v="1"/>
    <s v=" "/>
    <s v=" "/>
    <s v=" "/>
    <s v=" "/>
    <s v=" "/>
    <s v=" "/>
    <s v=" "/>
    <s v=" "/>
    <s v=" "/>
    <s v=" "/>
  </r>
  <r>
    <x v="10"/>
    <x v="8"/>
    <n v="11"/>
    <x v="75"/>
    <x v="48"/>
    <x v="0"/>
    <x v="40"/>
    <x v="761"/>
    <x v="1"/>
    <s v=" "/>
    <s v=" "/>
    <s v=" "/>
    <s v=" "/>
    <s v=" "/>
    <s v=" "/>
    <s v=" "/>
    <s v=" "/>
    <s v=" "/>
    <s v=" "/>
  </r>
  <r>
    <x v="10"/>
    <x v="8"/>
    <n v="11"/>
    <x v="64"/>
    <x v="2483"/>
    <x v="74"/>
    <x v="56"/>
    <x v="944"/>
    <x v="1"/>
    <s v=" "/>
    <s v=" "/>
    <s v=" "/>
    <s v=" "/>
    <s v=" "/>
    <s v=" "/>
    <s v=" "/>
    <s v=" "/>
    <s v=" "/>
    <s v=" "/>
  </r>
  <r>
    <x v="10"/>
    <x v="8"/>
    <n v="11"/>
    <x v="69"/>
    <x v="2737"/>
    <x v="1224"/>
    <x v="507"/>
    <x v="810"/>
    <x v="1"/>
    <s v=" "/>
    <s v=" "/>
    <s v=" "/>
    <s v=" "/>
    <s v=" "/>
    <s v=" "/>
    <s v=" "/>
    <s v=" "/>
    <s v=" "/>
    <s v=" "/>
  </r>
  <r>
    <x v="10"/>
    <x v="8"/>
    <n v="11"/>
    <x v="74"/>
    <x v="2738"/>
    <x v="64"/>
    <x v="511"/>
    <x v="793"/>
    <x v="4"/>
    <s v=" "/>
    <s v=" "/>
    <s v=" "/>
    <s v=" "/>
    <s v=" "/>
    <s v=" "/>
    <s v=" "/>
    <s v=" "/>
    <s v=" "/>
    <s v=" "/>
  </r>
  <r>
    <x v="10"/>
    <x v="8"/>
    <n v="11"/>
    <x v="64"/>
    <x v="1195"/>
    <x v="1298"/>
    <x v="55"/>
    <x v="172"/>
    <x v="5"/>
    <s v=" "/>
    <s v=" "/>
    <s v=" "/>
    <s v=" "/>
    <s v=" "/>
    <s v=" "/>
    <s v=" "/>
    <s v=" "/>
    <s v=" "/>
    <s v=" "/>
  </r>
  <r>
    <x v="10"/>
    <x v="8"/>
    <n v="11"/>
    <x v="73"/>
    <x v="0"/>
    <x v="1299"/>
    <x v="64"/>
    <x v="122"/>
    <x v="5"/>
    <s v=" "/>
    <s v=" "/>
    <s v=" "/>
    <s v=" "/>
    <s v=" "/>
    <s v=" "/>
    <s v=" "/>
    <s v=" "/>
    <s v=" "/>
    <s v=" "/>
  </r>
  <r>
    <x v="10"/>
    <x v="8"/>
    <n v="11"/>
    <x v="75"/>
    <x v="43"/>
    <x v="378"/>
    <x v="68"/>
    <x v="1042"/>
    <x v="5"/>
    <s v=" "/>
    <s v=" "/>
    <s v=" "/>
    <s v=" "/>
    <s v=" "/>
    <s v=" "/>
    <s v=" "/>
    <s v=" "/>
    <s v=" "/>
    <s v=" "/>
  </r>
  <r>
    <x v="10"/>
    <x v="8"/>
    <n v="11"/>
    <x v="72"/>
    <x v="0"/>
    <x v="169"/>
    <x v="5"/>
    <x v="2753"/>
    <x v="5"/>
    <s v=" "/>
    <s v=" "/>
    <s v=" "/>
    <s v=" "/>
    <s v=" "/>
    <s v=" "/>
    <s v=" "/>
    <s v=" "/>
    <s v=" "/>
    <s v=" "/>
  </r>
  <r>
    <x v="10"/>
    <x v="8"/>
    <n v="11"/>
    <x v="67"/>
    <x v="2739"/>
    <x v="1102"/>
    <x v="374"/>
    <x v="2754"/>
    <x v="6"/>
    <s v=" "/>
    <s v=" "/>
    <s v=" "/>
    <s v=" "/>
    <s v=" "/>
    <s v=" "/>
    <s v=" "/>
    <s v=" "/>
    <s v=" "/>
    <s v=" "/>
  </r>
  <r>
    <x v="10"/>
    <x v="8"/>
    <n v="11"/>
    <x v="65"/>
    <x v="278"/>
    <x v="66"/>
    <x v="89"/>
    <x v="2755"/>
    <x v="6"/>
    <s v=" "/>
    <s v=" "/>
    <s v=" "/>
    <s v=" "/>
    <s v=" "/>
    <s v=" "/>
    <s v=" "/>
    <s v=" "/>
    <s v=" "/>
    <s v=" "/>
  </r>
  <r>
    <x v="10"/>
    <x v="8"/>
    <n v="12"/>
    <x v="74"/>
    <x v="2537"/>
    <x v="160"/>
    <x v="211"/>
    <x v="2150"/>
    <x v="0"/>
    <s v=" "/>
    <s v=" "/>
    <s v=" "/>
    <s v=" "/>
    <s v=" "/>
    <s v=" "/>
    <s v=" "/>
    <s v=" "/>
    <s v=" "/>
    <s v=" "/>
  </r>
  <r>
    <x v="10"/>
    <x v="8"/>
    <n v="12"/>
    <x v="72"/>
    <x v="2"/>
    <x v="0"/>
    <x v="58"/>
    <x v="517"/>
    <x v="1"/>
    <s v=" "/>
    <s v=" "/>
    <s v=" "/>
    <s v=" "/>
    <s v=" "/>
    <s v=" "/>
    <s v=" "/>
    <s v=" "/>
    <s v=" "/>
    <s v=" "/>
  </r>
  <r>
    <x v="10"/>
    <x v="8"/>
    <n v="12"/>
    <x v="64"/>
    <x v="2740"/>
    <x v="387"/>
    <x v="485"/>
    <x v="2756"/>
    <x v="1"/>
    <s v=" "/>
    <s v=" "/>
    <s v=" "/>
    <s v=" "/>
    <s v=" "/>
    <s v=" "/>
    <s v=" "/>
    <s v=" "/>
    <s v=" "/>
    <s v=" "/>
  </r>
  <r>
    <x v="10"/>
    <x v="8"/>
    <n v="12"/>
    <x v="69"/>
    <x v="38"/>
    <x v="4"/>
    <x v="244"/>
    <x v="2731"/>
    <x v="1"/>
    <s v=" "/>
    <s v=" "/>
    <s v=" "/>
    <s v=" "/>
    <s v=" "/>
    <s v=" "/>
    <s v=" "/>
    <s v=" "/>
    <s v=" "/>
    <s v=" "/>
  </r>
  <r>
    <x v="10"/>
    <x v="8"/>
    <n v="12"/>
    <x v="68"/>
    <x v="94"/>
    <x v="1300"/>
    <x v="512"/>
    <x v="2757"/>
    <x v="4"/>
    <s v=" "/>
    <s v=" "/>
    <s v=" "/>
    <s v=" "/>
    <s v=" "/>
    <s v=" "/>
    <s v=" "/>
    <s v=" "/>
    <s v=" "/>
    <s v=" "/>
  </r>
  <r>
    <x v="10"/>
    <x v="8"/>
    <n v="12"/>
    <x v="72"/>
    <x v="300"/>
    <x v="4"/>
    <x v="240"/>
    <x v="1477"/>
    <x v="4"/>
    <s v=" "/>
    <s v=" "/>
    <s v=" "/>
    <s v=" "/>
    <s v=" "/>
    <s v=" "/>
    <s v=" "/>
    <s v=" "/>
    <s v=" "/>
    <s v=" "/>
  </r>
  <r>
    <x v="10"/>
    <x v="8"/>
    <n v="12"/>
    <x v="63"/>
    <x v="374"/>
    <x v="1064"/>
    <x v="31"/>
    <x v="1161"/>
    <x v="4"/>
    <s v=" "/>
    <s v=" "/>
    <s v=" "/>
    <s v=" "/>
    <s v=" "/>
    <s v=" "/>
    <s v=" "/>
    <s v=" "/>
    <s v=" "/>
    <s v=" "/>
  </r>
  <r>
    <x v="10"/>
    <x v="8"/>
    <n v="12"/>
    <x v="70"/>
    <x v="2686"/>
    <x v="74"/>
    <x v="513"/>
    <x v="944"/>
    <x v="4"/>
    <s v=" "/>
    <s v=" "/>
    <s v=" "/>
    <s v=" "/>
    <s v=" "/>
    <s v=" "/>
    <s v=" "/>
    <s v=" "/>
    <s v=" "/>
    <s v=" "/>
  </r>
  <r>
    <x v="10"/>
    <x v="8"/>
    <n v="12"/>
    <x v="69"/>
    <x v="43"/>
    <x v="4"/>
    <x v="331"/>
    <x v="974"/>
    <x v="3"/>
    <s v=" "/>
    <s v=" "/>
    <s v=" "/>
    <s v=" "/>
    <s v=" "/>
    <s v=" "/>
    <s v=" "/>
    <s v=" "/>
    <s v=" "/>
    <s v=" "/>
  </r>
  <r>
    <x v="10"/>
    <x v="8"/>
    <n v="12"/>
    <x v="72"/>
    <x v="1697"/>
    <x v="1301"/>
    <x v="69"/>
    <x v="2758"/>
    <x v="6"/>
    <s v=" "/>
    <s v=" "/>
    <s v=" "/>
    <s v=" "/>
    <s v=" "/>
    <s v=" "/>
    <s v=" "/>
    <s v=" "/>
    <s v=" "/>
    <s v=" "/>
  </r>
  <r>
    <x v="10"/>
    <x v="8"/>
    <n v="12"/>
    <x v="65"/>
    <x v="1468"/>
    <x v="609"/>
    <x v="174"/>
    <x v="2039"/>
    <x v="6"/>
    <s v=" "/>
    <s v=" "/>
    <s v=" "/>
    <s v=" "/>
    <s v=" "/>
    <s v=" "/>
    <s v=" "/>
    <s v=" "/>
    <s v=" "/>
    <s v=" "/>
  </r>
  <r>
    <x v="10"/>
    <x v="9"/>
    <n v="1"/>
    <x v="78"/>
    <x v="13"/>
    <x v="3"/>
    <x v="468"/>
    <x v="147"/>
    <x v="1"/>
    <s v=" "/>
    <s v=" "/>
    <s v=" "/>
    <s v=" "/>
    <s v=" "/>
    <s v=" "/>
    <s v=" "/>
    <s v=" "/>
    <s v=" "/>
    <s v=" "/>
  </r>
  <r>
    <x v="10"/>
    <x v="9"/>
    <n v="1"/>
    <x v="79"/>
    <x v="2741"/>
    <x v="9"/>
    <x v="363"/>
    <x v="0"/>
    <x v="1"/>
    <s v=" "/>
    <s v=" "/>
    <s v=" "/>
    <s v=" "/>
    <s v=" "/>
    <s v=" "/>
    <s v=" "/>
    <s v=" "/>
    <s v=" "/>
    <s v=" "/>
  </r>
  <r>
    <x v="10"/>
    <x v="9"/>
    <n v="1"/>
    <x v="92"/>
    <x v="81"/>
    <x v="101"/>
    <x v="5"/>
    <x v="2759"/>
    <x v="5"/>
    <s v=" "/>
    <s v=" "/>
    <s v=" "/>
    <s v=" "/>
    <s v=" "/>
    <s v=" "/>
    <s v=" "/>
    <s v=" "/>
    <s v=" "/>
    <s v=" "/>
  </r>
  <r>
    <x v="10"/>
    <x v="9"/>
    <n v="2"/>
    <x v="80"/>
    <x v="2742"/>
    <x v="4"/>
    <x v="311"/>
    <x v="84"/>
    <x v="1"/>
    <s v=" "/>
    <s v=" "/>
    <s v=" "/>
    <s v=" "/>
    <s v=" "/>
    <s v=" "/>
    <s v=" "/>
    <s v=" "/>
    <s v=" "/>
    <s v=" "/>
  </r>
  <r>
    <x v="10"/>
    <x v="9"/>
    <n v="2"/>
    <x v="77"/>
    <x v="1811"/>
    <x v="8"/>
    <x v="198"/>
    <x v="630"/>
    <x v="1"/>
    <s v=" "/>
    <s v=" "/>
    <s v=" "/>
    <s v=" "/>
    <s v=" "/>
    <s v=" "/>
    <s v=" "/>
    <s v=" "/>
    <s v=" "/>
    <s v=" "/>
  </r>
  <r>
    <x v="10"/>
    <x v="9"/>
    <n v="3"/>
    <x v="76"/>
    <x v="80"/>
    <x v="4"/>
    <x v="441"/>
    <x v="252"/>
    <x v="0"/>
    <s v=" "/>
    <s v=" "/>
    <s v=" "/>
    <s v=" "/>
    <s v=" "/>
    <s v=" "/>
    <s v=" "/>
    <s v=" "/>
    <s v=" "/>
    <s v=" "/>
  </r>
  <r>
    <x v="10"/>
    <x v="9"/>
    <n v="3"/>
    <x v="96"/>
    <x v="2467"/>
    <x v="466"/>
    <x v="5"/>
    <x v="2760"/>
    <x v="5"/>
    <s v=" "/>
    <s v=" "/>
    <s v=" "/>
    <s v=" "/>
    <s v=" "/>
    <s v=" "/>
    <s v=" "/>
    <s v=" "/>
    <s v=" "/>
    <s v=" "/>
  </r>
  <r>
    <x v="10"/>
    <x v="9"/>
    <n v="4"/>
    <x v="109"/>
    <x v="13"/>
    <x v="0"/>
    <x v="133"/>
    <x v="93"/>
    <x v="1"/>
    <s v=" "/>
    <s v=" "/>
    <s v=" "/>
    <s v=" "/>
    <s v=" "/>
    <s v=" "/>
    <s v=" "/>
    <s v=" "/>
    <s v=" "/>
    <s v=" "/>
  </r>
  <r>
    <x v="10"/>
    <x v="9"/>
    <n v="4"/>
    <x v="80"/>
    <x v="13"/>
    <x v="14"/>
    <x v="514"/>
    <x v="71"/>
    <x v="4"/>
    <s v=" "/>
    <s v=" "/>
    <s v=" "/>
    <s v=" "/>
    <s v=" "/>
    <s v=" "/>
    <s v=" "/>
    <s v=" "/>
    <s v=" "/>
    <s v=" "/>
  </r>
  <r>
    <x v="10"/>
    <x v="9"/>
    <n v="4"/>
    <x v="78"/>
    <x v="13"/>
    <x v="102"/>
    <x v="5"/>
    <x v="170"/>
    <x v="5"/>
    <s v=" "/>
    <s v=" "/>
    <s v=" "/>
    <s v=" "/>
    <s v=" "/>
    <s v=" "/>
    <s v=" "/>
    <s v=" "/>
    <s v=" "/>
    <s v=" "/>
  </r>
  <r>
    <x v="10"/>
    <x v="9"/>
    <n v="5"/>
    <x v="91"/>
    <x v="887"/>
    <x v="94"/>
    <x v="5"/>
    <x v="156"/>
    <x v="5"/>
    <s v=" "/>
    <s v=" "/>
    <s v=" "/>
    <s v=" "/>
    <s v=" "/>
    <s v=" "/>
    <s v=" "/>
    <s v=" "/>
    <s v=" "/>
    <s v=" "/>
  </r>
  <r>
    <x v="10"/>
    <x v="9"/>
    <n v="7"/>
    <x v="93"/>
    <x v="172"/>
    <x v="2"/>
    <x v="296"/>
    <x v="2474"/>
    <x v="1"/>
    <s v=" "/>
    <s v=" "/>
    <s v=" "/>
    <s v=" "/>
    <s v=" "/>
    <s v=" "/>
    <s v=" "/>
    <s v=" "/>
    <s v=" "/>
    <s v=" "/>
  </r>
  <r>
    <x v="10"/>
    <x v="9"/>
    <n v="8"/>
    <x v="96"/>
    <x v="92"/>
    <x v="93"/>
    <x v="5"/>
    <x v="2761"/>
    <x v="5"/>
    <s v=" "/>
    <s v=" "/>
    <s v=" "/>
    <s v=" "/>
    <s v=" "/>
    <s v=" "/>
    <s v=" "/>
    <s v=" "/>
    <s v=" "/>
    <s v=" "/>
  </r>
  <r>
    <x v="10"/>
    <x v="9"/>
    <n v="9"/>
    <x v="80"/>
    <x v="2"/>
    <x v="31"/>
    <x v="6"/>
    <x v="147"/>
    <x v="4"/>
    <s v=" "/>
    <s v=" "/>
    <s v=" "/>
    <s v=" "/>
    <s v=" "/>
    <s v=" "/>
    <s v=" "/>
    <s v=" "/>
    <s v=" "/>
    <s v=" "/>
  </r>
  <r>
    <x v="10"/>
    <x v="9"/>
    <n v="9"/>
    <x v="79"/>
    <x v="40"/>
    <x v="53"/>
    <x v="515"/>
    <x v="24"/>
    <x v="4"/>
    <s v=" "/>
    <s v=" "/>
    <s v=" "/>
    <s v=" "/>
    <s v=" "/>
    <s v=" "/>
    <s v=" "/>
    <s v=" "/>
    <s v=" "/>
    <s v=" "/>
  </r>
  <r>
    <x v="10"/>
    <x v="9"/>
    <n v="9"/>
    <x v="109"/>
    <x v="2743"/>
    <x v="51"/>
    <x v="516"/>
    <x v="2762"/>
    <x v="4"/>
    <s v=" "/>
    <s v=" "/>
    <s v=" "/>
    <s v=" "/>
    <s v=" "/>
    <s v=" "/>
    <s v=" "/>
    <s v=" "/>
    <s v=" "/>
    <s v=" "/>
  </r>
  <r>
    <x v="10"/>
    <x v="9"/>
    <n v="9"/>
    <x v="95"/>
    <x v="132"/>
    <x v="136"/>
    <x v="5"/>
    <x v="33"/>
    <x v="5"/>
    <s v=" "/>
    <s v=" "/>
    <s v=" "/>
    <s v=" "/>
    <s v=" "/>
    <s v=" "/>
    <s v=" "/>
    <s v=" "/>
    <s v=" "/>
    <s v=" "/>
  </r>
  <r>
    <x v="10"/>
    <x v="9"/>
    <n v="11"/>
    <x v="91"/>
    <x v="2744"/>
    <x v="1"/>
    <x v="11"/>
    <x v="1227"/>
    <x v="0"/>
    <s v=" "/>
    <s v=" "/>
    <s v=" "/>
    <s v=" "/>
    <s v=" "/>
    <s v=" "/>
    <s v=" "/>
    <s v=" "/>
    <s v=" "/>
    <s v=" "/>
  </r>
  <r>
    <x v="10"/>
    <x v="9"/>
    <n v="11"/>
    <x v="77"/>
    <x v="0"/>
    <x v="12"/>
    <x v="517"/>
    <x v="2763"/>
    <x v="1"/>
    <s v=" "/>
    <s v=" "/>
    <s v=" "/>
    <s v=" "/>
    <s v=" "/>
    <s v=" "/>
    <s v=" "/>
    <s v=" "/>
    <s v=" "/>
    <s v=" "/>
  </r>
  <r>
    <x v="10"/>
    <x v="9"/>
    <n v="12"/>
    <x v="77"/>
    <x v="45"/>
    <x v="0"/>
    <x v="316"/>
    <x v="2764"/>
    <x v="0"/>
    <s v=" "/>
    <s v=" "/>
    <s v=" "/>
    <s v=" "/>
    <s v=" "/>
    <s v=" "/>
    <s v=" "/>
    <s v=" "/>
    <s v=" "/>
    <s v=" "/>
  </r>
  <r>
    <x v="10"/>
    <x v="9"/>
    <n v="12"/>
    <x v="77"/>
    <x v="0"/>
    <x v="4"/>
    <x v="327"/>
    <x v="810"/>
    <x v="0"/>
    <s v=" "/>
    <s v=" "/>
    <s v=" "/>
    <s v=" "/>
    <s v=" "/>
    <s v=" "/>
    <s v=" "/>
    <s v=" "/>
    <s v=" "/>
    <s v=" "/>
  </r>
  <r>
    <x v="10"/>
    <x v="9"/>
    <n v="12"/>
    <x v="77"/>
    <x v="193"/>
    <x v="99"/>
    <x v="464"/>
    <x v="2765"/>
    <x v="4"/>
    <s v=" "/>
    <s v=" "/>
    <s v=" "/>
    <s v=" "/>
    <s v=" "/>
    <s v=" "/>
    <s v=" "/>
    <s v=" "/>
    <s v=" "/>
    <s v=" "/>
  </r>
  <r>
    <x v="11"/>
    <x v="0"/>
    <n v="1"/>
    <x v="7"/>
    <x v="0"/>
    <x v="17"/>
    <x v="61"/>
    <x v="2766"/>
    <x v="2"/>
    <m/>
    <m/>
    <m/>
    <s v=" "/>
    <s v=" "/>
    <s v=" "/>
    <s v=" "/>
    <s v=" "/>
    <s v=" "/>
    <s v=" "/>
  </r>
  <r>
    <x v="11"/>
    <x v="0"/>
    <n v="1"/>
    <x v="2"/>
    <x v="2"/>
    <x v="3"/>
    <x v="26"/>
    <x v="2767"/>
    <x v="1"/>
    <m/>
    <m/>
    <m/>
    <m/>
    <m/>
    <m/>
    <m/>
    <m/>
    <m/>
    <m/>
  </r>
  <r>
    <x v="11"/>
    <x v="0"/>
    <n v="2"/>
    <x v="7"/>
    <x v="140"/>
    <x v="53"/>
    <x v="19"/>
    <x v="2768"/>
    <x v="1"/>
    <m/>
    <m/>
    <m/>
    <m/>
    <m/>
    <m/>
    <m/>
    <m/>
    <m/>
    <m/>
  </r>
  <r>
    <x v="11"/>
    <x v="0"/>
    <n v="3"/>
    <x v="94"/>
    <x v="47"/>
    <x v="2"/>
    <x v="61"/>
    <x v="497"/>
    <x v="2"/>
    <m/>
    <m/>
    <m/>
    <s v=" "/>
    <s v=" "/>
    <s v=" "/>
    <s v=" "/>
    <s v=" "/>
    <s v=" "/>
    <s v=" "/>
  </r>
  <r>
    <x v="11"/>
    <x v="0"/>
    <n v="3"/>
    <x v="6"/>
    <x v="237"/>
    <x v="39"/>
    <x v="10"/>
    <x v="1297"/>
    <x v="1"/>
    <m/>
    <m/>
    <m/>
    <m/>
    <m/>
    <m/>
    <m/>
    <m/>
    <m/>
    <m/>
  </r>
  <r>
    <x v="11"/>
    <x v="0"/>
    <n v="3"/>
    <x v="3"/>
    <x v="14"/>
    <x v="2"/>
    <x v="23"/>
    <x v="2769"/>
    <x v="1"/>
    <m/>
    <m/>
    <m/>
    <m/>
    <m/>
    <m/>
    <m/>
    <m/>
    <m/>
    <m/>
  </r>
  <r>
    <x v="11"/>
    <x v="0"/>
    <n v="3"/>
    <x v="0"/>
    <x v="0"/>
    <x v="26"/>
    <x v="10"/>
    <x v="577"/>
    <x v="1"/>
    <m/>
    <m/>
    <m/>
    <m/>
    <m/>
    <m/>
    <m/>
    <m/>
    <m/>
    <m/>
  </r>
  <r>
    <x v="11"/>
    <x v="0"/>
    <n v="4"/>
    <x v="5"/>
    <x v="2"/>
    <x v="8"/>
    <x v="45"/>
    <x v="252"/>
    <x v="1"/>
    <m/>
    <m/>
    <m/>
    <m/>
    <m/>
    <m/>
    <m/>
    <m/>
    <m/>
    <m/>
  </r>
  <r>
    <x v="11"/>
    <x v="0"/>
    <n v="5"/>
    <x v="2"/>
    <x v="1"/>
    <x v="0"/>
    <x v="17"/>
    <x v="1276"/>
    <x v="2"/>
    <m/>
    <m/>
    <m/>
    <s v=" "/>
    <s v=" "/>
    <s v=" "/>
    <s v=" "/>
    <s v=" "/>
    <s v=" "/>
    <s v=" "/>
  </r>
  <r>
    <x v="11"/>
    <x v="0"/>
    <n v="5"/>
    <x v="4"/>
    <x v="203"/>
    <x v="1"/>
    <x v="14"/>
    <x v="2770"/>
    <x v="2"/>
    <m/>
    <m/>
    <m/>
    <m/>
    <m/>
    <m/>
    <m/>
    <m/>
    <m/>
    <m/>
  </r>
  <r>
    <x v="11"/>
    <x v="0"/>
    <n v="5"/>
    <x v="94"/>
    <x v="0"/>
    <x v="9"/>
    <x v="33"/>
    <x v="986"/>
    <x v="0"/>
    <m/>
    <m/>
    <m/>
    <m/>
    <m/>
    <m/>
    <m/>
    <m/>
    <m/>
    <m/>
  </r>
  <r>
    <x v="11"/>
    <x v="0"/>
    <n v="5"/>
    <x v="4"/>
    <x v="0"/>
    <x v="13"/>
    <x v="51"/>
    <x v="1445"/>
    <x v="3"/>
    <m/>
    <m/>
    <m/>
    <m/>
    <m/>
    <m/>
    <m/>
    <m/>
    <m/>
    <m/>
  </r>
  <r>
    <x v="11"/>
    <x v="0"/>
    <n v="6"/>
    <x v="3"/>
    <x v="38"/>
    <x v="0"/>
    <x v="37"/>
    <x v="810"/>
    <x v="0"/>
    <m/>
    <m/>
    <m/>
    <m/>
    <m/>
    <m/>
    <m/>
    <m/>
    <m/>
    <m/>
  </r>
  <r>
    <x v="11"/>
    <x v="0"/>
    <n v="6"/>
    <x v="4"/>
    <x v="367"/>
    <x v="13"/>
    <x v="51"/>
    <x v="497"/>
    <x v="3"/>
    <m/>
    <m/>
    <m/>
    <m/>
    <m/>
    <m/>
    <m/>
    <m/>
    <m/>
    <m/>
  </r>
  <r>
    <x v="11"/>
    <x v="0"/>
    <n v="8"/>
    <x v="5"/>
    <x v="168"/>
    <x v="3"/>
    <x v="22"/>
    <x v="477"/>
    <x v="2"/>
    <m/>
    <m/>
    <m/>
    <m/>
    <m/>
    <m/>
    <m/>
    <m/>
    <m/>
    <m/>
  </r>
  <r>
    <x v="11"/>
    <x v="0"/>
    <n v="8"/>
    <x v="0"/>
    <x v="636"/>
    <x v="0"/>
    <x v="35"/>
    <x v="2771"/>
    <x v="0"/>
    <m/>
    <m/>
    <m/>
    <m/>
    <m/>
    <m/>
    <m/>
    <m/>
    <m/>
    <m/>
  </r>
  <r>
    <x v="11"/>
    <x v="0"/>
    <n v="9"/>
    <x v="4"/>
    <x v="2745"/>
    <x v="0"/>
    <x v="28"/>
    <x v="2772"/>
    <x v="0"/>
    <m/>
    <m/>
    <m/>
    <m/>
    <m/>
    <m/>
    <m/>
    <m/>
    <m/>
    <m/>
  </r>
  <r>
    <x v="11"/>
    <x v="0"/>
    <n v="9"/>
    <x v="3"/>
    <x v="3"/>
    <x v="13"/>
    <x v="26"/>
    <x v="991"/>
    <x v="3"/>
    <m/>
    <m/>
    <m/>
    <m/>
    <m/>
    <m/>
    <m/>
    <m/>
    <m/>
    <m/>
  </r>
  <r>
    <x v="11"/>
    <x v="0"/>
    <n v="9"/>
    <x v="3"/>
    <x v="9"/>
    <x v="13"/>
    <x v="74"/>
    <x v="1867"/>
    <x v="3"/>
    <m/>
    <m/>
    <m/>
    <m/>
    <m/>
    <m/>
    <m/>
    <m/>
    <m/>
    <m/>
  </r>
  <r>
    <x v="11"/>
    <x v="0"/>
    <n v="10"/>
    <x v="6"/>
    <x v="311"/>
    <x v="15"/>
    <x v="28"/>
    <x v="497"/>
    <x v="0"/>
    <m/>
    <m/>
    <m/>
    <m/>
    <m/>
    <m/>
    <m/>
    <m/>
    <m/>
    <m/>
  </r>
  <r>
    <x v="11"/>
    <x v="0"/>
    <n v="10"/>
    <x v="5"/>
    <x v="2"/>
    <x v="26"/>
    <x v="36"/>
    <x v="1953"/>
    <x v="1"/>
    <m/>
    <m/>
    <m/>
    <m/>
    <m/>
    <m/>
    <m/>
    <m/>
    <m/>
    <m/>
  </r>
  <r>
    <x v="11"/>
    <x v="0"/>
    <n v="10"/>
    <x v="3"/>
    <x v="88"/>
    <x v="2"/>
    <x v="48"/>
    <x v="477"/>
    <x v="1"/>
    <m/>
    <m/>
    <m/>
    <m/>
    <m/>
    <m/>
    <m/>
    <m/>
    <m/>
    <m/>
  </r>
  <r>
    <x v="11"/>
    <x v="0"/>
    <n v="10"/>
    <x v="2"/>
    <x v="740"/>
    <x v="13"/>
    <x v="5"/>
    <x v="2773"/>
    <x v="5"/>
    <m/>
    <m/>
    <m/>
    <m/>
    <m/>
    <m/>
    <m/>
    <m/>
    <m/>
    <m/>
  </r>
  <r>
    <x v="11"/>
    <x v="0"/>
    <n v="10"/>
    <x v="0"/>
    <x v="13"/>
    <x v="87"/>
    <x v="5"/>
    <x v="2774"/>
    <x v="5"/>
    <m/>
    <m/>
    <m/>
    <m/>
    <m/>
    <m/>
    <m/>
    <m/>
    <m/>
    <m/>
  </r>
  <r>
    <x v="11"/>
    <x v="0"/>
    <n v="11"/>
    <x v="6"/>
    <x v="174"/>
    <x v="0"/>
    <x v="17"/>
    <x v="974"/>
    <x v="2"/>
    <m/>
    <m/>
    <m/>
    <m/>
    <m/>
    <m/>
    <m/>
    <m/>
    <m/>
    <m/>
  </r>
  <r>
    <x v="11"/>
    <x v="0"/>
    <n v="11"/>
    <x v="3"/>
    <x v="79"/>
    <x v="0"/>
    <x v="12"/>
    <x v="477"/>
    <x v="0"/>
    <m/>
    <m/>
    <m/>
    <m/>
    <m/>
    <m/>
    <m/>
    <m/>
    <m/>
    <m/>
  </r>
  <r>
    <x v="11"/>
    <x v="0"/>
    <n v="12"/>
    <x v="3"/>
    <x v="2"/>
    <x v="15"/>
    <x v="4"/>
    <x v="2554"/>
    <x v="2"/>
    <m/>
    <m/>
    <m/>
    <m/>
    <m/>
    <m/>
    <m/>
    <m/>
    <m/>
    <m/>
  </r>
  <r>
    <x v="11"/>
    <x v="0"/>
    <n v="12"/>
    <x v="2"/>
    <x v="81"/>
    <x v="15"/>
    <x v="53"/>
    <x v="1946"/>
    <x v="0"/>
    <m/>
    <m/>
    <m/>
    <m/>
    <m/>
    <m/>
    <m/>
    <m/>
    <m/>
    <m/>
  </r>
  <r>
    <x v="11"/>
    <x v="0"/>
    <n v="12"/>
    <x v="6"/>
    <x v="14"/>
    <x v="25"/>
    <x v="33"/>
    <x v="2630"/>
    <x v="0"/>
    <m/>
    <m/>
    <m/>
    <m/>
    <m/>
    <m/>
    <m/>
    <m/>
    <m/>
    <m/>
  </r>
  <r>
    <x v="11"/>
    <x v="0"/>
    <n v="12"/>
    <x v="2"/>
    <x v="2"/>
    <x v="13"/>
    <x v="5"/>
    <x v="540"/>
    <x v="5"/>
    <m/>
    <m/>
    <m/>
    <m/>
    <m/>
    <m/>
    <m/>
    <m/>
    <m/>
    <m/>
  </r>
  <r>
    <x v="11"/>
    <x v="0"/>
    <n v="12"/>
    <x v="3"/>
    <x v="79"/>
    <x v="13"/>
    <x v="69"/>
    <x v="521"/>
    <x v="3"/>
    <m/>
    <m/>
    <m/>
    <m/>
    <m/>
    <m/>
    <m/>
    <m/>
    <m/>
    <m/>
  </r>
  <r>
    <x v="11"/>
    <x v="0"/>
    <n v="12"/>
    <x v="7"/>
    <x v="300"/>
    <x v="13"/>
    <x v="37"/>
    <x v="2775"/>
    <x v="3"/>
    <m/>
    <m/>
    <m/>
    <m/>
    <m/>
    <m/>
    <m/>
    <m/>
    <m/>
    <m/>
  </r>
  <r>
    <x v="11"/>
    <x v="1"/>
    <n v="1"/>
    <x v="16"/>
    <x v="40"/>
    <x v="5"/>
    <x v="61"/>
    <x v="2776"/>
    <x v="2"/>
    <s v="Andover"/>
    <s v="Brown, Eugene"/>
    <n v="7738"/>
    <m/>
    <m/>
    <m/>
    <m/>
    <m/>
    <m/>
    <m/>
  </r>
  <r>
    <x v="11"/>
    <x v="1"/>
    <n v="1"/>
    <x v="15"/>
    <x v="2746"/>
    <x v="1102"/>
    <x v="37"/>
    <x v="2381"/>
    <x v="2"/>
    <s v="Berreman"/>
    <s v="Koeller Trust"/>
    <n v="8080"/>
    <m/>
    <m/>
    <m/>
    <m/>
    <m/>
    <m/>
    <m/>
  </r>
  <r>
    <x v="11"/>
    <x v="1"/>
    <n v="1"/>
    <x v="18"/>
    <x v="2747"/>
    <x v="1302"/>
    <x v="0"/>
    <x v="783"/>
    <x v="2"/>
    <s v="Rockford"/>
    <s v="Nordic Inv"/>
    <n v="8609"/>
    <m/>
    <m/>
    <m/>
    <m/>
    <m/>
    <m/>
    <m/>
  </r>
  <r>
    <x v="11"/>
    <x v="1"/>
    <n v="1"/>
    <x v="9"/>
    <x v="2748"/>
    <x v="3"/>
    <x v="15"/>
    <x v="2777"/>
    <x v="2"/>
    <s v="Hall"/>
    <s v="Jacoby, Margaret"/>
    <n v="9344"/>
    <n v="55.66"/>
    <n v="347.5"/>
    <s v="U"/>
    <m/>
    <s v="U"/>
    <s v="Farmer"/>
    <s v=" "/>
  </r>
  <r>
    <x v="11"/>
    <x v="1"/>
    <n v="1"/>
    <x v="11"/>
    <x v="2749"/>
    <x v="64"/>
    <x v="18"/>
    <x v="2778"/>
    <x v="2"/>
    <s v="Lynnville"/>
    <s v="Nelson/Twombly"/>
    <n v="10197"/>
    <n v="67.61"/>
    <n v="375"/>
    <s v="N"/>
    <m/>
    <s v="No"/>
    <s v="E "/>
    <s v=" "/>
  </r>
  <r>
    <x v="11"/>
    <x v="1"/>
    <n v="1"/>
    <x v="13"/>
    <x v="0"/>
    <x v="68"/>
    <x v="16"/>
    <x v="2779"/>
    <x v="2"/>
    <s v="Rock Creek"/>
    <s v="Yenney Estate"/>
    <n v="11248"/>
    <n v="63.4"/>
    <n v="325"/>
    <s v="U"/>
    <m/>
    <s v="U"/>
    <s v="I "/>
    <s v=" "/>
  </r>
  <r>
    <x v="11"/>
    <x v="1"/>
    <n v="1"/>
    <x v="15"/>
    <x v="338"/>
    <x v="25"/>
    <x v="73"/>
    <x v="1006"/>
    <x v="0"/>
    <s v="Wards Grove"/>
    <s v="Koeller Tr."/>
    <n v="6434"/>
    <n v="104.74"/>
    <n v="417"/>
    <s v="N"/>
    <m/>
    <s v="N"/>
    <s v="Estate"/>
    <s v=" "/>
  </r>
  <r>
    <x v="11"/>
    <x v="1"/>
    <n v="1"/>
    <x v="12"/>
    <x v="81"/>
    <x v="5"/>
    <x v="10"/>
    <x v="395"/>
    <x v="0"/>
    <s v="Ohio Grove"/>
    <s v="Baker"/>
    <n v="7154"/>
    <n v="139.28"/>
    <n v="415"/>
    <s v="N"/>
    <m/>
    <s v="N"/>
    <s v="Estate"/>
    <s v=" "/>
  </r>
  <r>
    <x v="11"/>
    <x v="1"/>
    <n v="1"/>
    <x v="14"/>
    <x v="2750"/>
    <x v="9"/>
    <x v="54"/>
    <x v="2780"/>
    <x v="0"/>
    <s v="Jordan"/>
    <s v="Navarro, Tabitha C."/>
    <n v="7609"/>
    <n v="109.15"/>
    <n v="410"/>
    <s v="N"/>
    <m/>
    <s v="N"/>
    <s v="Estate"/>
    <s v=" "/>
  </r>
  <r>
    <x v="11"/>
    <x v="1"/>
    <n v="1"/>
    <x v="9"/>
    <x v="2751"/>
    <x v="2"/>
    <x v="20"/>
    <x v="944"/>
    <x v="0"/>
    <s v="Princeton"/>
    <s v="Mulcahy, Robert"/>
    <n v="7895.22"/>
    <n v="60.95"/>
    <n v="270"/>
    <s v="N"/>
    <m/>
    <s v="N"/>
    <s v="E "/>
    <s v=" "/>
  </r>
  <r>
    <x v="11"/>
    <x v="1"/>
    <n v="1"/>
    <x v="18"/>
    <x v="2752"/>
    <x v="264"/>
    <x v="12"/>
    <x v="477"/>
    <x v="0"/>
    <s v="Cherry Valley"/>
    <s v="Lazarus"/>
    <n v="8982"/>
    <n v="60.63"/>
    <n v="295"/>
    <s v="N"/>
    <m/>
    <s v="N"/>
    <s v="Farmer"/>
    <s v=" "/>
  </r>
  <r>
    <x v="11"/>
    <x v="1"/>
    <n v="1"/>
    <x v="15"/>
    <x v="989"/>
    <x v="1303"/>
    <x v="38"/>
    <x v="2416"/>
    <x v="1"/>
    <s v="Elizabeth"/>
    <s v="Gidoomal"/>
    <n v="5468"/>
    <n v="99.81"/>
    <n v="425"/>
    <s v="U"/>
    <m/>
    <s v="U"/>
    <s v="U "/>
    <s v=" "/>
  </r>
  <r>
    <x v="11"/>
    <x v="1"/>
    <n v="1"/>
    <x v="10"/>
    <x v="1588"/>
    <x v="1233"/>
    <x v="59"/>
    <x v="1573"/>
    <x v="1"/>
    <s v="Buckeye"/>
    <s v="Endress Tr."/>
    <n v="6634"/>
    <n v="103.18"/>
    <n v="400"/>
    <s v="U"/>
    <m/>
    <s v="U"/>
    <s v="U"/>
    <s v=" "/>
  </r>
  <r>
    <x v="11"/>
    <x v="1"/>
    <n v="1"/>
    <x v="16"/>
    <x v="2753"/>
    <x v="1230"/>
    <x v="36"/>
    <x v="2781"/>
    <x v="1"/>
    <s v="Hanna"/>
    <s v="Anderson, Alan"/>
    <n v="10033.450000000001"/>
    <n v="110.8"/>
    <n v="395"/>
    <s v="N"/>
    <m/>
    <s v="N"/>
    <s v="Estate"/>
    <s v=" "/>
  </r>
  <r>
    <x v="11"/>
    <x v="1"/>
    <n v="1"/>
    <x v="9"/>
    <x v="2754"/>
    <x v="13"/>
    <x v="5"/>
    <x v="1017"/>
    <x v="5"/>
    <s v="Princeton"/>
    <s v="KJET Land Inv. LLC"/>
    <s v=" "/>
    <n v="86.54"/>
    <n v="225"/>
    <s v="U"/>
    <m/>
    <s v="U"/>
    <s v="U "/>
    <s v=" "/>
  </r>
  <r>
    <x v="11"/>
    <x v="1"/>
    <n v="1"/>
    <x v="16"/>
    <x v="2755"/>
    <x v="13"/>
    <x v="5"/>
    <x v="2"/>
    <x v="5"/>
    <s v="Loraine"/>
    <s v="Meyer, Scott"/>
    <s v=" "/>
    <n v="65.680000000000007"/>
    <n v="225"/>
    <s v="U"/>
    <m/>
    <s v="U"/>
    <s v="U "/>
    <s v=" "/>
  </r>
  <r>
    <x v="11"/>
    <x v="1"/>
    <n v="2"/>
    <x v="18"/>
    <x v="0"/>
    <x v="264"/>
    <x v="0"/>
    <x v="986"/>
    <x v="2"/>
    <s v="Seward"/>
    <s v="Green"/>
    <n v="10304"/>
    <n v="65.87"/>
    <n v="355"/>
    <s v="N"/>
    <m/>
    <s v="N"/>
    <s v="Estate"/>
    <s v=" "/>
  </r>
  <r>
    <x v="11"/>
    <x v="1"/>
    <n v="2"/>
    <x v="16"/>
    <x v="0"/>
    <x v="67"/>
    <x v="15"/>
    <x v="1276"/>
    <x v="2"/>
    <s v="Weller"/>
    <s v="DeAntonio, Sheila"/>
    <n v="10633"/>
    <n v="74.61"/>
    <n v="400"/>
    <s v="U"/>
    <m/>
    <s v="U"/>
    <s v="I "/>
    <s v=" "/>
  </r>
  <r>
    <x v="11"/>
    <x v="1"/>
    <n v="2"/>
    <x v="18"/>
    <x v="2756"/>
    <x v="592"/>
    <x v="2"/>
    <x v="2782"/>
    <x v="0"/>
    <s v="Burritt"/>
    <s v="DYN Resd. Hldgs."/>
    <n v="7728"/>
    <n v="60.26"/>
    <n v="285"/>
    <s v="U"/>
    <m/>
    <s v="U"/>
    <s v="U"/>
    <s v=" "/>
  </r>
  <r>
    <x v="11"/>
    <x v="1"/>
    <n v="2"/>
    <x v="14"/>
    <x v="2757"/>
    <x v="2"/>
    <x v="24"/>
    <x v="2783"/>
    <x v="0"/>
    <s v="Tampico"/>
    <s v="Long, Beverly J, Trustee"/>
    <n v="10557"/>
    <n v="60.71"/>
    <n v="325"/>
    <s v="N"/>
    <m/>
    <s v="N"/>
    <s v="Absentee"/>
    <s v=" "/>
  </r>
  <r>
    <x v="11"/>
    <x v="1"/>
    <n v="2"/>
    <x v="9"/>
    <x v="2758"/>
    <x v="0"/>
    <x v="30"/>
    <x v="2784"/>
    <x v="1"/>
    <s v="Greenville"/>
    <s v="Chicago Title Land Trust"/>
    <n v="3962.27"/>
    <n v="58.83"/>
    <n v="225"/>
    <s v="N"/>
    <m/>
    <s v="N"/>
    <s v="U "/>
    <s v=" "/>
  </r>
  <r>
    <x v="11"/>
    <x v="1"/>
    <n v="2"/>
    <x v="10"/>
    <x v="2759"/>
    <x v="428"/>
    <x v="69"/>
    <x v="2785"/>
    <x v="1"/>
    <s v="Buckeye"/>
    <s v="Lemanager"/>
    <n v="7477"/>
    <n v="63.37"/>
    <n v="275"/>
    <s v="N"/>
    <m/>
    <s v="N"/>
    <s v="E "/>
    <s v=" "/>
  </r>
  <r>
    <x v="11"/>
    <x v="1"/>
    <n v="2"/>
    <x v="14"/>
    <x v="2760"/>
    <x v="261"/>
    <x v="26"/>
    <x v="2786"/>
    <x v="1"/>
    <s v="Jordan"/>
    <s v="Pashon"/>
    <n v="8854"/>
    <n v="75.17"/>
    <n v="281.75"/>
    <s v="N"/>
    <m/>
    <s v="N"/>
    <s v="Absentee"/>
    <s v=" "/>
  </r>
  <r>
    <x v="11"/>
    <x v="1"/>
    <n v="2"/>
    <x v="18"/>
    <x v="2761"/>
    <x v="42"/>
    <x v="101"/>
    <x v="625"/>
    <x v="4"/>
    <s v="Rockton"/>
    <s v="NW Bank of Rockford"/>
    <n v="5653"/>
    <n v="70.33"/>
    <n v="275"/>
    <s v="N"/>
    <m/>
    <s v="N"/>
    <s v="Estate"/>
    <s v=" "/>
  </r>
  <r>
    <x v="11"/>
    <x v="1"/>
    <n v="2"/>
    <x v="18"/>
    <x v="2762"/>
    <x v="1304"/>
    <x v="25"/>
    <x v="517"/>
    <x v="4"/>
    <s v="Rockton"/>
    <s v="NW Bank of Rockford"/>
    <n v="5328.7"/>
    <n v="72"/>
    <n v="300"/>
    <s v="U"/>
    <m/>
    <s v="U"/>
    <s v="U "/>
    <s v=" "/>
  </r>
  <r>
    <x v="11"/>
    <x v="1"/>
    <n v="2"/>
    <x v="10"/>
    <x v="94"/>
    <x v="1305"/>
    <x v="128"/>
    <x v="827"/>
    <x v="4"/>
    <s v="West Point"/>
    <s v="Sullivan"/>
    <s v=" "/>
    <n v="107.74"/>
    <n v="300"/>
    <s v="U"/>
    <m/>
    <s v="U"/>
    <s v="U "/>
    <s v=" "/>
  </r>
  <r>
    <x v="11"/>
    <x v="1"/>
    <n v="2"/>
    <x v="15"/>
    <x v="1107"/>
    <x v="1306"/>
    <x v="81"/>
    <x v="923"/>
    <x v="4"/>
    <s v="Stockton"/>
    <s v="Gregoria/Arroyo"/>
    <n v="8233"/>
    <n v="65.81"/>
    <n v="225"/>
    <s v="N"/>
    <m/>
    <s v="N"/>
    <s v="Bank Owned"/>
    <s v=" "/>
  </r>
  <r>
    <x v="11"/>
    <x v="1"/>
    <n v="2"/>
    <x v="15"/>
    <x v="2763"/>
    <x v="4"/>
    <x v="61"/>
    <x v="537"/>
    <x v="5"/>
    <s v="Warren"/>
    <s v="Harbach/Hicks"/>
    <n v="15000"/>
    <n v="72.900000000000006"/>
    <n v="200"/>
    <s v="U"/>
    <m/>
    <s v="U"/>
    <s v="U "/>
    <s v=" "/>
  </r>
  <r>
    <x v="11"/>
    <x v="1"/>
    <n v="3"/>
    <x v="14"/>
    <x v="1851"/>
    <x v="5"/>
    <x v="37"/>
    <x v="2787"/>
    <x v="0"/>
    <s v="Newton"/>
    <s v="Proventus II, LLC"/>
    <n v="5621"/>
    <n v="69.930000000000007"/>
    <n v="350"/>
    <s v="U"/>
    <m/>
    <s v="U"/>
    <s v="I "/>
    <s v=" "/>
  </r>
  <r>
    <x v="11"/>
    <x v="1"/>
    <n v="3"/>
    <x v="14"/>
    <x v="2764"/>
    <x v="5"/>
    <x v="46"/>
    <x v="2788"/>
    <x v="0"/>
    <s v="Erie"/>
    <s v="Proventus, LLC"/>
    <n v="6776"/>
    <n v="62.76"/>
    <n v="325"/>
    <s v="U"/>
    <m/>
    <s v="U"/>
    <s v="U "/>
    <s v=" "/>
  </r>
  <r>
    <x v="11"/>
    <x v="1"/>
    <n v="3"/>
    <x v="8"/>
    <x v="2765"/>
    <x v="176"/>
    <x v="24"/>
    <x v="2789"/>
    <x v="0"/>
    <s v="Harmon"/>
    <s v="Olson"/>
    <n v="8396"/>
    <n v="88.3"/>
    <n v="270"/>
    <s v="N"/>
    <m/>
    <s v="N"/>
    <s v="Estate"/>
    <s v=" "/>
  </r>
  <r>
    <x v="11"/>
    <x v="1"/>
    <n v="3"/>
    <x v="10"/>
    <x v="2"/>
    <x v="429"/>
    <x v="12"/>
    <x v="497"/>
    <x v="0"/>
    <s v="Loran"/>
    <s v="Kuhlemeier"/>
    <n v="10498"/>
    <n v="45.32"/>
    <n v="280"/>
    <s v="N"/>
    <m/>
    <s v="N"/>
    <s v="Investor"/>
    <s v=" "/>
  </r>
  <r>
    <x v="11"/>
    <x v="1"/>
    <n v="3"/>
    <x v="17"/>
    <x v="2766"/>
    <x v="1096"/>
    <x v="74"/>
    <x v="9"/>
    <x v="1"/>
    <s v="Coal Valley"/>
    <s v="Stolley"/>
    <n v="7780"/>
    <n v="38.94"/>
    <n v="247.45"/>
    <s v="N"/>
    <m/>
    <s v="N"/>
    <s v="Absentee"/>
    <s v=" "/>
  </r>
  <r>
    <x v="11"/>
    <x v="1"/>
    <n v="3"/>
    <x v="14"/>
    <x v="43"/>
    <x v="3"/>
    <x v="48"/>
    <x v="2790"/>
    <x v="1"/>
    <s v="Prophetstown"/>
    <s v="Kiner/Kiner/Kiner/Goodrich/Demchik"/>
    <n v="5457"/>
    <n v="67.02"/>
    <n v="300"/>
    <s v="U"/>
    <m/>
    <s v="U"/>
    <s v="U "/>
    <s v=" "/>
  </r>
  <r>
    <x v="11"/>
    <x v="1"/>
    <n v="3"/>
    <x v="16"/>
    <x v="189"/>
    <x v="75"/>
    <x v="29"/>
    <x v="5"/>
    <x v="1"/>
    <s v="Loraine"/>
    <s v="Silver Reef Farms"/>
    <n v="5675.77"/>
    <n v="78.64"/>
    <n v="300"/>
    <s v="N"/>
    <m/>
    <s v="N"/>
    <s v="Estate"/>
    <s v=" "/>
  </r>
  <r>
    <x v="11"/>
    <x v="1"/>
    <n v="3"/>
    <x v="11"/>
    <x v="2767"/>
    <x v="858"/>
    <x v="19"/>
    <x v="2791"/>
    <x v="1"/>
    <s v="Brookville"/>
    <s v="Union Savings Bank"/>
    <n v="7948"/>
    <n v="74.81"/>
    <n v="260"/>
    <s v="N"/>
    <m/>
    <s v="N"/>
    <s v="Unknown"/>
    <s v=" "/>
  </r>
  <r>
    <x v="11"/>
    <x v="1"/>
    <n v="3"/>
    <x v="17"/>
    <x v="2768"/>
    <x v="6"/>
    <x v="55"/>
    <x v="1836"/>
    <x v="1"/>
    <s v="Buffalo Prairie"/>
    <s v="Vetter Est."/>
    <n v="7734"/>
    <n v="47.24"/>
    <n v="245"/>
    <s v="U"/>
    <m/>
    <s v="U"/>
    <s v="U"/>
    <s v=" "/>
  </r>
  <r>
    <x v="11"/>
    <x v="1"/>
    <n v="3"/>
    <x v="11"/>
    <x v="2769"/>
    <x v="969"/>
    <x v="69"/>
    <x v="453"/>
    <x v="1"/>
    <s v="Oregon"/>
    <s v="Beeh, Norman &amp; Kathln"/>
    <n v="7159"/>
    <n v="53.6"/>
    <n v="252.35"/>
    <s v="N"/>
    <m/>
    <s v="N"/>
    <s v="Investor"/>
    <s v=" "/>
  </r>
  <r>
    <x v="11"/>
    <x v="1"/>
    <n v="3"/>
    <x v="14"/>
    <x v="2770"/>
    <x v="8"/>
    <x v="56"/>
    <x v="2792"/>
    <x v="1"/>
    <s v="Fulton"/>
    <s v="Hartman, Susan F, executor"/>
    <n v="6840"/>
    <n v="68.19"/>
    <n v="275"/>
    <s v="N"/>
    <m/>
    <s v="N"/>
    <s v="Bank Owned"/>
    <s v=" "/>
  </r>
  <r>
    <x v="11"/>
    <x v="1"/>
    <n v="3"/>
    <x v="9"/>
    <x v="2771"/>
    <x v="13"/>
    <x v="5"/>
    <x v="444"/>
    <x v="5"/>
    <s v="Princeton"/>
    <s v="Doran, Edward"/>
    <s v=" "/>
    <s v=" "/>
    <s v=" "/>
    <s v=" "/>
    <m/>
    <s v=" "/>
    <s v=" "/>
    <s v=" "/>
  </r>
  <r>
    <x v="11"/>
    <x v="1"/>
    <n v="3"/>
    <x v="11"/>
    <x v="2772"/>
    <x v="54"/>
    <x v="377"/>
    <x v="2793"/>
    <x v="5"/>
    <s v="Oregon-Nashua"/>
    <s v="Broderick"/>
    <s v=" "/>
    <s v=" "/>
    <s v=" "/>
    <s v=" "/>
    <m/>
    <s v=" "/>
    <s v=" "/>
    <s v=" "/>
  </r>
  <r>
    <x v="11"/>
    <x v="1"/>
    <n v="3"/>
    <x v="13"/>
    <x v="2773"/>
    <x v="1307"/>
    <x v="74"/>
    <x v="2794"/>
    <x v="5"/>
    <s v="Washington"/>
    <s v="Dauphin"/>
    <s v=" "/>
    <n v="107.83"/>
    <n v="425"/>
    <s v="U"/>
    <m/>
    <s v="U"/>
    <s v="F"/>
    <s v="Site area for rail loader &amp; rail loop"/>
  </r>
  <r>
    <x v="11"/>
    <x v="1"/>
    <n v="3"/>
    <x v="15"/>
    <x v="2774"/>
    <x v="1308"/>
    <x v="74"/>
    <x v="517"/>
    <x v="5"/>
    <s v="Derinda"/>
    <s v="Pilolia"/>
    <s v=" "/>
    <s v=" "/>
    <s v=" "/>
    <s v=" "/>
    <m/>
    <s v=" "/>
    <s v=" "/>
    <s v=" "/>
  </r>
  <r>
    <x v="11"/>
    <x v="1"/>
    <n v="4"/>
    <x v="8"/>
    <x v="38"/>
    <x v="603"/>
    <x v="61"/>
    <x v="2795"/>
    <x v="2"/>
    <s v="Brooklyn"/>
    <s v="USA"/>
    <n v="9926"/>
    <n v="81.510000000000005"/>
    <n v="475"/>
    <s v="N"/>
    <m/>
    <s v="N"/>
    <s v="E "/>
    <s v=" "/>
  </r>
  <r>
    <x v="11"/>
    <x v="1"/>
    <n v="4"/>
    <x v="10"/>
    <x v="175"/>
    <x v="1044"/>
    <x v="27"/>
    <x v="2796"/>
    <x v="2"/>
    <s v="Florence"/>
    <s v="Dopman"/>
    <n v="10104"/>
    <n v="75.61"/>
    <n v="425"/>
    <s v="N"/>
    <m/>
    <s v="N"/>
    <s v="E "/>
    <s v=" "/>
  </r>
  <r>
    <x v="11"/>
    <x v="1"/>
    <n v="4"/>
    <x v="16"/>
    <x v="2775"/>
    <x v="69"/>
    <x v="16"/>
    <x v="974"/>
    <x v="2"/>
    <s v="Munson"/>
    <s v="Martin, Merle"/>
    <n v="12308"/>
    <n v="75.180000000000007"/>
    <n v="355"/>
    <s v="N"/>
    <m/>
    <s v="N"/>
    <s v="Absentee"/>
    <s v=" "/>
  </r>
  <r>
    <x v="11"/>
    <x v="1"/>
    <n v="4"/>
    <x v="17"/>
    <x v="1351"/>
    <x v="48"/>
    <x v="51"/>
    <x v="2797"/>
    <x v="0"/>
    <s v="Drury"/>
    <s v="Miller, D"/>
    <n v="8317"/>
    <n v="56.14"/>
    <n v="270"/>
    <s v="N"/>
    <m/>
    <s v="N"/>
    <s v="Investor"/>
    <s v=" "/>
  </r>
  <r>
    <x v="11"/>
    <x v="1"/>
    <n v="4"/>
    <x v="18"/>
    <x v="0"/>
    <x v="1309"/>
    <x v="46"/>
    <x v="2798"/>
    <x v="0"/>
    <s v="Seward"/>
    <s v="Gobeli"/>
    <n v="7410"/>
    <n v="70.099999999999994"/>
    <n v="360"/>
    <s v="U"/>
    <m/>
    <s v="U"/>
    <s v="Estate"/>
    <s v=" "/>
  </r>
  <r>
    <x v="11"/>
    <x v="1"/>
    <n v="4"/>
    <x v="11"/>
    <x v="2776"/>
    <x v="426"/>
    <x v="11"/>
    <x v="1867"/>
    <x v="0"/>
    <s v="Byron"/>
    <s v="Midwest Ag Inv."/>
    <n v="8646"/>
    <n v="82"/>
    <n v="375"/>
    <s v="N"/>
    <m/>
    <s v="No"/>
    <s v="U "/>
    <s v=" "/>
  </r>
  <r>
    <x v="11"/>
    <x v="1"/>
    <n v="4"/>
    <x v="14"/>
    <x v="2777"/>
    <x v="5"/>
    <x v="37"/>
    <x v="2799"/>
    <x v="0"/>
    <s v="Ustick"/>
    <s v="Wilson, Robert Trust"/>
    <n v="11384"/>
    <n v="68.17"/>
    <n v="305"/>
    <s v="N"/>
    <m/>
    <s v="N"/>
    <s v="Unknown"/>
    <s v=" "/>
  </r>
  <r>
    <x v="11"/>
    <x v="1"/>
    <n v="4"/>
    <x v="18"/>
    <x v="13"/>
    <x v="1219"/>
    <x v="38"/>
    <x v="482"/>
    <x v="4"/>
    <s v="Laona"/>
    <s v="Lyons"/>
    <n v="6088"/>
    <n v="60.77"/>
    <n v="200"/>
    <s v="N"/>
    <m/>
    <s v="N"/>
    <s v="Bank Owned"/>
    <s v=" "/>
  </r>
  <r>
    <x v="11"/>
    <x v="1"/>
    <n v="5"/>
    <x v="8"/>
    <x v="6"/>
    <x v="165"/>
    <x v="27"/>
    <x v="478"/>
    <x v="2"/>
    <s v="Reynolds"/>
    <s v="Spaniol"/>
    <n v="9825"/>
    <n v="71.459999999999994"/>
    <n v="420"/>
    <s v="U"/>
    <m/>
    <s v="U"/>
    <s v="Govt. Owned"/>
    <s v=" "/>
  </r>
  <r>
    <x v="11"/>
    <x v="1"/>
    <n v="5"/>
    <x v="9"/>
    <x v="2778"/>
    <x v="69"/>
    <x v="22"/>
    <x v="2631"/>
    <x v="2"/>
    <s v="Clarion"/>
    <s v="Fitzpatrick, Donnelly"/>
    <n v="10874"/>
    <n v="71.819999999999993"/>
    <n v="425"/>
    <s v="N"/>
    <m/>
    <s v="N"/>
    <s v="U "/>
    <s v=" "/>
  </r>
  <r>
    <x v="11"/>
    <x v="1"/>
    <n v="5"/>
    <x v="14"/>
    <x v="2779"/>
    <x v="9"/>
    <x v="46"/>
    <x v="1239"/>
    <x v="0"/>
    <s v="Ustick"/>
    <s v="Johnson, Gary/Vickie"/>
    <n v="11364"/>
    <n v="61.37"/>
    <n v="275"/>
    <s v="U"/>
    <m/>
    <s v="U"/>
    <s v="U "/>
    <s v=" "/>
  </r>
  <r>
    <x v="11"/>
    <x v="1"/>
    <n v="5"/>
    <x v="9"/>
    <x v="2780"/>
    <x v="5"/>
    <x v="58"/>
    <x v="2800"/>
    <x v="1"/>
    <s v="Greenville"/>
    <s v="Arcuri, Vincent"/>
    <n v="5980.23"/>
    <n v="70.3"/>
    <n v="275"/>
    <s v="N"/>
    <m/>
    <s v="N"/>
    <s v="Estate"/>
    <s v=" "/>
  </r>
  <r>
    <x v="11"/>
    <x v="1"/>
    <n v="5"/>
    <x v="13"/>
    <x v="1989"/>
    <x v="791"/>
    <x v="23"/>
    <x v="1828"/>
    <x v="1"/>
    <s v="York"/>
    <s v="Sour-Hill"/>
    <n v="9031"/>
    <n v="63.97"/>
    <n v="300"/>
    <s v="U"/>
    <m/>
    <s v="U"/>
    <s v="U "/>
    <s v=" "/>
  </r>
  <r>
    <x v="11"/>
    <x v="1"/>
    <n v="5"/>
    <x v="9"/>
    <x v="2781"/>
    <x v="13"/>
    <x v="5"/>
    <x v="0"/>
    <x v="5"/>
    <s v="Hall"/>
    <s v="Piccatto, John"/>
    <s v=" "/>
    <s v=" "/>
    <s v=" "/>
    <s v="U"/>
    <m/>
    <s v="U"/>
    <s v="U "/>
    <s v=" "/>
  </r>
  <r>
    <x v="11"/>
    <x v="1"/>
    <n v="5"/>
    <x v="13"/>
    <x v="2782"/>
    <x v="1310"/>
    <x v="5"/>
    <x v="2801"/>
    <x v="5"/>
    <s v="Washington"/>
    <s v="Inland Fastener"/>
    <s v=" "/>
    <s v=" "/>
    <s v=" "/>
    <s v="U"/>
    <m/>
    <s v="U"/>
    <s v="U "/>
    <s v=" "/>
  </r>
  <r>
    <x v="11"/>
    <x v="1"/>
    <n v="5"/>
    <x v="15"/>
    <x v="172"/>
    <x v="1311"/>
    <x v="74"/>
    <x v="25"/>
    <x v="5"/>
    <s v="Berreman"/>
    <s v="Brubaker"/>
    <s v=" "/>
    <s v=" "/>
    <s v=" "/>
    <s v="U"/>
    <m/>
    <s v="U"/>
    <s v="U "/>
    <s v=" "/>
  </r>
  <r>
    <x v="11"/>
    <x v="1"/>
    <n v="6"/>
    <x v="18"/>
    <x v="2783"/>
    <x v="1233"/>
    <x v="12"/>
    <x v="960"/>
    <x v="0"/>
    <s v="Rockford"/>
    <s v="5th/3rd Bank"/>
    <n v="9939"/>
    <n v="71.849999999999994"/>
    <n v="350"/>
    <s v="Y"/>
    <m/>
    <s v="Yes"/>
    <s v="I "/>
    <s v=" "/>
  </r>
  <r>
    <x v="11"/>
    <x v="1"/>
    <n v="6"/>
    <x v="15"/>
    <x v="310"/>
    <x v="1088"/>
    <x v="29"/>
    <x v="690"/>
    <x v="1"/>
    <s v="Woodbine"/>
    <s v="Cogley LLC"/>
    <n v="7624"/>
    <n v="65.5"/>
    <n v="250"/>
    <s v="N"/>
    <m/>
    <s v="N"/>
    <s v="Estate"/>
    <s v=" "/>
  </r>
  <r>
    <x v="11"/>
    <x v="1"/>
    <n v="6"/>
    <x v="18"/>
    <x v="2784"/>
    <x v="57"/>
    <x v="59"/>
    <x v="791"/>
    <x v="1"/>
    <s v="Cherry Valley"/>
    <s v="Zumbragel"/>
    <n v="5445"/>
    <n v="55.81"/>
    <n v="262.14999999999998"/>
    <s v="N"/>
    <m/>
    <s v="N"/>
    <s v="Absentee"/>
    <s v=" "/>
  </r>
  <r>
    <x v="11"/>
    <x v="1"/>
    <n v="6"/>
    <x v="18"/>
    <x v="1339"/>
    <x v="858"/>
    <x v="48"/>
    <x v="1006"/>
    <x v="1"/>
    <s v="Rockford"/>
    <s v="Pease"/>
    <n v="7951"/>
    <n v="79.17"/>
    <n v="300"/>
    <s v="N"/>
    <m/>
    <s v="N"/>
    <s v="U "/>
    <s v=" "/>
  </r>
  <r>
    <x v="11"/>
    <x v="1"/>
    <n v="6"/>
    <x v="12"/>
    <x v="1569"/>
    <x v="166"/>
    <x v="6"/>
    <x v="296"/>
    <x v="5"/>
    <s v="Eliza"/>
    <s v="Chicago Title"/>
    <n v="11712"/>
    <s v=" "/>
    <s v=" "/>
    <s v=" "/>
    <m/>
    <s v=" "/>
    <s v=" "/>
    <s v=" "/>
  </r>
  <r>
    <x v="11"/>
    <x v="1"/>
    <n v="6"/>
    <x v="17"/>
    <x v="2785"/>
    <x v="106"/>
    <x v="26"/>
    <x v="2802"/>
    <x v="5"/>
    <s v="Buffalo Prairie"/>
    <s v="Reed, B."/>
    <n v="20325"/>
    <s v=" "/>
    <s v=" "/>
    <s v="U"/>
    <m/>
    <s v="U"/>
    <s v="U "/>
    <s v=" "/>
  </r>
  <r>
    <x v="11"/>
    <x v="1"/>
    <n v="7"/>
    <x v="8"/>
    <x v="344"/>
    <x v="176"/>
    <x v="61"/>
    <x v="2803"/>
    <x v="2"/>
    <s v="Reynolds"/>
    <s v="Danekas, etal"/>
    <n v="10964"/>
    <n v="89.41"/>
    <n v="345"/>
    <s v="N"/>
    <m/>
    <s v="N"/>
    <s v="Estate"/>
    <s v=" "/>
  </r>
  <r>
    <x v="11"/>
    <x v="1"/>
    <n v="7"/>
    <x v="11"/>
    <x v="2786"/>
    <x v="169"/>
    <x v="61"/>
    <x v="974"/>
    <x v="2"/>
    <s v="Lynnville"/>
    <s v="Steimel"/>
    <n v="12889"/>
    <n v="69.78"/>
    <n v="425"/>
    <s v="U"/>
    <m/>
    <s v="U"/>
    <s v="Unknown"/>
    <s v=" "/>
  </r>
  <r>
    <x v="11"/>
    <x v="1"/>
    <n v="7"/>
    <x v="9"/>
    <x v="2787"/>
    <x v="791"/>
    <x v="12"/>
    <x v="2064"/>
    <x v="0"/>
    <s v="Manlius"/>
    <s v="Sierens, Irene"/>
    <n v="9142.92"/>
    <n v="91.67"/>
    <n v="280"/>
    <s v="N"/>
    <m/>
    <s v="N"/>
    <s v="Estate"/>
    <s v=" "/>
  </r>
  <r>
    <x v="11"/>
    <x v="1"/>
    <n v="7"/>
    <x v="10"/>
    <x v="2788"/>
    <x v="600"/>
    <x v="55"/>
    <x v="1387"/>
    <x v="1"/>
    <s v="Buckeye"/>
    <s v="Lambert"/>
    <n v="7379"/>
    <n v="74.08"/>
    <n v="250"/>
    <s v="U"/>
    <m/>
    <s v="U"/>
    <s v="U "/>
    <s v=" "/>
  </r>
  <r>
    <x v="11"/>
    <x v="1"/>
    <n v="7"/>
    <x v="13"/>
    <x v="194"/>
    <x v="1312"/>
    <x v="48"/>
    <x v="2804"/>
    <x v="5"/>
    <s v="Washington"/>
    <s v="River bend Farms LLC"/>
    <s v=" "/>
    <s v=" "/>
    <s v=" "/>
    <s v="U"/>
    <m/>
    <s v="U"/>
    <s v="U "/>
    <s v=" "/>
  </r>
  <r>
    <x v="11"/>
    <x v="1"/>
    <n v="7"/>
    <x v="10"/>
    <x v="2789"/>
    <x v="1313"/>
    <x v="64"/>
    <x v="3"/>
    <x v="5"/>
    <s v="Harlem"/>
    <s v="Willis"/>
    <s v=" "/>
    <n v="118.3"/>
    <n v="223"/>
    <s v="N"/>
    <m/>
    <s v="N"/>
    <s v="Investor"/>
    <s v=" "/>
  </r>
  <r>
    <x v="11"/>
    <x v="1"/>
    <n v="7"/>
    <x v="15"/>
    <x v="2790"/>
    <x v="13"/>
    <x v="5"/>
    <x v="2805"/>
    <x v="5"/>
    <s v="Guilford"/>
    <s v="Niles"/>
    <s v=" "/>
    <n v="179.87"/>
    <n v="225"/>
    <s v="N"/>
    <m/>
    <s v="N"/>
    <s v="Unknown"/>
    <s v=" "/>
  </r>
  <r>
    <x v="11"/>
    <x v="1"/>
    <n v="8"/>
    <x v="12"/>
    <x v="40"/>
    <x v="71"/>
    <x v="1"/>
    <x v="1276"/>
    <x v="2"/>
    <s v="Perryton"/>
    <s v="Anderson"/>
    <n v="10660"/>
    <n v="81.650000000000006"/>
    <n v="332.5"/>
    <s v="N"/>
    <m/>
    <s v="N"/>
    <s v="Estate"/>
    <s v=" "/>
  </r>
  <r>
    <x v="11"/>
    <x v="1"/>
    <n v="8"/>
    <x v="8"/>
    <x v="0"/>
    <x v="176"/>
    <x v="57"/>
    <x v="2631"/>
    <x v="2"/>
    <s v="Nachusa"/>
    <s v="Baird, Dale"/>
    <n v="10789"/>
    <n v="78.709999999999994"/>
    <n v="415"/>
    <s v="U"/>
    <m/>
    <s v="U"/>
    <s v="Estate"/>
    <s v=" "/>
  </r>
  <r>
    <x v="11"/>
    <x v="1"/>
    <n v="8"/>
    <x v="9"/>
    <x v="2791"/>
    <x v="144"/>
    <x v="61"/>
    <x v="1239"/>
    <x v="2"/>
    <s v="Hall"/>
    <s v="Zibert Family"/>
    <n v="11692"/>
    <n v="92.84"/>
    <n v="425"/>
    <s v="U"/>
    <m/>
    <s v="U"/>
    <s v="U "/>
    <s v=" "/>
  </r>
  <r>
    <x v="11"/>
    <x v="1"/>
    <n v="8"/>
    <x v="8"/>
    <x v="2634"/>
    <x v="145"/>
    <x v="33"/>
    <x v="2806"/>
    <x v="0"/>
    <s v="Amboy"/>
    <s v="Allmeng Trust"/>
    <n v="8698"/>
    <n v="93.74"/>
    <n v="270"/>
    <s v="N"/>
    <m/>
    <s v="N"/>
    <s v="Estate"/>
    <s v=" "/>
  </r>
  <r>
    <x v="11"/>
    <x v="1"/>
    <n v="8"/>
    <x v="8"/>
    <x v="2792"/>
    <x v="163"/>
    <x v="35"/>
    <x v="2807"/>
    <x v="0"/>
    <s v="Viola"/>
    <s v="Thompson"/>
    <n v="10371"/>
    <n v="77.540000000000006"/>
    <n v="375"/>
    <s v="U"/>
    <m/>
    <s v="U"/>
    <s v="Bank Owned"/>
    <s v=" "/>
  </r>
  <r>
    <x v="11"/>
    <x v="1"/>
    <n v="8"/>
    <x v="14"/>
    <x v="2793"/>
    <x v="8"/>
    <x v="56"/>
    <x v="1826"/>
    <x v="1"/>
    <s v="Hahnaman"/>
    <s v="Aldrich, Margaret"/>
    <n v="8381"/>
    <n v="51.82"/>
    <n v="250"/>
    <s v="N"/>
    <m/>
    <s v="N"/>
    <s v="U "/>
    <s v=" "/>
  </r>
  <r>
    <x v="11"/>
    <x v="1"/>
    <n v="8"/>
    <x v="16"/>
    <x v="2794"/>
    <x v="596"/>
    <x v="23"/>
    <x v="2808"/>
    <x v="1"/>
    <s v="Munson"/>
    <s v="Terpening, Wesley"/>
    <n v="9914.4"/>
    <n v="68.260000000000005"/>
    <n v="270"/>
    <s v="U"/>
    <m/>
    <s v="U"/>
    <s v="U "/>
    <s v=" "/>
  </r>
  <r>
    <x v="11"/>
    <x v="1"/>
    <n v="8"/>
    <x v="16"/>
    <x v="2795"/>
    <x v="13"/>
    <x v="5"/>
    <x v="2809"/>
    <x v="5"/>
    <s v="Lynn"/>
    <s v="Bohman Farm, LLC"/>
    <s v=" "/>
    <s v=" "/>
    <s v=" "/>
    <s v="U"/>
    <m/>
    <s v="U"/>
    <s v="U "/>
    <s v=" "/>
  </r>
  <r>
    <x v="11"/>
    <x v="1"/>
    <n v="8"/>
    <x v="9"/>
    <x v="2796"/>
    <x v="13"/>
    <x v="5"/>
    <x v="24"/>
    <x v="5"/>
    <s v="Hall"/>
    <s v="Zibert Family"/>
    <s v=" "/>
    <s v=" "/>
    <s v=" "/>
    <s v="U"/>
    <m/>
    <s v="U"/>
    <s v="U "/>
    <s v=" "/>
  </r>
  <r>
    <x v="11"/>
    <x v="1"/>
    <n v="9"/>
    <x v="13"/>
    <x v="2797"/>
    <x v="380"/>
    <x v="18"/>
    <x v="1276"/>
    <x v="2"/>
    <s v="Wysox"/>
    <s v="Williams"/>
    <n v="11087"/>
    <n v="74.03"/>
    <n v="360"/>
    <s v="N"/>
    <m/>
    <s v="N"/>
    <s v="Estate"/>
    <s v=" "/>
  </r>
  <r>
    <x v="11"/>
    <x v="1"/>
    <n v="9"/>
    <x v="13"/>
    <x v="2798"/>
    <x v="791"/>
    <x v="18"/>
    <x v="2810"/>
    <x v="2"/>
    <s v="Wysox"/>
    <s v="Wittevrongel"/>
    <n v="13020"/>
    <n v="74.52"/>
    <n v="450"/>
    <s v="U"/>
    <m/>
    <s v="U"/>
    <s v="Unknown"/>
    <s v=" "/>
  </r>
  <r>
    <x v="11"/>
    <x v="1"/>
    <n v="9"/>
    <x v="14"/>
    <x v="2332"/>
    <x v="175"/>
    <x v="35"/>
    <x v="2811"/>
    <x v="0"/>
    <s v="Hahnaman"/>
    <s v="Hermie, Noah Est"/>
    <n v="8039"/>
    <n v="71.19"/>
    <n v="313.60000000000002"/>
    <s v="N"/>
    <m/>
    <s v="N"/>
    <s v="Estate"/>
    <s v=" "/>
  </r>
  <r>
    <x v="11"/>
    <x v="1"/>
    <n v="9"/>
    <x v="13"/>
    <x v="2799"/>
    <x v="15"/>
    <x v="53"/>
    <x v="2075"/>
    <x v="0"/>
    <s v="Elkhorn Grove"/>
    <s v="CHZ"/>
    <n v="9213"/>
    <n v="68.75"/>
    <n v="375"/>
    <s v="U"/>
    <m/>
    <s v="U"/>
    <s v="Investor"/>
    <s v=" "/>
  </r>
  <r>
    <x v="11"/>
    <x v="1"/>
    <n v="9"/>
    <x v="8"/>
    <x v="2800"/>
    <x v="156"/>
    <x v="46"/>
    <x v="1751"/>
    <x v="0"/>
    <s v="Lee Center"/>
    <s v="Gerdes Family"/>
    <n v="9272"/>
    <n v="80.28"/>
    <n v="385"/>
    <s v="U"/>
    <m/>
    <s v="U"/>
    <s v="Unknown"/>
    <s v=" "/>
  </r>
  <r>
    <x v="11"/>
    <x v="1"/>
    <n v="9"/>
    <x v="14"/>
    <x v="2801"/>
    <x v="143"/>
    <x v="12"/>
    <x v="2812"/>
    <x v="0"/>
    <s v="Hahnaman"/>
    <s v="Hermie, Noah Est"/>
    <n v="10488"/>
    <n v="62.41"/>
    <n v="290"/>
    <s v="N"/>
    <m/>
    <s v="N"/>
    <s v="Estate"/>
    <s v=" "/>
  </r>
  <r>
    <x v="11"/>
    <x v="1"/>
    <n v="9"/>
    <x v="14"/>
    <x v="2802"/>
    <x v="76"/>
    <x v="11"/>
    <x v="2813"/>
    <x v="0"/>
    <s v="Hahnaman"/>
    <s v="Hermie, Noah Est"/>
    <n v="10723"/>
    <n v="70.430000000000007"/>
    <n v="400"/>
    <s v="N"/>
    <m/>
    <s v="N"/>
    <s v="U "/>
    <s v=" "/>
  </r>
  <r>
    <x v="11"/>
    <x v="1"/>
    <n v="9"/>
    <x v="12"/>
    <x v="287"/>
    <x v="68"/>
    <x v="19"/>
    <x v="577"/>
    <x v="1"/>
    <s v="Eliza"/>
    <s v="Allen, James"/>
    <n v="8322"/>
    <n v="67.13"/>
    <n v="275"/>
    <s v="U"/>
    <m/>
    <s v="U"/>
    <s v="E "/>
    <s v=" "/>
  </r>
  <r>
    <x v="11"/>
    <x v="1"/>
    <n v="10"/>
    <x v="16"/>
    <x v="2803"/>
    <x v="609"/>
    <x v="16"/>
    <x v="2814"/>
    <x v="2"/>
    <s v="Galva"/>
    <s v="Meyer, Joan"/>
    <n v="10931"/>
    <n v="83.93"/>
    <n v="347.5"/>
    <s v="N"/>
    <m/>
    <s v="N"/>
    <s v="Investor"/>
    <s v=" "/>
  </r>
  <r>
    <x v="11"/>
    <x v="1"/>
    <n v="10"/>
    <x v="16"/>
    <x v="2518"/>
    <x v="164"/>
    <x v="16"/>
    <x v="664"/>
    <x v="2"/>
    <s v="Osco"/>
    <s v="Stenzel Trust"/>
    <n v="11570"/>
    <n v="81.010000000000005"/>
    <n v="425"/>
    <s v="U"/>
    <m/>
    <s v="U"/>
    <s v="E "/>
    <s v=" "/>
  </r>
  <r>
    <x v="11"/>
    <x v="1"/>
    <n v="10"/>
    <x v="16"/>
    <x v="2804"/>
    <x v="171"/>
    <x v="27"/>
    <x v="2635"/>
    <x v="2"/>
    <s v="Western"/>
    <s v="Bohman Farm"/>
    <n v="12708"/>
    <n v="94.77"/>
    <n v="475"/>
    <s v="U"/>
    <m/>
    <s v="U"/>
    <s v="U "/>
    <s v=" "/>
  </r>
  <r>
    <x v="11"/>
    <x v="1"/>
    <n v="10"/>
    <x v="16"/>
    <x v="84"/>
    <x v="429"/>
    <x v="17"/>
    <x v="1165"/>
    <x v="2"/>
    <s v="Western"/>
    <s v="Anderson, Bruce"/>
    <n v="13646"/>
    <n v="79.489999999999995"/>
    <n v="345"/>
    <s v="N"/>
    <m/>
    <s v="N"/>
    <s v="Absentee"/>
    <s v=" "/>
  </r>
  <r>
    <x v="11"/>
    <x v="1"/>
    <n v="10"/>
    <x v="17"/>
    <x v="338"/>
    <x v="104"/>
    <x v="11"/>
    <x v="1800"/>
    <x v="0"/>
    <s v="Drury"/>
    <s v="American B&amp;T"/>
    <n v="7283"/>
    <n v="76.739999999999995"/>
    <n v="350"/>
    <s v="U"/>
    <m/>
    <s v="U"/>
    <s v="Estate"/>
    <s v=" "/>
  </r>
  <r>
    <x v="11"/>
    <x v="1"/>
    <n v="10"/>
    <x v="14"/>
    <x v="123"/>
    <x v="14"/>
    <x v="53"/>
    <x v="2815"/>
    <x v="0"/>
    <s v="Fenton"/>
    <s v="Blasdell/Weimer/Hovey/Engelkins"/>
    <n v="7928"/>
    <n v="82.03"/>
    <n v="290"/>
    <s v="N"/>
    <m/>
    <s v="N"/>
    <s v="Estate"/>
    <s v=" "/>
  </r>
  <r>
    <x v="11"/>
    <x v="1"/>
    <n v="10"/>
    <x v="11"/>
    <x v="2805"/>
    <x v="1080"/>
    <x v="24"/>
    <x v="2816"/>
    <x v="0"/>
    <s v="Buffalo"/>
    <s v="CHZ Trust"/>
    <n v="9342"/>
    <n v="89.8"/>
    <n v="270"/>
    <s v="N"/>
    <m/>
    <s v="N"/>
    <s v="Estate"/>
    <s v=" "/>
  </r>
  <r>
    <x v="11"/>
    <x v="1"/>
    <n v="10"/>
    <x v="14"/>
    <x v="2806"/>
    <x v="159"/>
    <x v="33"/>
    <x v="577"/>
    <x v="0"/>
    <s v="Albany"/>
    <s v="Adams, Jack"/>
    <n v="8234"/>
    <n v="61.2"/>
    <n v="298"/>
    <s v="N"/>
    <m/>
    <s v="N"/>
    <s v="Investor"/>
    <s v=" "/>
  </r>
  <r>
    <x v="11"/>
    <x v="1"/>
    <n v="10"/>
    <x v="9"/>
    <x v="2807"/>
    <x v="3"/>
    <x v="20"/>
    <x v="477"/>
    <x v="0"/>
    <s v="Manlius"/>
    <s v="Clow, Jane"/>
    <n v="8762.0499999999993"/>
    <n v="60.61"/>
    <n v="295"/>
    <s v="N"/>
    <m/>
    <s v="N"/>
    <s v="Farmer"/>
    <s v=" "/>
  </r>
  <r>
    <x v="11"/>
    <x v="1"/>
    <n v="10"/>
    <x v="17"/>
    <x v="2808"/>
    <x v="8"/>
    <x v="2"/>
    <x v="772"/>
    <x v="0"/>
    <s v="Edgington"/>
    <s v="Branched Investments"/>
    <n v="9338"/>
    <n v="77.98"/>
    <n v="350"/>
    <s v="U"/>
    <m/>
    <s v="U"/>
    <s v="U "/>
    <s v=" "/>
  </r>
  <r>
    <x v="11"/>
    <x v="1"/>
    <n v="10"/>
    <x v="16"/>
    <x v="2809"/>
    <x v="154"/>
    <x v="20"/>
    <x v="1599"/>
    <x v="0"/>
    <s v="Annawan"/>
    <s v="Gash Farm"/>
    <n v="9675.16"/>
    <n v="65.03"/>
    <n v="285"/>
    <s v="N"/>
    <m/>
    <s v="N"/>
    <s v="Farmer"/>
    <s v=" "/>
  </r>
  <r>
    <x v="11"/>
    <x v="1"/>
    <n v="10"/>
    <x v="12"/>
    <x v="2810"/>
    <x v="12"/>
    <x v="28"/>
    <x v="1779"/>
    <x v="0"/>
    <s v="Richland Grove"/>
    <s v="Hokinson Est."/>
    <n v="10014"/>
    <n v="67.37"/>
    <n v="325"/>
    <s v="N"/>
    <m/>
    <s v="N"/>
    <s v="Absentee"/>
    <s v=" "/>
  </r>
  <r>
    <x v="11"/>
    <x v="1"/>
    <n v="10"/>
    <x v="9"/>
    <x v="2634"/>
    <x v="178"/>
    <x v="50"/>
    <x v="2596"/>
    <x v="0"/>
    <s v="Hall"/>
    <s v="Reutcke, Kathryn"/>
    <n v="10217.75"/>
    <n v="75.92"/>
    <n v="308"/>
    <s v="N"/>
    <m/>
    <s v="N"/>
    <s v="Investor"/>
    <s v=" "/>
  </r>
  <r>
    <x v="11"/>
    <x v="1"/>
    <n v="10"/>
    <x v="10"/>
    <x v="327"/>
    <x v="64"/>
    <x v="24"/>
    <x v="2817"/>
    <x v="0"/>
    <s v="Loran"/>
    <s v="A. Kuhlemeier"/>
    <n v="10442"/>
    <n v="74.56"/>
    <n v="275.13"/>
    <s v="N"/>
    <m/>
    <s v="N"/>
    <s v="Estate"/>
    <s v=" "/>
  </r>
  <r>
    <x v="11"/>
    <x v="1"/>
    <n v="10"/>
    <x v="14"/>
    <x v="0"/>
    <x v="5"/>
    <x v="37"/>
    <x v="1853"/>
    <x v="0"/>
    <s v="Genesee"/>
    <s v="Dombroski, Betty L"/>
    <n v="12228"/>
    <n v="80.11"/>
    <n v="312"/>
    <s v="N"/>
    <m/>
    <s v="N"/>
    <s v="Estate"/>
    <s v=" "/>
  </r>
  <r>
    <x v="11"/>
    <x v="1"/>
    <n v="10"/>
    <x v="12"/>
    <x v="1124"/>
    <x v="9"/>
    <x v="12"/>
    <x v="664"/>
    <x v="0"/>
    <s v="Ohio Grove"/>
    <s v="Keating Est."/>
    <n v="12032"/>
    <n v="77.53"/>
    <n v="330"/>
    <s v="N"/>
    <m/>
    <s v="N"/>
    <s v="Estate"/>
    <s v=" "/>
  </r>
  <r>
    <x v="11"/>
    <x v="1"/>
    <n v="10"/>
    <x v="17"/>
    <x v="0"/>
    <x v="1078"/>
    <x v="36"/>
    <x v="1465"/>
    <x v="1"/>
    <s v="Drury"/>
    <s v="American B&amp;T"/>
    <n v="7974"/>
    <n v="75.430000000000007"/>
    <n v="240"/>
    <s v="N"/>
    <m/>
    <s v="N"/>
    <s v="Estate"/>
    <s v=" "/>
  </r>
  <r>
    <x v="11"/>
    <x v="1"/>
    <n v="10"/>
    <x v="11"/>
    <x v="2811"/>
    <x v="972"/>
    <x v="10"/>
    <x v="2818"/>
    <x v="1"/>
    <s v="Scott"/>
    <s v="Hillard"/>
    <n v="9986"/>
    <n v="86.76"/>
    <n v="279.3"/>
    <s v="N"/>
    <m/>
    <s v="N"/>
    <s v="Estate"/>
    <s v=" "/>
  </r>
  <r>
    <x v="11"/>
    <x v="1"/>
    <n v="10"/>
    <x v="14"/>
    <x v="2812"/>
    <x v="59"/>
    <x v="26"/>
    <x v="2819"/>
    <x v="1"/>
    <s v="Newton"/>
    <s v="Temple, Marilyn"/>
    <n v="9968"/>
    <n v="71.13"/>
    <n v="262"/>
    <s v="N"/>
    <m/>
    <s v="N"/>
    <s v="Unknown"/>
    <s v=" "/>
  </r>
  <r>
    <x v="11"/>
    <x v="1"/>
    <n v="10"/>
    <x v="15"/>
    <x v="9"/>
    <x v="1314"/>
    <x v="75"/>
    <x v="2820"/>
    <x v="5"/>
    <s v="Hanover"/>
    <s v="8 Ball Inc."/>
    <s v=" "/>
    <s v=" "/>
    <s v=" "/>
    <s v="U"/>
    <m/>
    <s v="U"/>
    <s v="U "/>
    <s v=" "/>
  </r>
  <r>
    <x v="11"/>
    <x v="1"/>
    <n v="10"/>
    <x v="15"/>
    <x v="578"/>
    <x v="1315"/>
    <x v="5"/>
    <x v="2821"/>
    <x v="5"/>
    <s v="Hanover"/>
    <s v="AJM-DHO,LLC"/>
    <s v=" "/>
    <s v=" "/>
    <s v=" "/>
    <s v=" "/>
    <m/>
    <s v=" "/>
    <s v=" "/>
    <s v=" "/>
  </r>
  <r>
    <x v="11"/>
    <x v="1"/>
    <n v="11"/>
    <x v="18"/>
    <x v="79"/>
    <x v="1074"/>
    <x v="22"/>
    <x v="2822"/>
    <x v="2"/>
    <s v="Seward"/>
    <s v="Hazard"/>
    <n v="11390"/>
    <n v="83.64"/>
    <n v="345"/>
    <s v="N"/>
    <m/>
    <s v="N"/>
    <s v="Estate"/>
    <s v=" "/>
  </r>
  <r>
    <x v="11"/>
    <x v="1"/>
    <n v="11"/>
    <x v="12"/>
    <x v="26"/>
    <x v="90"/>
    <x v="63"/>
    <x v="1251"/>
    <x v="2"/>
    <s v="Rivoli"/>
    <s v="Shepherb &amp; Barden"/>
    <n v="11233"/>
    <n v="90.24"/>
    <n v="352.5"/>
    <s v="N"/>
    <m/>
    <s v="N"/>
    <s v="Absentee"/>
    <s v=" "/>
  </r>
  <r>
    <x v="11"/>
    <x v="1"/>
    <n v="11"/>
    <x v="8"/>
    <x v="2813"/>
    <x v="8"/>
    <x v="9"/>
    <x v="2823"/>
    <x v="2"/>
    <s v="Bradford"/>
    <s v="Peterson, Mark"/>
    <n v="12233"/>
    <n v="95.6"/>
    <n v="357.5"/>
    <s v="N"/>
    <m/>
    <s v="N"/>
    <s v="Investor"/>
    <s v=" "/>
  </r>
  <r>
    <x v="11"/>
    <x v="1"/>
    <n v="11"/>
    <x v="16"/>
    <x v="1274"/>
    <x v="145"/>
    <x v="15"/>
    <x v="974"/>
    <x v="2"/>
    <s v="Geneseo"/>
    <s v="Offerle, Jeanne"/>
    <n v="12538"/>
    <n v="85.51"/>
    <n v="425"/>
    <s v="U"/>
    <m/>
    <s v="U"/>
    <s v="U "/>
    <s v=" "/>
  </r>
  <r>
    <x v="11"/>
    <x v="1"/>
    <n v="11"/>
    <x v="13"/>
    <x v="1707"/>
    <x v="1100"/>
    <x v="63"/>
    <x v="2824"/>
    <x v="2"/>
    <s v="Wysox"/>
    <s v="Iben Estate"/>
    <n v="14091"/>
    <n v="83.21"/>
    <n v="338"/>
    <s v="N"/>
    <m/>
    <s v="N"/>
    <s v="Estate"/>
    <s v=" "/>
  </r>
  <r>
    <x v="11"/>
    <x v="1"/>
    <n v="11"/>
    <x v="9"/>
    <x v="2548"/>
    <x v="176"/>
    <x v="27"/>
    <x v="2825"/>
    <x v="2"/>
    <s v="Bureau"/>
    <s v="Johnson Trust"/>
    <n v="14230"/>
    <n v="87.37"/>
    <n v="425"/>
    <s v="N"/>
    <m/>
    <s v="N"/>
    <s v="Individual"/>
    <s v=" "/>
  </r>
  <r>
    <x v="11"/>
    <x v="1"/>
    <n v="11"/>
    <x v="8"/>
    <x v="2670"/>
    <x v="71"/>
    <x v="4"/>
    <x v="1764"/>
    <x v="2"/>
    <s v="Lee Center"/>
    <s v="Berg"/>
    <n v="14215"/>
    <n v="88.27"/>
    <n v="426"/>
    <s v="N"/>
    <m/>
    <s v="N"/>
    <s v="Absentee"/>
    <s v=" "/>
  </r>
  <r>
    <x v="11"/>
    <x v="1"/>
    <n v="11"/>
    <x v="18"/>
    <x v="7"/>
    <x v="528"/>
    <x v="28"/>
    <x v="1382"/>
    <x v="0"/>
    <s v="Seward"/>
    <s v="Barasche"/>
    <n v="8597"/>
    <n v="86.76"/>
    <n v="350"/>
    <s v="N"/>
    <m/>
    <s v="N"/>
    <s v="Court Ordered"/>
    <s v=" "/>
  </r>
  <r>
    <x v="11"/>
    <x v="1"/>
    <n v="11"/>
    <x v="16"/>
    <x v="2814"/>
    <x v="164"/>
    <x v="53"/>
    <x v="2826"/>
    <x v="0"/>
    <s v="Weller"/>
    <s v="Main, Gary"/>
    <n v="8181.82"/>
    <n v="98.91"/>
    <n v="370"/>
    <s v="N"/>
    <m/>
    <s v="N"/>
    <s v="Estate"/>
    <s v=" "/>
  </r>
  <r>
    <x v="11"/>
    <x v="1"/>
    <n v="11"/>
    <x v="9"/>
    <x v="2815"/>
    <x v="963"/>
    <x v="53"/>
    <x v="1706"/>
    <x v="0"/>
    <s v="Manlius"/>
    <s v="Block, Carol"/>
    <n v="11447.39"/>
    <n v="94"/>
    <n v="320"/>
    <s v="N"/>
    <m/>
    <s v="N"/>
    <s v="Estate"/>
    <s v=" "/>
  </r>
  <r>
    <x v="11"/>
    <x v="1"/>
    <n v="11"/>
    <x v="8"/>
    <x v="2816"/>
    <x v="25"/>
    <x v="46"/>
    <x v="2827"/>
    <x v="0"/>
    <s v="Palmyra"/>
    <s v="Long"/>
    <n v="10768"/>
    <n v="68.739999999999995"/>
    <n v="280"/>
    <s v="U"/>
    <m/>
    <s v="U"/>
    <s v="U "/>
    <s v=" "/>
  </r>
  <r>
    <x v="11"/>
    <x v="1"/>
    <n v="11"/>
    <x v="12"/>
    <x v="2817"/>
    <x v="389"/>
    <x v="28"/>
    <x v="2828"/>
    <x v="0"/>
    <s v="Rivoli"/>
    <s v="Shepherd &amp; Barden"/>
    <n v="11000"/>
    <n v="62.65"/>
    <n v="327.5"/>
    <s v="N"/>
    <m/>
    <s v="N"/>
    <s v="Absentee"/>
    <s v=" "/>
  </r>
  <r>
    <x v="11"/>
    <x v="1"/>
    <n v="11"/>
    <x v="8"/>
    <x v="0"/>
    <x v="9"/>
    <x v="2"/>
    <x v="497"/>
    <x v="0"/>
    <s v="Amboy"/>
    <s v="Miller, Rory"/>
    <n v="10390"/>
    <n v="75.03"/>
    <n v="353.7"/>
    <s v="N"/>
    <m/>
    <s v="N"/>
    <s v="Estate"/>
    <s v=" "/>
  </r>
  <r>
    <x v="11"/>
    <x v="1"/>
    <n v="11"/>
    <x v="16"/>
    <x v="2818"/>
    <x v="17"/>
    <x v="28"/>
    <x v="664"/>
    <x v="0"/>
    <s v="Osco"/>
    <s v="Stenzel Trust"/>
    <n v="12642"/>
    <n v="98.1"/>
    <n v="350"/>
    <s v="U"/>
    <m/>
    <s v="U"/>
    <s v="U"/>
    <s v=" "/>
  </r>
  <r>
    <x v="11"/>
    <x v="1"/>
    <n v="11"/>
    <x v="16"/>
    <x v="2727"/>
    <x v="12"/>
    <x v="54"/>
    <x v="2829"/>
    <x v="0"/>
    <s v="Oxford"/>
    <s v="Carlson, Carl"/>
    <n v="12533.54"/>
    <n v="88"/>
    <n v="312"/>
    <s v="N"/>
    <m/>
    <s v="N"/>
    <s v="Estate"/>
    <s v=" "/>
  </r>
  <r>
    <x v="11"/>
    <x v="1"/>
    <n v="11"/>
    <x v="11"/>
    <x v="2819"/>
    <x v="63"/>
    <x v="12"/>
    <x v="2830"/>
    <x v="0"/>
    <s v="Flagg"/>
    <s v="Schabacker Est."/>
    <n v="12786"/>
    <n v="84.68"/>
    <n v="360"/>
    <s v="N"/>
    <m/>
    <s v="N"/>
    <s v="Exchange"/>
    <s v=" "/>
  </r>
  <r>
    <x v="11"/>
    <x v="1"/>
    <n v="11"/>
    <x v="9"/>
    <x v="2820"/>
    <x v="0"/>
    <x v="11"/>
    <x v="2831"/>
    <x v="0"/>
    <s v="Fairfield"/>
    <s v="Johnson Trust"/>
    <n v="12852.66"/>
    <n v="100.39"/>
    <n v="306.25"/>
    <s v="N"/>
    <m/>
    <s v="N"/>
    <s v="Estate"/>
    <s v=" "/>
  </r>
  <r>
    <x v="11"/>
    <x v="1"/>
    <n v="11"/>
    <x v="12"/>
    <x v="228"/>
    <x v="1232"/>
    <x v="74"/>
    <x v="1085"/>
    <x v="1"/>
    <s v="New Boston"/>
    <s v="Briggs"/>
    <n v="5016"/>
    <n v="69.34"/>
    <n v="288"/>
    <s v="N"/>
    <m/>
    <s v="N"/>
    <s v="Investor"/>
    <s v=" "/>
  </r>
  <r>
    <x v="11"/>
    <x v="1"/>
    <n v="11"/>
    <x v="12"/>
    <x v="2821"/>
    <x v="20"/>
    <x v="34"/>
    <x v="535"/>
    <x v="1"/>
    <s v="Ohio Grove"/>
    <s v="Bettina Jones"/>
    <n v="7519"/>
    <n v="84.46"/>
    <n v="300"/>
    <s v="U"/>
    <m/>
    <s v="U"/>
    <s v="U "/>
    <s v=" "/>
  </r>
  <r>
    <x v="11"/>
    <x v="1"/>
    <n v="11"/>
    <x v="11"/>
    <x v="2822"/>
    <x v="1092"/>
    <x v="34"/>
    <x v="2832"/>
    <x v="1"/>
    <s v="Marion"/>
    <s v="Nordic Investment"/>
    <n v="8052"/>
    <n v="95.73"/>
    <n v="340"/>
    <s v="N"/>
    <m/>
    <s v="N"/>
    <s v="Estate"/>
    <s v=" "/>
  </r>
  <r>
    <x v="11"/>
    <x v="1"/>
    <n v="11"/>
    <x v="16"/>
    <x v="0"/>
    <x v="856"/>
    <x v="36"/>
    <x v="944"/>
    <x v="1"/>
    <s v="Lynn"/>
    <s v="Carlson, Carl"/>
    <n v="8498.59"/>
    <n v="48.23"/>
    <n v="234"/>
    <s v="N"/>
    <m/>
    <s v="N"/>
    <s v="Unknown"/>
    <s v="Sand/River Bottom Mixture"/>
  </r>
  <r>
    <x v="11"/>
    <x v="1"/>
    <n v="11"/>
    <x v="12"/>
    <x v="2823"/>
    <x v="1316"/>
    <x v="30"/>
    <x v="71"/>
    <x v="5"/>
    <s v="New Boston"/>
    <s v="Looser Est."/>
    <n v="8534"/>
    <s v=" "/>
    <s v=" "/>
    <s v=" "/>
    <m/>
    <s v=" "/>
    <s v=" "/>
    <s v=" "/>
  </r>
  <r>
    <x v="11"/>
    <x v="1"/>
    <n v="11"/>
    <x v="15"/>
    <x v="2824"/>
    <x v="13"/>
    <x v="128"/>
    <x v="2833"/>
    <x v="5"/>
    <s v="Hanover"/>
    <s v="Hittman"/>
    <s v=" "/>
    <s v=" "/>
    <s v=" "/>
    <s v="U"/>
    <m/>
    <s v="U"/>
    <s v="U "/>
    <s v=" "/>
  </r>
  <r>
    <x v="11"/>
    <x v="1"/>
    <n v="11"/>
    <x v="12"/>
    <x v="2825"/>
    <x v="409"/>
    <x v="56"/>
    <x v="401"/>
    <x v="5"/>
    <s v="Rivoli"/>
    <s v="Shepherd &amp; Barden"/>
    <n v="11822"/>
    <s v=" "/>
    <s v=" "/>
    <s v="U"/>
    <m/>
    <s v="U"/>
    <s v="U "/>
    <s v=" "/>
  </r>
  <r>
    <x v="11"/>
    <x v="1"/>
    <n v="12"/>
    <x v="10"/>
    <x v="2826"/>
    <x v="1226"/>
    <x v="61"/>
    <x v="2834"/>
    <x v="2"/>
    <s v="Loran"/>
    <s v="Kloepping"/>
    <n v="11868"/>
    <n v="104.19"/>
    <n v="450"/>
    <s v="N"/>
    <m/>
    <s v="N"/>
    <s v="E "/>
    <s v=" "/>
  </r>
  <r>
    <x v="11"/>
    <x v="1"/>
    <n v="12"/>
    <x v="10"/>
    <x v="234"/>
    <x v="263"/>
    <x v="0"/>
    <x v="2835"/>
    <x v="2"/>
    <s v="Loran"/>
    <s v="Kloepping"/>
    <n v="12329"/>
    <n v="100.57"/>
    <n v="423"/>
    <s v="N"/>
    <m/>
    <s v="N"/>
    <s v="Trust"/>
    <s v=" "/>
  </r>
  <r>
    <x v="11"/>
    <x v="1"/>
    <n v="12"/>
    <x v="11"/>
    <x v="2827"/>
    <x v="150"/>
    <x v="9"/>
    <x v="521"/>
    <x v="2"/>
    <s v="Buffalo"/>
    <s v="Midwest Heart"/>
    <n v="13192"/>
    <n v="106.42"/>
    <n v="450"/>
    <s v="U"/>
    <m/>
    <s v="U"/>
    <s v="Unknown"/>
    <s v=" "/>
  </r>
  <r>
    <x v="11"/>
    <x v="1"/>
    <n v="12"/>
    <x v="9"/>
    <x v="2537"/>
    <x v="160"/>
    <x v="61"/>
    <x v="2836"/>
    <x v="2"/>
    <s v="Walnut"/>
    <s v="Abbott, Phyllis"/>
    <n v="14594"/>
    <n v="85.38"/>
    <n v="425"/>
    <s v="N"/>
    <m/>
    <s v="N"/>
    <s v="U "/>
    <s v=" "/>
  </r>
  <r>
    <x v="11"/>
    <x v="1"/>
    <n v="12"/>
    <x v="14"/>
    <x v="2828"/>
    <x v="36"/>
    <x v="61"/>
    <x v="1147"/>
    <x v="2"/>
    <s v="Prophetstown"/>
    <s v="Oetzel, Dwight A Trust"/>
    <n v="19406"/>
    <n v="90.42"/>
    <n v="400"/>
    <s v="N"/>
    <m/>
    <s v="N"/>
    <s v="U "/>
    <s v=" "/>
  </r>
  <r>
    <x v="11"/>
    <x v="1"/>
    <n v="12"/>
    <x v="14"/>
    <x v="2829"/>
    <x v="0"/>
    <x v="18"/>
    <x v="2837"/>
    <x v="2"/>
    <s v="Prophetstown"/>
    <s v="Oetzel, Dwight A Trust"/>
    <n v="14954"/>
    <n v="94.14"/>
    <n v="450"/>
    <s v="U"/>
    <m/>
    <s v="U"/>
    <s v="I "/>
    <s v=" "/>
  </r>
  <r>
    <x v="11"/>
    <x v="1"/>
    <n v="12"/>
    <x v="10"/>
    <x v="47"/>
    <x v="969"/>
    <x v="2"/>
    <x v="2838"/>
    <x v="0"/>
    <s v="Dakota"/>
    <s v="Fortney"/>
    <n v="9231"/>
    <n v="98.7"/>
    <n v="340.2"/>
    <s v="N"/>
    <m/>
    <s v="N"/>
    <s v="Estate"/>
    <s v=" "/>
  </r>
  <r>
    <x v="11"/>
    <x v="1"/>
    <n v="12"/>
    <x v="18"/>
    <x v="127"/>
    <x v="178"/>
    <x v="12"/>
    <x v="1828"/>
    <x v="0"/>
    <s v="Harrison"/>
    <s v="Geddes"/>
    <n v="9199"/>
    <n v="99.53"/>
    <n v="375"/>
    <s v="U"/>
    <m/>
    <s v="U"/>
    <s v="U "/>
    <s v=" "/>
  </r>
  <r>
    <x v="11"/>
    <x v="1"/>
    <n v="12"/>
    <x v="18"/>
    <x v="2830"/>
    <x v="1233"/>
    <x v="53"/>
    <x v="497"/>
    <x v="0"/>
    <s v="Harrison"/>
    <s v="Geddes"/>
    <n v="10912"/>
    <n v="108.3"/>
    <n v="291.55"/>
    <s v="N"/>
    <m/>
    <s v="N"/>
    <s v="Estate"/>
    <s v=" "/>
  </r>
  <r>
    <x v="11"/>
    <x v="1"/>
    <n v="12"/>
    <x v="11"/>
    <x v="2831"/>
    <x v="62"/>
    <x v="50"/>
    <x v="974"/>
    <x v="0"/>
    <s v="Marion"/>
    <s v="Seabold"/>
    <n v="13162"/>
    <n v="75.17"/>
    <n v="350"/>
    <s v="U"/>
    <m/>
    <s v="U"/>
    <s v="U "/>
    <s v=" "/>
  </r>
  <r>
    <x v="11"/>
    <x v="1"/>
    <n v="12"/>
    <x v="11"/>
    <x v="2832"/>
    <x v="64"/>
    <x v="51"/>
    <x v="2839"/>
    <x v="0"/>
    <s v="Flagg"/>
    <s v="K2 Rochelle "/>
    <n v="12586"/>
    <n v="71.64"/>
    <n v="300"/>
    <s v="U"/>
    <m/>
    <s v="U"/>
    <s v="U "/>
    <s v=" "/>
  </r>
  <r>
    <x v="11"/>
    <x v="1"/>
    <n v="12"/>
    <x v="14"/>
    <x v="2833"/>
    <x v="17"/>
    <x v="53"/>
    <x v="2840"/>
    <x v="0"/>
    <s v="Prophetstown"/>
    <s v="Oetzel, Dwight A Trust"/>
    <n v="14569"/>
    <n v="83.55"/>
    <n v="300"/>
    <s v="U"/>
    <m/>
    <s v="U"/>
    <s v="U "/>
    <s v=" "/>
  </r>
  <r>
    <x v="11"/>
    <x v="1"/>
    <n v="12"/>
    <x v="14"/>
    <x v="2834"/>
    <x v="5"/>
    <x v="59"/>
    <x v="482"/>
    <x v="1"/>
    <s v="Tampico"/>
    <s v="Tello/Casalena"/>
    <n v="5086"/>
    <n v="101.1"/>
    <n v="272"/>
    <s v="N"/>
    <m/>
    <s v="N"/>
    <s v="Estate"/>
    <s v="Machine Shed"/>
  </r>
  <r>
    <x v="11"/>
    <x v="1"/>
    <n v="12"/>
    <x v="16"/>
    <x v="2835"/>
    <x v="969"/>
    <x v="59"/>
    <x v="5"/>
    <x v="1"/>
    <s v="Lynn"/>
    <s v="Newman, Joel"/>
    <n v="6298.6"/>
    <n v="73.540000000000006"/>
    <n v="275"/>
    <s v="U"/>
    <m/>
    <s v="U"/>
    <s v="U "/>
    <s v=" "/>
  </r>
  <r>
    <x v="11"/>
    <x v="1"/>
    <n v="12"/>
    <x v="10"/>
    <x v="692"/>
    <x v="172"/>
    <x v="55"/>
    <x v="2841"/>
    <x v="1"/>
    <s v="Lancaster"/>
    <s v="Dornick"/>
    <n v="6690"/>
    <n v="72.040000000000006"/>
    <n v="218.5"/>
    <s v="N"/>
    <m/>
    <s v="N"/>
    <s v="Estate"/>
    <s v=" "/>
  </r>
  <r>
    <x v="11"/>
    <x v="1"/>
    <n v="12"/>
    <x v="14"/>
    <x v="2836"/>
    <x v="1082"/>
    <x v="6"/>
    <x v="252"/>
    <x v="1"/>
    <s v="Portland"/>
    <s v="Rosenboom, Marilyn and Russel"/>
    <n v="8235"/>
    <n v="48.6"/>
    <n v="275"/>
    <s v="N"/>
    <m/>
    <s v="N"/>
    <s v="Estate"/>
    <s v=" "/>
  </r>
  <r>
    <x v="11"/>
    <x v="1"/>
    <n v="12"/>
    <x v="14"/>
    <x v="157"/>
    <x v="8"/>
    <x v="34"/>
    <x v="991"/>
    <x v="1"/>
    <s v="Tampico"/>
    <s v="Tello/Casalena"/>
    <n v="7647"/>
    <n v="60.02"/>
    <n v="199.5"/>
    <s v="N"/>
    <m/>
    <s v="N"/>
    <s v="Investor"/>
    <s v=" "/>
  </r>
  <r>
    <x v="11"/>
    <x v="1"/>
    <n v="12"/>
    <x v="18"/>
    <x v="2837"/>
    <x v="596"/>
    <x v="48"/>
    <x v="2842"/>
    <x v="1"/>
    <s v="Harrison"/>
    <s v="Geddes"/>
    <n v="8329"/>
    <n v="61.9"/>
    <n v="300"/>
    <s v="U"/>
    <m/>
    <s v="U"/>
    <s v="F "/>
    <s v=" "/>
  </r>
  <r>
    <x v="11"/>
    <x v="1"/>
    <n v="12"/>
    <x v="11"/>
    <x v="6"/>
    <x v="1317"/>
    <x v="10"/>
    <x v="810"/>
    <x v="1"/>
    <s v="Eagle Point"/>
    <s v="Dusing"/>
    <n v="12729"/>
    <n v="83.08"/>
    <n v="350"/>
    <s v="N"/>
    <m/>
    <s v="N"/>
    <s v="Absentee Owner"/>
    <s v=" "/>
  </r>
  <r>
    <x v="11"/>
    <x v="1"/>
    <n v="12"/>
    <x v="13"/>
    <x v="2838"/>
    <x v="403"/>
    <x v="99"/>
    <x v="2843"/>
    <x v="4"/>
    <s v="Savanna"/>
    <s v="Dauphin"/>
    <n v="6122"/>
    <s v=" "/>
    <s v=" "/>
    <s v="U"/>
    <m/>
    <s v="U"/>
    <s v="I "/>
    <s v=" "/>
  </r>
  <r>
    <x v="11"/>
    <x v="2"/>
    <n v="1"/>
    <x v="19"/>
    <x v="2839"/>
    <x v="8"/>
    <x v="27"/>
    <x v="2630"/>
    <x v="2"/>
    <s v="Knox"/>
    <s v="Thomson"/>
    <n v="10315"/>
    <n v="84.49"/>
    <n v="226"/>
    <s v="N"/>
    <m/>
    <s v="N"/>
    <s v="Estate"/>
    <s v=" "/>
  </r>
  <r>
    <x v="11"/>
    <x v="2"/>
    <n v="1"/>
    <x v="20"/>
    <x v="2840"/>
    <x v="0"/>
    <x v="15"/>
    <x v="2631"/>
    <x v="2"/>
    <s v="Industry"/>
    <s v="Decook"/>
    <n v="10780"/>
    <s v=" "/>
    <s v=" "/>
    <s v="U"/>
    <m/>
    <s v="U"/>
    <s v="U "/>
    <s v=" "/>
  </r>
  <r>
    <x v="11"/>
    <x v="2"/>
    <n v="1"/>
    <x v="26"/>
    <x v="2841"/>
    <x v="10"/>
    <x v="46"/>
    <x v="991"/>
    <x v="0"/>
    <s v="Brimfield"/>
    <s v="Claybaugh"/>
    <n v="8377"/>
    <n v="122.08"/>
    <n v="350"/>
    <m/>
    <m/>
    <m/>
    <m/>
    <m/>
  </r>
  <r>
    <x v="11"/>
    <x v="2"/>
    <n v="1"/>
    <x v="26"/>
    <x v="132"/>
    <x v="49"/>
    <x v="50"/>
    <x v="527"/>
    <x v="0"/>
    <s v="Logan"/>
    <s v="Quinn"/>
    <n v="10256"/>
    <n v="125.96"/>
    <n v="350"/>
    <m/>
    <m/>
    <m/>
    <m/>
    <m/>
  </r>
  <r>
    <x v="11"/>
    <x v="2"/>
    <n v="2"/>
    <x v="22"/>
    <x v="2842"/>
    <x v="1318"/>
    <x v="0"/>
    <x v="2844"/>
    <x v="2"/>
    <s v="Birmingham"/>
    <s v="Beckerdite"/>
    <n v="9044.4925925925927"/>
    <n v="106.5"/>
    <n v="277"/>
    <s v="N"/>
    <m/>
    <s v="N"/>
    <s v="Estate"/>
    <s v="Adjoing Land Owner"/>
  </r>
  <r>
    <x v="11"/>
    <x v="2"/>
    <n v="2"/>
    <x v="30"/>
    <x v="15"/>
    <x v="3"/>
    <x v="63"/>
    <x v="2845"/>
    <x v="2"/>
    <s v="Goshen"/>
    <s v="Kuntz"/>
    <n v="10155"/>
    <n v="71.81"/>
    <n v="340"/>
    <m/>
    <m/>
    <m/>
    <m/>
    <m/>
  </r>
  <r>
    <x v="11"/>
    <x v="2"/>
    <n v="2"/>
    <x v="20"/>
    <x v="652"/>
    <x v="4"/>
    <x v="15"/>
    <x v="2846"/>
    <x v="2"/>
    <s v="Blandinsville"/>
    <s v="Watson"/>
    <n v="11600"/>
    <n v="75.849999999999994"/>
    <n v="340"/>
    <m/>
    <m/>
    <m/>
    <m/>
    <m/>
  </r>
  <r>
    <x v="11"/>
    <x v="2"/>
    <n v="2"/>
    <x v="27"/>
    <x v="2843"/>
    <x v="6"/>
    <x v="10"/>
    <x v="2847"/>
    <x v="0"/>
    <s v="Berwick"/>
    <s v="Shaw"/>
    <n v="7135"/>
    <n v="133.61000000000001"/>
    <n v="320"/>
    <m/>
    <m/>
    <m/>
    <m/>
    <m/>
  </r>
  <r>
    <x v="11"/>
    <x v="2"/>
    <n v="2"/>
    <x v="26"/>
    <x v="2"/>
    <x v="0"/>
    <x v="28"/>
    <x v="577"/>
    <x v="0"/>
    <s v="Princeville"/>
    <s v="Joos"/>
    <n v="8205"/>
    <n v="65.77"/>
    <n v="300"/>
    <m/>
    <m/>
    <m/>
    <m/>
    <m/>
  </r>
  <r>
    <x v="11"/>
    <x v="2"/>
    <n v="2"/>
    <x v="19"/>
    <x v="2844"/>
    <x v="9"/>
    <x v="48"/>
    <x v="787"/>
    <x v="1"/>
    <s v="Elba"/>
    <s v="Jenkins"/>
    <n v="5965"/>
    <n v="43.85"/>
    <n v="300"/>
    <m/>
    <m/>
    <m/>
    <m/>
    <m/>
  </r>
  <r>
    <x v="11"/>
    <x v="2"/>
    <n v="3"/>
    <x v="27"/>
    <x v="203"/>
    <x v="3"/>
    <x v="0"/>
    <x v="2848"/>
    <x v="2"/>
    <s v="Greenbush"/>
    <s v="F State"/>
    <n v="8986"/>
    <n v="66.8"/>
    <n v="294"/>
    <m/>
    <m/>
    <m/>
    <m/>
    <m/>
  </r>
  <r>
    <x v="11"/>
    <x v="2"/>
    <n v="3"/>
    <x v="20"/>
    <x v="6"/>
    <x v="9"/>
    <x v="16"/>
    <x v="772"/>
    <x v="2"/>
    <s v="New Salem"/>
    <s v="Symmonds"/>
    <n v="9203"/>
    <n v="74.27"/>
    <n v="339"/>
    <m/>
    <m/>
    <m/>
    <m/>
    <m/>
  </r>
  <r>
    <x v="11"/>
    <x v="2"/>
    <n v="3"/>
    <x v="23"/>
    <x v="1967"/>
    <x v="12"/>
    <x v="63"/>
    <x v="2849"/>
    <x v="2"/>
    <s v="Fairview"/>
    <s v="Duley"/>
    <n v="9890"/>
    <n v="81.69"/>
    <n v="340"/>
    <m/>
    <m/>
    <m/>
    <m/>
    <m/>
  </r>
  <r>
    <x v="11"/>
    <x v="2"/>
    <n v="3"/>
    <x v="23"/>
    <x v="0"/>
    <x v="14"/>
    <x v="16"/>
    <x v="2850"/>
    <x v="2"/>
    <s v="Isabel"/>
    <s v="Garlisch"/>
    <n v="11285"/>
    <n v="65.91"/>
    <n v="325"/>
    <m/>
    <m/>
    <m/>
    <m/>
    <m/>
  </r>
  <r>
    <x v="11"/>
    <x v="2"/>
    <n v="3"/>
    <x v="27"/>
    <x v="0"/>
    <x v="1"/>
    <x v="1"/>
    <x v="2567"/>
    <x v="2"/>
    <s v="Ellison"/>
    <s v="Hilten"/>
    <n v="10523"/>
    <n v="66.69"/>
    <n v="379"/>
    <m/>
    <m/>
    <m/>
    <m/>
    <m/>
  </r>
  <r>
    <x v="11"/>
    <x v="2"/>
    <n v="3"/>
    <x v="27"/>
    <x v="15"/>
    <x v="36"/>
    <x v="37"/>
    <x v="5"/>
    <x v="0"/>
    <s v="Berwick"/>
    <s v="Froelich"/>
    <n v="7333"/>
    <n v="77.7"/>
    <n v="265"/>
    <m/>
    <m/>
    <m/>
    <m/>
    <m/>
  </r>
  <r>
    <x v="11"/>
    <x v="2"/>
    <n v="3"/>
    <x v="29"/>
    <x v="2845"/>
    <x v="46"/>
    <x v="23"/>
    <x v="2851"/>
    <x v="1"/>
    <s v="Lomax"/>
    <s v="Dykema"/>
    <n v="4222"/>
    <n v="76.31"/>
    <n v="310"/>
    <m/>
    <m/>
    <m/>
    <m/>
    <m/>
  </r>
  <r>
    <x v="11"/>
    <x v="2"/>
    <n v="3"/>
    <x v="25"/>
    <x v="2846"/>
    <x v="24"/>
    <x v="23"/>
    <x v="2852"/>
    <x v="1"/>
    <s v="Kinderbrook"/>
    <s v="Ward"/>
    <n v="7429"/>
    <n v="86.98"/>
    <n v="310"/>
    <m/>
    <m/>
    <m/>
    <m/>
    <m/>
  </r>
  <r>
    <x v="11"/>
    <x v="2"/>
    <n v="4"/>
    <x v="22"/>
    <x v="2847"/>
    <x v="1319"/>
    <x v="19"/>
    <x v="168"/>
    <x v="0"/>
    <s v="Woodstock"/>
    <s v="Luthy"/>
    <n v="10567"/>
    <n v="53.24"/>
    <n v="265"/>
    <m/>
    <m/>
    <m/>
    <m/>
    <m/>
  </r>
  <r>
    <x v="11"/>
    <x v="2"/>
    <n v="4"/>
    <x v="24"/>
    <x v="236"/>
    <x v="94"/>
    <x v="30"/>
    <x v="2853"/>
    <x v="1"/>
    <s v="Beverly"/>
    <s v="Voluntees"/>
    <n v="4792"/>
    <n v="50.7"/>
    <n v="290"/>
    <m/>
    <m/>
    <m/>
    <m/>
    <m/>
  </r>
  <r>
    <x v="11"/>
    <x v="2"/>
    <n v="4"/>
    <x v="20"/>
    <x v="2848"/>
    <x v="23"/>
    <x v="74"/>
    <x v="677"/>
    <x v="1"/>
    <s v="Tennessee"/>
    <s v="Smith"/>
    <n v="6983"/>
    <n v="37.03"/>
    <n v="257"/>
    <m/>
    <m/>
    <m/>
    <m/>
    <m/>
  </r>
  <r>
    <x v="11"/>
    <x v="2"/>
    <n v="4"/>
    <x v="29"/>
    <x v="2849"/>
    <x v="8"/>
    <x v="34"/>
    <x v="1088"/>
    <x v="1"/>
    <s v="Bald Bluff"/>
    <s v="Muney"/>
    <n v="5635"/>
    <n v="38.369999999999997"/>
    <n v="200"/>
    <m/>
    <m/>
    <m/>
    <m/>
    <m/>
  </r>
  <r>
    <x v="11"/>
    <x v="2"/>
    <n v="4"/>
    <x v="29"/>
    <x v="2850"/>
    <x v="104"/>
    <x v="39"/>
    <x v="152"/>
    <x v="5"/>
    <s v="Bald Bluff"/>
    <s v="Muney"/>
    <n v="3933"/>
    <n v="71.739999999999995"/>
    <n v="288"/>
    <m/>
    <m/>
    <m/>
    <m/>
    <m/>
  </r>
  <r>
    <x v="11"/>
    <x v="2"/>
    <n v="4"/>
    <x v="25"/>
    <x v="2851"/>
    <x v="114"/>
    <x v="52"/>
    <x v="2854"/>
    <x v="5"/>
    <s v="Atlas"/>
    <s v="Frazer"/>
    <n v="13678"/>
    <n v="83.24"/>
    <n v="288"/>
    <m/>
    <m/>
    <m/>
    <m/>
    <m/>
  </r>
  <r>
    <x v="11"/>
    <x v="2"/>
    <n v="5"/>
    <x v="23"/>
    <x v="2852"/>
    <x v="49"/>
    <x v="0"/>
    <x v="2855"/>
    <x v="2"/>
    <s v="Buckheart"/>
    <s v="Mellert"/>
    <n v="13135"/>
    <n v="43.58"/>
    <n v="338"/>
    <m/>
    <m/>
    <m/>
    <m/>
    <m/>
  </r>
  <r>
    <x v="11"/>
    <x v="2"/>
    <n v="5"/>
    <x v="25"/>
    <x v="290"/>
    <x v="134"/>
    <x v="10"/>
    <x v="1325"/>
    <x v="0"/>
    <s v="Derry"/>
    <s v="Martin"/>
    <n v="6844"/>
    <n v="65.290000000000006"/>
    <n v="312"/>
    <m/>
    <m/>
    <m/>
    <m/>
    <m/>
  </r>
  <r>
    <x v="11"/>
    <x v="2"/>
    <n v="5"/>
    <x v="25"/>
    <x v="2853"/>
    <x v="53"/>
    <x v="10"/>
    <x v="790"/>
    <x v="0"/>
    <s v="Saunders"/>
    <s v="Derry"/>
    <n v="5967"/>
    <n v="52.67"/>
    <n v="280"/>
    <m/>
    <m/>
    <m/>
    <m/>
    <m/>
  </r>
  <r>
    <x v="11"/>
    <x v="2"/>
    <n v="5"/>
    <x v="20"/>
    <x v="2854"/>
    <x v="4"/>
    <x v="51"/>
    <x v="577"/>
    <x v="0"/>
    <s v="Macomb"/>
    <s v="Coggishall"/>
    <n v="8000"/>
    <n v="37.869999999999997"/>
    <n v="263"/>
    <m/>
    <m/>
    <m/>
    <m/>
    <m/>
  </r>
  <r>
    <x v="11"/>
    <x v="2"/>
    <n v="5"/>
    <x v="23"/>
    <x v="159"/>
    <x v="7"/>
    <x v="34"/>
    <x v="2856"/>
    <x v="1"/>
    <s v="Buckheart"/>
    <s v="Kraft"/>
    <n v="7493"/>
    <n v="30.77"/>
    <n v="152"/>
    <m/>
    <m/>
    <m/>
    <m/>
    <m/>
  </r>
  <r>
    <x v="11"/>
    <x v="2"/>
    <n v="5"/>
    <x v="20"/>
    <x v="2855"/>
    <x v="16"/>
    <x v="58"/>
    <x v="185"/>
    <x v="5"/>
    <s v="Blandensville"/>
    <s v="Mellert"/>
    <n v="5855"/>
    <n v="52.91"/>
    <n v="203"/>
    <m/>
    <m/>
    <m/>
    <m/>
    <m/>
  </r>
  <r>
    <x v="11"/>
    <x v="2"/>
    <n v="5"/>
    <x v="29"/>
    <x v="129"/>
    <x v="13"/>
    <x v="5"/>
    <x v="147"/>
    <x v="5"/>
    <s v="Rozzetta"/>
    <s v="Bigger"/>
    <s v=" "/>
    <n v="40.54"/>
    <n v="190"/>
    <m/>
    <m/>
    <m/>
    <m/>
    <m/>
  </r>
  <r>
    <x v="11"/>
    <x v="2"/>
    <n v="5"/>
    <x v="19"/>
    <x v="40"/>
    <x v="45"/>
    <x v="48"/>
    <x v="71"/>
    <x v="5"/>
    <s v="Cedar"/>
    <s v="Tuszynski"/>
    <n v="6667"/>
    <n v="47.05"/>
    <n v="150"/>
    <m/>
    <m/>
    <m/>
    <m/>
    <m/>
  </r>
  <r>
    <x v="11"/>
    <x v="2"/>
    <n v="5"/>
    <x v="29"/>
    <x v="2856"/>
    <x v="19"/>
    <x v="34"/>
    <x v="392"/>
    <x v="5"/>
    <s v="Rozetta"/>
    <s v="Bigger"/>
    <n v="14278"/>
    <n v="29.63"/>
    <n v="187"/>
    <m/>
    <m/>
    <m/>
    <m/>
    <m/>
  </r>
  <r>
    <x v="11"/>
    <x v="2"/>
    <n v="5"/>
    <x v="25"/>
    <x v="2857"/>
    <x v="4"/>
    <x v="20"/>
    <x v="1251"/>
    <x v="6"/>
    <s v="Kinderhook"/>
    <s v="Barrowman"/>
    <n v="11033"/>
    <n v="69.53"/>
    <n v="219"/>
    <m/>
    <m/>
    <m/>
    <m/>
    <m/>
  </r>
  <r>
    <x v="11"/>
    <x v="2"/>
    <n v="6"/>
    <x v="23"/>
    <x v="352"/>
    <x v="3"/>
    <x v="16"/>
    <x v="521"/>
    <x v="2"/>
    <s v="Canton"/>
    <s v="Carrison"/>
    <n v="12876"/>
    <n v="79.77"/>
    <n v="315"/>
    <m/>
    <m/>
    <m/>
    <m/>
    <m/>
  </r>
  <r>
    <x v="11"/>
    <x v="2"/>
    <n v="6"/>
    <x v="23"/>
    <x v="172"/>
    <x v="9"/>
    <x v="27"/>
    <x v="1229"/>
    <x v="2"/>
    <s v="Joshua"/>
    <s v="Carrison"/>
    <n v="14121"/>
    <n v="73.14"/>
    <n v="345"/>
    <m/>
    <m/>
    <m/>
    <m/>
    <m/>
  </r>
  <r>
    <x v="11"/>
    <x v="2"/>
    <n v="6"/>
    <x v="26"/>
    <x v="0"/>
    <x v="113"/>
    <x v="35"/>
    <x v="1629"/>
    <x v="0"/>
    <s v="Jubilee"/>
    <s v="Savage"/>
    <n v="14846"/>
    <n v="48.53"/>
    <n v="200"/>
    <m/>
    <m/>
    <m/>
    <m/>
    <m/>
  </r>
  <r>
    <x v="11"/>
    <x v="2"/>
    <n v="6"/>
    <x v="25"/>
    <x v="2858"/>
    <x v="39"/>
    <x v="45"/>
    <x v="923"/>
    <x v="1"/>
    <s v="New Salem"/>
    <s v="Dowse"/>
    <n v="6491"/>
    <n v="61.31"/>
    <n v="182"/>
    <m/>
    <m/>
    <m/>
    <m/>
    <m/>
  </r>
  <r>
    <x v="11"/>
    <x v="2"/>
    <n v="7"/>
    <x v="20"/>
    <x v="2859"/>
    <x v="2"/>
    <x v="15"/>
    <x v="2857"/>
    <x v="2"/>
    <s v="New Salem"/>
    <s v="Toland"/>
    <n v="11785"/>
    <n v="92.94"/>
    <n v="340"/>
    <m/>
    <m/>
    <m/>
    <m/>
    <m/>
  </r>
  <r>
    <x v="11"/>
    <x v="2"/>
    <n v="7"/>
    <x v="27"/>
    <x v="1793"/>
    <x v="180"/>
    <x v="51"/>
    <x v="3"/>
    <x v="0"/>
    <s v="Coldbrook"/>
    <s v="Schuller"/>
    <n v="11745"/>
    <n v="47.45"/>
    <n v="225"/>
    <m/>
    <m/>
    <m/>
    <m/>
    <m/>
  </r>
  <r>
    <x v="11"/>
    <x v="2"/>
    <n v="7"/>
    <x v="29"/>
    <x v="2860"/>
    <x v="30"/>
    <x v="19"/>
    <x v="5"/>
    <x v="0"/>
    <s v="Stronghurst"/>
    <s v="Marshall"/>
    <n v="7075"/>
    <n v="65.930000000000007"/>
    <n v="275"/>
    <m/>
    <m/>
    <m/>
    <m/>
    <m/>
  </r>
  <r>
    <x v="11"/>
    <x v="2"/>
    <n v="7"/>
    <x v="28"/>
    <x v="0"/>
    <x v="41"/>
    <x v="55"/>
    <x v="2239"/>
    <x v="1"/>
    <s v="Missouri"/>
    <s v="Kerr"/>
    <n v="7911"/>
    <n v="51.69"/>
    <n v="245"/>
    <m/>
    <m/>
    <m/>
    <m/>
    <m/>
  </r>
  <r>
    <x v="11"/>
    <x v="2"/>
    <n v="7"/>
    <x v="25"/>
    <x v="2861"/>
    <x v="32"/>
    <x v="69"/>
    <x v="71"/>
    <x v="5"/>
    <s v="Atlas"/>
    <s v="Peebles"/>
    <n v="6989"/>
    <s v=" "/>
    <s v=" "/>
    <m/>
    <m/>
    <m/>
    <m/>
    <m/>
  </r>
  <r>
    <x v="11"/>
    <x v="2"/>
    <n v="8"/>
    <x v="27"/>
    <x v="2862"/>
    <x v="9"/>
    <x v="17"/>
    <x v="478"/>
    <x v="2"/>
    <s v="Pt Pleasant"/>
    <s v="Citizens"/>
    <n v="9868"/>
    <n v="93.04"/>
    <n v="345"/>
    <m/>
    <m/>
    <m/>
    <m/>
    <m/>
  </r>
  <r>
    <x v="11"/>
    <x v="2"/>
    <n v="8"/>
    <x v="20"/>
    <x v="2863"/>
    <x v="1"/>
    <x v="27"/>
    <x v="521"/>
    <x v="2"/>
    <s v="Industry"/>
    <s v="McFadden"/>
    <n v="12651"/>
    <n v="98.74"/>
    <n v="350"/>
    <m/>
    <m/>
    <m/>
    <m/>
    <m/>
  </r>
  <r>
    <x v="11"/>
    <x v="2"/>
    <n v="8"/>
    <x v="19"/>
    <x v="2864"/>
    <x v="180"/>
    <x v="11"/>
    <x v="1705"/>
    <x v="0"/>
    <s v="Haw Creek"/>
    <s v="Wheelwright"/>
    <n v="7729"/>
    <n v="56.41"/>
    <n v="324"/>
    <m/>
    <m/>
    <m/>
    <m/>
    <m/>
  </r>
  <r>
    <x v="11"/>
    <x v="2"/>
    <n v="8"/>
    <x v="19"/>
    <x v="2865"/>
    <x v="25"/>
    <x v="2"/>
    <x v="761"/>
    <x v="0"/>
    <s v="Copley"/>
    <s v="Midwest"/>
    <n v="7940"/>
    <n v="96.27"/>
    <n v="275"/>
    <m/>
    <m/>
    <m/>
    <m/>
    <m/>
  </r>
  <r>
    <x v="11"/>
    <x v="2"/>
    <n v="8"/>
    <x v="22"/>
    <x v="2488"/>
    <x v="1320"/>
    <x v="20"/>
    <x v="981"/>
    <x v="0"/>
    <s v="Littleton"/>
    <s v="McFadden"/>
    <n v="7404.3529411764712"/>
    <n v="52.16"/>
    <s v=" "/>
    <m/>
    <m/>
    <m/>
    <m/>
    <m/>
  </r>
  <r>
    <x v="11"/>
    <x v="2"/>
    <n v="8"/>
    <x v="26"/>
    <x v="2866"/>
    <x v="9"/>
    <x v="24"/>
    <x v="2407"/>
    <x v="0"/>
    <s v="Jubilee"/>
    <s v="Smith"/>
    <n v="8799"/>
    <n v="36.909999999999997"/>
    <n v="285"/>
    <m/>
    <m/>
    <m/>
    <m/>
    <m/>
  </r>
  <r>
    <x v="11"/>
    <x v="2"/>
    <n v="8"/>
    <x v="20"/>
    <x v="1465"/>
    <x v="53"/>
    <x v="48"/>
    <x v="15"/>
    <x v="1"/>
    <s v="Industry"/>
    <s v="McFadden"/>
    <n v="7736"/>
    <n v="52.19"/>
    <n v="275"/>
    <m/>
    <m/>
    <m/>
    <m/>
    <m/>
  </r>
  <r>
    <x v="11"/>
    <x v="2"/>
    <n v="8"/>
    <x v="20"/>
    <x v="2867"/>
    <x v="4"/>
    <x v="48"/>
    <x v="991"/>
    <x v="1"/>
    <s v="Industry"/>
    <s v="McFadden"/>
    <n v="7197"/>
    <n v="54.39"/>
    <n v="200"/>
    <m/>
    <m/>
    <m/>
    <m/>
    <m/>
  </r>
  <r>
    <x v="11"/>
    <x v="2"/>
    <n v="8"/>
    <x v="20"/>
    <x v="2868"/>
    <x v="13"/>
    <x v="5"/>
    <x v="602"/>
    <x v="5"/>
    <s v="Industry"/>
    <s v="McFadden"/>
    <s v=" "/>
    <n v="38.93"/>
    <n v="260"/>
    <m/>
    <m/>
    <m/>
    <m/>
    <m/>
  </r>
  <r>
    <x v="11"/>
    <x v="2"/>
    <n v="9"/>
    <x v="19"/>
    <x v="2"/>
    <x v="54"/>
    <x v="19"/>
    <x v="148"/>
    <x v="0"/>
    <s v="Knox"/>
    <s v="Williams"/>
    <n v="16941"/>
    <n v="61.58"/>
    <n v="275"/>
    <m/>
    <m/>
    <m/>
    <m/>
    <m/>
  </r>
  <r>
    <x v="11"/>
    <x v="2"/>
    <n v="9"/>
    <x v="26"/>
    <x v="2869"/>
    <x v="24"/>
    <x v="10"/>
    <x v="2858"/>
    <x v="0"/>
    <s v="Radnor"/>
    <s v="Weaver"/>
    <n v="11387"/>
    <n v="60.13"/>
    <n v="292"/>
    <m/>
    <m/>
    <m/>
    <m/>
    <m/>
  </r>
  <r>
    <x v="11"/>
    <x v="2"/>
    <n v="9"/>
    <x v="25"/>
    <x v="2870"/>
    <x v="21"/>
    <x v="10"/>
    <x v="1828"/>
    <x v="0"/>
    <s v="Barry"/>
    <s v="Shover"/>
    <n v="10091"/>
    <n v="72.84"/>
    <n v="300"/>
    <m/>
    <m/>
    <m/>
    <m/>
    <m/>
  </r>
  <r>
    <x v="11"/>
    <x v="2"/>
    <n v="9"/>
    <x v="25"/>
    <x v="2871"/>
    <x v="3"/>
    <x v="11"/>
    <x v="2609"/>
    <x v="0"/>
    <s v="Barry"/>
    <s v="Shover"/>
    <n v="9321"/>
    <n v="66.900000000000006"/>
    <n v="260"/>
    <m/>
    <m/>
    <m/>
    <m/>
    <m/>
  </r>
  <r>
    <x v="11"/>
    <x v="2"/>
    <n v="9"/>
    <x v="24"/>
    <x v="342"/>
    <x v="2"/>
    <x v="20"/>
    <x v="1849"/>
    <x v="0"/>
    <s v="Camp Point"/>
    <s v="Nendricks"/>
    <n v="10624"/>
    <n v="72.8"/>
    <n v="295"/>
    <m/>
    <m/>
    <m/>
    <m/>
    <m/>
  </r>
  <r>
    <x v="11"/>
    <x v="2"/>
    <n v="9"/>
    <x v="25"/>
    <x v="2872"/>
    <x v="94"/>
    <x v="26"/>
    <x v="148"/>
    <x v="1"/>
    <s v="Barry"/>
    <s v="Shover"/>
    <n v="5961"/>
    <n v="52.2"/>
    <n v="192"/>
    <m/>
    <m/>
    <m/>
    <m/>
    <m/>
  </r>
  <r>
    <x v="11"/>
    <x v="2"/>
    <n v="9"/>
    <x v="29"/>
    <x v="2873"/>
    <x v="10"/>
    <x v="48"/>
    <x v="263"/>
    <x v="1"/>
    <s v="Floyd"/>
    <s v="Hennenfent"/>
    <n v="5805"/>
    <n v="61.97"/>
    <n v="203"/>
    <m/>
    <m/>
    <m/>
    <m/>
    <m/>
  </r>
  <r>
    <x v="11"/>
    <x v="2"/>
    <n v="9"/>
    <x v="25"/>
    <x v="2874"/>
    <x v="36"/>
    <x v="36"/>
    <x v="761"/>
    <x v="1"/>
    <s v="Barry"/>
    <s v="Shover"/>
    <n v="9218"/>
    <n v="66.989999999999995"/>
    <n v="203"/>
    <m/>
    <m/>
    <m/>
    <m/>
    <m/>
  </r>
  <r>
    <x v="11"/>
    <x v="2"/>
    <n v="9"/>
    <x v="24"/>
    <x v="2875"/>
    <x v="11"/>
    <x v="69"/>
    <x v="252"/>
    <x v="1"/>
    <s v="Camp Point"/>
    <s v="Hendricks"/>
    <n v="8459"/>
    <n v="38.79"/>
    <n v="200"/>
    <m/>
    <m/>
    <m/>
    <m/>
    <m/>
  </r>
  <r>
    <x v="11"/>
    <x v="2"/>
    <n v="9"/>
    <x v="24"/>
    <x v="2876"/>
    <x v="137"/>
    <x v="56"/>
    <x v="71"/>
    <x v="5"/>
    <s v="McKee"/>
    <s v="Peoples"/>
    <n v="8820"/>
    <n v="62.8"/>
    <n v="245"/>
    <m/>
    <m/>
    <m/>
    <m/>
    <m/>
  </r>
  <r>
    <x v="11"/>
    <x v="2"/>
    <n v="10"/>
    <x v="22"/>
    <x v="6"/>
    <x v="4"/>
    <x v="16"/>
    <x v="974"/>
    <x v="2"/>
    <s v="Littleton"/>
    <s v="Nell"/>
    <n v="12000"/>
    <n v="83"/>
    <n v="426"/>
    <m/>
    <m/>
    <m/>
    <m/>
    <m/>
  </r>
  <r>
    <x v="11"/>
    <x v="2"/>
    <n v="10"/>
    <x v="22"/>
    <x v="2877"/>
    <x v="1321"/>
    <x v="61"/>
    <x v="2859"/>
    <x v="2"/>
    <s v="Littleton"/>
    <s v="Neeley"/>
    <n v="13294.4"/>
    <n v="68.75"/>
    <n v="320"/>
    <m/>
    <m/>
    <m/>
    <m/>
    <m/>
  </r>
  <r>
    <x v="11"/>
    <x v="2"/>
    <n v="10"/>
    <x v="20"/>
    <x v="79"/>
    <x v="4"/>
    <x v="15"/>
    <x v="1764"/>
    <x v="2"/>
    <s v="Bushnell"/>
    <s v="Melvin"/>
    <n v="14000"/>
    <n v="89.73"/>
    <n v="494"/>
    <m/>
    <m/>
    <m/>
    <m/>
    <m/>
  </r>
  <r>
    <x v="11"/>
    <x v="2"/>
    <n v="10"/>
    <x v="30"/>
    <x v="1485"/>
    <x v="0"/>
    <x v="15"/>
    <x v="2860"/>
    <x v="2"/>
    <s v="West Jersey"/>
    <s v="Graves"/>
    <n v="15751"/>
    <n v="84.22"/>
    <n v="414"/>
    <m/>
    <m/>
    <m/>
    <m/>
    <m/>
  </r>
  <r>
    <x v="11"/>
    <x v="2"/>
    <n v="10"/>
    <x v="19"/>
    <x v="0"/>
    <x v="35"/>
    <x v="46"/>
    <x v="149"/>
    <x v="0"/>
    <s v="Haw Creek"/>
    <s v="Waggoner"/>
    <n v="8514"/>
    <n v="80.819999999999993"/>
    <n v="250"/>
    <m/>
    <m/>
    <m/>
    <m/>
    <m/>
  </r>
  <r>
    <x v="11"/>
    <x v="2"/>
    <n v="10"/>
    <x v="26"/>
    <x v="2878"/>
    <x v="466"/>
    <x v="2"/>
    <x v="2527"/>
    <x v="0"/>
    <s v="Princeville"/>
    <s v="Herget"/>
    <n v="21801"/>
    <n v="77.349999999999994"/>
    <n v="250"/>
    <m/>
    <m/>
    <m/>
    <m/>
    <m/>
  </r>
  <r>
    <x v="11"/>
    <x v="2"/>
    <n v="10"/>
    <x v="27"/>
    <x v="1726"/>
    <x v="25"/>
    <x v="19"/>
    <x v="991"/>
    <x v="0"/>
    <s v="Greenbush"/>
    <s v="Pepper"/>
    <n v="8315"/>
    <n v="81.99"/>
    <n v="300"/>
    <m/>
    <m/>
    <m/>
    <m/>
    <m/>
  </r>
  <r>
    <x v="11"/>
    <x v="2"/>
    <n v="10"/>
    <x v="30"/>
    <x v="2192"/>
    <x v="9"/>
    <x v="11"/>
    <x v="577"/>
    <x v="0"/>
    <s v="Elmira"/>
    <s v="Jackson"/>
    <n v="8325"/>
    <n v="46.76"/>
    <n v="272"/>
    <m/>
    <m/>
    <m/>
    <m/>
    <m/>
  </r>
  <r>
    <x v="11"/>
    <x v="2"/>
    <n v="10"/>
    <x v="30"/>
    <x v="2"/>
    <x v="21"/>
    <x v="11"/>
    <x v="1237"/>
    <x v="0"/>
    <s v="Toulon"/>
    <s v="Clinebell"/>
    <n v="11529"/>
    <s v=" "/>
    <n v="300"/>
    <m/>
    <m/>
    <m/>
    <m/>
    <m/>
  </r>
  <r>
    <x v="11"/>
    <x v="2"/>
    <n v="10"/>
    <x v="25"/>
    <x v="2879"/>
    <x v="12"/>
    <x v="51"/>
    <x v="1239"/>
    <x v="0"/>
    <s v="Newburg"/>
    <s v="Lightle"/>
    <n v="11664"/>
    <n v="71.069999999999993"/>
    <n v="264"/>
    <m/>
    <m/>
    <m/>
    <m/>
    <m/>
  </r>
  <r>
    <x v="11"/>
    <x v="2"/>
    <n v="10"/>
    <x v="25"/>
    <x v="111"/>
    <x v="3"/>
    <x v="28"/>
    <x v="2725"/>
    <x v="0"/>
    <s v="Newburg"/>
    <s v="Lightle"/>
    <n v="12503"/>
    <n v="69.64"/>
    <n v="300"/>
    <m/>
    <m/>
    <m/>
    <m/>
    <m/>
  </r>
  <r>
    <x v="11"/>
    <x v="2"/>
    <n v="10"/>
    <x v="30"/>
    <x v="0"/>
    <x v="11"/>
    <x v="50"/>
    <x v="2725"/>
    <x v="0"/>
    <s v="Toulon"/>
    <s v="Clinebell"/>
    <n v="14667"/>
    <n v="91.65"/>
    <n v="300"/>
    <m/>
    <m/>
    <m/>
    <m/>
    <m/>
  </r>
  <r>
    <x v="11"/>
    <x v="2"/>
    <n v="10"/>
    <x v="25"/>
    <x v="2880"/>
    <x v="48"/>
    <x v="55"/>
    <x v="90"/>
    <x v="1"/>
    <s v="Pittsfield"/>
    <s v="Smabrukare"/>
    <n v="5521"/>
    <n v="47.69"/>
    <n v="260"/>
    <m/>
    <m/>
    <m/>
    <m/>
    <m/>
  </r>
  <r>
    <x v="11"/>
    <x v="2"/>
    <n v="10"/>
    <x v="23"/>
    <x v="2881"/>
    <x v="100"/>
    <x v="36"/>
    <x v="853"/>
    <x v="5"/>
    <s v="Deerfield"/>
    <s v="Wilheim"/>
    <n v="9054"/>
    <n v="36.28"/>
    <n v="200"/>
    <m/>
    <m/>
    <m/>
    <m/>
    <m/>
  </r>
  <r>
    <x v="11"/>
    <x v="2"/>
    <n v="10"/>
    <x v="24"/>
    <x v="2882"/>
    <x v="1"/>
    <x v="28"/>
    <x v="923"/>
    <x v="6"/>
    <s v="Lima"/>
    <s v="Adwell"/>
    <n v="5142"/>
    <s v=" "/>
    <s v=" "/>
    <m/>
    <m/>
    <m/>
    <m/>
    <m/>
  </r>
  <r>
    <x v="11"/>
    <x v="2"/>
    <n v="10"/>
    <x v="24"/>
    <x v="2883"/>
    <x v="3"/>
    <x v="37"/>
    <x v="577"/>
    <x v="6"/>
    <s v="Lima"/>
    <s v="Adwell"/>
    <n v="8272"/>
    <s v=" "/>
    <s v=" "/>
    <m/>
    <m/>
    <m/>
    <m/>
    <m/>
  </r>
  <r>
    <x v="11"/>
    <x v="2"/>
    <n v="11"/>
    <x v="27"/>
    <x v="2884"/>
    <x v="13"/>
    <x v="5"/>
    <x v="602"/>
    <x v="2"/>
    <s v="Floyd"/>
    <s v="Robeson"/>
    <s v=" "/>
    <n v="95.42"/>
    <n v="487"/>
    <m/>
    <m/>
    <m/>
    <m/>
    <m/>
  </r>
  <r>
    <x v="11"/>
    <x v="2"/>
    <n v="11"/>
    <x v="27"/>
    <x v="2"/>
    <x v="1"/>
    <x v="15"/>
    <x v="527"/>
    <x v="2"/>
    <s v="Coldbrook"/>
    <s v="Hunter"/>
    <n v="9114"/>
    <n v="98.59"/>
    <n v="497"/>
    <m/>
    <m/>
    <m/>
    <m/>
    <m/>
  </r>
  <r>
    <x v="11"/>
    <x v="2"/>
    <n v="11"/>
    <x v="19"/>
    <x v="1163"/>
    <x v="3"/>
    <x v="18"/>
    <x v="2861"/>
    <x v="2"/>
    <s v="Salem"/>
    <s v="H &amp; K Farms"/>
    <n v="12278"/>
    <n v="111.01"/>
    <n v="356"/>
    <m/>
    <m/>
    <m/>
    <m/>
    <m/>
  </r>
  <r>
    <x v="11"/>
    <x v="2"/>
    <n v="11"/>
    <x v="19"/>
    <x v="2885"/>
    <x v="8"/>
    <x v="63"/>
    <x v="2862"/>
    <x v="2"/>
    <s v="Galesburg"/>
    <s v="Anderson"/>
    <n v="13475"/>
    <s v=" "/>
    <s v=" "/>
    <m/>
    <m/>
    <m/>
    <m/>
    <m/>
  </r>
  <r>
    <x v="11"/>
    <x v="2"/>
    <n v="11"/>
    <x v="19"/>
    <x v="2886"/>
    <x v="0"/>
    <x v="9"/>
    <x v="2611"/>
    <x v="2"/>
    <s v="Cedar"/>
    <s v="Fey"/>
    <n v="13445"/>
    <n v="64.150000000000006"/>
    <n v="355"/>
    <m/>
    <m/>
    <m/>
    <m/>
    <m/>
  </r>
  <r>
    <x v="11"/>
    <x v="2"/>
    <n v="11"/>
    <x v="30"/>
    <x v="1251"/>
    <x v="0"/>
    <x v="27"/>
    <x v="548"/>
    <x v="2"/>
    <s v="Penn"/>
    <s v="Barnes"/>
    <n v="13589"/>
    <n v="89.62"/>
    <n v="343"/>
    <m/>
    <m/>
    <m/>
    <m/>
    <m/>
  </r>
  <r>
    <x v="11"/>
    <x v="2"/>
    <n v="11"/>
    <x v="27"/>
    <x v="2887"/>
    <x v="9"/>
    <x v="1"/>
    <x v="2863"/>
    <x v="2"/>
    <s v="Coldbrook"/>
    <s v="Gardner"/>
    <n v="14481"/>
    <n v="98.82"/>
    <n v="340"/>
    <m/>
    <m/>
    <m/>
    <m/>
    <m/>
  </r>
  <r>
    <x v="11"/>
    <x v="2"/>
    <n v="11"/>
    <x v="19"/>
    <x v="79"/>
    <x v="0"/>
    <x v="15"/>
    <x v="2864"/>
    <x v="2"/>
    <s v="Ontario"/>
    <s v="Pine Grove"/>
    <n v="14644"/>
    <n v="96.03"/>
    <n v="350"/>
    <m/>
    <m/>
    <m/>
    <m/>
    <m/>
  </r>
  <r>
    <x v="11"/>
    <x v="2"/>
    <n v="11"/>
    <x v="19"/>
    <x v="2888"/>
    <x v="0"/>
    <x v="15"/>
    <x v="2837"/>
    <x v="2"/>
    <s v="Galesburg"/>
    <s v="Anderson"/>
    <n v="14644"/>
    <n v="96.38"/>
    <n v="350"/>
    <m/>
    <m/>
    <m/>
    <m/>
    <m/>
  </r>
  <r>
    <x v="11"/>
    <x v="2"/>
    <n v="11"/>
    <x v="22"/>
    <x v="2889"/>
    <x v="1322"/>
    <x v="19"/>
    <x v="339"/>
    <x v="0"/>
    <s v="Brooklyn"/>
    <s v="Stolp"/>
    <n v="9450.328125"/>
    <n v="95.61"/>
    <n v="350"/>
    <m/>
    <m/>
    <m/>
    <m/>
    <m/>
  </r>
  <r>
    <x v="11"/>
    <x v="2"/>
    <n v="11"/>
    <x v="19"/>
    <x v="81"/>
    <x v="23"/>
    <x v="2"/>
    <x v="2865"/>
    <x v="0"/>
    <s v="Rio"/>
    <s v="Fritz"/>
    <n v="11823"/>
    <n v="100.03"/>
    <n v="350"/>
    <m/>
    <m/>
    <m/>
    <m/>
    <m/>
  </r>
  <r>
    <x v="11"/>
    <x v="2"/>
    <n v="11"/>
    <x v="26"/>
    <x v="1283"/>
    <x v="43"/>
    <x v="2"/>
    <x v="2567"/>
    <x v="0"/>
    <s v="Jubilee"/>
    <s v="German"/>
    <n v="14317"/>
    <n v="104.55"/>
    <n v="330"/>
    <m/>
    <m/>
    <m/>
    <m/>
    <m/>
  </r>
  <r>
    <x v="11"/>
    <x v="2"/>
    <n v="11"/>
    <x v="25"/>
    <x v="1967"/>
    <x v="4"/>
    <x v="28"/>
    <x v="2866"/>
    <x v="0"/>
    <s v="Atlas"/>
    <s v="Koeller"/>
    <n v="10897"/>
    <n v="45.05"/>
    <n v="263"/>
    <m/>
    <m/>
    <m/>
    <m/>
    <m/>
  </r>
  <r>
    <x v="11"/>
    <x v="2"/>
    <n v="11"/>
    <x v="29"/>
    <x v="2890"/>
    <x v="49"/>
    <x v="10"/>
    <x v="2867"/>
    <x v="0"/>
    <s v="Biggsville"/>
    <s v="Utah"/>
    <n v="13944"/>
    <n v="77.48"/>
    <n v="277"/>
    <m/>
    <m/>
    <m/>
    <m/>
    <m/>
  </r>
  <r>
    <x v="11"/>
    <x v="2"/>
    <n v="11"/>
    <x v="23"/>
    <x v="13"/>
    <x v="5"/>
    <x v="35"/>
    <x v="2868"/>
    <x v="0"/>
    <s v="Joshua"/>
    <s v="Deushane"/>
    <n v="13424"/>
    <n v="95.29"/>
    <n v="307"/>
    <m/>
    <m/>
    <m/>
    <m/>
    <m/>
  </r>
  <r>
    <x v="11"/>
    <x v="2"/>
    <n v="11"/>
    <x v="24"/>
    <x v="2891"/>
    <x v="44"/>
    <x v="76"/>
    <x v="646"/>
    <x v="1"/>
    <s v="Mendon"/>
    <s v="Campbell"/>
    <n v="8006"/>
    <n v="80.819999999999993"/>
    <n v="225"/>
    <m/>
    <m/>
    <m/>
    <m/>
    <m/>
  </r>
  <r>
    <x v="11"/>
    <x v="2"/>
    <n v="11"/>
    <x v="29"/>
    <x v="2892"/>
    <x v="28"/>
    <x v="36"/>
    <x v="2869"/>
    <x v="1"/>
    <s v="Media"/>
    <s v="Galbraith"/>
    <n v="9252"/>
    <n v="71.260000000000005"/>
    <n v="225"/>
    <m/>
    <m/>
    <m/>
    <m/>
    <m/>
  </r>
  <r>
    <x v="11"/>
    <x v="2"/>
    <n v="11"/>
    <x v="29"/>
    <x v="2893"/>
    <x v="31"/>
    <x v="36"/>
    <x v="424"/>
    <x v="1"/>
    <s v="Rozetta"/>
    <s v="Sickman"/>
    <n v="10733"/>
    <n v="42.22"/>
    <n v="200"/>
    <m/>
    <m/>
    <m/>
    <m/>
    <m/>
  </r>
  <r>
    <x v="11"/>
    <x v="2"/>
    <n v="11"/>
    <x v="23"/>
    <x v="2894"/>
    <x v="18"/>
    <x v="30"/>
    <x v="2870"/>
    <x v="5"/>
    <s v="Woodland"/>
    <s v="Klindinst"/>
    <n v="9320"/>
    <s v=" "/>
    <s v=" "/>
    <m/>
    <m/>
    <m/>
    <m/>
    <m/>
  </r>
  <r>
    <x v="11"/>
    <x v="2"/>
    <n v="11"/>
    <x v="22"/>
    <x v="2895"/>
    <x v="115"/>
    <x v="23"/>
    <x v="14"/>
    <x v="5"/>
    <s v="Birmingham"/>
    <s v="Ifft"/>
    <n v="10045.999999999998"/>
    <n v="33.130000000000003"/>
    <n v="160"/>
    <m/>
    <m/>
    <m/>
    <m/>
    <m/>
  </r>
  <r>
    <x v="11"/>
    <x v="2"/>
    <n v="11"/>
    <x v="28"/>
    <x v="2896"/>
    <x v="136"/>
    <x v="26"/>
    <x v="122"/>
    <x v="5"/>
    <s v="Cooperstown"/>
    <s v="Adams"/>
    <n v="5614"/>
    <n v="50.58"/>
    <n v="280"/>
    <m/>
    <m/>
    <m/>
    <m/>
    <m/>
  </r>
  <r>
    <x v="11"/>
    <x v="2"/>
    <n v="11"/>
    <x v="19"/>
    <x v="2897"/>
    <x v="13"/>
    <x v="5"/>
    <x v="356"/>
    <x v="5"/>
    <s v="Cedar"/>
    <s v="Fey"/>
    <s v=" "/>
    <n v="54.92"/>
    <n v="280"/>
    <m/>
    <m/>
    <m/>
    <m/>
    <m/>
  </r>
  <r>
    <x v="11"/>
    <x v="2"/>
    <n v="11"/>
    <x v="29"/>
    <x v="43"/>
    <x v="113"/>
    <x v="31"/>
    <x v="2441"/>
    <x v="5"/>
    <s v="Lomax"/>
    <s v="Farquhar"/>
    <n v="20001"/>
    <n v="15.59"/>
    <n v="200"/>
    <m/>
    <m/>
    <m/>
    <m/>
    <m/>
  </r>
  <r>
    <x v="11"/>
    <x v="2"/>
    <n v="12"/>
    <x v="20"/>
    <x v="181"/>
    <x v="4"/>
    <x v="27"/>
    <x v="477"/>
    <x v="2"/>
    <s v="Chalmers"/>
    <s v="Kerr"/>
    <n v="8500"/>
    <n v="100.49"/>
    <n v="360"/>
    <m/>
    <m/>
    <m/>
    <m/>
    <m/>
  </r>
  <r>
    <x v="11"/>
    <x v="2"/>
    <n v="12"/>
    <x v="20"/>
    <x v="79"/>
    <x v="1"/>
    <x v="63"/>
    <x v="527"/>
    <x v="2"/>
    <s v="Colchester"/>
    <s v="Wisslead"/>
    <n v="9076"/>
    <n v="103.17"/>
    <n v="355"/>
    <m/>
    <m/>
    <m/>
    <m/>
    <m/>
  </r>
  <r>
    <x v="11"/>
    <x v="2"/>
    <n v="12"/>
    <x v="29"/>
    <x v="6"/>
    <x v="39"/>
    <x v="9"/>
    <x v="2604"/>
    <x v="2"/>
    <s v="Raritan"/>
    <s v="Lyon"/>
    <n v="11842"/>
    <n v="105"/>
    <n v="350"/>
    <m/>
    <m/>
    <m/>
    <m/>
    <m/>
  </r>
  <r>
    <x v="11"/>
    <x v="2"/>
    <n v="12"/>
    <x v="27"/>
    <x v="2898"/>
    <x v="4"/>
    <x v="17"/>
    <x v="521"/>
    <x v="2"/>
    <s v="Lenox"/>
    <s v="Abbott"/>
    <n v="12551"/>
    <n v="60.28"/>
    <n v="493"/>
    <m/>
    <m/>
    <m/>
    <m/>
    <m/>
  </r>
  <r>
    <x v="11"/>
    <x v="2"/>
    <n v="12"/>
    <x v="26"/>
    <x v="0"/>
    <x v="15"/>
    <x v="63"/>
    <x v="1165"/>
    <x v="2"/>
    <s v="Milbrook"/>
    <s v="Jacobson"/>
    <n v="14444"/>
    <n v="67"/>
    <n v="405"/>
    <m/>
    <m/>
    <m/>
    <m/>
    <m/>
  </r>
  <r>
    <x v="11"/>
    <x v="2"/>
    <n v="12"/>
    <x v="30"/>
    <x v="0"/>
    <x v="1"/>
    <x v="27"/>
    <x v="2871"/>
    <x v="2"/>
    <s v="West Jersey"/>
    <s v="Rennick"/>
    <n v="14228"/>
    <n v="79.83"/>
    <n v="350"/>
    <m/>
    <m/>
    <m/>
    <m/>
    <m/>
  </r>
  <r>
    <x v="11"/>
    <x v="2"/>
    <n v="12"/>
    <x v="19"/>
    <x v="2899"/>
    <x v="0"/>
    <x v="27"/>
    <x v="1601"/>
    <x v="2"/>
    <s v="Sparta"/>
    <s v="Gunther"/>
    <n v="17283"/>
    <n v="87.51"/>
    <n v="322"/>
    <m/>
    <m/>
    <m/>
    <m/>
    <m/>
  </r>
  <r>
    <x v="11"/>
    <x v="2"/>
    <n v="12"/>
    <x v="19"/>
    <x v="10"/>
    <x v="0"/>
    <x v="27"/>
    <x v="1445"/>
    <x v="2"/>
    <s v="Truro"/>
    <s v="Brown"/>
    <n v="17898"/>
    <n v="105.7"/>
    <n v="337"/>
    <m/>
    <m/>
    <m/>
    <m/>
    <m/>
  </r>
  <r>
    <x v="11"/>
    <x v="2"/>
    <n v="12"/>
    <x v="26"/>
    <x v="9"/>
    <x v="1"/>
    <x v="0"/>
    <x v="950"/>
    <x v="2"/>
    <s v="Millbrook"/>
    <s v="Bundy"/>
    <n v="18243"/>
    <n v="100.91"/>
    <n v="350"/>
    <m/>
    <m/>
    <m/>
    <m/>
    <m/>
  </r>
  <r>
    <x v="11"/>
    <x v="2"/>
    <n v="12"/>
    <x v="22"/>
    <x v="2900"/>
    <x v="1323"/>
    <x v="11"/>
    <x v="148"/>
    <x v="0"/>
    <s v="Bainbridge"/>
    <s v="Hood"/>
    <n v="23159.25"/>
    <n v="87.18"/>
    <n v="325"/>
    <m/>
    <m/>
    <m/>
    <m/>
    <m/>
  </r>
  <r>
    <x v="11"/>
    <x v="2"/>
    <n v="12"/>
    <x v="30"/>
    <x v="2901"/>
    <x v="53"/>
    <x v="33"/>
    <x v="2872"/>
    <x v="0"/>
    <s v="Elmira"/>
    <s v="Erdmann"/>
    <n v="5597"/>
    <n v="114.16"/>
    <n v="295"/>
    <m/>
    <m/>
    <m/>
    <m/>
    <m/>
  </r>
  <r>
    <x v="11"/>
    <x v="2"/>
    <n v="12"/>
    <x v="26"/>
    <x v="0"/>
    <x v="104"/>
    <x v="37"/>
    <x v="2064"/>
    <x v="0"/>
    <s v="Radnor"/>
    <s v="Manthis"/>
    <n v="10708"/>
    <n v="104.45"/>
    <n v="322"/>
    <m/>
    <m/>
    <m/>
    <m/>
    <m/>
  </r>
  <r>
    <x v="11"/>
    <x v="2"/>
    <n v="12"/>
    <x v="23"/>
    <x v="0"/>
    <x v="17"/>
    <x v="54"/>
    <x v="497"/>
    <x v="0"/>
    <s v="Pleasant"/>
    <s v="Roosa"/>
    <n v="10959"/>
    <n v="42.86"/>
    <n v="268"/>
    <m/>
    <m/>
    <m/>
    <m/>
    <m/>
  </r>
  <r>
    <x v="11"/>
    <x v="2"/>
    <n v="12"/>
    <x v="22"/>
    <x v="168"/>
    <x v="34"/>
    <x v="48"/>
    <x v="2873"/>
    <x v="1"/>
    <s v="Bainbridge"/>
    <s v="Cain"/>
    <n v="9537.2307692307695"/>
    <n v="70.739999999999995"/>
    <n v="225"/>
    <m/>
    <m/>
    <m/>
    <m/>
    <m/>
  </r>
  <r>
    <x v="11"/>
    <x v="2"/>
    <n v="12"/>
    <x v="22"/>
    <x v="2902"/>
    <x v="13"/>
    <x v="5"/>
    <x v="13"/>
    <x v="5"/>
    <s v="Bainbridge"/>
    <s v="Hood"/>
    <s v=" "/>
    <n v="32.44"/>
    <n v="254"/>
    <m/>
    <m/>
    <m/>
    <m/>
    <m/>
  </r>
  <r>
    <x v="11"/>
    <x v="2"/>
    <n v="12"/>
    <x v="30"/>
    <x v="2903"/>
    <x v="13"/>
    <x v="5"/>
    <x v="2874"/>
    <x v="5"/>
    <s v="Toulon"/>
    <s v="McMillen"/>
    <s v=" "/>
    <s v=" "/>
    <s v=" "/>
    <m/>
    <m/>
    <m/>
    <m/>
    <m/>
  </r>
  <r>
    <x v="11"/>
    <x v="2"/>
    <n v="12"/>
    <x v="23"/>
    <x v="775"/>
    <x v="0"/>
    <x v="46"/>
    <x v="717"/>
    <x v="6"/>
    <s v="Liverpool"/>
    <s v="Gorgen"/>
    <n v="6198"/>
    <n v="84.87"/>
    <n v="325"/>
    <m/>
    <m/>
    <m/>
    <m/>
    <m/>
  </r>
  <r>
    <x v="11"/>
    <x v="2"/>
    <n v="12"/>
    <x v="24"/>
    <x v="2904"/>
    <x v="4"/>
    <x v="51"/>
    <x v="513"/>
    <x v="6"/>
    <s v="Riverside"/>
    <s v="Kenady"/>
    <n v="6762"/>
    <n v="41.14"/>
    <n v="225"/>
    <m/>
    <m/>
    <m/>
    <m/>
    <m/>
  </r>
  <r>
    <x v="11"/>
    <x v="2"/>
    <n v="12"/>
    <x v="22"/>
    <x v="2905"/>
    <x v="21"/>
    <x v="54"/>
    <x v="792"/>
    <x v="6"/>
    <s v="Bainbridge"/>
    <s v="Gilcrest"/>
    <n v="9062.9"/>
    <n v="66.709999999999994"/>
    <n v="300"/>
    <m/>
    <m/>
    <m/>
    <m/>
    <m/>
  </r>
  <r>
    <x v="11"/>
    <x v="2"/>
    <n v="12"/>
    <x v="22"/>
    <x v="2906"/>
    <x v="2"/>
    <x v="51"/>
    <x v="2727"/>
    <x v="6"/>
    <s v="Bainbridge"/>
    <s v="Gilcrest"/>
    <n v="10850.007042253523"/>
    <n v="51.22"/>
    <n v="300"/>
    <m/>
    <m/>
    <m/>
    <m/>
    <m/>
  </r>
  <r>
    <x v="11"/>
    <x v="2"/>
    <n v="12"/>
    <x v="22"/>
    <x v="2907"/>
    <x v="3"/>
    <x v="53"/>
    <x v="664"/>
    <x v="6"/>
    <s v="Bainbridge"/>
    <s v="Gilcrest"/>
    <n v="11831.73076923077"/>
    <n v="55.43"/>
    <n v="225"/>
    <m/>
    <m/>
    <m/>
    <m/>
    <m/>
  </r>
  <r>
    <x v="11"/>
    <x v="3"/>
    <n v="1"/>
    <x v="34"/>
    <x v="881"/>
    <x v="178"/>
    <x v="247"/>
    <x v="577"/>
    <x v="2"/>
    <s v="Blue Mnd/Martin"/>
    <s v="Busing"/>
    <n v="8559.25"/>
    <n v="72.25"/>
    <n v="378"/>
    <m/>
    <m/>
    <m/>
    <m/>
    <m/>
  </r>
  <r>
    <x v="11"/>
    <x v="3"/>
    <n v="1"/>
    <x v="34"/>
    <x v="2908"/>
    <x v="4"/>
    <x v="205"/>
    <x v="1853"/>
    <x v="2"/>
    <s v="Mt Hope"/>
    <s v="Schmidtgall"/>
    <n v="11162.16"/>
    <n v="88.26"/>
    <n v="366"/>
    <m/>
    <m/>
    <m/>
    <m/>
    <m/>
  </r>
  <r>
    <x v="11"/>
    <x v="3"/>
    <n v="1"/>
    <x v="34"/>
    <x v="2909"/>
    <x v="164"/>
    <x v="179"/>
    <x v="521"/>
    <x v="2"/>
    <s v="Allin"/>
    <s v="Staker"/>
    <n v="12574.68"/>
    <n v="84.65"/>
    <n v="393"/>
    <m/>
    <m/>
    <m/>
    <m/>
    <m/>
  </r>
  <r>
    <x v="11"/>
    <x v="3"/>
    <n v="1"/>
    <x v="35"/>
    <x v="88"/>
    <x v="1270"/>
    <x v="494"/>
    <x v="482"/>
    <x v="0"/>
    <s v="Crane Creek"/>
    <s v="Maxfield Tr"/>
    <n v="5437.73"/>
    <n v="81.88"/>
    <n v="87.32"/>
    <m/>
    <m/>
    <m/>
    <s v="O"/>
    <s v="On Bloomington's SE corner.  High yields, optimal fertility"/>
  </r>
  <r>
    <x v="11"/>
    <x v="3"/>
    <n v="1"/>
    <x v="35"/>
    <x v="2910"/>
    <x v="15"/>
    <x v="51"/>
    <x v="482"/>
    <x v="0"/>
    <s v="Crane Creek"/>
    <s v="Maxfield Tr"/>
    <n v="5224.05"/>
    <n v="85.68"/>
    <n v="90"/>
    <m/>
    <m/>
    <m/>
    <s v="O"/>
    <s v="On Route 165; abandoned RR line adjacent to south side"/>
  </r>
  <r>
    <x v="11"/>
    <x v="3"/>
    <n v="1"/>
    <x v="35"/>
    <x v="44"/>
    <x v="157"/>
    <x v="261"/>
    <x v="482"/>
    <x v="0"/>
    <s v="Crane Creek"/>
    <s v="Maxfield Tr"/>
    <n v="4850.66"/>
    <n v="97.83"/>
    <n v="98.22"/>
    <m/>
    <m/>
    <m/>
    <s v="O"/>
    <s v="surveyed acres were 160.6"/>
  </r>
  <r>
    <x v="11"/>
    <x v="3"/>
    <n v="1"/>
    <x v="35"/>
    <x v="2"/>
    <x v="170"/>
    <x v="129"/>
    <x v="1782"/>
    <x v="0"/>
    <s v="Sherman"/>
    <s v="Maxfield Tr"/>
    <n v="6984.92"/>
    <n v="36.35"/>
    <n v="42.06"/>
    <m/>
    <m/>
    <m/>
    <s v="A"/>
    <s v=" "/>
  </r>
  <r>
    <x v="11"/>
    <x v="3"/>
    <n v="1"/>
    <x v="34"/>
    <x v="38"/>
    <x v="4"/>
    <x v="482"/>
    <x v="252"/>
    <x v="0"/>
    <s v="Cheneys Gr"/>
    <s v="Ummel"/>
    <n v="7000"/>
    <n v="38.520000000000003"/>
    <n v="42.82"/>
    <m/>
    <m/>
    <m/>
    <s v="A"/>
    <s v=" "/>
  </r>
  <r>
    <x v="11"/>
    <x v="3"/>
    <n v="1"/>
    <x v="34"/>
    <x v="1446"/>
    <x v="172"/>
    <x v="12"/>
    <x v="944"/>
    <x v="0"/>
    <s v="Arrowsmith"/>
    <s v="Norfleet"/>
    <n v="7795.37"/>
    <n v="38.46"/>
    <n v="39.69"/>
    <m/>
    <m/>
    <m/>
    <s v="A"/>
    <s v="Odd shaped piece, 5 fields"/>
  </r>
  <r>
    <x v="11"/>
    <x v="3"/>
    <n v="1"/>
    <x v="31"/>
    <x v="35"/>
    <x v="1100"/>
    <x v="518"/>
    <x v="527"/>
    <x v="0"/>
    <s v="Minonk"/>
    <s v="Reints"/>
    <n v="9881.31"/>
    <n v="55.07"/>
    <n v="55.35"/>
    <m/>
    <m/>
    <m/>
    <s v="A"/>
    <s v=" "/>
  </r>
  <r>
    <x v="11"/>
    <x v="3"/>
    <n v="1"/>
    <x v="35"/>
    <x v="48"/>
    <x v="1324"/>
    <x v="519"/>
    <x v="517"/>
    <x v="1"/>
    <s v="Crane Creek"/>
    <s v="Maxfield Tr"/>
    <n v="6188.61"/>
    <n v="69.64"/>
    <n v="75.16"/>
    <m/>
    <m/>
    <m/>
    <s v="A"/>
    <s v="2 acres of waterway"/>
  </r>
  <r>
    <x v="11"/>
    <x v="3"/>
    <n v="1"/>
    <x v="35"/>
    <x v="361"/>
    <x v="263"/>
    <x v="162"/>
    <x v="923"/>
    <x v="1"/>
    <s v="Sherman"/>
    <s v="Maxfield Tr"/>
    <n v="5282.24"/>
    <n v="75.87"/>
    <n v="76.459999999999994"/>
    <m/>
    <m/>
    <m/>
    <s v="O"/>
    <s v=" "/>
  </r>
  <r>
    <x v="11"/>
    <x v="3"/>
    <n v="1"/>
    <x v="35"/>
    <x v="1"/>
    <x v="1325"/>
    <x v="520"/>
    <x v="94"/>
    <x v="4"/>
    <s v="Sherman"/>
    <s v="Maxfield Tr"/>
    <n v="6167.44"/>
    <n v="52.14"/>
    <n v="69.53"/>
    <m/>
    <m/>
    <m/>
    <s v="A"/>
    <s v="Sale is 2 parcels along Judd Creek"/>
  </r>
  <r>
    <x v="11"/>
    <x v="3"/>
    <n v="1"/>
    <x v="35"/>
    <x v="135"/>
    <x v="13"/>
    <x v="521"/>
    <x v="40"/>
    <x v="5"/>
    <s v="Sherman"/>
    <s v="Maxfield Tr"/>
    <s v=" "/>
    <n v="114.8"/>
    <n v="117.14"/>
    <m/>
    <m/>
    <m/>
    <s v="O"/>
    <s v="Irrigated"/>
  </r>
  <r>
    <x v="11"/>
    <x v="3"/>
    <n v="1"/>
    <x v="35"/>
    <x v="520"/>
    <x v="13"/>
    <x v="522"/>
    <x v="59"/>
    <x v="5"/>
    <s v="Sherman"/>
    <s v="Maxfield Tr"/>
    <s v=" "/>
    <n v="63.12"/>
    <n v="65.08"/>
    <m/>
    <m/>
    <m/>
    <s v="O"/>
    <s v="north of Clarksville, timber soils"/>
  </r>
  <r>
    <x v="11"/>
    <x v="3"/>
    <n v="1"/>
    <x v="35"/>
    <x v="2911"/>
    <x v="460"/>
    <x v="331"/>
    <x v="123"/>
    <x v="5"/>
    <s v="Crane Creek"/>
    <s v="Maxfield Tr"/>
    <n v="12656.47"/>
    <n v="37.99"/>
    <n v="68.91"/>
    <m/>
    <m/>
    <m/>
    <s v="A"/>
    <s v="Old Farmstead"/>
  </r>
  <r>
    <x v="11"/>
    <x v="3"/>
    <n v="1"/>
    <x v="35"/>
    <x v="40"/>
    <x v="13"/>
    <x v="508"/>
    <x v="25"/>
    <x v="5"/>
    <s v="Crane Creek"/>
    <s v="Maxfield Tr"/>
    <s v=" "/>
    <s v=" "/>
    <s v=" "/>
    <m/>
    <m/>
    <m/>
    <s v="O"/>
    <s v="All timber and recreational land"/>
  </r>
  <r>
    <x v="11"/>
    <x v="3"/>
    <n v="1"/>
    <x v="34"/>
    <x v="43"/>
    <x v="529"/>
    <x v="523"/>
    <x v="263"/>
    <x v="5"/>
    <s v="Mt Hope"/>
    <s v="Yoder Trust"/>
    <n v="9202.4500000000007"/>
    <n v="24.48"/>
    <s v=" "/>
    <m/>
    <m/>
    <m/>
    <s v="A"/>
    <s v="All timber and recreational land"/>
  </r>
  <r>
    <x v="11"/>
    <x v="3"/>
    <n v="1"/>
    <x v="34"/>
    <x v="2912"/>
    <x v="1326"/>
    <x v="407"/>
    <x v="2875"/>
    <x v="5"/>
    <s v="Mt Hope"/>
    <s v="Yoder Trust"/>
    <n v="12237.77"/>
    <n v="26.47"/>
    <n v="108.08"/>
    <m/>
    <m/>
    <m/>
    <s v="A"/>
    <s v="Some was pasture, most rec. land"/>
  </r>
  <r>
    <x v="11"/>
    <x v="3"/>
    <n v="1"/>
    <x v="34"/>
    <x v="40"/>
    <x v="86"/>
    <x v="341"/>
    <x v="812"/>
    <x v="3"/>
    <s v="Normal"/>
    <s v="Birkey's Farm Store"/>
    <n v="23316.06"/>
    <n v="60.92"/>
    <n v="115.71"/>
    <m/>
    <m/>
    <m/>
    <s v="A"/>
    <s v="Grassland and timber"/>
  </r>
  <r>
    <x v="11"/>
    <x v="3"/>
    <n v="2"/>
    <x v="37"/>
    <x v="740"/>
    <x v="164"/>
    <x v="132"/>
    <x v="2064"/>
    <x v="2"/>
    <s v="Whitefield"/>
    <s v="Hufnagel Est."/>
    <n v="8754.7199999999993"/>
    <n v="57.51"/>
    <n v="61.53"/>
    <m/>
    <m/>
    <m/>
    <s v="O"/>
    <s v="Includes old RR grade between Cooksville and Colfax"/>
  </r>
  <r>
    <x v="11"/>
    <x v="3"/>
    <n v="2"/>
    <x v="34"/>
    <x v="361"/>
    <x v="90"/>
    <x v="210"/>
    <x v="497"/>
    <x v="2"/>
    <s v="Bloomington"/>
    <s v="Joyce Ropp Tr"/>
    <n v="10214.5"/>
    <n v="82.06"/>
    <n v="81.42"/>
    <m/>
    <m/>
    <m/>
    <s v="O"/>
    <s v="Access over creek, flag lot, pasture in front, basically no frontage"/>
  </r>
  <r>
    <x v="11"/>
    <x v="3"/>
    <n v="2"/>
    <x v="34"/>
    <x v="2"/>
    <x v="375"/>
    <x v="115"/>
    <x v="1276"/>
    <x v="2"/>
    <s v="Funks Grove"/>
    <s v="Schlicht"/>
    <n v="10579.35"/>
    <n v="88.97"/>
    <n v="89.5"/>
    <m/>
    <m/>
    <m/>
    <s v="O"/>
    <s v="Seed isolation field; exellent soils"/>
  </r>
  <r>
    <x v="11"/>
    <x v="3"/>
    <n v="2"/>
    <x v="34"/>
    <x v="2913"/>
    <x v="90"/>
    <x v="135"/>
    <x v="2635"/>
    <x v="2"/>
    <s v="Normal"/>
    <s v="Laesch Trust"/>
    <n v="12155.61"/>
    <n v="64.3"/>
    <n v="64.709999999999994"/>
    <m/>
    <m/>
    <m/>
    <s v="A"/>
    <s v="Osco, Muscatune, Dodge, LaRose"/>
  </r>
  <r>
    <x v="11"/>
    <x v="3"/>
    <n v="2"/>
    <x v="34"/>
    <x v="2914"/>
    <x v="450"/>
    <x v="309"/>
    <x v="2867"/>
    <x v="2"/>
    <s v="Normal"/>
    <s v="Laesch Trust"/>
    <n v="13072.2"/>
    <n v="70.87"/>
    <n v="72.39"/>
    <m/>
    <m/>
    <m/>
    <s v="O"/>
    <s v="Investor buyer, may have sold with a lease. Highline over NW corner, ditches"/>
  </r>
  <r>
    <x v="11"/>
    <x v="3"/>
    <n v="2"/>
    <x v="34"/>
    <x v="2915"/>
    <x v="176"/>
    <x v="269"/>
    <x v="2876"/>
    <x v="2"/>
    <s v="Allin"/>
    <s v="Wilson Estate"/>
    <n v="14348.77"/>
    <n v="75.16"/>
    <n v="75.73"/>
    <m/>
    <m/>
    <m/>
    <s v="O"/>
    <s v="Competitive leaseback to absentee owner"/>
  </r>
  <r>
    <x v="11"/>
    <x v="3"/>
    <n v="2"/>
    <x v="31"/>
    <x v="338"/>
    <x v="2"/>
    <x v="28"/>
    <x v="809"/>
    <x v="0"/>
    <s v="Olio"/>
    <s v="Litwiller"/>
    <n v="7054.97"/>
    <n v="54.01"/>
    <n v="54.01"/>
    <m/>
    <m/>
    <m/>
    <s v="O"/>
    <s v="2 wways, on Moraine - maybe under priced.; lots of Saybrook&amp;Peotone"/>
  </r>
  <r>
    <x v="11"/>
    <x v="3"/>
    <n v="2"/>
    <x v="37"/>
    <x v="0"/>
    <x v="0"/>
    <x v="483"/>
    <x v="2148"/>
    <x v="0"/>
    <s v="Whitefield"/>
    <s v="Hufnagel Est."/>
    <n v="7193.88"/>
    <n v="58.59"/>
    <n v="60.9"/>
    <m/>
    <m/>
    <m/>
    <s v="O"/>
    <s v="East 1/2 of farm sold privately to investor"/>
  </r>
  <r>
    <x v="11"/>
    <x v="3"/>
    <n v="2"/>
    <x v="34"/>
    <x v="6"/>
    <x v="598"/>
    <x v="220"/>
    <x v="2150"/>
    <x v="0"/>
    <s v="Martin"/>
    <s v="Harding "/>
    <n v="8931.77"/>
    <n v="72.17"/>
    <n v="79.239999999999995"/>
    <m/>
    <m/>
    <m/>
    <s v="O"/>
    <s v=" "/>
  </r>
  <r>
    <x v="11"/>
    <x v="3"/>
    <n v="2"/>
    <x v="34"/>
    <x v="2430"/>
    <x v="64"/>
    <x v="280"/>
    <x v="810"/>
    <x v="0"/>
    <s v="Lawndale"/>
    <s v="Harms"/>
    <n v="8441.52"/>
    <n v="53.6"/>
    <n v="56.44"/>
    <m/>
    <m/>
    <m/>
    <s v="O"/>
    <s v="culvert to cross ditch in middle of farm that cuts it"/>
  </r>
  <r>
    <x v="11"/>
    <x v="3"/>
    <n v="2"/>
    <x v="34"/>
    <x v="2"/>
    <x v="21"/>
    <x v="165"/>
    <x v="477"/>
    <x v="0"/>
    <s v="Danvers"/>
    <s v="Sloneker"/>
    <n v="10000"/>
    <n v="53.57"/>
    <n v="54.66"/>
    <m/>
    <m/>
    <m/>
    <s v="A"/>
    <s v="1 wway"/>
  </r>
  <r>
    <x v="11"/>
    <x v="3"/>
    <n v="2"/>
    <x v="36"/>
    <x v="1"/>
    <x v="152"/>
    <x v="2"/>
    <x v="772"/>
    <x v="0"/>
    <s v="Eppards Point"/>
    <s v="Coyne"/>
    <n v="8879.69"/>
    <n v="61.6"/>
    <n v="67.92"/>
    <m/>
    <m/>
    <m/>
    <s v="S"/>
    <s v="cut up, needs to be cleaned up"/>
  </r>
  <r>
    <x v="11"/>
    <x v="3"/>
    <n v="2"/>
    <x v="35"/>
    <x v="2916"/>
    <x v="86"/>
    <x v="22"/>
    <x v="2596"/>
    <x v="0"/>
    <s v="Pennsylvania"/>
    <s v="Pittman"/>
    <n v="9896.7900000000009"/>
    <n v="69.099999999999994"/>
    <n v="70.7"/>
    <m/>
    <m/>
    <m/>
    <s v="O"/>
    <s v="adjacent owner buyer"/>
  </r>
  <r>
    <x v="11"/>
    <x v="3"/>
    <n v="2"/>
    <x v="36"/>
    <x v="2380"/>
    <x v="71"/>
    <x v="343"/>
    <x v="1237"/>
    <x v="0"/>
    <s v="Pike"/>
    <s v="Coyne"/>
    <n v="9953.41"/>
    <n v="68.27"/>
    <n v="80.319999999999993"/>
    <m/>
    <m/>
    <m/>
    <s v="O"/>
    <s v="A bunch of CRP, only 20 ac in actual crops some timber"/>
  </r>
  <r>
    <x v="11"/>
    <x v="3"/>
    <n v="2"/>
    <x v="35"/>
    <x v="140"/>
    <x v="1327"/>
    <x v="524"/>
    <x v="417"/>
    <x v="1"/>
    <s v="Crane Creek"/>
    <s v="Crane Cr Golf"/>
    <n v="4372.76"/>
    <n v="80.03"/>
    <n v="84.91"/>
    <m/>
    <m/>
    <m/>
    <s v="O"/>
    <s v="A couple big wways, old big tile overloaded."/>
  </r>
  <r>
    <x v="11"/>
    <x v="3"/>
    <n v="2"/>
    <x v="34"/>
    <x v="2"/>
    <x v="49"/>
    <x v="48"/>
    <x v="477"/>
    <x v="1"/>
    <s v="Danvers"/>
    <s v="Sloneker"/>
    <n v="9714.2900000000009"/>
    <n v="38.17"/>
    <n v="52.49"/>
    <m/>
    <m/>
    <m/>
    <s v="A"/>
    <s v=" "/>
  </r>
  <r>
    <x v="11"/>
    <x v="3"/>
    <n v="2"/>
    <x v="35"/>
    <x v="140"/>
    <x v="1327"/>
    <x v="524"/>
    <x v="417"/>
    <x v="5"/>
    <s v="Crane Creek"/>
    <s v="Crane Cr Golf"/>
    <n v="4372.76"/>
    <n v="40.04"/>
    <s v=" "/>
    <m/>
    <m/>
    <m/>
    <s v="A"/>
    <s v="All timber"/>
  </r>
  <r>
    <x v="11"/>
    <x v="3"/>
    <n v="2"/>
    <x v="35"/>
    <x v="2"/>
    <x v="94"/>
    <x v="176"/>
    <x v="0"/>
    <x v="5"/>
    <s v="Crane Creek"/>
    <s v="Crane Cr Golf"/>
    <n v="5833.33"/>
    <n v="39.75"/>
    <n v="73.150000000000006"/>
    <m/>
    <m/>
    <m/>
    <s v="O"/>
    <s v="Timber and tillable, dirt road access at north end only; Sugar Creek splits"/>
  </r>
  <r>
    <x v="11"/>
    <x v="3"/>
    <n v="2"/>
    <x v="37"/>
    <x v="163"/>
    <x v="1328"/>
    <x v="5"/>
    <x v="535"/>
    <x v="5"/>
    <s v="Whitefield"/>
    <s v="Hufnagel Est."/>
    <s v=" "/>
    <n v="43.97"/>
    <n v="97.05"/>
    <m/>
    <m/>
    <m/>
    <s v="O"/>
    <s v="Timber and tillable, dirt road access at north end only; Sugar Creek splits"/>
  </r>
  <r>
    <x v="11"/>
    <x v="3"/>
    <n v="2"/>
    <x v="37"/>
    <x v="459"/>
    <x v="455"/>
    <x v="48"/>
    <x v="550"/>
    <x v="5"/>
    <s v="Hopewell"/>
    <s v="McCulley"/>
    <s v=" "/>
    <n v="33.04"/>
    <n v="43.34"/>
    <m/>
    <m/>
    <m/>
    <s v="A"/>
    <s v="Tillable is all enrolled in CRP &amp; Pasture"/>
  </r>
  <r>
    <x v="11"/>
    <x v="3"/>
    <n v="2"/>
    <x v="31"/>
    <x v="2067"/>
    <x v="13"/>
    <x v="5"/>
    <x v="2877"/>
    <x v="5"/>
    <s v="Worth"/>
    <s v="Shekleton"/>
    <s v=" "/>
    <n v="32.200000000000003"/>
    <n v="53.66"/>
    <m/>
    <m/>
    <m/>
    <s v="A"/>
    <s v="Sand, pasture, trees"/>
  </r>
  <r>
    <x v="11"/>
    <x v="3"/>
    <n v="3"/>
    <x v="32"/>
    <x v="2917"/>
    <x v="1329"/>
    <x v="16"/>
    <x v="2878"/>
    <x v="2"/>
    <s v="Spring Lake"/>
    <s v="Hurley Estate"/>
    <n v="7738.53"/>
    <n v="88.21"/>
    <n v="90.11"/>
    <m/>
    <m/>
    <m/>
    <s v="A"/>
    <s v="North side of I-74. Water collects at south side to go under interstate"/>
  </r>
  <r>
    <x v="11"/>
    <x v="3"/>
    <n v="3"/>
    <x v="32"/>
    <x v="2918"/>
    <x v="140"/>
    <x v="306"/>
    <x v="2567"/>
    <x v="2"/>
    <s v="Washington"/>
    <s v="Dorward Est"/>
    <n v="11245.5"/>
    <n v="88.62"/>
    <n v="94.18"/>
    <m/>
    <m/>
    <m/>
    <s v="A"/>
    <s v="I-74&amp;Mitsubishi Hwy Normal's NW side, 2 tracts; House &amp; dairy bldgs"/>
  </r>
  <r>
    <x v="11"/>
    <x v="3"/>
    <n v="3"/>
    <x v="32"/>
    <x v="0"/>
    <x v="2"/>
    <x v="274"/>
    <x v="2567"/>
    <x v="2"/>
    <s v="Washington"/>
    <s v="Dorward Est"/>
    <n v="10947.37"/>
    <n v="101.29"/>
    <n v="103.08"/>
    <m/>
    <m/>
    <m/>
    <s v="A"/>
    <s v="On Route 9 West of Bloomington; New McLean County High"/>
  </r>
  <r>
    <x v="11"/>
    <x v="3"/>
    <n v="3"/>
    <x v="34"/>
    <x v="981"/>
    <x v="172"/>
    <x v="221"/>
    <x v="1756"/>
    <x v="2"/>
    <s v="White Oak"/>
    <s v="Draves"/>
    <n v="11221.06"/>
    <n v="45.03"/>
    <n v="56.08"/>
    <m/>
    <m/>
    <m/>
    <s v="O"/>
    <s v="Had a gravel pit retained by the sellers"/>
  </r>
  <r>
    <x v="11"/>
    <x v="3"/>
    <n v="3"/>
    <x v="34"/>
    <x v="2919"/>
    <x v="535"/>
    <x v="409"/>
    <x v="974"/>
    <x v="2"/>
    <s v="Funks Grove"/>
    <s v="Irwin Trust"/>
    <n v="12049.9"/>
    <n v="72.58"/>
    <n v="78.48"/>
    <m/>
    <m/>
    <m/>
    <s v="A"/>
    <s v="Creek, wways, bldg site cut out; filter strips;sold in combo-$9800 hi bid individually"/>
  </r>
  <r>
    <x v="11"/>
    <x v="3"/>
    <n v="3"/>
    <x v="31"/>
    <x v="0"/>
    <x v="157"/>
    <x v="500"/>
    <x v="2725"/>
    <x v="2"/>
    <s v="Panola"/>
    <s v="Ed Dwyer"/>
    <n v="12490.32"/>
    <n v="75.58"/>
    <n v="79.56"/>
    <m/>
    <m/>
    <m/>
    <s v="A"/>
    <s v="3 waterways, 3 fields - sold in combo w154.95-as single hi bid was$"/>
  </r>
  <r>
    <x v="11"/>
    <x v="3"/>
    <n v="3"/>
    <x v="31"/>
    <x v="0"/>
    <x v="4"/>
    <x v="235"/>
    <x v="1165"/>
    <x v="2"/>
    <s v="Cruger"/>
    <s v="Dorward Est"/>
    <n v="12825.26"/>
    <n v="78.95"/>
    <n v="82.03"/>
    <m/>
    <m/>
    <m/>
    <s v="A"/>
    <s v="Trees in corner 3.9 ac CRP; sold w/$285 cash rent lease"/>
  </r>
  <r>
    <x v="11"/>
    <x v="3"/>
    <n v="3"/>
    <x v="35"/>
    <x v="2920"/>
    <x v="1"/>
    <x v="22"/>
    <x v="527"/>
    <x v="0"/>
    <s v="Pennsylvania"/>
    <s v="Furrer"/>
    <n v="9093.42"/>
    <n v="71.540000000000006"/>
    <n v="72.19"/>
    <m/>
    <m/>
    <m/>
    <s v="A"/>
    <s v=" "/>
  </r>
  <r>
    <x v="11"/>
    <x v="3"/>
    <n v="3"/>
    <x v="37"/>
    <x v="79"/>
    <x v="609"/>
    <x v="525"/>
    <x v="478"/>
    <x v="0"/>
    <s v="Bennington"/>
    <s v="Warren"/>
    <n v="9515.86"/>
    <n v="71.8"/>
    <n v="74.41"/>
    <m/>
    <m/>
    <m/>
    <s v="O"/>
    <s v=" "/>
  </r>
  <r>
    <x v="11"/>
    <x v="3"/>
    <n v="3"/>
    <x v="34"/>
    <x v="2921"/>
    <x v="255"/>
    <x v="20"/>
    <x v="986"/>
    <x v="0"/>
    <s v="Gridley"/>
    <s v="Draves"/>
    <n v="9863.1299999999992"/>
    <n v="76.739999999999995"/>
    <n v="77.94"/>
    <m/>
    <m/>
    <m/>
    <s v="A"/>
    <s v="wet"/>
  </r>
  <r>
    <x v="11"/>
    <x v="3"/>
    <n v="3"/>
    <x v="36"/>
    <x v="495"/>
    <x v="377"/>
    <x v="525"/>
    <x v="1251"/>
    <x v="0"/>
    <s v="Nebraska"/>
    <s v="Draves"/>
    <n v="11011.27"/>
    <n v="67.67"/>
    <n v="68.37"/>
    <m/>
    <m/>
    <m/>
    <s v="A"/>
    <s v=" "/>
  </r>
  <r>
    <x v="11"/>
    <x v="3"/>
    <n v="3"/>
    <x v="34"/>
    <x v="2792"/>
    <x v="449"/>
    <x v="227"/>
    <x v="1164"/>
    <x v="0"/>
    <s v="Gridley"/>
    <s v="Draves"/>
    <n v="11454.22"/>
    <n v="72.459999999999994"/>
    <n v="72.58"/>
    <m/>
    <m/>
    <m/>
    <s v="O"/>
    <s v="In between I-39 &amp; Route 251 north of Minonk; wet"/>
  </r>
  <r>
    <x v="11"/>
    <x v="3"/>
    <n v="3"/>
    <x v="37"/>
    <x v="459"/>
    <x v="28"/>
    <x v="48"/>
    <x v="550"/>
    <x v="1"/>
    <s v="Hopewell"/>
    <s v="McCully"/>
    <n v="7500"/>
    <n v="44.19"/>
    <n v="45.77"/>
    <m/>
    <m/>
    <m/>
    <s v="A"/>
    <s v=" "/>
  </r>
  <r>
    <x v="11"/>
    <x v="3"/>
    <n v="3"/>
    <x v="37"/>
    <x v="728"/>
    <x v="13"/>
    <x v="5"/>
    <x v="2879"/>
    <x v="5"/>
    <s v="Hopewell"/>
    <s v="White-McCulley"/>
    <s v=" "/>
    <s v=" "/>
    <s v=" "/>
    <m/>
    <m/>
    <m/>
    <s v="A"/>
    <s v="Pasture Tract 3; Tr 4 boldg site, small til. field and pasture"/>
  </r>
  <r>
    <x v="11"/>
    <x v="3"/>
    <n v="3"/>
    <x v="32"/>
    <x v="2360"/>
    <x v="890"/>
    <x v="40"/>
    <x v="25"/>
    <x v="5"/>
    <s v="Malone"/>
    <s v="Wagner"/>
    <n v="7208.67"/>
    <s v=" "/>
    <s v=" "/>
    <m/>
    <m/>
    <m/>
    <s v="O"/>
    <s v=" "/>
  </r>
  <r>
    <x v="11"/>
    <x v="3"/>
    <n v="3"/>
    <x v="34"/>
    <x v="1377"/>
    <x v="449"/>
    <x v="333"/>
    <x v="986"/>
    <x v="10"/>
    <s v="Dawson"/>
    <s v="Straub"/>
    <n v="9964.34"/>
    <n v="60.32"/>
    <n v="110.62"/>
    <m/>
    <m/>
    <m/>
    <s v="A"/>
    <s v="timber"/>
  </r>
  <r>
    <x v="11"/>
    <x v="3"/>
    <n v="4"/>
    <x v="34"/>
    <x v="2733"/>
    <x v="1232"/>
    <x v="451"/>
    <x v="2880"/>
    <x v="2"/>
    <s v="Dry Grove"/>
    <s v="Donnell"/>
    <n v="11153.72"/>
    <n v="83.86"/>
    <n v="84.21"/>
    <m/>
    <m/>
    <m/>
    <s v="A"/>
    <s v="By I-55; 5yy 207.2 &amp; 59.6 avgs; billboard along Intste"/>
  </r>
  <r>
    <x v="11"/>
    <x v="3"/>
    <n v="4"/>
    <x v="34"/>
    <x v="424"/>
    <x v="55"/>
    <x v="146"/>
    <x v="2880"/>
    <x v="0"/>
    <s v="Dry Grove"/>
    <s v="Donnell"/>
    <n v="10019.450000000001"/>
    <n v="75"/>
    <n v="75.87"/>
    <m/>
    <m/>
    <m/>
    <s v="A"/>
    <s v="Investor buyer, NICOR gas pipeline; sold w/$285 cash rent lease"/>
  </r>
  <r>
    <x v="11"/>
    <x v="3"/>
    <n v="4"/>
    <x v="34"/>
    <x v="2922"/>
    <x v="55"/>
    <x v="291"/>
    <x v="1276"/>
    <x v="0"/>
    <s v="Cropsey"/>
    <s v="Waters Trust"/>
    <n v="10632.2"/>
    <n v="83.91"/>
    <n v="83.99"/>
    <m/>
    <m/>
    <m/>
    <s v="A"/>
    <s v="House cut out; all tillable, nice tract; soid w/$285 cash rent lease"/>
  </r>
  <r>
    <x v="11"/>
    <x v="3"/>
    <n v="4"/>
    <x v="36"/>
    <x v="0"/>
    <x v="412"/>
    <x v="204"/>
    <x v="647"/>
    <x v="1"/>
    <s v="Sunbury"/>
    <s v="Ferrari"/>
    <n v="3994.59"/>
    <n v="33.04"/>
    <n v="43.34"/>
    <m/>
    <m/>
    <m/>
    <s v="A"/>
    <s v="Tillable is all enrolled in CRP &amp; Pasture"/>
  </r>
  <r>
    <x v="11"/>
    <x v="3"/>
    <n v="4"/>
    <x v="36"/>
    <x v="0"/>
    <x v="146"/>
    <x v="402"/>
    <x v="2881"/>
    <x v="1"/>
    <s v="Sunbury"/>
    <s v="Ferrari"/>
    <n v="5353.03"/>
    <n v="73.28"/>
    <n v="83.74"/>
    <m/>
    <m/>
    <m/>
    <s v="O"/>
    <s v="To Zobrist"/>
  </r>
  <r>
    <x v="11"/>
    <x v="3"/>
    <n v="4"/>
    <x v="36"/>
    <x v="2923"/>
    <x v="0"/>
    <x v="331"/>
    <x v="423"/>
    <x v="1"/>
    <s v="Sunbury"/>
    <s v="Ferrari"/>
    <n v="5663.32"/>
    <n v="46.55"/>
    <n v="64.66"/>
    <m/>
    <m/>
    <m/>
    <s v="O"/>
    <s v="Not advertised"/>
  </r>
  <r>
    <x v="11"/>
    <x v="3"/>
    <n v="4"/>
    <x v="36"/>
    <x v="367"/>
    <x v="375"/>
    <x v="441"/>
    <x v="540"/>
    <x v="1"/>
    <s v="Odell"/>
    <s v="Sec 2"/>
    <n v="6041.31"/>
    <n v="35.89"/>
    <n v="38.86"/>
    <m/>
    <m/>
    <m/>
    <s v="A"/>
    <s v="9.7 ac CRP exp 2016; Wind Option signed with Heartland Wind LLC"/>
  </r>
  <r>
    <x v="11"/>
    <x v="3"/>
    <n v="4"/>
    <x v="36"/>
    <x v="32"/>
    <x v="66"/>
    <x v="36"/>
    <x v="540"/>
    <x v="1"/>
    <s v="Union"/>
    <s v="Masching"/>
    <n v="6225.4"/>
    <n v="42.14"/>
    <n v="49.8"/>
    <m/>
    <m/>
    <m/>
    <s v="A"/>
    <s v=" "/>
  </r>
  <r>
    <x v="11"/>
    <x v="3"/>
    <n v="4"/>
    <x v="36"/>
    <x v="95"/>
    <x v="75"/>
    <x v="175"/>
    <x v="769"/>
    <x v="1"/>
    <s v="Nevada"/>
    <s v="Sec 35"/>
    <n v="6507.27"/>
    <n v="47.4"/>
    <n v="48.36"/>
    <m/>
    <m/>
    <m/>
    <s v="A"/>
    <s v=" "/>
  </r>
  <r>
    <x v="11"/>
    <x v="3"/>
    <n v="4"/>
    <x v="36"/>
    <x v="0"/>
    <x v="67"/>
    <x v="394"/>
    <x v="1472"/>
    <x v="1"/>
    <s v="Odell"/>
    <s v="Sec1"/>
    <n v="7198.99"/>
    <n v="50.93"/>
    <n v="51.28"/>
    <m/>
    <m/>
    <m/>
    <s v="A"/>
    <s v="1/2 mi east of Odell on Blktp; house cut out"/>
  </r>
  <r>
    <x v="11"/>
    <x v="3"/>
    <n v="5"/>
    <x v="34"/>
    <x v="2701"/>
    <x v="76"/>
    <x v="179"/>
    <x v="2882"/>
    <x v="2"/>
    <s v="Downs"/>
    <s v="Lamothe Tr"/>
    <n v="11656.91"/>
    <n v="88.58"/>
    <n v="91.44"/>
    <m/>
    <m/>
    <m/>
    <s v="A"/>
    <s v="1 waterway dissects it, road on both endsE&amp;W"/>
  </r>
  <r>
    <x v="11"/>
    <x v="3"/>
    <n v="5"/>
    <x v="34"/>
    <x v="6"/>
    <x v="4"/>
    <x v="179"/>
    <x v="2882"/>
    <x v="2"/>
    <s v="Downs"/>
    <s v="Lamothe Tr"/>
    <n v="11276.33"/>
    <n v="91.81"/>
    <n v="90.57"/>
    <m/>
    <m/>
    <m/>
    <s v="A"/>
    <s v="SW of Eureka; very tightly held area"/>
  </r>
  <r>
    <x v="11"/>
    <x v="3"/>
    <n v="5"/>
    <x v="35"/>
    <x v="2924"/>
    <x v="4"/>
    <x v="380"/>
    <x v="521"/>
    <x v="1"/>
    <s v="Manito"/>
    <s v="Kinsella"/>
    <n v="12347.83"/>
    <n v="52.17"/>
    <n v="54.13"/>
    <m/>
    <m/>
    <m/>
    <s v="A"/>
    <s v="13.7 Ac. CRP; One of the Sellers was the buyer"/>
  </r>
  <r>
    <x v="11"/>
    <x v="3"/>
    <n v="6"/>
    <x v="34"/>
    <x v="2925"/>
    <x v="75"/>
    <x v="139"/>
    <x v="2883"/>
    <x v="2"/>
    <s v="Mount Hope"/>
    <s v="Tavenner Et Al"/>
    <n v="8267.92"/>
    <n v="71.83"/>
    <n v="80.94"/>
    <m/>
    <m/>
    <m/>
    <s v="O"/>
    <s v="On Old Peoria Rd, south boundry 1/2 of old RR ROW"/>
  </r>
  <r>
    <x v="11"/>
    <x v="3"/>
    <n v="6"/>
    <x v="34"/>
    <x v="2"/>
    <x v="4"/>
    <x v="346"/>
    <x v="2884"/>
    <x v="2"/>
    <s v="Mount Hope"/>
    <s v="Tavenner Et Al"/>
    <n v="8685.31"/>
    <n v="80.959999999999994"/>
    <n v="82.97"/>
    <m/>
    <m/>
    <m/>
    <s v="O"/>
    <s v="1 machine shed, bin,  - asked $11,350"/>
  </r>
  <r>
    <x v="11"/>
    <x v="3"/>
    <n v="6"/>
    <x v="34"/>
    <x v="1920"/>
    <x v="4"/>
    <x v="121"/>
    <x v="2884"/>
    <x v="2"/>
    <s v="Mount Hope"/>
    <s v="Tavenner Et Al"/>
    <n v="8686.0300000000007"/>
    <n v="80.959999999999994"/>
    <n v="80.260000000000005"/>
    <m/>
    <m/>
    <m/>
    <s v="O"/>
    <s v="1 machine shed, bin,  - asked $11,350"/>
  </r>
  <r>
    <x v="11"/>
    <x v="3"/>
    <n v="6"/>
    <x v="34"/>
    <x v="1823"/>
    <x v="141"/>
    <x v="0"/>
    <x v="696"/>
    <x v="2"/>
    <s v="Lawndale"/>
    <s v="Steinlicht/Baker"/>
    <n v="11737.53"/>
    <n v="57.45"/>
    <n v="59.35"/>
    <m/>
    <m/>
    <m/>
    <s v="O"/>
    <s v=" "/>
  </r>
  <r>
    <x v="11"/>
    <x v="3"/>
    <n v="6"/>
    <x v="34"/>
    <x v="2673"/>
    <x v="4"/>
    <x v="16"/>
    <x v="696"/>
    <x v="2"/>
    <s v="Martin"/>
    <s v="Baker"/>
    <n v="11522.19"/>
    <n v="62.53"/>
    <n v="62.53"/>
    <m/>
    <m/>
    <m/>
    <s v="O"/>
    <s v=" "/>
  </r>
  <r>
    <x v="11"/>
    <x v="3"/>
    <n v="6"/>
    <x v="34"/>
    <x v="2926"/>
    <x v="375"/>
    <x v="249"/>
    <x v="1588"/>
    <x v="2"/>
    <s v="Dry Grove"/>
    <s v="Montanus"/>
    <n v="13850.81"/>
    <n v="64"/>
    <n v="64.010000000000005"/>
    <m/>
    <m/>
    <m/>
    <s v="O"/>
    <s v=" "/>
  </r>
  <r>
    <x v="11"/>
    <x v="3"/>
    <n v="6"/>
    <x v="34"/>
    <x v="2363"/>
    <x v="4"/>
    <x v="146"/>
    <x v="783"/>
    <x v="0"/>
    <s v="Dawson"/>
    <s v="John Cox"/>
    <n v="7493.93"/>
    <n v="87.43"/>
    <n v="89.42"/>
    <m/>
    <m/>
    <m/>
    <s v="A"/>
    <s v="Neighbor buyer; NICOR gas pipeline; sold w/$285 cash rent lease"/>
  </r>
  <r>
    <x v="11"/>
    <x v="3"/>
    <n v="6"/>
    <x v="34"/>
    <x v="2927"/>
    <x v="4"/>
    <x v="366"/>
    <x v="2845"/>
    <x v="0"/>
    <s v="Dawson"/>
    <s v="John Cox"/>
    <n v="9826.2900000000009"/>
    <n v="80.34"/>
    <n v="81.33"/>
    <m/>
    <m/>
    <m/>
    <s v="O"/>
    <s v="HEL, 2 wway"/>
  </r>
  <r>
    <x v="11"/>
    <x v="3"/>
    <n v="6"/>
    <x v="34"/>
    <x v="2"/>
    <x v="170"/>
    <x v="341"/>
    <x v="497"/>
    <x v="0"/>
    <s v="Funks Gr"/>
    <s v="G. Hoff/Dependable Inc"/>
    <n v="10256.41"/>
    <n v="81.84"/>
    <n v="82.87"/>
    <m/>
    <m/>
    <m/>
    <s v="O"/>
    <s v="Rte165 btween Anchor/Cropsey; Hog farmer-manure needs buyer "/>
  </r>
  <r>
    <x v="11"/>
    <x v="3"/>
    <n v="6"/>
    <x v="34"/>
    <x v="40"/>
    <x v="3"/>
    <x v="171"/>
    <x v="310"/>
    <x v="0"/>
    <s v="Blue Mound"/>
    <s v="John Cox"/>
    <n v="13298.97"/>
    <n v="61.28"/>
    <n v="60.83"/>
    <m/>
    <m/>
    <m/>
    <s v="A"/>
    <s v="House cut out; waterways Peotone &amp; Wyanet major soils"/>
  </r>
  <r>
    <x v="11"/>
    <x v="3"/>
    <n v="6"/>
    <x v="31"/>
    <x v="2210"/>
    <x v="13"/>
    <x v="5"/>
    <x v="2885"/>
    <x v="5"/>
    <s v="Worth"/>
    <s v="Wessel"/>
    <s v=" "/>
    <s v=" "/>
    <s v=" "/>
    <m/>
    <m/>
    <m/>
    <s v="O"/>
    <s v=" "/>
  </r>
  <r>
    <x v="11"/>
    <x v="3"/>
    <n v="6"/>
    <x v="31"/>
    <x v="712"/>
    <x v="13"/>
    <x v="5"/>
    <x v="25"/>
    <x v="5"/>
    <s v=" "/>
    <s v="Wessel to Weiglelt"/>
    <s v=" "/>
    <s v=" "/>
    <s v=" "/>
    <m/>
    <m/>
    <m/>
    <s v="O"/>
    <s v=" "/>
  </r>
  <r>
    <x v="11"/>
    <x v="3"/>
    <n v="6"/>
    <x v="31"/>
    <x v="2"/>
    <x v="13"/>
    <x v="5"/>
    <x v="517"/>
    <x v="5"/>
    <s v="Worth sec 7"/>
    <s v="Wessel to McLure"/>
    <s v=" "/>
    <n v="40"/>
    <n v="72.09"/>
    <m/>
    <m/>
    <m/>
    <s v="O"/>
    <s v="Non-tillable trees and brush, sand hills, plans to clear and irrigate"/>
  </r>
  <r>
    <x v="11"/>
    <x v="3"/>
    <n v="7"/>
    <x v="34"/>
    <x v="2"/>
    <x v="4"/>
    <x v="334"/>
    <x v="497"/>
    <x v="2"/>
    <s v="Funks Grove"/>
    <s v="Gary Hoff"/>
    <n v="10000"/>
    <n v="86.03"/>
    <n v="86.31"/>
    <m/>
    <m/>
    <m/>
    <s v="A"/>
    <s v="Nice square 160; Buyer gets 1/2 crop after reimb. Expenses"/>
  </r>
  <r>
    <x v="11"/>
    <x v="3"/>
    <n v="7"/>
    <x v="37"/>
    <x v="84"/>
    <x v="429"/>
    <x v="256"/>
    <x v="2886"/>
    <x v="2"/>
    <s v="Roberts"/>
    <s v="Hunt Tr."/>
    <n v="11651.93"/>
    <n v="84.78"/>
    <n v="83.49"/>
    <m/>
    <m/>
    <m/>
    <s v="A"/>
    <s v="40 w/house cut out of NW corner &amp; roads on 2 sides-Buyer gets 1/2 crop"/>
  </r>
  <r>
    <x v="11"/>
    <x v="3"/>
    <n v="7"/>
    <x v="34"/>
    <x v="2673"/>
    <x v="4"/>
    <x v="526"/>
    <x v="696"/>
    <x v="2"/>
    <s v="Martin"/>
    <s v="Baker"/>
    <n v="11515.19"/>
    <n v="96.97"/>
    <n v="97.68"/>
    <m/>
    <m/>
    <m/>
    <s v="O"/>
    <s v=" "/>
  </r>
  <r>
    <x v="11"/>
    <x v="3"/>
    <n v="7"/>
    <x v="34"/>
    <x v="0"/>
    <x v="143"/>
    <x v="293"/>
    <x v="2887"/>
    <x v="2"/>
    <s v="Dry Grove"/>
    <s v="Rader "/>
    <n v="12381.2"/>
    <n v="74.52"/>
    <n v="74.52"/>
    <m/>
    <m/>
    <m/>
    <s v="O"/>
    <s v=" "/>
  </r>
  <r>
    <x v="11"/>
    <x v="3"/>
    <n v="7"/>
    <x v="34"/>
    <x v="2"/>
    <x v="159"/>
    <x v="28"/>
    <x v="2888"/>
    <x v="0"/>
    <s v="Lexington"/>
    <s v="Brown Tr"/>
    <n v="9167.61"/>
    <n v="75.25"/>
    <n v="75.069999999999993"/>
    <m/>
    <m/>
    <m/>
    <s v="A"/>
    <s v="On Route 9 East-buyer gets 100% of crop; no reimbursements"/>
  </r>
  <r>
    <x v="11"/>
    <x v="3"/>
    <n v="7"/>
    <x v="34"/>
    <x v="2928"/>
    <x v="65"/>
    <x v="199"/>
    <x v="2889"/>
    <x v="0"/>
    <s v="Lexington"/>
    <s v="Musselman"/>
    <n v="10619.05"/>
    <n v="75.47"/>
    <n v="77.41"/>
    <m/>
    <m/>
    <m/>
    <s v="O"/>
    <s v="Sold to Kieser boys who sold to Larry Herrman"/>
  </r>
  <r>
    <x v="11"/>
    <x v="3"/>
    <n v="8"/>
    <x v="34"/>
    <x v="2929"/>
    <x v="535"/>
    <x v="15"/>
    <x v="1251"/>
    <x v="2"/>
    <s v="Dawson"/>
    <s v="Spencer"/>
    <n v="11039.24"/>
    <n v="77.510000000000005"/>
    <n v="81.37"/>
    <m/>
    <m/>
    <m/>
    <s v="A"/>
    <s v="Neighbor to the west bought it"/>
  </r>
  <r>
    <x v="11"/>
    <x v="3"/>
    <n v="8"/>
    <x v="31"/>
    <x v="2930"/>
    <x v="70"/>
    <x v="308"/>
    <x v="1251"/>
    <x v="2"/>
    <s v="Cruger"/>
    <s v="Hunziker"/>
    <n v="12291.3"/>
    <n v="84.72"/>
    <n v="83.38"/>
    <m/>
    <m/>
    <m/>
    <s v="O"/>
    <s v=" "/>
  </r>
  <r>
    <x v="11"/>
    <x v="3"/>
    <n v="8"/>
    <x v="34"/>
    <x v="2931"/>
    <x v="176"/>
    <x v="269"/>
    <x v="2890"/>
    <x v="2"/>
    <s v="Danvers"/>
    <s v="Maurer"/>
    <n v="11271.37"/>
    <n v="87.06"/>
    <n v="88.25"/>
    <m/>
    <m/>
    <m/>
    <s v="O"/>
    <s v=" "/>
  </r>
  <r>
    <x v="11"/>
    <x v="3"/>
    <n v="8"/>
    <x v="34"/>
    <x v="2932"/>
    <x v="62"/>
    <x v="4"/>
    <x v="2886"/>
    <x v="2"/>
    <s v="Dry Grove"/>
    <s v="Alwes"/>
    <n v="12176.59"/>
    <n v="77.459999999999994"/>
    <n v="77.739999999999995"/>
    <m/>
    <m/>
    <m/>
    <s v="O"/>
    <s v="Nice farm, 1 waterway"/>
  </r>
  <r>
    <x v="11"/>
    <x v="3"/>
    <n v="8"/>
    <x v="34"/>
    <x v="2266"/>
    <x v="142"/>
    <x v="303"/>
    <x v="974"/>
    <x v="2"/>
    <s v="Normal"/>
    <s v="Larkin"/>
    <n v="12546.92"/>
    <n v="80.650000000000006"/>
    <n v="90.11"/>
    <m/>
    <m/>
    <m/>
    <s v="O"/>
    <s v="1 mi. south of Cruger elevator just off Route 24@curve; buyer gets 1/3 crop"/>
  </r>
  <r>
    <x v="11"/>
    <x v="3"/>
    <n v="8"/>
    <x v="31"/>
    <x v="2"/>
    <x v="4"/>
    <x v="284"/>
    <x v="2867"/>
    <x v="2"/>
    <s v="Panola"/>
    <s v="Wilkey"/>
    <n v="12300"/>
    <n v="79.56"/>
    <n v="80.97"/>
    <m/>
    <m/>
    <m/>
    <s v="O"/>
    <s v="North end of Maurer Trust -open ditch cuts it, and a waterway"/>
  </r>
  <r>
    <x v="11"/>
    <x v="3"/>
    <n v="8"/>
    <x v="31"/>
    <x v="0"/>
    <x v="152"/>
    <x v="1"/>
    <x v="2864"/>
    <x v="2"/>
    <s v="Linn"/>
    <s v="Gries Estate"/>
    <n v="14527.11"/>
    <n v="82.84"/>
    <n v="90.87"/>
    <m/>
    <m/>
    <m/>
    <s v="O"/>
    <s v=" "/>
  </r>
  <r>
    <x v="11"/>
    <x v="3"/>
    <n v="8"/>
    <x v="36"/>
    <x v="0"/>
    <x v="391"/>
    <x v="168"/>
    <x v="761"/>
    <x v="0"/>
    <s v="Broughton"/>
    <s v="Giacomitti"/>
    <n v="7802.12"/>
    <n v="98.32"/>
    <n v="101.36"/>
    <m/>
    <m/>
    <m/>
    <s v="A"/>
    <s v="Neighbor buyer-buyer gets 100% crop no reimbursements"/>
  </r>
  <r>
    <x v="11"/>
    <x v="3"/>
    <n v="8"/>
    <x v="34"/>
    <x v="2"/>
    <x v="4"/>
    <x v="261"/>
    <x v="497"/>
    <x v="0"/>
    <s v="Yates"/>
    <s v="Rhoda Inc"/>
    <n v="10000"/>
    <n v="71.31"/>
    <n v="73.34"/>
    <m/>
    <m/>
    <m/>
    <s v="O"/>
    <s v=" "/>
  </r>
  <r>
    <x v="11"/>
    <x v="3"/>
    <n v="9"/>
    <x v="37"/>
    <x v="2933"/>
    <x v="36"/>
    <x v="19"/>
    <x v="717"/>
    <x v="1"/>
    <s v="Evans"/>
    <s v="Capponi &amp; Sandberg"/>
    <n v="8135.21"/>
    <n v="55.07"/>
    <n v="56.88"/>
    <m/>
    <m/>
    <m/>
    <s v="A"/>
    <s v="Along I-55 NE of Odell; point rows; bldg site cut out of middle into the field"/>
  </r>
  <r>
    <x v="11"/>
    <x v="3"/>
    <n v="9"/>
    <x v="32"/>
    <x v="2934"/>
    <x v="0"/>
    <x v="32"/>
    <x v="1853"/>
    <x v="1"/>
    <s v="Spring Lake"/>
    <s v="Johnson Tr"/>
    <n v="11479.59"/>
    <n v="62.5"/>
    <n v="63.37"/>
    <m/>
    <m/>
    <m/>
    <s v="A"/>
    <s v="Terraced, 14% clarence"/>
  </r>
  <r>
    <x v="11"/>
    <x v="3"/>
    <n v="9"/>
    <x v="34"/>
    <x v="2935"/>
    <x v="1330"/>
    <x v="526"/>
    <x v="263"/>
    <x v="5"/>
    <s v="Lexington"/>
    <s v="Virgina Smith Est"/>
    <n v="8354.7199999999993"/>
    <s v=" "/>
    <s v=" "/>
    <m/>
    <m/>
    <m/>
    <s v="O"/>
    <s v="Steep timber, some paths"/>
  </r>
  <r>
    <x v="11"/>
    <x v="3"/>
    <n v="9"/>
    <x v="37"/>
    <x v="2933"/>
    <x v="1243"/>
    <x v="19"/>
    <x v="717"/>
    <x v="5"/>
    <s v="Evans"/>
    <s v="Caponi"/>
    <n v="8079.47"/>
    <s v=" "/>
    <s v=" "/>
    <m/>
    <m/>
    <m/>
    <s v="O"/>
    <s v="all timber, small clearing, narrow tract along Grebner road"/>
  </r>
  <r>
    <x v="11"/>
    <x v="3"/>
    <n v="10"/>
    <x v="36"/>
    <x v="34"/>
    <x v="449"/>
    <x v="196"/>
    <x v="2891"/>
    <x v="2"/>
    <s v="Long Point"/>
    <s v="Sass"/>
    <n v="10782.02"/>
    <n v="89.96"/>
    <n v="94.05"/>
    <m/>
    <m/>
    <m/>
    <s v="O"/>
    <s v=" "/>
  </r>
  <r>
    <x v="11"/>
    <x v="3"/>
    <n v="10"/>
    <x v="37"/>
    <x v="2936"/>
    <x v="1080"/>
    <x v="332"/>
    <x v="792"/>
    <x v="0"/>
    <s v="Roberts"/>
    <s v="Koch"/>
    <n v="9540.23"/>
    <n v="80.239999999999995"/>
    <n v="81.56"/>
    <m/>
    <m/>
    <m/>
    <s v="O"/>
    <s v=" "/>
  </r>
  <r>
    <x v="11"/>
    <x v="3"/>
    <n v="10"/>
    <x v="37"/>
    <x v="2937"/>
    <x v="49"/>
    <x v="217"/>
    <x v="792"/>
    <x v="0"/>
    <s v="Roberts"/>
    <s v="Koch"/>
    <n v="8749.7099999999991"/>
    <n v="55.87"/>
    <n v="63.18"/>
    <m/>
    <m/>
    <m/>
    <s v="A"/>
    <s v="Big ditch w/ trees through the middle of it."/>
  </r>
  <r>
    <x v="11"/>
    <x v="3"/>
    <n v="10"/>
    <x v="32"/>
    <x v="2938"/>
    <x v="958"/>
    <x v="217"/>
    <x v="527"/>
    <x v="0"/>
    <s v="Dillion"/>
    <s v="Troyer"/>
    <n v="10577.65"/>
    <n v="81.83"/>
    <n v="81.83"/>
    <m/>
    <m/>
    <m/>
    <s v="O"/>
    <s v=" "/>
  </r>
  <r>
    <x v="11"/>
    <x v="3"/>
    <n v="10"/>
    <x v="34"/>
    <x v="2939"/>
    <x v="3"/>
    <x v="527"/>
    <x v="2148"/>
    <x v="1"/>
    <s v="Money Creek"/>
    <s v="Freed"/>
    <n v="7269.16"/>
    <n v="112.31"/>
    <n v="110.94"/>
    <m/>
    <m/>
    <m/>
    <s v="O"/>
    <s v="2 center pivots; 272.7 ac. irrigated (85%); buyer gets the crop"/>
  </r>
  <r>
    <x v="11"/>
    <x v="3"/>
    <n v="10"/>
    <x v="37"/>
    <x v="2940"/>
    <x v="1329"/>
    <x v="37"/>
    <x v="792"/>
    <x v="5"/>
    <s v="Roberts"/>
    <s v="Koch"/>
    <n v="9584.1299999999992"/>
    <s v=" "/>
    <s v=" "/>
    <m/>
    <m/>
    <m/>
    <s v="O"/>
    <s v="All woods and a 2.8 ac pond"/>
  </r>
  <r>
    <x v="11"/>
    <x v="3"/>
    <n v="11"/>
    <x v="31"/>
    <x v="2941"/>
    <x v="593"/>
    <x v="145"/>
    <x v="1276"/>
    <x v="2"/>
    <s v="Greene"/>
    <s v="Stickelmaier Trust"/>
    <n v="11381.35"/>
    <n v="91.52"/>
    <n v="91.52"/>
    <m/>
    <m/>
    <m/>
    <s v="A"/>
    <s v="193 and 52 bu. 5 yr avg. Wes Kingdon, buyer"/>
  </r>
  <r>
    <x v="11"/>
    <x v="3"/>
    <n v="11"/>
    <x v="34"/>
    <x v="2942"/>
    <x v="264"/>
    <x v="194"/>
    <x v="2892"/>
    <x v="2"/>
    <s v="Randolph"/>
    <s v="Amlong"/>
    <n v="11968.77"/>
    <n v="100"/>
    <n v="100.88"/>
    <m/>
    <m/>
    <m/>
    <s v="A"/>
    <s v="Buyer Wayne Blumier"/>
  </r>
  <r>
    <x v="11"/>
    <x v="3"/>
    <n v="11"/>
    <x v="34"/>
    <x v="2943"/>
    <x v="168"/>
    <x v="274"/>
    <x v="2632"/>
    <x v="2"/>
    <s v="Allin"/>
    <s v="Nafziger"/>
    <n v="11609.75"/>
    <n v="79.03"/>
    <n v="80.760000000000005"/>
    <m/>
    <m/>
    <m/>
    <s v="A"/>
    <s v="345KV Lines crossing farm, wet"/>
  </r>
  <r>
    <x v="11"/>
    <x v="3"/>
    <n v="11"/>
    <x v="37"/>
    <x v="2944"/>
    <x v="168"/>
    <x v="4"/>
    <x v="2893"/>
    <x v="2"/>
    <s v="Richland"/>
    <s v="Kunkle Heirs Land"/>
    <n v="12477.65"/>
    <n v="76.81"/>
    <n v="83.26"/>
    <m/>
    <m/>
    <m/>
    <s v="A"/>
    <s v=" "/>
  </r>
  <r>
    <x v="11"/>
    <x v="3"/>
    <n v="11"/>
    <x v="37"/>
    <x v="2945"/>
    <x v="377"/>
    <x v="63"/>
    <x v="2893"/>
    <x v="2"/>
    <s v="Richland"/>
    <s v="Kunkle Heirs Land"/>
    <n v="12267.07"/>
    <n v="84.14"/>
    <n v="88.92"/>
    <m/>
    <m/>
    <m/>
    <s v="A"/>
    <s v=" "/>
  </r>
  <r>
    <x v="11"/>
    <x v="3"/>
    <n v="11"/>
    <x v="37"/>
    <x v="2946"/>
    <x v="4"/>
    <x v="132"/>
    <x v="2893"/>
    <x v="2"/>
    <s v="Richland"/>
    <s v="Kunkle Heirs Land"/>
    <n v="12170.39"/>
    <n v="82.85"/>
    <n v="84.37"/>
    <m/>
    <m/>
    <m/>
    <s v="A"/>
    <s v="Farmers National"/>
  </r>
  <r>
    <x v="11"/>
    <x v="3"/>
    <n v="11"/>
    <x v="36"/>
    <x v="2947"/>
    <x v="65"/>
    <x v="18"/>
    <x v="890"/>
    <x v="2"/>
    <s v="Reading"/>
    <s v="Defenbaugh"/>
    <n v="12598.7"/>
    <n v="91.42"/>
    <n v="93.12"/>
    <m/>
    <m/>
    <m/>
    <s v="A"/>
    <s v=" "/>
  </r>
  <r>
    <x v="11"/>
    <x v="3"/>
    <n v="11"/>
    <x v="34"/>
    <x v="1432"/>
    <x v="176"/>
    <x v="179"/>
    <x v="2894"/>
    <x v="2"/>
    <s v="Dry Grove"/>
    <s v="Hilton/Davis"/>
    <n v="12667.75"/>
    <n v="90.74"/>
    <n v="90.87"/>
    <m/>
    <m/>
    <m/>
    <s v="A"/>
    <s v="2 tracts"/>
  </r>
  <r>
    <x v="11"/>
    <x v="3"/>
    <n v="11"/>
    <x v="34"/>
    <x v="2948"/>
    <x v="1"/>
    <x v="322"/>
    <x v="521"/>
    <x v="2"/>
    <s v="Empire"/>
    <s v="McMurtry"/>
    <n v="12627.8"/>
    <n v="90.54"/>
    <n v="89.95"/>
    <m/>
    <m/>
    <m/>
    <s v="A"/>
    <s v=" "/>
  </r>
  <r>
    <x v="11"/>
    <x v="3"/>
    <n v="11"/>
    <x v="34"/>
    <x v="2949"/>
    <x v="74"/>
    <x v="201"/>
    <x v="2895"/>
    <x v="2"/>
    <s v="Dale"/>
    <s v="Carol Frank Matt"/>
    <n v="13083.25"/>
    <n v="90.51"/>
    <n v="91.96"/>
    <m/>
    <m/>
    <m/>
    <s v="A"/>
    <s v=" "/>
  </r>
  <r>
    <x v="11"/>
    <x v="3"/>
    <n v="11"/>
    <x v="34"/>
    <x v="0"/>
    <x v="0"/>
    <x v="197"/>
    <x v="1165"/>
    <x v="2"/>
    <s v="Cropsey"/>
    <s v="Lage Estate"/>
    <n v="13272.08"/>
    <n v="88.61"/>
    <n v="90.16"/>
    <m/>
    <m/>
    <m/>
    <s v="A"/>
    <s v=" "/>
  </r>
  <r>
    <x v="11"/>
    <x v="3"/>
    <n v="11"/>
    <x v="34"/>
    <x v="2950"/>
    <x v="152"/>
    <x v="205"/>
    <x v="2896"/>
    <x v="2"/>
    <s v="Normal"/>
    <s v="Pittman"/>
    <n v="13152.78"/>
    <n v="90.78"/>
    <n v="91.71"/>
    <m/>
    <m/>
    <m/>
    <s v="O"/>
    <s v="On Route 150 Northwest of LeRoy w/ building site"/>
  </r>
  <r>
    <x v="11"/>
    <x v="3"/>
    <n v="11"/>
    <x v="36"/>
    <x v="2951"/>
    <x v="143"/>
    <x v="501"/>
    <x v="2897"/>
    <x v="2"/>
    <s v="Reading"/>
    <s v="Defenbaugh"/>
    <n v="13325.38"/>
    <n v="89.9"/>
    <n v="93.72"/>
    <m/>
    <m/>
    <m/>
    <s v="A"/>
    <s v="Nice 80 with 1 old shed &amp; zero road frontage"/>
  </r>
  <r>
    <x v="11"/>
    <x v="3"/>
    <n v="11"/>
    <x v="36"/>
    <x v="26"/>
    <x v="152"/>
    <x v="125"/>
    <x v="1823"/>
    <x v="2"/>
    <s v="Reading"/>
    <s v="Defenbaugh"/>
    <n v="13464.94"/>
    <n v="97.31"/>
    <n v="99.34"/>
    <m/>
    <m/>
    <m/>
    <s v="A"/>
    <s v="wet spots/waterways on Route 165"/>
  </r>
  <r>
    <x v="11"/>
    <x v="3"/>
    <n v="11"/>
    <x v="36"/>
    <x v="79"/>
    <x v="4"/>
    <x v="221"/>
    <x v="2898"/>
    <x v="2"/>
    <s v="Belle Prairie"/>
    <s v="Cox"/>
    <n v="13706.85"/>
    <n v="95.07"/>
    <n v="95.94"/>
    <m/>
    <m/>
    <m/>
    <s v="O"/>
    <s v="1 mi. west of I-39; on Northtown Rd - Kruger buyer"/>
  </r>
  <r>
    <x v="11"/>
    <x v="3"/>
    <n v="11"/>
    <x v="36"/>
    <x v="2952"/>
    <x v="424"/>
    <x v="121"/>
    <x v="2899"/>
    <x v="2"/>
    <s v="Reading"/>
    <s v="Defenbaugh"/>
    <n v="16120.06"/>
    <n v="95.78"/>
    <n v="97.05"/>
    <m/>
    <m/>
    <m/>
    <s v="A"/>
    <s v=" "/>
  </r>
  <r>
    <x v="11"/>
    <x v="3"/>
    <n v="11"/>
    <x v="31"/>
    <x v="2953"/>
    <x v="403"/>
    <x v="234"/>
    <x v="1764"/>
    <x v="2"/>
    <s v="Metamora"/>
    <s v="Schertz"/>
    <n v="15407.9"/>
    <n v="96.81"/>
    <n v="97.64"/>
    <m/>
    <m/>
    <m/>
    <s v="A"/>
    <s v=" "/>
  </r>
  <r>
    <x v="11"/>
    <x v="3"/>
    <n v="11"/>
    <x v="34"/>
    <x v="79"/>
    <x v="449"/>
    <x v="337"/>
    <x v="2836"/>
    <x v="2"/>
    <s v="Allin"/>
    <s v="Hiller Family"/>
    <n v="14514.48"/>
    <n v="100.15"/>
    <n v="100.2"/>
    <m/>
    <m/>
    <m/>
    <s v="A"/>
    <s v=" "/>
  </r>
  <r>
    <x v="11"/>
    <x v="3"/>
    <n v="11"/>
    <x v="36"/>
    <x v="2"/>
    <x v="4"/>
    <x v="528"/>
    <x v="2900"/>
    <x v="2"/>
    <s v="Long Point"/>
    <s v="Defenbaugh"/>
    <n v="14873.18"/>
    <n v="101.69"/>
    <n v="118.79"/>
    <m/>
    <m/>
    <m/>
    <s v="A"/>
    <s v=" "/>
  </r>
  <r>
    <x v="11"/>
    <x v="3"/>
    <n v="11"/>
    <x v="34"/>
    <x v="1857"/>
    <x v="65"/>
    <x v="229"/>
    <x v="2901"/>
    <x v="2"/>
    <s v="Allin"/>
    <s v="Hiller Family"/>
    <n v="15454.8"/>
    <n v="99.57"/>
    <n v="109.59"/>
    <m/>
    <m/>
    <m/>
    <s v="A"/>
    <s v=" "/>
  </r>
  <r>
    <x v="11"/>
    <x v="3"/>
    <n v="11"/>
    <x v="37"/>
    <x v="2954"/>
    <x v="1331"/>
    <x v="262"/>
    <x v="1596"/>
    <x v="0"/>
    <s v="Richland"/>
    <s v="Kunkle Heirs"/>
    <n v="7511.15"/>
    <n v="60.92"/>
    <n v="75.48"/>
    <m/>
    <m/>
    <m/>
    <s v="A"/>
    <s v="Very rolling land partial timber"/>
  </r>
  <r>
    <x v="11"/>
    <x v="3"/>
    <n v="11"/>
    <x v="31"/>
    <x v="0"/>
    <x v="1332"/>
    <x v="136"/>
    <x v="646"/>
    <x v="0"/>
    <s v="Greene"/>
    <s v="Stickelmaier Trust"/>
    <n v="8198.56"/>
    <n v="64.06"/>
    <n v="72.790000000000006"/>
    <m/>
    <m/>
    <m/>
    <s v="A"/>
    <s v="Very rolling land partial timber"/>
  </r>
  <r>
    <x v="11"/>
    <x v="3"/>
    <n v="11"/>
    <x v="31"/>
    <x v="2"/>
    <x v="428"/>
    <x v="529"/>
    <x v="991"/>
    <x v="0"/>
    <s v="Greene"/>
    <s v="Stickelmaier Trust"/>
    <n v="7639.26"/>
    <n v="74.88"/>
    <n v="88"/>
    <m/>
    <m/>
    <m/>
    <s v="A"/>
    <s v="Can only 56.9 acres with a PI of 120.2"/>
  </r>
  <r>
    <x v="11"/>
    <x v="3"/>
    <n v="11"/>
    <x v="37"/>
    <x v="2955"/>
    <x v="1329"/>
    <x v="108"/>
    <x v="783"/>
    <x v="0"/>
    <s v="Richland"/>
    <s v="Kunkle Heirs Land"/>
    <n v="9399.39"/>
    <n v="50.62"/>
    <n v="61.82"/>
    <m/>
    <m/>
    <m/>
    <s v="A"/>
    <s v=" "/>
  </r>
  <r>
    <x v="11"/>
    <x v="3"/>
    <n v="11"/>
    <x v="37"/>
    <x v="2956"/>
    <x v="437"/>
    <x v="248"/>
    <x v="783"/>
    <x v="0"/>
    <s v="Richland"/>
    <s v="Kunkle Heirs Land"/>
    <n v="8218.1299999999992"/>
    <n v="50.91"/>
    <n v="65.22"/>
    <m/>
    <m/>
    <m/>
    <s v="A"/>
    <s v=" "/>
  </r>
  <r>
    <x v="11"/>
    <x v="3"/>
    <n v="11"/>
    <x v="35"/>
    <x v="88"/>
    <x v="164"/>
    <x v="245"/>
    <x v="2902"/>
    <x v="0"/>
    <s v="Allens Grove"/>
    <s v="Symond Family"/>
    <n v="8730.61"/>
    <n v="56.87"/>
    <n v="60.34"/>
    <m/>
    <m/>
    <m/>
    <s v="A"/>
    <s v=" "/>
  </r>
  <r>
    <x v="11"/>
    <x v="3"/>
    <n v="11"/>
    <x v="35"/>
    <x v="89"/>
    <x v="4"/>
    <x v="530"/>
    <x v="2902"/>
    <x v="0"/>
    <s v="Allens Grove"/>
    <s v="Symond Family"/>
    <n v="8630.74"/>
    <n v="59.26"/>
    <n v="73.78"/>
    <m/>
    <m/>
    <m/>
    <s v="A"/>
    <s v=" "/>
  </r>
  <r>
    <x v="11"/>
    <x v="3"/>
    <n v="11"/>
    <x v="37"/>
    <x v="2957"/>
    <x v="55"/>
    <x v="438"/>
    <x v="960"/>
    <x v="0"/>
    <s v="Bennington"/>
    <s v="Steider Trust"/>
    <n v="9215.09"/>
    <n v="57.02"/>
    <n v="62.07"/>
    <m/>
    <m/>
    <m/>
    <s v="A"/>
    <s v=" "/>
  </r>
  <r>
    <x v="11"/>
    <x v="3"/>
    <n v="11"/>
    <x v="34"/>
    <x v="2958"/>
    <x v="76"/>
    <x v="171"/>
    <x v="2604"/>
    <x v="0"/>
    <s v="Lawndale"/>
    <s v="Henline"/>
    <n v="9632.19"/>
    <n v="73.209999999999994"/>
    <n v="73.680000000000007"/>
    <m/>
    <m/>
    <m/>
    <s v="A"/>
    <s v="Loranda Group"/>
  </r>
  <r>
    <x v="11"/>
    <x v="3"/>
    <n v="11"/>
    <x v="36"/>
    <x v="2959"/>
    <x v="63"/>
    <x v="422"/>
    <x v="2903"/>
    <x v="0"/>
    <s v="Avoca"/>
    <s v="Churchill Trust"/>
    <n v="10689.57"/>
    <n v="74.59"/>
    <n v="74.209999999999994"/>
    <m/>
    <m/>
    <m/>
    <s v="A"/>
    <s v="Loranda Group"/>
  </r>
  <r>
    <x v="11"/>
    <x v="3"/>
    <n v="11"/>
    <x v="36"/>
    <x v="2960"/>
    <x v="90"/>
    <x v="299"/>
    <x v="2903"/>
    <x v="0"/>
    <s v="Avoca"/>
    <s v="Churchill Trust"/>
    <n v="10240.27"/>
    <n v="70.16"/>
    <n v="71.05"/>
    <m/>
    <m/>
    <m/>
    <s v="A"/>
    <s v=" "/>
  </r>
  <r>
    <x v="11"/>
    <x v="3"/>
    <n v="11"/>
    <x v="34"/>
    <x v="1028"/>
    <x v="168"/>
    <x v="140"/>
    <x v="2618"/>
    <x v="0"/>
    <s v="Arrowsmith"/>
    <s v="Alpers"/>
    <n v="10489.68"/>
    <n v="71.650000000000006"/>
    <n v="73.42"/>
    <m/>
    <m/>
    <m/>
    <s v="A"/>
    <s v="3 house cutouts; Henline Cr. NW border"/>
  </r>
  <r>
    <x v="11"/>
    <x v="3"/>
    <n v="11"/>
    <x v="37"/>
    <x v="2961"/>
    <x v="4"/>
    <x v="329"/>
    <x v="1276"/>
    <x v="0"/>
    <s v="Bennington"/>
    <s v="Steider Trust"/>
    <n v="10315.02"/>
    <n v="80.760000000000005"/>
    <n v="86.14"/>
    <m/>
    <m/>
    <m/>
    <s v="A"/>
    <s v=" "/>
  </r>
  <r>
    <x v="11"/>
    <x v="3"/>
    <n v="11"/>
    <x v="34"/>
    <x v="0"/>
    <x v="69"/>
    <x v="341"/>
    <x v="2632"/>
    <x v="0"/>
    <s v="Cropsey"/>
    <s v="Lage Estate"/>
    <n v="11689.31"/>
    <n v="78.86"/>
    <n v="80.569999999999993"/>
    <m/>
    <m/>
    <m/>
    <s v="A"/>
    <s v=" "/>
  </r>
  <r>
    <x v="11"/>
    <x v="3"/>
    <n v="11"/>
    <x v="34"/>
    <x v="2962"/>
    <x v="141"/>
    <x v="192"/>
    <x v="2846"/>
    <x v="0"/>
    <s v="Cropsey"/>
    <s v="Cox"/>
    <n v="11637.76"/>
    <n v="79.05"/>
    <n v="80.5"/>
    <m/>
    <m/>
    <m/>
    <s v="O"/>
    <s v=" "/>
  </r>
  <r>
    <x v="11"/>
    <x v="3"/>
    <n v="11"/>
    <x v="36"/>
    <x v="2064"/>
    <x v="63"/>
    <x v="316"/>
    <x v="974"/>
    <x v="0"/>
    <s v="Avoca"/>
    <s v="Churchill Trust"/>
    <n v="12799.88"/>
    <n v="80.89"/>
    <n v="79.47"/>
    <m/>
    <m/>
    <m/>
    <s v="A"/>
    <s v=" "/>
  </r>
  <r>
    <x v="11"/>
    <x v="3"/>
    <n v="11"/>
    <x v="34"/>
    <x v="2963"/>
    <x v="7"/>
    <x v="472"/>
    <x v="1116"/>
    <x v="5"/>
    <s v="Hudson"/>
    <s v="Campbell"/>
    <n v="8422.06"/>
    <n v="36.21"/>
    <n v="60.5"/>
    <m/>
    <m/>
    <m/>
    <s v="O"/>
    <s v="All the CRP"/>
  </r>
  <r>
    <x v="11"/>
    <x v="3"/>
    <n v="12"/>
    <x v="34"/>
    <x v="2964"/>
    <x v="403"/>
    <x v="303"/>
    <x v="497"/>
    <x v="2"/>
    <s v="Lexington"/>
    <s v="Virgina Smith Est"/>
    <n v="11001.12"/>
    <n v="99.86"/>
    <n v="102.07"/>
    <m/>
    <m/>
    <m/>
    <s v="O"/>
    <s v="Nice 60-carries some water on north end"/>
  </r>
  <r>
    <x v="11"/>
    <x v="3"/>
    <n v="12"/>
    <x v="34"/>
    <x v="2965"/>
    <x v="63"/>
    <x v="336"/>
    <x v="1853"/>
    <x v="2"/>
    <s v="Old Town"/>
    <s v="Deneen"/>
    <n v="11997.55"/>
    <n v="110.62"/>
    <n v="108.96"/>
    <m/>
    <m/>
    <m/>
    <s v="A"/>
    <s v=" "/>
  </r>
  <r>
    <x v="11"/>
    <x v="3"/>
    <n v="12"/>
    <x v="34"/>
    <x v="2966"/>
    <x v="1333"/>
    <x v="178"/>
    <x v="2904"/>
    <x v="2"/>
    <s v="Martin"/>
    <s v="Fletcher Rice"/>
    <n v="12159.61"/>
    <n v="107.27"/>
    <n v="109.07"/>
    <m/>
    <m/>
    <m/>
    <s v="A"/>
    <s v="Awesome 1/4; 2 bldgs; reclaimed RR on north side"/>
  </r>
  <r>
    <x v="11"/>
    <x v="3"/>
    <n v="12"/>
    <x v="34"/>
    <x v="2967"/>
    <x v="535"/>
    <x v="16"/>
    <x v="1229"/>
    <x v="2"/>
    <s v="Hudson"/>
    <s v="Harper"/>
    <n v="13554.22"/>
    <n v="74.959999999999994"/>
    <n v="82.47"/>
    <m/>
    <m/>
    <m/>
    <s v="O"/>
    <s v="The tillable"/>
  </r>
  <r>
    <x v="11"/>
    <x v="3"/>
    <n v="12"/>
    <x v="37"/>
    <x v="20"/>
    <x v="1221"/>
    <x v="262"/>
    <x v="1596"/>
    <x v="0"/>
    <s v="Bell Plain"/>
    <s v="Hatten Estate"/>
    <n v="7900.2"/>
    <n v="86.04"/>
    <n v="88.22"/>
    <m/>
    <m/>
    <m/>
    <s v="A"/>
    <s v=" "/>
  </r>
  <r>
    <x v="11"/>
    <x v="3"/>
    <n v="12"/>
    <x v="37"/>
    <x v="1288"/>
    <x v="151"/>
    <x v="442"/>
    <x v="2075"/>
    <x v="0"/>
    <s v="Richland"/>
    <s v="Belshaw"/>
    <n v="9011.7000000000007"/>
    <n v="92.65"/>
    <n v="92.95"/>
    <m/>
    <m/>
    <m/>
    <s v="A"/>
    <s v=" "/>
  </r>
  <r>
    <x v="11"/>
    <x v="3"/>
    <n v="12"/>
    <x v="34"/>
    <x v="2968"/>
    <x v="58"/>
    <x v="321"/>
    <x v="497"/>
    <x v="0"/>
    <s v="Lexington"/>
    <s v="Virgina Smith Est"/>
    <n v="10076.92"/>
    <n v="93.31"/>
    <n v="99.53"/>
    <m/>
    <m/>
    <m/>
    <s v="A"/>
    <s v=" "/>
  </r>
  <r>
    <x v="11"/>
    <x v="3"/>
    <n v="12"/>
    <x v="34"/>
    <x v="0"/>
    <x v="428"/>
    <x v="171"/>
    <x v="1276"/>
    <x v="0"/>
    <s v="Gridley"/>
    <s v="Martens Tr."/>
    <n v="11140.58"/>
    <n v="50.62"/>
    <n v="65.02"/>
    <m/>
    <m/>
    <m/>
    <s v="A"/>
    <s v="Kaufman Auctioneer"/>
  </r>
  <r>
    <x v="11"/>
    <x v="3"/>
    <n v="12"/>
    <x v="37"/>
    <x v="40"/>
    <x v="45"/>
    <x v="24"/>
    <x v="526"/>
    <x v="5"/>
    <s v="Bell Plain"/>
    <s v="Hatten Estate"/>
    <n v="13777.78"/>
    <n v="52.14"/>
    <n v="69.06"/>
    <m/>
    <m/>
    <m/>
    <s v="O"/>
    <s v="22.3 ac woods"/>
  </r>
  <r>
    <x v="11"/>
    <x v="3"/>
    <n v="12"/>
    <x v="34"/>
    <x v="323"/>
    <x v="1222"/>
    <x v="531"/>
    <x v="532"/>
    <x v="5"/>
    <s v="Dawson"/>
    <s v="Doud"/>
    <n v="8436.2000000000007"/>
    <n v="62.1"/>
    <n v="77.290000000000006"/>
    <m/>
    <m/>
    <m/>
    <s v="A"/>
    <s v="Doug Hensely"/>
  </r>
  <r>
    <x v="11"/>
    <x v="3"/>
    <n v="12"/>
    <x v="37"/>
    <x v="1329"/>
    <x v="1334"/>
    <x v="413"/>
    <x v="15"/>
    <x v="5"/>
    <s v="Richland"/>
    <s v="Belshaw"/>
    <n v="12346.45"/>
    <n v="50.28"/>
    <n v="77.34"/>
    <m/>
    <m/>
    <m/>
    <s v="A"/>
    <s v=" "/>
  </r>
  <r>
    <x v="11"/>
    <x v="3"/>
    <n v="12"/>
    <x v="37"/>
    <x v="2969"/>
    <x v="1335"/>
    <x v="485"/>
    <x v="513"/>
    <x v="5"/>
    <s v="Richland"/>
    <s v="Belshaw"/>
    <n v="12378.05"/>
    <n v="51.67"/>
    <n v="114.81"/>
    <m/>
    <m/>
    <m/>
    <s v="A"/>
    <s v=" "/>
  </r>
  <r>
    <x v="11"/>
    <x v="3"/>
    <n v="12"/>
    <x v="37"/>
    <x v="2970"/>
    <x v="1336"/>
    <x v="437"/>
    <x v="761"/>
    <x v="5"/>
    <s v="Richland"/>
    <s v="Belshaw"/>
    <n v="13854.55"/>
    <n v="56.8"/>
    <n v="75.459999999999994"/>
    <m/>
    <m/>
    <m/>
    <s v="O"/>
    <s v="Next to Moraine View"/>
  </r>
  <r>
    <x v="11"/>
    <x v="4"/>
    <n v="1"/>
    <x v="38"/>
    <x v="741"/>
    <x v="17"/>
    <x v="142"/>
    <x v="5"/>
    <x v="2"/>
    <m/>
    <m/>
    <m/>
    <n v="55.74"/>
    <n v="111.91"/>
    <m/>
    <m/>
    <m/>
    <s v="A"/>
    <s v="timber and stream"/>
  </r>
  <r>
    <x v="11"/>
    <x v="4"/>
    <n v="1"/>
    <x v="44"/>
    <x v="2971"/>
    <x v="0"/>
    <x v="336"/>
    <x v="2905"/>
    <x v="2"/>
    <m/>
    <m/>
    <m/>
    <n v="169.81"/>
    <n v="175.97"/>
    <m/>
    <m/>
    <m/>
    <s v="O"/>
    <s v="Sold To Nussbaum Trucking - possible expansion site along I-39"/>
  </r>
  <r>
    <x v="11"/>
    <x v="4"/>
    <n v="1"/>
    <x v="44"/>
    <x v="2"/>
    <x v="1"/>
    <x v="103"/>
    <x v="577"/>
    <x v="2"/>
    <m/>
    <m/>
    <m/>
    <n v="75.88"/>
    <n v="77.540000000000006"/>
    <m/>
    <m/>
    <m/>
    <s v="O"/>
    <s v="Estate"/>
  </r>
  <r>
    <x v="11"/>
    <x v="4"/>
    <n v="1"/>
    <x v="44"/>
    <x v="2"/>
    <x v="1"/>
    <x v="18"/>
    <x v="577"/>
    <x v="2"/>
    <m/>
    <m/>
    <m/>
    <m/>
    <m/>
    <m/>
    <m/>
    <m/>
    <m/>
    <m/>
  </r>
  <r>
    <x v="11"/>
    <x v="4"/>
    <n v="1"/>
    <x v="40"/>
    <x v="266"/>
    <x v="449"/>
    <x v="309"/>
    <x v="486"/>
    <x v="2"/>
    <m/>
    <m/>
    <m/>
    <m/>
    <m/>
    <m/>
    <m/>
    <m/>
    <m/>
    <m/>
  </r>
  <r>
    <x v="11"/>
    <x v="4"/>
    <n v="1"/>
    <x v="43"/>
    <x v="1"/>
    <x v="3"/>
    <x v="152"/>
    <x v="527"/>
    <x v="2"/>
    <m/>
    <m/>
    <m/>
    <m/>
    <m/>
    <m/>
    <m/>
    <m/>
    <m/>
    <m/>
  </r>
  <r>
    <x v="11"/>
    <x v="4"/>
    <n v="1"/>
    <x v="44"/>
    <x v="2"/>
    <x v="0"/>
    <x v="16"/>
    <x v="527"/>
    <x v="2"/>
    <m/>
    <m/>
    <m/>
    <m/>
    <m/>
    <m/>
    <m/>
    <m/>
    <m/>
    <m/>
  </r>
  <r>
    <x v="11"/>
    <x v="4"/>
    <n v="1"/>
    <x v="44"/>
    <x v="0"/>
    <x v="0"/>
    <x v="306"/>
    <x v="960"/>
    <x v="2"/>
    <m/>
    <m/>
    <m/>
    <m/>
    <m/>
    <m/>
    <m/>
    <m/>
    <m/>
    <m/>
  </r>
  <r>
    <x v="11"/>
    <x v="4"/>
    <n v="1"/>
    <x v="40"/>
    <x v="0"/>
    <x v="4"/>
    <x v="222"/>
    <x v="2906"/>
    <x v="2"/>
    <m/>
    <m/>
    <m/>
    <m/>
    <m/>
    <m/>
    <m/>
    <m/>
    <m/>
    <m/>
  </r>
  <r>
    <x v="11"/>
    <x v="4"/>
    <n v="1"/>
    <x v="38"/>
    <x v="367"/>
    <x v="0"/>
    <x v="222"/>
    <x v="2907"/>
    <x v="2"/>
    <m/>
    <m/>
    <m/>
    <m/>
    <m/>
    <m/>
    <m/>
    <m/>
    <m/>
    <m/>
  </r>
  <r>
    <x v="11"/>
    <x v="4"/>
    <n v="1"/>
    <x v="40"/>
    <x v="2972"/>
    <x v="1"/>
    <x v="346"/>
    <x v="2594"/>
    <x v="2"/>
    <m/>
    <m/>
    <m/>
    <m/>
    <m/>
    <m/>
    <m/>
    <m/>
    <m/>
    <m/>
  </r>
  <r>
    <x v="11"/>
    <x v="4"/>
    <n v="1"/>
    <x v="41"/>
    <x v="0"/>
    <x v="4"/>
    <x v="200"/>
    <x v="2675"/>
    <x v="2"/>
    <m/>
    <m/>
    <m/>
    <m/>
    <m/>
    <m/>
    <m/>
    <m/>
    <m/>
    <m/>
  </r>
  <r>
    <x v="11"/>
    <x v="4"/>
    <n v="1"/>
    <x v="42"/>
    <x v="2973"/>
    <x v="1"/>
    <x v="222"/>
    <x v="548"/>
    <x v="2"/>
    <m/>
    <m/>
    <m/>
    <m/>
    <m/>
    <m/>
    <m/>
    <m/>
    <m/>
    <m/>
  </r>
  <r>
    <x v="11"/>
    <x v="4"/>
    <n v="1"/>
    <x v="44"/>
    <x v="2974"/>
    <x v="11"/>
    <x v="11"/>
    <x v="180"/>
    <x v="0"/>
    <m/>
    <m/>
    <m/>
    <m/>
    <m/>
    <m/>
    <m/>
    <m/>
    <m/>
    <m/>
  </r>
  <r>
    <x v="11"/>
    <x v="4"/>
    <n v="1"/>
    <x v="44"/>
    <x v="561"/>
    <x v="12"/>
    <x v="518"/>
    <x v="1387"/>
    <x v="0"/>
    <m/>
    <m/>
    <m/>
    <m/>
    <m/>
    <m/>
    <m/>
    <m/>
    <m/>
    <m/>
  </r>
  <r>
    <x v="11"/>
    <x v="4"/>
    <n v="1"/>
    <x v="39"/>
    <x v="2975"/>
    <x v="9"/>
    <x v="340"/>
    <x v="15"/>
    <x v="0"/>
    <m/>
    <m/>
    <m/>
    <m/>
    <m/>
    <m/>
    <m/>
    <m/>
    <m/>
    <m/>
  </r>
  <r>
    <x v="11"/>
    <x v="4"/>
    <n v="1"/>
    <x v="38"/>
    <x v="2975"/>
    <x v="9"/>
    <x v="340"/>
    <x v="15"/>
    <x v="0"/>
    <m/>
    <m/>
    <m/>
    <m/>
    <m/>
    <m/>
    <m/>
    <m/>
    <m/>
    <m/>
  </r>
  <r>
    <x v="11"/>
    <x v="4"/>
    <n v="1"/>
    <x v="38"/>
    <x v="2976"/>
    <x v="0"/>
    <x v="307"/>
    <x v="15"/>
    <x v="0"/>
    <m/>
    <m/>
    <m/>
    <m/>
    <m/>
    <m/>
    <m/>
    <m/>
    <m/>
    <m/>
  </r>
  <r>
    <x v="11"/>
    <x v="4"/>
    <n v="1"/>
    <x v="38"/>
    <x v="168"/>
    <x v="104"/>
    <x v="332"/>
    <x v="2908"/>
    <x v="0"/>
    <m/>
    <m/>
    <m/>
    <m/>
    <m/>
    <m/>
    <m/>
    <m/>
    <m/>
    <m/>
  </r>
  <r>
    <x v="11"/>
    <x v="4"/>
    <n v="1"/>
    <x v="39"/>
    <x v="2977"/>
    <x v="9"/>
    <x v="24"/>
    <x v="809"/>
    <x v="0"/>
    <m/>
    <m/>
    <m/>
    <m/>
    <m/>
    <m/>
    <m/>
    <m/>
    <m/>
    <m/>
  </r>
  <r>
    <x v="11"/>
    <x v="4"/>
    <n v="1"/>
    <x v="44"/>
    <x v="2978"/>
    <x v="1"/>
    <x v="438"/>
    <x v="2137"/>
    <x v="0"/>
    <m/>
    <m/>
    <m/>
    <m/>
    <m/>
    <m/>
    <m/>
    <m/>
    <m/>
    <m/>
  </r>
  <r>
    <x v="11"/>
    <x v="4"/>
    <n v="1"/>
    <x v="41"/>
    <x v="2979"/>
    <x v="3"/>
    <x v="280"/>
    <x v="972"/>
    <x v="0"/>
    <m/>
    <m/>
    <m/>
    <m/>
    <m/>
    <m/>
    <m/>
    <m/>
    <m/>
    <m/>
  </r>
  <r>
    <x v="11"/>
    <x v="4"/>
    <n v="1"/>
    <x v="44"/>
    <x v="2980"/>
    <x v="1"/>
    <x v="532"/>
    <x v="2909"/>
    <x v="0"/>
    <m/>
    <m/>
    <m/>
    <m/>
    <m/>
    <m/>
    <m/>
    <m/>
    <m/>
    <m/>
  </r>
  <r>
    <x v="11"/>
    <x v="4"/>
    <n v="1"/>
    <x v="39"/>
    <x v="2"/>
    <x v="9"/>
    <x v="250"/>
    <x v="944"/>
    <x v="0"/>
    <m/>
    <m/>
    <m/>
    <m/>
    <m/>
    <m/>
    <m/>
    <m/>
    <m/>
    <m/>
  </r>
  <r>
    <x v="11"/>
    <x v="4"/>
    <n v="1"/>
    <x v="41"/>
    <x v="6"/>
    <x v="1"/>
    <x v="223"/>
    <x v="1831"/>
    <x v="0"/>
    <m/>
    <m/>
    <m/>
    <m/>
    <m/>
    <m/>
    <m/>
    <m/>
    <m/>
    <m/>
  </r>
  <r>
    <x v="11"/>
    <x v="4"/>
    <n v="1"/>
    <x v="39"/>
    <x v="2951"/>
    <x v="3"/>
    <x v="484"/>
    <x v="577"/>
    <x v="0"/>
    <m/>
    <m/>
    <m/>
    <m/>
    <m/>
    <m/>
    <m/>
    <m/>
    <m/>
    <m/>
  </r>
  <r>
    <x v="11"/>
    <x v="4"/>
    <n v="1"/>
    <x v="41"/>
    <x v="2441"/>
    <x v="4"/>
    <x v="24"/>
    <x v="2910"/>
    <x v="0"/>
    <m/>
    <m/>
    <m/>
    <m/>
    <m/>
    <m/>
    <m/>
    <m/>
    <m/>
    <m/>
  </r>
  <r>
    <x v="11"/>
    <x v="4"/>
    <n v="1"/>
    <x v="41"/>
    <x v="38"/>
    <x v="5"/>
    <x v="407"/>
    <x v="477"/>
    <x v="0"/>
    <m/>
    <m/>
    <m/>
    <m/>
    <m/>
    <m/>
    <m/>
    <m/>
    <m/>
    <m/>
  </r>
  <r>
    <x v="11"/>
    <x v="4"/>
    <n v="1"/>
    <x v="38"/>
    <x v="0"/>
    <x v="1"/>
    <x v="12"/>
    <x v="1237"/>
    <x v="0"/>
    <m/>
    <m/>
    <m/>
    <m/>
    <m/>
    <m/>
    <m/>
    <m/>
    <m/>
    <m/>
  </r>
  <r>
    <x v="11"/>
    <x v="4"/>
    <n v="1"/>
    <x v="44"/>
    <x v="2981"/>
    <x v="34"/>
    <x v="445"/>
    <x v="152"/>
    <x v="1"/>
    <m/>
    <m/>
    <m/>
    <m/>
    <m/>
    <m/>
    <m/>
    <m/>
    <m/>
    <m/>
  </r>
  <r>
    <x v="11"/>
    <x v="4"/>
    <n v="1"/>
    <x v="38"/>
    <x v="9"/>
    <x v="4"/>
    <x v="55"/>
    <x v="2911"/>
    <x v="1"/>
    <m/>
    <m/>
    <m/>
    <m/>
    <m/>
    <m/>
    <m/>
    <m/>
    <m/>
    <m/>
  </r>
  <r>
    <x v="11"/>
    <x v="4"/>
    <n v="1"/>
    <x v="44"/>
    <x v="6"/>
    <x v="48"/>
    <x v="281"/>
    <x v="263"/>
    <x v="1"/>
    <m/>
    <m/>
    <m/>
    <m/>
    <m/>
    <m/>
    <m/>
    <m/>
    <m/>
    <m/>
  </r>
  <r>
    <x v="11"/>
    <x v="4"/>
    <n v="1"/>
    <x v="38"/>
    <x v="2"/>
    <x v="775"/>
    <x v="533"/>
    <x v="549"/>
    <x v="1"/>
    <m/>
    <m/>
    <m/>
    <m/>
    <m/>
    <m/>
    <m/>
    <m/>
    <m/>
    <m/>
  </r>
  <r>
    <x v="11"/>
    <x v="4"/>
    <n v="1"/>
    <x v="38"/>
    <x v="2"/>
    <x v="775"/>
    <x v="534"/>
    <x v="549"/>
    <x v="1"/>
    <m/>
    <m/>
    <m/>
    <m/>
    <m/>
    <m/>
    <m/>
    <m/>
    <m/>
    <m/>
  </r>
  <r>
    <x v="11"/>
    <x v="4"/>
    <n v="1"/>
    <x v="38"/>
    <x v="0"/>
    <x v="26"/>
    <x v="137"/>
    <x v="1095"/>
    <x v="1"/>
    <m/>
    <m/>
    <m/>
    <m/>
    <m/>
    <m/>
    <m/>
    <m/>
    <m/>
    <m/>
  </r>
  <r>
    <x v="11"/>
    <x v="4"/>
    <n v="1"/>
    <x v="38"/>
    <x v="2982"/>
    <x v="12"/>
    <x v="535"/>
    <x v="924"/>
    <x v="1"/>
    <m/>
    <m/>
    <m/>
    <m/>
    <m/>
    <m/>
    <m/>
    <m/>
    <m/>
    <m/>
  </r>
  <r>
    <x v="11"/>
    <x v="4"/>
    <n v="1"/>
    <x v="38"/>
    <x v="2983"/>
    <x v="17"/>
    <x v="29"/>
    <x v="2912"/>
    <x v="1"/>
    <m/>
    <m/>
    <m/>
    <m/>
    <m/>
    <m/>
    <m/>
    <m/>
    <m/>
    <m/>
  </r>
  <r>
    <x v="11"/>
    <x v="4"/>
    <n v="1"/>
    <x v="38"/>
    <x v="2984"/>
    <x v="9"/>
    <x v="473"/>
    <x v="972"/>
    <x v="1"/>
    <m/>
    <m/>
    <m/>
    <m/>
    <m/>
    <m/>
    <m/>
    <m/>
    <m/>
    <m/>
  </r>
  <r>
    <x v="11"/>
    <x v="4"/>
    <n v="1"/>
    <x v="39"/>
    <x v="0"/>
    <x v="1"/>
    <x v="175"/>
    <x v="2913"/>
    <x v="1"/>
    <m/>
    <m/>
    <m/>
    <m/>
    <m/>
    <m/>
    <m/>
    <m/>
    <m/>
    <m/>
  </r>
  <r>
    <x v="11"/>
    <x v="4"/>
    <n v="2"/>
    <x v="44"/>
    <x v="2985"/>
    <x v="1"/>
    <x v="269"/>
    <x v="2914"/>
    <x v="2"/>
    <m/>
    <m/>
    <m/>
    <m/>
    <m/>
    <m/>
    <m/>
    <m/>
    <m/>
    <m/>
  </r>
  <r>
    <x v="11"/>
    <x v="4"/>
    <n v="2"/>
    <x v="44"/>
    <x v="2"/>
    <x v="4"/>
    <x v="235"/>
    <x v="252"/>
    <x v="2"/>
    <m/>
    <m/>
    <m/>
    <m/>
    <m/>
    <m/>
    <m/>
    <m/>
    <m/>
    <m/>
  </r>
  <r>
    <x v="11"/>
    <x v="4"/>
    <n v="2"/>
    <x v="39"/>
    <x v="0"/>
    <x v="8"/>
    <x v="284"/>
    <x v="2915"/>
    <x v="2"/>
    <m/>
    <m/>
    <m/>
    <m/>
    <m/>
    <m/>
    <m/>
    <m/>
    <m/>
    <m/>
  </r>
  <r>
    <x v="11"/>
    <x v="4"/>
    <n v="2"/>
    <x v="44"/>
    <x v="0"/>
    <x v="4"/>
    <x v="186"/>
    <x v="810"/>
    <x v="2"/>
    <m/>
    <m/>
    <m/>
    <m/>
    <m/>
    <m/>
    <m/>
    <m/>
    <m/>
    <m/>
  </r>
  <r>
    <x v="11"/>
    <x v="4"/>
    <n v="2"/>
    <x v="44"/>
    <x v="2986"/>
    <x v="1"/>
    <x v="27"/>
    <x v="2916"/>
    <x v="2"/>
    <m/>
    <m/>
    <m/>
    <m/>
    <m/>
    <m/>
    <m/>
    <m/>
    <m/>
    <m/>
  </r>
  <r>
    <x v="11"/>
    <x v="4"/>
    <n v="2"/>
    <x v="38"/>
    <x v="630"/>
    <x v="0"/>
    <x v="15"/>
    <x v="2917"/>
    <x v="2"/>
    <m/>
    <m/>
    <m/>
    <m/>
    <m/>
    <m/>
    <m/>
    <m/>
    <m/>
    <m/>
  </r>
  <r>
    <x v="11"/>
    <x v="4"/>
    <n v="2"/>
    <x v="40"/>
    <x v="1738"/>
    <x v="4"/>
    <x v="139"/>
    <x v="1164"/>
    <x v="2"/>
    <m/>
    <m/>
    <m/>
    <m/>
    <m/>
    <m/>
    <m/>
    <m/>
    <m/>
    <m/>
  </r>
  <r>
    <x v="11"/>
    <x v="4"/>
    <n v="2"/>
    <x v="41"/>
    <x v="0"/>
    <x v="9"/>
    <x v="22"/>
    <x v="2918"/>
    <x v="2"/>
    <m/>
    <m/>
    <m/>
    <m/>
    <m/>
    <m/>
    <m/>
    <m/>
    <m/>
    <m/>
  </r>
  <r>
    <x v="11"/>
    <x v="4"/>
    <n v="2"/>
    <x v="41"/>
    <x v="2987"/>
    <x v="1"/>
    <x v="248"/>
    <x v="2918"/>
    <x v="2"/>
    <m/>
    <m/>
    <m/>
    <m/>
    <m/>
    <m/>
    <m/>
    <m/>
    <m/>
    <m/>
  </r>
  <r>
    <x v="11"/>
    <x v="4"/>
    <n v="2"/>
    <x v="39"/>
    <x v="15"/>
    <x v="0"/>
    <x v="54"/>
    <x v="5"/>
    <x v="0"/>
    <m/>
    <m/>
    <m/>
    <m/>
    <m/>
    <m/>
    <m/>
    <m/>
    <m/>
    <m/>
  </r>
  <r>
    <x v="11"/>
    <x v="4"/>
    <n v="2"/>
    <x v="44"/>
    <x v="2988"/>
    <x v="37"/>
    <x v="329"/>
    <x v="1573"/>
    <x v="0"/>
    <m/>
    <m/>
    <m/>
    <m/>
    <m/>
    <m/>
    <m/>
    <m/>
    <m/>
    <m/>
  </r>
  <r>
    <x v="11"/>
    <x v="4"/>
    <n v="2"/>
    <x v="43"/>
    <x v="1473"/>
    <x v="21"/>
    <x v="343"/>
    <x v="717"/>
    <x v="0"/>
    <m/>
    <m/>
    <m/>
    <m/>
    <m/>
    <m/>
    <m/>
    <m/>
    <m/>
    <m/>
  </r>
  <r>
    <x v="11"/>
    <x v="4"/>
    <n v="2"/>
    <x v="42"/>
    <x v="2"/>
    <x v="1"/>
    <x v="494"/>
    <x v="252"/>
    <x v="0"/>
    <m/>
    <m/>
    <m/>
    <m/>
    <m/>
    <m/>
    <m/>
    <m/>
    <m/>
    <m/>
  </r>
  <r>
    <x v="11"/>
    <x v="4"/>
    <n v="2"/>
    <x v="38"/>
    <x v="169"/>
    <x v="17"/>
    <x v="2"/>
    <x v="991"/>
    <x v="0"/>
    <m/>
    <m/>
    <m/>
    <m/>
    <m/>
    <m/>
    <m/>
    <m/>
    <m/>
    <m/>
  </r>
  <r>
    <x v="11"/>
    <x v="4"/>
    <n v="2"/>
    <x v="39"/>
    <x v="2989"/>
    <x v="15"/>
    <x v="339"/>
    <x v="2919"/>
    <x v="0"/>
    <m/>
    <m/>
    <m/>
    <m/>
    <m/>
    <m/>
    <m/>
    <m/>
    <m/>
    <m/>
  </r>
  <r>
    <x v="11"/>
    <x v="4"/>
    <n v="2"/>
    <x v="39"/>
    <x v="0"/>
    <x v="8"/>
    <x v="450"/>
    <x v="944"/>
    <x v="0"/>
    <m/>
    <m/>
    <m/>
    <m/>
    <m/>
    <m/>
    <m/>
    <m/>
    <m/>
    <m/>
  </r>
  <r>
    <x v="11"/>
    <x v="4"/>
    <n v="2"/>
    <x v="39"/>
    <x v="43"/>
    <x v="3"/>
    <x v="191"/>
    <x v="2920"/>
    <x v="0"/>
    <m/>
    <m/>
    <m/>
    <m/>
    <m/>
    <m/>
    <m/>
    <m/>
    <m/>
    <m/>
  </r>
  <r>
    <x v="11"/>
    <x v="4"/>
    <n v="2"/>
    <x v="39"/>
    <x v="2990"/>
    <x v="0"/>
    <x v="273"/>
    <x v="1831"/>
    <x v="0"/>
    <m/>
    <m/>
    <m/>
    <m/>
    <m/>
    <m/>
    <m/>
    <m/>
    <m/>
    <m/>
  </r>
  <r>
    <x v="11"/>
    <x v="4"/>
    <n v="2"/>
    <x v="39"/>
    <x v="1308"/>
    <x v="0"/>
    <x v="245"/>
    <x v="810"/>
    <x v="0"/>
    <m/>
    <m/>
    <m/>
    <m/>
    <m/>
    <m/>
    <m/>
    <m/>
    <m/>
    <m/>
  </r>
  <r>
    <x v="11"/>
    <x v="4"/>
    <n v="2"/>
    <x v="39"/>
    <x v="2991"/>
    <x v="3"/>
    <x v="50"/>
    <x v="2921"/>
    <x v="0"/>
    <m/>
    <m/>
    <m/>
    <m/>
    <m/>
    <m/>
    <m/>
    <m/>
    <m/>
    <m/>
  </r>
  <r>
    <x v="11"/>
    <x v="4"/>
    <n v="2"/>
    <x v="40"/>
    <x v="643"/>
    <x v="9"/>
    <x v="393"/>
    <x v="2922"/>
    <x v="0"/>
    <m/>
    <m/>
    <m/>
    <m/>
    <m/>
    <m/>
    <m/>
    <m/>
    <m/>
    <m/>
  </r>
  <r>
    <x v="11"/>
    <x v="4"/>
    <n v="2"/>
    <x v="39"/>
    <x v="2"/>
    <x v="3"/>
    <x v="116"/>
    <x v="478"/>
    <x v="0"/>
    <m/>
    <m/>
    <m/>
    <m/>
    <m/>
    <m/>
    <m/>
    <m/>
    <m/>
    <m/>
  </r>
  <r>
    <x v="11"/>
    <x v="4"/>
    <n v="2"/>
    <x v="41"/>
    <x v="0"/>
    <x v="1"/>
    <x v="490"/>
    <x v="1237"/>
    <x v="0"/>
    <m/>
    <m/>
    <m/>
    <m/>
    <m/>
    <m/>
    <m/>
    <m/>
    <m/>
    <m/>
  </r>
  <r>
    <x v="11"/>
    <x v="4"/>
    <n v="2"/>
    <x v="43"/>
    <x v="0"/>
    <x v="42"/>
    <x v="149"/>
    <x v="25"/>
    <x v="1"/>
    <m/>
    <m/>
    <m/>
    <m/>
    <m/>
    <m/>
    <m/>
    <m/>
    <m/>
    <m/>
  </r>
  <r>
    <x v="11"/>
    <x v="4"/>
    <n v="2"/>
    <x v="39"/>
    <x v="79"/>
    <x v="0"/>
    <x v="277"/>
    <x v="5"/>
    <x v="1"/>
    <m/>
    <m/>
    <m/>
    <m/>
    <m/>
    <m/>
    <m/>
    <m/>
    <m/>
    <m/>
  </r>
  <r>
    <x v="11"/>
    <x v="4"/>
    <n v="2"/>
    <x v="38"/>
    <x v="2992"/>
    <x v="3"/>
    <x v="536"/>
    <x v="1006"/>
    <x v="1"/>
    <m/>
    <m/>
    <m/>
    <m/>
    <m/>
    <m/>
    <m/>
    <m/>
    <m/>
    <m/>
  </r>
  <r>
    <x v="11"/>
    <x v="4"/>
    <n v="2"/>
    <x v="39"/>
    <x v="2"/>
    <x v="5"/>
    <x v="263"/>
    <x v="540"/>
    <x v="1"/>
    <m/>
    <m/>
    <m/>
    <m/>
    <m/>
    <m/>
    <m/>
    <m/>
    <m/>
    <m/>
  </r>
  <r>
    <x v="11"/>
    <x v="4"/>
    <n v="2"/>
    <x v="39"/>
    <x v="2993"/>
    <x v="1"/>
    <x v="537"/>
    <x v="1949"/>
    <x v="1"/>
    <m/>
    <m/>
    <m/>
    <m/>
    <m/>
    <m/>
    <m/>
    <m/>
    <m/>
    <m/>
  </r>
  <r>
    <x v="11"/>
    <x v="4"/>
    <n v="2"/>
    <x v="39"/>
    <x v="40"/>
    <x v="2"/>
    <x v="538"/>
    <x v="513"/>
    <x v="1"/>
    <m/>
    <m/>
    <m/>
    <m/>
    <m/>
    <m/>
    <m/>
    <m/>
    <m/>
    <m/>
  </r>
  <r>
    <x v="11"/>
    <x v="4"/>
    <n v="3"/>
    <x v="38"/>
    <x v="79"/>
    <x v="0"/>
    <x v="9"/>
    <x v="991"/>
    <x v="2"/>
    <m/>
    <m/>
    <m/>
    <m/>
    <m/>
    <m/>
    <m/>
    <m/>
    <m/>
    <m/>
  </r>
  <r>
    <x v="11"/>
    <x v="4"/>
    <n v="3"/>
    <x v="42"/>
    <x v="2994"/>
    <x v="0"/>
    <x v="152"/>
    <x v="944"/>
    <x v="2"/>
    <m/>
    <m/>
    <m/>
    <m/>
    <m/>
    <m/>
    <m/>
    <m/>
    <m/>
    <m/>
  </r>
  <r>
    <x v="11"/>
    <x v="4"/>
    <n v="3"/>
    <x v="42"/>
    <x v="0"/>
    <x v="0"/>
    <x v="440"/>
    <x v="2604"/>
    <x v="2"/>
    <m/>
    <m/>
    <m/>
    <m/>
    <m/>
    <m/>
    <m/>
    <m/>
    <m/>
    <m/>
  </r>
  <r>
    <x v="11"/>
    <x v="4"/>
    <n v="3"/>
    <x v="41"/>
    <x v="2995"/>
    <x v="4"/>
    <x v="209"/>
    <x v="2923"/>
    <x v="2"/>
    <m/>
    <m/>
    <m/>
    <m/>
    <m/>
    <m/>
    <m/>
    <m/>
    <m/>
    <m/>
  </r>
  <r>
    <x v="11"/>
    <x v="4"/>
    <n v="3"/>
    <x v="42"/>
    <x v="38"/>
    <x v="4"/>
    <x v="193"/>
    <x v="497"/>
    <x v="2"/>
    <m/>
    <m/>
    <m/>
    <m/>
    <m/>
    <m/>
    <m/>
    <m/>
    <m/>
    <m/>
  </r>
  <r>
    <x v="11"/>
    <x v="4"/>
    <n v="3"/>
    <x v="40"/>
    <x v="9"/>
    <x v="5"/>
    <x v="22"/>
    <x v="1001"/>
    <x v="2"/>
    <m/>
    <m/>
    <m/>
    <m/>
    <m/>
    <m/>
    <m/>
    <m/>
    <m/>
    <m/>
  </r>
  <r>
    <x v="11"/>
    <x v="4"/>
    <n v="3"/>
    <x v="42"/>
    <x v="79"/>
    <x v="0"/>
    <x v="309"/>
    <x v="1227"/>
    <x v="2"/>
    <m/>
    <m/>
    <m/>
    <m/>
    <m/>
    <m/>
    <m/>
    <m/>
    <m/>
    <m/>
  </r>
  <r>
    <x v="11"/>
    <x v="4"/>
    <n v="3"/>
    <x v="42"/>
    <x v="2"/>
    <x v="0"/>
    <x v="207"/>
    <x v="1276"/>
    <x v="2"/>
    <m/>
    <m/>
    <m/>
    <m/>
    <m/>
    <m/>
    <m/>
    <m/>
    <m/>
    <m/>
  </r>
  <r>
    <x v="11"/>
    <x v="4"/>
    <n v="3"/>
    <x v="41"/>
    <x v="13"/>
    <x v="4"/>
    <x v="222"/>
    <x v="1276"/>
    <x v="2"/>
    <m/>
    <m/>
    <m/>
    <m/>
    <m/>
    <m/>
    <m/>
    <m/>
    <m/>
    <m/>
  </r>
  <r>
    <x v="11"/>
    <x v="4"/>
    <n v="3"/>
    <x v="42"/>
    <x v="2996"/>
    <x v="0"/>
    <x v="186"/>
    <x v="2924"/>
    <x v="2"/>
    <m/>
    <m/>
    <m/>
    <m/>
    <m/>
    <m/>
    <m/>
    <m/>
    <m/>
    <m/>
  </r>
  <r>
    <x v="11"/>
    <x v="4"/>
    <n v="3"/>
    <x v="41"/>
    <x v="2997"/>
    <x v="4"/>
    <x v="409"/>
    <x v="2925"/>
    <x v="2"/>
    <m/>
    <m/>
    <m/>
    <m/>
    <m/>
    <m/>
    <m/>
    <m/>
    <m/>
    <m/>
  </r>
  <r>
    <x v="11"/>
    <x v="4"/>
    <n v="3"/>
    <x v="43"/>
    <x v="2998"/>
    <x v="2"/>
    <x v="539"/>
    <x v="263"/>
    <x v="0"/>
    <m/>
    <m/>
    <m/>
    <m/>
    <m/>
    <m/>
    <m/>
    <m/>
    <m/>
    <m/>
  </r>
  <r>
    <x v="11"/>
    <x v="4"/>
    <n v="3"/>
    <x v="39"/>
    <x v="2"/>
    <x v="3"/>
    <x v="291"/>
    <x v="526"/>
    <x v="0"/>
    <m/>
    <m/>
    <m/>
    <m/>
    <m/>
    <m/>
    <m/>
    <m/>
    <m/>
    <m/>
  </r>
  <r>
    <x v="11"/>
    <x v="4"/>
    <n v="3"/>
    <x v="39"/>
    <x v="2999"/>
    <x v="0"/>
    <x v="453"/>
    <x v="2926"/>
    <x v="0"/>
    <m/>
    <m/>
    <m/>
    <m/>
    <m/>
    <m/>
    <m/>
    <m/>
    <m/>
    <m/>
  </r>
  <r>
    <x v="11"/>
    <x v="4"/>
    <n v="3"/>
    <x v="44"/>
    <x v="3000"/>
    <x v="9"/>
    <x v="220"/>
    <x v="1826"/>
    <x v="0"/>
    <m/>
    <m/>
    <m/>
    <m/>
    <m/>
    <m/>
    <m/>
    <m/>
    <m/>
    <m/>
  </r>
  <r>
    <x v="11"/>
    <x v="4"/>
    <n v="3"/>
    <x v="39"/>
    <x v="3001"/>
    <x v="0"/>
    <x v="129"/>
    <x v="2927"/>
    <x v="0"/>
    <m/>
    <m/>
    <m/>
    <m/>
    <m/>
    <m/>
    <m/>
    <m/>
    <m/>
    <m/>
  </r>
  <r>
    <x v="11"/>
    <x v="4"/>
    <n v="3"/>
    <x v="40"/>
    <x v="3002"/>
    <x v="9"/>
    <x v="268"/>
    <x v="527"/>
    <x v="0"/>
    <m/>
    <m/>
    <m/>
    <m/>
    <m/>
    <m/>
    <m/>
    <m/>
    <m/>
    <m/>
  </r>
  <r>
    <x v="11"/>
    <x v="4"/>
    <n v="3"/>
    <x v="41"/>
    <x v="2677"/>
    <x v="1"/>
    <x v="490"/>
    <x v="2604"/>
    <x v="0"/>
    <m/>
    <m/>
    <m/>
    <m/>
    <m/>
    <m/>
    <m/>
    <m/>
    <m/>
    <m/>
  </r>
  <r>
    <x v="11"/>
    <x v="4"/>
    <n v="3"/>
    <x v="40"/>
    <x v="2"/>
    <x v="8"/>
    <x v="212"/>
    <x v="478"/>
    <x v="0"/>
    <m/>
    <m/>
    <m/>
    <m/>
    <m/>
    <m/>
    <m/>
    <m/>
    <m/>
    <m/>
  </r>
  <r>
    <x v="11"/>
    <x v="4"/>
    <n v="3"/>
    <x v="42"/>
    <x v="1706"/>
    <x v="1"/>
    <x v="192"/>
    <x v="2928"/>
    <x v="0"/>
    <m/>
    <m/>
    <m/>
    <m/>
    <m/>
    <m/>
    <m/>
    <m/>
    <m/>
    <m/>
  </r>
  <r>
    <x v="11"/>
    <x v="4"/>
    <n v="3"/>
    <x v="41"/>
    <x v="3003"/>
    <x v="9"/>
    <x v="487"/>
    <x v="2862"/>
    <x v="0"/>
    <m/>
    <m/>
    <m/>
    <m/>
    <m/>
    <m/>
    <m/>
    <m/>
    <m/>
    <m/>
  </r>
  <r>
    <x v="11"/>
    <x v="4"/>
    <n v="3"/>
    <x v="44"/>
    <x v="3004"/>
    <x v="101"/>
    <x v="414"/>
    <x v="152"/>
    <x v="1"/>
    <m/>
    <m/>
    <m/>
    <m/>
    <m/>
    <m/>
    <m/>
    <m/>
    <m/>
    <m/>
  </r>
  <r>
    <x v="11"/>
    <x v="4"/>
    <n v="3"/>
    <x v="43"/>
    <x v="3005"/>
    <x v="3"/>
    <x v="87"/>
    <x v="3"/>
    <x v="1"/>
    <m/>
    <m/>
    <m/>
    <m/>
    <m/>
    <m/>
    <m/>
    <m/>
    <m/>
    <m/>
  </r>
  <r>
    <x v="11"/>
    <x v="4"/>
    <n v="3"/>
    <x v="41"/>
    <x v="3006"/>
    <x v="3"/>
    <x v="369"/>
    <x v="1831"/>
    <x v="1"/>
    <m/>
    <m/>
    <m/>
    <m/>
    <m/>
    <m/>
    <m/>
    <m/>
    <m/>
    <m/>
  </r>
  <r>
    <x v="11"/>
    <x v="4"/>
    <n v="3"/>
    <x v="39"/>
    <x v="759"/>
    <x v="0"/>
    <x v="81"/>
    <x v="263"/>
    <x v="4"/>
    <m/>
    <m/>
    <m/>
    <m/>
    <m/>
    <m/>
    <m/>
    <m/>
    <m/>
    <m/>
  </r>
  <r>
    <x v="11"/>
    <x v="4"/>
    <n v="3"/>
    <x v="38"/>
    <x v="3007"/>
    <x v="36"/>
    <x v="540"/>
    <x v="540"/>
    <x v="4"/>
    <m/>
    <m/>
    <m/>
    <m/>
    <m/>
    <m/>
    <m/>
    <m/>
    <m/>
    <m/>
  </r>
  <r>
    <x v="11"/>
    <x v="4"/>
    <n v="3"/>
    <x v="38"/>
    <x v="342"/>
    <x v="597"/>
    <x v="5"/>
    <x v="2929"/>
    <x v="5"/>
    <m/>
    <m/>
    <m/>
    <m/>
    <m/>
    <m/>
    <m/>
    <m/>
    <m/>
    <m/>
  </r>
  <r>
    <x v="11"/>
    <x v="4"/>
    <n v="3"/>
    <x v="38"/>
    <x v="3008"/>
    <x v="1289"/>
    <x v="40"/>
    <x v="2821"/>
    <x v="5"/>
    <m/>
    <m/>
    <m/>
    <m/>
    <m/>
    <m/>
    <m/>
    <m/>
    <m/>
    <m/>
  </r>
  <r>
    <x v="11"/>
    <x v="4"/>
    <n v="4"/>
    <x v="42"/>
    <x v="3009"/>
    <x v="0"/>
    <x v="138"/>
    <x v="2930"/>
    <x v="2"/>
    <m/>
    <m/>
    <m/>
    <m/>
    <m/>
    <m/>
    <m/>
    <m/>
    <m/>
    <m/>
  </r>
  <r>
    <x v="11"/>
    <x v="4"/>
    <n v="4"/>
    <x v="44"/>
    <x v="2"/>
    <x v="1"/>
    <x v="222"/>
    <x v="2122"/>
    <x v="2"/>
    <m/>
    <m/>
    <m/>
    <m/>
    <m/>
    <m/>
    <m/>
    <m/>
    <m/>
    <m/>
  </r>
  <r>
    <x v="11"/>
    <x v="4"/>
    <n v="4"/>
    <x v="40"/>
    <x v="2148"/>
    <x v="1"/>
    <x v="201"/>
    <x v="557"/>
    <x v="2"/>
    <m/>
    <m/>
    <m/>
    <m/>
    <m/>
    <m/>
    <m/>
    <m/>
    <m/>
    <m/>
  </r>
  <r>
    <x v="11"/>
    <x v="4"/>
    <n v="4"/>
    <x v="43"/>
    <x v="0"/>
    <x v="4"/>
    <x v="431"/>
    <x v="1779"/>
    <x v="2"/>
    <m/>
    <m/>
    <m/>
    <m/>
    <m/>
    <m/>
    <m/>
    <m/>
    <m/>
    <m/>
  </r>
  <r>
    <x v="11"/>
    <x v="4"/>
    <n v="4"/>
    <x v="41"/>
    <x v="3010"/>
    <x v="9"/>
    <x v="322"/>
    <x v="986"/>
    <x v="2"/>
    <m/>
    <m/>
    <m/>
    <m/>
    <m/>
    <m/>
    <m/>
    <m/>
    <m/>
    <m/>
  </r>
  <r>
    <x v="11"/>
    <x v="4"/>
    <n v="4"/>
    <x v="42"/>
    <x v="3011"/>
    <x v="0"/>
    <x v="216"/>
    <x v="974"/>
    <x v="2"/>
    <m/>
    <m/>
    <m/>
    <m/>
    <m/>
    <m/>
    <m/>
    <m/>
    <m/>
    <m/>
  </r>
  <r>
    <x v="11"/>
    <x v="4"/>
    <n v="4"/>
    <x v="42"/>
    <x v="6"/>
    <x v="0"/>
    <x v="257"/>
    <x v="521"/>
    <x v="2"/>
    <m/>
    <m/>
    <m/>
    <m/>
    <m/>
    <m/>
    <m/>
    <m/>
    <m/>
    <m/>
  </r>
  <r>
    <x v="11"/>
    <x v="4"/>
    <n v="4"/>
    <x v="42"/>
    <x v="38"/>
    <x v="0"/>
    <x v="409"/>
    <x v="521"/>
    <x v="2"/>
    <m/>
    <m/>
    <m/>
    <m/>
    <m/>
    <m/>
    <m/>
    <m/>
    <m/>
    <m/>
  </r>
  <r>
    <x v="11"/>
    <x v="4"/>
    <n v="4"/>
    <x v="43"/>
    <x v="3012"/>
    <x v="14"/>
    <x v="331"/>
    <x v="2931"/>
    <x v="0"/>
    <m/>
    <m/>
    <m/>
    <m/>
    <m/>
    <m/>
    <m/>
    <m/>
    <m/>
    <m/>
  </r>
  <r>
    <x v="11"/>
    <x v="4"/>
    <n v="4"/>
    <x v="44"/>
    <x v="1079"/>
    <x v="17"/>
    <x v="353"/>
    <x v="1533"/>
    <x v="0"/>
    <m/>
    <m/>
    <m/>
    <m/>
    <m/>
    <m/>
    <m/>
    <m/>
    <m/>
    <m/>
  </r>
  <r>
    <x v="11"/>
    <x v="4"/>
    <n v="4"/>
    <x v="40"/>
    <x v="424"/>
    <x v="4"/>
    <x v="453"/>
    <x v="1757"/>
    <x v="0"/>
    <m/>
    <m/>
    <m/>
    <m/>
    <m/>
    <m/>
    <m/>
    <m/>
    <m/>
    <m/>
  </r>
  <r>
    <x v="11"/>
    <x v="4"/>
    <n v="4"/>
    <x v="43"/>
    <x v="906"/>
    <x v="8"/>
    <x v="315"/>
    <x v="940"/>
    <x v="0"/>
    <m/>
    <m/>
    <m/>
    <m/>
    <m/>
    <m/>
    <m/>
    <m/>
    <m/>
    <m/>
  </r>
  <r>
    <x v="11"/>
    <x v="4"/>
    <n v="4"/>
    <x v="39"/>
    <x v="1308"/>
    <x v="8"/>
    <x v="304"/>
    <x v="944"/>
    <x v="0"/>
    <m/>
    <m/>
    <m/>
    <m/>
    <m/>
    <m/>
    <m/>
    <m/>
    <m/>
    <m/>
  </r>
  <r>
    <x v="11"/>
    <x v="4"/>
    <n v="4"/>
    <x v="41"/>
    <x v="3013"/>
    <x v="1"/>
    <x v="518"/>
    <x v="424"/>
    <x v="0"/>
    <m/>
    <m/>
    <m/>
    <m/>
    <m/>
    <m/>
    <m/>
    <m/>
    <m/>
    <m/>
  </r>
  <r>
    <x v="11"/>
    <x v="4"/>
    <n v="4"/>
    <x v="38"/>
    <x v="3014"/>
    <x v="2"/>
    <x v="250"/>
    <x v="2932"/>
    <x v="0"/>
    <m/>
    <m/>
    <m/>
    <m/>
    <m/>
    <m/>
    <m/>
    <m/>
    <m/>
    <m/>
  </r>
  <r>
    <x v="11"/>
    <x v="4"/>
    <n v="4"/>
    <x v="38"/>
    <x v="3015"/>
    <x v="8"/>
    <x v="192"/>
    <x v="2933"/>
    <x v="0"/>
    <m/>
    <m/>
    <m/>
    <m/>
    <m/>
    <m/>
    <m/>
    <m/>
    <m/>
    <m/>
  </r>
  <r>
    <x v="11"/>
    <x v="4"/>
    <n v="4"/>
    <x v="43"/>
    <x v="3016"/>
    <x v="1"/>
    <x v="541"/>
    <x v="2934"/>
    <x v="0"/>
    <m/>
    <m/>
    <m/>
    <m/>
    <m/>
    <m/>
    <m/>
    <m/>
    <m/>
    <m/>
  </r>
  <r>
    <x v="11"/>
    <x v="4"/>
    <n v="4"/>
    <x v="43"/>
    <x v="40"/>
    <x v="4"/>
    <x v="19"/>
    <x v="1828"/>
    <x v="0"/>
    <m/>
    <m/>
    <m/>
    <m/>
    <m/>
    <m/>
    <m/>
    <m/>
    <m/>
    <m/>
  </r>
  <r>
    <x v="11"/>
    <x v="4"/>
    <n v="4"/>
    <x v="38"/>
    <x v="1970"/>
    <x v="2"/>
    <x v="437"/>
    <x v="2935"/>
    <x v="0"/>
    <m/>
    <m/>
    <m/>
    <m/>
    <m/>
    <m/>
    <m/>
    <m/>
    <m/>
    <m/>
  </r>
  <r>
    <x v="11"/>
    <x v="4"/>
    <n v="4"/>
    <x v="39"/>
    <x v="48"/>
    <x v="9"/>
    <x v="226"/>
    <x v="2936"/>
    <x v="0"/>
    <m/>
    <m/>
    <m/>
    <m/>
    <m/>
    <m/>
    <m/>
    <m/>
    <m/>
    <m/>
  </r>
  <r>
    <x v="11"/>
    <x v="4"/>
    <n v="4"/>
    <x v="43"/>
    <x v="2"/>
    <x v="4"/>
    <x v="403"/>
    <x v="527"/>
    <x v="0"/>
    <m/>
    <m/>
    <m/>
    <m/>
    <m/>
    <m/>
    <m/>
    <m/>
    <m/>
    <m/>
  </r>
  <r>
    <x v="11"/>
    <x v="4"/>
    <n v="4"/>
    <x v="39"/>
    <x v="1447"/>
    <x v="3"/>
    <x v="443"/>
    <x v="2937"/>
    <x v="0"/>
    <m/>
    <m/>
    <m/>
    <m/>
    <m/>
    <m/>
    <m/>
    <m/>
    <m/>
    <m/>
  </r>
  <r>
    <x v="11"/>
    <x v="4"/>
    <n v="4"/>
    <x v="43"/>
    <x v="460"/>
    <x v="1"/>
    <x v="532"/>
    <x v="2697"/>
    <x v="0"/>
    <m/>
    <m/>
    <m/>
    <m/>
    <m/>
    <m/>
    <m/>
    <m/>
    <m/>
    <m/>
  </r>
  <r>
    <x v="11"/>
    <x v="4"/>
    <n v="4"/>
    <x v="40"/>
    <x v="3017"/>
    <x v="5"/>
    <x v="328"/>
    <x v="2938"/>
    <x v="0"/>
    <m/>
    <m/>
    <m/>
    <m/>
    <m/>
    <m/>
    <m/>
    <m/>
    <m/>
    <m/>
  </r>
  <r>
    <x v="11"/>
    <x v="4"/>
    <n v="4"/>
    <x v="44"/>
    <x v="1858"/>
    <x v="112"/>
    <x v="535"/>
    <x v="2939"/>
    <x v="1"/>
    <m/>
    <m/>
    <m/>
    <m/>
    <m/>
    <m/>
    <m/>
    <m/>
    <m/>
    <m/>
  </r>
  <r>
    <x v="11"/>
    <x v="4"/>
    <n v="4"/>
    <x v="39"/>
    <x v="3018"/>
    <x v="12"/>
    <x v="87"/>
    <x v="263"/>
    <x v="1"/>
    <m/>
    <m/>
    <m/>
    <m/>
    <m/>
    <m/>
    <m/>
    <m/>
    <m/>
    <m/>
  </r>
  <r>
    <x v="11"/>
    <x v="4"/>
    <n v="4"/>
    <x v="39"/>
    <x v="3019"/>
    <x v="1"/>
    <x v="507"/>
    <x v="540"/>
    <x v="1"/>
    <m/>
    <m/>
    <m/>
    <m/>
    <m/>
    <m/>
    <m/>
    <m/>
    <m/>
    <m/>
  </r>
  <r>
    <x v="11"/>
    <x v="4"/>
    <n v="4"/>
    <x v="39"/>
    <x v="424"/>
    <x v="17"/>
    <x v="412"/>
    <x v="2940"/>
    <x v="1"/>
    <m/>
    <m/>
    <m/>
    <m/>
    <m/>
    <m/>
    <m/>
    <m/>
    <m/>
    <m/>
  </r>
  <r>
    <x v="11"/>
    <x v="4"/>
    <n v="4"/>
    <x v="42"/>
    <x v="3020"/>
    <x v="1"/>
    <x v="473"/>
    <x v="2941"/>
    <x v="1"/>
    <m/>
    <m/>
    <m/>
    <m/>
    <m/>
    <m/>
    <m/>
    <m/>
    <m/>
    <m/>
  </r>
  <r>
    <x v="11"/>
    <x v="4"/>
    <n v="5"/>
    <x v="42"/>
    <x v="3021"/>
    <x v="9"/>
    <x v="249"/>
    <x v="991"/>
    <x v="2"/>
    <m/>
    <m/>
    <m/>
    <m/>
    <m/>
    <m/>
    <m/>
    <m/>
    <m/>
    <m/>
  </r>
  <r>
    <x v="11"/>
    <x v="4"/>
    <n v="5"/>
    <x v="44"/>
    <x v="79"/>
    <x v="1"/>
    <x v="285"/>
    <x v="577"/>
    <x v="2"/>
    <m/>
    <m/>
    <m/>
    <m/>
    <m/>
    <m/>
    <m/>
    <m/>
    <m/>
    <m/>
  </r>
  <r>
    <x v="11"/>
    <x v="4"/>
    <n v="5"/>
    <x v="44"/>
    <x v="3022"/>
    <x v="5"/>
    <x v="305"/>
    <x v="486"/>
    <x v="2"/>
    <m/>
    <m/>
    <m/>
    <m/>
    <m/>
    <m/>
    <m/>
    <m/>
    <m/>
    <m/>
  </r>
  <r>
    <x v="11"/>
    <x v="4"/>
    <n v="5"/>
    <x v="44"/>
    <x v="89"/>
    <x v="3"/>
    <x v="337"/>
    <x v="2942"/>
    <x v="2"/>
    <m/>
    <m/>
    <m/>
    <m/>
    <m/>
    <m/>
    <m/>
    <m/>
    <m/>
    <m/>
  </r>
  <r>
    <x v="11"/>
    <x v="4"/>
    <n v="5"/>
    <x v="38"/>
    <x v="58"/>
    <x v="1"/>
    <x v="27"/>
    <x v="1946"/>
    <x v="2"/>
    <m/>
    <m/>
    <m/>
    <m/>
    <m/>
    <m/>
    <m/>
    <m/>
    <m/>
    <m/>
  </r>
  <r>
    <x v="11"/>
    <x v="4"/>
    <n v="5"/>
    <x v="42"/>
    <x v="3023"/>
    <x v="9"/>
    <x v="197"/>
    <x v="2524"/>
    <x v="2"/>
    <m/>
    <m/>
    <m/>
    <m/>
    <m/>
    <m/>
    <m/>
    <m/>
    <m/>
    <m/>
  </r>
  <r>
    <x v="11"/>
    <x v="4"/>
    <n v="5"/>
    <x v="40"/>
    <x v="3024"/>
    <x v="1"/>
    <x v="18"/>
    <x v="2702"/>
    <x v="2"/>
    <m/>
    <m/>
    <m/>
    <m/>
    <m/>
    <m/>
    <m/>
    <m/>
    <m/>
    <m/>
  </r>
  <r>
    <x v="11"/>
    <x v="4"/>
    <n v="5"/>
    <x v="42"/>
    <x v="2"/>
    <x v="1"/>
    <x v="225"/>
    <x v="2886"/>
    <x v="2"/>
    <m/>
    <m/>
    <m/>
    <m/>
    <m/>
    <m/>
    <m/>
    <m/>
    <m/>
    <m/>
  </r>
  <r>
    <x v="11"/>
    <x v="4"/>
    <n v="5"/>
    <x v="42"/>
    <x v="3025"/>
    <x v="0"/>
    <x v="234"/>
    <x v="664"/>
    <x v="2"/>
    <m/>
    <m/>
    <m/>
    <m/>
    <m/>
    <m/>
    <m/>
    <m/>
    <m/>
    <m/>
  </r>
  <r>
    <x v="11"/>
    <x v="4"/>
    <n v="5"/>
    <x v="39"/>
    <x v="3026"/>
    <x v="1"/>
    <x v="206"/>
    <x v="2829"/>
    <x v="2"/>
    <m/>
    <m/>
    <m/>
    <m/>
    <m/>
    <m/>
    <m/>
    <m/>
    <m/>
    <m/>
  </r>
  <r>
    <x v="11"/>
    <x v="4"/>
    <n v="5"/>
    <x v="42"/>
    <x v="2"/>
    <x v="0"/>
    <x v="142"/>
    <x v="61"/>
    <x v="2"/>
    <m/>
    <m/>
    <m/>
    <m/>
    <m/>
    <m/>
    <m/>
    <m/>
    <m/>
    <m/>
  </r>
  <r>
    <x v="11"/>
    <x v="4"/>
    <n v="5"/>
    <x v="42"/>
    <x v="2932"/>
    <x v="0"/>
    <x v="255"/>
    <x v="1165"/>
    <x v="2"/>
    <m/>
    <m/>
    <m/>
    <m/>
    <m/>
    <m/>
    <m/>
    <m/>
    <m/>
    <m/>
  </r>
  <r>
    <x v="11"/>
    <x v="4"/>
    <n v="5"/>
    <x v="44"/>
    <x v="1079"/>
    <x v="15"/>
    <x v="84"/>
    <x v="1533"/>
    <x v="0"/>
    <m/>
    <m/>
    <m/>
    <m/>
    <m/>
    <m/>
    <m/>
    <m/>
    <m/>
    <m/>
  </r>
  <r>
    <x v="11"/>
    <x v="4"/>
    <n v="5"/>
    <x v="38"/>
    <x v="68"/>
    <x v="12"/>
    <x v="37"/>
    <x v="2943"/>
    <x v="0"/>
    <m/>
    <m/>
    <m/>
    <m/>
    <m/>
    <m/>
    <m/>
    <m/>
    <m/>
    <m/>
  </r>
  <r>
    <x v="11"/>
    <x v="4"/>
    <n v="5"/>
    <x v="38"/>
    <x v="471"/>
    <x v="0"/>
    <x v="287"/>
    <x v="577"/>
    <x v="0"/>
    <m/>
    <m/>
    <m/>
    <m/>
    <m/>
    <m/>
    <m/>
    <m/>
    <m/>
    <m/>
  </r>
  <r>
    <x v="11"/>
    <x v="4"/>
    <n v="5"/>
    <x v="39"/>
    <x v="55"/>
    <x v="1"/>
    <x v="223"/>
    <x v="1446"/>
    <x v="0"/>
    <m/>
    <m/>
    <m/>
    <m/>
    <m/>
    <m/>
    <m/>
    <m/>
    <m/>
    <m/>
  </r>
  <r>
    <x v="11"/>
    <x v="4"/>
    <n v="5"/>
    <x v="41"/>
    <x v="3027"/>
    <x v="1"/>
    <x v="20"/>
    <x v="2944"/>
    <x v="0"/>
    <m/>
    <m/>
    <m/>
    <m/>
    <m/>
    <m/>
    <m/>
    <m/>
    <m/>
    <m/>
  </r>
  <r>
    <x v="11"/>
    <x v="4"/>
    <n v="5"/>
    <x v="42"/>
    <x v="1255"/>
    <x v="15"/>
    <x v="158"/>
    <x v="2945"/>
    <x v="0"/>
    <m/>
    <m/>
    <m/>
    <m/>
    <m/>
    <m/>
    <m/>
    <m/>
    <m/>
    <m/>
  </r>
  <r>
    <x v="11"/>
    <x v="4"/>
    <n v="5"/>
    <x v="39"/>
    <x v="3028"/>
    <x v="3"/>
    <x v="326"/>
    <x v="2946"/>
    <x v="0"/>
    <m/>
    <m/>
    <m/>
    <m/>
    <m/>
    <m/>
    <m/>
    <m/>
    <m/>
    <m/>
  </r>
  <r>
    <x v="11"/>
    <x v="4"/>
    <n v="5"/>
    <x v="38"/>
    <x v="0"/>
    <x v="3"/>
    <x v="450"/>
    <x v="772"/>
    <x v="0"/>
    <m/>
    <m/>
    <m/>
    <m/>
    <m/>
    <m/>
    <m/>
    <m/>
    <m/>
    <m/>
  </r>
  <r>
    <x v="11"/>
    <x v="4"/>
    <n v="5"/>
    <x v="41"/>
    <x v="3029"/>
    <x v="1"/>
    <x v="219"/>
    <x v="2947"/>
    <x v="0"/>
    <m/>
    <m/>
    <m/>
    <m/>
    <m/>
    <m/>
    <m/>
    <m/>
    <m/>
    <m/>
  </r>
  <r>
    <x v="11"/>
    <x v="4"/>
    <n v="5"/>
    <x v="40"/>
    <x v="62"/>
    <x v="1"/>
    <x v="212"/>
    <x v="2948"/>
    <x v="0"/>
    <m/>
    <m/>
    <m/>
    <m/>
    <m/>
    <m/>
    <m/>
    <m/>
    <m/>
    <m/>
  </r>
  <r>
    <x v="11"/>
    <x v="4"/>
    <n v="6"/>
    <x v="38"/>
    <x v="54"/>
    <x v="0"/>
    <x v="274"/>
    <x v="2949"/>
    <x v="2"/>
    <m/>
    <m/>
    <m/>
    <m/>
    <m/>
    <m/>
    <m/>
    <m/>
    <m/>
    <m/>
  </r>
  <r>
    <x v="11"/>
    <x v="4"/>
    <n v="6"/>
    <x v="43"/>
    <x v="6"/>
    <x v="1"/>
    <x v="310"/>
    <x v="527"/>
    <x v="2"/>
    <m/>
    <m/>
    <m/>
    <m/>
    <m/>
    <m/>
    <m/>
    <m/>
    <m/>
    <m/>
  </r>
  <r>
    <x v="11"/>
    <x v="4"/>
    <n v="6"/>
    <x v="43"/>
    <x v="39"/>
    <x v="10"/>
    <x v="194"/>
    <x v="2950"/>
    <x v="2"/>
    <m/>
    <m/>
    <m/>
    <m/>
    <m/>
    <m/>
    <m/>
    <m/>
    <m/>
    <m/>
  </r>
  <r>
    <x v="11"/>
    <x v="4"/>
    <n v="6"/>
    <x v="43"/>
    <x v="314"/>
    <x v="4"/>
    <x v="10"/>
    <x v="2951"/>
    <x v="0"/>
    <m/>
    <m/>
    <m/>
    <m/>
    <m/>
    <m/>
    <m/>
    <m/>
    <m/>
    <m/>
  </r>
  <r>
    <x v="11"/>
    <x v="4"/>
    <n v="6"/>
    <x v="39"/>
    <x v="560"/>
    <x v="3"/>
    <x v="114"/>
    <x v="577"/>
    <x v="0"/>
    <m/>
    <m/>
    <m/>
    <m/>
    <m/>
    <m/>
    <m/>
    <m/>
    <m/>
    <m/>
  </r>
  <r>
    <x v="11"/>
    <x v="4"/>
    <n v="6"/>
    <x v="42"/>
    <x v="2"/>
    <x v="17"/>
    <x v="184"/>
    <x v="527"/>
    <x v="0"/>
    <m/>
    <m/>
    <m/>
    <m/>
    <m/>
    <m/>
    <m/>
    <m/>
    <m/>
    <m/>
  </r>
  <r>
    <x v="11"/>
    <x v="4"/>
    <n v="6"/>
    <x v="41"/>
    <x v="3030"/>
    <x v="1"/>
    <x v="181"/>
    <x v="478"/>
    <x v="0"/>
    <m/>
    <m/>
    <m/>
    <m/>
    <m/>
    <m/>
    <m/>
    <m/>
    <m/>
    <m/>
  </r>
  <r>
    <x v="11"/>
    <x v="4"/>
    <n v="6"/>
    <x v="39"/>
    <x v="0"/>
    <x v="0"/>
    <x v="192"/>
    <x v="1339"/>
    <x v="0"/>
    <m/>
    <m/>
    <m/>
    <m/>
    <m/>
    <m/>
    <m/>
    <m/>
    <m/>
    <m/>
  </r>
  <r>
    <x v="11"/>
    <x v="4"/>
    <n v="6"/>
    <x v="38"/>
    <x v="68"/>
    <x v="98"/>
    <x v="542"/>
    <x v="1157"/>
    <x v="1"/>
    <m/>
    <m/>
    <m/>
    <m/>
    <m/>
    <m/>
    <m/>
    <m/>
    <m/>
    <m/>
  </r>
  <r>
    <x v="11"/>
    <x v="4"/>
    <n v="6"/>
    <x v="39"/>
    <x v="71"/>
    <x v="3"/>
    <x v="364"/>
    <x v="1095"/>
    <x v="1"/>
    <m/>
    <m/>
    <m/>
    <m/>
    <m/>
    <m/>
    <m/>
    <m/>
    <m/>
    <m/>
  </r>
  <r>
    <x v="11"/>
    <x v="4"/>
    <n v="6"/>
    <x v="38"/>
    <x v="1073"/>
    <x v="0"/>
    <x v="534"/>
    <x v="2952"/>
    <x v="1"/>
    <m/>
    <m/>
    <m/>
    <m/>
    <m/>
    <m/>
    <m/>
    <m/>
    <m/>
    <m/>
  </r>
  <r>
    <x v="11"/>
    <x v="4"/>
    <n v="7"/>
    <x v="43"/>
    <x v="652"/>
    <x v="3"/>
    <x v="440"/>
    <x v="478"/>
    <x v="2"/>
    <m/>
    <m/>
    <m/>
    <m/>
    <m/>
    <m/>
    <m/>
    <m/>
    <m/>
    <m/>
  </r>
  <r>
    <x v="11"/>
    <x v="4"/>
    <n v="7"/>
    <x v="42"/>
    <x v="1139"/>
    <x v="0"/>
    <x v="216"/>
    <x v="1251"/>
    <x v="2"/>
    <m/>
    <m/>
    <m/>
    <m/>
    <m/>
    <m/>
    <m/>
    <m/>
    <m/>
    <m/>
  </r>
  <r>
    <x v="11"/>
    <x v="4"/>
    <n v="7"/>
    <x v="41"/>
    <x v="3031"/>
    <x v="4"/>
    <x v="139"/>
    <x v="2953"/>
    <x v="2"/>
    <m/>
    <m/>
    <m/>
    <m/>
    <m/>
    <m/>
    <m/>
    <m/>
    <m/>
    <m/>
  </r>
  <r>
    <x v="11"/>
    <x v="4"/>
    <n v="7"/>
    <x v="42"/>
    <x v="137"/>
    <x v="1"/>
    <x v="225"/>
    <x v="974"/>
    <x v="2"/>
    <m/>
    <m/>
    <m/>
    <m/>
    <m/>
    <m/>
    <m/>
    <m/>
    <m/>
    <m/>
  </r>
  <r>
    <x v="11"/>
    <x v="4"/>
    <n v="7"/>
    <x v="42"/>
    <x v="1238"/>
    <x v="1"/>
    <x v="15"/>
    <x v="2954"/>
    <x v="2"/>
    <m/>
    <m/>
    <m/>
    <m/>
    <m/>
    <m/>
    <m/>
    <m/>
    <m/>
    <m/>
  </r>
  <r>
    <x v="11"/>
    <x v="4"/>
    <n v="7"/>
    <x v="43"/>
    <x v="40"/>
    <x v="1"/>
    <x v="51"/>
    <x v="835"/>
    <x v="0"/>
    <m/>
    <m/>
    <m/>
    <m/>
    <m/>
    <m/>
    <m/>
    <m/>
    <m/>
    <m/>
  </r>
  <r>
    <x v="11"/>
    <x v="4"/>
    <n v="7"/>
    <x v="39"/>
    <x v="2"/>
    <x v="2"/>
    <x v="187"/>
    <x v="252"/>
    <x v="0"/>
    <m/>
    <m/>
    <m/>
    <m/>
    <m/>
    <m/>
    <m/>
    <m/>
    <m/>
    <m/>
  </r>
  <r>
    <x v="11"/>
    <x v="4"/>
    <n v="7"/>
    <x v="39"/>
    <x v="2729"/>
    <x v="1"/>
    <x v="158"/>
    <x v="2955"/>
    <x v="0"/>
    <m/>
    <m/>
    <m/>
    <m/>
    <m/>
    <m/>
    <m/>
    <m/>
    <m/>
    <m/>
  </r>
  <r>
    <x v="11"/>
    <x v="4"/>
    <n v="7"/>
    <x v="39"/>
    <x v="3032"/>
    <x v="1"/>
    <x v="129"/>
    <x v="2956"/>
    <x v="0"/>
    <m/>
    <m/>
    <m/>
    <m/>
    <m/>
    <m/>
    <m/>
    <m/>
    <m/>
    <m/>
  </r>
  <r>
    <x v="11"/>
    <x v="4"/>
    <n v="7"/>
    <x v="39"/>
    <x v="200"/>
    <x v="1"/>
    <x v="489"/>
    <x v="2957"/>
    <x v="0"/>
    <m/>
    <m/>
    <m/>
    <m/>
    <m/>
    <m/>
    <m/>
    <m/>
    <m/>
    <m/>
  </r>
  <r>
    <x v="11"/>
    <x v="4"/>
    <n v="7"/>
    <x v="41"/>
    <x v="3033"/>
    <x v="4"/>
    <x v="417"/>
    <x v="2122"/>
    <x v="0"/>
    <m/>
    <m/>
    <m/>
    <m/>
    <m/>
    <m/>
    <m/>
    <m/>
    <m/>
    <m/>
  </r>
  <r>
    <x v="11"/>
    <x v="4"/>
    <n v="7"/>
    <x v="41"/>
    <x v="1111"/>
    <x v="1"/>
    <x v="164"/>
    <x v="2958"/>
    <x v="0"/>
    <m/>
    <m/>
    <m/>
    <m/>
    <m/>
    <m/>
    <m/>
    <m/>
    <m/>
    <m/>
  </r>
  <r>
    <x v="11"/>
    <x v="4"/>
    <n v="7"/>
    <x v="39"/>
    <x v="3034"/>
    <x v="1"/>
    <x v="35"/>
    <x v="2959"/>
    <x v="0"/>
    <m/>
    <m/>
    <m/>
    <m/>
    <m/>
    <m/>
    <m/>
    <m/>
    <m/>
    <m/>
  </r>
  <r>
    <x v="11"/>
    <x v="4"/>
    <n v="7"/>
    <x v="39"/>
    <x v="425"/>
    <x v="1"/>
    <x v="185"/>
    <x v="2960"/>
    <x v="0"/>
    <m/>
    <m/>
    <m/>
    <m/>
    <m/>
    <m/>
    <m/>
    <m/>
    <m/>
    <m/>
  </r>
  <r>
    <x v="11"/>
    <x v="4"/>
    <n v="7"/>
    <x v="39"/>
    <x v="398"/>
    <x v="3"/>
    <x v="484"/>
    <x v="2961"/>
    <x v="0"/>
    <m/>
    <m/>
    <m/>
    <m/>
    <m/>
    <m/>
    <m/>
    <m/>
    <m/>
    <m/>
  </r>
  <r>
    <x v="11"/>
    <x v="4"/>
    <n v="7"/>
    <x v="39"/>
    <x v="85"/>
    <x v="52"/>
    <x v="432"/>
    <x v="2579"/>
    <x v="1"/>
    <m/>
    <m/>
    <m/>
    <m/>
    <m/>
    <m/>
    <m/>
    <m/>
    <m/>
    <m/>
  </r>
  <r>
    <x v="11"/>
    <x v="4"/>
    <n v="7"/>
    <x v="39"/>
    <x v="223"/>
    <x v="0"/>
    <x v="543"/>
    <x v="2962"/>
    <x v="1"/>
    <m/>
    <m/>
    <m/>
    <m/>
    <m/>
    <m/>
    <m/>
    <m/>
    <m/>
    <m/>
  </r>
  <r>
    <x v="11"/>
    <x v="4"/>
    <n v="7"/>
    <x v="39"/>
    <x v="54"/>
    <x v="14"/>
    <x v="31"/>
    <x v="2963"/>
    <x v="4"/>
    <m/>
    <m/>
    <m/>
    <m/>
    <m/>
    <m/>
    <m/>
    <m/>
    <m/>
    <m/>
  </r>
  <r>
    <x v="11"/>
    <x v="4"/>
    <n v="7"/>
    <x v="43"/>
    <x v="3035"/>
    <x v="214"/>
    <x v="37"/>
    <x v="148"/>
    <x v="5"/>
    <m/>
    <m/>
    <m/>
    <m/>
    <m/>
    <m/>
    <m/>
    <m/>
    <m/>
    <m/>
  </r>
  <r>
    <x v="11"/>
    <x v="4"/>
    <n v="8"/>
    <x v="39"/>
    <x v="3036"/>
    <x v="5"/>
    <x v="206"/>
    <x v="2964"/>
    <x v="2"/>
    <m/>
    <m/>
    <m/>
    <m/>
    <m/>
    <m/>
    <m/>
    <m/>
    <m/>
    <m/>
  </r>
  <r>
    <x v="11"/>
    <x v="4"/>
    <n v="8"/>
    <x v="40"/>
    <x v="0"/>
    <x v="1"/>
    <x v="257"/>
    <x v="2965"/>
    <x v="2"/>
    <m/>
    <m/>
    <m/>
    <m/>
    <m/>
    <m/>
    <m/>
    <m/>
    <m/>
    <m/>
  </r>
  <r>
    <x v="11"/>
    <x v="4"/>
    <n v="8"/>
    <x v="40"/>
    <x v="316"/>
    <x v="4"/>
    <x v="544"/>
    <x v="527"/>
    <x v="2"/>
    <m/>
    <m/>
    <m/>
    <m/>
    <m/>
    <m/>
    <m/>
    <m/>
    <m/>
    <m/>
  </r>
  <r>
    <x v="11"/>
    <x v="4"/>
    <n v="8"/>
    <x v="40"/>
    <x v="3037"/>
    <x v="2"/>
    <x v="247"/>
    <x v="2966"/>
    <x v="2"/>
    <m/>
    <m/>
    <m/>
    <m/>
    <m/>
    <m/>
    <m/>
    <m/>
    <m/>
    <m/>
  </r>
  <r>
    <x v="11"/>
    <x v="4"/>
    <n v="8"/>
    <x v="43"/>
    <x v="6"/>
    <x v="1"/>
    <x v="22"/>
    <x v="478"/>
    <x v="2"/>
    <m/>
    <m/>
    <m/>
    <m/>
    <m/>
    <m/>
    <m/>
    <m/>
    <m/>
    <m/>
  </r>
  <r>
    <x v="11"/>
    <x v="4"/>
    <n v="8"/>
    <x v="40"/>
    <x v="2423"/>
    <x v="0"/>
    <x v="246"/>
    <x v="2967"/>
    <x v="2"/>
    <m/>
    <m/>
    <m/>
    <m/>
    <m/>
    <m/>
    <m/>
    <m/>
    <m/>
    <m/>
  </r>
  <r>
    <x v="11"/>
    <x v="4"/>
    <n v="8"/>
    <x v="42"/>
    <x v="1374"/>
    <x v="3"/>
    <x v="194"/>
    <x v="2968"/>
    <x v="2"/>
    <m/>
    <m/>
    <m/>
    <m/>
    <m/>
    <m/>
    <m/>
    <m/>
    <m/>
    <m/>
  </r>
  <r>
    <x v="11"/>
    <x v="4"/>
    <n v="8"/>
    <x v="42"/>
    <x v="342"/>
    <x v="3"/>
    <x v="229"/>
    <x v="497"/>
    <x v="2"/>
    <m/>
    <m/>
    <m/>
    <m/>
    <m/>
    <m/>
    <m/>
    <m/>
    <m/>
    <m/>
  </r>
  <r>
    <x v="11"/>
    <x v="4"/>
    <n v="8"/>
    <x v="39"/>
    <x v="3038"/>
    <x v="1"/>
    <x v="545"/>
    <x v="1251"/>
    <x v="2"/>
    <m/>
    <m/>
    <m/>
    <m/>
    <m/>
    <m/>
    <m/>
    <m/>
    <m/>
    <m/>
  </r>
  <r>
    <x v="11"/>
    <x v="4"/>
    <n v="8"/>
    <x v="44"/>
    <x v="3039"/>
    <x v="1"/>
    <x v="423"/>
    <x v="769"/>
    <x v="0"/>
    <m/>
    <m/>
    <m/>
    <m/>
    <m/>
    <m/>
    <m/>
    <m/>
    <m/>
    <m/>
  </r>
  <r>
    <x v="11"/>
    <x v="4"/>
    <n v="8"/>
    <x v="39"/>
    <x v="3040"/>
    <x v="3"/>
    <x v="46"/>
    <x v="2969"/>
    <x v="0"/>
    <m/>
    <m/>
    <m/>
    <m/>
    <m/>
    <m/>
    <m/>
    <m/>
    <m/>
    <m/>
  </r>
  <r>
    <x v="11"/>
    <x v="4"/>
    <n v="8"/>
    <x v="41"/>
    <x v="0"/>
    <x v="4"/>
    <x v="82"/>
    <x v="1446"/>
    <x v="0"/>
    <m/>
    <m/>
    <m/>
    <m/>
    <m/>
    <m/>
    <m/>
    <m/>
    <m/>
    <m/>
  </r>
  <r>
    <x v="11"/>
    <x v="4"/>
    <n v="8"/>
    <x v="41"/>
    <x v="0"/>
    <x v="1"/>
    <x v="46"/>
    <x v="486"/>
    <x v="0"/>
    <m/>
    <m/>
    <m/>
    <m/>
    <m/>
    <m/>
    <m/>
    <m/>
    <m/>
    <m/>
  </r>
  <r>
    <x v="11"/>
    <x v="4"/>
    <n v="8"/>
    <x v="39"/>
    <x v="2695"/>
    <x v="0"/>
    <x v="525"/>
    <x v="2970"/>
    <x v="0"/>
    <m/>
    <m/>
    <m/>
    <m/>
    <m/>
    <m/>
    <m/>
    <m/>
    <m/>
    <m/>
  </r>
  <r>
    <x v="11"/>
    <x v="4"/>
    <n v="8"/>
    <x v="41"/>
    <x v="0"/>
    <x v="3"/>
    <x v="410"/>
    <x v="1599"/>
    <x v="0"/>
    <m/>
    <m/>
    <m/>
    <m/>
    <m/>
    <m/>
    <m/>
    <m/>
    <m/>
    <m/>
  </r>
  <r>
    <x v="11"/>
    <x v="4"/>
    <n v="8"/>
    <x v="114"/>
    <x v="2492"/>
    <x v="14"/>
    <x v="525"/>
    <x v="2971"/>
    <x v="0"/>
    <m/>
    <m/>
    <m/>
    <m/>
    <m/>
    <m/>
    <m/>
    <m/>
    <m/>
    <m/>
  </r>
  <r>
    <x v="11"/>
    <x v="4"/>
    <n v="8"/>
    <x v="44"/>
    <x v="3041"/>
    <x v="136"/>
    <x v="188"/>
    <x v="94"/>
    <x v="1"/>
    <m/>
    <m/>
    <m/>
    <m/>
    <m/>
    <m/>
    <m/>
    <m/>
    <m/>
    <m/>
  </r>
  <r>
    <x v="11"/>
    <x v="4"/>
    <n v="8"/>
    <x v="41"/>
    <x v="0"/>
    <x v="9"/>
    <x v="90"/>
    <x v="453"/>
    <x v="1"/>
    <m/>
    <m/>
    <m/>
    <m/>
    <m/>
    <m/>
    <m/>
    <m/>
    <m/>
    <m/>
  </r>
  <r>
    <x v="11"/>
    <x v="4"/>
    <n v="9"/>
    <x v="40"/>
    <x v="3042"/>
    <x v="4"/>
    <x v="342"/>
    <x v="758"/>
    <x v="2"/>
    <m/>
    <m/>
    <m/>
    <m/>
    <m/>
    <m/>
    <m/>
    <m/>
    <m/>
    <m/>
  </r>
  <r>
    <x v="11"/>
    <x v="4"/>
    <n v="9"/>
    <x v="44"/>
    <x v="3043"/>
    <x v="0"/>
    <x v="145"/>
    <x v="2972"/>
    <x v="2"/>
    <m/>
    <m/>
    <m/>
    <m/>
    <m/>
    <m/>
    <m/>
    <m/>
    <m/>
    <m/>
  </r>
  <r>
    <x v="11"/>
    <x v="4"/>
    <n v="9"/>
    <x v="42"/>
    <x v="2"/>
    <x v="0"/>
    <x v="209"/>
    <x v="527"/>
    <x v="2"/>
    <m/>
    <m/>
    <m/>
    <m/>
    <m/>
    <m/>
    <m/>
    <m/>
    <m/>
    <m/>
  </r>
  <r>
    <x v="11"/>
    <x v="4"/>
    <n v="9"/>
    <x v="42"/>
    <x v="181"/>
    <x v="1"/>
    <x v="17"/>
    <x v="497"/>
    <x v="2"/>
    <m/>
    <m/>
    <m/>
    <m/>
    <m/>
    <m/>
    <m/>
    <m/>
    <m/>
    <m/>
  </r>
  <r>
    <x v="11"/>
    <x v="4"/>
    <n v="9"/>
    <x v="42"/>
    <x v="386"/>
    <x v="3"/>
    <x v="292"/>
    <x v="1227"/>
    <x v="2"/>
    <m/>
    <m/>
    <m/>
    <m/>
    <m/>
    <m/>
    <m/>
    <m/>
    <m/>
    <m/>
  </r>
  <r>
    <x v="11"/>
    <x v="4"/>
    <n v="9"/>
    <x v="42"/>
    <x v="424"/>
    <x v="3"/>
    <x v="255"/>
    <x v="2973"/>
    <x v="2"/>
    <m/>
    <m/>
    <m/>
    <m/>
    <m/>
    <m/>
    <m/>
    <m/>
    <m/>
    <m/>
  </r>
  <r>
    <x v="11"/>
    <x v="4"/>
    <n v="9"/>
    <x v="40"/>
    <x v="3044"/>
    <x v="0"/>
    <x v="151"/>
    <x v="2679"/>
    <x v="2"/>
    <m/>
    <m/>
    <m/>
    <m/>
    <m/>
    <m/>
    <m/>
    <m/>
    <m/>
    <m/>
  </r>
  <r>
    <x v="11"/>
    <x v="4"/>
    <n v="9"/>
    <x v="39"/>
    <x v="3045"/>
    <x v="1"/>
    <x v="178"/>
    <x v="2974"/>
    <x v="2"/>
    <m/>
    <m/>
    <m/>
    <m/>
    <m/>
    <m/>
    <m/>
    <m/>
    <m/>
    <m/>
  </r>
  <r>
    <x v="11"/>
    <x v="4"/>
    <n v="9"/>
    <x v="39"/>
    <x v="3046"/>
    <x v="15"/>
    <x v="181"/>
    <x v="1472"/>
    <x v="0"/>
    <m/>
    <m/>
    <m/>
    <m/>
    <m/>
    <m/>
    <m/>
    <m/>
    <m/>
    <m/>
  </r>
  <r>
    <x v="11"/>
    <x v="4"/>
    <n v="9"/>
    <x v="39"/>
    <x v="3047"/>
    <x v="0"/>
    <x v="182"/>
    <x v="944"/>
    <x v="0"/>
    <m/>
    <m/>
    <m/>
    <m/>
    <m/>
    <m/>
    <m/>
    <m/>
    <m/>
    <m/>
  </r>
  <r>
    <x v="11"/>
    <x v="4"/>
    <n v="9"/>
    <x v="39"/>
    <x v="3048"/>
    <x v="0"/>
    <x v="2"/>
    <x v="2975"/>
    <x v="0"/>
    <m/>
    <m/>
    <m/>
    <m/>
    <m/>
    <m/>
    <m/>
    <m/>
    <m/>
    <m/>
  </r>
  <r>
    <x v="11"/>
    <x v="4"/>
    <n v="9"/>
    <x v="39"/>
    <x v="0"/>
    <x v="1"/>
    <x v="314"/>
    <x v="2637"/>
    <x v="0"/>
    <m/>
    <m/>
    <m/>
    <m/>
    <m/>
    <m/>
    <m/>
    <m/>
    <m/>
    <m/>
  </r>
  <r>
    <x v="11"/>
    <x v="4"/>
    <n v="9"/>
    <x v="39"/>
    <x v="45"/>
    <x v="0"/>
    <x v="327"/>
    <x v="810"/>
    <x v="0"/>
    <m/>
    <m/>
    <m/>
    <m/>
    <m/>
    <m/>
    <m/>
    <m/>
    <m/>
    <m/>
  </r>
  <r>
    <x v="11"/>
    <x v="4"/>
    <n v="9"/>
    <x v="39"/>
    <x v="3049"/>
    <x v="9"/>
    <x v="160"/>
    <x v="1828"/>
    <x v="0"/>
    <m/>
    <m/>
    <m/>
    <m/>
    <m/>
    <m/>
    <m/>
    <m/>
    <m/>
    <m/>
  </r>
  <r>
    <x v="11"/>
    <x v="4"/>
    <n v="9"/>
    <x v="39"/>
    <x v="368"/>
    <x v="9"/>
    <x v="33"/>
    <x v="1828"/>
    <x v="0"/>
    <m/>
    <m/>
    <m/>
    <m/>
    <m/>
    <m/>
    <m/>
    <m/>
    <m/>
    <m/>
  </r>
  <r>
    <x v="11"/>
    <x v="4"/>
    <n v="9"/>
    <x v="39"/>
    <x v="3050"/>
    <x v="171"/>
    <x v="187"/>
    <x v="1265"/>
    <x v="0"/>
    <m/>
    <m/>
    <m/>
    <m/>
    <m/>
    <m/>
    <m/>
    <m/>
    <m/>
    <m/>
  </r>
  <r>
    <x v="11"/>
    <x v="4"/>
    <n v="9"/>
    <x v="39"/>
    <x v="3051"/>
    <x v="0"/>
    <x v="185"/>
    <x v="2976"/>
    <x v="0"/>
    <m/>
    <m/>
    <m/>
    <m/>
    <m/>
    <m/>
    <m/>
    <m/>
    <m/>
    <m/>
  </r>
  <r>
    <x v="11"/>
    <x v="4"/>
    <n v="9"/>
    <x v="39"/>
    <x v="3052"/>
    <x v="0"/>
    <x v="301"/>
    <x v="2568"/>
    <x v="0"/>
    <m/>
    <m/>
    <m/>
    <m/>
    <m/>
    <m/>
    <m/>
    <m/>
    <m/>
    <m/>
  </r>
  <r>
    <x v="11"/>
    <x v="4"/>
    <n v="9"/>
    <x v="39"/>
    <x v="2"/>
    <x v="0"/>
    <x v="148"/>
    <x v="2977"/>
    <x v="0"/>
    <m/>
    <m/>
    <m/>
    <m/>
    <m/>
    <m/>
    <m/>
    <m/>
    <m/>
    <m/>
  </r>
  <r>
    <x v="11"/>
    <x v="4"/>
    <n v="9"/>
    <x v="39"/>
    <x v="3053"/>
    <x v="8"/>
    <x v="0"/>
    <x v="2978"/>
    <x v="0"/>
    <m/>
    <m/>
    <m/>
    <m/>
    <m/>
    <m/>
    <m/>
    <m/>
    <m/>
    <m/>
  </r>
  <r>
    <x v="11"/>
    <x v="4"/>
    <n v="9"/>
    <x v="44"/>
    <x v="3054"/>
    <x v="775"/>
    <x v="546"/>
    <x v="2979"/>
    <x v="1"/>
    <m/>
    <m/>
    <m/>
    <m/>
    <m/>
    <m/>
    <m/>
    <m/>
    <m/>
    <m/>
  </r>
  <r>
    <x v="11"/>
    <x v="4"/>
    <n v="9"/>
    <x v="38"/>
    <x v="79"/>
    <x v="5"/>
    <x v="404"/>
    <x v="424"/>
    <x v="1"/>
    <m/>
    <m/>
    <m/>
    <m/>
    <m/>
    <m/>
    <m/>
    <m/>
    <m/>
    <m/>
  </r>
  <r>
    <x v="11"/>
    <x v="4"/>
    <n v="9"/>
    <x v="39"/>
    <x v="2"/>
    <x v="0"/>
    <x v="23"/>
    <x v="1446"/>
    <x v="1"/>
    <m/>
    <m/>
    <m/>
    <m/>
    <m/>
    <m/>
    <m/>
    <m/>
    <m/>
    <m/>
  </r>
  <r>
    <x v="11"/>
    <x v="4"/>
    <n v="9"/>
    <x v="39"/>
    <x v="3055"/>
    <x v="2"/>
    <x v="302"/>
    <x v="810"/>
    <x v="1"/>
    <m/>
    <m/>
    <m/>
    <m/>
    <m/>
    <m/>
    <m/>
    <m/>
    <m/>
    <m/>
  </r>
  <r>
    <x v="11"/>
    <x v="4"/>
    <n v="10"/>
    <x v="42"/>
    <x v="79"/>
    <x v="1"/>
    <x v="246"/>
    <x v="1226"/>
    <x v="2"/>
    <m/>
    <m/>
    <m/>
    <m/>
    <m/>
    <m/>
    <m/>
    <m/>
    <m/>
    <m/>
  </r>
  <r>
    <x v="11"/>
    <x v="4"/>
    <n v="10"/>
    <x v="41"/>
    <x v="2"/>
    <x v="3"/>
    <x v="322"/>
    <x v="2630"/>
    <x v="2"/>
    <m/>
    <m/>
    <m/>
    <m/>
    <m/>
    <m/>
    <m/>
    <m/>
    <m/>
    <m/>
  </r>
  <r>
    <x v="11"/>
    <x v="4"/>
    <n v="10"/>
    <x v="38"/>
    <x v="634"/>
    <x v="1"/>
    <x v="256"/>
    <x v="2845"/>
    <x v="2"/>
    <m/>
    <m/>
    <m/>
    <m/>
    <m/>
    <m/>
    <m/>
    <m/>
    <m/>
    <m/>
  </r>
  <r>
    <x v="11"/>
    <x v="4"/>
    <n v="10"/>
    <x v="38"/>
    <x v="1776"/>
    <x v="1"/>
    <x v="200"/>
    <x v="2980"/>
    <x v="2"/>
    <m/>
    <m/>
    <m/>
    <m/>
    <m/>
    <m/>
    <m/>
    <m/>
    <m/>
    <m/>
  </r>
  <r>
    <x v="11"/>
    <x v="4"/>
    <n v="10"/>
    <x v="38"/>
    <x v="13"/>
    <x v="1"/>
    <x v="225"/>
    <x v="497"/>
    <x v="2"/>
    <m/>
    <m/>
    <m/>
    <m/>
    <m/>
    <m/>
    <m/>
    <m/>
    <m/>
    <m/>
  </r>
  <r>
    <x v="11"/>
    <x v="4"/>
    <n v="10"/>
    <x v="42"/>
    <x v="0"/>
    <x v="8"/>
    <x v="308"/>
    <x v="1001"/>
    <x v="2"/>
    <m/>
    <m/>
    <m/>
    <m/>
    <m/>
    <m/>
    <m/>
    <m/>
    <m/>
    <m/>
  </r>
  <r>
    <x v="11"/>
    <x v="4"/>
    <n v="10"/>
    <x v="42"/>
    <x v="3056"/>
    <x v="1"/>
    <x v="193"/>
    <x v="2981"/>
    <x v="2"/>
    <m/>
    <m/>
    <m/>
    <m/>
    <m/>
    <m/>
    <m/>
    <m/>
    <m/>
    <m/>
  </r>
  <r>
    <x v="11"/>
    <x v="4"/>
    <n v="10"/>
    <x v="44"/>
    <x v="432"/>
    <x v="1337"/>
    <x v="488"/>
    <x v="1926"/>
    <x v="0"/>
    <m/>
    <m/>
    <m/>
    <m/>
    <m/>
    <m/>
    <m/>
    <m/>
    <m/>
    <m/>
  </r>
  <r>
    <x v="11"/>
    <x v="4"/>
    <n v="10"/>
    <x v="38"/>
    <x v="40"/>
    <x v="23"/>
    <x v="417"/>
    <x v="453"/>
    <x v="0"/>
    <m/>
    <m/>
    <m/>
    <m/>
    <m/>
    <m/>
    <m/>
    <m/>
    <m/>
    <m/>
  </r>
  <r>
    <x v="11"/>
    <x v="4"/>
    <n v="10"/>
    <x v="41"/>
    <x v="0"/>
    <x v="1"/>
    <x v="547"/>
    <x v="15"/>
    <x v="0"/>
    <m/>
    <m/>
    <m/>
    <m/>
    <m/>
    <m/>
    <m/>
    <m/>
    <m/>
    <m/>
  </r>
  <r>
    <x v="11"/>
    <x v="4"/>
    <n v="10"/>
    <x v="41"/>
    <x v="3057"/>
    <x v="1"/>
    <x v="261"/>
    <x v="2982"/>
    <x v="0"/>
    <m/>
    <m/>
    <m/>
    <m/>
    <m/>
    <m/>
    <m/>
    <m/>
    <m/>
    <m/>
  </r>
  <r>
    <x v="11"/>
    <x v="4"/>
    <n v="10"/>
    <x v="39"/>
    <x v="6"/>
    <x v="3"/>
    <x v="84"/>
    <x v="2132"/>
    <x v="0"/>
    <m/>
    <m/>
    <m/>
    <m/>
    <m/>
    <m/>
    <m/>
    <m/>
    <m/>
    <m/>
  </r>
  <r>
    <x v="11"/>
    <x v="4"/>
    <n v="10"/>
    <x v="42"/>
    <x v="516"/>
    <x v="12"/>
    <x v="423"/>
    <x v="2983"/>
    <x v="0"/>
    <m/>
    <m/>
    <m/>
    <m/>
    <m/>
    <m/>
    <m/>
    <m/>
    <m/>
    <m/>
  </r>
  <r>
    <x v="11"/>
    <x v="4"/>
    <n v="10"/>
    <x v="38"/>
    <x v="3058"/>
    <x v="9"/>
    <x v="33"/>
    <x v="2984"/>
    <x v="0"/>
    <m/>
    <m/>
    <m/>
    <m/>
    <m/>
    <m/>
    <m/>
    <m/>
    <m/>
    <m/>
  </r>
  <r>
    <x v="11"/>
    <x v="4"/>
    <n v="10"/>
    <x v="39"/>
    <x v="3059"/>
    <x v="3"/>
    <x v="260"/>
    <x v="772"/>
    <x v="0"/>
    <m/>
    <m/>
    <m/>
    <m/>
    <m/>
    <m/>
    <m/>
    <m/>
    <m/>
    <m/>
  </r>
  <r>
    <x v="11"/>
    <x v="4"/>
    <n v="10"/>
    <x v="39"/>
    <x v="3060"/>
    <x v="1"/>
    <x v="332"/>
    <x v="2985"/>
    <x v="0"/>
    <m/>
    <m/>
    <m/>
    <m/>
    <m/>
    <m/>
    <m/>
    <m/>
    <m/>
    <m/>
  </r>
  <r>
    <x v="11"/>
    <x v="4"/>
    <n v="10"/>
    <x v="41"/>
    <x v="1475"/>
    <x v="1"/>
    <x v="417"/>
    <x v="1226"/>
    <x v="0"/>
    <m/>
    <m/>
    <m/>
    <m/>
    <m/>
    <m/>
    <m/>
    <m/>
    <m/>
    <m/>
  </r>
  <r>
    <x v="11"/>
    <x v="4"/>
    <n v="10"/>
    <x v="43"/>
    <x v="3061"/>
    <x v="2"/>
    <x v="260"/>
    <x v="2986"/>
    <x v="0"/>
    <m/>
    <m/>
    <m/>
    <m/>
    <m/>
    <m/>
    <m/>
    <m/>
    <m/>
    <m/>
  </r>
  <r>
    <x v="11"/>
    <x v="4"/>
    <n v="10"/>
    <x v="39"/>
    <x v="88"/>
    <x v="9"/>
    <x v="231"/>
    <x v="761"/>
    <x v="1"/>
    <m/>
    <m/>
    <m/>
    <m/>
    <m/>
    <m/>
    <m/>
    <m/>
    <m/>
    <m/>
  </r>
  <r>
    <x v="11"/>
    <x v="4"/>
    <n v="10"/>
    <x v="41"/>
    <x v="1554"/>
    <x v="3"/>
    <x v="330"/>
    <x v="577"/>
    <x v="1"/>
    <m/>
    <m/>
    <m/>
    <m/>
    <m/>
    <m/>
    <m/>
    <m/>
    <m/>
    <m/>
  </r>
  <r>
    <x v="11"/>
    <x v="4"/>
    <n v="10"/>
    <x v="39"/>
    <x v="0"/>
    <x v="9"/>
    <x v="175"/>
    <x v="577"/>
    <x v="1"/>
    <m/>
    <m/>
    <m/>
    <m/>
    <m/>
    <m/>
    <m/>
    <m/>
    <m/>
    <m/>
  </r>
  <r>
    <x v="11"/>
    <x v="4"/>
    <n v="10"/>
    <x v="43"/>
    <x v="317"/>
    <x v="101"/>
    <x v="50"/>
    <x v="880"/>
    <x v="5"/>
    <m/>
    <m/>
    <m/>
    <m/>
    <m/>
    <m/>
    <m/>
    <m/>
    <m/>
    <m/>
  </r>
  <r>
    <x v="11"/>
    <x v="4"/>
    <n v="10"/>
    <x v="40"/>
    <x v="560"/>
    <x v="467"/>
    <x v="20"/>
    <x v="57"/>
    <x v="5"/>
    <m/>
    <m/>
    <m/>
    <m/>
    <m/>
    <m/>
    <m/>
    <m/>
    <m/>
    <m/>
  </r>
  <r>
    <x v="11"/>
    <x v="4"/>
    <n v="11"/>
    <x v="38"/>
    <x v="0"/>
    <x v="8"/>
    <x v="309"/>
    <x v="2987"/>
    <x v="2"/>
    <m/>
    <m/>
    <m/>
    <m/>
    <m/>
    <m/>
    <m/>
    <m/>
    <m/>
    <m/>
  </r>
  <r>
    <x v="11"/>
    <x v="4"/>
    <n v="11"/>
    <x v="40"/>
    <x v="1809"/>
    <x v="0"/>
    <x v="170"/>
    <x v="1265"/>
    <x v="2"/>
    <m/>
    <m/>
    <m/>
    <m/>
    <m/>
    <m/>
    <m/>
    <m/>
    <m/>
    <m/>
  </r>
  <r>
    <x v="11"/>
    <x v="4"/>
    <n v="11"/>
    <x v="40"/>
    <x v="38"/>
    <x v="0"/>
    <x v="392"/>
    <x v="1001"/>
    <x v="2"/>
    <m/>
    <m/>
    <m/>
    <m/>
    <m/>
    <m/>
    <m/>
    <m/>
    <m/>
    <m/>
  </r>
  <r>
    <x v="11"/>
    <x v="4"/>
    <n v="11"/>
    <x v="38"/>
    <x v="3062"/>
    <x v="1"/>
    <x v="209"/>
    <x v="2988"/>
    <x v="2"/>
    <m/>
    <m/>
    <m/>
    <m/>
    <m/>
    <m/>
    <m/>
    <m/>
    <m/>
    <m/>
  </r>
  <r>
    <x v="11"/>
    <x v="4"/>
    <n v="11"/>
    <x v="41"/>
    <x v="3063"/>
    <x v="4"/>
    <x v="0"/>
    <x v="1756"/>
    <x v="2"/>
    <m/>
    <m/>
    <m/>
    <m/>
    <m/>
    <m/>
    <m/>
    <m/>
    <m/>
    <m/>
  </r>
  <r>
    <x v="11"/>
    <x v="4"/>
    <n v="11"/>
    <x v="44"/>
    <x v="2"/>
    <x v="1"/>
    <x v="142"/>
    <x v="1251"/>
    <x v="2"/>
    <m/>
    <m/>
    <m/>
    <m/>
    <m/>
    <m/>
    <m/>
    <m/>
    <m/>
    <m/>
  </r>
  <r>
    <x v="11"/>
    <x v="4"/>
    <n v="11"/>
    <x v="43"/>
    <x v="167"/>
    <x v="4"/>
    <x v="396"/>
    <x v="696"/>
    <x v="2"/>
    <m/>
    <m/>
    <m/>
    <m/>
    <m/>
    <m/>
    <m/>
    <m/>
    <m/>
    <m/>
  </r>
  <r>
    <x v="11"/>
    <x v="4"/>
    <n v="11"/>
    <x v="42"/>
    <x v="0"/>
    <x v="3"/>
    <x v="216"/>
    <x v="1460"/>
    <x v="2"/>
    <m/>
    <m/>
    <m/>
    <m/>
    <m/>
    <m/>
    <m/>
    <m/>
    <m/>
    <m/>
  </r>
  <r>
    <x v="11"/>
    <x v="4"/>
    <n v="11"/>
    <x v="40"/>
    <x v="3064"/>
    <x v="1"/>
    <x v="9"/>
    <x v="521"/>
    <x v="2"/>
    <m/>
    <m/>
    <m/>
    <m/>
    <m/>
    <m/>
    <m/>
    <m/>
    <m/>
    <m/>
  </r>
  <r>
    <x v="11"/>
    <x v="4"/>
    <n v="11"/>
    <x v="42"/>
    <x v="79"/>
    <x v="1"/>
    <x v="200"/>
    <x v="2989"/>
    <x v="2"/>
    <m/>
    <m/>
    <m/>
    <m/>
    <m/>
    <m/>
    <m/>
    <m/>
    <m/>
    <m/>
  </r>
  <r>
    <x v="11"/>
    <x v="4"/>
    <n v="11"/>
    <x v="39"/>
    <x v="3065"/>
    <x v="3"/>
    <x v="214"/>
    <x v="2990"/>
    <x v="0"/>
    <m/>
    <m/>
    <m/>
    <m/>
    <m/>
    <m/>
    <m/>
    <m/>
    <m/>
    <m/>
  </r>
  <r>
    <x v="11"/>
    <x v="4"/>
    <n v="11"/>
    <x v="41"/>
    <x v="38"/>
    <x v="8"/>
    <x v="111"/>
    <x v="1826"/>
    <x v="0"/>
    <m/>
    <m/>
    <m/>
    <m/>
    <m/>
    <m/>
    <m/>
    <m/>
    <m/>
    <m/>
  </r>
  <r>
    <x v="11"/>
    <x v="4"/>
    <n v="11"/>
    <x v="41"/>
    <x v="6"/>
    <x v="2"/>
    <x v="331"/>
    <x v="1953"/>
    <x v="0"/>
    <m/>
    <m/>
    <m/>
    <m/>
    <m/>
    <m/>
    <m/>
    <m/>
    <m/>
    <m/>
  </r>
  <r>
    <x v="11"/>
    <x v="4"/>
    <n v="11"/>
    <x v="39"/>
    <x v="3066"/>
    <x v="9"/>
    <x v="345"/>
    <x v="2991"/>
    <x v="0"/>
    <m/>
    <m/>
    <m/>
    <m/>
    <m/>
    <m/>
    <m/>
    <m/>
    <m/>
    <m/>
  </r>
  <r>
    <x v="11"/>
    <x v="4"/>
    <n v="11"/>
    <x v="39"/>
    <x v="254"/>
    <x v="12"/>
    <x v="407"/>
    <x v="2992"/>
    <x v="0"/>
    <m/>
    <m/>
    <m/>
    <m/>
    <m/>
    <m/>
    <m/>
    <m/>
    <m/>
    <m/>
  </r>
  <r>
    <x v="11"/>
    <x v="4"/>
    <n v="11"/>
    <x v="115"/>
    <x v="3067"/>
    <x v="9"/>
    <x v="332"/>
    <x v="2993"/>
    <x v="0"/>
    <m/>
    <m/>
    <m/>
    <m/>
    <m/>
    <m/>
    <m/>
    <m/>
    <m/>
    <m/>
  </r>
  <r>
    <x v="11"/>
    <x v="4"/>
    <n v="11"/>
    <x v="39"/>
    <x v="20"/>
    <x v="3"/>
    <x v="260"/>
    <x v="2994"/>
    <x v="0"/>
    <m/>
    <m/>
    <m/>
    <m/>
    <m/>
    <m/>
    <m/>
    <m/>
    <m/>
    <m/>
  </r>
  <r>
    <x v="11"/>
    <x v="4"/>
    <n v="11"/>
    <x v="39"/>
    <x v="81"/>
    <x v="1"/>
    <x v="271"/>
    <x v="2995"/>
    <x v="0"/>
    <m/>
    <m/>
    <m/>
    <m/>
    <m/>
    <m/>
    <m/>
    <m/>
    <m/>
    <m/>
  </r>
  <r>
    <x v="11"/>
    <x v="4"/>
    <n v="11"/>
    <x v="39"/>
    <x v="2"/>
    <x v="3"/>
    <x v="171"/>
    <x v="2996"/>
    <x v="0"/>
    <m/>
    <m/>
    <m/>
    <m/>
    <m/>
    <m/>
    <m/>
    <m/>
    <m/>
    <m/>
  </r>
  <r>
    <x v="11"/>
    <x v="4"/>
    <n v="11"/>
    <x v="44"/>
    <x v="3068"/>
    <x v="32"/>
    <x v="445"/>
    <x v="69"/>
    <x v="1"/>
    <m/>
    <m/>
    <m/>
    <m/>
    <m/>
    <m/>
    <m/>
    <m/>
    <m/>
    <m/>
  </r>
  <r>
    <x v="11"/>
    <x v="4"/>
    <n v="11"/>
    <x v="44"/>
    <x v="3069"/>
    <x v="33"/>
    <x v="533"/>
    <x v="98"/>
    <x v="1"/>
    <m/>
    <m/>
    <m/>
    <m/>
    <m/>
    <m/>
    <m/>
    <m/>
    <m/>
    <m/>
  </r>
  <r>
    <x v="11"/>
    <x v="4"/>
    <n v="11"/>
    <x v="44"/>
    <x v="3070"/>
    <x v="136"/>
    <x v="364"/>
    <x v="90"/>
    <x v="1"/>
    <m/>
    <m/>
    <m/>
    <m/>
    <m/>
    <m/>
    <m/>
    <m/>
    <m/>
    <m/>
  </r>
  <r>
    <x v="11"/>
    <x v="4"/>
    <n v="11"/>
    <x v="41"/>
    <x v="3071"/>
    <x v="2"/>
    <x v="548"/>
    <x v="395"/>
    <x v="1"/>
    <m/>
    <m/>
    <m/>
    <m/>
    <m/>
    <m/>
    <m/>
    <m/>
    <m/>
    <m/>
  </r>
  <r>
    <x v="11"/>
    <x v="4"/>
    <n v="11"/>
    <x v="41"/>
    <x v="3072"/>
    <x v="12"/>
    <x v="238"/>
    <x v="1161"/>
    <x v="1"/>
    <m/>
    <m/>
    <m/>
    <m/>
    <m/>
    <m/>
    <m/>
    <m/>
    <m/>
    <m/>
  </r>
  <r>
    <x v="11"/>
    <x v="4"/>
    <n v="11"/>
    <x v="41"/>
    <x v="3071"/>
    <x v="1"/>
    <x v="548"/>
    <x v="486"/>
    <x v="1"/>
    <m/>
    <m/>
    <m/>
    <m/>
    <m/>
    <m/>
    <m/>
    <m/>
    <m/>
    <m/>
  </r>
  <r>
    <x v="11"/>
    <x v="4"/>
    <n v="12"/>
    <x v="40"/>
    <x v="3073"/>
    <x v="3"/>
    <x v="392"/>
    <x v="577"/>
    <x v="2"/>
    <m/>
    <m/>
    <m/>
    <m/>
    <m/>
    <m/>
    <m/>
    <m/>
    <m/>
    <m/>
  </r>
  <r>
    <x v="11"/>
    <x v="4"/>
    <n v="12"/>
    <x v="44"/>
    <x v="9"/>
    <x v="0"/>
    <x v="235"/>
    <x v="2997"/>
    <x v="2"/>
    <m/>
    <m/>
    <m/>
    <m/>
    <m/>
    <m/>
    <m/>
    <m/>
    <m/>
    <m/>
  </r>
  <r>
    <x v="11"/>
    <x v="4"/>
    <n v="12"/>
    <x v="38"/>
    <x v="3074"/>
    <x v="2"/>
    <x v="306"/>
    <x v="2998"/>
    <x v="2"/>
    <m/>
    <m/>
    <m/>
    <m/>
    <m/>
    <m/>
    <m/>
    <m/>
    <m/>
    <m/>
  </r>
  <r>
    <x v="11"/>
    <x v="4"/>
    <n v="12"/>
    <x v="42"/>
    <x v="3075"/>
    <x v="3"/>
    <x v="18"/>
    <x v="2999"/>
    <x v="2"/>
    <m/>
    <m/>
    <m/>
    <m/>
    <m/>
    <m/>
    <m/>
    <m/>
    <m/>
    <m/>
  </r>
  <r>
    <x v="11"/>
    <x v="4"/>
    <n v="12"/>
    <x v="38"/>
    <x v="38"/>
    <x v="1"/>
    <x v="142"/>
    <x v="3000"/>
    <x v="2"/>
    <m/>
    <m/>
    <m/>
    <m/>
    <m/>
    <m/>
    <m/>
    <m/>
    <m/>
    <m/>
  </r>
  <r>
    <x v="11"/>
    <x v="4"/>
    <n v="12"/>
    <x v="38"/>
    <x v="667"/>
    <x v="4"/>
    <x v="1"/>
    <x v="3001"/>
    <x v="2"/>
    <m/>
    <m/>
    <m/>
    <m/>
    <m/>
    <m/>
    <m/>
    <m/>
    <m/>
    <m/>
  </r>
  <r>
    <x v="11"/>
    <x v="4"/>
    <n v="12"/>
    <x v="43"/>
    <x v="34"/>
    <x v="5"/>
    <x v="205"/>
    <x v="1164"/>
    <x v="2"/>
    <m/>
    <m/>
    <m/>
    <m/>
    <m/>
    <m/>
    <m/>
    <m/>
    <m/>
    <m/>
  </r>
  <r>
    <x v="11"/>
    <x v="4"/>
    <n v="12"/>
    <x v="38"/>
    <x v="343"/>
    <x v="0"/>
    <x v="306"/>
    <x v="2831"/>
    <x v="2"/>
    <m/>
    <m/>
    <m/>
    <m/>
    <m/>
    <m/>
    <m/>
    <m/>
    <m/>
    <m/>
  </r>
  <r>
    <x v="11"/>
    <x v="4"/>
    <n v="12"/>
    <x v="40"/>
    <x v="3076"/>
    <x v="1"/>
    <x v="236"/>
    <x v="3002"/>
    <x v="2"/>
    <m/>
    <m/>
    <m/>
    <m/>
    <m/>
    <m/>
    <m/>
    <m/>
    <m/>
    <m/>
  </r>
  <r>
    <x v="11"/>
    <x v="4"/>
    <n v="12"/>
    <x v="39"/>
    <x v="3077"/>
    <x v="5"/>
    <x v="54"/>
    <x v="2604"/>
    <x v="0"/>
    <m/>
    <m/>
    <m/>
    <m/>
    <m/>
    <m/>
    <m/>
    <m/>
    <m/>
    <m/>
  </r>
  <r>
    <x v="11"/>
    <x v="4"/>
    <n v="12"/>
    <x v="42"/>
    <x v="3078"/>
    <x v="1"/>
    <x v="164"/>
    <x v="2596"/>
    <x v="0"/>
    <m/>
    <m/>
    <m/>
    <m/>
    <m/>
    <m/>
    <m/>
    <m/>
    <m/>
    <m/>
  </r>
  <r>
    <x v="11"/>
    <x v="4"/>
    <n v="12"/>
    <x v="42"/>
    <x v="0"/>
    <x v="14"/>
    <x v="420"/>
    <x v="540"/>
    <x v="1"/>
    <m/>
    <m/>
    <m/>
    <m/>
    <m/>
    <m/>
    <m/>
    <m/>
    <m/>
    <m/>
  </r>
  <r>
    <x v="11"/>
    <x v="4"/>
    <n v="12"/>
    <x v="43"/>
    <x v="3079"/>
    <x v="466"/>
    <x v="37"/>
    <x v="923"/>
    <x v="5"/>
    <m/>
    <m/>
    <m/>
    <m/>
    <m/>
    <m/>
    <m/>
    <m/>
    <m/>
    <m/>
  </r>
  <r>
    <x v="11"/>
    <x v="5"/>
    <n v="1"/>
    <x v="48"/>
    <x v="1609"/>
    <x v="0"/>
    <x v="501"/>
    <x v="478"/>
    <x v="2"/>
    <m/>
    <m/>
    <m/>
    <m/>
    <m/>
    <m/>
    <m/>
    <m/>
    <m/>
    <m/>
  </r>
  <r>
    <x v="11"/>
    <x v="5"/>
    <n v="1"/>
    <x v="48"/>
    <x v="3080"/>
    <x v="141"/>
    <x v="138"/>
    <x v="2630"/>
    <x v="2"/>
    <m/>
    <m/>
    <m/>
    <m/>
    <m/>
    <m/>
    <m/>
    <m/>
    <m/>
    <m/>
  </r>
  <r>
    <x v="11"/>
    <x v="5"/>
    <n v="1"/>
    <x v="46"/>
    <x v="0"/>
    <x v="55"/>
    <x v="275"/>
    <x v="2679"/>
    <x v="2"/>
    <m/>
    <m/>
    <m/>
    <m/>
    <m/>
    <m/>
    <m/>
    <m/>
    <m/>
    <m/>
  </r>
  <r>
    <x v="11"/>
    <x v="5"/>
    <n v="1"/>
    <x v="47"/>
    <x v="3081"/>
    <x v="4"/>
    <x v="545"/>
    <x v="1239"/>
    <x v="2"/>
    <m/>
    <m/>
    <m/>
    <m/>
    <m/>
    <m/>
    <m/>
    <m/>
    <m/>
    <m/>
  </r>
  <r>
    <x v="11"/>
    <x v="5"/>
    <n v="1"/>
    <x v="46"/>
    <x v="2"/>
    <x v="0"/>
    <x v="50"/>
    <x v="527"/>
    <x v="0"/>
    <m/>
    <m/>
    <m/>
    <m/>
    <m/>
    <m/>
    <m/>
    <m/>
    <m/>
    <m/>
  </r>
  <r>
    <x v="11"/>
    <x v="5"/>
    <n v="1"/>
    <x v="45"/>
    <x v="3082"/>
    <x v="372"/>
    <x v="424"/>
    <x v="477"/>
    <x v="1"/>
    <m/>
    <m/>
    <m/>
    <m/>
    <m/>
    <m/>
    <m/>
    <m/>
    <m/>
    <m/>
  </r>
  <r>
    <x v="11"/>
    <x v="5"/>
    <n v="1"/>
    <x v="45"/>
    <x v="332"/>
    <x v="4"/>
    <x v="549"/>
    <x v="3003"/>
    <x v="1"/>
    <m/>
    <m/>
    <m/>
    <m/>
    <m/>
    <m/>
    <m/>
    <m/>
    <m/>
    <m/>
  </r>
  <r>
    <x v="11"/>
    <x v="5"/>
    <n v="1"/>
    <x v="49"/>
    <x v="131"/>
    <x v="13"/>
    <x v="5"/>
    <x v="156"/>
    <x v="5"/>
    <m/>
    <m/>
    <m/>
    <m/>
    <m/>
    <m/>
    <m/>
    <m/>
    <m/>
    <m/>
  </r>
  <r>
    <x v="11"/>
    <x v="5"/>
    <n v="1"/>
    <x v="49"/>
    <x v="3083"/>
    <x v="13"/>
    <x v="5"/>
    <x v="71"/>
    <x v="5"/>
    <m/>
    <m/>
    <m/>
    <m/>
    <m/>
    <m/>
    <m/>
    <m/>
    <m/>
    <m/>
  </r>
  <r>
    <x v="11"/>
    <x v="5"/>
    <n v="2"/>
    <x v="49"/>
    <x v="0"/>
    <x v="263"/>
    <x v="435"/>
    <x v="527"/>
    <x v="2"/>
    <m/>
    <m/>
    <m/>
    <m/>
    <m/>
    <m/>
    <m/>
    <m/>
    <m/>
    <m/>
  </r>
  <r>
    <x v="11"/>
    <x v="5"/>
    <n v="2"/>
    <x v="48"/>
    <x v="89"/>
    <x v="8"/>
    <x v="153"/>
    <x v="3004"/>
    <x v="2"/>
    <m/>
    <m/>
    <m/>
    <m/>
    <m/>
    <m/>
    <m/>
    <m/>
    <m/>
    <m/>
  </r>
  <r>
    <x v="11"/>
    <x v="5"/>
    <n v="2"/>
    <x v="48"/>
    <x v="1484"/>
    <x v="0"/>
    <x v="229"/>
    <x v="3005"/>
    <x v="2"/>
    <m/>
    <m/>
    <m/>
    <m/>
    <m/>
    <m/>
    <m/>
    <m/>
    <m/>
    <m/>
  </r>
  <r>
    <x v="11"/>
    <x v="5"/>
    <n v="2"/>
    <x v="45"/>
    <x v="2"/>
    <x v="609"/>
    <x v="508"/>
    <x v="252"/>
    <x v="4"/>
    <m/>
    <m/>
    <m/>
    <m/>
    <m/>
    <m/>
    <m/>
    <m/>
    <m/>
    <m/>
  </r>
  <r>
    <x v="11"/>
    <x v="5"/>
    <n v="2"/>
    <x v="49"/>
    <x v="3084"/>
    <x v="13"/>
    <x v="5"/>
    <x v="71"/>
    <x v="5"/>
    <m/>
    <m/>
    <m/>
    <m/>
    <m/>
    <m/>
    <m/>
    <m/>
    <m/>
    <m/>
  </r>
  <r>
    <x v="11"/>
    <x v="5"/>
    <n v="2"/>
    <x v="50"/>
    <x v="112"/>
    <x v="386"/>
    <x v="438"/>
    <x v="514"/>
    <x v="3"/>
    <m/>
    <m/>
    <m/>
    <m/>
    <m/>
    <m/>
    <m/>
    <m/>
    <m/>
    <m/>
  </r>
  <r>
    <x v="11"/>
    <x v="5"/>
    <n v="3"/>
    <x v="48"/>
    <x v="3085"/>
    <x v="4"/>
    <x v="186"/>
    <x v="3006"/>
    <x v="2"/>
    <m/>
    <m/>
    <m/>
    <m/>
    <m/>
    <m/>
    <m/>
    <m/>
    <m/>
    <m/>
  </r>
  <r>
    <x v="11"/>
    <x v="5"/>
    <n v="3"/>
    <x v="48"/>
    <x v="1569"/>
    <x v="165"/>
    <x v="256"/>
    <x v="3007"/>
    <x v="2"/>
    <m/>
    <m/>
    <m/>
    <m/>
    <m/>
    <m/>
    <m/>
    <m/>
    <m/>
    <m/>
  </r>
  <r>
    <x v="11"/>
    <x v="5"/>
    <n v="3"/>
    <x v="48"/>
    <x v="89"/>
    <x v="5"/>
    <x v="228"/>
    <x v="3004"/>
    <x v="2"/>
    <m/>
    <m/>
    <m/>
    <m/>
    <m/>
    <m/>
    <m/>
    <m/>
    <m/>
    <m/>
  </r>
  <r>
    <x v="11"/>
    <x v="5"/>
    <n v="3"/>
    <x v="47"/>
    <x v="49"/>
    <x v="4"/>
    <x v="123"/>
    <x v="2679"/>
    <x v="2"/>
    <m/>
    <m/>
    <m/>
    <m/>
    <m/>
    <m/>
    <m/>
    <m/>
    <m/>
    <m/>
  </r>
  <r>
    <x v="11"/>
    <x v="5"/>
    <n v="3"/>
    <x v="48"/>
    <x v="0"/>
    <x v="4"/>
    <x v="272"/>
    <x v="1853"/>
    <x v="2"/>
    <m/>
    <m/>
    <m/>
    <m/>
    <m/>
    <m/>
    <m/>
    <m/>
    <m/>
    <m/>
  </r>
  <r>
    <x v="11"/>
    <x v="5"/>
    <n v="3"/>
    <x v="49"/>
    <x v="0"/>
    <x v="4"/>
    <x v="22"/>
    <x v="2632"/>
    <x v="2"/>
    <m/>
    <m/>
    <m/>
    <m/>
    <m/>
    <m/>
    <m/>
    <m/>
    <m/>
    <m/>
  </r>
  <r>
    <x v="11"/>
    <x v="5"/>
    <n v="3"/>
    <x v="49"/>
    <x v="0"/>
    <x v="3"/>
    <x v="228"/>
    <x v="664"/>
    <x v="2"/>
    <m/>
    <m/>
    <m/>
    <m/>
    <m/>
    <m/>
    <m/>
    <m/>
    <m/>
    <m/>
  </r>
  <r>
    <x v="11"/>
    <x v="5"/>
    <n v="3"/>
    <x v="49"/>
    <x v="2976"/>
    <x v="168"/>
    <x v="305"/>
    <x v="2846"/>
    <x v="2"/>
    <m/>
    <m/>
    <m/>
    <m/>
    <m/>
    <m/>
    <m/>
    <m/>
    <m/>
    <m/>
  </r>
  <r>
    <x v="11"/>
    <x v="5"/>
    <n v="3"/>
    <x v="49"/>
    <x v="10"/>
    <x v="4"/>
    <x v="196"/>
    <x v="2898"/>
    <x v="2"/>
    <m/>
    <m/>
    <m/>
    <m/>
    <m/>
    <m/>
    <m/>
    <m/>
    <m/>
    <m/>
  </r>
  <r>
    <x v="11"/>
    <x v="5"/>
    <n v="3"/>
    <x v="49"/>
    <x v="1564"/>
    <x v="1216"/>
    <x v="11"/>
    <x v="540"/>
    <x v="0"/>
    <m/>
    <m/>
    <m/>
    <m/>
    <m/>
    <m/>
    <m/>
    <m/>
    <m/>
    <m/>
  </r>
  <r>
    <x v="11"/>
    <x v="5"/>
    <n v="3"/>
    <x v="48"/>
    <x v="1484"/>
    <x v="168"/>
    <x v="235"/>
    <x v="3005"/>
    <x v="3"/>
    <m/>
    <m/>
    <m/>
    <m/>
    <m/>
    <m/>
    <m/>
    <m/>
    <m/>
    <m/>
  </r>
  <r>
    <x v="11"/>
    <x v="5"/>
    <n v="3"/>
    <x v="49"/>
    <x v="3086"/>
    <x v="4"/>
    <x v="135"/>
    <x v="2837"/>
    <x v="3"/>
    <m/>
    <m/>
    <m/>
    <m/>
    <m/>
    <m/>
    <m/>
    <m/>
    <m/>
    <m/>
  </r>
  <r>
    <x v="11"/>
    <x v="5"/>
    <n v="4"/>
    <x v="46"/>
    <x v="9"/>
    <x v="4"/>
    <x v="180"/>
    <x v="1251"/>
    <x v="2"/>
    <m/>
    <m/>
    <m/>
    <m/>
    <m/>
    <m/>
    <m/>
    <m/>
    <m/>
    <m/>
  </r>
  <r>
    <x v="11"/>
    <x v="5"/>
    <n v="4"/>
    <x v="45"/>
    <x v="115"/>
    <x v="428"/>
    <x v="179"/>
    <x v="1251"/>
    <x v="2"/>
    <m/>
    <m/>
    <m/>
    <m/>
    <m/>
    <m/>
    <m/>
    <m/>
    <m/>
    <m/>
  </r>
  <r>
    <x v="11"/>
    <x v="5"/>
    <n v="4"/>
    <x v="50"/>
    <x v="94"/>
    <x v="4"/>
    <x v="222"/>
    <x v="3008"/>
    <x v="2"/>
    <m/>
    <m/>
    <m/>
    <m/>
    <m/>
    <m/>
    <m/>
    <m/>
    <m/>
    <m/>
  </r>
  <r>
    <x v="11"/>
    <x v="5"/>
    <n v="4"/>
    <x v="49"/>
    <x v="3087"/>
    <x v="4"/>
    <x v="22"/>
    <x v="3009"/>
    <x v="2"/>
    <m/>
    <m/>
    <m/>
    <m/>
    <m/>
    <m/>
    <m/>
    <m/>
    <m/>
    <m/>
  </r>
  <r>
    <x v="11"/>
    <x v="5"/>
    <n v="4"/>
    <x v="49"/>
    <x v="2040"/>
    <x v="4"/>
    <x v="435"/>
    <x v="2894"/>
    <x v="2"/>
    <m/>
    <m/>
    <m/>
    <m/>
    <m/>
    <m/>
    <m/>
    <m/>
    <m/>
    <m/>
  </r>
  <r>
    <x v="11"/>
    <x v="5"/>
    <n v="4"/>
    <x v="47"/>
    <x v="3088"/>
    <x v="4"/>
    <x v="61"/>
    <x v="3010"/>
    <x v="2"/>
    <m/>
    <m/>
    <m/>
    <m/>
    <m/>
    <m/>
    <m/>
    <m/>
    <m/>
    <m/>
  </r>
  <r>
    <x v="11"/>
    <x v="5"/>
    <n v="4"/>
    <x v="49"/>
    <x v="3089"/>
    <x v="4"/>
    <x v="228"/>
    <x v="2862"/>
    <x v="2"/>
    <m/>
    <m/>
    <m/>
    <m/>
    <m/>
    <m/>
    <m/>
    <m/>
    <m/>
    <m/>
  </r>
  <r>
    <x v="11"/>
    <x v="5"/>
    <n v="4"/>
    <x v="46"/>
    <x v="2724"/>
    <x v="380"/>
    <x v="301"/>
    <x v="3011"/>
    <x v="0"/>
    <m/>
    <m/>
    <m/>
    <m/>
    <m/>
    <m/>
    <m/>
    <m/>
    <m/>
    <m/>
  </r>
  <r>
    <x v="11"/>
    <x v="5"/>
    <n v="4"/>
    <x v="49"/>
    <x v="3090"/>
    <x v="536"/>
    <x v="353"/>
    <x v="1828"/>
    <x v="0"/>
    <m/>
    <m/>
    <m/>
    <m/>
    <m/>
    <m/>
    <m/>
    <m/>
    <m/>
    <m/>
  </r>
  <r>
    <x v="11"/>
    <x v="5"/>
    <n v="4"/>
    <x v="49"/>
    <x v="0"/>
    <x v="1338"/>
    <x v="291"/>
    <x v="2567"/>
    <x v="0"/>
    <m/>
    <m/>
    <m/>
    <m/>
    <m/>
    <m/>
    <m/>
    <m/>
    <m/>
    <m/>
  </r>
  <r>
    <x v="11"/>
    <x v="5"/>
    <n v="4"/>
    <x v="49"/>
    <x v="0"/>
    <x v="1115"/>
    <x v="550"/>
    <x v="3009"/>
    <x v="0"/>
    <m/>
    <m/>
    <m/>
    <m/>
    <m/>
    <m/>
    <m/>
    <m/>
    <m/>
    <m/>
  </r>
  <r>
    <x v="11"/>
    <x v="5"/>
    <n v="4"/>
    <x v="49"/>
    <x v="0"/>
    <x v="4"/>
    <x v="482"/>
    <x v="3009"/>
    <x v="0"/>
    <m/>
    <m/>
    <m/>
    <m/>
    <m/>
    <m/>
    <m/>
    <m/>
    <m/>
    <m/>
  </r>
  <r>
    <x v="11"/>
    <x v="5"/>
    <n v="4"/>
    <x v="49"/>
    <x v="3048"/>
    <x v="4"/>
    <x v="50"/>
    <x v="2867"/>
    <x v="0"/>
    <m/>
    <m/>
    <m/>
    <m/>
    <m/>
    <m/>
    <m/>
    <m/>
    <m/>
    <m/>
  </r>
  <r>
    <x v="11"/>
    <x v="5"/>
    <n v="4"/>
    <x v="45"/>
    <x v="1825"/>
    <x v="4"/>
    <x v="551"/>
    <x v="3012"/>
    <x v="4"/>
    <m/>
    <m/>
    <m/>
    <m/>
    <m/>
    <m/>
    <m/>
    <m/>
    <m/>
    <m/>
  </r>
  <r>
    <x v="11"/>
    <x v="5"/>
    <n v="5"/>
    <x v="48"/>
    <x v="3091"/>
    <x v="4"/>
    <x v="337"/>
    <x v="3013"/>
    <x v="2"/>
    <m/>
    <m/>
    <m/>
    <m/>
    <m/>
    <m/>
    <m/>
    <m/>
    <m/>
    <m/>
  </r>
  <r>
    <x v="11"/>
    <x v="5"/>
    <n v="5"/>
    <x v="51"/>
    <x v="3092"/>
    <x v="163"/>
    <x v="9"/>
    <x v="1239"/>
    <x v="2"/>
    <m/>
    <m/>
    <m/>
    <m/>
    <m/>
    <m/>
    <m/>
    <m/>
    <m/>
    <m/>
  </r>
  <r>
    <x v="11"/>
    <x v="5"/>
    <n v="5"/>
    <x v="50"/>
    <x v="3093"/>
    <x v="4"/>
    <x v="337"/>
    <x v="3014"/>
    <x v="2"/>
    <m/>
    <m/>
    <m/>
    <m/>
    <m/>
    <m/>
    <m/>
    <m/>
    <m/>
    <m/>
  </r>
  <r>
    <x v="11"/>
    <x v="5"/>
    <n v="5"/>
    <x v="51"/>
    <x v="3094"/>
    <x v="13"/>
    <x v="5"/>
    <x v="3015"/>
    <x v="5"/>
    <m/>
    <m/>
    <m/>
    <m/>
    <m/>
    <m/>
    <m/>
    <m/>
    <m/>
    <m/>
  </r>
  <r>
    <x v="11"/>
    <x v="5"/>
    <n v="6"/>
    <x v="48"/>
    <x v="6"/>
    <x v="391"/>
    <x v="257"/>
    <x v="2845"/>
    <x v="2"/>
    <m/>
    <m/>
    <m/>
    <m/>
    <m/>
    <m/>
    <m/>
    <m/>
    <m/>
    <m/>
  </r>
  <r>
    <x v="11"/>
    <x v="5"/>
    <n v="6"/>
    <x v="50"/>
    <x v="3095"/>
    <x v="59"/>
    <x v="272"/>
    <x v="497"/>
    <x v="2"/>
    <m/>
    <m/>
    <m/>
    <m/>
    <m/>
    <m/>
    <m/>
    <m/>
    <m/>
    <m/>
  </r>
  <r>
    <x v="11"/>
    <x v="5"/>
    <n v="6"/>
    <x v="49"/>
    <x v="2949"/>
    <x v="1"/>
    <x v="334"/>
    <x v="2886"/>
    <x v="2"/>
    <m/>
    <m/>
    <m/>
    <m/>
    <m/>
    <m/>
    <m/>
    <m/>
    <m/>
    <m/>
  </r>
  <r>
    <x v="11"/>
    <x v="5"/>
    <n v="6"/>
    <x v="49"/>
    <x v="2976"/>
    <x v="4"/>
    <x v="305"/>
    <x v="3016"/>
    <x v="2"/>
    <m/>
    <m/>
    <m/>
    <m/>
    <m/>
    <m/>
    <m/>
    <m/>
    <m/>
    <m/>
  </r>
  <r>
    <x v="11"/>
    <x v="5"/>
    <n v="6"/>
    <x v="48"/>
    <x v="3096"/>
    <x v="4"/>
    <x v="257"/>
    <x v="974"/>
    <x v="2"/>
    <m/>
    <m/>
    <m/>
    <m/>
    <m/>
    <m/>
    <m/>
    <m/>
    <m/>
    <m/>
  </r>
  <r>
    <x v="11"/>
    <x v="5"/>
    <n v="6"/>
    <x v="50"/>
    <x v="3097"/>
    <x v="160"/>
    <x v="180"/>
    <x v="3017"/>
    <x v="2"/>
    <m/>
    <m/>
    <m/>
    <m/>
    <m/>
    <m/>
    <m/>
    <m/>
    <m/>
    <m/>
  </r>
  <r>
    <x v="11"/>
    <x v="5"/>
    <n v="6"/>
    <x v="49"/>
    <x v="10"/>
    <x v="4"/>
    <x v="196"/>
    <x v="3018"/>
    <x v="2"/>
    <m/>
    <m/>
    <m/>
    <m/>
    <m/>
    <m/>
    <m/>
    <m/>
    <m/>
    <m/>
  </r>
  <r>
    <x v="11"/>
    <x v="5"/>
    <n v="6"/>
    <x v="48"/>
    <x v="1130"/>
    <x v="1238"/>
    <x v="333"/>
    <x v="3019"/>
    <x v="3"/>
    <m/>
    <m/>
    <m/>
    <m/>
    <m/>
    <m/>
    <m/>
    <m/>
    <m/>
    <m/>
  </r>
  <r>
    <x v="11"/>
    <x v="5"/>
    <n v="7"/>
    <x v="45"/>
    <x v="1232"/>
    <x v="4"/>
    <x v="396"/>
    <x v="3020"/>
    <x v="2"/>
    <m/>
    <m/>
    <m/>
    <m/>
    <m/>
    <m/>
    <m/>
    <m/>
    <m/>
    <m/>
  </r>
  <r>
    <x v="11"/>
    <x v="5"/>
    <n v="7"/>
    <x v="49"/>
    <x v="3098"/>
    <x v="457"/>
    <x v="303"/>
    <x v="478"/>
    <x v="2"/>
    <m/>
    <m/>
    <m/>
    <m/>
    <m/>
    <m/>
    <m/>
    <m/>
    <m/>
    <m/>
  </r>
  <r>
    <x v="11"/>
    <x v="5"/>
    <n v="7"/>
    <x v="49"/>
    <x v="3098"/>
    <x v="179"/>
    <x v="206"/>
    <x v="478"/>
    <x v="2"/>
    <m/>
    <m/>
    <m/>
    <m/>
    <m/>
    <m/>
    <m/>
    <m/>
    <m/>
    <m/>
  </r>
  <r>
    <x v="11"/>
    <x v="5"/>
    <n v="7"/>
    <x v="48"/>
    <x v="1076"/>
    <x v="67"/>
    <x v="232"/>
    <x v="2734"/>
    <x v="2"/>
    <m/>
    <m/>
    <m/>
    <m/>
    <m/>
    <m/>
    <m/>
    <m/>
    <m/>
    <m/>
  </r>
  <r>
    <x v="11"/>
    <x v="5"/>
    <n v="7"/>
    <x v="48"/>
    <x v="0"/>
    <x v="4"/>
    <x v="274"/>
    <x v="2893"/>
    <x v="2"/>
    <m/>
    <m/>
    <m/>
    <m/>
    <m/>
    <m/>
    <m/>
    <m/>
    <m/>
    <m/>
  </r>
  <r>
    <x v="11"/>
    <x v="5"/>
    <n v="7"/>
    <x v="49"/>
    <x v="3099"/>
    <x v="71"/>
    <x v="491"/>
    <x v="3021"/>
    <x v="1"/>
    <m/>
    <m/>
    <m/>
    <m/>
    <m/>
    <m/>
    <m/>
    <m/>
    <m/>
    <m/>
  </r>
  <r>
    <x v="11"/>
    <x v="5"/>
    <n v="7"/>
    <x v="45"/>
    <x v="92"/>
    <x v="13"/>
    <x v="5"/>
    <x v="3022"/>
    <x v="5"/>
    <m/>
    <m/>
    <m/>
    <m/>
    <m/>
    <m/>
    <m/>
    <m/>
    <m/>
    <m/>
  </r>
  <r>
    <x v="11"/>
    <x v="5"/>
    <n v="8"/>
    <x v="51"/>
    <x v="2"/>
    <x v="4"/>
    <x v="272"/>
    <x v="696"/>
    <x v="2"/>
    <m/>
    <m/>
    <m/>
    <m/>
    <m/>
    <m/>
    <m/>
    <m/>
    <m/>
    <m/>
  </r>
  <r>
    <x v="11"/>
    <x v="5"/>
    <n v="8"/>
    <x v="48"/>
    <x v="3100"/>
    <x v="4"/>
    <x v="229"/>
    <x v="2831"/>
    <x v="2"/>
    <m/>
    <m/>
    <m/>
    <m/>
    <m/>
    <m/>
    <m/>
    <m/>
    <m/>
    <m/>
  </r>
  <r>
    <x v="11"/>
    <x v="5"/>
    <n v="8"/>
    <x v="49"/>
    <x v="3101"/>
    <x v="160"/>
    <x v="431"/>
    <x v="3023"/>
    <x v="2"/>
    <m/>
    <m/>
    <m/>
    <m/>
    <m/>
    <m/>
    <m/>
    <m/>
    <m/>
    <m/>
  </r>
  <r>
    <x v="11"/>
    <x v="5"/>
    <n v="8"/>
    <x v="49"/>
    <x v="3102"/>
    <x v="63"/>
    <x v="177"/>
    <x v="792"/>
    <x v="0"/>
    <m/>
    <m/>
    <m/>
    <m/>
    <m/>
    <m/>
    <m/>
    <m/>
    <m/>
    <m/>
  </r>
  <r>
    <x v="11"/>
    <x v="5"/>
    <n v="8"/>
    <x v="45"/>
    <x v="84"/>
    <x v="4"/>
    <x v="547"/>
    <x v="477"/>
    <x v="0"/>
    <m/>
    <m/>
    <m/>
    <m/>
    <m/>
    <m/>
    <m/>
    <m/>
    <m/>
    <m/>
  </r>
  <r>
    <x v="11"/>
    <x v="5"/>
    <n v="8"/>
    <x v="47"/>
    <x v="3103"/>
    <x v="1233"/>
    <x v="341"/>
    <x v="3024"/>
    <x v="0"/>
    <m/>
    <m/>
    <m/>
    <m/>
    <m/>
    <m/>
    <m/>
    <m/>
    <m/>
    <m/>
  </r>
  <r>
    <x v="11"/>
    <x v="5"/>
    <n v="8"/>
    <x v="51"/>
    <x v="762"/>
    <x v="61"/>
    <x v="291"/>
    <x v="2604"/>
    <x v="0"/>
    <m/>
    <m/>
    <m/>
    <m/>
    <m/>
    <m/>
    <m/>
    <m/>
    <m/>
    <m/>
  </r>
  <r>
    <x v="11"/>
    <x v="5"/>
    <n v="8"/>
    <x v="49"/>
    <x v="277"/>
    <x v="4"/>
    <x v="28"/>
    <x v="2594"/>
    <x v="0"/>
    <m/>
    <m/>
    <m/>
    <m/>
    <m/>
    <m/>
    <m/>
    <m/>
    <m/>
    <m/>
  </r>
  <r>
    <x v="11"/>
    <x v="5"/>
    <n v="8"/>
    <x v="49"/>
    <x v="277"/>
    <x v="4"/>
    <x v="314"/>
    <x v="2594"/>
    <x v="0"/>
    <m/>
    <m/>
    <m/>
    <m/>
    <m/>
    <m/>
    <m/>
    <m/>
    <m/>
    <m/>
  </r>
  <r>
    <x v="11"/>
    <x v="5"/>
    <n v="8"/>
    <x v="45"/>
    <x v="84"/>
    <x v="4"/>
    <x v="130"/>
    <x v="477"/>
    <x v="1"/>
    <m/>
    <m/>
    <m/>
    <m/>
    <m/>
    <m/>
    <m/>
    <m/>
    <m/>
    <m/>
  </r>
  <r>
    <x v="11"/>
    <x v="5"/>
    <n v="9"/>
    <x v="47"/>
    <x v="3104"/>
    <x v="4"/>
    <x v="293"/>
    <x v="2846"/>
    <x v="2"/>
    <m/>
    <m/>
    <m/>
    <m/>
    <m/>
    <m/>
    <m/>
    <m/>
    <m/>
    <m/>
  </r>
  <r>
    <x v="11"/>
    <x v="5"/>
    <n v="9"/>
    <x v="47"/>
    <x v="2686"/>
    <x v="4"/>
    <x v="275"/>
    <x v="2725"/>
    <x v="2"/>
    <m/>
    <m/>
    <m/>
    <m/>
    <m/>
    <m/>
    <m/>
    <m/>
    <m/>
    <m/>
  </r>
  <r>
    <x v="11"/>
    <x v="5"/>
    <n v="10"/>
    <x v="51"/>
    <x v="0"/>
    <x v="65"/>
    <x v="205"/>
    <x v="3025"/>
    <x v="2"/>
    <m/>
    <m/>
    <m/>
    <m/>
    <m/>
    <m/>
    <m/>
    <m/>
    <m/>
    <m/>
  </r>
  <r>
    <x v="11"/>
    <x v="5"/>
    <n v="10"/>
    <x v="51"/>
    <x v="81"/>
    <x v="4"/>
    <x v="246"/>
    <x v="3026"/>
    <x v="2"/>
    <m/>
    <m/>
    <m/>
    <m/>
    <m/>
    <m/>
    <m/>
    <m/>
    <m/>
    <m/>
  </r>
  <r>
    <x v="11"/>
    <x v="5"/>
    <n v="10"/>
    <x v="51"/>
    <x v="0"/>
    <x v="535"/>
    <x v="141"/>
    <x v="3027"/>
    <x v="2"/>
    <m/>
    <m/>
    <m/>
    <m/>
    <m/>
    <m/>
    <m/>
    <m/>
    <m/>
    <m/>
  </r>
  <r>
    <x v="11"/>
    <x v="5"/>
    <n v="10"/>
    <x v="51"/>
    <x v="0"/>
    <x v="375"/>
    <x v="274"/>
    <x v="2620"/>
    <x v="2"/>
    <m/>
    <m/>
    <m/>
    <m/>
    <m/>
    <m/>
    <m/>
    <m/>
    <m/>
    <m/>
  </r>
  <r>
    <x v="11"/>
    <x v="5"/>
    <n v="10"/>
    <x v="51"/>
    <x v="9"/>
    <x v="144"/>
    <x v="138"/>
    <x v="3028"/>
    <x v="2"/>
    <m/>
    <m/>
    <m/>
    <m/>
    <m/>
    <m/>
    <m/>
    <m/>
    <m/>
    <m/>
  </r>
  <r>
    <x v="11"/>
    <x v="5"/>
    <n v="10"/>
    <x v="51"/>
    <x v="0"/>
    <x v="66"/>
    <x v="15"/>
    <x v="3028"/>
    <x v="2"/>
    <m/>
    <m/>
    <m/>
    <m/>
    <m/>
    <m/>
    <m/>
    <m/>
    <m/>
    <m/>
  </r>
  <r>
    <x v="11"/>
    <x v="5"/>
    <n v="10"/>
    <x v="51"/>
    <x v="78"/>
    <x v="157"/>
    <x v="201"/>
    <x v="3028"/>
    <x v="2"/>
    <m/>
    <m/>
    <m/>
    <m/>
    <m/>
    <m/>
    <m/>
    <m/>
    <m/>
    <m/>
  </r>
  <r>
    <x v="11"/>
    <x v="5"/>
    <n v="10"/>
    <x v="51"/>
    <x v="38"/>
    <x v="1"/>
    <x v="285"/>
    <x v="3028"/>
    <x v="2"/>
    <m/>
    <m/>
    <m/>
    <m/>
    <m/>
    <m/>
    <m/>
    <m/>
    <m/>
    <m/>
  </r>
  <r>
    <x v="11"/>
    <x v="5"/>
    <n v="10"/>
    <x v="51"/>
    <x v="79"/>
    <x v="596"/>
    <x v="257"/>
    <x v="3029"/>
    <x v="2"/>
    <m/>
    <m/>
    <m/>
    <m/>
    <m/>
    <m/>
    <m/>
    <m/>
    <m/>
    <m/>
  </r>
  <r>
    <x v="11"/>
    <x v="5"/>
    <n v="10"/>
    <x v="51"/>
    <x v="137"/>
    <x v="0"/>
    <x v="270"/>
    <x v="3029"/>
    <x v="2"/>
    <m/>
    <m/>
    <m/>
    <m/>
    <m/>
    <m/>
    <m/>
    <m/>
    <m/>
    <m/>
  </r>
  <r>
    <x v="11"/>
    <x v="5"/>
    <n v="10"/>
    <x v="51"/>
    <x v="2632"/>
    <x v="67"/>
    <x v="9"/>
    <x v="3030"/>
    <x v="2"/>
    <m/>
    <m/>
    <m/>
    <m/>
    <m/>
    <m/>
    <m/>
    <m/>
    <m/>
    <m/>
  </r>
  <r>
    <x v="11"/>
    <x v="5"/>
    <n v="10"/>
    <x v="45"/>
    <x v="229"/>
    <x v="74"/>
    <x v="1"/>
    <x v="1853"/>
    <x v="2"/>
    <m/>
    <m/>
    <m/>
    <m/>
    <m/>
    <m/>
    <m/>
    <m/>
    <m/>
    <m/>
  </r>
  <r>
    <x v="11"/>
    <x v="5"/>
    <n v="10"/>
    <x v="48"/>
    <x v="34"/>
    <x v="155"/>
    <x v="179"/>
    <x v="2632"/>
    <x v="2"/>
    <m/>
    <m/>
    <m/>
    <m/>
    <m/>
    <m/>
    <m/>
    <m/>
    <m/>
    <m/>
  </r>
  <r>
    <x v="11"/>
    <x v="5"/>
    <n v="10"/>
    <x v="47"/>
    <x v="34"/>
    <x v="143"/>
    <x v="247"/>
    <x v="974"/>
    <x v="2"/>
    <m/>
    <m/>
    <m/>
    <m/>
    <m/>
    <m/>
    <m/>
    <m/>
    <m/>
    <m/>
  </r>
  <r>
    <x v="11"/>
    <x v="5"/>
    <n v="10"/>
    <x v="49"/>
    <x v="3105"/>
    <x v="4"/>
    <x v="22"/>
    <x v="1165"/>
    <x v="2"/>
    <m/>
    <m/>
    <m/>
    <m/>
    <m/>
    <m/>
    <m/>
    <m/>
    <m/>
    <m/>
  </r>
  <r>
    <x v="11"/>
    <x v="5"/>
    <n v="10"/>
    <x v="45"/>
    <x v="79"/>
    <x v="1046"/>
    <x v="512"/>
    <x v="3031"/>
    <x v="4"/>
    <m/>
    <m/>
    <m/>
    <m/>
    <m/>
    <m/>
    <m/>
    <m/>
    <m/>
    <m/>
  </r>
  <r>
    <x v="11"/>
    <x v="5"/>
    <n v="10"/>
    <x v="45"/>
    <x v="9"/>
    <x v="4"/>
    <x v="32"/>
    <x v="252"/>
    <x v="4"/>
    <m/>
    <m/>
    <m/>
    <m/>
    <m/>
    <m/>
    <m/>
    <m/>
    <m/>
    <m/>
  </r>
  <r>
    <x v="11"/>
    <x v="5"/>
    <n v="10"/>
    <x v="50"/>
    <x v="7"/>
    <x v="13"/>
    <x v="5"/>
    <x v="3032"/>
    <x v="5"/>
    <m/>
    <m/>
    <m/>
    <m/>
    <m/>
    <m/>
    <m/>
    <m/>
    <m/>
    <m/>
  </r>
  <r>
    <x v="11"/>
    <x v="5"/>
    <n v="10"/>
    <x v="48"/>
    <x v="425"/>
    <x v="76"/>
    <x v="343"/>
    <x v="3033"/>
    <x v="3"/>
    <m/>
    <m/>
    <m/>
    <m/>
    <m/>
    <m/>
    <m/>
    <m/>
    <m/>
    <m/>
  </r>
  <r>
    <x v="11"/>
    <x v="5"/>
    <n v="11"/>
    <x v="51"/>
    <x v="2705"/>
    <x v="86"/>
    <x v="309"/>
    <x v="2631"/>
    <x v="2"/>
    <m/>
    <m/>
    <m/>
    <m/>
    <m/>
    <m/>
    <m/>
    <m/>
    <m/>
    <m/>
  </r>
  <r>
    <x v="11"/>
    <x v="5"/>
    <n v="11"/>
    <x v="46"/>
    <x v="6"/>
    <x v="449"/>
    <x v="61"/>
    <x v="3034"/>
    <x v="2"/>
    <m/>
    <m/>
    <m/>
    <m/>
    <m/>
    <m/>
    <m/>
    <m/>
    <m/>
    <m/>
  </r>
  <r>
    <x v="11"/>
    <x v="5"/>
    <n v="11"/>
    <x v="46"/>
    <x v="3106"/>
    <x v="56"/>
    <x v="269"/>
    <x v="3034"/>
    <x v="2"/>
    <m/>
    <m/>
    <m/>
    <m/>
    <m/>
    <m/>
    <m/>
    <m/>
    <m/>
    <m/>
  </r>
  <r>
    <x v="11"/>
    <x v="5"/>
    <n v="11"/>
    <x v="48"/>
    <x v="79"/>
    <x v="168"/>
    <x v="27"/>
    <x v="61"/>
    <x v="2"/>
    <m/>
    <m/>
    <m/>
    <m/>
    <m/>
    <m/>
    <m/>
    <m/>
    <m/>
    <m/>
  </r>
  <r>
    <x v="11"/>
    <x v="5"/>
    <n v="11"/>
    <x v="48"/>
    <x v="0"/>
    <x v="4"/>
    <x v="151"/>
    <x v="974"/>
    <x v="2"/>
    <m/>
    <m/>
    <m/>
    <m/>
    <m/>
    <m/>
    <m/>
    <m/>
    <m/>
    <m/>
  </r>
  <r>
    <x v="11"/>
    <x v="5"/>
    <n v="11"/>
    <x v="46"/>
    <x v="2579"/>
    <x v="4"/>
    <x v="272"/>
    <x v="3035"/>
    <x v="2"/>
    <m/>
    <m/>
    <m/>
    <m/>
    <m/>
    <m/>
    <m/>
    <m/>
    <m/>
    <m/>
  </r>
  <r>
    <x v="11"/>
    <x v="5"/>
    <n v="11"/>
    <x v="48"/>
    <x v="3107"/>
    <x v="1062"/>
    <x v="236"/>
    <x v="2893"/>
    <x v="2"/>
    <m/>
    <m/>
    <m/>
    <m/>
    <m/>
    <m/>
    <m/>
    <m/>
    <m/>
    <m/>
  </r>
  <r>
    <x v="11"/>
    <x v="5"/>
    <n v="11"/>
    <x v="46"/>
    <x v="2177"/>
    <x v="56"/>
    <x v="285"/>
    <x v="2893"/>
    <x v="2"/>
    <m/>
    <m/>
    <m/>
    <m/>
    <m/>
    <m/>
    <m/>
    <m/>
    <m/>
    <m/>
  </r>
  <r>
    <x v="11"/>
    <x v="5"/>
    <n v="11"/>
    <x v="49"/>
    <x v="3108"/>
    <x v="152"/>
    <x v="526"/>
    <x v="890"/>
    <x v="2"/>
    <m/>
    <m/>
    <m/>
    <m/>
    <m/>
    <m/>
    <m/>
    <m/>
    <m/>
    <m/>
  </r>
  <r>
    <x v="11"/>
    <x v="5"/>
    <n v="11"/>
    <x v="48"/>
    <x v="0"/>
    <x v="535"/>
    <x v="123"/>
    <x v="3036"/>
    <x v="2"/>
    <m/>
    <m/>
    <m/>
    <m/>
    <m/>
    <m/>
    <m/>
    <m/>
    <m/>
    <m/>
  </r>
  <r>
    <x v="11"/>
    <x v="5"/>
    <n v="11"/>
    <x v="49"/>
    <x v="3105"/>
    <x v="4"/>
    <x v="22"/>
    <x v="1165"/>
    <x v="2"/>
    <m/>
    <m/>
    <m/>
    <m/>
    <m/>
    <m/>
    <m/>
    <m/>
    <m/>
    <m/>
  </r>
  <r>
    <x v="11"/>
    <x v="5"/>
    <n v="11"/>
    <x v="48"/>
    <x v="3109"/>
    <x v="59"/>
    <x v="1"/>
    <x v="1165"/>
    <x v="2"/>
    <m/>
    <m/>
    <m/>
    <m/>
    <m/>
    <m/>
    <m/>
    <m/>
    <m/>
    <m/>
  </r>
  <r>
    <x v="11"/>
    <x v="5"/>
    <n v="11"/>
    <x v="46"/>
    <x v="6"/>
    <x v="65"/>
    <x v="27"/>
    <x v="1165"/>
    <x v="2"/>
    <m/>
    <m/>
    <m/>
    <m/>
    <m/>
    <m/>
    <m/>
    <m/>
    <m/>
    <m/>
  </r>
  <r>
    <x v="11"/>
    <x v="5"/>
    <n v="11"/>
    <x v="49"/>
    <x v="3110"/>
    <x v="255"/>
    <x v="222"/>
    <x v="1764"/>
    <x v="2"/>
    <m/>
    <m/>
    <m/>
    <m/>
    <m/>
    <m/>
    <m/>
    <m/>
    <m/>
    <m/>
  </r>
  <r>
    <x v="11"/>
    <x v="5"/>
    <n v="11"/>
    <x v="49"/>
    <x v="0"/>
    <x v="175"/>
    <x v="63"/>
    <x v="2864"/>
    <x v="2"/>
    <m/>
    <m/>
    <m/>
    <m/>
    <m/>
    <m/>
    <m/>
    <m/>
    <m/>
    <m/>
  </r>
  <r>
    <x v="11"/>
    <x v="5"/>
    <n v="11"/>
    <x v="48"/>
    <x v="3111"/>
    <x v="535"/>
    <x v="322"/>
    <x v="2864"/>
    <x v="2"/>
    <m/>
    <m/>
    <m/>
    <m/>
    <m/>
    <m/>
    <m/>
    <m/>
    <m/>
    <m/>
  </r>
  <r>
    <x v="11"/>
    <x v="5"/>
    <n v="11"/>
    <x v="51"/>
    <x v="3112"/>
    <x v="432"/>
    <x v="24"/>
    <x v="3037"/>
    <x v="0"/>
    <m/>
    <m/>
    <m/>
    <m/>
    <m/>
    <m/>
    <m/>
    <m/>
    <m/>
    <m/>
  </r>
  <r>
    <x v="11"/>
    <x v="5"/>
    <n v="11"/>
    <x v="49"/>
    <x v="0"/>
    <x v="69"/>
    <x v="146"/>
    <x v="1706"/>
    <x v="0"/>
    <m/>
    <m/>
    <m/>
    <m/>
    <m/>
    <m/>
    <m/>
    <m/>
    <m/>
    <m/>
  </r>
  <r>
    <x v="11"/>
    <x v="5"/>
    <n v="11"/>
    <x v="49"/>
    <x v="167"/>
    <x v="254"/>
    <x v="323"/>
    <x v="2631"/>
    <x v="0"/>
    <m/>
    <m/>
    <m/>
    <m/>
    <m/>
    <m/>
    <m/>
    <m/>
    <m/>
    <m/>
  </r>
  <r>
    <x v="11"/>
    <x v="5"/>
    <n v="11"/>
    <x v="49"/>
    <x v="80"/>
    <x v="70"/>
    <x v="532"/>
    <x v="1164"/>
    <x v="0"/>
    <m/>
    <m/>
    <m/>
    <m/>
    <m/>
    <m/>
    <m/>
    <m/>
    <m/>
    <m/>
  </r>
  <r>
    <x v="11"/>
    <x v="5"/>
    <n v="11"/>
    <x v="45"/>
    <x v="43"/>
    <x v="143"/>
    <x v="341"/>
    <x v="2846"/>
    <x v="0"/>
    <m/>
    <m/>
    <m/>
    <m/>
    <m/>
    <m/>
    <m/>
    <m/>
    <m/>
    <m/>
  </r>
  <r>
    <x v="11"/>
    <x v="5"/>
    <n v="11"/>
    <x v="45"/>
    <x v="0"/>
    <x v="71"/>
    <x v="45"/>
    <x v="986"/>
    <x v="1"/>
    <m/>
    <m/>
    <m/>
    <m/>
    <m/>
    <m/>
    <m/>
    <m/>
    <m/>
    <m/>
  </r>
  <r>
    <x v="11"/>
    <x v="5"/>
    <n v="11"/>
    <x v="48"/>
    <x v="2"/>
    <x v="13"/>
    <x v="5"/>
    <x v="2753"/>
    <x v="5"/>
    <m/>
    <m/>
    <m/>
    <m/>
    <m/>
    <m/>
    <m/>
    <m/>
    <m/>
    <m/>
  </r>
  <r>
    <x v="11"/>
    <x v="5"/>
    <n v="11"/>
    <x v="45"/>
    <x v="2"/>
    <x v="13"/>
    <x v="5"/>
    <x v="179"/>
    <x v="5"/>
    <m/>
    <m/>
    <m/>
    <m/>
    <m/>
    <m/>
    <m/>
    <m/>
    <m/>
    <m/>
  </r>
  <r>
    <x v="11"/>
    <x v="5"/>
    <n v="11"/>
    <x v="48"/>
    <x v="34"/>
    <x v="155"/>
    <x v="179"/>
    <x v="2632"/>
    <x v="3"/>
    <m/>
    <m/>
    <m/>
    <m/>
    <m/>
    <m/>
    <m/>
    <m/>
    <m/>
    <m/>
  </r>
  <r>
    <x v="11"/>
    <x v="5"/>
    <n v="11"/>
    <x v="48"/>
    <x v="3107"/>
    <x v="1062"/>
    <x v="236"/>
    <x v="2893"/>
    <x v="3"/>
    <m/>
    <m/>
    <m/>
    <m/>
    <m/>
    <m/>
    <m/>
    <m/>
    <m/>
    <m/>
  </r>
  <r>
    <x v="11"/>
    <x v="5"/>
    <n v="11"/>
    <x v="48"/>
    <x v="3109"/>
    <x v="426"/>
    <x v="1"/>
    <x v="3038"/>
    <x v="3"/>
    <m/>
    <m/>
    <m/>
    <m/>
    <m/>
    <m/>
    <m/>
    <m/>
    <m/>
    <m/>
  </r>
  <r>
    <x v="11"/>
    <x v="5"/>
    <n v="12"/>
    <x v="50"/>
    <x v="3113"/>
    <x v="4"/>
    <x v="270"/>
    <x v="3039"/>
    <x v="2"/>
    <m/>
    <m/>
    <m/>
    <m/>
    <m/>
    <m/>
    <m/>
    <m/>
    <m/>
    <m/>
  </r>
  <r>
    <x v="11"/>
    <x v="5"/>
    <n v="12"/>
    <x v="51"/>
    <x v="3114"/>
    <x v="157"/>
    <x v="255"/>
    <x v="2831"/>
    <x v="2"/>
    <m/>
    <m/>
    <m/>
    <m/>
    <m/>
    <m/>
    <m/>
    <m/>
    <m/>
    <m/>
  </r>
  <r>
    <x v="11"/>
    <x v="5"/>
    <n v="12"/>
    <x v="51"/>
    <x v="3091"/>
    <x v="59"/>
    <x v="229"/>
    <x v="310"/>
    <x v="2"/>
    <m/>
    <m/>
    <m/>
    <m/>
    <m/>
    <m/>
    <m/>
    <m/>
    <m/>
    <m/>
  </r>
  <r>
    <x v="11"/>
    <x v="5"/>
    <n v="12"/>
    <x v="45"/>
    <x v="3115"/>
    <x v="535"/>
    <x v="1"/>
    <x v="2897"/>
    <x v="2"/>
    <m/>
    <m/>
    <m/>
    <m/>
    <m/>
    <m/>
    <m/>
    <m/>
    <m/>
    <m/>
  </r>
  <r>
    <x v="11"/>
    <x v="5"/>
    <n v="12"/>
    <x v="51"/>
    <x v="3116"/>
    <x v="61"/>
    <x v="436"/>
    <x v="3040"/>
    <x v="2"/>
    <m/>
    <m/>
    <m/>
    <m/>
    <m/>
    <m/>
    <m/>
    <m/>
    <m/>
    <m/>
  </r>
  <r>
    <x v="11"/>
    <x v="5"/>
    <n v="12"/>
    <x v="48"/>
    <x v="3117"/>
    <x v="4"/>
    <x v="417"/>
    <x v="3041"/>
    <x v="0"/>
    <m/>
    <m/>
    <m/>
    <m/>
    <m/>
    <m/>
    <m/>
    <m/>
    <m/>
    <m/>
  </r>
  <r>
    <x v="11"/>
    <x v="5"/>
    <n v="12"/>
    <x v="48"/>
    <x v="3118"/>
    <x v="90"/>
    <x v="234"/>
    <x v="1165"/>
    <x v="3"/>
    <m/>
    <m/>
    <m/>
    <m/>
    <m/>
    <m/>
    <m/>
    <m/>
    <m/>
    <m/>
  </r>
  <r>
    <x v="11"/>
    <x v="6"/>
    <n v="1"/>
    <x v="89"/>
    <x v="0"/>
    <x v="1110"/>
    <x v="198"/>
    <x v="3042"/>
    <x v="1"/>
    <m/>
    <m/>
    <m/>
    <m/>
    <m/>
    <m/>
    <m/>
    <m/>
    <m/>
    <m/>
  </r>
  <r>
    <x v="11"/>
    <x v="6"/>
    <n v="1"/>
    <x v="86"/>
    <x v="3119"/>
    <x v="14"/>
    <x v="552"/>
    <x v="3043"/>
    <x v="1"/>
    <m/>
    <m/>
    <m/>
    <m/>
    <m/>
    <m/>
    <m/>
    <m/>
    <m/>
    <m/>
  </r>
  <r>
    <x v="11"/>
    <x v="6"/>
    <n v="1"/>
    <x v="56"/>
    <x v="3120"/>
    <x v="159"/>
    <x v="70"/>
    <x v="3044"/>
    <x v="4"/>
    <m/>
    <m/>
    <m/>
    <m/>
    <m/>
    <m/>
    <m/>
    <m/>
    <m/>
    <m/>
  </r>
  <r>
    <x v="11"/>
    <x v="6"/>
    <n v="1"/>
    <x v="85"/>
    <x v="2"/>
    <x v="13"/>
    <x v="128"/>
    <x v="468"/>
    <x v="5"/>
    <m/>
    <m/>
    <m/>
    <m/>
    <m/>
    <m/>
    <m/>
    <m/>
    <m/>
    <m/>
  </r>
  <r>
    <x v="11"/>
    <x v="6"/>
    <n v="2"/>
    <x v="54"/>
    <x v="3121"/>
    <x v="1339"/>
    <x v="553"/>
    <x v="3045"/>
    <x v="2"/>
    <m/>
    <m/>
    <m/>
    <m/>
    <m/>
    <m/>
    <m/>
    <m/>
    <m/>
    <m/>
  </r>
  <r>
    <x v="11"/>
    <x v="6"/>
    <n v="2"/>
    <x v="55"/>
    <x v="1464"/>
    <x v="1340"/>
    <x v="18"/>
    <x v="3046"/>
    <x v="2"/>
    <m/>
    <m/>
    <m/>
    <m/>
    <m/>
    <m/>
    <m/>
    <m/>
    <m/>
    <m/>
  </r>
  <r>
    <x v="11"/>
    <x v="6"/>
    <n v="2"/>
    <x v="54"/>
    <x v="2522"/>
    <x v="1341"/>
    <x v="554"/>
    <x v="252"/>
    <x v="0"/>
    <m/>
    <m/>
    <m/>
    <m/>
    <m/>
    <m/>
    <m/>
    <m/>
    <m/>
    <m/>
  </r>
  <r>
    <x v="11"/>
    <x v="6"/>
    <n v="2"/>
    <x v="56"/>
    <x v="3122"/>
    <x v="1342"/>
    <x v="76"/>
    <x v="83"/>
    <x v="4"/>
    <m/>
    <m/>
    <m/>
    <m/>
    <m/>
    <m/>
    <m/>
    <m/>
    <m/>
    <m/>
  </r>
  <r>
    <x v="11"/>
    <x v="6"/>
    <n v="2"/>
    <x v="53"/>
    <x v="3123"/>
    <x v="13"/>
    <x v="128"/>
    <x v="3047"/>
    <x v="5"/>
    <m/>
    <m/>
    <m/>
    <m/>
    <m/>
    <m/>
    <m/>
    <m/>
    <m/>
    <m/>
  </r>
  <r>
    <x v="11"/>
    <x v="6"/>
    <n v="3"/>
    <x v="88"/>
    <x v="1571"/>
    <x v="4"/>
    <x v="555"/>
    <x v="3048"/>
    <x v="2"/>
    <m/>
    <m/>
    <m/>
    <m/>
    <m/>
    <m/>
    <m/>
    <m/>
    <m/>
    <m/>
  </r>
  <r>
    <x v="11"/>
    <x v="6"/>
    <n v="3"/>
    <x v="89"/>
    <x v="722"/>
    <x v="1343"/>
    <x v="556"/>
    <x v="3049"/>
    <x v="0"/>
    <m/>
    <m/>
    <m/>
    <m/>
    <m/>
    <m/>
    <m/>
    <m/>
    <m/>
    <m/>
  </r>
  <r>
    <x v="11"/>
    <x v="6"/>
    <n v="3"/>
    <x v="52"/>
    <x v="13"/>
    <x v="13"/>
    <x v="128"/>
    <x v="69"/>
    <x v="5"/>
    <m/>
    <m/>
    <m/>
    <m/>
    <m/>
    <m/>
    <m/>
    <m/>
    <m/>
    <m/>
  </r>
  <r>
    <x v="11"/>
    <x v="6"/>
    <n v="4"/>
    <x v="86"/>
    <x v="38"/>
    <x v="0"/>
    <x v="557"/>
    <x v="3050"/>
    <x v="2"/>
    <m/>
    <m/>
    <m/>
    <m/>
    <m/>
    <m/>
    <m/>
    <m/>
    <m/>
    <m/>
  </r>
  <r>
    <x v="11"/>
    <x v="6"/>
    <n v="4"/>
    <x v="53"/>
    <x v="3124"/>
    <x v="1344"/>
    <x v="558"/>
    <x v="3051"/>
    <x v="2"/>
    <m/>
    <m/>
    <m/>
    <m/>
    <m/>
    <m/>
    <m/>
    <m/>
    <m/>
    <m/>
  </r>
  <r>
    <x v="11"/>
    <x v="6"/>
    <n v="4"/>
    <x v="54"/>
    <x v="1630"/>
    <x v="1345"/>
    <x v="559"/>
    <x v="3052"/>
    <x v="2"/>
    <m/>
    <m/>
    <m/>
    <m/>
    <m/>
    <m/>
    <m/>
    <m/>
    <m/>
    <m/>
  </r>
  <r>
    <x v="11"/>
    <x v="6"/>
    <n v="4"/>
    <x v="55"/>
    <x v="3125"/>
    <x v="1346"/>
    <x v="560"/>
    <x v="2611"/>
    <x v="2"/>
    <m/>
    <m/>
    <m/>
    <m/>
    <m/>
    <m/>
    <m/>
    <m/>
    <m/>
    <m/>
  </r>
  <r>
    <x v="11"/>
    <x v="6"/>
    <n v="4"/>
    <x v="52"/>
    <x v="3126"/>
    <x v="1347"/>
    <x v="561"/>
    <x v="3053"/>
    <x v="0"/>
    <m/>
    <m/>
    <m/>
    <m/>
    <m/>
    <m/>
    <m/>
    <m/>
    <m/>
    <m/>
  </r>
  <r>
    <x v="11"/>
    <x v="6"/>
    <n v="4"/>
    <x v="89"/>
    <x v="398"/>
    <x v="13"/>
    <x v="128"/>
    <x v="3054"/>
    <x v="5"/>
    <m/>
    <m/>
    <m/>
    <m/>
    <m/>
    <m/>
    <m/>
    <m/>
    <m/>
    <m/>
  </r>
  <r>
    <x v="11"/>
    <x v="6"/>
    <n v="5"/>
    <x v="54"/>
    <x v="3127"/>
    <x v="596"/>
    <x v="562"/>
    <x v="17"/>
    <x v="1"/>
    <m/>
    <m/>
    <m/>
    <m/>
    <m/>
    <m/>
    <m/>
    <m/>
    <m/>
    <m/>
  </r>
  <r>
    <x v="11"/>
    <x v="6"/>
    <n v="5"/>
    <x v="85"/>
    <x v="40"/>
    <x v="13"/>
    <x v="128"/>
    <x v="231"/>
    <x v="5"/>
    <m/>
    <m/>
    <m/>
    <m/>
    <m/>
    <m/>
    <m/>
    <m/>
    <m/>
    <m/>
  </r>
  <r>
    <x v="11"/>
    <x v="6"/>
    <n v="6"/>
    <x v="52"/>
    <x v="3128"/>
    <x v="1348"/>
    <x v="563"/>
    <x v="3055"/>
    <x v="0"/>
    <m/>
    <m/>
    <m/>
    <m/>
    <m/>
    <m/>
    <m/>
    <m/>
    <m/>
    <m/>
  </r>
  <r>
    <x v="11"/>
    <x v="6"/>
    <n v="7"/>
    <x v="86"/>
    <x v="3129"/>
    <x v="8"/>
    <x v="528"/>
    <x v="478"/>
    <x v="2"/>
    <m/>
    <m/>
    <m/>
    <m/>
    <m/>
    <m/>
    <m/>
    <m/>
    <m/>
    <m/>
  </r>
  <r>
    <x v="11"/>
    <x v="6"/>
    <n v="7"/>
    <x v="55"/>
    <x v="645"/>
    <x v="595"/>
    <x v="564"/>
    <x v="61"/>
    <x v="2"/>
    <m/>
    <m/>
    <m/>
    <m/>
    <m/>
    <m/>
    <m/>
    <m/>
    <m/>
    <m/>
  </r>
  <r>
    <x v="11"/>
    <x v="6"/>
    <n v="7"/>
    <x v="89"/>
    <x v="3130"/>
    <x v="0"/>
    <x v="565"/>
    <x v="981"/>
    <x v="1"/>
    <m/>
    <m/>
    <m/>
    <m/>
    <m/>
    <m/>
    <m/>
    <m/>
    <m/>
    <m/>
  </r>
  <r>
    <x v="11"/>
    <x v="6"/>
    <n v="7"/>
    <x v="54"/>
    <x v="3131"/>
    <x v="1349"/>
    <x v="128"/>
    <x v="57"/>
    <x v="5"/>
    <m/>
    <m/>
    <m/>
    <m/>
    <m/>
    <m/>
    <m/>
    <m/>
    <m/>
    <m/>
  </r>
  <r>
    <x v="11"/>
    <x v="6"/>
    <n v="8"/>
    <x v="89"/>
    <x v="3009"/>
    <x v="150"/>
    <x v="566"/>
    <x v="3056"/>
    <x v="1"/>
    <m/>
    <m/>
    <m/>
    <m/>
    <m/>
    <m/>
    <m/>
    <m/>
    <m/>
    <m/>
  </r>
  <r>
    <x v="11"/>
    <x v="6"/>
    <n v="8"/>
    <x v="87"/>
    <x v="88"/>
    <x v="1350"/>
    <x v="567"/>
    <x v="3057"/>
    <x v="1"/>
    <m/>
    <m/>
    <m/>
    <m/>
    <m/>
    <m/>
    <m/>
    <m/>
    <m/>
    <m/>
  </r>
  <r>
    <x v="11"/>
    <x v="6"/>
    <n v="8"/>
    <x v="88"/>
    <x v="147"/>
    <x v="21"/>
    <x v="568"/>
    <x v="3058"/>
    <x v="1"/>
    <m/>
    <m/>
    <m/>
    <m/>
    <m/>
    <m/>
    <m/>
    <m/>
    <m/>
    <m/>
  </r>
  <r>
    <x v="11"/>
    <x v="6"/>
    <n v="8"/>
    <x v="53"/>
    <x v="2"/>
    <x v="2"/>
    <x v="289"/>
    <x v="2432"/>
    <x v="1"/>
    <m/>
    <m/>
    <m/>
    <m/>
    <m/>
    <m/>
    <m/>
    <m/>
    <m/>
    <m/>
  </r>
  <r>
    <x v="11"/>
    <x v="6"/>
    <n v="9"/>
    <x v="53"/>
    <x v="3132"/>
    <x v="168"/>
    <x v="569"/>
    <x v="3059"/>
    <x v="0"/>
    <m/>
    <m/>
    <m/>
    <m/>
    <m/>
    <m/>
    <m/>
    <m/>
    <m/>
    <m/>
  </r>
  <r>
    <x v="11"/>
    <x v="6"/>
    <n v="9"/>
    <x v="89"/>
    <x v="3133"/>
    <x v="8"/>
    <x v="570"/>
    <x v="1227"/>
    <x v="0"/>
    <m/>
    <m/>
    <m/>
    <m/>
    <m/>
    <m/>
    <m/>
    <m/>
    <m/>
    <m/>
  </r>
  <r>
    <x v="11"/>
    <x v="6"/>
    <n v="9"/>
    <x v="89"/>
    <x v="3009"/>
    <x v="450"/>
    <x v="571"/>
    <x v="3060"/>
    <x v="1"/>
    <m/>
    <m/>
    <m/>
    <m/>
    <m/>
    <m/>
    <m/>
    <m/>
    <m/>
    <m/>
  </r>
  <r>
    <x v="11"/>
    <x v="6"/>
    <n v="9"/>
    <x v="88"/>
    <x v="229"/>
    <x v="9"/>
    <x v="572"/>
    <x v="2637"/>
    <x v="1"/>
    <m/>
    <m/>
    <m/>
    <m/>
    <m/>
    <m/>
    <m/>
    <m/>
    <m/>
    <m/>
  </r>
  <r>
    <x v="11"/>
    <x v="6"/>
    <n v="10"/>
    <x v="86"/>
    <x v="1917"/>
    <x v="0"/>
    <x v="573"/>
    <x v="1165"/>
    <x v="2"/>
    <m/>
    <m/>
    <m/>
    <m/>
    <m/>
    <m/>
    <m/>
    <m/>
    <m/>
    <m/>
  </r>
  <r>
    <x v="11"/>
    <x v="6"/>
    <n v="10"/>
    <x v="55"/>
    <x v="3134"/>
    <x v="59"/>
    <x v="574"/>
    <x v="3061"/>
    <x v="2"/>
    <m/>
    <m/>
    <m/>
    <m/>
    <m/>
    <m/>
    <m/>
    <m/>
    <m/>
    <m/>
  </r>
  <r>
    <x v="11"/>
    <x v="6"/>
    <n v="10"/>
    <x v="55"/>
    <x v="3135"/>
    <x v="142"/>
    <x v="575"/>
    <x v="664"/>
    <x v="0"/>
    <m/>
    <m/>
    <m/>
    <m/>
    <m/>
    <m/>
    <m/>
    <m/>
    <m/>
    <m/>
  </r>
  <r>
    <x v="11"/>
    <x v="6"/>
    <n v="10"/>
    <x v="86"/>
    <x v="2"/>
    <x v="5"/>
    <x v="263"/>
    <x v="1380"/>
    <x v="1"/>
    <m/>
    <m/>
    <m/>
    <m/>
    <m/>
    <m/>
    <m/>
    <m/>
    <m/>
    <m/>
  </r>
  <r>
    <x v="11"/>
    <x v="6"/>
    <n v="10"/>
    <x v="54"/>
    <x v="6"/>
    <x v="960"/>
    <x v="576"/>
    <x v="453"/>
    <x v="1"/>
    <m/>
    <m/>
    <m/>
    <m/>
    <m/>
    <m/>
    <m/>
    <m/>
    <m/>
    <m/>
  </r>
  <r>
    <x v="11"/>
    <x v="6"/>
    <n v="10"/>
    <x v="87"/>
    <x v="398"/>
    <x v="13"/>
    <x v="128"/>
    <x v="3062"/>
    <x v="5"/>
    <m/>
    <m/>
    <m/>
    <m/>
    <m/>
    <m/>
    <m/>
    <m/>
    <m/>
    <m/>
  </r>
  <r>
    <x v="11"/>
    <x v="6"/>
    <n v="10"/>
    <x v="85"/>
    <x v="3136"/>
    <x v="13"/>
    <x v="128"/>
    <x v="3063"/>
    <x v="5"/>
    <m/>
    <m/>
    <m/>
    <m/>
    <m/>
    <m/>
    <m/>
    <m/>
    <m/>
    <m/>
  </r>
  <r>
    <x v="11"/>
    <x v="6"/>
    <n v="10"/>
    <x v="52"/>
    <x v="3137"/>
    <x v="13"/>
    <x v="128"/>
    <x v="3064"/>
    <x v="5"/>
    <m/>
    <m/>
    <m/>
    <m/>
    <m/>
    <m/>
    <m/>
    <m/>
    <m/>
    <m/>
  </r>
  <r>
    <x v="11"/>
    <x v="6"/>
    <n v="10"/>
    <x v="52"/>
    <x v="181"/>
    <x v="1351"/>
    <x v="128"/>
    <x v="123"/>
    <x v="5"/>
    <m/>
    <m/>
    <m/>
    <m/>
    <m/>
    <m/>
    <m/>
    <m/>
    <m/>
    <m/>
  </r>
  <r>
    <x v="11"/>
    <x v="6"/>
    <n v="11"/>
    <x v="53"/>
    <x v="95"/>
    <x v="733"/>
    <x v="577"/>
    <x v="3065"/>
    <x v="2"/>
    <m/>
    <m/>
    <m/>
    <m/>
    <m/>
    <m/>
    <m/>
    <m/>
    <m/>
    <m/>
  </r>
  <r>
    <x v="11"/>
    <x v="6"/>
    <n v="11"/>
    <x v="56"/>
    <x v="6"/>
    <x v="1"/>
    <x v="578"/>
    <x v="3066"/>
    <x v="0"/>
    <m/>
    <m/>
    <m/>
    <m/>
    <m/>
    <m/>
    <m/>
    <m/>
    <m/>
    <m/>
  </r>
  <r>
    <x v="11"/>
    <x v="6"/>
    <n v="11"/>
    <x v="88"/>
    <x v="38"/>
    <x v="71"/>
    <x v="33"/>
    <x v="1277"/>
    <x v="0"/>
    <m/>
    <m/>
    <m/>
    <m/>
    <m/>
    <m/>
    <m/>
    <m/>
    <m/>
    <m/>
  </r>
  <r>
    <x v="11"/>
    <x v="6"/>
    <n v="11"/>
    <x v="54"/>
    <x v="45"/>
    <x v="86"/>
    <x v="579"/>
    <x v="1164"/>
    <x v="0"/>
    <m/>
    <m/>
    <m/>
    <m/>
    <m/>
    <m/>
    <m/>
    <m/>
    <m/>
    <m/>
  </r>
  <r>
    <x v="11"/>
    <x v="6"/>
    <n v="11"/>
    <x v="56"/>
    <x v="3138"/>
    <x v="1"/>
    <x v="580"/>
    <x v="310"/>
    <x v="0"/>
    <m/>
    <m/>
    <m/>
    <m/>
    <m/>
    <m/>
    <m/>
    <m/>
    <m/>
    <m/>
  </r>
  <r>
    <x v="11"/>
    <x v="6"/>
    <n v="11"/>
    <x v="53"/>
    <x v="4"/>
    <x v="0"/>
    <x v="581"/>
    <x v="2898"/>
    <x v="0"/>
    <m/>
    <m/>
    <m/>
    <m/>
    <m/>
    <m/>
    <m/>
    <m/>
    <m/>
    <m/>
  </r>
  <r>
    <x v="11"/>
    <x v="6"/>
    <n v="11"/>
    <x v="54"/>
    <x v="3139"/>
    <x v="1352"/>
    <x v="582"/>
    <x v="3067"/>
    <x v="1"/>
    <m/>
    <m/>
    <m/>
    <m/>
    <m/>
    <m/>
    <m/>
    <m/>
    <m/>
    <m/>
  </r>
  <r>
    <x v="11"/>
    <x v="6"/>
    <n v="12"/>
    <x v="53"/>
    <x v="3140"/>
    <x v="58"/>
    <x v="583"/>
    <x v="3068"/>
    <x v="0"/>
    <m/>
    <m/>
    <m/>
    <m/>
    <m/>
    <m/>
    <m/>
    <m/>
    <m/>
    <m/>
  </r>
  <r>
    <x v="11"/>
    <x v="6"/>
    <n v="12"/>
    <x v="53"/>
    <x v="3141"/>
    <x v="595"/>
    <x v="2"/>
    <x v="3069"/>
    <x v="0"/>
    <m/>
    <m/>
    <m/>
    <m/>
    <m/>
    <m/>
    <m/>
    <m/>
    <m/>
    <m/>
  </r>
  <r>
    <x v="11"/>
    <x v="6"/>
    <n v="12"/>
    <x v="87"/>
    <x v="3142"/>
    <x v="1"/>
    <x v="584"/>
    <x v="3070"/>
    <x v="1"/>
    <m/>
    <m/>
    <m/>
    <m/>
    <m/>
    <m/>
    <m/>
    <m/>
    <m/>
    <m/>
  </r>
  <r>
    <x v="11"/>
    <x v="7"/>
    <n v="1"/>
    <x v="58"/>
    <x v="1512"/>
    <x v="17"/>
    <x v="40"/>
    <x v="15"/>
    <x v="1"/>
    <m/>
    <m/>
    <m/>
    <m/>
    <m/>
    <m/>
    <m/>
    <m/>
    <m/>
    <m/>
  </r>
  <r>
    <x v="11"/>
    <x v="7"/>
    <n v="1"/>
    <x v="90"/>
    <x v="3143"/>
    <x v="49"/>
    <x v="73"/>
    <x v="3071"/>
    <x v="1"/>
    <m/>
    <m/>
    <m/>
    <m/>
    <m/>
    <m/>
    <m/>
    <m/>
    <m/>
    <m/>
  </r>
  <r>
    <x v="11"/>
    <x v="7"/>
    <n v="1"/>
    <x v="61"/>
    <x v="0"/>
    <x v="8"/>
    <x v="30"/>
    <x v="811"/>
    <x v="1"/>
    <m/>
    <m/>
    <m/>
    <m/>
    <m/>
    <m/>
    <m/>
    <m/>
    <m/>
    <m/>
  </r>
  <r>
    <x v="11"/>
    <x v="7"/>
    <n v="2"/>
    <x v="58"/>
    <x v="2320"/>
    <x v="23"/>
    <x v="74"/>
    <x v="2145"/>
    <x v="5"/>
    <m/>
    <m/>
    <m/>
    <m/>
    <m/>
    <m/>
    <m/>
    <m/>
    <m/>
    <m/>
  </r>
  <r>
    <x v="11"/>
    <x v="7"/>
    <n v="3"/>
    <x v="57"/>
    <x v="40"/>
    <x v="3"/>
    <x v="23"/>
    <x v="1297"/>
    <x v="1"/>
    <m/>
    <m/>
    <m/>
    <m/>
    <m/>
    <m/>
    <m/>
    <m/>
    <m/>
    <m/>
  </r>
  <r>
    <x v="11"/>
    <x v="7"/>
    <n v="3"/>
    <x v="62"/>
    <x v="3144"/>
    <x v="3"/>
    <x v="76"/>
    <x v="1831"/>
    <x v="1"/>
    <m/>
    <m/>
    <m/>
    <m/>
    <m/>
    <m/>
    <m/>
    <m/>
    <m/>
    <m/>
  </r>
  <r>
    <x v="11"/>
    <x v="7"/>
    <n v="3"/>
    <x v="90"/>
    <x v="3145"/>
    <x v="10"/>
    <x v="75"/>
    <x v="3072"/>
    <x v="4"/>
    <m/>
    <m/>
    <m/>
    <m/>
    <m/>
    <m/>
    <m/>
    <m/>
    <m/>
    <m/>
  </r>
  <r>
    <x v="11"/>
    <x v="7"/>
    <n v="3"/>
    <x v="57"/>
    <x v="2"/>
    <x v="1"/>
    <x v="6"/>
    <x v="1831"/>
    <x v="4"/>
    <m/>
    <m/>
    <m/>
    <m/>
    <m/>
    <m/>
    <m/>
    <m/>
    <m/>
    <m/>
  </r>
  <r>
    <x v="11"/>
    <x v="7"/>
    <n v="4"/>
    <x v="62"/>
    <x v="62"/>
    <x v="15"/>
    <x v="59"/>
    <x v="3073"/>
    <x v="1"/>
    <m/>
    <m/>
    <m/>
    <m/>
    <m/>
    <m/>
    <m/>
    <m/>
    <m/>
    <m/>
  </r>
  <r>
    <x v="11"/>
    <x v="7"/>
    <n v="4"/>
    <x v="59"/>
    <x v="3146"/>
    <x v="18"/>
    <x v="128"/>
    <x v="1316"/>
    <x v="5"/>
    <m/>
    <m/>
    <m/>
    <m/>
    <m/>
    <m/>
    <m/>
    <m/>
    <m/>
    <m/>
  </r>
  <r>
    <x v="11"/>
    <x v="7"/>
    <n v="4"/>
    <x v="57"/>
    <x v="2"/>
    <x v="597"/>
    <x v="128"/>
    <x v="148"/>
    <x v="5"/>
    <m/>
    <m/>
    <m/>
    <m/>
    <m/>
    <m/>
    <m/>
    <m/>
    <m/>
    <m/>
  </r>
  <r>
    <x v="11"/>
    <x v="7"/>
    <n v="4"/>
    <x v="60"/>
    <x v="1861"/>
    <x v="93"/>
    <x v="69"/>
    <x v="3074"/>
    <x v="5"/>
    <m/>
    <m/>
    <m/>
    <m/>
    <m/>
    <m/>
    <m/>
    <m/>
    <m/>
    <m/>
  </r>
  <r>
    <x v="11"/>
    <x v="7"/>
    <n v="4"/>
    <x v="62"/>
    <x v="2571"/>
    <x v="1353"/>
    <x v="128"/>
    <x v="3075"/>
    <x v="5"/>
    <m/>
    <m/>
    <m/>
    <m/>
    <m/>
    <m/>
    <m/>
    <m/>
    <m/>
    <m/>
  </r>
  <r>
    <x v="11"/>
    <x v="7"/>
    <n v="4"/>
    <x v="62"/>
    <x v="2561"/>
    <x v="379"/>
    <x v="128"/>
    <x v="3076"/>
    <x v="5"/>
    <m/>
    <m/>
    <m/>
    <m/>
    <m/>
    <m/>
    <m/>
    <m/>
    <m/>
    <m/>
  </r>
  <r>
    <x v="11"/>
    <x v="7"/>
    <n v="5"/>
    <x v="59"/>
    <x v="2582"/>
    <x v="4"/>
    <x v="54"/>
    <x v="792"/>
    <x v="0"/>
    <m/>
    <m/>
    <m/>
    <m/>
    <m/>
    <m/>
    <m/>
    <m/>
    <m/>
    <m/>
  </r>
  <r>
    <x v="11"/>
    <x v="7"/>
    <n v="5"/>
    <x v="59"/>
    <x v="3147"/>
    <x v="1"/>
    <x v="24"/>
    <x v="577"/>
    <x v="0"/>
    <m/>
    <m/>
    <m/>
    <m/>
    <m/>
    <m/>
    <m/>
    <m/>
    <m/>
    <m/>
  </r>
  <r>
    <x v="11"/>
    <x v="7"/>
    <n v="5"/>
    <x v="62"/>
    <x v="3148"/>
    <x v="8"/>
    <x v="51"/>
    <x v="3077"/>
    <x v="0"/>
    <m/>
    <m/>
    <m/>
    <m/>
    <m/>
    <m/>
    <m/>
    <m/>
    <m/>
    <m/>
  </r>
  <r>
    <x v="11"/>
    <x v="7"/>
    <n v="5"/>
    <x v="59"/>
    <x v="3149"/>
    <x v="10"/>
    <x v="81"/>
    <x v="770"/>
    <x v="4"/>
    <m/>
    <m/>
    <m/>
    <m/>
    <m/>
    <m/>
    <m/>
    <m/>
    <m/>
    <m/>
  </r>
  <r>
    <x v="11"/>
    <x v="7"/>
    <n v="6"/>
    <x v="60"/>
    <x v="159"/>
    <x v="1"/>
    <x v="203"/>
    <x v="3078"/>
    <x v="1"/>
    <m/>
    <m/>
    <m/>
    <m/>
    <m/>
    <m/>
    <m/>
    <m/>
    <m/>
    <m/>
  </r>
  <r>
    <x v="11"/>
    <x v="7"/>
    <n v="7"/>
    <x v="62"/>
    <x v="3150"/>
    <x v="3"/>
    <x v="46"/>
    <x v="3079"/>
    <x v="0"/>
    <m/>
    <m/>
    <m/>
    <m/>
    <m/>
    <m/>
    <m/>
    <m/>
    <m/>
    <m/>
  </r>
  <r>
    <x v="11"/>
    <x v="7"/>
    <n v="8"/>
    <x v="58"/>
    <x v="189"/>
    <x v="9"/>
    <x v="56"/>
    <x v="1006"/>
    <x v="1"/>
    <m/>
    <m/>
    <m/>
    <m/>
    <m/>
    <m/>
    <m/>
    <m/>
    <m/>
    <m/>
  </r>
  <r>
    <x v="11"/>
    <x v="7"/>
    <n v="8"/>
    <x v="61"/>
    <x v="740"/>
    <x v="3"/>
    <x v="30"/>
    <x v="1383"/>
    <x v="1"/>
    <m/>
    <m/>
    <m/>
    <m/>
    <m/>
    <m/>
    <m/>
    <m/>
    <m/>
    <m/>
  </r>
  <r>
    <x v="11"/>
    <x v="7"/>
    <n v="8"/>
    <x v="61"/>
    <x v="557"/>
    <x v="9"/>
    <x v="38"/>
    <x v="553"/>
    <x v="4"/>
    <m/>
    <m/>
    <m/>
    <m/>
    <m/>
    <m/>
    <m/>
    <m/>
    <m/>
    <m/>
  </r>
  <r>
    <x v="11"/>
    <x v="7"/>
    <n v="8"/>
    <x v="60"/>
    <x v="534"/>
    <x v="597"/>
    <x v="128"/>
    <x v="682"/>
    <x v="5"/>
    <m/>
    <m/>
    <m/>
    <m/>
    <m/>
    <m/>
    <m/>
    <m/>
    <m/>
    <m/>
  </r>
  <r>
    <x v="11"/>
    <x v="7"/>
    <n v="9"/>
    <x v="59"/>
    <x v="40"/>
    <x v="597"/>
    <x v="128"/>
    <x v="128"/>
    <x v="5"/>
    <m/>
    <m/>
    <m/>
    <m/>
    <m/>
    <m/>
    <m/>
    <m/>
    <m/>
    <m/>
  </r>
  <r>
    <x v="11"/>
    <x v="7"/>
    <n v="9"/>
    <x v="60"/>
    <x v="1554"/>
    <x v="597"/>
    <x v="128"/>
    <x v="3080"/>
    <x v="5"/>
    <m/>
    <m/>
    <m/>
    <m/>
    <m/>
    <m/>
    <m/>
    <m/>
    <m/>
    <m/>
  </r>
  <r>
    <x v="11"/>
    <x v="7"/>
    <n v="10"/>
    <x v="60"/>
    <x v="0"/>
    <x v="49"/>
    <x v="29"/>
    <x v="252"/>
    <x v="1"/>
    <m/>
    <m/>
    <m/>
    <m/>
    <m/>
    <m/>
    <m/>
    <m/>
    <m/>
    <m/>
  </r>
  <r>
    <x v="11"/>
    <x v="7"/>
    <n v="10"/>
    <x v="90"/>
    <x v="58"/>
    <x v="9"/>
    <x v="23"/>
    <x v="2700"/>
    <x v="1"/>
    <m/>
    <m/>
    <m/>
    <m/>
    <m/>
    <m/>
    <m/>
    <m/>
    <m/>
    <m/>
  </r>
  <r>
    <x v="11"/>
    <x v="7"/>
    <n v="10"/>
    <x v="61"/>
    <x v="2"/>
    <x v="4"/>
    <x v="64"/>
    <x v="3081"/>
    <x v="4"/>
    <m/>
    <m/>
    <m/>
    <m/>
    <m/>
    <m/>
    <m/>
    <m/>
    <m/>
    <m/>
  </r>
  <r>
    <x v="11"/>
    <x v="7"/>
    <n v="11"/>
    <x v="60"/>
    <x v="520"/>
    <x v="36"/>
    <x v="45"/>
    <x v="2181"/>
    <x v="1"/>
    <m/>
    <m/>
    <m/>
    <m/>
    <m/>
    <m/>
    <m/>
    <m/>
    <m/>
    <m/>
  </r>
  <r>
    <x v="11"/>
    <x v="7"/>
    <n v="11"/>
    <x v="59"/>
    <x v="3151"/>
    <x v="31"/>
    <x v="23"/>
    <x v="1297"/>
    <x v="1"/>
    <m/>
    <m/>
    <m/>
    <m/>
    <m/>
    <m/>
    <m/>
    <m/>
    <m/>
    <m/>
  </r>
  <r>
    <x v="11"/>
    <x v="7"/>
    <n v="11"/>
    <x v="58"/>
    <x v="3152"/>
    <x v="49"/>
    <x v="48"/>
    <x v="3082"/>
    <x v="1"/>
    <m/>
    <m/>
    <m/>
    <m/>
    <m/>
    <m/>
    <m/>
    <m/>
    <m/>
    <m/>
  </r>
  <r>
    <x v="11"/>
    <x v="7"/>
    <n v="11"/>
    <x v="62"/>
    <x v="3153"/>
    <x v="4"/>
    <x v="23"/>
    <x v="3083"/>
    <x v="1"/>
    <m/>
    <m/>
    <m/>
    <m/>
    <m/>
    <m/>
    <m/>
    <m/>
    <m/>
    <m/>
  </r>
  <r>
    <x v="11"/>
    <x v="7"/>
    <n v="12"/>
    <x v="59"/>
    <x v="3154"/>
    <x v="5"/>
    <x v="2"/>
    <x v="3084"/>
    <x v="0"/>
    <m/>
    <m/>
    <m/>
    <m/>
    <m/>
    <m/>
    <m/>
    <m/>
    <m/>
    <m/>
  </r>
  <r>
    <x v="11"/>
    <x v="7"/>
    <n v="12"/>
    <x v="57"/>
    <x v="0"/>
    <x v="1"/>
    <x v="74"/>
    <x v="577"/>
    <x v="1"/>
    <m/>
    <m/>
    <m/>
    <m/>
    <m/>
    <m/>
    <m/>
    <m/>
    <m/>
    <m/>
  </r>
  <r>
    <x v="11"/>
    <x v="7"/>
    <n v="12"/>
    <x v="59"/>
    <x v="142"/>
    <x v="3"/>
    <x v="73"/>
    <x v="2838"/>
    <x v="1"/>
    <m/>
    <m/>
    <m/>
    <m/>
    <m/>
    <m/>
    <m/>
    <m/>
    <m/>
    <m/>
  </r>
  <r>
    <x v="11"/>
    <x v="7"/>
    <n v="12"/>
    <x v="90"/>
    <x v="3155"/>
    <x v="12"/>
    <x v="73"/>
    <x v="477"/>
    <x v="1"/>
    <m/>
    <m/>
    <m/>
    <m/>
    <m/>
    <m/>
    <m/>
    <m/>
    <m/>
    <m/>
  </r>
  <r>
    <x v="11"/>
    <x v="7"/>
    <n v="12"/>
    <x v="61"/>
    <x v="1915"/>
    <x v="4"/>
    <x v="81"/>
    <x v="3085"/>
    <x v="4"/>
    <m/>
    <m/>
    <m/>
    <m/>
    <m/>
    <m/>
    <m/>
    <m/>
    <m/>
    <m/>
  </r>
  <r>
    <x v="11"/>
    <x v="7"/>
    <n v="12"/>
    <x v="61"/>
    <x v="467"/>
    <x v="1"/>
    <x v="38"/>
    <x v="3086"/>
    <x v="4"/>
    <m/>
    <m/>
    <m/>
    <m/>
    <m/>
    <m/>
    <m/>
    <m/>
    <m/>
    <m/>
  </r>
  <r>
    <x v="11"/>
    <x v="7"/>
    <n v="12"/>
    <x v="61"/>
    <x v="3156"/>
    <x v="2"/>
    <x v="52"/>
    <x v="3087"/>
    <x v="4"/>
    <m/>
    <m/>
    <m/>
    <m/>
    <m/>
    <m/>
    <m/>
    <m/>
    <m/>
    <m/>
  </r>
  <r>
    <x v="11"/>
    <x v="7"/>
    <n v="12"/>
    <x v="90"/>
    <x v="79"/>
    <x v="185"/>
    <x v="128"/>
    <x v="3088"/>
    <x v="5"/>
    <m/>
    <m/>
    <m/>
    <m/>
    <m/>
    <m/>
    <m/>
    <m/>
    <m/>
    <m/>
  </r>
  <r>
    <x v="11"/>
    <x v="7"/>
    <n v="12"/>
    <x v="90"/>
    <x v="1071"/>
    <x v="597"/>
    <x v="128"/>
    <x v="25"/>
    <x v="5"/>
    <m/>
    <m/>
    <m/>
    <m/>
    <m/>
    <m/>
    <m/>
    <m/>
    <m/>
    <m/>
  </r>
  <r>
    <x v="11"/>
    <x v="8"/>
    <n v="1"/>
    <x v="70"/>
    <x v="3157"/>
    <x v="1354"/>
    <x v="585"/>
    <x v="25"/>
    <x v="1"/>
    <s v="Bonpas"/>
    <s v=" Unknown "/>
    <n v="4227.45"/>
    <m/>
    <m/>
    <m/>
    <m/>
    <m/>
    <m/>
    <m/>
  </r>
  <r>
    <x v="11"/>
    <x v="8"/>
    <n v="1"/>
    <x v="75"/>
    <x v="3158"/>
    <x v="1355"/>
    <x v="76"/>
    <x v="15"/>
    <x v="1"/>
    <s v="Neoga"/>
    <s v=" Unknown "/>
    <n v="6873.19"/>
    <m/>
    <m/>
    <m/>
    <m/>
    <m/>
    <m/>
    <m/>
  </r>
  <r>
    <x v="11"/>
    <x v="8"/>
    <n v="1"/>
    <x v="73"/>
    <x v="85"/>
    <x v="1356"/>
    <x v="59"/>
    <x v="252"/>
    <x v="1"/>
    <s v="Licking"/>
    <s v=" Unknown "/>
    <n v="7196.97"/>
    <n v="79.42"/>
    <n v="225"/>
    <s v=" "/>
    <m/>
    <s v=" "/>
    <s v="O"/>
    <s v=" "/>
  </r>
  <r>
    <x v="11"/>
    <x v="8"/>
    <n v="1"/>
    <x v="69"/>
    <x v="40"/>
    <x v="4"/>
    <x v="586"/>
    <x v="3089"/>
    <x v="1"/>
    <s v="Douglas"/>
    <s v=" Estate "/>
    <n v="8718.7000000000007"/>
    <n v="38.5"/>
    <n v="175"/>
    <s v=" "/>
    <m/>
    <s v=" "/>
    <s v="O"/>
    <s v=" "/>
  </r>
  <r>
    <x v="11"/>
    <x v="8"/>
    <n v="1"/>
    <x v="64"/>
    <x v="3159"/>
    <x v="1357"/>
    <x v="31"/>
    <x v="71"/>
    <x v="4"/>
    <s v="York"/>
    <m/>
    <n v="6565.74"/>
    <n v="81.09"/>
    <n v="225"/>
    <s v="N"/>
    <m/>
    <s v="F"/>
    <s v="P"/>
    <s v=" "/>
  </r>
  <r>
    <x v="11"/>
    <x v="8"/>
    <n v="1"/>
    <x v="72"/>
    <x v="2"/>
    <x v="1042"/>
    <x v="515"/>
    <x v="0"/>
    <x v="4"/>
    <s v="Pope"/>
    <m/>
    <n v="5600"/>
    <n v="83.98"/>
    <n v="225"/>
    <s v="N"/>
    <m/>
    <s v="F"/>
    <s v="A"/>
    <s v=" "/>
  </r>
  <r>
    <x v="11"/>
    <x v="8"/>
    <n v="1"/>
    <x v="70"/>
    <x v="85"/>
    <x v="1358"/>
    <x v="516"/>
    <x v="3090"/>
    <x v="4"/>
    <s v="Preston"/>
    <m/>
    <n v="5328.47"/>
    <n v="93.39"/>
    <n v="250"/>
    <s v="N"/>
    <m/>
    <s v="F"/>
    <s v="A"/>
    <s v=" "/>
  </r>
  <r>
    <x v="11"/>
    <x v="8"/>
    <n v="1"/>
    <x v="70"/>
    <x v="3160"/>
    <x v="1359"/>
    <x v="319"/>
    <x v="3091"/>
    <x v="4"/>
    <s v="Decker"/>
    <m/>
    <n v="4236.45"/>
    <n v="67.69"/>
    <n v="130"/>
    <s v=" "/>
    <m/>
    <s v=" "/>
    <s v="O"/>
    <s v=" "/>
  </r>
  <r>
    <x v="11"/>
    <x v="8"/>
    <n v="1"/>
    <x v="64"/>
    <x v="48"/>
    <x v="1360"/>
    <x v="6"/>
    <x v="3092"/>
    <x v="4"/>
    <s v="York"/>
    <m/>
    <n v="5769.23"/>
    <n v="58.46"/>
    <n v="150"/>
    <s v=" "/>
    <m/>
    <s v=" "/>
    <s v="O"/>
    <s v=" "/>
  </r>
  <r>
    <x v="11"/>
    <x v="8"/>
    <n v="1"/>
    <x v="72"/>
    <x v="40"/>
    <x v="237"/>
    <x v="385"/>
    <x v="14"/>
    <x v="5"/>
    <s v="Kaskaskia"/>
    <s v=" Unknown "/>
    <n v="2872.93"/>
    <n v="80.540000000000006"/>
    <n v="200"/>
    <s v="N"/>
    <m/>
    <s v=" "/>
    <s v="O"/>
    <s v=" "/>
  </r>
  <r>
    <x v="11"/>
    <x v="8"/>
    <n v="1"/>
    <x v="66"/>
    <x v="40"/>
    <x v="13"/>
    <x v="5"/>
    <x v="356"/>
    <x v="5"/>
    <s v="South Muddy"/>
    <s v=" Unknown "/>
    <s v=" "/>
    <n v="122.61"/>
    <n v="200"/>
    <s v="N"/>
    <m/>
    <s v="F"/>
    <s v="A"/>
    <s v=" "/>
  </r>
  <r>
    <x v="11"/>
    <x v="8"/>
    <n v="1"/>
    <x v="69"/>
    <x v="3161"/>
    <x v="13"/>
    <x v="5"/>
    <x v="3093"/>
    <x v="3"/>
    <s v="Douglas"/>
    <s v="Estate"/>
    <s v=" "/>
    <s v=" "/>
    <s v=" "/>
    <s v=" "/>
    <m/>
    <s v=" "/>
    <s v="O"/>
    <s v=" "/>
  </r>
  <r>
    <x v="11"/>
    <x v="8"/>
    <n v="1"/>
    <x v="66"/>
    <x v="3162"/>
    <x v="1361"/>
    <x v="427"/>
    <x v="3094"/>
    <x v="6"/>
    <s v="Grove"/>
    <m/>
    <n v="3580.64"/>
    <s v=" "/>
    <s v=" "/>
    <s v=" "/>
    <m/>
    <s v="I"/>
    <s v="A"/>
    <s v=" "/>
  </r>
  <r>
    <x v="11"/>
    <x v="8"/>
    <n v="1"/>
    <x v="63"/>
    <x v="3163"/>
    <x v="1362"/>
    <x v="134"/>
    <x v="17"/>
    <x v="6"/>
    <s v="Denison"/>
    <m/>
    <n v="4459.8900000000003"/>
    <s v=" "/>
    <s v=" "/>
    <s v=" "/>
    <m/>
    <s v="I"/>
    <s v="A"/>
    <s v=" "/>
  </r>
  <r>
    <x v="11"/>
    <x v="8"/>
    <n v="2"/>
    <x v="75"/>
    <x v="0"/>
    <x v="418"/>
    <x v="45"/>
    <x v="625"/>
    <x v="1"/>
    <s v="Sumpter"/>
    <s v=" Unknown "/>
    <n v="4457.1400000000003"/>
    <n v="67.38"/>
    <n v="225"/>
    <s v=" "/>
    <m/>
    <s v=" "/>
    <s v="O"/>
    <s v=" "/>
  </r>
  <r>
    <x v="11"/>
    <x v="8"/>
    <n v="2"/>
    <x v="72"/>
    <x v="3164"/>
    <x v="4"/>
    <x v="531"/>
    <x v="3095"/>
    <x v="1"/>
    <s v="N Ramsey"/>
    <s v=" Unknown "/>
    <n v="3966.33"/>
    <n v="68.540000000000006"/>
    <n v="200"/>
    <s v=" "/>
    <m/>
    <s v=" "/>
    <s v="O"/>
    <s v=" "/>
  </r>
  <r>
    <x v="11"/>
    <x v="8"/>
    <n v="2"/>
    <x v="75"/>
    <x v="610"/>
    <x v="1363"/>
    <x v="6"/>
    <x v="25"/>
    <x v="1"/>
    <s v="Sumpter"/>
    <s v=" Unknown "/>
    <n v="7836.19"/>
    <n v="81.180000000000007"/>
    <n v="225"/>
    <s v=" "/>
    <m/>
    <s v=" "/>
    <s v="O"/>
    <s v=" "/>
  </r>
  <r>
    <x v="11"/>
    <x v="8"/>
    <n v="2"/>
    <x v="68"/>
    <x v="40"/>
    <x v="4"/>
    <x v="402"/>
    <x v="517"/>
    <x v="1"/>
    <s v="Stanford"/>
    <s v=" Unknown "/>
    <n v="4500"/>
    <n v="41.27"/>
    <n v="185"/>
    <s v=" "/>
    <m/>
    <s v=" "/>
    <s v="O"/>
    <s v=" "/>
  </r>
  <r>
    <x v="11"/>
    <x v="8"/>
    <n v="2"/>
    <x v="63"/>
    <x v="3165"/>
    <x v="1364"/>
    <x v="430"/>
    <x v="517"/>
    <x v="1"/>
    <s v="Christy"/>
    <s v=" Unknown "/>
    <n v="5164.08"/>
    <n v="35.479999999999997"/>
    <n v="200"/>
    <s v=" "/>
    <m/>
    <s v=" "/>
    <s v="O"/>
    <s v=" "/>
  </r>
  <r>
    <x v="11"/>
    <x v="8"/>
    <n v="2"/>
    <x v="68"/>
    <x v="1554"/>
    <x v="1365"/>
    <x v="45"/>
    <x v="5"/>
    <x v="1"/>
    <s v="Harter"/>
    <s v=" Unknown "/>
    <n v="5560.61"/>
    <n v="79.150000000000006"/>
    <n v="165"/>
    <s v=" "/>
    <m/>
    <s v=" "/>
    <s v="O"/>
    <s v=" "/>
  </r>
  <r>
    <x v="11"/>
    <x v="8"/>
    <n v="2"/>
    <x v="71"/>
    <x v="3166"/>
    <x v="1366"/>
    <x v="492"/>
    <x v="3096"/>
    <x v="1"/>
    <s v="Salem"/>
    <s v=" Unknown "/>
    <n v="6820.24"/>
    <n v="41.85"/>
    <n v="200"/>
    <s v=" "/>
    <m/>
    <s v=" "/>
    <s v="O"/>
    <s v=" "/>
  </r>
  <r>
    <x v="11"/>
    <x v="8"/>
    <n v="2"/>
    <x v="68"/>
    <x v="3167"/>
    <x v="1367"/>
    <x v="534"/>
    <x v="540"/>
    <x v="1"/>
    <s v="Louisville"/>
    <s v=" Unknown "/>
    <n v="6041.52"/>
    <n v="52.11"/>
    <n v="200"/>
    <s v=" "/>
    <m/>
    <s v=" "/>
    <s v="O"/>
    <s v=" "/>
  </r>
  <r>
    <x v="11"/>
    <x v="8"/>
    <n v="2"/>
    <x v="66"/>
    <x v="2"/>
    <x v="4"/>
    <x v="468"/>
    <x v="1828"/>
    <x v="1"/>
    <s v="Fox"/>
    <s v=" Estate "/>
    <n v="8600"/>
    <n v="51.5"/>
    <n v="130"/>
    <s v=" "/>
    <m/>
    <s v=" "/>
    <s v="O"/>
    <s v=" "/>
  </r>
  <r>
    <x v="11"/>
    <x v="8"/>
    <n v="2"/>
    <x v="69"/>
    <x v="386"/>
    <x v="1368"/>
    <x v="296"/>
    <x v="3097"/>
    <x v="1"/>
    <s v="Lucas"/>
    <s v=" Estate "/>
    <n v="10014.51"/>
    <n v="71.27"/>
    <n v="150"/>
    <s v=" "/>
    <m/>
    <s v=" "/>
    <s v="O"/>
    <s v=" "/>
  </r>
  <r>
    <x v="11"/>
    <x v="8"/>
    <n v="2"/>
    <x v="69"/>
    <x v="43"/>
    <x v="4"/>
    <x v="69"/>
    <x v="497"/>
    <x v="1"/>
    <s v="St. Francis"/>
    <s v=" Unknown "/>
    <n v="10000"/>
    <n v="57.16"/>
    <n v="150"/>
    <s v=" "/>
    <m/>
    <s v=" "/>
    <s v="O"/>
    <s v=" "/>
  </r>
  <r>
    <x v="11"/>
    <x v="8"/>
    <n v="2"/>
    <x v="63"/>
    <x v="2"/>
    <x v="87"/>
    <x v="587"/>
    <x v="3098"/>
    <x v="4"/>
    <s v="Bond"/>
    <m/>
    <n v="4452"/>
    <n v="56.93"/>
    <n v="150"/>
    <s v=" "/>
    <m/>
    <s v=" "/>
    <s v="O"/>
    <s v=" "/>
  </r>
  <r>
    <x v="11"/>
    <x v="8"/>
    <n v="2"/>
    <x v="74"/>
    <x v="2351"/>
    <x v="1369"/>
    <x v="516"/>
    <x v="25"/>
    <x v="4"/>
    <s v="Albion"/>
    <m/>
    <n v="5956.28"/>
    <n v="42.11"/>
    <n v="125"/>
    <s v=" "/>
    <m/>
    <s v=" "/>
    <s v="O"/>
    <s v=" "/>
  </r>
  <r>
    <x v="11"/>
    <x v="8"/>
    <n v="2"/>
    <x v="63"/>
    <x v="3168"/>
    <x v="1370"/>
    <x v="588"/>
    <x v="5"/>
    <x v="4"/>
    <s v="Denison"/>
    <m/>
    <n v="6844.27"/>
    <n v="58.28"/>
    <n v="180"/>
    <s v=" "/>
    <m/>
    <s v=" "/>
    <s v="O"/>
    <s v=" "/>
  </r>
  <r>
    <x v="11"/>
    <x v="8"/>
    <n v="2"/>
    <x v="63"/>
    <x v="273"/>
    <x v="1371"/>
    <x v="589"/>
    <x v="761"/>
    <x v="4"/>
    <s v="Lukin"/>
    <m/>
    <n v="8236.7199999999993"/>
    <n v="48.82"/>
    <n v="125"/>
    <s v=" "/>
    <m/>
    <s v=" "/>
    <s v="O"/>
    <s v=" "/>
  </r>
  <r>
    <x v="11"/>
    <x v="8"/>
    <n v="2"/>
    <x v="71"/>
    <x v="2"/>
    <x v="13"/>
    <x v="5"/>
    <x v="42"/>
    <x v="5"/>
    <s v="Iuka"/>
    <s v=" Unknown "/>
    <s v=" "/>
    <n v="91.87"/>
    <n v="200"/>
    <s v="N"/>
    <m/>
    <s v="I"/>
    <s v="A"/>
    <s v=" "/>
  </r>
  <r>
    <x v="11"/>
    <x v="8"/>
    <n v="2"/>
    <x v="73"/>
    <x v="3169"/>
    <x v="13"/>
    <x v="5"/>
    <x v="3099"/>
    <x v="5"/>
    <s v="Montgomery"/>
    <s v=" Unknown "/>
    <s v=" "/>
    <n v="28.93"/>
    <s v=" "/>
    <s v=" "/>
    <m/>
    <s v=" "/>
    <s v="O"/>
    <s v="CRP Land"/>
  </r>
  <r>
    <x v="11"/>
    <x v="8"/>
    <n v="2"/>
    <x v="64"/>
    <x v="424"/>
    <x v="1372"/>
    <x v="590"/>
    <x v="59"/>
    <x v="5"/>
    <s v="Auburn"/>
    <s v=" Unknown "/>
    <n v="28695.65"/>
    <s v=" "/>
    <s v=" "/>
    <s v=" "/>
    <m/>
    <s v=" "/>
    <s v="O"/>
    <s v=" "/>
  </r>
  <r>
    <x v="11"/>
    <x v="8"/>
    <n v="2"/>
    <x v="71"/>
    <x v="62"/>
    <x v="1373"/>
    <x v="5"/>
    <x v="3100"/>
    <x v="5"/>
    <s v="Iuka"/>
    <s v=" Unknown "/>
    <n v="7041.65"/>
    <s v=" "/>
    <s v=" "/>
    <s v=" "/>
    <m/>
    <s v=" "/>
    <s v="O"/>
    <s v=" "/>
  </r>
  <r>
    <x v="11"/>
    <x v="8"/>
    <n v="2"/>
    <x v="68"/>
    <x v="40"/>
    <x v="13"/>
    <x v="5"/>
    <x v="170"/>
    <x v="5"/>
    <s v="Bible Grove"/>
    <s v=" Unknown "/>
    <s v=" "/>
    <s v=" "/>
    <s v=" "/>
    <s v=" "/>
    <m/>
    <s v=" "/>
    <s v="O"/>
    <s v="All WRP Easement"/>
  </r>
  <r>
    <x v="11"/>
    <x v="8"/>
    <n v="2"/>
    <x v="75"/>
    <x v="2223"/>
    <x v="1374"/>
    <x v="30"/>
    <x v="24"/>
    <x v="6"/>
    <s v="Greenup"/>
    <m/>
    <n v="3767.19"/>
    <n v="42.85"/>
    <n v="175"/>
    <s v=" "/>
    <m/>
    <s v=" "/>
    <s v="P"/>
    <s v="EJ Water for Well site"/>
  </r>
  <r>
    <x v="11"/>
    <x v="8"/>
    <n v="3"/>
    <x v="75"/>
    <x v="163"/>
    <x v="1375"/>
    <x v="40"/>
    <x v="3101"/>
    <x v="1"/>
    <s v="Sumpter"/>
    <s v=" Unknown "/>
    <n v="6771.44"/>
    <n v="81.209999999999994"/>
    <n v="175"/>
    <s v=" "/>
    <m/>
    <s v=" "/>
    <s v="O"/>
    <s v=" "/>
  </r>
  <r>
    <x v="11"/>
    <x v="8"/>
    <n v="3"/>
    <x v="75"/>
    <x v="40"/>
    <x v="1042"/>
    <x v="6"/>
    <x v="3102"/>
    <x v="1"/>
    <s v="Woodbury"/>
    <s v=" Unknown "/>
    <n v="6792"/>
    <n v="94.66"/>
    <n v="190"/>
    <s v=" "/>
    <m/>
    <s v=" "/>
    <s v="O"/>
    <s v=" Easement access "/>
  </r>
  <r>
    <x v="11"/>
    <x v="8"/>
    <n v="3"/>
    <x v="64"/>
    <x v="45"/>
    <x v="1376"/>
    <x v="69"/>
    <x v="517"/>
    <x v="1"/>
    <s v="Mashall"/>
    <s v=" Unknown "/>
    <n v="5156.25"/>
    <n v="89.29"/>
    <n v="190"/>
    <s v=" "/>
    <m/>
    <s v=" "/>
    <s v="O"/>
    <s v=" "/>
  </r>
  <r>
    <x v="11"/>
    <x v="8"/>
    <n v="3"/>
    <x v="70"/>
    <x v="741"/>
    <x v="1377"/>
    <x v="295"/>
    <x v="263"/>
    <x v="1"/>
    <s v="Claremont"/>
    <s v=" Unknown "/>
    <n v="7037.04"/>
    <n v="67.709999999999994"/>
    <n v="145"/>
    <s v=" "/>
    <m/>
    <s v=" "/>
    <s v="O"/>
    <s v=" "/>
  </r>
  <r>
    <x v="11"/>
    <x v="8"/>
    <n v="3"/>
    <x v="65"/>
    <x v="43"/>
    <x v="1378"/>
    <x v="502"/>
    <x v="5"/>
    <x v="1"/>
    <s v="Mt. Erie"/>
    <s v=" Unknown "/>
    <n v="6156.72"/>
    <n v="68.61"/>
    <n v="140"/>
    <s v=" "/>
    <m/>
    <s v=" "/>
    <s v="O"/>
    <s v=" "/>
  </r>
  <r>
    <x v="11"/>
    <x v="8"/>
    <n v="3"/>
    <x v="72"/>
    <x v="45"/>
    <x v="1379"/>
    <x v="56"/>
    <x v="3103"/>
    <x v="1"/>
    <s v="Bear Grove"/>
    <s v=" Unknown "/>
    <n v="6208.31"/>
    <n v="46.04"/>
    <n v="165"/>
    <s v=" "/>
    <m/>
    <s v=" "/>
    <s v="O"/>
    <s v=" "/>
  </r>
  <r>
    <x v="11"/>
    <x v="8"/>
    <n v="3"/>
    <x v="70"/>
    <x v="125"/>
    <x v="1380"/>
    <x v="454"/>
    <x v="453"/>
    <x v="1"/>
    <s v="Claremont"/>
    <s v=" Unknown "/>
    <n v="6632.06"/>
    <n v="65.22"/>
    <n v="175"/>
    <s v=" "/>
    <m/>
    <s v=" "/>
    <s v="O"/>
    <s v=" "/>
  </r>
  <r>
    <x v="11"/>
    <x v="8"/>
    <n v="3"/>
    <x v="73"/>
    <x v="81"/>
    <x v="4"/>
    <x v="412"/>
    <x v="3104"/>
    <x v="1"/>
    <s v="LaMotte"/>
    <s v=" Unknown "/>
    <n v="6428.57"/>
    <n v="63.02"/>
    <n v="140"/>
    <s v=" "/>
    <m/>
    <s v=" "/>
    <s v="O"/>
    <s v=" "/>
  </r>
  <r>
    <x v="11"/>
    <x v="8"/>
    <n v="3"/>
    <x v="66"/>
    <x v="2"/>
    <x v="87"/>
    <x v="32"/>
    <x v="71"/>
    <x v="4"/>
    <s v="Hunt City"/>
    <m/>
    <n v="6000"/>
    <n v="63.64"/>
    <n v="145"/>
    <s v=" "/>
    <m/>
    <s v=" "/>
    <s v="O"/>
    <s v=" "/>
  </r>
  <r>
    <x v="11"/>
    <x v="8"/>
    <n v="3"/>
    <x v="65"/>
    <x v="45"/>
    <x v="1381"/>
    <x v="81"/>
    <x v="3105"/>
    <x v="4"/>
    <s v="Elm River"/>
    <m/>
    <n v="4491.0200000000004"/>
    <n v="73.989999999999995"/>
    <n v="200"/>
    <s v=" "/>
    <m/>
    <s v=" "/>
    <s v="O"/>
    <s v=" "/>
  </r>
  <r>
    <x v="11"/>
    <x v="8"/>
    <n v="3"/>
    <x v="71"/>
    <x v="156"/>
    <x v="1382"/>
    <x v="360"/>
    <x v="3106"/>
    <x v="4"/>
    <s v="Meacham"/>
    <m/>
    <n v="5000"/>
    <n v="85.62"/>
    <n v="200"/>
    <s v=" "/>
    <m/>
    <s v=" "/>
    <s v="O"/>
    <s v=" "/>
  </r>
  <r>
    <x v="11"/>
    <x v="8"/>
    <n v="3"/>
    <x v="75"/>
    <x v="1870"/>
    <x v="1383"/>
    <x v="31"/>
    <x v="517"/>
    <x v="4"/>
    <s v="Crooked Creek"/>
    <m/>
    <n v="4608.43"/>
    <n v="61.22"/>
    <n v="140"/>
    <s v=" "/>
    <m/>
    <s v=" "/>
    <s v="O"/>
    <s v=" "/>
  </r>
  <r>
    <x v="11"/>
    <x v="8"/>
    <n v="3"/>
    <x v="67"/>
    <x v="40"/>
    <x v="36"/>
    <x v="81"/>
    <x v="517"/>
    <x v="4"/>
    <s v="Lick Prairie"/>
    <m/>
    <n v="6000"/>
    <n v="47.27"/>
    <n v="140"/>
    <s v=" "/>
    <m/>
    <s v=" "/>
    <s v="O"/>
    <s v=" "/>
  </r>
  <r>
    <x v="11"/>
    <x v="8"/>
    <n v="3"/>
    <x v="70"/>
    <x v="0"/>
    <x v="52"/>
    <x v="464"/>
    <x v="831"/>
    <x v="4"/>
    <s v="Bonpas"/>
    <m/>
    <n v="6250"/>
    <n v="50.3"/>
    <n v="150"/>
    <s v=" "/>
    <m/>
    <s v=" "/>
    <s v="O"/>
    <s v=" "/>
  </r>
  <r>
    <x v="11"/>
    <x v="8"/>
    <n v="3"/>
    <x v="74"/>
    <x v="40"/>
    <x v="134"/>
    <x v="416"/>
    <x v="509"/>
    <x v="4"/>
    <s v="Albion"/>
    <m/>
    <n v="7500"/>
    <n v="47.51"/>
    <n v="150"/>
    <s v=" "/>
    <m/>
    <s v=" "/>
    <s v="O"/>
    <s v=" "/>
  </r>
  <r>
    <x v="11"/>
    <x v="8"/>
    <n v="3"/>
    <x v="63"/>
    <x v="79"/>
    <x v="13"/>
    <x v="5"/>
    <x v="3107"/>
    <x v="5"/>
    <s v="Denison"/>
    <s v=" Unknown "/>
    <s v=" "/>
    <n v="478.26"/>
    <s v=" "/>
    <s v=" "/>
    <m/>
    <s v=" "/>
    <s v="O"/>
    <s v=" "/>
  </r>
  <r>
    <x v="11"/>
    <x v="8"/>
    <n v="3"/>
    <x v="64"/>
    <x v="2"/>
    <x v="103"/>
    <x v="591"/>
    <x v="185"/>
    <x v="5"/>
    <s v="Anderson"/>
    <s v=" Unknown "/>
    <n v="7500"/>
    <s v=" "/>
    <s v=" "/>
    <s v=" "/>
    <m/>
    <s v=" "/>
    <s v="O"/>
    <s v=" "/>
  </r>
  <r>
    <x v="11"/>
    <x v="8"/>
    <n v="4"/>
    <x v="71"/>
    <x v="0"/>
    <x v="977"/>
    <x v="59"/>
    <x v="3108"/>
    <x v="1"/>
    <s v="Iuka"/>
    <s v=" Unknown "/>
    <n v="3653.3"/>
    <n v="55.93"/>
    <n v="190"/>
    <s v=" "/>
    <m/>
    <s v=" "/>
    <s v="O"/>
    <s v=" "/>
  </r>
  <r>
    <x v="11"/>
    <x v="8"/>
    <n v="4"/>
    <x v="64"/>
    <x v="89"/>
    <x v="1384"/>
    <x v="74"/>
    <x v="3109"/>
    <x v="1"/>
    <s v="York"/>
    <s v=" Unknown "/>
    <n v="4838.7"/>
    <n v="63.34"/>
    <n v="200"/>
    <s v=" "/>
    <m/>
    <s v=" "/>
    <s v="O"/>
    <s v=" "/>
  </r>
  <r>
    <x v="11"/>
    <x v="8"/>
    <n v="4"/>
    <x v="71"/>
    <x v="3170"/>
    <x v="1385"/>
    <x v="19"/>
    <x v="3110"/>
    <x v="1"/>
    <s v="Carrigan"/>
    <s v=" Unknown "/>
    <n v="4950"/>
    <n v="57.86"/>
    <n v="225"/>
    <s v=" "/>
    <m/>
    <s v=" "/>
    <s v="O"/>
    <s v=" "/>
  </r>
  <r>
    <x v="11"/>
    <x v="8"/>
    <n v="4"/>
    <x v="68"/>
    <x v="740"/>
    <x v="1386"/>
    <x v="375"/>
    <x v="3111"/>
    <x v="1"/>
    <s v="Stanford"/>
    <s v=" Unknown "/>
    <n v="5373.49"/>
    <n v="34.79"/>
    <n v="175"/>
    <s v=" "/>
    <m/>
    <s v=" "/>
    <s v="O"/>
    <s v=" "/>
  </r>
  <r>
    <x v="11"/>
    <x v="8"/>
    <n v="4"/>
    <x v="66"/>
    <x v="3171"/>
    <x v="1387"/>
    <x v="459"/>
    <x v="3112"/>
    <x v="1"/>
    <s v="Fox"/>
    <s v=" Unknown "/>
    <n v="4972.87"/>
    <n v="46.53"/>
    <n v="155"/>
    <s v=" "/>
    <m/>
    <s v=" "/>
    <s v="O"/>
    <s v=" "/>
  </r>
  <r>
    <x v="11"/>
    <x v="8"/>
    <n v="4"/>
    <x v="68"/>
    <x v="3172"/>
    <x v="1388"/>
    <x v="358"/>
    <x v="3113"/>
    <x v="1"/>
    <s v="Xenia"/>
    <s v=" Unknown "/>
    <n v="5114.83"/>
    <n v="42.31"/>
    <n v="130"/>
    <s v=" "/>
    <m/>
    <s v=" "/>
    <s v="O"/>
    <s v=" "/>
  </r>
  <r>
    <x v="11"/>
    <x v="8"/>
    <n v="4"/>
    <x v="73"/>
    <x v="83"/>
    <x v="1389"/>
    <x v="34"/>
    <x v="1387"/>
    <x v="1"/>
    <s v="Robinson"/>
    <s v=" Unknown "/>
    <n v="6327.27"/>
    <n v="51.54"/>
    <n v="140"/>
    <s v=" "/>
    <m/>
    <s v=" "/>
    <s v="O"/>
    <s v=" "/>
  </r>
  <r>
    <x v="11"/>
    <x v="8"/>
    <n v="4"/>
    <x v="66"/>
    <x v="79"/>
    <x v="1390"/>
    <x v="29"/>
    <x v="1800"/>
    <x v="1"/>
    <s v="Fox"/>
    <s v=" Unknown "/>
    <n v="6199.65"/>
    <n v="48.09"/>
    <n v="160"/>
    <s v=" "/>
    <m/>
    <s v=" "/>
    <s v="O"/>
    <s v="Oil fields "/>
  </r>
  <r>
    <x v="11"/>
    <x v="8"/>
    <n v="4"/>
    <x v="66"/>
    <x v="48"/>
    <x v="4"/>
    <x v="592"/>
    <x v="1800"/>
    <x v="1"/>
    <s v="Fox"/>
    <s v=" Unknown "/>
    <n v="5900"/>
    <n v="50.94"/>
    <n v="175"/>
    <s v=" "/>
    <m/>
    <s v=" "/>
    <s v="O"/>
    <s v=" "/>
  </r>
  <r>
    <x v="11"/>
    <x v="8"/>
    <n v="4"/>
    <x v="68"/>
    <x v="3173"/>
    <x v="4"/>
    <x v="59"/>
    <x v="526"/>
    <x v="1"/>
    <s v="Stanford"/>
    <s v=" Unknown "/>
    <n v="6200"/>
    <n v="58.05"/>
    <n v="225"/>
    <s v=" "/>
    <m/>
    <s v=" "/>
    <s v="O"/>
    <s v=" "/>
  </r>
  <r>
    <x v="11"/>
    <x v="8"/>
    <n v="4"/>
    <x v="71"/>
    <x v="3174"/>
    <x v="1391"/>
    <x v="460"/>
    <x v="3114"/>
    <x v="1"/>
    <s v="Salem"/>
    <s v=" Unknown "/>
    <n v="7279.12"/>
    <n v="60.19"/>
    <n v="175"/>
    <s v=" "/>
    <m/>
    <s v=" "/>
    <s v="O"/>
    <s v=" "/>
  </r>
  <r>
    <x v="11"/>
    <x v="8"/>
    <n v="4"/>
    <x v="69"/>
    <x v="2"/>
    <x v="57"/>
    <x v="542"/>
    <x v="577"/>
    <x v="1"/>
    <s v="Lucas"/>
    <s v=" Unknown "/>
    <n v="8376.9599999999991"/>
    <n v="57.34"/>
    <n v="175"/>
    <s v=" "/>
    <m/>
    <s v=" "/>
    <s v="O"/>
    <s v=" "/>
  </r>
  <r>
    <x v="11"/>
    <x v="8"/>
    <n v="4"/>
    <x v="71"/>
    <x v="40"/>
    <x v="2"/>
    <x v="77"/>
    <x v="147"/>
    <x v="4"/>
    <s v="Stevenson"/>
    <m/>
    <n v="2631.58"/>
    <n v="63.16"/>
    <n v="160"/>
    <s v=" "/>
    <m/>
    <s v=" "/>
    <s v="O"/>
    <s v=" "/>
  </r>
  <r>
    <x v="11"/>
    <x v="8"/>
    <n v="4"/>
    <x v="72"/>
    <x v="426"/>
    <x v="1392"/>
    <x v="81"/>
    <x v="3115"/>
    <x v="4"/>
    <s v="Seminary"/>
    <m/>
    <n v="5138.8900000000003"/>
    <n v="65.72"/>
    <n v="200"/>
    <s v=" "/>
    <m/>
    <s v=" "/>
    <s v="O"/>
    <s v=" "/>
  </r>
  <r>
    <x v="11"/>
    <x v="8"/>
    <n v="4"/>
    <x v="65"/>
    <x v="3175"/>
    <x v="1393"/>
    <x v="32"/>
    <x v="3116"/>
    <x v="4"/>
    <s v="Jasper"/>
    <m/>
    <n v="4786.33"/>
    <n v="77.239999999999995"/>
    <n v="150"/>
    <s v=" "/>
    <m/>
    <s v=" "/>
    <s v="O"/>
    <s v=" "/>
  </r>
  <r>
    <x v="11"/>
    <x v="8"/>
    <n v="4"/>
    <x v="64"/>
    <x v="3176"/>
    <x v="1394"/>
    <x v="52"/>
    <x v="3117"/>
    <x v="4"/>
    <s v="Johnson"/>
    <m/>
    <n v="5543.09"/>
    <n v="28.6"/>
    <n v="150"/>
    <s v=" "/>
    <m/>
    <s v=" "/>
    <s v="O"/>
    <s v=" "/>
  </r>
  <r>
    <x v="11"/>
    <x v="8"/>
    <n v="4"/>
    <x v="66"/>
    <x v="40"/>
    <x v="254"/>
    <x v="508"/>
    <x v="5"/>
    <x v="4"/>
    <s v="Wade"/>
    <m/>
    <n v="6214.69"/>
    <n v="54.09"/>
    <n v="200"/>
    <s v=" "/>
    <m/>
    <s v=" "/>
    <s v="O"/>
    <s v=" "/>
  </r>
  <r>
    <x v="11"/>
    <x v="8"/>
    <n v="4"/>
    <x v="66"/>
    <x v="54"/>
    <x v="1395"/>
    <x v="476"/>
    <x v="3118"/>
    <x v="4"/>
    <s v="Willow Hill"/>
    <m/>
    <n v="6408.55"/>
    <n v="48.84"/>
    <n v="135"/>
    <s v=" "/>
    <m/>
    <s v=" "/>
    <s v="O"/>
    <s v=" "/>
  </r>
  <r>
    <x v="11"/>
    <x v="8"/>
    <n v="4"/>
    <x v="65"/>
    <x v="2"/>
    <x v="13"/>
    <x v="5"/>
    <x v="422"/>
    <x v="5"/>
    <s v="Barn Hill"/>
    <s v=" Unknown "/>
    <s v=" "/>
    <s v=" "/>
    <s v=" "/>
    <s v=" "/>
    <m/>
    <s v=" "/>
    <s v="O"/>
    <s v=" "/>
  </r>
  <r>
    <x v="11"/>
    <x v="8"/>
    <n v="4"/>
    <x v="71"/>
    <x v="45"/>
    <x v="100"/>
    <x v="5"/>
    <x v="65"/>
    <x v="5"/>
    <s v="Romine"/>
    <s v=" Unknown "/>
    <n v="5326.09"/>
    <s v=" "/>
    <s v=" "/>
    <s v=" "/>
    <m/>
    <s v=" "/>
    <s v="O"/>
    <s v=" "/>
  </r>
  <r>
    <x v="11"/>
    <x v="8"/>
    <n v="4"/>
    <x v="75"/>
    <x v="40"/>
    <x v="13"/>
    <x v="5"/>
    <x v="147"/>
    <x v="5"/>
    <s v="Greenup"/>
    <s v=" Unknown "/>
    <s v=" "/>
    <n v="113.64"/>
    <n v="120"/>
    <s v=" "/>
    <m/>
    <s v=" "/>
    <s v="O"/>
    <s v=" "/>
  </r>
  <r>
    <x v="11"/>
    <x v="8"/>
    <n v="4"/>
    <x v="72"/>
    <x v="40"/>
    <x v="13"/>
    <x v="5"/>
    <x v="14"/>
    <x v="5"/>
    <s v="Seminary"/>
    <s v=" Farmer "/>
    <s v=" "/>
    <s v=" "/>
    <s v=" "/>
    <s v=" "/>
    <m/>
    <s v=" "/>
    <s v="O"/>
    <s v="Pasture"/>
  </r>
  <r>
    <x v="11"/>
    <x v="8"/>
    <n v="4"/>
    <x v="72"/>
    <x v="3177"/>
    <x v="1396"/>
    <x v="421"/>
    <x v="625"/>
    <x v="5"/>
    <s v="Wilberton"/>
    <s v=" Unknown "/>
    <n v="7652.73"/>
    <s v=" "/>
    <s v=" "/>
    <s v=" "/>
    <m/>
    <s v=" "/>
    <s v="O"/>
    <s v=" "/>
  </r>
  <r>
    <x v="11"/>
    <x v="8"/>
    <n v="4"/>
    <x v="72"/>
    <x v="3178"/>
    <x v="1397"/>
    <x v="69"/>
    <x v="3119"/>
    <x v="6"/>
    <s v="Kaskaskia"/>
    <m/>
    <n v="4497.3599999999997"/>
    <n v="31.08"/>
    <n v="155"/>
    <s v=" "/>
    <m/>
    <s v=" "/>
    <s v="O"/>
    <s v=" "/>
  </r>
  <r>
    <x v="11"/>
    <x v="8"/>
    <n v="4"/>
    <x v="66"/>
    <x v="2"/>
    <x v="17"/>
    <x v="427"/>
    <x v="761"/>
    <x v="6"/>
    <s v="Ste. Marie"/>
    <m/>
    <n v="7582.42"/>
    <n v="38.92"/>
    <n v="150"/>
    <s v=" "/>
    <m/>
    <s v=" "/>
    <s v="O"/>
    <s v=" "/>
  </r>
  <r>
    <x v="11"/>
    <x v="8"/>
    <n v="5"/>
    <x v="71"/>
    <x v="7"/>
    <x v="1398"/>
    <x v="59"/>
    <x v="3120"/>
    <x v="1"/>
    <s v="Tonti"/>
    <s v=" Unknown "/>
    <n v="4465.7"/>
    <n v="59.05"/>
    <n v="150"/>
    <s v=" "/>
    <m/>
    <s v=" "/>
    <s v="O"/>
    <s v=" "/>
  </r>
  <r>
    <x v="11"/>
    <x v="8"/>
    <n v="5"/>
    <x v="71"/>
    <x v="64"/>
    <x v="1399"/>
    <x v="593"/>
    <x v="3121"/>
    <x v="1"/>
    <s v="Centralia"/>
    <s v=" Unknown "/>
    <n v="6605.89"/>
    <n v="71.290000000000006"/>
    <n v="150"/>
    <s v=" "/>
    <m/>
    <s v=" "/>
    <s v="O"/>
    <s v=" "/>
  </r>
  <r>
    <x v="11"/>
    <x v="8"/>
    <n v="5"/>
    <x v="70"/>
    <x v="3179"/>
    <x v="1400"/>
    <x v="76"/>
    <x v="3122"/>
    <x v="1"/>
    <s v="Olney"/>
    <s v=" Unknown "/>
    <n v="4945.0600000000004"/>
    <n v="80.63"/>
    <n v="225"/>
    <s v=" "/>
    <m/>
    <s v=" "/>
    <s v="O"/>
    <s v=" "/>
  </r>
  <r>
    <x v="11"/>
    <x v="8"/>
    <n v="5"/>
    <x v="72"/>
    <x v="3180"/>
    <x v="1401"/>
    <x v="543"/>
    <x v="3123"/>
    <x v="1"/>
    <s v="Seminary"/>
    <s v=" Farmer "/>
    <n v="6143.72"/>
    <n v="42.53"/>
    <n v="175"/>
    <s v=" "/>
    <m/>
    <s v=" "/>
    <s v="O"/>
    <s v=" "/>
  </r>
  <r>
    <x v="11"/>
    <x v="8"/>
    <n v="5"/>
    <x v="66"/>
    <x v="1073"/>
    <x v="4"/>
    <x v="594"/>
    <x v="3124"/>
    <x v="1"/>
    <s v="Willow Hill"/>
    <s v=" Estate "/>
    <n v="6187.5"/>
    <n v="64.569999999999993"/>
    <n v="150"/>
    <s v=" "/>
    <m/>
    <s v=" "/>
    <s v="O"/>
    <s v=" "/>
  </r>
  <r>
    <x v="11"/>
    <x v="8"/>
    <n v="5"/>
    <x v="65"/>
    <x v="2"/>
    <x v="292"/>
    <x v="358"/>
    <x v="526"/>
    <x v="1"/>
    <s v="Berry"/>
    <s v=" Unknown "/>
    <n v="6246.85"/>
    <n v="48.48"/>
    <n v="175"/>
    <s v=" "/>
    <m/>
    <s v=" "/>
    <s v="O"/>
    <s v=" "/>
  </r>
  <r>
    <x v="11"/>
    <x v="8"/>
    <n v="5"/>
    <x v="68"/>
    <x v="2"/>
    <x v="71"/>
    <x v="242"/>
    <x v="15"/>
    <x v="1"/>
    <s v="Blair"/>
    <s v=" Unknown "/>
    <n v="6598.98"/>
    <n v="57.69"/>
    <n v="225"/>
    <s v=" "/>
    <m/>
    <s v=" "/>
    <s v="O"/>
    <s v=" "/>
  </r>
  <r>
    <x v="11"/>
    <x v="8"/>
    <n v="5"/>
    <x v="72"/>
    <x v="48"/>
    <x v="1402"/>
    <x v="133"/>
    <x v="252"/>
    <x v="1"/>
    <s v="LaClede &amp; Lone Grove"/>
    <s v=" Estate "/>
    <n v="7184.75"/>
    <n v="57.94"/>
    <n v="225"/>
    <s v=" "/>
    <m/>
    <s v=" "/>
    <s v="O"/>
    <s v=" "/>
  </r>
  <r>
    <x v="11"/>
    <x v="8"/>
    <n v="5"/>
    <x v="71"/>
    <x v="2"/>
    <x v="4"/>
    <x v="264"/>
    <x v="1297"/>
    <x v="1"/>
    <s v="Meacham"/>
    <s v=" Farmer "/>
    <n v="7250"/>
    <n v="62.22"/>
    <n v="100.4"/>
    <s v=" "/>
    <m/>
    <s v=" "/>
    <s v="O"/>
    <s v=" "/>
  </r>
  <r>
    <x v="11"/>
    <x v="8"/>
    <n v="5"/>
    <x v="67"/>
    <x v="2"/>
    <x v="4"/>
    <x v="402"/>
    <x v="477"/>
    <x v="1"/>
    <s v="Lick Prairie"/>
    <s v=" Unknown "/>
    <n v="8500"/>
    <n v="65.14"/>
    <n v="150"/>
    <s v=" "/>
    <m/>
    <s v=" "/>
    <s v="O"/>
    <s v=" "/>
  </r>
  <r>
    <x v="11"/>
    <x v="8"/>
    <n v="5"/>
    <x v="69"/>
    <x v="2"/>
    <x v="4"/>
    <x v="595"/>
    <x v="2594"/>
    <x v="1"/>
    <s v="Mound"/>
    <s v=" Estate "/>
    <n v="9900"/>
    <n v="67.209999999999994"/>
    <n v="250"/>
    <s v=" "/>
    <m/>
    <s v=" "/>
    <s v="O"/>
    <s v=" "/>
  </r>
  <r>
    <x v="11"/>
    <x v="8"/>
    <n v="5"/>
    <x v="73"/>
    <x v="223"/>
    <x v="1403"/>
    <x v="66"/>
    <x v="3125"/>
    <x v="4"/>
    <s v="Honey Creek"/>
    <m/>
    <n v="9934.85"/>
    <n v="57.74"/>
    <n v="160"/>
    <s v=" "/>
    <m/>
    <s v=" "/>
    <s v="O"/>
    <s v=" "/>
  </r>
  <r>
    <x v="11"/>
    <x v="8"/>
    <n v="5"/>
    <x v="75"/>
    <x v="2"/>
    <x v="21"/>
    <x v="596"/>
    <x v="829"/>
    <x v="4"/>
    <s v="Greenup"/>
    <m/>
    <n v="6176.47"/>
    <n v="62.21"/>
    <n v="160"/>
    <s v=" "/>
    <m/>
    <s v=" "/>
    <s v="O"/>
    <s v=" "/>
  </r>
  <r>
    <x v="11"/>
    <x v="8"/>
    <n v="5"/>
    <x v="68"/>
    <x v="40"/>
    <x v="4"/>
    <x v="6"/>
    <x v="513"/>
    <x v="4"/>
    <s v="Pixley"/>
    <m/>
    <n v="6750"/>
    <n v="66.14"/>
    <n v="190"/>
    <s v=" "/>
    <m/>
    <s v=" "/>
    <s v="O"/>
    <s v=" "/>
  </r>
  <r>
    <x v="11"/>
    <x v="8"/>
    <n v="5"/>
    <x v="72"/>
    <x v="83"/>
    <x v="1404"/>
    <x v="478"/>
    <x v="3126"/>
    <x v="5"/>
    <s v="Kaskaskia"/>
    <s v=" Farmer "/>
    <n v="9302.32"/>
    <s v=" "/>
    <s v=" "/>
    <s v=" "/>
    <m/>
    <s v=" "/>
    <s v="O"/>
    <s v=" "/>
  </r>
  <r>
    <x v="11"/>
    <x v="8"/>
    <n v="5"/>
    <x v="65"/>
    <x v="79"/>
    <x v="1405"/>
    <x v="5"/>
    <x v="147"/>
    <x v="5"/>
    <s v="Orchard"/>
    <s v=" Unknown "/>
    <n v="7317.07"/>
    <s v=" "/>
    <s v=" "/>
    <s v=" "/>
    <m/>
    <s v=" "/>
    <s v="O"/>
    <s v=" "/>
  </r>
  <r>
    <x v="11"/>
    <x v="8"/>
    <n v="5"/>
    <x v="65"/>
    <x v="3181"/>
    <x v="1406"/>
    <x v="597"/>
    <x v="14"/>
    <x v="5"/>
    <s v="Elm River"/>
    <s v=" Unknown "/>
    <n v="6119.95"/>
    <n v="75.47"/>
    <n v="200"/>
    <s v=" "/>
    <m/>
    <s v=" "/>
    <s v="O"/>
    <s v=" "/>
  </r>
  <r>
    <x v="11"/>
    <x v="8"/>
    <n v="5"/>
    <x v="72"/>
    <x v="40"/>
    <x v="13"/>
    <x v="5"/>
    <x v="93"/>
    <x v="5"/>
    <s v="Kaskaskia"/>
    <s v=" Unknown "/>
    <s v=" "/>
    <n v="100.13"/>
    <s v=" "/>
    <s v=" "/>
    <m/>
    <s v=" "/>
    <s v="O"/>
    <s v=" "/>
  </r>
  <r>
    <x v="11"/>
    <x v="8"/>
    <n v="5"/>
    <x v="68"/>
    <x v="3182"/>
    <x v="13"/>
    <x v="5"/>
    <x v="3127"/>
    <x v="5"/>
    <s v="Xenia"/>
    <s v=" Unknown "/>
    <s v=" "/>
    <s v=" "/>
    <s v=" "/>
    <s v=" "/>
    <m/>
    <s v=" "/>
    <s v="O"/>
    <s v=" "/>
  </r>
  <r>
    <x v="11"/>
    <x v="8"/>
    <n v="5"/>
    <x v="66"/>
    <x v="79"/>
    <x v="49"/>
    <x v="422"/>
    <x v="793"/>
    <x v="6"/>
    <s v="Crooked Creek"/>
    <m/>
    <n v="5000"/>
    <n v="37.299999999999997"/>
    <n v="140"/>
    <s v=" "/>
    <m/>
    <s v=" "/>
    <s v="O"/>
    <s v="CRP"/>
  </r>
  <r>
    <x v="11"/>
    <x v="8"/>
    <n v="5"/>
    <x v="72"/>
    <x v="3183"/>
    <x v="1407"/>
    <x v="226"/>
    <x v="3128"/>
    <x v="6"/>
    <s v="Seminary"/>
    <m/>
    <n v="7202.21"/>
    <n v="40.15"/>
    <n v="175"/>
    <s v=" "/>
    <m/>
    <s v=" "/>
    <s v="O"/>
    <s v=" "/>
  </r>
  <r>
    <x v="11"/>
    <x v="8"/>
    <n v="5"/>
    <x v="72"/>
    <x v="3184"/>
    <x v="1408"/>
    <x v="423"/>
    <x v="3129"/>
    <x v="6"/>
    <s v="Seminary"/>
    <m/>
    <n v="5412.9"/>
    <n v="65.819999999999993"/>
    <n v="225"/>
    <s v=" "/>
    <m/>
    <s v=" "/>
    <s v="O"/>
    <s v="Leveed B"/>
  </r>
  <r>
    <x v="11"/>
    <x v="8"/>
    <n v="6"/>
    <x v="70"/>
    <x v="10"/>
    <x v="1409"/>
    <x v="357"/>
    <x v="3130"/>
    <x v="1"/>
    <s v="Olney"/>
    <s v=" Unknown "/>
    <n v="5706.53"/>
    <n v="66.819999999999993"/>
    <n v="150"/>
    <s v=" "/>
    <m/>
    <s v=" "/>
    <s v="O"/>
    <s v=" "/>
  </r>
  <r>
    <x v="11"/>
    <x v="8"/>
    <n v="6"/>
    <x v="68"/>
    <x v="62"/>
    <x v="1410"/>
    <x v="59"/>
    <x v="3131"/>
    <x v="1"/>
    <s v="Songer"/>
    <s v=" Unknown "/>
    <n v="5780.35"/>
    <n v="79.069999999999993"/>
    <n v="160"/>
    <s v=" "/>
    <m/>
    <s v=" "/>
    <s v="O"/>
    <s v=" "/>
  </r>
  <r>
    <x v="11"/>
    <x v="8"/>
    <n v="6"/>
    <x v="68"/>
    <x v="15"/>
    <x v="56"/>
    <x v="104"/>
    <x v="3132"/>
    <x v="1"/>
    <s v="Songer"/>
    <s v=" Unknown "/>
    <n v="5946.31"/>
    <n v="87.92"/>
    <n v="275"/>
    <s v=" "/>
    <m/>
    <s v=" "/>
    <s v="O"/>
    <s v=" "/>
  </r>
  <r>
    <x v="11"/>
    <x v="8"/>
    <n v="6"/>
    <x v="68"/>
    <x v="226"/>
    <x v="1411"/>
    <x v="74"/>
    <x v="3133"/>
    <x v="1"/>
    <s v="Songer"/>
    <s v=" Unknown "/>
    <n v="6065.64"/>
    <n v="56.17"/>
    <n v="175"/>
    <s v=" "/>
    <m/>
    <s v=" "/>
    <s v="O"/>
    <s v=" "/>
  </r>
  <r>
    <x v="11"/>
    <x v="8"/>
    <n v="6"/>
    <x v="68"/>
    <x v="3185"/>
    <x v="4"/>
    <x v="517"/>
    <x v="540"/>
    <x v="1"/>
    <s v="Xenia"/>
    <s v=" Unknown "/>
    <n v="6000"/>
    <n v="55.05"/>
    <n v="175"/>
    <s v=" "/>
    <m/>
    <s v=" "/>
    <s v="O"/>
    <s v=" "/>
  </r>
  <r>
    <x v="11"/>
    <x v="8"/>
    <n v="6"/>
    <x v="69"/>
    <x v="2"/>
    <x v="1"/>
    <x v="238"/>
    <x v="15"/>
    <x v="1"/>
    <s v="Lucas"/>
    <s v=" AO "/>
    <n v="6565.66"/>
    <n v="56.42"/>
    <n v="150"/>
    <s v=" "/>
    <m/>
    <s v=" "/>
    <s v="O"/>
    <s v=" "/>
  </r>
  <r>
    <x v="11"/>
    <x v="8"/>
    <n v="6"/>
    <x v="66"/>
    <x v="2"/>
    <x v="394"/>
    <x v="598"/>
    <x v="1446"/>
    <x v="1"/>
    <s v="Grove"/>
    <s v=" Estate "/>
    <n v="8475.4500000000007"/>
    <n v="58.32"/>
    <n v="175"/>
    <s v=" "/>
    <m/>
    <s v=" "/>
    <s v="O"/>
    <s v=" "/>
  </r>
  <r>
    <x v="11"/>
    <x v="8"/>
    <n v="6"/>
    <x v="75"/>
    <x v="3186"/>
    <x v="1412"/>
    <x v="76"/>
    <x v="3134"/>
    <x v="1"/>
    <s v="Union"/>
    <s v=" Unknown "/>
    <n v="8785.09"/>
    <n v="58.48"/>
    <n v="150"/>
    <s v=" "/>
    <m/>
    <s v=" "/>
    <s v="O"/>
    <s v=" "/>
  </r>
  <r>
    <x v="11"/>
    <x v="8"/>
    <n v="6"/>
    <x v="75"/>
    <x v="0"/>
    <x v="83"/>
    <x v="32"/>
    <x v="2734"/>
    <x v="1"/>
    <s v="Spring Point"/>
    <s v=" Unknown "/>
    <n v="10101.27"/>
    <n v="60.18"/>
    <n v="225"/>
    <s v=" "/>
    <m/>
    <s v=" "/>
    <s v="O"/>
    <s v=" Sold to long-term tenant "/>
  </r>
  <r>
    <x v="11"/>
    <x v="8"/>
    <n v="6"/>
    <x v="75"/>
    <x v="2"/>
    <x v="2"/>
    <x v="6"/>
    <x v="2831"/>
    <x v="1"/>
    <s v="Spring Point"/>
    <s v=" Unknown "/>
    <n v="13263.16"/>
    <n v="78.77"/>
    <n v="200"/>
    <s v=" "/>
    <m/>
    <s v=" "/>
    <s v="O"/>
    <s v=" "/>
  </r>
  <r>
    <x v="11"/>
    <x v="8"/>
    <n v="6"/>
    <x v="72"/>
    <x v="2"/>
    <x v="1413"/>
    <x v="513"/>
    <x v="114"/>
    <x v="4"/>
    <s v="Otego"/>
    <m/>
    <n v="5000"/>
    <n v="101.17"/>
    <n v="175"/>
    <s v=" "/>
    <m/>
    <s v=" "/>
    <s v="O"/>
    <s v=" "/>
  </r>
  <r>
    <x v="11"/>
    <x v="8"/>
    <n v="6"/>
    <x v="64"/>
    <x v="3187"/>
    <x v="1414"/>
    <x v="64"/>
    <x v="3135"/>
    <x v="4"/>
    <s v="Johnson"/>
    <m/>
    <n v="4942.92"/>
    <n v="68.489999999999995"/>
    <n v="160"/>
    <s v=" "/>
    <m/>
    <s v=" "/>
    <s v="O"/>
    <s v=" "/>
  </r>
  <r>
    <x v="11"/>
    <x v="8"/>
    <n v="7"/>
    <x v="71"/>
    <x v="181"/>
    <x v="1415"/>
    <x v="59"/>
    <x v="3136"/>
    <x v="1"/>
    <s v="Stevenson"/>
    <s v=" Unknown "/>
    <n v="4436"/>
    <n v="86.13"/>
    <n v="180"/>
    <s v=" "/>
    <m/>
    <s v=" "/>
    <s v="O"/>
    <s v=" "/>
  </r>
  <r>
    <x v="11"/>
    <x v="8"/>
    <n v="7"/>
    <x v="69"/>
    <x v="139"/>
    <x v="1416"/>
    <x v="599"/>
    <x v="2828"/>
    <x v="1"/>
    <s v="Mound"/>
    <s v=" Farmer "/>
    <n v="10344.06"/>
    <n v="103.07"/>
    <n v="180"/>
    <s v=" "/>
    <m/>
    <s v=" "/>
    <s v="O"/>
    <s v=" "/>
  </r>
  <r>
    <x v="11"/>
    <x v="8"/>
    <n v="7"/>
    <x v="69"/>
    <x v="3188"/>
    <x v="1417"/>
    <x v="508"/>
    <x v="3137"/>
    <x v="4"/>
    <s v="Jackson"/>
    <s v=" Farmer "/>
    <n v="5399.58"/>
    <n v="68.180000000000007"/>
    <n v="150"/>
    <s v=" "/>
    <m/>
    <s v=" "/>
    <s v="O"/>
    <s v=" "/>
  </r>
  <r>
    <x v="11"/>
    <x v="8"/>
    <n v="7"/>
    <x v="69"/>
    <x v="3189"/>
    <x v="1418"/>
    <x v="52"/>
    <x v="3138"/>
    <x v="4"/>
    <s v="Watson"/>
    <m/>
    <n v="11245.96"/>
    <n v="52.36"/>
    <n v="200"/>
    <s v=" "/>
    <m/>
    <s v=" "/>
    <s v="O"/>
    <s v=" "/>
  </r>
  <r>
    <x v="11"/>
    <x v="8"/>
    <n v="7"/>
    <x v="71"/>
    <x v="40"/>
    <x v="13"/>
    <x v="5"/>
    <x v="147"/>
    <x v="5"/>
    <s v="Haines"/>
    <s v=" Unknown "/>
    <s v=" "/>
    <n v="95.46"/>
    <n v="130"/>
    <s v=" "/>
    <m/>
    <s v=" "/>
    <s v="O"/>
    <s v=" "/>
  </r>
  <r>
    <x v="11"/>
    <x v="8"/>
    <n v="7"/>
    <x v="72"/>
    <x v="2859"/>
    <x v="1419"/>
    <x v="171"/>
    <x v="3139"/>
    <x v="6"/>
    <s v="Kaskaskia"/>
    <m/>
    <n v="7793.35"/>
    <n v="40.29"/>
    <n v="175"/>
    <s v=" "/>
    <m/>
    <s v=" "/>
    <s v="O"/>
    <s v=" "/>
  </r>
  <r>
    <x v="11"/>
    <x v="8"/>
    <n v="8"/>
    <x v="71"/>
    <x v="43"/>
    <x v="1420"/>
    <x v="237"/>
    <x v="482"/>
    <x v="1"/>
    <s v="Patoka"/>
    <s v=" Unknown "/>
    <n v="5899.58"/>
    <n v="133.97"/>
    <n v="180"/>
    <s v=" "/>
    <m/>
    <s v=" "/>
    <s v="O"/>
    <s v=" "/>
  </r>
  <r>
    <x v="11"/>
    <x v="8"/>
    <n v="8"/>
    <x v="67"/>
    <x v="741"/>
    <x v="1421"/>
    <x v="30"/>
    <x v="1297"/>
    <x v="1"/>
    <s v="Friendsville"/>
    <s v=" Unknown "/>
    <n v="7610.5"/>
    <n v="42.25"/>
    <n v="175"/>
    <s v=" "/>
    <m/>
    <s v=" "/>
    <s v="O"/>
    <s v=" "/>
  </r>
  <r>
    <x v="11"/>
    <x v="8"/>
    <n v="8"/>
    <x v="68"/>
    <x v="3190"/>
    <x v="1422"/>
    <x v="426"/>
    <x v="3140"/>
    <x v="4"/>
    <s v="Oskaloosa"/>
    <m/>
    <n v="4657.1499999999996"/>
    <n v="52.58"/>
    <n v="145"/>
    <s v=" "/>
    <m/>
    <s v=" "/>
    <s v="O"/>
    <s v=" "/>
  </r>
  <r>
    <x v="11"/>
    <x v="8"/>
    <n v="8"/>
    <x v="63"/>
    <x v="3191"/>
    <x v="1423"/>
    <x v="551"/>
    <x v="3141"/>
    <x v="4"/>
    <s v="Petty"/>
    <m/>
    <n v="5444.65"/>
    <n v="54.05"/>
    <n v="200"/>
    <s v=" "/>
    <m/>
    <s v=" "/>
    <s v="O"/>
    <s v="Cleared Trees"/>
  </r>
  <r>
    <x v="11"/>
    <x v="8"/>
    <n v="8"/>
    <x v="64"/>
    <x v="40"/>
    <x v="13"/>
    <x v="5"/>
    <x v="71"/>
    <x v="5"/>
    <s v="Parker"/>
    <s v=" Unknown "/>
    <s v=" "/>
    <s v=" "/>
    <s v=" "/>
    <s v=" "/>
    <m/>
    <s v=" "/>
    <s v="O"/>
    <s v=" "/>
  </r>
  <r>
    <x v="11"/>
    <x v="8"/>
    <n v="8"/>
    <x v="75"/>
    <x v="3192"/>
    <x v="1424"/>
    <x v="36"/>
    <x v="180"/>
    <x v="5"/>
    <s v="Cottonwood"/>
    <s v=" Unknown "/>
    <n v="3628.03"/>
    <s v=" "/>
    <s v=" "/>
    <s v=" "/>
    <m/>
    <s v=" "/>
    <s v="O"/>
    <s v=" "/>
  </r>
  <r>
    <x v="11"/>
    <x v="8"/>
    <n v="8"/>
    <x v="73"/>
    <x v="0"/>
    <x v="71"/>
    <x v="472"/>
    <x v="453"/>
    <x v="6"/>
    <s v="LaMotte"/>
    <m/>
    <n v="6345.18"/>
    <n v="57.8"/>
    <n v="130"/>
    <s v=" "/>
    <m/>
    <s v=" "/>
    <s v="O"/>
    <s v=" "/>
  </r>
  <r>
    <x v="11"/>
    <x v="8"/>
    <n v="9"/>
    <x v="73"/>
    <x v="83"/>
    <x v="1425"/>
    <x v="508"/>
    <x v="25"/>
    <x v="1"/>
    <s v="Montgomery"/>
    <s v=" Unknown "/>
    <n v="5772.84"/>
    <n v="96.05"/>
    <n v="275"/>
    <s v=" "/>
    <m/>
    <s v=" "/>
    <s v="O"/>
    <s v=" "/>
  </r>
  <r>
    <x v="11"/>
    <x v="8"/>
    <n v="9"/>
    <x v="75"/>
    <x v="15"/>
    <x v="11"/>
    <x v="40"/>
    <x v="1672"/>
    <x v="1"/>
    <s v="Neoga"/>
    <s v=" Unknown "/>
    <n v="7861.45"/>
    <n v="57.95"/>
    <n v="150"/>
    <s v=" "/>
    <m/>
    <s v=" "/>
    <s v="O"/>
    <s v=" "/>
  </r>
  <r>
    <x v="11"/>
    <x v="8"/>
    <n v="9"/>
    <x v="64"/>
    <x v="0"/>
    <x v="458"/>
    <x v="45"/>
    <x v="944"/>
    <x v="1"/>
    <s v="Darwin"/>
    <s v=" Unknown "/>
    <n v="8000"/>
    <n v="75.349999999999994"/>
    <n v="160"/>
    <s v=" "/>
    <m/>
    <s v=" "/>
    <s v="O"/>
    <s v=" "/>
  </r>
  <r>
    <x v="11"/>
    <x v="8"/>
    <n v="9"/>
    <x v="66"/>
    <x v="3193"/>
    <x v="4"/>
    <x v="472"/>
    <x v="527"/>
    <x v="1"/>
    <s v="Wade"/>
    <s v="Unknown"/>
    <n v="9000"/>
    <n v="57.79"/>
    <n v="175"/>
    <s v=" "/>
    <m/>
    <s v=" "/>
    <s v="O"/>
    <s v="easement access"/>
  </r>
  <r>
    <x v="11"/>
    <x v="8"/>
    <n v="9"/>
    <x v="66"/>
    <x v="2"/>
    <x v="0"/>
    <x v="127"/>
    <x v="2472"/>
    <x v="4"/>
    <s v="Crooked Creek"/>
    <m/>
    <n v="6301.02"/>
    <n v="117.15"/>
    <n v="175"/>
    <s v=" "/>
    <m/>
    <s v=" "/>
    <s v="O"/>
    <s v=" "/>
  </r>
  <r>
    <x v="11"/>
    <x v="8"/>
    <n v="9"/>
    <x v="75"/>
    <x v="0"/>
    <x v="1426"/>
    <x v="6"/>
    <x v="1325"/>
    <x v="5"/>
    <s v="Spring Point"/>
    <s v=" Unknown "/>
    <n v="16088.89"/>
    <s v=" "/>
    <s v=" "/>
    <s v=" "/>
    <m/>
    <s v=" "/>
    <s v="O"/>
    <s v="Pasture"/>
  </r>
  <r>
    <x v="11"/>
    <x v="8"/>
    <n v="10"/>
    <x v="73"/>
    <x v="48"/>
    <x v="25"/>
    <x v="36"/>
    <x v="3142"/>
    <x v="1"/>
    <s v="Montgomery"/>
    <s v=" Unknown "/>
    <n v="4605.91"/>
    <n v="78.61"/>
    <n v="160"/>
    <s v=" "/>
    <m/>
    <s v=" "/>
    <s v="O"/>
    <s v=" "/>
  </r>
  <r>
    <x v="11"/>
    <x v="8"/>
    <n v="10"/>
    <x v="68"/>
    <x v="2"/>
    <x v="1115"/>
    <x v="344"/>
    <x v="17"/>
    <x v="1"/>
    <s v="Oskaloosa"/>
    <s v=" Unknown "/>
    <n v="4347.83"/>
    <n v="74.069999999999993"/>
    <n v="185"/>
    <s v=" "/>
    <m/>
    <s v=" "/>
    <s v="O"/>
    <s v=" "/>
  </r>
  <r>
    <x v="11"/>
    <x v="8"/>
    <n v="10"/>
    <x v="65"/>
    <x v="38"/>
    <x v="1427"/>
    <x v="30"/>
    <x v="5"/>
    <x v="1"/>
    <s v="Four Mile"/>
    <s v=" Unknown "/>
    <n v="5593.22"/>
    <n v="82.64"/>
    <n v="225"/>
    <s v="N"/>
    <m/>
    <s v="F"/>
    <s v="P"/>
    <s v=" "/>
  </r>
  <r>
    <x v="11"/>
    <x v="8"/>
    <n v="10"/>
    <x v="65"/>
    <x v="15"/>
    <x v="3"/>
    <x v="58"/>
    <x v="646"/>
    <x v="1"/>
    <s v="Keith"/>
    <s v=" Unknown "/>
    <n v="6597.94"/>
    <n v="40.04"/>
    <n v="175"/>
    <s v=" "/>
    <m/>
    <s v=" "/>
    <s v="O"/>
    <s v=" Part Bottomland "/>
  </r>
  <r>
    <x v="11"/>
    <x v="8"/>
    <n v="10"/>
    <x v="75"/>
    <x v="43"/>
    <x v="1428"/>
    <x v="6"/>
    <x v="15"/>
    <x v="1"/>
    <s v="Spring Point"/>
    <s v=" Unknown "/>
    <n v="7500"/>
    <n v="44.57"/>
    <n v="150"/>
    <s v=" "/>
    <m/>
    <s v=" "/>
    <s v="O"/>
    <s v=" "/>
  </r>
  <r>
    <x v="11"/>
    <x v="8"/>
    <n v="10"/>
    <x v="65"/>
    <x v="2"/>
    <x v="21"/>
    <x v="416"/>
    <x v="25"/>
    <x v="4"/>
    <s v="Four Mile"/>
    <m/>
    <n v="4705.88"/>
    <n v="48.38"/>
    <n v="150"/>
    <s v=" "/>
    <m/>
    <s v=" "/>
    <s v="O"/>
    <s v=" "/>
  </r>
  <r>
    <x v="11"/>
    <x v="8"/>
    <n v="10"/>
    <x v="68"/>
    <x v="40"/>
    <x v="13"/>
    <x v="5"/>
    <x v="147"/>
    <x v="5"/>
    <s v="Hoosier"/>
    <s v=" Unknown "/>
    <s v=" "/>
    <s v=" "/>
    <s v=" "/>
    <s v=" "/>
    <m/>
    <s v=" "/>
    <s v="O"/>
    <s v=" "/>
  </r>
  <r>
    <x v="11"/>
    <x v="8"/>
    <n v="10"/>
    <x v="66"/>
    <x v="45"/>
    <x v="1429"/>
    <x v="2"/>
    <x v="3143"/>
    <x v="6"/>
    <s v="Crooked Creek"/>
    <s v="E"/>
    <n v="6247.64"/>
    <n v="44.15"/>
    <n v="225"/>
    <s v=" "/>
    <m/>
    <s v=" "/>
    <s v="O"/>
    <s v=" "/>
  </r>
  <r>
    <x v="11"/>
    <x v="8"/>
    <n v="11"/>
    <x v="65"/>
    <x v="40"/>
    <x v="1430"/>
    <x v="600"/>
    <x v="0"/>
    <x v="1"/>
    <s v="Indian Prairie"/>
    <s v=" Unknown "/>
    <n v="5426.36"/>
    <n v="55.38"/>
    <n v="200"/>
    <s v=" "/>
    <m/>
    <s v=" "/>
    <s v="O"/>
    <s v=" "/>
  </r>
  <r>
    <x v="11"/>
    <x v="8"/>
    <n v="11"/>
    <x v="65"/>
    <x v="2"/>
    <x v="25"/>
    <x v="426"/>
    <x v="3144"/>
    <x v="1"/>
    <s v="Indian Prairie"/>
    <s v=" Unknown "/>
    <n v="4672.41"/>
    <n v="61.66"/>
    <n v="150"/>
    <s v=" "/>
    <m/>
    <s v=" "/>
    <s v="O"/>
    <s v=" "/>
  </r>
  <r>
    <x v="11"/>
    <x v="8"/>
    <n v="11"/>
    <x v="73"/>
    <x v="3194"/>
    <x v="1431"/>
    <x v="601"/>
    <x v="3145"/>
    <x v="1"/>
    <s v="Montgomery"/>
    <s v=" Unknown "/>
    <n v="5672.51"/>
    <n v="75.760000000000005"/>
    <n v="160"/>
    <s v=" "/>
    <m/>
    <s v=" "/>
    <s v="O"/>
    <s v=" "/>
  </r>
  <r>
    <x v="11"/>
    <x v="8"/>
    <n v="11"/>
    <x v="75"/>
    <x v="3195"/>
    <x v="1432"/>
    <x v="40"/>
    <x v="263"/>
    <x v="1"/>
    <s v="Sumpter"/>
    <s v=" Unknown "/>
    <n v="5215.13"/>
    <n v="57.24"/>
    <n v="200"/>
    <s v=" "/>
    <m/>
    <s v=" "/>
    <s v="O"/>
    <s v=" "/>
  </r>
  <r>
    <x v="11"/>
    <x v="8"/>
    <n v="11"/>
    <x v="65"/>
    <x v="40"/>
    <x v="4"/>
    <x v="290"/>
    <x v="195"/>
    <x v="1"/>
    <s v="Keith"/>
    <s v=" Unknown "/>
    <n v="5150"/>
    <n v="48.52"/>
    <n v="150"/>
    <s v=" "/>
    <m/>
    <s v=" "/>
    <s v="O"/>
    <s v=" "/>
  </r>
  <r>
    <x v="11"/>
    <x v="8"/>
    <n v="11"/>
    <x v="71"/>
    <x v="3196"/>
    <x v="1433"/>
    <x v="602"/>
    <x v="3146"/>
    <x v="1"/>
    <s v="Tonti"/>
    <s v=" Unknown "/>
    <n v="6282.47"/>
    <n v="52.96"/>
    <n v="175"/>
    <s v=" "/>
    <m/>
    <s v=" "/>
    <s v="O"/>
    <s v=" "/>
  </r>
  <r>
    <x v="11"/>
    <x v="8"/>
    <n v="11"/>
    <x v="72"/>
    <x v="3197"/>
    <x v="1434"/>
    <x v="296"/>
    <x v="3147"/>
    <x v="1"/>
    <s v="Lone Grove"/>
    <s v=" Investor "/>
    <n v="6621.39"/>
    <n v="52.15"/>
    <n v="160"/>
    <s v=" "/>
    <m/>
    <s v=" "/>
    <s v="O"/>
    <s v=" "/>
  </r>
  <r>
    <x v="11"/>
    <x v="8"/>
    <n v="11"/>
    <x v="72"/>
    <x v="3198"/>
    <x v="1435"/>
    <x v="585"/>
    <x v="3148"/>
    <x v="1"/>
    <s v="Lone Grove"/>
    <s v=" Investor "/>
    <n v="6858.97"/>
    <n v="52.2"/>
    <n v="150"/>
    <s v=" "/>
    <m/>
    <s v=" "/>
    <s v="O"/>
    <s v=" "/>
  </r>
  <r>
    <x v="11"/>
    <x v="8"/>
    <n v="11"/>
    <x v="69"/>
    <x v="38"/>
    <x v="4"/>
    <x v="535"/>
    <x v="252"/>
    <x v="1"/>
    <s v="Mason"/>
    <s v=" AO "/>
    <n v="7000"/>
    <n v="59.7"/>
    <n v="150"/>
    <s v=" "/>
    <m/>
    <s v=" "/>
    <s v="O"/>
    <s v=" "/>
  </r>
  <r>
    <x v="11"/>
    <x v="8"/>
    <n v="11"/>
    <x v="65"/>
    <x v="1000"/>
    <x v="69"/>
    <x v="90"/>
    <x v="3149"/>
    <x v="1"/>
    <s v="Big Mound"/>
    <s v="Unknown"/>
    <n v="8132.87"/>
    <n v="62.58"/>
    <n v="125"/>
    <s v=" "/>
    <m/>
    <s v=" "/>
    <s v="O"/>
    <s v=" Leased Fee 5-year lease @ $125/acre "/>
  </r>
  <r>
    <x v="11"/>
    <x v="8"/>
    <n v="11"/>
    <x v="72"/>
    <x v="2098"/>
    <x v="266"/>
    <x v="348"/>
    <x v="3150"/>
    <x v="4"/>
    <s v="Avena"/>
    <s v=" Farmer "/>
    <n v="7926.38"/>
    <n v="57.49"/>
    <n v="200"/>
    <s v=" "/>
    <m/>
    <s v=" "/>
    <s v="O"/>
    <s v=" "/>
  </r>
  <r>
    <x v="11"/>
    <x v="8"/>
    <n v="11"/>
    <x v="66"/>
    <x v="2"/>
    <x v="1436"/>
    <x v="503"/>
    <x v="147"/>
    <x v="5"/>
    <s v="Crooked Creek"/>
    <s v=" Unknown "/>
    <n v="7633.59"/>
    <n v="31.55"/>
    <n v="190"/>
    <s v=" "/>
    <m/>
    <s v=" "/>
    <s v="O"/>
    <s v="CRP/Cropland C"/>
  </r>
  <r>
    <x v="11"/>
    <x v="8"/>
    <n v="11"/>
    <x v="65"/>
    <x v="142"/>
    <x v="1437"/>
    <x v="502"/>
    <x v="2265"/>
    <x v="5"/>
    <s v="Indian Prairie"/>
    <s v=" Unknown "/>
    <n v="10598.82"/>
    <n v="162.51"/>
    <n v="150"/>
    <s v=" "/>
    <m/>
    <s v=" "/>
    <s v="O"/>
    <s v=" "/>
  </r>
  <r>
    <x v="11"/>
    <x v="8"/>
    <n v="11"/>
    <x v="72"/>
    <x v="2098"/>
    <x v="266"/>
    <x v="348"/>
    <x v="3150"/>
    <x v="3"/>
    <s v="Avena"/>
    <s v="Farmer"/>
    <n v="7926.38"/>
    <n v="84.26"/>
    <n v="150"/>
    <s v=" "/>
    <m/>
    <s v=" "/>
    <s v="O"/>
    <s v=" "/>
  </r>
  <r>
    <x v="11"/>
    <x v="8"/>
    <n v="11"/>
    <x v="69"/>
    <x v="3199"/>
    <x v="13"/>
    <x v="5"/>
    <x v="1251"/>
    <x v="3"/>
    <s v="Douglas"/>
    <s v="Unknown"/>
    <s v=" "/>
    <n v="108.48"/>
    <s v=" "/>
    <s v=" "/>
    <m/>
    <s v=" "/>
    <s v="O"/>
    <s v=" "/>
  </r>
  <r>
    <x v="11"/>
    <x v="8"/>
    <n v="11"/>
    <x v="69"/>
    <x v="3200"/>
    <x v="13"/>
    <x v="5"/>
    <x v="890"/>
    <x v="3"/>
    <s v="Douglas"/>
    <s v="Unknown"/>
    <s v=" "/>
    <s v=" "/>
    <s v=" "/>
    <s v=" "/>
    <m/>
    <s v=" "/>
    <s v="O"/>
    <s v=" "/>
  </r>
  <r>
    <x v="11"/>
    <x v="8"/>
    <n v="11"/>
    <x v="69"/>
    <x v="3201"/>
    <x v="13"/>
    <x v="5"/>
    <x v="890"/>
    <x v="3"/>
    <s v="Douglas"/>
    <s v="Unknown"/>
    <s v=" "/>
    <n v="80.150000000000006"/>
    <n v="225"/>
    <s v=" "/>
    <m/>
    <s v=" "/>
    <s v="O"/>
    <s v="Location in city"/>
  </r>
  <r>
    <x v="11"/>
    <x v="8"/>
    <n v="12"/>
    <x v="63"/>
    <x v="52"/>
    <x v="1438"/>
    <x v="280"/>
    <x v="1779"/>
    <x v="0"/>
    <s v="Russell"/>
    <s v=" Estate "/>
    <n v="9482.35"/>
    <m/>
    <m/>
    <m/>
    <m/>
    <m/>
    <m/>
    <m/>
  </r>
  <r>
    <x v="11"/>
    <x v="8"/>
    <n v="12"/>
    <x v="66"/>
    <x v="1"/>
    <x v="4"/>
    <x v="388"/>
    <x v="263"/>
    <x v="1"/>
    <s v="Hunt City"/>
    <s v=" Estate "/>
    <n v="5000"/>
    <n v="62.45"/>
    <n v="225"/>
    <s v=" "/>
    <m/>
    <s v=" "/>
    <s v="O"/>
    <s v=" "/>
  </r>
  <r>
    <x v="11"/>
    <x v="8"/>
    <n v="12"/>
    <x v="69"/>
    <x v="2"/>
    <x v="4"/>
    <x v="137"/>
    <x v="15"/>
    <x v="1"/>
    <s v="West"/>
    <s v="AO"/>
    <n v="6500"/>
    <n v="63.99"/>
    <n v="200"/>
    <s v=" "/>
    <m/>
    <s v=" "/>
    <s v="O"/>
    <s v=" "/>
  </r>
  <r>
    <x v="11"/>
    <x v="8"/>
    <n v="12"/>
    <x v="66"/>
    <x v="20"/>
    <x v="1439"/>
    <x v="598"/>
    <x v="252"/>
    <x v="1"/>
    <s v="N Muddy"/>
    <s v="Estate"/>
    <n v="7076.21"/>
    <n v="74.48"/>
    <n v="225"/>
    <s v="U"/>
    <m/>
    <s v="I"/>
    <s v="A"/>
    <s v=" "/>
  </r>
  <r>
    <x v="11"/>
    <x v="8"/>
    <n v="12"/>
    <x v="69"/>
    <x v="181"/>
    <x v="4"/>
    <x v="295"/>
    <x v="1751"/>
    <x v="1"/>
    <s v="Liberty"/>
    <s v="AO"/>
    <n v="8750"/>
    <n v="46.21"/>
    <n v="175"/>
    <s v=" "/>
    <m/>
    <s v=" "/>
    <s v="O"/>
    <s v=" "/>
  </r>
  <r>
    <x v="11"/>
    <x v="8"/>
    <n v="12"/>
    <x v="66"/>
    <x v="13"/>
    <x v="4"/>
    <x v="533"/>
    <x v="3151"/>
    <x v="1"/>
    <s v="Grandville"/>
    <s v="Estate"/>
    <n v="9095.34"/>
    <n v="56.66"/>
    <n v="225"/>
    <s v="N"/>
    <m/>
    <s v="F"/>
    <s v="P"/>
    <s v=" "/>
  </r>
  <r>
    <x v="11"/>
    <x v="8"/>
    <n v="12"/>
    <x v="66"/>
    <x v="1067"/>
    <x v="165"/>
    <x v="45"/>
    <x v="986"/>
    <x v="1"/>
    <s v="Crooked Creek"/>
    <s v="Estate"/>
    <n v="10083.18"/>
    <n v="65.760000000000005"/>
    <n v="225"/>
    <s v="N"/>
    <m/>
    <s v="F"/>
    <s v="P"/>
    <s v=" "/>
  </r>
  <r>
    <x v="11"/>
    <x v="8"/>
    <n v="12"/>
    <x v="72"/>
    <x v="79"/>
    <x v="73"/>
    <x v="515"/>
    <x v="1006"/>
    <x v="4"/>
    <s v="Wilberton"/>
    <s v=" Farmer "/>
    <n v="5925.93"/>
    <n v="64.81"/>
    <n v="225"/>
    <s v=" "/>
    <m/>
    <s v=" "/>
    <s v="O"/>
    <s v=" "/>
  </r>
  <r>
    <x v="11"/>
    <x v="8"/>
    <n v="12"/>
    <x v="72"/>
    <x v="2"/>
    <x v="254"/>
    <x v="389"/>
    <x v="3152"/>
    <x v="4"/>
    <s v="Ramsey"/>
    <s v=" Farmer "/>
    <n v="6523.33"/>
    <n v="48.44"/>
    <n v="175"/>
    <s v=" "/>
    <m/>
    <s v=" "/>
    <s v="O"/>
    <s v=" "/>
  </r>
  <r>
    <x v="11"/>
    <x v="8"/>
    <n v="12"/>
    <x v="66"/>
    <x v="20"/>
    <x v="44"/>
    <x v="31"/>
    <x v="453"/>
    <x v="4"/>
    <s v="Crooked Creek"/>
    <s v=" Estate "/>
    <n v="7812.5"/>
    <n v="80.150000000000006"/>
    <n v="225"/>
    <s v=" "/>
    <m/>
    <s v=" "/>
    <s v="O"/>
    <s v="Location in St. Elmo"/>
  </r>
  <r>
    <x v="11"/>
    <x v="8"/>
    <n v="12"/>
    <x v="69"/>
    <x v="13"/>
    <x v="1440"/>
    <x v="6"/>
    <x v="3153"/>
    <x v="4"/>
    <s v="Mound"/>
    <s v="AO"/>
    <n v="12138.16"/>
    <n v="61.86"/>
    <n v="200"/>
    <s v="N"/>
    <m/>
    <s v=" "/>
    <s v="O"/>
    <s v=" "/>
  </r>
  <r>
    <x v="11"/>
    <x v="8"/>
    <n v="12"/>
    <x v="69"/>
    <x v="2390"/>
    <x v="1441"/>
    <x v="502"/>
    <x v="3154"/>
    <x v="4"/>
    <s v="Jackson"/>
    <s v="Estate"/>
    <n v="8975.6"/>
    <n v="66.36"/>
    <n v="225"/>
    <s v=" "/>
    <m/>
    <s v=" "/>
    <s v="O"/>
    <s v=" "/>
  </r>
  <r>
    <x v="11"/>
    <x v="8"/>
    <n v="12"/>
    <x v="66"/>
    <x v="3202"/>
    <x v="1442"/>
    <x v="484"/>
    <x v="263"/>
    <x v="3"/>
    <s v="Crooked Creek"/>
    <s v="Estate"/>
    <n v="5437.03"/>
    <s v=" "/>
    <s v=" "/>
    <s v=" "/>
    <m/>
    <s v="I"/>
    <s v="A"/>
    <s v=" "/>
  </r>
  <r>
    <x v="11"/>
    <x v="8"/>
    <n v="12"/>
    <x v="66"/>
    <x v="2"/>
    <x v="214"/>
    <x v="343"/>
    <x v="147"/>
    <x v="6"/>
    <s v="Hunt City"/>
    <m/>
    <n v="4545.45"/>
    <n v="59.4"/>
    <n v="250"/>
    <s v=" "/>
    <m/>
    <s v=" "/>
    <s v="O"/>
    <s v=" Leveed B "/>
  </r>
  <r>
    <x v="11"/>
    <x v="8"/>
    <n v="12"/>
    <x v="66"/>
    <x v="740"/>
    <x v="1443"/>
    <x v="50"/>
    <x v="94"/>
    <x v="6"/>
    <s v="Crooked Creek"/>
    <s v="E"/>
    <n v="6828.45"/>
    <n v="58.27"/>
    <n v="225"/>
    <s v=" "/>
    <m/>
    <s v=" "/>
    <s v="O"/>
    <s v=" "/>
  </r>
  <r>
    <x v="11"/>
    <x v="8"/>
    <n v="12"/>
    <x v="72"/>
    <x v="39"/>
    <x v="1444"/>
    <x v="136"/>
    <x v="3155"/>
    <x v="6"/>
    <s v="Carson"/>
    <m/>
    <n v="3951.49"/>
    <n v="50.79"/>
    <n v="175"/>
    <s v=" "/>
    <m/>
    <s v=" "/>
    <s v="O"/>
    <s v=" "/>
  </r>
  <r>
    <x v="11"/>
    <x v="8"/>
    <n v="12"/>
    <x v="73"/>
    <x v="15"/>
    <x v="4"/>
    <x v="469"/>
    <x v="3156"/>
    <x v="6"/>
    <s v="LaMotte"/>
    <m/>
    <n v="4876"/>
    <n v="35.590000000000003"/>
    <n v="150"/>
    <s v=" "/>
    <m/>
    <s v=" "/>
    <s v="O"/>
    <s v=" "/>
  </r>
  <r>
    <x v="11"/>
    <x v="8"/>
    <n v="12"/>
    <x v="63"/>
    <x v="3203"/>
    <x v="1445"/>
    <x v="134"/>
    <x v="1800"/>
    <x v="6"/>
    <s v="Bond"/>
    <m/>
    <n v="6957.67"/>
    <n v="51.73"/>
    <n v="175"/>
    <s v="N"/>
    <m/>
    <s v=" "/>
    <s v="O"/>
    <s v=" "/>
  </r>
  <r>
    <x v="11"/>
    <x v="9"/>
    <n v="1"/>
    <x v="76"/>
    <x v="2"/>
    <x v="394"/>
    <x v="50"/>
    <x v="527"/>
    <x v="0"/>
    <s v="N Fork"/>
    <s v=" "/>
    <n v="9302"/>
    <n v="31.44"/>
    <n v="200"/>
    <s v=" "/>
    <m/>
    <s v=" "/>
    <s v="O"/>
    <s v=" "/>
  </r>
  <r>
    <x v="11"/>
    <x v="9"/>
    <n v="1"/>
    <x v="109"/>
    <x v="1990"/>
    <x v="1446"/>
    <x v="603"/>
    <x v="3157"/>
    <x v="1"/>
    <s v="Shiloh"/>
    <s v=" "/>
    <n v="3985"/>
    <n v="82.96"/>
    <n v="190"/>
    <s v="U"/>
    <m/>
    <s v="F"/>
    <s v="A"/>
    <m/>
  </r>
  <r>
    <x v="11"/>
    <x v="9"/>
    <n v="1"/>
    <x v="80"/>
    <x v="2"/>
    <x v="44"/>
    <x v="239"/>
    <x v="123"/>
    <x v="1"/>
    <s v="K Prairie"/>
    <s v=" "/>
    <n v="3875"/>
    <n v="93.48"/>
    <n v="180"/>
    <s v="U"/>
    <m/>
    <s v="F"/>
    <s v="A"/>
    <m/>
  </r>
  <r>
    <x v="11"/>
    <x v="9"/>
    <n v="1"/>
    <x v="81"/>
    <x v="3204"/>
    <x v="1447"/>
    <x v="448"/>
    <x v="2556"/>
    <x v="1"/>
    <s v="15S-2W"/>
    <s v="Investor"/>
    <n v="3462"/>
    <n v="86.09"/>
    <n v="180"/>
    <s v="U"/>
    <m/>
    <s v="F"/>
    <s v="P"/>
    <m/>
  </r>
  <r>
    <x v="11"/>
    <x v="9"/>
    <n v="1"/>
    <x v="91"/>
    <x v="324"/>
    <x v="1402"/>
    <x v="357"/>
    <x v="0"/>
    <x v="1"/>
    <s v="Harrisburg"/>
    <s v="Estate"/>
    <n v="3592"/>
    <n v="34.68"/>
    <n v="130"/>
    <s v="U"/>
    <m/>
    <s v="I"/>
    <s v="O"/>
    <m/>
  </r>
  <r>
    <x v="11"/>
    <x v="9"/>
    <n v="1"/>
    <x v="109"/>
    <x v="2"/>
    <x v="37"/>
    <x v="25"/>
    <x v="24"/>
    <x v="4"/>
    <s v="Farrington"/>
    <s v=" "/>
    <n v="3649"/>
    <n v="51.1"/>
    <n v="130"/>
    <s v="U"/>
    <m/>
    <s v="F"/>
    <s v="O"/>
    <m/>
  </r>
  <r>
    <x v="11"/>
    <x v="9"/>
    <n v="1"/>
    <x v="79"/>
    <x v="79"/>
    <x v="237"/>
    <x v="52"/>
    <x v="0"/>
    <x v="4"/>
    <s v="Northern"/>
    <s v=" "/>
    <n v="3867"/>
    <n v="57.84"/>
    <n v="165"/>
    <s v="U"/>
    <m/>
    <s v="F"/>
    <s v="O"/>
    <m/>
  </r>
  <r>
    <x v="11"/>
    <x v="9"/>
    <n v="1"/>
    <x v="77"/>
    <x v="0"/>
    <x v="1448"/>
    <x v="604"/>
    <x v="25"/>
    <x v="4"/>
    <s v="Heralds Pr"/>
    <s v="Farmer "/>
    <n v="4526"/>
    <n v="87.07"/>
    <n v="150"/>
    <s v="U"/>
    <m/>
    <s v=" "/>
    <s v="A"/>
    <m/>
  </r>
  <r>
    <x v="11"/>
    <x v="9"/>
    <n v="1"/>
    <x v="78"/>
    <x v="3205"/>
    <x v="13"/>
    <x v="5"/>
    <x v="3158"/>
    <x v="5"/>
    <s v="15S 1W"/>
    <s v=" "/>
    <s v=" "/>
    <n v="53.1"/>
    <n v="115"/>
    <s v="U"/>
    <m/>
    <s v=" "/>
    <s v="O"/>
    <m/>
  </r>
  <r>
    <x v="11"/>
    <x v="9"/>
    <n v="1"/>
    <x v="80"/>
    <x v="3206"/>
    <x v="13"/>
    <x v="5"/>
    <x v="2134"/>
    <x v="5"/>
    <s v="Flannigan"/>
    <s v=" "/>
    <s v=" "/>
    <n v="53.29"/>
    <n v="110"/>
    <s v="N"/>
    <m/>
    <s v="I"/>
    <s v="P"/>
    <m/>
  </r>
  <r>
    <x v="11"/>
    <x v="9"/>
    <n v="1"/>
    <x v="91"/>
    <x v="0"/>
    <x v="13"/>
    <x v="472"/>
    <x v="136"/>
    <x v="5"/>
    <s v="Carrier Mills"/>
    <s v=" "/>
    <s v=" "/>
    <n v="51.07"/>
    <n v="145"/>
    <s v="N"/>
    <m/>
    <s v="F"/>
    <s v="P"/>
    <m/>
  </r>
  <r>
    <x v="11"/>
    <x v="9"/>
    <n v="1"/>
    <x v="98"/>
    <x v="3207"/>
    <x v="13"/>
    <x v="5"/>
    <x v="60"/>
    <x v="5"/>
    <s v="11S 1E"/>
    <s v=" "/>
    <s v=" "/>
    <s v=" "/>
    <s v=" "/>
    <s v=" "/>
    <m/>
    <s v=" "/>
    <s v="O"/>
    <m/>
  </r>
  <r>
    <x v="11"/>
    <x v="9"/>
    <n v="1"/>
    <x v="98"/>
    <x v="200"/>
    <x v="13"/>
    <x v="601"/>
    <x v="698"/>
    <x v="5"/>
    <s v="13S 1W"/>
    <s v=" "/>
    <s v=" "/>
    <s v=" "/>
    <s v=" "/>
    <s v=" "/>
    <m/>
    <s v=" "/>
    <s v="O"/>
    <m/>
  </r>
  <r>
    <x v="11"/>
    <x v="9"/>
    <n v="2"/>
    <x v="91"/>
    <x v="3208"/>
    <x v="79"/>
    <x v="491"/>
    <x v="3159"/>
    <x v="0"/>
    <s v="Eldorado"/>
    <s v="Estate"/>
    <n v="8446"/>
    <n v="46.31"/>
    <n v="250"/>
    <s v=" "/>
    <m/>
    <s v=" "/>
    <s v="O"/>
    <s v=" "/>
  </r>
  <r>
    <x v="11"/>
    <x v="9"/>
    <n v="2"/>
    <x v="116"/>
    <x v="1487"/>
    <x v="1449"/>
    <x v="479"/>
    <x v="3160"/>
    <x v="1"/>
    <s v="5S 3W"/>
    <s v=" "/>
    <n v="6483"/>
    <n v="37.92"/>
    <n v="125"/>
    <s v="U"/>
    <m/>
    <s v=" "/>
    <s v="O"/>
    <m/>
  </r>
  <r>
    <x v="11"/>
    <x v="9"/>
    <n v="2"/>
    <x v="77"/>
    <x v="0"/>
    <x v="1450"/>
    <x v="40"/>
    <x v="263"/>
    <x v="1"/>
    <s v="Hawthorne"/>
    <s v=" "/>
    <n v="5122"/>
    <n v="33.409999999999997"/>
    <n v="125"/>
    <s v="U"/>
    <m/>
    <s v="F"/>
    <s v="O"/>
    <m/>
  </r>
  <r>
    <x v="11"/>
    <x v="9"/>
    <n v="2"/>
    <x v="80"/>
    <x v="1617"/>
    <x v="1451"/>
    <x v="30"/>
    <x v="923"/>
    <x v="1"/>
    <s v="S Crouch"/>
    <s v="Investor"/>
    <n v="5285"/>
    <n v="35.36"/>
    <n v="125"/>
    <s v="U"/>
    <m/>
    <s v="I"/>
    <s v="O"/>
    <m/>
  </r>
  <r>
    <x v="11"/>
    <x v="9"/>
    <n v="2"/>
    <x v="76"/>
    <x v="75"/>
    <x v="4"/>
    <x v="605"/>
    <x v="2441"/>
    <x v="1"/>
    <s v="Asbury"/>
    <s v=" "/>
    <n v="6667"/>
    <n v="68.739999999999995"/>
    <n v="125"/>
    <s v="U"/>
    <m/>
    <s v="I"/>
    <s v="O"/>
    <m/>
  </r>
  <r>
    <x v="11"/>
    <x v="9"/>
    <n v="2"/>
    <x v="110"/>
    <x v="132"/>
    <x v="1452"/>
    <x v="606"/>
    <x v="3161"/>
    <x v="4"/>
    <s v="6S, 3E "/>
    <s v="Absentee Ow"/>
    <n v="4167"/>
    <n v="41.46"/>
    <n v="110"/>
    <s v="U"/>
    <m/>
    <s v=" "/>
    <s v="O"/>
    <m/>
  </r>
  <r>
    <x v="11"/>
    <x v="9"/>
    <n v="2"/>
    <x v="109"/>
    <x v="3209"/>
    <x v="1453"/>
    <x v="607"/>
    <x v="2145"/>
    <x v="4"/>
    <s v="Gr Prairie"/>
    <s v=" "/>
    <n v="3206"/>
    <n v="40.36"/>
    <n v="115"/>
    <s v="U"/>
    <m/>
    <s v="F"/>
    <s v="O"/>
    <m/>
  </r>
  <r>
    <x v="11"/>
    <x v="9"/>
    <n v="2"/>
    <x v="93"/>
    <x v="1445"/>
    <x v="1454"/>
    <x v="608"/>
    <x v="672"/>
    <x v="4"/>
    <s v="Levan"/>
    <s v=" "/>
    <n v="5357"/>
    <n v="50.12"/>
    <n v="115"/>
    <s v="U"/>
    <m/>
    <s v="I"/>
    <s v="O"/>
    <m/>
  </r>
  <r>
    <x v="11"/>
    <x v="9"/>
    <n v="2"/>
    <x v="80"/>
    <x v="0"/>
    <x v="458"/>
    <x v="430"/>
    <x v="3162"/>
    <x v="4"/>
    <s v="S Crouch"/>
    <s v=" "/>
    <n v="4254"/>
    <n v="48.09"/>
    <n v="120"/>
    <s v="N"/>
    <m/>
    <s v="F"/>
    <s v="P"/>
    <m/>
  </r>
  <r>
    <x v="11"/>
    <x v="9"/>
    <n v="2"/>
    <x v="110"/>
    <x v="49"/>
    <x v="1"/>
    <x v="52"/>
    <x v="17"/>
    <x v="4"/>
    <s v="6S, 1E "/>
    <s v="Absentee Ow"/>
    <n v="4292.92"/>
    <n v="34.56"/>
    <n v="110"/>
    <s v="U"/>
    <m/>
    <s v=" "/>
    <s v="O"/>
    <m/>
  </r>
  <r>
    <x v="11"/>
    <x v="9"/>
    <n v="2"/>
    <x v="78"/>
    <x v="3210"/>
    <x v="13"/>
    <x v="5"/>
    <x v="3163"/>
    <x v="5"/>
    <s v="15S 1E"/>
    <s v=" "/>
    <s v=" "/>
    <n v="28.5"/>
    <s v=" "/>
    <s v=" "/>
    <m/>
    <s v=" "/>
    <s v="O"/>
    <m/>
  </r>
  <r>
    <x v="11"/>
    <x v="9"/>
    <n v="2"/>
    <x v="109"/>
    <x v="3211"/>
    <x v="13"/>
    <x v="5"/>
    <x v="3164"/>
    <x v="5"/>
    <s v="Webber"/>
    <s v=" "/>
    <s v=" "/>
    <s v=" "/>
    <s v=" "/>
    <s v=" "/>
    <m/>
    <s v=" "/>
    <s v="O"/>
    <m/>
  </r>
  <r>
    <x v="11"/>
    <x v="9"/>
    <n v="2"/>
    <x v="76"/>
    <x v="9"/>
    <x v="13"/>
    <x v="5"/>
    <x v="3165"/>
    <x v="5"/>
    <s v="Equality"/>
    <s v=" "/>
    <s v=" "/>
    <n v="50.42"/>
    <s v=" "/>
    <s v=" "/>
    <m/>
    <s v=" "/>
    <s v="A"/>
    <m/>
  </r>
  <r>
    <x v="11"/>
    <x v="9"/>
    <n v="2"/>
    <x v="77"/>
    <x v="2"/>
    <x v="13"/>
    <x v="5"/>
    <x v="3166"/>
    <x v="5"/>
    <s v="Indian Cr"/>
    <s v=" "/>
    <s v=" "/>
    <s v=" "/>
    <s v=" "/>
    <s v=" "/>
    <m/>
    <s v=" "/>
    <s v="O"/>
    <m/>
  </r>
  <r>
    <x v="11"/>
    <x v="9"/>
    <n v="2"/>
    <x v="93"/>
    <x v="3212"/>
    <x v="13"/>
    <x v="474"/>
    <x v="1467"/>
    <x v="5"/>
    <s v="Vergennes"/>
    <s v=" "/>
    <s v=" "/>
    <s v=" "/>
    <s v=" "/>
    <s v=" "/>
    <m/>
    <s v=" "/>
    <s v="O"/>
    <m/>
  </r>
  <r>
    <x v="11"/>
    <x v="9"/>
    <n v="3"/>
    <x v="97"/>
    <x v="72"/>
    <x v="1455"/>
    <x v="530"/>
    <x v="3167"/>
    <x v="1"/>
    <s v="Elvira"/>
    <s v=" "/>
    <n v="3805"/>
    <n v="51.22"/>
    <n v="150"/>
    <s v="U"/>
    <m/>
    <s v="F"/>
    <s v="P"/>
    <m/>
  </r>
  <r>
    <x v="11"/>
    <x v="9"/>
    <n v="3"/>
    <x v="76"/>
    <x v="3213"/>
    <x v="1456"/>
    <x v="462"/>
    <x v="3168"/>
    <x v="1"/>
    <s v="N Haven"/>
    <s v=" "/>
    <n v="4508"/>
    <n v="52.32"/>
    <n v="150"/>
    <s v="U"/>
    <m/>
    <s v="I"/>
    <s v="A"/>
    <m/>
  </r>
  <r>
    <x v="11"/>
    <x v="9"/>
    <n v="3"/>
    <x v="93"/>
    <x v="3214"/>
    <x v="1457"/>
    <x v="537"/>
    <x v="3169"/>
    <x v="1"/>
    <s v="Elk"/>
    <s v=" "/>
    <n v="5663"/>
    <n v="55.98"/>
    <n v="175"/>
    <s v="U"/>
    <m/>
    <s v="I"/>
    <s v="P"/>
    <m/>
  </r>
  <r>
    <x v="11"/>
    <x v="9"/>
    <n v="3"/>
    <x v="79"/>
    <x v="3215"/>
    <x v="1458"/>
    <x v="32"/>
    <x v="3170"/>
    <x v="1"/>
    <s v="Northern"/>
    <s v="Farmer"/>
    <n v="5670"/>
    <n v="32.72"/>
    <n v="125"/>
    <s v="U"/>
    <m/>
    <s v="F"/>
    <s v="P"/>
    <m/>
  </r>
  <r>
    <x v="11"/>
    <x v="9"/>
    <n v="3"/>
    <x v="78"/>
    <x v="3216"/>
    <x v="4"/>
    <x v="445"/>
    <x v="3171"/>
    <x v="1"/>
    <s v="14S-1E"/>
    <s v="Investor"/>
    <n v="6426"/>
    <n v="42.48"/>
    <n v="125"/>
    <s v="U"/>
    <m/>
    <s v="F"/>
    <s v="P"/>
    <m/>
  </r>
  <r>
    <x v="11"/>
    <x v="9"/>
    <n v="3"/>
    <x v="92"/>
    <x v="3217"/>
    <x v="1459"/>
    <x v="511"/>
    <x v="3172"/>
    <x v="4"/>
    <s v="E Marion"/>
    <s v=" "/>
    <n v="3633"/>
    <n v="52.94"/>
    <n v="115"/>
    <s v="U"/>
    <m/>
    <s v="F"/>
    <s v="O"/>
    <m/>
  </r>
  <r>
    <x v="11"/>
    <x v="9"/>
    <n v="3"/>
    <x v="76"/>
    <x v="3218"/>
    <x v="1460"/>
    <x v="446"/>
    <x v="3173"/>
    <x v="4"/>
    <s v="Omaha"/>
    <s v="Investor"/>
    <n v="5439"/>
    <n v="42.92"/>
    <n v="115"/>
    <s v="U"/>
    <m/>
    <s v="F"/>
    <s v="O"/>
    <m/>
  </r>
  <r>
    <x v="11"/>
    <x v="9"/>
    <n v="3"/>
    <x v="76"/>
    <x v="342"/>
    <x v="13"/>
    <x v="5"/>
    <x v="3174"/>
    <x v="5"/>
    <s v="Eagle Cr"/>
    <s v=" "/>
    <s v=" "/>
    <s v=" "/>
    <s v=" "/>
    <s v=" "/>
    <m/>
    <s v=" "/>
    <s v="O"/>
    <m/>
  </r>
  <r>
    <x v="11"/>
    <x v="9"/>
    <n v="3"/>
    <x v="117"/>
    <x v="58"/>
    <x v="13"/>
    <x v="5"/>
    <x v="147"/>
    <x v="5"/>
    <s v="Goreville"/>
    <s v=" "/>
    <s v=" "/>
    <s v=" "/>
    <s v=" "/>
    <s v=" "/>
    <m/>
    <s v=" "/>
    <s v="O"/>
    <m/>
  </r>
  <r>
    <x v="11"/>
    <x v="9"/>
    <n v="3"/>
    <x v="98"/>
    <x v="614"/>
    <x v="13"/>
    <x v="5"/>
    <x v="3175"/>
    <x v="5"/>
    <s v="13S 1W"/>
    <s v=" "/>
    <s v=" "/>
    <n v="55.28"/>
    <s v=" "/>
    <s v=" "/>
    <m/>
    <s v=" "/>
    <s v="A"/>
    <m/>
  </r>
  <r>
    <x v="11"/>
    <x v="9"/>
    <n v="3"/>
    <x v="117"/>
    <x v="1652"/>
    <x v="13"/>
    <x v="5"/>
    <x v="139"/>
    <x v="5"/>
    <s v="Goreville"/>
    <s v=" "/>
    <s v=" "/>
    <s v=" "/>
    <s v=" "/>
    <s v=" "/>
    <m/>
    <s v=" "/>
    <s v="O"/>
    <m/>
  </r>
  <r>
    <x v="11"/>
    <x v="9"/>
    <n v="3"/>
    <x v="93"/>
    <x v="318"/>
    <x v="13"/>
    <x v="362"/>
    <x v="0"/>
    <x v="5"/>
    <s v="Bradley"/>
    <s v=" "/>
    <s v=" "/>
    <s v=" "/>
    <s v=" "/>
    <s v=" "/>
    <m/>
    <s v=" "/>
    <s v="O"/>
    <m/>
  </r>
  <r>
    <x v="11"/>
    <x v="9"/>
    <n v="4"/>
    <x v="80"/>
    <x v="342"/>
    <x v="1461"/>
    <x v="485"/>
    <x v="3176"/>
    <x v="1"/>
    <s v="S Crouch"/>
    <s v=" "/>
    <n v="4558"/>
    <n v="56.32"/>
    <n v="125"/>
    <s v="U"/>
    <m/>
    <s v="F"/>
    <s v="P"/>
    <m/>
  </r>
  <r>
    <x v="11"/>
    <x v="9"/>
    <n v="4"/>
    <x v="93"/>
    <x v="2"/>
    <x v="1175"/>
    <x v="413"/>
    <x v="148"/>
    <x v="1"/>
    <s v="Ora"/>
    <s v="Investor"/>
    <n v="4150"/>
    <n v="57.86"/>
    <n v="125"/>
    <s v="U"/>
    <m/>
    <s v="F"/>
    <s v="P"/>
    <m/>
  </r>
  <r>
    <x v="11"/>
    <x v="9"/>
    <n v="4"/>
    <x v="109"/>
    <x v="79"/>
    <x v="1462"/>
    <x v="609"/>
    <x v="263"/>
    <x v="1"/>
    <s v="Gr Prairie"/>
    <s v=" "/>
    <n v="5976"/>
    <n v="56.96"/>
    <n v="150"/>
    <s v="U"/>
    <m/>
    <s v="F"/>
    <s v="A"/>
    <m/>
  </r>
  <r>
    <x v="11"/>
    <x v="9"/>
    <n v="4"/>
    <x v="109"/>
    <x v="0"/>
    <x v="1463"/>
    <x v="413"/>
    <x v="791"/>
    <x v="1"/>
    <s v="Pendleton"/>
    <s v=" "/>
    <n v="5233"/>
    <n v="40.74"/>
    <n v="135"/>
    <s v="U"/>
    <m/>
    <s v=" "/>
    <s v="O"/>
    <m/>
  </r>
  <r>
    <x v="11"/>
    <x v="9"/>
    <n v="4"/>
    <x v="116"/>
    <x v="1874"/>
    <x v="1464"/>
    <x v="202"/>
    <x v="5"/>
    <x v="1"/>
    <s v="5S 3W"/>
    <s v=" "/>
    <n v="6386"/>
    <n v="32.409999999999997"/>
    <n v="125"/>
    <s v="U"/>
    <m/>
    <s v="F"/>
    <s v="P"/>
    <m/>
  </r>
  <r>
    <x v="11"/>
    <x v="9"/>
    <n v="4"/>
    <x v="110"/>
    <x v="740"/>
    <x v="1465"/>
    <x v="610"/>
    <x v="1169"/>
    <x v="4"/>
    <s v="6S, 4E"/>
    <s v="Absentee Ow"/>
    <n v="2989"/>
    <n v="44.71"/>
    <n v="135"/>
    <s v="N"/>
    <m/>
    <s v="F"/>
    <s v="P"/>
    <m/>
  </r>
  <r>
    <x v="11"/>
    <x v="9"/>
    <n v="4"/>
    <x v="76"/>
    <x v="3219"/>
    <x v="13"/>
    <x v="5"/>
    <x v="3177"/>
    <x v="5"/>
    <s v="Omaha"/>
    <s v=" "/>
    <s v=" "/>
    <s v=" "/>
    <s v=" "/>
    <s v=" "/>
    <m/>
    <s v=" "/>
    <s v="O"/>
    <m/>
  </r>
  <r>
    <x v="11"/>
    <x v="9"/>
    <n v="4"/>
    <x v="78"/>
    <x v="652"/>
    <x v="13"/>
    <x v="5"/>
    <x v="136"/>
    <x v="5"/>
    <s v="15S 2E"/>
    <s v=" "/>
    <s v=" "/>
    <s v=" "/>
    <s v=" "/>
    <s v=" "/>
    <m/>
    <s v=" "/>
    <s v="O"/>
    <m/>
  </r>
  <r>
    <x v="11"/>
    <x v="9"/>
    <n v="4"/>
    <x v="78"/>
    <x v="3220"/>
    <x v="13"/>
    <x v="167"/>
    <x v="685"/>
    <x v="5"/>
    <s v="14S 1E"/>
    <s v=" "/>
    <s v=" "/>
    <n v="48.16"/>
    <s v=" "/>
    <s v=" "/>
    <m/>
    <s v=" "/>
    <s v="O"/>
    <m/>
  </r>
  <r>
    <x v="11"/>
    <x v="9"/>
    <n v="5"/>
    <x v="97"/>
    <x v="73"/>
    <x v="1466"/>
    <x v="238"/>
    <x v="254"/>
    <x v="1"/>
    <s v="Grantsburg"/>
    <s v="Investor"/>
    <n v="3233"/>
    <n v="63.24"/>
    <n v="125"/>
    <s v="U"/>
    <m/>
    <s v=" "/>
    <s v="O"/>
    <m/>
  </r>
  <r>
    <x v="11"/>
    <x v="9"/>
    <n v="5"/>
    <x v="109"/>
    <x v="1090"/>
    <x v="1467"/>
    <x v="379"/>
    <x v="3178"/>
    <x v="1"/>
    <s v="Webber"/>
    <s v=" "/>
    <n v="4914"/>
    <n v="49.04"/>
    <n v="125"/>
    <s v="U"/>
    <m/>
    <s v="F"/>
    <s v="O"/>
    <m/>
  </r>
  <r>
    <x v="11"/>
    <x v="9"/>
    <n v="5"/>
    <x v="77"/>
    <x v="3221"/>
    <x v="1468"/>
    <x v="432"/>
    <x v="2466"/>
    <x v="1"/>
    <s v="Gray"/>
    <s v="Estate"/>
    <n v="5796"/>
    <n v="62.31"/>
    <n v="125"/>
    <s v="U"/>
    <m/>
    <s v=" "/>
    <s v="O"/>
    <m/>
  </r>
  <r>
    <x v="11"/>
    <x v="9"/>
    <n v="5"/>
    <x v="77"/>
    <x v="426"/>
    <x v="82"/>
    <x v="162"/>
    <x v="2132"/>
    <x v="1"/>
    <s v="Gray"/>
    <s v="Estate"/>
    <n v="7894"/>
    <n v="29.63"/>
    <n v="110"/>
    <s v="U"/>
    <m/>
    <s v="F"/>
    <s v="A"/>
    <m/>
  </r>
  <r>
    <x v="11"/>
    <x v="9"/>
    <n v="5"/>
    <x v="80"/>
    <x v="181"/>
    <x v="1469"/>
    <x v="611"/>
    <x v="128"/>
    <x v="4"/>
    <s v="Twigg"/>
    <s v=" "/>
    <n v="3531"/>
    <n v="37.36"/>
    <n v="105"/>
    <s v="U"/>
    <m/>
    <s v=" "/>
    <s v="O"/>
    <m/>
  </r>
  <r>
    <x v="11"/>
    <x v="9"/>
    <n v="5"/>
    <x v="80"/>
    <x v="2"/>
    <x v="80"/>
    <x v="242"/>
    <x v="3179"/>
    <x v="4"/>
    <s v="Flannigan"/>
    <s v=" "/>
    <n v="3182"/>
    <n v="55.05"/>
    <n v="115"/>
    <s v="U"/>
    <m/>
    <s v="F"/>
    <s v="O"/>
    <m/>
  </r>
  <r>
    <x v="11"/>
    <x v="9"/>
    <n v="5"/>
    <x v="109"/>
    <x v="223"/>
    <x v="1470"/>
    <x v="503"/>
    <x v="0"/>
    <x v="4"/>
    <s v="Farrington"/>
    <s v=" "/>
    <n v="3731"/>
    <n v="33.72"/>
    <n v="110"/>
    <s v="N"/>
    <m/>
    <s v="F"/>
    <s v="P"/>
    <m/>
  </r>
  <r>
    <x v="11"/>
    <x v="9"/>
    <n v="5"/>
    <x v="110"/>
    <x v="155"/>
    <x v="1471"/>
    <x v="612"/>
    <x v="3180"/>
    <x v="4"/>
    <s v="5S, 4E"/>
    <s v="Farmer"/>
    <n v="4658.33"/>
    <n v="37.76"/>
    <n v="105"/>
    <s v="U"/>
    <m/>
    <s v=" "/>
    <s v="O"/>
    <m/>
  </r>
  <r>
    <x v="11"/>
    <x v="9"/>
    <n v="5"/>
    <x v="81"/>
    <x v="3222"/>
    <x v="13"/>
    <x v="5"/>
    <x v="3181"/>
    <x v="5"/>
    <s v="15S 3W"/>
    <s v=" "/>
    <s v=" "/>
    <s v=" "/>
    <s v=" "/>
    <s v=" "/>
    <m/>
    <s v=" "/>
    <s v="O"/>
    <m/>
  </r>
  <r>
    <x v="11"/>
    <x v="9"/>
    <n v="5"/>
    <x v="81"/>
    <x v="1083"/>
    <x v="13"/>
    <x v="5"/>
    <x v="457"/>
    <x v="5"/>
    <s v="15S 3W"/>
    <s v=" "/>
    <s v=" "/>
    <s v=" "/>
    <s v=" "/>
    <s v=" "/>
    <m/>
    <s v=" "/>
    <s v="A"/>
    <m/>
  </r>
  <r>
    <x v="11"/>
    <x v="9"/>
    <n v="5"/>
    <x v="92"/>
    <x v="2615"/>
    <x v="13"/>
    <x v="5"/>
    <x v="3182"/>
    <x v="5"/>
    <s v="W Marion"/>
    <s v=" "/>
    <s v=" "/>
    <n v="42.64"/>
    <s v=" "/>
    <s v=" "/>
    <m/>
    <s v=" "/>
    <s v="A"/>
    <m/>
  </r>
  <r>
    <x v="11"/>
    <x v="9"/>
    <n v="5"/>
    <x v="110"/>
    <x v="181"/>
    <x v="1472"/>
    <x v="549"/>
    <x v="3183"/>
    <x v="8"/>
    <s v="7S, 1E"/>
    <s v="Absentee Own."/>
    <n v="17447"/>
    <s v=" "/>
    <s v=" "/>
    <s v=" "/>
    <m/>
    <s v=" "/>
    <s v="O"/>
    <m/>
  </r>
  <r>
    <x v="11"/>
    <x v="9"/>
    <n v="6"/>
    <x v="104"/>
    <x v="40"/>
    <x v="1473"/>
    <x v="601"/>
    <x v="71"/>
    <x v="1"/>
    <s v="15S 4E"/>
    <s v=" "/>
    <n v="3774"/>
    <n v="50.98"/>
    <n v="115"/>
    <s v="U"/>
    <m/>
    <s v=" "/>
    <s v="O"/>
    <m/>
  </r>
  <r>
    <x v="11"/>
    <x v="9"/>
    <n v="6"/>
    <x v="116"/>
    <x v="2"/>
    <x v="1474"/>
    <x v="198"/>
    <x v="263"/>
    <x v="1"/>
    <s v="5S 1W"/>
    <s v=" "/>
    <n v="5222"/>
    <n v="49.05"/>
    <n v="170"/>
    <s v="U"/>
    <m/>
    <s v="F"/>
    <s v="A"/>
    <m/>
  </r>
  <r>
    <x v="11"/>
    <x v="9"/>
    <n v="6"/>
    <x v="109"/>
    <x v="3223"/>
    <x v="4"/>
    <x v="58"/>
    <x v="3184"/>
    <x v="1"/>
    <s v="Casner"/>
    <s v=" "/>
    <n v="7023"/>
    <n v="68.41"/>
    <n v="175"/>
    <s v="U"/>
    <m/>
    <s v="F"/>
    <s v="A"/>
    <m/>
  </r>
  <r>
    <x v="11"/>
    <x v="9"/>
    <n v="6"/>
    <x v="97"/>
    <x v="38"/>
    <x v="1050"/>
    <x v="613"/>
    <x v="71"/>
    <x v="4"/>
    <s v="Goreville"/>
    <s v=" "/>
    <n v="3727"/>
    <n v="31.41"/>
    <n v="110"/>
    <s v="U"/>
    <m/>
    <s v="F"/>
    <s v="O"/>
    <m/>
  </r>
  <r>
    <x v="11"/>
    <x v="9"/>
    <n v="6"/>
    <x v="110"/>
    <x v="43"/>
    <x v="1475"/>
    <x v="614"/>
    <x v="3185"/>
    <x v="4"/>
    <s v="6S, 2E"/>
    <s v="Absentee Ow"/>
    <n v="5948"/>
    <n v="41.18"/>
    <n v="105"/>
    <s v="U"/>
    <m/>
    <s v=" "/>
    <s v="O"/>
    <m/>
  </r>
  <r>
    <x v="11"/>
    <x v="9"/>
    <n v="6"/>
    <x v="109"/>
    <x v="83"/>
    <x v="13"/>
    <x v="5"/>
    <x v="3186"/>
    <x v="5"/>
    <s v="Field"/>
    <s v=" "/>
    <s v=" "/>
    <s v=" "/>
    <s v=" "/>
    <s v=" "/>
    <m/>
    <s v=" "/>
    <s v="A"/>
    <m/>
  </r>
  <r>
    <x v="11"/>
    <x v="9"/>
    <n v="7"/>
    <x v="80"/>
    <x v="2"/>
    <x v="584"/>
    <x v="615"/>
    <x v="359"/>
    <x v="1"/>
    <s v="Twigg"/>
    <s v=" "/>
    <n v="3758"/>
    <n v="35.229999999999997"/>
    <n v="120"/>
    <s v="U"/>
    <m/>
    <s v="F"/>
    <s v="P"/>
    <m/>
  </r>
  <r>
    <x v="11"/>
    <x v="9"/>
    <n v="7"/>
    <x v="80"/>
    <x v="0"/>
    <x v="13"/>
    <x v="5"/>
    <x v="13"/>
    <x v="5"/>
    <s v="Flannigan"/>
    <s v=" "/>
    <s v=" "/>
    <s v=" "/>
    <s v=" "/>
    <s v=" "/>
    <m/>
    <s v=" "/>
    <s v="A"/>
    <m/>
  </r>
  <r>
    <x v="11"/>
    <x v="9"/>
    <n v="7"/>
    <x v="77"/>
    <x v="431"/>
    <x v="13"/>
    <x v="603"/>
    <x v="3187"/>
    <x v="5"/>
    <s v="Heralds Pr"/>
    <s v=" "/>
    <s v=" "/>
    <s v=" "/>
    <s v=" "/>
    <s v=" "/>
    <m/>
    <s v=" "/>
    <s v="O"/>
    <m/>
  </r>
  <r>
    <x v="11"/>
    <x v="9"/>
    <n v="7"/>
    <x v="77"/>
    <x v="2"/>
    <x v="13"/>
    <x v="87"/>
    <x v="122"/>
    <x v="5"/>
    <s v="Heralds Pr"/>
    <s v=" "/>
    <s v=" "/>
    <s v=" "/>
    <s v=" "/>
    <s v=" "/>
    <m/>
    <s v=" "/>
    <s v="O"/>
    <m/>
  </r>
  <r>
    <x v="11"/>
    <x v="9"/>
    <n v="8"/>
    <x v="77"/>
    <x v="1888"/>
    <x v="1476"/>
    <x v="532"/>
    <x v="3188"/>
    <x v="0"/>
    <s v="Gray"/>
    <s v="Estate"/>
    <n v="9484"/>
    <n v="60.71"/>
    <n v="200"/>
    <s v=" "/>
    <m/>
    <s v=" "/>
    <s v="O"/>
    <s v=" "/>
  </r>
  <r>
    <x v="11"/>
    <x v="9"/>
    <n v="8"/>
    <x v="93"/>
    <x v="2"/>
    <x v="1477"/>
    <x v="244"/>
    <x v="90"/>
    <x v="1"/>
    <s v="Levan"/>
    <s v=" "/>
    <n v="6224"/>
    <n v="49.17"/>
    <n v="125"/>
    <s v="U"/>
    <m/>
    <s v=" "/>
    <s v="O"/>
    <m/>
  </r>
  <r>
    <x v="11"/>
    <x v="9"/>
    <n v="8"/>
    <x v="80"/>
    <x v="40"/>
    <x v="4"/>
    <x v="265"/>
    <x v="923"/>
    <x v="1"/>
    <s v="Crouch"/>
    <s v=" "/>
    <n v="5100"/>
    <n v="65.64"/>
    <n v="125"/>
    <s v="U"/>
    <m/>
    <s v="F"/>
    <s v="A"/>
    <m/>
  </r>
  <r>
    <x v="11"/>
    <x v="9"/>
    <n v="8"/>
    <x v="116"/>
    <x v="3"/>
    <x v="1478"/>
    <x v="513"/>
    <x v="1006"/>
    <x v="1"/>
    <s v="4S 4W"/>
    <s v=" "/>
    <n v="7177"/>
    <n v="38.9"/>
    <n v="110"/>
    <s v="U"/>
    <m/>
    <s v="F"/>
    <s v="P"/>
    <m/>
  </r>
  <r>
    <x v="11"/>
    <x v="9"/>
    <n v="8"/>
    <x v="77"/>
    <x v="83"/>
    <x v="1360"/>
    <x v="599"/>
    <x v="3189"/>
    <x v="1"/>
    <s v="Gray"/>
    <s v="Estate"/>
    <n v="6472"/>
    <n v="55.82"/>
    <n v="125"/>
    <s v="U"/>
    <m/>
    <s v=" "/>
    <s v="O"/>
    <m/>
  </r>
  <r>
    <x v="11"/>
    <x v="9"/>
    <n v="8"/>
    <x v="116"/>
    <x v="3224"/>
    <x v="1479"/>
    <x v="616"/>
    <x v="1354"/>
    <x v="1"/>
    <s v="4S 4W"/>
    <s v=" "/>
    <n v="7474"/>
    <n v="51.59"/>
    <n v="150"/>
    <s v="U"/>
    <m/>
    <s v="F"/>
    <s v="O"/>
    <m/>
  </r>
  <r>
    <x v="11"/>
    <x v="9"/>
    <n v="8"/>
    <x v="116"/>
    <x v="3225"/>
    <x v="1480"/>
    <x v="58"/>
    <x v="3190"/>
    <x v="1"/>
    <s v="4S 4W"/>
    <s v=" "/>
    <n v="7584"/>
    <n v="75.150000000000006"/>
    <n v="180"/>
    <s v="U"/>
    <m/>
    <s v=" "/>
    <s v="A"/>
    <m/>
  </r>
  <r>
    <x v="11"/>
    <x v="9"/>
    <n v="8"/>
    <x v="109"/>
    <x v="40"/>
    <x v="69"/>
    <x v="361"/>
    <x v="185"/>
    <x v="4"/>
    <s v="Spring Gard"/>
    <s v=" "/>
    <n v="2308"/>
    <n v="48.7"/>
    <n v="135"/>
    <s v="N"/>
    <m/>
    <s v="F"/>
    <s v="P"/>
    <m/>
  </r>
  <r>
    <x v="11"/>
    <x v="9"/>
    <n v="8"/>
    <x v="80"/>
    <x v="55"/>
    <x v="58"/>
    <x v="81"/>
    <x v="147"/>
    <x v="4"/>
    <s v="Twigg"/>
    <s v=" "/>
    <n v="2520"/>
    <n v="44.1"/>
    <n v="90"/>
    <s v="U"/>
    <m/>
    <s v=" "/>
    <s v="O"/>
    <m/>
  </r>
  <r>
    <x v="11"/>
    <x v="9"/>
    <n v="8"/>
    <x v="80"/>
    <x v="0"/>
    <x v="1481"/>
    <x v="551"/>
    <x v="71"/>
    <x v="4"/>
    <s v="Knights Pr"/>
    <s v=" "/>
    <n v="4444"/>
    <n v="65.59"/>
    <n v="110"/>
    <s v="N"/>
    <m/>
    <s v="I"/>
    <s v="P"/>
    <m/>
  </r>
  <r>
    <x v="11"/>
    <x v="9"/>
    <n v="8"/>
    <x v="81"/>
    <x v="84"/>
    <x v="13"/>
    <x v="5"/>
    <x v="3191"/>
    <x v="5"/>
    <s v="14S 2W"/>
    <s v=" "/>
    <s v=" "/>
    <s v=" "/>
    <s v=" "/>
    <s v=" "/>
    <m/>
    <s v=" "/>
    <s v="O"/>
    <m/>
  </r>
  <r>
    <x v="11"/>
    <x v="9"/>
    <n v="8"/>
    <x v="76"/>
    <x v="2"/>
    <x v="13"/>
    <x v="5"/>
    <x v="122"/>
    <x v="5"/>
    <s v="Equality"/>
    <s v=" "/>
    <s v=" "/>
    <s v=" "/>
    <s v=" "/>
    <s v=" "/>
    <m/>
    <s v=" "/>
    <s v="O"/>
    <m/>
  </r>
  <r>
    <x v="11"/>
    <x v="9"/>
    <n v="8"/>
    <x v="77"/>
    <x v="160"/>
    <x v="13"/>
    <x v="617"/>
    <x v="1368"/>
    <x v="5"/>
    <s v="Indian Cr"/>
    <s v=" "/>
    <s v=" "/>
    <s v=" "/>
    <s v=" "/>
    <s v=" "/>
    <m/>
    <s v=" "/>
    <s v="O"/>
    <m/>
  </r>
  <r>
    <x v="11"/>
    <x v="9"/>
    <n v="9"/>
    <x v="76"/>
    <x v="6"/>
    <x v="1482"/>
    <x v="304"/>
    <x v="3192"/>
    <x v="0"/>
    <s v="Ridgway"/>
    <s v=" "/>
    <n v="10499"/>
    <n v="70.47"/>
    <n v="200"/>
    <s v="U"/>
    <m/>
    <s v="F"/>
    <s v="P"/>
    <m/>
  </r>
  <r>
    <x v="11"/>
    <x v="9"/>
    <n v="9"/>
    <x v="79"/>
    <x v="841"/>
    <x v="1483"/>
    <x v="188"/>
    <x v="1883"/>
    <x v="1"/>
    <s v="Benton"/>
    <s v="Investor"/>
    <n v="6033"/>
    <n v="60.1"/>
    <n v="160"/>
    <s v="U"/>
    <m/>
    <s v="F"/>
    <s v="A"/>
    <m/>
  </r>
  <r>
    <x v="11"/>
    <x v="9"/>
    <n v="9"/>
    <x v="79"/>
    <x v="235"/>
    <x v="1484"/>
    <x v="204"/>
    <x v="1006"/>
    <x v="1"/>
    <s v="Benton"/>
    <s v="Farmer"/>
    <n v="5820"/>
    <n v="68.13"/>
    <n v="200"/>
    <s v="U"/>
    <m/>
    <s v="F"/>
    <s v="A"/>
    <m/>
  </r>
  <r>
    <x v="11"/>
    <x v="9"/>
    <n v="9"/>
    <x v="80"/>
    <x v="2"/>
    <x v="17"/>
    <x v="119"/>
    <x v="60"/>
    <x v="4"/>
    <s v="Twigg"/>
    <s v=" "/>
    <n v="3077"/>
    <n v="23.91"/>
    <n v="105"/>
    <s v="U"/>
    <m/>
    <s v=" "/>
    <s v="O"/>
    <m/>
  </r>
  <r>
    <x v="11"/>
    <x v="9"/>
    <n v="9"/>
    <x v="77"/>
    <x v="0"/>
    <x v="1448"/>
    <x v="604"/>
    <x v="473"/>
    <x v="4"/>
    <s v="Heralds Pr"/>
    <s v="Investor"/>
    <n v="4950"/>
    <n v="26.53"/>
    <n v="105"/>
    <s v="U"/>
    <m/>
    <s v="F"/>
    <s v="O"/>
    <m/>
  </r>
  <r>
    <x v="11"/>
    <x v="9"/>
    <n v="9"/>
    <x v="93"/>
    <x v="13"/>
    <x v="4"/>
    <x v="596"/>
    <x v="517"/>
    <x v="4"/>
    <s v="Vergennes"/>
    <s v=" "/>
    <n v="4500"/>
    <n v="46.93"/>
    <n v="105"/>
    <s v="U"/>
    <m/>
    <s v=" "/>
    <s v="O"/>
    <m/>
  </r>
  <r>
    <x v="11"/>
    <x v="9"/>
    <n v="9"/>
    <x v="110"/>
    <x v="181"/>
    <x v="957"/>
    <x v="25"/>
    <x v="195"/>
    <x v="4"/>
    <s v="6S, 3E"/>
    <s v="Absentee Ow"/>
    <n v="2640"/>
    <n v="38.65"/>
    <n v="90"/>
    <s v="U"/>
    <m/>
    <s v=" "/>
    <s v="O"/>
    <m/>
  </r>
  <r>
    <x v="11"/>
    <x v="9"/>
    <n v="9"/>
    <x v="96"/>
    <x v="3226"/>
    <x v="13"/>
    <x v="5"/>
    <x v="59"/>
    <x v="5"/>
    <s v="Monroe"/>
    <s v=" "/>
    <s v=" "/>
    <s v=" "/>
    <s v=" "/>
    <s v=" "/>
    <m/>
    <s v=" "/>
    <s v="O"/>
    <m/>
  </r>
  <r>
    <x v="11"/>
    <x v="9"/>
    <n v="10"/>
    <x v="79"/>
    <x v="3227"/>
    <x v="1485"/>
    <x v="349"/>
    <x v="2369"/>
    <x v="1"/>
    <s v="Eastern"/>
    <s v=" "/>
    <n v="3971"/>
    <n v="70.900000000000006"/>
    <n v="200"/>
    <s v="U"/>
    <m/>
    <s v="F"/>
    <s v="A"/>
    <m/>
  </r>
  <r>
    <x v="11"/>
    <x v="9"/>
    <n v="10"/>
    <x v="79"/>
    <x v="3228"/>
    <x v="4"/>
    <x v="618"/>
    <x v="25"/>
    <x v="1"/>
    <s v="Eastern"/>
    <s v=" "/>
    <n v="4000"/>
    <n v="58.13"/>
    <n v="130"/>
    <s v="U"/>
    <m/>
    <s v="F"/>
    <s v="P"/>
    <m/>
  </r>
  <r>
    <x v="11"/>
    <x v="9"/>
    <n v="10"/>
    <x v="77"/>
    <x v="147"/>
    <x v="1486"/>
    <x v="188"/>
    <x v="3193"/>
    <x v="1"/>
    <s v="Indian Cr"/>
    <s v="Investor"/>
    <n v="5245"/>
    <n v="56.62"/>
    <n v="125"/>
    <s v="U"/>
    <m/>
    <s v="F"/>
    <s v="P"/>
    <m/>
  </r>
  <r>
    <x v="11"/>
    <x v="9"/>
    <n v="10"/>
    <x v="77"/>
    <x v="398"/>
    <x v="1487"/>
    <x v="534"/>
    <x v="540"/>
    <x v="1"/>
    <s v="Heralds Pr"/>
    <s v="Farmer"/>
    <n v="6201"/>
    <n v="39.630000000000003"/>
    <n v="120"/>
    <s v="U"/>
    <m/>
    <s v="F"/>
    <s v="O"/>
    <m/>
  </r>
  <r>
    <x v="11"/>
    <x v="9"/>
    <n v="10"/>
    <x v="76"/>
    <x v="1"/>
    <x v="1488"/>
    <x v="401"/>
    <x v="3194"/>
    <x v="1"/>
    <s v="N Fork"/>
    <s v=" "/>
    <n v="6213"/>
    <n v="38.950000000000003"/>
    <n v="120"/>
    <s v="U"/>
    <m/>
    <s v="F"/>
    <s v="O"/>
    <m/>
  </r>
  <r>
    <x v="11"/>
    <x v="9"/>
    <n v="10"/>
    <x v="77"/>
    <x v="159"/>
    <x v="1489"/>
    <x v="90"/>
    <x v="15"/>
    <x v="1"/>
    <s v="M Shoals"/>
    <s v=" "/>
    <n v="7460"/>
    <n v="50.53"/>
    <n v="125"/>
    <s v="U"/>
    <m/>
    <s v="F"/>
    <s v="P"/>
    <m/>
  </r>
  <r>
    <x v="11"/>
    <x v="9"/>
    <n v="10"/>
    <x v="77"/>
    <x v="0"/>
    <x v="117"/>
    <x v="375"/>
    <x v="15"/>
    <x v="1"/>
    <s v="M Shoals"/>
    <s v=" "/>
    <n v="6684"/>
    <n v="58.66"/>
    <n v="125"/>
    <s v="U"/>
    <m/>
    <s v="F"/>
    <s v="P"/>
    <m/>
  </r>
  <r>
    <x v="11"/>
    <x v="9"/>
    <n v="10"/>
    <x v="77"/>
    <x v="10"/>
    <x v="1490"/>
    <x v="598"/>
    <x v="15"/>
    <x v="1"/>
    <s v="M Shoals"/>
    <s v=" "/>
    <n v="6573"/>
    <n v="52.85"/>
    <n v="180"/>
    <s v="U"/>
    <m/>
    <s v="F"/>
    <s v="O"/>
    <m/>
  </r>
  <r>
    <x v="11"/>
    <x v="9"/>
    <n v="10"/>
    <x v="80"/>
    <x v="819"/>
    <x v="1491"/>
    <x v="485"/>
    <x v="3195"/>
    <x v="1"/>
    <s v="S Crouch"/>
    <s v=" "/>
    <n v="9624"/>
    <n v="68.319999999999993"/>
    <n v="165"/>
    <s v="U"/>
    <m/>
    <s v="F"/>
    <s v="O"/>
    <m/>
  </r>
  <r>
    <x v="11"/>
    <x v="9"/>
    <n v="10"/>
    <x v="93"/>
    <x v="3229"/>
    <x v="1327"/>
    <x v="278"/>
    <x v="0"/>
    <x v="4"/>
    <s v="Somerset"/>
    <s v=" "/>
    <n v="4593"/>
    <n v="54.82"/>
    <n v="105"/>
    <s v="U"/>
    <m/>
    <s v="F"/>
    <s v="P"/>
    <m/>
  </r>
  <r>
    <x v="11"/>
    <x v="9"/>
    <n v="10"/>
    <x v="77"/>
    <x v="43"/>
    <x v="1492"/>
    <x v="391"/>
    <x v="517"/>
    <x v="4"/>
    <s v="Burnt Pr"/>
    <s v=" "/>
    <n v="5315"/>
    <n v="49.79"/>
    <n v="105"/>
    <s v="U"/>
    <m/>
    <s v="F"/>
    <s v="O"/>
    <m/>
  </r>
  <r>
    <x v="11"/>
    <x v="9"/>
    <n v="10"/>
    <x v="96"/>
    <x v="3230"/>
    <x v="13"/>
    <x v="5"/>
    <x v="13"/>
    <x v="5"/>
    <s v="Rock Creek"/>
    <s v=" "/>
    <s v=" "/>
    <s v=" "/>
    <s v=" "/>
    <s v=" "/>
    <m/>
    <s v=" "/>
    <s v="O"/>
    <m/>
  </r>
  <r>
    <x v="11"/>
    <x v="9"/>
    <n v="11"/>
    <x v="77"/>
    <x v="546"/>
    <x v="1493"/>
    <x v="407"/>
    <x v="1678"/>
    <x v="0"/>
    <s v="Gray"/>
    <s v="Estate"/>
    <n v="10461"/>
    <n v="76.3"/>
    <n v="150"/>
    <s v="U"/>
    <m/>
    <s v="I"/>
    <s v="A"/>
    <m/>
  </r>
  <r>
    <x v="11"/>
    <x v="9"/>
    <n v="11"/>
    <x v="77"/>
    <x v="2791"/>
    <x v="1494"/>
    <x v="471"/>
    <x v="1276"/>
    <x v="0"/>
    <s v="Bt Prairie"/>
    <s v=" "/>
    <n v="11395"/>
    <n v="72.180000000000007"/>
    <n v="200"/>
    <s v="U"/>
    <m/>
    <s v="F"/>
    <s v="O"/>
    <m/>
  </r>
  <r>
    <x v="11"/>
    <x v="9"/>
    <n v="11"/>
    <x v="76"/>
    <x v="2311"/>
    <x v="4"/>
    <x v="51"/>
    <x v="3196"/>
    <x v="0"/>
    <s v="Ridgway"/>
    <s v="Farmer"/>
    <n v="10504"/>
    <n v="86.27"/>
    <n v="180"/>
    <s v="U"/>
    <m/>
    <s v="F"/>
    <s v="A"/>
    <m/>
  </r>
  <r>
    <x v="11"/>
    <x v="9"/>
    <n v="11"/>
    <x v="104"/>
    <x v="6"/>
    <x v="1495"/>
    <x v="619"/>
    <x v="71"/>
    <x v="1"/>
    <s v="15S 5E"/>
    <s v="Investor"/>
    <n v="3194"/>
    <n v="64.08"/>
    <n v="155"/>
    <s v="U"/>
    <m/>
    <s v=" "/>
    <s v="O"/>
    <m/>
  </r>
  <r>
    <x v="11"/>
    <x v="9"/>
    <n v="11"/>
    <x v="77"/>
    <x v="2"/>
    <x v="1496"/>
    <x v="110"/>
    <x v="923"/>
    <x v="1"/>
    <s v="Emma"/>
    <s v=" "/>
    <n v="5469"/>
    <n v="61.09"/>
    <n v="160"/>
    <s v="U"/>
    <m/>
    <s v=" "/>
    <s v="O"/>
    <m/>
  </r>
  <r>
    <x v="11"/>
    <x v="9"/>
    <n v="11"/>
    <x v="79"/>
    <x v="13"/>
    <x v="4"/>
    <x v="264"/>
    <x v="787"/>
    <x v="1"/>
    <s v="Benton"/>
    <s v=" "/>
    <n v="5700"/>
    <n v="86.01"/>
    <n v="165"/>
    <s v="U"/>
    <m/>
    <s v="I"/>
    <s v="A"/>
    <m/>
  </r>
  <r>
    <x v="11"/>
    <x v="9"/>
    <n v="11"/>
    <x v="76"/>
    <x v="3231"/>
    <x v="1497"/>
    <x v="36"/>
    <x v="1819"/>
    <x v="1"/>
    <s v="Omaha"/>
    <s v="Farmer"/>
    <n v="7473"/>
    <n v="31.19"/>
    <n v="125"/>
    <s v="U"/>
    <m/>
    <s v="F"/>
    <s v="P"/>
    <m/>
  </r>
  <r>
    <x v="11"/>
    <x v="9"/>
    <n v="11"/>
    <x v="93"/>
    <x v="46"/>
    <x v="4"/>
    <x v="620"/>
    <x v="252"/>
    <x v="1"/>
    <s v="Vergennes"/>
    <s v="Investor"/>
    <n v="7000"/>
    <n v="51.02"/>
    <n v="135"/>
    <s v="U"/>
    <m/>
    <s v="I"/>
    <s v="A"/>
    <m/>
  </r>
  <r>
    <x v="11"/>
    <x v="9"/>
    <n v="11"/>
    <x v="110"/>
    <x v="226"/>
    <x v="1498"/>
    <x v="465"/>
    <x v="3197"/>
    <x v="4"/>
    <s v="5S, 2E"/>
    <s v="Absentee Ow"/>
    <n v="4615"/>
    <n v="68.28"/>
    <n v="135"/>
    <s v="N"/>
    <m/>
    <s v="F"/>
    <s v="O"/>
    <m/>
  </r>
  <r>
    <x v="11"/>
    <x v="9"/>
    <n v="12"/>
    <x v="77"/>
    <x v="49"/>
    <x v="1499"/>
    <x v="311"/>
    <x v="3198"/>
    <x v="1"/>
    <s v="Indian Cr"/>
    <s v="Investor"/>
    <n v="5947"/>
    <n v="52.53"/>
    <n v="165"/>
    <s v="U"/>
    <m/>
    <s v="F"/>
    <s v="O"/>
    <m/>
  </r>
  <r>
    <x v="11"/>
    <x v="9"/>
    <n v="12"/>
    <x v="77"/>
    <x v="3232"/>
    <x v="1500"/>
    <x v="447"/>
    <x v="263"/>
    <x v="1"/>
    <s v="Enfield"/>
    <s v=" "/>
    <n v="6245"/>
    <n v="64.989999999999995"/>
    <n v="170"/>
    <s v="U"/>
    <m/>
    <s v="F"/>
    <s v="P"/>
    <m/>
  </r>
  <r>
    <x v="11"/>
    <x v="9"/>
    <n v="12"/>
    <x v="77"/>
    <x v="231"/>
    <x v="1501"/>
    <x v="549"/>
    <x v="263"/>
    <x v="1"/>
    <s v="Enfield"/>
    <s v=" "/>
    <n v="5279"/>
    <n v="73.22"/>
    <n v="120"/>
    <s v="U"/>
    <m/>
    <s v="F"/>
    <s v="A"/>
    <m/>
  </r>
  <r>
    <x v="11"/>
    <x v="9"/>
    <n v="12"/>
    <x v="77"/>
    <x v="181"/>
    <x v="1402"/>
    <x v="421"/>
    <x v="2163"/>
    <x v="1"/>
    <s v="Gray"/>
    <s v=" "/>
    <n v="5865"/>
    <n v="56.97"/>
    <n v="135"/>
    <s v="U"/>
    <m/>
    <s v="I"/>
    <s v="P"/>
    <m/>
  </r>
  <r>
    <x v="11"/>
    <x v="9"/>
    <n v="12"/>
    <x v="77"/>
    <x v="0"/>
    <x v="1063"/>
    <x v="6"/>
    <x v="3199"/>
    <x v="1"/>
    <s v="B Prairie"/>
    <s v=" "/>
    <n v="8620"/>
    <n v="53.38"/>
    <n v="130"/>
    <s v="U"/>
    <m/>
    <s v="F"/>
    <s v="O"/>
    <m/>
  </r>
  <r>
    <x v="11"/>
    <x v="9"/>
    <n v="12"/>
    <x v="110"/>
    <x v="2"/>
    <x v="4"/>
    <x v="621"/>
    <x v="263"/>
    <x v="4"/>
    <s v="7S, 3E"/>
    <s v="Absentee Ow"/>
    <n v="5000"/>
    <n v="47.11"/>
    <n v="115"/>
    <s v="U"/>
    <m/>
    <s v=" "/>
    <s v="O"/>
    <m/>
  </r>
  <r>
    <x v="12"/>
    <x v="0"/>
    <n v="1"/>
    <x v="2"/>
    <x v="49"/>
    <x v="26"/>
    <x v="28"/>
    <x v="3200"/>
    <x v="0"/>
    <m/>
    <m/>
    <m/>
    <m/>
    <m/>
    <m/>
    <m/>
    <m/>
    <m/>
    <m/>
  </r>
  <r>
    <x v="12"/>
    <x v="0"/>
    <n v="1"/>
    <x v="2"/>
    <x v="49"/>
    <x v="26"/>
    <x v="28"/>
    <x v="3201"/>
    <x v="1"/>
    <m/>
    <m/>
    <m/>
    <m/>
    <m/>
    <m/>
    <m/>
    <m/>
    <m/>
    <m/>
  </r>
  <r>
    <x v="12"/>
    <x v="0"/>
    <n v="1"/>
    <x v="3"/>
    <x v="0"/>
    <x v="597"/>
    <x v="128"/>
    <x v="3202"/>
    <x v="3"/>
    <m/>
    <m/>
    <m/>
    <m/>
    <m/>
    <m/>
    <m/>
    <m/>
    <m/>
    <m/>
  </r>
  <r>
    <x v="12"/>
    <x v="0"/>
    <n v="2"/>
    <x v="94"/>
    <x v="15"/>
    <x v="90"/>
    <x v="9"/>
    <x v="3203"/>
    <x v="2"/>
    <m/>
    <m/>
    <m/>
    <s v=" "/>
    <s v=" "/>
    <s v=" "/>
    <m/>
    <s v=" "/>
    <s v="O"/>
    <m/>
  </r>
  <r>
    <x v="12"/>
    <x v="0"/>
    <n v="2"/>
    <x v="3"/>
    <x v="326"/>
    <x v="5"/>
    <x v="10"/>
    <x v="1846"/>
    <x v="0"/>
    <m/>
    <m/>
    <m/>
    <m/>
    <m/>
    <m/>
    <m/>
    <m/>
    <m/>
    <m/>
  </r>
  <r>
    <x v="12"/>
    <x v="0"/>
    <n v="2"/>
    <x v="94"/>
    <x v="160"/>
    <x v="178"/>
    <x v="12"/>
    <x v="1946"/>
    <x v="0"/>
    <m/>
    <m/>
    <m/>
    <m/>
    <m/>
    <m/>
    <m/>
    <m/>
    <m/>
    <m/>
  </r>
  <r>
    <x v="12"/>
    <x v="0"/>
    <n v="2"/>
    <x v="94"/>
    <x v="160"/>
    <x v="178"/>
    <x v="12"/>
    <x v="1946"/>
    <x v="1"/>
    <m/>
    <m/>
    <m/>
    <m/>
    <m/>
    <m/>
    <m/>
    <m/>
    <m/>
    <m/>
  </r>
  <r>
    <x v="12"/>
    <x v="0"/>
    <n v="2"/>
    <x v="3"/>
    <x v="50"/>
    <x v="597"/>
    <x v="128"/>
    <x v="3204"/>
    <x v="3"/>
    <m/>
    <m/>
    <m/>
    <m/>
    <m/>
    <m/>
    <m/>
    <m/>
    <m/>
    <m/>
  </r>
  <r>
    <x v="12"/>
    <x v="0"/>
    <n v="3"/>
    <x v="6"/>
    <x v="2579"/>
    <x v="57"/>
    <x v="18"/>
    <x v="3205"/>
    <x v="2"/>
    <m/>
    <m/>
    <m/>
    <s v=" "/>
    <s v=" "/>
    <s v=" "/>
    <m/>
    <s v=" "/>
    <s v="O"/>
    <m/>
  </r>
  <r>
    <x v="12"/>
    <x v="0"/>
    <n v="3"/>
    <x v="2"/>
    <x v="425"/>
    <x v="0"/>
    <x v="9"/>
    <x v="3206"/>
    <x v="2"/>
    <m/>
    <m/>
    <m/>
    <n v="153.38"/>
    <n v="70"/>
    <s v="N"/>
    <m/>
    <s v="F"/>
    <s v="P"/>
    <m/>
  </r>
  <r>
    <x v="12"/>
    <x v="0"/>
    <n v="3"/>
    <x v="94"/>
    <x v="2"/>
    <x v="2"/>
    <x v="1"/>
    <x v="3207"/>
    <x v="2"/>
    <m/>
    <m/>
    <m/>
    <m/>
    <m/>
    <m/>
    <m/>
    <m/>
    <m/>
    <m/>
  </r>
  <r>
    <x v="12"/>
    <x v="0"/>
    <n v="3"/>
    <x v="5"/>
    <x v="137"/>
    <x v="4"/>
    <x v="46"/>
    <x v="1385"/>
    <x v="0"/>
    <m/>
    <m/>
    <m/>
    <m/>
    <m/>
    <m/>
    <m/>
    <m/>
    <m/>
    <m/>
  </r>
  <r>
    <x v="12"/>
    <x v="0"/>
    <n v="3"/>
    <x v="2"/>
    <x v="374"/>
    <x v="1502"/>
    <x v="29"/>
    <x v="3208"/>
    <x v="5"/>
    <m/>
    <m/>
    <m/>
    <m/>
    <m/>
    <m/>
    <m/>
    <m/>
    <m/>
    <m/>
  </r>
  <r>
    <x v="12"/>
    <x v="0"/>
    <n v="4"/>
    <x v="5"/>
    <x v="13"/>
    <x v="1"/>
    <x v="22"/>
    <x v="497"/>
    <x v="2"/>
    <m/>
    <m/>
    <m/>
    <m/>
    <m/>
    <m/>
    <m/>
    <m/>
    <m/>
    <m/>
  </r>
  <r>
    <x v="12"/>
    <x v="0"/>
    <n v="4"/>
    <x v="6"/>
    <x v="636"/>
    <x v="74"/>
    <x v="48"/>
    <x v="3209"/>
    <x v="1"/>
    <m/>
    <m/>
    <m/>
    <m/>
    <m/>
    <m/>
    <m/>
    <m/>
    <m/>
    <m/>
  </r>
  <r>
    <x v="12"/>
    <x v="0"/>
    <n v="4"/>
    <x v="3"/>
    <x v="300"/>
    <x v="597"/>
    <x v="128"/>
    <x v="3210"/>
    <x v="3"/>
    <m/>
    <m/>
    <m/>
    <m/>
    <m/>
    <m/>
    <m/>
    <m/>
    <m/>
    <m/>
  </r>
  <r>
    <x v="12"/>
    <x v="0"/>
    <n v="5"/>
    <x v="5"/>
    <x v="219"/>
    <x v="3"/>
    <x v="50"/>
    <x v="3211"/>
    <x v="0"/>
    <m/>
    <m/>
    <m/>
    <m/>
    <m/>
    <m/>
    <m/>
    <m/>
    <m/>
    <m/>
  </r>
  <r>
    <x v="12"/>
    <x v="0"/>
    <n v="5"/>
    <x v="3"/>
    <x v="0"/>
    <x v="597"/>
    <x v="128"/>
    <x v="3212"/>
    <x v="3"/>
    <m/>
    <m/>
    <m/>
    <m/>
    <m/>
    <m/>
    <m/>
    <m/>
    <m/>
    <m/>
  </r>
  <r>
    <x v="12"/>
    <x v="0"/>
    <n v="5"/>
    <x v="3"/>
    <x v="1547"/>
    <x v="597"/>
    <x v="128"/>
    <x v="3213"/>
    <x v="3"/>
    <m/>
    <m/>
    <m/>
    <m/>
    <m/>
    <m/>
    <m/>
    <m/>
    <m/>
    <m/>
  </r>
  <r>
    <x v="12"/>
    <x v="0"/>
    <n v="6"/>
    <x v="2"/>
    <x v="2"/>
    <x v="69"/>
    <x v="9"/>
    <x v="3214"/>
    <x v="2"/>
    <m/>
    <m/>
    <m/>
    <m/>
    <m/>
    <m/>
    <m/>
    <m/>
    <m/>
    <m/>
  </r>
  <r>
    <x v="12"/>
    <x v="0"/>
    <n v="6"/>
    <x v="6"/>
    <x v="72"/>
    <x v="176"/>
    <x v="2"/>
    <x v="478"/>
    <x v="0"/>
    <m/>
    <m/>
    <m/>
    <m/>
    <m/>
    <m/>
    <m/>
    <m/>
    <m/>
    <m/>
  </r>
  <r>
    <x v="12"/>
    <x v="0"/>
    <n v="6"/>
    <x v="5"/>
    <x v="274"/>
    <x v="3"/>
    <x v="48"/>
    <x v="3215"/>
    <x v="1"/>
    <m/>
    <m/>
    <m/>
    <m/>
    <m/>
    <m/>
    <m/>
    <m/>
    <m/>
    <m/>
  </r>
  <r>
    <x v="12"/>
    <x v="0"/>
    <n v="7"/>
    <x v="5"/>
    <x v="181"/>
    <x v="8"/>
    <x v="23"/>
    <x v="981"/>
    <x v="1"/>
    <m/>
    <m/>
    <m/>
    <m/>
    <m/>
    <m/>
    <m/>
    <m/>
    <m/>
    <m/>
  </r>
  <r>
    <x v="12"/>
    <x v="0"/>
    <n v="8"/>
    <x v="3"/>
    <x v="2"/>
    <x v="0"/>
    <x v="28"/>
    <x v="477"/>
    <x v="0"/>
    <m/>
    <m/>
    <m/>
    <m/>
    <m/>
    <m/>
    <m/>
    <m/>
    <m/>
    <m/>
  </r>
  <r>
    <x v="12"/>
    <x v="0"/>
    <n v="8"/>
    <x v="94"/>
    <x v="0"/>
    <x v="1503"/>
    <x v="69"/>
    <x v="3216"/>
    <x v="5"/>
    <m/>
    <m/>
    <m/>
    <m/>
    <m/>
    <m/>
    <m/>
    <m/>
    <m/>
    <m/>
  </r>
  <r>
    <x v="12"/>
    <x v="0"/>
    <n v="9"/>
    <x v="6"/>
    <x v="3233"/>
    <x v="142"/>
    <x v="61"/>
    <x v="548"/>
    <x v="2"/>
    <m/>
    <m/>
    <m/>
    <m/>
    <m/>
    <m/>
    <m/>
    <m/>
    <m/>
    <m/>
  </r>
  <r>
    <x v="12"/>
    <x v="0"/>
    <n v="9"/>
    <x v="2"/>
    <x v="88"/>
    <x v="261"/>
    <x v="20"/>
    <x v="527"/>
    <x v="0"/>
    <m/>
    <m/>
    <m/>
    <m/>
    <m/>
    <m/>
    <m/>
    <m/>
    <m/>
    <m/>
  </r>
  <r>
    <x v="12"/>
    <x v="0"/>
    <n v="9"/>
    <x v="2"/>
    <x v="88"/>
    <x v="261"/>
    <x v="20"/>
    <x v="527"/>
    <x v="1"/>
    <m/>
    <m/>
    <m/>
    <m/>
    <m/>
    <m/>
    <m/>
    <m/>
    <m/>
    <m/>
  </r>
  <r>
    <x v="12"/>
    <x v="0"/>
    <n v="10"/>
    <x v="6"/>
    <x v="849"/>
    <x v="606"/>
    <x v="46"/>
    <x v="960"/>
    <x v="0"/>
    <m/>
    <m/>
    <m/>
    <m/>
    <m/>
    <m/>
    <m/>
    <m/>
    <m/>
    <m/>
  </r>
  <r>
    <x v="12"/>
    <x v="0"/>
    <n v="11"/>
    <x v="94"/>
    <x v="0"/>
    <x v="3"/>
    <x v="35"/>
    <x v="1164"/>
    <x v="0"/>
    <m/>
    <m/>
    <m/>
    <m/>
    <m/>
    <m/>
    <m/>
    <m/>
    <m/>
    <m/>
  </r>
  <r>
    <x v="12"/>
    <x v="0"/>
    <n v="11"/>
    <x v="94"/>
    <x v="0"/>
    <x v="3"/>
    <x v="35"/>
    <x v="1164"/>
    <x v="1"/>
    <m/>
    <m/>
    <m/>
    <m/>
    <m/>
    <m/>
    <m/>
    <m/>
    <m/>
    <m/>
  </r>
  <r>
    <x v="12"/>
    <x v="1"/>
    <n v="1"/>
    <x v="14"/>
    <x v="94"/>
    <x v="9"/>
    <x v="22"/>
    <x v="527"/>
    <x v="2"/>
    <m/>
    <m/>
    <m/>
    <m/>
    <m/>
    <m/>
    <m/>
    <m/>
    <m/>
    <m/>
  </r>
  <r>
    <x v="12"/>
    <x v="1"/>
    <n v="1"/>
    <x v="8"/>
    <x v="3234"/>
    <x v="8"/>
    <x v="63"/>
    <x v="1251"/>
    <x v="2"/>
    <m/>
    <m/>
    <m/>
    <m/>
    <m/>
    <m/>
    <m/>
    <m/>
    <m/>
    <m/>
  </r>
  <r>
    <x v="12"/>
    <x v="1"/>
    <n v="1"/>
    <x v="118"/>
    <x v="35"/>
    <x v="152"/>
    <x v="17"/>
    <x v="2862"/>
    <x v="2"/>
    <m/>
    <m/>
    <m/>
    <m/>
    <m/>
    <m/>
    <m/>
    <m/>
    <m/>
    <m/>
  </r>
  <r>
    <x v="12"/>
    <x v="1"/>
    <n v="1"/>
    <x v="9"/>
    <x v="3235"/>
    <x v="69"/>
    <x v="0"/>
    <x v="3217"/>
    <x v="2"/>
    <m/>
    <m/>
    <m/>
    <m/>
    <m/>
    <m/>
    <m/>
    <m/>
    <m/>
    <m/>
  </r>
  <r>
    <x v="12"/>
    <x v="1"/>
    <n v="1"/>
    <x v="9"/>
    <x v="0"/>
    <x v="1"/>
    <x v="27"/>
    <x v="2901"/>
    <x v="2"/>
    <m/>
    <m/>
    <m/>
    <m/>
    <m/>
    <m/>
    <m/>
    <m/>
    <m/>
    <m/>
  </r>
  <r>
    <x v="12"/>
    <x v="1"/>
    <n v="1"/>
    <x v="14"/>
    <x v="3236"/>
    <x v="15"/>
    <x v="46"/>
    <x v="972"/>
    <x v="0"/>
    <m/>
    <m/>
    <m/>
    <m/>
    <m/>
    <m/>
    <m/>
    <m/>
    <m/>
    <m/>
  </r>
  <r>
    <x v="12"/>
    <x v="1"/>
    <n v="1"/>
    <x v="18"/>
    <x v="66"/>
    <x v="1284"/>
    <x v="20"/>
    <x v="783"/>
    <x v="0"/>
    <m/>
    <m/>
    <m/>
    <m/>
    <m/>
    <m/>
    <m/>
    <m/>
    <m/>
    <m/>
  </r>
  <r>
    <x v="12"/>
    <x v="1"/>
    <n v="1"/>
    <x v="13"/>
    <x v="1185"/>
    <x v="401"/>
    <x v="2"/>
    <x v="3218"/>
    <x v="0"/>
    <m/>
    <m/>
    <m/>
    <m/>
    <m/>
    <m/>
    <m/>
    <m/>
    <m/>
    <m/>
  </r>
  <r>
    <x v="12"/>
    <x v="1"/>
    <n v="1"/>
    <x v="11"/>
    <x v="77"/>
    <x v="164"/>
    <x v="50"/>
    <x v="2611"/>
    <x v="0"/>
    <m/>
    <m/>
    <m/>
    <m/>
    <m/>
    <m/>
    <m/>
    <m/>
    <m/>
    <m/>
  </r>
  <r>
    <x v="12"/>
    <x v="1"/>
    <n v="1"/>
    <x v="14"/>
    <x v="2802"/>
    <x v="76"/>
    <x v="11"/>
    <x v="3219"/>
    <x v="0"/>
    <m/>
    <m/>
    <m/>
    <m/>
    <m/>
    <m/>
    <m/>
    <m/>
    <m/>
    <m/>
  </r>
  <r>
    <x v="12"/>
    <x v="1"/>
    <n v="1"/>
    <x v="15"/>
    <x v="2"/>
    <x v="972"/>
    <x v="58"/>
    <x v="3220"/>
    <x v="1"/>
    <m/>
    <m/>
    <m/>
    <m/>
    <m/>
    <m/>
    <m/>
    <m/>
    <m/>
    <m/>
  </r>
  <r>
    <x v="12"/>
    <x v="1"/>
    <n v="1"/>
    <x v="14"/>
    <x v="3237"/>
    <x v="15"/>
    <x v="74"/>
    <x v="3221"/>
    <x v="1"/>
    <m/>
    <m/>
    <m/>
    <m/>
    <m/>
    <m/>
    <m/>
    <m/>
    <m/>
    <m/>
  </r>
  <r>
    <x v="12"/>
    <x v="1"/>
    <n v="1"/>
    <x v="14"/>
    <x v="3238"/>
    <x v="2"/>
    <x v="55"/>
    <x v="3222"/>
    <x v="1"/>
    <m/>
    <m/>
    <m/>
    <m/>
    <m/>
    <m/>
    <m/>
    <m/>
    <m/>
    <m/>
  </r>
  <r>
    <x v="12"/>
    <x v="1"/>
    <n v="1"/>
    <x v="11"/>
    <x v="3239"/>
    <x v="597"/>
    <x v="128"/>
    <x v="25"/>
    <x v="5"/>
    <m/>
    <m/>
    <m/>
    <m/>
    <m/>
    <m/>
    <m/>
    <m/>
    <m/>
    <m/>
  </r>
  <r>
    <x v="12"/>
    <x v="1"/>
    <n v="1"/>
    <x v="18"/>
    <x v="3240"/>
    <x v="597"/>
    <x v="128"/>
    <x v="853"/>
    <x v="5"/>
    <m/>
    <m/>
    <m/>
    <m/>
    <m/>
    <m/>
    <m/>
    <m/>
    <m/>
    <m/>
  </r>
  <r>
    <x v="12"/>
    <x v="1"/>
    <n v="2"/>
    <x v="8"/>
    <x v="3241"/>
    <x v="9"/>
    <x v="63"/>
    <x v="3223"/>
    <x v="2"/>
    <m/>
    <m/>
    <m/>
    <m/>
    <m/>
    <m/>
    <m/>
    <m/>
    <m/>
    <m/>
  </r>
  <r>
    <x v="12"/>
    <x v="1"/>
    <n v="2"/>
    <x v="11"/>
    <x v="997"/>
    <x v="438"/>
    <x v="16"/>
    <x v="3224"/>
    <x v="2"/>
    <m/>
    <m/>
    <m/>
    <m/>
    <m/>
    <m/>
    <m/>
    <m/>
    <m/>
    <m/>
  </r>
  <r>
    <x v="12"/>
    <x v="1"/>
    <n v="2"/>
    <x v="14"/>
    <x v="1523"/>
    <x v="3"/>
    <x v="27"/>
    <x v="537"/>
    <x v="2"/>
    <m/>
    <m/>
    <m/>
    <m/>
    <m/>
    <m/>
    <m/>
    <m/>
    <m/>
    <m/>
  </r>
  <r>
    <x v="12"/>
    <x v="1"/>
    <n v="2"/>
    <x v="11"/>
    <x v="3242"/>
    <x v="8"/>
    <x v="63"/>
    <x v="3225"/>
    <x v="2"/>
    <m/>
    <m/>
    <m/>
    <m/>
    <m/>
    <m/>
    <m/>
    <m/>
    <m/>
    <m/>
  </r>
  <r>
    <x v="12"/>
    <x v="1"/>
    <n v="2"/>
    <x v="10"/>
    <x v="45"/>
    <x v="88"/>
    <x v="19"/>
    <x v="1777"/>
    <x v="0"/>
    <m/>
    <m/>
    <m/>
    <m/>
    <m/>
    <m/>
    <m/>
    <m/>
    <m/>
    <m/>
  </r>
  <r>
    <x v="12"/>
    <x v="1"/>
    <n v="2"/>
    <x v="18"/>
    <x v="2"/>
    <x v="463"/>
    <x v="24"/>
    <x v="811"/>
    <x v="0"/>
    <m/>
    <m/>
    <m/>
    <m/>
    <m/>
    <m/>
    <m/>
    <m/>
    <m/>
    <m/>
  </r>
  <r>
    <x v="12"/>
    <x v="1"/>
    <n v="2"/>
    <x v="9"/>
    <x v="2"/>
    <x v="375"/>
    <x v="12"/>
    <x v="1276"/>
    <x v="0"/>
    <m/>
    <m/>
    <m/>
    <m/>
    <m/>
    <m/>
    <m/>
    <m/>
    <m/>
    <m/>
  </r>
  <r>
    <x v="12"/>
    <x v="1"/>
    <n v="2"/>
    <x v="10"/>
    <x v="84"/>
    <x v="421"/>
    <x v="28"/>
    <x v="1756"/>
    <x v="0"/>
    <m/>
    <m/>
    <m/>
    <m/>
    <m/>
    <m/>
    <m/>
    <m/>
    <m/>
    <m/>
  </r>
  <r>
    <x v="12"/>
    <x v="1"/>
    <n v="2"/>
    <x v="9"/>
    <x v="3243"/>
    <x v="375"/>
    <x v="2"/>
    <x v="1165"/>
    <x v="0"/>
    <m/>
    <m/>
    <m/>
    <m/>
    <m/>
    <m/>
    <m/>
    <m/>
    <m/>
    <m/>
  </r>
  <r>
    <x v="12"/>
    <x v="1"/>
    <n v="2"/>
    <x v="11"/>
    <x v="132"/>
    <x v="1504"/>
    <x v="30"/>
    <x v="3226"/>
    <x v="1"/>
    <m/>
    <m/>
    <m/>
    <m/>
    <m/>
    <m/>
    <m/>
    <m/>
    <m/>
    <m/>
  </r>
  <r>
    <x v="12"/>
    <x v="1"/>
    <n v="2"/>
    <x v="9"/>
    <x v="7"/>
    <x v="403"/>
    <x v="69"/>
    <x v="15"/>
    <x v="1"/>
    <m/>
    <m/>
    <m/>
    <m/>
    <m/>
    <m/>
    <m/>
    <m/>
    <m/>
    <m/>
  </r>
  <r>
    <x v="12"/>
    <x v="1"/>
    <n v="2"/>
    <x v="13"/>
    <x v="0"/>
    <x v="858"/>
    <x v="26"/>
    <x v="252"/>
    <x v="1"/>
    <m/>
    <m/>
    <m/>
    <m/>
    <m/>
    <m/>
    <m/>
    <m/>
    <m/>
    <m/>
  </r>
  <r>
    <x v="12"/>
    <x v="1"/>
    <n v="2"/>
    <x v="15"/>
    <x v="3146"/>
    <x v="597"/>
    <x v="128"/>
    <x v="3227"/>
    <x v="5"/>
    <m/>
    <m/>
    <m/>
    <m/>
    <m/>
    <m/>
    <m/>
    <m/>
    <m/>
    <m/>
  </r>
  <r>
    <x v="12"/>
    <x v="1"/>
    <n v="2"/>
    <x v="11"/>
    <x v="1090"/>
    <x v="597"/>
    <x v="128"/>
    <x v="814"/>
    <x v="5"/>
    <m/>
    <m/>
    <m/>
    <m/>
    <m/>
    <m/>
    <m/>
    <m/>
    <m/>
    <m/>
  </r>
  <r>
    <x v="12"/>
    <x v="1"/>
    <n v="2"/>
    <x v="9"/>
    <x v="3244"/>
    <x v="1505"/>
    <x v="69"/>
    <x v="3228"/>
    <x v="5"/>
    <m/>
    <m/>
    <m/>
    <m/>
    <m/>
    <m/>
    <m/>
    <m/>
    <m/>
    <m/>
  </r>
  <r>
    <x v="12"/>
    <x v="1"/>
    <n v="3"/>
    <x v="16"/>
    <x v="1264"/>
    <x v="791"/>
    <x v="63"/>
    <x v="974"/>
    <x v="2"/>
    <m/>
    <m/>
    <m/>
    <m/>
    <m/>
    <m/>
    <m/>
    <m/>
    <m/>
    <m/>
  </r>
  <r>
    <x v="12"/>
    <x v="1"/>
    <n v="3"/>
    <x v="13"/>
    <x v="3245"/>
    <x v="254"/>
    <x v="61"/>
    <x v="1229"/>
    <x v="2"/>
    <m/>
    <m/>
    <m/>
    <m/>
    <m/>
    <m/>
    <m/>
    <m/>
    <m/>
    <m/>
  </r>
  <r>
    <x v="12"/>
    <x v="1"/>
    <n v="3"/>
    <x v="8"/>
    <x v="0"/>
    <x v="9"/>
    <x v="15"/>
    <x v="1229"/>
    <x v="2"/>
    <m/>
    <m/>
    <m/>
    <m/>
    <m/>
    <m/>
    <m/>
    <m/>
    <m/>
    <m/>
  </r>
  <r>
    <x v="12"/>
    <x v="1"/>
    <n v="3"/>
    <x v="8"/>
    <x v="3246"/>
    <x v="0"/>
    <x v="15"/>
    <x v="1764"/>
    <x v="2"/>
    <m/>
    <m/>
    <m/>
    <m/>
    <m/>
    <m/>
    <m/>
    <m/>
    <m/>
    <m/>
  </r>
  <r>
    <x v="12"/>
    <x v="1"/>
    <n v="3"/>
    <x v="9"/>
    <x v="930"/>
    <x v="1"/>
    <x v="9"/>
    <x v="3229"/>
    <x v="2"/>
    <m/>
    <m/>
    <m/>
    <m/>
    <m/>
    <m/>
    <m/>
    <m/>
    <m/>
    <m/>
  </r>
  <r>
    <x v="12"/>
    <x v="1"/>
    <n v="3"/>
    <x v="17"/>
    <x v="310"/>
    <x v="151"/>
    <x v="28"/>
    <x v="477"/>
    <x v="0"/>
    <m/>
    <m/>
    <m/>
    <m/>
    <m/>
    <m/>
    <m/>
    <m/>
    <m/>
    <m/>
  </r>
  <r>
    <x v="12"/>
    <x v="1"/>
    <n v="3"/>
    <x v="9"/>
    <x v="3247"/>
    <x v="160"/>
    <x v="35"/>
    <x v="3230"/>
    <x v="0"/>
    <m/>
    <m/>
    <m/>
    <m/>
    <m/>
    <m/>
    <m/>
    <m/>
    <m/>
    <m/>
  </r>
  <r>
    <x v="12"/>
    <x v="1"/>
    <n v="3"/>
    <x v="10"/>
    <x v="367"/>
    <x v="949"/>
    <x v="50"/>
    <x v="3231"/>
    <x v="0"/>
    <m/>
    <m/>
    <m/>
    <m/>
    <m/>
    <m/>
    <m/>
    <m/>
    <m/>
    <m/>
  </r>
  <r>
    <x v="12"/>
    <x v="1"/>
    <n v="3"/>
    <x v="14"/>
    <x v="3248"/>
    <x v="4"/>
    <x v="2"/>
    <x v="1165"/>
    <x v="0"/>
    <m/>
    <m/>
    <m/>
    <m/>
    <m/>
    <m/>
    <m/>
    <m/>
    <m/>
    <m/>
  </r>
  <r>
    <x v="12"/>
    <x v="1"/>
    <n v="3"/>
    <x v="8"/>
    <x v="3249"/>
    <x v="8"/>
    <x v="20"/>
    <x v="3232"/>
    <x v="0"/>
    <m/>
    <m/>
    <m/>
    <m/>
    <m/>
    <m/>
    <m/>
    <m/>
    <m/>
    <m/>
  </r>
  <r>
    <x v="12"/>
    <x v="1"/>
    <n v="3"/>
    <x v="8"/>
    <x v="2"/>
    <x v="8"/>
    <x v="50"/>
    <x v="1229"/>
    <x v="0"/>
    <m/>
    <m/>
    <m/>
    <m/>
    <m/>
    <m/>
    <m/>
    <m/>
    <m/>
    <m/>
  </r>
  <r>
    <x v="12"/>
    <x v="1"/>
    <n v="3"/>
    <x v="16"/>
    <x v="274"/>
    <x v="1506"/>
    <x v="69"/>
    <x v="769"/>
    <x v="1"/>
    <m/>
    <m/>
    <m/>
    <m/>
    <m/>
    <m/>
    <m/>
    <m/>
    <m/>
    <m/>
  </r>
  <r>
    <x v="12"/>
    <x v="1"/>
    <n v="3"/>
    <x v="17"/>
    <x v="534"/>
    <x v="1507"/>
    <x v="23"/>
    <x v="809"/>
    <x v="1"/>
    <m/>
    <m/>
    <m/>
    <m/>
    <m/>
    <m/>
    <m/>
    <m/>
    <m/>
    <m/>
  </r>
  <r>
    <x v="12"/>
    <x v="1"/>
    <n v="3"/>
    <x v="11"/>
    <x v="226"/>
    <x v="104"/>
    <x v="55"/>
    <x v="252"/>
    <x v="1"/>
    <m/>
    <m/>
    <m/>
    <m/>
    <m/>
    <m/>
    <m/>
    <m/>
    <m/>
    <m/>
  </r>
  <r>
    <x v="12"/>
    <x v="1"/>
    <n v="3"/>
    <x v="15"/>
    <x v="534"/>
    <x v="391"/>
    <x v="34"/>
    <x v="3233"/>
    <x v="1"/>
    <m/>
    <m/>
    <m/>
    <m/>
    <m/>
    <m/>
    <m/>
    <m/>
    <m/>
    <m/>
  </r>
  <r>
    <x v="12"/>
    <x v="1"/>
    <n v="3"/>
    <x v="17"/>
    <x v="342"/>
    <x v="1057"/>
    <x v="56"/>
    <x v="2581"/>
    <x v="1"/>
    <m/>
    <m/>
    <m/>
    <m/>
    <m/>
    <m/>
    <m/>
    <m/>
    <m/>
    <m/>
  </r>
  <r>
    <x v="12"/>
    <x v="1"/>
    <n v="3"/>
    <x v="9"/>
    <x v="278"/>
    <x v="400"/>
    <x v="36"/>
    <x v="3234"/>
    <x v="1"/>
    <m/>
    <m/>
    <m/>
    <m/>
    <m/>
    <m/>
    <m/>
    <m/>
    <m/>
    <m/>
  </r>
  <r>
    <x v="12"/>
    <x v="1"/>
    <n v="3"/>
    <x v="13"/>
    <x v="79"/>
    <x v="597"/>
    <x v="128"/>
    <x v="168"/>
    <x v="5"/>
    <m/>
    <m/>
    <m/>
    <m/>
    <m/>
    <m/>
    <m/>
    <m/>
    <m/>
    <m/>
  </r>
  <r>
    <x v="12"/>
    <x v="1"/>
    <n v="3"/>
    <x v="8"/>
    <x v="361"/>
    <x v="35"/>
    <x v="52"/>
    <x v="17"/>
    <x v="5"/>
    <m/>
    <m/>
    <m/>
    <m/>
    <m/>
    <m/>
    <m/>
    <m/>
    <m/>
    <m/>
  </r>
  <r>
    <x v="12"/>
    <x v="1"/>
    <n v="3"/>
    <x v="14"/>
    <x v="3250"/>
    <x v="597"/>
    <x v="128"/>
    <x v="5"/>
    <x v="5"/>
    <m/>
    <m/>
    <m/>
    <m/>
    <m/>
    <m/>
    <m/>
    <m/>
    <m/>
    <m/>
  </r>
  <r>
    <x v="12"/>
    <x v="1"/>
    <n v="3"/>
    <x v="17"/>
    <x v="3251"/>
    <x v="25"/>
    <x v="73"/>
    <x v="3235"/>
    <x v="3"/>
    <m/>
    <m/>
    <m/>
    <m/>
    <m/>
    <m/>
    <m/>
    <m/>
    <m/>
    <m/>
  </r>
  <r>
    <x v="12"/>
    <x v="1"/>
    <n v="4"/>
    <x v="11"/>
    <x v="1"/>
    <x v="142"/>
    <x v="22"/>
    <x v="3236"/>
    <x v="2"/>
    <m/>
    <m/>
    <m/>
    <m/>
    <m/>
    <m/>
    <m/>
    <m/>
    <m/>
    <m/>
  </r>
  <r>
    <x v="12"/>
    <x v="1"/>
    <n v="4"/>
    <x v="9"/>
    <x v="3252"/>
    <x v="152"/>
    <x v="15"/>
    <x v="3237"/>
    <x v="2"/>
    <m/>
    <m/>
    <m/>
    <m/>
    <m/>
    <m/>
    <m/>
    <m/>
    <m/>
    <m/>
  </r>
  <r>
    <x v="12"/>
    <x v="1"/>
    <n v="4"/>
    <x v="11"/>
    <x v="162"/>
    <x v="262"/>
    <x v="10"/>
    <x v="3238"/>
    <x v="0"/>
    <m/>
    <m/>
    <m/>
    <m/>
    <m/>
    <m/>
    <m/>
    <m/>
    <m/>
    <m/>
  </r>
  <r>
    <x v="12"/>
    <x v="1"/>
    <n v="4"/>
    <x v="14"/>
    <x v="0"/>
    <x v="49"/>
    <x v="36"/>
    <x v="453"/>
    <x v="1"/>
    <m/>
    <m/>
    <m/>
    <m/>
    <m/>
    <m/>
    <m/>
    <m/>
    <m/>
    <m/>
  </r>
  <r>
    <x v="12"/>
    <x v="1"/>
    <n v="4"/>
    <x v="18"/>
    <x v="316"/>
    <x v="1066"/>
    <x v="56"/>
    <x v="3239"/>
    <x v="1"/>
    <m/>
    <m/>
    <m/>
    <m/>
    <m/>
    <m/>
    <m/>
    <m/>
    <m/>
    <m/>
  </r>
  <r>
    <x v="12"/>
    <x v="1"/>
    <n v="4"/>
    <x v="9"/>
    <x v="2742"/>
    <x v="1508"/>
    <x v="56"/>
    <x v="1050"/>
    <x v="5"/>
    <m/>
    <m/>
    <m/>
    <m/>
    <m/>
    <m/>
    <m/>
    <m/>
    <m/>
    <m/>
  </r>
  <r>
    <x v="12"/>
    <x v="1"/>
    <n v="4"/>
    <x v="11"/>
    <x v="2733"/>
    <x v="45"/>
    <x v="128"/>
    <x v="9"/>
    <x v="5"/>
    <m/>
    <m/>
    <m/>
    <m/>
    <m/>
    <m/>
    <m/>
    <m/>
    <m/>
    <m/>
  </r>
  <r>
    <x v="12"/>
    <x v="1"/>
    <n v="4"/>
    <x v="10"/>
    <x v="2"/>
    <x v="597"/>
    <x v="128"/>
    <x v="2352"/>
    <x v="5"/>
    <m/>
    <m/>
    <m/>
    <m/>
    <m/>
    <m/>
    <m/>
    <m/>
    <m/>
    <m/>
  </r>
  <r>
    <x v="12"/>
    <x v="1"/>
    <n v="5"/>
    <x v="8"/>
    <x v="225"/>
    <x v="9"/>
    <x v="63"/>
    <x v="3240"/>
    <x v="2"/>
    <m/>
    <m/>
    <m/>
    <m/>
    <m/>
    <m/>
    <m/>
    <m/>
    <m/>
    <m/>
  </r>
  <r>
    <x v="12"/>
    <x v="1"/>
    <n v="5"/>
    <x v="11"/>
    <x v="49"/>
    <x v="17"/>
    <x v="18"/>
    <x v="1764"/>
    <x v="2"/>
    <m/>
    <m/>
    <m/>
    <m/>
    <m/>
    <m/>
    <m/>
    <m/>
    <m/>
    <m/>
  </r>
  <r>
    <x v="12"/>
    <x v="1"/>
    <n v="5"/>
    <x v="8"/>
    <x v="3253"/>
    <x v="5"/>
    <x v="61"/>
    <x v="3241"/>
    <x v="2"/>
    <m/>
    <m/>
    <m/>
    <m/>
    <m/>
    <m/>
    <m/>
    <m/>
    <m/>
    <m/>
  </r>
  <r>
    <x v="12"/>
    <x v="1"/>
    <n v="5"/>
    <x v="18"/>
    <x v="231"/>
    <x v="62"/>
    <x v="37"/>
    <x v="3242"/>
    <x v="0"/>
    <m/>
    <m/>
    <m/>
    <m/>
    <m/>
    <m/>
    <m/>
    <m/>
    <m/>
    <m/>
  </r>
  <r>
    <x v="12"/>
    <x v="1"/>
    <n v="5"/>
    <x v="18"/>
    <x v="236"/>
    <x v="2"/>
    <x v="46"/>
    <x v="3242"/>
    <x v="0"/>
    <m/>
    <m/>
    <m/>
    <m/>
    <m/>
    <m/>
    <m/>
    <m/>
    <m/>
    <m/>
  </r>
  <r>
    <x v="12"/>
    <x v="1"/>
    <n v="5"/>
    <x v="15"/>
    <x v="200"/>
    <x v="1509"/>
    <x v="55"/>
    <x v="3243"/>
    <x v="1"/>
    <m/>
    <m/>
    <m/>
    <m/>
    <m/>
    <m/>
    <m/>
    <m/>
    <m/>
    <m/>
  </r>
  <r>
    <x v="12"/>
    <x v="1"/>
    <n v="5"/>
    <x v="11"/>
    <x v="0"/>
    <x v="1510"/>
    <x v="30"/>
    <x v="252"/>
    <x v="1"/>
    <m/>
    <m/>
    <m/>
    <m/>
    <m/>
    <m/>
    <m/>
    <m/>
    <m/>
    <m/>
  </r>
  <r>
    <x v="12"/>
    <x v="1"/>
    <n v="5"/>
    <x v="18"/>
    <x v="35"/>
    <x v="62"/>
    <x v="23"/>
    <x v="3244"/>
    <x v="1"/>
    <m/>
    <m/>
    <m/>
    <m/>
    <m/>
    <m/>
    <m/>
    <m/>
    <m/>
    <m/>
  </r>
  <r>
    <x v="12"/>
    <x v="1"/>
    <n v="5"/>
    <x v="8"/>
    <x v="0"/>
    <x v="3"/>
    <x v="56"/>
    <x v="1599"/>
    <x v="1"/>
    <m/>
    <m/>
    <m/>
    <m/>
    <m/>
    <m/>
    <m/>
    <m/>
    <m/>
    <m/>
  </r>
  <r>
    <x v="12"/>
    <x v="1"/>
    <n v="5"/>
    <x v="15"/>
    <x v="1885"/>
    <x v="1511"/>
    <x v="128"/>
    <x v="625"/>
    <x v="5"/>
    <m/>
    <m/>
    <m/>
    <m/>
    <m/>
    <m/>
    <m/>
    <m/>
    <m/>
    <m/>
  </r>
  <r>
    <x v="12"/>
    <x v="1"/>
    <n v="5"/>
    <x v="15"/>
    <x v="1024"/>
    <x v="1512"/>
    <x v="128"/>
    <x v="25"/>
    <x v="5"/>
    <m/>
    <m/>
    <m/>
    <m/>
    <m/>
    <m/>
    <m/>
    <m/>
    <m/>
    <m/>
  </r>
  <r>
    <x v="12"/>
    <x v="1"/>
    <n v="5"/>
    <x v="11"/>
    <x v="457"/>
    <x v="97"/>
    <x v="128"/>
    <x v="3245"/>
    <x v="5"/>
    <m/>
    <m/>
    <m/>
    <m/>
    <m/>
    <m/>
    <m/>
    <m/>
    <m/>
    <m/>
  </r>
  <r>
    <x v="12"/>
    <x v="1"/>
    <n v="5"/>
    <x v="15"/>
    <x v="3254"/>
    <x v="27"/>
    <x v="128"/>
    <x v="3246"/>
    <x v="5"/>
    <m/>
    <m/>
    <m/>
    <m/>
    <m/>
    <m/>
    <m/>
    <m/>
    <m/>
    <m/>
  </r>
  <r>
    <x v="12"/>
    <x v="1"/>
    <n v="5"/>
    <x v="9"/>
    <x v="3153"/>
    <x v="597"/>
    <x v="128"/>
    <x v="5"/>
    <x v="5"/>
    <m/>
    <m/>
    <m/>
    <m/>
    <m/>
    <m/>
    <m/>
    <m/>
    <m/>
    <m/>
  </r>
  <r>
    <x v="12"/>
    <x v="1"/>
    <n v="6"/>
    <x v="11"/>
    <x v="3255"/>
    <x v="67"/>
    <x v="0"/>
    <x v="3247"/>
    <x v="2"/>
    <m/>
    <m/>
    <m/>
    <m/>
    <m/>
    <m/>
    <m/>
    <m/>
    <m/>
    <m/>
  </r>
  <r>
    <x v="12"/>
    <x v="1"/>
    <n v="6"/>
    <x v="9"/>
    <x v="3256"/>
    <x v="71"/>
    <x v="51"/>
    <x v="3248"/>
    <x v="0"/>
    <m/>
    <m/>
    <m/>
    <m/>
    <m/>
    <m/>
    <m/>
    <m/>
    <m/>
    <m/>
  </r>
  <r>
    <x v="12"/>
    <x v="1"/>
    <n v="6"/>
    <x v="11"/>
    <x v="7"/>
    <x v="596"/>
    <x v="37"/>
    <x v="3249"/>
    <x v="0"/>
    <m/>
    <m/>
    <m/>
    <m/>
    <m/>
    <m/>
    <m/>
    <m/>
    <m/>
    <m/>
  </r>
  <r>
    <x v="12"/>
    <x v="1"/>
    <n v="6"/>
    <x v="11"/>
    <x v="2"/>
    <x v="5"/>
    <x v="28"/>
    <x v="2834"/>
    <x v="0"/>
    <m/>
    <m/>
    <m/>
    <m/>
    <m/>
    <m/>
    <m/>
    <m/>
    <m/>
    <m/>
  </r>
  <r>
    <x v="12"/>
    <x v="1"/>
    <n v="6"/>
    <x v="14"/>
    <x v="3257"/>
    <x v="11"/>
    <x v="10"/>
    <x v="497"/>
    <x v="0"/>
    <m/>
    <m/>
    <m/>
    <m/>
    <m/>
    <m/>
    <m/>
    <m/>
    <m/>
    <m/>
  </r>
  <r>
    <x v="12"/>
    <x v="1"/>
    <n v="6"/>
    <x v="14"/>
    <x v="1991"/>
    <x v="2"/>
    <x v="35"/>
    <x v="3250"/>
    <x v="0"/>
    <m/>
    <m/>
    <m/>
    <m/>
    <m/>
    <m/>
    <m/>
    <m/>
    <m/>
    <m/>
  </r>
  <r>
    <x v="12"/>
    <x v="1"/>
    <n v="6"/>
    <x v="10"/>
    <x v="274"/>
    <x v="445"/>
    <x v="30"/>
    <x v="3251"/>
    <x v="1"/>
    <m/>
    <m/>
    <m/>
    <m/>
    <m/>
    <m/>
    <m/>
    <m/>
    <m/>
    <m/>
  </r>
  <r>
    <x v="12"/>
    <x v="1"/>
    <n v="6"/>
    <x v="14"/>
    <x v="3258"/>
    <x v="93"/>
    <x v="29"/>
    <x v="3252"/>
    <x v="1"/>
    <m/>
    <m/>
    <m/>
    <m/>
    <m/>
    <m/>
    <m/>
    <m/>
    <m/>
    <m/>
  </r>
  <r>
    <x v="12"/>
    <x v="1"/>
    <n v="6"/>
    <x v="15"/>
    <x v="167"/>
    <x v="1513"/>
    <x v="6"/>
    <x v="517"/>
    <x v="4"/>
    <m/>
    <m/>
    <m/>
    <m/>
    <m/>
    <m/>
    <m/>
    <m/>
    <m/>
    <m/>
  </r>
  <r>
    <x v="12"/>
    <x v="1"/>
    <n v="6"/>
    <x v="14"/>
    <x v="3259"/>
    <x v="1"/>
    <x v="76"/>
    <x v="3253"/>
    <x v="3"/>
    <m/>
    <m/>
    <m/>
    <m/>
    <m/>
    <m/>
    <m/>
    <m/>
    <m/>
    <m/>
  </r>
  <r>
    <x v="12"/>
    <x v="1"/>
    <n v="7"/>
    <x v="10"/>
    <x v="3260"/>
    <x v="145"/>
    <x v="63"/>
    <x v="2897"/>
    <x v="2"/>
    <m/>
    <m/>
    <m/>
    <m/>
    <m/>
    <m/>
    <m/>
    <m/>
    <m/>
    <m/>
  </r>
  <r>
    <x v="12"/>
    <x v="1"/>
    <n v="7"/>
    <x v="10"/>
    <x v="79"/>
    <x v="172"/>
    <x v="24"/>
    <x v="497"/>
    <x v="0"/>
    <m/>
    <m/>
    <m/>
    <m/>
    <m/>
    <m/>
    <m/>
    <m/>
    <m/>
    <m/>
  </r>
  <r>
    <x v="12"/>
    <x v="1"/>
    <n v="7"/>
    <x v="15"/>
    <x v="514"/>
    <x v="1514"/>
    <x v="58"/>
    <x v="767"/>
    <x v="1"/>
    <m/>
    <m/>
    <m/>
    <m/>
    <m/>
    <m/>
    <m/>
    <m/>
    <m/>
    <m/>
  </r>
  <r>
    <x v="12"/>
    <x v="1"/>
    <n v="7"/>
    <x v="12"/>
    <x v="132"/>
    <x v="1063"/>
    <x v="45"/>
    <x v="944"/>
    <x v="1"/>
    <m/>
    <m/>
    <m/>
    <m/>
    <m/>
    <m/>
    <m/>
    <m/>
    <m/>
    <m/>
  </r>
  <r>
    <x v="12"/>
    <x v="1"/>
    <n v="8"/>
    <x v="11"/>
    <x v="367"/>
    <x v="1102"/>
    <x v="18"/>
    <x v="520"/>
    <x v="2"/>
    <m/>
    <m/>
    <m/>
    <m/>
    <m/>
    <m/>
    <m/>
    <m/>
    <m/>
    <m/>
  </r>
  <r>
    <x v="12"/>
    <x v="1"/>
    <n v="8"/>
    <x v="8"/>
    <x v="3261"/>
    <x v="429"/>
    <x v="61"/>
    <x v="2831"/>
    <x v="2"/>
    <m/>
    <m/>
    <m/>
    <m/>
    <m/>
    <m/>
    <m/>
    <m/>
    <m/>
    <m/>
  </r>
  <r>
    <x v="12"/>
    <x v="1"/>
    <n v="8"/>
    <x v="10"/>
    <x v="3262"/>
    <x v="386"/>
    <x v="4"/>
    <x v="3254"/>
    <x v="2"/>
    <m/>
    <m/>
    <m/>
    <m/>
    <m/>
    <m/>
    <m/>
    <m/>
    <m/>
    <m/>
  </r>
  <r>
    <x v="12"/>
    <x v="1"/>
    <n v="8"/>
    <x v="11"/>
    <x v="160"/>
    <x v="151"/>
    <x v="35"/>
    <x v="1251"/>
    <x v="0"/>
    <m/>
    <m/>
    <m/>
    <m/>
    <m/>
    <m/>
    <m/>
    <m/>
    <m/>
    <m/>
  </r>
  <r>
    <x v="12"/>
    <x v="1"/>
    <n v="8"/>
    <x v="9"/>
    <x v="300"/>
    <x v="41"/>
    <x v="23"/>
    <x v="25"/>
    <x v="1"/>
    <m/>
    <m/>
    <m/>
    <m/>
    <m/>
    <m/>
    <m/>
    <m/>
    <m/>
    <m/>
  </r>
  <r>
    <x v="12"/>
    <x v="1"/>
    <n v="8"/>
    <x v="15"/>
    <x v="1871"/>
    <x v="1515"/>
    <x v="128"/>
    <x v="1004"/>
    <x v="5"/>
    <m/>
    <m/>
    <m/>
    <m/>
    <m/>
    <m/>
    <m/>
    <m/>
    <m/>
    <m/>
  </r>
  <r>
    <x v="12"/>
    <x v="1"/>
    <n v="8"/>
    <x v="10"/>
    <x v="3263"/>
    <x v="1502"/>
    <x v="128"/>
    <x v="3255"/>
    <x v="5"/>
    <m/>
    <m/>
    <m/>
    <m/>
    <m/>
    <m/>
    <m/>
    <m/>
    <m/>
    <m/>
  </r>
  <r>
    <x v="12"/>
    <x v="1"/>
    <n v="8"/>
    <x v="17"/>
    <x v="3264"/>
    <x v="57"/>
    <x v="48"/>
    <x v="1827"/>
    <x v="3"/>
    <m/>
    <m/>
    <m/>
    <m/>
    <m/>
    <m/>
    <m/>
    <m/>
    <m/>
    <m/>
  </r>
  <r>
    <x v="12"/>
    <x v="1"/>
    <n v="9"/>
    <x v="16"/>
    <x v="0"/>
    <x v="263"/>
    <x v="17"/>
    <x v="2725"/>
    <x v="2"/>
    <m/>
    <m/>
    <m/>
    <m/>
    <m/>
    <m/>
    <m/>
    <m/>
    <m/>
    <m/>
  </r>
  <r>
    <x v="12"/>
    <x v="1"/>
    <n v="9"/>
    <x v="9"/>
    <x v="156"/>
    <x v="1"/>
    <x v="16"/>
    <x v="2864"/>
    <x v="2"/>
    <m/>
    <m/>
    <m/>
    <m/>
    <m/>
    <m/>
    <m/>
    <m/>
    <m/>
    <m/>
  </r>
  <r>
    <x v="12"/>
    <x v="1"/>
    <n v="9"/>
    <x v="13"/>
    <x v="38"/>
    <x v="70"/>
    <x v="19"/>
    <x v="1446"/>
    <x v="0"/>
    <m/>
    <m/>
    <m/>
    <m/>
    <m/>
    <m/>
    <m/>
    <m/>
    <m/>
    <m/>
  </r>
  <r>
    <x v="12"/>
    <x v="1"/>
    <n v="9"/>
    <x v="12"/>
    <x v="2775"/>
    <x v="169"/>
    <x v="51"/>
    <x v="810"/>
    <x v="0"/>
    <m/>
    <m/>
    <m/>
    <m/>
    <m/>
    <m/>
    <m/>
    <m/>
    <m/>
    <m/>
  </r>
  <r>
    <x v="12"/>
    <x v="1"/>
    <n v="9"/>
    <x v="10"/>
    <x v="2579"/>
    <x v="1240"/>
    <x v="11"/>
    <x v="3256"/>
    <x v="0"/>
    <m/>
    <m/>
    <m/>
    <m/>
    <m/>
    <m/>
    <m/>
    <m/>
    <m/>
    <m/>
  </r>
  <r>
    <x v="12"/>
    <x v="1"/>
    <n v="9"/>
    <x v="10"/>
    <x v="20"/>
    <x v="141"/>
    <x v="19"/>
    <x v="497"/>
    <x v="0"/>
    <m/>
    <m/>
    <m/>
    <m/>
    <m/>
    <m/>
    <m/>
    <m/>
    <m/>
    <m/>
  </r>
  <r>
    <x v="12"/>
    <x v="1"/>
    <n v="9"/>
    <x v="8"/>
    <x v="3265"/>
    <x v="1"/>
    <x v="24"/>
    <x v="1001"/>
    <x v="0"/>
    <m/>
    <m/>
    <m/>
    <m/>
    <m/>
    <m/>
    <m/>
    <m/>
    <m/>
    <m/>
  </r>
  <r>
    <x v="12"/>
    <x v="1"/>
    <n v="9"/>
    <x v="13"/>
    <x v="0"/>
    <x v="150"/>
    <x v="46"/>
    <x v="1276"/>
    <x v="0"/>
    <m/>
    <m/>
    <m/>
    <m/>
    <m/>
    <m/>
    <m/>
    <m/>
    <m/>
    <m/>
  </r>
  <r>
    <x v="12"/>
    <x v="1"/>
    <n v="9"/>
    <x v="11"/>
    <x v="0"/>
    <x v="263"/>
    <x v="51"/>
    <x v="2620"/>
    <x v="0"/>
    <m/>
    <m/>
    <m/>
    <m/>
    <m/>
    <m/>
    <m/>
    <m/>
    <m/>
    <m/>
  </r>
  <r>
    <x v="12"/>
    <x v="1"/>
    <n v="9"/>
    <x v="13"/>
    <x v="2"/>
    <x v="1047"/>
    <x v="53"/>
    <x v="521"/>
    <x v="0"/>
    <m/>
    <m/>
    <m/>
    <m/>
    <m/>
    <m/>
    <m/>
    <m/>
    <m/>
    <m/>
  </r>
  <r>
    <x v="12"/>
    <x v="1"/>
    <n v="9"/>
    <x v="10"/>
    <x v="10"/>
    <x v="1516"/>
    <x v="48"/>
    <x v="809"/>
    <x v="1"/>
    <m/>
    <m/>
    <m/>
    <m/>
    <m/>
    <m/>
    <m/>
    <m/>
    <m/>
    <m/>
  </r>
  <r>
    <x v="12"/>
    <x v="1"/>
    <n v="9"/>
    <x v="13"/>
    <x v="172"/>
    <x v="1517"/>
    <x v="48"/>
    <x v="577"/>
    <x v="1"/>
    <m/>
    <m/>
    <m/>
    <m/>
    <m/>
    <m/>
    <m/>
    <m/>
    <m/>
    <m/>
  </r>
  <r>
    <x v="12"/>
    <x v="1"/>
    <n v="9"/>
    <x v="10"/>
    <x v="1279"/>
    <x v="1053"/>
    <x v="40"/>
    <x v="477"/>
    <x v="1"/>
    <m/>
    <m/>
    <m/>
    <m/>
    <m/>
    <m/>
    <m/>
    <m/>
    <m/>
    <m/>
  </r>
  <r>
    <x v="12"/>
    <x v="1"/>
    <n v="9"/>
    <x v="10"/>
    <x v="226"/>
    <x v="66"/>
    <x v="40"/>
    <x v="3257"/>
    <x v="1"/>
    <m/>
    <m/>
    <m/>
    <m/>
    <m/>
    <m/>
    <m/>
    <m/>
    <m/>
    <m/>
  </r>
  <r>
    <x v="12"/>
    <x v="1"/>
    <n v="9"/>
    <x v="14"/>
    <x v="3266"/>
    <x v="1"/>
    <x v="45"/>
    <x v="3258"/>
    <x v="1"/>
    <m/>
    <m/>
    <m/>
    <m/>
    <m/>
    <m/>
    <m/>
    <m/>
    <m/>
    <m/>
  </r>
  <r>
    <x v="12"/>
    <x v="1"/>
    <n v="9"/>
    <x v="9"/>
    <x v="867"/>
    <x v="1518"/>
    <x v="36"/>
    <x v="3259"/>
    <x v="5"/>
    <m/>
    <m/>
    <m/>
    <m/>
    <m/>
    <m/>
    <m/>
    <m/>
    <m/>
    <m/>
  </r>
  <r>
    <x v="12"/>
    <x v="1"/>
    <n v="10"/>
    <x v="12"/>
    <x v="1232"/>
    <x v="90"/>
    <x v="63"/>
    <x v="2725"/>
    <x v="2"/>
    <m/>
    <m/>
    <m/>
    <m/>
    <m/>
    <m/>
    <m/>
    <m/>
    <m/>
    <m/>
  </r>
  <r>
    <x v="12"/>
    <x v="1"/>
    <n v="10"/>
    <x v="11"/>
    <x v="1145"/>
    <x v="90"/>
    <x v="15"/>
    <x v="3260"/>
    <x v="2"/>
    <m/>
    <m/>
    <m/>
    <m/>
    <m/>
    <m/>
    <m/>
    <m/>
    <m/>
    <m/>
  </r>
  <r>
    <x v="12"/>
    <x v="1"/>
    <n v="10"/>
    <x v="17"/>
    <x v="3267"/>
    <x v="261"/>
    <x v="37"/>
    <x v="3261"/>
    <x v="0"/>
    <m/>
    <m/>
    <m/>
    <m/>
    <m/>
    <m/>
    <m/>
    <m/>
    <m/>
    <m/>
  </r>
  <r>
    <x v="12"/>
    <x v="1"/>
    <n v="10"/>
    <x v="14"/>
    <x v="3268"/>
    <x v="46"/>
    <x v="23"/>
    <x v="717"/>
    <x v="1"/>
    <m/>
    <m/>
    <m/>
    <m/>
    <m/>
    <m/>
    <m/>
    <m/>
    <m/>
    <m/>
  </r>
  <r>
    <x v="12"/>
    <x v="1"/>
    <n v="10"/>
    <x v="9"/>
    <x v="15"/>
    <x v="157"/>
    <x v="48"/>
    <x v="3262"/>
    <x v="1"/>
    <m/>
    <m/>
    <m/>
    <m/>
    <m/>
    <m/>
    <m/>
    <m/>
    <m/>
    <m/>
  </r>
  <r>
    <x v="12"/>
    <x v="1"/>
    <n v="10"/>
    <x v="8"/>
    <x v="3269"/>
    <x v="10"/>
    <x v="23"/>
    <x v="981"/>
    <x v="1"/>
    <m/>
    <m/>
    <m/>
    <m/>
    <m/>
    <m/>
    <m/>
    <m/>
    <m/>
    <m/>
  </r>
  <r>
    <x v="12"/>
    <x v="1"/>
    <n v="10"/>
    <x v="10"/>
    <x v="2"/>
    <x v="972"/>
    <x v="52"/>
    <x v="1509"/>
    <x v="4"/>
    <m/>
    <m/>
    <m/>
    <m/>
    <m/>
    <m/>
    <m/>
    <m/>
    <m/>
    <m/>
  </r>
  <r>
    <x v="12"/>
    <x v="1"/>
    <n v="10"/>
    <x v="15"/>
    <x v="3270"/>
    <x v="252"/>
    <x v="128"/>
    <x v="3"/>
    <x v="5"/>
    <m/>
    <m/>
    <m/>
    <m/>
    <m/>
    <m/>
    <m/>
    <m/>
    <m/>
    <m/>
  </r>
  <r>
    <x v="12"/>
    <x v="1"/>
    <n v="11"/>
    <x v="14"/>
    <x v="3271"/>
    <x v="5"/>
    <x v="0"/>
    <x v="3263"/>
    <x v="2"/>
    <m/>
    <m/>
    <m/>
    <m/>
    <m/>
    <m/>
    <m/>
    <m/>
    <m/>
    <m/>
  </r>
  <r>
    <x v="12"/>
    <x v="1"/>
    <n v="11"/>
    <x v="14"/>
    <x v="2519"/>
    <x v="5"/>
    <x v="9"/>
    <x v="3264"/>
    <x v="2"/>
    <m/>
    <m/>
    <m/>
    <m/>
    <m/>
    <m/>
    <m/>
    <m/>
    <m/>
    <m/>
  </r>
  <r>
    <x v="12"/>
    <x v="1"/>
    <n v="11"/>
    <x v="16"/>
    <x v="1182"/>
    <x v="159"/>
    <x v="4"/>
    <x v="1165"/>
    <x v="2"/>
    <m/>
    <m/>
    <m/>
    <m/>
    <m/>
    <m/>
    <m/>
    <m/>
    <m/>
    <m/>
  </r>
  <r>
    <x v="12"/>
    <x v="1"/>
    <n v="11"/>
    <x v="14"/>
    <x v="3272"/>
    <x v="0"/>
    <x v="63"/>
    <x v="1165"/>
    <x v="2"/>
    <m/>
    <m/>
    <m/>
    <m/>
    <m/>
    <m/>
    <m/>
    <m/>
    <m/>
    <m/>
  </r>
  <r>
    <x v="12"/>
    <x v="1"/>
    <n v="11"/>
    <x v="118"/>
    <x v="3273"/>
    <x v="155"/>
    <x v="63"/>
    <x v="1563"/>
    <x v="2"/>
    <m/>
    <m/>
    <m/>
    <m/>
    <m/>
    <m/>
    <m/>
    <m/>
    <m/>
    <m/>
  </r>
  <r>
    <x v="12"/>
    <x v="1"/>
    <n v="11"/>
    <x v="12"/>
    <x v="3274"/>
    <x v="255"/>
    <x v="15"/>
    <x v="2611"/>
    <x v="2"/>
    <m/>
    <m/>
    <m/>
    <m/>
    <m/>
    <m/>
    <m/>
    <m/>
    <m/>
    <m/>
  </r>
  <r>
    <x v="12"/>
    <x v="1"/>
    <n v="11"/>
    <x v="12"/>
    <x v="3275"/>
    <x v="143"/>
    <x v="27"/>
    <x v="2898"/>
    <x v="2"/>
    <m/>
    <m/>
    <m/>
    <m/>
    <m/>
    <m/>
    <m/>
    <m/>
    <m/>
    <m/>
  </r>
  <r>
    <x v="12"/>
    <x v="1"/>
    <n v="11"/>
    <x v="16"/>
    <x v="3276"/>
    <x v="155"/>
    <x v="61"/>
    <x v="1764"/>
    <x v="2"/>
    <m/>
    <m/>
    <m/>
    <m/>
    <m/>
    <m/>
    <m/>
    <m/>
    <m/>
    <m/>
  </r>
  <r>
    <x v="12"/>
    <x v="1"/>
    <n v="11"/>
    <x v="8"/>
    <x v="3277"/>
    <x v="3"/>
    <x v="28"/>
    <x v="497"/>
    <x v="0"/>
    <m/>
    <m/>
    <m/>
    <m/>
    <m/>
    <m/>
    <m/>
    <m/>
    <m/>
    <m/>
  </r>
  <r>
    <x v="12"/>
    <x v="1"/>
    <n v="11"/>
    <x v="118"/>
    <x v="6"/>
    <x v="154"/>
    <x v="37"/>
    <x v="1276"/>
    <x v="0"/>
    <m/>
    <m/>
    <m/>
    <m/>
    <m/>
    <m/>
    <m/>
    <m/>
    <m/>
    <m/>
  </r>
  <r>
    <x v="12"/>
    <x v="1"/>
    <n v="11"/>
    <x v="16"/>
    <x v="3278"/>
    <x v="426"/>
    <x v="24"/>
    <x v="2891"/>
    <x v="0"/>
    <m/>
    <m/>
    <m/>
    <m/>
    <m/>
    <m/>
    <m/>
    <m/>
    <m/>
    <m/>
  </r>
  <r>
    <x v="12"/>
    <x v="1"/>
    <n v="11"/>
    <x v="12"/>
    <x v="203"/>
    <x v="1130"/>
    <x v="58"/>
    <x v="838"/>
    <x v="1"/>
    <m/>
    <m/>
    <m/>
    <m/>
    <m/>
    <m/>
    <m/>
    <m/>
    <m/>
    <m/>
  </r>
  <r>
    <x v="12"/>
    <x v="1"/>
    <n v="11"/>
    <x v="9"/>
    <x v="775"/>
    <x v="1519"/>
    <x v="74"/>
    <x v="3265"/>
    <x v="1"/>
    <m/>
    <m/>
    <m/>
    <m/>
    <m/>
    <m/>
    <m/>
    <m/>
    <m/>
    <m/>
  </r>
  <r>
    <x v="12"/>
    <x v="1"/>
    <n v="11"/>
    <x v="8"/>
    <x v="3279"/>
    <x v="1"/>
    <x v="34"/>
    <x v="477"/>
    <x v="1"/>
    <m/>
    <m/>
    <m/>
    <m/>
    <m/>
    <m/>
    <m/>
    <m/>
    <m/>
    <m/>
  </r>
  <r>
    <x v="12"/>
    <x v="1"/>
    <n v="11"/>
    <x v="10"/>
    <x v="0"/>
    <x v="14"/>
    <x v="36"/>
    <x v="1383"/>
    <x v="1"/>
    <m/>
    <m/>
    <m/>
    <m/>
    <m/>
    <m/>
    <m/>
    <m/>
    <m/>
    <m/>
  </r>
  <r>
    <x v="12"/>
    <x v="1"/>
    <n v="12"/>
    <x v="9"/>
    <x v="3280"/>
    <x v="76"/>
    <x v="22"/>
    <x v="3266"/>
    <x v="2"/>
    <m/>
    <m/>
    <m/>
    <m/>
    <m/>
    <m/>
    <m/>
    <m/>
    <m/>
    <m/>
  </r>
  <r>
    <x v="12"/>
    <x v="1"/>
    <n v="12"/>
    <x v="9"/>
    <x v="617"/>
    <x v="609"/>
    <x v="17"/>
    <x v="2632"/>
    <x v="2"/>
    <m/>
    <m/>
    <m/>
    <m/>
    <m/>
    <m/>
    <m/>
    <m/>
    <m/>
    <m/>
  </r>
  <r>
    <x v="12"/>
    <x v="1"/>
    <n v="12"/>
    <x v="8"/>
    <x v="2021"/>
    <x v="0"/>
    <x v="17"/>
    <x v="3267"/>
    <x v="2"/>
    <m/>
    <m/>
    <m/>
    <m/>
    <m/>
    <m/>
    <m/>
    <m/>
    <m/>
    <m/>
  </r>
  <r>
    <x v="12"/>
    <x v="1"/>
    <n v="12"/>
    <x v="12"/>
    <x v="274"/>
    <x v="1224"/>
    <x v="37"/>
    <x v="424"/>
    <x v="0"/>
    <m/>
    <m/>
    <m/>
    <m/>
    <m/>
    <m/>
    <m/>
    <m/>
    <m/>
    <m/>
  </r>
  <r>
    <x v="12"/>
    <x v="1"/>
    <n v="12"/>
    <x v="18"/>
    <x v="166"/>
    <x v="969"/>
    <x v="2"/>
    <x v="3268"/>
    <x v="0"/>
    <m/>
    <m/>
    <m/>
    <m/>
    <m/>
    <m/>
    <m/>
    <m/>
    <m/>
    <m/>
  </r>
  <r>
    <x v="12"/>
    <x v="1"/>
    <n v="12"/>
    <x v="9"/>
    <x v="1255"/>
    <x v="535"/>
    <x v="48"/>
    <x v="577"/>
    <x v="0"/>
    <m/>
    <m/>
    <m/>
    <m/>
    <m/>
    <m/>
    <m/>
    <m/>
    <m/>
    <m/>
  </r>
  <r>
    <x v="12"/>
    <x v="1"/>
    <n v="12"/>
    <x v="10"/>
    <x v="226"/>
    <x v="1520"/>
    <x v="70"/>
    <x v="504"/>
    <x v="4"/>
    <m/>
    <m/>
    <m/>
    <m/>
    <m/>
    <m/>
    <m/>
    <m/>
    <m/>
    <m/>
  </r>
  <r>
    <x v="12"/>
    <x v="2"/>
    <n v="1"/>
    <x v="21"/>
    <x v="3281"/>
    <x v="49"/>
    <x v="37"/>
    <x v="577"/>
    <x v="0"/>
    <m/>
    <m/>
    <m/>
    <m/>
    <m/>
    <m/>
    <m/>
    <m/>
    <m/>
    <m/>
  </r>
  <r>
    <x v="12"/>
    <x v="2"/>
    <n v="1"/>
    <x v="30"/>
    <x v="68"/>
    <x v="49"/>
    <x v="2"/>
    <x v="478"/>
    <x v="0"/>
    <m/>
    <m/>
    <m/>
    <m/>
    <m/>
    <m/>
    <m/>
    <m/>
    <m/>
    <m/>
  </r>
  <r>
    <x v="12"/>
    <x v="2"/>
    <n v="1"/>
    <x v="24"/>
    <x v="44"/>
    <x v="29"/>
    <x v="56"/>
    <x v="526"/>
    <x v="1"/>
    <m/>
    <m/>
    <m/>
    <m/>
    <m/>
    <m/>
    <m/>
    <m/>
    <m/>
    <m/>
  </r>
  <r>
    <x v="12"/>
    <x v="2"/>
    <n v="1"/>
    <x v="24"/>
    <x v="0"/>
    <x v="39"/>
    <x v="34"/>
    <x v="486"/>
    <x v="1"/>
    <m/>
    <m/>
    <m/>
    <m/>
    <m/>
    <m/>
    <m/>
    <m/>
    <m/>
    <m/>
  </r>
  <r>
    <x v="12"/>
    <x v="2"/>
    <n v="1"/>
    <x v="21"/>
    <x v="3282"/>
    <x v="379"/>
    <x v="64"/>
    <x v="93"/>
    <x v="5"/>
    <m/>
    <m/>
    <m/>
    <m/>
    <m/>
    <m/>
    <m/>
    <m/>
    <m/>
    <m/>
  </r>
  <r>
    <x v="12"/>
    <x v="2"/>
    <n v="1"/>
    <x v="23"/>
    <x v="7"/>
    <x v="379"/>
    <x v="19"/>
    <x v="3269"/>
    <x v="5"/>
    <m/>
    <m/>
    <m/>
    <m/>
    <m/>
    <m/>
    <m/>
    <m/>
    <m/>
    <m/>
  </r>
  <r>
    <x v="12"/>
    <x v="2"/>
    <n v="1"/>
    <x v="19"/>
    <x v="2"/>
    <x v="19"/>
    <x v="29"/>
    <x v="179"/>
    <x v="5"/>
    <m/>
    <m/>
    <m/>
    <m/>
    <m/>
    <m/>
    <m/>
    <m/>
    <m/>
    <m/>
  </r>
  <r>
    <x v="12"/>
    <x v="2"/>
    <n v="2"/>
    <x v="27"/>
    <x v="3283"/>
    <x v="9"/>
    <x v="9"/>
    <x v="3270"/>
    <x v="2"/>
    <m/>
    <m/>
    <m/>
    <m/>
    <m/>
    <m/>
    <m/>
    <m/>
    <m/>
    <m/>
  </r>
  <r>
    <x v="12"/>
    <x v="2"/>
    <n v="2"/>
    <x v="30"/>
    <x v="3284"/>
    <x v="12"/>
    <x v="18"/>
    <x v="3271"/>
    <x v="2"/>
    <m/>
    <m/>
    <m/>
    <m/>
    <m/>
    <m/>
    <m/>
    <m/>
    <m/>
    <m/>
  </r>
  <r>
    <x v="12"/>
    <x v="2"/>
    <n v="2"/>
    <x v="27"/>
    <x v="3285"/>
    <x v="44"/>
    <x v="59"/>
    <x v="1596"/>
    <x v="1"/>
    <m/>
    <m/>
    <m/>
    <m/>
    <m/>
    <m/>
    <m/>
    <m/>
    <m/>
    <m/>
  </r>
  <r>
    <x v="12"/>
    <x v="2"/>
    <n v="2"/>
    <x v="24"/>
    <x v="3286"/>
    <x v="14"/>
    <x v="56"/>
    <x v="527"/>
    <x v="1"/>
    <m/>
    <m/>
    <m/>
    <m/>
    <m/>
    <m/>
    <m/>
    <m/>
    <m/>
    <m/>
  </r>
  <r>
    <x v="12"/>
    <x v="2"/>
    <n v="3"/>
    <x v="119"/>
    <x v="3287"/>
    <x v="9"/>
    <x v="16"/>
    <x v="2886"/>
    <x v="2"/>
    <m/>
    <m/>
    <m/>
    <m/>
    <m/>
    <m/>
    <m/>
    <m/>
    <m/>
    <m/>
  </r>
  <r>
    <x v="12"/>
    <x v="2"/>
    <n v="3"/>
    <x v="119"/>
    <x v="3288"/>
    <x v="4"/>
    <x v="61"/>
    <x v="3040"/>
    <x v="2"/>
    <m/>
    <m/>
    <m/>
    <m/>
    <m/>
    <m/>
    <m/>
    <m/>
    <m/>
    <m/>
  </r>
  <r>
    <x v="12"/>
    <x v="2"/>
    <n v="3"/>
    <x v="119"/>
    <x v="6"/>
    <x v="2"/>
    <x v="15"/>
    <x v="3272"/>
    <x v="2"/>
    <m/>
    <m/>
    <m/>
    <m/>
    <m/>
    <m/>
    <m/>
    <m/>
    <m/>
    <m/>
  </r>
  <r>
    <x v="12"/>
    <x v="2"/>
    <n v="3"/>
    <x v="119"/>
    <x v="3289"/>
    <x v="4"/>
    <x v="15"/>
    <x v="2876"/>
    <x v="2"/>
    <m/>
    <m/>
    <m/>
    <m/>
    <m/>
    <m/>
    <m/>
    <m/>
    <m/>
    <m/>
  </r>
  <r>
    <x v="12"/>
    <x v="2"/>
    <n v="3"/>
    <x v="29"/>
    <x v="3290"/>
    <x v="3"/>
    <x v="1"/>
    <x v="537"/>
    <x v="2"/>
    <m/>
    <m/>
    <m/>
    <m/>
    <m/>
    <m/>
    <m/>
    <m/>
    <m/>
    <m/>
  </r>
  <r>
    <x v="12"/>
    <x v="2"/>
    <n v="3"/>
    <x v="27"/>
    <x v="3291"/>
    <x v="30"/>
    <x v="54"/>
    <x v="3273"/>
    <x v="0"/>
    <m/>
    <m/>
    <m/>
    <m/>
    <m/>
    <m/>
    <m/>
    <m/>
    <m/>
    <m/>
  </r>
  <r>
    <x v="12"/>
    <x v="2"/>
    <n v="3"/>
    <x v="25"/>
    <x v="3292"/>
    <x v="14"/>
    <x v="24"/>
    <x v="2862"/>
    <x v="0"/>
    <m/>
    <m/>
    <m/>
    <m/>
    <m/>
    <m/>
    <m/>
    <m/>
    <m/>
    <m/>
  </r>
  <r>
    <x v="12"/>
    <x v="2"/>
    <n v="3"/>
    <x v="21"/>
    <x v="3293"/>
    <x v="9"/>
    <x v="26"/>
    <x v="15"/>
    <x v="1"/>
    <m/>
    <m/>
    <m/>
    <m/>
    <m/>
    <m/>
    <m/>
    <m/>
    <m/>
    <m/>
  </r>
  <r>
    <x v="12"/>
    <x v="2"/>
    <n v="3"/>
    <x v="25"/>
    <x v="3294"/>
    <x v="49"/>
    <x v="48"/>
    <x v="424"/>
    <x v="1"/>
    <m/>
    <m/>
    <m/>
    <m/>
    <m/>
    <m/>
    <m/>
    <m/>
    <m/>
    <m/>
  </r>
  <r>
    <x v="12"/>
    <x v="2"/>
    <n v="3"/>
    <x v="23"/>
    <x v="126"/>
    <x v="14"/>
    <x v="48"/>
    <x v="3274"/>
    <x v="1"/>
    <m/>
    <m/>
    <m/>
    <m/>
    <m/>
    <m/>
    <m/>
    <m/>
    <m/>
    <m/>
  </r>
  <r>
    <x v="12"/>
    <x v="2"/>
    <n v="3"/>
    <x v="28"/>
    <x v="3295"/>
    <x v="138"/>
    <x v="74"/>
    <x v="3275"/>
    <x v="5"/>
    <m/>
    <m/>
    <m/>
    <m/>
    <m/>
    <m/>
    <m/>
    <m/>
    <m/>
    <m/>
  </r>
  <r>
    <x v="12"/>
    <x v="2"/>
    <n v="3"/>
    <x v="23"/>
    <x v="343"/>
    <x v="87"/>
    <x v="622"/>
    <x v="854"/>
    <x v="5"/>
    <m/>
    <m/>
    <m/>
    <m/>
    <m/>
    <m/>
    <m/>
    <m/>
    <m/>
    <m/>
  </r>
  <r>
    <x v="12"/>
    <x v="2"/>
    <n v="4"/>
    <x v="21"/>
    <x v="652"/>
    <x v="31"/>
    <x v="24"/>
    <x v="981"/>
    <x v="0"/>
    <m/>
    <m/>
    <m/>
    <m/>
    <m/>
    <m/>
    <m/>
    <m/>
    <m/>
    <m/>
  </r>
  <r>
    <x v="12"/>
    <x v="2"/>
    <n v="4"/>
    <x v="29"/>
    <x v="3296"/>
    <x v="10"/>
    <x v="2"/>
    <x v="477"/>
    <x v="0"/>
    <m/>
    <m/>
    <m/>
    <m/>
    <m/>
    <m/>
    <m/>
    <m/>
    <m/>
    <m/>
  </r>
  <r>
    <x v="12"/>
    <x v="2"/>
    <n v="4"/>
    <x v="23"/>
    <x v="79"/>
    <x v="2"/>
    <x v="54"/>
    <x v="478"/>
    <x v="0"/>
    <m/>
    <m/>
    <m/>
    <m/>
    <m/>
    <m/>
    <m/>
    <m/>
    <m/>
    <m/>
  </r>
  <r>
    <x v="12"/>
    <x v="2"/>
    <n v="4"/>
    <x v="21"/>
    <x v="1444"/>
    <x v="2"/>
    <x v="35"/>
    <x v="1001"/>
    <x v="0"/>
    <m/>
    <m/>
    <m/>
    <m/>
    <m/>
    <m/>
    <m/>
    <m/>
    <m/>
    <m/>
  </r>
  <r>
    <x v="12"/>
    <x v="2"/>
    <n v="4"/>
    <x v="26"/>
    <x v="3297"/>
    <x v="17"/>
    <x v="50"/>
    <x v="2886"/>
    <x v="0"/>
    <m/>
    <m/>
    <m/>
    <m/>
    <m/>
    <m/>
    <m/>
    <m/>
    <m/>
    <m/>
  </r>
  <r>
    <x v="12"/>
    <x v="2"/>
    <n v="4"/>
    <x v="24"/>
    <x v="3298"/>
    <x v="8"/>
    <x v="50"/>
    <x v="664"/>
    <x v="0"/>
    <m/>
    <m/>
    <m/>
    <m/>
    <m/>
    <m/>
    <m/>
    <m/>
    <m/>
    <m/>
  </r>
  <r>
    <x v="12"/>
    <x v="2"/>
    <n v="4"/>
    <x v="25"/>
    <x v="2530"/>
    <x v="17"/>
    <x v="45"/>
    <x v="1826"/>
    <x v="1"/>
    <m/>
    <m/>
    <m/>
    <m/>
    <m/>
    <m/>
    <m/>
    <m/>
    <m/>
    <m/>
  </r>
  <r>
    <x v="12"/>
    <x v="2"/>
    <n v="4"/>
    <x v="25"/>
    <x v="3299"/>
    <x v="9"/>
    <x v="23"/>
    <x v="477"/>
    <x v="1"/>
    <m/>
    <m/>
    <m/>
    <m/>
    <m/>
    <m/>
    <m/>
    <m/>
    <m/>
    <m/>
  </r>
  <r>
    <x v="12"/>
    <x v="2"/>
    <n v="4"/>
    <x v="23"/>
    <x v="1410"/>
    <x v="257"/>
    <x v="29"/>
    <x v="1483"/>
    <x v="5"/>
    <m/>
    <m/>
    <m/>
    <m/>
    <m/>
    <m/>
    <m/>
    <m/>
    <m/>
    <m/>
  </r>
  <r>
    <x v="12"/>
    <x v="2"/>
    <n v="4"/>
    <x v="29"/>
    <x v="3300"/>
    <x v="597"/>
    <x v="622"/>
    <x v="3276"/>
    <x v="5"/>
    <m/>
    <m/>
    <m/>
    <m/>
    <m/>
    <m/>
    <m/>
    <m/>
    <m/>
    <m/>
  </r>
  <r>
    <x v="12"/>
    <x v="2"/>
    <n v="4"/>
    <x v="28"/>
    <x v="49"/>
    <x v="451"/>
    <x v="19"/>
    <x v="3277"/>
    <x v="5"/>
    <m/>
    <m/>
    <m/>
    <m/>
    <m/>
    <m/>
    <m/>
    <m/>
    <m/>
    <m/>
  </r>
  <r>
    <x v="12"/>
    <x v="2"/>
    <n v="4"/>
    <x v="24"/>
    <x v="2563"/>
    <x v="597"/>
    <x v="622"/>
    <x v="57"/>
    <x v="5"/>
    <m/>
    <m/>
    <m/>
    <m/>
    <m/>
    <m/>
    <m/>
    <m/>
    <m/>
    <m/>
  </r>
  <r>
    <x v="12"/>
    <x v="2"/>
    <n v="4"/>
    <x v="119"/>
    <x v="2484"/>
    <x v="114"/>
    <x v="26"/>
    <x v="3170"/>
    <x v="5"/>
    <m/>
    <m/>
    <m/>
    <m/>
    <m/>
    <m/>
    <m/>
    <m/>
    <m/>
    <m/>
  </r>
  <r>
    <x v="12"/>
    <x v="2"/>
    <n v="5"/>
    <x v="119"/>
    <x v="3301"/>
    <x v="0"/>
    <x v="16"/>
    <x v="2996"/>
    <x v="2"/>
    <m/>
    <m/>
    <m/>
    <m/>
    <m/>
    <m/>
    <m/>
    <m/>
    <m/>
    <m/>
  </r>
  <r>
    <x v="12"/>
    <x v="2"/>
    <n v="5"/>
    <x v="23"/>
    <x v="514"/>
    <x v="53"/>
    <x v="54"/>
    <x v="2394"/>
    <x v="0"/>
    <m/>
    <m/>
    <m/>
    <m/>
    <m/>
    <m/>
    <m/>
    <m/>
    <m/>
    <m/>
  </r>
  <r>
    <x v="12"/>
    <x v="2"/>
    <n v="5"/>
    <x v="19"/>
    <x v="3302"/>
    <x v="49"/>
    <x v="37"/>
    <x v="2992"/>
    <x v="0"/>
    <m/>
    <m/>
    <m/>
    <m/>
    <m/>
    <m/>
    <m/>
    <m/>
    <m/>
    <m/>
  </r>
  <r>
    <x v="12"/>
    <x v="2"/>
    <n v="5"/>
    <x v="25"/>
    <x v="3303"/>
    <x v="180"/>
    <x v="23"/>
    <x v="547"/>
    <x v="5"/>
    <m/>
    <m/>
    <m/>
    <m/>
    <m/>
    <m/>
    <m/>
    <m/>
    <m/>
    <m/>
  </r>
  <r>
    <x v="12"/>
    <x v="2"/>
    <n v="5"/>
    <x v="23"/>
    <x v="0"/>
    <x v="114"/>
    <x v="19"/>
    <x v="0"/>
    <x v="5"/>
    <m/>
    <m/>
    <m/>
    <m/>
    <m/>
    <m/>
    <m/>
    <m/>
    <m/>
    <m/>
  </r>
  <r>
    <x v="12"/>
    <x v="2"/>
    <n v="6"/>
    <x v="28"/>
    <x v="2"/>
    <x v="49"/>
    <x v="34"/>
    <x v="1088"/>
    <x v="1"/>
    <m/>
    <m/>
    <m/>
    <m/>
    <m/>
    <m/>
    <m/>
    <m/>
    <m/>
    <m/>
  </r>
  <r>
    <x v="12"/>
    <x v="2"/>
    <n v="6"/>
    <x v="25"/>
    <x v="3304"/>
    <x v="105"/>
    <x v="36"/>
    <x v="526"/>
    <x v="1"/>
    <m/>
    <m/>
    <m/>
    <m/>
    <m/>
    <m/>
    <m/>
    <m/>
    <m/>
    <m/>
  </r>
  <r>
    <x v="12"/>
    <x v="2"/>
    <n v="6"/>
    <x v="26"/>
    <x v="2556"/>
    <x v="25"/>
    <x v="55"/>
    <x v="3278"/>
    <x v="1"/>
    <m/>
    <m/>
    <m/>
    <m/>
    <m/>
    <m/>
    <m/>
    <m/>
    <m/>
    <m/>
  </r>
  <r>
    <x v="12"/>
    <x v="2"/>
    <n v="6"/>
    <x v="23"/>
    <x v="34"/>
    <x v="257"/>
    <x v="622"/>
    <x v="2759"/>
    <x v="5"/>
    <m/>
    <m/>
    <m/>
    <m/>
    <m/>
    <m/>
    <m/>
    <m/>
    <m/>
    <m/>
  </r>
  <r>
    <x v="12"/>
    <x v="2"/>
    <n v="7"/>
    <x v="21"/>
    <x v="367"/>
    <x v="1"/>
    <x v="61"/>
    <x v="1276"/>
    <x v="2"/>
    <m/>
    <m/>
    <m/>
    <m/>
    <m/>
    <m/>
    <m/>
    <m/>
    <m/>
    <m/>
  </r>
  <r>
    <x v="12"/>
    <x v="2"/>
    <n v="7"/>
    <x v="23"/>
    <x v="0"/>
    <x v="0"/>
    <x v="33"/>
    <x v="3279"/>
    <x v="0"/>
    <m/>
    <m/>
    <m/>
    <m/>
    <m/>
    <m/>
    <m/>
    <m/>
    <m/>
    <m/>
  </r>
  <r>
    <x v="12"/>
    <x v="2"/>
    <n v="7"/>
    <x v="24"/>
    <x v="38"/>
    <x v="14"/>
    <x v="37"/>
    <x v="310"/>
    <x v="0"/>
    <m/>
    <m/>
    <m/>
    <m/>
    <m/>
    <m/>
    <m/>
    <m/>
    <m/>
    <m/>
  </r>
  <r>
    <x v="12"/>
    <x v="2"/>
    <n v="7"/>
    <x v="27"/>
    <x v="1073"/>
    <x v="597"/>
    <x v="622"/>
    <x v="14"/>
    <x v="5"/>
    <m/>
    <m/>
    <m/>
    <m/>
    <m/>
    <m/>
    <m/>
    <m/>
    <m/>
    <m/>
  </r>
  <r>
    <x v="12"/>
    <x v="2"/>
    <n v="8"/>
    <x v="119"/>
    <x v="3305"/>
    <x v="4"/>
    <x v="27"/>
    <x v="2981"/>
    <x v="2"/>
    <m/>
    <m/>
    <m/>
    <m/>
    <m/>
    <m/>
    <m/>
    <m/>
    <m/>
    <m/>
  </r>
  <r>
    <x v="12"/>
    <x v="2"/>
    <n v="8"/>
    <x v="21"/>
    <x v="132"/>
    <x v="4"/>
    <x v="17"/>
    <x v="1147"/>
    <x v="2"/>
    <m/>
    <m/>
    <m/>
    <m/>
    <m/>
    <m/>
    <m/>
    <m/>
    <m/>
    <m/>
  </r>
  <r>
    <x v="12"/>
    <x v="2"/>
    <n v="8"/>
    <x v="26"/>
    <x v="3306"/>
    <x v="9"/>
    <x v="17"/>
    <x v="1147"/>
    <x v="2"/>
    <m/>
    <m/>
    <m/>
    <m/>
    <m/>
    <m/>
    <m/>
    <m/>
    <m/>
    <m/>
  </r>
  <r>
    <x v="12"/>
    <x v="2"/>
    <n v="8"/>
    <x v="26"/>
    <x v="3307"/>
    <x v="9"/>
    <x v="18"/>
    <x v="3280"/>
    <x v="2"/>
    <m/>
    <m/>
    <m/>
    <m/>
    <m/>
    <m/>
    <m/>
    <m/>
    <m/>
    <m/>
  </r>
  <r>
    <x v="12"/>
    <x v="2"/>
    <n v="8"/>
    <x v="21"/>
    <x v="43"/>
    <x v="4"/>
    <x v="57"/>
    <x v="3281"/>
    <x v="2"/>
    <m/>
    <m/>
    <m/>
    <m/>
    <m/>
    <m/>
    <m/>
    <m/>
    <m/>
    <m/>
  </r>
  <r>
    <x v="12"/>
    <x v="2"/>
    <n v="8"/>
    <x v="21"/>
    <x v="2"/>
    <x v="4"/>
    <x v="57"/>
    <x v="976"/>
    <x v="2"/>
    <m/>
    <m/>
    <m/>
    <m/>
    <m/>
    <m/>
    <m/>
    <m/>
    <m/>
    <m/>
  </r>
  <r>
    <x v="12"/>
    <x v="2"/>
    <n v="8"/>
    <x v="25"/>
    <x v="3102"/>
    <x v="5"/>
    <x v="37"/>
    <x v="1826"/>
    <x v="0"/>
    <m/>
    <m/>
    <m/>
    <m/>
    <m/>
    <m/>
    <m/>
    <m/>
    <m/>
    <m/>
  </r>
  <r>
    <x v="12"/>
    <x v="2"/>
    <n v="8"/>
    <x v="21"/>
    <x v="49"/>
    <x v="12"/>
    <x v="24"/>
    <x v="772"/>
    <x v="0"/>
    <m/>
    <m/>
    <m/>
    <m/>
    <m/>
    <m/>
    <m/>
    <m/>
    <m/>
    <m/>
  </r>
  <r>
    <x v="12"/>
    <x v="2"/>
    <n v="8"/>
    <x v="21"/>
    <x v="3308"/>
    <x v="3"/>
    <x v="10"/>
    <x v="2618"/>
    <x v="0"/>
    <m/>
    <m/>
    <m/>
    <m/>
    <m/>
    <m/>
    <m/>
    <m/>
    <m/>
    <m/>
  </r>
  <r>
    <x v="12"/>
    <x v="2"/>
    <n v="8"/>
    <x v="24"/>
    <x v="0"/>
    <x v="9"/>
    <x v="54"/>
    <x v="1165"/>
    <x v="0"/>
    <m/>
    <m/>
    <m/>
    <m/>
    <m/>
    <m/>
    <m/>
    <m/>
    <m/>
    <m/>
  </r>
  <r>
    <x v="12"/>
    <x v="2"/>
    <n v="8"/>
    <x v="21"/>
    <x v="95"/>
    <x v="134"/>
    <x v="76"/>
    <x v="1088"/>
    <x v="1"/>
    <m/>
    <m/>
    <m/>
    <m/>
    <m/>
    <m/>
    <m/>
    <m/>
    <m/>
    <m/>
  </r>
  <r>
    <x v="12"/>
    <x v="2"/>
    <n v="8"/>
    <x v="29"/>
    <x v="3309"/>
    <x v="94"/>
    <x v="23"/>
    <x v="717"/>
    <x v="1"/>
    <m/>
    <m/>
    <m/>
    <m/>
    <m/>
    <m/>
    <m/>
    <m/>
    <m/>
    <m/>
  </r>
  <r>
    <x v="12"/>
    <x v="2"/>
    <n v="8"/>
    <x v="27"/>
    <x v="35"/>
    <x v="29"/>
    <x v="74"/>
    <x v="3282"/>
    <x v="1"/>
    <m/>
    <m/>
    <m/>
    <m/>
    <m/>
    <m/>
    <m/>
    <m/>
    <m/>
    <m/>
  </r>
  <r>
    <x v="12"/>
    <x v="2"/>
    <n v="8"/>
    <x v="21"/>
    <x v="3310"/>
    <x v="17"/>
    <x v="69"/>
    <x v="1777"/>
    <x v="1"/>
    <m/>
    <m/>
    <m/>
    <m/>
    <m/>
    <m/>
    <m/>
    <m/>
    <m/>
    <m/>
  </r>
  <r>
    <x v="12"/>
    <x v="2"/>
    <n v="8"/>
    <x v="21"/>
    <x v="79"/>
    <x v="49"/>
    <x v="30"/>
    <x v="424"/>
    <x v="1"/>
    <m/>
    <m/>
    <m/>
    <m/>
    <m/>
    <m/>
    <m/>
    <m/>
    <m/>
    <m/>
  </r>
  <r>
    <x v="12"/>
    <x v="2"/>
    <n v="8"/>
    <x v="24"/>
    <x v="3311"/>
    <x v="6"/>
    <x v="45"/>
    <x v="2150"/>
    <x v="1"/>
    <m/>
    <m/>
    <m/>
    <m/>
    <m/>
    <m/>
    <m/>
    <m/>
    <m/>
    <m/>
  </r>
  <r>
    <x v="12"/>
    <x v="2"/>
    <n v="8"/>
    <x v="24"/>
    <x v="367"/>
    <x v="103"/>
    <x v="28"/>
    <x v="65"/>
    <x v="5"/>
    <m/>
    <m/>
    <m/>
    <m/>
    <m/>
    <m/>
    <m/>
    <m/>
    <m/>
    <m/>
  </r>
  <r>
    <x v="12"/>
    <x v="2"/>
    <n v="9"/>
    <x v="23"/>
    <x v="343"/>
    <x v="4"/>
    <x v="0"/>
    <x v="3283"/>
    <x v="2"/>
    <m/>
    <m/>
    <m/>
    <m/>
    <m/>
    <m/>
    <m/>
    <m/>
    <m/>
    <m/>
  </r>
  <r>
    <x v="12"/>
    <x v="2"/>
    <n v="9"/>
    <x v="29"/>
    <x v="3312"/>
    <x v="0"/>
    <x v="17"/>
    <x v="1229"/>
    <x v="2"/>
    <m/>
    <m/>
    <m/>
    <m/>
    <m/>
    <m/>
    <m/>
    <m/>
    <m/>
    <m/>
  </r>
  <r>
    <x v="12"/>
    <x v="2"/>
    <n v="9"/>
    <x v="27"/>
    <x v="3313"/>
    <x v="3"/>
    <x v="27"/>
    <x v="3284"/>
    <x v="2"/>
    <m/>
    <m/>
    <m/>
    <m/>
    <m/>
    <m/>
    <m/>
    <m/>
    <m/>
    <m/>
  </r>
  <r>
    <x v="12"/>
    <x v="2"/>
    <n v="9"/>
    <x v="19"/>
    <x v="0"/>
    <x v="9"/>
    <x v="15"/>
    <x v="537"/>
    <x v="2"/>
    <m/>
    <m/>
    <m/>
    <m/>
    <m/>
    <m/>
    <m/>
    <m/>
    <m/>
    <m/>
  </r>
  <r>
    <x v="12"/>
    <x v="2"/>
    <n v="9"/>
    <x v="22"/>
    <x v="3314"/>
    <x v="10"/>
    <x v="54"/>
    <x v="2150"/>
    <x v="0"/>
    <m/>
    <m/>
    <m/>
    <m/>
    <m/>
    <m/>
    <m/>
    <m/>
    <m/>
    <m/>
  </r>
  <r>
    <x v="12"/>
    <x v="2"/>
    <n v="9"/>
    <x v="22"/>
    <x v="3315"/>
    <x v="21"/>
    <x v="37"/>
    <x v="477"/>
    <x v="0"/>
    <m/>
    <m/>
    <m/>
    <m/>
    <m/>
    <m/>
    <m/>
    <m/>
    <m/>
    <m/>
  </r>
  <r>
    <x v="12"/>
    <x v="2"/>
    <n v="9"/>
    <x v="30"/>
    <x v="3316"/>
    <x v="17"/>
    <x v="10"/>
    <x v="3285"/>
    <x v="0"/>
    <m/>
    <m/>
    <m/>
    <m/>
    <m/>
    <m/>
    <m/>
    <m/>
    <m/>
    <m/>
  </r>
  <r>
    <x v="12"/>
    <x v="2"/>
    <n v="9"/>
    <x v="30"/>
    <x v="3317"/>
    <x v="8"/>
    <x v="51"/>
    <x v="1276"/>
    <x v="0"/>
    <m/>
    <m/>
    <m/>
    <m/>
    <m/>
    <m/>
    <m/>
    <m/>
    <m/>
    <m/>
  </r>
  <r>
    <x v="12"/>
    <x v="2"/>
    <n v="10"/>
    <x v="19"/>
    <x v="927"/>
    <x v="3"/>
    <x v="63"/>
    <x v="3286"/>
    <x v="2"/>
    <m/>
    <m/>
    <m/>
    <m/>
    <m/>
    <m/>
    <m/>
    <m/>
    <m/>
    <m/>
  </r>
  <r>
    <x v="12"/>
    <x v="2"/>
    <n v="10"/>
    <x v="19"/>
    <x v="3318"/>
    <x v="1"/>
    <x v="61"/>
    <x v="3287"/>
    <x v="2"/>
    <m/>
    <m/>
    <m/>
    <m/>
    <m/>
    <m/>
    <m/>
    <m/>
    <m/>
    <m/>
  </r>
  <r>
    <x v="12"/>
    <x v="2"/>
    <n v="10"/>
    <x v="24"/>
    <x v="3319"/>
    <x v="93"/>
    <x v="19"/>
    <x v="526"/>
    <x v="0"/>
    <m/>
    <m/>
    <m/>
    <m/>
    <m/>
    <m/>
    <m/>
    <m/>
    <m/>
    <m/>
  </r>
  <r>
    <x v="12"/>
    <x v="2"/>
    <n v="10"/>
    <x v="19"/>
    <x v="135"/>
    <x v="53"/>
    <x v="46"/>
    <x v="3288"/>
    <x v="0"/>
    <m/>
    <m/>
    <m/>
    <m/>
    <m/>
    <m/>
    <m/>
    <m/>
    <m/>
    <m/>
  </r>
  <r>
    <x v="12"/>
    <x v="2"/>
    <n v="10"/>
    <x v="21"/>
    <x v="3320"/>
    <x v="3"/>
    <x v="51"/>
    <x v="2524"/>
    <x v="0"/>
    <m/>
    <m/>
    <m/>
    <m/>
    <m/>
    <m/>
    <m/>
    <m/>
    <m/>
    <m/>
  </r>
  <r>
    <x v="12"/>
    <x v="2"/>
    <n v="10"/>
    <x v="23"/>
    <x v="3321"/>
    <x v="15"/>
    <x v="33"/>
    <x v="1251"/>
    <x v="0"/>
    <m/>
    <m/>
    <m/>
    <m/>
    <m/>
    <m/>
    <m/>
    <m/>
    <m/>
    <m/>
  </r>
  <r>
    <x v="12"/>
    <x v="2"/>
    <n v="10"/>
    <x v="23"/>
    <x v="3322"/>
    <x v="29"/>
    <x v="26"/>
    <x v="791"/>
    <x v="1"/>
    <m/>
    <m/>
    <m/>
    <m/>
    <m/>
    <m/>
    <m/>
    <m/>
    <m/>
    <m/>
  </r>
  <r>
    <x v="12"/>
    <x v="2"/>
    <n v="10"/>
    <x v="24"/>
    <x v="3323"/>
    <x v="49"/>
    <x v="56"/>
    <x v="526"/>
    <x v="1"/>
    <m/>
    <m/>
    <m/>
    <m/>
    <m/>
    <m/>
    <m/>
    <m/>
    <m/>
    <m/>
  </r>
  <r>
    <x v="12"/>
    <x v="2"/>
    <n v="11"/>
    <x v="119"/>
    <x v="3324"/>
    <x v="17"/>
    <x v="61"/>
    <x v="2886"/>
    <x v="2"/>
    <m/>
    <m/>
    <m/>
    <m/>
    <m/>
    <m/>
    <m/>
    <m/>
    <m/>
    <m/>
  </r>
  <r>
    <x v="12"/>
    <x v="2"/>
    <n v="11"/>
    <x v="119"/>
    <x v="3325"/>
    <x v="3"/>
    <x v="27"/>
    <x v="664"/>
    <x v="2"/>
    <m/>
    <m/>
    <m/>
    <m/>
    <m/>
    <m/>
    <m/>
    <m/>
    <m/>
    <m/>
  </r>
  <r>
    <x v="12"/>
    <x v="2"/>
    <n v="11"/>
    <x v="27"/>
    <x v="3326"/>
    <x v="14"/>
    <x v="16"/>
    <x v="1165"/>
    <x v="2"/>
    <m/>
    <m/>
    <m/>
    <m/>
    <m/>
    <m/>
    <m/>
    <m/>
    <m/>
    <m/>
  </r>
  <r>
    <x v="12"/>
    <x v="2"/>
    <n v="11"/>
    <x v="19"/>
    <x v="3327"/>
    <x v="2"/>
    <x v="9"/>
    <x v="1563"/>
    <x v="2"/>
    <m/>
    <m/>
    <m/>
    <m/>
    <m/>
    <m/>
    <m/>
    <m/>
    <m/>
    <m/>
  </r>
  <r>
    <x v="12"/>
    <x v="2"/>
    <n v="11"/>
    <x v="21"/>
    <x v="0"/>
    <x v="4"/>
    <x v="18"/>
    <x v="2611"/>
    <x v="2"/>
    <m/>
    <m/>
    <m/>
    <m/>
    <m/>
    <m/>
    <m/>
    <m/>
    <m/>
    <m/>
  </r>
  <r>
    <x v="12"/>
    <x v="2"/>
    <n v="11"/>
    <x v="19"/>
    <x v="3328"/>
    <x v="15"/>
    <x v="27"/>
    <x v="1229"/>
    <x v="2"/>
    <m/>
    <m/>
    <m/>
    <m/>
    <m/>
    <m/>
    <m/>
    <m/>
    <m/>
    <m/>
  </r>
  <r>
    <x v="12"/>
    <x v="2"/>
    <n v="11"/>
    <x v="26"/>
    <x v="3329"/>
    <x v="9"/>
    <x v="9"/>
    <x v="2837"/>
    <x v="2"/>
    <m/>
    <m/>
    <m/>
    <m/>
    <m/>
    <m/>
    <m/>
    <m/>
    <m/>
    <m/>
  </r>
  <r>
    <x v="12"/>
    <x v="2"/>
    <n v="11"/>
    <x v="30"/>
    <x v="3330"/>
    <x v="2"/>
    <x v="27"/>
    <x v="3289"/>
    <x v="2"/>
    <m/>
    <m/>
    <m/>
    <m/>
    <m/>
    <m/>
    <m/>
    <m/>
    <m/>
    <m/>
  </r>
  <r>
    <x v="12"/>
    <x v="2"/>
    <n v="11"/>
    <x v="27"/>
    <x v="3152"/>
    <x v="0"/>
    <x v="1"/>
    <x v="537"/>
    <x v="2"/>
    <m/>
    <m/>
    <m/>
    <m/>
    <m/>
    <m/>
    <m/>
    <m/>
    <m/>
    <m/>
  </r>
  <r>
    <x v="12"/>
    <x v="2"/>
    <n v="11"/>
    <x v="30"/>
    <x v="26"/>
    <x v="9"/>
    <x v="27"/>
    <x v="3290"/>
    <x v="2"/>
    <m/>
    <m/>
    <m/>
    <m/>
    <m/>
    <m/>
    <m/>
    <m/>
    <m/>
    <m/>
  </r>
  <r>
    <x v="12"/>
    <x v="2"/>
    <n v="11"/>
    <x v="26"/>
    <x v="3331"/>
    <x v="4"/>
    <x v="4"/>
    <x v="3291"/>
    <x v="2"/>
    <m/>
    <m/>
    <m/>
    <m/>
    <m/>
    <m/>
    <m/>
    <m/>
    <m/>
    <m/>
  </r>
  <r>
    <x v="12"/>
    <x v="2"/>
    <n v="11"/>
    <x v="26"/>
    <x v="3332"/>
    <x v="9"/>
    <x v="18"/>
    <x v="394"/>
    <x v="2"/>
    <m/>
    <m/>
    <m/>
    <m/>
    <m/>
    <m/>
    <m/>
    <m/>
    <m/>
    <m/>
  </r>
  <r>
    <x v="12"/>
    <x v="2"/>
    <n v="11"/>
    <x v="26"/>
    <x v="3333"/>
    <x v="9"/>
    <x v="18"/>
    <x v="394"/>
    <x v="2"/>
    <m/>
    <m/>
    <m/>
    <m/>
    <m/>
    <m/>
    <m/>
    <m/>
    <m/>
    <m/>
  </r>
  <r>
    <x v="12"/>
    <x v="2"/>
    <n v="11"/>
    <x v="19"/>
    <x v="3334"/>
    <x v="29"/>
    <x v="37"/>
    <x v="809"/>
    <x v="0"/>
    <m/>
    <m/>
    <m/>
    <m/>
    <m/>
    <m/>
    <m/>
    <m/>
    <m/>
    <m/>
  </r>
  <r>
    <x v="12"/>
    <x v="2"/>
    <n v="11"/>
    <x v="21"/>
    <x v="0"/>
    <x v="7"/>
    <x v="54"/>
    <x v="990"/>
    <x v="0"/>
    <m/>
    <m/>
    <m/>
    <m/>
    <m/>
    <m/>
    <m/>
    <m/>
    <m/>
    <m/>
  </r>
  <r>
    <x v="12"/>
    <x v="2"/>
    <n v="11"/>
    <x v="27"/>
    <x v="2661"/>
    <x v="53"/>
    <x v="10"/>
    <x v="2148"/>
    <x v="0"/>
    <m/>
    <m/>
    <m/>
    <m/>
    <m/>
    <m/>
    <m/>
    <m/>
    <m/>
    <m/>
  </r>
  <r>
    <x v="12"/>
    <x v="2"/>
    <n v="11"/>
    <x v="119"/>
    <x v="2019"/>
    <x v="11"/>
    <x v="10"/>
    <x v="1831"/>
    <x v="0"/>
    <m/>
    <m/>
    <m/>
    <m/>
    <m/>
    <m/>
    <m/>
    <m/>
    <m/>
    <m/>
  </r>
  <r>
    <x v="12"/>
    <x v="2"/>
    <n v="11"/>
    <x v="27"/>
    <x v="3335"/>
    <x v="29"/>
    <x v="35"/>
    <x v="1446"/>
    <x v="0"/>
    <m/>
    <m/>
    <m/>
    <m/>
    <m/>
    <m/>
    <m/>
    <m/>
    <m/>
    <m/>
  </r>
  <r>
    <x v="12"/>
    <x v="2"/>
    <n v="11"/>
    <x v="19"/>
    <x v="3336"/>
    <x v="49"/>
    <x v="35"/>
    <x v="960"/>
    <x v="0"/>
    <m/>
    <m/>
    <m/>
    <m/>
    <m/>
    <m/>
    <m/>
    <m/>
    <m/>
    <m/>
  </r>
  <r>
    <x v="12"/>
    <x v="2"/>
    <n v="11"/>
    <x v="26"/>
    <x v="3337"/>
    <x v="3"/>
    <x v="46"/>
    <x v="2904"/>
    <x v="0"/>
    <m/>
    <m/>
    <m/>
    <m/>
    <m/>
    <m/>
    <m/>
    <m/>
    <m/>
    <m/>
  </r>
  <r>
    <x v="12"/>
    <x v="2"/>
    <n v="11"/>
    <x v="26"/>
    <x v="3338"/>
    <x v="15"/>
    <x v="54"/>
    <x v="2894"/>
    <x v="0"/>
    <m/>
    <m/>
    <m/>
    <m/>
    <m/>
    <m/>
    <m/>
    <m/>
    <m/>
    <m/>
  </r>
  <r>
    <x v="12"/>
    <x v="2"/>
    <n v="11"/>
    <x v="26"/>
    <x v="3339"/>
    <x v="49"/>
    <x v="50"/>
    <x v="1147"/>
    <x v="0"/>
    <m/>
    <m/>
    <m/>
    <m/>
    <m/>
    <m/>
    <m/>
    <m/>
    <m/>
    <m/>
  </r>
  <r>
    <x v="12"/>
    <x v="2"/>
    <n v="11"/>
    <x v="21"/>
    <x v="3340"/>
    <x v="134"/>
    <x v="69"/>
    <x v="829"/>
    <x v="1"/>
    <m/>
    <m/>
    <m/>
    <m/>
    <m/>
    <m/>
    <m/>
    <m/>
    <m/>
    <m/>
  </r>
  <r>
    <x v="12"/>
    <x v="2"/>
    <n v="11"/>
    <x v="19"/>
    <x v="32"/>
    <x v="52"/>
    <x v="74"/>
    <x v="940"/>
    <x v="1"/>
    <m/>
    <m/>
    <m/>
    <m/>
    <m/>
    <m/>
    <m/>
    <m/>
    <m/>
    <m/>
  </r>
  <r>
    <x v="12"/>
    <x v="2"/>
    <n v="11"/>
    <x v="24"/>
    <x v="3341"/>
    <x v="10"/>
    <x v="34"/>
    <x v="761"/>
    <x v="1"/>
    <m/>
    <m/>
    <m/>
    <m/>
    <m/>
    <m/>
    <m/>
    <m/>
    <m/>
    <m/>
  </r>
  <r>
    <x v="12"/>
    <x v="2"/>
    <n v="11"/>
    <x v="26"/>
    <x v="49"/>
    <x v="3"/>
    <x v="45"/>
    <x v="972"/>
    <x v="1"/>
    <m/>
    <m/>
    <m/>
    <m/>
    <m/>
    <m/>
    <m/>
    <m/>
    <m/>
    <m/>
  </r>
  <r>
    <x v="12"/>
    <x v="2"/>
    <n v="11"/>
    <x v="24"/>
    <x v="3342"/>
    <x v="597"/>
    <x v="622"/>
    <x v="123"/>
    <x v="5"/>
    <m/>
    <m/>
    <m/>
    <m/>
    <m/>
    <m/>
    <m/>
    <m/>
    <m/>
    <m/>
  </r>
  <r>
    <x v="12"/>
    <x v="2"/>
    <n v="11"/>
    <x v="22"/>
    <x v="2987"/>
    <x v="166"/>
    <x v="11"/>
    <x v="57"/>
    <x v="5"/>
    <m/>
    <m/>
    <m/>
    <m/>
    <m/>
    <m/>
    <m/>
    <m/>
    <m/>
    <m/>
  </r>
  <r>
    <x v="12"/>
    <x v="2"/>
    <n v="11"/>
    <x v="27"/>
    <x v="3343"/>
    <x v="109"/>
    <x v="45"/>
    <x v="392"/>
    <x v="5"/>
    <m/>
    <m/>
    <m/>
    <m/>
    <m/>
    <m/>
    <m/>
    <m/>
    <m/>
    <m/>
  </r>
  <r>
    <x v="12"/>
    <x v="2"/>
    <n v="11"/>
    <x v="19"/>
    <x v="2048"/>
    <x v="35"/>
    <x v="48"/>
    <x v="1513"/>
    <x v="5"/>
    <m/>
    <m/>
    <m/>
    <m/>
    <m/>
    <m/>
    <m/>
    <m/>
    <m/>
    <m/>
  </r>
  <r>
    <x v="12"/>
    <x v="2"/>
    <n v="12"/>
    <x v="119"/>
    <x v="4"/>
    <x v="3"/>
    <x v="27"/>
    <x v="3008"/>
    <x v="2"/>
    <m/>
    <m/>
    <m/>
    <m/>
    <m/>
    <m/>
    <m/>
    <m/>
    <m/>
    <m/>
  </r>
  <r>
    <x v="12"/>
    <x v="2"/>
    <n v="12"/>
    <x v="119"/>
    <x v="310"/>
    <x v="9"/>
    <x v="27"/>
    <x v="696"/>
    <x v="2"/>
    <m/>
    <m/>
    <m/>
    <m/>
    <m/>
    <m/>
    <m/>
    <m/>
    <m/>
    <m/>
  </r>
  <r>
    <x v="12"/>
    <x v="2"/>
    <n v="12"/>
    <x v="119"/>
    <x v="3281"/>
    <x v="2"/>
    <x v="27"/>
    <x v="2635"/>
    <x v="2"/>
    <m/>
    <m/>
    <m/>
    <m/>
    <m/>
    <m/>
    <m/>
    <m/>
    <m/>
    <m/>
  </r>
  <r>
    <x v="12"/>
    <x v="2"/>
    <n v="12"/>
    <x v="119"/>
    <x v="2214"/>
    <x v="1"/>
    <x v="63"/>
    <x v="974"/>
    <x v="2"/>
    <m/>
    <m/>
    <m/>
    <m/>
    <m/>
    <m/>
    <m/>
    <m/>
    <m/>
    <m/>
  </r>
  <r>
    <x v="12"/>
    <x v="2"/>
    <n v="12"/>
    <x v="119"/>
    <x v="3344"/>
    <x v="1"/>
    <x v="17"/>
    <x v="2996"/>
    <x v="2"/>
    <m/>
    <m/>
    <m/>
    <m/>
    <m/>
    <m/>
    <m/>
    <m/>
    <m/>
    <m/>
  </r>
  <r>
    <x v="12"/>
    <x v="2"/>
    <n v="12"/>
    <x v="119"/>
    <x v="26"/>
    <x v="1"/>
    <x v="17"/>
    <x v="2996"/>
    <x v="2"/>
    <m/>
    <m/>
    <m/>
    <m/>
    <m/>
    <m/>
    <m/>
    <m/>
    <m/>
    <m/>
  </r>
  <r>
    <x v="12"/>
    <x v="2"/>
    <n v="12"/>
    <x v="23"/>
    <x v="3345"/>
    <x v="12"/>
    <x v="61"/>
    <x v="3292"/>
    <x v="2"/>
    <m/>
    <m/>
    <m/>
    <m/>
    <m/>
    <m/>
    <m/>
    <m/>
    <m/>
    <m/>
  </r>
  <r>
    <x v="12"/>
    <x v="2"/>
    <n v="12"/>
    <x v="119"/>
    <x v="2738"/>
    <x v="1"/>
    <x v="57"/>
    <x v="2899"/>
    <x v="2"/>
    <m/>
    <m/>
    <m/>
    <m/>
    <m/>
    <m/>
    <m/>
    <m/>
    <m/>
    <m/>
  </r>
  <r>
    <x v="12"/>
    <x v="2"/>
    <n v="12"/>
    <x v="23"/>
    <x v="3346"/>
    <x v="1"/>
    <x v="27"/>
    <x v="3023"/>
    <x v="2"/>
    <m/>
    <m/>
    <m/>
    <m/>
    <m/>
    <m/>
    <m/>
    <m/>
    <m/>
    <m/>
  </r>
  <r>
    <x v="12"/>
    <x v="3"/>
    <n v="1"/>
    <x v="34"/>
    <x v="3347"/>
    <x v="172"/>
    <x v="223"/>
    <x v="1779"/>
    <x v="0"/>
    <m/>
    <m/>
    <m/>
    <m/>
    <m/>
    <m/>
    <m/>
    <m/>
    <m/>
    <m/>
  </r>
  <r>
    <x v="12"/>
    <x v="3"/>
    <n v="1"/>
    <x v="36"/>
    <x v="3348"/>
    <x v="429"/>
    <x v="28"/>
    <x v="3293"/>
    <x v="0"/>
    <m/>
    <m/>
    <m/>
    <m/>
    <m/>
    <m/>
    <m/>
    <m/>
    <m/>
    <m/>
  </r>
  <r>
    <x v="12"/>
    <x v="3"/>
    <n v="2"/>
    <x v="36"/>
    <x v="3349"/>
    <x v="75"/>
    <x v="16"/>
    <x v="3036"/>
    <x v="2"/>
    <m/>
    <m/>
    <m/>
    <m/>
    <m/>
    <m/>
    <m/>
    <m/>
    <m/>
    <m/>
  </r>
  <r>
    <x v="12"/>
    <x v="3"/>
    <n v="2"/>
    <x v="36"/>
    <x v="2"/>
    <x v="55"/>
    <x v="18"/>
    <x v="3036"/>
    <x v="2"/>
    <m/>
    <m/>
    <m/>
    <m/>
    <m/>
    <m/>
    <m/>
    <m/>
    <m/>
    <m/>
  </r>
  <r>
    <x v="12"/>
    <x v="3"/>
    <n v="2"/>
    <x v="36"/>
    <x v="502"/>
    <x v="64"/>
    <x v="61"/>
    <x v="3294"/>
    <x v="2"/>
    <m/>
    <m/>
    <m/>
    <m/>
    <m/>
    <m/>
    <m/>
    <m/>
    <m/>
    <m/>
  </r>
  <r>
    <x v="12"/>
    <x v="3"/>
    <n v="2"/>
    <x v="34"/>
    <x v="386"/>
    <x v="4"/>
    <x v="403"/>
    <x v="2568"/>
    <x v="0"/>
    <m/>
    <m/>
    <m/>
    <m/>
    <m/>
    <m/>
    <m/>
    <m/>
    <m/>
    <m/>
  </r>
  <r>
    <x v="12"/>
    <x v="3"/>
    <n v="2"/>
    <x v="36"/>
    <x v="2"/>
    <x v="59"/>
    <x v="20"/>
    <x v="2605"/>
    <x v="0"/>
    <m/>
    <m/>
    <m/>
    <m/>
    <m/>
    <m/>
    <m/>
    <m/>
    <m/>
    <m/>
  </r>
  <r>
    <x v="12"/>
    <x v="3"/>
    <n v="2"/>
    <x v="35"/>
    <x v="3350"/>
    <x v="55"/>
    <x v="623"/>
    <x v="1756"/>
    <x v="1"/>
    <m/>
    <m/>
    <m/>
    <m/>
    <m/>
    <m/>
    <m/>
    <m/>
    <m/>
    <m/>
  </r>
  <r>
    <x v="12"/>
    <x v="3"/>
    <n v="2"/>
    <x v="35"/>
    <x v="3351"/>
    <x v="4"/>
    <x v="176"/>
    <x v="2605"/>
    <x v="1"/>
    <m/>
    <m/>
    <m/>
    <m/>
    <m/>
    <m/>
    <m/>
    <m/>
    <m/>
    <m/>
  </r>
  <r>
    <x v="12"/>
    <x v="3"/>
    <n v="2"/>
    <x v="35"/>
    <x v="1111"/>
    <x v="1521"/>
    <x v="624"/>
    <x v="478"/>
    <x v="4"/>
    <m/>
    <m/>
    <m/>
    <m/>
    <m/>
    <m/>
    <m/>
    <m/>
    <m/>
    <m/>
  </r>
  <r>
    <x v="12"/>
    <x v="3"/>
    <n v="3"/>
    <x v="34"/>
    <x v="13"/>
    <x v="8"/>
    <x v="63"/>
    <x v="2697"/>
    <x v="2"/>
    <m/>
    <m/>
    <m/>
    <m/>
    <m/>
    <m/>
    <m/>
    <m/>
    <m/>
    <m/>
  </r>
  <r>
    <x v="12"/>
    <x v="3"/>
    <n v="3"/>
    <x v="34"/>
    <x v="6"/>
    <x v="1031"/>
    <x v="440"/>
    <x v="664"/>
    <x v="2"/>
    <m/>
    <m/>
    <m/>
    <m/>
    <m/>
    <m/>
    <m/>
    <m/>
    <m/>
    <m/>
  </r>
  <r>
    <x v="12"/>
    <x v="3"/>
    <n v="3"/>
    <x v="34"/>
    <x v="3352"/>
    <x v="377"/>
    <x v="61"/>
    <x v="3034"/>
    <x v="2"/>
    <m/>
    <m/>
    <m/>
    <m/>
    <m/>
    <m/>
    <m/>
    <m/>
    <m/>
    <m/>
  </r>
  <r>
    <x v="12"/>
    <x v="3"/>
    <n v="3"/>
    <x v="34"/>
    <x v="79"/>
    <x v="55"/>
    <x v="121"/>
    <x v="1229"/>
    <x v="2"/>
    <m/>
    <m/>
    <m/>
    <m/>
    <m/>
    <m/>
    <m/>
    <m/>
    <m/>
    <m/>
  </r>
  <r>
    <x v="12"/>
    <x v="3"/>
    <n v="3"/>
    <x v="37"/>
    <x v="3353"/>
    <x v="1522"/>
    <x v="625"/>
    <x v="2876"/>
    <x v="2"/>
    <m/>
    <m/>
    <m/>
    <m/>
    <m/>
    <m/>
    <m/>
    <m/>
    <m/>
    <m/>
  </r>
  <r>
    <x v="12"/>
    <x v="3"/>
    <n v="3"/>
    <x v="34"/>
    <x v="3354"/>
    <x v="69"/>
    <x v="210"/>
    <x v="2836"/>
    <x v="2"/>
    <m/>
    <m/>
    <m/>
    <m/>
    <m/>
    <m/>
    <m/>
    <m/>
    <m/>
    <m/>
  </r>
  <r>
    <x v="12"/>
    <x v="3"/>
    <n v="3"/>
    <x v="36"/>
    <x v="2"/>
    <x v="69"/>
    <x v="33"/>
    <x v="577"/>
    <x v="0"/>
    <m/>
    <m/>
    <m/>
    <m/>
    <m/>
    <m/>
    <m/>
    <m/>
    <m/>
    <m/>
  </r>
  <r>
    <x v="12"/>
    <x v="3"/>
    <n v="3"/>
    <x v="36"/>
    <x v="6"/>
    <x v="68"/>
    <x v="333"/>
    <x v="1251"/>
    <x v="0"/>
    <m/>
    <m/>
    <m/>
    <m/>
    <m/>
    <m/>
    <m/>
    <m/>
    <m/>
    <m/>
  </r>
  <r>
    <x v="12"/>
    <x v="3"/>
    <n v="3"/>
    <x v="36"/>
    <x v="79"/>
    <x v="160"/>
    <x v="28"/>
    <x v="2867"/>
    <x v="0"/>
    <m/>
    <m/>
    <m/>
    <m/>
    <m/>
    <m/>
    <m/>
    <m/>
    <m/>
    <m/>
  </r>
  <r>
    <x v="12"/>
    <x v="3"/>
    <n v="3"/>
    <x v="36"/>
    <x v="131"/>
    <x v="0"/>
    <x v="345"/>
    <x v="1165"/>
    <x v="0"/>
    <m/>
    <m/>
    <m/>
    <m/>
    <m/>
    <m/>
    <m/>
    <m/>
    <m/>
    <m/>
  </r>
  <r>
    <x v="12"/>
    <x v="3"/>
    <n v="3"/>
    <x v="34"/>
    <x v="330"/>
    <x v="0"/>
    <x v="50"/>
    <x v="1764"/>
    <x v="10"/>
    <m/>
    <m/>
    <m/>
    <m/>
    <m/>
    <m/>
    <m/>
    <m/>
    <m/>
    <m/>
  </r>
  <r>
    <x v="12"/>
    <x v="3"/>
    <n v="3"/>
    <x v="34"/>
    <x v="84"/>
    <x v="143"/>
    <x v="63"/>
    <x v="1764"/>
    <x v="10"/>
    <m/>
    <m/>
    <m/>
    <m/>
    <m/>
    <m/>
    <m/>
    <m/>
    <m/>
    <m/>
  </r>
  <r>
    <x v="12"/>
    <x v="3"/>
    <n v="4"/>
    <x v="34"/>
    <x v="2"/>
    <x v="1523"/>
    <x v="411"/>
    <x v="521"/>
    <x v="2"/>
    <m/>
    <m/>
    <m/>
    <m/>
    <m/>
    <m/>
    <m/>
    <m/>
    <m/>
    <m/>
  </r>
  <r>
    <x v="12"/>
    <x v="3"/>
    <n v="4"/>
    <x v="36"/>
    <x v="3355"/>
    <x v="15"/>
    <x v="28"/>
    <x v="3295"/>
    <x v="0"/>
    <m/>
    <m/>
    <m/>
    <m/>
    <m/>
    <m/>
    <m/>
    <m/>
    <m/>
    <m/>
  </r>
  <r>
    <x v="12"/>
    <x v="3"/>
    <n v="4"/>
    <x v="34"/>
    <x v="3356"/>
    <x v="168"/>
    <x v="231"/>
    <x v="3296"/>
    <x v="1"/>
    <m/>
    <m/>
    <m/>
    <m/>
    <m/>
    <m/>
    <m/>
    <m/>
    <m/>
    <m/>
  </r>
  <r>
    <x v="12"/>
    <x v="3"/>
    <n v="5"/>
    <x v="32"/>
    <x v="3357"/>
    <x v="953"/>
    <x v="325"/>
    <x v="664"/>
    <x v="2"/>
    <m/>
    <m/>
    <m/>
    <m/>
    <m/>
    <m/>
    <m/>
    <m/>
    <m/>
    <m/>
  </r>
  <r>
    <x v="12"/>
    <x v="3"/>
    <n v="5"/>
    <x v="36"/>
    <x v="3358"/>
    <x v="1524"/>
    <x v="73"/>
    <x v="2118"/>
    <x v="1"/>
    <m/>
    <m/>
    <m/>
    <m/>
    <m/>
    <m/>
    <m/>
    <m/>
    <m/>
    <m/>
  </r>
  <r>
    <x v="12"/>
    <x v="3"/>
    <n v="5"/>
    <x v="34"/>
    <x v="3359"/>
    <x v="1525"/>
    <x v="128"/>
    <x v="3297"/>
    <x v="3"/>
    <m/>
    <m/>
    <m/>
    <m/>
    <m/>
    <m/>
    <m/>
    <m/>
    <m/>
    <m/>
  </r>
  <r>
    <x v="12"/>
    <x v="3"/>
    <n v="6"/>
    <x v="34"/>
    <x v="3360"/>
    <x v="58"/>
    <x v="196"/>
    <x v="3298"/>
    <x v="2"/>
    <m/>
    <m/>
    <m/>
    <m/>
    <m/>
    <m/>
    <m/>
    <m/>
    <m/>
    <m/>
  </r>
  <r>
    <x v="12"/>
    <x v="3"/>
    <n v="6"/>
    <x v="35"/>
    <x v="0"/>
    <x v="733"/>
    <x v="192"/>
    <x v="972"/>
    <x v="0"/>
    <m/>
    <m/>
    <m/>
    <m/>
    <m/>
    <m/>
    <m/>
    <m/>
    <m/>
    <m/>
  </r>
  <r>
    <x v="12"/>
    <x v="3"/>
    <n v="6"/>
    <x v="32"/>
    <x v="3306"/>
    <x v="733"/>
    <x v="519"/>
    <x v="577"/>
    <x v="0"/>
    <m/>
    <m/>
    <m/>
    <m/>
    <m/>
    <m/>
    <m/>
    <m/>
    <m/>
    <m/>
  </r>
  <r>
    <x v="12"/>
    <x v="3"/>
    <n v="6"/>
    <x v="32"/>
    <x v="3361"/>
    <x v="4"/>
    <x v="331"/>
    <x v="577"/>
    <x v="0"/>
    <m/>
    <m/>
    <m/>
    <m/>
    <m/>
    <m/>
    <m/>
    <m/>
    <m/>
    <m/>
  </r>
  <r>
    <x v="12"/>
    <x v="3"/>
    <n v="6"/>
    <x v="36"/>
    <x v="3362"/>
    <x v="595"/>
    <x v="33"/>
    <x v="2675"/>
    <x v="0"/>
    <m/>
    <m/>
    <m/>
    <m/>
    <m/>
    <m/>
    <m/>
    <m/>
    <m/>
    <m/>
  </r>
  <r>
    <x v="12"/>
    <x v="3"/>
    <n v="6"/>
    <x v="32"/>
    <x v="1552"/>
    <x v="168"/>
    <x v="198"/>
    <x v="577"/>
    <x v="1"/>
    <m/>
    <m/>
    <m/>
    <m/>
    <m/>
    <m/>
    <m/>
    <m/>
    <m/>
    <m/>
  </r>
  <r>
    <x v="12"/>
    <x v="3"/>
    <n v="6"/>
    <x v="32"/>
    <x v="3363"/>
    <x v="143"/>
    <x v="413"/>
    <x v="1147"/>
    <x v="1"/>
    <m/>
    <m/>
    <m/>
    <m/>
    <m/>
    <m/>
    <m/>
    <m/>
    <m/>
    <m/>
  </r>
  <r>
    <x v="12"/>
    <x v="3"/>
    <n v="6"/>
    <x v="32"/>
    <x v="3364"/>
    <x v="1"/>
    <x v="380"/>
    <x v="1147"/>
    <x v="1"/>
    <m/>
    <m/>
    <m/>
    <m/>
    <m/>
    <m/>
    <m/>
    <m/>
    <m/>
    <m/>
  </r>
  <r>
    <x v="12"/>
    <x v="3"/>
    <n v="6"/>
    <x v="32"/>
    <x v="3365"/>
    <x v="375"/>
    <x v="486"/>
    <x v="1147"/>
    <x v="1"/>
    <m/>
    <m/>
    <m/>
    <m/>
    <m/>
    <m/>
    <m/>
    <m/>
    <m/>
    <m/>
  </r>
  <r>
    <x v="12"/>
    <x v="3"/>
    <n v="6"/>
    <x v="32"/>
    <x v="1192"/>
    <x v="596"/>
    <x v="416"/>
    <x v="577"/>
    <x v="4"/>
    <m/>
    <m/>
    <m/>
    <m/>
    <m/>
    <m/>
    <m/>
    <m/>
    <m/>
    <m/>
  </r>
  <r>
    <x v="12"/>
    <x v="3"/>
    <n v="7"/>
    <x v="31"/>
    <x v="3366"/>
    <x v="143"/>
    <x v="170"/>
    <x v="1164"/>
    <x v="2"/>
    <m/>
    <m/>
    <m/>
    <m/>
    <m/>
    <m/>
    <m/>
    <m/>
    <m/>
    <m/>
  </r>
  <r>
    <x v="12"/>
    <x v="3"/>
    <n v="7"/>
    <x v="34"/>
    <x v="3367"/>
    <x v="3"/>
    <x v="272"/>
    <x v="3299"/>
    <x v="2"/>
    <m/>
    <m/>
    <m/>
    <m/>
    <m/>
    <m/>
    <m/>
    <m/>
    <m/>
    <m/>
  </r>
  <r>
    <x v="12"/>
    <x v="3"/>
    <n v="7"/>
    <x v="32"/>
    <x v="1348"/>
    <x v="1526"/>
    <x v="433"/>
    <x v="1953"/>
    <x v="1"/>
    <m/>
    <m/>
    <m/>
    <m/>
    <m/>
    <m/>
    <m/>
    <m/>
    <m/>
    <m/>
  </r>
  <r>
    <x v="12"/>
    <x v="3"/>
    <n v="7"/>
    <x v="34"/>
    <x v="3368"/>
    <x v="597"/>
    <x v="626"/>
    <x v="263"/>
    <x v="5"/>
    <m/>
    <m/>
    <m/>
    <m/>
    <m/>
    <m/>
    <m/>
    <m/>
    <m/>
    <m/>
  </r>
  <r>
    <x v="12"/>
    <x v="3"/>
    <n v="7"/>
    <x v="34"/>
    <x v="3369"/>
    <x v="597"/>
    <x v="626"/>
    <x v="252"/>
    <x v="5"/>
    <m/>
    <m/>
    <m/>
    <m/>
    <m/>
    <m/>
    <m/>
    <m/>
    <m/>
    <m/>
  </r>
  <r>
    <x v="12"/>
    <x v="3"/>
    <n v="8"/>
    <x v="120"/>
    <x v="3370"/>
    <x v="1527"/>
    <x v="114"/>
    <x v="792"/>
    <x v="0"/>
    <m/>
    <m/>
    <m/>
    <m/>
    <m/>
    <m/>
    <m/>
    <m/>
    <m/>
    <m/>
  </r>
  <r>
    <x v="12"/>
    <x v="3"/>
    <n v="8"/>
    <x v="36"/>
    <x v="0"/>
    <x v="733"/>
    <x v="301"/>
    <x v="61"/>
    <x v="0"/>
    <m/>
    <m/>
    <m/>
    <m/>
    <m/>
    <m/>
    <m/>
    <m/>
    <m/>
    <m/>
  </r>
  <r>
    <x v="12"/>
    <x v="3"/>
    <n v="8"/>
    <x v="120"/>
    <x v="2"/>
    <x v="1472"/>
    <x v="627"/>
    <x v="625"/>
    <x v="5"/>
    <m/>
    <m/>
    <m/>
    <m/>
    <m/>
    <m/>
    <m/>
    <m/>
    <m/>
    <m/>
  </r>
  <r>
    <x v="12"/>
    <x v="3"/>
    <n v="8"/>
    <x v="120"/>
    <x v="3370"/>
    <x v="51"/>
    <x v="114"/>
    <x v="792"/>
    <x v="5"/>
    <m/>
    <m/>
    <m/>
    <m/>
    <m/>
    <m/>
    <m/>
    <m/>
    <m/>
    <m/>
  </r>
  <r>
    <x v="12"/>
    <x v="3"/>
    <n v="9"/>
    <x v="34"/>
    <x v="3371"/>
    <x v="1095"/>
    <x v="322"/>
    <x v="3232"/>
    <x v="2"/>
    <m/>
    <m/>
    <m/>
    <m/>
    <m/>
    <m/>
    <m/>
    <m/>
    <m/>
    <m/>
  </r>
  <r>
    <x v="12"/>
    <x v="3"/>
    <n v="9"/>
    <x v="34"/>
    <x v="3372"/>
    <x v="11"/>
    <x v="92"/>
    <x v="497"/>
    <x v="0"/>
    <m/>
    <m/>
    <m/>
    <m/>
    <m/>
    <m/>
    <m/>
    <m/>
    <m/>
    <m/>
  </r>
  <r>
    <x v="12"/>
    <x v="3"/>
    <n v="9"/>
    <x v="34"/>
    <x v="3373"/>
    <x v="4"/>
    <x v="148"/>
    <x v="3300"/>
    <x v="0"/>
    <m/>
    <m/>
    <m/>
    <m/>
    <m/>
    <m/>
    <m/>
    <m/>
    <m/>
    <m/>
  </r>
  <r>
    <x v="12"/>
    <x v="3"/>
    <n v="9"/>
    <x v="34"/>
    <x v="6"/>
    <x v="69"/>
    <x v="410"/>
    <x v="2679"/>
    <x v="0"/>
    <m/>
    <m/>
    <m/>
    <m/>
    <m/>
    <m/>
    <m/>
    <m/>
    <m/>
    <m/>
  </r>
  <r>
    <x v="12"/>
    <x v="3"/>
    <n v="9"/>
    <x v="34"/>
    <x v="3374"/>
    <x v="971"/>
    <x v="56"/>
    <x v="1446"/>
    <x v="1"/>
    <m/>
    <m/>
    <m/>
    <m/>
    <m/>
    <m/>
    <m/>
    <m/>
    <m/>
    <m/>
  </r>
  <r>
    <x v="12"/>
    <x v="3"/>
    <n v="9"/>
    <x v="34"/>
    <x v="3375"/>
    <x v="597"/>
    <x v="220"/>
    <x v="540"/>
    <x v="5"/>
    <m/>
    <m/>
    <m/>
    <m/>
    <m/>
    <m/>
    <m/>
    <m/>
    <m/>
    <m/>
  </r>
  <r>
    <x v="12"/>
    <x v="3"/>
    <n v="9"/>
    <x v="34"/>
    <x v="547"/>
    <x v="597"/>
    <x v="276"/>
    <x v="3301"/>
    <x v="3"/>
    <m/>
    <m/>
    <m/>
    <m/>
    <m/>
    <m/>
    <m/>
    <m/>
    <m/>
    <m/>
  </r>
  <r>
    <x v="12"/>
    <x v="3"/>
    <n v="10"/>
    <x v="31"/>
    <x v="3376"/>
    <x v="255"/>
    <x v="27"/>
    <x v="2893"/>
    <x v="2"/>
    <m/>
    <m/>
    <m/>
    <m/>
    <m/>
    <m/>
    <m/>
    <m/>
    <m/>
    <m/>
  </r>
  <r>
    <x v="12"/>
    <x v="3"/>
    <n v="10"/>
    <x v="31"/>
    <x v="2"/>
    <x v="597"/>
    <x v="628"/>
    <x v="59"/>
    <x v="5"/>
    <m/>
    <m/>
    <m/>
    <m/>
    <m/>
    <m/>
    <m/>
    <m/>
    <m/>
    <m/>
  </r>
  <r>
    <x v="12"/>
    <x v="3"/>
    <n v="10"/>
    <x v="31"/>
    <x v="2041"/>
    <x v="597"/>
    <x v="628"/>
    <x v="3302"/>
    <x v="5"/>
    <m/>
    <m/>
    <m/>
    <m/>
    <m/>
    <m/>
    <m/>
    <m/>
    <m/>
    <m/>
  </r>
  <r>
    <x v="12"/>
    <x v="3"/>
    <n v="10"/>
    <x v="31"/>
    <x v="2251"/>
    <x v="597"/>
    <x v="628"/>
    <x v="3303"/>
    <x v="5"/>
    <m/>
    <m/>
    <m/>
    <m/>
    <m/>
    <m/>
    <m/>
    <m/>
    <m/>
    <m/>
  </r>
  <r>
    <x v="12"/>
    <x v="3"/>
    <n v="10"/>
    <x v="31"/>
    <x v="89"/>
    <x v="597"/>
    <x v="628"/>
    <x v="3304"/>
    <x v="5"/>
    <m/>
    <m/>
    <m/>
    <m/>
    <m/>
    <m/>
    <m/>
    <m/>
    <m/>
    <m/>
  </r>
  <r>
    <x v="12"/>
    <x v="3"/>
    <n v="10"/>
    <x v="34"/>
    <x v="3377"/>
    <x v="597"/>
    <x v="629"/>
    <x v="3305"/>
    <x v="5"/>
    <m/>
    <m/>
    <m/>
    <m/>
    <m/>
    <m/>
    <m/>
    <m/>
    <m/>
    <m/>
  </r>
  <r>
    <x v="12"/>
    <x v="3"/>
    <n v="11"/>
    <x v="34"/>
    <x v="3378"/>
    <x v="164"/>
    <x v="431"/>
    <x v="1227"/>
    <x v="2"/>
    <m/>
    <m/>
    <m/>
    <m/>
    <m/>
    <m/>
    <m/>
    <m/>
    <m/>
    <m/>
  </r>
  <r>
    <x v="12"/>
    <x v="3"/>
    <n v="11"/>
    <x v="31"/>
    <x v="3379"/>
    <x v="4"/>
    <x v="170"/>
    <x v="664"/>
    <x v="2"/>
    <m/>
    <m/>
    <m/>
    <m/>
    <m/>
    <m/>
    <m/>
    <m/>
    <m/>
    <m/>
  </r>
  <r>
    <x v="12"/>
    <x v="3"/>
    <n v="11"/>
    <x v="32"/>
    <x v="6"/>
    <x v="9"/>
    <x v="15"/>
    <x v="1563"/>
    <x v="2"/>
    <m/>
    <m/>
    <m/>
    <m/>
    <m/>
    <m/>
    <m/>
    <m/>
    <m/>
    <m/>
  </r>
  <r>
    <x v="12"/>
    <x v="3"/>
    <n v="11"/>
    <x v="34"/>
    <x v="1299"/>
    <x v="55"/>
    <x v="61"/>
    <x v="394"/>
    <x v="2"/>
    <m/>
    <m/>
    <m/>
    <m/>
    <m/>
    <m/>
    <m/>
    <m/>
    <m/>
    <m/>
  </r>
  <r>
    <x v="12"/>
    <x v="3"/>
    <n v="11"/>
    <x v="35"/>
    <x v="26"/>
    <x v="64"/>
    <x v="91"/>
    <x v="783"/>
    <x v="0"/>
    <m/>
    <m/>
    <m/>
    <m/>
    <m/>
    <m/>
    <m/>
    <m/>
    <m/>
    <m/>
  </r>
  <r>
    <x v="12"/>
    <x v="3"/>
    <n v="11"/>
    <x v="35"/>
    <x v="87"/>
    <x v="1528"/>
    <x v="417"/>
    <x v="783"/>
    <x v="0"/>
    <m/>
    <m/>
    <m/>
    <m/>
    <m/>
    <m/>
    <m/>
    <m/>
    <m/>
    <m/>
  </r>
  <r>
    <x v="12"/>
    <x v="3"/>
    <n v="11"/>
    <x v="37"/>
    <x v="656"/>
    <x v="4"/>
    <x v="345"/>
    <x v="557"/>
    <x v="0"/>
    <m/>
    <m/>
    <m/>
    <m/>
    <m/>
    <m/>
    <m/>
    <m/>
    <m/>
    <m/>
  </r>
  <r>
    <x v="12"/>
    <x v="3"/>
    <n v="11"/>
    <x v="35"/>
    <x v="3380"/>
    <x v="176"/>
    <x v="423"/>
    <x v="960"/>
    <x v="0"/>
    <m/>
    <m/>
    <m/>
    <m/>
    <m/>
    <m/>
    <m/>
    <m/>
    <m/>
    <m/>
  </r>
  <r>
    <x v="12"/>
    <x v="3"/>
    <n v="11"/>
    <x v="35"/>
    <x v="1065"/>
    <x v="4"/>
    <x v="428"/>
    <x v="960"/>
    <x v="0"/>
    <m/>
    <m/>
    <m/>
    <m/>
    <m/>
    <m/>
    <m/>
    <m/>
    <m/>
    <m/>
  </r>
  <r>
    <x v="12"/>
    <x v="3"/>
    <n v="11"/>
    <x v="37"/>
    <x v="1970"/>
    <x v="403"/>
    <x v="53"/>
    <x v="497"/>
    <x v="0"/>
    <m/>
    <m/>
    <m/>
    <m/>
    <m/>
    <m/>
    <m/>
    <m/>
    <m/>
    <m/>
  </r>
  <r>
    <x v="12"/>
    <x v="3"/>
    <n v="11"/>
    <x v="34"/>
    <x v="2"/>
    <x v="263"/>
    <x v="150"/>
    <x v="1164"/>
    <x v="0"/>
    <m/>
    <m/>
    <m/>
    <m/>
    <m/>
    <m/>
    <m/>
    <m/>
    <m/>
    <m/>
  </r>
  <r>
    <x v="12"/>
    <x v="3"/>
    <n v="11"/>
    <x v="34"/>
    <x v="0"/>
    <x v="4"/>
    <x v="214"/>
    <x v="2668"/>
    <x v="0"/>
    <m/>
    <m/>
    <m/>
    <m/>
    <m/>
    <m/>
    <m/>
    <m/>
    <m/>
    <m/>
  </r>
  <r>
    <x v="12"/>
    <x v="3"/>
    <n v="11"/>
    <x v="31"/>
    <x v="43"/>
    <x v="1523"/>
    <x v="36"/>
    <x v="527"/>
    <x v="1"/>
    <m/>
    <m/>
    <m/>
    <m/>
    <m/>
    <m/>
    <m/>
    <m/>
    <m/>
    <m/>
  </r>
  <r>
    <x v="12"/>
    <x v="3"/>
    <n v="11"/>
    <x v="37"/>
    <x v="3381"/>
    <x v="454"/>
    <x v="428"/>
    <x v="923"/>
    <x v="5"/>
    <m/>
    <m/>
    <m/>
    <m/>
    <m/>
    <m/>
    <m/>
    <m/>
    <m/>
    <m/>
  </r>
  <r>
    <x v="12"/>
    <x v="3"/>
    <n v="12"/>
    <x v="34"/>
    <x v="3382"/>
    <x v="1"/>
    <x v="305"/>
    <x v="497"/>
    <x v="2"/>
    <m/>
    <m/>
    <m/>
    <m/>
    <m/>
    <m/>
    <m/>
    <m/>
    <m/>
    <m/>
  </r>
  <r>
    <x v="12"/>
    <x v="3"/>
    <n v="12"/>
    <x v="32"/>
    <x v="0"/>
    <x v="1074"/>
    <x v="539"/>
    <x v="1596"/>
    <x v="0"/>
    <m/>
    <m/>
    <m/>
    <m/>
    <m/>
    <m/>
    <m/>
    <m/>
    <m/>
    <m/>
  </r>
  <r>
    <x v="12"/>
    <x v="3"/>
    <n v="12"/>
    <x v="32"/>
    <x v="3383"/>
    <x v="26"/>
    <x v="146"/>
    <x v="1161"/>
    <x v="0"/>
    <m/>
    <m/>
    <m/>
    <m/>
    <m/>
    <m/>
    <m/>
    <m/>
    <m/>
    <m/>
  </r>
  <r>
    <x v="12"/>
    <x v="3"/>
    <n v="12"/>
    <x v="32"/>
    <x v="3384"/>
    <x v="942"/>
    <x v="227"/>
    <x v="1867"/>
    <x v="0"/>
    <m/>
    <m/>
    <m/>
    <m/>
    <m/>
    <m/>
    <m/>
    <m/>
    <m/>
    <m/>
  </r>
  <r>
    <x v="12"/>
    <x v="3"/>
    <n v="12"/>
    <x v="34"/>
    <x v="2"/>
    <x v="4"/>
    <x v="220"/>
    <x v="2632"/>
    <x v="0"/>
    <m/>
    <m/>
    <m/>
    <m/>
    <m/>
    <m/>
    <m/>
    <m/>
    <m/>
    <m/>
  </r>
  <r>
    <x v="12"/>
    <x v="4"/>
    <n v="1"/>
    <x v="40"/>
    <x v="3073"/>
    <x v="3"/>
    <x v="308"/>
    <x v="577"/>
    <x v="2"/>
    <m/>
    <m/>
    <m/>
    <m/>
    <m/>
    <m/>
    <m/>
    <m/>
    <m/>
    <m/>
  </r>
  <r>
    <x v="12"/>
    <x v="4"/>
    <n v="1"/>
    <x v="44"/>
    <x v="165"/>
    <x v="4"/>
    <x v="153"/>
    <x v="1599"/>
    <x v="2"/>
    <m/>
    <m/>
    <m/>
    <m/>
    <m/>
    <m/>
    <m/>
    <m/>
    <m/>
    <m/>
  </r>
  <r>
    <x v="12"/>
    <x v="4"/>
    <n v="1"/>
    <x v="40"/>
    <x v="2"/>
    <x v="9"/>
    <x v="22"/>
    <x v="3306"/>
    <x v="2"/>
    <m/>
    <m/>
    <m/>
    <m/>
    <m/>
    <m/>
    <m/>
    <m/>
    <m/>
    <m/>
  </r>
  <r>
    <x v="12"/>
    <x v="4"/>
    <n v="1"/>
    <x v="44"/>
    <x v="3255"/>
    <x v="4"/>
    <x v="293"/>
    <x v="1164"/>
    <x v="2"/>
    <m/>
    <m/>
    <m/>
    <m/>
    <m/>
    <m/>
    <m/>
    <m/>
    <m/>
    <m/>
  </r>
  <r>
    <x v="12"/>
    <x v="4"/>
    <n v="1"/>
    <x v="42"/>
    <x v="6"/>
    <x v="0"/>
    <x v="207"/>
    <x v="974"/>
    <x v="2"/>
    <m/>
    <m/>
    <m/>
    <m/>
    <m/>
    <m/>
    <m/>
    <m/>
    <m/>
    <m/>
  </r>
  <r>
    <x v="12"/>
    <x v="4"/>
    <n v="1"/>
    <x v="39"/>
    <x v="3048"/>
    <x v="0"/>
    <x v="2"/>
    <x v="2647"/>
    <x v="0"/>
    <m/>
    <m/>
    <m/>
    <m/>
    <m/>
    <m/>
    <m/>
    <m/>
    <m/>
    <m/>
  </r>
  <r>
    <x v="12"/>
    <x v="4"/>
    <n v="1"/>
    <x v="39"/>
    <x v="3385"/>
    <x v="4"/>
    <x v="164"/>
    <x v="3307"/>
    <x v="0"/>
    <m/>
    <m/>
    <m/>
    <m/>
    <m/>
    <m/>
    <m/>
    <m/>
    <m/>
    <m/>
  </r>
  <r>
    <x v="12"/>
    <x v="4"/>
    <n v="1"/>
    <x v="39"/>
    <x v="3386"/>
    <x v="10"/>
    <x v="37"/>
    <x v="3308"/>
    <x v="0"/>
    <m/>
    <m/>
    <m/>
    <m/>
    <m/>
    <m/>
    <m/>
    <m/>
    <m/>
    <m/>
  </r>
  <r>
    <x v="12"/>
    <x v="4"/>
    <n v="1"/>
    <x v="39"/>
    <x v="2"/>
    <x v="1"/>
    <x v="12"/>
    <x v="527"/>
    <x v="0"/>
    <m/>
    <m/>
    <m/>
    <m/>
    <m/>
    <m/>
    <m/>
    <m/>
    <m/>
    <m/>
  </r>
  <r>
    <x v="12"/>
    <x v="4"/>
    <n v="1"/>
    <x v="39"/>
    <x v="2"/>
    <x v="0"/>
    <x v="28"/>
    <x v="478"/>
    <x v="0"/>
    <m/>
    <m/>
    <m/>
    <m/>
    <m/>
    <m/>
    <m/>
    <m/>
    <m/>
    <m/>
  </r>
  <r>
    <x v="12"/>
    <x v="4"/>
    <n v="1"/>
    <x v="40"/>
    <x v="2470"/>
    <x v="0"/>
    <x v="35"/>
    <x v="3309"/>
    <x v="0"/>
    <m/>
    <m/>
    <m/>
    <m/>
    <m/>
    <m/>
    <m/>
    <m/>
    <m/>
    <m/>
  </r>
  <r>
    <x v="12"/>
    <x v="4"/>
    <n v="1"/>
    <x v="39"/>
    <x v="0"/>
    <x v="49"/>
    <x v="461"/>
    <x v="15"/>
    <x v="1"/>
    <m/>
    <m/>
    <m/>
    <m/>
    <m/>
    <m/>
    <m/>
    <m/>
    <m/>
    <m/>
  </r>
  <r>
    <x v="12"/>
    <x v="4"/>
    <n v="1"/>
    <x v="42"/>
    <x v="0"/>
    <x v="3"/>
    <x v="10"/>
    <x v="3310"/>
    <x v="1"/>
    <m/>
    <m/>
    <m/>
    <m/>
    <m/>
    <m/>
    <m/>
    <m/>
    <m/>
    <m/>
  </r>
  <r>
    <x v="12"/>
    <x v="4"/>
    <n v="1"/>
    <x v="44"/>
    <x v="2303"/>
    <x v="597"/>
    <x v="630"/>
    <x v="771"/>
    <x v="5"/>
    <m/>
    <m/>
    <m/>
    <m/>
    <m/>
    <m/>
    <m/>
    <m/>
    <m/>
    <m/>
  </r>
  <r>
    <x v="12"/>
    <x v="4"/>
    <n v="2"/>
    <x v="42"/>
    <x v="2800"/>
    <x v="3"/>
    <x v="179"/>
    <x v="1383"/>
    <x v="2"/>
    <m/>
    <m/>
    <m/>
    <m/>
    <m/>
    <m/>
    <m/>
    <m/>
    <m/>
    <m/>
  </r>
  <r>
    <x v="12"/>
    <x v="4"/>
    <n v="2"/>
    <x v="42"/>
    <x v="38"/>
    <x v="0"/>
    <x v="27"/>
    <x v="497"/>
    <x v="2"/>
    <m/>
    <m/>
    <m/>
    <m/>
    <m/>
    <m/>
    <m/>
    <m/>
    <m/>
    <m/>
  </r>
  <r>
    <x v="12"/>
    <x v="4"/>
    <n v="2"/>
    <x v="41"/>
    <x v="79"/>
    <x v="1"/>
    <x v="109"/>
    <x v="3311"/>
    <x v="2"/>
    <m/>
    <m/>
    <m/>
    <m/>
    <m/>
    <m/>
    <m/>
    <m/>
    <m/>
    <m/>
  </r>
  <r>
    <x v="12"/>
    <x v="4"/>
    <n v="2"/>
    <x v="41"/>
    <x v="2177"/>
    <x v="0"/>
    <x v="297"/>
    <x v="696"/>
    <x v="2"/>
    <m/>
    <m/>
    <m/>
    <m/>
    <m/>
    <m/>
    <m/>
    <m/>
    <m/>
    <m/>
  </r>
  <r>
    <x v="12"/>
    <x v="4"/>
    <n v="2"/>
    <x v="43"/>
    <x v="3387"/>
    <x v="5"/>
    <x v="272"/>
    <x v="3312"/>
    <x v="2"/>
    <m/>
    <m/>
    <m/>
    <m/>
    <m/>
    <m/>
    <m/>
    <m/>
    <m/>
    <m/>
  </r>
  <r>
    <x v="12"/>
    <x v="4"/>
    <n v="2"/>
    <x v="39"/>
    <x v="0"/>
    <x v="3"/>
    <x v="195"/>
    <x v="577"/>
    <x v="0"/>
    <m/>
    <m/>
    <m/>
    <m/>
    <m/>
    <m/>
    <m/>
    <m/>
    <m/>
    <m/>
  </r>
  <r>
    <x v="12"/>
    <x v="4"/>
    <n v="2"/>
    <x v="38"/>
    <x v="0"/>
    <x v="49"/>
    <x v="37"/>
    <x v="477"/>
    <x v="0"/>
    <m/>
    <m/>
    <m/>
    <m/>
    <m/>
    <m/>
    <m/>
    <m/>
    <m/>
    <m/>
  </r>
  <r>
    <x v="12"/>
    <x v="4"/>
    <n v="2"/>
    <x v="41"/>
    <x v="3388"/>
    <x v="4"/>
    <x v="2"/>
    <x v="1779"/>
    <x v="0"/>
    <m/>
    <m/>
    <m/>
    <m/>
    <m/>
    <m/>
    <m/>
    <m/>
    <m/>
    <m/>
  </r>
  <r>
    <x v="12"/>
    <x v="4"/>
    <n v="2"/>
    <x v="39"/>
    <x v="850"/>
    <x v="4"/>
    <x v="268"/>
    <x v="3313"/>
    <x v="0"/>
    <m/>
    <m/>
    <m/>
    <m/>
    <m/>
    <m/>
    <m/>
    <m/>
    <m/>
    <m/>
  </r>
  <r>
    <x v="12"/>
    <x v="4"/>
    <n v="2"/>
    <x v="40"/>
    <x v="3389"/>
    <x v="1"/>
    <x v="482"/>
    <x v="2846"/>
    <x v="0"/>
    <m/>
    <m/>
    <m/>
    <m/>
    <m/>
    <m/>
    <m/>
    <m/>
    <m/>
    <m/>
  </r>
  <r>
    <x v="12"/>
    <x v="4"/>
    <n v="2"/>
    <x v="39"/>
    <x v="582"/>
    <x v="3"/>
    <x v="341"/>
    <x v="2893"/>
    <x v="0"/>
    <m/>
    <m/>
    <m/>
    <m/>
    <m/>
    <m/>
    <m/>
    <m/>
    <m/>
    <m/>
  </r>
  <r>
    <x v="12"/>
    <x v="4"/>
    <n v="2"/>
    <x v="39"/>
    <x v="6"/>
    <x v="5"/>
    <x v="29"/>
    <x v="813"/>
    <x v="1"/>
    <m/>
    <m/>
    <m/>
    <m/>
    <m/>
    <m/>
    <m/>
    <m/>
    <m/>
    <m/>
  </r>
  <r>
    <x v="12"/>
    <x v="4"/>
    <n v="2"/>
    <x v="42"/>
    <x v="0"/>
    <x v="1"/>
    <x v="408"/>
    <x v="3314"/>
    <x v="1"/>
    <m/>
    <m/>
    <m/>
    <m/>
    <m/>
    <m/>
    <m/>
    <m/>
    <m/>
    <m/>
  </r>
  <r>
    <x v="12"/>
    <x v="4"/>
    <n v="3"/>
    <x v="42"/>
    <x v="886"/>
    <x v="4"/>
    <x v="152"/>
    <x v="3315"/>
    <x v="2"/>
    <m/>
    <m/>
    <m/>
    <m/>
    <m/>
    <m/>
    <m/>
    <m/>
    <m/>
    <m/>
  </r>
  <r>
    <x v="12"/>
    <x v="4"/>
    <n v="3"/>
    <x v="42"/>
    <x v="2"/>
    <x v="3"/>
    <x v="225"/>
    <x v="497"/>
    <x v="2"/>
    <m/>
    <m/>
    <m/>
    <m/>
    <m/>
    <m/>
    <m/>
    <m/>
    <m/>
    <m/>
  </r>
  <r>
    <x v="12"/>
    <x v="4"/>
    <n v="3"/>
    <x v="42"/>
    <x v="2"/>
    <x v="0"/>
    <x v="225"/>
    <x v="497"/>
    <x v="2"/>
    <m/>
    <m/>
    <m/>
    <m/>
    <m/>
    <m/>
    <m/>
    <m/>
    <m/>
    <m/>
  </r>
  <r>
    <x v="12"/>
    <x v="4"/>
    <n v="3"/>
    <x v="42"/>
    <x v="3390"/>
    <x v="8"/>
    <x v="142"/>
    <x v="3316"/>
    <x v="2"/>
    <m/>
    <m/>
    <m/>
    <m/>
    <m/>
    <m/>
    <m/>
    <m/>
    <m/>
    <m/>
  </r>
  <r>
    <x v="12"/>
    <x v="4"/>
    <n v="3"/>
    <x v="42"/>
    <x v="0"/>
    <x v="1"/>
    <x v="121"/>
    <x v="974"/>
    <x v="2"/>
    <m/>
    <m/>
    <m/>
    <m/>
    <m/>
    <m/>
    <m/>
    <m/>
    <m/>
    <m/>
  </r>
  <r>
    <x v="12"/>
    <x v="4"/>
    <n v="3"/>
    <x v="41"/>
    <x v="3391"/>
    <x v="0"/>
    <x v="0"/>
    <x v="1165"/>
    <x v="2"/>
    <m/>
    <m/>
    <m/>
    <m/>
    <m/>
    <m/>
    <m/>
    <m/>
    <m/>
    <m/>
  </r>
  <r>
    <x v="12"/>
    <x v="4"/>
    <n v="3"/>
    <x v="42"/>
    <x v="0"/>
    <x v="0"/>
    <x v="270"/>
    <x v="1764"/>
    <x v="2"/>
    <m/>
    <m/>
    <m/>
    <m/>
    <m/>
    <m/>
    <m/>
    <m/>
    <m/>
    <m/>
  </r>
  <r>
    <x v="12"/>
    <x v="4"/>
    <n v="3"/>
    <x v="42"/>
    <x v="156"/>
    <x v="3"/>
    <x v="9"/>
    <x v="3317"/>
    <x v="2"/>
    <m/>
    <m/>
    <m/>
    <m/>
    <m/>
    <m/>
    <m/>
    <m/>
    <m/>
    <m/>
  </r>
  <r>
    <x v="12"/>
    <x v="4"/>
    <n v="3"/>
    <x v="39"/>
    <x v="2"/>
    <x v="3"/>
    <x v="136"/>
    <x v="3318"/>
    <x v="0"/>
    <m/>
    <m/>
    <m/>
    <m/>
    <m/>
    <m/>
    <m/>
    <m/>
    <m/>
    <m/>
  </r>
  <r>
    <x v="12"/>
    <x v="4"/>
    <n v="3"/>
    <x v="42"/>
    <x v="313"/>
    <x v="49"/>
    <x v="46"/>
    <x v="577"/>
    <x v="0"/>
    <m/>
    <m/>
    <m/>
    <m/>
    <m/>
    <m/>
    <m/>
    <m/>
    <m/>
    <m/>
  </r>
  <r>
    <x v="12"/>
    <x v="4"/>
    <n v="3"/>
    <x v="39"/>
    <x v="3392"/>
    <x v="9"/>
    <x v="273"/>
    <x v="1599"/>
    <x v="0"/>
    <m/>
    <m/>
    <m/>
    <m/>
    <m/>
    <m/>
    <m/>
    <m/>
    <m/>
    <m/>
  </r>
  <r>
    <x v="12"/>
    <x v="4"/>
    <n v="3"/>
    <x v="39"/>
    <x v="3393"/>
    <x v="2"/>
    <x v="251"/>
    <x v="3319"/>
    <x v="0"/>
    <m/>
    <m/>
    <m/>
    <m/>
    <m/>
    <m/>
    <m/>
    <m/>
    <m/>
    <m/>
  </r>
  <r>
    <x v="12"/>
    <x v="4"/>
    <n v="3"/>
    <x v="42"/>
    <x v="3394"/>
    <x v="3"/>
    <x v="92"/>
    <x v="1276"/>
    <x v="0"/>
    <m/>
    <m/>
    <m/>
    <m/>
    <m/>
    <m/>
    <m/>
    <m/>
    <m/>
    <m/>
  </r>
  <r>
    <x v="12"/>
    <x v="4"/>
    <n v="3"/>
    <x v="41"/>
    <x v="3395"/>
    <x v="8"/>
    <x v="190"/>
    <x v="3320"/>
    <x v="0"/>
    <m/>
    <m/>
    <m/>
    <m/>
    <m/>
    <m/>
    <m/>
    <m/>
    <m/>
    <m/>
  </r>
  <r>
    <x v="12"/>
    <x v="4"/>
    <n v="3"/>
    <x v="39"/>
    <x v="3396"/>
    <x v="3"/>
    <x v="12"/>
    <x v="1251"/>
    <x v="0"/>
    <m/>
    <m/>
    <m/>
    <m/>
    <m/>
    <m/>
    <m/>
    <m/>
    <m/>
    <m/>
  </r>
  <r>
    <x v="12"/>
    <x v="4"/>
    <n v="3"/>
    <x v="38"/>
    <x v="342"/>
    <x v="4"/>
    <x v="252"/>
    <x v="1563"/>
    <x v="0"/>
    <m/>
    <m/>
    <m/>
    <m/>
    <m/>
    <m/>
    <m/>
    <m/>
    <m/>
    <m/>
  </r>
  <r>
    <x v="12"/>
    <x v="4"/>
    <n v="3"/>
    <x v="42"/>
    <x v="3397"/>
    <x v="9"/>
    <x v="211"/>
    <x v="769"/>
    <x v="1"/>
    <m/>
    <m/>
    <m/>
    <m/>
    <m/>
    <m/>
    <m/>
    <m/>
    <m/>
    <m/>
  </r>
  <r>
    <x v="12"/>
    <x v="4"/>
    <n v="3"/>
    <x v="39"/>
    <x v="34"/>
    <x v="0"/>
    <x v="631"/>
    <x v="2440"/>
    <x v="1"/>
    <m/>
    <m/>
    <m/>
    <m/>
    <m/>
    <m/>
    <m/>
    <m/>
    <m/>
    <m/>
  </r>
  <r>
    <x v="12"/>
    <x v="4"/>
    <n v="3"/>
    <x v="42"/>
    <x v="1071"/>
    <x v="0"/>
    <x v="23"/>
    <x v="2142"/>
    <x v="1"/>
    <m/>
    <m/>
    <m/>
    <m/>
    <m/>
    <m/>
    <m/>
    <m/>
    <m/>
    <m/>
  </r>
  <r>
    <x v="12"/>
    <x v="4"/>
    <n v="3"/>
    <x v="39"/>
    <x v="6"/>
    <x v="15"/>
    <x v="568"/>
    <x v="770"/>
    <x v="1"/>
    <m/>
    <m/>
    <m/>
    <m/>
    <m/>
    <m/>
    <m/>
    <m/>
    <m/>
    <m/>
  </r>
  <r>
    <x v="12"/>
    <x v="4"/>
    <n v="3"/>
    <x v="39"/>
    <x v="3398"/>
    <x v="3"/>
    <x v="364"/>
    <x v="3321"/>
    <x v="1"/>
    <m/>
    <m/>
    <m/>
    <m/>
    <m/>
    <m/>
    <m/>
    <m/>
    <m/>
    <m/>
  </r>
  <r>
    <x v="12"/>
    <x v="4"/>
    <n v="3"/>
    <x v="42"/>
    <x v="38"/>
    <x v="3"/>
    <x v="401"/>
    <x v="991"/>
    <x v="1"/>
    <m/>
    <m/>
    <m/>
    <m/>
    <m/>
    <m/>
    <m/>
    <m/>
    <m/>
    <m/>
  </r>
  <r>
    <x v="12"/>
    <x v="4"/>
    <n v="3"/>
    <x v="39"/>
    <x v="2436"/>
    <x v="3"/>
    <x v="517"/>
    <x v="958"/>
    <x v="1"/>
    <m/>
    <m/>
    <m/>
    <m/>
    <m/>
    <m/>
    <m/>
    <m/>
    <m/>
    <m/>
  </r>
  <r>
    <x v="12"/>
    <x v="4"/>
    <n v="3"/>
    <x v="39"/>
    <x v="3399"/>
    <x v="3"/>
    <x v="48"/>
    <x v="1826"/>
    <x v="1"/>
    <m/>
    <m/>
    <m/>
    <m/>
    <m/>
    <m/>
    <m/>
    <m/>
    <m/>
    <m/>
  </r>
  <r>
    <x v="12"/>
    <x v="4"/>
    <n v="3"/>
    <x v="39"/>
    <x v="3400"/>
    <x v="15"/>
    <x v="354"/>
    <x v="3322"/>
    <x v="1"/>
    <m/>
    <m/>
    <m/>
    <m/>
    <m/>
    <m/>
    <m/>
    <m/>
    <m/>
    <m/>
  </r>
  <r>
    <x v="12"/>
    <x v="4"/>
    <n v="3"/>
    <x v="43"/>
    <x v="3401"/>
    <x v="35"/>
    <x v="452"/>
    <x v="3323"/>
    <x v="4"/>
    <m/>
    <m/>
    <m/>
    <m/>
    <m/>
    <m/>
    <m/>
    <m/>
    <m/>
    <m/>
  </r>
  <r>
    <x v="12"/>
    <x v="4"/>
    <n v="4"/>
    <x v="40"/>
    <x v="2"/>
    <x v="9"/>
    <x v="337"/>
    <x v="1751"/>
    <x v="2"/>
    <m/>
    <m/>
    <m/>
    <m/>
    <m/>
    <m/>
    <m/>
    <m/>
    <m/>
    <m/>
  </r>
  <r>
    <x v="12"/>
    <x v="4"/>
    <n v="4"/>
    <x v="40"/>
    <x v="3402"/>
    <x v="3"/>
    <x v="22"/>
    <x v="3306"/>
    <x v="2"/>
    <m/>
    <m/>
    <m/>
    <m/>
    <m/>
    <m/>
    <m/>
    <m/>
    <m/>
    <m/>
  </r>
  <r>
    <x v="12"/>
    <x v="4"/>
    <n v="4"/>
    <x v="42"/>
    <x v="7"/>
    <x v="2"/>
    <x v="216"/>
    <x v="664"/>
    <x v="2"/>
    <m/>
    <m/>
    <m/>
    <m/>
    <m/>
    <m/>
    <m/>
    <m/>
    <m/>
    <m/>
  </r>
  <r>
    <x v="12"/>
    <x v="4"/>
    <n v="4"/>
    <x v="43"/>
    <x v="38"/>
    <x v="4"/>
    <x v="257"/>
    <x v="3324"/>
    <x v="2"/>
    <m/>
    <m/>
    <m/>
    <m/>
    <m/>
    <m/>
    <m/>
    <m/>
    <m/>
    <m/>
  </r>
  <r>
    <x v="12"/>
    <x v="4"/>
    <n v="4"/>
    <x v="39"/>
    <x v="3403"/>
    <x v="9"/>
    <x v="4"/>
    <x v="3325"/>
    <x v="2"/>
    <m/>
    <m/>
    <m/>
    <m/>
    <m/>
    <m/>
    <m/>
    <m/>
    <m/>
    <m/>
  </r>
  <r>
    <x v="12"/>
    <x v="4"/>
    <n v="4"/>
    <x v="42"/>
    <x v="43"/>
    <x v="0"/>
    <x v="189"/>
    <x v="1165"/>
    <x v="2"/>
    <m/>
    <m/>
    <m/>
    <m/>
    <m/>
    <m/>
    <m/>
    <m/>
    <m/>
    <m/>
  </r>
  <r>
    <x v="12"/>
    <x v="4"/>
    <n v="4"/>
    <x v="39"/>
    <x v="0"/>
    <x v="9"/>
    <x v="304"/>
    <x v="3326"/>
    <x v="0"/>
    <m/>
    <m/>
    <m/>
    <m/>
    <m/>
    <m/>
    <m/>
    <m/>
    <m/>
    <m/>
  </r>
  <r>
    <x v="12"/>
    <x v="4"/>
    <n v="4"/>
    <x v="41"/>
    <x v="2"/>
    <x v="1"/>
    <x v="182"/>
    <x v="944"/>
    <x v="0"/>
    <m/>
    <m/>
    <m/>
    <m/>
    <m/>
    <m/>
    <m/>
    <m/>
    <m/>
    <m/>
  </r>
  <r>
    <x v="12"/>
    <x v="4"/>
    <n v="4"/>
    <x v="39"/>
    <x v="3404"/>
    <x v="17"/>
    <x v="54"/>
    <x v="3327"/>
    <x v="0"/>
    <m/>
    <m/>
    <m/>
    <m/>
    <m/>
    <m/>
    <m/>
    <m/>
    <m/>
    <m/>
  </r>
  <r>
    <x v="12"/>
    <x v="4"/>
    <n v="4"/>
    <x v="41"/>
    <x v="3405"/>
    <x v="3"/>
    <x v="165"/>
    <x v="3328"/>
    <x v="0"/>
    <m/>
    <m/>
    <m/>
    <m/>
    <m/>
    <m/>
    <m/>
    <m/>
    <m/>
    <m/>
  </r>
  <r>
    <x v="12"/>
    <x v="4"/>
    <n v="4"/>
    <x v="39"/>
    <x v="2"/>
    <x v="3"/>
    <x v="11"/>
    <x v="2992"/>
    <x v="0"/>
    <m/>
    <m/>
    <m/>
    <m/>
    <m/>
    <m/>
    <m/>
    <m/>
    <m/>
    <m/>
  </r>
  <r>
    <x v="12"/>
    <x v="4"/>
    <n v="4"/>
    <x v="43"/>
    <x v="2"/>
    <x v="4"/>
    <x v="271"/>
    <x v="3329"/>
    <x v="0"/>
    <m/>
    <m/>
    <m/>
    <m/>
    <m/>
    <m/>
    <m/>
    <m/>
    <m/>
    <m/>
  </r>
  <r>
    <x v="12"/>
    <x v="4"/>
    <n v="4"/>
    <x v="39"/>
    <x v="313"/>
    <x v="1"/>
    <x v="168"/>
    <x v="3330"/>
    <x v="0"/>
    <m/>
    <m/>
    <m/>
    <m/>
    <m/>
    <m/>
    <m/>
    <m/>
    <m/>
    <m/>
  </r>
  <r>
    <x v="12"/>
    <x v="4"/>
    <n v="4"/>
    <x v="39"/>
    <x v="3406"/>
    <x v="1"/>
    <x v="310"/>
    <x v="1276"/>
    <x v="0"/>
    <m/>
    <m/>
    <m/>
    <m/>
    <m/>
    <m/>
    <m/>
    <m/>
    <m/>
    <m/>
  </r>
  <r>
    <x v="12"/>
    <x v="4"/>
    <n v="4"/>
    <x v="41"/>
    <x v="48"/>
    <x v="3"/>
    <x v="546"/>
    <x v="540"/>
    <x v="1"/>
    <m/>
    <m/>
    <m/>
    <m/>
    <m/>
    <m/>
    <m/>
    <m/>
    <m/>
    <m/>
  </r>
  <r>
    <x v="12"/>
    <x v="4"/>
    <n v="4"/>
    <x v="43"/>
    <x v="3407"/>
    <x v="597"/>
    <x v="630"/>
    <x v="387"/>
    <x v="5"/>
    <m/>
    <m/>
    <m/>
    <m/>
    <m/>
    <m/>
    <m/>
    <m/>
    <m/>
    <m/>
  </r>
  <r>
    <x v="12"/>
    <x v="4"/>
    <n v="5"/>
    <x v="42"/>
    <x v="3408"/>
    <x v="1"/>
    <x v="63"/>
    <x v="3331"/>
    <x v="2"/>
    <m/>
    <m/>
    <m/>
    <m/>
    <m/>
    <m/>
    <m/>
    <m/>
    <m/>
    <m/>
  </r>
  <r>
    <x v="12"/>
    <x v="4"/>
    <n v="5"/>
    <x v="44"/>
    <x v="13"/>
    <x v="3"/>
    <x v="178"/>
    <x v="497"/>
    <x v="2"/>
    <m/>
    <m/>
    <m/>
    <m/>
    <m/>
    <m/>
    <m/>
    <m/>
    <m/>
    <m/>
  </r>
  <r>
    <x v="12"/>
    <x v="4"/>
    <n v="5"/>
    <x v="43"/>
    <x v="3409"/>
    <x v="3"/>
    <x v="9"/>
    <x v="1251"/>
    <x v="2"/>
    <m/>
    <m/>
    <m/>
    <m/>
    <m/>
    <m/>
    <m/>
    <m/>
    <m/>
    <m/>
  </r>
  <r>
    <x v="12"/>
    <x v="4"/>
    <n v="5"/>
    <x v="42"/>
    <x v="1575"/>
    <x v="0"/>
    <x v="275"/>
    <x v="3332"/>
    <x v="2"/>
    <m/>
    <m/>
    <m/>
    <m/>
    <m/>
    <m/>
    <m/>
    <m/>
    <m/>
    <m/>
  </r>
  <r>
    <x v="12"/>
    <x v="4"/>
    <n v="5"/>
    <x v="41"/>
    <x v="1573"/>
    <x v="9"/>
    <x v="545"/>
    <x v="2893"/>
    <x v="2"/>
    <m/>
    <m/>
    <m/>
    <m/>
    <m/>
    <m/>
    <m/>
    <m/>
    <m/>
    <m/>
  </r>
  <r>
    <x v="12"/>
    <x v="4"/>
    <n v="5"/>
    <x v="40"/>
    <x v="0"/>
    <x v="3"/>
    <x v="257"/>
    <x v="521"/>
    <x v="2"/>
    <m/>
    <m/>
    <m/>
    <m/>
    <m/>
    <m/>
    <m/>
    <m/>
    <m/>
    <m/>
  </r>
  <r>
    <x v="12"/>
    <x v="4"/>
    <n v="5"/>
    <x v="42"/>
    <x v="3410"/>
    <x v="0"/>
    <x v="193"/>
    <x v="2831"/>
    <x v="2"/>
    <m/>
    <m/>
    <m/>
    <m/>
    <m/>
    <m/>
    <m/>
    <m/>
    <m/>
    <m/>
  </r>
  <r>
    <x v="12"/>
    <x v="4"/>
    <n v="5"/>
    <x v="42"/>
    <x v="38"/>
    <x v="1"/>
    <x v="270"/>
    <x v="3333"/>
    <x v="2"/>
    <m/>
    <m/>
    <m/>
    <m/>
    <m/>
    <m/>
    <m/>
    <m/>
    <m/>
    <m/>
  </r>
  <r>
    <x v="12"/>
    <x v="4"/>
    <n v="5"/>
    <x v="42"/>
    <x v="3411"/>
    <x v="0"/>
    <x v="270"/>
    <x v="3334"/>
    <x v="2"/>
    <m/>
    <m/>
    <m/>
    <m/>
    <m/>
    <m/>
    <m/>
    <m/>
    <m/>
    <m/>
  </r>
  <r>
    <x v="12"/>
    <x v="4"/>
    <n v="5"/>
    <x v="42"/>
    <x v="2"/>
    <x v="8"/>
    <x v="274"/>
    <x v="2899"/>
    <x v="2"/>
    <m/>
    <m/>
    <m/>
    <m/>
    <m/>
    <m/>
    <m/>
    <m/>
    <m/>
    <m/>
  </r>
  <r>
    <x v="12"/>
    <x v="4"/>
    <n v="5"/>
    <x v="39"/>
    <x v="0"/>
    <x v="4"/>
    <x v="54"/>
    <x v="2992"/>
    <x v="0"/>
    <m/>
    <m/>
    <m/>
    <m/>
    <m/>
    <m/>
    <m/>
    <m/>
    <m/>
    <m/>
  </r>
  <r>
    <x v="12"/>
    <x v="4"/>
    <n v="5"/>
    <x v="39"/>
    <x v="0"/>
    <x v="3"/>
    <x v="345"/>
    <x v="477"/>
    <x v="0"/>
    <m/>
    <m/>
    <m/>
    <m/>
    <m/>
    <m/>
    <m/>
    <m/>
    <m/>
    <m/>
  </r>
  <r>
    <x v="12"/>
    <x v="4"/>
    <n v="5"/>
    <x v="39"/>
    <x v="3412"/>
    <x v="5"/>
    <x v="12"/>
    <x v="3335"/>
    <x v="0"/>
    <m/>
    <m/>
    <m/>
    <m/>
    <m/>
    <m/>
    <m/>
    <m/>
    <m/>
    <m/>
  </r>
  <r>
    <x v="12"/>
    <x v="4"/>
    <n v="5"/>
    <x v="43"/>
    <x v="6"/>
    <x v="17"/>
    <x v="401"/>
    <x v="3220"/>
    <x v="1"/>
    <m/>
    <m/>
    <m/>
    <m/>
    <m/>
    <m/>
    <m/>
    <m/>
    <m/>
    <m/>
  </r>
  <r>
    <x v="12"/>
    <x v="4"/>
    <n v="5"/>
    <x v="39"/>
    <x v="17"/>
    <x v="24"/>
    <x v="466"/>
    <x v="3336"/>
    <x v="1"/>
    <m/>
    <m/>
    <m/>
    <m/>
    <m/>
    <m/>
    <m/>
    <m/>
    <m/>
    <m/>
  </r>
  <r>
    <x v="12"/>
    <x v="4"/>
    <n v="5"/>
    <x v="42"/>
    <x v="38"/>
    <x v="30"/>
    <x v="547"/>
    <x v="3337"/>
    <x v="1"/>
    <m/>
    <m/>
    <m/>
    <m/>
    <m/>
    <m/>
    <m/>
    <m/>
    <m/>
    <m/>
  </r>
  <r>
    <x v="12"/>
    <x v="4"/>
    <n v="5"/>
    <x v="44"/>
    <x v="2"/>
    <x v="597"/>
    <x v="630"/>
    <x v="359"/>
    <x v="5"/>
    <m/>
    <m/>
    <m/>
    <m/>
    <m/>
    <m/>
    <m/>
    <m/>
    <m/>
    <m/>
  </r>
  <r>
    <x v="12"/>
    <x v="4"/>
    <n v="5"/>
    <x v="43"/>
    <x v="3413"/>
    <x v="597"/>
    <x v="630"/>
    <x v="3338"/>
    <x v="5"/>
    <m/>
    <m/>
    <m/>
    <m/>
    <m/>
    <m/>
    <m/>
    <m/>
    <m/>
    <m/>
  </r>
  <r>
    <x v="12"/>
    <x v="4"/>
    <n v="5"/>
    <x v="43"/>
    <x v="3414"/>
    <x v="597"/>
    <x v="630"/>
    <x v="90"/>
    <x v="5"/>
    <m/>
    <m/>
    <m/>
    <m/>
    <m/>
    <m/>
    <m/>
    <m/>
    <m/>
    <m/>
  </r>
  <r>
    <x v="12"/>
    <x v="4"/>
    <n v="6"/>
    <x v="39"/>
    <x v="20"/>
    <x v="3"/>
    <x v="16"/>
    <x v="2655"/>
    <x v="2"/>
    <m/>
    <m/>
    <m/>
    <m/>
    <m/>
    <m/>
    <m/>
    <m/>
    <m/>
    <m/>
  </r>
  <r>
    <x v="12"/>
    <x v="4"/>
    <n v="7"/>
    <x v="40"/>
    <x v="3415"/>
    <x v="1"/>
    <x v="151"/>
    <x v="521"/>
    <x v="2"/>
    <m/>
    <m/>
    <m/>
    <m/>
    <m/>
    <m/>
    <m/>
    <m/>
    <m/>
    <m/>
  </r>
  <r>
    <x v="12"/>
    <x v="4"/>
    <n v="7"/>
    <x v="40"/>
    <x v="38"/>
    <x v="4"/>
    <x v="9"/>
    <x v="3339"/>
    <x v="2"/>
    <m/>
    <m/>
    <m/>
    <m/>
    <m/>
    <m/>
    <m/>
    <m/>
    <m/>
    <m/>
  </r>
  <r>
    <x v="12"/>
    <x v="4"/>
    <n v="7"/>
    <x v="41"/>
    <x v="3416"/>
    <x v="9"/>
    <x v="54"/>
    <x v="3340"/>
    <x v="0"/>
    <m/>
    <m/>
    <m/>
    <m/>
    <m/>
    <m/>
    <m/>
    <m/>
    <m/>
    <m/>
  </r>
  <r>
    <x v="12"/>
    <x v="4"/>
    <n v="7"/>
    <x v="38"/>
    <x v="0"/>
    <x v="1"/>
    <x v="140"/>
    <x v="1756"/>
    <x v="0"/>
    <m/>
    <m/>
    <m/>
    <m/>
    <m/>
    <m/>
    <m/>
    <m/>
    <m/>
    <m/>
  </r>
  <r>
    <x v="12"/>
    <x v="4"/>
    <n v="7"/>
    <x v="38"/>
    <x v="0"/>
    <x v="1"/>
    <x v="28"/>
    <x v="2886"/>
    <x v="0"/>
    <m/>
    <m/>
    <m/>
    <m/>
    <m/>
    <m/>
    <m/>
    <m/>
    <m/>
    <m/>
  </r>
  <r>
    <x v="12"/>
    <x v="4"/>
    <n v="7"/>
    <x v="44"/>
    <x v="3417"/>
    <x v="33"/>
    <x v="498"/>
    <x v="1463"/>
    <x v="5"/>
    <m/>
    <m/>
    <m/>
    <m/>
    <m/>
    <m/>
    <m/>
    <m/>
    <m/>
    <m/>
  </r>
  <r>
    <x v="12"/>
    <x v="4"/>
    <n v="7"/>
    <x v="40"/>
    <x v="137"/>
    <x v="137"/>
    <x v="11"/>
    <x v="944"/>
    <x v="3"/>
    <m/>
    <m/>
    <m/>
    <m/>
    <m/>
    <m/>
    <m/>
    <m/>
    <m/>
    <m/>
  </r>
  <r>
    <x v="12"/>
    <x v="4"/>
    <n v="8"/>
    <x v="40"/>
    <x v="3418"/>
    <x v="3"/>
    <x v="322"/>
    <x v="2699"/>
    <x v="2"/>
    <m/>
    <m/>
    <m/>
    <m/>
    <m/>
    <m/>
    <m/>
    <m/>
    <m/>
    <m/>
  </r>
  <r>
    <x v="12"/>
    <x v="4"/>
    <n v="8"/>
    <x v="44"/>
    <x v="2"/>
    <x v="12"/>
    <x v="186"/>
    <x v="3341"/>
    <x v="2"/>
    <m/>
    <m/>
    <m/>
    <m/>
    <m/>
    <m/>
    <m/>
    <m/>
    <m/>
    <m/>
  </r>
  <r>
    <x v="12"/>
    <x v="4"/>
    <n v="8"/>
    <x v="42"/>
    <x v="3419"/>
    <x v="3"/>
    <x v="312"/>
    <x v="3342"/>
    <x v="2"/>
    <m/>
    <m/>
    <m/>
    <m/>
    <m/>
    <m/>
    <m/>
    <m/>
    <m/>
    <m/>
  </r>
  <r>
    <x v="12"/>
    <x v="4"/>
    <n v="8"/>
    <x v="40"/>
    <x v="0"/>
    <x v="4"/>
    <x v="123"/>
    <x v="1251"/>
    <x v="2"/>
    <m/>
    <m/>
    <m/>
    <m/>
    <m/>
    <m/>
    <m/>
    <m/>
    <m/>
    <m/>
  </r>
  <r>
    <x v="12"/>
    <x v="4"/>
    <n v="8"/>
    <x v="44"/>
    <x v="40"/>
    <x v="4"/>
    <x v="342"/>
    <x v="664"/>
    <x v="2"/>
    <m/>
    <m/>
    <m/>
    <m/>
    <m/>
    <m/>
    <m/>
    <m/>
    <m/>
    <m/>
  </r>
  <r>
    <x v="12"/>
    <x v="4"/>
    <n v="8"/>
    <x v="39"/>
    <x v="3420"/>
    <x v="3"/>
    <x v="535"/>
    <x v="453"/>
    <x v="1"/>
    <m/>
    <m/>
    <m/>
    <m/>
    <m/>
    <m/>
    <m/>
    <m/>
    <m/>
    <m/>
  </r>
  <r>
    <x v="12"/>
    <x v="4"/>
    <n v="8"/>
    <x v="39"/>
    <x v="3421"/>
    <x v="3"/>
    <x v="288"/>
    <x v="2537"/>
    <x v="1"/>
    <m/>
    <m/>
    <m/>
    <m/>
    <m/>
    <m/>
    <m/>
    <m/>
    <m/>
    <m/>
  </r>
  <r>
    <x v="12"/>
    <x v="4"/>
    <n v="9"/>
    <x v="43"/>
    <x v="3422"/>
    <x v="4"/>
    <x v="1"/>
    <x v="1599"/>
    <x v="2"/>
    <m/>
    <m/>
    <m/>
    <m/>
    <m/>
    <m/>
    <m/>
    <m/>
    <m/>
    <m/>
  </r>
  <r>
    <x v="12"/>
    <x v="4"/>
    <n v="9"/>
    <x v="43"/>
    <x v="3423"/>
    <x v="14"/>
    <x v="145"/>
    <x v="2631"/>
    <x v="2"/>
    <m/>
    <m/>
    <m/>
    <m/>
    <m/>
    <m/>
    <m/>
    <m/>
    <m/>
    <m/>
  </r>
  <r>
    <x v="12"/>
    <x v="4"/>
    <n v="9"/>
    <x v="43"/>
    <x v="3423"/>
    <x v="3"/>
    <x v="197"/>
    <x v="2631"/>
    <x v="2"/>
    <m/>
    <m/>
    <m/>
    <m/>
    <m/>
    <m/>
    <m/>
    <m/>
    <m/>
    <m/>
  </r>
  <r>
    <x v="12"/>
    <x v="4"/>
    <n v="9"/>
    <x v="42"/>
    <x v="13"/>
    <x v="12"/>
    <x v="9"/>
    <x v="2846"/>
    <x v="2"/>
    <m/>
    <m/>
    <m/>
    <m/>
    <m/>
    <m/>
    <m/>
    <m/>
    <m/>
    <m/>
  </r>
  <r>
    <x v="12"/>
    <x v="4"/>
    <n v="9"/>
    <x v="40"/>
    <x v="3424"/>
    <x v="0"/>
    <x v="16"/>
    <x v="3258"/>
    <x v="2"/>
    <m/>
    <m/>
    <m/>
    <m/>
    <m/>
    <m/>
    <m/>
    <m/>
    <m/>
    <m/>
  </r>
  <r>
    <x v="12"/>
    <x v="4"/>
    <n v="9"/>
    <x v="44"/>
    <x v="3425"/>
    <x v="0"/>
    <x v="216"/>
    <x v="3343"/>
    <x v="2"/>
    <m/>
    <m/>
    <m/>
    <m/>
    <m/>
    <m/>
    <m/>
    <m/>
    <m/>
    <m/>
  </r>
  <r>
    <x v="12"/>
    <x v="4"/>
    <n v="9"/>
    <x v="43"/>
    <x v="3426"/>
    <x v="0"/>
    <x v="225"/>
    <x v="2893"/>
    <x v="2"/>
    <m/>
    <m/>
    <m/>
    <m/>
    <m/>
    <m/>
    <m/>
    <m/>
    <m/>
    <m/>
  </r>
  <r>
    <x v="12"/>
    <x v="4"/>
    <n v="9"/>
    <x v="43"/>
    <x v="3427"/>
    <x v="1"/>
    <x v="189"/>
    <x v="2893"/>
    <x v="2"/>
    <m/>
    <m/>
    <m/>
    <m/>
    <m/>
    <m/>
    <m/>
    <m/>
    <m/>
    <m/>
  </r>
  <r>
    <x v="12"/>
    <x v="4"/>
    <n v="9"/>
    <x v="42"/>
    <x v="3428"/>
    <x v="1"/>
    <x v="1"/>
    <x v="1165"/>
    <x v="2"/>
    <m/>
    <m/>
    <m/>
    <m/>
    <m/>
    <m/>
    <m/>
    <m/>
    <m/>
    <m/>
  </r>
  <r>
    <x v="12"/>
    <x v="4"/>
    <n v="9"/>
    <x v="42"/>
    <x v="2"/>
    <x v="1"/>
    <x v="1"/>
    <x v="1165"/>
    <x v="2"/>
    <m/>
    <m/>
    <m/>
    <m/>
    <m/>
    <m/>
    <m/>
    <m/>
    <m/>
    <m/>
  </r>
  <r>
    <x v="12"/>
    <x v="4"/>
    <n v="9"/>
    <x v="39"/>
    <x v="3429"/>
    <x v="4"/>
    <x v="150"/>
    <x v="3344"/>
    <x v="0"/>
    <m/>
    <m/>
    <m/>
    <m/>
    <m/>
    <m/>
    <m/>
    <m/>
    <m/>
    <m/>
  </r>
  <r>
    <x v="12"/>
    <x v="4"/>
    <n v="9"/>
    <x v="44"/>
    <x v="55"/>
    <x v="4"/>
    <x v="539"/>
    <x v="526"/>
    <x v="0"/>
    <m/>
    <m/>
    <m/>
    <m/>
    <m/>
    <m/>
    <m/>
    <m/>
    <m/>
    <m/>
  </r>
  <r>
    <x v="12"/>
    <x v="4"/>
    <n v="9"/>
    <x v="40"/>
    <x v="1793"/>
    <x v="4"/>
    <x v="156"/>
    <x v="3345"/>
    <x v="0"/>
    <m/>
    <m/>
    <m/>
    <m/>
    <m/>
    <m/>
    <m/>
    <m/>
    <m/>
    <m/>
  </r>
  <r>
    <x v="12"/>
    <x v="4"/>
    <n v="9"/>
    <x v="41"/>
    <x v="0"/>
    <x v="0"/>
    <x v="37"/>
    <x v="1831"/>
    <x v="0"/>
    <m/>
    <m/>
    <m/>
    <m/>
    <m/>
    <m/>
    <m/>
    <m/>
    <m/>
    <m/>
  </r>
  <r>
    <x v="12"/>
    <x v="4"/>
    <n v="9"/>
    <x v="41"/>
    <x v="0"/>
    <x v="3"/>
    <x v="160"/>
    <x v="3027"/>
    <x v="0"/>
    <m/>
    <m/>
    <m/>
    <m/>
    <m/>
    <m/>
    <m/>
    <m/>
    <m/>
    <m/>
  </r>
  <r>
    <x v="12"/>
    <x v="4"/>
    <n v="9"/>
    <x v="40"/>
    <x v="3430"/>
    <x v="3"/>
    <x v="282"/>
    <x v="3346"/>
    <x v="1"/>
    <m/>
    <m/>
    <m/>
    <m/>
    <m/>
    <m/>
    <m/>
    <m/>
    <m/>
    <m/>
  </r>
  <r>
    <x v="12"/>
    <x v="4"/>
    <n v="9"/>
    <x v="43"/>
    <x v="3012"/>
    <x v="8"/>
    <x v="424"/>
    <x v="944"/>
    <x v="1"/>
    <m/>
    <m/>
    <m/>
    <m/>
    <m/>
    <m/>
    <m/>
    <m/>
    <m/>
    <m/>
  </r>
  <r>
    <x v="12"/>
    <x v="4"/>
    <n v="9"/>
    <x v="38"/>
    <x v="342"/>
    <x v="15"/>
    <x v="224"/>
    <x v="2075"/>
    <x v="1"/>
    <m/>
    <m/>
    <m/>
    <m/>
    <m/>
    <m/>
    <m/>
    <m/>
    <m/>
    <m/>
  </r>
  <r>
    <x v="12"/>
    <x v="4"/>
    <n v="9"/>
    <x v="44"/>
    <x v="79"/>
    <x v="19"/>
    <x v="419"/>
    <x v="152"/>
    <x v="5"/>
    <m/>
    <m/>
    <m/>
    <m/>
    <m/>
    <m/>
    <m/>
    <m/>
    <m/>
    <m/>
  </r>
  <r>
    <x v="12"/>
    <x v="4"/>
    <n v="10"/>
    <x v="41"/>
    <x v="3431"/>
    <x v="4"/>
    <x v="206"/>
    <x v="3347"/>
    <x v="2"/>
    <m/>
    <m/>
    <m/>
    <m/>
    <m/>
    <m/>
    <m/>
    <m/>
    <m/>
    <m/>
  </r>
  <r>
    <x v="12"/>
    <x v="4"/>
    <n v="10"/>
    <x v="39"/>
    <x v="3431"/>
    <x v="4"/>
    <x v="206"/>
    <x v="3347"/>
    <x v="2"/>
    <m/>
    <m/>
    <m/>
    <m/>
    <m/>
    <m/>
    <m/>
    <m/>
    <m/>
    <m/>
  </r>
  <r>
    <x v="12"/>
    <x v="4"/>
    <n v="10"/>
    <x v="42"/>
    <x v="1574"/>
    <x v="1"/>
    <x v="27"/>
    <x v="974"/>
    <x v="2"/>
    <m/>
    <m/>
    <m/>
    <m/>
    <m/>
    <m/>
    <m/>
    <m/>
    <m/>
    <m/>
  </r>
  <r>
    <x v="12"/>
    <x v="4"/>
    <n v="10"/>
    <x v="42"/>
    <x v="3432"/>
    <x v="0"/>
    <x v="197"/>
    <x v="3348"/>
    <x v="2"/>
    <m/>
    <m/>
    <m/>
    <m/>
    <m/>
    <m/>
    <m/>
    <m/>
    <m/>
    <m/>
  </r>
  <r>
    <x v="12"/>
    <x v="4"/>
    <n v="10"/>
    <x v="39"/>
    <x v="3433"/>
    <x v="1"/>
    <x v="437"/>
    <x v="3349"/>
    <x v="0"/>
    <m/>
    <m/>
    <m/>
    <m/>
    <m/>
    <m/>
    <m/>
    <m/>
    <m/>
    <m/>
  </r>
  <r>
    <x v="12"/>
    <x v="4"/>
    <n v="10"/>
    <x v="39"/>
    <x v="15"/>
    <x v="1"/>
    <x v="214"/>
    <x v="478"/>
    <x v="0"/>
    <m/>
    <m/>
    <m/>
    <m/>
    <m/>
    <m/>
    <m/>
    <m/>
    <m/>
    <m/>
  </r>
  <r>
    <x v="12"/>
    <x v="4"/>
    <n v="10"/>
    <x v="39"/>
    <x v="292"/>
    <x v="9"/>
    <x v="321"/>
    <x v="3350"/>
    <x v="0"/>
    <m/>
    <m/>
    <m/>
    <m/>
    <m/>
    <m/>
    <m/>
    <m/>
    <m/>
    <m/>
  </r>
  <r>
    <x v="12"/>
    <x v="4"/>
    <n v="11"/>
    <x v="41"/>
    <x v="3434"/>
    <x v="1"/>
    <x v="194"/>
    <x v="1251"/>
    <x v="2"/>
    <m/>
    <m/>
    <m/>
    <m/>
    <m/>
    <m/>
    <m/>
    <m/>
    <m/>
    <m/>
  </r>
  <r>
    <x v="12"/>
    <x v="4"/>
    <n v="11"/>
    <x v="38"/>
    <x v="3434"/>
    <x v="1"/>
    <x v="194"/>
    <x v="1251"/>
    <x v="2"/>
    <m/>
    <m/>
    <m/>
    <m/>
    <m/>
    <m/>
    <m/>
    <m/>
    <m/>
    <m/>
  </r>
  <r>
    <x v="12"/>
    <x v="4"/>
    <n v="11"/>
    <x v="42"/>
    <x v="2"/>
    <x v="2"/>
    <x v="61"/>
    <x v="3351"/>
    <x v="2"/>
    <m/>
    <m/>
    <m/>
    <m/>
    <m/>
    <m/>
    <m/>
    <m/>
    <m/>
    <m/>
  </r>
  <r>
    <x v="12"/>
    <x v="4"/>
    <n v="11"/>
    <x v="42"/>
    <x v="166"/>
    <x v="0"/>
    <x v="18"/>
    <x v="3351"/>
    <x v="2"/>
    <m/>
    <m/>
    <m/>
    <m/>
    <m/>
    <m/>
    <m/>
    <m/>
    <m/>
    <m/>
  </r>
  <r>
    <x v="12"/>
    <x v="4"/>
    <n v="11"/>
    <x v="42"/>
    <x v="59"/>
    <x v="1"/>
    <x v="9"/>
    <x v="664"/>
    <x v="2"/>
    <m/>
    <m/>
    <m/>
    <m/>
    <m/>
    <m/>
    <m/>
    <m/>
    <m/>
    <m/>
  </r>
  <r>
    <x v="12"/>
    <x v="4"/>
    <n v="11"/>
    <x v="42"/>
    <x v="3435"/>
    <x v="4"/>
    <x v="1"/>
    <x v="974"/>
    <x v="2"/>
    <m/>
    <m/>
    <m/>
    <m/>
    <m/>
    <m/>
    <m/>
    <m/>
    <m/>
    <m/>
  </r>
  <r>
    <x v="12"/>
    <x v="4"/>
    <n v="11"/>
    <x v="43"/>
    <x v="419"/>
    <x v="1"/>
    <x v="500"/>
    <x v="890"/>
    <x v="2"/>
    <m/>
    <m/>
    <m/>
    <m/>
    <m/>
    <m/>
    <m/>
    <m/>
    <m/>
    <m/>
  </r>
  <r>
    <x v="12"/>
    <x v="4"/>
    <n v="11"/>
    <x v="42"/>
    <x v="2571"/>
    <x v="1"/>
    <x v="9"/>
    <x v="1165"/>
    <x v="2"/>
    <m/>
    <m/>
    <m/>
    <m/>
    <m/>
    <m/>
    <m/>
    <m/>
    <m/>
    <m/>
  </r>
  <r>
    <x v="12"/>
    <x v="4"/>
    <n v="11"/>
    <x v="42"/>
    <x v="1206"/>
    <x v="5"/>
    <x v="17"/>
    <x v="2611"/>
    <x v="2"/>
    <m/>
    <m/>
    <m/>
    <m/>
    <m/>
    <m/>
    <m/>
    <m/>
    <m/>
    <m/>
  </r>
  <r>
    <x v="12"/>
    <x v="4"/>
    <n v="11"/>
    <x v="43"/>
    <x v="3436"/>
    <x v="8"/>
    <x v="221"/>
    <x v="2876"/>
    <x v="2"/>
    <m/>
    <m/>
    <m/>
    <m/>
    <m/>
    <m/>
    <m/>
    <m/>
    <m/>
    <m/>
  </r>
  <r>
    <x v="12"/>
    <x v="4"/>
    <n v="11"/>
    <x v="44"/>
    <x v="62"/>
    <x v="32"/>
    <x v="547"/>
    <x v="3352"/>
    <x v="0"/>
    <m/>
    <m/>
    <m/>
    <m/>
    <m/>
    <m/>
    <m/>
    <m/>
    <m/>
    <m/>
  </r>
  <r>
    <x v="12"/>
    <x v="4"/>
    <n v="11"/>
    <x v="38"/>
    <x v="2"/>
    <x v="0"/>
    <x v="28"/>
    <x v="991"/>
    <x v="0"/>
    <m/>
    <m/>
    <m/>
    <m/>
    <m/>
    <m/>
    <m/>
    <m/>
    <m/>
    <m/>
  </r>
  <r>
    <x v="12"/>
    <x v="4"/>
    <n v="11"/>
    <x v="43"/>
    <x v="560"/>
    <x v="12"/>
    <x v="316"/>
    <x v="577"/>
    <x v="0"/>
    <m/>
    <m/>
    <m/>
    <m/>
    <m/>
    <m/>
    <m/>
    <m/>
    <m/>
    <m/>
  </r>
  <r>
    <x v="12"/>
    <x v="4"/>
    <n v="11"/>
    <x v="43"/>
    <x v="40"/>
    <x v="3"/>
    <x v="177"/>
    <x v="1001"/>
    <x v="0"/>
    <m/>
    <m/>
    <m/>
    <m/>
    <m/>
    <m/>
    <m/>
    <m/>
    <m/>
    <m/>
  </r>
  <r>
    <x v="12"/>
    <x v="4"/>
    <n v="11"/>
    <x v="39"/>
    <x v="3437"/>
    <x v="1"/>
    <x v="53"/>
    <x v="2635"/>
    <x v="0"/>
    <m/>
    <m/>
    <m/>
    <m/>
    <m/>
    <m/>
    <m/>
    <m/>
    <m/>
    <m/>
  </r>
  <r>
    <x v="12"/>
    <x v="4"/>
    <n v="11"/>
    <x v="44"/>
    <x v="342"/>
    <x v="41"/>
    <x v="419"/>
    <x v="3353"/>
    <x v="1"/>
    <m/>
    <m/>
    <m/>
    <m/>
    <m/>
    <m/>
    <m/>
    <m/>
    <m/>
    <m/>
  </r>
  <r>
    <x v="12"/>
    <x v="4"/>
    <n v="12"/>
    <x v="41"/>
    <x v="0"/>
    <x v="2"/>
    <x v="249"/>
    <x v="3354"/>
    <x v="2"/>
    <m/>
    <m/>
    <m/>
    <m/>
    <m/>
    <m/>
    <m/>
    <m/>
    <m/>
    <m/>
  </r>
  <r>
    <x v="12"/>
    <x v="4"/>
    <n v="12"/>
    <x v="38"/>
    <x v="0"/>
    <x v="2"/>
    <x v="249"/>
    <x v="3354"/>
    <x v="2"/>
    <m/>
    <m/>
    <m/>
    <m/>
    <m/>
    <m/>
    <m/>
    <m/>
    <m/>
    <m/>
  </r>
  <r>
    <x v="12"/>
    <x v="4"/>
    <n v="12"/>
    <x v="42"/>
    <x v="35"/>
    <x v="1"/>
    <x v="18"/>
    <x v="696"/>
    <x v="2"/>
    <m/>
    <m/>
    <m/>
    <m/>
    <m/>
    <m/>
    <m/>
    <m/>
    <m/>
    <m/>
  </r>
  <r>
    <x v="12"/>
    <x v="4"/>
    <n v="12"/>
    <x v="41"/>
    <x v="732"/>
    <x v="1"/>
    <x v="138"/>
    <x v="3355"/>
    <x v="2"/>
    <m/>
    <m/>
    <m/>
    <m/>
    <m/>
    <m/>
    <m/>
    <m/>
    <m/>
    <m/>
  </r>
  <r>
    <x v="12"/>
    <x v="4"/>
    <n v="12"/>
    <x v="38"/>
    <x v="732"/>
    <x v="1"/>
    <x v="15"/>
    <x v="3355"/>
    <x v="2"/>
    <m/>
    <m/>
    <m/>
    <m/>
    <m/>
    <m/>
    <m/>
    <m/>
    <m/>
    <m/>
  </r>
  <r>
    <x v="12"/>
    <x v="4"/>
    <n v="12"/>
    <x v="40"/>
    <x v="40"/>
    <x v="4"/>
    <x v="210"/>
    <x v="890"/>
    <x v="2"/>
    <m/>
    <m/>
    <m/>
    <m/>
    <m/>
    <m/>
    <m/>
    <m/>
    <m/>
    <m/>
  </r>
  <r>
    <x v="12"/>
    <x v="4"/>
    <n v="12"/>
    <x v="41"/>
    <x v="3438"/>
    <x v="0"/>
    <x v="222"/>
    <x v="2831"/>
    <x v="2"/>
    <m/>
    <m/>
    <m/>
    <m/>
    <m/>
    <m/>
    <m/>
    <m/>
    <m/>
    <m/>
  </r>
  <r>
    <x v="12"/>
    <x v="4"/>
    <n v="12"/>
    <x v="38"/>
    <x v="3438"/>
    <x v="0"/>
    <x v="222"/>
    <x v="2831"/>
    <x v="2"/>
    <m/>
    <m/>
    <m/>
    <m/>
    <m/>
    <m/>
    <m/>
    <m/>
    <m/>
    <m/>
  </r>
  <r>
    <x v="12"/>
    <x v="4"/>
    <n v="12"/>
    <x v="39"/>
    <x v="79"/>
    <x v="1"/>
    <x v="33"/>
    <x v="810"/>
    <x v="0"/>
    <m/>
    <m/>
    <m/>
    <m/>
    <m/>
    <m/>
    <m/>
    <m/>
    <m/>
    <m/>
  </r>
  <r>
    <x v="12"/>
    <x v="4"/>
    <n v="12"/>
    <x v="39"/>
    <x v="3439"/>
    <x v="1"/>
    <x v="28"/>
    <x v="477"/>
    <x v="0"/>
    <m/>
    <m/>
    <m/>
    <m/>
    <m/>
    <m/>
    <m/>
    <m/>
    <m/>
    <m/>
  </r>
  <r>
    <x v="12"/>
    <x v="4"/>
    <n v="12"/>
    <x v="39"/>
    <x v="0"/>
    <x v="0"/>
    <x v="28"/>
    <x v="2621"/>
    <x v="0"/>
    <m/>
    <m/>
    <m/>
    <m/>
    <m/>
    <m/>
    <m/>
    <m/>
    <m/>
    <m/>
  </r>
  <r>
    <x v="12"/>
    <x v="4"/>
    <n v="12"/>
    <x v="38"/>
    <x v="3440"/>
    <x v="0"/>
    <x v="85"/>
    <x v="3356"/>
    <x v="0"/>
    <m/>
    <m/>
    <m/>
    <m/>
    <m/>
    <m/>
    <m/>
    <m/>
    <m/>
    <m/>
  </r>
  <r>
    <x v="12"/>
    <x v="4"/>
    <n v="12"/>
    <x v="38"/>
    <x v="2"/>
    <x v="4"/>
    <x v="114"/>
    <x v="1164"/>
    <x v="0"/>
    <m/>
    <m/>
    <m/>
    <m/>
    <m/>
    <m/>
    <m/>
    <m/>
    <m/>
    <m/>
  </r>
  <r>
    <x v="12"/>
    <x v="4"/>
    <n v="12"/>
    <x v="41"/>
    <x v="3441"/>
    <x v="2"/>
    <x v="48"/>
    <x v="3357"/>
    <x v="1"/>
    <m/>
    <m/>
    <m/>
    <m/>
    <m/>
    <m/>
    <m/>
    <m/>
    <m/>
    <m/>
  </r>
  <r>
    <x v="12"/>
    <x v="5"/>
    <n v="1"/>
    <x v="48"/>
    <x v="3442"/>
    <x v="1529"/>
    <x v="189"/>
    <x v="2846"/>
    <x v="2"/>
    <m/>
    <m/>
    <m/>
    <m/>
    <m/>
    <m/>
    <m/>
    <m/>
    <m/>
    <m/>
  </r>
  <r>
    <x v="12"/>
    <x v="5"/>
    <n v="1"/>
    <x v="46"/>
    <x v="20"/>
    <x v="0"/>
    <x v="16"/>
    <x v="974"/>
    <x v="2"/>
    <m/>
    <m/>
    <m/>
    <m/>
    <m/>
    <m/>
    <m/>
    <m/>
    <m/>
    <m/>
  </r>
  <r>
    <x v="12"/>
    <x v="5"/>
    <n v="1"/>
    <x v="50"/>
    <x v="0"/>
    <x v="4"/>
    <x v="233"/>
    <x v="521"/>
    <x v="2"/>
    <m/>
    <m/>
    <m/>
    <m/>
    <m/>
    <m/>
    <m/>
    <m/>
    <m/>
    <m/>
  </r>
  <r>
    <x v="12"/>
    <x v="5"/>
    <n v="1"/>
    <x v="46"/>
    <x v="81"/>
    <x v="449"/>
    <x v="308"/>
    <x v="1165"/>
    <x v="2"/>
    <m/>
    <m/>
    <m/>
    <m/>
    <m/>
    <m/>
    <m/>
    <m/>
    <m/>
    <m/>
  </r>
  <r>
    <x v="12"/>
    <x v="5"/>
    <n v="1"/>
    <x v="46"/>
    <x v="342"/>
    <x v="141"/>
    <x v="257"/>
    <x v="3358"/>
    <x v="2"/>
    <m/>
    <m/>
    <m/>
    <m/>
    <m/>
    <m/>
    <m/>
    <m/>
    <m/>
    <m/>
  </r>
  <r>
    <x v="12"/>
    <x v="5"/>
    <n v="1"/>
    <x v="46"/>
    <x v="3443"/>
    <x v="176"/>
    <x v="33"/>
    <x v="3359"/>
    <x v="0"/>
    <m/>
    <m/>
    <m/>
    <m/>
    <m/>
    <m/>
    <m/>
    <m/>
    <m/>
    <m/>
  </r>
  <r>
    <x v="12"/>
    <x v="5"/>
    <n v="1"/>
    <x v="45"/>
    <x v="38"/>
    <x v="4"/>
    <x v="252"/>
    <x v="974"/>
    <x v="0"/>
    <m/>
    <m/>
    <m/>
    <m/>
    <m/>
    <m/>
    <m/>
    <m/>
    <m/>
    <m/>
  </r>
  <r>
    <x v="12"/>
    <x v="5"/>
    <n v="2"/>
    <x v="46"/>
    <x v="2760"/>
    <x v="4"/>
    <x v="270"/>
    <x v="1229"/>
    <x v="2"/>
    <m/>
    <m/>
    <m/>
    <m/>
    <m/>
    <m/>
    <m/>
    <m/>
    <m/>
    <m/>
  </r>
  <r>
    <x v="12"/>
    <x v="5"/>
    <n v="2"/>
    <x v="49"/>
    <x v="3444"/>
    <x v="90"/>
    <x v="258"/>
    <x v="3360"/>
    <x v="2"/>
    <m/>
    <m/>
    <m/>
    <m/>
    <m/>
    <m/>
    <m/>
    <m/>
    <m/>
    <m/>
  </r>
  <r>
    <x v="12"/>
    <x v="5"/>
    <n v="2"/>
    <x v="49"/>
    <x v="2"/>
    <x v="375"/>
    <x v="485"/>
    <x v="477"/>
    <x v="1"/>
    <m/>
    <m/>
    <m/>
    <m/>
    <m/>
    <m/>
    <m/>
    <m/>
    <m/>
    <m/>
  </r>
  <r>
    <x v="12"/>
    <x v="5"/>
    <n v="3"/>
    <x v="51"/>
    <x v="3445"/>
    <x v="65"/>
    <x v="309"/>
    <x v="890"/>
    <x v="2"/>
    <m/>
    <m/>
    <m/>
    <m/>
    <m/>
    <m/>
    <m/>
    <m/>
    <m/>
    <m/>
  </r>
  <r>
    <x v="12"/>
    <x v="5"/>
    <n v="3"/>
    <x v="45"/>
    <x v="3446"/>
    <x v="535"/>
    <x v="1"/>
    <x v="1147"/>
    <x v="2"/>
    <m/>
    <m/>
    <m/>
    <m/>
    <m/>
    <m/>
    <m/>
    <m/>
    <m/>
    <m/>
  </r>
  <r>
    <x v="12"/>
    <x v="5"/>
    <n v="3"/>
    <x v="45"/>
    <x v="3261"/>
    <x v="165"/>
    <x v="19"/>
    <x v="2567"/>
    <x v="0"/>
    <m/>
    <m/>
    <m/>
    <m/>
    <m/>
    <m/>
    <m/>
    <m/>
    <m/>
    <m/>
  </r>
  <r>
    <x v="12"/>
    <x v="5"/>
    <n v="4"/>
    <x v="51"/>
    <x v="3447"/>
    <x v="176"/>
    <x v="27"/>
    <x v="1756"/>
    <x v="2"/>
    <m/>
    <m/>
    <m/>
    <m/>
    <m/>
    <m/>
    <m/>
    <m/>
    <m/>
    <m/>
  </r>
  <r>
    <x v="12"/>
    <x v="5"/>
    <n v="4"/>
    <x v="46"/>
    <x v="3448"/>
    <x v="164"/>
    <x v="152"/>
    <x v="3361"/>
    <x v="2"/>
    <m/>
    <m/>
    <m/>
    <m/>
    <m/>
    <m/>
    <m/>
    <m/>
    <m/>
    <m/>
  </r>
  <r>
    <x v="12"/>
    <x v="5"/>
    <n v="4"/>
    <x v="48"/>
    <x v="3449"/>
    <x v="1530"/>
    <x v="275"/>
    <x v="3362"/>
    <x v="2"/>
    <m/>
    <m/>
    <m/>
    <m/>
    <m/>
    <m/>
    <m/>
    <m/>
    <m/>
    <m/>
  </r>
  <r>
    <x v="12"/>
    <x v="5"/>
    <n v="4"/>
    <x v="46"/>
    <x v="3450"/>
    <x v="74"/>
    <x v="256"/>
    <x v="3363"/>
    <x v="2"/>
    <m/>
    <m/>
    <m/>
    <m/>
    <m/>
    <m/>
    <m/>
    <m/>
    <m/>
    <m/>
  </r>
  <r>
    <x v="12"/>
    <x v="5"/>
    <n v="4"/>
    <x v="51"/>
    <x v="3451"/>
    <x v="155"/>
    <x v="528"/>
    <x v="521"/>
    <x v="2"/>
    <m/>
    <m/>
    <m/>
    <m/>
    <m/>
    <m/>
    <m/>
    <m/>
    <m/>
    <m/>
  </r>
  <r>
    <x v="12"/>
    <x v="5"/>
    <n v="4"/>
    <x v="48"/>
    <x v="0"/>
    <x v="1531"/>
    <x v="284"/>
    <x v="1165"/>
    <x v="2"/>
    <m/>
    <m/>
    <m/>
    <m/>
    <m/>
    <m/>
    <m/>
    <m/>
    <m/>
    <m/>
  </r>
  <r>
    <x v="12"/>
    <x v="5"/>
    <n v="4"/>
    <x v="51"/>
    <x v="3452"/>
    <x v="170"/>
    <x v="632"/>
    <x v="2981"/>
    <x v="2"/>
    <m/>
    <m/>
    <m/>
    <m/>
    <m/>
    <m/>
    <m/>
    <m/>
    <m/>
    <m/>
  </r>
  <r>
    <x v="12"/>
    <x v="5"/>
    <n v="4"/>
    <x v="51"/>
    <x v="3453"/>
    <x v="152"/>
    <x v="396"/>
    <x v="3364"/>
    <x v="2"/>
    <m/>
    <m/>
    <m/>
    <m/>
    <m/>
    <m/>
    <m/>
    <m/>
    <m/>
    <m/>
  </r>
  <r>
    <x v="12"/>
    <x v="5"/>
    <n v="5"/>
    <x v="45"/>
    <x v="2628"/>
    <x v="86"/>
    <x v="270"/>
    <x v="2897"/>
    <x v="2"/>
    <m/>
    <m/>
    <m/>
    <m/>
    <m/>
    <m/>
    <m/>
    <m/>
    <m/>
    <m/>
  </r>
  <r>
    <x v="12"/>
    <x v="5"/>
    <n v="5"/>
    <x v="46"/>
    <x v="3454"/>
    <x v="375"/>
    <x v="255"/>
    <x v="3365"/>
    <x v="2"/>
    <m/>
    <m/>
    <m/>
    <m/>
    <m/>
    <m/>
    <m/>
    <m/>
    <m/>
    <m/>
  </r>
  <r>
    <x v="12"/>
    <x v="5"/>
    <n v="5"/>
    <x v="46"/>
    <x v="3455"/>
    <x v="4"/>
    <x v="272"/>
    <x v="3366"/>
    <x v="2"/>
    <m/>
    <m/>
    <m/>
    <m/>
    <m/>
    <m/>
    <m/>
    <m/>
    <m/>
    <m/>
  </r>
  <r>
    <x v="12"/>
    <x v="5"/>
    <n v="5"/>
    <x v="51"/>
    <x v="3456"/>
    <x v="384"/>
    <x v="182"/>
    <x v="3367"/>
    <x v="0"/>
    <m/>
    <m/>
    <m/>
    <m/>
    <m/>
    <m/>
    <m/>
    <m/>
    <m/>
    <m/>
  </r>
  <r>
    <x v="12"/>
    <x v="5"/>
    <n v="5"/>
    <x v="50"/>
    <x v="2041"/>
    <x v="942"/>
    <x v="195"/>
    <x v="486"/>
    <x v="0"/>
    <m/>
    <m/>
    <m/>
    <m/>
    <m/>
    <m/>
    <m/>
    <m/>
    <m/>
    <m/>
  </r>
  <r>
    <x v="12"/>
    <x v="5"/>
    <n v="5"/>
    <x v="47"/>
    <x v="2"/>
    <x v="71"/>
    <x v="260"/>
    <x v="1251"/>
    <x v="0"/>
    <m/>
    <m/>
    <m/>
    <m/>
    <m/>
    <m/>
    <m/>
    <m/>
    <m/>
    <m/>
  </r>
  <r>
    <x v="12"/>
    <x v="5"/>
    <n v="5"/>
    <x v="51"/>
    <x v="69"/>
    <x v="17"/>
    <x v="539"/>
    <x v="527"/>
    <x v="1"/>
    <m/>
    <m/>
    <m/>
    <m/>
    <m/>
    <m/>
    <m/>
    <m/>
    <m/>
    <m/>
  </r>
  <r>
    <x v="12"/>
    <x v="5"/>
    <n v="6"/>
    <x v="46"/>
    <x v="3457"/>
    <x v="9"/>
    <x v="103"/>
    <x v="974"/>
    <x v="2"/>
    <m/>
    <m/>
    <m/>
    <m/>
    <m/>
    <m/>
    <m/>
    <m/>
    <m/>
    <m/>
  </r>
  <r>
    <x v="12"/>
    <x v="5"/>
    <n v="6"/>
    <x v="47"/>
    <x v="3458"/>
    <x v="141"/>
    <x v="392"/>
    <x v="3368"/>
    <x v="2"/>
    <m/>
    <m/>
    <m/>
    <m/>
    <m/>
    <m/>
    <m/>
    <m/>
    <m/>
    <m/>
  </r>
  <r>
    <x v="12"/>
    <x v="5"/>
    <n v="6"/>
    <x v="46"/>
    <x v="1"/>
    <x v="59"/>
    <x v="9"/>
    <x v="521"/>
    <x v="2"/>
    <m/>
    <m/>
    <m/>
    <m/>
    <m/>
    <m/>
    <m/>
    <m/>
    <m/>
    <m/>
  </r>
  <r>
    <x v="12"/>
    <x v="5"/>
    <n v="6"/>
    <x v="49"/>
    <x v="38"/>
    <x v="4"/>
    <x v="526"/>
    <x v="3369"/>
    <x v="2"/>
    <m/>
    <m/>
    <m/>
    <m/>
    <m/>
    <m/>
    <m/>
    <m/>
    <m/>
    <m/>
  </r>
  <r>
    <x v="12"/>
    <x v="5"/>
    <n v="6"/>
    <x v="45"/>
    <x v="166"/>
    <x v="261"/>
    <x v="182"/>
    <x v="664"/>
    <x v="0"/>
    <m/>
    <m/>
    <m/>
    <m/>
    <m/>
    <m/>
    <m/>
    <m/>
    <m/>
    <m/>
  </r>
  <r>
    <x v="12"/>
    <x v="5"/>
    <n v="7"/>
    <x v="46"/>
    <x v="0"/>
    <x v="4"/>
    <x v="207"/>
    <x v="2694"/>
    <x v="2"/>
    <m/>
    <m/>
    <m/>
    <m/>
    <m/>
    <m/>
    <m/>
    <m/>
    <m/>
    <m/>
  </r>
  <r>
    <x v="12"/>
    <x v="5"/>
    <n v="7"/>
    <x v="46"/>
    <x v="3459"/>
    <x v="375"/>
    <x v="309"/>
    <x v="3370"/>
    <x v="2"/>
    <m/>
    <m/>
    <m/>
    <m/>
    <m/>
    <m/>
    <m/>
    <m/>
    <m/>
    <m/>
  </r>
  <r>
    <x v="12"/>
    <x v="5"/>
    <n v="7"/>
    <x v="46"/>
    <x v="3460"/>
    <x v="1532"/>
    <x v="160"/>
    <x v="3371"/>
    <x v="0"/>
    <m/>
    <m/>
    <m/>
    <m/>
    <m/>
    <m/>
    <m/>
    <m/>
    <m/>
    <m/>
  </r>
  <r>
    <x v="12"/>
    <x v="5"/>
    <n v="7"/>
    <x v="48"/>
    <x v="3461"/>
    <x v="150"/>
    <x v="411"/>
    <x v="2679"/>
    <x v="0"/>
    <m/>
    <m/>
    <m/>
    <m/>
    <m/>
    <m/>
    <m/>
    <m/>
    <m/>
    <m/>
  </r>
  <r>
    <x v="12"/>
    <x v="5"/>
    <n v="8"/>
    <x v="46"/>
    <x v="156"/>
    <x v="0"/>
    <x v="222"/>
    <x v="3372"/>
    <x v="2"/>
    <m/>
    <m/>
    <m/>
    <m/>
    <m/>
    <m/>
    <m/>
    <m/>
    <m/>
    <m/>
  </r>
  <r>
    <x v="12"/>
    <x v="5"/>
    <n v="8"/>
    <x v="48"/>
    <x v="675"/>
    <x v="377"/>
    <x v="235"/>
    <x v="1165"/>
    <x v="2"/>
    <m/>
    <m/>
    <m/>
    <m/>
    <m/>
    <m/>
    <m/>
    <m/>
    <m/>
    <m/>
  </r>
  <r>
    <x v="12"/>
    <x v="5"/>
    <n v="8"/>
    <x v="51"/>
    <x v="3462"/>
    <x v="176"/>
    <x v="9"/>
    <x v="3373"/>
    <x v="2"/>
    <m/>
    <m/>
    <m/>
    <m/>
    <m/>
    <m/>
    <m/>
    <m/>
    <m/>
    <m/>
  </r>
  <r>
    <x v="12"/>
    <x v="5"/>
    <n v="8"/>
    <x v="48"/>
    <x v="3446"/>
    <x v="4"/>
    <x v="526"/>
    <x v="3374"/>
    <x v="2"/>
    <m/>
    <m/>
    <m/>
    <m/>
    <m/>
    <m/>
    <m/>
    <m/>
    <m/>
    <m/>
  </r>
  <r>
    <x v="12"/>
    <x v="5"/>
    <n v="8"/>
    <x v="49"/>
    <x v="38"/>
    <x v="535"/>
    <x v="138"/>
    <x v="537"/>
    <x v="2"/>
    <m/>
    <m/>
    <m/>
    <m/>
    <m/>
    <m/>
    <m/>
    <m/>
    <m/>
    <m/>
  </r>
  <r>
    <x v="12"/>
    <x v="5"/>
    <n v="8"/>
    <x v="49"/>
    <x v="79"/>
    <x v="4"/>
    <x v="200"/>
    <x v="3375"/>
    <x v="2"/>
    <m/>
    <m/>
    <m/>
    <m/>
    <m/>
    <m/>
    <m/>
    <m/>
    <m/>
    <m/>
  </r>
  <r>
    <x v="12"/>
    <x v="5"/>
    <n v="8"/>
    <x v="50"/>
    <x v="117"/>
    <x v="144"/>
    <x v="494"/>
    <x v="3376"/>
    <x v="0"/>
    <m/>
    <m/>
    <m/>
    <m/>
    <m/>
    <m/>
    <m/>
    <m/>
    <m/>
    <m/>
  </r>
  <r>
    <x v="12"/>
    <x v="5"/>
    <n v="8"/>
    <x v="46"/>
    <x v="3463"/>
    <x v="154"/>
    <x v="345"/>
    <x v="3377"/>
    <x v="0"/>
    <m/>
    <m/>
    <m/>
    <m/>
    <m/>
    <m/>
    <m/>
    <m/>
    <m/>
    <m/>
  </r>
  <r>
    <x v="12"/>
    <x v="5"/>
    <n v="9"/>
    <x v="46"/>
    <x v="2"/>
    <x v="170"/>
    <x v="186"/>
    <x v="2893"/>
    <x v="2"/>
    <m/>
    <m/>
    <m/>
    <m/>
    <m/>
    <m/>
    <m/>
    <m/>
    <m/>
    <m/>
  </r>
  <r>
    <x v="12"/>
    <x v="5"/>
    <n v="9"/>
    <x v="49"/>
    <x v="3464"/>
    <x v="1"/>
    <x v="487"/>
    <x v="1276"/>
    <x v="0"/>
    <m/>
    <m/>
    <m/>
    <m/>
    <m/>
    <m/>
    <m/>
    <m/>
    <m/>
    <m/>
  </r>
  <r>
    <x v="12"/>
    <x v="5"/>
    <n v="9"/>
    <x v="49"/>
    <x v="38"/>
    <x v="4"/>
    <x v="490"/>
    <x v="2886"/>
    <x v="0"/>
    <m/>
    <m/>
    <m/>
    <m/>
    <m/>
    <m/>
    <m/>
    <m/>
    <m/>
    <m/>
  </r>
  <r>
    <x v="12"/>
    <x v="5"/>
    <n v="9"/>
    <x v="45"/>
    <x v="10"/>
    <x v="4"/>
    <x v="74"/>
    <x v="5"/>
    <x v="1"/>
    <m/>
    <m/>
    <m/>
    <m/>
    <m/>
    <m/>
    <m/>
    <m/>
    <m/>
    <m/>
  </r>
  <r>
    <x v="12"/>
    <x v="5"/>
    <n v="9"/>
    <x v="50"/>
    <x v="2297"/>
    <x v="1533"/>
    <x v="535"/>
    <x v="2150"/>
    <x v="1"/>
    <m/>
    <m/>
    <m/>
    <m/>
    <m/>
    <m/>
    <m/>
    <m/>
    <m/>
    <m/>
  </r>
  <r>
    <x v="12"/>
    <x v="5"/>
    <n v="9"/>
    <x v="49"/>
    <x v="3465"/>
    <x v="141"/>
    <x v="167"/>
    <x v="3378"/>
    <x v="1"/>
    <m/>
    <m/>
    <m/>
    <m/>
    <m/>
    <m/>
    <m/>
    <m/>
    <m/>
    <m/>
  </r>
  <r>
    <x v="12"/>
    <x v="5"/>
    <n v="10"/>
    <x v="46"/>
    <x v="3466"/>
    <x v="425"/>
    <x v="255"/>
    <x v="3379"/>
    <x v="2"/>
    <m/>
    <m/>
    <m/>
    <m/>
    <m/>
    <m/>
    <m/>
    <m/>
    <m/>
    <m/>
  </r>
  <r>
    <x v="12"/>
    <x v="5"/>
    <n v="10"/>
    <x v="50"/>
    <x v="1636"/>
    <x v="4"/>
    <x v="200"/>
    <x v="974"/>
    <x v="2"/>
    <m/>
    <m/>
    <m/>
    <m/>
    <m/>
    <m/>
    <m/>
    <m/>
    <m/>
    <m/>
  </r>
  <r>
    <x v="12"/>
    <x v="5"/>
    <n v="10"/>
    <x v="46"/>
    <x v="156"/>
    <x v="0"/>
    <x v="222"/>
    <x v="3372"/>
    <x v="2"/>
    <m/>
    <m/>
    <m/>
    <m/>
    <m/>
    <m/>
    <m/>
    <m/>
    <m/>
    <m/>
  </r>
  <r>
    <x v="12"/>
    <x v="5"/>
    <n v="10"/>
    <x v="45"/>
    <x v="0"/>
    <x v="71"/>
    <x v="229"/>
    <x v="3036"/>
    <x v="2"/>
    <m/>
    <m/>
    <m/>
    <m/>
    <m/>
    <m/>
    <m/>
    <m/>
    <m/>
    <m/>
  </r>
  <r>
    <x v="12"/>
    <x v="5"/>
    <n v="10"/>
    <x v="47"/>
    <x v="3467"/>
    <x v="67"/>
    <x v="233"/>
    <x v="1165"/>
    <x v="2"/>
    <m/>
    <m/>
    <m/>
    <m/>
    <m/>
    <m/>
    <m/>
    <m/>
    <m/>
    <m/>
  </r>
  <r>
    <x v="12"/>
    <x v="5"/>
    <n v="10"/>
    <x v="45"/>
    <x v="344"/>
    <x v="90"/>
    <x v="216"/>
    <x v="2611"/>
    <x v="2"/>
    <m/>
    <m/>
    <m/>
    <m/>
    <m/>
    <m/>
    <m/>
    <m/>
    <m/>
    <m/>
  </r>
  <r>
    <x v="12"/>
    <x v="5"/>
    <n v="10"/>
    <x v="46"/>
    <x v="83"/>
    <x v="4"/>
    <x v="1"/>
    <x v="2898"/>
    <x v="2"/>
    <m/>
    <m/>
    <m/>
    <m/>
    <m/>
    <m/>
    <m/>
    <m/>
    <m/>
    <m/>
  </r>
  <r>
    <x v="12"/>
    <x v="5"/>
    <n v="10"/>
    <x v="51"/>
    <x v="2"/>
    <x v="1534"/>
    <x v="148"/>
    <x v="477"/>
    <x v="0"/>
    <m/>
    <m/>
    <m/>
    <m/>
    <m/>
    <m/>
    <m/>
    <m/>
    <m/>
    <m/>
  </r>
  <r>
    <x v="12"/>
    <x v="5"/>
    <n v="10"/>
    <x v="45"/>
    <x v="0"/>
    <x v="377"/>
    <x v="80"/>
    <x v="263"/>
    <x v="4"/>
    <m/>
    <m/>
    <m/>
    <m/>
    <m/>
    <m/>
    <m/>
    <m/>
    <m/>
    <m/>
  </r>
  <r>
    <x v="12"/>
    <x v="5"/>
    <n v="10"/>
    <x v="45"/>
    <x v="0"/>
    <x v="143"/>
    <x v="633"/>
    <x v="2599"/>
    <x v="4"/>
    <m/>
    <m/>
    <m/>
    <m/>
    <m/>
    <m/>
    <m/>
    <m/>
    <m/>
    <m/>
  </r>
  <r>
    <x v="12"/>
    <x v="5"/>
    <n v="11"/>
    <x v="50"/>
    <x v="852"/>
    <x v="606"/>
    <x v="246"/>
    <x v="2727"/>
    <x v="2"/>
    <m/>
    <m/>
    <m/>
    <m/>
    <m/>
    <m/>
    <m/>
    <m/>
    <m/>
    <m/>
  </r>
  <r>
    <x v="12"/>
    <x v="5"/>
    <n v="11"/>
    <x v="45"/>
    <x v="3468"/>
    <x v="168"/>
    <x v="206"/>
    <x v="1164"/>
    <x v="2"/>
    <m/>
    <m/>
    <m/>
    <m/>
    <m/>
    <m/>
    <m/>
    <m/>
    <m/>
    <m/>
  </r>
  <r>
    <x v="12"/>
    <x v="5"/>
    <n v="11"/>
    <x v="48"/>
    <x v="0"/>
    <x v="1535"/>
    <x v="16"/>
    <x v="2605"/>
    <x v="2"/>
    <m/>
    <m/>
    <m/>
    <m/>
    <m/>
    <m/>
    <m/>
    <m/>
    <m/>
    <m/>
  </r>
  <r>
    <x v="12"/>
    <x v="5"/>
    <n v="11"/>
    <x v="45"/>
    <x v="163"/>
    <x v="1536"/>
    <x v="255"/>
    <x v="2632"/>
    <x v="2"/>
    <m/>
    <m/>
    <m/>
    <m/>
    <m/>
    <m/>
    <m/>
    <m/>
    <m/>
    <m/>
  </r>
  <r>
    <x v="12"/>
    <x v="5"/>
    <n v="11"/>
    <x v="48"/>
    <x v="38"/>
    <x v="4"/>
    <x v="246"/>
    <x v="664"/>
    <x v="2"/>
    <m/>
    <m/>
    <m/>
    <m/>
    <m/>
    <m/>
    <m/>
    <m/>
    <m/>
    <m/>
  </r>
  <r>
    <x v="12"/>
    <x v="5"/>
    <n v="11"/>
    <x v="45"/>
    <x v="0"/>
    <x v="86"/>
    <x v="1"/>
    <x v="664"/>
    <x v="2"/>
    <m/>
    <m/>
    <m/>
    <m/>
    <m/>
    <m/>
    <m/>
    <m/>
    <m/>
    <m/>
  </r>
  <r>
    <x v="12"/>
    <x v="5"/>
    <n v="11"/>
    <x v="48"/>
    <x v="145"/>
    <x v="156"/>
    <x v="141"/>
    <x v="664"/>
    <x v="2"/>
    <m/>
    <m/>
    <m/>
    <m/>
    <m/>
    <m/>
    <m/>
    <m/>
    <m/>
    <m/>
  </r>
  <r>
    <x v="12"/>
    <x v="5"/>
    <n v="11"/>
    <x v="48"/>
    <x v="3469"/>
    <x v="152"/>
    <x v="1"/>
    <x v="2846"/>
    <x v="2"/>
    <m/>
    <m/>
    <m/>
    <m/>
    <m/>
    <m/>
    <m/>
    <m/>
    <m/>
    <m/>
  </r>
  <r>
    <x v="12"/>
    <x v="5"/>
    <n v="11"/>
    <x v="50"/>
    <x v="6"/>
    <x v="176"/>
    <x v="193"/>
    <x v="2668"/>
    <x v="2"/>
    <m/>
    <m/>
    <m/>
    <m/>
    <m/>
    <m/>
    <m/>
    <m/>
    <m/>
    <m/>
  </r>
  <r>
    <x v="12"/>
    <x v="5"/>
    <n v="11"/>
    <x v="50"/>
    <x v="0"/>
    <x v="164"/>
    <x v="121"/>
    <x v="2996"/>
    <x v="2"/>
    <m/>
    <m/>
    <m/>
    <m/>
    <m/>
    <m/>
    <m/>
    <m/>
    <m/>
    <m/>
  </r>
  <r>
    <x v="12"/>
    <x v="5"/>
    <n v="11"/>
    <x v="46"/>
    <x v="2177"/>
    <x v="56"/>
    <x v="285"/>
    <x v="2893"/>
    <x v="2"/>
    <m/>
    <m/>
    <m/>
    <m/>
    <m/>
    <m/>
    <m/>
    <m/>
    <m/>
    <m/>
  </r>
  <r>
    <x v="12"/>
    <x v="5"/>
    <n v="11"/>
    <x v="49"/>
    <x v="38"/>
    <x v="0"/>
    <x v="208"/>
    <x v="2831"/>
    <x v="2"/>
    <m/>
    <m/>
    <m/>
    <m/>
    <m/>
    <m/>
    <m/>
    <m/>
    <m/>
    <m/>
  </r>
  <r>
    <x v="12"/>
    <x v="5"/>
    <n v="11"/>
    <x v="47"/>
    <x v="2"/>
    <x v="143"/>
    <x v="63"/>
    <x v="1563"/>
    <x v="2"/>
    <m/>
    <m/>
    <m/>
    <m/>
    <m/>
    <m/>
    <m/>
    <m/>
    <m/>
    <m/>
  </r>
  <r>
    <x v="12"/>
    <x v="5"/>
    <n v="12"/>
    <x v="51"/>
    <x v="3470"/>
    <x v="58"/>
    <x v="9"/>
    <x v="2631"/>
    <x v="2"/>
    <m/>
    <m/>
    <m/>
    <m/>
    <m/>
    <m/>
    <m/>
    <m/>
    <m/>
    <m/>
  </r>
  <r>
    <x v="12"/>
    <x v="5"/>
    <n v="12"/>
    <x v="48"/>
    <x v="3471"/>
    <x v="142"/>
    <x v="258"/>
    <x v="1251"/>
    <x v="2"/>
    <m/>
    <m/>
    <m/>
    <m/>
    <m/>
    <m/>
    <m/>
    <m/>
    <m/>
    <m/>
  </r>
  <r>
    <x v="12"/>
    <x v="5"/>
    <n v="12"/>
    <x v="46"/>
    <x v="1606"/>
    <x v="377"/>
    <x v="15"/>
    <x v="696"/>
    <x v="2"/>
    <m/>
    <m/>
    <m/>
    <m/>
    <m/>
    <m/>
    <m/>
    <m/>
    <m/>
    <m/>
  </r>
  <r>
    <x v="12"/>
    <x v="5"/>
    <n v="12"/>
    <x v="51"/>
    <x v="1564"/>
    <x v="143"/>
    <x v="272"/>
    <x v="3009"/>
    <x v="2"/>
    <m/>
    <m/>
    <m/>
    <m/>
    <m/>
    <m/>
    <m/>
    <m/>
    <m/>
    <m/>
  </r>
  <r>
    <x v="12"/>
    <x v="5"/>
    <n v="12"/>
    <x v="46"/>
    <x v="3472"/>
    <x v="90"/>
    <x v="275"/>
    <x v="2725"/>
    <x v="2"/>
    <m/>
    <m/>
    <m/>
    <m/>
    <m/>
    <m/>
    <m/>
    <m/>
    <m/>
    <m/>
  </r>
  <r>
    <x v="12"/>
    <x v="5"/>
    <n v="12"/>
    <x v="48"/>
    <x v="0"/>
    <x v="150"/>
    <x v="249"/>
    <x v="3380"/>
    <x v="2"/>
    <m/>
    <m/>
    <m/>
    <m/>
    <m/>
    <m/>
    <m/>
    <m/>
    <m/>
    <m/>
  </r>
  <r>
    <x v="12"/>
    <x v="5"/>
    <n v="12"/>
    <x v="49"/>
    <x v="38"/>
    <x v="0"/>
    <x v="208"/>
    <x v="2831"/>
    <x v="2"/>
    <m/>
    <m/>
    <m/>
    <m/>
    <m/>
    <m/>
    <m/>
    <m/>
    <m/>
    <m/>
  </r>
  <r>
    <x v="12"/>
    <x v="5"/>
    <n v="12"/>
    <x v="46"/>
    <x v="0"/>
    <x v="535"/>
    <x v="208"/>
    <x v="2831"/>
    <x v="2"/>
    <m/>
    <m/>
    <m/>
    <m/>
    <m/>
    <m/>
    <m/>
    <m/>
    <m/>
    <m/>
  </r>
  <r>
    <x v="12"/>
    <x v="5"/>
    <n v="12"/>
    <x v="46"/>
    <x v="2"/>
    <x v="4"/>
    <x v="225"/>
    <x v="2898"/>
    <x v="2"/>
    <m/>
    <m/>
    <m/>
    <m/>
    <m/>
    <m/>
    <m/>
    <m/>
    <m/>
    <m/>
  </r>
  <r>
    <x v="12"/>
    <x v="5"/>
    <n v="12"/>
    <x v="45"/>
    <x v="38"/>
    <x v="57"/>
    <x v="157"/>
    <x v="1251"/>
    <x v="0"/>
    <m/>
    <m/>
    <m/>
    <m/>
    <m/>
    <m/>
    <m/>
    <m/>
    <m/>
    <m/>
  </r>
  <r>
    <x v="12"/>
    <x v="5"/>
    <n v="12"/>
    <x v="49"/>
    <x v="48"/>
    <x v="159"/>
    <x v="490"/>
    <x v="2846"/>
    <x v="0"/>
    <m/>
    <m/>
    <m/>
    <m/>
    <m/>
    <m/>
    <m/>
    <m/>
    <m/>
    <m/>
  </r>
  <r>
    <x v="12"/>
    <x v="6"/>
    <n v="1"/>
    <x v="55"/>
    <x v="3473"/>
    <x v="57"/>
    <x v="634"/>
    <x v="1165"/>
    <x v="2"/>
    <m/>
    <m/>
    <m/>
    <m/>
    <m/>
    <m/>
    <m/>
    <m/>
    <m/>
    <m/>
  </r>
  <r>
    <x v="12"/>
    <x v="6"/>
    <n v="1"/>
    <x v="88"/>
    <x v="1925"/>
    <x v="3"/>
    <x v="557"/>
    <x v="3381"/>
    <x v="2"/>
    <m/>
    <m/>
    <m/>
    <m/>
    <m/>
    <m/>
    <m/>
    <m/>
    <m/>
    <m/>
  </r>
  <r>
    <x v="12"/>
    <x v="6"/>
    <n v="1"/>
    <x v="55"/>
    <x v="3474"/>
    <x v="237"/>
    <x v="635"/>
    <x v="3382"/>
    <x v="0"/>
    <m/>
    <m/>
    <m/>
    <m/>
    <m/>
    <m/>
    <m/>
    <m/>
    <m/>
    <m/>
  </r>
  <r>
    <x v="12"/>
    <x v="6"/>
    <n v="1"/>
    <x v="89"/>
    <x v="3475"/>
    <x v="2"/>
    <x v="636"/>
    <x v="3383"/>
    <x v="0"/>
    <m/>
    <m/>
    <m/>
    <m/>
    <m/>
    <m/>
    <m/>
    <m/>
    <m/>
    <m/>
  </r>
  <r>
    <x v="12"/>
    <x v="6"/>
    <n v="1"/>
    <x v="53"/>
    <x v="2082"/>
    <x v="1537"/>
    <x v="637"/>
    <x v="3384"/>
    <x v="1"/>
    <m/>
    <m/>
    <m/>
    <m/>
    <m/>
    <m/>
    <m/>
    <m/>
    <m/>
    <m/>
  </r>
  <r>
    <x v="12"/>
    <x v="6"/>
    <n v="1"/>
    <x v="88"/>
    <x v="3476"/>
    <x v="389"/>
    <x v="638"/>
    <x v="263"/>
    <x v="1"/>
    <m/>
    <m/>
    <m/>
    <m/>
    <m/>
    <m/>
    <m/>
    <m/>
    <m/>
    <m/>
  </r>
  <r>
    <x v="12"/>
    <x v="6"/>
    <n v="1"/>
    <x v="89"/>
    <x v="3477"/>
    <x v="959"/>
    <x v="639"/>
    <x v="3385"/>
    <x v="1"/>
    <m/>
    <m/>
    <m/>
    <m/>
    <m/>
    <m/>
    <m/>
    <m/>
    <m/>
    <m/>
  </r>
  <r>
    <x v="12"/>
    <x v="6"/>
    <n v="1"/>
    <x v="87"/>
    <x v="3478"/>
    <x v="597"/>
    <x v="128"/>
    <x v="3386"/>
    <x v="5"/>
    <m/>
    <m/>
    <m/>
    <m/>
    <m/>
    <m/>
    <m/>
    <m/>
    <m/>
    <m/>
  </r>
  <r>
    <x v="12"/>
    <x v="6"/>
    <n v="2"/>
    <x v="86"/>
    <x v="3479"/>
    <x v="1"/>
    <x v="640"/>
    <x v="548"/>
    <x v="2"/>
    <m/>
    <m/>
    <m/>
    <m/>
    <m/>
    <m/>
    <m/>
    <m/>
    <m/>
    <m/>
  </r>
  <r>
    <x v="12"/>
    <x v="6"/>
    <n v="2"/>
    <x v="88"/>
    <x v="3480"/>
    <x v="0"/>
    <x v="641"/>
    <x v="664"/>
    <x v="0"/>
    <m/>
    <m/>
    <m/>
    <m/>
    <m/>
    <m/>
    <m/>
    <m/>
    <m/>
    <m/>
  </r>
  <r>
    <x v="12"/>
    <x v="6"/>
    <n v="2"/>
    <x v="89"/>
    <x v="244"/>
    <x v="75"/>
    <x v="460"/>
    <x v="3387"/>
    <x v="1"/>
    <m/>
    <m/>
    <m/>
    <m/>
    <m/>
    <m/>
    <m/>
    <m/>
    <m/>
    <m/>
  </r>
  <r>
    <x v="12"/>
    <x v="6"/>
    <n v="3"/>
    <x v="86"/>
    <x v="3481"/>
    <x v="0"/>
    <x v="642"/>
    <x v="2635"/>
    <x v="2"/>
    <m/>
    <m/>
    <m/>
    <m/>
    <m/>
    <m/>
    <m/>
    <m/>
    <m/>
    <m/>
  </r>
  <r>
    <x v="12"/>
    <x v="6"/>
    <n v="3"/>
    <x v="54"/>
    <x v="3482"/>
    <x v="1"/>
    <x v="643"/>
    <x v="394"/>
    <x v="2"/>
    <m/>
    <m/>
    <m/>
    <m/>
    <m/>
    <m/>
    <m/>
    <m/>
    <m/>
    <m/>
  </r>
  <r>
    <x v="12"/>
    <x v="6"/>
    <n v="3"/>
    <x v="85"/>
    <x v="3483"/>
    <x v="2"/>
    <x v="644"/>
    <x v="2886"/>
    <x v="0"/>
    <m/>
    <m/>
    <m/>
    <m/>
    <m/>
    <m/>
    <m/>
    <m/>
    <m/>
    <m/>
  </r>
  <r>
    <x v="12"/>
    <x v="6"/>
    <n v="3"/>
    <x v="53"/>
    <x v="3484"/>
    <x v="71"/>
    <x v="645"/>
    <x v="504"/>
    <x v="1"/>
    <m/>
    <m/>
    <m/>
    <m/>
    <m/>
    <m/>
    <m/>
    <m/>
    <m/>
    <m/>
  </r>
  <r>
    <x v="12"/>
    <x v="6"/>
    <n v="3"/>
    <x v="89"/>
    <x v="3485"/>
    <x v="255"/>
    <x v="646"/>
    <x v="3388"/>
    <x v="1"/>
    <m/>
    <m/>
    <m/>
    <m/>
    <m/>
    <m/>
    <m/>
    <m/>
    <m/>
    <m/>
  </r>
  <r>
    <x v="12"/>
    <x v="6"/>
    <n v="3"/>
    <x v="87"/>
    <x v="3478"/>
    <x v="597"/>
    <x v="128"/>
    <x v="57"/>
    <x v="5"/>
    <m/>
    <m/>
    <m/>
    <m/>
    <m/>
    <m/>
    <m/>
    <m/>
    <m/>
    <m/>
  </r>
  <r>
    <x v="12"/>
    <x v="6"/>
    <n v="4"/>
    <x v="52"/>
    <x v="1463"/>
    <x v="1044"/>
    <x v="647"/>
    <x v="2836"/>
    <x v="2"/>
    <m/>
    <m/>
    <m/>
    <m/>
    <m/>
    <m/>
    <m/>
    <m/>
    <m/>
    <m/>
  </r>
  <r>
    <x v="12"/>
    <x v="6"/>
    <n v="4"/>
    <x v="85"/>
    <x v="3486"/>
    <x v="15"/>
    <x v="648"/>
    <x v="944"/>
    <x v="0"/>
    <m/>
    <m/>
    <m/>
    <m/>
    <m/>
    <m/>
    <m/>
    <m/>
    <m/>
    <m/>
  </r>
  <r>
    <x v="12"/>
    <x v="6"/>
    <n v="4"/>
    <x v="54"/>
    <x v="3487"/>
    <x v="1521"/>
    <x v="649"/>
    <x v="3389"/>
    <x v="0"/>
    <m/>
    <m/>
    <m/>
    <m/>
    <m/>
    <m/>
    <m/>
    <m/>
    <m/>
    <m/>
  </r>
  <r>
    <x v="12"/>
    <x v="6"/>
    <n v="4"/>
    <x v="88"/>
    <x v="3488"/>
    <x v="1337"/>
    <x v="650"/>
    <x v="3390"/>
    <x v="1"/>
    <m/>
    <m/>
    <m/>
    <m/>
    <m/>
    <m/>
    <m/>
    <m/>
    <m/>
    <m/>
  </r>
  <r>
    <x v="12"/>
    <x v="6"/>
    <n v="5"/>
    <x v="53"/>
    <x v="3489"/>
    <x v="156"/>
    <x v="651"/>
    <x v="1251"/>
    <x v="0"/>
    <m/>
    <m/>
    <m/>
    <m/>
    <m/>
    <m/>
    <m/>
    <m/>
    <m/>
    <m/>
  </r>
  <r>
    <x v="12"/>
    <x v="6"/>
    <n v="5"/>
    <x v="52"/>
    <x v="3490"/>
    <x v="537"/>
    <x v="652"/>
    <x v="540"/>
    <x v="1"/>
    <m/>
    <m/>
    <m/>
    <m/>
    <m/>
    <m/>
    <m/>
    <m/>
    <m/>
    <m/>
  </r>
  <r>
    <x v="12"/>
    <x v="6"/>
    <n v="5"/>
    <x v="56"/>
    <x v="3491"/>
    <x v="30"/>
    <x v="653"/>
    <x v="3391"/>
    <x v="1"/>
    <m/>
    <m/>
    <m/>
    <m/>
    <m/>
    <m/>
    <m/>
    <m/>
    <m/>
    <m/>
  </r>
  <r>
    <x v="12"/>
    <x v="6"/>
    <n v="5"/>
    <x v="85"/>
    <x v="3478"/>
    <x v="597"/>
    <x v="128"/>
    <x v="3392"/>
    <x v="5"/>
    <m/>
    <m/>
    <m/>
    <m/>
    <m/>
    <m/>
    <m/>
    <m/>
    <m/>
    <m/>
  </r>
  <r>
    <x v="12"/>
    <x v="6"/>
    <n v="6"/>
    <x v="55"/>
    <x v="3492"/>
    <x v="86"/>
    <x v="654"/>
    <x v="3393"/>
    <x v="0"/>
    <m/>
    <m/>
    <m/>
    <m/>
    <m/>
    <m/>
    <m/>
    <m/>
    <m/>
    <m/>
  </r>
  <r>
    <x v="12"/>
    <x v="6"/>
    <n v="6"/>
    <x v="54"/>
    <x v="3493"/>
    <x v="1473"/>
    <x v="655"/>
    <x v="1831"/>
    <x v="1"/>
    <m/>
    <m/>
    <m/>
    <m/>
    <m/>
    <m/>
    <m/>
    <m/>
    <m/>
    <m/>
  </r>
  <r>
    <x v="12"/>
    <x v="6"/>
    <n v="6"/>
    <x v="53"/>
    <x v="3478"/>
    <x v="597"/>
    <x v="128"/>
    <x v="392"/>
    <x v="5"/>
    <m/>
    <m/>
    <m/>
    <m/>
    <m/>
    <m/>
    <m/>
    <m/>
    <m/>
    <m/>
  </r>
  <r>
    <x v="12"/>
    <x v="6"/>
    <n v="6"/>
    <x v="89"/>
    <x v="3478"/>
    <x v="597"/>
    <x v="128"/>
    <x v="3394"/>
    <x v="5"/>
    <m/>
    <m/>
    <m/>
    <m/>
    <m/>
    <m/>
    <m/>
    <m/>
    <m/>
    <m/>
  </r>
  <r>
    <x v="12"/>
    <x v="6"/>
    <n v="7"/>
    <x v="88"/>
    <x v="3494"/>
    <x v="1220"/>
    <x v="656"/>
    <x v="3395"/>
    <x v="1"/>
    <m/>
    <m/>
    <m/>
    <m/>
    <m/>
    <m/>
    <m/>
    <m/>
    <m/>
    <m/>
  </r>
  <r>
    <x v="12"/>
    <x v="6"/>
    <n v="8"/>
    <x v="85"/>
    <x v="1868"/>
    <x v="1"/>
    <x v="435"/>
    <x v="3396"/>
    <x v="2"/>
    <m/>
    <m/>
    <m/>
    <m/>
    <m/>
    <m/>
    <m/>
    <m/>
    <m/>
    <m/>
  </r>
  <r>
    <x v="12"/>
    <x v="6"/>
    <n v="8"/>
    <x v="89"/>
    <x v="3495"/>
    <x v="4"/>
    <x v="136"/>
    <x v="1828"/>
    <x v="0"/>
    <m/>
    <m/>
    <m/>
    <m/>
    <m/>
    <m/>
    <m/>
    <m/>
    <m/>
    <m/>
  </r>
  <r>
    <x v="12"/>
    <x v="6"/>
    <n v="8"/>
    <x v="86"/>
    <x v="3496"/>
    <x v="175"/>
    <x v="657"/>
    <x v="3397"/>
    <x v="0"/>
    <m/>
    <m/>
    <m/>
    <m/>
    <m/>
    <m/>
    <m/>
    <m/>
    <m/>
    <m/>
  </r>
  <r>
    <x v="12"/>
    <x v="6"/>
    <n v="9"/>
    <x v="56"/>
    <x v="3497"/>
    <x v="2"/>
    <x v="658"/>
    <x v="2122"/>
    <x v="0"/>
    <m/>
    <m/>
    <m/>
    <m/>
    <m/>
    <m/>
    <m/>
    <m/>
    <m/>
    <m/>
  </r>
  <r>
    <x v="12"/>
    <x v="6"/>
    <n v="9"/>
    <x v="53"/>
    <x v="3498"/>
    <x v="163"/>
    <x v="659"/>
    <x v="15"/>
    <x v="1"/>
    <m/>
    <m/>
    <m/>
    <m/>
    <m/>
    <m/>
    <m/>
    <m/>
    <m/>
    <m/>
  </r>
  <r>
    <x v="12"/>
    <x v="6"/>
    <n v="9"/>
    <x v="89"/>
    <x v="1195"/>
    <x v="15"/>
    <x v="23"/>
    <x v="3398"/>
    <x v="1"/>
    <m/>
    <m/>
    <m/>
    <m/>
    <m/>
    <m/>
    <m/>
    <m/>
    <m/>
    <m/>
  </r>
  <r>
    <x v="12"/>
    <x v="6"/>
    <n v="10"/>
    <x v="86"/>
    <x v="3499"/>
    <x v="10"/>
    <x v="660"/>
    <x v="3399"/>
    <x v="2"/>
    <m/>
    <m/>
    <m/>
    <m/>
    <m/>
    <m/>
    <m/>
    <m/>
    <m/>
    <m/>
  </r>
  <r>
    <x v="12"/>
    <x v="6"/>
    <n v="10"/>
    <x v="53"/>
    <x v="3500"/>
    <x v="8"/>
    <x v="661"/>
    <x v="1168"/>
    <x v="0"/>
    <m/>
    <m/>
    <m/>
    <m/>
    <m/>
    <m/>
    <m/>
    <m/>
    <m/>
    <m/>
  </r>
  <r>
    <x v="12"/>
    <x v="6"/>
    <n v="10"/>
    <x v="89"/>
    <x v="2693"/>
    <x v="142"/>
    <x v="412"/>
    <x v="15"/>
    <x v="1"/>
    <m/>
    <m/>
    <m/>
    <m/>
    <m/>
    <m/>
    <m/>
    <m/>
    <m/>
    <m/>
  </r>
  <r>
    <x v="12"/>
    <x v="6"/>
    <n v="10"/>
    <x v="52"/>
    <x v="3478"/>
    <x v="379"/>
    <x v="662"/>
    <x v="123"/>
    <x v="5"/>
    <m/>
    <m/>
    <m/>
    <m/>
    <m/>
    <m/>
    <m/>
    <m/>
    <m/>
    <m/>
  </r>
  <r>
    <x v="12"/>
    <x v="6"/>
    <n v="10"/>
    <x v="52"/>
    <x v="3478"/>
    <x v="597"/>
    <x v="128"/>
    <x v="0"/>
    <x v="5"/>
    <m/>
    <m/>
    <m/>
    <m/>
    <m/>
    <m/>
    <m/>
    <m/>
    <m/>
    <m/>
  </r>
  <r>
    <x v="12"/>
    <x v="6"/>
    <n v="11"/>
    <x v="86"/>
    <x v="3501"/>
    <x v="9"/>
    <x v="663"/>
    <x v="772"/>
    <x v="2"/>
    <m/>
    <m/>
    <m/>
    <m/>
    <m/>
    <m/>
    <m/>
    <m/>
    <m/>
    <m/>
  </r>
  <r>
    <x v="12"/>
    <x v="6"/>
    <n v="11"/>
    <x v="54"/>
    <x v="3502"/>
    <x v="1095"/>
    <x v="664"/>
    <x v="3040"/>
    <x v="2"/>
    <m/>
    <m/>
    <m/>
    <m/>
    <m/>
    <m/>
    <m/>
    <m/>
    <m/>
    <m/>
  </r>
  <r>
    <x v="12"/>
    <x v="6"/>
    <n v="11"/>
    <x v="55"/>
    <x v="3503"/>
    <x v="428"/>
    <x v="665"/>
    <x v="2836"/>
    <x v="2"/>
    <m/>
    <m/>
    <m/>
    <m/>
    <m/>
    <m/>
    <m/>
    <m/>
    <m/>
    <m/>
  </r>
  <r>
    <x v="12"/>
    <x v="6"/>
    <n v="11"/>
    <x v="52"/>
    <x v="3504"/>
    <x v="1063"/>
    <x v="666"/>
    <x v="3400"/>
    <x v="0"/>
    <m/>
    <m/>
    <m/>
    <m/>
    <m/>
    <m/>
    <m/>
    <m/>
    <m/>
    <m/>
  </r>
  <r>
    <x v="12"/>
    <x v="6"/>
    <n v="11"/>
    <x v="54"/>
    <x v="3505"/>
    <x v="1538"/>
    <x v="667"/>
    <x v="3401"/>
    <x v="0"/>
    <m/>
    <m/>
    <m/>
    <m/>
    <m/>
    <m/>
    <m/>
    <m/>
    <m/>
    <m/>
  </r>
  <r>
    <x v="12"/>
    <x v="6"/>
    <n v="11"/>
    <x v="89"/>
    <x v="3506"/>
    <x v="86"/>
    <x v="668"/>
    <x v="3402"/>
    <x v="0"/>
    <m/>
    <m/>
    <m/>
    <m/>
    <m/>
    <m/>
    <m/>
    <m/>
    <m/>
    <m/>
  </r>
  <r>
    <x v="12"/>
    <x v="6"/>
    <n v="11"/>
    <x v="53"/>
    <x v="3507"/>
    <x v="9"/>
    <x v="669"/>
    <x v="3403"/>
    <x v="0"/>
    <m/>
    <m/>
    <m/>
    <m/>
    <m/>
    <m/>
    <m/>
    <m/>
    <m/>
    <m/>
  </r>
  <r>
    <x v="12"/>
    <x v="6"/>
    <n v="11"/>
    <x v="54"/>
    <x v="1199"/>
    <x v="874"/>
    <x v="670"/>
    <x v="3237"/>
    <x v="0"/>
    <m/>
    <m/>
    <m/>
    <m/>
    <m/>
    <m/>
    <m/>
    <m/>
    <m/>
    <m/>
  </r>
  <r>
    <x v="12"/>
    <x v="6"/>
    <n v="11"/>
    <x v="86"/>
    <x v="3508"/>
    <x v="10"/>
    <x v="671"/>
    <x v="526"/>
    <x v="1"/>
    <m/>
    <m/>
    <m/>
    <m/>
    <m/>
    <m/>
    <m/>
    <m/>
    <m/>
    <m/>
  </r>
  <r>
    <x v="12"/>
    <x v="6"/>
    <n v="11"/>
    <x v="53"/>
    <x v="3509"/>
    <x v="1031"/>
    <x v="672"/>
    <x v="395"/>
    <x v="1"/>
    <m/>
    <m/>
    <m/>
    <m/>
    <m/>
    <m/>
    <m/>
    <m/>
    <m/>
    <m/>
  </r>
  <r>
    <x v="12"/>
    <x v="6"/>
    <n v="11"/>
    <x v="89"/>
    <x v="3510"/>
    <x v="1041"/>
    <x v="673"/>
    <x v="772"/>
    <x v="1"/>
    <m/>
    <m/>
    <m/>
    <m/>
    <m/>
    <m/>
    <m/>
    <m/>
    <m/>
    <m/>
  </r>
  <r>
    <x v="12"/>
    <x v="6"/>
    <n v="11"/>
    <x v="53"/>
    <x v="3478"/>
    <x v="1539"/>
    <x v="128"/>
    <x v="3404"/>
    <x v="8"/>
    <m/>
    <m/>
    <m/>
    <m/>
    <m/>
    <m/>
    <m/>
    <m/>
    <m/>
    <m/>
  </r>
  <r>
    <x v="12"/>
    <x v="7"/>
    <n v="1"/>
    <x v="61"/>
    <x v="845"/>
    <x v="17"/>
    <x v="59"/>
    <x v="3405"/>
    <x v="1"/>
    <m/>
    <m/>
    <m/>
    <m/>
    <m/>
    <m/>
    <m/>
    <m/>
    <m/>
    <m/>
  </r>
  <r>
    <x v="12"/>
    <x v="7"/>
    <n v="2"/>
    <x v="61"/>
    <x v="3243"/>
    <x v="4"/>
    <x v="73"/>
    <x v="1810"/>
    <x v="1"/>
    <m/>
    <m/>
    <m/>
    <m/>
    <m/>
    <m/>
    <m/>
    <m/>
    <m/>
    <m/>
  </r>
  <r>
    <x v="12"/>
    <x v="7"/>
    <n v="2"/>
    <x v="61"/>
    <x v="2237"/>
    <x v="0"/>
    <x v="26"/>
    <x v="3406"/>
    <x v="1"/>
    <m/>
    <m/>
    <m/>
    <m/>
    <m/>
    <m/>
    <m/>
    <m/>
    <m/>
    <m/>
  </r>
  <r>
    <x v="12"/>
    <x v="7"/>
    <n v="2"/>
    <x v="58"/>
    <x v="3511"/>
    <x v="8"/>
    <x v="40"/>
    <x v="3407"/>
    <x v="3"/>
    <m/>
    <m/>
    <m/>
    <m/>
    <m/>
    <m/>
    <m/>
    <m/>
    <m/>
    <m/>
  </r>
  <r>
    <x v="12"/>
    <x v="7"/>
    <n v="3"/>
    <x v="90"/>
    <x v="38"/>
    <x v="8"/>
    <x v="45"/>
    <x v="3408"/>
    <x v="1"/>
    <m/>
    <m/>
    <m/>
    <m/>
    <m/>
    <m/>
    <m/>
    <m/>
    <m/>
    <m/>
  </r>
  <r>
    <x v="12"/>
    <x v="7"/>
    <n v="3"/>
    <x v="60"/>
    <x v="2"/>
    <x v="28"/>
    <x v="73"/>
    <x v="944"/>
    <x v="1"/>
    <m/>
    <m/>
    <m/>
    <m/>
    <m/>
    <m/>
    <m/>
    <m/>
    <m/>
    <m/>
  </r>
  <r>
    <x v="12"/>
    <x v="7"/>
    <n v="3"/>
    <x v="59"/>
    <x v="2620"/>
    <x v="14"/>
    <x v="73"/>
    <x v="2641"/>
    <x v="1"/>
    <m/>
    <m/>
    <m/>
    <m/>
    <m/>
    <m/>
    <m/>
    <m/>
    <m/>
    <m/>
  </r>
  <r>
    <x v="12"/>
    <x v="7"/>
    <n v="3"/>
    <x v="62"/>
    <x v="828"/>
    <x v="12"/>
    <x v="26"/>
    <x v="3409"/>
    <x v="1"/>
    <m/>
    <m/>
    <m/>
    <m/>
    <m/>
    <m/>
    <m/>
    <m/>
    <m/>
    <m/>
  </r>
  <r>
    <x v="12"/>
    <x v="7"/>
    <n v="3"/>
    <x v="59"/>
    <x v="2581"/>
    <x v="4"/>
    <x v="31"/>
    <x v="3273"/>
    <x v="4"/>
    <m/>
    <m/>
    <m/>
    <m/>
    <m/>
    <m/>
    <m/>
    <m/>
    <m/>
    <m/>
  </r>
  <r>
    <x v="12"/>
    <x v="7"/>
    <n v="3"/>
    <x v="59"/>
    <x v="2292"/>
    <x v="9"/>
    <x v="52"/>
    <x v="3410"/>
    <x v="4"/>
    <m/>
    <m/>
    <m/>
    <m/>
    <m/>
    <m/>
    <m/>
    <m/>
    <m/>
    <m/>
  </r>
  <r>
    <x v="12"/>
    <x v="7"/>
    <n v="4"/>
    <x v="57"/>
    <x v="3512"/>
    <x v="14"/>
    <x v="56"/>
    <x v="3411"/>
    <x v="1"/>
    <m/>
    <m/>
    <m/>
    <m/>
    <m/>
    <m/>
    <m/>
    <m/>
    <m/>
    <m/>
  </r>
  <r>
    <x v="12"/>
    <x v="7"/>
    <n v="4"/>
    <x v="57"/>
    <x v="43"/>
    <x v="4"/>
    <x v="32"/>
    <x v="3412"/>
    <x v="4"/>
    <m/>
    <m/>
    <m/>
    <m/>
    <m/>
    <m/>
    <m/>
    <m/>
    <m/>
    <m/>
  </r>
  <r>
    <x v="12"/>
    <x v="7"/>
    <n v="4"/>
    <x v="59"/>
    <x v="343"/>
    <x v="597"/>
    <x v="622"/>
    <x v="3413"/>
    <x v="5"/>
    <m/>
    <m/>
    <m/>
    <m/>
    <m/>
    <m/>
    <m/>
    <m/>
    <m/>
    <m/>
  </r>
  <r>
    <x v="12"/>
    <x v="7"/>
    <n v="4"/>
    <x v="90"/>
    <x v="426"/>
    <x v="597"/>
    <x v="622"/>
    <x v="3414"/>
    <x v="5"/>
    <m/>
    <m/>
    <m/>
    <m/>
    <m/>
    <m/>
    <m/>
    <m/>
    <m/>
    <m/>
  </r>
  <r>
    <x v="12"/>
    <x v="7"/>
    <n v="4"/>
    <x v="90"/>
    <x v="3513"/>
    <x v="597"/>
    <x v="622"/>
    <x v="3415"/>
    <x v="5"/>
    <m/>
    <m/>
    <m/>
    <m/>
    <m/>
    <m/>
    <m/>
    <m/>
    <m/>
    <m/>
  </r>
  <r>
    <x v="12"/>
    <x v="7"/>
    <n v="4"/>
    <x v="60"/>
    <x v="0"/>
    <x v="4"/>
    <x v="36"/>
    <x v="630"/>
    <x v="8"/>
    <m/>
    <m/>
    <m/>
    <m/>
    <m/>
    <m/>
    <m/>
    <m/>
    <m/>
    <m/>
  </r>
  <r>
    <x v="12"/>
    <x v="7"/>
    <n v="5"/>
    <x v="57"/>
    <x v="0"/>
    <x v="4"/>
    <x v="40"/>
    <x v="577"/>
    <x v="1"/>
    <m/>
    <m/>
    <m/>
    <m/>
    <m/>
    <m/>
    <m/>
    <m/>
    <m/>
    <m/>
  </r>
  <r>
    <x v="12"/>
    <x v="7"/>
    <n v="5"/>
    <x v="57"/>
    <x v="62"/>
    <x v="4"/>
    <x v="45"/>
    <x v="3416"/>
    <x v="1"/>
    <m/>
    <m/>
    <m/>
    <m/>
    <m/>
    <m/>
    <m/>
    <m/>
    <m/>
    <m/>
  </r>
  <r>
    <x v="12"/>
    <x v="7"/>
    <n v="5"/>
    <x v="61"/>
    <x v="40"/>
    <x v="597"/>
    <x v="622"/>
    <x v="58"/>
    <x v="5"/>
    <m/>
    <m/>
    <m/>
    <m/>
    <m/>
    <m/>
    <m/>
    <m/>
    <m/>
    <m/>
  </r>
  <r>
    <x v="12"/>
    <x v="7"/>
    <n v="5"/>
    <x v="61"/>
    <x v="3514"/>
    <x v="95"/>
    <x v="5"/>
    <x v="3417"/>
    <x v="5"/>
    <m/>
    <m/>
    <m/>
    <m/>
    <m/>
    <m/>
    <m/>
    <m/>
    <m/>
    <m/>
  </r>
  <r>
    <x v="12"/>
    <x v="7"/>
    <n v="5"/>
    <x v="58"/>
    <x v="2673"/>
    <x v="0"/>
    <x v="59"/>
    <x v="3418"/>
    <x v="3"/>
    <m/>
    <m/>
    <m/>
    <m/>
    <m/>
    <m/>
    <m/>
    <m/>
    <m/>
    <m/>
  </r>
  <r>
    <x v="12"/>
    <x v="7"/>
    <n v="5"/>
    <x v="59"/>
    <x v="739"/>
    <x v="9"/>
    <x v="9"/>
    <x v="3419"/>
    <x v="3"/>
    <m/>
    <m/>
    <m/>
    <m/>
    <m/>
    <m/>
    <m/>
    <m/>
    <m/>
    <m/>
  </r>
  <r>
    <x v="12"/>
    <x v="7"/>
    <n v="6"/>
    <x v="58"/>
    <x v="2"/>
    <x v="0"/>
    <x v="19"/>
    <x v="1751"/>
    <x v="0"/>
    <m/>
    <m/>
    <m/>
    <m/>
    <m/>
    <m/>
    <m/>
    <m/>
    <m/>
    <m/>
  </r>
  <r>
    <x v="12"/>
    <x v="7"/>
    <n v="6"/>
    <x v="62"/>
    <x v="38"/>
    <x v="4"/>
    <x v="2"/>
    <x v="3420"/>
    <x v="0"/>
    <m/>
    <m/>
    <m/>
    <m/>
    <m/>
    <m/>
    <m/>
    <m/>
    <m/>
    <m/>
  </r>
  <r>
    <x v="12"/>
    <x v="7"/>
    <n v="6"/>
    <x v="62"/>
    <x v="163"/>
    <x v="4"/>
    <x v="55"/>
    <x v="2433"/>
    <x v="1"/>
    <m/>
    <m/>
    <m/>
    <m/>
    <m/>
    <m/>
    <m/>
    <m/>
    <m/>
    <m/>
  </r>
  <r>
    <x v="12"/>
    <x v="7"/>
    <n v="6"/>
    <x v="59"/>
    <x v="3515"/>
    <x v="4"/>
    <x v="27"/>
    <x v="3421"/>
    <x v="3"/>
    <m/>
    <m/>
    <m/>
    <m/>
    <m/>
    <m/>
    <m/>
    <m/>
    <m/>
    <m/>
  </r>
  <r>
    <x v="12"/>
    <x v="7"/>
    <n v="7"/>
    <x v="59"/>
    <x v="3516"/>
    <x v="4"/>
    <x v="76"/>
    <x v="3422"/>
    <x v="1"/>
    <m/>
    <m/>
    <m/>
    <m/>
    <m/>
    <m/>
    <m/>
    <m/>
    <m/>
    <m/>
  </r>
  <r>
    <x v="12"/>
    <x v="7"/>
    <n v="7"/>
    <x v="61"/>
    <x v="1073"/>
    <x v="597"/>
    <x v="622"/>
    <x v="33"/>
    <x v="5"/>
    <m/>
    <m/>
    <m/>
    <m/>
    <m/>
    <m/>
    <m/>
    <m/>
    <m/>
    <m/>
  </r>
  <r>
    <x v="12"/>
    <x v="7"/>
    <n v="7"/>
    <x v="62"/>
    <x v="1065"/>
    <x v="43"/>
    <x v="40"/>
    <x v="3423"/>
    <x v="3"/>
    <m/>
    <m/>
    <m/>
    <m/>
    <m/>
    <m/>
    <m/>
    <m/>
    <m/>
    <m/>
  </r>
  <r>
    <x v="12"/>
    <x v="7"/>
    <n v="8"/>
    <x v="90"/>
    <x v="425"/>
    <x v="3"/>
    <x v="55"/>
    <x v="3424"/>
    <x v="1"/>
    <m/>
    <m/>
    <m/>
    <m/>
    <m/>
    <m/>
    <m/>
    <m/>
    <m/>
    <m/>
  </r>
  <r>
    <x v="12"/>
    <x v="7"/>
    <n v="8"/>
    <x v="90"/>
    <x v="2"/>
    <x v="2"/>
    <x v="76"/>
    <x v="2693"/>
    <x v="1"/>
    <m/>
    <m/>
    <m/>
    <m/>
    <m/>
    <m/>
    <m/>
    <m/>
    <m/>
    <m/>
  </r>
  <r>
    <x v="12"/>
    <x v="7"/>
    <n v="8"/>
    <x v="57"/>
    <x v="237"/>
    <x v="1"/>
    <x v="26"/>
    <x v="2886"/>
    <x v="1"/>
    <m/>
    <m/>
    <m/>
    <m/>
    <m/>
    <m/>
    <m/>
    <m/>
    <m/>
    <m/>
  </r>
  <r>
    <x v="12"/>
    <x v="7"/>
    <n v="8"/>
    <x v="57"/>
    <x v="73"/>
    <x v="1"/>
    <x v="55"/>
    <x v="2846"/>
    <x v="1"/>
    <m/>
    <m/>
    <m/>
    <m/>
    <m/>
    <m/>
    <m/>
    <m/>
    <m/>
    <m/>
  </r>
  <r>
    <x v="12"/>
    <x v="7"/>
    <n v="8"/>
    <x v="62"/>
    <x v="3517"/>
    <x v="36"/>
    <x v="62"/>
    <x v="3425"/>
    <x v="4"/>
    <m/>
    <m/>
    <m/>
    <m/>
    <m/>
    <m/>
    <m/>
    <m/>
    <m/>
    <m/>
  </r>
  <r>
    <x v="12"/>
    <x v="7"/>
    <n v="8"/>
    <x v="62"/>
    <x v="3518"/>
    <x v="3"/>
    <x v="38"/>
    <x v="809"/>
    <x v="4"/>
    <m/>
    <m/>
    <m/>
    <m/>
    <m/>
    <m/>
    <m/>
    <m/>
    <m/>
    <m/>
  </r>
  <r>
    <x v="12"/>
    <x v="7"/>
    <n v="8"/>
    <x v="58"/>
    <x v="3519"/>
    <x v="23"/>
    <x v="69"/>
    <x v="3426"/>
    <x v="3"/>
    <m/>
    <m/>
    <m/>
    <m/>
    <m/>
    <m/>
    <m/>
    <m/>
    <m/>
    <m/>
  </r>
  <r>
    <x v="12"/>
    <x v="7"/>
    <n v="8"/>
    <x v="62"/>
    <x v="3520"/>
    <x v="597"/>
    <x v="622"/>
    <x v="25"/>
    <x v="8"/>
    <m/>
    <m/>
    <m/>
    <m/>
    <m/>
    <m/>
    <m/>
    <m/>
    <m/>
    <m/>
  </r>
  <r>
    <x v="12"/>
    <x v="7"/>
    <n v="9"/>
    <x v="57"/>
    <x v="0"/>
    <x v="2"/>
    <x v="99"/>
    <x v="3427"/>
    <x v="4"/>
    <m/>
    <m/>
    <m/>
    <m/>
    <m/>
    <m/>
    <m/>
    <m/>
    <m/>
    <m/>
  </r>
  <r>
    <x v="12"/>
    <x v="7"/>
    <n v="9"/>
    <x v="57"/>
    <x v="79"/>
    <x v="21"/>
    <x v="6"/>
    <x v="556"/>
    <x v="4"/>
    <m/>
    <m/>
    <m/>
    <m/>
    <m/>
    <m/>
    <m/>
    <m/>
    <m/>
    <m/>
  </r>
  <r>
    <x v="12"/>
    <x v="7"/>
    <n v="10"/>
    <x v="62"/>
    <x v="398"/>
    <x v="4"/>
    <x v="28"/>
    <x v="497"/>
    <x v="0"/>
    <m/>
    <m/>
    <m/>
    <m/>
    <m/>
    <m/>
    <m/>
    <m/>
    <m/>
    <m/>
  </r>
  <r>
    <x v="12"/>
    <x v="7"/>
    <n v="10"/>
    <x v="61"/>
    <x v="40"/>
    <x v="2"/>
    <x v="59"/>
    <x v="974"/>
    <x v="1"/>
    <m/>
    <m/>
    <m/>
    <m/>
    <m/>
    <m/>
    <m/>
    <m/>
    <m/>
    <m/>
  </r>
  <r>
    <x v="12"/>
    <x v="7"/>
    <n v="11"/>
    <x v="62"/>
    <x v="1884"/>
    <x v="12"/>
    <x v="2"/>
    <x v="3428"/>
    <x v="0"/>
    <m/>
    <m/>
    <m/>
    <m/>
    <m/>
    <m/>
    <m/>
    <m/>
    <m/>
    <m/>
  </r>
  <r>
    <x v="12"/>
    <x v="7"/>
    <n v="11"/>
    <x v="59"/>
    <x v="1686"/>
    <x v="9"/>
    <x v="11"/>
    <x v="1010"/>
    <x v="0"/>
    <m/>
    <m/>
    <m/>
    <m/>
    <m/>
    <m/>
    <m/>
    <m/>
    <m/>
    <m/>
  </r>
  <r>
    <x v="12"/>
    <x v="7"/>
    <n v="11"/>
    <x v="90"/>
    <x v="3521"/>
    <x v="9"/>
    <x v="74"/>
    <x v="3429"/>
    <x v="1"/>
    <m/>
    <m/>
    <m/>
    <m/>
    <m/>
    <m/>
    <m/>
    <m/>
    <m/>
    <m/>
  </r>
  <r>
    <x v="12"/>
    <x v="7"/>
    <n v="11"/>
    <x v="60"/>
    <x v="125"/>
    <x v="1"/>
    <x v="58"/>
    <x v="3430"/>
    <x v="1"/>
    <m/>
    <m/>
    <m/>
    <m/>
    <m/>
    <m/>
    <m/>
    <m/>
    <m/>
    <m/>
  </r>
  <r>
    <x v="12"/>
    <x v="7"/>
    <n v="11"/>
    <x v="57"/>
    <x v="405"/>
    <x v="14"/>
    <x v="31"/>
    <x v="3431"/>
    <x v="4"/>
    <m/>
    <m/>
    <m/>
    <m/>
    <m/>
    <m/>
    <m/>
    <m/>
    <m/>
    <m/>
  </r>
  <r>
    <x v="12"/>
    <x v="7"/>
    <n v="11"/>
    <x v="59"/>
    <x v="26"/>
    <x v="104"/>
    <x v="64"/>
    <x v="3432"/>
    <x v="4"/>
    <m/>
    <m/>
    <m/>
    <m/>
    <m/>
    <m/>
    <m/>
    <m/>
    <m/>
    <m/>
  </r>
  <r>
    <x v="12"/>
    <x v="7"/>
    <n v="11"/>
    <x v="58"/>
    <x v="38"/>
    <x v="31"/>
    <x v="6"/>
    <x v="792"/>
    <x v="4"/>
    <m/>
    <m/>
    <m/>
    <m/>
    <m/>
    <m/>
    <m/>
    <m/>
    <m/>
    <m/>
  </r>
  <r>
    <x v="12"/>
    <x v="7"/>
    <n v="11"/>
    <x v="61"/>
    <x v="3522"/>
    <x v="10"/>
    <x v="31"/>
    <x v="3433"/>
    <x v="4"/>
    <m/>
    <m/>
    <m/>
    <m/>
    <m/>
    <m/>
    <m/>
    <m/>
    <m/>
    <m/>
  </r>
  <r>
    <x v="12"/>
    <x v="7"/>
    <n v="11"/>
    <x v="57"/>
    <x v="40"/>
    <x v="597"/>
    <x v="622"/>
    <x v="147"/>
    <x v="5"/>
    <m/>
    <m/>
    <m/>
    <m/>
    <m/>
    <m/>
    <m/>
    <m/>
    <m/>
    <m/>
  </r>
  <r>
    <x v="12"/>
    <x v="7"/>
    <n v="11"/>
    <x v="58"/>
    <x v="3523"/>
    <x v="166"/>
    <x v="40"/>
    <x v="867"/>
    <x v="5"/>
    <m/>
    <m/>
    <m/>
    <m/>
    <m/>
    <m/>
    <m/>
    <m/>
    <m/>
    <m/>
  </r>
  <r>
    <x v="12"/>
    <x v="7"/>
    <n v="11"/>
    <x v="61"/>
    <x v="3524"/>
    <x v="8"/>
    <x v="34"/>
    <x v="3434"/>
    <x v="3"/>
    <m/>
    <m/>
    <m/>
    <m/>
    <m/>
    <m/>
    <m/>
    <m/>
    <m/>
    <m/>
  </r>
  <r>
    <x v="12"/>
    <x v="7"/>
    <n v="12"/>
    <x v="90"/>
    <x v="7"/>
    <x v="8"/>
    <x v="58"/>
    <x v="3435"/>
    <x v="1"/>
    <m/>
    <m/>
    <m/>
    <m/>
    <m/>
    <m/>
    <m/>
    <m/>
    <m/>
    <m/>
  </r>
  <r>
    <x v="12"/>
    <x v="7"/>
    <n v="12"/>
    <x v="62"/>
    <x v="3525"/>
    <x v="3"/>
    <x v="29"/>
    <x v="3436"/>
    <x v="1"/>
    <m/>
    <m/>
    <m/>
    <m/>
    <m/>
    <m/>
    <m/>
    <m/>
    <m/>
    <m/>
  </r>
  <r>
    <x v="12"/>
    <x v="7"/>
    <n v="12"/>
    <x v="57"/>
    <x v="3526"/>
    <x v="17"/>
    <x v="76"/>
    <x v="2845"/>
    <x v="1"/>
    <m/>
    <m/>
    <m/>
    <m/>
    <m/>
    <m/>
    <m/>
    <m/>
    <m/>
    <m/>
  </r>
  <r>
    <x v="12"/>
    <x v="7"/>
    <n v="12"/>
    <x v="61"/>
    <x v="62"/>
    <x v="1"/>
    <x v="73"/>
    <x v="1164"/>
    <x v="1"/>
    <m/>
    <m/>
    <m/>
    <m/>
    <m/>
    <m/>
    <m/>
    <m/>
    <m/>
    <m/>
  </r>
  <r>
    <x v="12"/>
    <x v="7"/>
    <n v="12"/>
    <x v="57"/>
    <x v="13"/>
    <x v="8"/>
    <x v="6"/>
    <x v="478"/>
    <x v="4"/>
    <m/>
    <m/>
    <m/>
    <m/>
    <m/>
    <m/>
    <m/>
    <m/>
    <m/>
    <m/>
  </r>
  <r>
    <x v="12"/>
    <x v="8"/>
    <n v="1"/>
    <x v="63"/>
    <x v="3527"/>
    <x v="4"/>
    <x v="581"/>
    <x v="3437"/>
    <x v="0"/>
    <m/>
    <m/>
    <m/>
    <m/>
    <m/>
    <m/>
    <m/>
    <m/>
    <m/>
    <m/>
  </r>
  <r>
    <x v="12"/>
    <x v="8"/>
    <n v="1"/>
    <x v="74"/>
    <x v="2598"/>
    <x v="10"/>
    <x v="77"/>
    <x v="3438"/>
    <x v="4"/>
    <m/>
    <m/>
    <m/>
    <m/>
    <m/>
    <m/>
    <m/>
    <m/>
    <m/>
    <m/>
  </r>
  <r>
    <x v="12"/>
    <x v="8"/>
    <n v="1"/>
    <x v="71"/>
    <x v="646"/>
    <x v="12"/>
    <x v="446"/>
    <x v="504"/>
    <x v="4"/>
    <m/>
    <m/>
    <m/>
    <m/>
    <m/>
    <m/>
    <m/>
    <m/>
    <m/>
    <m/>
  </r>
  <r>
    <x v="12"/>
    <x v="8"/>
    <n v="1"/>
    <x v="74"/>
    <x v="79"/>
    <x v="1540"/>
    <x v="674"/>
    <x v="3439"/>
    <x v="5"/>
    <m/>
    <m/>
    <m/>
    <m/>
    <m/>
    <m/>
    <m/>
    <m/>
    <m/>
    <m/>
  </r>
  <r>
    <x v="12"/>
    <x v="8"/>
    <n v="1"/>
    <x v="68"/>
    <x v="2255"/>
    <x v="597"/>
    <x v="128"/>
    <x v="3440"/>
    <x v="5"/>
    <m/>
    <m/>
    <m/>
    <m/>
    <m/>
    <m/>
    <m/>
    <m/>
    <m/>
    <m/>
  </r>
  <r>
    <x v="12"/>
    <x v="8"/>
    <n v="1"/>
    <x v="69"/>
    <x v="40"/>
    <x v="170"/>
    <x v="675"/>
    <x v="1827"/>
    <x v="3"/>
    <m/>
    <m/>
    <m/>
    <m/>
    <m/>
    <m/>
    <m/>
    <m/>
    <m/>
    <m/>
  </r>
  <r>
    <x v="12"/>
    <x v="8"/>
    <n v="1"/>
    <x v="66"/>
    <x v="2"/>
    <x v="214"/>
    <x v="343"/>
    <x v="147"/>
    <x v="6"/>
    <m/>
    <m/>
    <m/>
    <m/>
    <m/>
    <m/>
    <m/>
    <m/>
    <m/>
    <m/>
  </r>
  <r>
    <x v="12"/>
    <x v="8"/>
    <n v="2"/>
    <x v="75"/>
    <x v="3528"/>
    <x v="76"/>
    <x v="11"/>
    <x v="3441"/>
    <x v="0"/>
    <m/>
    <m/>
    <m/>
    <m/>
    <m/>
    <m/>
    <m/>
    <m/>
    <m/>
    <m/>
  </r>
  <r>
    <x v="12"/>
    <x v="8"/>
    <n v="2"/>
    <x v="67"/>
    <x v="3529"/>
    <x v="4"/>
    <x v="477"/>
    <x v="3442"/>
    <x v="1"/>
    <m/>
    <m/>
    <m/>
    <m/>
    <m/>
    <m/>
    <m/>
    <m/>
    <m/>
    <m/>
  </r>
  <r>
    <x v="12"/>
    <x v="8"/>
    <n v="2"/>
    <x v="71"/>
    <x v="1308"/>
    <x v="597"/>
    <x v="128"/>
    <x v="0"/>
    <x v="5"/>
    <m/>
    <m/>
    <m/>
    <m/>
    <m/>
    <m/>
    <m/>
    <m/>
    <m/>
    <m/>
  </r>
  <r>
    <x v="12"/>
    <x v="8"/>
    <n v="2"/>
    <x v="66"/>
    <x v="2"/>
    <x v="1541"/>
    <x v="530"/>
    <x v="625"/>
    <x v="6"/>
    <m/>
    <m/>
    <m/>
    <m/>
    <m/>
    <m/>
    <m/>
    <m/>
    <m/>
    <m/>
  </r>
  <r>
    <x v="12"/>
    <x v="8"/>
    <n v="3"/>
    <x v="67"/>
    <x v="3530"/>
    <x v="1542"/>
    <x v="676"/>
    <x v="3443"/>
    <x v="0"/>
    <m/>
    <m/>
    <m/>
    <m/>
    <m/>
    <m/>
    <m/>
    <m/>
    <m/>
    <m/>
  </r>
  <r>
    <x v="12"/>
    <x v="8"/>
    <n v="3"/>
    <x v="71"/>
    <x v="3531"/>
    <x v="3"/>
    <x v="456"/>
    <x v="3444"/>
    <x v="4"/>
    <m/>
    <m/>
    <m/>
    <m/>
    <m/>
    <m/>
    <m/>
    <m/>
    <m/>
    <m/>
  </r>
  <r>
    <x v="12"/>
    <x v="8"/>
    <n v="3"/>
    <x v="70"/>
    <x v="2642"/>
    <x v="4"/>
    <x v="390"/>
    <x v="3445"/>
    <x v="4"/>
    <m/>
    <m/>
    <m/>
    <m/>
    <m/>
    <m/>
    <m/>
    <m/>
    <m/>
    <m/>
  </r>
  <r>
    <x v="12"/>
    <x v="8"/>
    <n v="3"/>
    <x v="71"/>
    <x v="2"/>
    <x v="41"/>
    <x v="386"/>
    <x v="577"/>
    <x v="3"/>
    <m/>
    <m/>
    <m/>
    <m/>
    <m/>
    <m/>
    <m/>
    <m/>
    <m/>
    <m/>
  </r>
  <r>
    <x v="12"/>
    <x v="8"/>
    <n v="3"/>
    <x v="74"/>
    <x v="40"/>
    <x v="15"/>
    <x v="445"/>
    <x v="923"/>
    <x v="6"/>
    <m/>
    <m/>
    <m/>
    <m/>
    <m/>
    <m/>
    <m/>
    <m/>
    <m/>
    <m/>
  </r>
  <r>
    <x v="12"/>
    <x v="8"/>
    <n v="3"/>
    <x v="72"/>
    <x v="2668"/>
    <x v="1543"/>
    <x v="484"/>
    <x v="3446"/>
    <x v="6"/>
    <m/>
    <m/>
    <m/>
    <m/>
    <m/>
    <m/>
    <m/>
    <m/>
    <m/>
    <m/>
  </r>
  <r>
    <x v="12"/>
    <x v="8"/>
    <n v="4"/>
    <x v="64"/>
    <x v="79"/>
    <x v="176"/>
    <x v="585"/>
    <x v="809"/>
    <x v="1"/>
    <m/>
    <m/>
    <m/>
    <m/>
    <m/>
    <m/>
    <m/>
    <m/>
    <m/>
    <m/>
  </r>
  <r>
    <x v="12"/>
    <x v="8"/>
    <n v="4"/>
    <x v="74"/>
    <x v="157"/>
    <x v="9"/>
    <x v="585"/>
    <x v="3447"/>
    <x v="1"/>
    <m/>
    <m/>
    <m/>
    <m/>
    <m/>
    <m/>
    <m/>
    <m/>
    <m/>
    <m/>
  </r>
  <r>
    <x v="12"/>
    <x v="8"/>
    <n v="4"/>
    <x v="75"/>
    <x v="361"/>
    <x v="3"/>
    <x v="45"/>
    <x v="3448"/>
    <x v="1"/>
    <m/>
    <m/>
    <m/>
    <m/>
    <m/>
    <m/>
    <m/>
    <m/>
    <m/>
    <m/>
  </r>
  <r>
    <x v="12"/>
    <x v="8"/>
    <n v="4"/>
    <x v="65"/>
    <x v="2"/>
    <x v="597"/>
    <x v="128"/>
    <x v="69"/>
    <x v="5"/>
    <m/>
    <m/>
    <m/>
    <m/>
    <m/>
    <m/>
    <m/>
    <m/>
    <m/>
    <m/>
  </r>
  <r>
    <x v="12"/>
    <x v="8"/>
    <n v="4"/>
    <x v="69"/>
    <x v="575"/>
    <x v="61"/>
    <x v="455"/>
    <x v="527"/>
    <x v="3"/>
    <m/>
    <m/>
    <m/>
    <m/>
    <m/>
    <m/>
    <m/>
    <m/>
    <m/>
    <m/>
  </r>
  <r>
    <x v="12"/>
    <x v="8"/>
    <n v="5"/>
    <x v="69"/>
    <x v="431"/>
    <x v="1544"/>
    <x v="677"/>
    <x v="3449"/>
    <x v="4"/>
    <m/>
    <m/>
    <m/>
    <m/>
    <m/>
    <m/>
    <m/>
    <m/>
    <m/>
    <m/>
  </r>
  <r>
    <x v="12"/>
    <x v="8"/>
    <n v="5"/>
    <x v="66"/>
    <x v="1308"/>
    <x v="17"/>
    <x v="359"/>
    <x v="5"/>
    <x v="4"/>
    <m/>
    <m/>
    <m/>
    <m/>
    <m/>
    <m/>
    <m/>
    <m/>
    <m/>
    <m/>
  </r>
  <r>
    <x v="12"/>
    <x v="8"/>
    <n v="5"/>
    <x v="64"/>
    <x v="2251"/>
    <x v="597"/>
    <x v="128"/>
    <x v="152"/>
    <x v="5"/>
    <m/>
    <m/>
    <m/>
    <m/>
    <m/>
    <m/>
    <m/>
    <m/>
    <m/>
    <m/>
  </r>
  <r>
    <x v="12"/>
    <x v="8"/>
    <n v="5"/>
    <x v="71"/>
    <x v="110"/>
    <x v="4"/>
    <x v="447"/>
    <x v="3450"/>
    <x v="3"/>
    <m/>
    <m/>
    <m/>
    <m/>
    <m/>
    <m/>
    <m/>
    <m/>
    <m/>
    <m/>
  </r>
  <r>
    <x v="12"/>
    <x v="8"/>
    <n v="6"/>
    <x v="70"/>
    <x v="2"/>
    <x v="4"/>
    <x v="448"/>
    <x v="15"/>
    <x v="1"/>
    <m/>
    <m/>
    <m/>
    <m/>
    <m/>
    <m/>
    <m/>
    <m/>
    <m/>
    <m/>
  </r>
  <r>
    <x v="12"/>
    <x v="8"/>
    <n v="6"/>
    <x v="74"/>
    <x v="367"/>
    <x v="969"/>
    <x v="447"/>
    <x v="3451"/>
    <x v="1"/>
    <m/>
    <m/>
    <m/>
    <m/>
    <m/>
    <m/>
    <m/>
    <m/>
    <m/>
    <m/>
  </r>
  <r>
    <x v="12"/>
    <x v="8"/>
    <n v="6"/>
    <x v="68"/>
    <x v="6"/>
    <x v="141"/>
    <x v="362"/>
    <x v="1826"/>
    <x v="1"/>
    <m/>
    <m/>
    <m/>
    <m/>
    <m/>
    <m/>
    <m/>
    <m/>
    <m/>
    <m/>
  </r>
  <r>
    <x v="12"/>
    <x v="8"/>
    <n v="6"/>
    <x v="63"/>
    <x v="43"/>
    <x v="176"/>
    <x v="678"/>
    <x v="944"/>
    <x v="4"/>
    <m/>
    <m/>
    <m/>
    <m/>
    <m/>
    <m/>
    <m/>
    <m/>
    <m/>
    <m/>
  </r>
  <r>
    <x v="12"/>
    <x v="8"/>
    <n v="6"/>
    <x v="63"/>
    <x v="40"/>
    <x v="1545"/>
    <x v="679"/>
    <x v="3452"/>
    <x v="5"/>
    <m/>
    <m/>
    <m/>
    <m/>
    <m/>
    <m/>
    <m/>
    <m/>
    <m/>
    <m/>
  </r>
  <r>
    <x v="12"/>
    <x v="8"/>
    <n v="7"/>
    <x v="73"/>
    <x v="43"/>
    <x v="170"/>
    <x v="680"/>
    <x v="577"/>
    <x v="0"/>
    <m/>
    <m/>
    <m/>
    <m/>
    <m/>
    <m/>
    <m/>
    <m/>
    <m/>
    <m/>
  </r>
  <r>
    <x v="12"/>
    <x v="8"/>
    <n v="7"/>
    <x v="75"/>
    <x v="72"/>
    <x v="175"/>
    <x v="40"/>
    <x v="3453"/>
    <x v="1"/>
    <m/>
    <m/>
    <m/>
    <m/>
    <m/>
    <m/>
    <m/>
    <m/>
    <m/>
    <m/>
  </r>
  <r>
    <x v="12"/>
    <x v="8"/>
    <n v="7"/>
    <x v="74"/>
    <x v="0"/>
    <x v="154"/>
    <x v="64"/>
    <x v="944"/>
    <x v="4"/>
    <m/>
    <m/>
    <m/>
    <m/>
    <m/>
    <m/>
    <m/>
    <m/>
    <m/>
    <m/>
  </r>
  <r>
    <x v="12"/>
    <x v="8"/>
    <n v="7"/>
    <x v="71"/>
    <x v="79"/>
    <x v="1"/>
    <x v="354"/>
    <x v="3454"/>
    <x v="3"/>
    <m/>
    <m/>
    <m/>
    <m/>
    <m/>
    <m/>
    <m/>
    <m/>
    <m/>
    <m/>
  </r>
  <r>
    <x v="12"/>
    <x v="8"/>
    <n v="7"/>
    <x v="74"/>
    <x v="0"/>
    <x v="1329"/>
    <x v="369"/>
    <x v="761"/>
    <x v="6"/>
    <m/>
    <m/>
    <m/>
    <m/>
    <m/>
    <m/>
    <m/>
    <m/>
    <m/>
    <m/>
  </r>
  <r>
    <x v="12"/>
    <x v="8"/>
    <n v="8"/>
    <x v="63"/>
    <x v="2"/>
    <x v="4"/>
    <x v="469"/>
    <x v="3455"/>
    <x v="1"/>
    <m/>
    <m/>
    <m/>
    <m/>
    <m/>
    <m/>
    <m/>
    <m/>
    <m/>
    <m/>
  </r>
  <r>
    <x v="12"/>
    <x v="8"/>
    <n v="8"/>
    <x v="68"/>
    <x v="2"/>
    <x v="1472"/>
    <x v="75"/>
    <x v="3456"/>
    <x v="5"/>
    <m/>
    <m/>
    <m/>
    <m/>
    <m/>
    <m/>
    <m/>
    <m/>
    <m/>
    <m/>
  </r>
  <r>
    <x v="12"/>
    <x v="8"/>
    <n v="8"/>
    <x v="68"/>
    <x v="2695"/>
    <x v="1546"/>
    <x v="12"/>
    <x v="3457"/>
    <x v="6"/>
    <m/>
    <m/>
    <m/>
    <m/>
    <m/>
    <m/>
    <m/>
    <m/>
    <m/>
    <m/>
  </r>
  <r>
    <x v="12"/>
    <x v="8"/>
    <n v="9"/>
    <x v="71"/>
    <x v="45"/>
    <x v="73"/>
    <x v="40"/>
    <x v="15"/>
    <x v="1"/>
    <m/>
    <m/>
    <m/>
    <m/>
    <m/>
    <m/>
    <m/>
    <m/>
    <m/>
    <m/>
  </r>
  <r>
    <x v="12"/>
    <x v="8"/>
    <n v="9"/>
    <x v="65"/>
    <x v="13"/>
    <x v="63"/>
    <x v="508"/>
    <x v="263"/>
    <x v="4"/>
    <m/>
    <m/>
    <m/>
    <m/>
    <m/>
    <m/>
    <m/>
    <m/>
    <m/>
    <m/>
  </r>
  <r>
    <x v="12"/>
    <x v="8"/>
    <n v="9"/>
    <x v="75"/>
    <x v="43"/>
    <x v="1092"/>
    <x v="127"/>
    <x v="3458"/>
    <x v="4"/>
    <m/>
    <m/>
    <m/>
    <m/>
    <m/>
    <m/>
    <m/>
    <m/>
    <m/>
    <m/>
  </r>
  <r>
    <x v="12"/>
    <x v="8"/>
    <n v="9"/>
    <x v="68"/>
    <x v="43"/>
    <x v="1333"/>
    <x v="512"/>
    <x v="15"/>
    <x v="4"/>
    <m/>
    <m/>
    <m/>
    <m/>
    <m/>
    <m/>
    <m/>
    <m/>
    <m/>
    <m/>
  </r>
  <r>
    <x v="12"/>
    <x v="8"/>
    <n v="10"/>
    <x v="63"/>
    <x v="0"/>
    <x v="1547"/>
    <x v="681"/>
    <x v="3459"/>
    <x v="0"/>
    <m/>
    <m/>
    <m/>
    <m/>
    <m/>
    <m/>
    <m/>
    <m/>
    <m/>
    <m/>
  </r>
  <r>
    <x v="12"/>
    <x v="8"/>
    <n v="10"/>
    <x v="72"/>
    <x v="2745"/>
    <x v="4"/>
    <x v="296"/>
    <x v="3460"/>
    <x v="1"/>
    <m/>
    <m/>
    <m/>
    <m/>
    <m/>
    <m/>
    <m/>
    <m/>
    <m/>
    <m/>
  </r>
  <r>
    <x v="12"/>
    <x v="8"/>
    <n v="10"/>
    <x v="71"/>
    <x v="55"/>
    <x v="109"/>
    <x v="363"/>
    <x v="71"/>
    <x v="5"/>
    <m/>
    <m/>
    <m/>
    <m/>
    <m/>
    <m/>
    <m/>
    <m/>
    <m/>
    <m/>
  </r>
  <r>
    <x v="12"/>
    <x v="8"/>
    <n v="10"/>
    <x v="71"/>
    <x v="226"/>
    <x v="16"/>
    <x v="54"/>
    <x v="318"/>
    <x v="6"/>
    <m/>
    <m/>
    <m/>
    <m/>
    <m/>
    <m/>
    <m/>
    <m/>
    <m/>
    <m/>
  </r>
  <r>
    <x v="12"/>
    <x v="8"/>
    <n v="11"/>
    <x v="66"/>
    <x v="3532"/>
    <x v="1"/>
    <x v="458"/>
    <x v="3461"/>
    <x v="1"/>
    <m/>
    <m/>
    <m/>
    <m/>
    <m/>
    <m/>
    <m/>
    <m/>
    <m/>
    <m/>
  </r>
  <r>
    <x v="12"/>
    <x v="8"/>
    <n v="11"/>
    <x v="72"/>
    <x v="79"/>
    <x v="159"/>
    <x v="621"/>
    <x v="423"/>
    <x v="4"/>
    <m/>
    <m/>
    <m/>
    <m/>
    <m/>
    <m/>
    <m/>
    <m/>
    <m/>
    <m/>
  </r>
  <r>
    <x v="12"/>
    <x v="8"/>
    <n v="11"/>
    <x v="65"/>
    <x v="741"/>
    <x v="597"/>
    <x v="128"/>
    <x v="3462"/>
    <x v="5"/>
    <m/>
    <m/>
    <m/>
    <m/>
    <m/>
    <m/>
    <m/>
    <m/>
    <m/>
    <m/>
  </r>
  <r>
    <x v="12"/>
    <x v="8"/>
    <n v="11"/>
    <x v="67"/>
    <x v="2278"/>
    <x v="4"/>
    <x v="251"/>
    <x v="3463"/>
    <x v="6"/>
    <m/>
    <m/>
    <m/>
    <m/>
    <m/>
    <m/>
    <m/>
    <m/>
    <m/>
    <m/>
  </r>
  <r>
    <x v="12"/>
    <x v="8"/>
    <n v="12"/>
    <x v="69"/>
    <x v="2"/>
    <x v="255"/>
    <x v="282"/>
    <x v="810"/>
    <x v="1"/>
    <m/>
    <m/>
    <m/>
    <m/>
    <m/>
    <m/>
    <m/>
    <m/>
    <m/>
    <m/>
  </r>
  <r>
    <x v="12"/>
    <x v="8"/>
    <n v="12"/>
    <x v="72"/>
    <x v="2075"/>
    <x v="1076"/>
    <x v="245"/>
    <x v="5"/>
    <x v="6"/>
    <m/>
    <m/>
    <m/>
    <m/>
    <m/>
    <m/>
    <m/>
    <m/>
    <m/>
    <m/>
  </r>
  <r>
    <x v="12"/>
    <x v="9"/>
    <n v="1"/>
    <x v="79"/>
    <x v="3533"/>
    <x v="1548"/>
    <x v="344"/>
    <x v="3464"/>
    <x v="4"/>
    <m/>
    <m/>
    <m/>
    <m/>
    <m/>
    <m/>
    <m/>
    <m/>
    <m/>
    <m/>
  </r>
  <r>
    <x v="12"/>
    <x v="9"/>
    <n v="1"/>
    <x v="78"/>
    <x v="361"/>
    <x v="1549"/>
    <x v="29"/>
    <x v="33"/>
    <x v="5"/>
    <m/>
    <m/>
    <m/>
    <m/>
    <m/>
    <m/>
    <m/>
    <m/>
    <m/>
    <m/>
  </r>
  <r>
    <x v="12"/>
    <x v="9"/>
    <n v="2"/>
    <x v="77"/>
    <x v="84"/>
    <x v="1550"/>
    <x v="253"/>
    <x v="3465"/>
    <x v="0"/>
    <m/>
    <m/>
    <m/>
    <m/>
    <m/>
    <m/>
    <m/>
    <m/>
    <m/>
    <m/>
  </r>
  <r>
    <x v="12"/>
    <x v="9"/>
    <n v="2"/>
    <x v="98"/>
    <x v="3534"/>
    <x v="1551"/>
    <x v="304"/>
    <x v="3466"/>
    <x v="0"/>
    <m/>
    <m/>
    <m/>
    <m/>
    <m/>
    <m/>
    <m/>
    <m/>
    <m/>
    <m/>
  </r>
  <r>
    <x v="12"/>
    <x v="9"/>
    <n v="2"/>
    <x v="98"/>
    <x v="3535"/>
    <x v="1552"/>
    <x v="19"/>
    <x v="3467"/>
    <x v="0"/>
    <m/>
    <m/>
    <m/>
    <m/>
    <m/>
    <m/>
    <m/>
    <m/>
    <m/>
    <m/>
  </r>
  <r>
    <x v="12"/>
    <x v="9"/>
    <n v="2"/>
    <x v="98"/>
    <x v="3536"/>
    <x v="1553"/>
    <x v="217"/>
    <x v="3467"/>
    <x v="0"/>
    <m/>
    <m/>
    <m/>
    <m/>
    <m/>
    <m/>
    <m/>
    <m/>
    <m/>
    <m/>
  </r>
  <r>
    <x v="12"/>
    <x v="9"/>
    <n v="2"/>
    <x v="93"/>
    <x v="83"/>
    <x v="1416"/>
    <x v="531"/>
    <x v="1251"/>
    <x v="0"/>
    <m/>
    <m/>
    <m/>
    <m/>
    <m/>
    <m/>
    <m/>
    <m/>
    <m/>
    <m/>
  </r>
  <r>
    <x v="12"/>
    <x v="9"/>
    <n v="2"/>
    <x v="93"/>
    <x v="3537"/>
    <x v="1554"/>
    <x v="304"/>
    <x v="3468"/>
    <x v="0"/>
    <m/>
    <m/>
    <m/>
    <m/>
    <m/>
    <m/>
    <m/>
    <m/>
    <m/>
    <m/>
  </r>
  <r>
    <x v="12"/>
    <x v="9"/>
    <n v="2"/>
    <x v="79"/>
    <x v="7"/>
    <x v="1555"/>
    <x v="543"/>
    <x v="540"/>
    <x v="1"/>
    <m/>
    <m/>
    <m/>
    <m/>
    <m/>
    <m/>
    <m/>
    <m/>
    <m/>
    <m/>
  </r>
  <r>
    <x v="12"/>
    <x v="9"/>
    <n v="2"/>
    <x v="109"/>
    <x v="2695"/>
    <x v="1556"/>
    <x v="682"/>
    <x v="3469"/>
    <x v="4"/>
    <m/>
    <m/>
    <m/>
    <m/>
    <m/>
    <m/>
    <m/>
    <m/>
    <m/>
    <m/>
  </r>
  <r>
    <x v="12"/>
    <x v="9"/>
    <n v="2"/>
    <x v="79"/>
    <x v="28"/>
    <x v="1557"/>
    <x v="455"/>
    <x v="3470"/>
    <x v="4"/>
    <m/>
    <m/>
    <m/>
    <m/>
    <m/>
    <m/>
    <m/>
    <m/>
    <m/>
    <m/>
  </r>
  <r>
    <x v="12"/>
    <x v="9"/>
    <n v="2"/>
    <x v="79"/>
    <x v="2"/>
    <x v="1558"/>
    <x v="240"/>
    <x v="179"/>
    <x v="4"/>
    <m/>
    <m/>
    <m/>
    <m/>
    <m/>
    <m/>
    <m/>
    <m/>
    <m/>
    <m/>
  </r>
  <r>
    <x v="12"/>
    <x v="9"/>
    <n v="2"/>
    <x v="116"/>
    <x v="40"/>
    <x v="69"/>
    <x v="611"/>
    <x v="831"/>
    <x v="4"/>
    <m/>
    <m/>
    <m/>
    <m/>
    <m/>
    <m/>
    <m/>
    <m/>
    <m/>
    <m/>
  </r>
  <r>
    <x v="12"/>
    <x v="9"/>
    <n v="2"/>
    <x v="79"/>
    <x v="40"/>
    <x v="44"/>
    <x v="683"/>
    <x v="263"/>
    <x v="4"/>
    <m/>
    <m/>
    <m/>
    <m/>
    <m/>
    <m/>
    <m/>
    <m/>
    <m/>
    <m/>
  </r>
  <r>
    <x v="12"/>
    <x v="9"/>
    <n v="3"/>
    <x v="93"/>
    <x v="3538"/>
    <x v="1559"/>
    <x v="377"/>
    <x v="3471"/>
    <x v="4"/>
    <m/>
    <m/>
    <m/>
    <m/>
    <m/>
    <m/>
    <m/>
    <m/>
    <m/>
    <m/>
  </r>
  <r>
    <x v="12"/>
    <x v="9"/>
    <n v="3"/>
    <x v="76"/>
    <x v="3539"/>
    <x v="1560"/>
    <x v="175"/>
    <x v="3472"/>
    <x v="5"/>
    <m/>
    <m/>
    <m/>
    <m/>
    <m/>
    <m/>
    <m/>
    <m/>
    <m/>
    <m/>
  </r>
  <r>
    <x v="12"/>
    <x v="9"/>
    <n v="3"/>
    <x v="96"/>
    <x v="72"/>
    <x v="1561"/>
    <x v="677"/>
    <x v="125"/>
    <x v="5"/>
    <m/>
    <m/>
    <m/>
    <m/>
    <m/>
    <m/>
    <m/>
    <m/>
    <m/>
    <m/>
  </r>
  <r>
    <x v="12"/>
    <x v="9"/>
    <n v="3"/>
    <x v="93"/>
    <x v="40"/>
    <x v="1562"/>
    <x v="677"/>
    <x v="24"/>
    <x v="5"/>
    <m/>
    <m/>
    <m/>
    <m/>
    <m/>
    <m/>
    <m/>
    <m/>
    <m/>
    <m/>
  </r>
  <r>
    <x v="12"/>
    <x v="9"/>
    <n v="3"/>
    <x v="109"/>
    <x v="38"/>
    <x v="1563"/>
    <x v="511"/>
    <x v="71"/>
    <x v="5"/>
    <m/>
    <m/>
    <m/>
    <m/>
    <m/>
    <m/>
    <m/>
    <m/>
    <m/>
    <m/>
  </r>
  <r>
    <x v="12"/>
    <x v="9"/>
    <n v="4"/>
    <x v="116"/>
    <x v="0"/>
    <x v="64"/>
    <x v="204"/>
    <x v="263"/>
    <x v="1"/>
    <m/>
    <m/>
    <m/>
    <m/>
    <m/>
    <m/>
    <m/>
    <m/>
    <m/>
    <m/>
  </r>
  <r>
    <x v="12"/>
    <x v="9"/>
    <n v="4"/>
    <x v="91"/>
    <x v="3540"/>
    <x v="1564"/>
    <x v="475"/>
    <x v="3473"/>
    <x v="4"/>
    <m/>
    <m/>
    <m/>
    <m/>
    <m/>
    <m/>
    <m/>
    <m/>
    <m/>
    <m/>
  </r>
  <r>
    <x v="12"/>
    <x v="9"/>
    <n v="4"/>
    <x v="96"/>
    <x v="3541"/>
    <x v="1565"/>
    <x v="684"/>
    <x v="3474"/>
    <x v="5"/>
    <m/>
    <m/>
    <m/>
    <m/>
    <m/>
    <m/>
    <m/>
    <m/>
    <m/>
    <m/>
  </r>
  <r>
    <x v="12"/>
    <x v="9"/>
    <n v="4"/>
    <x v="95"/>
    <x v="3542"/>
    <x v="1566"/>
    <x v="685"/>
    <x v="3475"/>
    <x v="5"/>
    <m/>
    <m/>
    <m/>
    <m/>
    <m/>
    <m/>
    <m/>
    <m/>
    <m/>
    <m/>
  </r>
  <r>
    <x v="12"/>
    <x v="9"/>
    <n v="5"/>
    <x v="96"/>
    <x v="3543"/>
    <x v="1567"/>
    <x v="353"/>
    <x v="3476"/>
    <x v="5"/>
    <m/>
    <m/>
    <m/>
    <m/>
    <m/>
    <m/>
    <m/>
    <m/>
    <m/>
    <m/>
  </r>
  <r>
    <x v="12"/>
    <x v="9"/>
    <n v="5"/>
    <x v="76"/>
    <x v="3544"/>
    <x v="1568"/>
    <x v="686"/>
    <x v="2"/>
    <x v="5"/>
    <m/>
    <m/>
    <m/>
    <m/>
    <m/>
    <m/>
    <m/>
    <m/>
    <m/>
    <m/>
  </r>
  <r>
    <x v="12"/>
    <x v="9"/>
    <n v="5"/>
    <x v="116"/>
    <x v="234"/>
    <x v="1569"/>
    <x v="447"/>
    <x v="3477"/>
    <x v="5"/>
    <m/>
    <m/>
    <m/>
    <m/>
    <m/>
    <m/>
    <m/>
    <m/>
    <m/>
    <m/>
  </r>
  <r>
    <x v="12"/>
    <x v="9"/>
    <n v="6"/>
    <x v="109"/>
    <x v="3545"/>
    <x v="1570"/>
    <x v="465"/>
    <x v="25"/>
    <x v="4"/>
    <m/>
    <m/>
    <m/>
    <m/>
    <m/>
    <m/>
    <m/>
    <m/>
    <m/>
    <m/>
  </r>
  <r>
    <x v="12"/>
    <x v="9"/>
    <n v="7"/>
    <x v="104"/>
    <x v="1180"/>
    <x v="104"/>
    <x v="537"/>
    <x v="3478"/>
    <x v="1"/>
    <m/>
    <m/>
    <m/>
    <m/>
    <m/>
    <m/>
    <m/>
    <m/>
    <m/>
    <m/>
  </r>
  <r>
    <x v="12"/>
    <x v="9"/>
    <n v="7"/>
    <x v="80"/>
    <x v="166"/>
    <x v="1571"/>
    <x v="398"/>
    <x v="0"/>
    <x v="4"/>
    <m/>
    <m/>
    <m/>
    <m/>
    <m/>
    <m/>
    <m/>
    <m/>
    <m/>
    <m/>
  </r>
  <r>
    <x v="12"/>
    <x v="9"/>
    <n v="7"/>
    <x v="81"/>
    <x v="3546"/>
    <x v="1572"/>
    <x v="147"/>
    <x v="3479"/>
    <x v="5"/>
    <m/>
    <m/>
    <m/>
    <m/>
    <m/>
    <m/>
    <m/>
    <m/>
    <m/>
    <m/>
  </r>
  <r>
    <x v="12"/>
    <x v="9"/>
    <n v="8"/>
    <x v="109"/>
    <x v="3547"/>
    <x v="1573"/>
    <x v="513"/>
    <x v="3480"/>
    <x v="4"/>
    <m/>
    <m/>
    <m/>
    <m/>
    <m/>
    <m/>
    <m/>
    <m/>
    <m/>
    <m/>
  </r>
  <r>
    <x v="12"/>
    <x v="9"/>
    <n v="9"/>
    <x v="109"/>
    <x v="90"/>
    <x v="165"/>
    <x v="687"/>
    <x v="1477"/>
    <x v="1"/>
    <m/>
    <m/>
    <m/>
    <m/>
    <m/>
    <m/>
    <m/>
    <m/>
    <m/>
    <m/>
  </r>
  <r>
    <x v="12"/>
    <x v="9"/>
    <n v="9"/>
    <x v="109"/>
    <x v="181"/>
    <x v="1574"/>
    <x v="45"/>
    <x v="180"/>
    <x v="5"/>
    <m/>
    <m/>
    <m/>
    <m/>
    <m/>
    <m/>
    <m/>
    <m/>
    <m/>
    <m/>
  </r>
  <r>
    <x v="12"/>
    <x v="9"/>
    <n v="10"/>
    <x v="80"/>
    <x v="0"/>
    <x v="1211"/>
    <x v="376"/>
    <x v="838"/>
    <x v="1"/>
    <m/>
    <m/>
    <m/>
    <m/>
    <m/>
    <m/>
    <m/>
    <m/>
    <m/>
    <m/>
  </r>
  <r>
    <x v="12"/>
    <x v="9"/>
    <n v="11"/>
    <x v="77"/>
    <x v="2"/>
    <x v="69"/>
    <x v="688"/>
    <x v="1831"/>
    <x v="1"/>
    <m/>
    <m/>
    <m/>
    <m/>
    <m/>
    <m/>
    <m/>
    <m/>
    <m/>
    <m/>
  </r>
  <r>
    <x v="12"/>
    <x v="9"/>
    <n v="12"/>
    <x v="79"/>
    <x v="9"/>
    <x v="4"/>
    <x v="317"/>
    <x v="717"/>
    <x v="1"/>
    <m/>
    <m/>
    <m/>
    <m/>
    <m/>
    <m/>
    <m/>
    <m/>
    <m/>
    <m/>
  </r>
  <r>
    <x v="13"/>
    <x v="0"/>
    <n v="1"/>
    <x v="3"/>
    <x v="231"/>
    <x v="2"/>
    <x v="16"/>
    <x v="3481"/>
    <x v="2"/>
    <m/>
    <m/>
    <m/>
    <m/>
    <m/>
    <m/>
    <m/>
    <m/>
    <m/>
    <m/>
  </r>
  <r>
    <x v="13"/>
    <x v="0"/>
    <n v="1"/>
    <x v="1"/>
    <x v="3548"/>
    <x v="165"/>
    <x v="15"/>
    <x v="521"/>
    <x v="2"/>
    <m/>
    <m/>
    <m/>
    <m/>
    <m/>
    <m/>
    <m/>
    <m/>
    <m/>
    <m/>
  </r>
  <r>
    <x v="13"/>
    <x v="0"/>
    <n v="1"/>
    <x v="2"/>
    <x v="1049"/>
    <x v="449"/>
    <x v="1"/>
    <x v="3482"/>
    <x v="2"/>
    <m/>
    <m/>
    <m/>
    <m/>
    <m/>
    <m/>
    <m/>
    <m/>
    <m/>
    <m/>
  </r>
  <r>
    <x v="13"/>
    <x v="0"/>
    <n v="2"/>
    <x v="94"/>
    <x v="0"/>
    <x v="255"/>
    <x v="35"/>
    <x v="2620"/>
    <x v="0"/>
    <m/>
    <m/>
    <m/>
    <m/>
    <m/>
    <m/>
    <m/>
    <m/>
    <m/>
    <m/>
  </r>
  <r>
    <x v="13"/>
    <x v="0"/>
    <n v="2"/>
    <x v="5"/>
    <x v="3549"/>
    <x v="142"/>
    <x v="36"/>
    <x v="2394"/>
    <x v="1"/>
    <m/>
    <m/>
    <m/>
    <m/>
    <m/>
    <m/>
    <m/>
    <m/>
    <m/>
    <m/>
  </r>
  <r>
    <x v="13"/>
    <x v="0"/>
    <n v="2"/>
    <x v="2"/>
    <x v="3550"/>
    <x v="176"/>
    <x v="0"/>
    <x v="3483"/>
    <x v="3"/>
    <m/>
    <m/>
    <m/>
    <m/>
    <m/>
    <m/>
    <m/>
    <m/>
    <m/>
    <m/>
  </r>
  <r>
    <x v="13"/>
    <x v="0"/>
    <n v="3"/>
    <x v="6"/>
    <x v="159"/>
    <x v="56"/>
    <x v="16"/>
    <x v="3484"/>
    <x v="2"/>
    <m/>
    <m/>
    <m/>
    <m/>
    <m/>
    <m/>
    <m/>
    <m/>
    <m/>
    <m/>
  </r>
  <r>
    <x v="13"/>
    <x v="0"/>
    <n v="3"/>
    <x v="3"/>
    <x v="9"/>
    <x v="15"/>
    <x v="11"/>
    <x v="477"/>
    <x v="0"/>
    <m/>
    <m/>
    <m/>
    <m/>
    <m/>
    <m/>
    <m/>
    <m/>
    <m/>
    <m/>
  </r>
  <r>
    <x v="13"/>
    <x v="0"/>
    <n v="3"/>
    <x v="5"/>
    <x v="62"/>
    <x v="68"/>
    <x v="31"/>
    <x v="991"/>
    <x v="4"/>
    <m/>
    <m/>
    <m/>
    <m/>
    <m/>
    <m/>
    <m/>
    <m/>
    <m/>
    <m/>
  </r>
  <r>
    <x v="13"/>
    <x v="0"/>
    <n v="4"/>
    <x v="5"/>
    <x v="735"/>
    <x v="3"/>
    <x v="10"/>
    <x v="3485"/>
    <x v="1"/>
    <m/>
    <m/>
    <m/>
    <m/>
    <m/>
    <m/>
    <m/>
    <m/>
    <m/>
    <m/>
  </r>
  <r>
    <x v="13"/>
    <x v="0"/>
    <n v="4"/>
    <x v="2"/>
    <x v="815"/>
    <x v="4"/>
    <x v="1"/>
    <x v="537"/>
    <x v="3"/>
    <m/>
    <m/>
    <m/>
    <m/>
    <m/>
    <m/>
    <m/>
    <m/>
    <m/>
    <m/>
  </r>
  <r>
    <x v="13"/>
    <x v="0"/>
    <n v="5"/>
    <x v="3"/>
    <x v="3551"/>
    <x v="68"/>
    <x v="24"/>
    <x v="999"/>
    <x v="0"/>
    <m/>
    <m/>
    <m/>
    <m/>
    <m/>
    <m/>
    <m/>
    <m/>
    <m/>
    <m/>
  </r>
  <r>
    <x v="13"/>
    <x v="0"/>
    <n v="6"/>
    <x v="5"/>
    <x v="38"/>
    <x v="3"/>
    <x v="50"/>
    <x v="2631"/>
    <x v="2"/>
    <m/>
    <m/>
    <m/>
    <m/>
    <m/>
    <m/>
    <m/>
    <m/>
    <m/>
    <m/>
  </r>
  <r>
    <x v="13"/>
    <x v="0"/>
    <n v="6"/>
    <x v="6"/>
    <x v="421"/>
    <x v="142"/>
    <x v="61"/>
    <x v="3486"/>
    <x v="2"/>
    <m/>
    <m/>
    <m/>
    <m/>
    <m/>
    <m/>
    <m/>
    <m/>
    <m/>
    <m/>
  </r>
  <r>
    <x v="13"/>
    <x v="0"/>
    <n v="7"/>
    <x v="2"/>
    <x v="2618"/>
    <x v="535"/>
    <x v="50"/>
    <x v="2632"/>
    <x v="0"/>
    <m/>
    <m/>
    <m/>
    <m/>
    <m/>
    <m/>
    <m/>
    <m/>
    <m/>
    <m/>
  </r>
  <r>
    <x v="13"/>
    <x v="0"/>
    <n v="7"/>
    <x v="3"/>
    <x v="1279"/>
    <x v="8"/>
    <x v="622"/>
    <x v="3487"/>
    <x v="3"/>
    <m/>
    <m/>
    <m/>
    <m/>
    <m/>
    <m/>
    <m/>
    <m/>
    <m/>
    <m/>
  </r>
  <r>
    <x v="13"/>
    <x v="0"/>
    <n v="9"/>
    <x v="2"/>
    <x v="652"/>
    <x v="255"/>
    <x v="1"/>
    <x v="548"/>
    <x v="2"/>
    <m/>
    <m/>
    <m/>
    <m/>
    <m/>
    <m/>
    <m/>
    <m/>
    <m/>
    <m/>
  </r>
  <r>
    <x v="13"/>
    <x v="0"/>
    <n v="9"/>
    <x v="0"/>
    <x v="2105"/>
    <x v="172"/>
    <x v="36"/>
    <x v="3488"/>
    <x v="3"/>
    <m/>
    <m/>
    <m/>
    <m/>
    <m/>
    <m/>
    <m/>
    <m/>
    <m/>
    <m/>
  </r>
  <r>
    <x v="13"/>
    <x v="0"/>
    <n v="10"/>
    <x v="2"/>
    <x v="1615"/>
    <x v="597"/>
    <x v="622"/>
    <x v="892"/>
    <x v="5"/>
    <m/>
    <m/>
    <m/>
    <m/>
    <m/>
    <m/>
    <m/>
    <m/>
    <m/>
    <m/>
  </r>
  <r>
    <x v="13"/>
    <x v="0"/>
    <n v="11"/>
    <x v="0"/>
    <x v="3552"/>
    <x v="141"/>
    <x v="51"/>
    <x v="3489"/>
    <x v="0"/>
    <m/>
    <m/>
    <m/>
    <m/>
    <m/>
    <m/>
    <m/>
    <m/>
    <m/>
    <m/>
  </r>
  <r>
    <x v="13"/>
    <x v="0"/>
    <n v="11"/>
    <x v="6"/>
    <x v="0"/>
    <x v="683"/>
    <x v="20"/>
    <x v="960"/>
    <x v="0"/>
    <m/>
    <m/>
    <m/>
    <m/>
    <m/>
    <m/>
    <m/>
    <m/>
    <m/>
    <m/>
  </r>
  <r>
    <x v="13"/>
    <x v="0"/>
    <n v="11"/>
    <x v="2"/>
    <x v="3553"/>
    <x v="1073"/>
    <x v="74"/>
    <x v="3490"/>
    <x v="1"/>
    <m/>
    <m/>
    <m/>
    <m/>
    <m/>
    <m/>
    <m/>
    <m/>
    <m/>
    <m/>
  </r>
  <r>
    <x v="13"/>
    <x v="0"/>
    <n v="11"/>
    <x v="2"/>
    <x v="3554"/>
    <x v="1575"/>
    <x v="40"/>
    <x v="1706"/>
    <x v="1"/>
    <m/>
    <m/>
    <m/>
    <m/>
    <m/>
    <m/>
    <m/>
    <m/>
    <m/>
    <m/>
  </r>
  <r>
    <x v="13"/>
    <x v="0"/>
    <n v="11"/>
    <x v="5"/>
    <x v="3306"/>
    <x v="1576"/>
    <x v="64"/>
    <x v="3491"/>
    <x v="4"/>
    <m/>
    <m/>
    <m/>
    <m/>
    <m/>
    <m/>
    <m/>
    <m/>
    <m/>
    <m/>
  </r>
  <r>
    <x v="13"/>
    <x v="0"/>
    <n v="11"/>
    <x v="2"/>
    <x v="3555"/>
    <x v="597"/>
    <x v="622"/>
    <x v="3492"/>
    <x v="5"/>
    <m/>
    <m/>
    <m/>
    <m/>
    <m/>
    <m/>
    <m/>
    <m/>
    <m/>
    <m/>
  </r>
  <r>
    <x v="13"/>
    <x v="0"/>
    <n v="12"/>
    <x v="1"/>
    <x v="3556"/>
    <x v="145"/>
    <x v="17"/>
    <x v="1229"/>
    <x v="2"/>
    <m/>
    <m/>
    <m/>
    <m/>
    <m/>
    <m/>
    <m/>
    <m/>
    <m/>
    <m/>
  </r>
  <r>
    <x v="13"/>
    <x v="0"/>
    <n v="12"/>
    <x v="7"/>
    <x v="3557"/>
    <x v="254"/>
    <x v="11"/>
    <x v="3493"/>
    <x v="0"/>
    <m/>
    <m/>
    <m/>
    <m/>
    <m/>
    <m/>
    <m/>
    <m/>
    <m/>
    <m/>
  </r>
  <r>
    <x v="13"/>
    <x v="0"/>
    <n v="12"/>
    <x v="1"/>
    <x v="3558"/>
    <x v="74"/>
    <x v="37"/>
    <x v="3435"/>
    <x v="0"/>
    <m/>
    <m/>
    <m/>
    <m/>
    <m/>
    <m/>
    <m/>
    <m/>
    <m/>
    <m/>
  </r>
  <r>
    <x v="13"/>
    <x v="0"/>
    <n v="12"/>
    <x v="0"/>
    <x v="2"/>
    <x v="352"/>
    <x v="26"/>
    <x v="540"/>
    <x v="1"/>
    <m/>
    <m/>
    <m/>
    <m/>
    <m/>
    <m/>
    <m/>
    <m/>
    <m/>
    <m/>
  </r>
  <r>
    <x v="13"/>
    <x v="1"/>
    <n v="1"/>
    <x v="8"/>
    <x v="3559"/>
    <x v="178"/>
    <x v="63"/>
    <x v="3494"/>
    <x v="2"/>
    <m/>
    <m/>
    <m/>
    <m/>
    <m/>
    <m/>
    <m/>
    <m/>
    <m/>
    <m/>
  </r>
  <r>
    <x v="13"/>
    <x v="1"/>
    <n v="1"/>
    <x v="11"/>
    <x v="3276"/>
    <x v="9"/>
    <x v="18"/>
    <x v="3495"/>
    <x v="2"/>
    <m/>
    <m/>
    <m/>
    <m/>
    <m/>
    <m/>
    <m/>
    <m/>
    <m/>
    <m/>
  </r>
  <r>
    <x v="13"/>
    <x v="1"/>
    <n v="1"/>
    <x v="9"/>
    <x v="3560"/>
    <x v="170"/>
    <x v="16"/>
    <x v="1764"/>
    <x v="2"/>
    <m/>
    <m/>
    <m/>
    <m/>
    <m/>
    <m/>
    <m/>
    <m/>
    <m/>
    <m/>
  </r>
  <r>
    <x v="13"/>
    <x v="1"/>
    <n v="1"/>
    <x v="8"/>
    <x v="1911"/>
    <x v="791"/>
    <x v="24"/>
    <x v="3496"/>
    <x v="0"/>
    <m/>
    <m/>
    <m/>
    <m/>
    <m/>
    <m/>
    <m/>
    <m/>
    <m/>
    <m/>
  </r>
  <r>
    <x v="13"/>
    <x v="1"/>
    <n v="1"/>
    <x v="11"/>
    <x v="3561"/>
    <x v="429"/>
    <x v="11"/>
    <x v="3497"/>
    <x v="0"/>
    <m/>
    <m/>
    <m/>
    <m/>
    <m/>
    <m/>
    <m/>
    <m/>
    <m/>
    <m/>
  </r>
  <r>
    <x v="13"/>
    <x v="1"/>
    <n v="1"/>
    <x v="11"/>
    <x v="3562"/>
    <x v="426"/>
    <x v="37"/>
    <x v="497"/>
    <x v="0"/>
    <m/>
    <m/>
    <m/>
    <m/>
    <m/>
    <m/>
    <m/>
    <m/>
    <m/>
    <m/>
  </r>
  <r>
    <x v="13"/>
    <x v="1"/>
    <n v="1"/>
    <x v="8"/>
    <x v="3563"/>
    <x v="154"/>
    <x v="53"/>
    <x v="497"/>
    <x v="0"/>
    <m/>
    <m/>
    <m/>
    <m/>
    <m/>
    <m/>
    <m/>
    <m/>
    <m/>
    <m/>
  </r>
  <r>
    <x v="13"/>
    <x v="1"/>
    <n v="1"/>
    <x v="14"/>
    <x v="2"/>
    <x v="437"/>
    <x v="11"/>
    <x v="3498"/>
    <x v="0"/>
    <m/>
    <m/>
    <m/>
    <m/>
    <m/>
    <m/>
    <m/>
    <m/>
    <m/>
    <m/>
  </r>
  <r>
    <x v="13"/>
    <x v="1"/>
    <n v="1"/>
    <x v="12"/>
    <x v="3564"/>
    <x v="1334"/>
    <x v="56"/>
    <x v="3499"/>
    <x v="1"/>
    <m/>
    <m/>
    <m/>
    <m/>
    <m/>
    <m/>
    <m/>
    <m/>
    <m/>
    <m/>
  </r>
  <r>
    <x v="13"/>
    <x v="1"/>
    <n v="1"/>
    <x v="11"/>
    <x v="2296"/>
    <x v="1510"/>
    <x v="30"/>
    <x v="2639"/>
    <x v="1"/>
    <m/>
    <m/>
    <m/>
    <m/>
    <m/>
    <m/>
    <m/>
    <m/>
    <m/>
    <m/>
  </r>
  <r>
    <x v="13"/>
    <x v="1"/>
    <n v="1"/>
    <x v="11"/>
    <x v="2484"/>
    <x v="1309"/>
    <x v="69"/>
    <x v="477"/>
    <x v="1"/>
    <m/>
    <m/>
    <m/>
    <m/>
    <m/>
    <m/>
    <m/>
    <m/>
    <m/>
    <m/>
  </r>
  <r>
    <x v="13"/>
    <x v="1"/>
    <n v="1"/>
    <x v="10"/>
    <x v="79"/>
    <x v="432"/>
    <x v="31"/>
    <x v="252"/>
    <x v="4"/>
    <m/>
    <m/>
    <m/>
    <m/>
    <m/>
    <m/>
    <m/>
    <m/>
    <m/>
    <m/>
  </r>
  <r>
    <x v="13"/>
    <x v="1"/>
    <n v="1"/>
    <x v="13"/>
    <x v="3565"/>
    <x v="1271"/>
    <x v="622"/>
    <x v="3500"/>
    <x v="5"/>
    <m/>
    <m/>
    <m/>
    <m/>
    <m/>
    <m/>
    <m/>
    <m/>
    <m/>
    <m/>
  </r>
  <r>
    <x v="13"/>
    <x v="1"/>
    <n v="1"/>
    <x v="15"/>
    <x v="740"/>
    <x v="1577"/>
    <x v="622"/>
    <x v="3501"/>
    <x v="5"/>
    <m/>
    <m/>
    <m/>
    <m/>
    <m/>
    <m/>
    <m/>
    <m/>
    <m/>
    <m/>
  </r>
  <r>
    <x v="13"/>
    <x v="1"/>
    <n v="1"/>
    <x v="11"/>
    <x v="3566"/>
    <x v="597"/>
    <x v="622"/>
    <x v="3502"/>
    <x v="5"/>
    <m/>
    <m/>
    <m/>
    <m/>
    <m/>
    <m/>
    <m/>
    <m/>
    <m/>
    <m/>
  </r>
  <r>
    <x v="13"/>
    <x v="1"/>
    <n v="2"/>
    <x v="9"/>
    <x v="1483"/>
    <x v="255"/>
    <x v="1"/>
    <x v="2605"/>
    <x v="2"/>
    <m/>
    <m/>
    <m/>
    <m/>
    <m/>
    <m/>
    <m/>
    <m/>
    <m/>
    <m/>
  </r>
  <r>
    <x v="13"/>
    <x v="1"/>
    <n v="2"/>
    <x v="12"/>
    <x v="1910"/>
    <x v="400"/>
    <x v="63"/>
    <x v="3503"/>
    <x v="2"/>
    <m/>
    <m/>
    <m/>
    <m/>
    <m/>
    <m/>
    <m/>
    <m/>
    <m/>
    <m/>
  </r>
  <r>
    <x v="13"/>
    <x v="1"/>
    <n v="2"/>
    <x v="14"/>
    <x v="3567"/>
    <x v="160"/>
    <x v="18"/>
    <x v="3504"/>
    <x v="2"/>
    <m/>
    <m/>
    <m/>
    <m/>
    <m/>
    <m/>
    <m/>
    <m/>
    <m/>
    <m/>
  </r>
  <r>
    <x v="13"/>
    <x v="1"/>
    <n v="2"/>
    <x v="13"/>
    <x v="3568"/>
    <x v="169"/>
    <x v="22"/>
    <x v="3505"/>
    <x v="2"/>
    <m/>
    <m/>
    <m/>
    <m/>
    <m/>
    <m/>
    <m/>
    <m/>
    <m/>
    <m/>
  </r>
  <r>
    <x v="13"/>
    <x v="1"/>
    <n v="2"/>
    <x v="11"/>
    <x v="1447"/>
    <x v="529"/>
    <x v="11"/>
    <x v="3506"/>
    <x v="0"/>
    <m/>
    <m/>
    <m/>
    <m/>
    <m/>
    <m/>
    <m/>
    <m/>
    <m/>
    <m/>
  </r>
  <r>
    <x v="13"/>
    <x v="1"/>
    <n v="2"/>
    <x v="8"/>
    <x v="3569"/>
    <x v="152"/>
    <x v="24"/>
    <x v="477"/>
    <x v="0"/>
    <m/>
    <m/>
    <m/>
    <m/>
    <m/>
    <m/>
    <m/>
    <m/>
    <m/>
    <m/>
  </r>
  <r>
    <x v="13"/>
    <x v="1"/>
    <n v="2"/>
    <x v="18"/>
    <x v="2395"/>
    <x v="969"/>
    <x v="37"/>
    <x v="3507"/>
    <x v="0"/>
    <m/>
    <m/>
    <m/>
    <m/>
    <m/>
    <m/>
    <m/>
    <m/>
    <m/>
    <m/>
  </r>
  <r>
    <x v="13"/>
    <x v="1"/>
    <n v="2"/>
    <x v="11"/>
    <x v="3570"/>
    <x v="382"/>
    <x v="20"/>
    <x v="3508"/>
    <x v="0"/>
    <m/>
    <m/>
    <m/>
    <m/>
    <m/>
    <m/>
    <m/>
    <m/>
    <m/>
    <m/>
  </r>
  <r>
    <x v="13"/>
    <x v="1"/>
    <n v="2"/>
    <x v="9"/>
    <x v="3571"/>
    <x v="1053"/>
    <x v="28"/>
    <x v="3509"/>
    <x v="0"/>
    <m/>
    <m/>
    <m/>
    <m/>
    <m/>
    <m/>
    <m/>
    <m/>
    <m/>
    <m/>
  </r>
  <r>
    <x v="13"/>
    <x v="1"/>
    <n v="2"/>
    <x v="18"/>
    <x v="425"/>
    <x v="450"/>
    <x v="20"/>
    <x v="3510"/>
    <x v="0"/>
    <m/>
    <m/>
    <m/>
    <m/>
    <m/>
    <m/>
    <m/>
    <m/>
    <m/>
    <m/>
  </r>
  <r>
    <x v="13"/>
    <x v="1"/>
    <n v="2"/>
    <x v="9"/>
    <x v="3572"/>
    <x v="3"/>
    <x v="20"/>
    <x v="478"/>
    <x v="0"/>
    <m/>
    <m/>
    <m/>
    <m/>
    <m/>
    <m/>
    <m/>
    <m/>
    <m/>
    <m/>
  </r>
  <r>
    <x v="13"/>
    <x v="1"/>
    <n v="2"/>
    <x v="8"/>
    <x v="1776"/>
    <x v="160"/>
    <x v="35"/>
    <x v="3511"/>
    <x v="0"/>
    <m/>
    <m/>
    <m/>
    <m/>
    <m/>
    <m/>
    <m/>
    <m/>
    <m/>
    <m/>
  </r>
  <r>
    <x v="13"/>
    <x v="1"/>
    <n v="2"/>
    <x v="11"/>
    <x v="3573"/>
    <x v="1578"/>
    <x v="23"/>
    <x v="3512"/>
    <x v="1"/>
    <m/>
    <m/>
    <m/>
    <m/>
    <m/>
    <m/>
    <m/>
    <m/>
    <m/>
    <m/>
  </r>
  <r>
    <x v="13"/>
    <x v="1"/>
    <n v="2"/>
    <x v="15"/>
    <x v="3574"/>
    <x v="25"/>
    <x v="34"/>
    <x v="15"/>
    <x v="1"/>
    <m/>
    <m/>
    <m/>
    <m/>
    <m/>
    <m/>
    <m/>
    <m/>
    <m/>
    <m/>
  </r>
  <r>
    <x v="13"/>
    <x v="1"/>
    <n v="2"/>
    <x v="16"/>
    <x v="3575"/>
    <x v="603"/>
    <x v="48"/>
    <x v="252"/>
    <x v="1"/>
    <m/>
    <m/>
    <m/>
    <m/>
    <m/>
    <m/>
    <m/>
    <m/>
    <m/>
    <m/>
  </r>
  <r>
    <x v="13"/>
    <x v="1"/>
    <n v="2"/>
    <x v="10"/>
    <x v="3576"/>
    <x v="463"/>
    <x v="56"/>
    <x v="3513"/>
    <x v="1"/>
    <m/>
    <m/>
    <m/>
    <m/>
    <m/>
    <m/>
    <m/>
    <m/>
    <m/>
    <m/>
  </r>
  <r>
    <x v="13"/>
    <x v="1"/>
    <n v="2"/>
    <x v="14"/>
    <x v="3577"/>
    <x v="160"/>
    <x v="48"/>
    <x v="3514"/>
    <x v="1"/>
    <m/>
    <m/>
    <m/>
    <m/>
    <m/>
    <m/>
    <m/>
    <m/>
    <m/>
    <m/>
  </r>
  <r>
    <x v="13"/>
    <x v="1"/>
    <n v="2"/>
    <x v="16"/>
    <x v="3578"/>
    <x v="597"/>
    <x v="622"/>
    <x v="57"/>
    <x v="5"/>
    <m/>
    <m/>
    <m/>
    <m/>
    <m/>
    <m/>
    <m/>
    <m/>
    <m/>
    <m/>
  </r>
  <r>
    <x v="13"/>
    <x v="1"/>
    <n v="2"/>
    <x v="12"/>
    <x v="2"/>
    <x v="1579"/>
    <x v="622"/>
    <x v="148"/>
    <x v="5"/>
    <m/>
    <m/>
    <m/>
    <m/>
    <m/>
    <m/>
    <m/>
    <m/>
    <m/>
    <m/>
  </r>
  <r>
    <x v="13"/>
    <x v="1"/>
    <n v="2"/>
    <x v="9"/>
    <x v="3579"/>
    <x v="597"/>
    <x v="622"/>
    <x v="3515"/>
    <x v="5"/>
    <m/>
    <m/>
    <m/>
    <m/>
    <m/>
    <m/>
    <m/>
    <m/>
    <m/>
    <m/>
  </r>
  <r>
    <x v="13"/>
    <x v="1"/>
    <n v="2"/>
    <x v="9"/>
    <x v="3227"/>
    <x v="597"/>
    <x v="622"/>
    <x v="3516"/>
    <x v="5"/>
    <m/>
    <m/>
    <m/>
    <m/>
    <m/>
    <m/>
    <m/>
    <m/>
    <m/>
    <m/>
  </r>
  <r>
    <x v="13"/>
    <x v="1"/>
    <n v="2"/>
    <x v="15"/>
    <x v="2437"/>
    <x v="597"/>
    <x v="622"/>
    <x v="835"/>
    <x v="5"/>
    <m/>
    <m/>
    <m/>
    <m/>
    <m/>
    <m/>
    <m/>
    <m/>
    <m/>
    <m/>
  </r>
  <r>
    <x v="13"/>
    <x v="1"/>
    <n v="3"/>
    <x v="11"/>
    <x v="0"/>
    <x v="1"/>
    <x v="9"/>
    <x v="3517"/>
    <x v="2"/>
    <m/>
    <m/>
    <m/>
    <m/>
    <m/>
    <m/>
    <m/>
    <m/>
    <m/>
    <m/>
  </r>
  <r>
    <x v="13"/>
    <x v="1"/>
    <n v="3"/>
    <x v="16"/>
    <x v="3580"/>
    <x v="163"/>
    <x v="0"/>
    <x v="696"/>
    <x v="2"/>
    <m/>
    <m/>
    <m/>
    <m/>
    <m/>
    <m/>
    <m/>
    <m/>
    <m/>
    <m/>
  </r>
  <r>
    <x v="13"/>
    <x v="1"/>
    <n v="3"/>
    <x v="9"/>
    <x v="2399"/>
    <x v="164"/>
    <x v="18"/>
    <x v="3518"/>
    <x v="2"/>
    <m/>
    <m/>
    <m/>
    <m/>
    <m/>
    <m/>
    <m/>
    <m/>
    <m/>
    <m/>
  </r>
  <r>
    <x v="13"/>
    <x v="1"/>
    <n v="3"/>
    <x v="8"/>
    <x v="3581"/>
    <x v="143"/>
    <x v="15"/>
    <x v="1764"/>
    <x v="2"/>
    <m/>
    <m/>
    <m/>
    <m/>
    <m/>
    <m/>
    <m/>
    <m/>
    <m/>
    <m/>
  </r>
  <r>
    <x v="13"/>
    <x v="1"/>
    <n v="3"/>
    <x v="12"/>
    <x v="3582"/>
    <x v="255"/>
    <x v="14"/>
    <x v="3519"/>
    <x v="2"/>
    <m/>
    <m/>
    <m/>
    <m/>
    <m/>
    <m/>
    <m/>
    <m/>
    <m/>
    <m/>
  </r>
  <r>
    <x v="13"/>
    <x v="1"/>
    <n v="3"/>
    <x v="14"/>
    <x v="3583"/>
    <x v="1267"/>
    <x v="12"/>
    <x v="3520"/>
    <x v="0"/>
    <m/>
    <m/>
    <m/>
    <m/>
    <m/>
    <m/>
    <m/>
    <m/>
    <m/>
    <m/>
  </r>
  <r>
    <x v="13"/>
    <x v="1"/>
    <n v="3"/>
    <x v="18"/>
    <x v="3584"/>
    <x v="1102"/>
    <x v="24"/>
    <x v="3521"/>
    <x v="0"/>
    <m/>
    <m/>
    <m/>
    <m/>
    <m/>
    <m/>
    <m/>
    <m/>
    <m/>
    <m/>
  </r>
  <r>
    <x v="13"/>
    <x v="1"/>
    <n v="3"/>
    <x v="8"/>
    <x v="3585"/>
    <x v="154"/>
    <x v="12"/>
    <x v="3522"/>
    <x v="0"/>
    <m/>
    <m/>
    <m/>
    <m/>
    <m/>
    <m/>
    <m/>
    <m/>
    <m/>
    <m/>
  </r>
  <r>
    <x v="13"/>
    <x v="1"/>
    <n v="3"/>
    <x v="11"/>
    <x v="3586"/>
    <x v="418"/>
    <x v="37"/>
    <x v="3523"/>
    <x v="0"/>
    <m/>
    <m/>
    <m/>
    <m/>
    <m/>
    <m/>
    <m/>
    <m/>
    <m/>
    <m/>
  </r>
  <r>
    <x v="13"/>
    <x v="1"/>
    <n v="3"/>
    <x v="11"/>
    <x v="3587"/>
    <x v="64"/>
    <x v="20"/>
    <x v="3524"/>
    <x v="0"/>
    <m/>
    <m/>
    <m/>
    <m/>
    <m/>
    <m/>
    <m/>
    <m/>
    <m/>
    <m/>
  </r>
  <r>
    <x v="13"/>
    <x v="1"/>
    <n v="3"/>
    <x v="10"/>
    <x v="2"/>
    <x v="1044"/>
    <x v="12"/>
    <x v="2867"/>
    <x v="0"/>
    <m/>
    <m/>
    <m/>
    <m/>
    <m/>
    <m/>
    <m/>
    <m/>
    <m/>
    <m/>
  </r>
  <r>
    <x v="13"/>
    <x v="1"/>
    <n v="3"/>
    <x v="11"/>
    <x v="1403"/>
    <x v="400"/>
    <x v="54"/>
    <x v="3525"/>
    <x v="0"/>
    <m/>
    <m/>
    <m/>
    <m/>
    <m/>
    <m/>
    <m/>
    <m/>
    <m/>
    <m/>
  </r>
  <r>
    <x v="13"/>
    <x v="1"/>
    <n v="3"/>
    <x v="15"/>
    <x v="3588"/>
    <x v="1216"/>
    <x v="73"/>
    <x v="3526"/>
    <x v="1"/>
    <m/>
    <m/>
    <m/>
    <m/>
    <m/>
    <m/>
    <m/>
    <m/>
    <m/>
    <m/>
  </r>
  <r>
    <x v="13"/>
    <x v="1"/>
    <n v="3"/>
    <x v="10"/>
    <x v="0"/>
    <x v="52"/>
    <x v="74"/>
    <x v="769"/>
    <x v="1"/>
    <m/>
    <m/>
    <m/>
    <m/>
    <m/>
    <m/>
    <m/>
    <m/>
    <m/>
    <m/>
  </r>
  <r>
    <x v="13"/>
    <x v="1"/>
    <n v="3"/>
    <x v="10"/>
    <x v="13"/>
    <x v="1580"/>
    <x v="58"/>
    <x v="761"/>
    <x v="1"/>
    <m/>
    <m/>
    <m/>
    <m/>
    <m/>
    <m/>
    <m/>
    <m/>
    <m/>
    <m/>
  </r>
  <r>
    <x v="13"/>
    <x v="1"/>
    <n v="3"/>
    <x v="11"/>
    <x v="43"/>
    <x v="1581"/>
    <x v="52"/>
    <x v="3"/>
    <x v="4"/>
    <m/>
    <m/>
    <m/>
    <m/>
    <m/>
    <m/>
    <m/>
    <m/>
    <m/>
    <m/>
  </r>
  <r>
    <x v="13"/>
    <x v="1"/>
    <n v="3"/>
    <x v="15"/>
    <x v="1871"/>
    <x v="114"/>
    <x v="622"/>
    <x v="1004"/>
    <x v="5"/>
    <m/>
    <m/>
    <m/>
    <m/>
    <m/>
    <m/>
    <m/>
    <m/>
    <m/>
    <m/>
  </r>
  <r>
    <x v="13"/>
    <x v="1"/>
    <n v="3"/>
    <x v="16"/>
    <x v="3589"/>
    <x v="597"/>
    <x v="630"/>
    <x v="123"/>
    <x v="8"/>
    <m/>
    <m/>
    <m/>
    <m/>
    <m/>
    <m/>
    <m/>
    <m/>
    <m/>
    <m/>
  </r>
  <r>
    <x v="13"/>
    <x v="1"/>
    <n v="4"/>
    <x v="12"/>
    <x v="3590"/>
    <x v="55"/>
    <x v="17"/>
    <x v="3527"/>
    <x v="2"/>
    <m/>
    <m/>
    <m/>
    <m/>
    <m/>
    <m/>
    <m/>
    <m/>
    <m/>
    <m/>
  </r>
  <r>
    <x v="13"/>
    <x v="1"/>
    <n v="4"/>
    <x v="12"/>
    <x v="3591"/>
    <x v="140"/>
    <x v="0"/>
    <x v="2846"/>
    <x v="2"/>
    <m/>
    <m/>
    <m/>
    <m/>
    <m/>
    <m/>
    <m/>
    <m/>
    <m/>
    <m/>
  </r>
  <r>
    <x v="13"/>
    <x v="1"/>
    <n v="4"/>
    <x v="16"/>
    <x v="0"/>
    <x v="59"/>
    <x v="15"/>
    <x v="2862"/>
    <x v="2"/>
    <m/>
    <m/>
    <m/>
    <m/>
    <m/>
    <m/>
    <m/>
    <m/>
    <m/>
    <m/>
  </r>
  <r>
    <x v="13"/>
    <x v="1"/>
    <n v="4"/>
    <x v="12"/>
    <x v="3592"/>
    <x v="1534"/>
    <x v="33"/>
    <x v="991"/>
    <x v="0"/>
    <m/>
    <m/>
    <m/>
    <m/>
    <m/>
    <m/>
    <m/>
    <m/>
    <m/>
    <m/>
  </r>
  <r>
    <x v="13"/>
    <x v="1"/>
    <n v="4"/>
    <x v="14"/>
    <x v="189"/>
    <x v="68"/>
    <x v="24"/>
    <x v="2972"/>
    <x v="0"/>
    <m/>
    <m/>
    <m/>
    <m/>
    <m/>
    <m/>
    <m/>
    <m/>
    <m/>
    <m/>
  </r>
  <r>
    <x v="13"/>
    <x v="1"/>
    <n v="4"/>
    <x v="10"/>
    <x v="2066"/>
    <x v="421"/>
    <x v="28"/>
    <x v="1779"/>
    <x v="0"/>
    <m/>
    <m/>
    <m/>
    <m/>
    <m/>
    <m/>
    <m/>
    <m/>
    <m/>
    <m/>
  </r>
  <r>
    <x v="13"/>
    <x v="1"/>
    <n v="4"/>
    <x v="18"/>
    <x v="156"/>
    <x v="73"/>
    <x v="54"/>
    <x v="3528"/>
    <x v="0"/>
    <m/>
    <m/>
    <m/>
    <m/>
    <m/>
    <m/>
    <m/>
    <m/>
    <m/>
    <m/>
  </r>
  <r>
    <x v="13"/>
    <x v="1"/>
    <n v="4"/>
    <x v="14"/>
    <x v="3593"/>
    <x v="160"/>
    <x v="24"/>
    <x v="521"/>
    <x v="0"/>
    <m/>
    <m/>
    <m/>
    <m/>
    <m/>
    <m/>
    <m/>
    <m/>
    <m/>
    <m/>
  </r>
  <r>
    <x v="13"/>
    <x v="1"/>
    <n v="4"/>
    <x v="15"/>
    <x v="3594"/>
    <x v="408"/>
    <x v="76"/>
    <x v="550"/>
    <x v="1"/>
    <m/>
    <m/>
    <m/>
    <m/>
    <m/>
    <m/>
    <m/>
    <m/>
    <m/>
    <m/>
  </r>
  <r>
    <x v="13"/>
    <x v="1"/>
    <n v="4"/>
    <x v="15"/>
    <x v="3595"/>
    <x v="858"/>
    <x v="59"/>
    <x v="1819"/>
    <x v="1"/>
    <m/>
    <m/>
    <m/>
    <m/>
    <m/>
    <m/>
    <m/>
    <m/>
    <m/>
    <m/>
  </r>
  <r>
    <x v="13"/>
    <x v="1"/>
    <n v="4"/>
    <x v="14"/>
    <x v="1242"/>
    <x v="6"/>
    <x v="30"/>
    <x v="761"/>
    <x v="1"/>
    <m/>
    <m/>
    <m/>
    <m/>
    <m/>
    <m/>
    <m/>
    <m/>
    <m/>
    <m/>
  </r>
  <r>
    <x v="13"/>
    <x v="1"/>
    <n v="4"/>
    <x v="14"/>
    <x v="3596"/>
    <x v="140"/>
    <x v="45"/>
    <x v="1706"/>
    <x v="1"/>
    <m/>
    <m/>
    <m/>
    <m/>
    <m/>
    <m/>
    <m/>
    <m/>
    <m/>
    <m/>
  </r>
  <r>
    <x v="13"/>
    <x v="1"/>
    <n v="4"/>
    <x v="14"/>
    <x v="3597"/>
    <x v="386"/>
    <x v="34"/>
    <x v="3529"/>
    <x v="1"/>
    <m/>
    <m/>
    <m/>
    <m/>
    <m/>
    <m/>
    <m/>
    <m/>
    <m/>
    <m/>
  </r>
  <r>
    <x v="13"/>
    <x v="1"/>
    <n v="4"/>
    <x v="15"/>
    <x v="3598"/>
    <x v="259"/>
    <x v="622"/>
    <x v="3530"/>
    <x v="5"/>
    <m/>
    <m/>
    <m/>
    <m/>
    <m/>
    <m/>
    <m/>
    <m/>
    <m/>
    <m/>
  </r>
  <r>
    <x v="13"/>
    <x v="1"/>
    <n v="4"/>
    <x v="11"/>
    <x v="32"/>
    <x v="597"/>
    <x v="622"/>
    <x v="625"/>
    <x v="5"/>
    <m/>
    <m/>
    <m/>
    <m/>
    <m/>
    <m/>
    <m/>
    <m/>
    <m/>
    <m/>
  </r>
  <r>
    <x v="13"/>
    <x v="1"/>
    <n v="4"/>
    <x v="11"/>
    <x v="362"/>
    <x v="597"/>
    <x v="622"/>
    <x v="3531"/>
    <x v="5"/>
    <m/>
    <m/>
    <m/>
    <m/>
    <m/>
    <m/>
    <m/>
    <m/>
    <m/>
    <m/>
  </r>
  <r>
    <x v="13"/>
    <x v="1"/>
    <n v="5"/>
    <x v="9"/>
    <x v="3599"/>
    <x v="68"/>
    <x v="63"/>
    <x v="1251"/>
    <x v="2"/>
    <m/>
    <m/>
    <m/>
    <m/>
    <m/>
    <m/>
    <m/>
    <m/>
    <m/>
    <m/>
  </r>
  <r>
    <x v="13"/>
    <x v="1"/>
    <n v="5"/>
    <x v="11"/>
    <x v="38"/>
    <x v="1046"/>
    <x v="0"/>
    <x v="3532"/>
    <x v="2"/>
    <m/>
    <m/>
    <m/>
    <m/>
    <m/>
    <m/>
    <m/>
    <m/>
    <m/>
    <m/>
  </r>
  <r>
    <x v="13"/>
    <x v="1"/>
    <n v="5"/>
    <x v="11"/>
    <x v="2"/>
    <x v="66"/>
    <x v="27"/>
    <x v="3533"/>
    <x v="2"/>
    <m/>
    <m/>
    <m/>
    <m/>
    <m/>
    <m/>
    <m/>
    <m/>
    <m/>
    <m/>
  </r>
  <r>
    <x v="13"/>
    <x v="1"/>
    <n v="5"/>
    <x v="12"/>
    <x v="3600"/>
    <x v="46"/>
    <x v="46"/>
    <x v="1472"/>
    <x v="0"/>
    <m/>
    <m/>
    <m/>
    <m/>
    <m/>
    <m/>
    <m/>
    <m/>
    <m/>
    <m/>
  </r>
  <r>
    <x v="13"/>
    <x v="1"/>
    <n v="5"/>
    <x v="8"/>
    <x v="0"/>
    <x v="157"/>
    <x v="10"/>
    <x v="486"/>
    <x v="0"/>
    <m/>
    <m/>
    <m/>
    <m/>
    <m/>
    <m/>
    <m/>
    <m/>
    <m/>
    <m/>
  </r>
  <r>
    <x v="13"/>
    <x v="1"/>
    <n v="5"/>
    <x v="9"/>
    <x v="3601"/>
    <x v="971"/>
    <x v="46"/>
    <x v="3534"/>
    <x v="0"/>
    <m/>
    <m/>
    <m/>
    <m/>
    <m/>
    <m/>
    <m/>
    <m/>
    <m/>
    <m/>
  </r>
  <r>
    <x v="13"/>
    <x v="1"/>
    <n v="5"/>
    <x v="16"/>
    <x v="3602"/>
    <x v="17"/>
    <x v="11"/>
    <x v="497"/>
    <x v="0"/>
    <m/>
    <m/>
    <m/>
    <m/>
    <m/>
    <m/>
    <m/>
    <m/>
    <m/>
    <m/>
  </r>
  <r>
    <x v="13"/>
    <x v="1"/>
    <n v="5"/>
    <x v="16"/>
    <x v="3603"/>
    <x v="1222"/>
    <x v="56"/>
    <x v="3535"/>
    <x v="1"/>
    <m/>
    <m/>
    <m/>
    <m/>
    <m/>
    <m/>
    <m/>
    <m/>
    <m/>
    <m/>
  </r>
  <r>
    <x v="13"/>
    <x v="1"/>
    <n v="5"/>
    <x v="8"/>
    <x v="3604"/>
    <x v="69"/>
    <x v="56"/>
    <x v="3536"/>
    <x v="1"/>
    <m/>
    <m/>
    <m/>
    <m/>
    <m/>
    <m/>
    <m/>
    <m/>
    <m/>
    <m/>
  </r>
  <r>
    <x v="13"/>
    <x v="1"/>
    <n v="5"/>
    <x v="15"/>
    <x v="3605"/>
    <x v="597"/>
    <x v="622"/>
    <x v="3537"/>
    <x v="5"/>
    <m/>
    <m/>
    <m/>
    <m/>
    <m/>
    <m/>
    <m/>
    <m/>
    <m/>
    <m/>
  </r>
  <r>
    <x v="13"/>
    <x v="1"/>
    <n v="5"/>
    <x v="15"/>
    <x v="2382"/>
    <x v="1582"/>
    <x v="622"/>
    <x v="3538"/>
    <x v="5"/>
    <m/>
    <m/>
    <m/>
    <m/>
    <m/>
    <m/>
    <m/>
    <m/>
    <m/>
    <m/>
  </r>
  <r>
    <x v="13"/>
    <x v="1"/>
    <n v="5"/>
    <x v="15"/>
    <x v="1838"/>
    <x v="1583"/>
    <x v="55"/>
    <x v="3539"/>
    <x v="5"/>
    <m/>
    <m/>
    <m/>
    <m/>
    <m/>
    <m/>
    <m/>
    <m/>
    <m/>
    <m/>
  </r>
  <r>
    <x v="13"/>
    <x v="1"/>
    <n v="5"/>
    <x v="15"/>
    <x v="3606"/>
    <x v="1087"/>
    <x v="622"/>
    <x v="525"/>
    <x v="5"/>
    <m/>
    <m/>
    <m/>
    <m/>
    <m/>
    <m/>
    <m/>
    <m/>
    <m/>
    <m/>
  </r>
  <r>
    <x v="13"/>
    <x v="1"/>
    <n v="5"/>
    <x v="17"/>
    <x v="3607"/>
    <x v="1313"/>
    <x v="26"/>
    <x v="792"/>
    <x v="3"/>
    <m/>
    <m/>
    <m/>
    <m/>
    <m/>
    <m/>
    <m/>
    <m/>
    <m/>
    <m/>
  </r>
  <r>
    <x v="13"/>
    <x v="1"/>
    <n v="6"/>
    <x v="15"/>
    <x v="48"/>
    <x v="383"/>
    <x v="10"/>
    <x v="810"/>
    <x v="0"/>
    <m/>
    <m/>
    <m/>
    <m/>
    <m/>
    <m/>
    <m/>
    <m/>
    <m/>
    <m/>
  </r>
  <r>
    <x v="13"/>
    <x v="1"/>
    <n v="6"/>
    <x v="18"/>
    <x v="3608"/>
    <x v="17"/>
    <x v="33"/>
    <x v="3540"/>
    <x v="0"/>
    <m/>
    <m/>
    <m/>
    <m/>
    <m/>
    <m/>
    <m/>
    <m/>
    <m/>
    <m/>
  </r>
  <r>
    <x v="13"/>
    <x v="1"/>
    <n v="6"/>
    <x v="11"/>
    <x v="3609"/>
    <x v="151"/>
    <x v="33"/>
    <x v="3541"/>
    <x v="0"/>
    <m/>
    <m/>
    <m/>
    <m/>
    <m/>
    <m/>
    <m/>
    <m/>
    <m/>
    <m/>
  </r>
  <r>
    <x v="13"/>
    <x v="1"/>
    <n v="6"/>
    <x v="12"/>
    <x v="3610"/>
    <x v="1584"/>
    <x v="40"/>
    <x v="3542"/>
    <x v="1"/>
    <m/>
    <m/>
    <m/>
    <m/>
    <m/>
    <m/>
    <m/>
    <m/>
    <m/>
    <m/>
  </r>
  <r>
    <x v="13"/>
    <x v="1"/>
    <n v="6"/>
    <x v="15"/>
    <x v="324"/>
    <x v="1503"/>
    <x v="34"/>
    <x v="3543"/>
    <x v="1"/>
    <m/>
    <m/>
    <m/>
    <m/>
    <m/>
    <m/>
    <m/>
    <m/>
    <m/>
    <m/>
  </r>
  <r>
    <x v="13"/>
    <x v="1"/>
    <n v="6"/>
    <x v="12"/>
    <x v="40"/>
    <x v="1585"/>
    <x v="622"/>
    <x v="90"/>
    <x v="5"/>
    <m/>
    <m/>
    <m/>
    <m/>
    <m/>
    <m/>
    <m/>
    <m/>
    <m/>
    <m/>
  </r>
  <r>
    <x v="13"/>
    <x v="1"/>
    <n v="6"/>
    <x v="13"/>
    <x v="3611"/>
    <x v="597"/>
    <x v="622"/>
    <x v="3544"/>
    <x v="5"/>
    <m/>
    <m/>
    <m/>
    <m/>
    <m/>
    <m/>
    <m/>
    <m/>
    <m/>
    <m/>
  </r>
  <r>
    <x v="13"/>
    <x v="1"/>
    <n v="7"/>
    <x v="11"/>
    <x v="3612"/>
    <x v="144"/>
    <x v="20"/>
    <x v="3545"/>
    <x v="0"/>
    <m/>
    <m/>
    <m/>
    <m/>
    <m/>
    <m/>
    <m/>
    <m/>
    <m/>
    <m/>
  </r>
  <r>
    <x v="13"/>
    <x v="1"/>
    <n v="7"/>
    <x v="14"/>
    <x v="2346"/>
    <x v="401"/>
    <x v="30"/>
    <x v="3546"/>
    <x v="1"/>
    <m/>
    <m/>
    <m/>
    <m/>
    <m/>
    <m/>
    <m/>
    <m/>
    <m/>
    <m/>
  </r>
  <r>
    <x v="13"/>
    <x v="1"/>
    <n v="7"/>
    <x v="15"/>
    <x v="3613"/>
    <x v="597"/>
    <x v="622"/>
    <x v="3547"/>
    <x v="5"/>
    <m/>
    <m/>
    <m/>
    <m/>
    <m/>
    <m/>
    <m/>
    <m/>
    <m/>
    <m/>
  </r>
  <r>
    <x v="13"/>
    <x v="1"/>
    <n v="8"/>
    <x v="9"/>
    <x v="2023"/>
    <x v="255"/>
    <x v="61"/>
    <x v="3260"/>
    <x v="2"/>
    <m/>
    <m/>
    <m/>
    <m/>
    <m/>
    <m/>
    <m/>
    <m/>
    <m/>
    <m/>
  </r>
  <r>
    <x v="13"/>
    <x v="1"/>
    <n v="8"/>
    <x v="8"/>
    <x v="1571"/>
    <x v="429"/>
    <x v="9"/>
    <x v="3548"/>
    <x v="2"/>
    <m/>
    <m/>
    <m/>
    <m/>
    <m/>
    <m/>
    <m/>
    <m/>
    <m/>
    <m/>
  </r>
  <r>
    <x v="13"/>
    <x v="1"/>
    <n v="8"/>
    <x v="14"/>
    <x v="3614"/>
    <x v="958"/>
    <x v="37"/>
    <x v="3549"/>
    <x v="0"/>
    <m/>
    <m/>
    <m/>
    <m/>
    <m/>
    <m/>
    <m/>
    <m/>
    <m/>
    <m/>
  </r>
  <r>
    <x v="13"/>
    <x v="1"/>
    <n v="8"/>
    <x v="18"/>
    <x v="3615"/>
    <x v="1062"/>
    <x v="37"/>
    <x v="1751"/>
    <x v="0"/>
    <m/>
    <m/>
    <m/>
    <m/>
    <m/>
    <m/>
    <m/>
    <m/>
    <m/>
    <m/>
  </r>
  <r>
    <x v="13"/>
    <x v="1"/>
    <n v="8"/>
    <x v="11"/>
    <x v="3616"/>
    <x v="429"/>
    <x v="20"/>
    <x v="3435"/>
    <x v="0"/>
    <m/>
    <m/>
    <m/>
    <m/>
    <m/>
    <m/>
    <m/>
    <m/>
    <m/>
    <m/>
  </r>
  <r>
    <x v="13"/>
    <x v="1"/>
    <n v="8"/>
    <x v="14"/>
    <x v="3435"/>
    <x v="1211"/>
    <x v="12"/>
    <x v="3550"/>
    <x v="0"/>
    <m/>
    <m/>
    <m/>
    <m/>
    <m/>
    <m/>
    <m/>
    <m/>
    <m/>
    <m/>
  </r>
  <r>
    <x v="13"/>
    <x v="1"/>
    <n v="8"/>
    <x v="15"/>
    <x v="3617"/>
    <x v="62"/>
    <x v="20"/>
    <x v="3551"/>
    <x v="0"/>
    <m/>
    <m/>
    <m/>
    <m/>
    <m/>
    <m/>
    <m/>
    <m/>
    <m/>
    <m/>
  </r>
  <r>
    <x v="13"/>
    <x v="1"/>
    <n v="8"/>
    <x v="15"/>
    <x v="3618"/>
    <x v="422"/>
    <x v="74"/>
    <x v="3552"/>
    <x v="1"/>
    <m/>
    <m/>
    <m/>
    <m/>
    <m/>
    <m/>
    <m/>
    <m/>
    <m/>
    <m/>
  </r>
  <r>
    <x v="13"/>
    <x v="1"/>
    <n v="8"/>
    <x v="10"/>
    <x v="3619"/>
    <x v="1268"/>
    <x v="36"/>
    <x v="15"/>
    <x v="1"/>
    <m/>
    <m/>
    <m/>
    <m/>
    <m/>
    <m/>
    <m/>
    <m/>
    <m/>
    <m/>
  </r>
  <r>
    <x v="13"/>
    <x v="1"/>
    <n v="8"/>
    <x v="15"/>
    <x v="3620"/>
    <x v="1586"/>
    <x v="99"/>
    <x v="3553"/>
    <x v="4"/>
    <m/>
    <m/>
    <m/>
    <m/>
    <m/>
    <m/>
    <m/>
    <m/>
    <m/>
    <m/>
  </r>
  <r>
    <x v="13"/>
    <x v="1"/>
    <n v="8"/>
    <x v="13"/>
    <x v="2920"/>
    <x v="1587"/>
    <x v="622"/>
    <x v="3554"/>
    <x v="5"/>
    <m/>
    <m/>
    <m/>
    <m/>
    <m/>
    <m/>
    <m/>
    <m/>
    <m/>
    <m/>
  </r>
  <r>
    <x v="13"/>
    <x v="1"/>
    <n v="9"/>
    <x v="12"/>
    <x v="3621"/>
    <x v="592"/>
    <x v="18"/>
    <x v="527"/>
    <x v="2"/>
    <m/>
    <m/>
    <m/>
    <m/>
    <m/>
    <m/>
    <m/>
    <m/>
    <m/>
    <m/>
  </r>
  <r>
    <x v="13"/>
    <x v="1"/>
    <n v="9"/>
    <x v="11"/>
    <x v="3622"/>
    <x v="157"/>
    <x v="63"/>
    <x v="1239"/>
    <x v="2"/>
    <m/>
    <m/>
    <m/>
    <m/>
    <m/>
    <m/>
    <m/>
    <m/>
    <m/>
    <m/>
  </r>
  <r>
    <x v="13"/>
    <x v="1"/>
    <n v="9"/>
    <x v="11"/>
    <x v="3623"/>
    <x v="426"/>
    <x v="0"/>
    <x v="2846"/>
    <x v="2"/>
    <m/>
    <m/>
    <m/>
    <m/>
    <m/>
    <m/>
    <m/>
    <m/>
    <m/>
    <m/>
  </r>
  <r>
    <x v="13"/>
    <x v="1"/>
    <n v="9"/>
    <x v="12"/>
    <x v="3624"/>
    <x v="457"/>
    <x v="16"/>
    <x v="2725"/>
    <x v="2"/>
    <m/>
    <m/>
    <m/>
    <m/>
    <m/>
    <m/>
    <m/>
    <m/>
    <m/>
    <m/>
  </r>
  <r>
    <x v="13"/>
    <x v="1"/>
    <n v="9"/>
    <x v="16"/>
    <x v="3625"/>
    <x v="70"/>
    <x v="11"/>
    <x v="1831"/>
    <x v="0"/>
    <m/>
    <m/>
    <m/>
    <m/>
    <m/>
    <m/>
    <m/>
    <m/>
    <m/>
    <m/>
  </r>
  <r>
    <x v="13"/>
    <x v="1"/>
    <n v="9"/>
    <x v="8"/>
    <x v="0"/>
    <x v="171"/>
    <x v="11"/>
    <x v="2150"/>
    <x v="0"/>
    <m/>
    <m/>
    <m/>
    <m/>
    <m/>
    <m/>
    <m/>
    <m/>
    <m/>
    <m/>
  </r>
  <r>
    <x v="13"/>
    <x v="1"/>
    <n v="9"/>
    <x v="11"/>
    <x v="389"/>
    <x v="266"/>
    <x v="20"/>
    <x v="2697"/>
    <x v="0"/>
    <m/>
    <m/>
    <m/>
    <m/>
    <m/>
    <m/>
    <m/>
    <m/>
    <m/>
    <m/>
  </r>
  <r>
    <x v="13"/>
    <x v="1"/>
    <n v="9"/>
    <x v="12"/>
    <x v="3626"/>
    <x v="596"/>
    <x v="22"/>
    <x v="2886"/>
    <x v="0"/>
    <m/>
    <m/>
    <m/>
    <m/>
    <m/>
    <m/>
    <m/>
    <m/>
    <m/>
    <m/>
  </r>
  <r>
    <x v="13"/>
    <x v="1"/>
    <n v="9"/>
    <x v="12"/>
    <x v="3627"/>
    <x v="1277"/>
    <x v="69"/>
    <x v="98"/>
    <x v="1"/>
    <m/>
    <m/>
    <m/>
    <m/>
    <m/>
    <m/>
    <m/>
    <m/>
    <m/>
    <m/>
  </r>
  <r>
    <x v="13"/>
    <x v="1"/>
    <n v="9"/>
    <x v="16"/>
    <x v="2623"/>
    <x v="375"/>
    <x v="55"/>
    <x v="1782"/>
    <x v="1"/>
    <m/>
    <m/>
    <m/>
    <m/>
    <m/>
    <m/>
    <m/>
    <m/>
    <m/>
    <m/>
  </r>
  <r>
    <x v="13"/>
    <x v="1"/>
    <n v="9"/>
    <x v="15"/>
    <x v="545"/>
    <x v="1588"/>
    <x v="622"/>
    <x v="838"/>
    <x v="5"/>
    <m/>
    <m/>
    <m/>
    <m/>
    <m/>
    <m/>
    <m/>
    <m/>
    <m/>
    <m/>
  </r>
  <r>
    <x v="13"/>
    <x v="1"/>
    <n v="9"/>
    <x v="10"/>
    <x v="2"/>
    <x v="1589"/>
    <x v="622"/>
    <x v="835"/>
    <x v="5"/>
    <m/>
    <m/>
    <m/>
    <m/>
    <m/>
    <m/>
    <m/>
    <m/>
    <m/>
    <m/>
  </r>
  <r>
    <x v="13"/>
    <x v="1"/>
    <n v="10"/>
    <x v="14"/>
    <x v="1907"/>
    <x v="1074"/>
    <x v="18"/>
    <x v="521"/>
    <x v="2"/>
    <m/>
    <m/>
    <m/>
    <m/>
    <m/>
    <m/>
    <m/>
    <m/>
    <m/>
    <m/>
  </r>
  <r>
    <x v="13"/>
    <x v="1"/>
    <n v="10"/>
    <x v="13"/>
    <x v="3628"/>
    <x v="1590"/>
    <x v="37"/>
    <x v="810"/>
    <x v="0"/>
    <m/>
    <m/>
    <m/>
    <m/>
    <m/>
    <m/>
    <m/>
    <m/>
    <m/>
    <m/>
  </r>
  <r>
    <x v="13"/>
    <x v="1"/>
    <n v="10"/>
    <x v="14"/>
    <x v="3629"/>
    <x v="700"/>
    <x v="12"/>
    <x v="3555"/>
    <x v="0"/>
    <m/>
    <m/>
    <m/>
    <m/>
    <m/>
    <m/>
    <m/>
    <m/>
    <m/>
    <m/>
  </r>
  <r>
    <x v="13"/>
    <x v="1"/>
    <n v="10"/>
    <x v="15"/>
    <x v="3630"/>
    <x v="179"/>
    <x v="54"/>
    <x v="2431"/>
    <x v="0"/>
    <m/>
    <m/>
    <m/>
    <m/>
    <m/>
    <m/>
    <m/>
    <m/>
    <m/>
    <m/>
  </r>
  <r>
    <x v="13"/>
    <x v="1"/>
    <n v="10"/>
    <x v="8"/>
    <x v="3631"/>
    <x v="438"/>
    <x v="11"/>
    <x v="1828"/>
    <x v="0"/>
    <m/>
    <m/>
    <m/>
    <m/>
    <m/>
    <m/>
    <m/>
    <m/>
    <m/>
    <m/>
  </r>
  <r>
    <x v="13"/>
    <x v="1"/>
    <n v="10"/>
    <x v="9"/>
    <x v="162"/>
    <x v="171"/>
    <x v="20"/>
    <x v="3556"/>
    <x v="0"/>
    <m/>
    <m/>
    <m/>
    <m/>
    <m/>
    <m/>
    <m/>
    <m/>
    <m/>
    <m/>
  </r>
  <r>
    <x v="13"/>
    <x v="1"/>
    <n v="10"/>
    <x v="14"/>
    <x v="6"/>
    <x v="1591"/>
    <x v="10"/>
    <x v="497"/>
    <x v="0"/>
    <m/>
    <m/>
    <m/>
    <m/>
    <m/>
    <m/>
    <m/>
    <m/>
    <m/>
    <m/>
  </r>
  <r>
    <x v="13"/>
    <x v="1"/>
    <n v="10"/>
    <x v="9"/>
    <x v="3632"/>
    <x v="949"/>
    <x v="23"/>
    <x v="835"/>
    <x v="1"/>
    <m/>
    <m/>
    <m/>
    <m/>
    <m/>
    <m/>
    <m/>
    <m/>
    <m/>
    <m/>
  </r>
  <r>
    <x v="13"/>
    <x v="1"/>
    <n v="10"/>
    <x v="15"/>
    <x v="3633"/>
    <x v="1077"/>
    <x v="55"/>
    <x v="3557"/>
    <x v="1"/>
    <m/>
    <m/>
    <m/>
    <m/>
    <m/>
    <m/>
    <m/>
    <m/>
    <m/>
    <m/>
  </r>
  <r>
    <x v="13"/>
    <x v="1"/>
    <n v="10"/>
    <x v="8"/>
    <x v="3634"/>
    <x v="155"/>
    <x v="58"/>
    <x v="646"/>
    <x v="1"/>
    <m/>
    <m/>
    <m/>
    <m/>
    <m/>
    <m/>
    <m/>
    <m/>
    <m/>
    <m/>
  </r>
  <r>
    <x v="13"/>
    <x v="1"/>
    <n v="10"/>
    <x v="15"/>
    <x v="2019"/>
    <x v="17"/>
    <x v="73"/>
    <x v="15"/>
    <x v="1"/>
    <m/>
    <m/>
    <m/>
    <m/>
    <m/>
    <m/>
    <m/>
    <m/>
    <m/>
    <m/>
  </r>
  <r>
    <x v="13"/>
    <x v="1"/>
    <n v="10"/>
    <x v="16"/>
    <x v="3635"/>
    <x v="1592"/>
    <x v="29"/>
    <x v="761"/>
    <x v="1"/>
    <m/>
    <m/>
    <m/>
    <m/>
    <m/>
    <m/>
    <m/>
    <m/>
    <m/>
    <m/>
  </r>
  <r>
    <x v="13"/>
    <x v="1"/>
    <n v="10"/>
    <x v="10"/>
    <x v="3636"/>
    <x v="1067"/>
    <x v="20"/>
    <x v="3558"/>
    <x v="5"/>
    <m/>
    <m/>
    <m/>
    <m/>
    <m/>
    <m/>
    <m/>
    <m/>
    <m/>
    <m/>
  </r>
  <r>
    <x v="13"/>
    <x v="1"/>
    <n v="10"/>
    <x v="9"/>
    <x v="2459"/>
    <x v="597"/>
    <x v="622"/>
    <x v="3559"/>
    <x v="5"/>
    <m/>
    <m/>
    <m/>
    <m/>
    <m/>
    <m/>
    <m/>
    <m/>
    <m/>
    <m/>
  </r>
  <r>
    <x v="13"/>
    <x v="1"/>
    <n v="10"/>
    <x v="15"/>
    <x v="3637"/>
    <x v="1593"/>
    <x v="622"/>
    <x v="3560"/>
    <x v="5"/>
    <m/>
    <m/>
    <m/>
    <m/>
    <m/>
    <m/>
    <m/>
    <m/>
    <m/>
    <m/>
  </r>
  <r>
    <x v="13"/>
    <x v="1"/>
    <n v="11"/>
    <x v="10"/>
    <x v="2485"/>
    <x v="14"/>
    <x v="4"/>
    <x v="1276"/>
    <x v="2"/>
    <m/>
    <m/>
    <m/>
    <m/>
    <m/>
    <m/>
    <m/>
    <m/>
    <m/>
    <m/>
  </r>
  <r>
    <x v="13"/>
    <x v="1"/>
    <n v="11"/>
    <x v="8"/>
    <x v="3638"/>
    <x v="90"/>
    <x v="4"/>
    <x v="3561"/>
    <x v="2"/>
    <m/>
    <m/>
    <m/>
    <m/>
    <m/>
    <m/>
    <m/>
    <m/>
    <m/>
    <m/>
  </r>
  <r>
    <x v="13"/>
    <x v="1"/>
    <n v="11"/>
    <x v="11"/>
    <x v="2023"/>
    <x v="400"/>
    <x v="18"/>
    <x v="3562"/>
    <x v="2"/>
    <m/>
    <m/>
    <m/>
    <m/>
    <m/>
    <m/>
    <m/>
    <m/>
    <m/>
    <m/>
  </r>
  <r>
    <x v="13"/>
    <x v="1"/>
    <n v="11"/>
    <x v="9"/>
    <x v="0"/>
    <x v="65"/>
    <x v="63"/>
    <x v="2981"/>
    <x v="2"/>
    <m/>
    <m/>
    <m/>
    <m/>
    <m/>
    <m/>
    <m/>
    <m/>
    <m/>
    <m/>
  </r>
  <r>
    <x v="13"/>
    <x v="1"/>
    <n v="11"/>
    <x v="8"/>
    <x v="3639"/>
    <x v="160"/>
    <x v="17"/>
    <x v="3563"/>
    <x v="2"/>
    <m/>
    <m/>
    <m/>
    <m/>
    <m/>
    <m/>
    <m/>
    <m/>
    <m/>
    <m/>
  </r>
  <r>
    <x v="13"/>
    <x v="1"/>
    <n v="11"/>
    <x v="8"/>
    <x v="3640"/>
    <x v="4"/>
    <x v="61"/>
    <x v="3564"/>
    <x v="2"/>
    <m/>
    <m/>
    <m/>
    <m/>
    <m/>
    <m/>
    <m/>
    <m/>
    <m/>
    <m/>
  </r>
  <r>
    <x v="13"/>
    <x v="1"/>
    <n v="11"/>
    <x v="16"/>
    <x v="49"/>
    <x v="959"/>
    <x v="24"/>
    <x v="3565"/>
    <x v="0"/>
    <m/>
    <m/>
    <m/>
    <m/>
    <m/>
    <m/>
    <m/>
    <m/>
    <m/>
    <m/>
  </r>
  <r>
    <x v="13"/>
    <x v="1"/>
    <n v="11"/>
    <x v="14"/>
    <x v="1875"/>
    <x v="60"/>
    <x v="37"/>
    <x v="2150"/>
    <x v="0"/>
    <m/>
    <m/>
    <m/>
    <m/>
    <m/>
    <m/>
    <m/>
    <m/>
    <m/>
    <m/>
  </r>
  <r>
    <x v="13"/>
    <x v="1"/>
    <n v="11"/>
    <x v="9"/>
    <x v="3641"/>
    <x v="266"/>
    <x v="2"/>
    <x v="486"/>
    <x v="0"/>
    <m/>
    <m/>
    <m/>
    <m/>
    <m/>
    <m/>
    <m/>
    <m/>
    <m/>
    <m/>
  </r>
  <r>
    <x v="13"/>
    <x v="1"/>
    <n v="11"/>
    <x v="8"/>
    <x v="6"/>
    <x v="1229"/>
    <x v="19"/>
    <x v="2064"/>
    <x v="0"/>
    <m/>
    <m/>
    <m/>
    <m/>
    <m/>
    <m/>
    <m/>
    <m/>
    <m/>
    <m/>
  </r>
  <r>
    <x v="13"/>
    <x v="1"/>
    <n v="11"/>
    <x v="17"/>
    <x v="3642"/>
    <x v="157"/>
    <x v="20"/>
    <x v="3566"/>
    <x v="0"/>
    <m/>
    <m/>
    <m/>
    <m/>
    <m/>
    <m/>
    <m/>
    <m/>
    <m/>
    <m/>
  </r>
  <r>
    <x v="13"/>
    <x v="1"/>
    <n v="11"/>
    <x v="14"/>
    <x v="3643"/>
    <x v="791"/>
    <x v="11"/>
    <x v="3567"/>
    <x v="0"/>
    <m/>
    <m/>
    <m/>
    <m/>
    <m/>
    <m/>
    <m/>
    <m/>
    <m/>
    <m/>
  </r>
  <r>
    <x v="13"/>
    <x v="1"/>
    <n v="11"/>
    <x v="16"/>
    <x v="3644"/>
    <x v="140"/>
    <x v="50"/>
    <x v="2693"/>
    <x v="0"/>
    <m/>
    <m/>
    <m/>
    <m/>
    <m/>
    <m/>
    <m/>
    <m/>
    <m/>
    <m/>
  </r>
  <r>
    <x v="13"/>
    <x v="1"/>
    <n v="11"/>
    <x v="13"/>
    <x v="9"/>
    <x v="15"/>
    <x v="37"/>
    <x v="3568"/>
    <x v="0"/>
    <m/>
    <m/>
    <m/>
    <m/>
    <m/>
    <m/>
    <m/>
    <m/>
    <m/>
    <m/>
  </r>
  <r>
    <x v="13"/>
    <x v="1"/>
    <n v="11"/>
    <x v="17"/>
    <x v="81"/>
    <x v="37"/>
    <x v="34"/>
    <x v="526"/>
    <x v="1"/>
    <m/>
    <m/>
    <m/>
    <m/>
    <m/>
    <m/>
    <m/>
    <m/>
    <m/>
    <m/>
  </r>
  <r>
    <x v="13"/>
    <x v="1"/>
    <n v="11"/>
    <x v="8"/>
    <x v="3645"/>
    <x v="1220"/>
    <x v="34"/>
    <x v="3569"/>
    <x v="1"/>
    <m/>
    <m/>
    <m/>
    <m/>
    <m/>
    <m/>
    <m/>
    <m/>
    <m/>
    <m/>
  </r>
  <r>
    <x v="13"/>
    <x v="1"/>
    <n v="11"/>
    <x v="10"/>
    <x v="3228"/>
    <x v="1594"/>
    <x v="34"/>
    <x v="3570"/>
    <x v="1"/>
    <m/>
    <m/>
    <m/>
    <m/>
    <m/>
    <m/>
    <m/>
    <m/>
    <m/>
    <m/>
  </r>
  <r>
    <x v="13"/>
    <x v="1"/>
    <n v="11"/>
    <x v="14"/>
    <x v="2335"/>
    <x v="1064"/>
    <x v="58"/>
    <x v="3571"/>
    <x v="1"/>
    <m/>
    <m/>
    <m/>
    <m/>
    <m/>
    <m/>
    <m/>
    <m/>
    <m/>
    <m/>
  </r>
  <r>
    <x v="13"/>
    <x v="1"/>
    <n v="11"/>
    <x v="15"/>
    <x v="3646"/>
    <x v="1595"/>
    <x v="622"/>
    <x v="152"/>
    <x v="5"/>
    <m/>
    <m/>
    <m/>
    <m/>
    <m/>
    <m/>
    <m/>
    <m/>
    <m/>
    <m/>
  </r>
  <r>
    <x v="13"/>
    <x v="1"/>
    <n v="11"/>
    <x v="15"/>
    <x v="3647"/>
    <x v="597"/>
    <x v="622"/>
    <x v="3572"/>
    <x v="5"/>
    <m/>
    <m/>
    <m/>
    <m/>
    <m/>
    <m/>
    <m/>
    <m/>
    <m/>
    <m/>
  </r>
  <r>
    <x v="13"/>
    <x v="1"/>
    <n v="11"/>
    <x v="10"/>
    <x v="3648"/>
    <x v="597"/>
    <x v="622"/>
    <x v="3573"/>
    <x v="5"/>
    <m/>
    <m/>
    <m/>
    <m/>
    <m/>
    <m/>
    <m/>
    <m/>
    <m/>
    <m/>
  </r>
  <r>
    <x v="13"/>
    <x v="1"/>
    <n v="12"/>
    <x v="11"/>
    <x v="3649"/>
    <x v="237"/>
    <x v="18"/>
    <x v="3574"/>
    <x v="2"/>
    <m/>
    <m/>
    <m/>
    <m/>
    <m/>
    <m/>
    <m/>
    <m/>
    <m/>
    <m/>
  </r>
  <r>
    <x v="13"/>
    <x v="1"/>
    <n v="12"/>
    <x v="11"/>
    <x v="3447"/>
    <x v="1086"/>
    <x v="4"/>
    <x v="2831"/>
    <x v="2"/>
    <m/>
    <m/>
    <m/>
    <m/>
    <m/>
    <m/>
    <m/>
    <m/>
    <m/>
    <m/>
  </r>
  <r>
    <x v="13"/>
    <x v="1"/>
    <n v="12"/>
    <x v="16"/>
    <x v="3650"/>
    <x v="69"/>
    <x v="27"/>
    <x v="2831"/>
    <x v="2"/>
    <m/>
    <m/>
    <m/>
    <m/>
    <m/>
    <m/>
    <m/>
    <m/>
    <m/>
    <m/>
  </r>
  <r>
    <x v="13"/>
    <x v="1"/>
    <n v="12"/>
    <x v="9"/>
    <x v="1899"/>
    <x v="254"/>
    <x v="28"/>
    <x v="577"/>
    <x v="0"/>
    <m/>
    <m/>
    <m/>
    <m/>
    <m/>
    <m/>
    <m/>
    <m/>
    <m/>
    <m/>
  </r>
  <r>
    <x v="13"/>
    <x v="1"/>
    <n v="12"/>
    <x v="14"/>
    <x v="3651"/>
    <x v="3"/>
    <x v="28"/>
    <x v="2992"/>
    <x v="0"/>
    <m/>
    <m/>
    <m/>
    <m/>
    <m/>
    <m/>
    <m/>
    <m/>
    <m/>
    <m/>
  </r>
  <r>
    <x v="13"/>
    <x v="1"/>
    <n v="12"/>
    <x v="18"/>
    <x v="3652"/>
    <x v="372"/>
    <x v="53"/>
    <x v="3575"/>
    <x v="0"/>
    <m/>
    <m/>
    <m/>
    <m/>
    <m/>
    <m/>
    <m/>
    <m/>
    <m/>
    <m/>
  </r>
  <r>
    <x v="13"/>
    <x v="1"/>
    <n v="12"/>
    <x v="11"/>
    <x v="2360"/>
    <x v="528"/>
    <x v="35"/>
    <x v="1265"/>
    <x v="0"/>
    <m/>
    <m/>
    <m/>
    <m/>
    <m/>
    <m/>
    <m/>
    <m/>
    <m/>
    <m/>
  </r>
  <r>
    <x v="13"/>
    <x v="1"/>
    <n v="12"/>
    <x v="8"/>
    <x v="40"/>
    <x v="375"/>
    <x v="50"/>
    <x v="1227"/>
    <x v="0"/>
    <m/>
    <m/>
    <m/>
    <m/>
    <m/>
    <m/>
    <m/>
    <m/>
    <m/>
    <m/>
  </r>
  <r>
    <x v="13"/>
    <x v="1"/>
    <n v="12"/>
    <x v="11"/>
    <x v="3653"/>
    <x v="88"/>
    <x v="35"/>
    <x v="2679"/>
    <x v="0"/>
    <m/>
    <m/>
    <m/>
    <m/>
    <m/>
    <m/>
    <m/>
    <m/>
    <m/>
    <m/>
  </r>
  <r>
    <x v="13"/>
    <x v="1"/>
    <n v="12"/>
    <x v="11"/>
    <x v="3654"/>
    <x v="159"/>
    <x v="20"/>
    <x v="3232"/>
    <x v="0"/>
    <m/>
    <m/>
    <m/>
    <m/>
    <m/>
    <m/>
    <m/>
    <m/>
    <m/>
    <m/>
  </r>
  <r>
    <x v="13"/>
    <x v="1"/>
    <n v="12"/>
    <x v="12"/>
    <x v="3655"/>
    <x v="7"/>
    <x v="23"/>
    <x v="482"/>
    <x v="1"/>
    <m/>
    <m/>
    <m/>
    <m/>
    <m/>
    <m/>
    <m/>
    <m/>
    <m/>
    <m/>
  </r>
  <r>
    <x v="13"/>
    <x v="1"/>
    <n v="12"/>
    <x v="18"/>
    <x v="3656"/>
    <x v="965"/>
    <x v="69"/>
    <x v="829"/>
    <x v="1"/>
    <m/>
    <m/>
    <m/>
    <m/>
    <m/>
    <m/>
    <m/>
    <m/>
    <m/>
    <m/>
  </r>
  <r>
    <x v="13"/>
    <x v="1"/>
    <n v="12"/>
    <x v="18"/>
    <x v="3657"/>
    <x v="163"/>
    <x v="36"/>
    <x v="3576"/>
    <x v="1"/>
    <m/>
    <m/>
    <m/>
    <m/>
    <m/>
    <m/>
    <m/>
    <m/>
    <m/>
    <m/>
  </r>
  <r>
    <x v="13"/>
    <x v="1"/>
    <n v="12"/>
    <x v="8"/>
    <x v="3658"/>
    <x v="140"/>
    <x v="48"/>
    <x v="577"/>
    <x v="1"/>
    <m/>
    <m/>
    <m/>
    <m/>
    <m/>
    <m/>
    <m/>
    <m/>
    <m/>
    <m/>
  </r>
  <r>
    <x v="13"/>
    <x v="1"/>
    <n v="12"/>
    <x v="14"/>
    <x v="3659"/>
    <x v="69"/>
    <x v="59"/>
    <x v="497"/>
    <x v="1"/>
    <m/>
    <m/>
    <m/>
    <m/>
    <m/>
    <m/>
    <m/>
    <m/>
    <m/>
    <m/>
  </r>
  <r>
    <x v="13"/>
    <x v="1"/>
    <n v="12"/>
    <x v="10"/>
    <x v="226"/>
    <x v="391"/>
    <x v="39"/>
    <x v="504"/>
    <x v="4"/>
    <m/>
    <m/>
    <m/>
    <m/>
    <m/>
    <m/>
    <m/>
    <m/>
    <m/>
    <m/>
  </r>
  <r>
    <x v="13"/>
    <x v="1"/>
    <n v="12"/>
    <x v="11"/>
    <x v="3660"/>
    <x v="1596"/>
    <x v="622"/>
    <x v="3"/>
    <x v="5"/>
    <m/>
    <m/>
    <m/>
    <m/>
    <m/>
    <m/>
    <m/>
    <m/>
    <m/>
    <m/>
  </r>
  <r>
    <x v="13"/>
    <x v="2"/>
    <n v="1"/>
    <x v="20"/>
    <x v="3661"/>
    <x v="61"/>
    <x v="9"/>
    <x v="2611"/>
    <x v="2"/>
    <m/>
    <m/>
    <m/>
    <m/>
    <m/>
    <m/>
    <m/>
    <m/>
    <m/>
    <m/>
  </r>
  <r>
    <x v="13"/>
    <x v="2"/>
    <n v="1"/>
    <x v="19"/>
    <x v="0"/>
    <x v="67"/>
    <x v="27"/>
    <x v="3577"/>
    <x v="2"/>
    <m/>
    <m/>
    <m/>
    <m/>
    <m/>
    <m/>
    <m/>
    <m/>
    <m/>
    <m/>
  </r>
  <r>
    <x v="13"/>
    <x v="2"/>
    <n v="1"/>
    <x v="19"/>
    <x v="632"/>
    <x v="9"/>
    <x v="15"/>
    <x v="2899"/>
    <x v="2"/>
    <m/>
    <m/>
    <m/>
    <m/>
    <m/>
    <m/>
    <m/>
    <m/>
    <m/>
    <m/>
  </r>
  <r>
    <x v="13"/>
    <x v="2"/>
    <n v="1"/>
    <x v="26"/>
    <x v="3662"/>
    <x v="4"/>
    <x v="15"/>
    <x v="3023"/>
    <x v="2"/>
    <m/>
    <m/>
    <m/>
    <m/>
    <m/>
    <m/>
    <m/>
    <m/>
    <m/>
    <m/>
  </r>
  <r>
    <x v="13"/>
    <x v="2"/>
    <n v="1"/>
    <x v="23"/>
    <x v="3663"/>
    <x v="53"/>
    <x v="33"/>
    <x v="944"/>
    <x v="0"/>
    <m/>
    <m/>
    <m/>
    <m/>
    <m/>
    <m/>
    <m/>
    <m/>
    <m/>
    <m/>
  </r>
  <r>
    <x v="13"/>
    <x v="2"/>
    <n v="1"/>
    <x v="29"/>
    <x v="13"/>
    <x v="597"/>
    <x v="622"/>
    <x v="13"/>
    <x v="5"/>
    <m/>
    <m/>
    <m/>
    <m/>
    <m/>
    <m/>
    <m/>
    <m/>
    <m/>
    <m/>
  </r>
  <r>
    <x v="13"/>
    <x v="2"/>
    <n v="2"/>
    <x v="19"/>
    <x v="156"/>
    <x v="143"/>
    <x v="0"/>
    <x v="1229"/>
    <x v="2"/>
    <m/>
    <m/>
    <m/>
    <m/>
    <m/>
    <m/>
    <m/>
    <m/>
    <m/>
    <m/>
  </r>
  <r>
    <x v="13"/>
    <x v="2"/>
    <n v="2"/>
    <x v="23"/>
    <x v="158"/>
    <x v="0"/>
    <x v="27"/>
    <x v="2981"/>
    <x v="2"/>
    <m/>
    <m/>
    <m/>
    <m/>
    <m/>
    <m/>
    <m/>
    <m/>
    <m/>
    <m/>
  </r>
  <r>
    <x v="13"/>
    <x v="2"/>
    <n v="2"/>
    <x v="29"/>
    <x v="2341"/>
    <x v="143"/>
    <x v="57"/>
    <x v="537"/>
    <x v="2"/>
    <m/>
    <m/>
    <m/>
    <m/>
    <m/>
    <m/>
    <m/>
    <m/>
    <m/>
    <m/>
  </r>
  <r>
    <x v="13"/>
    <x v="2"/>
    <n v="2"/>
    <x v="19"/>
    <x v="38"/>
    <x v="1597"/>
    <x v="11"/>
    <x v="3578"/>
    <x v="0"/>
    <m/>
    <m/>
    <m/>
    <m/>
    <m/>
    <m/>
    <m/>
    <m/>
    <m/>
    <m/>
  </r>
  <r>
    <x v="13"/>
    <x v="2"/>
    <n v="2"/>
    <x v="21"/>
    <x v="1513"/>
    <x v="1519"/>
    <x v="33"/>
    <x v="3579"/>
    <x v="0"/>
    <m/>
    <m/>
    <m/>
    <m/>
    <m/>
    <m/>
    <m/>
    <m/>
    <m/>
    <m/>
  </r>
  <r>
    <x v="13"/>
    <x v="2"/>
    <n v="2"/>
    <x v="19"/>
    <x v="1"/>
    <x v="15"/>
    <x v="12"/>
    <x v="527"/>
    <x v="0"/>
    <m/>
    <m/>
    <m/>
    <m/>
    <m/>
    <m/>
    <m/>
    <m/>
    <m/>
    <m/>
  </r>
  <r>
    <x v="13"/>
    <x v="2"/>
    <n v="2"/>
    <x v="23"/>
    <x v="3664"/>
    <x v="1046"/>
    <x v="26"/>
    <x v="550"/>
    <x v="1"/>
    <m/>
    <m/>
    <m/>
    <m/>
    <m/>
    <m/>
    <m/>
    <m/>
    <m/>
    <m/>
  </r>
  <r>
    <x v="13"/>
    <x v="2"/>
    <n v="2"/>
    <x v="19"/>
    <x v="13"/>
    <x v="1598"/>
    <x v="23"/>
    <x v="5"/>
    <x v="1"/>
    <m/>
    <m/>
    <m/>
    <m/>
    <m/>
    <m/>
    <m/>
    <m/>
    <m/>
    <m/>
  </r>
  <r>
    <x v="13"/>
    <x v="2"/>
    <n v="2"/>
    <x v="24"/>
    <x v="934"/>
    <x v="15"/>
    <x v="59"/>
    <x v="540"/>
    <x v="1"/>
    <m/>
    <m/>
    <m/>
    <m/>
    <m/>
    <m/>
    <m/>
    <m/>
    <m/>
    <m/>
  </r>
  <r>
    <x v="13"/>
    <x v="2"/>
    <n v="2"/>
    <x v="24"/>
    <x v="302"/>
    <x v="99"/>
    <x v="32"/>
    <x v="83"/>
    <x v="4"/>
    <m/>
    <m/>
    <m/>
    <m/>
    <m/>
    <m/>
    <m/>
    <m/>
    <m/>
    <m/>
  </r>
  <r>
    <x v="13"/>
    <x v="2"/>
    <n v="2"/>
    <x v="24"/>
    <x v="3665"/>
    <x v="30"/>
    <x v="64"/>
    <x v="3580"/>
    <x v="4"/>
    <m/>
    <m/>
    <m/>
    <m/>
    <m/>
    <m/>
    <m/>
    <m/>
    <m/>
    <m/>
  </r>
  <r>
    <x v="13"/>
    <x v="2"/>
    <n v="2"/>
    <x v="23"/>
    <x v="2"/>
    <x v="597"/>
    <x v="622"/>
    <x v="185"/>
    <x v="5"/>
    <m/>
    <m/>
    <m/>
    <m/>
    <m/>
    <m/>
    <m/>
    <m/>
    <m/>
    <m/>
  </r>
  <r>
    <x v="13"/>
    <x v="2"/>
    <n v="2"/>
    <x v="25"/>
    <x v="1916"/>
    <x v="109"/>
    <x v="23"/>
    <x v="407"/>
    <x v="5"/>
    <m/>
    <m/>
    <m/>
    <m/>
    <m/>
    <m/>
    <m/>
    <m/>
    <m/>
    <m/>
  </r>
  <r>
    <x v="13"/>
    <x v="2"/>
    <n v="3"/>
    <x v="27"/>
    <x v="3469"/>
    <x v="1599"/>
    <x v="15"/>
    <x v="310"/>
    <x v="2"/>
    <m/>
    <m/>
    <m/>
    <m/>
    <m/>
    <m/>
    <m/>
    <m/>
    <m/>
    <m/>
  </r>
  <r>
    <x v="13"/>
    <x v="2"/>
    <n v="3"/>
    <x v="30"/>
    <x v="0"/>
    <x v="0"/>
    <x v="1"/>
    <x v="3581"/>
    <x v="2"/>
    <m/>
    <m/>
    <m/>
    <m/>
    <m/>
    <m/>
    <m/>
    <m/>
    <m/>
    <m/>
  </r>
  <r>
    <x v="13"/>
    <x v="2"/>
    <n v="3"/>
    <x v="19"/>
    <x v="1455"/>
    <x v="64"/>
    <x v="27"/>
    <x v="3582"/>
    <x v="2"/>
    <m/>
    <m/>
    <m/>
    <m/>
    <m/>
    <m/>
    <m/>
    <m/>
    <m/>
    <m/>
  </r>
  <r>
    <x v="13"/>
    <x v="2"/>
    <n v="3"/>
    <x v="27"/>
    <x v="3666"/>
    <x v="4"/>
    <x v="18"/>
    <x v="3369"/>
    <x v="2"/>
    <m/>
    <m/>
    <m/>
    <m/>
    <m/>
    <m/>
    <m/>
    <m/>
    <m/>
    <m/>
  </r>
  <r>
    <x v="13"/>
    <x v="2"/>
    <n v="3"/>
    <x v="19"/>
    <x v="0"/>
    <x v="1"/>
    <x v="9"/>
    <x v="3583"/>
    <x v="2"/>
    <m/>
    <m/>
    <m/>
    <m/>
    <m/>
    <m/>
    <m/>
    <m/>
    <m/>
    <m/>
  </r>
  <r>
    <x v="13"/>
    <x v="2"/>
    <n v="3"/>
    <x v="27"/>
    <x v="109"/>
    <x v="1100"/>
    <x v="53"/>
    <x v="1849"/>
    <x v="0"/>
    <m/>
    <m/>
    <m/>
    <m/>
    <m/>
    <m/>
    <m/>
    <m/>
    <m/>
    <m/>
  </r>
  <r>
    <x v="13"/>
    <x v="2"/>
    <n v="3"/>
    <x v="26"/>
    <x v="3667"/>
    <x v="11"/>
    <x v="58"/>
    <x v="3584"/>
    <x v="1"/>
    <m/>
    <m/>
    <m/>
    <m/>
    <m/>
    <m/>
    <m/>
    <m/>
    <m/>
    <m/>
  </r>
  <r>
    <x v="13"/>
    <x v="2"/>
    <n v="3"/>
    <x v="27"/>
    <x v="3668"/>
    <x v="597"/>
    <x v="622"/>
    <x v="83"/>
    <x v="5"/>
    <m/>
    <m/>
    <m/>
    <m/>
    <m/>
    <m/>
    <m/>
    <m/>
    <m/>
    <m/>
  </r>
  <r>
    <x v="13"/>
    <x v="2"/>
    <n v="4"/>
    <x v="20"/>
    <x v="1085"/>
    <x v="1082"/>
    <x v="46"/>
    <x v="1297"/>
    <x v="0"/>
    <m/>
    <m/>
    <m/>
    <m/>
    <m/>
    <m/>
    <m/>
    <m/>
    <m/>
    <m/>
  </r>
  <r>
    <x v="13"/>
    <x v="2"/>
    <n v="4"/>
    <x v="24"/>
    <x v="3669"/>
    <x v="856"/>
    <x v="10"/>
    <x v="478"/>
    <x v="0"/>
    <m/>
    <m/>
    <m/>
    <m/>
    <m/>
    <m/>
    <m/>
    <m/>
    <m/>
    <m/>
  </r>
  <r>
    <x v="13"/>
    <x v="2"/>
    <n v="4"/>
    <x v="20"/>
    <x v="2432"/>
    <x v="9"/>
    <x v="37"/>
    <x v="2697"/>
    <x v="0"/>
    <m/>
    <m/>
    <m/>
    <m/>
    <m/>
    <m/>
    <m/>
    <m/>
    <m/>
    <m/>
  </r>
  <r>
    <x v="13"/>
    <x v="2"/>
    <n v="4"/>
    <x v="29"/>
    <x v="930"/>
    <x v="1600"/>
    <x v="23"/>
    <x v="3585"/>
    <x v="1"/>
    <m/>
    <m/>
    <m/>
    <m/>
    <m/>
    <m/>
    <m/>
    <m/>
    <m/>
    <m/>
  </r>
  <r>
    <x v="13"/>
    <x v="2"/>
    <n v="4"/>
    <x v="21"/>
    <x v="0"/>
    <x v="1601"/>
    <x v="26"/>
    <x v="482"/>
    <x v="1"/>
    <m/>
    <m/>
    <m/>
    <m/>
    <m/>
    <m/>
    <m/>
    <m/>
    <m/>
    <m/>
  </r>
  <r>
    <x v="13"/>
    <x v="2"/>
    <n v="4"/>
    <x v="121"/>
    <x v="3405"/>
    <x v="1602"/>
    <x v="73"/>
    <x v="540"/>
    <x v="1"/>
    <m/>
    <m/>
    <m/>
    <m/>
    <m/>
    <m/>
    <m/>
    <m/>
    <m/>
    <m/>
  </r>
  <r>
    <x v="13"/>
    <x v="2"/>
    <n v="4"/>
    <x v="25"/>
    <x v="3670"/>
    <x v="421"/>
    <x v="56"/>
    <x v="15"/>
    <x v="1"/>
    <m/>
    <m/>
    <m/>
    <m/>
    <m/>
    <m/>
    <m/>
    <m/>
    <m/>
    <m/>
  </r>
  <r>
    <x v="13"/>
    <x v="2"/>
    <n v="4"/>
    <x v="20"/>
    <x v="3671"/>
    <x v="597"/>
    <x v="622"/>
    <x v="93"/>
    <x v="5"/>
    <m/>
    <m/>
    <m/>
    <m/>
    <m/>
    <m/>
    <m/>
    <m/>
    <m/>
    <m/>
  </r>
  <r>
    <x v="13"/>
    <x v="2"/>
    <n v="4"/>
    <x v="25"/>
    <x v="3672"/>
    <x v="1603"/>
    <x v="74"/>
    <x v="0"/>
    <x v="5"/>
    <m/>
    <m/>
    <m/>
    <m/>
    <m/>
    <m/>
    <m/>
    <m/>
    <m/>
    <m/>
  </r>
  <r>
    <x v="13"/>
    <x v="2"/>
    <n v="4"/>
    <x v="25"/>
    <x v="38"/>
    <x v="18"/>
    <x v="10"/>
    <x v="535"/>
    <x v="5"/>
    <m/>
    <m/>
    <m/>
    <m/>
    <m/>
    <m/>
    <m/>
    <m/>
    <m/>
    <m/>
  </r>
  <r>
    <x v="13"/>
    <x v="2"/>
    <n v="5"/>
    <x v="30"/>
    <x v="1338"/>
    <x v="69"/>
    <x v="63"/>
    <x v="1165"/>
    <x v="2"/>
    <m/>
    <m/>
    <m/>
    <m/>
    <m/>
    <m/>
    <m/>
    <m/>
    <m/>
    <m/>
  </r>
  <r>
    <x v="13"/>
    <x v="2"/>
    <n v="5"/>
    <x v="19"/>
    <x v="2041"/>
    <x v="418"/>
    <x v="10"/>
    <x v="3586"/>
    <x v="0"/>
    <m/>
    <m/>
    <m/>
    <m/>
    <m/>
    <m/>
    <m/>
    <m/>
    <m/>
    <m/>
  </r>
  <r>
    <x v="13"/>
    <x v="2"/>
    <n v="6"/>
    <x v="21"/>
    <x v="2"/>
    <x v="609"/>
    <x v="9"/>
    <x v="2860"/>
    <x v="2"/>
    <m/>
    <m/>
    <m/>
    <m/>
    <m/>
    <m/>
    <m/>
    <m/>
    <m/>
    <m/>
  </r>
  <r>
    <x v="13"/>
    <x v="2"/>
    <n v="6"/>
    <x v="24"/>
    <x v="3673"/>
    <x v="143"/>
    <x v="53"/>
    <x v="527"/>
    <x v="0"/>
    <m/>
    <m/>
    <m/>
    <m/>
    <m/>
    <m/>
    <m/>
    <m/>
    <m/>
    <m/>
  </r>
  <r>
    <x v="13"/>
    <x v="2"/>
    <n v="6"/>
    <x v="27"/>
    <x v="3674"/>
    <x v="1604"/>
    <x v="64"/>
    <x v="3587"/>
    <x v="4"/>
    <m/>
    <m/>
    <m/>
    <m/>
    <m/>
    <m/>
    <m/>
    <m/>
    <m/>
    <m/>
  </r>
  <r>
    <x v="13"/>
    <x v="2"/>
    <n v="6"/>
    <x v="28"/>
    <x v="3675"/>
    <x v="1093"/>
    <x v="45"/>
    <x v="1313"/>
    <x v="5"/>
    <m/>
    <m/>
    <m/>
    <m/>
    <m/>
    <m/>
    <m/>
    <m/>
    <m/>
    <m/>
  </r>
  <r>
    <x v="13"/>
    <x v="2"/>
    <n v="8"/>
    <x v="28"/>
    <x v="3676"/>
    <x v="375"/>
    <x v="11"/>
    <x v="3588"/>
    <x v="0"/>
    <m/>
    <m/>
    <m/>
    <m/>
    <m/>
    <m/>
    <m/>
    <m/>
    <m/>
    <m/>
  </r>
  <r>
    <x v="13"/>
    <x v="2"/>
    <n v="8"/>
    <x v="22"/>
    <x v="3677"/>
    <x v="1605"/>
    <x v="26"/>
    <x v="631"/>
    <x v="1"/>
    <m/>
    <m/>
    <m/>
    <m/>
    <m/>
    <m/>
    <m/>
    <m/>
    <m/>
    <m/>
  </r>
  <r>
    <x v="13"/>
    <x v="2"/>
    <n v="8"/>
    <x v="25"/>
    <x v="1478"/>
    <x v="439"/>
    <x v="55"/>
    <x v="9"/>
    <x v="1"/>
    <m/>
    <m/>
    <m/>
    <m/>
    <m/>
    <m/>
    <m/>
    <m/>
    <m/>
    <m/>
  </r>
  <r>
    <x v="13"/>
    <x v="2"/>
    <n v="9"/>
    <x v="21"/>
    <x v="437"/>
    <x v="1279"/>
    <x v="10"/>
    <x v="482"/>
    <x v="0"/>
    <m/>
    <m/>
    <m/>
    <m/>
    <m/>
    <m/>
    <m/>
    <m/>
    <m/>
    <m/>
  </r>
  <r>
    <x v="13"/>
    <x v="2"/>
    <n v="9"/>
    <x v="29"/>
    <x v="0"/>
    <x v="65"/>
    <x v="11"/>
    <x v="3589"/>
    <x v="0"/>
    <m/>
    <m/>
    <m/>
    <m/>
    <m/>
    <m/>
    <m/>
    <m/>
    <m/>
    <m/>
  </r>
  <r>
    <x v="13"/>
    <x v="2"/>
    <n v="9"/>
    <x v="23"/>
    <x v="3678"/>
    <x v="93"/>
    <x v="56"/>
    <x v="3590"/>
    <x v="1"/>
    <m/>
    <m/>
    <m/>
    <m/>
    <m/>
    <m/>
    <m/>
    <m/>
    <m/>
    <m/>
  </r>
  <r>
    <x v="13"/>
    <x v="2"/>
    <n v="9"/>
    <x v="26"/>
    <x v="740"/>
    <x v="134"/>
    <x v="56"/>
    <x v="809"/>
    <x v="1"/>
    <m/>
    <m/>
    <m/>
    <m/>
    <m/>
    <m/>
    <m/>
    <m/>
    <m/>
    <m/>
  </r>
  <r>
    <x v="13"/>
    <x v="2"/>
    <n v="9"/>
    <x v="21"/>
    <x v="2"/>
    <x v="774"/>
    <x v="36"/>
    <x v="128"/>
    <x v="5"/>
    <m/>
    <m/>
    <m/>
    <m/>
    <m/>
    <m/>
    <m/>
    <m/>
    <m/>
    <m/>
  </r>
  <r>
    <x v="13"/>
    <x v="2"/>
    <n v="10"/>
    <x v="27"/>
    <x v="3679"/>
    <x v="159"/>
    <x v="27"/>
    <x v="3591"/>
    <x v="2"/>
    <m/>
    <m/>
    <m/>
    <m/>
    <m/>
    <m/>
    <m/>
    <m/>
    <m/>
    <m/>
  </r>
  <r>
    <x v="13"/>
    <x v="2"/>
    <n v="10"/>
    <x v="28"/>
    <x v="164"/>
    <x v="594"/>
    <x v="24"/>
    <x v="25"/>
    <x v="0"/>
    <m/>
    <m/>
    <m/>
    <m/>
    <m/>
    <m/>
    <m/>
    <m/>
    <m/>
    <m/>
  </r>
  <r>
    <x v="13"/>
    <x v="2"/>
    <n v="10"/>
    <x v="29"/>
    <x v="6"/>
    <x v="1067"/>
    <x v="2"/>
    <x v="944"/>
    <x v="0"/>
    <m/>
    <m/>
    <m/>
    <m/>
    <m/>
    <m/>
    <m/>
    <m/>
    <m/>
    <m/>
  </r>
  <r>
    <x v="13"/>
    <x v="2"/>
    <n v="10"/>
    <x v="20"/>
    <x v="7"/>
    <x v="1303"/>
    <x v="33"/>
    <x v="3592"/>
    <x v="0"/>
    <m/>
    <m/>
    <m/>
    <m/>
    <m/>
    <m/>
    <m/>
    <m/>
    <m/>
    <m/>
  </r>
  <r>
    <x v="13"/>
    <x v="2"/>
    <n v="10"/>
    <x v="25"/>
    <x v="54"/>
    <x v="5"/>
    <x v="59"/>
    <x v="810"/>
    <x v="1"/>
    <m/>
    <m/>
    <m/>
    <m/>
    <m/>
    <m/>
    <m/>
    <m/>
    <m/>
    <m/>
  </r>
  <r>
    <x v="13"/>
    <x v="2"/>
    <n v="11"/>
    <x v="30"/>
    <x v="3680"/>
    <x v="3"/>
    <x v="0"/>
    <x v="664"/>
    <x v="2"/>
    <m/>
    <m/>
    <m/>
    <m/>
    <m/>
    <m/>
    <m/>
    <m/>
    <m/>
    <m/>
  </r>
  <r>
    <x v="13"/>
    <x v="2"/>
    <n v="11"/>
    <x v="27"/>
    <x v="525"/>
    <x v="142"/>
    <x v="17"/>
    <x v="310"/>
    <x v="2"/>
    <m/>
    <m/>
    <m/>
    <m/>
    <m/>
    <m/>
    <m/>
    <m/>
    <m/>
    <m/>
  </r>
  <r>
    <x v="13"/>
    <x v="2"/>
    <n v="11"/>
    <x v="19"/>
    <x v="38"/>
    <x v="160"/>
    <x v="61"/>
    <x v="1165"/>
    <x v="2"/>
    <m/>
    <m/>
    <m/>
    <m/>
    <m/>
    <m/>
    <m/>
    <m/>
    <m/>
    <m/>
  </r>
  <r>
    <x v="13"/>
    <x v="2"/>
    <n v="11"/>
    <x v="24"/>
    <x v="3681"/>
    <x v="449"/>
    <x v="0"/>
    <x v="1764"/>
    <x v="2"/>
    <m/>
    <m/>
    <m/>
    <m/>
    <m/>
    <m/>
    <m/>
    <m/>
    <m/>
    <m/>
  </r>
  <r>
    <x v="13"/>
    <x v="2"/>
    <n v="11"/>
    <x v="19"/>
    <x v="3682"/>
    <x v="1606"/>
    <x v="37"/>
    <x v="263"/>
    <x v="0"/>
    <m/>
    <m/>
    <m/>
    <m/>
    <m/>
    <m/>
    <m/>
    <m/>
    <m/>
    <m/>
  </r>
  <r>
    <x v="13"/>
    <x v="2"/>
    <n v="11"/>
    <x v="30"/>
    <x v="0"/>
    <x v="2"/>
    <x v="11"/>
    <x v="1472"/>
    <x v="0"/>
    <m/>
    <m/>
    <m/>
    <m/>
    <m/>
    <m/>
    <m/>
    <m/>
    <m/>
    <m/>
  </r>
  <r>
    <x v="13"/>
    <x v="2"/>
    <n v="11"/>
    <x v="24"/>
    <x v="2524"/>
    <x v="1519"/>
    <x v="35"/>
    <x v="958"/>
    <x v="0"/>
    <m/>
    <m/>
    <m/>
    <m/>
    <m/>
    <m/>
    <m/>
    <m/>
    <m/>
    <m/>
  </r>
  <r>
    <x v="13"/>
    <x v="2"/>
    <n v="11"/>
    <x v="20"/>
    <x v="522"/>
    <x v="1576"/>
    <x v="56"/>
    <x v="3593"/>
    <x v="1"/>
    <m/>
    <m/>
    <m/>
    <m/>
    <m/>
    <m/>
    <m/>
    <m/>
    <m/>
    <m/>
  </r>
  <r>
    <x v="13"/>
    <x v="2"/>
    <n v="11"/>
    <x v="27"/>
    <x v="3683"/>
    <x v="1607"/>
    <x v="26"/>
    <x v="1472"/>
    <x v="1"/>
    <m/>
    <m/>
    <m/>
    <m/>
    <m/>
    <m/>
    <m/>
    <m/>
    <m/>
    <m/>
  </r>
  <r>
    <x v="13"/>
    <x v="2"/>
    <n v="11"/>
    <x v="22"/>
    <x v="3684"/>
    <x v="1271"/>
    <x v="19"/>
    <x v="147"/>
    <x v="5"/>
    <m/>
    <m/>
    <m/>
    <m/>
    <m/>
    <m/>
    <m/>
    <m/>
    <m/>
    <m/>
  </r>
  <r>
    <x v="13"/>
    <x v="2"/>
    <n v="11"/>
    <x v="19"/>
    <x v="3685"/>
    <x v="27"/>
    <x v="34"/>
    <x v="178"/>
    <x v="5"/>
    <m/>
    <m/>
    <m/>
    <m/>
    <m/>
    <m/>
    <m/>
    <m/>
    <m/>
    <m/>
  </r>
  <r>
    <x v="13"/>
    <x v="2"/>
    <n v="11"/>
    <x v="24"/>
    <x v="3686"/>
    <x v="35"/>
    <x v="26"/>
    <x v="1025"/>
    <x v="5"/>
    <m/>
    <m/>
    <m/>
    <m/>
    <m/>
    <m/>
    <m/>
    <m/>
    <m/>
    <m/>
  </r>
  <r>
    <x v="13"/>
    <x v="2"/>
    <n v="12"/>
    <x v="29"/>
    <x v="3687"/>
    <x v="64"/>
    <x v="63"/>
    <x v="2846"/>
    <x v="2"/>
    <m/>
    <m/>
    <m/>
    <m/>
    <m/>
    <m/>
    <m/>
    <m/>
    <m/>
    <m/>
  </r>
  <r>
    <x v="13"/>
    <x v="2"/>
    <n v="12"/>
    <x v="29"/>
    <x v="3688"/>
    <x v="145"/>
    <x v="61"/>
    <x v="310"/>
    <x v="2"/>
    <m/>
    <m/>
    <m/>
    <m/>
    <m/>
    <m/>
    <m/>
    <m/>
    <m/>
    <m/>
  </r>
  <r>
    <x v="13"/>
    <x v="2"/>
    <n v="12"/>
    <x v="27"/>
    <x v="767"/>
    <x v="69"/>
    <x v="1"/>
    <x v="1165"/>
    <x v="2"/>
    <m/>
    <m/>
    <m/>
    <m/>
    <m/>
    <m/>
    <m/>
    <m/>
    <m/>
    <m/>
  </r>
  <r>
    <x v="13"/>
    <x v="2"/>
    <n v="12"/>
    <x v="27"/>
    <x v="3689"/>
    <x v="55"/>
    <x v="17"/>
    <x v="1165"/>
    <x v="2"/>
    <m/>
    <m/>
    <m/>
    <m/>
    <m/>
    <m/>
    <m/>
    <m/>
    <m/>
    <m/>
  </r>
  <r>
    <x v="13"/>
    <x v="2"/>
    <n v="12"/>
    <x v="30"/>
    <x v="131"/>
    <x v="2"/>
    <x v="27"/>
    <x v="1764"/>
    <x v="2"/>
    <m/>
    <m/>
    <m/>
    <m/>
    <m/>
    <m/>
    <m/>
    <m/>
    <m/>
    <m/>
  </r>
  <r>
    <x v="13"/>
    <x v="2"/>
    <n v="12"/>
    <x v="19"/>
    <x v="2668"/>
    <x v="0"/>
    <x v="27"/>
    <x v="3594"/>
    <x v="2"/>
    <m/>
    <m/>
    <m/>
    <m/>
    <m/>
    <m/>
    <m/>
    <m/>
    <m/>
    <m/>
  </r>
  <r>
    <x v="13"/>
    <x v="2"/>
    <n v="12"/>
    <x v="19"/>
    <x v="49"/>
    <x v="264"/>
    <x v="10"/>
    <x v="972"/>
    <x v="0"/>
    <m/>
    <m/>
    <m/>
    <m/>
    <m/>
    <m/>
    <m/>
    <m/>
    <m/>
    <m/>
  </r>
  <r>
    <x v="13"/>
    <x v="2"/>
    <n v="12"/>
    <x v="27"/>
    <x v="3690"/>
    <x v="408"/>
    <x v="53"/>
    <x v="2845"/>
    <x v="0"/>
    <m/>
    <m/>
    <m/>
    <m/>
    <m/>
    <m/>
    <m/>
    <m/>
    <m/>
    <m/>
  </r>
  <r>
    <x v="13"/>
    <x v="2"/>
    <n v="12"/>
    <x v="19"/>
    <x v="3691"/>
    <x v="157"/>
    <x v="20"/>
    <x v="2635"/>
    <x v="0"/>
    <m/>
    <m/>
    <m/>
    <m/>
    <m/>
    <m/>
    <m/>
    <m/>
    <m/>
    <m/>
  </r>
  <r>
    <x v="13"/>
    <x v="2"/>
    <n v="12"/>
    <x v="24"/>
    <x v="3692"/>
    <x v="1608"/>
    <x v="76"/>
    <x v="25"/>
    <x v="1"/>
    <m/>
    <m/>
    <m/>
    <m/>
    <m/>
    <m/>
    <m/>
    <m/>
    <m/>
    <m/>
  </r>
  <r>
    <x v="13"/>
    <x v="2"/>
    <n v="12"/>
    <x v="27"/>
    <x v="927"/>
    <x v="852"/>
    <x v="74"/>
    <x v="787"/>
    <x v="1"/>
    <m/>
    <m/>
    <m/>
    <m/>
    <m/>
    <m/>
    <m/>
    <m/>
    <m/>
    <m/>
  </r>
  <r>
    <x v="13"/>
    <x v="2"/>
    <n v="12"/>
    <x v="21"/>
    <x v="3693"/>
    <x v="597"/>
    <x v="622"/>
    <x v="94"/>
    <x v="5"/>
    <m/>
    <m/>
    <m/>
    <m/>
    <m/>
    <m/>
    <m/>
    <m/>
    <m/>
    <m/>
  </r>
  <r>
    <x v="13"/>
    <x v="3"/>
    <n v="1"/>
    <x v="34"/>
    <x v="1316"/>
    <x v="733"/>
    <x v="138"/>
    <x v="2840"/>
    <x v="2"/>
    <m/>
    <m/>
    <m/>
    <m/>
    <m/>
    <m/>
    <m/>
    <m/>
    <m/>
    <m/>
  </r>
  <r>
    <x v="13"/>
    <x v="3"/>
    <n v="1"/>
    <x v="36"/>
    <x v="9"/>
    <x v="428"/>
    <x v="414"/>
    <x v="3595"/>
    <x v="1"/>
    <m/>
    <m/>
    <m/>
    <m/>
    <m/>
    <m/>
    <m/>
    <m/>
    <m/>
    <m/>
  </r>
  <r>
    <x v="13"/>
    <x v="3"/>
    <n v="2"/>
    <x v="32"/>
    <x v="1739"/>
    <x v="264"/>
    <x v="313"/>
    <x v="3596"/>
    <x v="2"/>
    <m/>
    <m/>
    <m/>
    <m/>
    <m/>
    <m/>
    <m/>
    <m/>
    <m/>
    <m/>
  </r>
  <r>
    <x v="13"/>
    <x v="3"/>
    <n v="2"/>
    <x v="34"/>
    <x v="3694"/>
    <x v="69"/>
    <x v="306"/>
    <x v="3038"/>
    <x v="2"/>
    <m/>
    <m/>
    <m/>
    <m/>
    <m/>
    <m/>
    <m/>
    <m/>
    <m/>
    <m/>
  </r>
  <r>
    <x v="13"/>
    <x v="3"/>
    <n v="2"/>
    <x v="37"/>
    <x v="0"/>
    <x v="83"/>
    <x v="27"/>
    <x v="3597"/>
    <x v="2"/>
    <m/>
    <m/>
    <m/>
    <m/>
    <m/>
    <m/>
    <m/>
    <m/>
    <m/>
    <m/>
  </r>
  <r>
    <x v="13"/>
    <x v="3"/>
    <n v="2"/>
    <x v="34"/>
    <x v="3695"/>
    <x v="266"/>
    <x v="212"/>
    <x v="1227"/>
    <x v="0"/>
    <m/>
    <m/>
    <m/>
    <m/>
    <m/>
    <m/>
    <m/>
    <m/>
    <m/>
    <m/>
  </r>
  <r>
    <x v="13"/>
    <x v="3"/>
    <n v="2"/>
    <x v="36"/>
    <x v="3696"/>
    <x v="58"/>
    <x v="338"/>
    <x v="2886"/>
    <x v="0"/>
    <m/>
    <m/>
    <m/>
    <m/>
    <m/>
    <m/>
    <m/>
    <m/>
    <m/>
    <m/>
  </r>
  <r>
    <x v="13"/>
    <x v="3"/>
    <n v="2"/>
    <x v="35"/>
    <x v="3697"/>
    <x v="1074"/>
    <x v="425"/>
    <x v="2150"/>
    <x v="1"/>
    <m/>
    <m/>
    <m/>
    <m/>
    <m/>
    <m/>
    <m/>
    <m/>
    <m/>
    <m/>
  </r>
  <r>
    <x v="13"/>
    <x v="3"/>
    <n v="2"/>
    <x v="35"/>
    <x v="2"/>
    <x v="69"/>
    <x v="457"/>
    <x v="477"/>
    <x v="1"/>
    <m/>
    <m/>
    <m/>
    <m/>
    <m/>
    <m/>
    <m/>
    <m/>
    <m/>
    <m/>
  </r>
  <r>
    <x v="13"/>
    <x v="3"/>
    <n v="3"/>
    <x v="37"/>
    <x v="2"/>
    <x v="1"/>
    <x v="27"/>
    <x v="2831"/>
    <x v="2"/>
    <m/>
    <m/>
    <m/>
    <m/>
    <m/>
    <m/>
    <m/>
    <m/>
    <m/>
    <m/>
  </r>
  <r>
    <x v="13"/>
    <x v="3"/>
    <n v="3"/>
    <x v="32"/>
    <x v="6"/>
    <x v="9"/>
    <x v="200"/>
    <x v="1563"/>
    <x v="2"/>
    <m/>
    <m/>
    <m/>
    <m/>
    <m/>
    <m/>
    <m/>
    <m/>
    <m/>
    <m/>
  </r>
  <r>
    <x v="13"/>
    <x v="3"/>
    <n v="3"/>
    <x v="34"/>
    <x v="0"/>
    <x v="55"/>
    <x v="233"/>
    <x v="1588"/>
    <x v="2"/>
    <m/>
    <m/>
    <m/>
    <m/>
    <m/>
    <m/>
    <m/>
    <m/>
    <m/>
    <m/>
  </r>
  <r>
    <x v="13"/>
    <x v="3"/>
    <n v="3"/>
    <x v="32"/>
    <x v="262"/>
    <x v="960"/>
    <x v="15"/>
    <x v="537"/>
    <x v="2"/>
    <m/>
    <m/>
    <m/>
    <m/>
    <m/>
    <m/>
    <m/>
    <m/>
    <m/>
    <m/>
  </r>
  <r>
    <x v="13"/>
    <x v="3"/>
    <n v="3"/>
    <x v="34"/>
    <x v="6"/>
    <x v="3"/>
    <x v="130"/>
    <x v="2604"/>
    <x v="0"/>
    <m/>
    <m/>
    <m/>
    <m/>
    <m/>
    <m/>
    <m/>
    <m/>
    <m/>
    <m/>
  </r>
  <r>
    <x v="13"/>
    <x v="3"/>
    <n v="3"/>
    <x v="37"/>
    <x v="0"/>
    <x v="3"/>
    <x v="37"/>
    <x v="3598"/>
    <x v="0"/>
    <m/>
    <m/>
    <m/>
    <m/>
    <m/>
    <m/>
    <m/>
    <m/>
    <m/>
    <m/>
  </r>
  <r>
    <x v="13"/>
    <x v="3"/>
    <n v="3"/>
    <x v="34"/>
    <x v="181"/>
    <x v="375"/>
    <x v="402"/>
    <x v="940"/>
    <x v="1"/>
    <m/>
    <m/>
    <m/>
    <m/>
    <m/>
    <m/>
    <m/>
    <m/>
    <m/>
    <m/>
  </r>
  <r>
    <x v="13"/>
    <x v="3"/>
    <n v="3"/>
    <x v="36"/>
    <x v="3698"/>
    <x v="733"/>
    <x v="427"/>
    <x v="1161"/>
    <x v="1"/>
    <m/>
    <m/>
    <m/>
    <m/>
    <m/>
    <m/>
    <m/>
    <m/>
    <m/>
    <m/>
  </r>
  <r>
    <x v="13"/>
    <x v="3"/>
    <n v="4"/>
    <x v="31"/>
    <x v="2"/>
    <x v="71"/>
    <x v="222"/>
    <x v="3280"/>
    <x v="2"/>
    <m/>
    <m/>
    <m/>
    <m/>
    <m/>
    <m/>
    <m/>
    <m/>
    <m/>
    <m/>
  </r>
  <r>
    <x v="13"/>
    <x v="3"/>
    <n v="4"/>
    <x v="37"/>
    <x v="311"/>
    <x v="138"/>
    <x v="26"/>
    <x v="3599"/>
    <x v="1"/>
    <m/>
    <m/>
    <m/>
    <m/>
    <m/>
    <m/>
    <m/>
    <m/>
    <m/>
    <m/>
  </r>
  <r>
    <x v="13"/>
    <x v="3"/>
    <n v="4"/>
    <x v="37"/>
    <x v="1487"/>
    <x v="109"/>
    <x v="10"/>
    <x v="528"/>
    <x v="1"/>
    <m/>
    <m/>
    <m/>
    <m/>
    <m/>
    <m/>
    <m/>
    <m/>
    <m/>
    <m/>
  </r>
  <r>
    <x v="13"/>
    <x v="3"/>
    <n v="5"/>
    <x v="36"/>
    <x v="2"/>
    <x v="104"/>
    <x v="451"/>
    <x v="1164"/>
    <x v="2"/>
    <m/>
    <m/>
    <m/>
    <m/>
    <m/>
    <m/>
    <m/>
    <m/>
    <m/>
    <m/>
  </r>
  <r>
    <x v="13"/>
    <x v="3"/>
    <n v="5"/>
    <x v="31"/>
    <x v="165"/>
    <x v="597"/>
    <x v="622"/>
    <x v="3600"/>
    <x v="5"/>
    <m/>
    <m/>
    <m/>
    <m/>
    <m/>
    <m/>
    <m/>
    <m/>
    <m/>
    <m/>
  </r>
  <r>
    <x v="13"/>
    <x v="3"/>
    <n v="6"/>
    <x v="34"/>
    <x v="132"/>
    <x v="65"/>
    <x v="147"/>
    <x v="497"/>
    <x v="0"/>
    <m/>
    <m/>
    <m/>
    <m/>
    <m/>
    <m/>
    <m/>
    <m/>
    <m/>
    <m/>
  </r>
  <r>
    <x v="13"/>
    <x v="3"/>
    <n v="6"/>
    <x v="36"/>
    <x v="3699"/>
    <x v="165"/>
    <x v="259"/>
    <x v="2524"/>
    <x v="0"/>
    <m/>
    <m/>
    <m/>
    <m/>
    <m/>
    <m/>
    <m/>
    <m/>
    <m/>
    <m/>
  </r>
  <r>
    <x v="13"/>
    <x v="3"/>
    <n v="6"/>
    <x v="37"/>
    <x v="3700"/>
    <x v="9"/>
    <x v="48"/>
    <x v="252"/>
    <x v="1"/>
    <m/>
    <m/>
    <m/>
    <m/>
    <m/>
    <m/>
    <m/>
    <m/>
    <m/>
    <m/>
  </r>
  <r>
    <x v="13"/>
    <x v="3"/>
    <n v="6"/>
    <x v="36"/>
    <x v="88"/>
    <x v="255"/>
    <x v="427"/>
    <x v="3601"/>
    <x v="1"/>
    <m/>
    <m/>
    <m/>
    <m/>
    <m/>
    <m/>
    <m/>
    <m/>
    <m/>
    <m/>
  </r>
  <r>
    <x v="13"/>
    <x v="3"/>
    <n v="6"/>
    <x v="37"/>
    <x v="3489"/>
    <x v="33"/>
    <x v="10"/>
    <x v="148"/>
    <x v="5"/>
    <m/>
    <m/>
    <m/>
    <m/>
    <m/>
    <m/>
    <m/>
    <m/>
    <m/>
    <m/>
  </r>
  <r>
    <x v="13"/>
    <x v="3"/>
    <n v="6"/>
    <x v="37"/>
    <x v="3701"/>
    <x v="597"/>
    <x v="622"/>
    <x v="3602"/>
    <x v="5"/>
    <m/>
    <m/>
    <m/>
    <m/>
    <m/>
    <m/>
    <m/>
    <m/>
    <m/>
    <m/>
  </r>
  <r>
    <x v="13"/>
    <x v="3"/>
    <n v="7"/>
    <x v="36"/>
    <x v="3702"/>
    <x v="412"/>
    <x v="316"/>
    <x v="960"/>
    <x v="0"/>
    <m/>
    <m/>
    <m/>
    <m/>
    <m/>
    <m/>
    <m/>
    <m/>
    <m/>
    <m/>
  </r>
  <r>
    <x v="13"/>
    <x v="3"/>
    <n v="7"/>
    <x v="31"/>
    <x v="3703"/>
    <x v="1609"/>
    <x v="69"/>
    <x v="787"/>
    <x v="5"/>
    <m/>
    <m/>
    <m/>
    <m/>
    <m/>
    <m/>
    <m/>
    <m/>
    <m/>
    <m/>
  </r>
  <r>
    <x v="13"/>
    <x v="3"/>
    <n v="8"/>
    <x v="32"/>
    <x v="0"/>
    <x v="428"/>
    <x v="4"/>
    <x v="2635"/>
    <x v="2"/>
    <m/>
    <m/>
    <m/>
    <m/>
    <m/>
    <m/>
    <m/>
    <m/>
    <m/>
    <m/>
  </r>
  <r>
    <x v="13"/>
    <x v="3"/>
    <n v="8"/>
    <x v="34"/>
    <x v="6"/>
    <x v="58"/>
    <x v="272"/>
    <x v="974"/>
    <x v="2"/>
    <m/>
    <m/>
    <m/>
    <m/>
    <m/>
    <m/>
    <m/>
    <m/>
    <m/>
    <m/>
  </r>
  <r>
    <x v="13"/>
    <x v="3"/>
    <n v="8"/>
    <x v="35"/>
    <x v="3704"/>
    <x v="76"/>
    <x v="61"/>
    <x v="3603"/>
    <x v="2"/>
    <m/>
    <m/>
    <m/>
    <m/>
    <m/>
    <m/>
    <m/>
    <m/>
    <m/>
    <m/>
  </r>
  <r>
    <x v="13"/>
    <x v="3"/>
    <n v="8"/>
    <x v="37"/>
    <x v="0"/>
    <x v="69"/>
    <x v="17"/>
    <x v="1165"/>
    <x v="2"/>
    <m/>
    <m/>
    <m/>
    <m/>
    <m/>
    <m/>
    <m/>
    <m/>
    <m/>
    <m/>
  </r>
  <r>
    <x v="13"/>
    <x v="3"/>
    <n v="8"/>
    <x v="31"/>
    <x v="868"/>
    <x v="56"/>
    <x v="258"/>
    <x v="1165"/>
    <x v="2"/>
    <m/>
    <m/>
    <m/>
    <m/>
    <m/>
    <m/>
    <m/>
    <m/>
    <m/>
    <m/>
  </r>
  <r>
    <x v="13"/>
    <x v="3"/>
    <n v="8"/>
    <x v="31"/>
    <x v="2862"/>
    <x v="1610"/>
    <x v="270"/>
    <x v="3237"/>
    <x v="2"/>
    <m/>
    <m/>
    <m/>
    <m/>
    <m/>
    <m/>
    <m/>
    <m/>
    <m/>
    <m/>
  </r>
  <r>
    <x v="13"/>
    <x v="3"/>
    <n v="8"/>
    <x v="31"/>
    <x v="3705"/>
    <x v="176"/>
    <x v="163"/>
    <x v="537"/>
    <x v="2"/>
    <m/>
    <m/>
    <m/>
    <m/>
    <m/>
    <m/>
    <m/>
    <m/>
    <m/>
    <m/>
  </r>
  <r>
    <x v="13"/>
    <x v="3"/>
    <n v="8"/>
    <x v="31"/>
    <x v="3706"/>
    <x v="88"/>
    <x v="337"/>
    <x v="2860"/>
    <x v="2"/>
    <m/>
    <m/>
    <m/>
    <m/>
    <m/>
    <m/>
    <m/>
    <m/>
    <m/>
    <m/>
  </r>
  <r>
    <x v="13"/>
    <x v="3"/>
    <n v="8"/>
    <x v="37"/>
    <x v="38"/>
    <x v="49"/>
    <x v="22"/>
    <x v="3604"/>
    <x v="0"/>
    <m/>
    <m/>
    <m/>
    <m/>
    <m/>
    <m/>
    <m/>
    <m/>
    <m/>
    <m/>
  </r>
  <r>
    <x v="13"/>
    <x v="3"/>
    <n v="8"/>
    <x v="31"/>
    <x v="2633"/>
    <x v="953"/>
    <x v="411"/>
    <x v="497"/>
    <x v="0"/>
    <m/>
    <m/>
    <m/>
    <m/>
    <m/>
    <m/>
    <m/>
    <m/>
    <m/>
    <m/>
  </r>
  <r>
    <x v="13"/>
    <x v="3"/>
    <n v="8"/>
    <x v="37"/>
    <x v="79"/>
    <x v="55"/>
    <x v="20"/>
    <x v="497"/>
    <x v="0"/>
    <m/>
    <m/>
    <m/>
    <m/>
    <m/>
    <m/>
    <m/>
    <m/>
    <m/>
    <m/>
  </r>
  <r>
    <x v="13"/>
    <x v="3"/>
    <n v="8"/>
    <x v="35"/>
    <x v="3414"/>
    <x v="1611"/>
    <x v="58"/>
    <x v="3605"/>
    <x v="5"/>
    <m/>
    <m/>
    <m/>
    <m/>
    <m/>
    <m/>
    <m/>
    <m/>
    <m/>
    <m/>
  </r>
  <r>
    <x v="13"/>
    <x v="3"/>
    <n v="8"/>
    <x v="35"/>
    <x v="3707"/>
    <x v="597"/>
    <x v="622"/>
    <x v="3606"/>
    <x v="5"/>
    <m/>
    <m/>
    <m/>
    <m/>
    <m/>
    <m/>
    <m/>
    <m/>
    <m/>
    <m/>
  </r>
  <r>
    <x v="13"/>
    <x v="3"/>
    <n v="9"/>
    <x v="34"/>
    <x v="803"/>
    <x v="429"/>
    <x v="336"/>
    <x v="3607"/>
    <x v="2"/>
    <m/>
    <m/>
    <m/>
    <m/>
    <m/>
    <m/>
    <m/>
    <m/>
    <m/>
    <m/>
  </r>
  <r>
    <x v="13"/>
    <x v="3"/>
    <n v="9"/>
    <x v="32"/>
    <x v="3708"/>
    <x v="4"/>
    <x v="232"/>
    <x v="3038"/>
    <x v="2"/>
    <m/>
    <m/>
    <m/>
    <m/>
    <m/>
    <m/>
    <m/>
    <m/>
    <m/>
    <m/>
  </r>
  <r>
    <x v="13"/>
    <x v="3"/>
    <n v="9"/>
    <x v="32"/>
    <x v="3709"/>
    <x v="4"/>
    <x v="229"/>
    <x v="537"/>
    <x v="2"/>
    <m/>
    <m/>
    <m/>
    <m/>
    <m/>
    <m/>
    <m/>
    <m/>
    <m/>
    <m/>
  </r>
  <r>
    <x v="13"/>
    <x v="3"/>
    <n v="9"/>
    <x v="31"/>
    <x v="2867"/>
    <x v="597"/>
    <x v="622"/>
    <x v="3608"/>
    <x v="5"/>
    <m/>
    <m/>
    <m/>
    <m/>
    <m/>
    <m/>
    <m/>
    <m/>
    <m/>
    <m/>
  </r>
  <r>
    <x v="13"/>
    <x v="3"/>
    <n v="9"/>
    <x v="34"/>
    <x v="3710"/>
    <x v="1612"/>
    <x v="275"/>
    <x v="3609"/>
    <x v="5"/>
    <m/>
    <m/>
    <m/>
    <m/>
    <m/>
    <m/>
    <m/>
    <m/>
    <m/>
    <m/>
  </r>
  <r>
    <x v="13"/>
    <x v="3"/>
    <n v="10"/>
    <x v="37"/>
    <x v="0"/>
    <x v="55"/>
    <x v="1"/>
    <x v="974"/>
    <x v="2"/>
    <m/>
    <m/>
    <m/>
    <m/>
    <m/>
    <m/>
    <m/>
    <m/>
    <m/>
    <m/>
  </r>
  <r>
    <x v="13"/>
    <x v="3"/>
    <n v="10"/>
    <x v="34"/>
    <x v="3711"/>
    <x v="1613"/>
    <x v="207"/>
    <x v="3009"/>
    <x v="2"/>
    <m/>
    <m/>
    <m/>
    <m/>
    <m/>
    <m/>
    <m/>
    <m/>
    <m/>
    <m/>
  </r>
  <r>
    <x v="13"/>
    <x v="3"/>
    <n v="10"/>
    <x v="32"/>
    <x v="1071"/>
    <x v="59"/>
    <x v="50"/>
    <x v="521"/>
    <x v="2"/>
    <m/>
    <m/>
    <m/>
    <m/>
    <m/>
    <m/>
    <m/>
    <m/>
    <m/>
    <m/>
  </r>
  <r>
    <x v="13"/>
    <x v="3"/>
    <n v="10"/>
    <x v="34"/>
    <x v="131"/>
    <x v="1547"/>
    <x v="337"/>
    <x v="3610"/>
    <x v="2"/>
    <m/>
    <m/>
    <m/>
    <m/>
    <m/>
    <m/>
    <m/>
    <m/>
    <m/>
    <m/>
  </r>
  <r>
    <x v="13"/>
    <x v="3"/>
    <n v="10"/>
    <x v="34"/>
    <x v="3677"/>
    <x v="62"/>
    <x v="103"/>
    <x v="1764"/>
    <x v="2"/>
    <m/>
    <m/>
    <m/>
    <m/>
    <m/>
    <m/>
    <m/>
    <m/>
    <m/>
    <m/>
  </r>
  <r>
    <x v="13"/>
    <x v="3"/>
    <n v="10"/>
    <x v="35"/>
    <x v="3712"/>
    <x v="0"/>
    <x v="22"/>
    <x v="758"/>
    <x v="0"/>
    <m/>
    <m/>
    <m/>
    <m/>
    <m/>
    <m/>
    <m/>
    <m/>
    <m/>
    <m/>
  </r>
  <r>
    <x v="13"/>
    <x v="3"/>
    <n v="10"/>
    <x v="34"/>
    <x v="3713"/>
    <x v="1526"/>
    <x v="353"/>
    <x v="3611"/>
    <x v="0"/>
    <m/>
    <m/>
    <m/>
    <m/>
    <m/>
    <m/>
    <m/>
    <m/>
    <m/>
    <m/>
  </r>
  <r>
    <x v="13"/>
    <x v="3"/>
    <n v="10"/>
    <x v="34"/>
    <x v="38"/>
    <x v="55"/>
    <x v="9"/>
    <x v="974"/>
    <x v="10"/>
    <m/>
    <m/>
    <m/>
    <m/>
    <m/>
    <m/>
    <m/>
    <m/>
    <m/>
    <m/>
  </r>
  <r>
    <x v="13"/>
    <x v="3"/>
    <n v="11"/>
    <x v="37"/>
    <x v="9"/>
    <x v="1"/>
    <x v="122"/>
    <x v="3612"/>
    <x v="2"/>
    <m/>
    <m/>
    <m/>
    <m/>
    <m/>
    <m/>
    <m/>
    <m/>
    <m/>
    <m/>
  </r>
  <r>
    <x v="13"/>
    <x v="3"/>
    <n v="11"/>
    <x v="37"/>
    <x v="0"/>
    <x v="1614"/>
    <x v="187"/>
    <x v="3612"/>
    <x v="2"/>
    <m/>
    <m/>
    <m/>
    <m/>
    <m/>
    <m/>
    <m/>
    <m/>
    <m/>
    <m/>
  </r>
  <r>
    <x v="13"/>
    <x v="3"/>
    <n v="11"/>
    <x v="34"/>
    <x v="3714"/>
    <x v="255"/>
    <x v="249"/>
    <x v="3613"/>
    <x v="2"/>
    <m/>
    <m/>
    <m/>
    <m/>
    <m/>
    <m/>
    <m/>
    <m/>
    <m/>
    <m/>
  </r>
  <r>
    <x v="13"/>
    <x v="3"/>
    <n v="11"/>
    <x v="31"/>
    <x v="3715"/>
    <x v="71"/>
    <x v="257"/>
    <x v="3614"/>
    <x v="2"/>
    <m/>
    <m/>
    <m/>
    <m/>
    <m/>
    <m/>
    <m/>
    <m/>
    <m/>
    <m/>
  </r>
  <r>
    <x v="13"/>
    <x v="3"/>
    <n v="11"/>
    <x v="31"/>
    <x v="1457"/>
    <x v="56"/>
    <x v="122"/>
    <x v="2893"/>
    <x v="2"/>
    <m/>
    <m/>
    <m/>
    <m/>
    <m/>
    <m/>
    <m/>
    <m/>
    <m/>
    <m/>
  </r>
  <r>
    <x v="13"/>
    <x v="3"/>
    <n v="11"/>
    <x v="34"/>
    <x v="3716"/>
    <x v="377"/>
    <x v="9"/>
    <x v="2831"/>
    <x v="2"/>
    <m/>
    <m/>
    <m/>
    <m/>
    <m/>
    <m/>
    <m/>
    <m/>
    <m/>
    <m/>
  </r>
  <r>
    <x v="13"/>
    <x v="3"/>
    <n v="11"/>
    <x v="34"/>
    <x v="410"/>
    <x v="255"/>
    <x v="123"/>
    <x v="548"/>
    <x v="2"/>
    <m/>
    <m/>
    <m/>
    <m/>
    <m/>
    <m/>
    <m/>
    <m/>
    <m/>
    <m/>
  </r>
  <r>
    <x v="13"/>
    <x v="3"/>
    <n v="11"/>
    <x v="34"/>
    <x v="3717"/>
    <x v="0"/>
    <x v="293"/>
    <x v="1764"/>
    <x v="2"/>
    <m/>
    <m/>
    <m/>
    <m/>
    <m/>
    <m/>
    <m/>
    <m/>
    <m/>
    <m/>
  </r>
  <r>
    <x v="13"/>
    <x v="3"/>
    <n v="11"/>
    <x v="34"/>
    <x v="4"/>
    <x v="150"/>
    <x v="190"/>
    <x v="2148"/>
    <x v="0"/>
    <m/>
    <m/>
    <m/>
    <m/>
    <m/>
    <m/>
    <m/>
    <m/>
    <m/>
    <m/>
  </r>
  <r>
    <x v="13"/>
    <x v="3"/>
    <n v="11"/>
    <x v="35"/>
    <x v="3718"/>
    <x v="67"/>
    <x v="262"/>
    <x v="3615"/>
    <x v="0"/>
    <m/>
    <m/>
    <m/>
    <m/>
    <m/>
    <m/>
    <m/>
    <m/>
    <m/>
    <m/>
  </r>
  <r>
    <x v="13"/>
    <x v="3"/>
    <n v="11"/>
    <x v="37"/>
    <x v="189"/>
    <x v="68"/>
    <x v="248"/>
    <x v="3616"/>
    <x v="0"/>
    <m/>
    <m/>
    <m/>
    <m/>
    <m/>
    <m/>
    <m/>
    <m/>
    <m/>
    <m/>
  </r>
  <r>
    <x v="13"/>
    <x v="3"/>
    <n v="11"/>
    <x v="34"/>
    <x v="3719"/>
    <x v="168"/>
    <x v="532"/>
    <x v="1276"/>
    <x v="0"/>
    <m/>
    <m/>
    <m/>
    <m/>
    <m/>
    <m/>
    <m/>
    <m/>
    <m/>
    <m/>
  </r>
  <r>
    <x v="13"/>
    <x v="3"/>
    <n v="11"/>
    <x v="36"/>
    <x v="32"/>
    <x v="535"/>
    <x v="12"/>
    <x v="2635"/>
    <x v="0"/>
    <m/>
    <m/>
    <m/>
    <m/>
    <m/>
    <m/>
    <m/>
    <m/>
    <m/>
    <m/>
  </r>
  <r>
    <x v="13"/>
    <x v="3"/>
    <n v="11"/>
    <x v="32"/>
    <x v="194"/>
    <x v="1078"/>
    <x v="69"/>
    <x v="940"/>
    <x v="1"/>
    <m/>
    <m/>
    <m/>
    <m/>
    <m/>
    <m/>
    <m/>
    <m/>
    <m/>
    <m/>
  </r>
  <r>
    <x v="13"/>
    <x v="3"/>
    <n v="11"/>
    <x v="32"/>
    <x v="132"/>
    <x v="1615"/>
    <x v="51"/>
    <x v="3617"/>
    <x v="5"/>
    <m/>
    <m/>
    <m/>
    <m/>
    <m/>
    <m/>
    <m/>
    <m/>
    <m/>
    <m/>
  </r>
  <r>
    <x v="13"/>
    <x v="3"/>
    <n v="11"/>
    <x v="32"/>
    <x v="147"/>
    <x v="1616"/>
    <x v="689"/>
    <x v="3618"/>
    <x v="5"/>
    <m/>
    <m/>
    <m/>
    <m/>
    <m/>
    <m/>
    <m/>
    <m/>
    <m/>
    <m/>
  </r>
  <r>
    <x v="13"/>
    <x v="3"/>
    <n v="11"/>
    <x v="32"/>
    <x v="159"/>
    <x v="96"/>
    <x v="433"/>
    <x v="835"/>
    <x v="5"/>
    <m/>
    <m/>
    <m/>
    <m/>
    <m/>
    <m/>
    <m/>
    <m/>
    <m/>
    <m/>
  </r>
  <r>
    <x v="13"/>
    <x v="3"/>
    <n v="11"/>
    <x v="32"/>
    <x v="77"/>
    <x v="1617"/>
    <x v="56"/>
    <x v="1668"/>
    <x v="5"/>
    <m/>
    <m/>
    <m/>
    <m/>
    <m/>
    <m/>
    <m/>
    <m/>
    <m/>
    <m/>
  </r>
  <r>
    <x v="13"/>
    <x v="3"/>
    <n v="11"/>
    <x v="34"/>
    <x v="3720"/>
    <x v="61"/>
    <x v="228"/>
    <x v="2846"/>
    <x v="10"/>
    <m/>
    <m/>
    <m/>
    <m/>
    <m/>
    <m/>
    <m/>
    <m/>
    <m/>
    <m/>
  </r>
  <r>
    <x v="13"/>
    <x v="3"/>
    <n v="11"/>
    <x v="34"/>
    <x v="3721"/>
    <x v="463"/>
    <x v="220"/>
    <x v="2846"/>
    <x v="10"/>
    <m/>
    <m/>
    <m/>
    <m/>
    <m/>
    <m/>
    <m/>
    <m/>
    <m/>
    <m/>
  </r>
  <r>
    <x v="13"/>
    <x v="3"/>
    <n v="11"/>
    <x v="34"/>
    <x v="3722"/>
    <x v="437"/>
    <x v="4"/>
    <x v="2898"/>
    <x v="10"/>
    <m/>
    <m/>
    <m/>
    <m/>
    <m/>
    <m/>
    <m/>
    <m/>
    <m/>
    <m/>
  </r>
  <r>
    <x v="13"/>
    <x v="3"/>
    <n v="12"/>
    <x v="34"/>
    <x v="3723"/>
    <x v="64"/>
    <x v="115"/>
    <x v="2632"/>
    <x v="2"/>
    <m/>
    <m/>
    <m/>
    <m/>
    <m/>
    <m/>
    <m/>
    <m/>
    <m/>
    <m/>
  </r>
  <r>
    <x v="13"/>
    <x v="3"/>
    <n v="12"/>
    <x v="32"/>
    <x v="3724"/>
    <x v="1618"/>
    <x v="275"/>
    <x v="2831"/>
    <x v="2"/>
    <m/>
    <m/>
    <m/>
    <m/>
    <m/>
    <m/>
    <m/>
    <m/>
    <m/>
    <m/>
  </r>
  <r>
    <x v="13"/>
    <x v="3"/>
    <n v="12"/>
    <x v="34"/>
    <x v="3725"/>
    <x v="449"/>
    <x v="285"/>
    <x v="3036"/>
    <x v="2"/>
    <m/>
    <m/>
    <m/>
    <m/>
    <m/>
    <m/>
    <m/>
    <m/>
    <m/>
    <m/>
  </r>
  <r>
    <x v="13"/>
    <x v="3"/>
    <n v="12"/>
    <x v="36"/>
    <x v="2543"/>
    <x v="4"/>
    <x v="406"/>
    <x v="2150"/>
    <x v="0"/>
    <m/>
    <m/>
    <m/>
    <m/>
    <m/>
    <m/>
    <m/>
    <m/>
    <m/>
    <m/>
  </r>
  <r>
    <x v="13"/>
    <x v="3"/>
    <n v="12"/>
    <x v="36"/>
    <x v="3726"/>
    <x v="265"/>
    <x v="187"/>
    <x v="1828"/>
    <x v="0"/>
    <m/>
    <m/>
    <m/>
    <m/>
    <m/>
    <m/>
    <m/>
    <m/>
    <m/>
    <m/>
  </r>
  <r>
    <x v="13"/>
    <x v="3"/>
    <n v="12"/>
    <x v="34"/>
    <x v="3727"/>
    <x v="5"/>
    <x v="214"/>
    <x v="2064"/>
    <x v="0"/>
    <m/>
    <m/>
    <m/>
    <m/>
    <m/>
    <m/>
    <m/>
    <m/>
    <m/>
    <m/>
  </r>
  <r>
    <x v="13"/>
    <x v="3"/>
    <n v="12"/>
    <x v="36"/>
    <x v="1111"/>
    <x v="1226"/>
    <x v="338"/>
    <x v="2594"/>
    <x v="0"/>
    <m/>
    <m/>
    <m/>
    <m/>
    <m/>
    <m/>
    <m/>
    <m/>
    <m/>
    <m/>
  </r>
  <r>
    <x v="13"/>
    <x v="3"/>
    <n v="12"/>
    <x v="36"/>
    <x v="3728"/>
    <x v="4"/>
    <x v="466"/>
    <x v="999"/>
    <x v="1"/>
    <m/>
    <m/>
    <m/>
    <m/>
    <m/>
    <m/>
    <m/>
    <m/>
    <m/>
    <m/>
  </r>
  <r>
    <x v="13"/>
    <x v="3"/>
    <n v="12"/>
    <x v="34"/>
    <x v="70"/>
    <x v="17"/>
    <x v="154"/>
    <x v="1563"/>
    <x v="10"/>
    <m/>
    <m/>
    <m/>
    <m/>
    <m/>
    <m/>
    <m/>
    <m/>
    <m/>
    <m/>
  </r>
  <r>
    <x v="13"/>
    <x v="4"/>
    <n v="1"/>
    <x v="42"/>
    <x v="3729"/>
    <x v="1232"/>
    <x v="178"/>
    <x v="2567"/>
    <x v="2"/>
    <m/>
    <m/>
    <m/>
    <m/>
    <m/>
    <m/>
    <m/>
    <m/>
    <m/>
    <m/>
  </r>
  <r>
    <x v="13"/>
    <x v="4"/>
    <n v="1"/>
    <x v="39"/>
    <x v="0"/>
    <x v="1"/>
    <x v="435"/>
    <x v="1276"/>
    <x v="2"/>
    <m/>
    <m/>
    <m/>
    <m/>
    <m/>
    <m/>
    <m/>
    <m/>
    <m/>
    <m/>
  </r>
  <r>
    <x v="13"/>
    <x v="4"/>
    <n v="1"/>
    <x v="42"/>
    <x v="3730"/>
    <x v="67"/>
    <x v="409"/>
    <x v="2679"/>
    <x v="2"/>
    <m/>
    <m/>
    <m/>
    <m/>
    <m/>
    <m/>
    <m/>
    <m/>
    <m/>
    <m/>
  </r>
  <r>
    <x v="13"/>
    <x v="4"/>
    <n v="1"/>
    <x v="41"/>
    <x v="3731"/>
    <x v="168"/>
    <x v="170"/>
    <x v="1756"/>
    <x v="2"/>
    <m/>
    <m/>
    <m/>
    <m/>
    <m/>
    <m/>
    <m/>
    <m/>
    <m/>
    <m/>
  </r>
  <r>
    <x v="13"/>
    <x v="4"/>
    <n v="1"/>
    <x v="42"/>
    <x v="3732"/>
    <x v="67"/>
    <x v="209"/>
    <x v="3619"/>
    <x v="2"/>
    <m/>
    <m/>
    <m/>
    <m/>
    <m/>
    <m/>
    <m/>
    <m/>
    <m/>
    <m/>
  </r>
  <r>
    <x v="13"/>
    <x v="4"/>
    <n v="1"/>
    <x v="42"/>
    <x v="3733"/>
    <x v="90"/>
    <x v="142"/>
    <x v="3620"/>
    <x v="2"/>
    <m/>
    <m/>
    <m/>
    <m/>
    <m/>
    <m/>
    <m/>
    <m/>
    <m/>
    <m/>
  </r>
  <r>
    <x v="13"/>
    <x v="4"/>
    <n v="1"/>
    <x v="42"/>
    <x v="38"/>
    <x v="535"/>
    <x v="545"/>
    <x v="974"/>
    <x v="2"/>
    <m/>
    <m/>
    <m/>
    <m/>
    <m/>
    <m/>
    <m/>
    <m/>
    <m/>
    <m/>
  </r>
  <r>
    <x v="13"/>
    <x v="4"/>
    <n v="1"/>
    <x v="40"/>
    <x v="3734"/>
    <x v="170"/>
    <x v="115"/>
    <x v="3036"/>
    <x v="2"/>
    <m/>
    <m/>
    <m/>
    <m/>
    <m/>
    <m/>
    <m/>
    <m/>
    <m/>
    <m/>
  </r>
  <r>
    <x v="13"/>
    <x v="4"/>
    <n v="1"/>
    <x v="41"/>
    <x v="3057"/>
    <x v="600"/>
    <x v="417"/>
    <x v="1382"/>
    <x v="0"/>
    <m/>
    <m/>
    <m/>
    <m/>
    <m/>
    <m/>
    <m/>
    <m/>
    <m/>
    <m/>
  </r>
  <r>
    <x v="13"/>
    <x v="4"/>
    <n v="1"/>
    <x v="39"/>
    <x v="1435"/>
    <x v="1"/>
    <x v="20"/>
    <x v="2150"/>
    <x v="0"/>
    <m/>
    <m/>
    <m/>
    <m/>
    <m/>
    <m/>
    <m/>
    <m/>
    <m/>
    <m/>
  </r>
  <r>
    <x v="13"/>
    <x v="4"/>
    <n v="1"/>
    <x v="38"/>
    <x v="79"/>
    <x v="143"/>
    <x v="37"/>
    <x v="3621"/>
    <x v="0"/>
    <m/>
    <m/>
    <m/>
    <m/>
    <m/>
    <m/>
    <m/>
    <m/>
    <m/>
    <m/>
  </r>
  <r>
    <x v="13"/>
    <x v="4"/>
    <n v="1"/>
    <x v="39"/>
    <x v="318"/>
    <x v="1"/>
    <x v="321"/>
    <x v="1706"/>
    <x v="0"/>
    <m/>
    <m/>
    <m/>
    <m/>
    <m/>
    <m/>
    <m/>
    <m/>
    <m/>
    <m/>
  </r>
  <r>
    <x v="13"/>
    <x v="4"/>
    <n v="1"/>
    <x v="39"/>
    <x v="2"/>
    <x v="1"/>
    <x v="489"/>
    <x v="3622"/>
    <x v="0"/>
    <m/>
    <m/>
    <m/>
    <m/>
    <m/>
    <m/>
    <m/>
    <m/>
    <m/>
    <m/>
  </r>
  <r>
    <x v="13"/>
    <x v="4"/>
    <n v="1"/>
    <x v="39"/>
    <x v="2"/>
    <x v="0"/>
    <x v="406"/>
    <x v="478"/>
    <x v="0"/>
    <m/>
    <m/>
    <m/>
    <m/>
    <m/>
    <m/>
    <m/>
    <m/>
    <m/>
    <m/>
  </r>
  <r>
    <x v="13"/>
    <x v="4"/>
    <n v="1"/>
    <x v="41"/>
    <x v="646"/>
    <x v="4"/>
    <x v="494"/>
    <x v="2524"/>
    <x v="0"/>
    <m/>
    <m/>
    <m/>
    <m/>
    <m/>
    <m/>
    <m/>
    <m/>
    <m/>
    <m/>
  </r>
  <r>
    <x v="13"/>
    <x v="4"/>
    <n v="1"/>
    <x v="39"/>
    <x v="0"/>
    <x v="9"/>
    <x v="177"/>
    <x v="2675"/>
    <x v="0"/>
    <m/>
    <m/>
    <m/>
    <m/>
    <m/>
    <m/>
    <m/>
    <m/>
    <m/>
    <m/>
  </r>
  <r>
    <x v="13"/>
    <x v="4"/>
    <n v="1"/>
    <x v="39"/>
    <x v="43"/>
    <x v="1"/>
    <x v="150"/>
    <x v="1251"/>
    <x v="0"/>
    <m/>
    <m/>
    <m/>
    <m/>
    <m/>
    <m/>
    <m/>
    <m/>
    <m/>
    <m/>
  </r>
  <r>
    <x v="13"/>
    <x v="4"/>
    <n v="1"/>
    <x v="44"/>
    <x v="1319"/>
    <x v="29"/>
    <x v="48"/>
    <x v="923"/>
    <x v="4"/>
    <m/>
    <m/>
    <m/>
    <m/>
    <m/>
    <m/>
    <m/>
    <m/>
    <m/>
    <m/>
  </r>
  <r>
    <x v="13"/>
    <x v="4"/>
    <n v="2"/>
    <x v="44"/>
    <x v="0"/>
    <x v="4"/>
    <x v="186"/>
    <x v="527"/>
    <x v="2"/>
    <m/>
    <m/>
    <m/>
    <m/>
    <m/>
    <m/>
    <m/>
    <m/>
    <m/>
    <m/>
  </r>
  <r>
    <x v="13"/>
    <x v="4"/>
    <n v="2"/>
    <x v="40"/>
    <x v="361"/>
    <x v="1"/>
    <x v="269"/>
    <x v="2886"/>
    <x v="2"/>
    <m/>
    <m/>
    <m/>
    <m/>
    <m/>
    <m/>
    <m/>
    <m/>
    <m/>
    <m/>
  </r>
  <r>
    <x v="13"/>
    <x v="4"/>
    <n v="2"/>
    <x v="42"/>
    <x v="0"/>
    <x v="4"/>
    <x v="257"/>
    <x v="1164"/>
    <x v="2"/>
    <m/>
    <m/>
    <m/>
    <m/>
    <m/>
    <m/>
    <m/>
    <m/>
    <m/>
    <m/>
  </r>
  <r>
    <x v="13"/>
    <x v="4"/>
    <n v="2"/>
    <x v="42"/>
    <x v="2604"/>
    <x v="0"/>
    <x v="257"/>
    <x v="3623"/>
    <x v="2"/>
    <m/>
    <m/>
    <m/>
    <m/>
    <m/>
    <m/>
    <m/>
    <m/>
    <m/>
    <m/>
  </r>
  <r>
    <x v="13"/>
    <x v="4"/>
    <n v="2"/>
    <x v="42"/>
    <x v="0"/>
    <x v="69"/>
    <x v="309"/>
    <x v="537"/>
    <x v="2"/>
    <m/>
    <m/>
    <m/>
    <m/>
    <m/>
    <m/>
    <m/>
    <m/>
    <m/>
    <m/>
  </r>
  <r>
    <x v="13"/>
    <x v="4"/>
    <n v="2"/>
    <x v="44"/>
    <x v="3735"/>
    <x v="15"/>
    <x v="250"/>
    <x v="3624"/>
    <x v="0"/>
    <m/>
    <m/>
    <m/>
    <m/>
    <m/>
    <m/>
    <m/>
    <m/>
    <m/>
    <m/>
  </r>
  <r>
    <x v="13"/>
    <x v="4"/>
    <n v="2"/>
    <x v="43"/>
    <x v="3736"/>
    <x v="1619"/>
    <x v="532"/>
    <x v="497"/>
    <x v="0"/>
    <m/>
    <m/>
    <m/>
    <m/>
    <m/>
    <m/>
    <m/>
    <m/>
    <m/>
    <m/>
  </r>
  <r>
    <x v="13"/>
    <x v="4"/>
    <n v="2"/>
    <x v="41"/>
    <x v="3006"/>
    <x v="0"/>
    <x v="486"/>
    <x v="1831"/>
    <x v="1"/>
    <m/>
    <m/>
    <m/>
    <m/>
    <m/>
    <m/>
    <m/>
    <m/>
    <m/>
    <m/>
  </r>
  <r>
    <x v="13"/>
    <x v="4"/>
    <n v="2"/>
    <x v="43"/>
    <x v="2"/>
    <x v="1620"/>
    <x v="401"/>
    <x v="90"/>
    <x v="5"/>
    <m/>
    <m/>
    <m/>
    <m/>
    <m/>
    <m/>
    <m/>
    <m/>
    <m/>
    <m/>
  </r>
  <r>
    <x v="13"/>
    <x v="4"/>
    <n v="3"/>
    <x v="44"/>
    <x v="0"/>
    <x v="140"/>
    <x v="18"/>
    <x v="758"/>
    <x v="2"/>
    <m/>
    <m/>
    <m/>
    <m/>
    <m/>
    <m/>
    <m/>
    <m/>
    <m/>
    <m/>
  </r>
  <r>
    <x v="13"/>
    <x v="4"/>
    <n v="3"/>
    <x v="38"/>
    <x v="306"/>
    <x v="55"/>
    <x v="431"/>
    <x v="3625"/>
    <x v="2"/>
    <m/>
    <m/>
    <m/>
    <m/>
    <m/>
    <m/>
    <m/>
    <m/>
    <m/>
    <m/>
  </r>
  <r>
    <x v="13"/>
    <x v="4"/>
    <n v="3"/>
    <x v="40"/>
    <x v="3737"/>
    <x v="4"/>
    <x v="275"/>
    <x v="2623"/>
    <x v="2"/>
    <m/>
    <m/>
    <m/>
    <m/>
    <m/>
    <m/>
    <m/>
    <m/>
    <m/>
    <m/>
  </r>
  <r>
    <x v="13"/>
    <x v="4"/>
    <n v="3"/>
    <x v="42"/>
    <x v="0"/>
    <x v="4"/>
    <x v="272"/>
    <x v="974"/>
    <x v="2"/>
    <m/>
    <m/>
    <m/>
    <m/>
    <m/>
    <m/>
    <m/>
    <m/>
    <m/>
    <m/>
  </r>
  <r>
    <x v="13"/>
    <x v="4"/>
    <n v="3"/>
    <x v="43"/>
    <x v="40"/>
    <x v="4"/>
    <x v="501"/>
    <x v="974"/>
    <x v="2"/>
    <m/>
    <m/>
    <m/>
    <m/>
    <m/>
    <m/>
    <m/>
    <m/>
    <m/>
    <m/>
  </r>
  <r>
    <x v="13"/>
    <x v="4"/>
    <n v="3"/>
    <x v="40"/>
    <x v="34"/>
    <x v="0"/>
    <x v="276"/>
    <x v="974"/>
    <x v="2"/>
    <m/>
    <m/>
    <m/>
    <m/>
    <m/>
    <m/>
    <m/>
    <m/>
    <m/>
    <m/>
  </r>
  <r>
    <x v="13"/>
    <x v="4"/>
    <n v="3"/>
    <x v="43"/>
    <x v="3738"/>
    <x v="1621"/>
    <x v="297"/>
    <x v="2725"/>
    <x v="2"/>
    <m/>
    <m/>
    <m/>
    <m/>
    <m/>
    <m/>
    <m/>
    <m/>
    <m/>
    <m/>
  </r>
  <r>
    <x v="13"/>
    <x v="4"/>
    <n v="3"/>
    <x v="42"/>
    <x v="0"/>
    <x v="4"/>
    <x v="103"/>
    <x v="310"/>
    <x v="2"/>
    <m/>
    <m/>
    <m/>
    <m/>
    <m/>
    <m/>
    <m/>
    <m/>
    <m/>
    <m/>
  </r>
  <r>
    <x v="13"/>
    <x v="4"/>
    <n v="3"/>
    <x v="42"/>
    <x v="3739"/>
    <x v="163"/>
    <x v="229"/>
    <x v="1563"/>
    <x v="2"/>
    <m/>
    <m/>
    <m/>
    <m/>
    <m/>
    <m/>
    <m/>
    <m/>
    <m/>
    <m/>
  </r>
  <r>
    <x v="13"/>
    <x v="4"/>
    <n v="3"/>
    <x v="38"/>
    <x v="11"/>
    <x v="168"/>
    <x v="209"/>
    <x v="3626"/>
    <x v="2"/>
    <m/>
    <m/>
    <m/>
    <m/>
    <m/>
    <m/>
    <m/>
    <m/>
    <m/>
    <m/>
  </r>
  <r>
    <x v="13"/>
    <x v="4"/>
    <n v="3"/>
    <x v="41"/>
    <x v="1444"/>
    <x v="426"/>
    <x v="450"/>
    <x v="3627"/>
    <x v="0"/>
    <m/>
    <m/>
    <m/>
    <m/>
    <m/>
    <m/>
    <m/>
    <m/>
    <m/>
    <m/>
  </r>
  <r>
    <x v="13"/>
    <x v="4"/>
    <n v="3"/>
    <x v="41"/>
    <x v="6"/>
    <x v="1239"/>
    <x v="280"/>
    <x v="3628"/>
    <x v="0"/>
    <m/>
    <m/>
    <m/>
    <m/>
    <m/>
    <m/>
    <m/>
    <m/>
    <m/>
    <m/>
  </r>
  <r>
    <x v="13"/>
    <x v="4"/>
    <n v="3"/>
    <x v="42"/>
    <x v="3740"/>
    <x v="428"/>
    <x v="24"/>
    <x v="3629"/>
    <x v="0"/>
    <m/>
    <m/>
    <m/>
    <m/>
    <m/>
    <m/>
    <m/>
    <m/>
    <m/>
    <m/>
  </r>
  <r>
    <x v="13"/>
    <x v="4"/>
    <n v="3"/>
    <x v="38"/>
    <x v="38"/>
    <x v="171"/>
    <x v="338"/>
    <x v="3630"/>
    <x v="0"/>
    <m/>
    <m/>
    <m/>
    <m/>
    <m/>
    <m/>
    <m/>
    <m/>
    <m/>
    <m/>
  </r>
  <r>
    <x v="13"/>
    <x v="4"/>
    <n v="3"/>
    <x v="38"/>
    <x v="6"/>
    <x v="1622"/>
    <x v="450"/>
    <x v="986"/>
    <x v="0"/>
    <m/>
    <m/>
    <m/>
    <m/>
    <m/>
    <m/>
    <m/>
    <m/>
    <m/>
    <m/>
  </r>
  <r>
    <x v="13"/>
    <x v="4"/>
    <n v="3"/>
    <x v="41"/>
    <x v="0"/>
    <x v="0"/>
    <x v="291"/>
    <x v="497"/>
    <x v="0"/>
    <m/>
    <m/>
    <m/>
    <m/>
    <m/>
    <m/>
    <m/>
    <m/>
    <m/>
    <m/>
  </r>
  <r>
    <x v="13"/>
    <x v="4"/>
    <n v="3"/>
    <x v="38"/>
    <x v="3741"/>
    <x v="1623"/>
    <x v="534"/>
    <x v="517"/>
    <x v="1"/>
    <m/>
    <m/>
    <m/>
    <m/>
    <m/>
    <m/>
    <m/>
    <m/>
    <m/>
    <m/>
  </r>
  <r>
    <x v="13"/>
    <x v="4"/>
    <n v="3"/>
    <x v="39"/>
    <x v="4"/>
    <x v="252"/>
    <x v="420"/>
    <x v="3631"/>
    <x v="1"/>
    <m/>
    <m/>
    <m/>
    <m/>
    <m/>
    <m/>
    <m/>
    <m/>
    <m/>
    <m/>
  </r>
  <r>
    <x v="13"/>
    <x v="4"/>
    <n v="3"/>
    <x v="43"/>
    <x v="3742"/>
    <x v="168"/>
    <x v="320"/>
    <x v="527"/>
    <x v="1"/>
    <m/>
    <m/>
    <m/>
    <m/>
    <m/>
    <m/>
    <m/>
    <m/>
    <m/>
    <m/>
  </r>
  <r>
    <x v="13"/>
    <x v="4"/>
    <n v="3"/>
    <x v="39"/>
    <x v="2406"/>
    <x v="0"/>
    <x v="548"/>
    <x v="3632"/>
    <x v="4"/>
    <m/>
    <m/>
    <m/>
    <m/>
    <m/>
    <m/>
    <m/>
    <m/>
    <m/>
    <m/>
  </r>
  <r>
    <x v="13"/>
    <x v="4"/>
    <n v="4"/>
    <x v="44"/>
    <x v="3743"/>
    <x v="4"/>
    <x v="255"/>
    <x v="3633"/>
    <x v="2"/>
    <m/>
    <m/>
    <m/>
    <m/>
    <m/>
    <m/>
    <m/>
    <m/>
    <m/>
    <m/>
  </r>
  <r>
    <x v="13"/>
    <x v="4"/>
    <n v="4"/>
    <x v="44"/>
    <x v="84"/>
    <x v="4"/>
    <x v="222"/>
    <x v="1756"/>
    <x v="2"/>
    <m/>
    <m/>
    <m/>
    <m/>
    <m/>
    <m/>
    <m/>
    <m/>
    <m/>
    <m/>
  </r>
  <r>
    <x v="13"/>
    <x v="4"/>
    <n v="4"/>
    <x v="44"/>
    <x v="79"/>
    <x v="4"/>
    <x v="221"/>
    <x v="3634"/>
    <x v="2"/>
    <m/>
    <m/>
    <m/>
    <m/>
    <m/>
    <m/>
    <m/>
    <m/>
    <m/>
    <m/>
  </r>
  <r>
    <x v="13"/>
    <x v="4"/>
    <n v="4"/>
    <x v="42"/>
    <x v="2293"/>
    <x v="1215"/>
    <x v="246"/>
    <x v="61"/>
    <x v="2"/>
    <m/>
    <m/>
    <m/>
    <m/>
    <m/>
    <m/>
    <m/>
    <m/>
    <m/>
    <m/>
  </r>
  <r>
    <x v="13"/>
    <x v="4"/>
    <n v="4"/>
    <x v="43"/>
    <x v="0"/>
    <x v="1624"/>
    <x v="145"/>
    <x v="2725"/>
    <x v="2"/>
    <m/>
    <m/>
    <m/>
    <m/>
    <m/>
    <m/>
    <m/>
    <m/>
    <m/>
    <m/>
  </r>
  <r>
    <x v="13"/>
    <x v="4"/>
    <n v="4"/>
    <x v="42"/>
    <x v="3744"/>
    <x v="4"/>
    <x v="257"/>
    <x v="2996"/>
    <x v="2"/>
    <m/>
    <m/>
    <m/>
    <m/>
    <m/>
    <m/>
    <m/>
    <m/>
    <m/>
    <m/>
  </r>
  <r>
    <x v="13"/>
    <x v="4"/>
    <n v="4"/>
    <x v="44"/>
    <x v="3745"/>
    <x v="4"/>
    <x v="209"/>
    <x v="2867"/>
    <x v="2"/>
    <m/>
    <m/>
    <m/>
    <m/>
    <m/>
    <m/>
    <m/>
    <m/>
    <m/>
    <m/>
  </r>
  <r>
    <x v="13"/>
    <x v="4"/>
    <n v="4"/>
    <x v="41"/>
    <x v="435"/>
    <x v="2"/>
    <x v="157"/>
    <x v="540"/>
    <x v="0"/>
    <m/>
    <m/>
    <m/>
    <m/>
    <m/>
    <m/>
    <m/>
    <m/>
    <m/>
    <m/>
  </r>
  <r>
    <x v="13"/>
    <x v="4"/>
    <n v="4"/>
    <x v="44"/>
    <x v="3746"/>
    <x v="12"/>
    <x v="51"/>
    <x v="424"/>
    <x v="0"/>
    <m/>
    <m/>
    <m/>
    <m/>
    <m/>
    <m/>
    <m/>
    <m/>
    <m/>
    <m/>
  </r>
  <r>
    <x v="13"/>
    <x v="4"/>
    <n v="4"/>
    <x v="39"/>
    <x v="0"/>
    <x v="1"/>
    <x v="345"/>
    <x v="477"/>
    <x v="0"/>
    <m/>
    <m/>
    <m/>
    <m/>
    <m/>
    <m/>
    <m/>
    <m/>
    <m/>
    <m/>
  </r>
  <r>
    <x v="13"/>
    <x v="4"/>
    <n v="4"/>
    <x v="39"/>
    <x v="0"/>
    <x v="4"/>
    <x v="310"/>
    <x v="1751"/>
    <x v="0"/>
    <m/>
    <m/>
    <m/>
    <m/>
    <m/>
    <m/>
    <m/>
    <m/>
    <m/>
    <m/>
  </r>
  <r>
    <x v="13"/>
    <x v="4"/>
    <n v="4"/>
    <x v="42"/>
    <x v="3408"/>
    <x v="4"/>
    <x v="489"/>
    <x v="1706"/>
    <x v="0"/>
    <m/>
    <m/>
    <m/>
    <m/>
    <m/>
    <m/>
    <m/>
    <m/>
    <m/>
    <m/>
  </r>
  <r>
    <x v="13"/>
    <x v="4"/>
    <n v="4"/>
    <x v="41"/>
    <x v="2658"/>
    <x v="15"/>
    <x v="518"/>
    <x v="3635"/>
    <x v="0"/>
    <m/>
    <m/>
    <m/>
    <m/>
    <m/>
    <m/>
    <m/>
    <m/>
    <m/>
    <m/>
  </r>
  <r>
    <x v="13"/>
    <x v="4"/>
    <n v="4"/>
    <x v="39"/>
    <x v="6"/>
    <x v="1"/>
    <x v="287"/>
    <x v="3636"/>
    <x v="0"/>
    <m/>
    <m/>
    <m/>
    <m/>
    <m/>
    <m/>
    <m/>
    <m/>
    <m/>
    <m/>
  </r>
  <r>
    <x v="13"/>
    <x v="4"/>
    <n v="4"/>
    <x v="39"/>
    <x v="6"/>
    <x v="12"/>
    <x v="525"/>
    <x v="3637"/>
    <x v="0"/>
    <m/>
    <m/>
    <m/>
    <m/>
    <m/>
    <m/>
    <m/>
    <m/>
    <m/>
    <m/>
  </r>
  <r>
    <x v="13"/>
    <x v="4"/>
    <n v="4"/>
    <x v="39"/>
    <x v="0"/>
    <x v="5"/>
    <x v="248"/>
    <x v="3638"/>
    <x v="0"/>
    <m/>
    <m/>
    <m/>
    <m/>
    <m/>
    <m/>
    <m/>
    <m/>
    <m/>
    <m/>
  </r>
  <r>
    <x v="13"/>
    <x v="4"/>
    <n v="4"/>
    <x v="41"/>
    <x v="3747"/>
    <x v="143"/>
    <x v="156"/>
    <x v="2631"/>
    <x v="0"/>
    <m/>
    <m/>
    <m/>
    <m/>
    <m/>
    <m/>
    <m/>
    <m/>
    <m/>
    <m/>
  </r>
  <r>
    <x v="13"/>
    <x v="4"/>
    <n v="4"/>
    <x v="41"/>
    <x v="3748"/>
    <x v="15"/>
    <x v="543"/>
    <x v="3639"/>
    <x v="1"/>
    <m/>
    <m/>
    <m/>
    <m/>
    <m/>
    <m/>
    <m/>
    <m/>
    <m/>
    <m/>
  </r>
  <r>
    <x v="13"/>
    <x v="4"/>
    <n v="4"/>
    <x v="39"/>
    <x v="3749"/>
    <x v="0"/>
    <x v="56"/>
    <x v="1446"/>
    <x v="1"/>
    <m/>
    <m/>
    <m/>
    <m/>
    <m/>
    <m/>
    <m/>
    <m/>
    <m/>
    <m/>
  </r>
  <r>
    <x v="13"/>
    <x v="4"/>
    <n v="4"/>
    <x v="44"/>
    <x v="3750"/>
    <x v="38"/>
    <x v="24"/>
    <x v="544"/>
    <x v="5"/>
    <m/>
    <m/>
    <m/>
    <m/>
    <m/>
    <m/>
    <m/>
    <m/>
    <m/>
    <m/>
  </r>
  <r>
    <x v="13"/>
    <x v="4"/>
    <n v="5"/>
    <x v="42"/>
    <x v="3751"/>
    <x v="412"/>
    <x v="1"/>
    <x v="497"/>
    <x v="2"/>
    <m/>
    <m/>
    <m/>
    <m/>
    <m/>
    <m/>
    <m/>
    <m/>
    <m/>
    <m/>
  </r>
  <r>
    <x v="13"/>
    <x v="4"/>
    <n v="5"/>
    <x v="39"/>
    <x v="2"/>
    <x v="2"/>
    <x v="170"/>
    <x v="497"/>
    <x v="2"/>
    <m/>
    <m/>
    <m/>
    <m/>
    <m/>
    <m/>
    <m/>
    <m/>
    <m/>
    <m/>
  </r>
  <r>
    <x v="13"/>
    <x v="4"/>
    <n v="5"/>
    <x v="41"/>
    <x v="2397"/>
    <x v="71"/>
    <x v="690"/>
    <x v="2605"/>
    <x v="2"/>
    <m/>
    <m/>
    <m/>
    <m/>
    <m/>
    <m/>
    <m/>
    <m/>
    <m/>
    <m/>
  </r>
  <r>
    <x v="13"/>
    <x v="4"/>
    <n v="5"/>
    <x v="41"/>
    <x v="141"/>
    <x v="71"/>
    <x v="690"/>
    <x v="3640"/>
    <x v="2"/>
    <m/>
    <m/>
    <m/>
    <m/>
    <m/>
    <m/>
    <m/>
    <m/>
    <m/>
    <m/>
  </r>
  <r>
    <x v="13"/>
    <x v="4"/>
    <n v="5"/>
    <x v="40"/>
    <x v="763"/>
    <x v="1"/>
    <x v="16"/>
    <x v="3641"/>
    <x v="2"/>
    <m/>
    <m/>
    <m/>
    <m/>
    <m/>
    <m/>
    <m/>
    <m/>
    <m/>
    <m/>
  </r>
  <r>
    <x v="13"/>
    <x v="4"/>
    <n v="5"/>
    <x v="42"/>
    <x v="10"/>
    <x v="535"/>
    <x v="436"/>
    <x v="664"/>
    <x v="2"/>
    <m/>
    <m/>
    <m/>
    <m/>
    <m/>
    <m/>
    <m/>
    <m/>
    <m/>
    <m/>
  </r>
  <r>
    <x v="13"/>
    <x v="4"/>
    <n v="5"/>
    <x v="42"/>
    <x v="1459"/>
    <x v="66"/>
    <x v="346"/>
    <x v="3642"/>
    <x v="2"/>
    <m/>
    <m/>
    <m/>
    <m/>
    <m/>
    <m/>
    <m/>
    <m/>
    <m/>
    <m/>
  </r>
  <r>
    <x v="13"/>
    <x v="4"/>
    <n v="5"/>
    <x v="40"/>
    <x v="3752"/>
    <x v="377"/>
    <x v="103"/>
    <x v="3643"/>
    <x v="2"/>
    <m/>
    <m/>
    <m/>
    <m/>
    <m/>
    <m/>
    <m/>
    <m/>
    <m/>
    <m/>
  </r>
  <r>
    <x v="13"/>
    <x v="4"/>
    <n v="5"/>
    <x v="44"/>
    <x v="3753"/>
    <x v="3"/>
    <x v="523"/>
    <x v="3644"/>
    <x v="0"/>
    <m/>
    <m/>
    <m/>
    <m/>
    <m/>
    <m/>
    <m/>
    <m/>
    <m/>
    <m/>
  </r>
  <r>
    <x v="13"/>
    <x v="4"/>
    <n v="5"/>
    <x v="39"/>
    <x v="3754"/>
    <x v="1"/>
    <x v="46"/>
    <x v="3645"/>
    <x v="0"/>
    <m/>
    <m/>
    <m/>
    <m/>
    <m/>
    <m/>
    <m/>
    <m/>
    <m/>
    <m/>
  </r>
  <r>
    <x v="13"/>
    <x v="4"/>
    <n v="5"/>
    <x v="41"/>
    <x v="62"/>
    <x v="9"/>
    <x v="223"/>
    <x v="2599"/>
    <x v="0"/>
    <m/>
    <m/>
    <m/>
    <m/>
    <m/>
    <m/>
    <m/>
    <m/>
    <m/>
    <m/>
  </r>
  <r>
    <x v="13"/>
    <x v="4"/>
    <n v="5"/>
    <x v="39"/>
    <x v="1122"/>
    <x v="0"/>
    <x v="220"/>
    <x v="2604"/>
    <x v="0"/>
    <m/>
    <m/>
    <m/>
    <m/>
    <m/>
    <m/>
    <m/>
    <m/>
    <m/>
    <m/>
  </r>
  <r>
    <x v="13"/>
    <x v="4"/>
    <n v="5"/>
    <x v="39"/>
    <x v="3755"/>
    <x v="0"/>
    <x v="223"/>
    <x v="1251"/>
    <x v="0"/>
    <m/>
    <m/>
    <m/>
    <m/>
    <m/>
    <m/>
    <m/>
    <m/>
    <m/>
    <m/>
  </r>
  <r>
    <x v="13"/>
    <x v="4"/>
    <n v="5"/>
    <x v="42"/>
    <x v="2814"/>
    <x v="1625"/>
    <x v="466"/>
    <x v="3646"/>
    <x v="1"/>
    <m/>
    <m/>
    <m/>
    <m/>
    <m/>
    <m/>
    <m/>
    <m/>
    <m/>
    <m/>
  </r>
  <r>
    <x v="13"/>
    <x v="4"/>
    <n v="5"/>
    <x v="44"/>
    <x v="2989"/>
    <x v="597"/>
    <x v="622"/>
    <x v="3647"/>
    <x v="5"/>
    <m/>
    <m/>
    <m/>
    <m/>
    <m/>
    <m/>
    <m/>
    <m/>
    <m/>
    <m/>
  </r>
  <r>
    <x v="13"/>
    <x v="4"/>
    <n v="5"/>
    <x v="43"/>
    <x v="2387"/>
    <x v="1626"/>
    <x v="442"/>
    <x v="57"/>
    <x v="5"/>
    <m/>
    <m/>
    <m/>
    <m/>
    <m/>
    <m/>
    <m/>
    <m/>
    <m/>
    <m/>
  </r>
  <r>
    <x v="13"/>
    <x v="4"/>
    <n v="5"/>
    <x v="42"/>
    <x v="2"/>
    <x v="4"/>
    <x v="313"/>
    <x v="3648"/>
    <x v="3"/>
    <m/>
    <m/>
    <m/>
    <m/>
    <m/>
    <m/>
    <m/>
    <m/>
    <m/>
    <m/>
  </r>
  <r>
    <x v="13"/>
    <x v="4"/>
    <n v="6"/>
    <x v="40"/>
    <x v="3756"/>
    <x v="25"/>
    <x v="61"/>
    <x v="497"/>
    <x v="2"/>
    <m/>
    <m/>
    <m/>
    <m/>
    <m/>
    <m/>
    <m/>
    <m/>
    <m/>
    <m/>
  </r>
  <r>
    <x v="13"/>
    <x v="4"/>
    <n v="6"/>
    <x v="42"/>
    <x v="3757"/>
    <x v="160"/>
    <x v="154"/>
    <x v="2693"/>
    <x v="2"/>
    <m/>
    <m/>
    <m/>
    <m/>
    <m/>
    <m/>
    <m/>
    <m/>
    <m/>
    <m/>
  </r>
  <r>
    <x v="13"/>
    <x v="4"/>
    <n v="6"/>
    <x v="43"/>
    <x v="2"/>
    <x v="4"/>
    <x v="236"/>
    <x v="974"/>
    <x v="2"/>
    <m/>
    <m/>
    <m/>
    <m/>
    <m/>
    <m/>
    <m/>
    <m/>
    <m/>
    <m/>
  </r>
  <r>
    <x v="13"/>
    <x v="4"/>
    <n v="6"/>
    <x v="38"/>
    <x v="3758"/>
    <x v="535"/>
    <x v="249"/>
    <x v="3649"/>
    <x v="2"/>
    <m/>
    <m/>
    <m/>
    <m/>
    <m/>
    <m/>
    <m/>
    <m/>
    <m/>
    <m/>
  </r>
  <r>
    <x v="13"/>
    <x v="4"/>
    <n v="6"/>
    <x v="40"/>
    <x v="3759"/>
    <x v="4"/>
    <x v="61"/>
    <x v="2859"/>
    <x v="2"/>
    <m/>
    <m/>
    <m/>
    <m/>
    <m/>
    <m/>
    <m/>
    <m/>
    <m/>
    <m/>
  </r>
  <r>
    <x v="13"/>
    <x v="4"/>
    <n v="6"/>
    <x v="43"/>
    <x v="0"/>
    <x v="1627"/>
    <x v="271"/>
    <x v="263"/>
    <x v="0"/>
    <m/>
    <m/>
    <m/>
    <m/>
    <m/>
    <m/>
    <m/>
    <m/>
    <m/>
    <m/>
  </r>
  <r>
    <x v="13"/>
    <x v="4"/>
    <n v="6"/>
    <x v="40"/>
    <x v="343"/>
    <x v="263"/>
    <x v="418"/>
    <x v="3650"/>
    <x v="0"/>
    <m/>
    <m/>
    <m/>
    <m/>
    <m/>
    <m/>
    <m/>
    <m/>
    <m/>
    <m/>
  </r>
  <r>
    <x v="13"/>
    <x v="4"/>
    <n v="6"/>
    <x v="39"/>
    <x v="38"/>
    <x v="0"/>
    <x v="114"/>
    <x v="944"/>
    <x v="0"/>
    <m/>
    <m/>
    <m/>
    <m/>
    <m/>
    <m/>
    <m/>
    <m/>
    <m/>
    <m/>
  </r>
  <r>
    <x v="13"/>
    <x v="4"/>
    <n v="6"/>
    <x v="41"/>
    <x v="0"/>
    <x v="0"/>
    <x v="353"/>
    <x v="557"/>
    <x v="0"/>
    <m/>
    <m/>
    <m/>
    <m/>
    <m/>
    <m/>
    <m/>
    <m/>
    <m/>
    <m/>
  </r>
  <r>
    <x v="13"/>
    <x v="4"/>
    <n v="6"/>
    <x v="41"/>
    <x v="2"/>
    <x v="9"/>
    <x v="226"/>
    <x v="1383"/>
    <x v="0"/>
    <m/>
    <m/>
    <m/>
    <m/>
    <m/>
    <m/>
    <m/>
    <m/>
    <m/>
    <m/>
  </r>
  <r>
    <x v="13"/>
    <x v="4"/>
    <n v="6"/>
    <x v="39"/>
    <x v="3760"/>
    <x v="0"/>
    <x v="185"/>
    <x v="1237"/>
    <x v="0"/>
    <m/>
    <m/>
    <m/>
    <m/>
    <m/>
    <m/>
    <m/>
    <m/>
    <m/>
    <m/>
  </r>
  <r>
    <x v="13"/>
    <x v="4"/>
    <n v="6"/>
    <x v="42"/>
    <x v="2"/>
    <x v="4"/>
    <x v="84"/>
    <x v="3651"/>
    <x v="0"/>
    <m/>
    <m/>
    <m/>
    <m/>
    <m/>
    <m/>
    <m/>
    <m/>
    <m/>
    <m/>
  </r>
  <r>
    <x v="13"/>
    <x v="4"/>
    <n v="6"/>
    <x v="42"/>
    <x v="40"/>
    <x v="2"/>
    <x v="605"/>
    <x v="497"/>
    <x v="0"/>
    <m/>
    <m/>
    <m/>
    <m/>
    <m/>
    <m/>
    <m/>
    <m/>
    <m/>
    <m/>
  </r>
  <r>
    <x v="13"/>
    <x v="4"/>
    <n v="6"/>
    <x v="39"/>
    <x v="40"/>
    <x v="1"/>
    <x v="223"/>
    <x v="2567"/>
    <x v="0"/>
    <m/>
    <m/>
    <m/>
    <m/>
    <m/>
    <m/>
    <m/>
    <m/>
    <m/>
    <m/>
  </r>
  <r>
    <x v="13"/>
    <x v="4"/>
    <n v="6"/>
    <x v="42"/>
    <x v="2"/>
    <x v="4"/>
    <x v="50"/>
    <x v="3652"/>
    <x v="0"/>
    <m/>
    <m/>
    <m/>
    <m/>
    <m/>
    <m/>
    <m/>
    <m/>
    <m/>
    <m/>
  </r>
  <r>
    <x v="13"/>
    <x v="4"/>
    <n v="6"/>
    <x v="39"/>
    <x v="6"/>
    <x v="8"/>
    <x v="534"/>
    <x v="477"/>
    <x v="4"/>
    <m/>
    <m/>
    <m/>
    <m/>
    <m/>
    <m/>
    <m/>
    <m/>
    <m/>
    <m/>
  </r>
  <r>
    <x v="13"/>
    <x v="4"/>
    <n v="6"/>
    <x v="43"/>
    <x v="3761"/>
    <x v="1628"/>
    <x v="403"/>
    <x v="3653"/>
    <x v="5"/>
    <m/>
    <m/>
    <m/>
    <m/>
    <m/>
    <m/>
    <m/>
    <m/>
    <m/>
    <m/>
  </r>
  <r>
    <x v="13"/>
    <x v="4"/>
    <n v="7"/>
    <x v="44"/>
    <x v="43"/>
    <x v="4"/>
    <x v="115"/>
    <x v="577"/>
    <x v="2"/>
    <m/>
    <m/>
    <m/>
    <m/>
    <m/>
    <m/>
    <m/>
    <m/>
    <m/>
    <m/>
  </r>
  <r>
    <x v="13"/>
    <x v="4"/>
    <n v="7"/>
    <x v="40"/>
    <x v="189"/>
    <x v="65"/>
    <x v="9"/>
    <x v="3654"/>
    <x v="2"/>
    <m/>
    <m/>
    <m/>
    <m/>
    <m/>
    <m/>
    <m/>
    <m/>
    <m/>
    <m/>
  </r>
  <r>
    <x v="13"/>
    <x v="4"/>
    <n v="7"/>
    <x v="40"/>
    <x v="79"/>
    <x v="4"/>
    <x v="61"/>
    <x v="2886"/>
    <x v="2"/>
    <m/>
    <m/>
    <m/>
    <m/>
    <m/>
    <m/>
    <m/>
    <m/>
    <m/>
    <m/>
  </r>
  <r>
    <x v="13"/>
    <x v="4"/>
    <n v="7"/>
    <x v="42"/>
    <x v="2794"/>
    <x v="164"/>
    <x v="247"/>
    <x v="3655"/>
    <x v="2"/>
    <m/>
    <m/>
    <m/>
    <m/>
    <m/>
    <m/>
    <m/>
    <m/>
    <m/>
    <m/>
  </r>
  <r>
    <x v="13"/>
    <x v="4"/>
    <n v="7"/>
    <x v="42"/>
    <x v="2"/>
    <x v="375"/>
    <x v="1"/>
    <x v="974"/>
    <x v="2"/>
    <m/>
    <m/>
    <m/>
    <m/>
    <m/>
    <m/>
    <m/>
    <m/>
    <m/>
    <m/>
  </r>
  <r>
    <x v="13"/>
    <x v="4"/>
    <n v="7"/>
    <x v="40"/>
    <x v="40"/>
    <x v="4"/>
    <x v="236"/>
    <x v="974"/>
    <x v="2"/>
    <m/>
    <m/>
    <m/>
    <m/>
    <m/>
    <m/>
    <m/>
    <m/>
    <m/>
    <m/>
  </r>
  <r>
    <x v="13"/>
    <x v="4"/>
    <n v="7"/>
    <x v="42"/>
    <x v="3762"/>
    <x v="159"/>
    <x v="138"/>
    <x v="3656"/>
    <x v="2"/>
    <m/>
    <m/>
    <m/>
    <m/>
    <m/>
    <m/>
    <m/>
    <m/>
    <m/>
    <m/>
  </r>
  <r>
    <x v="13"/>
    <x v="4"/>
    <n v="7"/>
    <x v="39"/>
    <x v="141"/>
    <x v="1"/>
    <x v="183"/>
    <x v="3657"/>
    <x v="0"/>
    <m/>
    <m/>
    <m/>
    <m/>
    <m/>
    <m/>
    <m/>
    <m/>
    <m/>
    <m/>
  </r>
  <r>
    <x v="13"/>
    <x v="4"/>
    <n v="7"/>
    <x v="39"/>
    <x v="3763"/>
    <x v="0"/>
    <x v="310"/>
    <x v="1276"/>
    <x v="0"/>
    <m/>
    <m/>
    <m/>
    <m/>
    <m/>
    <m/>
    <m/>
    <m/>
    <m/>
    <m/>
  </r>
  <r>
    <x v="13"/>
    <x v="4"/>
    <n v="7"/>
    <x v="42"/>
    <x v="3764"/>
    <x v="15"/>
    <x v="258"/>
    <x v="3658"/>
    <x v="3"/>
    <m/>
    <m/>
    <m/>
    <m/>
    <m/>
    <m/>
    <m/>
    <m/>
    <m/>
    <m/>
  </r>
  <r>
    <x v="13"/>
    <x v="4"/>
    <n v="8"/>
    <x v="42"/>
    <x v="3765"/>
    <x v="4"/>
    <x v="334"/>
    <x v="2845"/>
    <x v="2"/>
    <m/>
    <m/>
    <m/>
    <m/>
    <m/>
    <m/>
    <m/>
    <m/>
    <m/>
    <m/>
  </r>
  <r>
    <x v="13"/>
    <x v="4"/>
    <n v="8"/>
    <x v="42"/>
    <x v="2"/>
    <x v="4"/>
    <x v="1"/>
    <x v="497"/>
    <x v="2"/>
    <m/>
    <m/>
    <m/>
    <m/>
    <m/>
    <m/>
    <m/>
    <m/>
    <m/>
    <m/>
  </r>
  <r>
    <x v="13"/>
    <x v="4"/>
    <n v="8"/>
    <x v="43"/>
    <x v="278"/>
    <x v="1629"/>
    <x v="451"/>
    <x v="664"/>
    <x v="2"/>
    <m/>
    <m/>
    <m/>
    <m/>
    <m/>
    <m/>
    <m/>
    <m/>
    <m/>
    <m/>
  </r>
  <r>
    <x v="13"/>
    <x v="4"/>
    <n v="8"/>
    <x v="38"/>
    <x v="32"/>
    <x v="150"/>
    <x v="214"/>
    <x v="3659"/>
    <x v="0"/>
    <m/>
    <m/>
    <m/>
    <m/>
    <m/>
    <m/>
    <m/>
    <m/>
    <m/>
    <m/>
  </r>
  <r>
    <x v="13"/>
    <x v="4"/>
    <n v="8"/>
    <x v="39"/>
    <x v="2492"/>
    <x v="9"/>
    <x v="318"/>
    <x v="3660"/>
    <x v="0"/>
    <m/>
    <m/>
    <m/>
    <m/>
    <m/>
    <m/>
    <m/>
    <m/>
    <m/>
    <m/>
  </r>
  <r>
    <x v="13"/>
    <x v="4"/>
    <n v="9"/>
    <x v="42"/>
    <x v="3766"/>
    <x v="4"/>
    <x v="208"/>
    <x v="2846"/>
    <x v="2"/>
    <m/>
    <m/>
    <m/>
    <m/>
    <m/>
    <m/>
    <m/>
    <m/>
    <m/>
    <m/>
  </r>
  <r>
    <x v="13"/>
    <x v="4"/>
    <n v="9"/>
    <x v="40"/>
    <x v="0"/>
    <x v="4"/>
    <x v="115"/>
    <x v="974"/>
    <x v="2"/>
    <m/>
    <m/>
    <m/>
    <m/>
    <m/>
    <m/>
    <m/>
    <m/>
    <m/>
    <m/>
  </r>
  <r>
    <x v="13"/>
    <x v="4"/>
    <n v="9"/>
    <x v="43"/>
    <x v="3767"/>
    <x v="1630"/>
    <x v="285"/>
    <x v="521"/>
    <x v="2"/>
    <m/>
    <m/>
    <m/>
    <m/>
    <m/>
    <m/>
    <m/>
    <m/>
    <m/>
    <m/>
  </r>
  <r>
    <x v="13"/>
    <x v="4"/>
    <n v="9"/>
    <x v="39"/>
    <x v="3768"/>
    <x v="3"/>
    <x v="148"/>
    <x v="959"/>
    <x v="0"/>
    <m/>
    <m/>
    <m/>
    <m/>
    <m/>
    <m/>
    <m/>
    <m/>
    <m/>
    <m/>
  </r>
  <r>
    <x v="13"/>
    <x v="4"/>
    <n v="9"/>
    <x v="39"/>
    <x v="2"/>
    <x v="0"/>
    <x v="182"/>
    <x v="497"/>
    <x v="0"/>
    <m/>
    <m/>
    <m/>
    <m/>
    <m/>
    <m/>
    <m/>
    <m/>
    <m/>
    <m/>
  </r>
  <r>
    <x v="13"/>
    <x v="4"/>
    <n v="9"/>
    <x v="39"/>
    <x v="0"/>
    <x v="1"/>
    <x v="539"/>
    <x v="1251"/>
    <x v="0"/>
    <m/>
    <m/>
    <m/>
    <m/>
    <m/>
    <m/>
    <m/>
    <m/>
    <m/>
    <m/>
  </r>
  <r>
    <x v="13"/>
    <x v="4"/>
    <n v="9"/>
    <x v="44"/>
    <x v="79"/>
    <x v="22"/>
    <x v="419"/>
    <x v="152"/>
    <x v="5"/>
    <m/>
    <m/>
    <m/>
    <m/>
    <m/>
    <m/>
    <m/>
    <m/>
    <m/>
    <m/>
  </r>
  <r>
    <x v="13"/>
    <x v="4"/>
    <n v="10"/>
    <x v="42"/>
    <x v="3769"/>
    <x v="0"/>
    <x v="249"/>
    <x v="3661"/>
    <x v="2"/>
    <m/>
    <m/>
    <m/>
    <m/>
    <m/>
    <m/>
    <m/>
    <m/>
    <m/>
    <m/>
  </r>
  <r>
    <x v="13"/>
    <x v="4"/>
    <n v="10"/>
    <x v="40"/>
    <x v="3331"/>
    <x v="1"/>
    <x v="276"/>
    <x v="2631"/>
    <x v="2"/>
    <m/>
    <m/>
    <m/>
    <m/>
    <m/>
    <m/>
    <m/>
    <m/>
    <m/>
    <m/>
  </r>
  <r>
    <x v="13"/>
    <x v="4"/>
    <n v="10"/>
    <x v="40"/>
    <x v="3770"/>
    <x v="0"/>
    <x v="342"/>
    <x v="2631"/>
    <x v="2"/>
    <m/>
    <m/>
    <m/>
    <m/>
    <m/>
    <m/>
    <m/>
    <m/>
    <m/>
    <m/>
  </r>
  <r>
    <x v="13"/>
    <x v="4"/>
    <n v="10"/>
    <x v="42"/>
    <x v="3771"/>
    <x v="169"/>
    <x v="17"/>
    <x v="3662"/>
    <x v="2"/>
    <m/>
    <m/>
    <m/>
    <m/>
    <m/>
    <m/>
    <m/>
    <m/>
    <m/>
    <m/>
  </r>
  <r>
    <x v="13"/>
    <x v="4"/>
    <n v="10"/>
    <x v="39"/>
    <x v="3768"/>
    <x v="8"/>
    <x v="484"/>
    <x v="3663"/>
    <x v="0"/>
    <m/>
    <m/>
    <m/>
    <m/>
    <m/>
    <m/>
    <m/>
    <m/>
    <m/>
    <m/>
  </r>
  <r>
    <x v="13"/>
    <x v="4"/>
    <n v="10"/>
    <x v="39"/>
    <x v="3768"/>
    <x v="9"/>
    <x v="12"/>
    <x v="3663"/>
    <x v="0"/>
    <m/>
    <m/>
    <m/>
    <m/>
    <m/>
    <m/>
    <m/>
    <m/>
    <m/>
    <m/>
  </r>
  <r>
    <x v="13"/>
    <x v="4"/>
    <n v="10"/>
    <x v="39"/>
    <x v="2"/>
    <x v="0"/>
    <x v="157"/>
    <x v="527"/>
    <x v="0"/>
    <m/>
    <m/>
    <m/>
    <m/>
    <m/>
    <m/>
    <m/>
    <m/>
    <m/>
    <m/>
  </r>
  <r>
    <x v="13"/>
    <x v="4"/>
    <n v="10"/>
    <x v="41"/>
    <x v="166"/>
    <x v="1"/>
    <x v="159"/>
    <x v="960"/>
    <x v="0"/>
    <m/>
    <m/>
    <m/>
    <m/>
    <m/>
    <m/>
    <m/>
    <m/>
    <m/>
    <m/>
  </r>
  <r>
    <x v="13"/>
    <x v="4"/>
    <n v="10"/>
    <x v="39"/>
    <x v="3772"/>
    <x v="45"/>
    <x v="691"/>
    <x v="3664"/>
    <x v="4"/>
    <m/>
    <m/>
    <m/>
    <m/>
    <m/>
    <m/>
    <m/>
    <m/>
    <m/>
    <m/>
  </r>
  <r>
    <x v="13"/>
    <x v="4"/>
    <n v="10"/>
    <x v="39"/>
    <x v="3773"/>
    <x v="597"/>
    <x v="622"/>
    <x v="3665"/>
    <x v="5"/>
    <m/>
    <m/>
    <m/>
    <m/>
    <m/>
    <m/>
    <m/>
    <m/>
    <m/>
    <m/>
  </r>
  <r>
    <x v="13"/>
    <x v="4"/>
    <n v="10"/>
    <x v="39"/>
    <x v="3774"/>
    <x v="597"/>
    <x v="622"/>
    <x v="3666"/>
    <x v="5"/>
    <m/>
    <m/>
    <m/>
    <m/>
    <m/>
    <m/>
    <m/>
    <m/>
    <m/>
    <m/>
  </r>
  <r>
    <x v="13"/>
    <x v="4"/>
    <n v="10"/>
    <x v="42"/>
    <x v="3775"/>
    <x v="160"/>
    <x v="270"/>
    <x v="3667"/>
    <x v="3"/>
    <m/>
    <m/>
    <m/>
    <m/>
    <m/>
    <m/>
    <m/>
    <m/>
    <m/>
    <m/>
  </r>
  <r>
    <x v="13"/>
    <x v="4"/>
    <n v="11"/>
    <x v="42"/>
    <x v="3776"/>
    <x v="151"/>
    <x v="141"/>
    <x v="3668"/>
    <x v="2"/>
    <m/>
    <m/>
    <m/>
    <m/>
    <m/>
    <m/>
    <m/>
    <m/>
    <m/>
    <m/>
  </r>
  <r>
    <x v="13"/>
    <x v="4"/>
    <n v="11"/>
    <x v="42"/>
    <x v="2"/>
    <x v="4"/>
    <x v="309"/>
    <x v="2605"/>
    <x v="2"/>
    <m/>
    <m/>
    <m/>
    <m/>
    <m/>
    <m/>
    <m/>
    <m/>
    <m/>
    <m/>
  </r>
  <r>
    <x v="13"/>
    <x v="4"/>
    <n v="11"/>
    <x v="42"/>
    <x v="3027"/>
    <x v="261"/>
    <x v="163"/>
    <x v="3669"/>
    <x v="2"/>
    <m/>
    <m/>
    <m/>
    <m/>
    <m/>
    <m/>
    <m/>
    <m/>
    <m/>
    <m/>
  </r>
  <r>
    <x v="13"/>
    <x v="4"/>
    <n v="11"/>
    <x v="39"/>
    <x v="473"/>
    <x v="0"/>
    <x v="452"/>
    <x v="3670"/>
    <x v="0"/>
    <m/>
    <m/>
    <m/>
    <m/>
    <m/>
    <m/>
    <m/>
    <m/>
    <m/>
    <m/>
  </r>
  <r>
    <x v="13"/>
    <x v="4"/>
    <n v="11"/>
    <x v="38"/>
    <x v="1938"/>
    <x v="1602"/>
    <x v="273"/>
    <x v="3650"/>
    <x v="0"/>
    <m/>
    <m/>
    <m/>
    <m/>
    <m/>
    <m/>
    <m/>
    <m/>
    <m/>
    <m/>
  </r>
  <r>
    <x v="13"/>
    <x v="4"/>
    <n v="11"/>
    <x v="38"/>
    <x v="520"/>
    <x v="68"/>
    <x v="46"/>
    <x v="2704"/>
    <x v="0"/>
    <m/>
    <m/>
    <m/>
    <m/>
    <m/>
    <m/>
    <m/>
    <m/>
    <m/>
    <m/>
  </r>
  <r>
    <x v="13"/>
    <x v="4"/>
    <n v="11"/>
    <x v="39"/>
    <x v="3777"/>
    <x v="11"/>
    <x v="471"/>
    <x v="2496"/>
    <x v="0"/>
    <m/>
    <m/>
    <m/>
    <m/>
    <m/>
    <m/>
    <m/>
    <m/>
    <m/>
    <m/>
  </r>
  <r>
    <x v="13"/>
    <x v="4"/>
    <n v="11"/>
    <x v="42"/>
    <x v="3778"/>
    <x v="609"/>
    <x v="401"/>
    <x v="3671"/>
    <x v="0"/>
    <m/>
    <m/>
    <m/>
    <m/>
    <m/>
    <m/>
    <m/>
    <m/>
    <m/>
    <m/>
  </r>
  <r>
    <x v="13"/>
    <x v="4"/>
    <n v="11"/>
    <x v="41"/>
    <x v="1"/>
    <x v="4"/>
    <x v="182"/>
    <x v="3672"/>
    <x v="0"/>
    <m/>
    <m/>
    <m/>
    <m/>
    <m/>
    <m/>
    <m/>
    <m/>
    <m/>
    <m/>
  </r>
  <r>
    <x v="13"/>
    <x v="4"/>
    <n v="11"/>
    <x v="39"/>
    <x v="3779"/>
    <x v="0"/>
    <x v="37"/>
    <x v="527"/>
    <x v="0"/>
    <m/>
    <m/>
    <m/>
    <m/>
    <m/>
    <m/>
    <m/>
    <m/>
    <m/>
    <m/>
  </r>
  <r>
    <x v="13"/>
    <x v="4"/>
    <n v="11"/>
    <x v="39"/>
    <x v="3780"/>
    <x v="3"/>
    <x v="84"/>
    <x v="3673"/>
    <x v="0"/>
    <m/>
    <m/>
    <m/>
    <m/>
    <m/>
    <m/>
    <m/>
    <m/>
    <m/>
    <m/>
  </r>
  <r>
    <x v="13"/>
    <x v="4"/>
    <n v="11"/>
    <x v="38"/>
    <x v="3781"/>
    <x v="592"/>
    <x v="353"/>
    <x v="2950"/>
    <x v="0"/>
    <m/>
    <m/>
    <m/>
    <m/>
    <m/>
    <m/>
    <m/>
    <m/>
    <m/>
    <m/>
  </r>
  <r>
    <x v="13"/>
    <x v="4"/>
    <n v="11"/>
    <x v="39"/>
    <x v="186"/>
    <x v="0"/>
    <x v="489"/>
    <x v="3674"/>
    <x v="0"/>
    <m/>
    <m/>
    <m/>
    <m/>
    <m/>
    <m/>
    <m/>
    <m/>
    <m/>
    <m/>
  </r>
  <r>
    <x v="13"/>
    <x v="4"/>
    <n v="11"/>
    <x v="42"/>
    <x v="38"/>
    <x v="58"/>
    <x v="146"/>
    <x v="2697"/>
    <x v="0"/>
    <m/>
    <m/>
    <m/>
    <m/>
    <m/>
    <m/>
    <m/>
    <m/>
    <m/>
    <m/>
  </r>
  <r>
    <x v="13"/>
    <x v="4"/>
    <n v="11"/>
    <x v="39"/>
    <x v="3782"/>
    <x v="9"/>
    <x v="418"/>
    <x v="2697"/>
    <x v="0"/>
    <m/>
    <m/>
    <m/>
    <m/>
    <m/>
    <m/>
    <m/>
    <m/>
    <m/>
    <m/>
  </r>
  <r>
    <x v="13"/>
    <x v="4"/>
    <n v="11"/>
    <x v="39"/>
    <x v="2051"/>
    <x v="4"/>
    <x v="251"/>
    <x v="497"/>
    <x v="0"/>
    <m/>
    <m/>
    <m/>
    <m/>
    <m/>
    <m/>
    <m/>
    <m/>
    <m/>
    <m/>
  </r>
  <r>
    <x v="13"/>
    <x v="4"/>
    <n v="11"/>
    <x v="39"/>
    <x v="0"/>
    <x v="1"/>
    <x v="50"/>
    <x v="2886"/>
    <x v="0"/>
    <m/>
    <m/>
    <m/>
    <m/>
    <m/>
    <m/>
    <m/>
    <m/>
    <m/>
    <m/>
  </r>
  <r>
    <x v="13"/>
    <x v="4"/>
    <n v="11"/>
    <x v="44"/>
    <x v="62"/>
    <x v="32"/>
    <x v="23"/>
    <x v="3352"/>
    <x v="5"/>
    <m/>
    <m/>
    <m/>
    <m/>
    <m/>
    <m/>
    <m/>
    <m/>
    <m/>
    <m/>
  </r>
  <r>
    <x v="13"/>
    <x v="4"/>
    <n v="12"/>
    <x v="42"/>
    <x v="0"/>
    <x v="1"/>
    <x v="325"/>
    <x v="2524"/>
    <x v="2"/>
    <m/>
    <m/>
    <m/>
    <m/>
    <m/>
    <m/>
    <m/>
    <m/>
    <m/>
    <m/>
  </r>
  <r>
    <x v="13"/>
    <x v="4"/>
    <n v="12"/>
    <x v="41"/>
    <x v="405"/>
    <x v="12"/>
    <x v="337"/>
    <x v="1251"/>
    <x v="2"/>
    <m/>
    <m/>
    <m/>
    <m/>
    <m/>
    <m/>
    <m/>
    <m/>
    <m/>
    <m/>
  </r>
  <r>
    <x v="13"/>
    <x v="4"/>
    <n v="12"/>
    <x v="41"/>
    <x v="868"/>
    <x v="3"/>
    <x v="692"/>
    <x v="1251"/>
    <x v="2"/>
    <m/>
    <m/>
    <m/>
    <m/>
    <m/>
    <m/>
    <m/>
    <m/>
    <m/>
    <m/>
  </r>
  <r>
    <x v="13"/>
    <x v="4"/>
    <n v="12"/>
    <x v="42"/>
    <x v="249"/>
    <x v="9"/>
    <x v="258"/>
    <x v="2605"/>
    <x v="2"/>
    <m/>
    <m/>
    <m/>
    <m/>
    <m/>
    <m/>
    <m/>
    <m/>
    <m/>
    <m/>
  </r>
  <r>
    <x v="13"/>
    <x v="4"/>
    <n v="12"/>
    <x v="42"/>
    <x v="2"/>
    <x v="375"/>
    <x v="1"/>
    <x v="664"/>
    <x v="2"/>
    <m/>
    <m/>
    <m/>
    <m/>
    <m/>
    <m/>
    <m/>
    <m/>
    <m/>
    <m/>
  </r>
  <r>
    <x v="13"/>
    <x v="4"/>
    <n v="12"/>
    <x v="39"/>
    <x v="3783"/>
    <x v="3"/>
    <x v="170"/>
    <x v="1165"/>
    <x v="2"/>
    <m/>
    <m/>
    <m/>
    <m/>
    <m/>
    <m/>
    <m/>
    <m/>
    <m/>
    <m/>
  </r>
  <r>
    <x v="13"/>
    <x v="4"/>
    <n v="12"/>
    <x v="39"/>
    <x v="3784"/>
    <x v="30"/>
    <x v="50"/>
    <x v="3675"/>
    <x v="0"/>
    <m/>
    <m/>
    <m/>
    <m/>
    <m/>
    <m/>
    <m/>
    <m/>
    <m/>
    <m/>
  </r>
  <r>
    <x v="13"/>
    <x v="4"/>
    <n v="12"/>
    <x v="42"/>
    <x v="3785"/>
    <x v="157"/>
    <x v="353"/>
    <x v="3676"/>
    <x v="0"/>
    <m/>
    <m/>
    <m/>
    <m/>
    <m/>
    <m/>
    <m/>
    <m/>
    <m/>
    <m/>
  </r>
  <r>
    <x v="13"/>
    <x v="4"/>
    <n v="12"/>
    <x v="41"/>
    <x v="3786"/>
    <x v="1"/>
    <x v="37"/>
    <x v="3677"/>
    <x v="0"/>
    <m/>
    <m/>
    <m/>
    <m/>
    <m/>
    <m/>
    <m/>
    <m/>
    <m/>
    <m/>
  </r>
  <r>
    <x v="13"/>
    <x v="4"/>
    <n v="12"/>
    <x v="39"/>
    <x v="3787"/>
    <x v="11"/>
    <x v="50"/>
    <x v="3678"/>
    <x v="0"/>
    <m/>
    <m/>
    <m/>
    <m/>
    <m/>
    <m/>
    <m/>
    <m/>
    <m/>
    <m/>
  </r>
  <r>
    <x v="13"/>
    <x v="4"/>
    <n v="12"/>
    <x v="42"/>
    <x v="0"/>
    <x v="4"/>
    <x v="332"/>
    <x v="527"/>
    <x v="0"/>
    <m/>
    <m/>
    <m/>
    <m/>
    <m/>
    <m/>
    <m/>
    <m/>
    <m/>
    <m/>
  </r>
  <r>
    <x v="13"/>
    <x v="4"/>
    <n v="12"/>
    <x v="41"/>
    <x v="0"/>
    <x v="9"/>
    <x v="89"/>
    <x v="960"/>
    <x v="0"/>
    <m/>
    <m/>
    <m/>
    <m/>
    <m/>
    <m/>
    <m/>
    <m/>
    <m/>
    <m/>
  </r>
  <r>
    <x v="13"/>
    <x v="4"/>
    <n v="12"/>
    <x v="39"/>
    <x v="3788"/>
    <x v="0"/>
    <x v="51"/>
    <x v="3679"/>
    <x v="0"/>
    <m/>
    <m/>
    <m/>
    <m/>
    <m/>
    <m/>
    <m/>
    <m/>
    <m/>
    <m/>
  </r>
  <r>
    <x v="13"/>
    <x v="4"/>
    <n v="12"/>
    <x v="39"/>
    <x v="3789"/>
    <x v="3"/>
    <x v="333"/>
    <x v="497"/>
    <x v="0"/>
    <m/>
    <m/>
    <m/>
    <m/>
    <m/>
    <m/>
    <m/>
    <m/>
    <m/>
    <m/>
  </r>
  <r>
    <x v="13"/>
    <x v="4"/>
    <n v="12"/>
    <x v="39"/>
    <x v="3790"/>
    <x v="3"/>
    <x v="181"/>
    <x v="3680"/>
    <x v="0"/>
    <m/>
    <m/>
    <m/>
    <m/>
    <m/>
    <m/>
    <m/>
    <m/>
    <m/>
    <m/>
  </r>
  <r>
    <x v="13"/>
    <x v="4"/>
    <n v="12"/>
    <x v="39"/>
    <x v="3169"/>
    <x v="1"/>
    <x v="260"/>
    <x v="3681"/>
    <x v="0"/>
    <m/>
    <m/>
    <m/>
    <m/>
    <m/>
    <m/>
    <m/>
    <m/>
    <m/>
    <m/>
  </r>
  <r>
    <x v="13"/>
    <x v="4"/>
    <n v="12"/>
    <x v="39"/>
    <x v="17"/>
    <x v="1"/>
    <x v="343"/>
    <x v="2618"/>
    <x v="0"/>
    <m/>
    <m/>
    <m/>
    <m/>
    <m/>
    <m/>
    <m/>
    <m/>
    <m/>
    <m/>
  </r>
  <r>
    <x v="13"/>
    <x v="4"/>
    <n v="12"/>
    <x v="39"/>
    <x v="3791"/>
    <x v="0"/>
    <x v="33"/>
    <x v="2620"/>
    <x v="0"/>
    <m/>
    <m/>
    <m/>
    <m/>
    <m/>
    <m/>
    <m/>
    <m/>
    <m/>
    <m/>
  </r>
  <r>
    <x v="13"/>
    <x v="4"/>
    <n v="12"/>
    <x v="39"/>
    <x v="3792"/>
    <x v="0"/>
    <x v="428"/>
    <x v="974"/>
    <x v="0"/>
    <m/>
    <m/>
    <m/>
    <m/>
    <m/>
    <m/>
    <m/>
    <m/>
    <m/>
    <m/>
  </r>
  <r>
    <x v="13"/>
    <x v="4"/>
    <n v="12"/>
    <x v="39"/>
    <x v="2"/>
    <x v="0"/>
    <x v="184"/>
    <x v="521"/>
    <x v="0"/>
    <m/>
    <m/>
    <m/>
    <m/>
    <m/>
    <m/>
    <m/>
    <m/>
    <m/>
    <m/>
  </r>
  <r>
    <x v="13"/>
    <x v="4"/>
    <n v="12"/>
    <x v="39"/>
    <x v="3793"/>
    <x v="5"/>
    <x v="162"/>
    <x v="3682"/>
    <x v="1"/>
    <m/>
    <m/>
    <m/>
    <m/>
    <m/>
    <m/>
    <m/>
    <m/>
    <m/>
    <m/>
  </r>
  <r>
    <x v="13"/>
    <x v="5"/>
    <n v="1"/>
    <x v="48"/>
    <x v="870"/>
    <x v="1631"/>
    <x v="276"/>
    <x v="3683"/>
    <x v="2"/>
    <m/>
    <m/>
    <m/>
    <m/>
    <m/>
    <m/>
    <m/>
    <m/>
    <m/>
    <m/>
  </r>
  <r>
    <x v="13"/>
    <x v="5"/>
    <n v="1"/>
    <x v="46"/>
    <x v="0"/>
    <x v="83"/>
    <x v="275"/>
    <x v="2668"/>
    <x v="2"/>
    <m/>
    <m/>
    <m/>
    <m/>
    <m/>
    <m/>
    <m/>
    <m/>
    <m/>
    <m/>
  </r>
  <r>
    <x v="13"/>
    <x v="5"/>
    <n v="1"/>
    <x v="51"/>
    <x v="3"/>
    <x v="1632"/>
    <x v="395"/>
    <x v="252"/>
    <x v="1"/>
    <m/>
    <m/>
    <m/>
    <m/>
    <m/>
    <m/>
    <m/>
    <m/>
    <m/>
    <m/>
  </r>
  <r>
    <x v="13"/>
    <x v="5"/>
    <n v="1"/>
    <x v="48"/>
    <x v="131"/>
    <x v="1633"/>
    <x v="230"/>
    <x v="577"/>
    <x v="8"/>
    <m/>
    <m/>
    <m/>
    <m/>
    <m/>
    <m/>
    <m/>
    <m/>
    <m/>
    <m/>
  </r>
  <r>
    <x v="13"/>
    <x v="5"/>
    <n v="2"/>
    <x v="46"/>
    <x v="3472"/>
    <x v="1634"/>
    <x v="275"/>
    <x v="2725"/>
    <x v="2"/>
    <m/>
    <m/>
    <m/>
    <m/>
    <m/>
    <m/>
    <m/>
    <m/>
    <m/>
    <m/>
  </r>
  <r>
    <x v="13"/>
    <x v="5"/>
    <n v="2"/>
    <x v="46"/>
    <x v="0"/>
    <x v="983"/>
    <x v="208"/>
    <x v="2831"/>
    <x v="2"/>
    <m/>
    <m/>
    <m/>
    <m/>
    <m/>
    <m/>
    <m/>
    <m/>
    <m/>
    <m/>
  </r>
  <r>
    <x v="13"/>
    <x v="5"/>
    <n v="3"/>
    <x v="47"/>
    <x v="9"/>
    <x v="1509"/>
    <x v="547"/>
    <x v="646"/>
    <x v="0"/>
    <m/>
    <m/>
    <m/>
    <m/>
    <m/>
    <m/>
    <m/>
    <m/>
    <m/>
    <m/>
  </r>
  <r>
    <x v="13"/>
    <x v="5"/>
    <n v="3"/>
    <x v="50"/>
    <x v="3794"/>
    <x v="1635"/>
    <x v="23"/>
    <x v="1116"/>
    <x v="1"/>
    <m/>
    <m/>
    <m/>
    <m/>
    <m/>
    <m/>
    <m/>
    <m/>
    <m/>
    <m/>
  </r>
  <r>
    <x v="13"/>
    <x v="5"/>
    <n v="3"/>
    <x v="49"/>
    <x v="0"/>
    <x v="1636"/>
    <x v="408"/>
    <x v="252"/>
    <x v="1"/>
    <m/>
    <m/>
    <m/>
    <m/>
    <m/>
    <m/>
    <m/>
    <m/>
    <m/>
    <m/>
  </r>
  <r>
    <x v="13"/>
    <x v="5"/>
    <n v="3"/>
    <x v="45"/>
    <x v="40"/>
    <x v="165"/>
    <x v="358"/>
    <x v="577"/>
    <x v="1"/>
    <m/>
    <m/>
    <m/>
    <m/>
    <m/>
    <m/>
    <m/>
    <m/>
    <m/>
    <m/>
  </r>
  <r>
    <x v="13"/>
    <x v="5"/>
    <n v="3"/>
    <x v="122"/>
    <x v="189"/>
    <x v="1637"/>
    <x v="693"/>
    <x v="148"/>
    <x v="4"/>
    <m/>
    <m/>
    <m/>
    <m/>
    <m/>
    <m/>
    <m/>
    <m/>
    <m/>
    <m/>
  </r>
  <r>
    <x v="13"/>
    <x v="5"/>
    <n v="3"/>
    <x v="51"/>
    <x v="3795"/>
    <x v="1638"/>
    <x v="48"/>
    <x v="3684"/>
    <x v="8"/>
    <m/>
    <m/>
    <m/>
    <m/>
    <m/>
    <m/>
    <m/>
    <m/>
    <m/>
    <m/>
  </r>
  <r>
    <x v="13"/>
    <x v="5"/>
    <n v="4"/>
    <x v="46"/>
    <x v="6"/>
    <x v="1639"/>
    <x v="145"/>
    <x v="3039"/>
    <x v="2"/>
    <m/>
    <m/>
    <m/>
    <m/>
    <m/>
    <m/>
    <m/>
    <m/>
    <m/>
    <m/>
  </r>
  <r>
    <x v="13"/>
    <x v="5"/>
    <n v="4"/>
    <x v="48"/>
    <x v="3796"/>
    <x v="595"/>
    <x v="234"/>
    <x v="664"/>
    <x v="2"/>
    <m/>
    <m/>
    <m/>
    <m/>
    <m/>
    <m/>
    <m/>
    <m/>
    <m/>
    <m/>
  </r>
  <r>
    <x v="13"/>
    <x v="5"/>
    <n v="4"/>
    <x v="48"/>
    <x v="3797"/>
    <x v="1640"/>
    <x v="189"/>
    <x v="664"/>
    <x v="2"/>
    <m/>
    <m/>
    <m/>
    <m/>
    <m/>
    <m/>
    <m/>
    <m/>
    <m/>
    <m/>
  </r>
  <r>
    <x v="13"/>
    <x v="5"/>
    <n v="4"/>
    <x v="51"/>
    <x v="3798"/>
    <x v="1641"/>
    <x v="436"/>
    <x v="3685"/>
    <x v="2"/>
    <m/>
    <m/>
    <m/>
    <m/>
    <m/>
    <m/>
    <m/>
    <m/>
    <m/>
    <m/>
  </r>
  <r>
    <x v="13"/>
    <x v="5"/>
    <n v="4"/>
    <x v="50"/>
    <x v="0"/>
    <x v="164"/>
    <x v="230"/>
    <x v="2996"/>
    <x v="2"/>
    <m/>
    <m/>
    <m/>
    <m/>
    <m/>
    <m/>
    <m/>
    <m/>
    <m/>
    <m/>
  </r>
  <r>
    <x v="13"/>
    <x v="5"/>
    <n v="4"/>
    <x v="48"/>
    <x v="195"/>
    <x v="1642"/>
    <x v="194"/>
    <x v="2868"/>
    <x v="2"/>
    <m/>
    <m/>
    <m/>
    <m/>
    <m/>
    <m/>
    <m/>
    <m/>
    <m/>
    <m/>
  </r>
  <r>
    <x v="13"/>
    <x v="5"/>
    <n v="4"/>
    <x v="51"/>
    <x v="3799"/>
    <x v="1643"/>
    <x v="274"/>
    <x v="3686"/>
    <x v="2"/>
    <m/>
    <m/>
    <m/>
    <m/>
    <m/>
    <m/>
    <m/>
    <m/>
    <m/>
    <m/>
  </r>
  <r>
    <x v="13"/>
    <x v="5"/>
    <n v="4"/>
    <x v="51"/>
    <x v="20"/>
    <x v="1644"/>
    <x v="165"/>
    <x v="477"/>
    <x v="0"/>
    <m/>
    <m/>
    <m/>
    <m/>
    <m/>
    <m/>
    <m/>
    <m/>
    <m/>
    <m/>
  </r>
  <r>
    <x v="13"/>
    <x v="5"/>
    <n v="4"/>
    <x v="47"/>
    <x v="3749"/>
    <x v="1645"/>
    <x v="46"/>
    <x v="1706"/>
    <x v="0"/>
    <m/>
    <m/>
    <m/>
    <m/>
    <m/>
    <m/>
    <m/>
    <m/>
    <m/>
    <m/>
  </r>
  <r>
    <x v="13"/>
    <x v="5"/>
    <n v="4"/>
    <x v="45"/>
    <x v="3800"/>
    <x v="4"/>
    <x v="529"/>
    <x v="3687"/>
    <x v="0"/>
    <m/>
    <m/>
    <m/>
    <m/>
    <m/>
    <m/>
    <m/>
    <m/>
    <m/>
    <m/>
  </r>
  <r>
    <x v="13"/>
    <x v="5"/>
    <n v="4"/>
    <x v="45"/>
    <x v="0"/>
    <x v="1646"/>
    <x v="354"/>
    <x v="540"/>
    <x v="1"/>
    <m/>
    <m/>
    <m/>
    <m/>
    <m/>
    <m/>
    <m/>
    <m/>
    <m/>
    <m/>
  </r>
  <r>
    <x v="13"/>
    <x v="5"/>
    <n v="4"/>
    <x v="48"/>
    <x v="940"/>
    <x v="1647"/>
    <x v="149"/>
    <x v="769"/>
    <x v="1"/>
    <m/>
    <m/>
    <m/>
    <m/>
    <m/>
    <m/>
    <m/>
    <m/>
    <m/>
    <m/>
  </r>
  <r>
    <x v="13"/>
    <x v="5"/>
    <n v="4"/>
    <x v="46"/>
    <x v="2"/>
    <x v="1648"/>
    <x v="26"/>
    <x v="1506"/>
    <x v="1"/>
    <m/>
    <m/>
    <m/>
    <m/>
    <m/>
    <m/>
    <m/>
    <m/>
    <m/>
    <m/>
  </r>
  <r>
    <x v="13"/>
    <x v="5"/>
    <n v="4"/>
    <x v="45"/>
    <x v="43"/>
    <x v="1649"/>
    <x v="589"/>
    <x v="83"/>
    <x v="4"/>
    <m/>
    <m/>
    <m/>
    <m/>
    <m/>
    <m/>
    <m/>
    <m/>
    <m/>
    <m/>
  </r>
  <r>
    <x v="13"/>
    <x v="5"/>
    <n v="4"/>
    <x v="122"/>
    <x v="3801"/>
    <x v="1650"/>
    <x v="66"/>
    <x v="1006"/>
    <x v="4"/>
    <m/>
    <m/>
    <m/>
    <m/>
    <m/>
    <m/>
    <m/>
    <m/>
    <m/>
    <m/>
  </r>
  <r>
    <x v="13"/>
    <x v="5"/>
    <n v="5"/>
    <x v="49"/>
    <x v="0"/>
    <x v="4"/>
    <x v="205"/>
    <x v="3688"/>
    <x v="2"/>
    <m/>
    <m/>
    <m/>
    <m/>
    <m/>
    <m/>
    <m/>
    <m/>
    <m/>
    <m/>
  </r>
  <r>
    <x v="13"/>
    <x v="5"/>
    <n v="6"/>
    <x v="46"/>
    <x v="35"/>
    <x v="164"/>
    <x v="207"/>
    <x v="2893"/>
    <x v="2"/>
    <m/>
    <m/>
    <m/>
    <m/>
    <m/>
    <m/>
    <m/>
    <m/>
    <m/>
    <m/>
  </r>
  <r>
    <x v="13"/>
    <x v="5"/>
    <n v="6"/>
    <x v="47"/>
    <x v="3802"/>
    <x v="1651"/>
    <x v="158"/>
    <x v="527"/>
    <x v="0"/>
    <m/>
    <m/>
    <m/>
    <m/>
    <m/>
    <m/>
    <m/>
    <m/>
    <m/>
    <m/>
  </r>
  <r>
    <x v="13"/>
    <x v="5"/>
    <n v="6"/>
    <x v="47"/>
    <x v="3803"/>
    <x v="1652"/>
    <x v="92"/>
    <x v="3689"/>
    <x v="0"/>
    <m/>
    <m/>
    <m/>
    <m/>
    <m/>
    <m/>
    <m/>
    <m/>
    <m/>
    <m/>
  </r>
  <r>
    <x v="13"/>
    <x v="5"/>
    <n v="6"/>
    <x v="123"/>
    <x v="2"/>
    <x v="597"/>
    <x v="622"/>
    <x v="94"/>
    <x v="5"/>
    <m/>
    <m/>
    <m/>
    <m/>
    <m/>
    <m/>
    <m/>
    <m/>
    <m/>
    <m/>
  </r>
  <r>
    <x v="13"/>
    <x v="5"/>
    <n v="7"/>
    <x v="123"/>
    <x v="3804"/>
    <x v="597"/>
    <x v="622"/>
    <x v="3690"/>
    <x v="5"/>
    <m/>
    <m/>
    <m/>
    <m/>
    <m/>
    <m/>
    <m/>
    <m/>
    <m/>
    <m/>
  </r>
  <r>
    <x v="13"/>
    <x v="5"/>
    <n v="8"/>
    <x v="51"/>
    <x v="343"/>
    <x v="1653"/>
    <x v="115"/>
    <x v="521"/>
    <x v="2"/>
    <m/>
    <m/>
    <m/>
    <m/>
    <m/>
    <m/>
    <m/>
    <m/>
    <m/>
    <m/>
  </r>
  <r>
    <x v="13"/>
    <x v="5"/>
    <n v="8"/>
    <x v="45"/>
    <x v="0"/>
    <x v="1654"/>
    <x v="242"/>
    <x v="15"/>
    <x v="1"/>
    <m/>
    <m/>
    <m/>
    <m/>
    <m/>
    <m/>
    <m/>
    <m/>
    <m/>
    <m/>
  </r>
  <r>
    <x v="13"/>
    <x v="5"/>
    <n v="8"/>
    <x v="45"/>
    <x v="3307"/>
    <x v="1655"/>
    <x v="202"/>
    <x v="3691"/>
    <x v="1"/>
    <m/>
    <m/>
    <m/>
    <m/>
    <m/>
    <m/>
    <m/>
    <m/>
    <m/>
    <m/>
  </r>
  <r>
    <x v="13"/>
    <x v="5"/>
    <n v="8"/>
    <x v="45"/>
    <x v="3307"/>
    <x v="1656"/>
    <x v="204"/>
    <x v="3692"/>
    <x v="1"/>
    <m/>
    <m/>
    <m/>
    <m/>
    <m/>
    <m/>
    <m/>
    <m/>
    <m/>
    <m/>
  </r>
  <r>
    <x v="13"/>
    <x v="5"/>
    <n v="8"/>
    <x v="48"/>
    <x v="40"/>
    <x v="4"/>
    <x v="236"/>
    <x v="950"/>
    <x v="3"/>
    <m/>
    <m/>
    <m/>
    <m/>
    <m/>
    <m/>
    <m/>
    <m/>
    <m/>
    <m/>
  </r>
  <r>
    <x v="13"/>
    <x v="5"/>
    <n v="9"/>
    <x v="48"/>
    <x v="292"/>
    <x v="1657"/>
    <x v="163"/>
    <x v="2668"/>
    <x v="2"/>
    <m/>
    <m/>
    <m/>
    <m/>
    <m/>
    <m/>
    <m/>
    <m/>
    <m/>
    <m/>
  </r>
  <r>
    <x v="13"/>
    <x v="5"/>
    <n v="9"/>
    <x v="51"/>
    <x v="196"/>
    <x v="1658"/>
    <x v="18"/>
    <x v="2635"/>
    <x v="2"/>
    <m/>
    <m/>
    <m/>
    <m/>
    <m/>
    <m/>
    <m/>
    <m/>
    <m/>
    <m/>
  </r>
  <r>
    <x v="13"/>
    <x v="5"/>
    <n v="9"/>
    <x v="46"/>
    <x v="3805"/>
    <x v="1095"/>
    <x v="17"/>
    <x v="3693"/>
    <x v="2"/>
    <m/>
    <m/>
    <m/>
    <m/>
    <m/>
    <m/>
    <m/>
    <m/>
    <m/>
    <m/>
  </r>
  <r>
    <x v="13"/>
    <x v="5"/>
    <n v="9"/>
    <x v="50"/>
    <x v="943"/>
    <x v="1659"/>
    <x v="210"/>
    <x v="3694"/>
    <x v="2"/>
    <m/>
    <m/>
    <m/>
    <m/>
    <m/>
    <m/>
    <m/>
    <m/>
    <m/>
    <m/>
  </r>
  <r>
    <x v="13"/>
    <x v="5"/>
    <n v="9"/>
    <x v="48"/>
    <x v="81"/>
    <x v="4"/>
    <x v="1"/>
    <x v="3695"/>
    <x v="2"/>
    <m/>
    <m/>
    <m/>
    <m/>
    <m/>
    <m/>
    <m/>
    <m/>
    <m/>
    <m/>
  </r>
  <r>
    <x v="13"/>
    <x v="5"/>
    <n v="9"/>
    <x v="45"/>
    <x v="3806"/>
    <x v="4"/>
    <x v="256"/>
    <x v="3696"/>
    <x v="2"/>
    <m/>
    <m/>
    <m/>
    <m/>
    <m/>
    <m/>
    <m/>
    <m/>
    <m/>
    <m/>
  </r>
  <r>
    <x v="13"/>
    <x v="5"/>
    <n v="9"/>
    <x v="49"/>
    <x v="6"/>
    <x v="1660"/>
    <x v="346"/>
    <x v="3291"/>
    <x v="2"/>
    <m/>
    <m/>
    <m/>
    <m/>
    <m/>
    <m/>
    <m/>
    <m/>
    <m/>
    <m/>
  </r>
  <r>
    <x v="13"/>
    <x v="5"/>
    <n v="9"/>
    <x v="49"/>
    <x v="1709"/>
    <x v="1661"/>
    <x v="51"/>
    <x v="267"/>
    <x v="0"/>
    <m/>
    <m/>
    <m/>
    <m/>
    <m/>
    <m/>
    <m/>
    <m/>
    <m/>
    <m/>
  </r>
  <r>
    <x v="13"/>
    <x v="5"/>
    <n v="9"/>
    <x v="51"/>
    <x v="196"/>
    <x v="1662"/>
    <x v="550"/>
    <x v="2635"/>
    <x v="0"/>
    <m/>
    <m/>
    <m/>
    <m/>
    <m/>
    <m/>
    <m/>
    <m/>
    <m/>
    <m/>
  </r>
  <r>
    <x v="13"/>
    <x v="5"/>
    <n v="9"/>
    <x v="49"/>
    <x v="3807"/>
    <x v="1663"/>
    <x v="408"/>
    <x v="625"/>
    <x v="1"/>
    <m/>
    <m/>
    <m/>
    <m/>
    <m/>
    <m/>
    <m/>
    <m/>
    <m/>
    <m/>
  </r>
  <r>
    <x v="13"/>
    <x v="5"/>
    <n v="9"/>
    <x v="45"/>
    <x v="2"/>
    <x v="597"/>
    <x v="622"/>
    <x v="602"/>
    <x v="5"/>
    <m/>
    <m/>
    <m/>
    <m/>
    <m/>
    <m/>
    <m/>
    <m/>
    <m/>
    <m/>
  </r>
  <r>
    <x v="13"/>
    <x v="5"/>
    <n v="9"/>
    <x v="48"/>
    <x v="3808"/>
    <x v="1664"/>
    <x v="103"/>
    <x v="3697"/>
    <x v="3"/>
    <m/>
    <m/>
    <m/>
    <m/>
    <m/>
    <m/>
    <m/>
    <m/>
    <m/>
    <m/>
  </r>
  <r>
    <x v="13"/>
    <x v="5"/>
    <n v="9"/>
    <x v="48"/>
    <x v="878"/>
    <x v="1541"/>
    <x v="123"/>
    <x v="2697"/>
    <x v="8"/>
    <m/>
    <m/>
    <m/>
    <m/>
    <m/>
    <m/>
    <m/>
    <m/>
    <m/>
    <m/>
  </r>
  <r>
    <x v="13"/>
    <x v="5"/>
    <n v="9"/>
    <x v="48"/>
    <x v="3090"/>
    <x v="1665"/>
    <x v="232"/>
    <x v="3698"/>
    <x v="8"/>
    <m/>
    <m/>
    <m/>
    <m/>
    <m/>
    <m/>
    <m/>
    <m/>
    <m/>
    <m/>
  </r>
  <r>
    <x v="13"/>
    <x v="5"/>
    <n v="10"/>
    <x v="47"/>
    <x v="2"/>
    <x v="1209"/>
    <x v="236"/>
    <x v="2605"/>
    <x v="2"/>
    <m/>
    <m/>
    <m/>
    <m/>
    <m/>
    <m/>
    <m/>
    <m/>
    <m/>
    <m/>
  </r>
  <r>
    <x v="13"/>
    <x v="5"/>
    <n v="10"/>
    <x v="45"/>
    <x v="0"/>
    <x v="1666"/>
    <x v="205"/>
    <x v="2668"/>
    <x v="2"/>
    <m/>
    <m/>
    <m/>
    <m/>
    <m/>
    <m/>
    <m/>
    <m/>
    <m/>
    <m/>
  </r>
  <r>
    <x v="13"/>
    <x v="5"/>
    <n v="10"/>
    <x v="47"/>
    <x v="2"/>
    <x v="4"/>
    <x v="234"/>
    <x v="974"/>
    <x v="2"/>
    <m/>
    <m/>
    <m/>
    <m/>
    <m/>
    <m/>
    <m/>
    <m/>
    <m/>
    <m/>
  </r>
  <r>
    <x v="13"/>
    <x v="5"/>
    <n v="10"/>
    <x v="47"/>
    <x v="3809"/>
    <x v="1667"/>
    <x v="269"/>
    <x v="2725"/>
    <x v="2"/>
    <m/>
    <m/>
    <m/>
    <m/>
    <m/>
    <m/>
    <m/>
    <m/>
    <m/>
    <m/>
  </r>
  <r>
    <x v="13"/>
    <x v="5"/>
    <n v="10"/>
    <x v="46"/>
    <x v="0"/>
    <x v="1668"/>
    <x v="439"/>
    <x v="2895"/>
    <x v="2"/>
    <m/>
    <m/>
    <m/>
    <m/>
    <m/>
    <m/>
    <m/>
    <m/>
    <m/>
    <m/>
  </r>
  <r>
    <x v="13"/>
    <x v="5"/>
    <n v="10"/>
    <x v="48"/>
    <x v="3810"/>
    <x v="1669"/>
    <x v="234"/>
    <x v="3036"/>
    <x v="2"/>
    <m/>
    <m/>
    <m/>
    <m/>
    <m/>
    <m/>
    <m/>
    <m/>
    <m/>
    <m/>
  </r>
  <r>
    <x v="13"/>
    <x v="5"/>
    <n v="10"/>
    <x v="47"/>
    <x v="2704"/>
    <x v="1670"/>
    <x v="483"/>
    <x v="1161"/>
    <x v="0"/>
    <m/>
    <m/>
    <m/>
    <m/>
    <m/>
    <m/>
    <m/>
    <m/>
    <m/>
    <m/>
  </r>
  <r>
    <x v="13"/>
    <x v="5"/>
    <n v="10"/>
    <x v="51"/>
    <x v="92"/>
    <x v="1671"/>
    <x v="438"/>
    <x v="497"/>
    <x v="0"/>
    <m/>
    <m/>
    <m/>
    <m/>
    <m/>
    <m/>
    <m/>
    <m/>
    <m/>
    <m/>
  </r>
  <r>
    <x v="13"/>
    <x v="5"/>
    <n v="10"/>
    <x v="49"/>
    <x v="2"/>
    <x v="1672"/>
    <x v="174"/>
    <x v="792"/>
    <x v="1"/>
    <m/>
    <m/>
    <m/>
    <m/>
    <m/>
    <m/>
    <m/>
    <m/>
    <m/>
    <m/>
  </r>
  <r>
    <x v="13"/>
    <x v="5"/>
    <n v="10"/>
    <x v="50"/>
    <x v="3811"/>
    <x v="597"/>
    <x v="622"/>
    <x v="9"/>
    <x v="5"/>
    <m/>
    <m/>
    <m/>
    <m/>
    <m/>
    <m/>
    <m/>
    <m/>
    <m/>
    <m/>
  </r>
  <r>
    <x v="13"/>
    <x v="5"/>
    <n v="10"/>
    <x v="50"/>
    <x v="3812"/>
    <x v="597"/>
    <x v="622"/>
    <x v="339"/>
    <x v="5"/>
    <m/>
    <m/>
    <m/>
    <m/>
    <m/>
    <m/>
    <m/>
    <m/>
    <m/>
    <m/>
  </r>
  <r>
    <x v="13"/>
    <x v="5"/>
    <n v="11"/>
    <x v="45"/>
    <x v="316"/>
    <x v="4"/>
    <x v="1"/>
    <x v="2886"/>
    <x v="2"/>
    <m/>
    <m/>
    <m/>
    <m/>
    <m/>
    <m/>
    <m/>
    <m/>
    <m/>
    <m/>
  </r>
  <r>
    <x v="13"/>
    <x v="5"/>
    <n v="11"/>
    <x v="49"/>
    <x v="2"/>
    <x v="1673"/>
    <x v="138"/>
    <x v="890"/>
    <x v="2"/>
    <m/>
    <m/>
    <m/>
    <m/>
    <m/>
    <m/>
    <m/>
    <m/>
    <m/>
    <m/>
  </r>
  <r>
    <x v="13"/>
    <x v="5"/>
    <n v="11"/>
    <x v="48"/>
    <x v="6"/>
    <x v="1674"/>
    <x v="236"/>
    <x v="521"/>
    <x v="2"/>
    <m/>
    <m/>
    <m/>
    <m/>
    <m/>
    <m/>
    <m/>
    <m/>
    <m/>
    <m/>
  </r>
  <r>
    <x v="13"/>
    <x v="5"/>
    <n v="11"/>
    <x v="50"/>
    <x v="3813"/>
    <x v="1675"/>
    <x v="269"/>
    <x v="521"/>
    <x v="2"/>
    <m/>
    <m/>
    <m/>
    <m/>
    <m/>
    <m/>
    <m/>
    <m/>
    <m/>
    <m/>
  </r>
  <r>
    <x v="13"/>
    <x v="5"/>
    <n v="11"/>
    <x v="48"/>
    <x v="1970"/>
    <x v="1676"/>
    <x v="236"/>
    <x v="521"/>
    <x v="2"/>
    <m/>
    <m/>
    <m/>
    <m/>
    <m/>
    <m/>
    <m/>
    <m/>
    <m/>
    <m/>
  </r>
  <r>
    <x v="13"/>
    <x v="5"/>
    <n v="11"/>
    <x v="46"/>
    <x v="0"/>
    <x v="1677"/>
    <x v="208"/>
    <x v="521"/>
    <x v="2"/>
    <m/>
    <m/>
    <m/>
    <m/>
    <m/>
    <m/>
    <m/>
    <m/>
    <m/>
    <m/>
  </r>
  <r>
    <x v="13"/>
    <x v="5"/>
    <n v="11"/>
    <x v="48"/>
    <x v="3814"/>
    <x v="4"/>
    <x v="258"/>
    <x v="3036"/>
    <x v="2"/>
    <m/>
    <m/>
    <m/>
    <m/>
    <m/>
    <m/>
    <m/>
    <m/>
    <m/>
    <m/>
  </r>
  <r>
    <x v="13"/>
    <x v="5"/>
    <n v="11"/>
    <x v="49"/>
    <x v="40"/>
    <x v="1678"/>
    <x v="117"/>
    <x v="540"/>
    <x v="1"/>
    <m/>
    <m/>
    <m/>
    <m/>
    <m/>
    <m/>
    <m/>
    <m/>
    <m/>
    <m/>
  </r>
  <r>
    <x v="13"/>
    <x v="5"/>
    <n v="11"/>
    <x v="122"/>
    <x v="0"/>
    <x v="1679"/>
    <x v="32"/>
    <x v="497"/>
    <x v="4"/>
    <m/>
    <m/>
    <m/>
    <m/>
    <m/>
    <m/>
    <m/>
    <m/>
    <m/>
    <m/>
  </r>
  <r>
    <x v="13"/>
    <x v="5"/>
    <n v="11"/>
    <x v="45"/>
    <x v="1495"/>
    <x v="597"/>
    <x v="622"/>
    <x v="3699"/>
    <x v="5"/>
    <m/>
    <m/>
    <m/>
    <m/>
    <m/>
    <m/>
    <m/>
    <m/>
    <m/>
    <m/>
  </r>
  <r>
    <x v="13"/>
    <x v="5"/>
    <n v="11"/>
    <x v="51"/>
    <x v="51"/>
    <x v="1680"/>
    <x v="443"/>
    <x v="2711"/>
    <x v="8"/>
    <m/>
    <m/>
    <m/>
    <m/>
    <m/>
    <m/>
    <m/>
    <m/>
    <m/>
    <m/>
  </r>
  <r>
    <x v="13"/>
    <x v="5"/>
    <n v="12"/>
    <x v="47"/>
    <x v="15"/>
    <x v="1640"/>
    <x v="544"/>
    <x v="1251"/>
    <x v="2"/>
    <m/>
    <m/>
    <m/>
    <m/>
    <m/>
    <m/>
    <m/>
    <m/>
    <m/>
    <m/>
  </r>
  <r>
    <x v="13"/>
    <x v="5"/>
    <n v="12"/>
    <x v="46"/>
    <x v="135"/>
    <x v="164"/>
    <x v="255"/>
    <x v="664"/>
    <x v="2"/>
    <m/>
    <m/>
    <m/>
    <m/>
    <m/>
    <m/>
    <m/>
    <m/>
    <m/>
    <m/>
  </r>
  <r>
    <x v="13"/>
    <x v="5"/>
    <n v="12"/>
    <x v="46"/>
    <x v="95"/>
    <x v="1681"/>
    <x v="17"/>
    <x v="664"/>
    <x v="2"/>
    <m/>
    <m/>
    <m/>
    <m/>
    <m/>
    <m/>
    <m/>
    <m/>
    <m/>
    <m/>
  </r>
  <r>
    <x v="13"/>
    <x v="5"/>
    <n v="12"/>
    <x v="45"/>
    <x v="3815"/>
    <x v="4"/>
    <x v="141"/>
    <x v="2635"/>
    <x v="2"/>
    <m/>
    <m/>
    <m/>
    <m/>
    <m/>
    <m/>
    <m/>
    <m/>
    <m/>
    <m/>
  </r>
  <r>
    <x v="13"/>
    <x v="5"/>
    <n v="12"/>
    <x v="46"/>
    <x v="79"/>
    <x v="0"/>
    <x v="163"/>
    <x v="974"/>
    <x v="2"/>
    <m/>
    <m/>
    <m/>
    <m/>
    <m/>
    <m/>
    <m/>
    <m/>
    <m/>
    <m/>
  </r>
  <r>
    <x v="13"/>
    <x v="5"/>
    <n v="12"/>
    <x v="48"/>
    <x v="3816"/>
    <x v="1682"/>
    <x v="186"/>
    <x v="521"/>
    <x v="2"/>
    <m/>
    <m/>
    <m/>
    <m/>
    <m/>
    <m/>
    <m/>
    <m/>
    <m/>
    <m/>
  </r>
  <r>
    <x v="13"/>
    <x v="5"/>
    <n v="12"/>
    <x v="49"/>
    <x v="2"/>
    <x v="292"/>
    <x v="228"/>
    <x v="2898"/>
    <x v="2"/>
    <m/>
    <m/>
    <m/>
    <m/>
    <m/>
    <m/>
    <m/>
    <m/>
    <m/>
    <m/>
  </r>
  <r>
    <x v="13"/>
    <x v="5"/>
    <n v="12"/>
    <x v="46"/>
    <x v="83"/>
    <x v="4"/>
    <x v="1"/>
    <x v="2898"/>
    <x v="2"/>
    <m/>
    <m/>
    <m/>
    <m/>
    <m/>
    <m/>
    <m/>
    <m/>
    <m/>
    <m/>
  </r>
  <r>
    <x v="13"/>
    <x v="5"/>
    <n v="12"/>
    <x v="46"/>
    <x v="3817"/>
    <x v="1683"/>
    <x v="300"/>
    <x v="2122"/>
    <x v="0"/>
    <m/>
    <m/>
    <m/>
    <m/>
    <m/>
    <m/>
    <m/>
    <m/>
    <m/>
    <m/>
  </r>
  <r>
    <x v="13"/>
    <x v="5"/>
    <n v="12"/>
    <x v="49"/>
    <x v="740"/>
    <x v="1684"/>
    <x v="250"/>
    <x v="1239"/>
    <x v="0"/>
    <m/>
    <m/>
    <m/>
    <m/>
    <m/>
    <m/>
    <m/>
    <m/>
    <m/>
    <m/>
  </r>
  <r>
    <x v="13"/>
    <x v="5"/>
    <n v="12"/>
    <x v="50"/>
    <x v="3812"/>
    <x v="597"/>
    <x v="622"/>
    <x v="339"/>
    <x v="5"/>
    <m/>
    <m/>
    <m/>
    <m/>
    <m/>
    <m/>
    <m/>
    <m/>
    <m/>
    <m/>
  </r>
  <r>
    <x v="13"/>
    <x v="6"/>
    <n v="1"/>
    <x v="54"/>
    <x v="15"/>
    <x v="56"/>
    <x v="694"/>
    <x v="2981"/>
    <x v="2"/>
    <m/>
    <m/>
    <m/>
    <m/>
    <m/>
    <m/>
    <m/>
    <m/>
    <m/>
    <m/>
  </r>
  <r>
    <x v="13"/>
    <x v="6"/>
    <n v="1"/>
    <x v="55"/>
    <x v="3818"/>
    <x v="165"/>
    <x v="695"/>
    <x v="3700"/>
    <x v="2"/>
    <m/>
    <m/>
    <m/>
    <m/>
    <m/>
    <m/>
    <m/>
    <m/>
    <m/>
    <m/>
  </r>
  <r>
    <x v="13"/>
    <x v="6"/>
    <n v="1"/>
    <x v="56"/>
    <x v="3819"/>
    <x v="49"/>
    <x v="696"/>
    <x v="252"/>
    <x v="0"/>
    <m/>
    <m/>
    <m/>
    <m/>
    <m/>
    <m/>
    <m/>
    <m/>
    <m/>
    <m/>
  </r>
  <r>
    <x v="13"/>
    <x v="6"/>
    <n v="1"/>
    <x v="52"/>
    <x v="2"/>
    <x v="62"/>
    <x v="523"/>
    <x v="944"/>
    <x v="0"/>
    <m/>
    <m/>
    <m/>
    <m/>
    <m/>
    <m/>
    <m/>
    <m/>
    <m/>
    <m/>
  </r>
  <r>
    <x v="13"/>
    <x v="6"/>
    <n v="1"/>
    <x v="85"/>
    <x v="3820"/>
    <x v="0"/>
    <x v="697"/>
    <x v="3701"/>
    <x v="1"/>
    <m/>
    <m/>
    <m/>
    <m/>
    <m/>
    <m/>
    <m/>
    <m/>
    <m/>
    <m/>
  </r>
  <r>
    <x v="13"/>
    <x v="6"/>
    <n v="1"/>
    <x v="89"/>
    <x v="3821"/>
    <x v="1521"/>
    <x v="698"/>
    <x v="3702"/>
    <x v="1"/>
    <m/>
    <m/>
    <m/>
    <m/>
    <m/>
    <m/>
    <m/>
    <m/>
    <m/>
    <m/>
  </r>
  <r>
    <x v="13"/>
    <x v="6"/>
    <n v="1"/>
    <x v="56"/>
    <x v="3822"/>
    <x v="21"/>
    <x v="699"/>
    <x v="3703"/>
    <x v="1"/>
    <m/>
    <m/>
    <m/>
    <m/>
    <m/>
    <m/>
    <m/>
    <m/>
    <m/>
    <m/>
  </r>
  <r>
    <x v="13"/>
    <x v="6"/>
    <n v="1"/>
    <x v="89"/>
    <x v="2"/>
    <x v="69"/>
    <x v="700"/>
    <x v="3704"/>
    <x v="1"/>
    <m/>
    <m/>
    <m/>
    <m/>
    <m/>
    <m/>
    <m/>
    <m/>
    <m/>
    <m/>
  </r>
  <r>
    <x v="13"/>
    <x v="6"/>
    <n v="2"/>
    <x v="55"/>
    <x v="3823"/>
    <x v="1"/>
    <x v="701"/>
    <x v="3705"/>
    <x v="2"/>
    <m/>
    <m/>
    <m/>
    <m/>
    <m/>
    <m/>
    <m/>
    <m/>
    <m/>
    <m/>
  </r>
  <r>
    <x v="13"/>
    <x v="6"/>
    <n v="2"/>
    <x v="89"/>
    <x v="9"/>
    <x v="143"/>
    <x v="702"/>
    <x v="3706"/>
    <x v="0"/>
    <m/>
    <m/>
    <m/>
    <m/>
    <m/>
    <m/>
    <m/>
    <m/>
    <m/>
    <m/>
  </r>
  <r>
    <x v="13"/>
    <x v="6"/>
    <n v="2"/>
    <x v="89"/>
    <x v="2"/>
    <x v="83"/>
    <x v="703"/>
    <x v="1251"/>
    <x v="0"/>
    <m/>
    <m/>
    <m/>
    <m/>
    <m/>
    <m/>
    <m/>
    <m/>
    <m/>
    <m/>
  </r>
  <r>
    <x v="13"/>
    <x v="6"/>
    <n v="2"/>
    <x v="53"/>
    <x v="3824"/>
    <x v="597"/>
    <x v="622"/>
    <x v="3707"/>
    <x v="5"/>
    <m/>
    <m/>
    <m/>
    <m/>
    <m/>
    <m/>
    <m/>
    <m/>
    <m/>
    <m/>
  </r>
  <r>
    <x v="13"/>
    <x v="6"/>
    <n v="3"/>
    <x v="52"/>
    <x v="0"/>
    <x v="595"/>
    <x v="193"/>
    <x v="2876"/>
    <x v="2"/>
    <m/>
    <m/>
    <m/>
    <m/>
    <m/>
    <m/>
    <m/>
    <m/>
    <m/>
    <m/>
  </r>
  <r>
    <x v="13"/>
    <x v="6"/>
    <n v="3"/>
    <x v="53"/>
    <x v="2"/>
    <x v="170"/>
    <x v="704"/>
    <x v="3708"/>
    <x v="2"/>
    <m/>
    <m/>
    <m/>
    <m/>
    <m/>
    <m/>
    <m/>
    <m/>
    <m/>
    <m/>
  </r>
  <r>
    <x v="13"/>
    <x v="6"/>
    <n v="3"/>
    <x v="54"/>
    <x v="17"/>
    <x v="1057"/>
    <x v="705"/>
    <x v="3709"/>
    <x v="0"/>
    <m/>
    <m/>
    <m/>
    <m/>
    <m/>
    <m/>
    <m/>
    <m/>
    <m/>
    <m/>
  </r>
  <r>
    <x v="13"/>
    <x v="6"/>
    <n v="3"/>
    <x v="53"/>
    <x v="237"/>
    <x v="426"/>
    <x v="706"/>
    <x v="3710"/>
    <x v="0"/>
    <m/>
    <m/>
    <m/>
    <m/>
    <m/>
    <m/>
    <m/>
    <m/>
    <m/>
    <m/>
  </r>
  <r>
    <x v="13"/>
    <x v="6"/>
    <n v="3"/>
    <x v="56"/>
    <x v="398"/>
    <x v="1685"/>
    <x v="707"/>
    <x v="3711"/>
    <x v="0"/>
    <m/>
    <m/>
    <m/>
    <m/>
    <m/>
    <m/>
    <m/>
    <m/>
    <m/>
    <m/>
  </r>
  <r>
    <x v="13"/>
    <x v="6"/>
    <n v="3"/>
    <x v="55"/>
    <x v="0"/>
    <x v="55"/>
    <x v="708"/>
    <x v="3712"/>
    <x v="0"/>
    <m/>
    <m/>
    <m/>
    <m/>
    <m/>
    <m/>
    <m/>
    <m/>
    <m/>
    <m/>
  </r>
  <r>
    <x v="13"/>
    <x v="6"/>
    <n v="3"/>
    <x v="54"/>
    <x v="3825"/>
    <x v="172"/>
    <x v="709"/>
    <x v="3713"/>
    <x v="0"/>
    <m/>
    <m/>
    <m/>
    <m/>
    <m/>
    <m/>
    <m/>
    <m/>
    <m/>
    <m/>
  </r>
  <r>
    <x v="13"/>
    <x v="6"/>
    <n v="3"/>
    <x v="89"/>
    <x v="2"/>
    <x v="17"/>
    <x v="710"/>
    <x v="1446"/>
    <x v="1"/>
    <m/>
    <m/>
    <m/>
    <m/>
    <m/>
    <m/>
    <m/>
    <m/>
    <m/>
    <m/>
  </r>
  <r>
    <x v="13"/>
    <x v="6"/>
    <n v="3"/>
    <x v="52"/>
    <x v="3826"/>
    <x v="1686"/>
    <x v="567"/>
    <x v="83"/>
    <x v="4"/>
    <m/>
    <m/>
    <m/>
    <m/>
    <m/>
    <m/>
    <m/>
    <m/>
    <m/>
    <m/>
  </r>
  <r>
    <x v="13"/>
    <x v="6"/>
    <n v="4"/>
    <x v="54"/>
    <x v="141"/>
    <x v="151"/>
    <x v="711"/>
    <x v="3714"/>
    <x v="2"/>
    <m/>
    <m/>
    <m/>
    <m/>
    <m/>
    <m/>
    <m/>
    <m/>
    <m/>
    <m/>
  </r>
  <r>
    <x v="13"/>
    <x v="6"/>
    <n v="4"/>
    <x v="86"/>
    <x v="15"/>
    <x v="1685"/>
    <x v="712"/>
    <x v="3715"/>
    <x v="2"/>
    <m/>
    <m/>
    <m/>
    <m/>
    <m/>
    <m/>
    <m/>
    <m/>
    <m/>
    <m/>
  </r>
  <r>
    <x v="13"/>
    <x v="6"/>
    <n v="4"/>
    <x v="52"/>
    <x v="2"/>
    <x v="55"/>
    <x v="713"/>
    <x v="521"/>
    <x v="2"/>
    <m/>
    <m/>
    <m/>
    <m/>
    <m/>
    <m/>
    <m/>
    <m/>
    <m/>
    <m/>
  </r>
  <r>
    <x v="13"/>
    <x v="6"/>
    <n v="4"/>
    <x v="89"/>
    <x v="2634"/>
    <x v="59"/>
    <x v="714"/>
    <x v="1147"/>
    <x v="2"/>
    <m/>
    <m/>
    <m/>
    <m/>
    <m/>
    <m/>
    <m/>
    <m/>
    <m/>
    <m/>
  </r>
  <r>
    <x v="13"/>
    <x v="6"/>
    <n v="4"/>
    <x v="55"/>
    <x v="3827"/>
    <x v="75"/>
    <x v="715"/>
    <x v="3716"/>
    <x v="2"/>
    <m/>
    <m/>
    <m/>
    <m/>
    <m/>
    <m/>
    <m/>
    <m/>
    <m/>
    <m/>
  </r>
  <r>
    <x v="13"/>
    <x v="6"/>
    <n v="4"/>
    <x v="54"/>
    <x v="45"/>
    <x v="1095"/>
    <x v="716"/>
    <x v="3369"/>
    <x v="2"/>
    <m/>
    <m/>
    <m/>
    <m/>
    <m/>
    <m/>
    <m/>
    <m/>
    <m/>
    <m/>
  </r>
  <r>
    <x v="13"/>
    <x v="6"/>
    <n v="4"/>
    <x v="54"/>
    <x v="3828"/>
    <x v="1284"/>
    <x v="717"/>
    <x v="2064"/>
    <x v="0"/>
    <m/>
    <m/>
    <m/>
    <m/>
    <m/>
    <m/>
    <m/>
    <m/>
    <m/>
    <m/>
  </r>
  <r>
    <x v="13"/>
    <x v="6"/>
    <n v="4"/>
    <x v="55"/>
    <x v="2"/>
    <x v="55"/>
    <x v="718"/>
    <x v="3712"/>
    <x v="0"/>
    <m/>
    <m/>
    <m/>
    <m/>
    <m/>
    <m/>
    <m/>
    <m/>
    <m/>
    <m/>
  </r>
  <r>
    <x v="13"/>
    <x v="6"/>
    <n v="4"/>
    <x v="89"/>
    <x v="38"/>
    <x v="17"/>
    <x v="719"/>
    <x v="2219"/>
    <x v="1"/>
    <m/>
    <m/>
    <m/>
    <m/>
    <m/>
    <m/>
    <m/>
    <m/>
    <m/>
    <m/>
  </r>
  <r>
    <x v="13"/>
    <x v="6"/>
    <n v="4"/>
    <x v="88"/>
    <x v="3829"/>
    <x v="1602"/>
    <x v="517"/>
    <x v="3717"/>
    <x v="1"/>
    <m/>
    <m/>
    <m/>
    <m/>
    <m/>
    <m/>
    <m/>
    <m/>
    <m/>
    <m/>
  </r>
  <r>
    <x v="13"/>
    <x v="6"/>
    <n v="4"/>
    <x v="52"/>
    <x v="0"/>
    <x v="1687"/>
    <x v="720"/>
    <x v="944"/>
    <x v="1"/>
    <m/>
    <m/>
    <m/>
    <m/>
    <m/>
    <m/>
    <m/>
    <m/>
    <m/>
    <m/>
  </r>
  <r>
    <x v="13"/>
    <x v="6"/>
    <n v="4"/>
    <x v="56"/>
    <x v="0"/>
    <x v="597"/>
    <x v="622"/>
    <x v="150"/>
    <x v="5"/>
    <m/>
    <m/>
    <m/>
    <m/>
    <m/>
    <m/>
    <m/>
    <m/>
    <m/>
    <m/>
  </r>
  <r>
    <x v="13"/>
    <x v="6"/>
    <n v="5"/>
    <x v="55"/>
    <x v="54"/>
    <x v="0"/>
    <x v="721"/>
    <x v="3232"/>
    <x v="2"/>
    <m/>
    <m/>
    <m/>
    <m/>
    <m/>
    <m/>
    <m/>
    <m/>
    <m/>
    <m/>
  </r>
  <r>
    <x v="13"/>
    <x v="6"/>
    <n v="5"/>
    <x v="53"/>
    <x v="71"/>
    <x v="960"/>
    <x v="722"/>
    <x v="3260"/>
    <x v="2"/>
    <m/>
    <m/>
    <m/>
    <m/>
    <m/>
    <m/>
    <m/>
    <m/>
    <m/>
    <m/>
  </r>
  <r>
    <x v="13"/>
    <x v="6"/>
    <n v="5"/>
    <x v="55"/>
    <x v="159"/>
    <x v="1602"/>
    <x v="723"/>
    <x v="527"/>
    <x v="0"/>
    <m/>
    <m/>
    <m/>
    <m/>
    <m/>
    <m/>
    <m/>
    <m/>
    <m/>
    <m/>
  </r>
  <r>
    <x v="13"/>
    <x v="6"/>
    <n v="5"/>
    <x v="53"/>
    <x v="3830"/>
    <x v="597"/>
    <x v="622"/>
    <x v="3718"/>
    <x v="5"/>
    <m/>
    <m/>
    <m/>
    <m/>
    <m/>
    <m/>
    <m/>
    <m/>
    <m/>
    <m/>
  </r>
  <r>
    <x v="13"/>
    <x v="6"/>
    <n v="5"/>
    <x v="53"/>
    <x v="3063"/>
    <x v="597"/>
    <x v="622"/>
    <x v="3719"/>
    <x v="5"/>
    <m/>
    <m/>
    <m/>
    <m/>
    <m/>
    <m/>
    <m/>
    <m/>
    <m/>
    <m/>
  </r>
  <r>
    <x v="13"/>
    <x v="6"/>
    <n v="5"/>
    <x v="89"/>
    <x v="79"/>
    <x v="597"/>
    <x v="622"/>
    <x v="3720"/>
    <x v="5"/>
    <m/>
    <m/>
    <m/>
    <m/>
    <m/>
    <m/>
    <m/>
    <m/>
    <m/>
    <m/>
  </r>
  <r>
    <x v="13"/>
    <x v="6"/>
    <n v="5"/>
    <x v="52"/>
    <x v="55"/>
    <x v="597"/>
    <x v="622"/>
    <x v="71"/>
    <x v="5"/>
    <m/>
    <m/>
    <m/>
    <m/>
    <m/>
    <m/>
    <m/>
    <m/>
    <m/>
    <m/>
  </r>
  <r>
    <x v="13"/>
    <x v="6"/>
    <n v="5"/>
    <x v="54"/>
    <x v="165"/>
    <x v="597"/>
    <x v="622"/>
    <x v="71"/>
    <x v="5"/>
    <m/>
    <m/>
    <m/>
    <m/>
    <m/>
    <m/>
    <m/>
    <m/>
    <m/>
    <m/>
  </r>
  <r>
    <x v="13"/>
    <x v="6"/>
    <n v="6"/>
    <x v="55"/>
    <x v="3831"/>
    <x v="960"/>
    <x v="724"/>
    <x v="3721"/>
    <x v="2"/>
    <m/>
    <m/>
    <m/>
    <m/>
    <m/>
    <m/>
    <m/>
    <m/>
    <m/>
    <m/>
  </r>
  <r>
    <x v="13"/>
    <x v="6"/>
    <n v="6"/>
    <x v="89"/>
    <x v="43"/>
    <x v="0"/>
    <x v="725"/>
    <x v="1165"/>
    <x v="0"/>
    <m/>
    <m/>
    <m/>
    <m/>
    <m/>
    <m/>
    <m/>
    <m/>
    <m/>
    <m/>
  </r>
  <r>
    <x v="13"/>
    <x v="6"/>
    <n v="6"/>
    <x v="89"/>
    <x v="3832"/>
    <x v="597"/>
    <x v="622"/>
    <x v="3722"/>
    <x v="5"/>
    <m/>
    <m/>
    <m/>
    <m/>
    <m/>
    <m/>
    <m/>
    <m/>
    <m/>
    <m/>
  </r>
  <r>
    <x v="13"/>
    <x v="6"/>
    <n v="7"/>
    <x v="52"/>
    <x v="3833"/>
    <x v="592"/>
    <x v="726"/>
    <x v="3723"/>
    <x v="0"/>
    <m/>
    <m/>
    <m/>
    <m/>
    <m/>
    <m/>
    <m/>
    <m/>
    <m/>
    <m/>
  </r>
  <r>
    <x v="13"/>
    <x v="6"/>
    <n v="7"/>
    <x v="52"/>
    <x v="887"/>
    <x v="8"/>
    <x v="727"/>
    <x v="3724"/>
    <x v="0"/>
    <m/>
    <m/>
    <m/>
    <m/>
    <m/>
    <m/>
    <m/>
    <m/>
    <m/>
    <m/>
  </r>
  <r>
    <x v="13"/>
    <x v="6"/>
    <n v="7"/>
    <x v="86"/>
    <x v="3834"/>
    <x v="449"/>
    <x v="651"/>
    <x v="497"/>
    <x v="0"/>
    <m/>
    <m/>
    <m/>
    <m/>
    <m/>
    <m/>
    <m/>
    <m/>
    <m/>
    <m/>
  </r>
  <r>
    <x v="13"/>
    <x v="6"/>
    <n v="8"/>
    <x v="85"/>
    <x v="3835"/>
    <x v="1080"/>
    <x v="728"/>
    <x v="3725"/>
    <x v="0"/>
    <m/>
    <m/>
    <m/>
    <m/>
    <m/>
    <m/>
    <m/>
    <m/>
    <m/>
    <m/>
  </r>
  <r>
    <x v="13"/>
    <x v="6"/>
    <n v="8"/>
    <x v="55"/>
    <x v="195"/>
    <x v="597"/>
    <x v="622"/>
    <x v="66"/>
    <x v="5"/>
    <m/>
    <m/>
    <m/>
    <m/>
    <m/>
    <m/>
    <m/>
    <m/>
    <m/>
    <m/>
  </r>
  <r>
    <x v="13"/>
    <x v="6"/>
    <n v="9"/>
    <x v="53"/>
    <x v="235"/>
    <x v="0"/>
    <x v="729"/>
    <x v="3726"/>
    <x v="0"/>
    <m/>
    <m/>
    <m/>
    <m/>
    <m/>
    <m/>
    <m/>
    <m/>
    <m/>
    <m/>
  </r>
  <r>
    <x v="13"/>
    <x v="6"/>
    <n v="10"/>
    <x v="55"/>
    <x v="3836"/>
    <x v="1074"/>
    <x v="730"/>
    <x v="3727"/>
    <x v="2"/>
    <m/>
    <m/>
    <m/>
    <m/>
    <m/>
    <m/>
    <m/>
    <m/>
    <m/>
    <m/>
  </r>
  <r>
    <x v="13"/>
    <x v="6"/>
    <n v="10"/>
    <x v="89"/>
    <x v="3837"/>
    <x v="1"/>
    <x v="731"/>
    <x v="3036"/>
    <x v="2"/>
    <m/>
    <m/>
    <m/>
    <m/>
    <m/>
    <m/>
    <m/>
    <m/>
    <m/>
    <m/>
  </r>
  <r>
    <x v="13"/>
    <x v="6"/>
    <n v="10"/>
    <x v="53"/>
    <x v="0"/>
    <x v="56"/>
    <x v="732"/>
    <x v="3040"/>
    <x v="2"/>
    <m/>
    <m/>
    <m/>
    <m/>
    <m/>
    <m/>
    <m/>
    <m/>
    <m/>
    <m/>
  </r>
  <r>
    <x v="13"/>
    <x v="6"/>
    <n v="10"/>
    <x v="52"/>
    <x v="2"/>
    <x v="69"/>
    <x v="733"/>
    <x v="1598"/>
    <x v="0"/>
    <m/>
    <m/>
    <m/>
    <m/>
    <m/>
    <m/>
    <m/>
    <m/>
    <m/>
    <m/>
  </r>
  <r>
    <x v="13"/>
    <x v="6"/>
    <n v="10"/>
    <x v="55"/>
    <x v="3838"/>
    <x v="265"/>
    <x v="734"/>
    <x v="3728"/>
    <x v="0"/>
    <m/>
    <m/>
    <m/>
    <m/>
    <m/>
    <m/>
    <m/>
    <m/>
    <m/>
    <m/>
  </r>
  <r>
    <x v="13"/>
    <x v="6"/>
    <n v="10"/>
    <x v="54"/>
    <x v="452"/>
    <x v="1041"/>
    <x v="735"/>
    <x v="3729"/>
    <x v="0"/>
    <m/>
    <m/>
    <m/>
    <m/>
    <m/>
    <m/>
    <m/>
    <m/>
    <m/>
    <m/>
  </r>
  <r>
    <x v="13"/>
    <x v="6"/>
    <n v="10"/>
    <x v="89"/>
    <x v="828"/>
    <x v="12"/>
    <x v="460"/>
    <x v="3730"/>
    <x v="1"/>
    <m/>
    <m/>
    <m/>
    <m/>
    <m/>
    <m/>
    <m/>
    <m/>
    <m/>
    <m/>
  </r>
  <r>
    <x v="13"/>
    <x v="6"/>
    <n v="10"/>
    <x v="89"/>
    <x v="3839"/>
    <x v="8"/>
    <x v="427"/>
    <x v="3731"/>
    <x v="1"/>
    <m/>
    <m/>
    <m/>
    <m/>
    <m/>
    <m/>
    <m/>
    <m/>
    <m/>
    <m/>
  </r>
  <r>
    <x v="13"/>
    <x v="6"/>
    <n v="10"/>
    <x v="53"/>
    <x v="156"/>
    <x v="1685"/>
    <x v="736"/>
    <x v="2618"/>
    <x v="1"/>
    <m/>
    <m/>
    <m/>
    <m/>
    <m/>
    <m/>
    <m/>
    <m/>
    <m/>
    <m/>
  </r>
  <r>
    <x v="13"/>
    <x v="6"/>
    <n v="10"/>
    <x v="89"/>
    <x v="2153"/>
    <x v="597"/>
    <x v="622"/>
    <x v="3732"/>
    <x v="5"/>
    <m/>
    <m/>
    <m/>
    <m/>
    <m/>
    <m/>
    <m/>
    <m/>
    <m/>
    <m/>
  </r>
  <r>
    <x v="13"/>
    <x v="6"/>
    <n v="10"/>
    <x v="53"/>
    <x v="40"/>
    <x v="597"/>
    <x v="622"/>
    <x v="17"/>
    <x v="5"/>
    <m/>
    <m/>
    <m/>
    <m/>
    <m/>
    <m/>
    <m/>
    <m/>
    <m/>
    <m/>
  </r>
  <r>
    <x v="13"/>
    <x v="6"/>
    <n v="11"/>
    <x v="56"/>
    <x v="3840"/>
    <x v="168"/>
    <x v="737"/>
    <x v="974"/>
    <x v="2"/>
    <m/>
    <m/>
    <m/>
    <m/>
    <m/>
    <m/>
    <m/>
    <m/>
    <m/>
    <m/>
  </r>
  <r>
    <x v="13"/>
    <x v="6"/>
    <n v="11"/>
    <x v="52"/>
    <x v="15"/>
    <x v="0"/>
    <x v="738"/>
    <x v="2996"/>
    <x v="2"/>
    <m/>
    <m/>
    <m/>
    <m/>
    <m/>
    <m/>
    <m/>
    <m/>
    <m/>
    <m/>
  </r>
  <r>
    <x v="13"/>
    <x v="6"/>
    <n v="11"/>
    <x v="53"/>
    <x v="2"/>
    <x v="55"/>
    <x v="739"/>
    <x v="2831"/>
    <x v="2"/>
    <m/>
    <m/>
    <m/>
    <m/>
    <m/>
    <m/>
    <m/>
    <m/>
    <m/>
    <m/>
  </r>
  <r>
    <x v="13"/>
    <x v="6"/>
    <n v="11"/>
    <x v="54"/>
    <x v="189"/>
    <x v="178"/>
    <x v="740"/>
    <x v="1229"/>
    <x v="2"/>
    <m/>
    <m/>
    <m/>
    <m/>
    <m/>
    <m/>
    <m/>
    <m/>
    <m/>
    <m/>
  </r>
  <r>
    <x v="13"/>
    <x v="6"/>
    <n v="11"/>
    <x v="56"/>
    <x v="3356"/>
    <x v="144"/>
    <x v="741"/>
    <x v="3733"/>
    <x v="0"/>
    <m/>
    <m/>
    <m/>
    <m/>
    <m/>
    <m/>
    <m/>
    <m/>
    <m/>
    <m/>
  </r>
  <r>
    <x v="13"/>
    <x v="6"/>
    <n v="11"/>
    <x v="56"/>
    <x v="3358"/>
    <x v="421"/>
    <x v="742"/>
    <x v="424"/>
    <x v="0"/>
    <m/>
    <m/>
    <m/>
    <m/>
    <m/>
    <m/>
    <m/>
    <m/>
    <m/>
    <m/>
  </r>
  <r>
    <x v="13"/>
    <x v="6"/>
    <n v="11"/>
    <x v="53"/>
    <x v="1185"/>
    <x v="165"/>
    <x v="743"/>
    <x v="3734"/>
    <x v="0"/>
    <m/>
    <m/>
    <m/>
    <m/>
    <m/>
    <m/>
    <m/>
    <m/>
    <m/>
    <m/>
  </r>
  <r>
    <x v="13"/>
    <x v="6"/>
    <n v="11"/>
    <x v="56"/>
    <x v="3841"/>
    <x v="1092"/>
    <x v="744"/>
    <x v="809"/>
    <x v="1"/>
    <m/>
    <m/>
    <m/>
    <m/>
    <m/>
    <m/>
    <m/>
    <m/>
    <m/>
    <m/>
  </r>
  <r>
    <x v="13"/>
    <x v="6"/>
    <n v="11"/>
    <x v="85"/>
    <x v="81"/>
    <x v="177"/>
    <x v="344"/>
    <x v="90"/>
    <x v="4"/>
    <m/>
    <m/>
    <m/>
    <m/>
    <m/>
    <m/>
    <m/>
    <m/>
    <m/>
    <m/>
  </r>
  <r>
    <x v="13"/>
    <x v="6"/>
    <n v="11"/>
    <x v="56"/>
    <x v="1733"/>
    <x v="1293"/>
    <x v="745"/>
    <x v="3735"/>
    <x v="4"/>
    <m/>
    <m/>
    <m/>
    <m/>
    <m/>
    <m/>
    <m/>
    <m/>
    <m/>
    <m/>
  </r>
  <r>
    <x v="13"/>
    <x v="6"/>
    <n v="11"/>
    <x v="56"/>
    <x v="1825"/>
    <x v="597"/>
    <x v="622"/>
    <x v="52"/>
    <x v="5"/>
    <m/>
    <m/>
    <m/>
    <m/>
    <m/>
    <m/>
    <m/>
    <m/>
    <m/>
    <m/>
  </r>
  <r>
    <x v="13"/>
    <x v="6"/>
    <n v="11"/>
    <x v="56"/>
    <x v="3842"/>
    <x v="597"/>
    <x v="622"/>
    <x v="482"/>
    <x v="5"/>
    <m/>
    <m/>
    <m/>
    <m/>
    <m/>
    <m/>
    <m/>
    <m/>
    <m/>
    <m/>
  </r>
  <r>
    <x v="13"/>
    <x v="6"/>
    <n v="12"/>
    <x v="55"/>
    <x v="3843"/>
    <x v="76"/>
    <x v="746"/>
    <x v="2864"/>
    <x v="2"/>
    <m/>
    <m/>
    <m/>
    <m/>
    <m/>
    <m/>
    <m/>
    <m/>
    <m/>
    <m/>
  </r>
  <r>
    <x v="13"/>
    <x v="6"/>
    <n v="12"/>
    <x v="89"/>
    <x v="87"/>
    <x v="14"/>
    <x v="747"/>
    <x v="944"/>
    <x v="0"/>
    <m/>
    <m/>
    <m/>
    <m/>
    <m/>
    <m/>
    <m/>
    <m/>
    <m/>
    <m/>
  </r>
  <r>
    <x v="13"/>
    <x v="6"/>
    <n v="12"/>
    <x v="53"/>
    <x v="3844"/>
    <x v="5"/>
    <x v="748"/>
    <x v="3736"/>
    <x v="0"/>
    <m/>
    <m/>
    <m/>
    <m/>
    <m/>
    <m/>
    <m/>
    <m/>
    <m/>
    <m/>
  </r>
  <r>
    <x v="13"/>
    <x v="6"/>
    <n v="12"/>
    <x v="53"/>
    <x v="3845"/>
    <x v="73"/>
    <x v="742"/>
    <x v="3737"/>
    <x v="0"/>
    <m/>
    <m/>
    <m/>
    <m/>
    <m/>
    <m/>
    <m/>
    <m/>
    <m/>
    <m/>
  </r>
  <r>
    <x v="13"/>
    <x v="6"/>
    <n v="12"/>
    <x v="89"/>
    <x v="3846"/>
    <x v="12"/>
    <x v="749"/>
    <x v="3738"/>
    <x v="0"/>
    <m/>
    <m/>
    <m/>
    <m/>
    <m/>
    <m/>
    <m/>
    <m/>
    <m/>
    <m/>
  </r>
  <r>
    <x v="13"/>
    <x v="6"/>
    <n v="12"/>
    <x v="88"/>
    <x v="189"/>
    <x v="57"/>
    <x v="750"/>
    <x v="3258"/>
    <x v="0"/>
    <m/>
    <m/>
    <m/>
    <m/>
    <m/>
    <m/>
    <m/>
    <m/>
    <m/>
    <m/>
  </r>
  <r>
    <x v="13"/>
    <x v="6"/>
    <n v="12"/>
    <x v="89"/>
    <x v="129"/>
    <x v="21"/>
    <x v="751"/>
    <x v="263"/>
    <x v="1"/>
    <m/>
    <m/>
    <m/>
    <m/>
    <m/>
    <m/>
    <m/>
    <m/>
    <m/>
    <m/>
  </r>
  <r>
    <x v="13"/>
    <x v="6"/>
    <n v="12"/>
    <x v="89"/>
    <x v="2"/>
    <x v="15"/>
    <x v="752"/>
    <x v="3739"/>
    <x v="1"/>
    <m/>
    <m/>
    <m/>
    <m/>
    <m/>
    <m/>
    <m/>
    <m/>
    <m/>
    <m/>
  </r>
  <r>
    <x v="13"/>
    <x v="6"/>
    <n v="12"/>
    <x v="89"/>
    <x v="3847"/>
    <x v="25"/>
    <x v="753"/>
    <x v="3740"/>
    <x v="1"/>
    <m/>
    <m/>
    <m/>
    <m/>
    <m/>
    <m/>
    <m/>
    <m/>
    <m/>
    <m/>
  </r>
  <r>
    <x v="13"/>
    <x v="6"/>
    <n v="12"/>
    <x v="53"/>
    <x v="173"/>
    <x v="1688"/>
    <x v="754"/>
    <x v="3741"/>
    <x v="4"/>
    <m/>
    <m/>
    <m/>
    <m/>
    <m/>
    <m/>
    <m/>
    <m/>
    <m/>
    <m/>
  </r>
  <r>
    <x v="13"/>
    <x v="7"/>
    <n v="1"/>
    <x v="59"/>
    <x v="3147"/>
    <x v="0"/>
    <x v="24"/>
    <x v="3742"/>
    <x v="0"/>
    <m/>
    <m/>
    <m/>
    <m/>
    <m/>
    <m/>
    <m/>
    <m/>
    <m/>
    <m/>
  </r>
  <r>
    <x v="13"/>
    <x v="7"/>
    <n v="1"/>
    <x v="59"/>
    <x v="3848"/>
    <x v="15"/>
    <x v="28"/>
    <x v="3743"/>
    <x v="0"/>
    <m/>
    <m/>
    <m/>
    <m/>
    <m/>
    <m/>
    <m/>
    <m/>
    <m/>
    <m/>
  </r>
  <r>
    <x v="13"/>
    <x v="7"/>
    <n v="1"/>
    <x v="62"/>
    <x v="3849"/>
    <x v="0"/>
    <x v="10"/>
    <x v="3744"/>
    <x v="0"/>
    <m/>
    <m/>
    <m/>
    <m/>
    <m/>
    <m/>
    <m/>
    <m/>
    <m/>
    <m/>
  </r>
  <r>
    <x v="13"/>
    <x v="7"/>
    <n v="1"/>
    <x v="59"/>
    <x v="3850"/>
    <x v="1"/>
    <x v="20"/>
    <x v="3745"/>
    <x v="0"/>
    <m/>
    <m/>
    <m/>
    <m/>
    <m/>
    <m/>
    <m/>
    <m/>
    <m/>
    <m/>
  </r>
  <r>
    <x v="13"/>
    <x v="7"/>
    <n v="1"/>
    <x v="62"/>
    <x v="3851"/>
    <x v="0"/>
    <x v="29"/>
    <x v="3746"/>
    <x v="1"/>
    <m/>
    <m/>
    <m/>
    <m/>
    <m/>
    <m/>
    <m/>
    <m/>
    <m/>
    <m/>
  </r>
  <r>
    <x v="13"/>
    <x v="7"/>
    <n v="1"/>
    <x v="61"/>
    <x v="2852"/>
    <x v="1"/>
    <x v="76"/>
    <x v="497"/>
    <x v="1"/>
    <m/>
    <m/>
    <m/>
    <m/>
    <m/>
    <m/>
    <m/>
    <m/>
    <m/>
    <m/>
  </r>
  <r>
    <x v="13"/>
    <x v="7"/>
    <n v="1"/>
    <x v="59"/>
    <x v="3852"/>
    <x v="0"/>
    <x v="45"/>
    <x v="3747"/>
    <x v="1"/>
    <m/>
    <m/>
    <m/>
    <m/>
    <m/>
    <m/>
    <m/>
    <m/>
    <m/>
    <m/>
  </r>
  <r>
    <x v="13"/>
    <x v="7"/>
    <n v="1"/>
    <x v="57"/>
    <x v="3292"/>
    <x v="0"/>
    <x v="34"/>
    <x v="3748"/>
    <x v="1"/>
    <m/>
    <m/>
    <m/>
    <m/>
    <m/>
    <m/>
    <m/>
    <m/>
    <m/>
    <m/>
  </r>
  <r>
    <x v="13"/>
    <x v="7"/>
    <n v="2"/>
    <x v="60"/>
    <x v="462"/>
    <x v="4"/>
    <x v="51"/>
    <x v="1599"/>
    <x v="0"/>
    <m/>
    <m/>
    <m/>
    <m/>
    <m/>
    <m/>
    <m/>
    <m/>
    <m/>
    <m/>
  </r>
  <r>
    <x v="13"/>
    <x v="7"/>
    <n v="2"/>
    <x v="62"/>
    <x v="3853"/>
    <x v="135"/>
    <x v="32"/>
    <x v="3749"/>
    <x v="4"/>
    <m/>
    <m/>
    <m/>
    <m/>
    <m/>
    <m/>
    <m/>
    <m/>
    <m/>
    <m/>
  </r>
  <r>
    <x v="13"/>
    <x v="7"/>
    <n v="2"/>
    <x v="57"/>
    <x v="3854"/>
    <x v="1"/>
    <x v="40"/>
    <x v="3750"/>
    <x v="3"/>
    <m/>
    <m/>
    <m/>
    <m/>
    <m/>
    <m/>
    <m/>
    <m/>
    <m/>
    <m/>
  </r>
  <r>
    <x v="13"/>
    <x v="7"/>
    <n v="3"/>
    <x v="59"/>
    <x v="2647"/>
    <x v="0"/>
    <x v="37"/>
    <x v="3751"/>
    <x v="0"/>
    <m/>
    <m/>
    <m/>
    <m/>
    <m/>
    <m/>
    <m/>
    <m/>
    <m/>
    <m/>
  </r>
  <r>
    <x v="13"/>
    <x v="7"/>
    <n v="3"/>
    <x v="61"/>
    <x v="3855"/>
    <x v="2"/>
    <x v="11"/>
    <x v="3752"/>
    <x v="0"/>
    <m/>
    <m/>
    <m/>
    <m/>
    <m/>
    <m/>
    <m/>
    <m/>
    <m/>
    <m/>
  </r>
  <r>
    <x v="13"/>
    <x v="7"/>
    <n v="3"/>
    <x v="61"/>
    <x v="3856"/>
    <x v="15"/>
    <x v="11"/>
    <x v="3753"/>
    <x v="0"/>
    <m/>
    <m/>
    <m/>
    <m/>
    <m/>
    <m/>
    <m/>
    <m/>
    <m/>
    <m/>
  </r>
  <r>
    <x v="13"/>
    <x v="7"/>
    <n v="3"/>
    <x v="62"/>
    <x v="3857"/>
    <x v="0"/>
    <x v="35"/>
    <x v="688"/>
    <x v="0"/>
    <m/>
    <m/>
    <m/>
    <m/>
    <m/>
    <m/>
    <m/>
    <m/>
    <m/>
    <m/>
  </r>
  <r>
    <x v="13"/>
    <x v="7"/>
    <n v="3"/>
    <x v="61"/>
    <x v="1646"/>
    <x v="5"/>
    <x v="24"/>
    <x v="3754"/>
    <x v="0"/>
    <m/>
    <m/>
    <m/>
    <m/>
    <m/>
    <m/>
    <m/>
    <m/>
    <m/>
    <m/>
  </r>
  <r>
    <x v="13"/>
    <x v="7"/>
    <n v="3"/>
    <x v="60"/>
    <x v="3858"/>
    <x v="1"/>
    <x v="48"/>
    <x v="3755"/>
    <x v="1"/>
    <m/>
    <m/>
    <m/>
    <m/>
    <m/>
    <m/>
    <m/>
    <m/>
    <m/>
    <m/>
  </r>
  <r>
    <x v="13"/>
    <x v="7"/>
    <n v="3"/>
    <x v="57"/>
    <x v="235"/>
    <x v="4"/>
    <x v="55"/>
    <x v="3756"/>
    <x v="1"/>
    <m/>
    <m/>
    <m/>
    <m/>
    <m/>
    <m/>
    <m/>
    <m/>
    <m/>
    <m/>
  </r>
  <r>
    <x v="13"/>
    <x v="7"/>
    <n v="3"/>
    <x v="62"/>
    <x v="137"/>
    <x v="0"/>
    <x v="55"/>
    <x v="3757"/>
    <x v="1"/>
    <m/>
    <m/>
    <m/>
    <m/>
    <m/>
    <m/>
    <m/>
    <m/>
    <m/>
    <m/>
  </r>
  <r>
    <x v="13"/>
    <x v="7"/>
    <n v="3"/>
    <x v="59"/>
    <x v="163"/>
    <x v="14"/>
    <x v="64"/>
    <x v="3758"/>
    <x v="4"/>
    <m/>
    <m/>
    <m/>
    <m/>
    <m/>
    <m/>
    <m/>
    <m/>
    <m/>
    <m/>
  </r>
  <r>
    <x v="13"/>
    <x v="7"/>
    <n v="3"/>
    <x v="61"/>
    <x v="3859"/>
    <x v="7"/>
    <x v="31"/>
    <x v="3190"/>
    <x v="4"/>
    <m/>
    <m/>
    <m/>
    <m/>
    <m/>
    <m/>
    <m/>
    <m/>
    <m/>
    <m/>
  </r>
  <r>
    <x v="13"/>
    <x v="7"/>
    <n v="3"/>
    <x v="90"/>
    <x v="3860"/>
    <x v="4"/>
    <x v="6"/>
    <x v="3759"/>
    <x v="4"/>
    <m/>
    <m/>
    <m/>
    <m/>
    <m/>
    <m/>
    <m/>
    <m/>
    <m/>
    <m/>
  </r>
  <r>
    <x v="13"/>
    <x v="7"/>
    <n v="3"/>
    <x v="58"/>
    <x v="3861"/>
    <x v="25"/>
    <x v="58"/>
    <x v="3760"/>
    <x v="3"/>
    <m/>
    <m/>
    <m/>
    <m/>
    <m/>
    <m/>
    <m/>
    <m/>
    <m/>
    <m/>
  </r>
  <r>
    <x v="13"/>
    <x v="7"/>
    <n v="4"/>
    <x v="61"/>
    <x v="3855"/>
    <x v="2"/>
    <x v="56"/>
    <x v="3752"/>
    <x v="1"/>
    <m/>
    <m/>
    <m/>
    <m/>
    <m/>
    <m/>
    <m/>
    <m/>
    <m/>
    <m/>
  </r>
  <r>
    <x v="13"/>
    <x v="7"/>
    <n v="4"/>
    <x v="57"/>
    <x v="3862"/>
    <x v="8"/>
    <x v="6"/>
    <x v="3761"/>
    <x v="4"/>
    <m/>
    <m/>
    <m/>
    <m/>
    <m/>
    <m/>
    <m/>
    <m/>
    <m/>
    <m/>
  </r>
  <r>
    <x v="13"/>
    <x v="7"/>
    <n v="4"/>
    <x v="61"/>
    <x v="2"/>
    <x v="52"/>
    <x v="6"/>
    <x v="2972"/>
    <x v="4"/>
    <m/>
    <m/>
    <m/>
    <m/>
    <m/>
    <m/>
    <m/>
    <m/>
    <m/>
    <m/>
  </r>
  <r>
    <x v="13"/>
    <x v="7"/>
    <n v="4"/>
    <x v="58"/>
    <x v="420"/>
    <x v="597"/>
    <x v="622"/>
    <x v="1409"/>
    <x v="5"/>
    <m/>
    <m/>
    <m/>
    <m/>
    <m/>
    <m/>
    <m/>
    <m/>
    <m/>
    <m/>
  </r>
  <r>
    <x v="13"/>
    <x v="7"/>
    <n v="4"/>
    <x v="90"/>
    <x v="2"/>
    <x v="597"/>
    <x v="622"/>
    <x v="101"/>
    <x v="5"/>
    <m/>
    <m/>
    <m/>
    <m/>
    <m/>
    <m/>
    <m/>
    <m/>
    <m/>
    <m/>
  </r>
  <r>
    <x v="13"/>
    <x v="7"/>
    <n v="4"/>
    <x v="90"/>
    <x v="2"/>
    <x v="597"/>
    <x v="622"/>
    <x v="0"/>
    <x v="5"/>
    <m/>
    <m/>
    <m/>
    <m/>
    <m/>
    <m/>
    <m/>
    <m/>
    <m/>
    <m/>
  </r>
  <r>
    <x v="13"/>
    <x v="7"/>
    <n v="5"/>
    <x v="57"/>
    <x v="3863"/>
    <x v="4"/>
    <x v="19"/>
    <x v="3417"/>
    <x v="0"/>
    <m/>
    <m/>
    <m/>
    <m/>
    <m/>
    <m/>
    <m/>
    <m/>
    <m/>
    <m/>
  </r>
  <r>
    <x v="13"/>
    <x v="7"/>
    <n v="5"/>
    <x v="59"/>
    <x v="79"/>
    <x v="12"/>
    <x v="46"/>
    <x v="497"/>
    <x v="0"/>
    <m/>
    <m/>
    <m/>
    <m/>
    <m/>
    <m/>
    <m/>
    <m/>
    <m/>
    <m/>
  </r>
  <r>
    <x v="13"/>
    <x v="7"/>
    <n v="5"/>
    <x v="59"/>
    <x v="2"/>
    <x v="3"/>
    <x v="30"/>
    <x v="810"/>
    <x v="1"/>
    <m/>
    <m/>
    <m/>
    <m/>
    <m/>
    <m/>
    <m/>
    <m/>
    <m/>
    <m/>
  </r>
  <r>
    <x v="13"/>
    <x v="7"/>
    <n v="5"/>
    <x v="90"/>
    <x v="606"/>
    <x v="0"/>
    <x v="76"/>
    <x v="3762"/>
    <x v="1"/>
    <m/>
    <m/>
    <m/>
    <m/>
    <m/>
    <m/>
    <m/>
    <m/>
    <m/>
    <m/>
  </r>
  <r>
    <x v="13"/>
    <x v="7"/>
    <n v="5"/>
    <x v="58"/>
    <x v="3864"/>
    <x v="15"/>
    <x v="58"/>
    <x v="3763"/>
    <x v="1"/>
    <m/>
    <m/>
    <m/>
    <m/>
    <m/>
    <m/>
    <m/>
    <m/>
    <m/>
    <m/>
  </r>
  <r>
    <x v="13"/>
    <x v="7"/>
    <n v="5"/>
    <x v="60"/>
    <x v="3865"/>
    <x v="12"/>
    <x v="64"/>
    <x v="3764"/>
    <x v="4"/>
    <m/>
    <m/>
    <m/>
    <m/>
    <m/>
    <m/>
    <m/>
    <m/>
    <m/>
    <m/>
  </r>
  <r>
    <x v="13"/>
    <x v="7"/>
    <n v="5"/>
    <x v="60"/>
    <x v="92"/>
    <x v="45"/>
    <x v="76"/>
    <x v="3022"/>
    <x v="5"/>
    <m/>
    <m/>
    <m/>
    <m/>
    <m/>
    <m/>
    <m/>
    <m/>
    <m/>
    <m/>
  </r>
  <r>
    <x v="13"/>
    <x v="7"/>
    <n v="5"/>
    <x v="58"/>
    <x v="3866"/>
    <x v="102"/>
    <x v="31"/>
    <x v="793"/>
    <x v="5"/>
    <m/>
    <m/>
    <m/>
    <m/>
    <m/>
    <m/>
    <m/>
    <m/>
    <m/>
    <m/>
  </r>
  <r>
    <x v="13"/>
    <x v="7"/>
    <n v="5"/>
    <x v="58"/>
    <x v="3602"/>
    <x v="468"/>
    <x v="622"/>
    <x v="3765"/>
    <x v="5"/>
    <m/>
    <m/>
    <m/>
    <m/>
    <m/>
    <m/>
    <m/>
    <m/>
    <m/>
    <m/>
  </r>
  <r>
    <x v="13"/>
    <x v="7"/>
    <n v="5"/>
    <x v="58"/>
    <x v="3867"/>
    <x v="22"/>
    <x v="30"/>
    <x v="1606"/>
    <x v="5"/>
    <m/>
    <m/>
    <m/>
    <m/>
    <m/>
    <m/>
    <m/>
    <m/>
    <m/>
    <m/>
  </r>
  <r>
    <x v="13"/>
    <x v="7"/>
    <n v="5"/>
    <x v="59"/>
    <x v="40"/>
    <x v="8"/>
    <x v="54"/>
    <x v="3614"/>
    <x v="3"/>
    <m/>
    <m/>
    <m/>
    <m/>
    <m/>
    <m/>
    <m/>
    <m/>
    <m/>
    <m/>
  </r>
  <r>
    <x v="13"/>
    <x v="7"/>
    <n v="6"/>
    <x v="61"/>
    <x v="1466"/>
    <x v="9"/>
    <x v="59"/>
    <x v="3766"/>
    <x v="1"/>
    <m/>
    <m/>
    <m/>
    <m/>
    <m/>
    <m/>
    <m/>
    <m/>
    <m/>
    <m/>
  </r>
  <r>
    <x v="13"/>
    <x v="7"/>
    <n v="6"/>
    <x v="60"/>
    <x v="759"/>
    <x v="1"/>
    <x v="23"/>
    <x v="3767"/>
    <x v="1"/>
    <m/>
    <m/>
    <m/>
    <m/>
    <m/>
    <m/>
    <m/>
    <m/>
    <m/>
    <m/>
  </r>
  <r>
    <x v="13"/>
    <x v="7"/>
    <n v="6"/>
    <x v="57"/>
    <x v="3868"/>
    <x v="17"/>
    <x v="6"/>
    <x v="2213"/>
    <x v="4"/>
    <m/>
    <m/>
    <m/>
    <m/>
    <m/>
    <m/>
    <m/>
    <m/>
    <m/>
    <m/>
  </r>
  <r>
    <x v="13"/>
    <x v="7"/>
    <n v="6"/>
    <x v="61"/>
    <x v="40"/>
    <x v="97"/>
    <x v="622"/>
    <x v="0"/>
    <x v="5"/>
    <m/>
    <m/>
    <m/>
    <m/>
    <m/>
    <m/>
    <m/>
    <m/>
    <m/>
    <m/>
  </r>
  <r>
    <x v="13"/>
    <x v="7"/>
    <n v="6"/>
    <x v="90"/>
    <x v="2"/>
    <x v="109"/>
    <x v="6"/>
    <x v="90"/>
    <x v="5"/>
    <m/>
    <m/>
    <m/>
    <m/>
    <m/>
    <m/>
    <m/>
    <m/>
    <m/>
    <m/>
  </r>
  <r>
    <x v="13"/>
    <x v="7"/>
    <n v="7"/>
    <x v="59"/>
    <x v="2780"/>
    <x v="15"/>
    <x v="20"/>
    <x v="3768"/>
    <x v="0"/>
    <m/>
    <m/>
    <m/>
    <m/>
    <m/>
    <m/>
    <m/>
    <m/>
    <m/>
    <m/>
  </r>
  <r>
    <x v="13"/>
    <x v="7"/>
    <n v="7"/>
    <x v="59"/>
    <x v="1800"/>
    <x v="9"/>
    <x v="76"/>
    <x v="3769"/>
    <x v="1"/>
    <m/>
    <m/>
    <m/>
    <m/>
    <m/>
    <m/>
    <m/>
    <m/>
    <m/>
    <m/>
  </r>
  <r>
    <x v="13"/>
    <x v="7"/>
    <n v="7"/>
    <x v="58"/>
    <x v="3869"/>
    <x v="104"/>
    <x v="59"/>
    <x v="944"/>
    <x v="1"/>
    <m/>
    <m/>
    <m/>
    <m/>
    <m/>
    <m/>
    <m/>
    <m/>
    <m/>
    <m/>
  </r>
  <r>
    <x v="13"/>
    <x v="7"/>
    <n v="7"/>
    <x v="59"/>
    <x v="3870"/>
    <x v="8"/>
    <x v="6"/>
    <x v="1506"/>
    <x v="4"/>
    <m/>
    <m/>
    <m/>
    <m/>
    <m/>
    <m/>
    <m/>
    <m/>
    <m/>
    <m/>
  </r>
  <r>
    <x v="13"/>
    <x v="7"/>
    <n v="7"/>
    <x v="57"/>
    <x v="75"/>
    <x v="597"/>
    <x v="5"/>
    <x v="2385"/>
    <x v="5"/>
    <m/>
    <m/>
    <m/>
    <m/>
    <m/>
    <m/>
    <m/>
    <m/>
    <m/>
    <m/>
  </r>
  <r>
    <x v="13"/>
    <x v="7"/>
    <n v="7"/>
    <x v="62"/>
    <x v="3871"/>
    <x v="20"/>
    <x v="76"/>
    <x v="1001"/>
    <x v="3"/>
    <m/>
    <m/>
    <m/>
    <m/>
    <m/>
    <m/>
    <m/>
    <m/>
    <m/>
    <m/>
  </r>
  <r>
    <x v="13"/>
    <x v="7"/>
    <n v="8"/>
    <x v="90"/>
    <x v="331"/>
    <x v="12"/>
    <x v="76"/>
    <x v="944"/>
    <x v="1"/>
    <m/>
    <m/>
    <m/>
    <m/>
    <m/>
    <m/>
    <m/>
    <m/>
    <m/>
    <m/>
  </r>
  <r>
    <x v="13"/>
    <x v="7"/>
    <n v="8"/>
    <x v="57"/>
    <x v="2755"/>
    <x v="4"/>
    <x v="29"/>
    <x v="2064"/>
    <x v="1"/>
    <m/>
    <m/>
    <m/>
    <m/>
    <m/>
    <m/>
    <m/>
    <m/>
    <m/>
    <m/>
  </r>
  <r>
    <x v="13"/>
    <x v="7"/>
    <n v="8"/>
    <x v="57"/>
    <x v="6"/>
    <x v="2"/>
    <x v="73"/>
    <x v="3770"/>
    <x v="1"/>
    <m/>
    <m/>
    <m/>
    <m/>
    <m/>
    <m/>
    <m/>
    <m/>
    <m/>
    <m/>
  </r>
  <r>
    <x v="13"/>
    <x v="7"/>
    <n v="8"/>
    <x v="57"/>
    <x v="13"/>
    <x v="3"/>
    <x v="76"/>
    <x v="497"/>
    <x v="1"/>
    <m/>
    <m/>
    <m/>
    <m/>
    <m/>
    <m/>
    <m/>
    <m/>
    <m/>
    <m/>
  </r>
  <r>
    <x v="13"/>
    <x v="7"/>
    <n v="8"/>
    <x v="62"/>
    <x v="9"/>
    <x v="1"/>
    <x v="45"/>
    <x v="3771"/>
    <x v="1"/>
    <m/>
    <m/>
    <m/>
    <m/>
    <m/>
    <m/>
    <m/>
    <m/>
    <m/>
    <m/>
  </r>
  <r>
    <x v="13"/>
    <x v="7"/>
    <n v="8"/>
    <x v="90"/>
    <x v="405"/>
    <x v="3"/>
    <x v="30"/>
    <x v="1239"/>
    <x v="1"/>
    <m/>
    <m/>
    <m/>
    <m/>
    <m/>
    <m/>
    <m/>
    <m/>
    <m/>
    <m/>
  </r>
  <r>
    <x v="13"/>
    <x v="7"/>
    <n v="8"/>
    <x v="90"/>
    <x v="3872"/>
    <x v="16"/>
    <x v="45"/>
    <x v="3772"/>
    <x v="5"/>
    <m/>
    <m/>
    <m/>
    <m/>
    <m/>
    <m/>
    <m/>
    <m/>
    <m/>
    <m/>
  </r>
  <r>
    <x v="13"/>
    <x v="7"/>
    <n v="9"/>
    <x v="62"/>
    <x v="3873"/>
    <x v="9"/>
    <x v="46"/>
    <x v="3773"/>
    <x v="0"/>
    <m/>
    <m/>
    <m/>
    <m/>
    <m/>
    <m/>
    <m/>
    <m/>
    <m/>
    <m/>
  </r>
  <r>
    <x v="13"/>
    <x v="7"/>
    <n v="9"/>
    <x v="62"/>
    <x v="3874"/>
    <x v="2"/>
    <x v="10"/>
    <x v="3774"/>
    <x v="0"/>
    <m/>
    <m/>
    <m/>
    <m/>
    <m/>
    <m/>
    <m/>
    <m/>
    <m/>
    <m/>
  </r>
  <r>
    <x v="13"/>
    <x v="7"/>
    <n v="9"/>
    <x v="58"/>
    <x v="3875"/>
    <x v="12"/>
    <x v="55"/>
    <x v="477"/>
    <x v="1"/>
    <m/>
    <m/>
    <m/>
    <m/>
    <m/>
    <m/>
    <m/>
    <m/>
    <m/>
    <m/>
  </r>
  <r>
    <x v="13"/>
    <x v="7"/>
    <n v="9"/>
    <x v="62"/>
    <x v="2"/>
    <x v="52"/>
    <x v="38"/>
    <x v="791"/>
    <x v="4"/>
    <m/>
    <m/>
    <m/>
    <m/>
    <m/>
    <m/>
    <m/>
    <m/>
    <m/>
    <m/>
  </r>
  <r>
    <x v="13"/>
    <x v="7"/>
    <n v="9"/>
    <x v="57"/>
    <x v="1842"/>
    <x v="4"/>
    <x v="32"/>
    <x v="557"/>
    <x v="4"/>
    <m/>
    <m/>
    <m/>
    <m/>
    <m/>
    <m/>
    <m/>
    <m/>
    <m/>
    <m/>
  </r>
  <r>
    <x v="13"/>
    <x v="7"/>
    <n v="9"/>
    <x v="62"/>
    <x v="3876"/>
    <x v="466"/>
    <x v="55"/>
    <x v="3775"/>
    <x v="5"/>
    <m/>
    <m/>
    <m/>
    <m/>
    <m/>
    <m/>
    <m/>
    <m/>
    <m/>
    <m/>
  </r>
  <r>
    <x v="13"/>
    <x v="7"/>
    <n v="9"/>
    <x v="58"/>
    <x v="3877"/>
    <x v="54"/>
    <x v="78"/>
    <x v="3776"/>
    <x v="5"/>
    <m/>
    <m/>
    <m/>
    <m/>
    <m/>
    <m/>
    <m/>
    <m/>
    <m/>
    <m/>
  </r>
  <r>
    <x v="13"/>
    <x v="7"/>
    <n v="10"/>
    <x v="57"/>
    <x v="3878"/>
    <x v="5"/>
    <x v="73"/>
    <x v="15"/>
    <x v="1"/>
    <m/>
    <m/>
    <m/>
    <m/>
    <m/>
    <m/>
    <m/>
    <m/>
    <m/>
    <m/>
  </r>
  <r>
    <x v="13"/>
    <x v="7"/>
    <n v="10"/>
    <x v="59"/>
    <x v="54"/>
    <x v="2"/>
    <x v="73"/>
    <x v="2663"/>
    <x v="1"/>
    <m/>
    <m/>
    <m/>
    <m/>
    <m/>
    <m/>
    <m/>
    <m/>
    <m/>
    <m/>
  </r>
  <r>
    <x v="13"/>
    <x v="7"/>
    <n v="10"/>
    <x v="57"/>
    <x v="2"/>
    <x v="9"/>
    <x v="56"/>
    <x v="3777"/>
    <x v="1"/>
    <m/>
    <m/>
    <m/>
    <m/>
    <m/>
    <m/>
    <m/>
    <m/>
    <m/>
    <m/>
  </r>
  <r>
    <x v="13"/>
    <x v="7"/>
    <n v="10"/>
    <x v="57"/>
    <x v="40"/>
    <x v="597"/>
    <x v="622"/>
    <x v="59"/>
    <x v="5"/>
    <m/>
    <m/>
    <m/>
    <m/>
    <m/>
    <m/>
    <m/>
    <m/>
    <m/>
    <m/>
  </r>
  <r>
    <x v="13"/>
    <x v="7"/>
    <n v="10"/>
    <x v="57"/>
    <x v="3879"/>
    <x v="597"/>
    <x v="622"/>
    <x v="3032"/>
    <x v="5"/>
    <m/>
    <m/>
    <m/>
    <m/>
    <m/>
    <m/>
    <m/>
    <m/>
    <m/>
    <m/>
  </r>
  <r>
    <x v="13"/>
    <x v="7"/>
    <n v="10"/>
    <x v="90"/>
    <x v="3880"/>
    <x v="180"/>
    <x v="31"/>
    <x v="1865"/>
    <x v="5"/>
    <m/>
    <m/>
    <m/>
    <m/>
    <m/>
    <m/>
    <m/>
    <m/>
    <m/>
    <m/>
  </r>
  <r>
    <x v="13"/>
    <x v="7"/>
    <n v="11"/>
    <x v="59"/>
    <x v="3881"/>
    <x v="9"/>
    <x v="54"/>
    <x v="2630"/>
    <x v="0"/>
    <m/>
    <m/>
    <m/>
    <m/>
    <m/>
    <m/>
    <m/>
    <m/>
    <m/>
    <m/>
  </r>
  <r>
    <x v="13"/>
    <x v="7"/>
    <n v="11"/>
    <x v="59"/>
    <x v="3882"/>
    <x v="25"/>
    <x v="10"/>
    <x v="3778"/>
    <x v="0"/>
    <m/>
    <m/>
    <m/>
    <m/>
    <m/>
    <m/>
    <m/>
    <m/>
    <m/>
    <m/>
  </r>
  <r>
    <x v="13"/>
    <x v="7"/>
    <n v="11"/>
    <x v="59"/>
    <x v="358"/>
    <x v="8"/>
    <x v="19"/>
    <x v="3779"/>
    <x v="0"/>
    <m/>
    <m/>
    <m/>
    <m/>
    <m/>
    <m/>
    <m/>
    <m/>
    <m/>
    <m/>
  </r>
  <r>
    <x v="13"/>
    <x v="7"/>
    <n v="11"/>
    <x v="59"/>
    <x v="835"/>
    <x v="15"/>
    <x v="33"/>
    <x v="3780"/>
    <x v="0"/>
    <m/>
    <m/>
    <m/>
    <m/>
    <m/>
    <m/>
    <m/>
    <m/>
    <m/>
    <m/>
  </r>
  <r>
    <x v="13"/>
    <x v="7"/>
    <n v="11"/>
    <x v="59"/>
    <x v="3883"/>
    <x v="15"/>
    <x v="12"/>
    <x v="3781"/>
    <x v="0"/>
    <m/>
    <m/>
    <m/>
    <m/>
    <m/>
    <m/>
    <m/>
    <m/>
    <m/>
    <m/>
  </r>
  <r>
    <x v="13"/>
    <x v="7"/>
    <n v="11"/>
    <x v="58"/>
    <x v="3884"/>
    <x v="52"/>
    <x v="36"/>
    <x v="646"/>
    <x v="1"/>
    <m/>
    <m/>
    <m/>
    <m/>
    <m/>
    <m/>
    <m/>
    <m/>
    <m/>
    <m/>
  </r>
  <r>
    <x v="13"/>
    <x v="7"/>
    <n v="11"/>
    <x v="62"/>
    <x v="0"/>
    <x v="1"/>
    <x v="56"/>
    <x v="772"/>
    <x v="1"/>
    <m/>
    <m/>
    <m/>
    <m/>
    <m/>
    <m/>
    <m/>
    <m/>
    <m/>
    <m/>
  </r>
  <r>
    <x v="13"/>
    <x v="7"/>
    <n v="11"/>
    <x v="59"/>
    <x v="3885"/>
    <x v="12"/>
    <x v="30"/>
    <x v="3782"/>
    <x v="1"/>
    <m/>
    <m/>
    <m/>
    <m/>
    <m/>
    <m/>
    <m/>
    <m/>
    <m/>
    <m/>
  </r>
  <r>
    <x v="13"/>
    <x v="7"/>
    <n v="11"/>
    <x v="59"/>
    <x v="3886"/>
    <x v="9"/>
    <x v="59"/>
    <x v="3783"/>
    <x v="1"/>
    <m/>
    <m/>
    <m/>
    <m/>
    <m/>
    <m/>
    <m/>
    <m/>
    <m/>
    <m/>
  </r>
  <r>
    <x v="13"/>
    <x v="7"/>
    <n v="11"/>
    <x v="61"/>
    <x v="3887"/>
    <x v="46"/>
    <x v="31"/>
    <x v="540"/>
    <x v="4"/>
    <m/>
    <m/>
    <m/>
    <m/>
    <m/>
    <m/>
    <m/>
    <m/>
    <m/>
    <m/>
  </r>
  <r>
    <x v="13"/>
    <x v="7"/>
    <n v="11"/>
    <x v="62"/>
    <x v="3888"/>
    <x v="7"/>
    <x v="52"/>
    <x v="940"/>
    <x v="4"/>
    <m/>
    <m/>
    <m/>
    <m/>
    <m/>
    <m/>
    <m/>
    <m/>
    <m/>
    <m/>
  </r>
  <r>
    <x v="13"/>
    <x v="7"/>
    <n v="11"/>
    <x v="58"/>
    <x v="3889"/>
    <x v="42"/>
    <x v="6"/>
    <x v="3784"/>
    <x v="4"/>
    <m/>
    <m/>
    <m/>
    <m/>
    <m/>
    <m/>
    <m/>
    <m/>
    <m/>
    <m/>
  </r>
  <r>
    <x v="13"/>
    <x v="7"/>
    <n v="11"/>
    <x v="59"/>
    <x v="3890"/>
    <x v="17"/>
    <x v="32"/>
    <x v="3785"/>
    <x v="4"/>
    <m/>
    <m/>
    <m/>
    <m/>
    <m/>
    <m/>
    <m/>
    <m/>
    <m/>
    <m/>
  </r>
  <r>
    <x v="13"/>
    <x v="7"/>
    <n v="11"/>
    <x v="57"/>
    <x v="504"/>
    <x v="597"/>
    <x v="622"/>
    <x v="517"/>
    <x v="5"/>
    <m/>
    <m/>
    <m/>
    <m/>
    <m/>
    <m/>
    <m/>
    <m/>
    <m/>
    <m/>
  </r>
  <r>
    <x v="13"/>
    <x v="7"/>
    <n v="11"/>
    <x v="57"/>
    <x v="3891"/>
    <x v="4"/>
    <x v="29"/>
    <x v="3786"/>
    <x v="3"/>
    <m/>
    <m/>
    <m/>
    <m/>
    <m/>
    <m/>
    <m/>
    <m/>
    <m/>
    <m/>
  </r>
  <r>
    <x v="13"/>
    <x v="7"/>
    <n v="11"/>
    <x v="59"/>
    <x v="2"/>
    <x v="4"/>
    <x v="22"/>
    <x v="3787"/>
    <x v="3"/>
    <m/>
    <m/>
    <m/>
    <m/>
    <m/>
    <m/>
    <m/>
    <m/>
    <m/>
    <m/>
  </r>
  <r>
    <x v="13"/>
    <x v="7"/>
    <n v="12"/>
    <x v="59"/>
    <x v="3892"/>
    <x v="0"/>
    <x v="58"/>
    <x v="3788"/>
    <x v="1"/>
    <m/>
    <m/>
    <m/>
    <m/>
    <m/>
    <m/>
    <m/>
    <m/>
    <m/>
    <m/>
  </r>
  <r>
    <x v="13"/>
    <x v="7"/>
    <n v="12"/>
    <x v="62"/>
    <x v="89"/>
    <x v="0"/>
    <x v="59"/>
    <x v="1001"/>
    <x v="1"/>
    <m/>
    <m/>
    <m/>
    <m/>
    <m/>
    <m/>
    <m/>
    <m/>
    <m/>
    <m/>
  </r>
  <r>
    <x v="13"/>
    <x v="7"/>
    <n v="12"/>
    <x v="61"/>
    <x v="3893"/>
    <x v="1"/>
    <x v="76"/>
    <x v="3254"/>
    <x v="1"/>
    <m/>
    <m/>
    <m/>
    <m/>
    <m/>
    <m/>
    <m/>
    <m/>
    <m/>
    <m/>
  </r>
  <r>
    <x v="13"/>
    <x v="8"/>
    <n v="1"/>
    <x v="73"/>
    <x v="79"/>
    <x v="418"/>
    <x v="755"/>
    <x v="944"/>
    <x v="0"/>
    <m/>
    <m/>
    <m/>
    <m/>
    <m/>
    <m/>
    <m/>
    <m/>
    <m/>
    <m/>
  </r>
  <r>
    <x v="13"/>
    <x v="8"/>
    <n v="1"/>
    <x v="69"/>
    <x v="43"/>
    <x v="4"/>
    <x v="756"/>
    <x v="1599"/>
    <x v="0"/>
    <m/>
    <m/>
    <m/>
    <m/>
    <m/>
    <m/>
    <m/>
    <m/>
    <m/>
    <m/>
  </r>
  <r>
    <x v="13"/>
    <x v="8"/>
    <n v="1"/>
    <x v="64"/>
    <x v="292"/>
    <x v="8"/>
    <x v="757"/>
    <x v="3789"/>
    <x v="1"/>
    <m/>
    <m/>
    <m/>
    <m/>
    <m/>
    <m/>
    <m/>
    <m/>
    <m/>
    <m/>
  </r>
  <r>
    <x v="13"/>
    <x v="8"/>
    <n v="1"/>
    <x v="63"/>
    <x v="73"/>
    <x v="1360"/>
    <x v="73"/>
    <x v="5"/>
    <x v="1"/>
    <m/>
    <m/>
    <m/>
    <m/>
    <m/>
    <m/>
    <m/>
    <m/>
    <m/>
    <m/>
  </r>
  <r>
    <x v="13"/>
    <x v="8"/>
    <n v="1"/>
    <x v="71"/>
    <x v="3894"/>
    <x v="1689"/>
    <x v="319"/>
    <x v="769"/>
    <x v="1"/>
    <m/>
    <m/>
    <m/>
    <m/>
    <m/>
    <m/>
    <m/>
    <m/>
    <m/>
    <m/>
  </r>
  <r>
    <x v="13"/>
    <x v="8"/>
    <n v="1"/>
    <x v="68"/>
    <x v="28"/>
    <x v="1690"/>
    <x v="354"/>
    <x v="3790"/>
    <x v="1"/>
    <m/>
    <m/>
    <m/>
    <m/>
    <m/>
    <m/>
    <m/>
    <m/>
    <m/>
    <m/>
  </r>
  <r>
    <x v="13"/>
    <x v="8"/>
    <n v="1"/>
    <x v="68"/>
    <x v="69"/>
    <x v="1691"/>
    <x v="462"/>
    <x v="991"/>
    <x v="1"/>
    <m/>
    <m/>
    <m/>
    <m/>
    <m/>
    <m/>
    <m/>
    <m/>
    <m/>
    <m/>
  </r>
  <r>
    <x v="13"/>
    <x v="8"/>
    <n v="1"/>
    <x v="68"/>
    <x v="0"/>
    <x v="1692"/>
    <x v="608"/>
    <x v="999"/>
    <x v="1"/>
    <m/>
    <m/>
    <m/>
    <m/>
    <m/>
    <m/>
    <m/>
    <m/>
    <m/>
    <m/>
  </r>
  <r>
    <x v="13"/>
    <x v="8"/>
    <n v="1"/>
    <x v="69"/>
    <x v="2"/>
    <x v="255"/>
    <x v="758"/>
    <x v="810"/>
    <x v="1"/>
    <m/>
    <m/>
    <m/>
    <m/>
    <m/>
    <m/>
    <m/>
    <m/>
    <m/>
    <m/>
  </r>
  <r>
    <x v="13"/>
    <x v="8"/>
    <n v="1"/>
    <x v="69"/>
    <x v="3895"/>
    <x v="1"/>
    <x v="759"/>
    <x v="497"/>
    <x v="1"/>
    <m/>
    <m/>
    <m/>
    <m/>
    <m/>
    <m/>
    <m/>
    <m/>
    <m/>
    <m/>
  </r>
  <r>
    <x v="13"/>
    <x v="8"/>
    <n v="1"/>
    <x v="64"/>
    <x v="3896"/>
    <x v="1539"/>
    <x v="62"/>
    <x v="517"/>
    <x v="4"/>
    <m/>
    <m/>
    <m/>
    <m/>
    <m/>
    <m/>
    <m/>
    <m/>
    <m/>
    <m/>
  </r>
  <r>
    <x v="13"/>
    <x v="8"/>
    <n v="1"/>
    <x v="69"/>
    <x v="0"/>
    <x v="1693"/>
    <x v="760"/>
    <x v="195"/>
    <x v="4"/>
    <m/>
    <m/>
    <m/>
    <m/>
    <m/>
    <m/>
    <m/>
    <m/>
    <m/>
    <m/>
  </r>
  <r>
    <x v="13"/>
    <x v="8"/>
    <n v="1"/>
    <x v="72"/>
    <x v="2"/>
    <x v="874"/>
    <x v="511"/>
    <x v="1800"/>
    <x v="4"/>
    <m/>
    <m/>
    <m/>
    <m/>
    <m/>
    <m/>
    <m/>
    <m/>
    <m/>
    <m/>
  </r>
  <r>
    <x v="13"/>
    <x v="8"/>
    <n v="1"/>
    <x v="69"/>
    <x v="40"/>
    <x v="1694"/>
    <x v="761"/>
    <x v="3791"/>
    <x v="4"/>
    <m/>
    <m/>
    <m/>
    <m/>
    <m/>
    <m/>
    <m/>
    <m/>
    <m/>
    <m/>
  </r>
  <r>
    <x v="13"/>
    <x v="8"/>
    <n v="1"/>
    <x v="73"/>
    <x v="343"/>
    <x v="1041"/>
    <x v="762"/>
    <x v="3792"/>
    <x v="4"/>
    <m/>
    <m/>
    <m/>
    <m/>
    <m/>
    <m/>
    <m/>
    <m/>
    <m/>
    <m/>
  </r>
  <r>
    <x v="13"/>
    <x v="8"/>
    <n v="1"/>
    <x v="69"/>
    <x v="317"/>
    <x v="597"/>
    <x v="630"/>
    <x v="3793"/>
    <x v="5"/>
    <m/>
    <m/>
    <m/>
    <m/>
    <m/>
    <m/>
    <m/>
    <m/>
    <m/>
    <m/>
  </r>
  <r>
    <x v="13"/>
    <x v="8"/>
    <n v="1"/>
    <x v="73"/>
    <x v="40"/>
    <x v="103"/>
    <x v="763"/>
    <x v="25"/>
    <x v="5"/>
    <m/>
    <m/>
    <m/>
    <m/>
    <m/>
    <m/>
    <m/>
    <m/>
    <m/>
    <m/>
  </r>
  <r>
    <x v="13"/>
    <x v="8"/>
    <n v="1"/>
    <x v="73"/>
    <x v="629"/>
    <x v="69"/>
    <x v="764"/>
    <x v="3794"/>
    <x v="6"/>
    <m/>
    <m/>
    <m/>
    <m/>
    <m/>
    <m/>
    <m/>
    <m/>
    <m/>
    <m/>
  </r>
  <r>
    <x v="13"/>
    <x v="8"/>
    <n v="2"/>
    <x v="71"/>
    <x v="40"/>
    <x v="3"/>
    <x v="537"/>
    <x v="263"/>
    <x v="1"/>
    <m/>
    <m/>
    <m/>
    <m/>
    <m/>
    <m/>
    <m/>
    <m/>
    <m/>
    <m/>
  </r>
  <r>
    <x v="13"/>
    <x v="8"/>
    <n v="2"/>
    <x v="68"/>
    <x v="3897"/>
    <x v="1695"/>
    <x v="76"/>
    <x v="3795"/>
    <x v="1"/>
    <m/>
    <m/>
    <m/>
    <m/>
    <m/>
    <m/>
    <m/>
    <m/>
    <m/>
    <m/>
  </r>
  <r>
    <x v="13"/>
    <x v="8"/>
    <n v="2"/>
    <x v="69"/>
    <x v="0"/>
    <x v="412"/>
    <x v="765"/>
    <x v="252"/>
    <x v="1"/>
    <m/>
    <m/>
    <m/>
    <m/>
    <m/>
    <m/>
    <m/>
    <m/>
    <m/>
    <m/>
  </r>
  <r>
    <x v="13"/>
    <x v="8"/>
    <n v="2"/>
    <x v="65"/>
    <x v="361"/>
    <x v="104"/>
    <x v="40"/>
    <x v="2148"/>
    <x v="1"/>
    <m/>
    <m/>
    <m/>
    <m/>
    <m/>
    <m/>
    <m/>
    <m/>
    <m/>
    <m/>
  </r>
  <r>
    <x v="13"/>
    <x v="8"/>
    <n v="2"/>
    <x v="64"/>
    <x v="3898"/>
    <x v="1696"/>
    <x v="766"/>
    <x v="2630"/>
    <x v="1"/>
    <m/>
    <m/>
    <m/>
    <m/>
    <m/>
    <m/>
    <m/>
    <m/>
    <m/>
    <m/>
  </r>
  <r>
    <x v="13"/>
    <x v="8"/>
    <n v="2"/>
    <x v="69"/>
    <x v="0"/>
    <x v="172"/>
    <x v="767"/>
    <x v="2605"/>
    <x v="1"/>
    <m/>
    <m/>
    <m/>
    <m/>
    <m/>
    <m/>
    <m/>
    <m/>
    <m/>
    <m/>
  </r>
  <r>
    <x v="13"/>
    <x v="8"/>
    <n v="2"/>
    <x v="65"/>
    <x v="2"/>
    <x v="1697"/>
    <x v="360"/>
    <x v="517"/>
    <x v="4"/>
    <m/>
    <m/>
    <m/>
    <m/>
    <m/>
    <m/>
    <m/>
    <m/>
    <m/>
    <m/>
  </r>
  <r>
    <x v="13"/>
    <x v="8"/>
    <n v="2"/>
    <x v="66"/>
    <x v="82"/>
    <x v="266"/>
    <x v="768"/>
    <x v="3796"/>
    <x v="4"/>
    <m/>
    <m/>
    <m/>
    <m/>
    <m/>
    <m/>
    <m/>
    <m/>
    <m/>
    <m/>
  </r>
  <r>
    <x v="13"/>
    <x v="8"/>
    <n v="2"/>
    <x v="68"/>
    <x v="54"/>
    <x v="1698"/>
    <x v="172"/>
    <x v="1167"/>
    <x v="5"/>
    <m/>
    <m/>
    <m/>
    <m/>
    <m/>
    <m/>
    <m/>
    <m/>
    <m/>
    <m/>
  </r>
  <r>
    <x v="13"/>
    <x v="8"/>
    <n v="2"/>
    <x v="65"/>
    <x v="2"/>
    <x v="4"/>
    <x v="315"/>
    <x v="453"/>
    <x v="6"/>
    <m/>
    <m/>
    <m/>
    <m/>
    <m/>
    <m/>
    <m/>
    <m/>
    <m/>
    <m/>
  </r>
  <r>
    <x v="13"/>
    <x v="8"/>
    <n v="3"/>
    <x v="65"/>
    <x v="3899"/>
    <x v="1699"/>
    <x v="76"/>
    <x v="3797"/>
    <x v="1"/>
    <m/>
    <m/>
    <m/>
    <m/>
    <m/>
    <m/>
    <m/>
    <m/>
    <m/>
    <m/>
  </r>
  <r>
    <x v="13"/>
    <x v="8"/>
    <n v="3"/>
    <x v="67"/>
    <x v="3900"/>
    <x v="1700"/>
    <x v="404"/>
    <x v="3798"/>
    <x v="1"/>
    <m/>
    <m/>
    <m/>
    <m/>
    <m/>
    <m/>
    <m/>
    <m/>
    <m/>
    <m/>
  </r>
  <r>
    <x v="13"/>
    <x v="8"/>
    <n v="3"/>
    <x v="65"/>
    <x v="3901"/>
    <x v="1701"/>
    <x v="188"/>
    <x v="252"/>
    <x v="1"/>
    <m/>
    <m/>
    <m/>
    <m/>
    <m/>
    <m/>
    <m/>
    <m/>
    <m/>
    <m/>
  </r>
  <r>
    <x v="13"/>
    <x v="8"/>
    <n v="3"/>
    <x v="72"/>
    <x v="3902"/>
    <x v="1702"/>
    <x v="688"/>
    <x v="577"/>
    <x v="1"/>
    <m/>
    <m/>
    <m/>
    <m/>
    <m/>
    <m/>
    <m/>
    <m/>
    <m/>
    <m/>
  </r>
  <r>
    <x v="13"/>
    <x v="8"/>
    <n v="3"/>
    <x v="72"/>
    <x v="3903"/>
    <x v="3"/>
    <x v="362"/>
    <x v="577"/>
    <x v="1"/>
    <m/>
    <m/>
    <m/>
    <m/>
    <m/>
    <m/>
    <m/>
    <m/>
    <m/>
    <m/>
  </r>
  <r>
    <x v="13"/>
    <x v="8"/>
    <n v="3"/>
    <x v="72"/>
    <x v="3904"/>
    <x v="4"/>
    <x v="506"/>
    <x v="577"/>
    <x v="1"/>
    <m/>
    <m/>
    <m/>
    <m/>
    <m/>
    <m/>
    <m/>
    <m/>
    <m/>
    <m/>
  </r>
  <r>
    <x v="13"/>
    <x v="8"/>
    <n v="3"/>
    <x v="65"/>
    <x v="2920"/>
    <x v="1703"/>
    <x v="430"/>
    <x v="179"/>
    <x v="4"/>
    <m/>
    <m/>
    <m/>
    <m/>
    <m/>
    <m/>
    <m/>
    <m/>
    <m/>
    <m/>
  </r>
  <r>
    <x v="13"/>
    <x v="8"/>
    <n v="3"/>
    <x v="65"/>
    <x v="3905"/>
    <x v="1704"/>
    <x v="693"/>
    <x v="3799"/>
    <x v="4"/>
    <m/>
    <m/>
    <m/>
    <m/>
    <m/>
    <m/>
    <m/>
    <m/>
    <m/>
    <m/>
  </r>
  <r>
    <x v="13"/>
    <x v="8"/>
    <n v="3"/>
    <x v="70"/>
    <x v="2"/>
    <x v="1685"/>
    <x v="769"/>
    <x v="517"/>
    <x v="4"/>
    <m/>
    <m/>
    <m/>
    <m/>
    <m/>
    <m/>
    <m/>
    <m/>
    <m/>
    <m/>
  </r>
  <r>
    <x v="13"/>
    <x v="8"/>
    <n v="3"/>
    <x v="68"/>
    <x v="38"/>
    <x v="1705"/>
    <x v="31"/>
    <x v="3800"/>
    <x v="4"/>
    <m/>
    <m/>
    <m/>
    <m/>
    <m/>
    <m/>
    <m/>
    <m/>
    <m/>
    <m/>
  </r>
  <r>
    <x v="13"/>
    <x v="8"/>
    <n v="3"/>
    <x v="65"/>
    <x v="2"/>
    <x v="25"/>
    <x v="446"/>
    <x v="3801"/>
    <x v="4"/>
    <m/>
    <m/>
    <m/>
    <m/>
    <m/>
    <m/>
    <m/>
    <m/>
    <m/>
    <m/>
  </r>
  <r>
    <x v="13"/>
    <x v="8"/>
    <n v="3"/>
    <x v="70"/>
    <x v="3906"/>
    <x v="598"/>
    <x v="760"/>
    <x v="717"/>
    <x v="4"/>
    <m/>
    <m/>
    <m/>
    <m/>
    <m/>
    <m/>
    <m/>
    <m/>
    <m/>
    <m/>
  </r>
  <r>
    <x v="13"/>
    <x v="8"/>
    <n v="3"/>
    <x v="65"/>
    <x v="0"/>
    <x v="55"/>
    <x v="449"/>
    <x v="577"/>
    <x v="4"/>
    <m/>
    <m/>
    <m/>
    <m/>
    <m/>
    <m/>
    <m/>
    <m/>
    <m/>
    <m/>
  </r>
  <r>
    <x v="13"/>
    <x v="8"/>
    <n v="3"/>
    <x v="70"/>
    <x v="89"/>
    <x v="41"/>
    <x v="770"/>
    <x v="1985"/>
    <x v="5"/>
    <m/>
    <m/>
    <m/>
    <m/>
    <m/>
    <m/>
    <m/>
    <m/>
    <m/>
    <m/>
  </r>
  <r>
    <x v="13"/>
    <x v="8"/>
    <n v="3"/>
    <x v="70"/>
    <x v="2"/>
    <x v="597"/>
    <x v="630"/>
    <x v="263"/>
    <x v="5"/>
    <m/>
    <m/>
    <m/>
    <m/>
    <m/>
    <m/>
    <m/>
    <m/>
    <m/>
    <m/>
  </r>
  <r>
    <x v="13"/>
    <x v="8"/>
    <n v="4"/>
    <x v="66"/>
    <x v="40"/>
    <x v="153"/>
    <x v="771"/>
    <x v="3802"/>
    <x v="0"/>
    <m/>
    <m/>
    <m/>
    <m/>
    <m/>
    <m/>
    <m/>
    <m/>
    <m/>
    <m/>
  </r>
  <r>
    <x v="13"/>
    <x v="8"/>
    <n v="4"/>
    <x v="69"/>
    <x v="1600"/>
    <x v="44"/>
    <x v="362"/>
    <x v="3803"/>
    <x v="1"/>
    <m/>
    <m/>
    <m/>
    <m/>
    <m/>
    <m/>
    <m/>
    <m/>
    <m/>
    <m/>
  </r>
  <r>
    <x v="13"/>
    <x v="8"/>
    <n v="4"/>
    <x v="72"/>
    <x v="79"/>
    <x v="1706"/>
    <x v="45"/>
    <x v="984"/>
    <x v="1"/>
    <m/>
    <m/>
    <m/>
    <m/>
    <m/>
    <m/>
    <m/>
    <m/>
    <m/>
    <m/>
  </r>
  <r>
    <x v="13"/>
    <x v="8"/>
    <n v="4"/>
    <x v="69"/>
    <x v="1881"/>
    <x v="377"/>
    <x v="772"/>
    <x v="3804"/>
    <x v="1"/>
    <m/>
    <m/>
    <m/>
    <m/>
    <m/>
    <m/>
    <m/>
    <m/>
    <m/>
    <m/>
  </r>
  <r>
    <x v="13"/>
    <x v="8"/>
    <n v="4"/>
    <x v="66"/>
    <x v="2"/>
    <x v="69"/>
    <x v="472"/>
    <x v="944"/>
    <x v="1"/>
    <m/>
    <m/>
    <m/>
    <m/>
    <m/>
    <m/>
    <m/>
    <m/>
    <m/>
    <m/>
  </r>
  <r>
    <x v="13"/>
    <x v="8"/>
    <n v="4"/>
    <x v="68"/>
    <x v="126"/>
    <x v="4"/>
    <x v="472"/>
    <x v="2122"/>
    <x v="1"/>
    <m/>
    <m/>
    <m/>
    <m/>
    <m/>
    <m/>
    <m/>
    <m/>
    <m/>
    <m/>
  </r>
  <r>
    <x v="13"/>
    <x v="8"/>
    <n v="4"/>
    <x v="66"/>
    <x v="89"/>
    <x v="141"/>
    <x v="773"/>
    <x v="3805"/>
    <x v="1"/>
    <m/>
    <m/>
    <m/>
    <m/>
    <m/>
    <m/>
    <m/>
    <m/>
    <m/>
    <m/>
  </r>
  <r>
    <x v="13"/>
    <x v="8"/>
    <n v="4"/>
    <x v="66"/>
    <x v="38"/>
    <x v="141"/>
    <x v="461"/>
    <x v="3806"/>
    <x v="1"/>
    <m/>
    <m/>
    <m/>
    <m/>
    <m/>
    <m/>
    <m/>
    <m/>
    <m/>
    <m/>
  </r>
  <r>
    <x v="13"/>
    <x v="8"/>
    <n v="4"/>
    <x v="65"/>
    <x v="3907"/>
    <x v="1707"/>
    <x v="6"/>
    <x v="3807"/>
    <x v="4"/>
    <m/>
    <m/>
    <m/>
    <m/>
    <m/>
    <m/>
    <m/>
    <m/>
    <m/>
    <m/>
  </r>
  <r>
    <x v="13"/>
    <x v="8"/>
    <n v="4"/>
    <x v="68"/>
    <x v="38"/>
    <x v="1447"/>
    <x v="386"/>
    <x v="30"/>
    <x v="4"/>
    <m/>
    <m/>
    <m/>
    <m/>
    <m/>
    <m/>
    <m/>
    <m/>
    <m/>
    <m/>
  </r>
  <r>
    <x v="13"/>
    <x v="8"/>
    <n v="4"/>
    <x v="66"/>
    <x v="2"/>
    <x v="69"/>
    <x v="774"/>
    <x v="263"/>
    <x v="4"/>
    <m/>
    <m/>
    <m/>
    <m/>
    <m/>
    <m/>
    <m/>
    <m/>
    <m/>
    <m/>
  </r>
  <r>
    <x v="13"/>
    <x v="8"/>
    <n v="4"/>
    <x v="65"/>
    <x v="2"/>
    <x v="69"/>
    <x v="6"/>
    <x v="540"/>
    <x v="4"/>
    <m/>
    <m/>
    <m/>
    <m/>
    <m/>
    <m/>
    <m/>
    <m/>
    <m/>
    <m/>
  </r>
  <r>
    <x v="13"/>
    <x v="8"/>
    <n v="4"/>
    <x v="72"/>
    <x v="3908"/>
    <x v="421"/>
    <x v="475"/>
    <x v="3808"/>
    <x v="4"/>
    <m/>
    <m/>
    <m/>
    <m/>
    <m/>
    <m/>
    <m/>
    <m/>
    <m/>
    <m/>
  </r>
  <r>
    <x v="13"/>
    <x v="8"/>
    <n v="4"/>
    <x v="72"/>
    <x v="2"/>
    <x v="1708"/>
    <x v="467"/>
    <x v="3809"/>
    <x v="5"/>
    <m/>
    <m/>
    <m/>
    <m/>
    <m/>
    <m/>
    <m/>
    <m/>
    <m/>
    <m/>
  </r>
  <r>
    <x v="13"/>
    <x v="8"/>
    <n v="5"/>
    <x v="67"/>
    <x v="3909"/>
    <x v="1709"/>
    <x v="307"/>
    <x v="3810"/>
    <x v="0"/>
    <m/>
    <m/>
    <m/>
    <m/>
    <m/>
    <m/>
    <m/>
    <m/>
    <m/>
    <m/>
  </r>
  <r>
    <x v="13"/>
    <x v="8"/>
    <n v="5"/>
    <x v="63"/>
    <x v="2"/>
    <x v="438"/>
    <x v="775"/>
    <x v="1318"/>
    <x v="1"/>
    <m/>
    <m/>
    <m/>
    <m/>
    <m/>
    <m/>
    <m/>
    <m/>
    <m/>
    <m/>
  </r>
  <r>
    <x v="13"/>
    <x v="8"/>
    <n v="5"/>
    <x v="68"/>
    <x v="89"/>
    <x v="4"/>
    <x v="34"/>
    <x v="3811"/>
    <x v="1"/>
    <m/>
    <m/>
    <m/>
    <m/>
    <m/>
    <m/>
    <m/>
    <m/>
    <m/>
    <m/>
  </r>
  <r>
    <x v="13"/>
    <x v="8"/>
    <n v="5"/>
    <x v="71"/>
    <x v="0"/>
    <x v="1710"/>
    <x v="462"/>
    <x v="540"/>
    <x v="1"/>
    <m/>
    <m/>
    <m/>
    <m/>
    <m/>
    <m/>
    <m/>
    <m/>
    <m/>
    <m/>
  </r>
  <r>
    <x v="13"/>
    <x v="8"/>
    <n v="5"/>
    <x v="74"/>
    <x v="1276"/>
    <x v="1711"/>
    <x v="90"/>
    <x v="3812"/>
    <x v="1"/>
    <m/>
    <m/>
    <m/>
    <m/>
    <m/>
    <m/>
    <m/>
    <m/>
    <m/>
    <m/>
  </r>
  <r>
    <x v="13"/>
    <x v="8"/>
    <n v="5"/>
    <x v="72"/>
    <x v="2"/>
    <x v="117"/>
    <x v="599"/>
    <x v="944"/>
    <x v="1"/>
    <m/>
    <m/>
    <m/>
    <m/>
    <m/>
    <m/>
    <m/>
    <m/>
    <m/>
    <m/>
  </r>
  <r>
    <x v="13"/>
    <x v="8"/>
    <n v="5"/>
    <x v="63"/>
    <x v="75"/>
    <x v="86"/>
    <x v="776"/>
    <x v="577"/>
    <x v="1"/>
    <m/>
    <m/>
    <m/>
    <m/>
    <m/>
    <m/>
    <m/>
    <m/>
    <m/>
    <m/>
  </r>
  <r>
    <x v="13"/>
    <x v="8"/>
    <n v="5"/>
    <x v="68"/>
    <x v="3910"/>
    <x v="136"/>
    <x v="243"/>
    <x v="3813"/>
    <x v="5"/>
    <m/>
    <m/>
    <m/>
    <m/>
    <m/>
    <m/>
    <m/>
    <m/>
    <m/>
    <m/>
  </r>
  <r>
    <x v="13"/>
    <x v="8"/>
    <n v="5"/>
    <x v="63"/>
    <x v="3911"/>
    <x v="1712"/>
    <x v="6"/>
    <x v="3814"/>
    <x v="5"/>
    <m/>
    <m/>
    <m/>
    <m/>
    <m/>
    <m/>
    <m/>
    <m/>
    <m/>
    <m/>
  </r>
  <r>
    <x v="13"/>
    <x v="8"/>
    <n v="5"/>
    <x v="71"/>
    <x v="2159"/>
    <x v="45"/>
    <x v="430"/>
    <x v="3815"/>
    <x v="5"/>
    <m/>
    <m/>
    <m/>
    <m/>
    <m/>
    <m/>
    <m/>
    <m/>
    <m/>
    <m/>
  </r>
  <r>
    <x v="13"/>
    <x v="8"/>
    <n v="5"/>
    <x v="68"/>
    <x v="89"/>
    <x v="1337"/>
    <x v="390"/>
    <x v="535"/>
    <x v="5"/>
    <m/>
    <m/>
    <m/>
    <m/>
    <m/>
    <m/>
    <m/>
    <m/>
    <m/>
    <m/>
  </r>
  <r>
    <x v="13"/>
    <x v="8"/>
    <n v="6"/>
    <x v="65"/>
    <x v="775"/>
    <x v="104"/>
    <x v="593"/>
    <x v="3816"/>
    <x v="1"/>
    <m/>
    <m/>
    <m/>
    <m/>
    <m/>
    <m/>
    <m/>
    <m/>
    <m/>
    <m/>
  </r>
  <r>
    <x v="13"/>
    <x v="8"/>
    <n v="6"/>
    <x v="70"/>
    <x v="2153"/>
    <x v="1713"/>
    <x v="59"/>
    <x v="540"/>
    <x v="1"/>
    <m/>
    <m/>
    <m/>
    <m/>
    <m/>
    <m/>
    <m/>
    <m/>
    <m/>
    <m/>
  </r>
  <r>
    <x v="13"/>
    <x v="8"/>
    <n v="6"/>
    <x v="66"/>
    <x v="131"/>
    <x v="1031"/>
    <x v="507"/>
    <x v="577"/>
    <x v="1"/>
    <m/>
    <m/>
    <m/>
    <m/>
    <m/>
    <m/>
    <m/>
    <m/>
    <m/>
    <m/>
  </r>
  <r>
    <x v="13"/>
    <x v="8"/>
    <n v="6"/>
    <x v="73"/>
    <x v="2179"/>
    <x v="1714"/>
    <x v="777"/>
    <x v="3817"/>
    <x v="4"/>
    <m/>
    <m/>
    <m/>
    <m/>
    <m/>
    <m/>
    <m/>
    <m/>
    <m/>
    <m/>
  </r>
  <r>
    <x v="13"/>
    <x v="8"/>
    <n v="6"/>
    <x v="63"/>
    <x v="3912"/>
    <x v="71"/>
    <x v="778"/>
    <x v="3818"/>
    <x v="4"/>
    <m/>
    <m/>
    <m/>
    <m/>
    <m/>
    <m/>
    <m/>
    <m/>
    <m/>
    <m/>
  </r>
  <r>
    <x v="13"/>
    <x v="8"/>
    <n v="6"/>
    <x v="65"/>
    <x v="2"/>
    <x v="1715"/>
    <x v="172"/>
    <x v="577"/>
    <x v="4"/>
    <m/>
    <m/>
    <m/>
    <m/>
    <m/>
    <m/>
    <m/>
    <m/>
    <m/>
    <m/>
  </r>
  <r>
    <x v="13"/>
    <x v="8"/>
    <n v="6"/>
    <x v="66"/>
    <x v="226"/>
    <x v="1138"/>
    <x v="385"/>
    <x v="3819"/>
    <x v="4"/>
    <m/>
    <m/>
    <m/>
    <m/>
    <m/>
    <m/>
    <m/>
    <m/>
    <m/>
    <m/>
  </r>
  <r>
    <x v="13"/>
    <x v="8"/>
    <n v="6"/>
    <x v="66"/>
    <x v="3913"/>
    <x v="1716"/>
    <x v="779"/>
    <x v="3820"/>
    <x v="5"/>
    <m/>
    <m/>
    <m/>
    <m/>
    <m/>
    <m/>
    <m/>
    <m/>
    <m/>
    <m/>
  </r>
  <r>
    <x v="13"/>
    <x v="8"/>
    <n v="7"/>
    <x v="75"/>
    <x v="426"/>
    <x v="609"/>
    <x v="780"/>
    <x v="521"/>
    <x v="0"/>
    <m/>
    <m/>
    <m/>
    <m/>
    <m/>
    <m/>
    <m/>
    <m/>
    <m/>
    <m/>
  </r>
  <r>
    <x v="13"/>
    <x v="8"/>
    <n v="7"/>
    <x v="75"/>
    <x v="278"/>
    <x v="164"/>
    <x v="781"/>
    <x v="3821"/>
    <x v="0"/>
    <m/>
    <m/>
    <m/>
    <m/>
    <m/>
    <m/>
    <m/>
    <m/>
    <m/>
    <m/>
  </r>
  <r>
    <x v="13"/>
    <x v="8"/>
    <n v="7"/>
    <x v="72"/>
    <x v="79"/>
    <x v="1717"/>
    <x v="198"/>
    <x v="15"/>
    <x v="1"/>
    <m/>
    <m/>
    <m/>
    <m/>
    <m/>
    <m/>
    <m/>
    <m/>
    <m/>
    <m/>
  </r>
  <r>
    <x v="13"/>
    <x v="8"/>
    <n v="7"/>
    <x v="73"/>
    <x v="3914"/>
    <x v="400"/>
    <x v="782"/>
    <x v="252"/>
    <x v="1"/>
    <m/>
    <m/>
    <m/>
    <m/>
    <m/>
    <m/>
    <m/>
    <m/>
    <m/>
    <m/>
  </r>
  <r>
    <x v="13"/>
    <x v="8"/>
    <n v="7"/>
    <x v="72"/>
    <x v="6"/>
    <x v="1718"/>
    <x v="675"/>
    <x v="3822"/>
    <x v="1"/>
    <m/>
    <m/>
    <m/>
    <m/>
    <m/>
    <m/>
    <m/>
    <m/>
    <m/>
    <m/>
  </r>
  <r>
    <x v="13"/>
    <x v="8"/>
    <n v="7"/>
    <x v="65"/>
    <x v="3915"/>
    <x v="1719"/>
    <x v="449"/>
    <x v="3823"/>
    <x v="4"/>
    <m/>
    <m/>
    <m/>
    <m/>
    <m/>
    <m/>
    <m/>
    <m/>
    <m/>
    <m/>
  </r>
  <r>
    <x v="13"/>
    <x v="8"/>
    <n v="7"/>
    <x v="67"/>
    <x v="83"/>
    <x v="55"/>
    <x v="783"/>
    <x v="3824"/>
    <x v="4"/>
    <m/>
    <m/>
    <m/>
    <m/>
    <m/>
    <m/>
    <m/>
    <m/>
    <m/>
    <m/>
  </r>
  <r>
    <x v="13"/>
    <x v="8"/>
    <n v="7"/>
    <x v="75"/>
    <x v="226"/>
    <x v="395"/>
    <x v="784"/>
    <x v="3825"/>
    <x v="6"/>
    <m/>
    <m/>
    <m/>
    <m/>
    <m/>
    <m/>
    <m/>
    <m/>
    <m/>
    <m/>
  </r>
  <r>
    <x v="13"/>
    <x v="8"/>
    <n v="8"/>
    <x v="66"/>
    <x v="43"/>
    <x v="143"/>
    <x v="785"/>
    <x v="3826"/>
    <x v="1"/>
    <m/>
    <m/>
    <m/>
    <m/>
    <m/>
    <m/>
    <m/>
    <m/>
    <m/>
    <m/>
  </r>
  <r>
    <x v="13"/>
    <x v="8"/>
    <n v="8"/>
    <x v="64"/>
    <x v="166"/>
    <x v="463"/>
    <x v="786"/>
    <x v="940"/>
    <x v="1"/>
    <m/>
    <m/>
    <m/>
    <m/>
    <m/>
    <m/>
    <m/>
    <m/>
    <m/>
    <m/>
  </r>
  <r>
    <x v="13"/>
    <x v="8"/>
    <n v="8"/>
    <x v="72"/>
    <x v="3916"/>
    <x v="1720"/>
    <x v="55"/>
    <x v="810"/>
    <x v="1"/>
    <m/>
    <m/>
    <m/>
    <m/>
    <m/>
    <m/>
    <m/>
    <m/>
    <m/>
    <m/>
  </r>
  <r>
    <x v="13"/>
    <x v="8"/>
    <n v="8"/>
    <x v="73"/>
    <x v="3917"/>
    <x v="9"/>
    <x v="787"/>
    <x v="3827"/>
    <x v="1"/>
    <m/>
    <m/>
    <m/>
    <m/>
    <m/>
    <m/>
    <m/>
    <m/>
    <m/>
    <m/>
  </r>
  <r>
    <x v="13"/>
    <x v="8"/>
    <n v="8"/>
    <x v="75"/>
    <x v="43"/>
    <x v="143"/>
    <x v="788"/>
    <x v="3828"/>
    <x v="1"/>
    <m/>
    <m/>
    <m/>
    <m/>
    <m/>
    <m/>
    <m/>
    <m/>
    <m/>
    <m/>
  </r>
  <r>
    <x v="13"/>
    <x v="8"/>
    <n v="8"/>
    <x v="69"/>
    <x v="64"/>
    <x v="1063"/>
    <x v="789"/>
    <x v="3829"/>
    <x v="4"/>
    <m/>
    <m/>
    <m/>
    <m/>
    <m/>
    <m/>
    <m/>
    <m/>
    <m/>
    <m/>
  </r>
  <r>
    <x v="13"/>
    <x v="8"/>
    <n v="9"/>
    <x v="66"/>
    <x v="167"/>
    <x v="1721"/>
    <x v="790"/>
    <x v="3805"/>
    <x v="1"/>
    <m/>
    <m/>
    <m/>
    <m/>
    <m/>
    <m/>
    <m/>
    <m/>
    <m/>
    <m/>
  </r>
  <r>
    <x v="13"/>
    <x v="8"/>
    <n v="9"/>
    <x v="71"/>
    <x v="2"/>
    <x v="1722"/>
    <x v="430"/>
    <x v="25"/>
    <x v="4"/>
    <m/>
    <m/>
    <m/>
    <m/>
    <m/>
    <m/>
    <m/>
    <m/>
    <m/>
    <m/>
  </r>
  <r>
    <x v="13"/>
    <x v="8"/>
    <n v="9"/>
    <x v="71"/>
    <x v="43"/>
    <x v="1222"/>
    <x v="627"/>
    <x v="179"/>
    <x v="4"/>
    <m/>
    <m/>
    <m/>
    <m/>
    <m/>
    <m/>
    <m/>
    <m/>
    <m/>
    <m/>
  </r>
  <r>
    <x v="13"/>
    <x v="8"/>
    <n v="9"/>
    <x v="68"/>
    <x v="26"/>
    <x v="1723"/>
    <x v="508"/>
    <x v="482"/>
    <x v="4"/>
    <m/>
    <m/>
    <m/>
    <m/>
    <m/>
    <m/>
    <m/>
    <m/>
    <m/>
    <m/>
  </r>
  <r>
    <x v="13"/>
    <x v="8"/>
    <n v="9"/>
    <x v="71"/>
    <x v="62"/>
    <x v="1302"/>
    <x v="609"/>
    <x v="3830"/>
    <x v="4"/>
    <m/>
    <m/>
    <m/>
    <m/>
    <m/>
    <m/>
    <m/>
    <m/>
    <m/>
    <m/>
  </r>
  <r>
    <x v="13"/>
    <x v="8"/>
    <n v="9"/>
    <x v="72"/>
    <x v="73"/>
    <x v="37"/>
    <x v="474"/>
    <x v="3831"/>
    <x v="4"/>
    <m/>
    <m/>
    <m/>
    <m/>
    <m/>
    <m/>
    <m/>
    <m/>
    <m/>
    <m/>
  </r>
  <r>
    <x v="13"/>
    <x v="8"/>
    <n v="9"/>
    <x v="68"/>
    <x v="3918"/>
    <x v="1724"/>
    <x v="615"/>
    <x v="809"/>
    <x v="4"/>
    <m/>
    <m/>
    <m/>
    <m/>
    <m/>
    <m/>
    <m/>
    <m/>
    <m/>
    <m/>
  </r>
  <r>
    <x v="13"/>
    <x v="8"/>
    <n v="9"/>
    <x v="73"/>
    <x v="40"/>
    <x v="3"/>
    <x v="791"/>
    <x v="3832"/>
    <x v="4"/>
    <m/>
    <m/>
    <m/>
    <m/>
    <m/>
    <m/>
    <m/>
    <m/>
    <m/>
    <m/>
  </r>
  <r>
    <x v="13"/>
    <x v="8"/>
    <n v="9"/>
    <x v="68"/>
    <x v="426"/>
    <x v="4"/>
    <x v="677"/>
    <x v="2702"/>
    <x v="4"/>
    <m/>
    <m/>
    <m/>
    <m/>
    <m/>
    <m/>
    <m/>
    <m/>
    <m/>
    <m/>
  </r>
  <r>
    <x v="13"/>
    <x v="8"/>
    <n v="9"/>
    <x v="73"/>
    <x v="3919"/>
    <x v="1725"/>
    <x v="779"/>
    <x v="3833"/>
    <x v="5"/>
    <m/>
    <m/>
    <m/>
    <m/>
    <m/>
    <m/>
    <m/>
    <m/>
    <m/>
    <m/>
  </r>
  <r>
    <x v="13"/>
    <x v="8"/>
    <n v="10"/>
    <x v="69"/>
    <x v="2"/>
    <x v="4"/>
    <x v="792"/>
    <x v="944"/>
    <x v="0"/>
    <m/>
    <m/>
    <m/>
    <m/>
    <m/>
    <m/>
    <m/>
    <m/>
    <m/>
    <m/>
  </r>
  <r>
    <x v="13"/>
    <x v="8"/>
    <n v="10"/>
    <x v="73"/>
    <x v="0"/>
    <x v="1070"/>
    <x v="793"/>
    <x v="1088"/>
    <x v="1"/>
    <m/>
    <m/>
    <m/>
    <m/>
    <m/>
    <m/>
    <m/>
    <m/>
    <m/>
    <m/>
  </r>
  <r>
    <x v="13"/>
    <x v="8"/>
    <n v="10"/>
    <x v="73"/>
    <x v="40"/>
    <x v="1063"/>
    <x v="90"/>
    <x v="540"/>
    <x v="1"/>
    <m/>
    <m/>
    <m/>
    <m/>
    <m/>
    <m/>
    <m/>
    <m/>
    <m/>
    <m/>
  </r>
  <r>
    <x v="13"/>
    <x v="8"/>
    <n v="10"/>
    <x v="73"/>
    <x v="62"/>
    <x v="1284"/>
    <x v="794"/>
    <x v="3834"/>
    <x v="1"/>
    <m/>
    <m/>
    <m/>
    <m/>
    <m/>
    <m/>
    <m/>
    <m/>
    <m/>
    <m/>
  </r>
  <r>
    <x v="13"/>
    <x v="8"/>
    <n v="10"/>
    <x v="71"/>
    <x v="300"/>
    <x v="1726"/>
    <x v="795"/>
    <x v="3835"/>
    <x v="1"/>
    <m/>
    <m/>
    <m/>
    <m/>
    <m/>
    <m/>
    <m/>
    <m/>
    <m/>
    <m/>
  </r>
  <r>
    <x v="13"/>
    <x v="8"/>
    <n v="10"/>
    <x v="69"/>
    <x v="2"/>
    <x v="4"/>
    <x v="796"/>
    <x v="944"/>
    <x v="1"/>
    <m/>
    <m/>
    <m/>
    <m/>
    <m/>
    <m/>
    <m/>
    <m/>
    <m/>
    <m/>
  </r>
  <r>
    <x v="13"/>
    <x v="8"/>
    <n v="10"/>
    <x v="69"/>
    <x v="3920"/>
    <x v="55"/>
    <x v="797"/>
    <x v="3395"/>
    <x v="1"/>
    <m/>
    <m/>
    <m/>
    <m/>
    <m/>
    <m/>
    <m/>
    <m/>
    <m/>
    <m/>
  </r>
  <r>
    <x v="13"/>
    <x v="8"/>
    <n v="10"/>
    <x v="69"/>
    <x v="3921"/>
    <x v="63"/>
    <x v="798"/>
    <x v="3836"/>
    <x v="1"/>
    <m/>
    <m/>
    <m/>
    <m/>
    <m/>
    <m/>
    <m/>
    <m/>
    <m/>
    <m/>
  </r>
  <r>
    <x v="13"/>
    <x v="8"/>
    <n v="10"/>
    <x v="72"/>
    <x v="1094"/>
    <x v="1727"/>
    <x v="240"/>
    <x v="3837"/>
    <x v="4"/>
    <m/>
    <m/>
    <m/>
    <m/>
    <m/>
    <m/>
    <m/>
    <m/>
    <m/>
    <m/>
  </r>
  <r>
    <x v="13"/>
    <x v="8"/>
    <n v="10"/>
    <x v="70"/>
    <x v="2"/>
    <x v="28"/>
    <x v="799"/>
    <x v="1143"/>
    <x v="4"/>
    <m/>
    <m/>
    <m/>
    <m/>
    <m/>
    <m/>
    <m/>
    <m/>
    <m/>
    <m/>
  </r>
  <r>
    <x v="13"/>
    <x v="8"/>
    <n v="10"/>
    <x v="71"/>
    <x v="13"/>
    <x v="1728"/>
    <x v="32"/>
    <x v="517"/>
    <x v="4"/>
    <m/>
    <m/>
    <m/>
    <m/>
    <m/>
    <m/>
    <m/>
    <m/>
    <m/>
    <m/>
  </r>
  <r>
    <x v="13"/>
    <x v="8"/>
    <n v="10"/>
    <x v="72"/>
    <x v="2"/>
    <x v="2"/>
    <x v="800"/>
    <x v="770"/>
    <x v="4"/>
    <m/>
    <m/>
    <m/>
    <m/>
    <m/>
    <m/>
    <m/>
    <m/>
    <m/>
    <m/>
  </r>
  <r>
    <x v="13"/>
    <x v="8"/>
    <n v="10"/>
    <x v="72"/>
    <x v="1073"/>
    <x v="12"/>
    <x v="386"/>
    <x v="761"/>
    <x v="4"/>
    <m/>
    <m/>
    <m/>
    <m/>
    <m/>
    <m/>
    <m/>
    <m/>
    <m/>
    <m/>
  </r>
  <r>
    <x v="13"/>
    <x v="8"/>
    <n v="10"/>
    <x v="68"/>
    <x v="40"/>
    <x v="1383"/>
    <x v="31"/>
    <x v="252"/>
    <x v="4"/>
    <m/>
    <m/>
    <m/>
    <m/>
    <m/>
    <m/>
    <m/>
    <m/>
    <m/>
    <m/>
  </r>
  <r>
    <x v="13"/>
    <x v="8"/>
    <n v="10"/>
    <x v="65"/>
    <x v="15"/>
    <x v="1729"/>
    <x v="172"/>
    <x v="1472"/>
    <x v="4"/>
    <m/>
    <m/>
    <m/>
    <m/>
    <m/>
    <m/>
    <m/>
    <m/>
    <m/>
    <m/>
  </r>
  <r>
    <x v="13"/>
    <x v="8"/>
    <n v="10"/>
    <x v="73"/>
    <x v="426"/>
    <x v="375"/>
    <x v="801"/>
    <x v="1953"/>
    <x v="4"/>
    <m/>
    <m/>
    <m/>
    <m/>
    <m/>
    <m/>
    <m/>
    <m/>
    <m/>
    <m/>
  </r>
  <r>
    <x v="13"/>
    <x v="8"/>
    <n v="11"/>
    <x v="66"/>
    <x v="40"/>
    <x v="0"/>
    <x v="802"/>
    <x v="517"/>
    <x v="1"/>
    <m/>
    <m/>
    <m/>
    <m/>
    <m/>
    <m/>
    <m/>
    <m/>
    <m/>
    <m/>
  </r>
  <r>
    <x v="13"/>
    <x v="8"/>
    <n v="11"/>
    <x v="73"/>
    <x v="87"/>
    <x v="973"/>
    <x v="803"/>
    <x v="517"/>
    <x v="1"/>
    <m/>
    <m/>
    <m/>
    <m/>
    <m/>
    <m/>
    <m/>
    <m/>
    <m/>
    <m/>
  </r>
  <r>
    <x v="13"/>
    <x v="8"/>
    <n v="11"/>
    <x v="72"/>
    <x v="352"/>
    <x v="1730"/>
    <x v="302"/>
    <x v="15"/>
    <x v="1"/>
    <m/>
    <m/>
    <m/>
    <m/>
    <m/>
    <m/>
    <m/>
    <m/>
    <m/>
    <m/>
  </r>
  <r>
    <x v="13"/>
    <x v="8"/>
    <n v="11"/>
    <x v="72"/>
    <x v="81"/>
    <x v="49"/>
    <x v="804"/>
    <x v="3838"/>
    <x v="1"/>
    <m/>
    <m/>
    <m/>
    <m/>
    <m/>
    <m/>
    <m/>
    <m/>
    <m/>
    <m/>
  </r>
  <r>
    <x v="13"/>
    <x v="8"/>
    <n v="11"/>
    <x v="68"/>
    <x v="307"/>
    <x v="1731"/>
    <x v="45"/>
    <x v="3839"/>
    <x v="1"/>
    <m/>
    <m/>
    <m/>
    <m/>
    <m/>
    <m/>
    <m/>
    <m/>
    <m/>
    <m/>
  </r>
  <r>
    <x v="13"/>
    <x v="8"/>
    <n v="11"/>
    <x v="72"/>
    <x v="0"/>
    <x v="1732"/>
    <x v="279"/>
    <x v="1353"/>
    <x v="4"/>
    <m/>
    <m/>
    <m/>
    <m/>
    <m/>
    <m/>
    <m/>
    <m/>
    <m/>
    <m/>
  </r>
  <r>
    <x v="13"/>
    <x v="8"/>
    <n v="11"/>
    <x v="66"/>
    <x v="3922"/>
    <x v="1302"/>
    <x v="805"/>
    <x v="3840"/>
    <x v="4"/>
    <m/>
    <m/>
    <m/>
    <m/>
    <m/>
    <m/>
    <m/>
    <m/>
    <m/>
    <m/>
  </r>
  <r>
    <x v="13"/>
    <x v="8"/>
    <n v="11"/>
    <x v="68"/>
    <x v="1158"/>
    <x v="1733"/>
    <x v="456"/>
    <x v="1808"/>
    <x v="4"/>
    <m/>
    <m/>
    <m/>
    <m/>
    <m/>
    <m/>
    <m/>
    <m/>
    <m/>
    <m/>
  </r>
  <r>
    <x v="13"/>
    <x v="8"/>
    <n v="11"/>
    <x v="72"/>
    <x v="79"/>
    <x v="4"/>
    <x v="633"/>
    <x v="3841"/>
    <x v="4"/>
    <m/>
    <m/>
    <m/>
    <m/>
    <m/>
    <m/>
    <m/>
    <m/>
    <m/>
    <m/>
  </r>
  <r>
    <x v="13"/>
    <x v="8"/>
    <n v="11"/>
    <x v="71"/>
    <x v="2537"/>
    <x v="1734"/>
    <x v="66"/>
    <x v="3842"/>
    <x v="4"/>
    <m/>
    <m/>
    <m/>
    <m/>
    <m/>
    <m/>
    <m/>
    <m/>
    <m/>
    <m/>
  </r>
  <r>
    <x v="13"/>
    <x v="8"/>
    <n v="11"/>
    <x v="67"/>
    <x v="43"/>
    <x v="4"/>
    <x v="806"/>
    <x v="527"/>
    <x v="4"/>
    <m/>
    <m/>
    <m/>
    <m/>
    <m/>
    <m/>
    <m/>
    <m/>
    <m/>
    <m/>
  </r>
  <r>
    <x v="13"/>
    <x v="8"/>
    <n v="12"/>
    <x v="68"/>
    <x v="3923"/>
    <x v="1735"/>
    <x v="74"/>
    <x v="3843"/>
    <x v="1"/>
    <m/>
    <m/>
    <m/>
    <m/>
    <m/>
    <m/>
    <m/>
    <m/>
    <m/>
    <m/>
  </r>
  <r>
    <x v="13"/>
    <x v="8"/>
    <n v="12"/>
    <x v="68"/>
    <x v="49"/>
    <x v="1736"/>
    <x v="317"/>
    <x v="540"/>
    <x v="1"/>
    <m/>
    <m/>
    <m/>
    <m/>
    <m/>
    <m/>
    <m/>
    <m/>
    <m/>
    <m/>
  </r>
  <r>
    <x v="13"/>
    <x v="8"/>
    <n v="12"/>
    <x v="68"/>
    <x v="2"/>
    <x v="83"/>
    <x v="472"/>
    <x v="944"/>
    <x v="1"/>
    <m/>
    <m/>
    <m/>
    <m/>
    <m/>
    <m/>
    <m/>
    <m/>
    <m/>
    <m/>
  </r>
  <r>
    <x v="13"/>
    <x v="8"/>
    <n v="12"/>
    <x v="65"/>
    <x v="2"/>
    <x v="2"/>
    <x v="58"/>
    <x v="944"/>
    <x v="1"/>
    <m/>
    <m/>
    <m/>
    <m/>
    <m/>
    <m/>
    <m/>
    <m/>
    <m/>
    <m/>
  </r>
  <r>
    <x v="13"/>
    <x v="8"/>
    <n v="12"/>
    <x v="65"/>
    <x v="0"/>
    <x v="4"/>
    <x v="548"/>
    <x v="944"/>
    <x v="1"/>
    <m/>
    <m/>
    <m/>
    <m/>
    <m/>
    <m/>
    <m/>
    <m/>
    <m/>
    <m/>
  </r>
  <r>
    <x v="13"/>
    <x v="8"/>
    <n v="12"/>
    <x v="72"/>
    <x v="13"/>
    <x v="4"/>
    <x v="311"/>
    <x v="577"/>
    <x v="1"/>
    <m/>
    <m/>
    <m/>
    <m/>
    <m/>
    <m/>
    <m/>
    <m/>
    <m/>
    <m/>
  </r>
  <r>
    <x v="13"/>
    <x v="8"/>
    <n v="12"/>
    <x v="68"/>
    <x v="38"/>
    <x v="1737"/>
    <x v="586"/>
    <x v="1168"/>
    <x v="1"/>
    <m/>
    <m/>
    <m/>
    <m/>
    <m/>
    <m/>
    <m/>
    <m/>
    <m/>
    <m/>
  </r>
  <r>
    <x v="13"/>
    <x v="8"/>
    <n v="12"/>
    <x v="68"/>
    <x v="2"/>
    <x v="4"/>
    <x v="472"/>
    <x v="3844"/>
    <x v="1"/>
    <m/>
    <m/>
    <m/>
    <m/>
    <m/>
    <m/>
    <m/>
    <m/>
    <m/>
    <m/>
  </r>
  <r>
    <x v="13"/>
    <x v="8"/>
    <n v="12"/>
    <x v="73"/>
    <x v="3924"/>
    <x v="71"/>
    <x v="807"/>
    <x v="3845"/>
    <x v="1"/>
    <m/>
    <m/>
    <m/>
    <m/>
    <m/>
    <m/>
    <m/>
    <m/>
    <m/>
    <m/>
  </r>
  <r>
    <x v="13"/>
    <x v="8"/>
    <n v="12"/>
    <x v="74"/>
    <x v="79"/>
    <x v="1738"/>
    <x v="479"/>
    <x v="25"/>
    <x v="4"/>
    <m/>
    <m/>
    <m/>
    <m/>
    <m/>
    <m/>
    <m/>
    <m/>
    <m/>
    <m/>
  </r>
  <r>
    <x v="13"/>
    <x v="8"/>
    <n v="12"/>
    <x v="65"/>
    <x v="38"/>
    <x v="418"/>
    <x v="290"/>
    <x v="540"/>
    <x v="4"/>
    <m/>
    <m/>
    <m/>
    <m/>
    <m/>
    <m/>
    <m/>
    <m/>
    <m/>
    <m/>
  </r>
  <r>
    <x v="13"/>
    <x v="8"/>
    <n v="12"/>
    <x v="66"/>
    <x v="2"/>
    <x v="17"/>
    <x v="808"/>
    <x v="940"/>
    <x v="4"/>
    <m/>
    <m/>
    <m/>
    <m/>
    <m/>
    <m/>
    <m/>
    <m/>
    <m/>
    <m/>
  </r>
  <r>
    <x v="13"/>
    <x v="8"/>
    <n v="12"/>
    <x v="63"/>
    <x v="9"/>
    <x v="56"/>
    <x v="809"/>
    <x v="3846"/>
    <x v="4"/>
    <m/>
    <m/>
    <m/>
    <m/>
    <m/>
    <m/>
    <m/>
    <m/>
    <m/>
    <m/>
  </r>
  <r>
    <x v="13"/>
    <x v="8"/>
    <n v="12"/>
    <x v="63"/>
    <x v="262"/>
    <x v="1739"/>
    <x v="810"/>
    <x v="3847"/>
    <x v="5"/>
    <m/>
    <m/>
    <m/>
    <m/>
    <m/>
    <m/>
    <m/>
    <m/>
    <m/>
    <m/>
  </r>
  <r>
    <x v="13"/>
    <x v="8"/>
    <n v="12"/>
    <x v="66"/>
    <x v="64"/>
    <x v="597"/>
    <x v="630"/>
    <x v="3848"/>
    <x v="5"/>
    <m/>
    <m/>
    <m/>
    <m/>
    <m/>
    <m/>
    <m/>
    <m/>
    <m/>
    <m/>
  </r>
  <r>
    <x v="13"/>
    <x v="8"/>
    <n v="12"/>
    <x v="68"/>
    <x v="40"/>
    <x v="950"/>
    <x v="281"/>
    <x v="180"/>
    <x v="6"/>
    <m/>
    <m/>
    <m/>
    <m/>
    <m/>
    <m/>
    <m/>
    <m/>
    <m/>
    <m/>
  </r>
  <r>
    <x v="13"/>
    <x v="8"/>
    <n v="12"/>
    <x v="75"/>
    <x v="40"/>
    <x v="960"/>
    <x v="11"/>
    <x v="25"/>
    <x v="6"/>
    <m/>
    <m/>
    <m/>
    <m/>
    <m/>
    <m/>
    <m/>
    <m/>
    <m/>
    <m/>
  </r>
  <r>
    <x v="13"/>
    <x v="9"/>
    <n v="1"/>
    <x v="81"/>
    <x v="223"/>
    <x v="1740"/>
    <x v="811"/>
    <x v="180"/>
    <x v="1"/>
    <m/>
    <m/>
    <m/>
    <m/>
    <m/>
    <m/>
    <m/>
    <m/>
    <m/>
    <m/>
  </r>
  <r>
    <x v="13"/>
    <x v="9"/>
    <n v="1"/>
    <x v="79"/>
    <x v="181"/>
    <x v="1741"/>
    <x v="30"/>
    <x v="3849"/>
    <x v="1"/>
    <m/>
    <m/>
    <m/>
    <m/>
    <m/>
    <m/>
    <m/>
    <m/>
    <m/>
    <m/>
  </r>
  <r>
    <x v="13"/>
    <x v="9"/>
    <n v="1"/>
    <x v="79"/>
    <x v="2"/>
    <x v="4"/>
    <x v="40"/>
    <x v="540"/>
    <x v="1"/>
    <m/>
    <m/>
    <m/>
    <m/>
    <m/>
    <m/>
    <m/>
    <m/>
    <m/>
    <m/>
  </r>
  <r>
    <x v="13"/>
    <x v="9"/>
    <n v="1"/>
    <x v="79"/>
    <x v="9"/>
    <x v="4"/>
    <x v="74"/>
    <x v="717"/>
    <x v="1"/>
    <m/>
    <m/>
    <m/>
    <m/>
    <m/>
    <m/>
    <m/>
    <m/>
    <m/>
    <m/>
  </r>
  <r>
    <x v="13"/>
    <x v="9"/>
    <n v="1"/>
    <x v="77"/>
    <x v="0"/>
    <x v="1742"/>
    <x v="198"/>
    <x v="1297"/>
    <x v="1"/>
    <m/>
    <m/>
    <m/>
    <m/>
    <m/>
    <m/>
    <m/>
    <m/>
    <m/>
    <m/>
  </r>
  <r>
    <x v="13"/>
    <x v="9"/>
    <n v="1"/>
    <x v="80"/>
    <x v="2"/>
    <x v="1743"/>
    <x v="104"/>
    <x v="577"/>
    <x v="1"/>
    <m/>
    <m/>
    <m/>
    <m/>
    <m/>
    <m/>
    <m/>
    <m/>
    <m/>
    <m/>
  </r>
  <r>
    <x v="13"/>
    <x v="9"/>
    <n v="1"/>
    <x v="77"/>
    <x v="3925"/>
    <x v="1744"/>
    <x v="812"/>
    <x v="1937"/>
    <x v="4"/>
    <m/>
    <m/>
    <m/>
    <m/>
    <m/>
    <m/>
    <m/>
    <m/>
    <m/>
    <m/>
  </r>
  <r>
    <x v="13"/>
    <x v="9"/>
    <n v="1"/>
    <x v="77"/>
    <x v="2"/>
    <x v="352"/>
    <x v="813"/>
    <x v="71"/>
    <x v="4"/>
    <m/>
    <m/>
    <m/>
    <m/>
    <m/>
    <m/>
    <m/>
    <m/>
    <m/>
    <m/>
  </r>
  <r>
    <x v="13"/>
    <x v="9"/>
    <n v="1"/>
    <x v="91"/>
    <x v="9"/>
    <x v="1745"/>
    <x v="389"/>
    <x v="2874"/>
    <x v="4"/>
    <m/>
    <m/>
    <m/>
    <m/>
    <m/>
    <m/>
    <m/>
    <m/>
    <m/>
    <m/>
  </r>
  <r>
    <x v="13"/>
    <x v="9"/>
    <n v="1"/>
    <x v="79"/>
    <x v="3926"/>
    <x v="1746"/>
    <x v="814"/>
    <x v="3850"/>
    <x v="4"/>
    <m/>
    <m/>
    <m/>
    <m/>
    <m/>
    <m/>
    <m/>
    <m/>
    <m/>
    <m/>
  </r>
  <r>
    <x v="13"/>
    <x v="9"/>
    <n v="1"/>
    <x v="92"/>
    <x v="6"/>
    <x v="1747"/>
    <x v="456"/>
    <x v="3851"/>
    <x v="5"/>
    <m/>
    <m/>
    <m/>
    <m/>
    <m/>
    <m/>
    <m/>
    <m/>
    <m/>
    <m/>
  </r>
  <r>
    <x v="13"/>
    <x v="9"/>
    <n v="2"/>
    <x v="79"/>
    <x v="560"/>
    <x v="1748"/>
    <x v="34"/>
    <x v="66"/>
    <x v="1"/>
    <m/>
    <m/>
    <m/>
    <m/>
    <m/>
    <m/>
    <m/>
    <m/>
    <m/>
    <m/>
  </r>
  <r>
    <x v="13"/>
    <x v="9"/>
    <n v="2"/>
    <x v="79"/>
    <x v="3927"/>
    <x v="1749"/>
    <x v="354"/>
    <x v="17"/>
    <x v="1"/>
    <m/>
    <m/>
    <m/>
    <m/>
    <m/>
    <m/>
    <m/>
    <m/>
    <m/>
    <m/>
  </r>
  <r>
    <x v="13"/>
    <x v="9"/>
    <n v="2"/>
    <x v="93"/>
    <x v="1085"/>
    <x v="1750"/>
    <x v="117"/>
    <x v="3208"/>
    <x v="1"/>
    <m/>
    <m/>
    <m/>
    <m/>
    <m/>
    <m/>
    <m/>
    <m/>
    <m/>
    <m/>
  </r>
  <r>
    <x v="13"/>
    <x v="9"/>
    <n v="2"/>
    <x v="80"/>
    <x v="2"/>
    <x v="1327"/>
    <x v="69"/>
    <x v="5"/>
    <x v="1"/>
    <m/>
    <m/>
    <m/>
    <m/>
    <m/>
    <m/>
    <m/>
    <m/>
    <m/>
    <m/>
  </r>
  <r>
    <x v="13"/>
    <x v="9"/>
    <n v="2"/>
    <x v="92"/>
    <x v="0"/>
    <x v="1481"/>
    <x v="319"/>
    <x v="180"/>
    <x v="4"/>
    <m/>
    <m/>
    <m/>
    <m/>
    <m/>
    <m/>
    <m/>
    <m/>
    <m/>
    <m/>
  </r>
  <r>
    <x v="13"/>
    <x v="9"/>
    <n v="2"/>
    <x v="78"/>
    <x v="2"/>
    <x v="1751"/>
    <x v="815"/>
    <x v="90"/>
    <x v="4"/>
    <m/>
    <m/>
    <m/>
    <m/>
    <m/>
    <m/>
    <m/>
    <m/>
    <m/>
    <m/>
  </r>
  <r>
    <x v="13"/>
    <x v="9"/>
    <n v="2"/>
    <x v="93"/>
    <x v="89"/>
    <x v="1752"/>
    <x v="290"/>
    <x v="2430"/>
    <x v="4"/>
    <m/>
    <m/>
    <m/>
    <m/>
    <m/>
    <m/>
    <m/>
    <m/>
    <m/>
    <m/>
  </r>
  <r>
    <x v="13"/>
    <x v="9"/>
    <n v="3"/>
    <x v="79"/>
    <x v="2"/>
    <x v="1753"/>
    <x v="537"/>
    <x v="25"/>
    <x v="1"/>
    <m/>
    <m/>
    <m/>
    <m/>
    <m/>
    <m/>
    <m/>
    <m/>
    <m/>
    <m/>
  </r>
  <r>
    <x v="13"/>
    <x v="9"/>
    <n v="3"/>
    <x v="76"/>
    <x v="1085"/>
    <x v="1754"/>
    <x v="395"/>
    <x v="3852"/>
    <x v="1"/>
    <m/>
    <m/>
    <m/>
    <m/>
    <m/>
    <m/>
    <m/>
    <m/>
    <m/>
    <m/>
  </r>
  <r>
    <x v="13"/>
    <x v="9"/>
    <n v="3"/>
    <x v="80"/>
    <x v="3928"/>
    <x v="1755"/>
    <x v="362"/>
    <x v="549"/>
    <x v="1"/>
    <m/>
    <m/>
    <m/>
    <m/>
    <m/>
    <m/>
    <m/>
    <m/>
    <m/>
    <m/>
  </r>
  <r>
    <x v="13"/>
    <x v="9"/>
    <n v="3"/>
    <x v="104"/>
    <x v="3929"/>
    <x v="1756"/>
    <x v="589"/>
    <x v="3853"/>
    <x v="4"/>
    <m/>
    <m/>
    <m/>
    <m/>
    <m/>
    <m/>
    <m/>
    <m/>
    <m/>
    <m/>
  </r>
  <r>
    <x v="13"/>
    <x v="9"/>
    <n v="4"/>
    <x v="81"/>
    <x v="84"/>
    <x v="1757"/>
    <x v="497"/>
    <x v="3854"/>
    <x v="1"/>
    <m/>
    <m/>
    <m/>
    <m/>
    <m/>
    <m/>
    <m/>
    <m/>
    <m/>
    <m/>
  </r>
  <r>
    <x v="13"/>
    <x v="9"/>
    <n v="4"/>
    <x v="93"/>
    <x v="40"/>
    <x v="1758"/>
    <x v="32"/>
    <x v="9"/>
    <x v="4"/>
    <m/>
    <m/>
    <m/>
    <m/>
    <m/>
    <m/>
    <m/>
    <m/>
    <m/>
    <m/>
  </r>
  <r>
    <x v="13"/>
    <x v="9"/>
    <n v="4"/>
    <x v="109"/>
    <x v="3930"/>
    <x v="1759"/>
    <x v="816"/>
    <x v="3855"/>
    <x v="4"/>
    <m/>
    <m/>
    <m/>
    <m/>
    <m/>
    <m/>
    <m/>
    <m/>
    <m/>
    <m/>
  </r>
  <r>
    <x v="13"/>
    <x v="9"/>
    <n v="4"/>
    <x v="124"/>
    <x v="2"/>
    <x v="597"/>
    <x v="622"/>
    <x v="57"/>
    <x v="5"/>
    <m/>
    <m/>
    <m/>
    <m/>
    <m/>
    <m/>
    <m/>
    <m/>
    <m/>
    <m/>
  </r>
  <r>
    <x v="13"/>
    <x v="9"/>
    <n v="5"/>
    <x v="76"/>
    <x v="345"/>
    <x v="1760"/>
    <x v="595"/>
    <x v="3856"/>
    <x v="1"/>
    <m/>
    <m/>
    <m/>
    <m/>
    <m/>
    <m/>
    <m/>
    <m/>
    <m/>
    <m/>
  </r>
  <r>
    <x v="13"/>
    <x v="9"/>
    <n v="5"/>
    <x v="76"/>
    <x v="38"/>
    <x v="1761"/>
    <x v="517"/>
    <x v="854"/>
    <x v="1"/>
    <m/>
    <m/>
    <m/>
    <m/>
    <m/>
    <m/>
    <m/>
    <m/>
    <m/>
    <m/>
  </r>
  <r>
    <x v="13"/>
    <x v="9"/>
    <n v="5"/>
    <x v="76"/>
    <x v="274"/>
    <x v="1762"/>
    <x v="288"/>
    <x v="1004"/>
    <x v="1"/>
    <m/>
    <m/>
    <m/>
    <m/>
    <m/>
    <m/>
    <m/>
    <m/>
    <m/>
    <m/>
  </r>
  <r>
    <x v="13"/>
    <x v="9"/>
    <n v="5"/>
    <x v="109"/>
    <x v="2"/>
    <x v="1763"/>
    <x v="59"/>
    <x v="5"/>
    <x v="1"/>
    <m/>
    <m/>
    <m/>
    <m/>
    <m/>
    <m/>
    <m/>
    <m/>
    <m/>
    <m/>
  </r>
  <r>
    <x v="13"/>
    <x v="9"/>
    <n v="5"/>
    <x v="80"/>
    <x v="9"/>
    <x v="1764"/>
    <x v="506"/>
    <x v="3857"/>
    <x v="1"/>
    <m/>
    <m/>
    <m/>
    <m/>
    <m/>
    <m/>
    <m/>
    <m/>
    <m/>
    <m/>
  </r>
  <r>
    <x v="13"/>
    <x v="9"/>
    <n v="5"/>
    <x v="109"/>
    <x v="3931"/>
    <x v="1765"/>
    <x v="611"/>
    <x v="3858"/>
    <x v="4"/>
    <m/>
    <m/>
    <m/>
    <m/>
    <m/>
    <m/>
    <m/>
    <m/>
    <m/>
    <m/>
  </r>
  <r>
    <x v="13"/>
    <x v="9"/>
    <n v="5"/>
    <x v="109"/>
    <x v="62"/>
    <x v="632"/>
    <x v="52"/>
    <x v="179"/>
    <x v="4"/>
    <m/>
    <m/>
    <m/>
    <m/>
    <m/>
    <m/>
    <m/>
    <m/>
    <m/>
    <m/>
  </r>
  <r>
    <x v="13"/>
    <x v="9"/>
    <n v="5"/>
    <x v="77"/>
    <x v="43"/>
    <x v="262"/>
    <x v="683"/>
    <x v="517"/>
    <x v="4"/>
    <m/>
    <m/>
    <m/>
    <m/>
    <m/>
    <m/>
    <m/>
    <m/>
    <m/>
    <m/>
  </r>
  <r>
    <x v="13"/>
    <x v="9"/>
    <n v="5"/>
    <x v="93"/>
    <x v="3932"/>
    <x v="1766"/>
    <x v="817"/>
    <x v="3859"/>
    <x v="4"/>
    <m/>
    <m/>
    <m/>
    <m/>
    <m/>
    <m/>
    <m/>
    <m/>
    <m/>
    <m/>
  </r>
  <r>
    <x v="13"/>
    <x v="9"/>
    <n v="5"/>
    <x v="95"/>
    <x v="2576"/>
    <x v="1767"/>
    <x v="612"/>
    <x v="3860"/>
    <x v="5"/>
    <m/>
    <m/>
    <m/>
    <m/>
    <m/>
    <m/>
    <m/>
    <m/>
    <m/>
    <m/>
  </r>
  <r>
    <x v="13"/>
    <x v="9"/>
    <n v="5"/>
    <x v="78"/>
    <x v="6"/>
    <x v="1768"/>
    <x v="599"/>
    <x v="3861"/>
    <x v="5"/>
    <m/>
    <m/>
    <m/>
    <m/>
    <m/>
    <m/>
    <m/>
    <m/>
    <m/>
    <m/>
  </r>
  <r>
    <x v="13"/>
    <x v="9"/>
    <n v="6"/>
    <x v="109"/>
    <x v="84"/>
    <x v="1769"/>
    <x v="40"/>
    <x v="71"/>
    <x v="1"/>
    <m/>
    <m/>
    <m/>
    <m/>
    <m/>
    <m/>
    <m/>
    <m/>
    <m/>
    <m/>
  </r>
  <r>
    <x v="13"/>
    <x v="9"/>
    <n v="6"/>
    <x v="80"/>
    <x v="2"/>
    <x v="1770"/>
    <x v="537"/>
    <x v="517"/>
    <x v="1"/>
    <m/>
    <m/>
    <m/>
    <m/>
    <m/>
    <m/>
    <m/>
    <m/>
    <m/>
    <m/>
  </r>
  <r>
    <x v="13"/>
    <x v="9"/>
    <n v="6"/>
    <x v="91"/>
    <x v="3933"/>
    <x v="1771"/>
    <x v="198"/>
    <x v="3862"/>
    <x v="1"/>
    <m/>
    <m/>
    <m/>
    <m/>
    <m/>
    <m/>
    <m/>
    <m/>
    <m/>
    <m/>
  </r>
  <r>
    <x v="13"/>
    <x v="9"/>
    <n v="6"/>
    <x v="109"/>
    <x v="3934"/>
    <x v="1772"/>
    <x v="512"/>
    <x v="3863"/>
    <x v="4"/>
    <m/>
    <m/>
    <m/>
    <m/>
    <m/>
    <m/>
    <m/>
    <m/>
    <m/>
    <m/>
  </r>
  <r>
    <x v="13"/>
    <x v="9"/>
    <n v="6"/>
    <x v="77"/>
    <x v="3935"/>
    <x v="1773"/>
    <x v="818"/>
    <x v="25"/>
    <x v="4"/>
    <m/>
    <m/>
    <m/>
    <m/>
    <m/>
    <m/>
    <m/>
    <m/>
    <m/>
    <m/>
  </r>
  <r>
    <x v="13"/>
    <x v="9"/>
    <n v="7"/>
    <x v="78"/>
    <x v="3936"/>
    <x v="1774"/>
    <x v="506"/>
    <x v="3864"/>
    <x v="1"/>
    <m/>
    <m/>
    <m/>
    <m/>
    <m/>
    <m/>
    <m/>
    <m/>
    <m/>
    <m/>
  </r>
  <r>
    <x v="13"/>
    <x v="9"/>
    <n v="7"/>
    <x v="93"/>
    <x v="1623"/>
    <x v="1775"/>
    <x v="537"/>
    <x v="540"/>
    <x v="1"/>
    <m/>
    <m/>
    <m/>
    <m/>
    <m/>
    <m/>
    <m/>
    <m/>
    <m/>
    <m/>
  </r>
  <r>
    <x v="13"/>
    <x v="9"/>
    <n v="7"/>
    <x v="78"/>
    <x v="3937"/>
    <x v="1776"/>
    <x v="819"/>
    <x v="1158"/>
    <x v="1"/>
    <m/>
    <m/>
    <m/>
    <m/>
    <m/>
    <m/>
    <m/>
    <m/>
    <m/>
    <m/>
  </r>
  <r>
    <x v="13"/>
    <x v="9"/>
    <n v="7"/>
    <x v="77"/>
    <x v="40"/>
    <x v="1777"/>
    <x v="388"/>
    <x v="252"/>
    <x v="1"/>
    <m/>
    <m/>
    <m/>
    <m/>
    <m/>
    <m/>
    <m/>
    <m/>
    <m/>
    <m/>
  </r>
  <r>
    <x v="13"/>
    <x v="9"/>
    <n v="7"/>
    <x v="93"/>
    <x v="3938"/>
    <x v="1778"/>
    <x v="415"/>
    <x v="3865"/>
    <x v="1"/>
    <m/>
    <m/>
    <m/>
    <m/>
    <m/>
    <m/>
    <m/>
    <m/>
    <m/>
    <m/>
  </r>
  <r>
    <x v="13"/>
    <x v="9"/>
    <n v="8"/>
    <x v="93"/>
    <x v="235"/>
    <x v="143"/>
    <x v="195"/>
    <x v="2969"/>
    <x v="0"/>
    <m/>
    <m/>
    <m/>
    <m/>
    <m/>
    <m/>
    <m/>
    <m/>
    <m/>
    <m/>
  </r>
  <r>
    <x v="13"/>
    <x v="9"/>
    <n v="8"/>
    <x v="79"/>
    <x v="3939"/>
    <x v="1779"/>
    <x v="687"/>
    <x v="1622"/>
    <x v="1"/>
    <m/>
    <m/>
    <m/>
    <m/>
    <m/>
    <m/>
    <m/>
    <m/>
    <m/>
    <m/>
  </r>
  <r>
    <x v="13"/>
    <x v="9"/>
    <n v="8"/>
    <x v="79"/>
    <x v="0"/>
    <x v="1780"/>
    <x v="592"/>
    <x v="540"/>
    <x v="1"/>
    <m/>
    <m/>
    <m/>
    <m/>
    <m/>
    <m/>
    <m/>
    <m/>
    <m/>
    <m/>
  </r>
  <r>
    <x v="13"/>
    <x v="9"/>
    <n v="8"/>
    <x v="77"/>
    <x v="0"/>
    <x v="1781"/>
    <x v="264"/>
    <x v="252"/>
    <x v="1"/>
    <m/>
    <m/>
    <m/>
    <m/>
    <m/>
    <m/>
    <m/>
    <m/>
    <m/>
    <m/>
  </r>
  <r>
    <x v="13"/>
    <x v="9"/>
    <n v="8"/>
    <x v="109"/>
    <x v="40"/>
    <x v="1782"/>
    <x v="81"/>
    <x v="180"/>
    <x v="4"/>
    <m/>
    <m/>
    <m/>
    <m/>
    <m/>
    <m/>
    <m/>
    <m/>
    <m/>
    <m/>
  </r>
  <r>
    <x v="13"/>
    <x v="9"/>
    <n v="8"/>
    <x v="109"/>
    <x v="3940"/>
    <x v="1783"/>
    <x v="514"/>
    <x v="3866"/>
    <x v="4"/>
    <m/>
    <m/>
    <m/>
    <m/>
    <m/>
    <m/>
    <m/>
    <m/>
    <m/>
    <m/>
  </r>
  <r>
    <x v="13"/>
    <x v="9"/>
    <n v="8"/>
    <x v="93"/>
    <x v="38"/>
    <x v="1784"/>
    <x v="476"/>
    <x v="252"/>
    <x v="4"/>
    <m/>
    <m/>
    <m/>
    <m/>
    <m/>
    <m/>
    <m/>
    <m/>
    <m/>
    <m/>
  </r>
  <r>
    <x v="13"/>
    <x v="9"/>
    <n v="8"/>
    <x v="104"/>
    <x v="500"/>
    <x v="1056"/>
    <x v="172"/>
    <x v="3867"/>
    <x v="5"/>
    <m/>
    <m/>
    <m/>
    <m/>
    <m/>
    <m/>
    <m/>
    <m/>
    <m/>
    <m/>
  </r>
  <r>
    <x v="13"/>
    <x v="9"/>
    <n v="8"/>
    <x v="93"/>
    <x v="1910"/>
    <x v="1785"/>
    <x v="218"/>
    <x v="3868"/>
    <x v="5"/>
    <m/>
    <m/>
    <m/>
    <m/>
    <m/>
    <m/>
    <m/>
    <m/>
    <m/>
    <m/>
  </r>
  <r>
    <x v="13"/>
    <x v="9"/>
    <n v="8"/>
    <x v="124"/>
    <x v="3941"/>
    <x v="1786"/>
    <x v="19"/>
    <x v="297"/>
    <x v="5"/>
    <m/>
    <m/>
    <m/>
    <m/>
    <m/>
    <m/>
    <m/>
    <m/>
    <m/>
    <m/>
  </r>
  <r>
    <x v="13"/>
    <x v="9"/>
    <n v="9"/>
    <x v="93"/>
    <x v="165"/>
    <x v="4"/>
    <x v="632"/>
    <x v="696"/>
    <x v="0"/>
    <m/>
    <m/>
    <m/>
    <m/>
    <m/>
    <m/>
    <m/>
    <m/>
    <m/>
    <m/>
  </r>
  <r>
    <x v="13"/>
    <x v="9"/>
    <n v="9"/>
    <x v="109"/>
    <x v="15"/>
    <x v="1"/>
    <x v="231"/>
    <x v="577"/>
    <x v="1"/>
    <m/>
    <m/>
    <m/>
    <m/>
    <m/>
    <m/>
    <m/>
    <m/>
    <m/>
    <m/>
  </r>
  <r>
    <x v="13"/>
    <x v="9"/>
    <n v="9"/>
    <x v="92"/>
    <x v="3942"/>
    <x v="1787"/>
    <x v="426"/>
    <x v="25"/>
    <x v="4"/>
    <m/>
    <m/>
    <m/>
    <m/>
    <m/>
    <m/>
    <m/>
    <m/>
    <m/>
    <m/>
  </r>
  <r>
    <x v="13"/>
    <x v="9"/>
    <n v="10"/>
    <x v="78"/>
    <x v="56"/>
    <x v="1788"/>
    <x v="485"/>
    <x v="878"/>
    <x v="1"/>
    <m/>
    <m/>
    <m/>
    <m/>
    <m/>
    <m/>
    <m/>
    <m/>
    <m/>
    <m/>
  </r>
  <r>
    <x v="13"/>
    <x v="9"/>
    <n v="10"/>
    <x v="79"/>
    <x v="62"/>
    <x v="42"/>
    <x v="32"/>
    <x v="3869"/>
    <x v="4"/>
    <m/>
    <m/>
    <m/>
    <m/>
    <m/>
    <m/>
    <m/>
    <m/>
    <m/>
    <m/>
  </r>
  <r>
    <x v="13"/>
    <x v="9"/>
    <n v="10"/>
    <x v="80"/>
    <x v="0"/>
    <x v="1789"/>
    <x v="820"/>
    <x v="148"/>
    <x v="5"/>
    <m/>
    <m/>
    <m/>
    <m/>
    <m/>
    <m/>
    <m/>
    <m/>
    <m/>
    <m/>
  </r>
  <r>
    <x v="13"/>
    <x v="9"/>
    <n v="11"/>
    <x v="80"/>
    <x v="2137"/>
    <x v="1790"/>
    <x v="364"/>
    <x v="71"/>
    <x v="1"/>
    <m/>
    <m/>
    <m/>
    <m/>
    <m/>
    <m/>
    <m/>
    <m/>
    <m/>
    <m/>
  </r>
  <r>
    <x v="13"/>
    <x v="9"/>
    <n v="11"/>
    <x v="109"/>
    <x v="3943"/>
    <x v="1791"/>
    <x v="45"/>
    <x v="3870"/>
    <x v="1"/>
    <m/>
    <m/>
    <m/>
    <m/>
    <m/>
    <m/>
    <m/>
    <m/>
    <m/>
    <m/>
  </r>
  <r>
    <x v="13"/>
    <x v="9"/>
    <n v="11"/>
    <x v="80"/>
    <x v="0"/>
    <x v="1792"/>
    <x v="815"/>
    <x v="602"/>
    <x v="5"/>
    <m/>
    <m/>
    <m/>
    <m/>
    <m/>
    <m/>
    <m/>
    <m/>
    <m/>
    <m/>
  </r>
  <r>
    <x v="13"/>
    <x v="9"/>
    <n v="12"/>
    <x v="79"/>
    <x v="38"/>
    <x v="618"/>
    <x v="589"/>
    <x v="3871"/>
    <x v="4"/>
    <m/>
    <m/>
    <m/>
    <m/>
    <m/>
    <m/>
    <m/>
    <m/>
    <m/>
    <m/>
  </r>
  <r>
    <x v="13"/>
    <x v="9"/>
    <n v="12"/>
    <x v="110"/>
    <x v="3944"/>
    <x v="1793"/>
    <x v="633"/>
    <x v="3872"/>
    <x v="4"/>
    <m/>
    <m/>
    <m/>
    <m/>
    <m/>
    <m/>
    <m/>
    <m/>
    <m/>
    <m/>
  </r>
  <r>
    <x v="14"/>
    <x v="0"/>
    <n v="1"/>
    <x v="94"/>
    <x v="2"/>
    <x v="0"/>
    <x v="15"/>
    <x v="664"/>
    <x v="2"/>
    <m/>
    <m/>
    <m/>
    <m/>
    <m/>
    <m/>
    <m/>
    <m/>
    <m/>
    <m/>
  </r>
  <r>
    <x v="14"/>
    <x v="0"/>
    <n v="1"/>
    <x v="2"/>
    <x v="0"/>
    <x v="2"/>
    <x v="27"/>
    <x v="3036"/>
    <x v="2"/>
    <m/>
    <m/>
    <m/>
    <m/>
    <m/>
    <m/>
    <m/>
    <m/>
    <m/>
    <m/>
  </r>
  <r>
    <x v="14"/>
    <x v="0"/>
    <n v="1"/>
    <x v="7"/>
    <x v="81"/>
    <x v="43"/>
    <x v="36"/>
    <x v="3873"/>
    <x v="1"/>
    <m/>
    <m/>
    <m/>
    <m/>
    <m/>
    <m/>
    <m/>
    <m/>
    <m/>
    <m/>
  </r>
  <r>
    <x v="14"/>
    <x v="0"/>
    <n v="2"/>
    <x v="6"/>
    <x v="841"/>
    <x v="2"/>
    <x v="27"/>
    <x v="3874"/>
    <x v="2"/>
    <m/>
    <m/>
    <m/>
    <m/>
    <m/>
    <m/>
    <m/>
    <m/>
    <m/>
    <m/>
  </r>
  <r>
    <x v="14"/>
    <x v="0"/>
    <n v="2"/>
    <x v="5"/>
    <x v="85"/>
    <x v="3"/>
    <x v="77"/>
    <x v="2578"/>
    <x v="4"/>
    <m/>
    <m/>
    <m/>
    <m/>
    <m/>
    <m/>
    <m/>
    <m/>
    <m/>
    <m/>
  </r>
  <r>
    <x v="14"/>
    <x v="0"/>
    <n v="2"/>
    <x v="5"/>
    <x v="131"/>
    <x v="15"/>
    <x v="77"/>
    <x v="3875"/>
    <x v="4"/>
    <m/>
    <m/>
    <m/>
    <m/>
    <m/>
    <m/>
    <m/>
    <m/>
    <m/>
    <m/>
  </r>
  <r>
    <x v="14"/>
    <x v="0"/>
    <n v="2"/>
    <x v="2"/>
    <x v="6"/>
    <x v="597"/>
    <x v="128"/>
    <x v="3876"/>
    <x v="3"/>
    <m/>
    <m/>
    <m/>
    <m/>
    <m/>
    <m/>
    <m/>
    <m/>
    <m/>
    <m/>
  </r>
  <r>
    <x v="14"/>
    <x v="0"/>
    <n v="3"/>
    <x v="6"/>
    <x v="83"/>
    <x v="2"/>
    <x v="15"/>
    <x v="2846"/>
    <x v="2"/>
    <m/>
    <m/>
    <m/>
    <m/>
    <m/>
    <m/>
    <m/>
    <m/>
    <m/>
    <m/>
  </r>
  <r>
    <x v="14"/>
    <x v="0"/>
    <n v="3"/>
    <x v="6"/>
    <x v="189"/>
    <x v="0"/>
    <x v="9"/>
    <x v="3877"/>
    <x v="2"/>
    <m/>
    <m/>
    <m/>
    <m/>
    <m/>
    <m/>
    <m/>
    <m/>
    <m/>
    <m/>
  </r>
  <r>
    <x v="14"/>
    <x v="0"/>
    <n v="3"/>
    <x v="2"/>
    <x v="0"/>
    <x v="9"/>
    <x v="28"/>
    <x v="527"/>
    <x v="0"/>
    <m/>
    <m/>
    <m/>
    <m/>
    <m/>
    <m/>
    <m/>
    <m/>
    <m/>
    <m/>
  </r>
  <r>
    <x v="14"/>
    <x v="0"/>
    <n v="3"/>
    <x v="94"/>
    <x v="651"/>
    <x v="3"/>
    <x v="33"/>
    <x v="3878"/>
    <x v="0"/>
    <m/>
    <m/>
    <m/>
    <m/>
    <m/>
    <m/>
    <m/>
    <m/>
    <m/>
    <m/>
  </r>
  <r>
    <x v="14"/>
    <x v="0"/>
    <n v="3"/>
    <x v="5"/>
    <x v="355"/>
    <x v="8"/>
    <x v="73"/>
    <x v="3879"/>
    <x v="1"/>
    <m/>
    <m/>
    <m/>
    <m/>
    <m/>
    <m/>
    <m/>
    <m/>
    <m/>
    <m/>
  </r>
  <r>
    <x v="14"/>
    <x v="0"/>
    <n v="4"/>
    <x v="0"/>
    <x v="20"/>
    <x v="5"/>
    <x v="16"/>
    <x v="477"/>
    <x v="2"/>
    <m/>
    <m/>
    <m/>
    <m/>
    <m/>
    <m/>
    <m/>
    <m/>
    <m/>
    <m/>
  </r>
  <r>
    <x v="14"/>
    <x v="0"/>
    <n v="4"/>
    <x v="1"/>
    <x v="72"/>
    <x v="0"/>
    <x v="24"/>
    <x v="3880"/>
    <x v="0"/>
    <m/>
    <m/>
    <m/>
    <m/>
    <m/>
    <m/>
    <m/>
    <m/>
    <m/>
    <m/>
  </r>
  <r>
    <x v="14"/>
    <x v="0"/>
    <n v="4"/>
    <x v="94"/>
    <x v="0"/>
    <x v="8"/>
    <x v="37"/>
    <x v="3881"/>
    <x v="0"/>
    <m/>
    <m/>
    <m/>
    <m/>
    <m/>
    <m/>
    <m/>
    <m/>
    <m/>
    <m/>
  </r>
  <r>
    <x v="14"/>
    <x v="0"/>
    <n v="4"/>
    <x v="4"/>
    <x v="2"/>
    <x v="8"/>
    <x v="35"/>
    <x v="1001"/>
    <x v="0"/>
    <m/>
    <m/>
    <m/>
    <m/>
    <m/>
    <m/>
    <m/>
    <m/>
    <m/>
    <m/>
  </r>
  <r>
    <x v="14"/>
    <x v="0"/>
    <n v="5"/>
    <x v="0"/>
    <x v="135"/>
    <x v="5"/>
    <x v="33"/>
    <x v="1826"/>
    <x v="0"/>
    <m/>
    <m/>
    <m/>
    <m/>
    <m/>
    <m/>
    <m/>
    <m/>
    <m/>
    <m/>
  </r>
  <r>
    <x v="14"/>
    <x v="0"/>
    <n v="6"/>
    <x v="0"/>
    <x v="0"/>
    <x v="10"/>
    <x v="48"/>
    <x v="424"/>
    <x v="0"/>
    <m/>
    <m/>
    <m/>
    <m/>
    <m/>
    <m/>
    <m/>
    <m/>
    <m/>
    <m/>
  </r>
  <r>
    <x v="14"/>
    <x v="0"/>
    <n v="6"/>
    <x v="2"/>
    <x v="164"/>
    <x v="597"/>
    <x v="128"/>
    <x v="1445"/>
    <x v="3"/>
    <m/>
    <m/>
    <m/>
    <m/>
    <m/>
    <m/>
    <m/>
    <m/>
    <m/>
    <m/>
  </r>
  <r>
    <x v="14"/>
    <x v="0"/>
    <n v="7"/>
    <x v="7"/>
    <x v="34"/>
    <x v="48"/>
    <x v="26"/>
    <x v="3882"/>
    <x v="1"/>
    <m/>
    <m/>
    <m/>
    <m/>
    <m/>
    <m/>
    <m/>
    <m/>
    <m/>
    <m/>
  </r>
  <r>
    <x v="14"/>
    <x v="0"/>
    <n v="7"/>
    <x v="2"/>
    <x v="740"/>
    <x v="597"/>
    <x v="128"/>
    <x v="3883"/>
    <x v="3"/>
    <m/>
    <m/>
    <m/>
    <m/>
    <m/>
    <m/>
    <m/>
    <m/>
    <m/>
    <m/>
  </r>
  <r>
    <x v="14"/>
    <x v="0"/>
    <n v="8"/>
    <x v="94"/>
    <x v="3945"/>
    <x v="17"/>
    <x v="17"/>
    <x v="664"/>
    <x v="2"/>
    <m/>
    <m/>
    <m/>
    <m/>
    <m/>
    <m/>
    <m/>
    <m/>
    <m/>
    <m/>
  </r>
  <r>
    <x v="14"/>
    <x v="0"/>
    <n v="8"/>
    <x v="0"/>
    <x v="3946"/>
    <x v="0"/>
    <x v="36"/>
    <x v="3884"/>
    <x v="1"/>
    <m/>
    <m/>
    <m/>
    <m/>
    <m/>
    <m/>
    <m/>
    <m/>
    <m/>
    <m/>
  </r>
  <r>
    <x v="14"/>
    <x v="0"/>
    <n v="9"/>
    <x v="4"/>
    <x v="2911"/>
    <x v="8"/>
    <x v="20"/>
    <x v="2604"/>
    <x v="0"/>
    <m/>
    <m/>
    <m/>
    <m/>
    <m/>
    <m/>
    <m/>
    <m/>
    <m/>
    <m/>
  </r>
  <r>
    <x v="14"/>
    <x v="0"/>
    <n v="10"/>
    <x v="0"/>
    <x v="0"/>
    <x v="9"/>
    <x v="15"/>
    <x v="3885"/>
    <x v="2"/>
    <m/>
    <m/>
    <m/>
    <m/>
    <m/>
    <m/>
    <m/>
    <m/>
    <m/>
    <m/>
  </r>
  <r>
    <x v="14"/>
    <x v="0"/>
    <n v="10"/>
    <x v="3"/>
    <x v="62"/>
    <x v="1"/>
    <x v="23"/>
    <x v="787"/>
    <x v="1"/>
    <m/>
    <m/>
    <m/>
    <m/>
    <m/>
    <m/>
    <m/>
    <m/>
    <m/>
    <m/>
  </r>
  <r>
    <x v="14"/>
    <x v="0"/>
    <n v="10"/>
    <x v="5"/>
    <x v="1279"/>
    <x v="12"/>
    <x v="48"/>
    <x v="3886"/>
    <x v="1"/>
    <m/>
    <m/>
    <m/>
    <m/>
    <m/>
    <m/>
    <m/>
    <m/>
    <m/>
    <m/>
  </r>
  <r>
    <x v="14"/>
    <x v="0"/>
    <n v="12"/>
    <x v="1"/>
    <x v="147"/>
    <x v="49"/>
    <x v="61"/>
    <x v="3887"/>
    <x v="2"/>
    <m/>
    <m/>
    <m/>
    <m/>
    <m/>
    <m/>
    <m/>
    <m/>
    <m/>
    <m/>
  </r>
  <r>
    <x v="14"/>
    <x v="0"/>
    <n v="12"/>
    <x v="2"/>
    <x v="189"/>
    <x v="9"/>
    <x v="1"/>
    <x v="696"/>
    <x v="2"/>
    <m/>
    <m/>
    <m/>
    <m/>
    <m/>
    <m/>
    <m/>
    <m/>
    <m/>
    <m/>
  </r>
  <r>
    <x v="14"/>
    <x v="0"/>
    <n v="12"/>
    <x v="1"/>
    <x v="159"/>
    <x v="0"/>
    <x v="2"/>
    <x v="557"/>
    <x v="0"/>
    <m/>
    <m/>
    <m/>
    <m/>
    <m/>
    <m/>
    <m/>
    <m/>
    <m/>
    <m/>
  </r>
  <r>
    <x v="14"/>
    <x v="0"/>
    <n v="12"/>
    <x v="2"/>
    <x v="156"/>
    <x v="0"/>
    <x v="20"/>
    <x v="3888"/>
    <x v="0"/>
    <m/>
    <m/>
    <m/>
    <m/>
    <m/>
    <m/>
    <m/>
    <m/>
    <m/>
    <m/>
  </r>
  <r>
    <x v="14"/>
    <x v="1"/>
    <n v="1"/>
    <x v="16"/>
    <x v="3947"/>
    <x v="56"/>
    <x v="61"/>
    <x v="497"/>
    <x v="2"/>
    <m/>
    <m/>
    <m/>
    <m/>
    <m/>
    <m/>
    <m/>
    <m/>
    <m/>
    <m/>
  </r>
  <r>
    <x v="14"/>
    <x v="1"/>
    <n v="1"/>
    <x v="8"/>
    <x v="2"/>
    <x v="380"/>
    <x v="15"/>
    <x v="2886"/>
    <x v="2"/>
    <m/>
    <m/>
    <m/>
    <m/>
    <m/>
    <m/>
    <m/>
    <m/>
    <m/>
    <m/>
  </r>
  <r>
    <x v="14"/>
    <x v="1"/>
    <n v="1"/>
    <x v="11"/>
    <x v="3948"/>
    <x v="372"/>
    <x v="63"/>
    <x v="2635"/>
    <x v="2"/>
    <m/>
    <m/>
    <m/>
    <m/>
    <m/>
    <m/>
    <m/>
    <m/>
    <m/>
    <m/>
  </r>
  <r>
    <x v="14"/>
    <x v="1"/>
    <n v="1"/>
    <x v="14"/>
    <x v="3949"/>
    <x v="429"/>
    <x v="63"/>
    <x v="3889"/>
    <x v="2"/>
    <m/>
    <m/>
    <m/>
    <m/>
    <m/>
    <m/>
    <m/>
    <m/>
    <m/>
    <m/>
  </r>
  <r>
    <x v="14"/>
    <x v="1"/>
    <n v="1"/>
    <x v="13"/>
    <x v="3950"/>
    <x v="66"/>
    <x v="61"/>
    <x v="2864"/>
    <x v="2"/>
    <m/>
    <m/>
    <m/>
    <m/>
    <m/>
    <m/>
    <m/>
    <m/>
    <m/>
    <m/>
  </r>
  <r>
    <x v="14"/>
    <x v="1"/>
    <n v="1"/>
    <x v="16"/>
    <x v="3951"/>
    <x v="151"/>
    <x v="20"/>
    <x v="252"/>
    <x v="0"/>
    <m/>
    <m/>
    <m/>
    <m/>
    <m/>
    <m/>
    <m/>
    <m/>
    <m/>
    <m/>
  </r>
  <r>
    <x v="14"/>
    <x v="1"/>
    <n v="1"/>
    <x v="9"/>
    <x v="398"/>
    <x v="1044"/>
    <x v="20"/>
    <x v="3890"/>
    <x v="0"/>
    <m/>
    <m/>
    <m/>
    <m/>
    <m/>
    <m/>
    <m/>
    <m/>
    <m/>
    <m/>
  </r>
  <r>
    <x v="14"/>
    <x v="1"/>
    <n v="1"/>
    <x v="9"/>
    <x v="3952"/>
    <x v="146"/>
    <x v="10"/>
    <x v="3891"/>
    <x v="0"/>
    <m/>
    <m/>
    <m/>
    <m/>
    <m/>
    <m/>
    <m/>
    <m/>
    <m/>
    <m/>
  </r>
  <r>
    <x v="14"/>
    <x v="1"/>
    <n v="1"/>
    <x v="13"/>
    <x v="3953"/>
    <x v="151"/>
    <x v="35"/>
    <x v="3892"/>
    <x v="0"/>
    <m/>
    <m/>
    <m/>
    <m/>
    <m/>
    <m/>
    <m/>
    <m/>
    <m/>
    <m/>
  </r>
  <r>
    <x v="14"/>
    <x v="1"/>
    <n v="1"/>
    <x v="12"/>
    <x v="3954"/>
    <x v="1524"/>
    <x v="26"/>
    <x v="550"/>
    <x v="1"/>
    <m/>
    <m/>
    <m/>
    <m/>
    <m/>
    <m/>
    <m/>
    <m/>
    <m/>
    <m/>
  </r>
  <r>
    <x v="14"/>
    <x v="1"/>
    <n v="1"/>
    <x v="18"/>
    <x v="9"/>
    <x v="21"/>
    <x v="69"/>
    <x v="1161"/>
    <x v="1"/>
    <m/>
    <m/>
    <m/>
    <m/>
    <m/>
    <m/>
    <m/>
    <m/>
    <m/>
    <m/>
  </r>
  <r>
    <x v="14"/>
    <x v="1"/>
    <n v="1"/>
    <x v="11"/>
    <x v="2296"/>
    <x v="411"/>
    <x v="30"/>
    <x v="3893"/>
    <x v="1"/>
    <m/>
    <m/>
    <m/>
    <m/>
    <m/>
    <m/>
    <m/>
    <m/>
    <m/>
    <m/>
  </r>
  <r>
    <x v="14"/>
    <x v="1"/>
    <n v="1"/>
    <x v="18"/>
    <x v="3524"/>
    <x v="449"/>
    <x v="23"/>
    <x v="3894"/>
    <x v="1"/>
    <m/>
    <m/>
    <m/>
    <m/>
    <m/>
    <m/>
    <m/>
    <m/>
    <m/>
    <m/>
  </r>
  <r>
    <x v="14"/>
    <x v="1"/>
    <n v="1"/>
    <x v="18"/>
    <x v="1290"/>
    <x v="90"/>
    <x v="36"/>
    <x v="3895"/>
    <x v="1"/>
    <m/>
    <m/>
    <m/>
    <m/>
    <m/>
    <m/>
    <m/>
    <m/>
    <m/>
    <m/>
  </r>
  <r>
    <x v="14"/>
    <x v="1"/>
    <n v="1"/>
    <x v="8"/>
    <x v="10"/>
    <x v="1233"/>
    <x v="56"/>
    <x v="1751"/>
    <x v="1"/>
    <m/>
    <m/>
    <m/>
    <m/>
    <m/>
    <m/>
    <m/>
    <m/>
    <m/>
    <m/>
  </r>
  <r>
    <x v="14"/>
    <x v="1"/>
    <n v="1"/>
    <x v="10"/>
    <x v="3955"/>
    <x v="1794"/>
    <x v="25"/>
    <x v="835"/>
    <x v="4"/>
    <m/>
    <m/>
    <m/>
    <m/>
    <m/>
    <m/>
    <m/>
    <m/>
    <m/>
    <m/>
  </r>
  <r>
    <x v="14"/>
    <x v="1"/>
    <n v="1"/>
    <x v="12"/>
    <x v="3956"/>
    <x v="1795"/>
    <x v="6"/>
    <x v="923"/>
    <x v="4"/>
    <m/>
    <m/>
    <m/>
    <m/>
    <m/>
    <m/>
    <m/>
    <m/>
    <m/>
    <m/>
  </r>
  <r>
    <x v="14"/>
    <x v="1"/>
    <n v="1"/>
    <x v="16"/>
    <x v="3957"/>
    <x v="1616"/>
    <x v="45"/>
    <x v="3896"/>
    <x v="5"/>
    <m/>
    <m/>
    <m/>
    <m/>
    <m/>
    <m/>
    <m/>
    <m/>
    <m/>
    <m/>
  </r>
  <r>
    <x v="14"/>
    <x v="1"/>
    <n v="1"/>
    <x v="15"/>
    <x v="176"/>
    <x v="597"/>
    <x v="128"/>
    <x v="3897"/>
    <x v="5"/>
    <m/>
    <m/>
    <m/>
    <m/>
    <m/>
    <m/>
    <m/>
    <m/>
    <m/>
    <m/>
  </r>
  <r>
    <x v="14"/>
    <x v="1"/>
    <n v="1"/>
    <x v="13"/>
    <x v="645"/>
    <x v="597"/>
    <x v="128"/>
    <x v="3898"/>
    <x v="5"/>
    <m/>
    <m/>
    <m/>
    <m/>
    <m/>
    <m/>
    <m/>
    <m/>
    <m/>
    <m/>
  </r>
  <r>
    <x v="14"/>
    <x v="1"/>
    <n v="1"/>
    <x v="13"/>
    <x v="1691"/>
    <x v="597"/>
    <x v="128"/>
    <x v="1143"/>
    <x v="5"/>
    <m/>
    <m/>
    <m/>
    <m/>
    <m/>
    <m/>
    <m/>
    <m/>
    <m/>
    <m/>
  </r>
  <r>
    <x v="14"/>
    <x v="1"/>
    <n v="1"/>
    <x v="14"/>
    <x v="2030"/>
    <x v="1796"/>
    <x v="101"/>
    <x v="3899"/>
    <x v="5"/>
    <m/>
    <m/>
    <m/>
    <m/>
    <m/>
    <m/>
    <m/>
    <m/>
    <m/>
    <m/>
  </r>
  <r>
    <x v="14"/>
    <x v="1"/>
    <n v="1"/>
    <x v="8"/>
    <x v="3958"/>
    <x v="597"/>
    <x v="128"/>
    <x v="3900"/>
    <x v="5"/>
    <m/>
    <m/>
    <m/>
    <m/>
    <m/>
    <m/>
    <m/>
    <m/>
    <m/>
    <m/>
  </r>
  <r>
    <x v="14"/>
    <x v="1"/>
    <n v="1"/>
    <x v="8"/>
    <x v="79"/>
    <x v="1077"/>
    <x v="55"/>
    <x v="3901"/>
    <x v="5"/>
    <m/>
    <m/>
    <m/>
    <m/>
    <m/>
    <m/>
    <m/>
    <m/>
    <m/>
    <m/>
  </r>
  <r>
    <x v="14"/>
    <x v="1"/>
    <n v="2"/>
    <x v="16"/>
    <x v="663"/>
    <x v="163"/>
    <x v="15"/>
    <x v="478"/>
    <x v="2"/>
    <m/>
    <m/>
    <m/>
    <m/>
    <m/>
    <m/>
    <m/>
    <m/>
    <m/>
    <m/>
  </r>
  <r>
    <x v="14"/>
    <x v="1"/>
    <n v="2"/>
    <x v="9"/>
    <x v="181"/>
    <x v="255"/>
    <x v="17"/>
    <x v="974"/>
    <x v="2"/>
    <m/>
    <m/>
    <m/>
    <m/>
    <m/>
    <m/>
    <m/>
    <m/>
    <m/>
    <m/>
  </r>
  <r>
    <x v="14"/>
    <x v="1"/>
    <n v="2"/>
    <x v="12"/>
    <x v="3643"/>
    <x v="263"/>
    <x v="17"/>
    <x v="3902"/>
    <x v="2"/>
    <m/>
    <m/>
    <m/>
    <m/>
    <m/>
    <m/>
    <m/>
    <m/>
    <m/>
    <m/>
  </r>
  <r>
    <x v="14"/>
    <x v="1"/>
    <n v="2"/>
    <x v="8"/>
    <x v="102"/>
    <x v="400"/>
    <x v="24"/>
    <x v="3903"/>
    <x v="0"/>
    <m/>
    <m/>
    <m/>
    <m/>
    <m/>
    <m/>
    <m/>
    <m/>
    <m/>
    <m/>
  </r>
  <r>
    <x v="14"/>
    <x v="1"/>
    <n v="2"/>
    <x v="8"/>
    <x v="3959"/>
    <x v="0"/>
    <x v="12"/>
    <x v="3904"/>
    <x v="0"/>
    <m/>
    <m/>
    <m/>
    <m/>
    <m/>
    <m/>
    <m/>
    <m/>
    <m/>
    <m/>
  </r>
  <r>
    <x v="14"/>
    <x v="1"/>
    <n v="2"/>
    <x v="13"/>
    <x v="3960"/>
    <x v="958"/>
    <x v="2"/>
    <x v="3905"/>
    <x v="0"/>
    <m/>
    <m/>
    <m/>
    <m/>
    <m/>
    <m/>
    <m/>
    <m/>
    <m/>
    <m/>
  </r>
  <r>
    <x v="14"/>
    <x v="1"/>
    <n v="2"/>
    <x v="12"/>
    <x v="3961"/>
    <x v="171"/>
    <x v="20"/>
    <x v="2697"/>
    <x v="0"/>
    <m/>
    <m/>
    <m/>
    <m/>
    <m/>
    <m/>
    <m/>
    <m/>
    <m/>
    <m/>
  </r>
  <r>
    <x v="14"/>
    <x v="1"/>
    <n v="2"/>
    <x v="16"/>
    <x v="3962"/>
    <x v="429"/>
    <x v="37"/>
    <x v="3906"/>
    <x v="0"/>
    <m/>
    <m/>
    <m/>
    <m/>
    <m/>
    <m/>
    <m/>
    <m/>
    <m/>
    <m/>
  </r>
  <r>
    <x v="14"/>
    <x v="1"/>
    <n v="2"/>
    <x v="9"/>
    <x v="2"/>
    <x v="104"/>
    <x v="36"/>
    <x v="1472"/>
    <x v="1"/>
    <m/>
    <m/>
    <m/>
    <m/>
    <m/>
    <m/>
    <m/>
    <m/>
    <m/>
    <m/>
  </r>
  <r>
    <x v="14"/>
    <x v="1"/>
    <n v="2"/>
    <x v="10"/>
    <x v="3963"/>
    <x v="1082"/>
    <x v="6"/>
    <x v="3907"/>
    <x v="4"/>
    <m/>
    <m/>
    <m/>
    <m/>
    <m/>
    <m/>
    <m/>
    <m/>
    <m/>
    <m/>
  </r>
  <r>
    <x v="14"/>
    <x v="1"/>
    <n v="2"/>
    <x v="11"/>
    <x v="456"/>
    <x v="597"/>
    <x v="128"/>
    <x v="482"/>
    <x v="5"/>
    <m/>
    <m/>
    <m/>
    <m/>
    <m/>
    <m/>
    <m/>
    <m/>
    <m/>
    <m/>
  </r>
  <r>
    <x v="14"/>
    <x v="1"/>
    <n v="2"/>
    <x v="15"/>
    <x v="2209"/>
    <x v="597"/>
    <x v="128"/>
    <x v="3908"/>
    <x v="5"/>
    <m/>
    <m/>
    <m/>
    <m/>
    <m/>
    <m/>
    <m/>
    <m/>
    <m/>
    <m/>
  </r>
  <r>
    <x v="14"/>
    <x v="1"/>
    <n v="2"/>
    <x v="10"/>
    <x v="40"/>
    <x v="597"/>
    <x v="128"/>
    <x v="540"/>
    <x v="5"/>
    <m/>
    <m/>
    <m/>
    <m/>
    <m/>
    <m/>
    <m/>
    <m/>
    <m/>
    <m/>
  </r>
  <r>
    <x v="14"/>
    <x v="1"/>
    <n v="3"/>
    <x v="13"/>
    <x v="3964"/>
    <x v="1074"/>
    <x v="18"/>
    <x v="3909"/>
    <x v="2"/>
    <m/>
    <m/>
    <m/>
    <m/>
    <m/>
    <m/>
    <m/>
    <m/>
    <m/>
    <m/>
  </r>
  <r>
    <x v="14"/>
    <x v="1"/>
    <n v="3"/>
    <x v="14"/>
    <x v="48"/>
    <x v="450"/>
    <x v="22"/>
    <x v="3910"/>
    <x v="2"/>
    <m/>
    <m/>
    <m/>
    <m/>
    <m/>
    <m/>
    <m/>
    <m/>
    <m/>
    <m/>
  </r>
  <r>
    <x v="14"/>
    <x v="1"/>
    <n v="3"/>
    <x v="8"/>
    <x v="3965"/>
    <x v="375"/>
    <x v="63"/>
    <x v="2864"/>
    <x v="2"/>
    <m/>
    <m/>
    <m/>
    <m/>
    <m/>
    <m/>
    <m/>
    <m/>
    <m/>
    <m/>
  </r>
  <r>
    <x v="14"/>
    <x v="1"/>
    <n v="3"/>
    <x v="17"/>
    <x v="583"/>
    <x v="1797"/>
    <x v="10"/>
    <x v="944"/>
    <x v="0"/>
    <m/>
    <m/>
    <m/>
    <m/>
    <m/>
    <m/>
    <m/>
    <m/>
    <m/>
    <m/>
  </r>
  <r>
    <x v="14"/>
    <x v="1"/>
    <n v="3"/>
    <x v="9"/>
    <x v="38"/>
    <x v="1305"/>
    <x v="11"/>
    <x v="944"/>
    <x v="0"/>
    <m/>
    <m/>
    <m/>
    <m/>
    <m/>
    <m/>
    <m/>
    <m/>
    <m/>
    <m/>
  </r>
  <r>
    <x v="14"/>
    <x v="1"/>
    <n v="3"/>
    <x v="8"/>
    <x v="6"/>
    <x v="400"/>
    <x v="2"/>
    <x v="424"/>
    <x v="0"/>
    <m/>
    <m/>
    <m/>
    <m/>
    <m/>
    <m/>
    <m/>
    <m/>
    <m/>
    <m/>
  </r>
  <r>
    <x v="14"/>
    <x v="1"/>
    <n v="3"/>
    <x v="8"/>
    <x v="3966"/>
    <x v="1215"/>
    <x v="54"/>
    <x v="527"/>
    <x v="0"/>
    <m/>
    <m/>
    <m/>
    <m/>
    <m/>
    <m/>
    <m/>
    <m/>
    <m/>
    <m/>
  </r>
  <r>
    <x v="14"/>
    <x v="1"/>
    <n v="3"/>
    <x v="14"/>
    <x v="3967"/>
    <x v="170"/>
    <x v="53"/>
    <x v="3911"/>
    <x v="0"/>
    <m/>
    <m/>
    <m/>
    <m/>
    <m/>
    <m/>
    <m/>
    <m/>
    <m/>
    <m/>
  </r>
  <r>
    <x v="14"/>
    <x v="1"/>
    <n v="3"/>
    <x v="8"/>
    <x v="3968"/>
    <x v="1031"/>
    <x v="28"/>
    <x v="2618"/>
    <x v="0"/>
    <m/>
    <m/>
    <m/>
    <m/>
    <m/>
    <m/>
    <m/>
    <m/>
    <m/>
    <m/>
  </r>
  <r>
    <x v="14"/>
    <x v="1"/>
    <n v="3"/>
    <x v="9"/>
    <x v="3969"/>
    <x v="1599"/>
    <x v="69"/>
    <x v="3912"/>
    <x v="1"/>
    <m/>
    <m/>
    <m/>
    <m/>
    <m/>
    <m/>
    <m/>
    <m/>
    <m/>
    <m/>
  </r>
  <r>
    <x v="14"/>
    <x v="1"/>
    <n v="3"/>
    <x v="8"/>
    <x v="3970"/>
    <x v="949"/>
    <x v="36"/>
    <x v="3913"/>
    <x v="1"/>
    <m/>
    <m/>
    <m/>
    <m/>
    <m/>
    <m/>
    <m/>
    <m/>
    <m/>
    <m/>
  </r>
  <r>
    <x v="14"/>
    <x v="1"/>
    <n v="3"/>
    <x v="10"/>
    <x v="366"/>
    <x v="1539"/>
    <x v="55"/>
    <x v="3914"/>
    <x v="1"/>
    <m/>
    <m/>
    <m/>
    <m/>
    <m/>
    <m/>
    <m/>
    <m/>
    <m/>
    <m/>
  </r>
  <r>
    <x v="14"/>
    <x v="1"/>
    <n v="3"/>
    <x v="13"/>
    <x v="3971"/>
    <x v="1232"/>
    <x v="48"/>
    <x v="477"/>
    <x v="1"/>
    <m/>
    <m/>
    <m/>
    <m/>
    <m/>
    <m/>
    <m/>
    <m/>
    <m/>
    <m/>
  </r>
  <r>
    <x v="14"/>
    <x v="1"/>
    <n v="4"/>
    <x v="8"/>
    <x v="3403"/>
    <x v="59"/>
    <x v="63"/>
    <x v="3915"/>
    <x v="2"/>
    <m/>
    <m/>
    <m/>
    <m/>
    <m/>
    <m/>
    <m/>
    <m/>
    <m/>
    <m/>
  </r>
  <r>
    <x v="14"/>
    <x v="1"/>
    <n v="4"/>
    <x v="8"/>
    <x v="3972"/>
    <x v="1061"/>
    <x v="57"/>
    <x v="3916"/>
    <x v="2"/>
    <m/>
    <m/>
    <m/>
    <m/>
    <m/>
    <m/>
    <m/>
    <m/>
    <m/>
    <m/>
  </r>
  <r>
    <x v="14"/>
    <x v="1"/>
    <n v="4"/>
    <x v="16"/>
    <x v="0"/>
    <x v="1226"/>
    <x v="24"/>
    <x v="424"/>
    <x v="0"/>
    <m/>
    <m/>
    <m/>
    <m/>
    <m/>
    <m/>
    <m/>
    <m/>
    <m/>
    <m/>
  </r>
  <r>
    <x v="14"/>
    <x v="1"/>
    <n v="4"/>
    <x v="14"/>
    <x v="3973"/>
    <x v="1215"/>
    <x v="2"/>
    <x v="3917"/>
    <x v="0"/>
    <m/>
    <m/>
    <m/>
    <m/>
    <m/>
    <m/>
    <m/>
    <m/>
    <m/>
    <m/>
  </r>
  <r>
    <x v="14"/>
    <x v="1"/>
    <n v="4"/>
    <x v="8"/>
    <x v="3974"/>
    <x v="400"/>
    <x v="2"/>
    <x v="3918"/>
    <x v="0"/>
    <m/>
    <m/>
    <m/>
    <m/>
    <m/>
    <m/>
    <m/>
    <m/>
    <m/>
    <m/>
  </r>
  <r>
    <x v="14"/>
    <x v="1"/>
    <n v="4"/>
    <x v="12"/>
    <x v="2"/>
    <x v="592"/>
    <x v="46"/>
    <x v="527"/>
    <x v="0"/>
    <m/>
    <m/>
    <m/>
    <m/>
    <m/>
    <m/>
    <m/>
    <m/>
    <m/>
    <m/>
  </r>
  <r>
    <x v="14"/>
    <x v="1"/>
    <n v="4"/>
    <x v="10"/>
    <x v="3975"/>
    <x v="1215"/>
    <x v="50"/>
    <x v="3040"/>
    <x v="0"/>
    <m/>
    <m/>
    <m/>
    <m/>
    <m/>
    <m/>
    <m/>
    <m/>
    <m/>
    <m/>
  </r>
  <r>
    <x v="14"/>
    <x v="1"/>
    <n v="4"/>
    <x v="15"/>
    <x v="3976"/>
    <x v="174"/>
    <x v="55"/>
    <x v="3919"/>
    <x v="1"/>
    <m/>
    <m/>
    <m/>
    <m/>
    <m/>
    <m/>
    <m/>
    <m/>
    <m/>
    <m/>
  </r>
  <r>
    <x v="14"/>
    <x v="1"/>
    <n v="4"/>
    <x v="17"/>
    <x v="368"/>
    <x v="588"/>
    <x v="36"/>
    <x v="3920"/>
    <x v="1"/>
    <m/>
    <m/>
    <m/>
    <m/>
    <m/>
    <m/>
    <m/>
    <m/>
    <m/>
    <m/>
  </r>
  <r>
    <x v="14"/>
    <x v="1"/>
    <n v="4"/>
    <x v="11"/>
    <x v="3977"/>
    <x v="1514"/>
    <x v="23"/>
    <x v="3921"/>
    <x v="1"/>
    <m/>
    <m/>
    <m/>
    <m/>
    <m/>
    <m/>
    <m/>
    <m/>
    <m/>
    <m/>
  </r>
  <r>
    <x v="14"/>
    <x v="1"/>
    <n v="4"/>
    <x v="8"/>
    <x v="203"/>
    <x v="37"/>
    <x v="36"/>
    <x v="1672"/>
    <x v="1"/>
    <m/>
    <m/>
    <m/>
    <m/>
    <m/>
    <m/>
    <m/>
    <m/>
    <m/>
    <m/>
  </r>
  <r>
    <x v="14"/>
    <x v="1"/>
    <n v="4"/>
    <x v="8"/>
    <x v="26"/>
    <x v="383"/>
    <x v="56"/>
    <x v="252"/>
    <x v="1"/>
    <m/>
    <m/>
    <m/>
    <m/>
    <m/>
    <m/>
    <m/>
    <m/>
    <m/>
    <m/>
  </r>
  <r>
    <x v="14"/>
    <x v="1"/>
    <n v="4"/>
    <x v="10"/>
    <x v="172"/>
    <x v="1798"/>
    <x v="36"/>
    <x v="1472"/>
    <x v="1"/>
    <m/>
    <m/>
    <m/>
    <m/>
    <m/>
    <m/>
    <m/>
    <m/>
    <m/>
    <m/>
  </r>
  <r>
    <x v="14"/>
    <x v="1"/>
    <n v="4"/>
    <x v="14"/>
    <x v="3978"/>
    <x v="264"/>
    <x v="70"/>
    <x v="3922"/>
    <x v="4"/>
    <m/>
    <m/>
    <m/>
    <m/>
    <m/>
    <m/>
    <m/>
    <m/>
    <m/>
    <m/>
  </r>
  <r>
    <x v="14"/>
    <x v="1"/>
    <n v="4"/>
    <x v="8"/>
    <x v="1570"/>
    <x v="25"/>
    <x v="32"/>
    <x v="3923"/>
    <x v="4"/>
    <m/>
    <m/>
    <m/>
    <m/>
    <m/>
    <m/>
    <m/>
    <m/>
    <m/>
    <m/>
  </r>
  <r>
    <x v="14"/>
    <x v="1"/>
    <n v="4"/>
    <x v="8"/>
    <x v="62"/>
    <x v="597"/>
    <x v="128"/>
    <x v="3816"/>
    <x v="5"/>
    <m/>
    <m/>
    <m/>
    <m/>
    <m/>
    <m/>
    <m/>
    <m/>
    <m/>
    <m/>
  </r>
  <r>
    <x v="14"/>
    <x v="1"/>
    <n v="5"/>
    <x v="14"/>
    <x v="3979"/>
    <x v="400"/>
    <x v="24"/>
    <x v="3924"/>
    <x v="0"/>
    <m/>
    <m/>
    <m/>
    <m/>
    <m/>
    <m/>
    <m/>
    <m/>
    <m/>
    <m/>
  </r>
  <r>
    <x v="14"/>
    <x v="1"/>
    <n v="5"/>
    <x v="15"/>
    <x v="3980"/>
    <x v="1511"/>
    <x v="74"/>
    <x v="838"/>
    <x v="1"/>
    <m/>
    <m/>
    <m/>
    <m/>
    <m/>
    <m/>
    <m/>
    <m/>
    <m/>
    <m/>
  </r>
  <r>
    <x v="14"/>
    <x v="1"/>
    <n v="5"/>
    <x v="10"/>
    <x v="10"/>
    <x v="171"/>
    <x v="26"/>
    <x v="3925"/>
    <x v="1"/>
    <m/>
    <m/>
    <m/>
    <m/>
    <m/>
    <m/>
    <m/>
    <m/>
    <m/>
    <m/>
  </r>
  <r>
    <x v="14"/>
    <x v="1"/>
    <n v="5"/>
    <x v="14"/>
    <x v="1810"/>
    <x v="388"/>
    <x v="36"/>
    <x v="527"/>
    <x v="1"/>
    <m/>
    <m/>
    <m/>
    <m/>
    <m/>
    <m/>
    <m/>
    <m/>
    <m/>
    <m/>
  </r>
  <r>
    <x v="14"/>
    <x v="1"/>
    <n v="5"/>
    <x v="16"/>
    <x v="787"/>
    <x v="1071"/>
    <x v="59"/>
    <x v="3926"/>
    <x v="5"/>
    <m/>
    <m/>
    <m/>
    <m/>
    <m/>
    <m/>
    <m/>
    <m/>
    <m/>
    <m/>
  </r>
  <r>
    <x v="14"/>
    <x v="1"/>
    <n v="5"/>
    <x v="15"/>
    <x v="3981"/>
    <x v="597"/>
    <x v="128"/>
    <x v="838"/>
    <x v="5"/>
    <m/>
    <m/>
    <m/>
    <m/>
    <m/>
    <m/>
    <m/>
    <m/>
    <m/>
    <m/>
  </r>
  <r>
    <x v="14"/>
    <x v="1"/>
    <n v="5"/>
    <x v="9"/>
    <x v="3982"/>
    <x v="597"/>
    <x v="128"/>
    <x v="5"/>
    <x v="5"/>
    <m/>
    <m/>
    <m/>
    <m/>
    <m/>
    <m/>
    <m/>
    <m/>
    <m/>
    <m/>
  </r>
  <r>
    <x v="14"/>
    <x v="1"/>
    <n v="6"/>
    <x v="9"/>
    <x v="3983"/>
    <x v="73"/>
    <x v="18"/>
    <x v="527"/>
    <x v="2"/>
    <m/>
    <m/>
    <m/>
    <m/>
    <m/>
    <m/>
    <m/>
    <m/>
    <m/>
    <m/>
  </r>
  <r>
    <x v="14"/>
    <x v="1"/>
    <n v="6"/>
    <x v="12"/>
    <x v="3984"/>
    <x v="86"/>
    <x v="8"/>
    <x v="1229"/>
    <x v="2"/>
    <m/>
    <m/>
    <m/>
    <m/>
    <m/>
    <m/>
    <m/>
    <m/>
    <m/>
    <m/>
  </r>
  <r>
    <x v="14"/>
    <x v="1"/>
    <n v="6"/>
    <x v="11"/>
    <x v="3985"/>
    <x v="60"/>
    <x v="51"/>
    <x v="3927"/>
    <x v="0"/>
    <m/>
    <m/>
    <m/>
    <m/>
    <m/>
    <m/>
    <m/>
    <m/>
    <m/>
    <m/>
  </r>
  <r>
    <x v="14"/>
    <x v="1"/>
    <n v="6"/>
    <x v="10"/>
    <x v="3986"/>
    <x v="57"/>
    <x v="35"/>
    <x v="3928"/>
    <x v="0"/>
    <m/>
    <m/>
    <m/>
    <m/>
    <m/>
    <m/>
    <m/>
    <m/>
    <m/>
    <m/>
  </r>
  <r>
    <x v="14"/>
    <x v="1"/>
    <n v="6"/>
    <x v="11"/>
    <x v="3987"/>
    <x v="536"/>
    <x v="58"/>
    <x v="1007"/>
    <x v="1"/>
    <m/>
    <m/>
    <m/>
    <m/>
    <m/>
    <m/>
    <m/>
    <m/>
    <m/>
    <m/>
  </r>
  <r>
    <x v="14"/>
    <x v="1"/>
    <n v="6"/>
    <x v="9"/>
    <x v="2758"/>
    <x v="1693"/>
    <x v="30"/>
    <x v="3929"/>
    <x v="1"/>
    <m/>
    <m/>
    <m/>
    <m/>
    <m/>
    <m/>
    <m/>
    <m/>
    <m/>
    <m/>
  </r>
  <r>
    <x v="14"/>
    <x v="1"/>
    <n v="6"/>
    <x v="10"/>
    <x v="43"/>
    <x v="597"/>
    <x v="128"/>
    <x v="3930"/>
    <x v="5"/>
    <m/>
    <m/>
    <m/>
    <m/>
    <m/>
    <m/>
    <m/>
    <m/>
    <m/>
    <m/>
  </r>
  <r>
    <x v="14"/>
    <x v="1"/>
    <n v="6"/>
    <x v="15"/>
    <x v="79"/>
    <x v="597"/>
    <x v="128"/>
    <x v="3931"/>
    <x v="5"/>
    <m/>
    <m/>
    <m/>
    <m/>
    <m/>
    <m/>
    <m/>
    <m/>
    <m/>
    <m/>
  </r>
  <r>
    <x v="14"/>
    <x v="1"/>
    <n v="7"/>
    <x v="12"/>
    <x v="58"/>
    <x v="55"/>
    <x v="63"/>
    <x v="2631"/>
    <x v="2"/>
    <m/>
    <m/>
    <m/>
    <m/>
    <m/>
    <m/>
    <m/>
    <m/>
    <m/>
    <m/>
  </r>
  <r>
    <x v="14"/>
    <x v="1"/>
    <n v="7"/>
    <x v="11"/>
    <x v="3988"/>
    <x v="1591"/>
    <x v="18"/>
    <x v="3932"/>
    <x v="2"/>
    <m/>
    <m/>
    <m/>
    <m/>
    <m/>
    <m/>
    <m/>
    <m/>
    <m/>
    <m/>
  </r>
  <r>
    <x v="14"/>
    <x v="1"/>
    <n v="7"/>
    <x v="12"/>
    <x v="3989"/>
    <x v="428"/>
    <x v="17"/>
    <x v="1251"/>
    <x v="2"/>
    <m/>
    <m/>
    <m/>
    <m/>
    <m/>
    <m/>
    <m/>
    <m/>
    <m/>
    <m/>
  </r>
  <r>
    <x v="14"/>
    <x v="1"/>
    <n v="7"/>
    <x v="11"/>
    <x v="0"/>
    <x v="10"/>
    <x v="11"/>
    <x v="3933"/>
    <x v="0"/>
    <m/>
    <m/>
    <m/>
    <m/>
    <m/>
    <m/>
    <m/>
    <m/>
    <m/>
    <m/>
  </r>
  <r>
    <x v="14"/>
    <x v="1"/>
    <n v="7"/>
    <x v="10"/>
    <x v="3990"/>
    <x v="1238"/>
    <x v="51"/>
    <x v="3934"/>
    <x v="0"/>
    <m/>
    <m/>
    <m/>
    <m/>
    <m/>
    <m/>
    <m/>
    <m/>
    <m/>
    <m/>
  </r>
  <r>
    <x v="14"/>
    <x v="1"/>
    <n v="7"/>
    <x v="10"/>
    <x v="1193"/>
    <x v="603"/>
    <x v="20"/>
    <x v="1276"/>
    <x v="0"/>
    <m/>
    <m/>
    <m/>
    <m/>
    <m/>
    <m/>
    <m/>
    <m/>
    <m/>
    <m/>
  </r>
  <r>
    <x v="14"/>
    <x v="1"/>
    <n v="7"/>
    <x v="14"/>
    <x v="564"/>
    <x v="970"/>
    <x v="23"/>
    <x v="3935"/>
    <x v="1"/>
    <m/>
    <m/>
    <m/>
    <m/>
    <m/>
    <m/>
    <m/>
    <m/>
    <m/>
    <m/>
  </r>
  <r>
    <x v="14"/>
    <x v="1"/>
    <n v="7"/>
    <x v="9"/>
    <x v="84"/>
    <x v="1799"/>
    <x v="23"/>
    <x v="3936"/>
    <x v="1"/>
    <m/>
    <m/>
    <m/>
    <m/>
    <m/>
    <m/>
    <m/>
    <m/>
    <m/>
    <m/>
  </r>
  <r>
    <x v="14"/>
    <x v="1"/>
    <n v="7"/>
    <x v="18"/>
    <x v="4"/>
    <x v="171"/>
    <x v="26"/>
    <x v="513"/>
    <x v="1"/>
    <m/>
    <m/>
    <m/>
    <m/>
    <m/>
    <m/>
    <m/>
    <m/>
    <m/>
    <m/>
  </r>
  <r>
    <x v="14"/>
    <x v="1"/>
    <n v="7"/>
    <x v="15"/>
    <x v="3123"/>
    <x v="389"/>
    <x v="69"/>
    <x v="3937"/>
    <x v="1"/>
    <m/>
    <m/>
    <m/>
    <m/>
    <m/>
    <m/>
    <m/>
    <m/>
    <m/>
    <m/>
  </r>
  <r>
    <x v="14"/>
    <x v="1"/>
    <n v="7"/>
    <x v="14"/>
    <x v="3991"/>
    <x v="141"/>
    <x v="45"/>
    <x v="3938"/>
    <x v="1"/>
    <m/>
    <m/>
    <m/>
    <m/>
    <m/>
    <m/>
    <m/>
    <m/>
    <m/>
    <m/>
  </r>
  <r>
    <x v="14"/>
    <x v="1"/>
    <n v="7"/>
    <x v="16"/>
    <x v="3992"/>
    <x v="1800"/>
    <x v="34"/>
    <x v="3939"/>
    <x v="5"/>
    <m/>
    <m/>
    <m/>
    <m/>
    <m/>
    <m/>
    <m/>
    <m/>
    <m/>
    <m/>
  </r>
  <r>
    <x v="14"/>
    <x v="1"/>
    <n v="8"/>
    <x v="13"/>
    <x v="3993"/>
    <x v="17"/>
    <x v="0"/>
    <x v="2981"/>
    <x v="2"/>
    <m/>
    <m/>
    <m/>
    <m/>
    <m/>
    <m/>
    <m/>
    <m/>
    <m/>
    <m/>
  </r>
  <r>
    <x v="14"/>
    <x v="1"/>
    <n v="8"/>
    <x v="12"/>
    <x v="2556"/>
    <x v="609"/>
    <x v="35"/>
    <x v="772"/>
    <x v="0"/>
    <m/>
    <m/>
    <m/>
    <m/>
    <m/>
    <m/>
    <m/>
    <m/>
    <m/>
    <m/>
  </r>
  <r>
    <x v="14"/>
    <x v="1"/>
    <n v="8"/>
    <x v="12"/>
    <x v="3994"/>
    <x v="159"/>
    <x v="12"/>
    <x v="2604"/>
    <x v="0"/>
    <m/>
    <m/>
    <m/>
    <m/>
    <m/>
    <m/>
    <m/>
    <m/>
    <m/>
    <m/>
  </r>
  <r>
    <x v="14"/>
    <x v="1"/>
    <n v="8"/>
    <x v="14"/>
    <x v="3995"/>
    <x v="603"/>
    <x v="10"/>
    <x v="3940"/>
    <x v="0"/>
    <m/>
    <m/>
    <m/>
    <m/>
    <m/>
    <m/>
    <m/>
    <m/>
    <m/>
    <m/>
  </r>
  <r>
    <x v="14"/>
    <x v="1"/>
    <n v="8"/>
    <x v="8"/>
    <x v="3984"/>
    <x v="261"/>
    <x v="55"/>
    <x v="3941"/>
    <x v="1"/>
    <m/>
    <m/>
    <m/>
    <m/>
    <m/>
    <m/>
    <m/>
    <m/>
    <m/>
    <m/>
  </r>
  <r>
    <x v="14"/>
    <x v="1"/>
    <n v="8"/>
    <x v="12"/>
    <x v="132"/>
    <x v="178"/>
    <x v="38"/>
    <x v="841"/>
    <x v="4"/>
    <m/>
    <m/>
    <m/>
    <m/>
    <m/>
    <m/>
    <m/>
    <m/>
    <m/>
    <m/>
  </r>
  <r>
    <x v="14"/>
    <x v="1"/>
    <n v="8"/>
    <x v="11"/>
    <x v="3996"/>
    <x v="597"/>
    <x v="128"/>
    <x v="66"/>
    <x v="5"/>
    <m/>
    <m/>
    <m/>
    <m/>
    <m/>
    <m/>
    <m/>
    <m/>
    <m/>
    <m/>
  </r>
  <r>
    <x v="14"/>
    <x v="1"/>
    <n v="8"/>
    <x v="15"/>
    <x v="40"/>
    <x v="597"/>
    <x v="128"/>
    <x v="2124"/>
    <x v="5"/>
    <m/>
    <m/>
    <m/>
    <m/>
    <m/>
    <m/>
    <m/>
    <m/>
    <m/>
    <m/>
  </r>
  <r>
    <x v="14"/>
    <x v="1"/>
    <n v="8"/>
    <x v="10"/>
    <x v="2041"/>
    <x v="597"/>
    <x v="128"/>
    <x v="1581"/>
    <x v="5"/>
    <m/>
    <m/>
    <m/>
    <m/>
    <m/>
    <m/>
    <m/>
    <m/>
    <m/>
    <m/>
  </r>
  <r>
    <x v="14"/>
    <x v="1"/>
    <n v="8"/>
    <x v="15"/>
    <x v="3997"/>
    <x v="597"/>
    <x v="128"/>
    <x v="30"/>
    <x v="5"/>
    <m/>
    <m/>
    <m/>
    <m/>
    <m/>
    <m/>
    <m/>
    <m/>
    <m/>
    <m/>
  </r>
  <r>
    <x v="14"/>
    <x v="1"/>
    <n v="9"/>
    <x v="16"/>
    <x v="2991"/>
    <x v="55"/>
    <x v="22"/>
    <x v="3942"/>
    <x v="2"/>
    <m/>
    <m/>
    <m/>
    <m/>
    <m/>
    <m/>
    <m/>
    <m/>
    <m/>
    <m/>
  </r>
  <r>
    <x v="14"/>
    <x v="1"/>
    <n v="9"/>
    <x v="16"/>
    <x v="3998"/>
    <x v="382"/>
    <x v="61"/>
    <x v="974"/>
    <x v="2"/>
    <m/>
    <m/>
    <m/>
    <m/>
    <m/>
    <m/>
    <m/>
    <m/>
    <m/>
    <m/>
  </r>
  <r>
    <x v="14"/>
    <x v="1"/>
    <n v="9"/>
    <x v="13"/>
    <x v="3999"/>
    <x v="67"/>
    <x v="61"/>
    <x v="3943"/>
    <x v="2"/>
    <m/>
    <m/>
    <m/>
    <m/>
    <m/>
    <m/>
    <m/>
    <m/>
    <m/>
    <m/>
  </r>
  <r>
    <x v="14"/>
    <x v="1"/>
    <n v="9"/>
    <x v="10"/>
    <x v="4000"/>
    <x v="59"/>
    <x v="4"/>
    <x v="3577"/>
    <x v="2"/>
    <m/>
    <m/>
    <m/>
    <m/>
    <m/>
    <m/>
    <m/>
    <m/>
    <m/>
    <m/>
  </r>
  <r>
    <x v="14"/>
    <x v="1"/>
    <n v="9"/>
    <x v="16"/>
    <x v="4001"/>
    <x v="88"/>
    <x v="50"/>
    <x v="1227"/>
    <x v="0"/>
    <m/>
    <m/>
    <m/>
    <m/>
    <m/>
    <m/>
    <m/>
    <m/>
    <m/>
    <m/>
  </r>
  <r>
    <x v="14"/>
    <x v="1"/>
    <n v="10"/>
    <x v="9"/>
    <x v="45"/>
    <x v="0"/>
    <x v="4"/>
    <x v="2725"/>
    <x v="2"/>
    <m/>
    <m/>
    <m/>
    <m/>
    <m/>
    <m/>
    <m/>
    <m/>
    <m/>
    <m/>
  </r>
  <r>
    <x v="14"/>
    <x v="1"/>
    <n v="10"/>
    <x v="16"/>
    <x v="2"/>
    <x v="63"/>
    <x v="54"/>
    <x v="2150"/>
    <x v="0"/>
    <m/>
    <m/>
    <m/>
    <m/>
    <m/>
    <m/>
    <m/>
    <m/>
    <m/>
    <m/>
  </r>
  <r>
    <x v="14"/>
    <x v="1"/>
    <n v="10"/>
    <x v="11"/>
    <x v="38"/>
    <x v="1801"/>
    <x v="37"/>
    <x v="1828"/>
    <x v="0"/>
    <m/>
    <m/>
    <m/>
    <m/>
    <m/>
    <m/>
    <m/>
    <m/>
    <m/>
    <m/>
  </r>
  <r>
    <x v="14"/>
    <x v="1"/>
    <n v="10"/>
    <x v="10"/>
    <x v="48"/>
    <x v="1687"/>
    <x v="37"/>
    <x v="527"/>
    <x v="0"/>
    <m/>
    <m/>
    <m/>
    <m/>
    <m/>
    <m/>
    <m/>
    <m/>
    <m/>
    <m/>
  </r>
  <r>
    <x v="14"/>
    <x v="1"/>
    <n v="10"/>
    <x v="8"/>
    <x v="4002"/>
    <x v="449"/>
    <x v="35"/>
    <x v="3944"/>
    <x v="0"/>
    <m/>
    <m/>
    <m/>
    <m/>
    <m/>
    <m/>
    <m/>
    <m/>
    <m/>
    <m/>
  </r>
  <r>
    <x v="14"/>
    <x v="1"/>
    <n v="10"/>
    <x v="16"/>
    <x v="0"/>
    <x v="59"/>
    <x v="48"/>
    <x v="769"/>
    <x v="1"/>
    <m/>
    <m/>
    <m/>
    <m/>
    <m/>
    <m/>
    <m/>
    <m/>
    <m/>
    <m/>
  </r>
  <r>
    <x v="14"/>
    <x v="1"/>
    <n v="10"/>
    <x v="14"/>
    <x v="4003"/>
    <x v="109"/>
    <x v="28"/>
    <x v="3945"/>
    <x v="5"/>
    <m/>
    <m/>
    <m/>
    <m/>
    <m/>
    <m/>
    <m/>
    <m/>
    <m/>
    <m/>
  </r>
  <r>
    <x v="14"/>
    <x v="1"/>
    <n v="10"/>
    <x v="15"/>
    <x v="653"/>
    <x v="597"/>
    <x v="128"/>
    <x v="827"/>
    <x v="5"/>
    <m/>
    <m/>
    <m/>
    <m/>
    <m/>
    <m/>
    <m/>
    <m/>
    <m/>
    <m/>
  </r>
  <r>
    <x v="14"/>
    <x v="1"/>
    <n v="10"/>
    <x v="17"/>
    <x v="4004"/>
    <x v="1083"/>
    <x v="34"/>
    <x v="3946"/>
    <x v="3"/>
    <m/>
    <m/>
    <m/>
    <m/>
    <m/>
    <m/>
    <m/>
    <m/>
    <m/>
    <m/>
  </r>
  <r>
    <x v="14"/>
    <x v="1"/>
    <n v="11"/>
    <x v="12"/>
    <x v="9"/>
    <x v="1215"/>
    <x v="63"/>
    <x v="1276"/>
    <x v="2"/>
    <m/>
    <m/>
    <m/>
    <m/>
    <m/>
    <m/>
    <m/>
    <m/>
    <m/>
    <m/>
  </r>
  <r>
    <x v="14"/>
    <x v="1"/>
    <n v="11"/>
    <x v="16"/>
    <x v="4005"/>
    <x v="3"/>
    <x v="15"/>
    <x v="1239"/>
    <x v="2"/>
    <m/>
    <m/>
    <m/>
    <m/>
    <m/>
    <m/>
    <m/>
    <m/>
    <m/>
    <m/>
  </r>
  <r>
    <x v="14"/>
    <x v="1"/>
    <n v="11"/>
    <x v="16"/>
    <x v="4006"/>
    <x v="449"/>
    <x v="9"/>
    <x v="664"/>
    <x v="2"/>
    <m/>
    <m/>
    <m/>
    <m/>
    <m/>
    <m/>
    <m/>
    <m/>
    <m/>
    <m/>
  </r>
  <r>
    <x v="14"/>
    <x v="1"/>
    <n v="11"/>
    <x v="16"/>
    <x v="4007"/>
    <x v="74"/>
    <x v="9"/>
    <x v="2725"/>
    <x v="2"/>
    <m/>
    <m/>
    <m/>
    <m/>
    <m/>
    <m/>
    <m/>
    <m/>
    <m/>
    <m/>
  </r>
  <r>
    <x v="14"/>
    <x v="1"/>
    <n v="11"/>
    <x v="13"/>
    <x v="6"/>
    <x v="428"/>
    <x v="27"/>
    <x v="1229"/>
    <x v="2"/>
    <m/>
    <m/>
    <m/>
    <m/>
    <m/>
    <m/>
    <m/>
    <m/>
    <m/>
    <m/>
  </r>
  <r>
    <x v="14"/>
    <x v="1"/>
    <n v="11"/>
    <x v="16"/>
    <x v="6"/>
    <x v="205"/>
    <x v="28"/>
    <x v="1297"/>
    <x v="0"/>
    <m/>
    <m/>
    <m/>
    <m/>
    <m/>
    <m/>
    <m/>
    <m/>
    <m/>
    <m/>
  </r>
  <r>
    <x v="14"/>
    <x v="1"/>
    <n v="11"/>
    <x v="8"/>
    <x v="4008"/>
    <x v="74"/>
    <x v="53"/>
    <x v="577"/>
    <x v="0"/>
    <m/>
    <m/>
    <m/>
    <m/>
    <m/>
    <m/>
    <m/>
    <m/>
    <m/>
    <m/>
  </r>
  <r>
    <x v="14"/>
    <x v="1"/>
    <n v="11"/>
    <x v="11"/>
    <x v="4009"/>
    <x v="5"/>
    <x v="46"/>
    <x v="3947"/>
    <x v="0"/>
    <m/>
    <m/>
    <m/>
    <m/>
    <m/>
    <m/>
    <m/>
    <m/>
    <m/>
    <m/>
  </r>
  <r>
    <x v="14"/>
    <x v="1"/>
    <n v="11"/>
    <x v="14"/>
    <x v="4010"/>
    <x v="426"/>
    <x v="2"/>
    <x v="478"/>
    <x v="0"/>
    <m/>
    <m/>
    <m/>
    <m/>
    <m/>
    <m/>
    <m/>
    <m/>
    <m/>
    <m/>
  </r>
  <r>
    <x v="14"/>
    <x v="1"/>
    <n v="11"/>
    <x v="12"/>
    <x v="60"/>
    <x v="1219"/>
    <x v="74"/>
    <x v="923"/>
    <x v="1"/>
    <m/>
    <m/>
    <m/>
    <m/>
    <m/>
    <m/>
    <m/>
    <m/>
    <m/>
    <m/>
  </r>
  <r>
    <x v="14"/>
    <x v="1"/>
    <n v="11"/>
    <x v="12"/>
    <x v="1855"/>
    <x v="1080"/>
    <x v="69"/>
    <x v="526"/>
    <x v="1"/>
    <m/>
    <m/>
    <m/>
    <m/>
    <m/>
    <m/>
    <m/>
    <m/>
    <m/>
    <m/>
  </r>
  <r>
    <x v="14"/>
    <x v="1"/>
    <n v="11"/>
    <x v="16"/>
    <x v="4011"/>
    <x v="426"/>
    <x v="26"/>
    <x v="3948"/>
    <x v="1"/>
    <m/>
    <m/>
    <m/>
    <m/>
    <m/>
    <m/>
    <m/>
    <m/>
    <m/>
    <m/>
  </r>
  <r>
    <x v="14"/>
    <x v="1"/>
    <n v="11"/>
    <x v="14"/>
    <x v="906"/>
    <x v="404"/>
    <x v="64"/>
    <x v="3949"/>
    <x v="4"/>
    <m/>
    <m/>
    <m/>
    <m/>
    <m/>
    <m/>
    <m/>
    <m/>
    <m/>
    <m/>
  </r>
  <r>
    <x v="14"/>
    <x v="1"/>
    <n v="11"/>
    <x v="14"/>
    <x v="0"/>
    <x v="104"/>
    <x v="81"/>
    <x v="252"/>
    <x v="4"/>
    <m/>
    <m/>
    <m/>
    <m/>
    <m/>
    <m/>
    <m/>
    <m/>
    <m/>
    <m/>
  </r>
  <r>
    <x v="14"/>
    <x v="1"/>
    <n v="11"/>
    <x v="12"/>
    <x v="4012"/>
    <x v="597"/>
    <x v="622"/>
    <x v="3080"/>
    <x v="5"/>
    <m/>
    <m/>
    <m/>
    <m/>
    <m/>
    <m/>
    <m/>
    <m/>
    <m/>
    <m/>
  </r>
  <r>
    <x v="14"/>
    <x v="1"/>
    <n v="12"/>
    <x v="16"/>
    <x v="2"/>
    <x v="4"/>
    <x v="9"/>
    <x v="974"/>
    <x v="2"/>
    <m/>
    <m/>
    <m/>
    <m/>
    <m/>
    <m/>
    <m/>
    <m/>
    <m/>
    <m/>
  </r>
  <r>
    <x v="14"/>
    <x v="1"/>
    <n v="12"/>
    <x v="16"/>
    <x v="4013"/>
    <x v="73"/>
    <x v="15"/>
    <x v="974"/>
    <x v="2"/>
    <m/>
    <m/>
    <m/>
    <m/>
    <m/>
    <m/>
    <m/>
    <m/>
    <m/>
    <m/>
  </r>
  <r>
    <x v="14"/>
    <x v="1"/>
    <n v="12"/>
    <x v="8"/>
    <x v="54"/>
    <x v="142"/>
    <x v="9"/>
    <x v="3950"/>
    <x v="2"/>
    <m/>
    <m/>
    <m/>
    <m/>
    <m/>
    <m/>
    <m/>
    <m/>
    <m/>
    <m/>
  </r>
  <r>
    <x v="14"/>
    <x v="1"/>
    <n v="12"/>
    <x v="8"/>
    <x v="4014"/>
    <x v="3"/>
    <x v="4"/>
    <x v="3951"/>
    <x v="2"/>
    <m/>
    <m/>
    <m/>
    <m/>
    <m/>
    <m/>
    <m/>
    <m/>
    <m/>
    <m/>
  </r>
  <r>
    <x v="14"/>
    <x v="1"/>
    <n v="12"/>
    <x v="8"/>
    <x v="4015"/>
    <x v="450"/>
    <x v="51"/>
    <x v="497"/>
    <x v="0"/>
    <m/>
    <m/>
    <m/>
    <m/>
    <m/>
    <m/>
    <m/>
    <m/>
    <m/>
    <m/>
  </r>
  <r>
    <x v="14"/>
    <x v="1"/>
    <n v="12"/>
    <x v="14"/>
    <x v="0"/>
    <x v="25"/>
    <x v="26"/>
    <x v="477"/>
    <x v="1"/>
    <m/>
    <m/>
    <m/>
    <m/>
    <m/>
    <m/>
    <m/>
    <m/>
    <m/>
    <m/>
  </r>
  <r>
    <x v="14"/>
    <x v="2"/>
    <n v="1"/>
    <x v="30"/>
    <x v="38"/>
    <x v="429"/>
    <x v="15"/>
    <x v="1001"/>
    <x v="2"/>
    <m/>
    <m/>
    <m/>
    <m/>
    <m/>
    <m/>
    <m/>
    <m/>
    <m/>
    <m/>
  </r>
  <r>
    <x v="14"/>
    <x v="2"/>
    <n v="1"/>
    <x v="30"/>
    <x v="2"/>
    <x v="4"/>
    <x v="1"/>
    <x v="3952"/>
    <x v="2"/>
    <m/>
    <m/>
    <m/>
    <m/>
    <m/>
    <m/>
    <m/>
    <m/>
    <m/>
    <m/>
  </r>
  <r>
    <x v="14"/>
    <x v="2"/>
    <n v="1"/>
    <x v="30"/>
    <x v="2"/>
    <x v="69"/>
    <x v="17"/>
    <x v="3952"/>
    <x v="2"/>
    <m/>
    <m/>
    <m/>
    <m/>
    <m/>
    <m/>
    <m/>
    <m/>
    <m/>
    <m/>
  </r>
  <r>
    <x v="14"/>
    <x v="2"/>
    <n v="1"/>
    <x v="30"/>
    <x v="1"/>
    <x v="66"/>
    <x v="61"/>
    <x v="2725"/>
    <x v="2"/>
    <m/>
    <m/>
    <m/>
    <m/>
    <m/>
    <m/>
    <m/>
    <m/>
    <m/>
    <m/>
  </r>
  <r>
    <x v="14"/>
    <x v="2"/>
    <n v="1"/>
    <x v="21"/>
    <x v="2272"/>
    <x v="59"/>
    <x v="15"/>
    <x v="2893"/>
    <x v="2"/>
    <m/>
    <m/>
    <m/>
    <m/>
    <m/>
    <m/>
    <m/>
    <m/>
    <m/>
    <m/>
  </r>
  <r>
    <x v="14"/>
    <x v="2"/>
    <n v="1"/>
    <x v="27"/>
    <x v="4016"/>
    <x v="159"/>
    <x v="15"/>
    <x v="3953"/>
    <x v="2"/>
    <m/>
    <m/>
    <m/>
    <m/>
    <m/>
    <m/>
    <m/>
    <m/>
    <m/>
    <m/>
  </r>
  <r>
    <x v="14"/>
    <x v="2"/>
    <n v="1"/>
    <x v="21"/>
    <x v="4017"/>
    <x v="65"/>
    <x v="22"/>
    <x v="2837"/>
    <x v="2"/>
    <m/>
    <m/>
    <m/>
    <m/>
    <m/>
    <m/>
    <m/>
    <m/>
    <m/>
    <m/>
  </r>
  <r>
    <x v="14"/>
    <x v="2"/>
    <n v="1"/>
    <x v="29"/>
    <x v="4018"/>
    <x v="773"/>
    <x v="10"/>
    <x v="3954"/>
    <x v="0"/>
    <m/>
    <m/>
    <m/>
    <m/>
    <m/>
    <m/>
    <m/>
    <m/>
    <m/>
    <m/>
  </r>
  <r>
    <x v="14"/>
    <x v="2"/>
    <n v="1"/>
    <x v="29"/>
    <x v="6"/>
    <x v="437"/>
    <x v="37"/>
    <x v="3955"/>
    <x v="0"/>
    <m/>
    <m/>
    <m/>
    <m/>
    <m/>
    <m/>
    <m/>
    <m/>
    <m/>
    <m/>
  </r>
  <r>
    <x v="14"/>
    <x v="2"/>
    <n v="1"/>
    <x v="19"/>
    <x v="4019"/>
    <x v="1802"/>
    <x v="2"/>
    <x v="3956"/>
    <x v="0"/>
    <m/>
    <m/>
    <m/>
    <m/>
    <m/>
    <m/>
    <m/>
    <m/>
    <m/>
    <m/>
  </r>
  <r>
    <x v="14"/>
    <x v="2"/>
    <n v="1"/>
    <x v="29"/>
    <x v="4020"/>
    <x v="1803"/>
    <x v="19"/>
    <x v="3957"/>
    <x v="0"/>
    <m/>
    <m/>
    <m/>
    <m/>
    <m/>
    <m/>
    <m/>
    <m/>
    <m/>
    <m/>
  </r>
  <r>
    <x v="14"/>
    <x v="2"/>
    <n v="1"/>
    <x v="27"/>
    <x v="4021"/>
    <x v="49"/>
    <x v="35"/>
    <x v="3958"/>
    <x v="0"/>
    <m/>
    <m/>
    <m/>
    <m/>
    <m/>
    <m/>
    <m/>
    <m/>
    <m/>
    <m/>
  </r>
  <r>
    <x v="14"/>
    <x v="2"/>
    <n v="1"/>
    <x v="25"/>
    <x v="295"/>
    <x v="266"/>
    <x v="35"/>
    <x v="527"/>
    <x v="0"/>
    <m/>
    <m/>
    <m/>
    <m/>
    <m/>
    <m/>
    <m/>
    <m/>
    <m/>
    <m/>
  </r>
  <r>
    <x v="14"/>
    <x v="2"/>
    <n v="1"/>
    <x v="25"/>
    <x v="4022"/>
    <x v="179"/>
    <x v="37"/>
    <x v="1276"/>
    <x v="0"/>
    <m/>
    <m/>
    <m/>
    <m/>
    <m/>
    <m/>
    <m/>
    <m/>
    <m/>
    <m/>
  </r>
  <r>
    <x v="14"/>
    <x v="2"/>
    <n v="1"/>
    <x v="25"/>
    <x v="4023"/>
    <x v="261"/>
    <x v="37"/>
    <x v="2631"/>
    <x v="0"/>
    <m/>
    <m/>
    <m/>
    <m/>
    <m/>
    <m/>
    <m/>
    <m/>
    <m/>
    <m/>
  </r>
  <r>
    <x v="14"/>
    <x v="2"/>
    <n v="1"/>
    <x v="25"/>
    <x v="4024"/>
    <x v="1804"/>
    <x v="55"/>
    <x v="3959"/>
    <x v="1"/>
    <m/>
    <m/>
    <m/>
    <m/>
    <m/>
    <m/>
    <m/>
    <m/>
    <m/>
    <m/>
  </r>
  <r>
    <x v="14"/>
    <x v="2"/>
    <n v="1"/>
    <x v="24"/>
    <x v="4025"/>
    <x v="1805"/>
    <x v="45"/>
    <x v="3960"/>
    <x v="1"/>
    <m/>
    <m/>
    <m/>
    <m/>
    <m/>
    <m/>
    <m/>
    <m/>
    <m/>
    <m/>
  </r>
  <r>
    <x v="14"/>
    <x v="2"/>
    <n v="1"/>
    <x v="21"/>
    <x v="4026"/>
    <x v="1806"/>
    <x v="38"/>
    <x v="148"/>
    <x v="4"/>
    <m/>
    <m/>
    <m/>
    <m/>
    <m/>
    <m/>
    <m/>
    <m/>
    <m/>
    <m/>
  </r>
  <r>
    <x v="14"/>
    <x v="2"/>
    <n v="1"/>
    <x v="37"/>
    <x v="4027"/>
    <x v="597"/>
    <x v="622"/>
    <x v="94"/>
    <x v="5"/>
    <m/>
    <m/>
    <m/>
    <m/>
    <m/>
    <m/>
    <m/>
    <m/>
    <m/>
    <m/>
  </r>
  <r>
    <x v="14"/>
    <x v="2"/>
    <n v="1"/>
    <x v="19"/>
    <x v="4028"/>
    <x v="180"/>
    <x v="26"/>
    <x v="3961"/>
    <x v="5"/>
    <m/>
    <m/>
    <m/>
    <m/>
    <m/>
    <m/>
    <m/>
    <m/>
    <m/>
    <m/>
  </r>
  <r>
    <x v="14"/>
    <x v="2"/>
    <n v="2"/>
    <x v="26"/>
    <x v="15"/>
    <x v="3"/>
    <x v="61"/>
    <x v="2886"/>
    <x v="2"/>
    <m/>
    <m/>
    <m/>
    <m/>
    <m/>
    <m/>
    <m/>
    <m/>
    <m/>
    <m/>
  </r>
  <r>
    <x v="14"/>
    <x v="2"/>
    <n v="2"/>
    <x v="29"/>
    <x v="2524"/>
    <x v="90"/>
    <x v="1"/>
    <x v="3962"/>
    <x v="2"/>
    <m/>
    <m/>
    <m/>
    <m/>
    <m/>
    <m/>
    <m/>
    <m/>
    <m/>
    <m/>
  </r>
  <r>
    <x v="14"/>
    <x v="2"/>
    <n v="2"/>
    <x v="19"/>
    <x v="4029"/>
    <x v="255"/>
    <x v="15"/>
    <x v="3963"/>
    <x v="2"/>
    <m/>
    <m/>
    <m/>
    <m/>
    <m/>
    <m/>
    <m/>
    <m/>
    <m/>
    <m/>
  </r>
  <r>
    <x v="14"/>
    <x v="2"/>
    <n v="2"/>
    <x v="19"/>
    <x v="173"/>
    <x v="71"/>
    <x v="15"/>
    <x v="1229"/>
    <x v="2"/>
    <m/>
    <m/>
    <m/>
    <m/>
    <m/>
    <m/>
    <m/>
    <m/>
    <m/>
    <m/>
  </r>
  <r>
    <x v="14"/>
    <x v="2"/>
    <n v="2"/>
    <x v="30"/>
    <x v="4030"/>
    <x v="4"/>
    <x v="9"/>
    <x v="1588"/>
    <x v="2"/>
    <m/>
    <m/>
    <m/>
    <m/>
    <m/>
    <m/>
    <m/>
    <m/>
    <m/>
    <m/>
  </r>
  <r>
    <x v="14"/>
    <x v="2"/>
    <n v="2"/>
    <x v="30"/>
    <x v="4031"/>
    <x v="172"/>
    <x v="15"/>
    <x v="3964"/>
    <x v="2"/>
    <m/>
    <m/>
    <m/>
    <m/>
    <m/>
    <m/>
    <m/>
    <m/>
    <m/>
    <m/>
  </r>
  <r>
    <x v="14"/>
    <x v="2"/>
    <n v="2"/>
    <x v="27"/>
    <x v="4032"/>
    <x v="3"/>
    <x v="57"/>
    <x v="2864"/>
    <x v="2"/>
    <m/>
    <m/>
    <m/>
    <m/>
    <m/>
    <m/>
    <m/>
    <m/>
    <m/>
    <m/>
  </r>
  <r>
    <x v="14"/>
    <x v="2"/>
    <n v="2"/>
    <x v="25"/>
    <x v="31"/>
    <x v="1807"/>
    <x v="10"/>
    <x v="3965"/>
    <x v="0"/>
    <m/>
    <m/>
    <m/>
    <m/>
    <m/>
    <m/>
    <m/>
    <m/>
    <m/>
    <m/>
  </r>
  <r>
    <x v="14"/>
    <x v="2"/>
    <n v="2"/>
    <x v="30"/>
    <x v="49"/>
    <x v="425"/>
    <x v="19"/>
    <x v="972"/>
    <x v="0"/>
    <m/>
    <m/>
    <m/>
    <m/>
    <m/>
    <m/>
    <m/>
    <m/>
    <m/>
    <m/>
  </r>
  <r>
    <x v="14"/>
    <x v="2"/>
    <n v="2"/>
    <x v="29"/>
    <x v="4033"/>
    <x v="532"/>
    <x v="19"/>
    <x v="3966"/>
    <x v="0"/>
    <m/>
    <m/>
    <m/>
    <m/>
    <m/>
    <m/>
    <m/>
    <m/>
    <m/>
    <m/>
  </r>
  <r>
    <x v="14"/>
    <x v="2"/>
    <n v="2"/>
    <x v="20"/>
    <x v="4034"/>
    <x v="857"/>
    <x v="28"/>
    <x v="1446"/>
    <x v="0"/>
    <m/>
    <m/>
    <m/>
    <m/>
    <m/>
    <m/>
    <m/>
    <m/>
    <m/>
    <m/>
  </r>
  <r>
    <x v="14"/>
    <x v="2"/>
    <n v="2"/>
    <x v="20"/>
    <x v="4035"/>
    <x v="592"/>
    <x v="50"/>
    <x v="664"/>
    <x v="0"/>
    <m/>
    <m/>
    <m/>
    <m/>
    <m/>
    <m/>
    <m/>
    <m/>
    <m/>
    <m/>
  </r>
  <r>
    <x v="14"/>
    <x v="2"/>
    <n v="2"/>
    <x v="26"/>
    <x v="367"/>
    <x v="1330"/>
    <x v="69"/>
    <x v="3967"/>
    <x v="1"/>
    <m/>
    <m/>
    <m/>
    <m/>
    <m/>
    <m/>
    <m/>
    <m/>
    <m/>
    <m/>
  </r>
  <r>
    <x v="14"/>
    <x v="2"/>
    <n v="2"/>
    <x v="21"/>
    <x v="32"/>
    <x v="1801"/>
    <x v="34"/>
    <x v="3968"/>
    <x v="1"/>
    <m/>
    <m/>
    <m/>
    <m/>
    <m/>
    <m/>
    <m/>
    <m/>
    <m/>
    <m/>
  </r>
  <r>
    <x v="14"/>
    <x v="2"/>
    <n v="2"/>
    <x v="20"/>
    <x v="4036"/>
    <x v="1808"/>
    <x v="31"/>
    <x v="17"/>
    <x v="4"/>
    <m/>
    <m/>
    <m/>
    <m/>
    <m/>
    <m/>
    <m/>
    <m/>
    <m/>
    <m/>
  </r>
  <r>
    <x v="14"/>
    <x v="2"/>
    <n v="2"/>
    <x v="27"/>
    <x v="1811"/>
    <x v="1809"/>
    <x v="23"/>
    <x v="3969"/>
    <x v="5"/>
    <m/>
    <m/>
    <m/>
    <m/>
    <m/>
    <m/>
    <m/>
    <m/>
    <m/>
    <m/>
  </r>
  <r>
    <x v="14"/>
    <x v="2"/>
    <n v="2"/>
    <x v="19"/>
    <x v="2672"/>
    <x v="103"/>
    <x v="6"/>
    <x v="152"/>
    <x v="5"/>
    <m/>
    <m/>
    <m/>
    <m/>
    <m/>
    <m/>
    <m/>
    <m/>
    <m/>
    <m/>
  </r>
  <r>
    <x v="14"/>
    <x v="2"/>
    <n v="2"/>
    <x v="23"/>
    <x v="4037"/>
    <x v="597"/>
    <x v="622"/>
    <x v="3970"/>
    <x v="5"/>
    <m/>
    <m/>
    <m/>
    <m/>
    <m/>
    <m/>
    <m/>
    <m/>
    <m/>
    <m/>
  </r>
  <r>
    <x v="14"/>
    <x v="2"/>
    <n v="2"/>
    <x v="23"/>
    <x v="4038"/>
    <x v="379"/>
    <x v="24"/>
    <x v="3971"/>
    <x v="5"/>
    <m/>
    <m/>
    <m/>
    <m/>
    <m/>
    <m/>
    <m/>
    <m/>
    <m/>
    <m/>
  </r>
  <r>
    <x v="14"/>
    <x v="2"/>
    <n v="2"/>
    <x v="23"/>
    <x v="4039"/>
    <x v="597"/>
    <x v="622"/>
    <x v="3972"/>
    <x v="5"/>
    <m/>
    <m/>
    <m/>
    <m/>
    <m/>
    <m/>
    <m/>
    <m/>
    <m/>
    <m/>
  </r>
  <r>
    <x v="14"/>
    <x v="2"/>
    <n v="2"/>
    <x v="23"/>
    <x v="4040"/>
    <x v="1595"/>
    <x v="11"/>
    <x v="625"/>
    <x v="5"/>
    <m/>
    <m/>
    <m/>
    <m/>
    <m/>
    <m/>
    <m/>
    <m/>
    <m/>
    <m/>
  </r>
  <r>
    <x v="14"/>
    <x v="2"/>
    <n v="2"/>
    <x v="23"/>
    <x v="387"/>
    <x v="1810"/>
    <x v="36"/>
    <x v="9"/>
    <x v="5"/>
    <m/>
    <m/>
    <m/>
    <m/>
    <m/>
    <m/>
    <m/>
    <m/>
    <m/>
    <m/>
  </r>
  <r>
    <x v="14"/>
    <x v="2"/>
    <n v="2"/>
    <x v="23"/>
    <x v="4041"/>
    <x v="1811"/>
    <x v="10"/>
    <x v="9"/>
    <x v="5"/>
    <m/>
    <m/>
    <m/>
    <m/>
    <m/>
    <m/>
    <m/>
    <m/>
    <m/>
    <m/>
  </r>
  <r>
    <x v="14"/>
    <x v="2"/>
    <n v="2"/>
    <x v="37"/>
    <x v="4042"/>
    <x v="1099"/>
    <x v="23"/>
    <x v="3973"/>
    <x v="5"/>
    <m/>
    <m/>
    <m/>
    <m/>
    <m/>
    <m/>
    <m/>
    <m/>
    <m/>
    <m/>
  </r>
  <r>
    <x v="14"/>
    <x v="2"/>
    <n v="3"/>
    <x v="27"/>
    <x v="1960"/>
    <x v="592"/>
    <x v="18"/>
    <x v="1946"/>
    <x v="2"/>
    <m/>
    <m/>
    <m/>
    <m/>
    <m/>
    <m/>
    <m/>
    <m/>
    <m/>
    <m/>
  </r>
  <r>
    <x v="14"/>
    <x v="2"/>
    <n v="3"/>
    <x v="20"/>
    <x v="4043"/>
    <x v="375"/>
    <x v="15"/>
    <x v="974"/>
    <x v="2"/>
    <m/>
    <m/>
    <m/>
    <m/>
    <m/>
    <m/>
    <m/>
    <m/>
    <m/>
    <m/>
  </r>
  <r>
    <x v="14"/>
    <x v="2"/>
    <n v="3"/>
    <x v="23"/>
    <x v="4044"/>
    <x v="143"/>
    <x v="15"/>
    <x v="3974"/>
    <x v="2"/>
    <m/>
    <m/>
    <m/>
    <m/>
    <m/>
    <m/>
    <m/>
    <m/>
    <m/>
    <m/>
  </r>
  <r>
    <x v="14"/>
    <x v="2"/>
    <n v="3"/>
    <x v="27"/>
    <x v="4045"/>
    <x v="403"/>
    <x v="9"/>
    <x v="890"/>
    <x v="2"/>
    <m/>
    <m/>
    <m/>
    <m/>
    <m/>
    <m/>
    <m/>
    <m/>
    <m/>
    <m/>
  </r>
  <r>
    <x v="14"/>
    <x v="2"/>
    <n v="3"/>
    <x v="21"/>
    <x v="899"/>
    <x v="90"/>
    <x v="63"/>
    <x v="3975"/>
    <x v="2"/>
    <m/>
    <m/>
    <m/>
    <m/>
    <m/>
    <m/>
    <m/>
    <m/>
    <m/>
    <m/>
  </r>
  <r>
    <x v="14"/>
    <x v="2"/>
    <n v="3"/>
    <x v="23"/>
    <x v="4046"/>
    <x v="1"/>
    <x v="15"/>
    <x v="3976"/>
    <x v="2"/>
    <m/>
    <m/>
    <m/>
    <m/>
    <m/>
    <m/>
    <m/>
    <m/>
    <m/>
    <m/>
  </r>
  <r>
    <x v="14"/>
    <x v="2"/>
    <n v="3"/>
    <x v="20"/>
    <x v="3878"/>
    <x v="1206"/>
    <x v="24"/>
    <x v="3"/>
    <x v="0"/>
    <m/>
    <m/>
    <m/>
    <m/>
    <m/>
    <m/>
    <m/>
    <m/>
    <m/>
    <m/>
  </r>
  <r>
    <x v="14"/>
    <x v="2"/>
    <n v="3"/>
    <x v="27"/>
    <x v="4047"/>
    <x v="1250"/>
    <x v="37"/>
    <x v="526"/>
    <x v="0"/>
    <m/>
    <m/>
    <m/>
    <m/>
    <m/>
    <m/>
    <m/>
    <m/>
    <m/>
    <m/>
  </r>
  <r>
    <x v="14"/>
    <x v="2"/>
    <n v="3"/>
    <x v="30"/>
    <x v="32"/>
    <x v="1591"/>
    <x v="24"/>
    <x v="3977"/>
    <x v="0"/>
    <m/>
    <m/>
    <m/>
    <m/>
    <m/>
    <m/>
    <m/>
    <m/>
    <m/>
    <m/>
  </r>
  <r>
    <x v="14"/>
    <x v="2"/>
    <n v="3"/>
    <x v="30"/>
    <x v="452"/>
    <x v="11"/>
    <x v="51"/>
    <x v="1297"/>
    <x v="0"/>
    <m/>
    <m/>
    <m/>
    <m/>
    <m/>
    <m/>
    <m/>
    <m/>
    <m/>
    <m/>
  </r>
  <r>
    <x v="14"/>
    <x v="2"/>
    <n v="3"/>
    <x v="29"/>
    <x v="4048"/>
    <x v="584"/>
    <x v="20"/>
    <x v="3978"/>
    <x v="0"/>
    <m/>
    <m/>
    <m/>
    <m/>
    <m/>
    <m/>
    <m/>
    <m/>
    <m/>
    <m/>
  </r>
  <r>
    <x v="14"/>
    <x v="2"/>
    <n v="3"/>
    <x v="29"/>
    <x v="4049"/>
    <x v="389"/>
    <x v="10"/>
    <x v="3979"/>
    <x v="0"/>
    <m/>
    <m/>
    <m/>
    <m/>
    <m/>
    <m/>
    <m/>
    <m/>
    <m/>
    <m/>
  </r>
  <r>
    <x v="14"/>
    <x v="2"/>
    <n v="3"/>
    <x v="22"/>
    <x v="2722"/>
    <x v="606"/>
    <x v="50"/>
    <x v="2697"/>
    <x v="0"/>
    <m/>
    <m/>
    <m/>
    <m/>
    <m/>
    <m/>
    <m/>
    <m/>
    <m/>
    <m/>
  </r>
  <r>
    <x v="14"/>
    <x v="2"/>
    <n v="3"/>
    <x v="21"/>
    <x v="4050"/>
    <x v="165"/>
    <x v="51"/>
    <x v="974"/>
    <x v="0"/>
    <m/>
    <m/>
    <m/>
    <m/>
    <m/>
    <m/>
    <m/>
    <m/>
    <m/>
    <m/>
  </r>
  <r>
    <x v="14"/>
    <x v="2"/>
    <n v="3"/>
    <x v="27"/>
    <x v="4051"/>
    <x v="1812"/>
    <x v="59"/>
    <x v="25"/>
    <x v="1"/>
    <m/>
    <m/>
    <m/>
    <m/>
    <m/>
    <m/>
    <m/>
    <m/>
    <m/>
    <m/>
  </r>
  <r>
    <x v="14"/>
    <x v="2"/>
    <n v="3"/>
    <x v="21"/>
    <x v="1564"/>
    <x v="205"/>
    <x v="55"/>
    <x v="535"/>
    <x v="1"/>
    <m/>
    <m/>
    <m/>
    <m/>
    <m/>
    <m/>
    <m/>
    <m/>
    <m/>
    <m/>
  </r>
  <r>
    <x v="14"/>
    <x v="2"/>
    <n v="3"/>
    <x v="30"/>
    <x v="50"/>
    <x v="46"/>
    <x v="56"/>
    <x v="3980"/>
    <x v="1"/>
    <m/>
    <m/>
    <m/>
    <m/>
    <m/>
    <m/>
    <m/>
    <m/>
    <m/>
    <m/>
  </r>
  <r>
    <x v="14"/>
    <x v="2"/>
    <n v="3"/>
    <x v="24"/>
    <x v="3349"/>
    <x v="49"/>
    <x v="48"/>
    <x v="1446"/>
    <x v="1"/>
    <m/>
    <m/>
    <m/>
    <m/>
    <m/>
    <m/>
    <m/>
    <m/>
    <m/>
    <m/>
  </r>
  <r>
    <x v="14"/>
    <x v="2"/>
    <n v="3"/>
    <x v="24"/>
    <x v="229"/>
    <x v="263"/>
    <x v="36"/>
    <x v="772"/>
    <x v="1"/>
    <m/>
    <m/>
    <m/>
    <m/>
    <m/>
    <m/>
    <m/>
    <m/>
    <m/>
    <m/>
  </r>
  <r>
    <x v="14"/>
    <x v="2"/>
    <n v="3"/>
    <x v="21"/>
    <x v="3650"/>
    <x v="1813"/>
    <x v="77"/>
    <x v="172"/>
    <x v="4"/>
    <m/>
    <m/>
    <m/>
    <m/>
    <m/>
    <m/>
    <m/>
    <m/>
    <m/>
    <m/>
  </r>
  <r>
    <x v="14"/>
    <x v="2"/>
    <n v="3"/>
    <x v="24"/>
    <x v="1266"/>
    <x v="1814"/>
    <x v="40"/>
    <x v="3981"/>
    <x v="8"/>
    <m/>
    <m/>
    <m/>
    <m/>
    <m/>
    <m/>
    <m/>
    <m/>
    <m/>
    <m/>
  </r>
  <r>
    <x v="14"/>
    <x v="2"/>
    <n v="3"/>
    <x v="24"/>
    <x v="593"/>
    <x v="1815"/>
    <x v="40"/>
    <x v="3982"/>
    <x v="8"/>
    <m/>
    <m/>
    <m/>
    <m/>
    <m/>
    <m/>
    <m/>
    <m/>
    <m/>
    <m/>
  </r>
  <r>
    <x v="14"/>
    <x v="2"/>
    <n v="4"/>
    <x v="20"/>
    <x v="4052"/>
    <x v="165"/>
    <x v="4"/>
    <x v="1251"/>
    <x v="2"/>
    <m/>
    <m/>
    <m/>
    <m/>
    <m/>
    <m/>
    <m/>
    <m/>
    <m/>
    <m/>
  </r>
  <r>
    <x v="14"/>
    <x v="2"/>
    <n v="4"/>
    <x v="26"/>
    <x v="4053"/>
    <x v="428"/>
    <x v="27"/>
    <x v="3983"/>
    <x v="2"/>
    <m/>
    <m/>
    <m/>
    <m/>
    <m/>
    <m/>
    <m/>
    <m/>
    <m/>
    <m/>
  </r>
  <r>
    <x v="14"/>
    <x v="2"/>
    <n v="4"/>
    <x v="26"/>
    <x v="4054"/>
    <x v="791"/>
    <x v="4"/>
    <x v="3983"/>
    <x v="2"/>
    <m/>
    <m/>
    <m/>
    <m/>
    <m/>
    <m/>
    <m/>
    <m/>
    <m/>
    <m/>
  </r>
  <r>
    <x v="14"/>
    <x v="2"/>
    <n v="4"/>
    <x v="20"/>
    <x v="4055"/>
    <x v="2"/>
    <x v="1"/>
    <x v="2611"/>
    <x v="2"/>
    <m/>
    <m/>
    <m/>
    <m/>
    <m/>
    <m/>
    <m/>
    <m/>
    <m/>
    <m/>
  </r>
  <r>
    <x v="14"/>
    <x v="2"/>
    <n v="4"/>
    <x v="21"/>
    <x v="4056"/>
    <x v="59"/>
    <x v="1"/>
    <x v="537"/>
    <x v="2"/>
    <m/>
    <m/>
    <m/>
    <m/>
    <m/>
    <m/>
    <m/>
    <m/>
    <m/>
    <m/>
  </r>
  <r>
    <x v="14"/>
    <x v="2"/>
    <n v="4"/>
    <x v="24"/>
    <x v="69"/>
    <x v="1241"/>
    <x v="11"/>
    <x v="3984"/>
    <x v="0"/>
    <m/>
    <m/>
    <m/>
    <m/>
    <m/>
    <m/>
    <m/>
    <m/>
    <m/>
    <m/>
  </r>
  <r>
    <x v="14"/>
    <x v="2"/>
    <n v="4"/>
    <x v="20"/>
    <x v="3384"/>
    <x v="1440"/>
    <x v="20"/>
    <x v="3985"/>
    <x v="0"/>
    <m/>
    <m/>
    <m/>
    <m/>
    <m/>
    <m/>
    <m/>
    <m/>
    <m/>
    <m/>
  </r>
  <r>
    <x v="14"/>
    <x v="2"/>
    <n v="4"/>
    <x v="24"/>
    <x v="4057"/>
    <x v="12"/>
    <x v="28"/>
    <x v="1251"/>
    <x v="0"/>
    <m/>
    <m/>
    <m/>
    <m/>
    <m/>
    <m/>
    <m/>
    <m/>
    <m/>
    <m/>
  </r>
  <r>
    <x v="14"/>
    <x v="2"/>
    <n v="4"/>
    <x v="24"/>
    <x v="4058"/>
    <x v="1045"/>
    <x v="50"/>
    <x v="2668"/>
    <x v="0"/>
    <m/>
    <m/>
    <m/>
    <m/>
    <m/>
    <m/>
    <m/>
    <m/>
    <m/>
    <m/>
  </r>
  <r>
    <x v="14"/>
    <x v="2"/>
    <n v="4"/>
    <x v="24"/>
    <x v="621"/>
    <x v="68"/>
    <x v="50"/>
    <x v="2981"/>
    <x v="0"/>
    <m/>
    <m/>
    <m/>
    <m/>
    <m/>
    <m/>
    <m/>
    <m/>
    <m/>
    <m/>
  </r>
  <r>
    <x v="14"/>
    <x v="2"/>
    <n v="4"/>
    <x v="29"/>
    <x v="4059"/>
    <x v="33"/>
    <x v="45"/>
    <x v="3986"/>
    <x v="1"/>
    <m/>
    <m/>
    <m/>
    <m/>
    <m/>
    <m/>
    <m/>
    <m/>
    <m/>
    <m/>
  </r>
  <r>
    <x v="14"/>
    <x v="2"/>
    <n v="4"/>
    <x v="23"/>
    <x v="4060"/>
    <x v="597"/>
    <x v="622"/>
    <x v="3987"/>
    <x v="5"/>
    <m/>
    <m/>
    <m/>
    <m/>
    <m/>
    <m/>
    <m/>
    <m/>
    <m/>
    <m/>
  </r>
  <r>
    <x v="14"/>
    <x v="2"/>
    <n v="4"/>
    <x v="27"/>
    <x v="4061"/>
    <x v="1816"/>
    <x v="58"/>
    <x v="3988"/>
    <x v="5"/>
    <m/>
    <m/>
    <m/>
    <m/>
    <m/>
    <m/>
    <m/>
    <m/>
    <m/>
    <m/>
  </r>
  <r>
    <x v="14"/>
    <x v="2"/>
    <n v="4"/>
    <x v="23"/>
    <x v="38"/>
    <x v="1087"/>
    <x v="48"/>
    <x v="90"/>
    <x v="5"/>
    <m/>
    <m/>
    <m/>
    <m/>
    <m/>
    <m/>
    <m/>
    <m/>
    <m/>
    <m/>
  </r>
  <r>
    <x v="14"/>
    <x v="2"/>
    <n v="4"/>
    <x v="19"/>
    <x v="0"/>
    <x v="1817"/>
    <x v="36"/>
    <x v="3989"/>
    <x v="5"/>
    <m/>
    <m/>
    <m/>
    <m/>
    <m/>
    <m/>
    <m/>
    <m/>
    <m/>
    <m/>
  </r>
  <r>
    <x v="14"/>
    <x v="2"/>
    <n v="4"/>
    <x v="26"/>
    <x v="1279"/>
    <x v="1818"/>
    <x v="54"/>
    <x v="3990"/>
    <x v="5"/>
    <m/>
    <m/>
    <m/>
    <m/>
    <m/>
    <m/>
    <m/>
    <m/>
    <m/>
    <m/>
  </r>
  <r>
    <x v="14"/>
    <x v="2"/>
    <n v="5"/>
    <x v="27"/>
    <x v="4062"/>
    <x v="1233"/>
    <x v="16"/>
    <x v="3991"/>
    <x v="2"/>
    <m/>
    <m/>
    <m/>
    <m/>
    <m/>
    <m/>
    <m/>
    <m/>
    <m/>
    <m/>
  </r>
  <r>
    <x v="14"/>
    <x v="2"/>
    <n v="5"/>
    <x v="24"/>
    <x v="2"/>
    <x v="4"/>
    <x v="18"/>
    <x v="1147"/>
    <x v="2"/>
    <m/>
    <m/>
    <m/>
    <m/>
    <m/>
    <m/>
    <m/>
    <m/>
    <m/>
    <m/>
  </r>
  <r>
    <x v="14"/>
    <x v="2"/>
    <n v="5"/>
    <x v="23"/>
    <x v="13"/>
    <x v="75"/>
    <x v="20"/>
    <x v="944"/>
    <x v="0"/>
    <m/>
    <m/>
    <m/>
    <m/>
    <m/>
    <m/>
    <m/>
    <m/>
    <m/>
    <m/>
  </r>
  <r>
    <x v="14"/>
    <x v="2"/>
    <n v="5"/>
    <x v="21"/>
    <x v="0"/>
    <x v="1208"/>
    <x v="73"/>
    <x v="2032"/>
    <x v="1"/>
    <m/>
    <m/>
    <m/>
    <m/>
    <m/>
    <m/>
    <m/>
    <m/>
    <m/>
    <m/>
  </r>
  <r>
    <x v="14"/>
    <x v="2"/>
    <n v="5"/>
    <x v="21"/>
    <x v="1709"/>
    <x v="1243"/>
    <x v="29"/>
    <x v="3992"/>
    <x v="1"/>
    <m/>
    <m/>
    <m/>
    <m/>
    <m/>
    <m/>
    <m/>
    <m/>
    <m/>
    <m/>
  </r>
  <r>
    <x v="14"/>
    <x v="2"/>
    <n v="5"/>
    <x v="19"/>
    <x v="4063"/>
    <x v="63"/>
    <x v="56"/>
    <x v="3993"/>
    <x v="1"/>
    <m/>
    <m/>
    <m/>
    <m/>
    <m/>
    <m/>
    <m/>
    <m/>
    <m/>
    <m/>
  </r>
  <r>
    <x v="14"/>
    <x v="2"/>
    <n v="5"/>
    <x v="27"/>
    <x v="2"/>
    <x v="69"/>
    <x v="622"/>
    <x v="175"/>
    <x v="5"/>
    <m/>
    <m/>
    <m/>
    <m/>
    <m/>
    <m/>
    <m/>
    <m/>
    <m/>
    <m/>
  </r>
  <r>
    <x v="14"/>
    <x v="2"/>
    <n v="5"/>
    <x v="29"/>
    <x v="15"/>
    <x v="1581"/>
    <x v="73"/>
    <x v="263"/>
    <x v="5"/>
    <m/>
    <m/>
    <m/>
    <m/>
    <m/>
    <m/>
    <m/>
    <m/>
    <m/>
    <m/>
  </r>
  <r>
    <x v="14"/>
    <x v="2"/>
    <n v="5"/>
    <x v="23"/>
    <x v="3937"/>
    <x v="1819"/>
    <x v="26"/>
    <x v="3994"/>
    <x v="8"/>
    <m/>
    <m/>
    <m/>
    <m/>
    <m/>
    <m/>
    <m/>
    <m/>
    <m/>
    <m/>
  </r>
  <r>
    <x v="14"/>
    <x v="2"/>
    <n v="5"/>
    <x v="23"/>
    <x v="588"/>
    <x v="1820"/>
    <x v="45"/>
    <x v="3995"/>
    <x v="8"/>
    <m/>
    <m/>
    <m/>
    <m/>
    <m/>
    <m/>
    <m/>
    <m/>
    <m/>
    <m/>
  </r>
  <r>
    <x v="14"/>
    <x v="2"/>
    <n v="6"/>
    <x v="20"/>
    <x v="26"/>
    <x v="791"/>
    <x v="22"/>
    <x v="3996"/>
    <x v="2"/>
    <m/>
    <m/>
    <m/>
    <m/>
    <m/>
    <m/>
    <m/>
    <m/>
    <m/>
    <m/>
  </r>
  <r>
    <x v="14"/>
    <x v="2"/>
    <n v="6"/>
    <x v="21"/>
    <x v="7"/>
    <x v="64"/>
    <x v="61"/>
    <x v="1276"/>
    <x v="2"/>
    <m/>
    <m/>
    <m/>
    <m/>
    <m/>
    <m/>
    <m/>
    <m/>
    <m/>
    <m/>
  </r>
  <r>
    <x v="14"/>
    <x v="2"/>
    <n v="6"/>
    <x v="20"/>
    <x v="4064"/>
    <x v="90"/>
    <x v="17"/>
    <x v="3997"/>
    <x v="2"/>
    <m/>
    <m/>
    <m/>
    <m/>
    <m/>
    <m/>
    <m/>
    <m/>
    <m/>
    <m/>
  </r>
  <r>
    <x v="14"/>
    <x v="2"/>
    <n v="6"/>
    <x v="26"/>
    <x v="0"/>
    <x v="1031"/>
    <x v="11"/>
    <x v="1472"/>
    <x v="0"/>
    <m/>
    <m/>
    <m/>
    <m/>
    <m/>
    <m/>
    <m/>
    <m/>
    <m/>
    <m/>
  </r>
  <r>
    <x v="14"/>
    <x v="2"/>
    <n v="6"/>
    <x v="23"/>
    <x v="1347"/>
    <x v="1821"/>
    <x v="69"/>
    <x v="3998"/>
    <x v="1"/>
    <m/>
    <m/>
    <m/>
    <m/>
    <m/>
    <m/>
    <m/>
    <m/>
    <m/>
    <m/>
  </r>
  <r>
    <x v="14"/>
    <x v="2"/>
    <n v="6"/>
    <x v="30"/>
    <x v="364"/>
    <x v="1473"/>
    <x v="56"/>
    <x v="263"/>
    <x v="1"/>
    <m/>
    <m/>
    <m/>
    <m/>
    <m/>
    <m/>
    <m/>
    <m/>
    <m/>
    <m/>
  </r>
  <r>
    <x v="14"/>
    <x v="2"/>
    <n v="6"/>
    <x v="29"/>
    <x v="4065"/>
    <x v="9"/>
    <x v="45"/>
    <x v="3999"/>
    <x v="1"/>
    <m/>
    <m/>
    <m/>
    <m/>
    <m/>
    <m/>
    <m/>
    <m/>
    <m/>
    <m/>
  </r>
  <r>
    <x v="14"/>
    <x v="2"/>
    <n v="6"/>
    <x v="25"/>
    <x v="4066"/>
    <x v="63"/>
    <x v="26"/>
    <x v="4000"/>
    <x v="1"/>
    <m/>
    <m/>
    <m/>
    <m/>
    <m/>
    <m/>
    <m/>
    <m/>
    <m/>
    <m/>
  </r>
  <r>
    <x v="14"/>
    <x v="2"/>
    <n v="6"/>
    <x v="19"/>
    <x v="4067"/>
    <x v="1591"/>
    <x v="36"/>
    <x v="4001"/>
    <x v="1"/>
    <m/>
    <m/>
    <m/>
    <m/>
    <m/>
    <m/>
    <m/>
    <m/>
    <m/>
    <m/>
  </r>
  <r>
    <x v="14"/>
    <x v="2"/>
    <n v="6"/>
    <x v="24"/>
    <x v="4068"/>
    <x v="170"/>
    <x v="26"/>
    <x v="4002"/>
    <x v="1"/>
    <m/>
    <m/>
    <m/>
    <m/>
    <m/>
    <m/>
    <m/>
    <m/>
    <m/>
    <m/>
  </r>
  <r>
    <x v="14"/>
    <x v="2"/>
    <n v="6"/>
    <x v="25"/>
    <x v="3"/>
    <x v="1822"/>
    <x v="52"/>
    <x v="4003"/>
    <x v="5"/>
    <m/>
    <m/>
    <m/>
    <m/>
    <m/>
    <m/>
    <m/>
    <m/>
    <m/>
    <m/>
  </r>
  <r>
    <x v="14"/>
    <x v="2"/>
    <n v="7"/>
    <x v="29"/>
    <x v="4069"/>
    <x v="418"/>
    <x v="16"/>
    <x v="4004"/>
    <x v="2"/>
    <m/>
    <m/>
    <m/>
    <m/>
    <m/>
    <m/>
    <m/>
    <m/>
    <m/>
    <m/>
  </r>
  <r>
    <x v="14"/>
    <x v="2"/>
    <n v="7"/>
    <x v="29"/>
    <x v="20"/>
    <x v="449"/>
    <x v="22"/>
    <x v="478"/>
    <x v="2"/>
    <m/>
    <m/>
    <m/>
    <m/>
    <m/>
    <m/>
    <m/>
    <m/>
    <m/>
    <m/>
  </r>
  <r>
    <x v="14"/>
    <x v="2"/>
    <n v="7"/>
    <x v="25"/>
    <x v="236"/>
    <x v="89"/>
    <x v="11"/>
    <x v="4005"/>
    <x v="0"/>
    <m/>
    <m/>
    <m/>
    <m/>
    <m/>
    <m/>
    <m/>
    <m/>
    <m/>
    <m/>
  </r>
  <r>
    <x v="14"/>
    <x v="2"/>
    <n v="7"/>
    <x v="23"/>
    <x v="7"/>
    <x v="531"/>
    <x v="46"/>
    <x v="4006"/>
    <x v="0"/>
    <m/>
    <m/>
    <m/>
    <m/>
    <m/>
    <m/>
    <m/>
    <m/>
    <m/>
    <m/>
  </r>
  <r>
    <x v="14"/>
    <x v="2"/>
    <n v="7"/>
    <x v="23"/>
    <x v="0"/>
    <x v="1046"/>
    <x v="54"/>
    <x v="527"/>
    <x v="0"/>
    <m/>
    <m/>
    <m/>
    <m/>
    <m/>
    <m/>
    <m/>
    <m/>
    <m/>
    <m/>
  </r>
  <r>
    <x v="14"/>
    <x v="2"/>
    <n v="7"/>
    <x v="26"/>
    <x v="4070"/>
    <x v="599"/>
    <x v="48"/>
    <x v="923"/>
    <x v="1"/>
    <m/>
    <m/>
    <m/>
    <m/>
    <m/>
    <m/>
    <m/>
    <m/>
    <m/>
    <m/>
  </r>
  <r>
    <x v="14"/>
    <x v="2"/>
    <n v="7"/>
    <x v="24"/>
    <x v="4071"/>
    <x v="41"/>
    <x v="52"/>
    <x v="3"/>
    <x v="5"/>
    <m/>
    <m/>
    <m/>
    <m/>
    <m/>
    <m/>
    <m/>
    <m/>
    <m/>
    <m/>
  </r>
  <r>
    <x v="14"/>
    <x v="2"/>
    <n v="8"/>
    <x v="19"/>
    <x v="344"/>
    <x v="603"/>
    <x v="22"/>
    <x v="497"/>
    <x v="2"/>
    <m/>
    <m/>
    <m/>
    <m/>
    <m/>
    <m/>
    <m/>
    <m/>
    <m/>
    <m/>
  </r>
  <r>
    <x v="14"/>
    <x v="2"/>
    <n v="8"/>
    <x v="27"/>
    <x v="2"/>
    <x v="160"/>
    <x v="27"/>
    <x v="974"/>
    <x v="2"/>
    <m/>
    <m/>
    <m/>
    <m/>
    <m/>
    <m/>
    <m/>
    <m/>
    <m/>
    <m/>
  </r>
  <r>
    <x v="14"/>
    <x v="2"/>
    <n v="8"/>
    <x v="19"/>
    <x v="4072"/>
    <x v="150"/>
    <x v="9"/>
    <x v="4007"/>
    <x v="2"/>
    <m/>
    <m/>
    <m/>
    <m/>
    <m/>
    <m/>
    <m/>
    <m/>
    <m/>
    <m/>
  </r>
  <r>
    <x v="14"/>
    <x v="2"/>
    <n v="8"/>
    <x v="19"/>
    <x v="1163"/>
    <x v="1823"/>
    <x v="19"/>
    <x v="4008"/>
    <x v="0"/>
    <m/>
    <m/>
    <m/>
    <m/>
    <m/>
    <m/>
    <m/>
    <m/>
    <m/>
    <m/>
  </r>
  <r>
    <x v="14"/>
    <x v="2"/>
    <n v="8"/>
    <x v="20"/>
    <x v="917"/>
    <x v="10"/>
    <x v="33"/>
    <x v="940"/>
    <x v="0"/>
    <m/>
    <m/>
    <m/>
    <m/>
    <m/>
    <m/>
    <m/>
    <m/>
    <m/>
    <m/>
  </r>
  <r>
    <x v="14"/>
    <x v="2"/>
    <n v="8"/>
    <x v="24"/>
    <x v="1"/>
    <x v="8"/>
    <x v="12"/>
    <x v="577"/>
    <x v="0"/>
    <m/>
    <m/>
    <m/>
    <m/>
    <m/>
    <m/>
    <m/>
    <m/>
    <m/>
    <m/>
  </r>
  <r>
    <x v="14"/>
    <x v="2"/>
    <n v="8"/>
    <x v="24"/>
    <x v="168"/>
    <x v="1221"/>
    <x v="73"/>
    <x v="787"/>
    <x v="1"/>
    <m/>
    <m/>
    <m/>
    <m/>
    <m/>
    <m/>
    <m/>
    <m/>
    <m/>
    <m/>
  </r>
  <r>
    <x v="14"/>
    <x v="2"/>
    <n v="8"/>
    <x v="23"/>
    <x v="4073"/>
    <x v="114"/>
    <x v="48"/>
    <x v="4009"/>
    <x v="5"/>
    <m/>
    <m/>
    <m/>
    <m/>
    <m/>
    <m/>
    <m/>
    <m/>
    <m/>
    <m/>
  </r>
  <r>
    <x v="14"/>
    <x v="2"/>
    <n v="8"/>
    <x v="19"/>
    <x v="4074"/>
    <x v="1824"/>
    <x v="36"/>
    <x v="179"/>
    <x v="5"/>
    <m/>
    <m/>
    <m/>
    <m/>
    <m/>
    <m/>
    <m/>
    <m/>
    <m/>
    <m/>
  </r>
  <r>
    <x v="14"/>
    <x v="2"/>
    <n v="9"/>
    <x v="24"/>
    <x v="4075"/>
    <x v="391"/>
    <x v="22"/>
    <x v="761"/>
    <x v="2"/>
    <m/>
    <m/>
    <m/>
    <m/>
    <m/>
    <m/>
    <m/>
    <m/>
    <m/>
    <m/>
  </r>
  <r>
    <x v="14"/>
    <x v="2"/>
    <n v="9"/>
    <x v="20"/>
    <x v="4076"/>
    <x v="4"/>
    <x v="0"/>
    <x v="1706"/>
    <x v="2"/>
    <m/>
    <m/>
    <m/>
    <m/>
    <m/>
    <m/>
    <m/>
    <m/>
    <m/>
    <m/>
  </r>
  <r>
    <x v="14"/>
    <x v="2"/>
    <n v="9"/>
    <x v="20"/>
    <x v="4077"/>
    <x v="67"/>
    <x v="16"/>
    <x v="1227"/>
    <x v="2"/>
    <m/>
    <m/>
    <m/>
    <m/>
    <m/>
    <m/>
    <m/>
    <m/>
    <m/>
    <m/>
  </r>
  <r>
    <x v="14"/>
    <x v="2"/>
    <n v="9"/>
    <x v="19"/>
    <x v="4078"/>
    <x v="76"/>
    <x v="16"/>
    <x v="521"/>
    <x v="2"/>
    <m/>
    <m/>
    <m/>
    <m/>
    <m/>
    <m/>
    <m/>
    <m/>
    <m/>
    <m/>
  </r>
  <r>
    <x v="14"/>
    <x v="2"/>
    <n v="9"/>
    <x v="21"/>
    <x v="2"/>
    <x v="0"/>
    <x v="18"/>
    <x v="3280"/>
    <x v="2"/>
    <m/>
    <m/>
    <m/>
    <m/>
    <m/>
    <m/>
    <m/>
    <m/>
    <m/>
    <m/>
  </r>
  <r>
    <x v="14"/>
    <x v="2"/>
    <n v="9"/>
    <x v="19"/>
    <x v="4079"/>
    <x v="1306"/>
    <x v="46"/>
    <x v="4010"/>
    <x v="0"/>
    <m/>
    <m/>
    <m/>
    <m/>
    <m/>
    <m/>
    <m/>
    <m/>
    <m/>
    <m/>
  </r>
  <r>
    <x v="14"/>
    <x v="2"/>
    <n v="9"/>
    <x v="19"/>
    <x v="9"/>
    <x v="968"/>
    <x v="20"/>
    <x v="4011"/>
    <x v="0"/>
    <m/>
    <m/>
    <m/>
    <m/>
    <m/>
    <m/>
    <m/>
    <m/>
    <m/>
    <m/>
  </r>
  <r>
    <x v="14"/>
    <x v="2"/>
    <n v="9"/>
    <x v="24"/>
    <x v="527"/>
    <x v="73"/>
    <x v="33"/>
    <x v="477"/>
    <x v="0"/>
    <m/>
    <m/>
    <m/>
    <m/>
    <m/>
    <m/>
    <m/>
    <m/>
    <m/>
    <m/>
  </r>
  <r>
    <x v="14"/>
    <x v="2"/>
    <n v="9"/>
    <x v="19"/>
    <x v="58"/>
    <x v="175"/>
    <x v="53"/>
    <x v="696"/>
    <x v="0"/>
    <m/>
    <m/>
    <m/>
    <m/>
    <m/>
    <m/>
    <m/>
    <m/>
    <m/>
    <m/>
  </r>
  <r>
    <x v="14"/>
    <x v="2"/>
    <n v="9"/>
    <x v="21"/>
    <x v="7"/>
    <x v="141"/>
    <x v="54"/>
    <x v="2860"/>
    <x v="0"/>
    <m/>
    <m/>
    <m/>
    <m/>
    <m/>
    <m/>
    <m/>
    <m/>
    <m/>
    <m/>
  </r>
  <r>
    <x v="14"/>
    <x v="2"/>
    <n v="9"/>
    <x v="20"/>
    <x v="4080"/>
    <x v="1825"/>
    <x v="56"/>
    <x v="148"/>
    <x v="1"/>
    <m/>
    <m/>
    <m/>
    <m/>
    <m/>
    <m/>
    <m/>
    <m/>
    <m/>
    <m/>
  </r>
  <r>
    <x v="14"/>
    <x v="2"/>
    <n v="9"/>
    <x v="23"/>
    <x v="4081"/>
    <x v="592"/>
    <x v="23"/>
    <x v="4012"/>
    <x v="1"/>
    <m/>
    <m/>
    <m/>
    <m/>
    <m/>
    <m/>
    <m/>
    <m/>
    <m/>
    <m/>
  </r>
  <r>
    <x v="14"/>
    <x v="2"/>
    <n v="9"/>
    <x v="23"/>
    <x v="95"/>
    <x v="597"/>
    <x v="622"/>
    <x v="4013"/>
    <x v="5"/>
    <m/>
    <m/>
    <m/>
    <m/>
    <m/>
    <m/>
    <m/>
    <m/>
    <m/>
    <m/>
  </r>
  <r>
    <x v="14"/>
    <x v="2"/>
    <n v="9"/>
    <x v="27"/>
    <x v="4082"/>
    <x v="597"/>
    <x v="622"/>
    <x v="4014"/>
    <x v="5"/>
    <m/>
    <m/>
    <m/>
    <m/>
    <m/>
    <m/>
    <m/>
    <m/>
    <m/>
    <m/>
  </r>
  <r>
    <x v="14"/>
    <x v="2"/>
    <n v="10"/>
    <x v="25"/>
    <x v="4036"/>
    <x v="1213"/>
    <x v="51"/>
    <x v="4015"/>
    <x v="0"/>
    <m/>
    <m/>
    <m/>
    <m/>
    <m/>
    <m/>
    <m/>
    <m/>
    <m/>
    <m/>
  </r>
  <r>
    <x v="14"/>
    <x v="2"/>
    <n v="10"/>
    <x v="26"/>
    <x v="4083"/>
    <x v="8"/>
    <x v="35"/>
    <x v="4016"/>
    <x v="0"/>
    <m/>
    <m/>
    <m/>
    <m/>
    <m/>
    <m/>
    <m/>
    <m/>
    <m/>
    <m/>
  </r>
  <r>
    <x v="14"/>
    <x v="2"/>
    <n v="10"/>
    <x v="26"/>
    <x v="87"/>
    <x v="60"/>
    <x v="10"/>
    <x v="1251"/>
    <x v="0"/>
    <m/>
    <m/>
    <m/>
    <m/>
    <m/>
    <m/>
    <m/>
    <m/>
    <m/>
    <m/>
  </r>
  <r>
    <x v="14"/>
    <x v="2"/>
    <n v="10"/>
    <x v="24"/>
    <x v="7"/>
    <x v="1826"/>
    <x v="58"/>
    <x v="787"/>
    <x v="1"/>
    <m/>
    <m/>
    <m/>
    <m/>
    <m/>
    <m/>
    <m/>
    <m/>
    <m/>
    <m/>
  </r>
  <r>
    <x v="14"/>
    <x v="2"/>
    <n v="10"/>
    <x v="24"/>
    <x v="168"/>
    <x v="1602"/>
    <x v="40"/>
    <x v="540"/>
    <x v="1"/>
    <m/>
    <m/>
    <m/>
    <m/>
    <m/>
    <m/>
    <m/>
    <m/>
    <m/>
    <m/>
  </r>
  <r>
    <x v="14"/>
    <x v="2"/>
    <n v="10"/>
    <x v="23"/>
    <x v="4084"/>
    <x v="597"/>
    <x v="622"/>
    <x v="4017"/>
    <x v="5"/>
    <m/>
    <m/>
    <m/>
    <m/>
    <m/>
    <m/>
    <m/>
    <m/>
    <m/>
    <m/>
  </r>
  <r>
    <x v="14"/>
    <x v="2"/>
    <n v="10"/>
    <x v="29"/>
    <x v="3959"/>
    <x v="1827"/>
    <x v="58"/>
    <x v="1085"/>
    <x v="5"/>
    <m/>
    <m/>
    <m/>
    <m/>
    <m/>
    <m/>
    <m/>
    <m/>
    <m/>
    <m/>
  </r>
  <r>
    <x v="14"/>
    <x v="2"/>
    <n v="10"/>
    <x v="19"/>
    <x v="83"/>
    <x v="1828"/>
    <x v="36"/>
    <x v="482"/>
    <x v="5"/>
    <m/>
    <m/>
    <m/>
    <m/>
    <m/>
    <m/>
    <m/>
    <m/>
    <m/>
    <m/>
  </r>
  <r>
    <x v="14"/>
    <x v="2"/>
    <n v="11"/>
    <x v="23"/>
    <x v="4085"/>
    <x v="412"/>
    <x v="63"/>
    <x v="4018"/>
    <x v="2"/>
    <m/>
    <m/>
    <m/>
    <m/>
    <m/>
    <m/>
    <m/>
    <m/>
    <m/>
    <m/>
  </r>
  <r>
    <x v="14"/>
    <x v="2"/>
    <n v="11"/>
    <x v="30"/>
    <x v="4086"/>
    <x v="66"/>
    <x v="9"/>
    <x v="1001"/>
    <x v="2"/>
    <m/>
    <m/>
    <m/>
    <m/>
    <m/>
    <m/>
    <m/>
    <m/>
    <m/>
    <m/>
  </r>
  <r>
    <x v="14"/>
    <x v="2"/>
    <n v="11"/>
    <x v="20"/>
    <x v="4087"/>
    <x v="171"/>
    <x v="9"/>
    <x v="2675"/>
    <x v="2"/>
    <m/>
    <m/>
    <m/>
    <m/>
    <m/>
    <m/>
    <m/>
    <m/>
    <m/>
    <m/>
  </r>
  <r>
    <x v="14"/>
    <x v="2"/>
    <n v="11"/>
    <x v="20"/>
    <x v="4088"/>
    <x v="56"/>
    <x v="1"/>
    <x v="1251"/>
    <x v="2"/>
    <m/>
    <m/>
    <m/>
    <m/>
    <m/>
    <m/>
    <m/>
    <m/>
    <m/>
    <m/>
  </r>
  <r>
    <x v="14"/>
    <x v="2"/>
    <n v="11"/>
    <x v="20"/>
    <x v="4089"/>
    <x v="76"/>
    <x v="18"/>
    <x v="1251"/>
    <x v="2"/>
    <m/>
    <m/>
    <m/>
    <m/>
    <m/>
    <m/>
    <m/>
    <m/>
    <m/>
    <m/>
  </r>
  <r>
    <x v="14"/>
    <x v="2"/>
    <n v="11"/>
    <x v="22"/>
    <x v="610"/>
    <x v="4"/>
    <x v="61"/>
    <x v="664"/>
    <x v="2"/>
    <m/>
    <m/>
    <m/>
    <m/>
    <m/>
    <m/>
    <m/>
    <m/>
    <m/>
    <m/>
  </r>
  <r>
    <x v="14"/>
    <x v="2"/>
    <n v="11"/>
    <x v="21"/>
    <x v="135"/>
    <x v="609"/>
    <x v="22"/>
    <x v="974"/>
    <x v="2"/>
    <m/>
    <m/>
    <m/>
    <m/>
    <m/>
    <m/>
    <m/>
    <m/>
    <m/>
    <m/>
  </r>
  <r>
    <x v="14"/>
    <x v="2"/>
    <n v="11"/>
    <x v="29"/>
    <x v="4090"/>
    <x v="143"/>
    <x v="57"/>
    <x v="974"/>
    <x v="2"/>
    <m/>
    <m/>
    <m/>
    <m/>
    <m/>
    <m/>
    <m/>
    <m/>
    <m/>
    <m/>
  </r>
  <r>
    <x v="14"/>
    <x v="2"/>
    <n v="11"/>
    <x v="20"/>
    <x v="2192"/>
    <x v="58"/>
    <x v="9"/>
    <x v="4019"/>
    <x v="2"/>
    <m/>
    <m/>
    <m/>
    <m/>
    <m/>
    <m/>
    <m/>
    <m/>
    <m/>
    <m/>
  </r>
  <r>
    <x v="14"/>
    <x v="2"/>
    <n v="11"/>
    <x v="26"/>
    <x v="229"/>
    <x v="263"/>
    <x v="61"/>
    <x v="4020"/>
    <x v="2"/>
    <m/>
    <m/>
    <m/>
    <m/>
    <m/>
    <m/>
    <m/>
    <m/>
    <m/>
    <m/>
  </r>
  <r>
    <x v="14"/>
    <x v="2"/>
    <n v="11"/>
    <x v="23"/>
    <x v="2"/>
    <x v="159"/>
    <x v="27"/>
    <x v="2899"/>
    <x v="2"/>
    <m/>
    <m/>
    <m/>
    <m/>
    <m/>
    <m/>
    <m/>
    <m/>
    <m/>
    <m/>
  </r>
  <r>
    <x v="14"/>
    <x v="2"/>
    <n v="11"/>
    <x v="26"/>
    <x v="92"/>
    <x v="4"/>
    <x v="15"/>
    <x v="4021"/>
    <x v="2"/>
    <m/>
    <m/>
    <m/>
    <m/>
    <m/>
    <m/>
    <m/>
    <m/>
    <m/>
    <m/>
  </r>
  <r>
    <x v="14"/>
    <x v="2"/>
    <n v="11"/>
    <x v="23"/>
    <x v="4091"/>
    <x v="1575"/>
    <x v="10"/>
    <x v="4022"/>
    <x v="0"/>
    <m/>
    <m/>
    <m/>
    <m/>
    <m/>
    <m/>
    <m/>
    <m/>
    <m/>
    <m/>
  </r>
  <r>
    <x v="14"/>
    <x v="2"/>
    <n v="11"/>
    <x v="26"/>
    <x v="274"/>
    <x v="135"/>
    <x v="11"/>
    <x v="550"/>
    <x v="0"/>
    <m/>
    <m/>
    <m/>
    <m/>
    <m/>
    <m/>
    <m/>
    <m/>
    <m/>
    <m/>
  </r>
  <r>
    <x v="14"/>
    <x v="2"/>
    <n v="11"/>
    <x v="23"/>
    <x v="4092"/>
    <x v="1829"/>
    <x v="19"/>
    <x v="4023"/>
    <x v="0"/>
    <m/>
    <m/>
    <m/>
    <m/>
    <m/>
    <m/>
    <m/>
    <m/>
    <m/>
    <m/>
  </r>
  <r>
    <x v="14"/>
    <x v="2"/>
    <n v="11"/>
    <x v="23"/>
    <x v="1296"/>
    <x v="1044"/>
    <x v="24"/>
    <x v="526"/>
    <x v="0"/>
    <m/>
    <m/>
    <m/>
    <m/>
    <m/>
    <m/>
    <m/>
    <m/>
    <m/>
    <m/>
  </r>
  <r>
    <x v="14"/>
    <x v="2"/>
    <n v="11"/>
    <x v="27"/>
    <x v="4093"/>
    <x v="772"/>
    <x v="37"/>
    <x v="1472"/>
    <x v="0"/>
    <m/>
    <m/>
    <m/>
    <m/>
    <m/>
    <m/>
    <m/>
    <m/>
    <m/>
    <m/>
  </r>
  <r>
    <x v="14"/>
    <x v="2"/>
    <n v="11"/>
    <x v="27"/>
    <x v="4094"/>
    <x v="1231"/>
    <x v="12"/>
    <x v="4024"/>
    <x v="0"/>
    <m/>
    <m/>
    <m/>
    <m/>
    <m/>
    <m/>
    <m/>
    <m/>
    <m/>
    <m/>
  </r>
  <r>
    <x v="14"/>
    <x v="2"/>
    <n v="11"/>
    <x v="21"/>
    <x v="2976"/>
    <x v="163"/>
    <x v="33"/>
    <x v="4025"/>
    <x v="0"/>
    <m/>
    <m/>
    <m/>
    <m/>
    <m/>
    <m/>
    <m/>
    <m/>
    <m/>
    <m/>
  </r>
  <r>
    <x v="14"/>
    <x v="2"/>
    <n v="11"/>
    <x v="24"/>
    <x v="9"/>
    <x v="67"/>
    <x v="10"/>
    <x v="577"/>
    <x v="0"/>
    <m/>
    <m/>
    <m/>
    <m/>
    <m/>
    <m/>
    <m/>
    <m/>
    <m/>
    <m/>
  </r>
  <r>
    <x v="14"/>
    <x v="2"/>
    <n v="11"/>
    <x v="29"/>
    <x v="4095"/>
    <x v="160"/>
    <x v="11"/>
    <x v="4026"/>
    <x v="0"/>
    <m/>
    <m/>
    <m/>
    <m/>
    <m/>
    <m/>
    <m/>
    <m/>
    <m/>
    <m/>
  </r>
  <r>
    <x v="14"/>
    <x v="2"/>
    <n v="11"/>
    <x v="30"/>
    <x v="4096"/>
    <x v="169"/>
    <x v="35"/>
    <x v="1446"/>
    <x v="0"/>
    <m/>
    <m/>
    <m/>
    <m/>
    <m/>
    <m/>
    <m/>
    <m/>
    <m/>
    <m/>
  </r>
  <r>
    <x v="14"/>
    <x v="2"/>
    <n v="11"/>
    <x v="23"/>
    <x v="13"/>
    <x v="1215"/>
    <x v="24"/>
    <x v="758"/>
    <x v="0"/>
    <m/>
    <m/>
    <m/>
    <m/>
    <m/>
    <m/>
    <m/>
    <m/>
    <m/>
    <m/>
  </r>
  <r>
    <x v="14"/>
    <x v="2"/>
    <n v="11"/>
    <x v="30"/>
    <x v="4097"/>
    <x v="8"/>
    <x v="53"/>
    <x v="477"/>
    <x v="0"/>
    <m/>
    <m/>
    <m/>
    <m/>
    <m/>
    <m/>
    <m/>
    <m/>
    <m/>
    <m/>
  </r>
  <r>
    <x v="14"/>
    <x v="2"/>
    <n v="11"/>
    <x v="21"/>
    <x v="1417"/>
    <x v="600"/>
    <x v="48"/>
    <x v="793"/>
    <x v="1"/>
    <m/>
    <m/>
    <m/>
    <m/>
    <m/>
    <m/>
    <m/>
    <m/>
    <m/>
    <m/>
  </r>
  <r>
    <x v="14"/>
    <x v="2"/>
    <n v="11"/>
    <x v="23"/>
    <x v="3875"/>
    <x v="1047"/>
    <x v="29"/>
    <x v="535"/>
    <x v="1"/>
    <m/>
    <m/>
    <m/>
    <m/>
    <m/>
    <m/>
    <m/>
    <m/>
    <m/>
    <m/>
  </r>
  <r>
    <x v="14"/>
    <x v="2"/>
    <n v="11"/>
    <x v="25"/>
    <x v="11"/>
    <x v="134"/>
    <x v="56"/>
    <x v="4027"/>
    <x v="1"/>
    <m/>
    <m/>
    <m/>
    <m/>
    <m/>
    <m/>
    <m/>
    <m/>
    <m/>
    <m/>
  </r>
  <r>
    <x v="14"/>
    <x v="2"/>
    <n v="11"/>
    <x v="23"/>
    <x v="4098"/>
    <x v="942"/>
    <x v="26"/>
    <x v="838"/>
    <x v="1"/>
    <m/>
    <m/>
    <m/>
    <m/>
    <m/>
    <m/>
    <m/>
    <m/>
    <m/>
    <m/>
  </r>
  <r>
    <x v="14"/>
    <x v="2"/>
    <n v="11"/>
    <x v="27"/>
    <x v="4099"/>
    <x v="1802"/>
    <x v="69"/>
    <x v="4028"/>
    <x v="1"/>
    <m/>
    <m/>
    <m/>
    <m/>
    <m/>
    <m/>
    <m/>
    <m/>
    <m/>
    <m/>
  </r>
  <r>
    <x v="14"/>
    <x v="2"/>
    <n v="11"/>
    <x v="24"/>
    <x v="4100"/>
    <x v="1830"/>
    <x v="6"/>
    <x v="4029"/>
    <x v="4"/>
    <m/>
    <m/>
    <m/>
    <m/>
    <m/>
    <m/>
    <m/>
    <m/>
    <m/>
    <m/>
  </r>
  <r>
    <x v="14"/>
    <x v="2"/>
    <n v="11"/>
    <x v="23"/>
    <x v="4101"/>
    <x v="1831"/>
    <x v="59"/>
    <x v="283"/>
    <x v="5"/>
    <m/>
    <m/>
    <m/>
    <m/>
    <m/>
    <m/>
    <m/>
    <m/>
    <m/>
    <m/>
  </r>
  <r>
    <x v="14"/>
    <x v="2"/>
    <n v="12"/>
    <x v="20"/>
    <x v="4102"/>
    <x v="1053"/>
    <x v="15"/>
    <x v="1237"/>
    <x v="2"/>
    <m/>
    <m/>
    <m/>
    <m/>
    <m/>
    <m/>
    <m/>
    <m/>
    <m/>
    <m/>
  </r>
  <r>
    <x v="14"/>
    <x v="2"/>
    <n v="12"/>
    <x v="20"/>
    <x v="740"/>
    <x v="176"/>
    <x v="15"/>
    <x v="2623"/>
    <x v="2"/>
    <m/>
    <m/>
    <m/>
    <m/>
    <m/>
    <m/>
    <m/>
    <m/>
    <m/>
    <m/>
  </r>
  <r>
    <x v="14"/>
    <x v="2"/>
    <n v="12"/>
    <x v="20"/>
    <x v="1779"/>
    <x v="176"/>
    <x v="15"/>
    <x v="2618"/>
    <x v="2"/>
    <m/>
    <m/>
    <m/>
    <m/>
    <m/>
    <m/>
    <m/>
    <m/>
    <m/>
    <m/>
  </r>
  <r>
    <x v="14"/>
    <x v="2"/>
    <n v="12"/>
    <x v="27"/>
    <x v="156"/>
    <x v="1"/>
    <x v="9"/>
    <x v="4030"/>
    <x v="2"/>
    <m/>
    <m/>
    <m/>
    <m/>
    <m/>
    <m/>
    <m/>
    <m/>
    <m/>
    <m/>
  </r>
  <r>
    <x v="14"/>
    <x v="2"/>
    <n v="12"/>
    <x v="20"/>
    <x v="4103"/>
    <x v="61"/>
    <x v="17"/>
    <x v="696"/>
    <x v="2"/>
    <m/>
    <m/>
    <m/>
    <m/>
    <m/>
    <m/>
    <m/>
    <m/>
    <m/>
    <m/>
  </r>
  <r>
    <x v="14"/>
    <x v="2"/>
    <n v="12"/>
    <x v="20"/>
    <x v="4104"/>
    <x v="528"/>
    <x v="35"/>
    <x v="4031"/>
    <x v="0"/>
    <m/>
    <m/>
    <m/>
    <m/>
    <m/>
    <m/>
    <m/>
    <m/>
    <m/>
    <m/>
  </r>
  <r>
    <x v="14"/>
    <x v="2"/>
    <n v="12"/>
    <x v="24"/>
    <x v="4105"/>
    <x v="1832"/>
    <x v="19"/>
    <x v="972"/>
    <x v="0"/>
    <m/>
    <m/>
    <m/>
    <m/>
    <m/>
    <m/>
    <m/>
    <m/>
    <m/>
    <m/>
  </r>
  <r>
    <x v="14"/>
    <x v="2"/>
    <n v="12"/>
    <x v="24"/>
    <x v="2949"/>
    <x v="592"/>
    <x v="33"/>
    <x v="424"/>
    <x v="0"/>
    <m/>
    <m/>
    <m/>
    <m/>
    <m/>
    <m/>
    <m/>
    <m/>
    <m/>
    <m/>
  </r>
  <r>
    <x v="14"/>
    <x v="2"/>
    <n v="12"/>
    <x v="27"/>
    <x v="4106"/>
    <x v="403"/>
    <x v="20"/>
    <x v="999"/>
    <x v="0"/>
    <m/>
    <m/>
    <m/>
    <m/>
    <m/>
    <m/>
    <m/>
    <m/>
    <m/>
    <m/>
  </r>
  <r>
    <x v="14"/>
    <x v="2"/>
    <n v="12"/>
    <x v="24"/>
    <x v="1593"/>
    <x v="1687"/>
    <x v="46"/>
    <x v="477"/>
    <x v="0"/>
    <m/>
    <m/>
    <m/>
    <m/>
    <m/>
    <m/>
    <m/>
    <m/>
    <m/>
    <m/>
  </r>
  <r>
    <x v="14"/>
    <x v="2"/>
    <n v="12"/>
    <x v="27"/>
    <x v="4107"/>
    <x v="175"/>
    <x v="28"/>
    <x v="1237"/>
    <x v="0"/>
    <m/>
    <m/>
    <m/>
    <m/>
    <m/>
    <m/>
    <m/>
    <m/>
    <m/>
    <m/>
  </r>
  <r>
    <x v="14"/>
    <x v="2"/>
    <n v="12"/>
    <x v="27"/>
    <x v="284"/>
    <x v="1239"/>
    <x v="50"/>
    <x v="497"/>
    <x v="0"/>
    <m/>
    <m/>
    <m/>
    <m/>
    <m/>
    <m/>
    <m/>
    <m/>
    <m/>
    <m/>
  </r>
  <r>
    <x v="14"/>
    <x v="2"/>
    <n v="12"/>
    <x v="21"/>
    <x v="4108"/>
    <x v="1617"/>
    <x v="30"/>
    <x v="57"/>
    <x v="1"/>
    <m/>
    <m/>
    <m/>
    <m/>
    <m/>
    <m/>
    <m/>
    <m/>
    <m/>
    <m/>
  </r>
  <r>
    <x v="14"/>
    <x v="2"/>
    <n v="12"/>
    <x v="21"/>
    <x v="4109"/>
    <x v="1066"/>
    <x v="59"/>
    <x v="25"/>
    <x v="1"/>
    <m/>
    <m/>
    <m/>
    <m/>
    <m/>
    <m/>
    <m/>
    <m/>
    <m/>
    <m/>
  </r>
  <r>
    <x v="14"/>
    <x v="2"/>
    <n v="12"/>
    <x v="27"/>
    <x v="2519"/>
    <x v="455"/>
    <x v="45"/>
    <x v="179"/>
    <x v="1"/>
    <m/>
    <m/>
    <m/>
    <m/>
    <m/>
    <m/>
    <m/>
    <m/>
    <m/>
    <m/>
  </r>
  <r>
    <x v="14"/>
    <x v="2"/>
    <n v="12"/>
    <x v="22"/>
    <x v="159"/>
    <x v="1532"/>
    <x v="36"/>
    <x v="517"/>
    <x v="1"/>
    <m/>
    <m/>
    <m/>
    <m/>
    <m/>
    <m/>
    <m/>
    <m/>
    <m/>
    <m/>
  </r>
  <r>
    <x v="14"/>
    <x v="2"/>
    <n v="12"/>
    <x v="27"/>
    <x v="4110"/>
    <x v="1833"/>
    <x v="73"/>
    <x v="535"/>
    <x v="1"/>
    <m/>
    <m/>
    <m/>
    <m/>
    <m/>
    <m/>
    <m/>
    <m/>
    <m/>
    <m/>
  </r>
  <r>
    <x v="14"/>
    <x v="2"/>
    <n v="12"/>
    <x v="30"/>
    <x v="4111"/>
    <x v="1544"/>
    <x v="55"/>
    <x v="4032"/>
    <x v="1"/>
    <m/>
    <m/>
    <m/>
    <m/>
    <m/>
    <m/>
    <m/>
    <m/>
    <m/>
    <m/>
  </r>
  <r>
    <x v="14"/>
    <x v="2"/>
    <n v="12"/>
    <x v="20"/>
    <x v="28"/>
    <x v="1297"/>
    <x v="23"/>
    <x v="4033"/>
    <x v="1"/>
    <m/>
    <m/>
    <m/>
    <m/>
    <m/>
    <m/>
    <m/>
    <m/>
    <m/>
    <m/>
  </r>
  <r>
    <x v="14"/>
    <x v="2"/>
    <n v="12"/>
    <x v="21"/>
    <x v="4112"/>
    <x v="597"/>
    <x v="622"/>
    <x v="97"/>
    <x v="5"/>
    <m/>
    <m/>
    <m/>
    <m/>
    <m/>
    <m/>
    <m/>
    <m/>
    <m/>
    <m/>
  </r>
  <r>
    <x v="14"/>
    <x v="2"/>
    <n v="12"/>
    <x v="21"/>
    <x v="4113"/>
    <x v="941"/>
    <x v="29"/>
    <x v="66"/>
    <x v="5"/>
    <m/>
    <m/>
    <m/>
    <m/>
    <m/>
    <m/>
    <m/>
    <m/>
    <m/>
    <m/>
  </r>
  <r>
    <x v="14"/>
    <x v="2"/>
    <n v="12"/>
    <x v="23"/>
    <x v="138"/>
    <x v="597"/>
    <x v="622"/>
    <x v="4034"/>
    <x v="5"/>
    <m/>
    <m/>
    <m/>
    <m/>
    <m/>
    <m/>
    <m/>
    <m/>
    <m/>
    <m/>
  </r>
  <r>
    <x v="14"/>
    <x v="3"/>
    <n v="1"/>
    <x v="32"/>
    <x v="0"/>
    <x v="56"/>
    <x v="234"/>
    <x v="3039"/>
    <x v="2"/>
    <m/>
    <m/>
    <m/>
    <m/>
    <m/>
    <m/>
    <m/>
    <m/>
    <m/>
    <m/>
  </r>
  <r>
    <x v="14"/>
    <x v="3"/>
    <n v="1"/>
    <x v="34"/>
    <x v="4114"/>
    <x v="1834"/>
    <x v="334"/>
    <x v="664"/>
    <x v="2"/>
    <m/>
    <m/>
    <m/>
    <m/>
    <m/>
    <m/>
    <m/>
    <m/>
    <m/>
    <m/>
  </r>
  <r>
    <x v="14"/>
    <x v="3"/>
    <n v="1"/>
    <x v="34"/>
    <x v="4115"/>
    <x v="1835"/>
    <x v="135"/>
    <x v="4035"/>
    <x v="2"/>
    <m/>
    <m/>
    <m/>
    <m/>
    <m/>
    <m/>
    <m/>
    <m/>
    <m/>
    <m/>
  </r>
  <r>
    <x v="14"/>
    <x v="3"/>
    <n v="1"/>
    <x v="32"/>
    <x v="2"/>
    <x v="428"/>
    <x v="236"/>
    <x v="1229"/>
    <x v="2"/>
    <m/>
    <m/>
    <m/>
    <m/>
    <m/>
    <m/>
    <m/>
    <m/>
    <m/>
    <m/>
  </r>
  <r>
    <x v="14"/>
    <x v="3"/>
    <n v="1"/>
    <x v="36"/>
    <x v="4116"/>
    <x v="1836"/>
    <x v="130"/>
    <x v="2150"/>
    <x v="0"/>
    <m/>
    <m/>
    <m/>
    <m/>
    <m/>
    <m/>
    <m/>
    <m/>
    <m/>
    <m/>
  </r>
  <r>
    <x v="14"/>
    <x v="3"/>
    <n v="1"/>
    <x v="36"/>
    <x v="4117"/>
    <x v="1837"/>
    <x v="343"/>
    <x v="4036"/>
    <x v="0"/>
    <m/>
    <m/>
    <m/>
    <m/>
    <m/>
    <m/>
    <m/>
    <m/>
    <m/>
    <m/>
  </r>
  <r>
    <x v="14"/>
    <x v="3"/>
    <n v="1"/>
    <x v="35"/>
    <x v="181"/>
    <x v="12"/>
    <x v="53"/>
    <x v="478"/>
    <x v="0"/>
    <m/>
    <m/>
    <m/>
    <m/>
    <m/>
    <m/>
    <m/>
    <m/>
    <m/>
    <m/>
  </r>
  <r>
    <x v="14"/>
    <x v="3"/>
    <n v="1"/>
    <x v="36"/>
    <x v="1111"/>
    <x v="1838"/>
    <x v="177"/>
    <x v="3698"/>
    <x v="0"/>
    <m/>
    <m/>
    <m/>
    <m/>
    <m/>
    <m/>
    <m/>
    <m/>
    <m/>
    <m/>
  </r>
  <r>
    <x v="14"/>
    <x v="3"/>
    <n v="1"/>
    <x v="36"/>
    <x v="4118"/>
    <x v="1839"/>
    <x v="330"/>
    <x v="423"/>
    <x v="1"/>
    <m/>
    <m/>
    <m/>
    <m/>
    <m/>
    <m/>
    <m/>
    <m/>
    <m/>
    <m/>
  </r>
  <r>
    <x v="14"/>
    <x v="3"/>
    <n v="1"/>
    <x v="36"/>
    <x v="4119"/>
    <x v="4"/>
    <x v="281"/>
    <x v="527"/>
    <x v="1"/>
    <m/>
    <m/>
    <m/>
    <m/>
    <m/>
    <m/>
    <m/>
    <m/>
    <m/>
    <m/>
  </r>
  <r>
    <x v="14"/>
    <x v="3"/>
    <n v="1"/>
    <x v="35"/>
    <x v="0"/>
    <x v="19"/>
    <x v="101"/>
    <x v="123"/>
    <x v="5"/>
    <m/>
    <m/>
    <m/>
    <m/>
    <m/>
    <m/>
    <m/>
    <m/>
    <m/>
    <m/>
  </r>
  <r>
    <x v="14"/>
    <x v="3"/>
    <n v="1"/>
    <x v="34"/>
    <x v="15"/>
    <x v="1840"/>
    <x v="230"/>
    <x v="1563"/>
    <x v="8"/>
    <m/>
    <m/>
    <m/>
    <m/>
    <m/>
    <m/>
    <m/>
    <m/>
    <m/>
    <m/>
  </r>
  <r>
    <x v="14"/>
    <x v="3"/>
    <n v="2"/>
    <x v="34"/>
    <x v="4120"/>
    <x v="1841"/>
    <x v="310"/>
    <x v="4037"/>
    <x v="2"/>
    <m/>
    <m/>
    <m/>
    <m/>
    <m/>
    <m/>
    <m/>
    <m/>
    <m/>
    <m/>
  </r>
  <r>
    <x v="14"/>
    <x v="3"/>
    <n v="2"/>
    <x v="32"/>
    <x v="0"/>
    <x v="0"/>
    <x v="9"/>
    <x v="3039"/>
    <x v="2"/>
    <m/>
    <m/>
    <m/>
    <m/>
    <m/>
    <m/>
    <m/>
    <m/>
    <m/>
    <m/>
  </r>
  <r>
    <x v="14"/>
    <x v="3"/>
    <n v="2"/>
    <x v="34"/>
    <x v="4121"/>
    <x v="4"/>
    <x v="435"/>
    <x v="3008"/>
    <x v="2"/>
    <m/>
    <m/>
    <m/>
    <m/>
    <m/>
    <m/>
    <m/>
    <m/>
    <m/>
    <m/>
  </r>
  <r>
    <x v="14"/>
    <x v="3"/>
    <n v="2"/>
    <x v="34"/>
    <x v="4122"/>
    <x v="4"/>
    <x v="236"/>
    <x v="974"/>
    <x v="2"/>
    <m/>
    <m/>
    <m/>
    <m/>
    <m/>
    <m/>
    <m/>
    <m/>
    <m/>
    <m/>
  </r>
  <r>
    <x v="14"/>
    <x v="3"/>
    <n v="2"/>
    <x v="34"/>
    <x v="6"/>
    <x v="1842"/>
    <x v="160"/>
    <x v="4038"/>
    <x v="0"/>
    <m/>
    <m/>
    <m/>
    <m/>
    <m/>
    <m/>
    <m/>
    <m/>
    <m/>
    <m/>
  </r>
  <r>
    <x v="14"/>
    <x v="3"/>
    <n v="2"/>
    <x v="34"/>
    <x v="4123"/>
    <x v="1843"/>
    <x v="171"/>
    <x v="4039"/>
    <x v="0"/>
    <m/>
    <m/>
    <m/>
    <m/>
    <m/>
    <m/>
    <m/>
    <m/>
    <m/>
    <m/>
  </r>
  <r>
    <x v="14"/>
    <x v="3"/>
    <n v="2"/>
    <x v="37"/>
    <x v="3945"/>
    <x v="1844"/>
    <x v="19"/>
    <x v="4040"/>
    <x v="5"/>
    <m/>
    <m/>
    <m/>
    <m/>
    <m/>
    <m/>
    <m/>
    <m/>
    <m/>
    <m/>
  </r>
  <r>
    <x v="14"/>
    <x v="3"/>
    <n v="2"/>
    <x v="34"/>
    <x v="79"/>
    <x v="1845"/>
    <x v="501"/>
    <x v="2605"/>
    <x v="8"/>
    <m/>
    <m/>
    <m/>
    <m/>
    <m/>
    <m/>
    <m/>
    <m/>
    <m/>
    <m/>
  </r>
  <r>
    <x v="14"/>
    <x v="3"/>
    <n v="3"/>
    <x v="34"/>
    <x v="4124"/>
    <x v="1846"/>
    <x v="201"/>
    <x v="1853"/>
    <x v="2"/>
    <m/>
    <m/>
    <m/>
    <m/>
    <m/>
    <m/>
    <m/>
    <m/>
    <m/>
    <m/>
  </r>
  <r>
    <x v="14"/>
    <x v="3"/>
    <n v="3"/>
    <x v="32"/>
    <x v="2"/>
    <x v="2"/>
    <x v="163"/>
    <x v="664"/>
    <x v="2"/>
    <m/>
    <m/>
    <m/>
    <m/>
    <m/>
    <m/>
    <m/>
    <m/>
    <m/>
    <m/>
  </r>
  <r>
    <x v="14"/>
    <x v="3"/>
    <n v="3"/>
    <x v="34"/>
    <x v="3659"/>
    <x v="1847"/>
    <x v="346"/>
    <x v="2846"/>
    <x v="2"/>
    <m/>
    <m/>
    <m/>
    <m/>
    <m/>
    <m/>
    <m/>
    <m/>
    <m/>
    <m/>
  </r>
  <r>
    <x v="14"/>
    <x v="3"/>
    <n v="3"/>
    <x v="36"/>
    <x v="58"/>
    <x v="1848"/>
    <x v="529"/>
    <x v="1599"/>
    <x v="0"/>
    <m/>
    <m/>
    <m/>
    <m/>
    <m/>
    <m/>
    <m/>
    <m/>
    <m/>
    <m/>
  </r>
  <r>
    <x v="14"/>
    <x v="3"/>
    <n v="3"/>
    <x v="34"/>
    <x v="4125"/>
    <x v="1849"/>
    <x v="483"/>
    <x v="497"/>
    <x v="0"/>
    <m/>
    <m/>
    <m/>
    <m/>
    <m/>
    <m/>
    <m/>
    <m/>
    <m/>
    <m/>
  </r>
  <r>
    <x v="14"/>
    <x v="3"/>
    <n v="3"/>
    <x v="32"/>
    <x v="4126"/>
    <x v="58"/>
    <x v="425"/>
    <x v="4041"/>
    <x v="1"/>
    <m/>
    <m/>
    <m/>
    <m/>
    <m/>
    <m/>
    <m/>
    <m/>
    <m/>
    <m/>
  </r>
  <r>
    <x v="14"/>
    <x v="3"/>
    <n v="3"/>
    <x v="32"/>
    <x v="425"/>
    <x v="76"/>
    <x v="593"/>
    <x v="4042"/>
    <x v="1"/>
    <m/>
    <m/>
    <m/>
    <m/>
    <m/>
    <m/>
    <m/>
    <m/>
    <m/>
    <m/>
  </r>
  <r>
    <x v="14"/>
    <x v="3"/>
    <n v="3"/>
    <x v="31"/>
    <x v="4127"/>
    <x v="597"/>
    <x v="821"/>
    <x v="631"/>
    <x v="5"/>
    <m/>
    <m/>
    <m/>
    <m/>
    <m/>
    <m/>
    <m/>
    <m/>
    <m/>
    <m/>
  </r>
  <r>
    <x v="14"/>
    <x v="3"/>
    <n v="3"/>
    <x v="31"/>
    <x v="311"/>
    <x v="1850"/>
    <x v="355"/>
    <x v="17"/>
    <x v="5"/>
    <m/>
    <m/>
    <m/>
    <m/>
    <m/>
    <m/>
    <m/>
    <m/>
    <m/>
    <m/>
  </r>
  <r>
    <x v="14"/>
    <x v="3"/>
    <n v="3"/>
    <x v="31"/>
    <x v="3164"/>
    <x v="597"/>
    <x v="822"/>
    <x v="835"/>
    <x v="5"/>
    <m/>
    <m/>
    <m/>
    <m/>
    <m/>
    <m/>
    <m/>
    <m/>
    <m/>
    <m/>
  </r>
  <r>
    <x v="14"/>
    <x v="3"/>
    <n v="4"/>
    <x v="34"/>
    <x v="0"/>
    <x v="1851"/>
    <x v="312"/>
    <x v="2618"/>
    <x v="2"/>
    <m/>
    <m/>
    <m/>
    <m/>
    <m/>
    <m/>
    <m/>
    <m/>
    <m/>
    <m/>
  </r>
  <r>
    <x v="14"/>
    <x v="3"/>
    <n v="4"/>
    <x v="34"/>
    <x v="4128"/>
    <x v="1852"/>
    <x v="132"/>
    <x v="4043"/>
    <x v="2"/>
    <m/>
    <m/>
    <m/>
    <m/>
    <m/>
    <m/>
    <m/>
    <m/>
    <m/>
    <m/>
  </r>
  <r>
    <x v="14"/>
    <x v="3"/>
    <n v="4"/>
    <x v="34"/>
    <x v="2436"/>
    <x v="1853"/>
    <x v="234"/>
    <x v="2831"/>
    <x v="2"/>
    <m/>
    <m/>
    <m/>
    <m/>
    <m/>
    <m/>
    <m/>
    <m/>
    <m/>
    <m/>
  </r>
  <r>
    <x v="14"/>
    <x v="3"/>
    <n v="4"/>
    <x v="36"/>
    <x v="4129"/>
    <x v="1854"/>
    <x v="271"/>
    <x v="1946"/>
    <x v="0"/>
    <m/>
    <m/>
    <m/>
    <m/>
    <m/>
    <m/>
    <m/>
    <m/>
    <m/>
    <m/>
  </r>
  <r>
    <x v="14"/>
    <x v="3"/>
    <n v="4"/>
    <x v="36"/>
    <x v="48"/>
    <x v="1855"/>
    <x v="82"/>
    <x v="1946"/>
    <x v="0"/>
    <m/>
    <m/>
    <m/>
    <m/>
    <m/>
    <m/>
    <m/>
    <m/>
    <m/>
    <m/>
  </r>
  <r>
    <x v="14"/>
    <x v="3"/>
    <n v="4"/>
    <x v="33"/>
    <x v="4130"/>
    <x v="1856"/>
    <x v="30"/>
    <x v="4044"/>
    <x v="5"/>
    <m/>
    <m/>
    <m/>
    <m/>
    <m/>
    <m/>
    <m/>
    <m/>
    <m/>
    <m/>
  </r>
  <r>
    <x v="14"/>
    <x v="3"/>
    <n v="4"/>
    <x v="35"/>
    <x v="40"/>
    <x v="597"/>
    <x v="622"/>
    <x v="535"/>
    <x v="5"/>
    <m/>
    <m/>
    <m/>
    <m/>
    <m/>
    <m/>
    <m/>
    <m/>
    <m/>
    <m/>
  </r>
  <r>
    <x v="14"/>
    <x v="3"/>
    <n v="4"/>
    <x v="34"/>
    <x v="4131"/>
    <x v="1857"/>
    <x v="193"/>
    <x v="2996"/>
    <x v="8"/>
    <m/>
    <m/>
    <m/>
    <m/>
    <m/>
    <m/>
    <m/>
    <m/>
    <m/>
    <m/>
  </r>
  <r>
    <x v="14"/>
    <x v="3"/>
    <n v="5"/>
    <x v="34"/>
    <x v="6"/>
    <x v="1674"/>
    <x v="228"/>
    <x v="1756"/>
    <x v="2"/>
    <m/>
    <m/>
    <m/>
    <m/>
    <m/>
    <m/>
    <m/>
    <m/>
    <m/>
    <m/>
  </r>
  <r>
    <x v="14"/>
    <x v="3"/>
    <n v="5"/>
    <x v="32"/>
    <x v="43"/>
    <x v="263"/>
    <x v="9"/>
    <x v="4045"/>
    <x v="2"/>
    <m/>
    <m/>
    <m/>
    <m/>
    <m/>
    <m/>
    <m/>
    <m/>
    <m/>
    <m/>
  </r>
  <r>
    <x v="14"/>
    <x v="3"/>
    <n v="5"/>
    <x v="34"/>
    <x v="4132"/>
    <x v="1858"/>
    <x v="393"/>
    <x v="478"/>
    <x v="0"/>
    <m/>
    <m/>
    <m/>
    <m/>
    <m/>
    <m/>
    <m/>
    <m/>
    <m/>
    <m/>
  </r>
  <r>
    <x v="14"/>
    <x v="3"/>
    <n v="5"/>
    <x v="36"/>
    <x v="1707"/>
    <x v="1859"/>
    <x v="231"/>
    <x v="4046"/>
    <x v="1"/>
    <m/>
    <m/>
    <m/>
    <m/>
    <m/>
    <m/>
    <m/>
    <m/>
    <m/>
    <m/>
  </r>
  <r>
    <x v="14"/>
    <x v="3"/>
    <n v="6"/>
    <x v="34"/>
    <x v="9"/>
    <x v="1724"/>
    <x v="285"/>
    <x v="497"/>
    <x v="2"/>
    <m/>
    <m/>
    <m/>
    <m/>
    <m/>
    <m/>
    <m/>
    <m/>
    <m/>
    <m/>
  </r>
  <r>
    <x v="14"/>
    <x v="3"/>
    <n v="6"/>
    <x v="37"/>
    <x v="4133"/>
    <x v="1860"/>
    <x v="434"/>
    <x v="1276"/>
    <x v="2"/>
    <m/>
    <m/>
    <m/>
    <m/>
    <m/>
    <m/>
    <m/>
    <m/>
    <m/>
    <m/>
  </r>
  <r>
    <x v="14"/>
    <x v="3"/>
    <n v="6"/>
    <x v="36"/>
    <x v="2"/>
    <x v="1861"/>
    <x v="526"/>
    <x v="1251"/>
    <x v="2"/>
    <m/>
    <m/>
    <m/>
    <m/>
    <m/>
    <m/>
    <m/>
    <m/>
    <m/>
    <m/>
  </r>
  <r>
    <x v="14"/>
    <x v="3"/>
    <n v="6"/>
    <x v="34"/>
    <x v="4134"/>
    <x v="1862"/>
    <x v="342"/>
    <x v="2605"/>
    <x v="2"/>
    <m/>
    <m/>
    <m/>
    <m/>
    <m/>
    <m/>
    <m/>
    <m/>
    <m/>
    <m/>
  </r>
  <r>
    <x v="14"/>
    <x v="3"/>
    <n v="6"/>
    <x v="31"/>
    <x v="4135"/>
    <x v="1863"/>
    <x v="15"/>
    <x v="1165"/>
    <x v="2"/>
    <m/>
    <m/>
    <m/>
    <m/>
    <m/>
    <m/>
    <m/>
    <m/>
    <m/>
    <m/>
  </r>
  <r>
    <x v="14"/>
    <x v="3"/>
    <n v="7"/>
    <x v="37"/>
    <x v="0"/>
    <x v="1864"/>
    <x v="61"/>
    <x v="478"/>
    <x v="2"/>
    <m/>
    <m/>
    <m/>
    <m/>
    <m/>
    <m/>
    <m/>
    <m/>
    <m/>
    <m/>
  </r>
  <r>
    <x v="14"/>
    <x v="3"/>
    <n v="7"/>
    <x v="34"/>
    <x v="2"/>
    <x v="1865"/>
    <x v="103"/>
    <x v="497"/>
    <x v="2"/>
    <m/>
    <m/>
    <m/>
    <m/>
    <m/>
    <m/>
    <m/>
    <m/>
    <m/>
    <m/>
  </r>
  <r>
    <x v="14"/>
    <x v="3"/>
    <n v="7"/>
    <x v="34"/>
    <x v="4136"/>
    <x v="1866"/>
    <x v="297"/>
    <x v="2605"/>
    <x v="2"/>
    <m/>
    <m/>
    <m/>
    <m/>
    <m/>
    <m/>
    <m/>
    <m/>
    <m/>
    <m/>
  </r>
  <r>
    <x v="14"/>
    <x v="3"/>
    <n v="7"/>
    <x v="36"/>
    <x v="4137"/>
    <x v="1867"/>
    <x v="136"/>
    <x v="486"/>
    <x v="0"/>
    <m/>
    <m/>
    <m/>
    <m/>
    <m/>
    <m/>
    <m/>
    <m/>
    <m/>
    <m/>
  </r>
  <r>
    <x v="14"/>
    <x v="3"/>
    <n v="7"/>
    <x v="34"/>
    <x v="4138"/>
    <x v="1868"/>
    <x v="333"/>
    <x v="4047"/>
    <x v="0"/>
    <m/>
    <m/>
    <m/>
    <m/>
    <m/>
    <m/>
    <m/>
    <m/>
    <m/>
    <m/>
  </r>
  <r>
    <x v="14"/>
    <x v="3"/>
    <n v="7"/>
    <x v="36"/>
    <x v="0"/>
    <x v="3"/>
    <x v="34"/>
    <x v="1472"/>
    <x v="1"/>
    <m/>
    <m/>
    <m/>
    <m/>
    <m/>
    <m/>
    <m/>
    <m/>
    <m/>
    <m/>
  </r>
  <r>
    <x v="14"/>
    <x v="3"/>
    <n v="7"/>
    <x v="37"/>
    <x v="2640"/>
    <x v="1869"/>
    <x v="226"/>
    <x v="4048"/>
    <x v="5"/>
    <m/>
    <m/>
    <m/>
    <m/>
    <m/>
    <m/>
    <m/>
    <m/>
    <m/>
    <m/>
  </r>
  <r>
    <x v="14"/>
    <x v="3"/>
    <n v="8"/>
    <x v="37"/>
    <x v="4139"/>
    <x v="1870"/>
    <x v="411"/>
    <x v="1227"/>
    <x v="0"/>
    <m/>
    <m/>
    <m/>
    <m/>
    <m/>
    <m/>
    <m/>
    <m/>
    <m/>
    <m/>
  </r>
  <r>
    <x v="14"/>
    <x v="3"/>
    <n v="8"/>
    <x v="34"/>
    <x v="0"/>
    <x v="597"/>
    <x v="527"/>
    <x v="4049"/>
    <x v="5"/>
    <m/>
    <m/>
    <m/>
    <m/>
    <m/>
    <m/>
    <m/>
    <m/>
    <m/>
    <m/>
  </r>
  <r>
    <x v="14"/>
    <x v="3"/>
    <n v="8"/>
    <x v="34"/>
    <x v="4140"/>
    <x v="597"/>
    <x v="454"/>
    <x v="4049"/>
    <x v="5"/>
    <m/>
    <m/>
    <m/>
    <m/>
    <m/>
    <m/>
    <m/>
    <m/>
    <m/>
    <m/>
  </r>
  <r>
    <x v="14"/>
    <x v="3"/>
    <n v="9"/>
    <x v="34"/>
    <x v="4141"/>
    <x v="1871"/>
    <x v="284"/>
    <x v="497"/>
    <x v="2"/>
    <m/>
    <m/>
    <m/>
    <m/>
    <m/>
    <m/>
    <m/>
    <m/>
    <m/>
    <m/>
  </r>
  <r>
    <x v="14"/>
    <x v="3"/>
    <n v="9"/>
    <x v="33"/>
    <x v="4142"/>
    <x v="1872"/>
    <x v="289"/>
    <x v="1923"/>
    <x v="1"/>
    <m/>
    <m/>
    <m/>
    <m/>
    <m/>
    <m/>
    <m/>
    <m/>
    <m/>
    <m/>
  </r>
  <r>
    <x v="14"/>
    <x v="3"/>
    <n v="9"/>
    <x v="33"/>
    <x v="4143"/>
    <x v="1873"/>
    <x v="281"/>
    <x v="19"/>
    <x v="5"/>
    <m/>
    <m/>
    <m/>
    <m/>
    <m/>
    <m/>
    <m/>
    <m/>
    <m/>
    <m/>
  </r>
  <r>
    <x v="14"/>
    <x v="3"/>
    <n v="9"/>
    <x v="33"/>
    <x v="1076"/>
    <x v="1874"/>
    <x v="349"/>
    <x v="4050"/>
    <x v="5"/>
    <m/>
    <m/>
    <m/>
    <m/>
    <m/>
    <m/>
    <m/>
    <m/>
    <m/>
    <m/>
  </r>
  <r>
    <x v="14"/>
    <x v="3"/>
    <n v="10"/>
    <x v="31"/>
    <x v="0"/>
    <x v="255"/>
    <x v="229"/>
    <x v="1251"/>
    <x v="2"/>
    <m/>
    <m/>
    <m/>
    <m/>
    <m/>
    <m/>
    <m/>
    <m/>
    <m/>
    <m/>
  </r>
  <r>
    <x v="14"/>
    <x v="3"/>
    <n v="10"/>
    <x v="34"/>
    <x v="2540"/>
    <x v="1875"/>
    <x v="141"/>
    <x v="2605"/>
    <x v="2"/>
    <m/>
    <m/>
    <m/>
    <m/>
    <m/>
    <m/>
    <m/>
    <m/>
    <m/>
    <m/>
  </r>
  <r>
    <x v="14"/>
    <x v="3"/>
    <n v="10"/>
    <x v="37"/>
    <x v="0"/>
    <x v="1876"/>
    <x v="346"/>
    <x v="2862"/>
    <x v="2"/>
    <m/>
    <m/>
    <m/>
    <m/>
    <m/>
    <m/>
    <m/>
    <m/>
    <m/>
    <m/>
  </r>
  <r>
    <x v="14"/>
    <x v="3"/>
    <n v="10"/>
    <x v="34"/>
    <x v="4144"/>
    <x v="1877"/>
    <x v="185"/>
    <x v="2567"/>
    <x v="0"/>
    <m/>
    <m/>
    <m/>
    <m/>
    <m/>
    <m/>
    <m/>
    <m/>
    <m/>
    <m/>
  </r>
  <r>
    <x v="14"/>
    <x v="3"/>
    <n v="11"/>
    <x v="34"/>
    <x v="4145"/>
    <x v="1878"/>
    <x v="308"/>
    <x v="486"/>
    <x v="2"/>
    <m/>
    <m/>
    <m/>
    <m/>
    <m/>
    <m/>
    <m/>
    <m/>
    <m/>
    <m/>
  </r>
  <r>
    <x v="14"/>
    <x v="3"/>
    <n v="11"/>
    <x v="34"/>
    <x v="4146"/>
    <x v="1879"/>
    <x v="4"/>
    <x v="478"/>
    <x v="2"/>
    <m/>
    <m/>
    <m/>
    <m/>
    <m/>
    <m/>
    <m/>
    <m/>
    <m/>
    <m/>
  </r>
  <r>
    <x v="14"/>
    <x v="3"/>
    <n v="11"/>
    <x v="32"/>
    <x v="4147"/>
    <x v="1"/>
    <x v="15"/>
    <x v="4051"/>
    <x v="2"/>
    <m/>
    <m/>
    <m/>
    <m/>
    <m/>
    <m/>
    <m/>
    <m/>
    <m/>
    <m/>
  </r>
  <r>
    <x v="14"/>
    <x v="3"/>
    <n v="11"/>
    <x v="34"/>
    <x v="4148"/>
    <x v="1880"/>
    <x v="0"/>
    <x v="1164"/>
    <x v="2"/>
    <m/>
    <m/>
    <m/>
    <m/>
    <m/>
    <m/>
    <m/>
    <m/>
    <m/>
    <m/>
  </r>
  <r>
    <x v="14"/>
    <x v="3"/>
    <n v="11"/>
    <x v="34"/>
    <x v="4149"/>
    <x v="1881"/>
    <x v="309"/>
    <x v="2829"/>
    <x v="2"/>
    <m/>
    <m/>
    <m/>
    <m/>
    <m/>
    <m/>
    <m/>
    <m/>
    <m/>
    <m/>
  </r>
  <r>
    <x v="14"/>
    <x v="3"/>
    <n v="11"/>
    <x v="31"/>
    <x v="2"/>
    <x v="1882"/>
    <x v="272"/>
    <x v="2831"/>
    <x v="2"/>
    <m/>
    <m/>
    <m/>
    <m/>
    <m/>
    <m/>
    <m/>
    <m/>
    <m/>
    <m/>
  </r>
  <r>
    <x v="14"/>
    <x v="3"/>
    <n v="11"/>
    <x v="34"/>
    <x v="578"/>
    <x v="1883"/>
    <x v="201"/>
    <x v="3241"/>
    <x v="2"/>
    <m/>
    <m/>
    <m/>
    <m/>
    <m/>
    <m/>
    <m/>
    <m/>
    <m/>
    <m/>
  </r>
  <r>
    <x v="14"/>
    <x v="3"/>
    <n v="11"/>
    <x v="36"/>
    <x v="0"/>
    <x v="1884"/>
    <x v="148"/>
    <x v="2394"/>
    <x v="0"/>
    <m/>
    <m/>
    <m/>
    <m/>
    <m/>
    <m/>
    <m/>
    <m/>
    <m/>
    <m/>
  </r>
  <r>
    <x v="14"/>
    <x v="3"/>
    <n v="11"/>
    <x v="35"/>
    <x v="181"/>
    <x v="1"/>
    <x v="46"/>
    <x v="4052"/>
    <x v="0"/>
    <m/>
    <m/>
    <m/>
    <m/>
    <m/>
    <m/>
    <m/>
    <m/>
    <m/>
    <m/>
  </r>
  <r>
    <x v="14"/>
    <x v="3"/>
    <n v="11"/>
    <x v="34"/>
    <x v="4150"/>
    <x v="1885"/>
    <x v="187"/>
    <x v="1706"/>
    <x v="0"/>
    <m/>
    <m/>
    <m/>
    <m/>
    <m/>
    <m/>
    <m/>
    <m/>
    <m/>
    <m/>
  </r>
  <r>
    <x v="14"/>
    <x v="3"/>
    <n v="11"/>
    <x v="37"/>
    <x v="38"/>
    <x v="1886"/>
    <x v="345"/>
    <x v="1001"/>
    <x v="0"/>
    <m/>
    <m/>
    <m/>
    <m/>
    <m/>
    <m/>
    <m/>
    <m/>
    <m/>
    <m/>
  </r>
  <r>
    <x v="14"/>
    <x v="3"/>
    <n v="11"/>
    <x v="31"/>
    <x v="4151"/>
    <x v="1887"/>
    <x v="114"/>
    <x v="2524"/>
    <x v="0"/>
    <m/>
    <m/>
    <m/>
    <m/>
    <m/>
    <m/>
    <m/>
    <m/>
    <m/>
    <m/>
  </r>
  <r>
    <x v="14"/>
    <x v="3"/>
    <n v="11"/>
    <x v="36"/>
    <x v="4152"/>
    <x v="1888"/>
    <x v="130"/>
    <x v="772"/>
    <x v="8"/>
    <m/>
    <m/>
    <m/>
    <m/>
    <m/>
    <m/>
    <m/>
    <m/>
    <m/>
    <m/>
  </r>
  <r>
    <x v="14"/>
    <x v="3"/>
    <n v="11"/>
    <x v="34"/>
    <x v="4153"/>
    <x v="1889"/>
    <x v="325"/>
    <x v="2846"/>
    <x v="8"/>
    <m/>
    <m/>
    <m/>
    <m/>
    <m/>
    <m/>
    <m/>
    <m/>
    <m/>
    <m/>
  </r>
  <r>
    <x v="14"/>
    <x v="3"/>
    <n v="11"/>
    <x v="34"/>
    <x v="4154"/>
    <x v="1890"/>
    <x v="140"/>
    <x v="2846"/>
    <x v="8"/>
    <m/>
    <m/>
    <m/>
    <m/>
    <m/>
    <m/>
    <m/>
    <m/>
    <m/>
    <m/>
  </r>
  <r>
    <x v="14"/>
    <x v="3"/>
    <n v="12"/>
    <x v="34"/>
    <x v="3951"/>
    <x v="1891"/>
    <x v="434"/>
    <x v="2618"/>
    <x v="2"/>
    <m/>
    <m/>
    <m/>
    <m/>
    <m/>
    <m/>
    <m/>
    <m/>
    <m/>
    <m/>
  </r>
  <r>
    <x v="14"/>
    <x v="3"/>
    <n v="12"/>
    <x v="34"/>
    <x v="4155"/>
    <x v="1892"/>
    <x v="16"/>
    <x v="2620"/>
    <x v="2"/>
    <m/>
    <m/>
    <m/>
    <m/>
    <m/>
    <m/>
    <m/>
    <m/>
    <m/>
    <m/>
  </r>
  <r>
    <x v="14"/>
    <x v="3"/>
    <n v="12"/>
    <x v="34"/>
    <x v="1600"/>
    <x v="1893"/>
    <x v="200"/>
    <x v="4053"/>
    <x v="2"/>
    <m/>
    <m/>
    <m/>
    <m/>
    <m/>
    <m/>
    <m/>
    <m/>
    <m/>
    <m/>
  </r>
  <r>
    <x v="14"/>
    <x v="3"/>
    <n v="12"/>
    <x v="34"/>
    <x v="13"/>
    <x v="421"/>
    <x v="305"/>
    <x v="1239"/>
    <x v="2"/>
    <m/>
    <m/>
    <m/>
    <m/>
    <m/>
    <m/>
    <m/>
    <m/>
    <m/>
    <m/>
  </r>
  <r>
    <x v="14"/>
    <x v="3"/>
    <n v="12"/>
    <x v="31"/>
    <x v="4156"/>
    <x v="1"/>
    <x v="139"/>
    <x v="1251"/>
    <x v="2"/>
    <m/>
    <m/>
    <m/>
    <m/>
    <m/>
    <m/>
    <m/>
    <m/>
    <m/>
    <m/>
  </r>
  <r>
    <x v="14"/>
    <x v="3"/>
    <n v="12"/>
    <x v="31"/>
    <x v="4157"/>
    <x v="4"/>
    <x v="115"/>
    <x v="1164"/>
    <x v="2"/>
    <m/>
    <m/>
    <m/>
    <m/>
    <m/>
    <m/>
    <m/>
    <m/>
    <m/>
    <m/>
  </r>
  <r>
    <x v="14"/>
    <x v="3"/>
    <n v="12"/>
    <x v="34"/>
    <x v="0"/>
    <x v="1894"/>
    <x v="229"/>
    <x v="1853"/>
    <x v="2"/>
    <m/>
    <m/>
    <m/>
    <m/>
    <m/>
    <m/>
    <m/>
    <m/>
    <m/>
    <m/>
  </r>
  <r>
    <x v="14"/>
    <x v="3"/>
    <n v="12"/>
    <x v="31"/>
    <x v="4158"/>
    <x v="1895"/>
    <x v="313"/>
    <x v="2901"/>
    <x v="2"/>
    <m/>
    <m/>
    <m/>
    <m/>
    <m/>
    <m/>
    <m/>
    <m/>
    <m/>
    <m/>
  </r>
  <r>
    <x v="14"/>
    <x v="3"/>
    <n v="12"/>
    <x v="34"/>
    <x v="425"/>
    <x v="1896"/>
    <x v="271"/>
    <x v="4054"/>
    <x v="0"/>
    <m/>
    <m/>
    <m/>
    <m/>
    <m/>
    <m/>
    <m/>
    <m/>
    <m/>
    <m/>
  </r>
  <r>
    <x v="14"/>
    <x v="3"/>
    <n v="12"/>
    <x v="36"/>
    <x v="79"/>
    <x v="786"/>
    <x v="374"/>
    <x v="179"/>
    <x v="1"/>
    <m/>
    <m/>
    <m/>
    <m/>
    <m/>
    <m/>
    <m/>
    <m/>
    <m/>
    <m/>
  </r>
  <r>
    <x v="14"/>
    <x v="3"/>
    <n v="12"/>
    <x v="36"/>
    <x v="6"/>
    <x v="1897"/>
    <x v="263"/>
    <x v="787"/>
    <x v="1"/>
    <m/>
    <m/>
    <m/>
    <m/>
    <m/>
    <m/>
    <m/>
    <m/>
    <m/>
    <m/>
  </r>
  <r>
    <x v="14"/>
    <x v="3"/>
    <n v="12"/>
    <x v="34"/>
    <x v="4159"/>
    <x v="1898"/>
    <x v="823"/>
    <x v="556"/>
    <x v="1"/>
    <m/>
    <m/>
    <m/>
    <m/>
    <m/>
    <m/>
    <m/>
    <m/>
    <m/>
    <m/>
  </r>
  <r>
    <x v="14"/>
    <x v="3"/>
    <n v="12"/>
    <x v="34"/>
    <x v="4160"/>
    <x v="1899"/>
    <x v="404"/>
    <x v="4055"/>
    <x v="1"/>
    <m/>
    <m/>
    <m/>
    <m/>
    <m/>
    <m/>
    <m/>
    <m/>
    <m/>
    <m/>
  </r>
  <r>
    <x v="14"/>
    <x v="3"/>
    <n v="12"/>
    <x v="34"/>
    <x v="4161"/>
    <x v="1900"/>
    <x v="312"/>
    <x v="549"/>
    <x v="5"/>
    <m/>
    <m/>
    <m/>
    <m/>
    <m/>
    <m/>
    <m/>
    <m/>
    <m/>
    <m/>
  </r>
  <r>
    <x v="14"/>
    <x v="3"/>
    <n v="12"/>
    <x v="31"/>
    <x v="4162"/>
    <x v="1901"/>
    <x v="393"/>
    <x v="2992"/>
    <x v="8"/>
    <m/>
    <m/>
    <m/>
    <m/>
    <m/>
    <m/>
    <m/>
    <m/>
    <m/>
    <m/>
  </r>
  <r>
    <x v="14"/>
    <x v="3"/>
    <n v="12"/>
    <x v="31"/>
    <x v="4163"/>
    <x v="1902"/>
    <x v="518"/>
    <x v="2992"/>
    <x v="8"/>
    <m/>
    <m/>
    <m/>
    <m/>
    <m/>
    <m/>
    <m/>
    <m/>
    <m/>
    <m/>
  </r>
  <r>
    <x v="14"/>
    <x v="4"/>
    <n v="1"/>
    <x v="44"/>
    <x v="4164"/>
    <x v="4"/>
    <x v="208"/>
    <x v="4056"/>
    <x v="2"/>
    <m/>
    <m/>
    <m/>
    <m/>
    <m/>
    <m/>
    <m/>
    <m/>
    <m/>
    <m/>
  </r>
  <r>
    <x v="14"/>
    <x v="4"/>
    <n v="1"/>
    <x v="42"/>
    <x v="2646"/>
    <x v="2"/>
    <x v="27"/>
    <x v="1251"/>
    <x v="2"/>
    <m/>
    <m/>
    <m/>
    <m/>
    <m/>
    <m/>
    <m/>
    <m/>
    <m/>
    <m/>
  </r>
  <r>
    <x v="14"/>
    <x v="4"/>
    <n v="1"/>
    <x v="44"/>
    <x v="4165"/>
    <x v="4"/>
    <x v="276"/>
    <x v="1251"/>
    <x v="2"/>
    <m/>
    <m/>
    <m/>
    <m/>
    <m/>
    <m/>
    <m/>
    <m/>
    <m/>
    <m/>
  </r>
  <r>
    <x v="14"/>
    <x v="4"/>
    <n v="1"/>
    <x v="38"/>
    <x v="4166"/>
    <x v="1"/>
    <x v="222"/>
    <x v="2886"/>
    <x v="2"/>
    <m/>
    <m/>
    <m/>
    <m/>
    <m/>
    <m/>
    <m/>
    <m/>
    <m/>
    <m/>
  </r>
  <r>
    <x v="14"/>
    <x v="4"/>
    <n v="1"/>
    <x v="42"/>
    <x v="4167"/>
    <x v="4"/>
    <x v="15"/>
    <x v="664"/>
    <x v="2"/>
    <m/>
    <m/>
    <m/>
    <m/>
    <m/>
    <m/>
    <m/>
    <m/>
    <m/>
    <m/>
  </r>
  <r>
    <x v="14"/>
    <x v="4"/>
    <n v="1"/>
    <x v="42"/>
    <x v="2"/>
    <x v="15"/>
    <x v="209"/>
    <x v="4057"/>
    <x v="2"/>
    <m/>
    <m/>
    <m/>
    <m/>
    <m/>
    <m/>
    <m/>
    <m/>
    <m/>
    <m/>
  </r>
  <r>
    <x v="14"/>
    <x v="4"/>
    <n v="1"/>
    <x v="42"/>
    <x v="1533"/>
    <x v="3"/>
    <x v="225"/>
    <x v="890"/>
    <x v="2"/>
    <m/>
    <m/>
    <m/>
    <m/>
    <m/>
    <m/>
    <m/>
    <m/>
    <m/>
    <m/>
  </r>
  <r>
    <x v="14"/>
    <x v="4"/>
    <n v="1"/>
    <x v="42"/>
    <x v="2"/>
    <x v="9"/>
    <x v="275"/>
    <x v="3260"/>
    <x v="2"/>
    <m/>
    <m/>
    <m/>
    <m/>
    <m/>
    <m/>
    <m/>
    <m/>
    <m/>
    <m/>
  </r>
  <r>
    <x v="14"/>
    <x v="4"/>
    <n v="1"/>
    <x v="44"/>
    <x v="4168"/>
    <x v="4"/>
    <x v="423"/>
    <x v="4058"/>
    <x v="0"/>
    <m/>
    <m/>
    <m/>
    <m/>
    <m/>
    <m/>
    <m/>
    <m/>
    <m/>
    <m/>
  </r>
  <r>
    <x v="14"/>
    <x v="4"/>
    <n v="1"/>
    <x v="39"/>
    <x v="355"/>
    <x v="90"/>
    <x v="213"/>
    <x v="577"/>
    <x v="0"/>
    <m/>
    <m/>
    <m/>
    <m/>
    <m/>
    <m/>
    <m/>
    <m/>
    <m/>
    <m/>
  </r>
  <r>
    <x v="14"/>
    <x v="4"/>
    <n v="1"/>
    <x v="42"/>
    <x v="2"/>
    <x v="457"/>
    <x v="291"/>
    <x v="1910"/>
    <x v="0"/>
    <m/>
    <m/>
    <m/>
    <m/>
    <m/>
    <m/>
    <m/>
    <m/>
    <m/>
    <m/>
  </r>
  <r>
    <x v="14"/>
    <x v="4"/>
    <n v="1"/>
    <x v="39"/>
    <x v="793"/>
    <x v="69"/>
    <x v="185"/>
    <x v="4059"/>
    <x v="0"/>
    <m/>
    <m/>
    <m/>
    <m/>
    <m/>
    <m/>
    <m/>
    <m/>
    <m/>
    <m/>
  </r>
  <r>
    <x v="14"/>
    <x v="4"/>
    <n v="1"/>
    <x v="39"/>
    <x v="887"/>
    <x v="1"/>
    <x v="321"/>
    <x v="4060"/>
    <x v="0"/>
    <m/>
    <m/>
    <m/>
    <m/>
    <m/>
    <m/>
    <m/>
    <m/>
    <m/>
    <m/>
  </r>
  <r>
    <x v="14"/>
    <x v="4"/>
    <n v="1"/>
    <x v="39"/>
    <x v="1769"/>
    <x v="152"/>
    <x v="262"/>
    <x v="2587"/>
    <x v="0"/>
    <m/>
    <m/>
    <m/>
    <m/>
    <m/>
    <m/>
    <m/>
    <m/>
    <m/>
    <m/>
  </r>
  <r>
    <x v="14"/>
    <x v="4"/>
    <n v="1"/>
    <x v="38"/>
    <x v="2"/>
    <x v="4"/>
    <x v="129"/>
    <x v="527"/>
    <x v="0"/>
    <m/>
    <m/>
    <m/>
    <m/>
    <m/>
    <m/>
    <m/>
    <m/>
    <m/>
    <m/>
  </r>
  <r>
    <x v="14"/>
    <x v="4"/>
    <n v="1"/>
    <x v="42"/>
    <x v="2"/>
    <x v="2"/>
    <x v="220"/>
    <x v="2700"/>
    <x v="0"/>
    <m/>
    <m/>
    <m/>
    <m/>
    <m/>
    <m/>
    <m/>
    <m/>
    <m/>
    <m/>
  </r>
  <r>
    <x v="14"/>
    <x v="4"/>
    <n v="1"/>
    <x v="39"/>
    <x v="2"/>
    <x v="0"/>
    <x v="185"/>
    <x v="497"/>
    <x v="0"/>
    <m/>
    <m/>
    <m/>
    <m/>
    <m/>
    <m/>
    <m/>
    <m/>
    <m/>
    <m/>
  </r>
  <r>
    <x v="14"/>
    <x v="4"/>
    <n v="1"/>
    <x v="41"/>
    <x v="0"/>
    <x v="377"/>
    <x v="632"/>
    <x v="2524"/>
    <x v="0"/>
    <m/>
    <m/>
    <m/>
    <m/>
    <m/>
    <m/>
    <m/>
    <m/>
    <m/>
    <m/>
  </r>
  <r>
    <x v="14"/>
    <x v="4"/>
    <n v="1"/>
    <x v="39"/>
    <x v="1"/>
    <x v="159"/>
    <x v="20"/>
    <x v="1853"/>
    <x v="0"/>
    <m/>
    <m/>
    <m/>
    <m/>
    <m/>
    <m/>
    <m/>
    <m/>
    <m/>
    <m/>
  </r>
  <r>
    <x v="14"/>
    <x v="4"/>
    <n v="1"/>
    <x v="39"/>
    <x v="4169"/>
    <x v="449"/>
    <x v="452"/>
    <x v="944"/>
    <x v="1"/>
    <m/>
    <m/>
    <m/>
    <m/>
    <m/>
    <m/>
    <m/>
    <m/>
    <m/>
    <m/>
  </r>
  <r>
    <x v="14"/>
    <x v="4"/>
    <n v="1"/>
    <x v="39"/>
    <x v="4170"/>
    <x v="165"/>
    <x v="824"/>
    <x v="4061"/>
    <x v="1"/>
    <m/>
    <m/>
    <m/>
    <m/>
    <m/>
    <m/>
    <m/>
    <m/>
    <m/>
    <m/>
  </r>
  <r>
    <x v="14"/>
    <x v="4"/>
    <n v="1"/>
    <x v="41"/>
    <x v="4171"/>
    <x v="3"/>
    <x v="824"/>
    <x v="4062"/>
    <x v="1"/>
    <m/>
    <m/>
    <m/>
    <m/>
    <m/>
    <m/>
    <m/>
    <m/>
    <m/>
    <m/>
  </r>
  <r>
    <x v="14"/>
    <x v="4"/>
    <n v="1"/>
    <x v="39"/>
    <x v="4172"/>
    <x v="8"/>
    <x v="605"/>
    <x v="1946"/>
    <x v="1"/>
    <m/>
    <m/>
    <m/>
    <m/>
    <m/>
    <m/>
    <m/>
    <m/>
    <m/>
    <m/>
  </r>
  <r>
    <x v="14"/>
    <x v="4"/>
    <n v="2"/>
    <x v="40"/>
    <x v="68"/>
    <x v="4"/>
    <x v="336"/>
    <x v="3007"/>
    <x v="2"/>
    <m/>
    <m/>
    <m/>
    <m/>
    <m/>
    <m/>
    <m/>
    <m/>
    <m/>
    <m/>
  </r>
  <r>
    <x v="14"/>
    <x v="4"/>
    <n v="2"/>
    <x v="44"/>
    <x v="534"/>
    <x v="535"/>
    <x v="258"/>
    <x v="4063"/>
    <x v="2"/>
    <m/>
    <m/>
    <m/>
    <m/>
    <m/>
    <m/>
    <m/>
    <m/>
    <m/>
    <m/>
  </r>
  <r>
    <x v="14"/>
    <x v="4"/>
    <n v="2"/>
    <x v="42"/>
    <x v="4173"/>
    <x v="4"/>
    <x v="207"/>
    <x v="4064"/>
    <x v="2"/>
    <m/>
    <m/>
    <m/>
    <m/>
    <m/>
    <m/>
    <m/>
    <m/>
    <m/>
    <m/>
  </r>
  <r>
    <x v="14"/>
    <x v="4"/>
    <n v="2"/>
    <x v="40"/>
    <x v="3967"/>
    <x v="4"/>
    <x v="170"/>
    <x v="4065"/>
    <x v="2"/>
    <m/>
    <m/>
    <m/>
    <m/>
    <m/>
    <m/>
    <m/>
    <m/>
    <m/>
    <m/>
  </r>
  <r>
    <x v="14"/>
    <x v="4"/>
    <n v="2"/>
    <x v="43"/>
    <x v="79"/>
    <x v="67"/>
    <x v="500"/>
    <x v="4066"/>
    <x v="2"/>
    <m/>
    <m/>
    <m/>
    <m/>
    <m/>
    <m/>
    <m/>
    <m/>
    <m/>
    <m/>
  </r>
  <r>
    <x v="14"/>
    <x v="4"/>
    <n v="2"/>
    <x v="42"/>
    <x v="4174"/>
    <x v="162"/>
    <x v="306"/>
    <x v="664"/>
    <x v="2"/>
    <m/>
    <m/>
    <m/>
    <m/>
    <m/>
    <m/>
    <m/>
    <m/>
    <m/>
    <m/>
  </r>
  <r>
    <x v="14"/>
    <x v="4"/>
    <n v="2"/>
    <x v="42"/>
    <x v="155"/>
    <x v="143"/>
    <x v="15"/>
    <x v="664"/>
    <x v="2"/>
    <m/>
    <m/>
    <m/>
    <m/>
    <m/>
    <m/>
    <m/>
    <m/>
    <m/>
    <m/>
  </r>
  <r>
    <x v="14"/>
    <x v="4"/>
    <n v="2"/>
    <x v="43"/>
    <x v="1163"/>
    <x v="58"/>
    <x v="170"/>
    <x v="4067"/>
    <x v="2"/>
    <m/>
    <m/>
    <m/>
    <m/>
    <m/>
    <m/>
    <m/>
    <m/>
    <m/>
    <m/>
  </r>
  <r>
    <x v="14"/>
    <x v="4"/>
    <n v="2"/>
    <x v="40"/>
    <x v="2"/>
    <x v="4"/>
    <x v="15"/>
    <x v="4068"/>
    <x v="2"/>
    <m/>
    <m/>
    <m/>
    <m/>
    <m/>
    <m/>
    <m/>
    <m/>
    <m/>
    <m/>
  </r>
  <r>
    <x v="14"/>
    <x v="4"/>
    <n v="2"/>
    <x v="43"/>
    <x v="1185"/>
    <x v="449"/>
    <x v="141"/>
    <x v="2893"/>
    <x v="2"/>
    <m/>
    <m/>
    <m/>
    <m/>
    <m/>
    <m/>
    <m/>
    <m/>
    <m/>
    <m/>
  </r>
  <r>
    <x v="14"/>
    <x v="4"/>
    <n v="2"/>
    <x v="42"/>
    <x v="4175"/>
    <x v="71"/>
    <x v="207"/>
    <x v="890"/>
    <x v="2"/>
    <m/>
    <m/>
    <m/>
    <m/>
    <m/>
    <m/>
    <m/>
    <m/>
    <m/>
    <m/>
  </r>
  <r>
    <x v="14"/>
    <x v="4"/>
    <n v="2"/>
    <x v="39"/>
    <x v="4176"/>
    <x v="0"/>
    <x v="232"/>
    <x v="4069"/>
    <x v="2"/>
    <m/>
    <m/>
    <m/>
    <m/>
    <m/>
    <m/>
    <m/>
    <m/>
    <m/>
    <m/>
  </r>
  <r>
    <x v="14"/>
    <x v="4"/>
    <n v="2"/>
    <x v="42"/>
    <x v="4177"/>
    <x v="266"/>
    <x v="193"/>
    <x v="310"/>
    <x v="2"/>
    <m/>
    <m/>
    <m/>
    <m/>
    <m/>
    <m/>
    <m/>
    <m/>
    <m/>
    <m/>
  </r>
  <r>
    <x v="14"/>
    <x v="4"/>
    <n v="2"/>
    <x v="40"/>
    <x v="54"/>
    <x v="76"/>
    <x v="16"/>
    <x v="4070"/>
    <x v="2"/>
    <m/>
    <m/>
    <m/>
    <m/>
    <m/>
    <m/>
    <m/>
    <m/>
    <m/>
    <m/>
  </r>
  <r>
    <x v="14"/>
    <x v="4"/>
    <n v="2"/>
    <x v="38"/>
    <x v="4178"/>
    <x v="32"/>
    <x v="304"/>
    <x v="4071"/>
    <x v="0"/>
    <m/>
    <m/>
    <m/>
    <m/>
    <m/>
    <m/>
    <m/>
    <m/>
    <m/>
    <m/>
  </r>
  <r>
    <x v="14"/>
    <x v="4"/>
    <n v="2"/>
    <x v="41"/>
    <x v="0"/>
    <x v="602"/>
    <x v="168"/>
    <x v="526"/>
    <x v="0"/>
    <m/>
    <m/>
    <m/>
    <m/>
    <m/>
    <m/>
    <m/>
    <m/>
    <m/>
    <m/>
  </r>
  <r>
    <x v="14"/>
    <x v="4"/>
    <n v="2"/>
    <x v="42"/>
    <x v="2"/>
    <x v="254"/>
    <x v="190"/>
    <x v="4072"/>
    <x v="0"/>
    <m/>
    <m/>
    <m/>
    <m/>
    <m/>
    <m/>
    <m/>
    <m/>
    <m/>
    <m/>
  </r>
  <r>
    <x v="14"/>
    <x v="4"/>
    <n v="2"/>
    <x v="39"/>
    <x v="4179"/>
    <x v="76"/>
    <x v="343"/>
    <x v="4073"/>
    <x v="0"/>
    <m/>
    <m/>
    <m/>
    <m/>
    <m/>
    <m/>
    <m/>
    <m/>
    <m/>
    <m/>
  </r>
  <r>
    <x v="14"/>
    <x v="4"/>
    <n v="2"/>
    <x v="42"/>
    <x v="4180"/>
    <x v="3"/>
    <x v="140"/>
    <x v="1446"/>
    <x v="0"/>
    <m/>
    <m/>
    <m/>
    <m/>
    <m/>
    <m/>
    <m/>
    <m/>
    <m/>
    <m/>
  </r>
  <r>
    <x v="14"/>
    <x v="4"/>
    <n v="2"/>
    <x v="41"/>
    <x v="4181"/>
    <x v="142"/>
    <x v="214"/>
    <x v="2122"/>
    <x v="0"/>
    <m/>
    <m/>
    <m/>
    <m/>
    <m/>
    <m/>
    <m/>
    <m/>
    <m/>
    <m/>
  </r>
  <r>
    <x v="14"/>
    <x v="4"/>
    <n v="2"/>
    <x v="42"/>
    <x v="342"/>
    <x v="255"/>
    <x v="483"/>
    <x v="2700"/>
    <x v="0"/>
    <m/>
    <m/>
    <m/>
    <m/>
    <m/>
    <m/>
    <m/>
    <m/>
    <m/>
    <m/>
  </r>
  <r>
    <x v="14"/>
    <x v="4"/>
    <n v="2"/>
    <x v="39"/>
    <x v="2"/>
    <x v="176"/>
    <x v="315"/>
    <x v="497"/>
    <x v="0"/>
    <m/>
    <m/>
    <m/>
    <m/>
    <m/>
    <m/>
    <m/>
    <m/>
    <m/>
    <m/>
  </r>
  <r>
    <x v="14"/>
    <x v="4"/>
    <n v="2"/>
    <x v="41"/>
    <x v="4182"/>
    <x v="2"/>
    <x v="20"/>
    <x v="1276"/>
    <x v="0"/>
    <m/>
    <m/>
    <m/>
    <m/>
    <m/>
    <m/>
    <m/>
    <m/>
    <m/>
    <m/>
  </r>
  <r>
    <x v="14"/>
    <x v="4"/>
    <n v="2"/>
    <x v="41"/>
    <x v="4183"/>
    <x v="61"/>
    <x v="54"/>
    <x v="2679"/>
    <x v="0"/>
    <m/>
    <m/>
    <m/>
    <m/>
    <m/>
    <m/>
    <m/>
    <m/>
    <m/>
    <m/>
  </r>
  <r>
    <x v="14"/>
    <x v="4"/>
    <n v="2"/>
    <x v="43"/>
    <x v="4184"/>
    <x v="1903"/>
    <x v="248"/>
    <x v="4074"/>
    <x v="0"/>
    <m/>
    <m/>
    <m/>
    <m/>
    <m/>
    <m/>
    <m/>
    <m/>
    <m/>
    <m/>
  </r>
  <r>
    <x v="14"/>
    <x v="4"/>
    <n v="2"/>
    <x v="44"/>
    <x v="4185"/>
    <x v="1"/>
    <x v="362"/>
    <x v="4075"/>
    <x v="4"/>
    <m/>
    <m/>
    <m/>
    <m/>
    <m/>
    <m/>
    <m/>
    <m/>
    <m/>
    <m/>
  </r>
  <r>
    <x v="14"/>
    <x v="4"/>
    <n v="3"/>
    <x v="42"/>
    <x v="10"/>
    <x v="4"/>
    <x v="9"/>
    <x v="1946"/>
    <x v="2"/>
    <m/>
    <m/>
    <m/>
    <m/>
    <m/>
    <m/>
    <m/>
    <m/>
    <m/>
    <m/>
  </r>
  <r>
    <x v="14"/>
    <x v="4"/>
    <n v="3"/>
    <x v="41"/>
    <x v="2"/>
    <x v="4"/>
    <x v="297"/>
    <x v="2604"/>
    <x v="2"/>
    <m/>
    <m/>
    <m/>
    <m/>
    <m/>
    <m/>
    <m/>
    <m/>
    <m/>
    <m/>
  </r>
  <r>
    <x v="14"/>
    <x v="4"/>
    <n v="3"/>
    <x v="42"/>
    <x v="1502"/>
    <x v="1"/>
    <x v="313"/>
    <x v="2594"/>
    <x v="2"/>
    <m/>
    <m/>
    <m/>
    <m/>
    <m/>
    <m/>
    <m/>
    <m/>
    <m/>
    <m/>
  </r>
  <r>
    <x v="14"/>
    <x v="4"/>
    <n v="3"/>
    <x v="40"/>
    <x v="1282"/>
    <x v="4"/>
    <x v="270"/>
    <x v="497"/>
    <x v="2"/>
    <m/>
    <m/>
    <m/>
    <m/>
    <m/>
    <m/>
    <m/>
    <m/>
    <m/>
    <m/>
  </r>
  <r>
    <x v="14"/>
    <x v="4"/>
    <n v="3"/>
    <x v="43"/>
    <x v="4186"/>
    <x v="142"/>
    <x v="152"/>
    <x v="4076"/>
    <x v="2"/>
    <m/>
    <m/>
    <m/>
    <m/>
    <m/>
    <m/>
    <m/>
    <m/>
    <m/>
    <m/>
  </r>
  <r>
    <x v="14"/>
    <x v="4"/>
    <n v="3"/>
    <x v="39"/>
    <x v="4187"/>
    <x v="449"/>
    <x v="410"/>
    <x v="263"/>
    <x v="0"/>
    <m/>
    <m/>
    <m/>
    <m/>
    <m/>
    <m/>
    <m/>
    <m/>
    <m/>
    <m/>
  </r>
  <r>
    <x v="14"/>
    <x v="4"/>
    <n v="3"/>
    <x v="39"/>
    <x v="4188"/>
    <x v="3"/>
    <x v="291"/>
    <x v="4077"/>
    <x v="0"/>
    <m/>
    <m/>
    <m/>
    <m/>
    <m/>
    <m/>
    <m/>
    <m/>
    <m/>
    <m/>
  </r>
  <r>
    <x v="14"/>
    <x v="4"/>
    <n v="3"/>
    <x v="38"/>
    <x v="4189"/>
    <x v="12"/>
    <x v="195"/>
    <x v="252"/>
    <x v="0"/>
    <m/>
    <m/>
    <m/>
    <m/>
    <m/>
    <m/>
    <m/>
    <m/>
    <m/>
    <m/>
  </r>
  <r>
    <x v="14"/>
    <x v="4"/>
    <n v="3"/>
    <x v="42"/>
    <x v="4190"/>
    <x v="75"/>
    <x v="300"/>
    <x v="1867"/>
    <x v="0"/>
    <m/>
    <m/>
    <m/>
    <m/>
    <m/>
    <m/>
    <m/>
    <m/>
    <m/>
    <m/>
  </r>
  <r>
    <x v="14"/>
    <x v="4"/>
    <n v="3"/>
    <x v="42"/>
    <x v="4191"/>
    <x v="143"/>
    <x v="146"/>
    <x v="4078"/>
    <x v="0"/>
    <m/>
    <m/>
    <m/>
    <m/>
    <m/>
    <m/>
    <m/>
    <m/>
    <m/>
    <m/>
  </r>
  <r>
    <x v="14"/>
    <x v="4"/>
    <n v="3"/>
    <x v="41"/>
    <x v="79"/>
    <x v="375"/>
    <x v="155"/>
    <x v="577"/>
    <x v="0"/>
    <m/>
    <m/>
    <m/>
    <m/>
    <m/>
    <m/>
    <m/>
    <m/>
    <m/>
    <m/>
  </r>
  <r>
    <x v="14"/>
    <x v="4"/>
    <n v="3"/>
    <x v="41"/>
    <x v="4192"/>
    <x v="255"/>
    <x v="417"/>
    <x v="577"/>
    <x v="0"/>
    <m/>
    <m/>
    <m/>
    <m/>
    <m/>
    <m/>
    <m/>
    <m/>
    <m/>
    <m/>
  </r>
  <r>
    <x v="14"/>
    <x v="4"/>
    <n v="3"/>
    <x v="44"/>
    <x v="4193"/>
    <x v="9"/>
    <x v="184"/>
    <x v="4079"/>
    <x v="0"/>
    <m/>
    <m/>
    <m/>
    <m/>
    <m/>
    <m/>
    <m/>
    <m/>
    <m/>
    <m/>
  </r>
  <r>
    <x v="14"/>
    <x v="4"/>
    <n v="3"/>
    <x v="41"/>
    <x v="79"/>
    <x v="375"/>
    <x v="489"/>
    <x v="477"/>
    <x v="0"/>
    <m/>
    <m/>
    <m/>
    <m/>
    <m/>
    <m/>
    <m/>
    <m/>
    <m/>
    <m/>
  </r>
  <r>
    <x v="14"/>
    <x v="4"/>
    <n v="3"/>
    <x v="44"/>
    <x v="2"/>
    <x v="1"/>
    <x v="407"/>
    <x v="2427"/>
    <x v="0"/>
    <m/>
    <m/>
    <m/>
    <m/>
    <m/>
    <m/>
    <m/>
    <m/>
    <m/>
    <m/>
  </r>
  <r>
    <x v="14"/>
    <x v="4"/>
    <n v="3"/>
    <x v="42"/>
    <x v="2"/>
    <x v="65"/>
    <x v="453"/>
    <x v="4080"/>
    <x v="0"/>
    <m/>
    <m/>
    <m/>
    <m/>
    <m/>
    <m/>
    <m/>
    <m/>
    <m/>
    <m/>
  </r>
  <r>
    <x v="14"/>
    <x v="4"/>
    <n v="3"/>
    <x v="40"/>
    <x v="829"/>
    <x v="4"/>
    <x v="268"/>
    <x v="2739"/>
    <x v="0"/>
    <m/>
    <m/>
    <m/>
    <m/>
    <m/>
    <m/>
    <m/>
    <m/>
    <m/>
    <m/>
  </r>
  <r>
    <x v="14"/>
    <x v="4"/>
    <n v="3"/>
    <x v="39"/>
    <x v="4194"/>
    <x v="596"/>
    <x v="444"/>
    <x v="4081"/>
    <x v="1"/>
    <m/>
    <m/>
    <m/>
    <m/>
    <m/>
    <m/>
    <m/>
    <m/>
    <m/>
    <m/>
  </r>
  <r>
    <x v="14"/>
    <x v="4"/>
    <n v="3"/>
    <x v="39"/>
    <x v="355"/>
    <x v="168"/>
    <x v="616"/>
    <x v="792"/>
    <x v="1"/>
    <m/>
    <m/>
    <m/>
    <m/>
    <m/>
    <m/>
    <m/>
    <m/>
    <m/>
    <m/>
  </r>
  <r>
    <x v="14"/>
    <x v="4"/>
    <n v="3"/>
    <x v="39"/>
    <x v="4195"/>
    <x v="65"/>
    <x v="19"/>
    <x v="4082"/>
    <x v="1"/>
    <m/>
    <m/>
    <m/>
    <m/>
    <m/>
    <m/>
    <m/>
    <m/>
    <m/>
    <m/>
  </r>
  <r>
    <x v="14"/>
    <x v="4"/>
    <n v="3"/>
    <x v="40"/>
    <x v="4196"/>
    <x v="4"/>
    <x v="163"/>
    <x v="893"/>
    <x v="3"/>
    <m/>
    <m/>
    <m/>
    <m/>
    <m/>
    <m/>
    <m/>
    <m/>
    <m/>
    <m/>
  </r>
  <r>
    <x v="14"/>
    <x v="4"/>
    <n v="4"/>
    <x v="44"/>
    <x v="0"/>
    <x v="4"/>
    <x v="440"/>
    <x v="4083"/>
    <x v="2"/>
    <m/>
    <m/>
    <m/>
    <m/>
    <m/>
    <m/>
    <m/>
    <m/>
    <m/>
    <m/>
  </r>
  <r>
    <x v="14"/>
    <x v="4"/>
    <n v="4"/>
    <x v="43"/>
    <x v="4197"/>
    <x v="163"/>
    <x v="439"/>
    <x v="4084"/>
    <x v="2"/>
    <m/>
    <m/>
    <m/>
    <m/>
    <m/>
    <m/>
    <m/>
    <m/>
    <m/>
    <m/>
  </r>
  <r>
    <x v="14"/>
    <x v="4"/>
    <n v="4"/>
    <x v="42"/>
    <x v="4198"/>
    <x v="90"/>
    <x v="179"/>
    <x v="1276"/>
    <x v="2"/>
    <m/>
    <m/>
    <m/>
    <m/>
    <m/>
    <m/>
    <m/>
    <m/>
    <m/>
    <m/>
  </r>
  <r>
    <x v="14"/>
    <x v="4"/>
    <n v="4"/>
    <x v="38"/>
    <x v="25"/>
    <x v="4"/>
    <x v="335"/>
    <x v="1276"/>
    <x v="2"/>
    <m/>
    <m/>
    <m/>
    <m/>
    <m/>
    <m/>
    <m/>
    <m/>
    <m/>
    <m/>
  </r>
  <r>
    <x v="14"/>
    <x v="4"/>
    <n v="4"/>
    <x v="40"/>
    <x v="4199"/>
    <x v="1"/>
    <x v="274"/>
    <x v="4085"/>
    <x v="2"/>
    <m/>
    <m/>
    <m/>
    <m/>
    <m/>
    <m/>
    <m/>
    <m/>
    <m/>
    <m/>
  </r>
  <r>
    <x v="14"/>
    <x v="4"/>
    <n v="4"/>
    <x v="40"/>
    <x v="4200"/>
    <x v="4"/>
    <x v="16"/>
    <x v="1251"/>
    <x v="2"/>
    <m/>
    <m/>
    <m/>
    <m/>
    <m/>
    <m/>
    <m/>
    <m/>
    <m/>
    <m/>
  </r>
  <r>
    <x v="14"/>
    <x v="4"/>
    <n v="4"/>
    <x v="42"/>
    <x v="4201"/>
    <x v="255"/>
    <x v="256"/>
    <x v="1164"/>
    <x v="2"/>
    <m/>
    <m/>
    <m/>
    <m/>
    <m/>
    <m/>
    <m/>
    <m/>
    <m/>
    <m/>
  </r>
  <r>
    <x v="14"/>
    <x v="4"/>
    <n v="4"/>
    <x v="42"/>
    <x v="2"/>
    <x v="1"/>
    <x v="179"/>
    <x v="1164"/>
    <x v="2"/>
    <m/>
    <m/>
    <m/>
    <m/>
    <m/>
    <m/>
    <m/>
    <m/>
    <m/>
    <m/>
  </r>
  <r>
    <x v="14"/>
    <x v="4"/>
    <n v="4"/>
    <x v="42"/>
    <x v="167"/>
    <x v="1044"/>
    <x v="180"/>
    <x v="1164"/>
    <x v="2"/>
    <m/>
    <m/>
    <m/>
    <m/>
    <m/>
    <m/>
    <m/>
    <m/>
    <m/>
    <m/>
  </r>
  <r>
    <x v="14"/>
    <x v="4"/>
    <n v="4"/>
    <x v="41"/>
    <x v="4202"/>
    <x v="157"/>
    <x v="197"/>
    <x v="974"/>
    <x v="2"/>
    <m/>
    <m/>
    <m/>
    <m/>
    <m/>
    <m/>
    <m/>
    <m/>
    <m/>
    <m/>
  </r>
  <r>
    <x v="14"/>
    <x v="4"/>
    <n v="4"/>
    <x v="42"/>
    <x v="1023"/>
    <x v="4"/>
    <x v="258"/>
    <x v="2996"/>
    <x v="2"/>
    <m/>
    <m/>
    <m/>
    <m/>
    <m/>
    <m/>
    <m/>
    <m/>
    <m/>
    <m/>
  </r>
  <r>
    <x v="14"/>
    <x v="4"/>
    <n v="4"/>
    <x v="39"/>
    <x v="2"/>
    <x v="55"/>
    <x v="273"/>
    <x v="1297"/>
    <x v="0"/>
    <m/>
    <m/>
    <m/>
    <m/>
    <m/>
    <m/>
    <m/>
    <m/>
    <m/>
    <m/>
  </r>
  <r>
    <x v="14"/>
    <x v="4"/>
    <n v="4"/>
    <x v="38"/>
    <x v="6"/>
    <x v="8"/>
    <x v="340"/>
    <x v="2152"/>
    <x v="0"/>
    <m/>
    <m/>
    <m/>
    <m/>
    <m/>
    <m/>
    <m/>
    <m/>
    <m/>
    <m/>
  </r>
  <r>
    <x v="14"/>
    <x v="4"/>
    <n v="4"/>
    <x v="39"/>
    <x v="92"/>
    <x v="156"/>
    <x v="85"/>
    <x v="4086"/>
    <x v="0"/>
    <m/>
    <m/>
    <m/>
    <m/>
    <m/>
    <m/>
    <m/>
    <m/>
    <m/>
    <m/>
  </r>
  <r>
    <x v="14"/>
    <x v="4"/>
    <n v="4"/>
    <x v="39"/>
    <x v="0"/>
    <x v="0"/>
    <x v="333"/>
    <x v="1599"/>
    <x v="0"/>
    <m/>
    <m/>
    <m/>
    <m/>
    <m/>
    <m/>
    <m/>
    <m/>
    <m/>
    <m/>
  </r>
  <r>
    <x v="14"/>
    <x v="4"/>
    <n v="4"/>
    <x v="39"/>
    <x v="0"/>
    <x v="1"/>
    <x v="136"/>
    <x v="478"/>
    <x v="0"/>
    <m/>
    <m/>
    <m/>
    <m/>
    <m/>
    <m/>
    <m/>
    <m/>
    <m/>
    <m/>
  </r>
  <r>
    <x v="14"/>
    <x v="4"/>
    <n v="4"/>
    <x v="39"/>
    <x v="4203"/>
    <x v="1"/>
    <x v="184"/>
    <x v="4087"/>
    <x v="0"/>
    <m/>
    <m/>
    <m/>
    <m/>
    <m/>
    <m/>
    <m/>
    <m/>
    <m/>
    <m/>
  </r>
  <r>
    <x v="14"/>
    <x v="4"/>
    <n v="4"/>
    <x v="42"/>
    <x v="4204"/>
    <x v="4"/>
    <x v="450"/>
    <x v="4088"/>
    <x v="0"/>
    <m/>
    <m/>
    <m/>
    <m/>
    <m/>
    <m/>
    <m/>
    <m/>
    <m/>
    <m/>
  </r>
  <r>
    <x v="14"/>
    <x v="4"/>
    <n v="4"/>
    <x v="39"/>
    <x v="40"/>
    <x v="0"/>
    <x v="468"/>
    <x v="252"/>
    <x v="1"/>
    <m/>
    <m/>
    <m/>
    <m/>
    <m/>
    <m/>
    <m/>
    <m/>
    <m/>
    <m/>
  </r>
  <r>
    <x v="14"/>
    <x v="4"/>
    <n v="4"/>
    <x v="39"/>
    <x v="4205"/>
    <x v="25"/>
    <x v="24"/>
    <x v="4089"/>
    <x v="1"/>
    <m/>
    <m/>
    <m/>
    <m/>
    <m/>
    <m/>
    <m/>
    <m/>
    <m/>
    <m/>
  </r>
  <r>
    <x v="14"/>
    <x v="4"/>
    <n v="4"/>
    <x v="39"/>
    <x v="10"/>
    <x v="449"/>
    <x v="175"/>
    <x v="527"/>
    <x v="1"/>
    <m/>
    <m/>
    <m/>
    <m/>
    <m/>
    <m/>
    <m/>
    <m/>
    <m/>
    <m/>
  </r>
  <r>
    <x v="14"/>
    <x v="4"/>
    <n v="4"/>
    <x v="39"/>
    <x v="0"/>
    <x v="86"/>
    <x v="330"/>
    <x v="3598"/>
    <x v="1"/>
    <m/>
    <m/>
    <m/>
    <m/>
    <m/>
    <m/>
    <m/>
    <m/>
    <m/>
    <m/>
  </r>
  <r>
    <x v="14"/>
    <x v="4"/>
    <n v="4"/>
    <x v="39"/>
    <x v="2382"/>
    <x v="597"/>
    <x v="622"/>
    <x v="54"/>
    <x v="5"/>
    <m/>
    <m/>
    <m/>
    <m/>
    <m/>
    <m/>
    <m/>
    <m/>
    <m/>
    <m/>
  </r>
  <r>
    <x v="14"/>
    <x v="4"/>
    <n v="4"/>
    <x v="44"/>
    <x v="1328"/>
    <x v="597"/>
    <x v="128"/>
    <x v="152"/>
    <x v="5"/>
    <m/>
    <m/>
    <m/>
    <m/>
    <m/>
    <m/>
    <m/>
    <m/>
    <m/>
    <m/>
  </r>
  <r>
    <x v="14"/>
    <x v="4"/>
    <n v="5"/>
    <x v="42"/>
    <x v="2"/>
    <x v="0"/>
    <x v="440"/>
    <x v="527"/>
    <x v="2"/>
    <m/>
    <m/>
    <m/>
    <m/>
    <m/>
    <m/>
    <m/>
    <m/>
    <m/>
    <m/>
  </r>
  <r>
    <x v="14"/>
    <x v="4"/>
    <n v="5"/>
    <x v="40"/>
    <x v="1166"/>
    <x v="66"/>
    <x v="151"/>
    <x v="497"/>
    <x v="2"/>
    <m/>
    <m/>
    <m/>
    <m/>
    <m/>
    <m/>
    <m/>
    <m/>
    <m/>
    <m/>
  </r>
  <r>
    <x v="14"/>
    <x v="4"/>
    <n v="5"/>
    <x v="42"/>
    <x v="160"/>
    <x v="69"/>
    <x v="337"/>
    <x v="521"/>
    <x v="2"/>
    <m/>
    <m/>
    <m/>
    <m/>
    <m/>
    <m/>
    <m/>
    <m/>
    <m/>
    <m/>
  </r>
  <r>
    <x v="14"/>
    <x v="4"/>
    <n v="5"/>
    <x v="41"/>
    <x v="732"/>
    <x v="17"/>
    <x v="142"/>
    <x v="1165"/>
    <x v="2"/>
    <m/>
    <m/>
    <m/>
    <m/>
    <m/>
    <m/>
    <m/>
    <m/>
    <m/>
    <m/>
  </r>
  <r>
    <x v="14"/>
    <x v="4"/>
    <n v="5"/>
    <x v="39"/>
    <x v="4206"/>
    <x v="67"/>
    <x v="37"/>
    <x v="1446"/>
    <x v="0"/>
    <m/>
    <m/>
    <m/>
    <m/>
    <m/>
    <m/>
    <m/>
    <m/>
    <m/>
    <m/>
  </r>
  <r>
    <x v="14"/>
    <x v="4"/>
    <n v="5"/>
    <x v="39"/>
    <x v="4207"/>
    <x v="375"/>
    <x v="51"/>
    <x v="477"/>
    <x v="0"/>
    <m/>
    <m/>
    <m/>
    <m/>
    <m/>
    <m/>
    <m/>
    <m/>
    <m/>
    <m/>
  </r>
  <r>
    <x v="14"/>
    <x v="4"/>
    <n v="5"/>
    <x v="39"/>
    <x v="3314"/>
    <x v="1"/>
    <x v="541"/>
    <x v="2734"/>
    <x v="0"/>
    <m/>
    <m/>
    <m/>
    <m/>
    <m/>
    <m/>
    <m/>
    <m/>
    <m/>
    <m/>
  </r>
  <r>
    <x v="14"/>
    <x v="4"/>
    <n v="5"/>
    <x v="42"/>
    <x v="10"/>
    <x v="172"/>
    <x v="403"/>
    <x v="4090"/>
    <x v="0"/>
    <m/>
    <m/>
    <m/>
    <m/>
    <m/>
    <m/>
    <m/>
    <m/>
    <m/>
    <m/>
  </r>
  <r>
    <x v="14"/>
    <x v="4"/>
    <n v="5"/>
    <x v="39"/>
    <x v="55"/>
    <x v="55"/>
    <x v="187"/>
    <x v="4091"/>
    <x v="0"/>
    <m/>
    <m/>
    <m/>
    <m/>
    <m/>
    <m/>
    <m/>
    <m/>
    <m/>
    <m/>
  </r>
  <r>
    <x v="14"/>
    <x v="4"/>
    <n v="6"/>
    <x v="44"/>
    <x v="4208"/>
    <x v="4"/>
    <x v="216"/>
    <x v="497"/>
    <x v="2"/>
    <m/>
    <m/>
    <m/>
    <m/>
    <m/>
    <m/>
    <m/>
    <m/>
    <m/>
    <m/>
  </r>
  <r>
    <x v="14"/>
    <x v="4"/>
    <n v="6"/>
    <x v="44"/>
    <x v="4209"/>
    <x v="4"/>
    <x v="216"/>
    <x v="4092"/>
    <x v="2"/>
    <m/>
    <m/>
    <m/>
    <m/>
    <m/>
    <m/>
    <m/>
    <m/>
    <m/>
    <m/>
  </r>
  <r>
    <x v="14"/>
    <x v="4"/>
    <n v="6"/>
    <x v="43"/>
    <x v="6"/>
    <x v="1832"/>
    <x v="61"/>
    <x v="1277"/>
    <x v="2"/>
    <m/>
    <m/>
    <m/>
    <m/>
    <m/>
    <m/>
    <m/>
    <m/>
    <m/>
    <m/>
  </r>
  <r>
    <x v="14"/>
    <x v="4"/>
    <n v="6"/>
    <x v="40"/>
    <x v="4210"/>
    <x v="1"/>
    <x v="489"/>
    <x v="4062"/>
    <x v="0"/>
    <m/>
    <m/>
    <m/>
    <m/>
    <m/>
    <m/>
    <m/>
    <m/>
    <m/>
    <m/>
  </r>
  <r>
    <x v="14"/>
    <x v="4"/>
    <n v="6"/>
    <x v="42"/>
    <x v="129"/>
    <x v="1"/>
    <x v="191"/>
    <x v="477"/>
    <x v="0"/>
    <m/>
    <m/>
    <m/>
    <m/>
    <m/>
    <m/>
    <m/>
    <m/>
    <m/>
    <m/>
  </r>
  <r>
    <x v="14"/>
    <x v="4"/>
    <n v="6"/>
    <x v="39"/>
    <x v="4211"/>
    <x v="63"/>
    <x v="191"/>
    <x v="424"/>
    <x v="1"/>
    <m/>
    <m/>
    <m/>
    <m/>
    <m/>
    <m/>
    <m/>
    <m/>
    <m/>
    <m/>
  </r>
  <r>
    <x v="14"/>
    <x v="4"/>
    <n v="6"/>
    <x v="41"/>
    <x v="43"/>
    <x v="4"/>
    <x v="429"/>
    <x v="3215"/>
    <x v="1"/>
    <m/>
    <m/>
    <m/>
    <m/>
    <m/>
    <m/>
    <m/>
    <m/>
    <m/>
    <m/>
  </r>
  <r>
    <x v="14"/>
    <x v="4"/>
    <n v="6"/>
    <x v="42"/>
    <x v="4212"/>
    <x v="1904"/>
    <x v="523"/>
    <x v="4093"/>
    <x v="5"/>
    <m/>
    <m/>
    <m/>
    <m/>
    <m/>
    <m/>
    <m/>
    <m/>
    <m/>
    <m/>
  </r>
  <r>
    <x v="14"/>
    <x v="4"/>
    <n v="6"/>
    <x v="42"/>
    <x v="4213"/>
    <x v="152"/>
    <x v="825"/>
    <x v="4094"/>
    <x v="3"/>
    <m/>
    <m/>
    <m/>
    <m/>
    <m/>
    <m/>
    <m/>
    <m/>
    <m/>
    <m/>
  </r>
  <r>
    <x v="14"/>
    <x v="4"/>
    <n v="7"/>
    <x v="39"/>
    <x v="0"/>
    <x v="1061"/>
    <x v="227"/>
    <x v="3313"/>
    <x v="0"/>
    <m/>
    <m/>
    <m/>
    <m/>
    <m/>
    <m/>
    <m/>
    <m/>
    <m/>
    <m/>
  </r>
  <r>
    <x v="14"/>
    <x v="4"/>
    <n v="7"/>
    <x v="39"/>
    <x v="3301"/>
    <x v="160"/>
    <x v="165"/>
    <x v="2568"/>
    <x v="0"/>
    <m/>
    <m/>
    <m/>
    <m/>
    <m/>
    <m/>
    <m/>
    <m/>
    <m/>
    <m/>
  </r>
  <r>
    <x v="14"/>
    <x v="4"/>
    <n v="7"/>
    <x v="39"/>
    <x v="0"/>
    <x v="3"/>
    <x v="192"/>
    <x v="497"/>
    <x v="0"/>
    <m/>
    <m/>
    <m/>
    <m/>
    <m/>
    <m/>
    <m/>
    <m/>
    <m/>
    <m/>
  </r>
  <r>
    <x v="14"/>
    <x v="4"/>
    <n v="7"/>
    <x v="40"/>
    <x v="71"/>
    <x v="4"/>
    <x v="92"/>
    <x v="1756"/>
    <x v="0"/>
    <m/>
    <m/>
    <m/>
    <m/>
    <m/>
    <m/>
    <m/>
    <m/>
    <m/>
    <m/>
  </r>
  <r>
    <x v="14"/>
    <x v="4"/>
    <n v="7"/>
    <x v="41"/>
    <x v="588"/>
    <x v="62"/>
    <x v="485"/>
    <x v="3627"/>
    <x v="1"/>
    <m/>
    <m/>
    <m/>
    <m/>
    <m/>
    <m/>
    <m/>
    <m/>
    <m/>
    <m/>
  </r>
  <r>
    <x v="14"/>
    <x v="4"/>
    <n v="7"/>
    <x v="39"/>
    <x v="4214"/>
    <x v="3"/>
    <x v="433"/>
    <x v="4095"/>
    <x v="1"/>
    <m/>
    <m/>
    <m/>
    <m/>
    <m/>
    <m/>
    <m/>
    <m/>
    <m/>
    <m/>
  </r>
  <r>
    <x v="14"/>
    <x v="4"/>
    <n v="7"/>
    <x v="44"/>
    <x v="3620"/>
    <x v="597"/>
    <x v="128"/>
    <x v="4096"/>
    <x v="5"/>
    <m/>
    <m/>
    <m/>
    <m/>
    <m/>
    <m/>
    <m/>
    <m/>
    <m/>
    <m/>
  </r>
  <r>
    <x v="14"/>
    <x v="4"/>
    <n v="7"/>
    <x v="42"/>
    <x v="4215"/>
    <x v="597"/>
    <x v="622"/>
    <x v="9"/>
    <x v="5"/>
    <m/>
    <m/>
    <m/>
    <m/>
    <m/>
    <m/>
    <m/>
    <m/>
    <m/>
    <m/>
  </r>
  <r>
    <x v="14"/>
    <x v="4"/>
    <n v="8"/>
    <x v="40"/>
    <x v="38"/>
    <x v="55"/>
    <x v="151"/>
    <x v="1227"/>
    <x v="2"/>
    <m/>
    <m/>
    <m/>
    <m/>
    <m/>
    <m/>
    <m/>
    <m/>
    <m/>
    <m/>
  </r>
  <r>
    <x v="14"/>
    <x v="4"/>
    <n v="8"/>
    <x v="42"/>
    <x v="4216"/>
    <x v="1"/>
    <x v="225"/>
    <x v="1251"/>
    <x v="2"/>
    <m/>
    <m/>
    <m/>
    <m/>
    <m/>
    <m/>
    <m/>
    <m/>
    <m/>
    <m/>
  </r>
  <r>
    <x v="14"/>
    <x v="4"/>
    <n v="8"/>
    <x v="42"/>
    <x v="15"/>
    <x v="66"/>
    <x v="409"/>
    <x v="2918"/>
    <x v="2"/>
    <m/>
    <m/>
    <m/>
    <m/>
    <m/>
    <m/>
    <m/>
    <m/>
    <m/>
    <m/>
  </r>
  <r>
    <x v="14"/>
    <x v="4"/>
    <n v="8"/>
    <x v="43"/>
    <x v="0"/>
    <x v="3"/>
    <x v="255"/>
    <x v="2864"/>
    <x v="2"/>
    <m/>
    <m/>
    <m/>
    <m/>
    <m/>
    <m/>
    <m/>
    <m/>
    <m/>
    <m/>
  </r>
  <r>
    <x v="14"/>
    <x v="4"/>
    <n v="8"/>
    <x v="41"/>
    <x v="4217"/>
    <x v="65"/>
    <x v="315"/>
    <x v="577"/>
    <x v="0"/>
    <m/>
    <m/>
    <m/>
    <m/>
    <m/>
    <m/>
    <m/>
    <m/>
    <m/>
    <m/>
  </r>
  <r>
    <x v="14"/>
    <x v="4"/>
    <n v="8"/>
    <x v="39"/>
    <x v="3178"/>
    <x v="1"/>
    <x v="11"/>
    <x v="2644"/>
    <x v="0"/>
    <m/>
    <m/>
    <m/>
    <m/>
    <m/>
    <m/>
    <m/>
    <m/>
    <m/>
    <m/>
  </r>
  <r>
    <x v="14"/>
    <x v="4"/>
    <n v="8"/>
    <x v="39"/>
    <x v="4218"/>
    <x v="176"/>
    <x v="324"/>
    <x v="4097"/>
    <x v="0"/>
    <m/>
    <m/>
    <m/>
    <m/>
    <m/>
    <m/>
    <m/>
    <m/>
    <m/>
    <m/>
  </r>
  <r>
    <x v="14"/>
    <x v="4"/>
    <n v="8"/>
    <x v="41"/>
    <x v="6"/>
    <x v="67"/>
    <x v="471"/>
    <x v="1706"/>
    <x v="0"/>
    <m/>
    <m/>
    <m/>
    <m/>
    <m/>
    <m/>
    <m/>
    <m/>
    <m/>
    <m/>
  </r>
  <r>
    <x v="14"/>
    <x v="4"/>
    <n v="8"/>
    <x v="41"/>
    <x v="4219"/>
    <x v="4"/>
    <x v="304"/>
    <x v="527"/>
    <x v="0"/>
    <m/>
    <m/>
    <m/>
    <m/>
    <m/>
    <m/>
    <m/>
    <m/>
    <m/>
    <m/>
  </r>
  <r>
    <x v="14"/>
    <x v="4"/>
    <n v="8"/>
    <x v="39"/>
    <x v="229"/>
    <x v="1"/>
    <x v="129"/>
    <x v="4098"/>
    <x v="0"/>
    <m/>
    <m/>
    <m/>
    <m/>
    <m/>
    <m/>
    <m/>
    <m/>
    <m/>
    <m/>
  </r>
  <r>
    <x v="14"/>
    <x v="4"/>
    <n v="8"/>
    <x v="41"/>
    <x v="4220"/>
    <x v="4"/>
    <x v="195"/>
    <x v="1599"/>
    <x v="0"/>
    <m/>
    <m/>
    <m/>
    <m/>
    <m/>
    <m/>
    <m/>
    <m/>
    <m/>
    <m/>
  </r>
  <r>
    <x v="14"/>
    <x v="4"/>
    <n v="8"/>
    <x v="39"/>
    <x v="3314"/>
    <x v="56"/>
    <x v="129"/>
    <x v="4099"/>
    <x v="0"/>
    <m/>
    <m/>
    <m/>
    <m/>
    <m/>
    <m/>
    <m/>
    <m/>
    <m/>
    <m/>
  </r>
  <r>
    <x v="14"/>
    <x v="4"/>
    <n v="8"/>
    <x v="39"/>
    <x v="2"/>
    <x v="9"/>
    <x v="260"/>
    <x v="2630"/>
    <x v="0"/>
    <m/>
    <m/>
    <m/>
    <m/>
    <m/>
    <m/>
    <m/>
    <m/>
    <m/>
    <m/>
  </r>
  <r>
    <x v="14"/>
    <x v="4"/>
    <n v="8"/>
    <x v="39"/>
    <x v="2"/>
    <x v="9"/>
    <x v="347"/>
    <x v="3240"/>
    <x v="0"/>
    <m/>
    <m/>
    <m/>
    <m/>
    <m/>
    <m/>
    <m/>
    <m/>
    <m/>
    <m/>
  </r>
  <r>
    <x v="14"/>
    <x v="4"/>
    <n v="8"/>
    <x v="41"/>
    <x v="2666"/>
    <x v="11"/>
    <x v="599"/>
    <x v="535"/>
    <x v="1"/>
    <m/>
    <m/>
    <m/>
    <m/>
    <m/>
    <m/>
    <m/>
    <m/>
    <m/>
    <m/>
  </r>
  <r>
    <x v="14"/>
    <x v="4"/>
    <n v="8"/>
    <x v="41"/>
    <x v="4221"/>
    <x v="372"/>
    <x v="486"/>
    <x v="4100"/>
    <x v="1"/>
    <m/>
    <m/>
    <m/>
    <m/>
    <m/>
    <m/>
    <m/>
    <m/>
    <m/>
    <m/>
  </r>
  <r>
    <x v="14"/>
    <x v="4"/>
    <n v="8"/>
    <x v="41"/>
    <x v="4222"/>
    <x v="8"/>
    <x v="468"/>
    <x v="252"/>
    <x v="1"/>
    <m/>
    <m/>
    <m/>
    <m/>
    <m/>
    <m/>
    <m/>
    <m/>
    <m/>
    <m/>
  </r>
  <r>
    <x v="14"/>
    <x v="4"/>
    <n v="8"/>
    <x v="41"/>
    <x v="4223"/>
    <x v="4"/>
    <x v="693"/>
    <x v="4101"/>
    <x v="4"/>
    <m/>
    <m/>
    <m/>
    <m/>
    <m/>
    <m/>
    <m/>
    <m/>
    <m/>
    <m/>
  </r>
  <r>
    <x v="14"/>
    <x v="4"/>
    <n v="9"/>
    <x v="42"/>
    <x v="2"/>
    <x v="75"/>
    <x v="103"/>
    <x v="1239"/>
    <x v="2"/>
    <m/>
    <m/>
    <m/>
    <m/>
    <m/>
    <m/>
    <m/>
    <m/>
    <m/>
    <m/>
  </r>
  <r>
    <x v="14"/>
    <x v="4"/>
    <n v="9"/>
    <x v="38"/>
    <x v="69"/>
    <x v="9"/>
    <x v="180"/>
    <x v="1251"/>
    <x v="2"/>
    <m/>
    <m/>
    <m/>
    <m/>
    <m/>
    <m/>
    <m/>
    <m/>
    <m/>
    <m/>
  </r>
  <r>
    <x v="14"/>
    <x v="4"/>
    <n v="9"/>
    <x v="40"/>
    <x v="4224"/>
    <x v="0"/>
    <x v="342"/>
    <x v="4102"/>
    <x v="2"/>
    <m/>
    <m/>
    <m/>
    <m/>
    <m/>
    <m/>
    <m/>
    <m/>
    <m/>
    <m/>
  </r>
  <r>
    <x v="14"/>
    <x v="4"/>
    <n v="9"/>
    <x v="42"/>
    <x v="4225"/>
    <x v="261"/>
    <x v="132"/>
    <x v="4103"/>
    <x v="2"/>
    <m/>
    <m/>
    <m/>
    <m/>
    <m/>
    <m/>
    <m/>
    <m/>
    <m/>
    <m/>
  </r>
  <r>
    <x v="14"/>
    <x v="4"/>
    <n v="9"/>
    <x v="42"/>
    <x v="38"/>
    <x v="75"/>
    <x v="305"/>
    <x v="4104"/>
    <x v="2"/>
    <m/>
    <m/>
    <m/>
    <m/>
    <m/>
    <m/>
    <m/>
    <m/>
    <m/>
    <m/>
  </r>
  <r>
    <x v="14"/>
    <x v="4"/>
    <n v="9"/>
    <x v="42"/>
    <x v="426"/>
    <x v="90"/>
    <x v="274"/>
    <x v="4105"/>
    <x v="2"/>
    <m/>
    <m/>
    <m/>
    <m/>
    <m/>
    <m/>
    <m/>
    <m/>
    <m/>
    <m/>
  </r>
  <r>
    <x v="14"/>
    <x v="4"/>
    <n v="9"/>
    <x v="43"/>
    <x v="4226"/>
    <x v="535"/>
    <x v="115"/>
    <x v="521"/>
    <x v="2"/>
    <m/>
    <m/>
    <m/>
    <m/>
    <m/>
    <m/>
    <m/>
    <m/>
    <m/>
    <m/>
  </r>
  <r>
    <x v="14"/>
    <x v="4"/>
    <n v="9"/>
    <x v="43"/>
    <x v="2540"/>
    <x v="438"/>
    <x v="246"/>
    <x v="3270"/>
    <x v="2"/>
    <m/>
    <m/>
    <m/>
    <m/>
    <m/>
    <m/>
    <m/>
    <m/>
    <m/>
    <m/>
  </r>
  <r>
    <x v="14"/>
    <x v="4"/>
    <n v="9"/>
    <x v="42"/>
    <x v="10"/>
    <x v="449"/>
    <x v="225"/>
    <x v="1388"/>
    <x v="2"/>
    <m/>
    <m/>
    <m/>
    <m/>
    <m/>
    <m/>
    <m/>
    <m/>
    <m/>
    <m/>
  </r>
  <r>
    <x v="14"/>
    <x v="4"/>
    <n v="9"/>
    <x v="38"/>
    <x v="4227"/>
    <x v="0"/>
    <x v="190"/>
    <x v="2666"/>
    <x v="0"/>
    <m/>
    <m/>
    <m/>
    <m/>
    <m/>
    <m/>
    <m/>
    <m/>
    <m/>
    <m/>
  </r>
  <r>
    <x v="14"/>
    <x v="4"/>
    <n v="10"/>
    <x v="44"/>
    <x v="196"/>
    <x v="4"/>
    <x v="305"/>
    <x v="4106"/>
    <x v="2"/>
    <m/>
    <m/>
    <m/>
    <m/>
    <m/>
    <m/>
    <m/>
    <m/>
    <m/>
    <m/>
  </r>
  <r>
    <x v="14"/>
    <x v="4"/>
    <n v="10"/>
    <x v="40"/>
    <x v="4228"/>
    <x v="377"/>
    <x v="246"/>
    <x v="1251"/>
    <x v="2"/>
    <m/>
    <m/>
    <m/>
    <m/>
    <m/>
    <m/>
    <m/>
    <m/>
    <m/>
    <m/>
  </r>
  <r>
    <x v="14"/>
    <x v="4"/>
    <n v="10"/>
    <x v="42"/>
    <x v="38"/>
    <x v="143"/>
    <x v="325"/>
    <x v="488"/>
    <x v="2"/>
    <m/>
    <m/>
    <m/>
    <m/>
    <m/>
    <m/>
    <m/>
    <m/>
    <m/>
    <m/>
  </r>
  <r>
    <x v="14"/>
    <x v="4"/>
    <n v="10"/>
    <x v="42"/>
    <x v="4229"/>
    <x v="150"/>
    <x v="409"/>
    <x v="1853"/>
    <x v="2"/>
    <m/>
    <m/>
    <m/>
    <m/>
    <m/>
    <m/>
    <m/>
    <m/>
    <m/>
    <m/>
  </r>
  <r>
    <x v="14"/>
    <x v="4"/>
    <n v="10"/>
    <x v="42"/>
    <x v="2786"/>
    <x v="1727"/>
    <x v="216"/>
    <x v="4107"/>
    <x v="2"/>
    <m/>
    <m/>
    <m/>
    <m/>
    <m/>
    <m/>
    <m/>
    <m/>
    <m/>
    <m/>
  </r>
  <r>
    <x v="14"/>
    <x v="4"/>
    <n v="10"/>
    <x v="42"/>
    <x v="1071"/>
    <x v="56"/>
    <x v="109"/>
    <x v="3527"/>
    <x v="2"/>
    <m/>
    <m/>
    <m/>
    <m/>
    <m/>
    <m/>
    <m/>
    <m/>
    <m/>
    <m/>
  </r>
  <r>
    <x v="14"/>
    <x v="4"/>
    <n v="10"/>
    <x v="43"/>
    <x v="4230"/>
    <x v="90"/>
    <x v="303"/>
    <x v="4108"/>
    <x v="2"/>
    <m/>
    <m/>
    <m/>
    <m/>
    <m/>
    <m/>
    <m/>
    <m/>
    <m/>
    <m/>
  </r>
  <r>
    <x v="14"/>
    <x v="4"/>
    <n v="10"/>
    <x v="41"/>
    <x v="4231"/>
    <x v="1206"/>
    <x v="304"/>
    <x v="1931"/>
    <x v="0"/>
    <m/>
    <m/>
    <m/>
    <m/>
    <m/>
    <m/>
    <m/>
    <m/>
    <m/>
    <m/>
  </r>
  <r>
    <x v="14"/>
    <x v="4"/>
    <n v="10"/>
    <x v="43"/>
    <x v="40"/>
    <x v="1473"/>
    <x v="182"/>
    <x v="252"/>
    <x v="0"/>
    <m/>
    <m/>
    <m/>
    <m/>
    <m/>
    <m/>
    <m/>
    <m/>
    <m/>
    <m/>
  </r>
  <r>
    <x v="14"/>
    <x v="4"/>
    <n v="10"/>
    <x v="38"/>
    <x v="4232"/>
    <x v="0"/>
    <x v="338"/>
    <x v="4109"/>
    <x v="0"/>
    <m/>
    <m/>
    <m/>
    <m/>
    <m/>
    <m/>
    <m/>
    <m/>
    <m/>
    <m/>
  </r>
  <r>
    <x v="14"/>
    <x v="4"/>
    <n v="10"/>
    <x v="39"/>
    <x v="79"/>
    <x v="0"/>
    <x v="181"/>
    <x v="2075"/>
    <x v="0"/>
    <m/>
    <m/>
    <m/>
    <m/>
    <m/>
    <m/>
    <m/>
    <m/>
    <m/>
    <m/>
  </r>
  <r>
    <x v="14"/>
    <x v="4"/>
    <n v="10"/>
    <x v="42"/>
    <x v="4233"/>
    <x v="606"/>
    <x v="19"/>
    <x v="2992"/>
    <x v="0"/>
    <m/>
    <m/>
    <m/>
    <m/>
    <m/>
    <m/>
    <m/>
    <m/>
    <m/>
    <m/>
  </r>
  <r>
    <x v="14"/>
    <x v="4"/>
    <n v="10"/>
    <x v="38"/>
    <x v="4234"/>
    <x v="1"/>
    <x v="140"/>
    <x v="1751"/>
    <x v="0"/>
    <m/>
    <m/>
    <m/>
    <m/>
    <m/>
    <m/>
    <m/>
    <m/>
    <m/>
    <m/>
  </r>
  <r>
    <x v="14"/>
    <x v="4"/>
    <n v="10"/>
    <x v="42"/>
    <x v="4235"/>
    <x v="1905"/>
    <x v="261"/>
    <x v="4110"/>
    <x v="0"/>
    <m/>
    <m/>
    <m/>
    <m/>
    <m/>
    <m/>
    <m/>
    <m/>
    <m/>
    <m/>
  </r>
  <r>
    <x v="14"/>
    <x v="4"/>
    <n v="10"/>
    <x v="40"/>
    <x v="4236"/>
    <x v="535"/>
    <x v="140"/>
    <x v="2697"/>
    <x v="0"/>
    <m/>
    <m/>
    <m/>
    <m/>
    <m/>
    <m/>
    <m/>
    <m/>
    <m/>
    <m/>
  </r>
  <r>
    <x v="14"/>
    <x v="4"/>
    <n v="10"/>
    <x v="39"/>
    <x v="3292"/>
    <x v="172"/>
    <x v="324"/>
    <x v="4111"/>
    <x v="0"/>
    <m/>
    <m/>
    <m/>
    <m/>
    <m/>
    <m/>
    <m/>
    <m/>
    <m/>
    <m/>
  </r>
  <r>
    <x v="14"/>
    <x v="4"/>
    <n v="10"/>
    <x v="38"/>
    <x v="79"/>
    <x v="6"/>
    <x v="826"/>
    <x v="550"/>
    <x v="1"/>
    <m/>
    <m/>
    <m/>
    <m/>
    <m/>
    <m/>
    <m/>
    <m/>
    <m/>
    <m/>
  </r>
  <r>
    <x v="14"/>
    <x v="4"/>
    <n v="10"/>
    <x v="39"/>
    <x v="40"/>
    <x v="30"/>
    <x v="217"/>
    <x v="513"/>
    <x v="1"/>
    <m/>
    <m/>
    <m/>
    <m/>
    <m/>
    <m/>
    <m/>
    <m/>
    <m/>
    <m/>
  </r>
  <r>
    <x v="14"/>
    <x v="4"/>
    <n v="10"/>
    <x v="44"/>
    <x v="4237"/>
    <x v="115"/>
    <x v="424"/>
    <x v="4112"/>
    <x v="5"/>
    <m/>
    <m/>
    <m/>
    <m/>
    <m/>
    <m/>
    <m/>
    <m/>
    <m/>
    <m/>
  </r>
  <r>
    <x v="14"/>
    <x v="4"/>
    <n v="10"/>
    <x v="43"/>
    <x v="2"/>
    <x v="1906"/>
    <x v="175"/>
    <x v="923"/>
    <x v="5"/>
    <m/>
    <m/>
    <m/>
    <m/>
    <m/>
    <m/>
    <m/>
    <m/>
    <m/>
    <m/>
  </r>
  <r>
    <x v="14"/>
    <x v="4"/>
    <n v="11"/>
    <x v="38"/>
    <x v="436"/>
    <x v="4"/>
    <x v="201"/>
    <x v="527"/>
    <x v="2"/>
    <m/>
    <m/>
    <m/>
    <m/>
    <m/>
    <m/>
    <m/>
    <m/>
    <m/>
    <m/>
  </r>
  <r>
    <x v="14"/>
    <x v="4"/>
    <n v="11"/>
    <x v="40"/>
    <x v="2"/>
    <x v="4"/>
    <x v="22"/>
    <x v="1251"/>
    <x v="2"/>
    <m/>
    <m/>
    <m/>
    <m/>
    <m/>
    <m/>
    <m/>
    <m/>
    <m/>
    <m/>
  </r>
  <r>
    <x v="14"/>
    <x v="4"/>
    <n v="11"/>
    <x v="41"/>
    <x v="4238"/>
    <x v="68"/>
    <x v="189"/>
    <x v="1251"/>
    <x v="2"/>
    <m/>
    <m/>
    <m/>
    <m/>
    <m/>
    <m/>
    <m/>
    <m/>
    <m/>
    <m/>
  </r>
  <r>
    <x v="14"/>
    <x v="4"/>
    <n v="11"/>
    <x v="41"/>
    <x v="4239"/>
    <x v="66"/>
    <x v="15"/>
    <x v="1251"/>
    <x v="2"/>
    <m/>
    <m/>
    <m/>
    <m/>
    <m/>
    <m/>
    <m/>
    <m/>
    <m/>
    <m/>
  </r>
  <r>
    <x v="14"/>
    <x v="4"/>
    <n v="11"/>
    <x v="42"/>
    <x v="1279"/>
    <x v="61"/>
    <x v="0"/>
    <x v="2886"/>
    <x v="2"/>
    <m/>
    <m/>
    <m/>
    <m/>
    <m/>
    <m/>
    <m/>
    <m/>
    <m/>
    <m/>
  </r>
  <r>
    <x v="14"/>
    <x v="4"/>
    <n v="11"/>
    <x v="42"/>
    <x v="4240"/>
    <x v="155"/>
    <x v="284"/>
    <x v="2886"/>
    <x v="2"/>
    <m/>
    <m/>
    <m/>
    <m/>
    <m/>
    <m/>
    <m/>
    <m/>
    <m/>
    <m/>
  </r>
  <r>
    <x v="14"/>
    <x v="4"/>
    <n v="11"/>
    <x v="40"/>
    <x v="4241"/>
    <x v="0"/>
    <x v="269"/>
    <x v="1853"/>
    <x v="2"/>
    <m/>
    <m/>
    <m/>
    <m/>
    <m/>
    <m/>
    <m/>
    <m/>
    <m/>
    <m/>
  </r>
  <r>
    <x v="14"/>
    <x v="4"/>
    <n v="11"/>
    <x v="42"/>
    <x v="4242"/>
    <x v="0"/>
    <x v="228"/>
    <x v="4113"/>
    <x v="2"/>
    <m/>
    <m/>
    <m/>
    <m/>
    <m/>
    <m/>
    <m/>
    <m/>
    <m/>
    <m/>
  </r>
  <r>
    <x v="14"/>
    <x v="4"/>
    <n v="11"/>
    <x v="42"/>
    <x v="0"/>
    <x v="1"/>
    <x v="306"/>
    <x v="2632"/>
    <x v="2"/>
    <m/>
    <m/>
    <m/>
    <m/>
    <m/>
    <m/>
    <m/>
    <m/>
    <m/>
    <m/>
  </r>
  <r>
    <x v="14"/>
    <x v="4"/>
    <n v="11"/>
    <x v="42"/>
    <x v="4243"/>
    <x v="165"/>
    <x v="142"/>
    <x v="664"/>
    <x v="2"/>
    <m/>
    <m/>
    <m/>
    <m/>
    <m/>
    <m/>
    <m/>
    <m/>
    <m/>
    <m/>
  </r>
  <r>
    <x v="14"/>
    <x v="4"/>
    <n v="11"/>
    <x v="42"/>
    <x v="79"/>
    <x v="1"/>
    <x v="269"/>
    <x v="664"/>
    <x v="2"/>
    <m/>
    <m/>
    <m/>
    <m/>
    <m/>
    <m/>
    <m/>
    <m/>
    <m/>
    <m/>
  </r>
  <r>
    <x v="14"/>
    <x v="4"/>
    <n v="11"/>
    <x v="42"/>
    <x v="40"/>
    <x v="1"/>
    <x v="312"/>
    <x v="664"/>
    <x v="2"/>
    <m/>
    <m/>
    <m/>
    <m/>
    <m/>
    <m/>
    <m/>
    <m/>
    <m/>
    <m/>
  </r>
  <r>
    <x v="14"/>
    <x v="4"/>
    <n v="11"/>
    <x v="43"/>
    <x v="48"/>
    <x v="176"/>
    <x v="152"/>
    <x v="521"/>
    <x v="2"/>
    <m/>
    <m/>
    <m/>
    <m/>
    <m/>
    <m/>
    <m/>
    <m/>
    <m/>
    <m/>
  </r>
  <r>
    <x v="14"/>
    <x v="4"/>
    <n v="11"/>
    <x v="42"/>
    <x v="4244"/>
    <x v="142"/>
    <x v="225"/>
    <x v="4114"/>
    <x v="2"/>
    <m/>
    <m/>
    <m/>
    <m/>
    <m/>
    <m/>
    <m/>
    <m/>
    <m/>
    <m/>
  </r>
  <r>
    <x v="14"/>
    <x v="4"/>
    <n v="11"/>
    <x v="40"/>
    <x v="34"/>
    <x v="3"/>
    <x v="293"/>
    <x v="4115"/>
    <x v="2"/>
    <m/>
    <m/>
    <m/>
    <m/>
    <m/>
    <m/>
    <m/>
    <m/>
    <m/>
    <m/>
  </r>
  <r>
    <x v="14"/>
    <x v="4"/>
    <n v="11"/>
    <x v="40"/>
    <x v="4245"/>
    <x v="4"/>
    <x v="9"/>
    <x v="4116"/>
    <x v="2"/>
    <m/>
    <m/>
    <m/>
    <m/>
    <m/>
    <m/>
    <m/>
    <m/>
    <m/>
    <m/>
  </r>
  <r>
    <x v="14"/>
    <x v="4"/>
    <n v="11"/>
    <x v="38"/>
    <x v="31"/>
    <x v="14"/>
    <x v="159"/>
    <x v="1387"/>
    <x v="0"/>
    <m/>
    <m/>
    <m/>
    <m/>
    <m/>
    <m/>
    <m/>
    <m/>
    <m/>
    <m/>
  </r>
  <r>
    <x v="14"/>
    <x v="4"/>
    <n v="11"/>
    <x v="43"/>
    <x v="3616"/>
    <x v="1907"/>
    <x v="452"/>
    <x v="3011"/>
    <x v="0"/>
    <m/>
    <m/>
    <m/>
    <m/>
    <m/>
    <m/>
    <m/>
    <m/>
    <m/>
    <m/>
  </r>
  <r>
    <x v="14"/>
    <x v="4"/>
    <n v="11"/>
    <x v="41"/>
    <x v="0"/>
    <x v="3"/>
    <x v="146"/>
    <x v="4117"/>
    <x v="0"/>
    <m/>
    <m/>
    <m/>
    <m/>
    <m/>
    <m/>
    <m/>
    <m/>
    <m/>
    <m/>
  </r>
  <r>
    <x v="14"/>
    <x v="4"/>
    <n v="11"/>
    <x v="41"/>
    <x v="11"/>
    <x v="150"/>
    <x v="443"/>
    <x v="4118"/>
    <x v="0"/>
    <m/>
    <m/>
    <m/>
    <m/>
    <m/>
    <m/>
    <m/>
    <m/>
    <m/>
    <m/>
  </r>
  <r>
    <x v="14"/>
    <x v="4"/>
    <n v="11"/>
    <x v="38"/>
    <x v="4"/>
    <x v="0"/>
    <x v="157"/>
    <x v="252"/>
    <x v="0"/>
    <m/>
    <m/>
    <m/>
    <m/>
    <m/>
    <m/>
    <m/>
    <m/>
    <m/>
    <m/>
  </r>
  <r>
    <x v="14"/>
    <x v="4"/>
    <n v="11"/>
    <x v="41"/>
    <x v="79"/>
    <x v="170"/>
    <x v="304"/>
    <x v="1472"/>
    <x v="0"/>
    <m/>
    <m/>
    <m/>
    <m/>
    <m/>
    <m/>
    <m/>
    <m/>
    <m/>
    <m/>
  </r>
  <r>
    <x v="14"/>
    <x v="4"/>
    <n v="11"/>
    <x v="41"/>
    <x v="315"/>
    <x v="4"/>
    <x v="91"/>
    <x v="4119"/>
    <x v="0"/>
    <m/>
    <m/>
    <m/>
    <m/>
    <m/>
    <m/>
    <m/>
    <m/>
    <m/>
    <m/>
  </r>
  <r>
    <x v="14"/>
    <x v="4"/>
    <n v="11"/>
    <x v="38"/>
    <x v="4246"/>
    <x v="4"/>
    <x v="347"/>
    <x v="783"/>
    <x v="0"/>
    <m/>
    <m/>
    <m/>
    <m/>
    <m/>
    <m/>
    <m/>
    <m/>
    <m/>
    <m/>
  </r>
  <r>
    <x v="14"/>
    <x v="4"/>
    <n v="11"/>
    <x v="41"/>
    <x v="0"/>
    <x v="4"/>
    <x v="529"/>
    <x v="424"/>
    <x v="0"/>
    <m/>
    <m/>
    <m/>
    <m/>
    <m/>
    <m/>
    <m/>
    <m/>
    <m/>
    <m/>
  </r>
  <r>
    <x v="14"/>
    <x v="4"/>
    <n v="11"/>
    <x v="38"/>
    <x v="0"/>
    <x v="1"/>
    <x v="53"/>
    <x v="3734"/>
    <x v="0"/>
    <m/>
    <m/>
    <m/>
    <m/>
    <m/>
    <m/>
    <m/>
    <m/>
    <m/>
    <m/>
  </r>
  <r>
    <x v="14"/>
    <x v="4"/>
    <n v="11"/>
    <x v="38"/>
    <x v="4247"/>
    <x v="8"/>
    <x v="406"/>
    <x v="577"/>
    <x v="0"/>
    <m/>
    <m/>
    <m/>
    <m/>
    <m/>
    <m/>
    <m/>
    <m/>
    <m/>
    <m/>
  </r>
  <r>
    <x v="14"/>
    <x v="4"/>
    <n v="11"/>
    <x v="38"/>
    <x v="4248"/>
    <x v="14"/>
    <x v="494"/>
    <x v="1446"/>
    <x v="0"/>
    <m/>
    <m/>
    <m/>
    <m/>
    <m/>
    <m/>
    <m/>
    <m/>
    <m/>
    <m/>
  </r>
  <r>
    <x v="14"/>
    <x v="4"/>
    <n v="11"/>
    <x v="40"/>
    <x v="85"/>
    <x v="375"/>
    <x v="343"/>
    <x v="1599"/>
    <x v="0"/>
    <m/>
    <m/>
    <m/>
    <m/>
    <m/>
    <m/>
    <m/>
    <m/>
    <m/>
    <m/>
  </r>
  <r>
    <x v="14"/>
    <x v="4"/>
    <n v="11"/>
    <x v="42"/>
    <x v="4249"/>
    <x v="375"/>
    <x v="482"/>
    <x v="497"/>
    <x v="0"/>
    <m/>
    <m/>
    <m/>
    <m/>
    <m/>
    <m/>
    <m/>
    <m/>
    <m/>
    <m/>
  </r>
  <r>
    <x v="14"/>
    <x v="4"/>
    <n v="11"/>
    <x v="43"/>
    <x v="4250"/>
    <x v="7"/>
    <x v="90"/>
    <x v="148"/>
    <x v="1"/>
    <m/>
    <m/>
    <m/>
    <m/>
    <m/>
    <m/>
    <m/>
    <m/>
    <m/>
    <m/>
  </r>
  <r>
    <x v="14"/>
    <x v="4"/>
    <n v="11"/>
    <x v="41"/>
    <x v="153"/>
    <x v="1064"/>
    <x v="296"/>
    <x v="787"/>
    <x v="1"/>
    <m/>
    <m/>
    <m/>
    <m/>
    <m/>
    <m/>
    <m/>
    <m/>
    <m/>
    <m/>
  </r>
  <r>
    <x v="14"/>
    <x v="4"/>
    <n v="11"/>
    <x v="41"/>
    <x v="4251"/>
    <x v="68"/>
    <x v="491"/>
    <x v="4120"/>
    <x v="1"/>
    <m/>
    <m/>
    <m/>
    <m/>
    <m/>
    <m/>
    <m/>
    <m/>
    <m/>
    <m/>
  </r>
  <r>
    <x v="14"/>
    <x v="4"/>
    <n v="11"/>
    <x v="41"/>
    <x v="361"/>
    <x v="1220"/>
    <x v="48"/>
    <x v="4121"/>
    <x v="1"/>
    <m/>
    <m/>
    <m/>
    <m/>
    <m/>
    <m/>
    <m/>
    <m/>
    <m/>
    <m/>
  </r>
  <r>
    <x v="14"/>
    <x v="4"/>
    <n v="11"/>
    <x v="41"/>
    <x v="4252"/>
    <x v="1908"/>
    <x v="48"/>
    <x v="4122"/>
    <x v="1"/>
    <m/>
    <m/>
    <m/>
    <m/>
    <m/>
    <m/>
    <m/>
    <m/>
    <m/>
    <m/>
  </r>
  <r>
    <x v="14"/>
    <x v="4"/>
    <n v="11"/>
    <x v="39"/>
    <x v="4253"/>
    <x v="57"/>
    <x v="675"/>
    <x v="792"/>
    <x v="1"/>
    <m/>
    <m/>
    <m/>
    <m/>
    <m/>
    <m/>
    <m/>
    <m/>
    <m/>
    <m/>
  </r>
  <r>
    <x v="14"/>
    <x v="4"/>
    <n v="11"/>
    <x v="43"/>
    <x v="0"/>
    <x v="264"/>
    <x v="144"/>
    <x v="758"/>
    <x v="1"/>
    <m/>
    <m/>
    <m/>
    <m/>
    <m/>
    <m/>
    <m/>
    <m/>
    <m/>
    <m/>
  </r>
  <r>
    <x v="14"/>
    <x v="4"/>
    <n v="11"/>
    <x v="39"/>
    <x v="0"/>
    <x v="1"/>
    <x v="162"/>
    <x v="1828"/>
    <x v="1"/>
    <m/>
    <m/>
    <m/>
    <m/>
    <m/>
    <m/>
    <m/>
    <m/>
    <m/>
    <m/>
  </r>
  <r>
    <x v="14"/>
    <x v="4"/>
    <n v="11"/>
    <x v="43"/>
    <x v="17"/>
    <x v="1909"/>
    <x v="157"/>
    <x v="0"/>
    <x v="5"/>
    <m/>
    <m/>
    <m/>
    <m/>
    <m/>
    <m/>
    <m/>
    <m/>
    <m/>
    <m/>
  </r>
  <r>
    <x v="14"/>
    <x v="4"/>
    <n v="11"/>
    <x v="43"/>
    <x v="55"/>
    <x v="258"/>
    <x v="366"/>
    <x v="0"/>
    <x v="5"/>
    <m/>
    <m/>
    <m/>
    <m/>
    <m/>
    <m/>
    <m/>
    <m/>
    <m/>
    <m/>
  </r>
  <r>
    <x v="14"/>
    <x v="4"/>
    <n v="12"/>
    <x v="42"/>
    <x v="6"/>
    <x v="73"/>
    <x v="200"/>
    <x v="3678"/>
    <x v="2"/>
    <m/>
    <m/>
    <m/>
    <m/>
    <m/>
    <m/>
    <m/>
    <m/>
    <m/>
    <m/>
  </r>
  <r>
    <x v="14"/>
    <x v="4"/>
    <n v="12"/>
    <x v="43"/>
    <x v="72"/>
    <x v="1687"/>
    <x v="325"/>
    <x v="1237"/>
    <x v="2"/>
    <m/>
    <m/>
    <m/>
    <m/>
    <m/>
    <m/>
    <m/>
    <m/>
    <m/>
    <m/>
  </r>
  <r>
    <x v="14"/>
    <x v="4"/>
    <n v="12"/>
    <x v="43"/>
    <x v="4254"/>
    <x v="4"/>
    <x v="189"/>
    <x v="2594"/>
    <x v="2"/>
    <m/>
    <m/>
    <m/>
    <m/>
    <m/>
    <m/>
    <m/>
    <m/>
    <m/>
    <m/>
  </r>
  <r>
    <x v="14"/>
    <x v="4"/>
    <n v="12"/>
    <x v="44"/>
    <x v="4255"/>
    <x v="4"/>
    <x v="109"/>
    <x v="3481"/>
    <x v="2"/>
    <m/>
    <m/>
    <m/>
    <m/>
    <m/>
    <m/>
    <m/>
    <m/>
    <m/>
    <m/>
  </r>
  <r>
    <x v="14"/>
    <x v="4"/>
    <n v="12"/>
    <x v="44"/>
    <x v="4256"/>
    <x v="1"/>
    <x v="210"/>
    <x v="1276"/>
    <x v="2"/>
    <m/>
    <m/>
    <m/>
    <m/>
    <m/>
    <m/>
    <m/>
    <m/>
    <m/>
    <m/>
  </r>
  <r>
    <x v="14"/>
    <x v="4"/>
    <n v="12"/>
    <x v="41"/>
    <x v="4257"/>
    <x v="66"/>
    <x v="0"/>
    <x v="1276"/>
    <x v="2"/>
    <m/>
    <m/>
    <m/>
    <m/>
    <m/>
    <m/>
    <m/>
    <m/>
    <m/>
    <m/>
  </r>
  <r>
    <x v="14"/>
    <x v="4"/>
    <n v="12"/>
    <x v="43"/>
    <x v="2"/>
    <x v="4"/>
    <x v="246"/>
    <x v="4123"/>
    <x v="2"/>
    <m/>
    <m/>
    <m/>
    <m/>
    <m/>
    <m/>
    <m/>
    <m/>
    <m/>
    <m/>
  </r>
  <r>
    <x v="14"/>
    <x v="4"/>
    <n v="12"/>
    <x v="41"/>
    <x v="367"/>
    <x v="429"/>
    <x v="342"/>
    <x v="2631"/>
    <x v="2"/>
    <m/>
    <m/>
    <m/>
    <m/>
    <m/>
    <m/>
    <m/>
    <m/>
    <m/>
    <m/>
  </r>
  <r>
    <x v="14"/>
    <x v="4"/>
    <n v="12"/>
    <x v="44"/>
    <x v="4258"/>
    <x v="1"/>
    <x v="17"/>
    <x v="4124"/>
    <x v="2"/>
    <m/>
    <m/>
    <m/>
    <m/>
    <m/>
    <m/>
    <m/>
    <m/>
    <m/>
    <m/>
  </r>
  <r>
    <x v="14"/>
    <x v="4"/>
    <n v="12"/>
    <x v="44"/>
    <x v="2412"/>
    <x v="4"/>
    <x v="309"/>
    <x v="1251"/>
    <x v="2"/>
    <m/>
    <m/>
    <m/>
    <m/>
    <m/>
    <m/>
    <m/>
    <m/>
    <m/>
    <m/>
  </r>
  <r>
    <x v="14"/>
    <x v="4"/>
    <n v="12"/>
    <x v="41"/>
    <x v="6"/>
    <x v="86"/>
    <x v="193"/>
    <x v="4125"/>
    <x v="2"/>
    <m/>
    <m/>
    <m/>
    <m/>
    <m/>
    <m/>
    <m/>
    <m/>
    <m/>
    <m/>
  </r>
  <r>
    <x v="14"/>
    <x v="4"/>
    <n v="12"/>
    <x v="42"/>
    <x v="81"/>
    <x v="164"/>
    <x v="306"/>
    <x v="664"/>
    <x v="2"/>
    <m/>
    <m/>
    <m/>
    <m/>
    <m/>
    <m/>
    <m/>
    <m/>
    <m/>
    <m/>
  </r>
  <r>
    <x v="14"/>
    <x v="4"/>
    <n v="12"/>
    <x v="43"/>
    <x v="4259"/>
    <x v="56"/>
    <x v="342"/>
    <x v="4126"/>
    <x v="2"/>
    <m/>
    <m/>
    <m/>
    <m/>
    <m/>
    <m/>
    <m/>
    <m/>
    <m/>
    <m/>
  </r>
  <r>
    <x v="14"/>
    <x v="4"/>
    <n v="12"/>
    <x v="43"/>
    <x v="2960"/>
    <x v="4"/>
    <x v="396"/>
    <x v="3527"/>
    <x v="2"/>
    <m/>
    <m/>
    <m/>
    <m/>
    <m/>
    <m/>
    <m/>
    <m/>
    <m/>
    <m/>
  </r>
  <r>
    <x v="14"/>
    <x v="4"/>
    <n v="12"/>
    <x v="42"/>
    <x v="4260"/>
    <x v="3"/>
    <x v="246"/>
    <x v="4127"/>
    <x v="2"/>
    <m/>
    <m/>
    <m/>
    <m/>
    <m/>
    <m/>
    <m/>
    <m/>
    <m/>
    <m/>
  </r>
  <r>
    <x v="14"/>
    <x v="4"/>
    <n v="12"/>
    <x v="42"/>
    <x v="6"/>
    <x v="68"/>
    <x v="103"/>
    <x v="4128"/>
    <x v="2"/>
    <m/>
    <m/>
    <m/>
    <m/>
    <m/>
    <m/>
    <m/>
    <m/>
    <m/>
    <m/>
  </r>
  <r>
    <x v="14"/>
    <x v="4"/>
    <n v="12"/>
    <x v="42"/>
    <x v="38"/>
    <x v="1"/>
    <x v="270"/>
    <x v="61"/>
    <x v="2"/>
    <m/>
    <m/>
    <m/>
    <m/>
    <m/>
    <m/>
    <m/>
    <m/>
    <m/>
    <m/>
  </r>
  <r>
    <x v="14"/>
    <x v="4"/>
    <n v="12"/>
    <x v="42"/>
    <x v="4261"/>
    <x v="55"/>
    <x v="225"/>
    <x v="974"/>
    <x v="2"/>
    <m/>
    <m/>
    <m/>
    <m/>
    <m/>
    <m/>
    <m/>
    <m/>
    <m/>
    <m/>
  </r>
  <r>
    <x v="14"/>
    <x v="4"/>
    <n v="12"/>
    <x v="43"/>
    <x v="4262"/>
    <x v="170"/>
    <x v="141"/>
    <x v="974"/>
    <x v="2"/>
    <m/>
    <m/>
    <m/>
    <m/>
    <m/>
    <m/>
    <m/>
    <m/>
    <m/>
    <m/>
  </r>
  <r>
    <x v="14"/>
    <x v="4"/>
    <n v="12"/>
    <x v="44"/>
    <x v="4263"/>
    <x v="1216"/>
    <x v="161"/>
    <x v="4129"/>
    <x v="0"/>
    <m/>
    <m/>
    <m/>
    <m/>
    <m/>
    <m/>
    <m/>
    <m/>
    <m/>
    <m/>
  </r>
  <r>
    <x v="14"/>
    <x v="4"/>
    <n v="12"/>
    <x v="41"/>
    <x v="4264"/>
    <x v="1591"/>
    <x v="182"/>
    <x v="1777"/>
    <x v="0"/>
    <m/>
    <m/>
    <m/>
    <m/>
    <m/>
    <m/>
    <m/>
    <m/>
    <m/>
    <m/>
  </r>
  <r>
    <x v="14"/>
    <x v="4"/>
    <n v="12"/>
    <x v="41"/>
    <x v="4265"/>
    <x v="438"/>
    <x v="595"/>
    <x v="4130"/>
    <x v="1"/>
    <m/>
    <m/>
    <m/>
    <m/>
    <m/>
    <m/>
    <m/>
    <m/>
    <m/>
    <m/>
  </r>
  <r>
    <x v="14"/>
    <x v="4"/>
    <n v="12"/>
    <x v="41"/>
    <x v="4266"/>
    <x v="60"/>
    <x v="823"/>
    <x v="1297"/>
    <x v="1"/>
    <m/>
    <m/>
    <m/>
    <m/>
    <m/>
    <m/>
    <m/>
    <m/>
    <m/>
    <m/>
  </r>
  <r>
    <x v="14"/>
    <x v="4"/>
    <n v="12"/>
    <x v="44"/>
    <x v="4267"/>
    <x v="4"/>
    <x v="425"/>
    <x v="2347"/>
    <x v="4"/>
    <m/>
    <m/>
    <m/>
    <m/>
    <m/>
    <m/>
    <m/>
    <m/>
    <m/>
    <m/>
  </r>
  <r>
    <x v="14"/>
    <x v="4"/>
    <n v="12"/>
    <x v="44"/>
    <x v="4268"/>
    <x v="22"/>
    <x v="427"/>
    <x v="4131"/>
    <x v="5"/>
    <m/>
    <m/>
    <m/>
    <m/>
    <m/>
    <m/>
    <m/>
    <m/>
    <m/>
    <m/>
  </r>
  <r>
    <x v="14"/>
    <x v="4"/>
    <n v="12"/>
    <x v="43"/>
    <x v="2070"/>
    <x v="597"/>
    <x v="622"/>
    <x v="1185"/>
    <x v="5"/>
    <m/>
    <m/>
    <m/>
    <m/>
    <m/>
    <m/>
    <m/>
    <m/>
    <m/>
    <m/>
  </r>
  <r>
    <x v="14"/>
    <x v="4"/>
    <n v="12"/>
    <x v="42"/>
    <x v="4269"/>
    <x v="597"/>
    <x v="622"/>
    <x v="4132"/>
    <x v="3"/>
    <m/>
    <m/>
    <m/>
    <m/>
    <m/>
    <m/>
    <m/>
    <m/>
    <m/>
    <m/>
  </r>
  <r>
    <x v="14"/>
    <x v="5"/>
    <n v="1"/>
    <x v="47"/>
    <x v="175"/>
    <x v="1910"/>
    <x v="528"/>
    <x v="2605"/>
    <x v="2"/>
    <m/>
    <m/>
    <m/>
    <m/>
    <m/>
    <m/>
    <m/>
    <m/>
    <m/>
    <m/>
  </r>
  <r>
    <x v="14"/>
    <x v="5"/>
    <n v="1"/>
    <x v="48"/>
    <x v="6"/>
    <x v="1911"/>
    <x v="269"/>
    <x v="2893"/>
    <x v="2"/>
    <m/>
    <m/>
    <m/>
    <m/>
    <m/>
    <m/>
    <m/>
    <m/>
    <m/>
    <m/>
  </r>
  <r>
    <x v="14"/>
    <x v="5"/>
    <n v="1"/>
    <x v="51"/>
    <x v="230"/>
    <x v="153"/>
    <x v="346"/>
    <x v="4133"/>
    <x v="2"/>
    <m/>
    <m/>
    <m/>
    <m/>
    <m/>
    <m/>
    <m/>
    <m/>
    <m/>
    <m/>
  </r>
  <r>
    <x v="14"/>
    <x v="5"/>
    <n v="1"/>
    <x v="51"/>
    <x v="0"/>
    <x v="4"/>
    <x v="179"/>
    <x v="521"/>
    <x v="2"/>
    <m/>
    <m/>
    <m/>
    <m/>
    <m/>
    <m/>
    <m/>
    <m/>
    <m/>
    <m/>
  </r>
  <r>
    <x v="14"/>
    <x v="5"/>
    <n v="1"/>
    <x v="49"/>
    <x v="4270"/>
    <x v="1912"/>
    <x v="258"/>
    <x v="4134"/>
    <x v="2"/>
    <m/>
    <m/>
    <m/>
    <m/>
    <m/>
    <m/>
    <m/>
    <m/>
    <m/>
    <m/>
  </r>
  <r>
    <x v="14"/>
    <x v="5"/>
    <n v="1"/>
    <x v="49"/>
    <x v="141"/>
    <x v="1913"/>
    <x v="353"/>
    <x v="4135"/>
    <x v="0"/>
    <m/>
    <m/>
    <m/>
    <m/>
    <m/>
    <m/>
    <m/>
    <m/>
    <m/>
    <m/>
  </r>
  <r>
    <x v="14"/>
    <x v="5"/>
    <n v="1"/>
    <x v="49"/>
    <x v="40"/>
    <x v="49"/>
    <x v="469"/>
    <x v="1496"/>
    <x v="1"/>
    <m/>
    <m/>
    <m/>
    <m/>
    <m/>
    <m/>
    <m/>
    <m/>
    <m/>
    <m/>
  </r>
  <r>
    <x v="14"/>
    <x v="5"/>
    <n v="1"/>
    <x v="45"/>
    <x v="2729"/>
    <x v="70"/>
    <x v="211"/>
    <x v="4136"/>
    <x v="1"/>
    <m/>
    <m/>
    <m/>
    <m/>
    <m/>
    <m/>
    <m/>
    <m/>
    <m/>
    <m/>
  </r>
  <r>
    <x v="14"/>
    <x v="5"/>
    <n v="1"/>
    <x v="45"/>
    <x v="40"/>
    <x v="8"/>
    <x v="361"/>
    <x v="15"/>
    <x v="4"/>
    <m/>
    <m/>
    <m/>
    <m/>
    <m/>
    <m/>
    <m/>
    <m/>
    <m/>
    <m/>
  </r>
  <r>
    <x v="14"/>
    <x v="5"/>
    <n v="1"/>
    <x v="45"/>
    <x v="4271"/>
    <x v="597"/>
    <x v="622"/>
    <x v="4137"/>
    <x v="5"/>
    <m/>
    <m/>
    <m/>
    <m/>
    <m/>
    <m/>
    <m/>
    <m/>
    <m/>
    <m/>
  </r>
  <r>
    <x v="14"/>
    <x v="5"/>
    <n v="1"/>
    <x v="47"/>
    <x v="4272"/>
    <x v="1914"/>
    <x v="827"/>
    <x v="540"/>
    <x v="5"/>
    <m/>
    <m/>
    <m/>
    <m/>
    <m/>
    <m/>
    <m/>
    <m/>
    <m/>
    <m/>
  </r>
  <r>
    <x v="14"/>
    <x v="5"/>
    <n v="2"/>
    <x v="45"/>
    <x v="4273"/>
    <x v="1915"/>
    <x v="1"/>
    <x v="2524"/>
    <x v="2"/>
    <m/>
    <m/>
    <m/>
    <m/>
    <m/>
    <m/>
    <m/>
    <m/>
    <m/>
    <m/>
  </r>
  <r>
    <x v="14"/>
    <x v="5"/>
    <n v="2"/>
    <x v="47"/>
    <x v="0"/>
    <x v="1916"/>
    <x v="309"/>
    <x v="1853"/>
    <x v="2"/>
    <m/>
    <m/>
    <m/>
    <m/>
    <m/>
    <m/>
    <m/>
    <m/>
    <m/>
    <m/>
  </r>
  <r>
    <x v="14"/>
    <x v="5"/>
    <n v="2"/>
    <x v="48"/>
    <x v="2137"/>
    <x v="1917"/>
    <x v="274"/>
    <x v="664"/>
    <x v="2"/>
    <m/>
    <m/>
    <m/>
    <m/>
    <m/>
    <m/>
    <m/>
    <m/>
    <m/>
    <m/>
  </r>
  <r>
    <x v="14"/>
    <x v="5"/>
    <n v="2"/>
    <x v="46"/>
    <x v="79"/>
    <x v="449"/>
    <x v="15"/>
    <x v="974"/>
    <x v="2"/>
    <m/>
    <m/>
    <m/>
    <m/>
    <m/>
    <m/>
    <m/>
    <m/>
    <m/>
    <m/>
  </r>
  <r>
    <x v="14"/>
    <x v="5"/>
    <n v="2"/>
    <x v="45"/>
    <x v="2"/>
    <x v="1674"/>
    <x v="1"/>
    <x v="974"/>
    <x v="2"/>
    <m/>
    <m/>
    <m/>
    <m/>
    <m/>
    <m/>
    <m/>
    <m/>
    <m/>
    <m/>
  </r>
  <r>
    <x v="14"/>
    <x v="5"/>
    <n v="2"/>
    <x v="49"/>
    <x v="4"/>
    <x v="1918"/>
    <x v="138"/>
    <x v="4138"/>
    <x v="2"/>
    <m/>
    <m/>
    <m/>
    <m/>
    <m/>
    <m/>
    <m/>
    <m/>
    <m/>
    <m/>
  </r>
  <r>
    <x v="14"/>
    <x v="5"/>
    <n v="2"/>
    <x v="51"/>
    <x v="4274"/>
    <x v="1919"/>
    <x v="165"/>
    <x v="477"/>
    <x v="0"/>
    <m/>
    <m/>
    <m/>
    <m/>
    <m/>
    <m/>
    <m/>
    <m/>
    <m/>
    <m/>
  </r>
  <r>
    <x v="14"/>
    <x v="5"/>
    <n v="3"/>
    <x v="50"/>
    <x v="4275"/>
    <x v="375"/>
    <x v="526"/>
    <x v="4139"/>
    <x v="2"/>
    <m/>
    <m/>
    <m/>
    <m/>
    <m/>
    <m/>
    <m/>
    <m/>
    <m/>
    <m/>
  </r>
  <r>
    <x v="14"/>
    <x v="5"/>
    <n v="3"/>
    <x v="51"/>
    <x v="4276"/>
    <x v="449"/>
    <x v="236"/>
    <x v="1756"/>
    <x v="2"/>
    <m/>
    <m/>
    <m/>
    <m/>
    <m/>
    <m/>
    <m/>
    <m/>
    <m/>
    <m/>
  </r>
  <r>
    <x v="14"/>
    <x v="5"/>
    <n v="3"/>
    <x v="50"/>
    <x v="4277"/>
    <x v="71"/>
    <x v="246"/>
    <x v="4140"/>
    <x v="2"/>
    <m/>
    <m/>
    <m/>
    <m/>
    <m/>
    <m/>
    <m/>
    <m/>
    <m/>
    <m/>
  </r>
  <r>
    <x v="14"/>
    <x v="5"/>
    <n v="3"/>
    <x v="48"/>
    <x v="94"/>
    <x v="4"/>
    <x v="151"/>
    <x v="4141"/>
    <x v="2"/>
    <m/>
    <m/>
    <m/>
    <m/>
    <m/>
    <m/>
    <m/>
    <m/>
    <m/>
    <m/>
  </r>
  <r>
    <x v="14"/>
    <x v="5"/>
    <n v="3"/>
    <x v="49"/>
    <x v="0"/>
    <x v="1920"/>
    <x v="257"/>
    <x v="4142"/>
    <x v="2"/>
    <m/>
    <m/>
    <m/>
    <m/>
    <m/>
    <m/>
    <m/>
    <m/>
    <m/>
    <m/>
  </r>
  <r>
    <x v="14"/>
    <x v="5"/>
    <n v="3"/>
    <x v="49"/>
    <x v="79"/>
    <x v="1921"/>
    <x v="249"/>
    <x v="3232"/>
    <x v="2"/>
    <m/>
    <m/>
    <m/>
    <m/>
    <m/>
    <m/>
    <m/>
    <m/>
    <m/>
    <m/>
  </r>
  <r>
    <x v="14"/>
    <x v="5"/>
    <n v="3"/>
    <x v="49"/>
    <x v="4278"/>
    <x v="1922"/>
    <x v="141"/>
    <x v="1229"/>
    <x v="2"/>
    <m/>
    <m/>
    <m/>
    <m/>
    <m/>
    <m/>
    <m/>
    <m/>
    <m/>
    <m/>
  </r>
  <r>
    <x v="14"/>
    <x v="5"/>
    <n v="3"/>
    <x v="49"/>
    <x v="4278"/>
    <x v="1923"/>
    <x v="193"/>
    <x v="1229"/>
    <x v="2"/>
    <m/>
    <m/>
    <m/>
    <m/>
    <m/>
    <m/>
    <m/>
    <m/>
    <m/>
    <m/>
  </r>
  <r>
    <x v="14"/>
    <x v="5"/>
    <n v="3"/>
    <x v="48"/>
    <x v="13"/>
    <x v="1924"/>
    <x v="291"/>
    <x v="991"/>
    <x v="0"/>
    <m/>
    <m/>
    <m/>
    <m/>
    <m/>
    <m/>
    <m/>
    <m/>
    <m/>
    <m/>
  </r>
  <r>
    <x v="14"/>
    <x v="5"/>
    <n v="3"/>
    <x v="49"/>
    <x v="3377"/>
    <x v="73"/>
    <x v="301"/>
    <x v="1445"/>
    <x v="3"/>
    <m/>
    <m/>
    <m/>
    <m/>
    <m/>
    <m/>
    <m/>
    <m/>
    <m/>
    <m/>
  </r>
  <r>
    <x v="14"/>
    <x v="5"/>
    <n v="4"/>
    <x v="45"/>
    <x v="4279"/>
    <x v="1925"/>
    <x v="245"/>
    <x v="2594"/>
    <x v="0"/>
    <m/>
    <m/>
    <m/>
    <m/>
    <m/>
    <m/>
    <m/>
    <m/>
    <m/>
    <m/>
  </r>
  <r>
    <x v="14"/>
    <x v="5"/>
    <n v="4"/>
    <x v="45"/>
    <x v="4280"/>
    <x v="1077"/>
    <x v="505"/>
    <x v="4143"/>
    <x v="1"/>
    <m/>
    <m/>
    <m/>
    <m/>
    <m/>
    <m/>
    <m/>
    <m/>
    <m/>
    <m/>
  </r>
  <r>
    <x v="14"/>
    <x v="5"/>
    <n v="4"/>
    <x v="45"/>
    <x v="4281"/>
    <x v="159"/>
    <x v="506"/>
    <x v="717"/>
    <x v="1"/>
    <m/>
    <m/>
    <m/>
    <m/>
    <m/>
    <m/>
    <m/>
    <m/>
    <m/>
    <m/>
  </r>
  <r>
    <x v="14"/>
    <x v="5"/>
    <n v="5"/>
    <x v="47"/>
    <x v="2"/>
    <x v="4"/>
    <x v="151"/>
    <x v="664"/>
    <x v="2"/>
    <m/>
    <m/>
    <m/>
    <m/>
    <m/>
    <m/>
    <m/>
    <m/>
    <m/>
    <m/>
  </r>
  <r>
    <x v="14"/>
    <x v="5"/>
    <n v="5"/>
    <x v="48"/>
    <x v="4282"/>
    <x v="1926"/>
    <x v="257"/>
    <x v="61"/>
    <x v="2"/>
    <m/>
    <m/>
    <m/>
    <m/>
    <m/>
    <m/>
    <m/>
    <m/>
    <m/>
    <m/>
  </r>
  <r>
    <x v="14"/>
    <x v="5"/>
    <n v="5"/>
    <x v="46"/>
    <x v="342"/>
    <x v="1927"/>
    <x v="85"/>
    <x v="477"/>
    <x v="0"/>
    <m/>
    <m/>
    <m/>
    <m/>
    <m/>
    <m/>
    <m/>
    <m/>
    <m/>
    <m/>
  </r>
  <r>
    <x v="14"/>
    <x v="5"/>
    <n v="5"/>
    <x v="46"/>
    <x v="342"/>
    <x v="3"/>
    <x v="85"/>
    <x v="477"/>
    <x v="0"/>
    <m/>
    <m/>
    <m/>
    <m/>
    <m/>
    <m/>
    <m/>
    <m/>
    <m/>
    <m/>
  </r>
  <r>
    <x v="14"/>
    <x v="5"/>
    <n v="5"/>
    <x v="48"/>
    <x v="1308"/>
    <x v="4"/>
    <x v="409"/>
    <x v="262"/>
    <x v="3"/>
    <m/>
    <m/>
    <m/>
    <m/>
    <m/>
    <m/>
    <m/>
    <m/>
    <m/>
    <m/>
  </r>
  <r>
    <x v="14"/>
    <x v="5"/>
    <n v="5"/>
    <x v="46"/>
    <x v="4283"/>
    <x v="597"/>
    <x v="128"/>
    <x v="2959"/>
    <x v="8"/>
    <m/>
    <m/>
    <m/>
    <m/>
    <m/>
    <m/>
    <m/>
    <m/>
    <m/>
    <m/>
  </r>
  <r>
    <x v="14"/>
    <x v="5"/>
    <n v="6"/>
    <x v="45"/>
    <x v="0"/>
    <x v="1928"/>
    <x v="1"/>
    <x v="2524"/>
    <x v="2"/>
    <m/>
    <m/>
    <m/>
    <m/>
    <m/>
    <m/>
    <m/>
    <m/>
    <m/>
    <m/>
  </r>
  <r>
    <x v="14"/>
    <x v="5"/>
    <n v="6"/>
    <x v="48"/>
    <x v="2"/>
    <x v="1929"/>
    <x v="17"/>
    <x v="664"/>
    <x v="2"/>
    <m/>
    <m/>
    <m/>
    <m/>
    <m/>
    <m/>
    <m/>
    <m/>
    <m/>
    <m/>
  </r>
  <r>
    <x v="14"/>
    <x v="5"/>
    <n v="6"/>
    <x v="48"/>
    <x v="4284"/>
    <x v="4"/>
    <x v="396"/>
    <x v="61"/>
    <x v="2"/>
    <m/>
    <m/>
    <m/>
    <m/>
    <m/>
    <m/>
    <m/>
    <m/>
    <m/>
    <m/>
  </r>
  <r>
    <x v="14"/>
    <x v="5"/>
    <n v="6"/>
    <x v="49"/>
    <x v="2"/>
    <x v="1668"/>
    <x v="443"/>
    <x v="1751"/>
    <x v="0"/>
    <m/>
    <m/>
    <m/>
    <m/>
    <m/>
    <m/>
    <m/>
    <m/>
    <m/>
    <m/>
  </r>
  <r>
    <x v="14"/>
    <x v="5"/>
    <n v="6"/>
    <x v="45"/>
    <x v="3027"/>
    <x v="377"/>
    <x v="421"/>
    <x v="4144"/>
    <x v="1"/>
    <m/>
    <m/>
    <m/>
    <m/>
    <m/>
    <m/>
    <m/>
    <m/>
    <m/>
    <m/>
  </r>
  <r>
    <x v="14"/>
    <x v="5"/>
    <n v="6"/>
    <x v="48"/>
    <x v="355"/>
    <x v="1930"/>
    <x v="603"/>
    <x v="1111"/>
    <x v="5"/>
    <m/>
    <m/>
    <m/>
    <m/>
    <m/>
    <m/>
    <m/>
    <m/>
    <m/>
    <m/>
  </r>
  <r>
    <x v="14"/>
    <x v="5"/>
    <n v="6"/>
    <x v="48"/>
    <x v="1308"/>
    <x v="4"/>
    <x v="16"/>
    <x v="4145"/>
    <x v="3"/>
    <m/>
    <m/>
    <m/>
    <m/>
    <m/>
    <m/>
    <m/>
    <m/>
    <m/>
    <m/>
  </r>
  <r>
    <x v="14"/>
    <x v="5"/>
    <n v="7"/>
    <x v="46"/>
    <x v="0"/>
    <x v="1931"/>
    <x v="61"/>
    <x v="4146"/>
    <x v="2"/>
    <m/>
    <m/>
    <m/>
    <m/>
    <m/>
    <m/>
    <m/>
    <m/>
    <m/>
    <m/>
  </r>
  <r>
    <x v="14"/>
    <x v="5"/>
    <n v="7"/>
    <x v="46"/>
    <x v="159"/>
    <x v="1932"/>
    <x v="234"/>
    <x v="1239"/>
    <x v="2"/>
    <m/>
    <m/>
    <m/>
    <m/>
    <m/>
    <m/>
    <m/>
    <m/>
    <m/>
    <m/>
  </r>
  <r>
    <x v="14"/>
    <x v="5"/>
    <n v="7"/>
    <x v="51"/>
    <x v="2"/>
    <x v="4"/>
    <x v="15"/>
    <x v="521"/>
    <x v="2"/>
    <m/>
    <m/>
    <m/>
    <m/>
    <m/>
    <m/>
    <m/>
    <m/>
    <m/>
    <m/>
  </r>
  <r>
    <x v="14"/>
    <x v="5"/>
    <n v="7"/>
    <x v="50"/>
    <x v="4102"/>
    <x v="264"/>
    <x v="366"/>
    <x v="4147"/>
    <x v="0"/>
    <m/>
    <m/>
    <m/>
    <m/>
    <m/>
    <m/>
    <m/>
    <m/>
    <m/>
    <m/>
  </r>
  <r>
    <x v="14"/>
    <x v="5"/>
    <n v="7"/>
    <x v="49"/>
    <x v="1"/>
    <x v="1933"/>
    <x v="452"/>
    <x v="497"/>
    <x v="0"/>
    <m/>
    <m/>
    <m/>
    <m/>
    <m/>
    <m/>
    <m/>
    <m/>
    <m/>
    <m/>
  </r>
  <r>
    <x v="14"/>
    <x v="5"/>
    <n v="7"/>
    <x v="45"/>
    <x v="2"/>
    <x v="391"/>
    <x v="204"/>
    <x v="540"/>
    <x v="1"/>
    <m/>
    <m/>
    <m/>
    <m/>
    <m/>
    <m/>
    <m/>
    <m/>
    <m/>
    <m/>
  </r>
  <r>
    <x v="14"/>
    <x v="5"/>
    <n v="7"/>
    <x v="45"/>
    <x v="55"/>
    <x v="1688"/>
    <x v="6"/>
    <x v="509"/>
    <x v="4"/>
    <m/>
    <m/>
    <m/>
    <m/>
    <m/>
    <m/>
    <m/>
    <m/>
    <m/>
    <m/>
  </r>
  <r>
    <x v="14"/>
    <x v="5"/>
    <n v="7"/>
    <x v="45"/>
    <x v="126"/>
    <x v="1311"/>
    <x v="491"/>
    <x v="4148"/>
    <x v="5"/>
    <m/>
    <m/>
    <m/>
    <m/>
    <m/>
    <m/>
    <m/>
    <m/>
    <m/>
    <m/>
  </r>
  <r>
    <x v="14"/>
    <x v="5"/>
    <n v="8"/>
    <x v="45"/>
    <x v="4285"/>
    <x v="856"/>
    <x v="409"/>
    <x v="4128"/>
    <x v="8"/>
    <m/>
    <m/>
    <m/>
    <m/>
    <m/>
    <m/>
    <m/>
    <m/>
    <m/>
    <m/>
  </r>
  <r>
    <x v="14"/>
    <x v="5"/>
    <n v="9"/>
    <x v="50"/>
    <x v="15"/>
    <x v="403"/>
    <x v="15"/>
    <x v="2891"/>
    <x v="2"/>
    <m/>
    <m/>
    <m/>
    <m/>
    <m/>
    <m/>
    <m/>
    <m/>
    <m/>
    <m/>
  </r>
  <r>
    <x v="14"/>
    <x v="5"/>
    <n v="9"/>
    <x v="46"/>
    <x v="90"/>
    <x v="429"/>
    <x v="297"/>
    <x v="1251"/>
    <x v="2"/>
    <m/>
    <m/>
    <m/>
    <m/>
    <m/>
    <m/>
    <m/>
    <m/>
    <m/>
    <m/>
  </r>
  <r>
    <x v="14"/>
    <x v="5"/>
    <n v="9"/>
    <x v="48"/>
    <x v="3746"/>
    <x v="0"/>
    <x v="210"/>
    <x v="974"/>
    <x v="2"/>
    <m/>
    <m/>
    <m/>
    <m/>
    <m/>
    <m/>
    <m/>
    <m/>
    <m/>
    <m/>
  </r>
  <r>
    <x v="14"/>
    <x v="5"/>
    <n v="9"/>
    <x v="47"/>
    <x v="568"/>
    <x v="4"/>
    <x v="246"/>
    <x v="4149"/>
    <x v="2"/>
    <m/>
    <m/>
    <m/>
    <m/>
    <m/>
    <m/>
    <m/>
    <m/>
    <m/>
    <m/>
  </r>
  <r>
    <x v="14"/>
    <x v="5"/>
    <n v="9"/>
    <x v="45"/>
    <x v="2"/>
    <x v="292"/>
    <x v="111"/>
    <x v="772"/>
    <x v="0"/>
    <m/>
    <m/>
    <m/>
    <m/>
    <m/>
    <m/>
    <m/>
    <m/>
    <m/>
    <m/>
  </r>
  <r>
    <x v="14"/>
    <x v="5"/>
    <n v="9"/>
    <x v="45"/>
    <x v="83"/>
    <x v="583"/>
    <x v="828"/>
    <x v="1088"/>
    <x v="5"/>
    <m/>
    <m/>
    <m/>
    <m/>
    <m/>
    <m/>
    <m/>
    <m/>
    <m/>
    <m/>
  </r>
  <r>
    <x v="14"/>
    <x v="5"/>
    <n v="10"/>
    <x v="46"/>
    <x v="512"/>
    <x v="1934"/>
    <x v="255"/>
    <x v="4150"/>
    <x v="2"/>
    <m/>
    <m/>
    <m/>
    <m/>
    <m/>
    <m/>
    <m/>
    <m/>
    <m/>
    <m/>
  </r>
  <r>
    <x v="14"/>
    <x v="5"/>
    <n v="10"/>
    <x v="51"/>
    <x v="4286"/>
    <x v="4"/>
    <x v="544"/>
    <x v="4151"/>
    <x v="2"/>
    <m/>
    <m/>
    <m/>
    <m/>
    <m/>
    <m/>
    <m/>
    <m/>
    <m/>
    <m/>
  </r>
  <r>
    <x v="14"/>
    <x v="5"/>
    <n v="10"/>
    <x v="49"/>
    <x v="4287"/>
    <x v="4"/>
    <x v="270"/>
    <x v="974"/>
    <x v="2"/>
    <m/>
    <m/>
    <m/>
    <m/>
    <m/>
    <m/>
    <m/>
    <m/>
    <m/>
    <m/>
  </r>
  <r>
    <x v="14"/>
    <x v="5"/>
    <n v="10"/>
    <x v="49"/>
    <x v="4288"/>
    <x v="86"/>
    <x v="829"/>
    <x v="521"/>
    <x v="2"/>
    <m/>
    <m/>
    <m/>
    <m/>
    <m/>
    <m/>
    <m/>
    <m/>
    <m/>
    <m/>
  </r>
  <r>
    <x v="14"/>
    <x v="5"/>
    <n v="10"/>
    <x v="51"/>
    <x v="4289"/>
    <x v="1935"/>
    <x v="483"/>
    <x v="3435"/>
    <x v="0"/>
    <m/>
    <m/>
    <m/>
    <m/>
    <m/>
    <m/>
    <m/>
    <m/>
    <m/>
    <m/>
  </r>
  <r>
    <x v="14"/>
    <x v="5"/>
    <n v="10"/>
    <x v="47"/>
    <x v="4290"/>
    <x v="141"/>
    <x v="438"/>
    <x v="1251"/>
    <x v="0"/>
    <m/>
    <m/>
    <m/>
    <m/>
    <m/>
    <m/>
    <m/>
    <m/>
    <m/>
    <m/>
  </r>
  <r>
    <x v="14"/>
    <x v="5"/>
    <n v="10"/>
    <x v="45"/>
    <x v="40"/>
    <x v="421"/>
    <x v="391"/>
    <x v="992"/>
    <x v="1"/>
    <m/>
    <m/>
    <m/>
    <m/>
    <m/>
    <m/>
    <m/>
    <m/>
    <m/>
    <m/>
  </r>
  <r>
    <x v="14"/>
    <x v="5"/>
    <n v="10"/>
    <x v="47"/>
    <x v="316"/>
    <x v="1054"/>
    <x v="191"/>
    <x v="1688"/>
    <x v="5"/>
    <m/>
    <m/>
    <m/>
    <m/>
    <m/>
    <m/>
    <m/>
    <m/>
    <m/>
    <m/>
  </r>
  <r>
    <x v="14"/>
    <x v="5"/>
    <n v="10"/>
    <x v="45"/>
    <x v="2"/>
    <x v="530"/>
    <x v="143"/>
    <x v="2364"/>
    <x v="5"/>
    <m/>
    <m/>
    <m/>
    <m/>
    <m/>
    <m/>
    <m/>
    <m/>
    <m/>
    <m/>
  </r>
  <r>
    <x v="14"/>
    <x v="5"/>
    <n v="10"/>
    <x v="51"/>
    <x v="79"/>
    <x v="1936"/>
    <x v="182"/>
    <x v="769"/>
    <x v="5"/>
    <m/>
    <m/>
    <m/>
    <m/>
    <m/>
    <m/>
    <m/>
    <m/>
    <m/>
    <m/>
  </r>
  <r>
    <x v="14"/>
    <x v="5"/>
    <n v="11"/>
    <x v="45"/>
    <x v="1951"/>
    <x v="1937"/>
    <x v="500"/>
    <x v="1001"/>
    <x v="2"/>
    <m/>
    <m/>
    <m/>
    <m/>
    <m/>
    <m/>
    <m/>
    <m/>
    <m/>
    <m/>
  </r>
  <r>
    <x v="14"/>
    <x v="5"/>
    <n v="11"/>
    <x v="48"/>
    <x v="2530"/>
    <x v="1938"/>
    <x v="9"/>
    <x v="1251"/>
    <x v="2"/>
    <m/>
    <m/>
    <m/>
    <m/>
    <m/>
    <m/>
    <m/>
    <m/>
    <m/>
    <m/>
  </r>
  <r>
    <x v="14"/>
    <x v="5"/>
    <n v="11"/>
    <x v="45"/>
    <x v="2"/>
    <x v="1939"/>
    <x v="1"/>
    <x v="1251"/>
    <x v="2"/>
    <m/>
    <m/>
    <m/>
    <m/>
    <m/>
    <m/>
    <m/>
    <m/>
    <m/>
    <m/>
  </r>
  <r>
    <x v="14"/>
    <x v="5"/>
    <n v="11"/>
    <x v="46"/>
    <x v="332"/>
    <x v="58"/>
    <x v="235"/>
    <x v="4152"/>
    <x v="2"/>
    <m/>
    <m/>
    <m/>
    <m/>
    <m/>
    <m/>
    <m/>
    <m/>
    <m/>
    <m/>
  </r>
  <r>
    <x v="14"/>
    <x v="5"/>
    <n v="11"/>
    <x v="45"/>
    <x v="2"/>
    <x v="1940"/>
    <x v="334"/>
    <x v="664"/>
    <x v="2"/>
    <m/>
    <m/>
    <m/>
    <m/>
    <m/>
    <m/>
    <m/>
    <m/>
    <m/>
    <m/>
  </r>
  <r>
    <x v="14"/>
    <x v="5"/>
    <n v="11"/>
    <x v="49"/>
    <x v="2"/>
    <x v="1941"/>
    <x v="207"/>
    <x v="521"/>
    <x v="2"/>
    <m/>
    <m/>
    <m/>
    <m/>
    <m/>
    <m/>
    <m/>
    <m/>
    <m/>
    <m/>
  </r>
  <r>
    <x v="14"/>
    <x v="5"/>
    <n v="11"/>
    <x v="49"/>
    <x v="0"/>
    <x v="1942"/>
    <x v="545"/>
    <x v="2831"/>
    <x v="2"/>
    <m/>
    <m/>
    <m/>
    <m/>
    <m/>
    <m/>
    <m/>
    <m/>
    <m/>
    <m/>
  </r>
  <r>
    <x v="14"/>
    <x v="5"/>
    <n v="11"/>
    <x v="45"/>
    <x v="38"/>
    <x v="1943"/>
    <x v="195"/>
    <x v="2604"/>
    <x v="0"/>
    <m/>
    <m/>
    <m/>
    <m/>
    <m/>
    <m/>
    <m/>
    <m/>
    <m/>
    <m/>
  </r>
  <r>
    <x v="14"/>
    <x v="5"/>
    <n v="11"/>
    <x v="49"/>
    <x v="15"/>
    <x v="1944"/>
    <x v="338"/>
    <x v="478"/>
    <x v="0"/>
    <m/>
    <m/>
    <m/>
    <m/>
    <m/>
    <m/>
    <m/>
    <m/>
    <m/>
    <m/>
  </r>
  <r>
    <x v="14"/>
    <x v="5"/>
    <n v="11"/>
    <x v="50"/>
    <x v="3002"/>
    <x v="401"/>
    <x v="830"/>
    <x v="2678"/>
    <x v="0"/>
    <m/>
    <m/>
    <m/>
    <m/>
    <m/>
    <m/>
    <m/>
    <m/>
    <m/>
    <m/>
  </r>
  <r>
    <x v="14"/>
    <x v="5"/>
    <n v="11"/>
    <x v="51"/>
    <x v="1308"/>
    <x v="4"/>
    <x v="210"/>
    <x v="2891"/>
    <x v="3"/>
    <m/>
    <m/>
    <m/>
    <m/>
    <m/>
    <m/>
    <m/>
    <m/>
    <m/>
    <m/>
  </r>
  <r>
    <x v="14"/>
    <x v="5"/>
    <n v="12"/>
    <x v="50"/>
    <x v="4291"/>
    <x v="1945"/>
    <x v="236"/>
    <x v="1251"/>
    <x v="2"/>
    <m/>
    <m/>
    <m/>
    <m/>
    <m/>
    <m/>
    <m/>
    <m/>
    <m/>
    <m/>
  </r>
  <r>
    <x v="14"/>
    <x v="5"/>
    <n v="12"/>
    <x v="47"/>
    <x v="4292"/>
    <x v="55"/>
    <x v="234"/>
    <x v="1251"/>
    <x v="2"/>
    <m/>
    <m/>
    <m/>
    <m/>
    <m/>
    <m/>
    <m/>
    <m/>
    <m/>
    <m/>
  </r>
  <r>
    <x v="14"/>
    <x v="5"/>
    <n v="12"/>
    <x v="48"/>
    <x v="4293"/>
    <x v="1946"/>
    <x v="236"/>
    <x v="664"/>
    <x v="2"/>
    <m/>
    <m/>
    <m/>
    <m/>
    <m/>
    <m/>
    <m/>
    <m/>
    <m/>
    <m/>
  </r>
  <r>
    <x v="14"/>
    <x v="5"/>
    <n v="12"/>
    <x v="51"/>
    <x v="2"/>
    <x v="0"/>
    <x v="322"/>
    <x v="664"/>
    <x v="2"/>
    <m/>
    <m/>
    <m/>
    <m/>
    <m/>
    <m/>
    <m/>
    <m/>
    <m/>
    <m/>
  </r>
  <r>
    <x v="14"/>
    <x v="5"/>
    <n v="12"/>
    <x v="50"/>
    <x v="0"/>
    <x v="65"/>
    <x v="222"/>
    <x v="2668"/>
    <x v="2"/>
    <m/>
    <m/>
    <m/>
    <m/>
    <m/>
    <m/>
    <m/>
    <m/>
    <m/>
    <m/>
  </r>
  <r>
    <x v="14"/>
    <x v="5"/>
    <n v="12"/>
    <x v="48"/>
    <x v="4294"/>
    <x v="4"/>
    <x v="258"/>
    <x v="2635"/>
    <x v="2"/>
    <m/>
    <m/>
    <m/>
    <m/>
    <m/>
    <m/>
    <m/>
    <m/>
    <m/>
    <m/>
  </r>
  <r>
    <x v="14"/>
    <x v="5"/>
    <n v="12"/>
    <x v="50"/>
    <x v="2118"/>
    <x v="1947"/>
    <x v="316"/>
    <x v="2599"/>
    <x v="0"/>
    <m/>
    <m/>
    <m/>
    <m/>
    <m/>
    <m/>
    <m/>
    <m/>
    <m/>
    <m/>
  </r>
  <r>
    <x v="14"/>
    <x v="6"/>
    <n v="1"/>
    <x v="55"/>
    <x v="4179"/>
    <x v="1618"/>
    <x v="831"/>
    <x v="4153"/>
    <x v="2"/>
    <m/>
    <m/>
    <m/>
    <m/>
    <m/>
    <m/>
    <m/>
    <m/>
    <m/>
    <m/>
  </r>
  <r>
    <x v="14"/>
    <x v="6"/>
    <n v="1"/>
    <x v="55"/>
    <x v="0"/>
    <x v="56"/>
    <x v="832"/>
    <x v="548"/>
    <x v="2"/>
    <m/>
    <m/>
    <m/>
    <m/>
    <m/>
    <m/>
    <m/>
    <m/>
    <m/>
    <m/>
  </r>
  <r>
    <x v="14"/>
    <x v="6"/>
    <n v="1"/>
    <x v="55"/>
    <x v="54"/>
    <x v="1095"/>
    <x v="701"/>
    <x v="2840"/>
    <x v="2"/>
    <m/>
    <m/>
    <m/>
    <m/>
    <m/>
    <m/>
    <m/>
    <m/>
    <m/>
    <m/>
  </r>
  <r>
    <x v="14"/>
    <x v="6"/>
    <n v="1"/>
    <x v="55"/>
    <x v="4295"/>
    <x v="733"/>
    <x v="833"/>
    <x v="4154"/>
    <x v="2"/>
    <m/>
    <m/>
    <m/>
    <m/>
    <m/>
    <m/>
    <m/>
    <m/>
    <m/>
    <m/>
  </r>
  <r>
    <x v="14"/>
    <x v="6"/>
    <n v="1"/>
    <x v="56"/>
    <x v="163"/>
    <x v="12"/>
    <x v="834"/>
    <x v="453"/>
    <x v="1"/>
    <m/>
    <m/>
    <m/>
    <m/>
    <m/>
    <m/>
    <m/>
    <m/>
    <m/>
    <m/>
  </r>
  <r>
    <x v="14"/>
    <x v="6"/>
    <n v="1"/>
    <x v="54"/>
    <x v="2"/>
    <x v="69"/>
    <x v="835"/>
    <x v="33"/>
    <x v="4"/>
    <m/>
    <m/>
    <m/>
    <m/>
    <m/>
    <m/>
    <m/>
    <m/>
    <m/>
    <m/>
  </r>
  <r>
    <x v="14"/>
    <x v="6"/>
    <n v="1"/>
    <x v="53"/>
    <x v="4296"/>
    <x v="87"/>
    <x v="836"/>
    <x v="4155"/>
    <x v="4"/>
    <m/>
    <m/>
    <m/>
    <m/>
    <m/>
    <m/>
    <m/>
    <m/>
    <m/>
    <m/>
  </r>
  <r>
    <x v="14"/>
    <x v="6"/>
    <n v="1"/>
    <x v="89"/>
    <x v="4297"/>
    <x v="597"/>
    <x v="128"/>
    <x v="24"/>
    <x v="5"/>
    <m/>
    <m/>
    <m/>
    <m/>
    <m/>
    <m/>
    <m/>
    <m/>
    <m/>
    <m/>
  </r>
  <r>
    <x v="14"/>
    <x v="6"/>
    <n v="1"/>
    <x v="54"/>
    <x v="31"/>
    <x v="597"/>
    <x v="128"/>
    <x v="4156"/>
    <x v="5"/>
    <m/>
    <m/>
    <m/>
    <m/>
    <m/>
    <m/>
    <m/>
    <m/>
    <m/>
    <m/>
  </r>
  <r>
    <x v="14"/>
    <x v="6"/>
    <n v="2"/>
    <x v="56"/>
    <x v="45"/>
    <x v="8"/>
    <x v="837"/>
    <x v="4157"/>
    <x v="2"/>
    <m/>
    <m/>
    <m/>
    <m/>
    <m/>
    <m/>
    <m/>
    <m/>
    <m/>
    <m/>
  </r>
  <r>
    <x v="14"/>
    <x v="6"/>
    <n v="2"/>
    <x v="53"/>
    <x v="9"/>
    <x v="733"/>
    <x v="838"/>
    <x v="478"/>
    <x v="0"/>
    <m/>
    <m/>
    <m/>
    <m/>
    <m/>
    <m/>
    <m/>
    <m/>
    <m/>
    <m/>
  </r>
  <r>
    <x v="14"/>
    <x v="6"/>
    <n v="2"/>
    <x v="88"/>
    <x v="4298"/>
    <x v="263"/>
    <x v="839"/>
    <x v="4158"/>
    <x v="0"/>
    <m/>
    <m/>
    <m/>
    <m/>
    <m/>
    <m/>
    <m/>
    <m/>
    <m/>
    <m/>
  </r>
  <r>
    <x v="14"/>
    <x v="6"/>
    <n v="2"/>
    <x v="89"/>
    <x v="12"/>
    <x v="1"/>
    <x v="840"/>
    <x v="1764"/>
    <x v="0"/>
    <m/>
    <m/>
    <m/>
    <m/>
    <m/>
    <m/>
    <m/>
    <m/>
    <m/>
    <m/>
  </r>
  <r>
    <x v="14"/>
    <x v="6"/>
    <n v="2"/>
    <x v="89"/>
    <x v="0"/>
    <x v="21"/>
    <x v="841"/>
    <x v="1088"/>
    <x v="1"/>
    <m/>
    <m/>
    <m/>
    <m/>
    <m/>
    <m/>
    <m/>
    <m/>
    <m/>
    <m/>
  </r>
  <r>
    <x v="14"/>
    <x v="6"/>
    <n v="2"/>
    <x v="53"/>
    <x v="4299"/>
    <x v="153"/>
    <x v="842"/>
    <x v="577"/>
    <x v="1"/>
    <m/>
    <m/>
    <m/>
    <m/>
    <m/>
    <m/>
    <m/>
    <m/>
    <m/>
    <m/>
  </r>
  <r>
    <x v="14"/>
    <x v="6"/>
    <n v="2"/>
    <x v="89"/>
    <x v="9"/>
    <x v="9"/>
    <x v="843"/>
    <x v="2992"/>
    <x v="1"/>
    <m/>
    <m/>
    <m/>
    <m/>
    <m/>
    <m/>
    <m/>
    <m/>
    <m/>
    <m/>
  </r>
  <r>
    <x v="14"/>
    <x v="6"/>
    <n v="2"/>
    <x v="89"/>
    <x v="2"/>
    <x v="597"/>
    <x v="128"/>
    <x v="468"/>
    <x v="5"/>
    <m/>
    <m/>
    <m/>
    <m/>
    <m/>
    <m/>
    <m/>
    <m/>
    <m/>
    <m/>
  </r>
  <r>
    <x v="14"/>
    <x v="6"/>
    <n v="2"/>
    <x v="89"/>
    <x v="2"/>
    <x v="597"/>
    <x v="128"/>
    <x v="24"/>
    <x v="5"/>
    <m/>
    <m/>
    <m/>
    <m/>
    <m/>
    <m/>
    <m/>
    <m/>
    <m/>
    <m/>
  </r>
  <r>
    <x v="14"/>
    <x v="6"/>
    <n v="3"/>
    <x v="55"/>
    <x v="7"/>
    <x v="61"/>
    <x v="844"/>
    <x v="2524"/>
    <x v="2"/>
    <m/>
    <m/>
    <m/>
    <m/>
    <m/>
    <m/>
    <m/>
    <m/>
    <m/>
    <m/>
  </r>
  <r>
    <x v="14"/>
    <x v="6"/>
    <n v="3"/>
    <x v="55"/>
    <x v="3507"/>
    <x v="375"/>
    <x v="845"/>
    <x v="4159"/>
    <x v="2"/>
    <m/>
    <m/>
    <m/>
    <m/>
    <m/>
    <m/>
    <m/>
    <m/>
    <m/>
    <m/>
  </r>
  <r>
    <x v="14"/>
    <x v="6"/>
    <n v="3"/>
    <x v="54"/>
    <x v="4300"/>
    <x v="733"/>
    <x v="846"/>
    <x v="4160"/>
    <x v="2"/>
    <m/>
    <m/>
    <m/>
    <m/>
    <m/>
    <m/>
    <m/>
    <m/>
    <m/>
    <m/>
  </r>
  <r>
    <x v="14"/>
    <x v="6"/>
    <n v="3"/>
    <x v="55"/>
    <x v="3610"/>
    <x v="3"/>
    <x v="847"/>
    <x v="3519"/>
    <x v="2"/>
    <m/>
    <m/>
    <m/>
    <m/>
    <m/>
    <m/>
    <m/>
    <m/>
    <m/>
    <m/>
  </r>
  <r>
    <x v="14"/>
    <x v="6"/>
    <n v="3"/>
    <x v="89"/>
    <x v="4301"/>
    <x v="3"/>
    <x v="848"/>
    <x v="4161"/>
    <x v="0"/>
    <m/>
    <m/>
    <m/>
    <m/>
    <m/>
    <m/>
    <m/>
    <m/>
    <m/>
    <m/>
  </r>
  <r>
    <x v="14"/>
    <x v="6"/>
    <n v="3"/>
    <x v="56"/>
    <x v="0"/>
    <x v="1948"/>
    <x v="849"/>
    <x v="497"/>
    <x v="0"/>
    <m/>
    <m/>
    <m/>
    <m/>
    <m/>
    <m/>
    <m/>
    <m/>
    <m/>
    <m/>
  </r>
  <r>
    <x v="14"/>
    <x v="6"/>
    <n v="3"/>
    <x v="56"/>
    <x v="1753"/>
    <x v="1947"/>
    <x v="850"/>
    <x v="497"/>
    <x v="0"/>
    <m/>
    <m/>
    <m/>
    <m/>
    <m/>
    <m/>
    <m/>
    <m/>
    <m/>
    <m/>
  </r>
  <r>
    <x v="14"/>
    <x v="6"/>
    <n v="3"/>
    <x v="53"/>
    <x v="4302"/>
    <x v="255"/>
    <x v="851"/>
    <x v="2679"/>
    <x v="0"/>
    <m/>
    <m/>
    <m/>
    <m/>
    <m/>
    <m/>
    <m/>
    <m/>
    <m/>
    <m/>
  </r>
  <r>
    <x v="14"/>
    <x v="6"/>
    <n v="3"/>
    <x v="53"/>
    <x v="0"/>
    <x v="63"/>
    <x v="852"/>
    <x v="1251"/>
    <x v="0"/>
    <m/>
    <m/>
    <m/>
    <m/>
    <m/>
    <m/>
    <m/>
    <m/>
    <m/>
    <m/>
  </r>
  <r>
    <x v="14"/>
    <x v="6"/>
    <n v="3"/>
    <x v="53"/>
    <x v="4303"/>
    <x v="11"/>
    <x v="853"/>
    <x v="4162"/>
    <x v="1"/>
    <m/>
    <m/>
    <m/>
    <m/>
    <m/>
    <m/>
    <m/>
    <m/>
    <m/>
    <m/>
  </r>
  <r>
    <x v="14"/>
    <x v="6"/>
    <n v="3"/>
    <x v="87"/>
    <x v="60"/>
    <x v="597"/>
    <x v="128"/>
    <x v="4163"/>
    <x v="5"/>
    <m/>
    <m/>
    <m/>
    <m/>
    <m/>
    <m/>
    <m/>
    <m/>
    <m/>
    <m/>
  </r>
  <r>
    <x v="14"/>
    <x v="6"/>
    <n v="3"/>
    <x v="88"/>
    <x v="140"/>
    <x v="597"/>
    <x v="128"/>
    <x v="114"/>
    <x v="5"/>
    <m/>
    <m/>
    <m/>
    <m/>
    <m/>
    <m/>
    <m/>
    <m/>
    <m/>
    <m/>
  </r>
  <r>
    <x v="14"/>
    <x v="6"/>
    <n v="3"/>
    <x v="54"/>
    <x v="40"/>
    <x v="597"/>
    <x v="128"/>
    <x v="2"/>
    <x v="5"/>
    <m/>
    <m/>
    <m/>
    <m/>
    <m/>
    <m/>
    <m/>
    <m/>
    <m/>
    <m/>
  </r>
  <r>
    <x v="14"/>
    <x v="6"/>
    <n v="3"/>
    <x v="52"/>
    <x v="4304"/>
    <x v="597"/>
    <x v="128"/>
    <x v="4164"/>
    <x v="5"/>
    <m/>
    <m/>
    <m/>
    <m/>
    <m/>
    <m/>
    <m/>
    <m/>
    <m/>
    <m/>
  </r>
  <r>
    <x v="14"/>
    <x v="6"/>
    <n v="4"/>
    <x v="89"/>
    <x v="4305"/>
    <x v="8"/>
    <x v="854"/>
    <x v="4165"/>
    <x v="2"/>
    <m/>
    <m/>
    <m/>
    <m/>
    <m/>
    <m/>
    <m/>
    <m/>
    <m/>
    <m/>
  </r>
  <r>
    <x v="14"/>
    <x v="6"/>
    <n v="4"/>
    <x v="55"/>
    <x v="4306"/>
    <x v="55"/>
    <x v="855"/>
    <x v="4166"/>
    <x v="2"/>
    <m/>
    <m/>
    <m/>
    <m/>
    <m/>
    <m/>
    <m/>
    <m/>
    <m/>
    <m/>
  </r>
  <r>
    <x v="14"/>
    <x v="6"/>
    <n v="4"/>
    <x v="55"/>
    <x v="38"/>
    <x v="0"/>
    <x v="856"/>
    <x v="521"/>
    <x v="2"/>
    <m/>
    <m/>
    <m/>
    <m/>
    <m/>
    <m/>
    <m/>
    <m/>
    <m/>
    <m/>
  </r>
  <r>
    <x v="14"/>
    <x v="6"/>
    <n v="4"/>
    <x v="54"/>
    <x v="4307"/>
    <x v="143"/>
    <x v="857"/>
    <x v="4167"/>
    <x v="2"/>
    <m/>
    <m/>
    <m/>
    <m/>
    <m/>
    <m/>
    <m/>
    <m/>
    <m/>
    <m/>
  </r>
  <r>
    <x v="14"/>
    <x v="6"/>
    <n v="4"/>
    <x v="89"/>
    <x v="2192"/>
    <x v="17"/>
    <x v="858"/>
    <x v="1751"/>
    <x v="0"/>
    <m/>
    <m/>
    <m/>
    <m/>
    <m/>
    <m/>
    <m/>
    <m/>
    <m/>
    <m/>
  </r>
  <r>
    <x v="14"/>
    <x v="6"/>
    <n v="4"/>
    <x v="52"/>
    <x v="2040"/>
    <x v="69"/>
    <x v="859"/>
    <x v="4168"/>
    <x v="0"/>
    <m/>
    <m/>
    <m/>
    <m/>
    <m/>
    <m/>
    <m/>
    <m/>
    <m/>
    <m/>
  </r>
  <r>
    <x v="14"/>
    <x v="6"/>
    <n v="4"/>
    <x v="89"/>
    <x v="0"/>
    <x v="257"/>
    <x v="860"/>
    <x v="1733"/>
    <x v="4"/>
    <m/>
    <m/>
    <m/>
    <m/>
    <m/>
    <m/>
    <m/>
    <m/>
    <m/>
    <m/>
  </r>
  <r>
    <x v="14"/>
    <x v="6"/>
    <n v="4"/>
    <x v="56"/>
    <x v="452"/>
    <x v="1949"/>
    <x v="861"/>
    <x v="4169"/>
    <x v="4"/>
    <m/>
    <m/>
    <m/>
    <m/>
    <m/>
    <m/>
    <m/>
    <m/>
    <m/>
    <m/>
  </r>
  <r>
    <x v="14"/>
    <x v="6"/>
    <n v="4"/>
    <x v="54"/>
    <x v="40"/>
    <x v="944"/>
    <x v="862"/>
    <x v="809"/>
    <x v="4"/>
    <m/>
    <m/>
    <m/>
    <m/>
    <m/>
    <m/>
    <m/>
    <m/>
    <m/>
    <m/>
  </r>
  <r>
    <x v="14"/>
    <x v="6"/>
    <n v="4"/>
    <x v="89"/>
    <x v="2"/>
    <x v="597"/>
    <x v="128"/>
    <x v="185"/>
    <x v="5"/>
    <m/>
    <m/>
    <m/>
    <m/>
    <m/>
    <m/>
    <m/>
    <m/>
    <m/>
    <m/>
  </r>
  <r>
    <x v="14"/>
    <x v="6"/>
    <n v="4"/>
    <x v="56"/>
    <x v="4308"/>
    <x v="597"/>
    <x v="128"/>
    <x v="170"/>
    <x v="5"/>
    <m/>
    <m/>
    <m/>
    <m/>
    <m/>
    <m/>
    <m/>
    <m/>
    <m/>
    <m/>
  </r>
  <r>
    <x v="14"/>
    <x v="6"/>
    <n v="4"/>
    <x v="53"/>
    <x v="3830"/>
    <x v="597"/>
    <x v="128"/>
    <x v="4170"/>
    <x v="5"/>
    <m/>
    <m/>
    <m/>
    <m/>
    <m/>
    <m/>
    <m/>
    <m/>
    <m/>
    <m/>
  </r>
  <r>
    <x v="14"/>
    <x v="6"/>
    <n v="4"/>
    <x v="87"/>
    <x v="7"/>
    <x v="597"/>
    <x v="128"/>
    <x v="392"/>
    <x v="5"/>
    <m/>
    <m/>
    <m/>
    <m/>
    <m/>
    <m/>
    <m/>
    <m/>
    <m/>
    <m/>
  </r>
  <r>
    <x v="14"/>
    <x v="6"/>
    <n v="5"/>
    <x v="52"/>
    <x v="4309"/>
    <x v="1"/>
    <x v="232"/>
    <x v="4171"/>
    <x v="2"/>
    <m/>
    <m/>
    <m/>
    <m/>
    <m/>
    <m/>
    <m/>
    <m/>
    <m/>
    <m/>
  </r>
  <r>
    <x v="14"/>
    <x v="6"/>
    <n v="5"/>
    <x v="53"/>
    <x v="0"/>
    <x v="602"/>
    <x v="863"/>
    <x v="2604"/>
    <x v="0"/>
    <m/>
    <m/>
    <m/>
    <m/>
    <m/>
    <m/>
    <m/>
    <m/>
    <m/>
    <m/>
  </r>
  <r>
    <x v="14"/>
    <x v="6"/>
    <n v="5"/>
    <x v="89"/>
    <x v="55"/>
    <x v="597"/>
    <x v="128"/>
    <x v="71"/>
    <x v="5"/>
    <m/>
    <m/>
    <m/>
    <m/>
    <m/>
    <m/>
    <m/>
    <m/>
    <m/>
    <m/>
  </r>
  <r>
    <x v="14"/>
    <x v="6"/>
    <n v="5"/>
    <x v="87"/>
    <x v="4310"/>
    <x v="597"/>
    <x v="128"/>
    <x v="71"/>
    <x v="5"/>
    <m/>
    <m/>
    <m/>
    <m/>
    <m/>
    <m/>
    <m/>
    <m/>
    <m/>
    <m/>
  </r>
  <r>
    <x v="14"/>
    <x v="6"/>
    <n v="5"/>
    <x v="85"/>
    <x v="303"/>
    <x v="597"/>
    <x v="128"/>
    <x v="4172"/>
    <x v="5"/>
    <m/>
    <m/>
    <m/>
    <m/>
    <m/>
    <m/>
    <m/>
    <m/>
    <m/>
    <m/>
  </r>
  <r>
    <x v="14"/>
    <x v="6"/>
    <n v="6"/>
    <x v="54"/>
    <x v="44"/>
    <x v="164"/>
    <x v="864"/>
    <x v="2836"/>
    <x v="2"/>
    <m/>
    <m/>
    <m/>
    <m/>
    <m/>
    <m/>
    <m/>
    <m/>
    <m/>
    <m/>
  </r>
  <r>
    <x v="14"/>
    <x v="6"/>
    <n v="6"/>
    <x v="89"/>
    <x v="6"/>
    <x v="17"/>
    <x v="865"/>
    <x v="4173"/>
    <x v="0"/>
    <m/>
    <m/>
    <m/>
    <m/>
    <m/>
    <m/>
    <m/>
    <m/>
    <m/>
    <m/>
  </r>
  <r>
    <x v="14"/>
    <x v="6"/>
    <n v="6"/>
    <x v="53"/>
    <x v="4311"/>
    <x v="205"/>
    <x v="395"/>
    <x v="2425"/>
    <x v="1"/>
    <m/>
    <m/>
    <m/>
    <m/>
    <m/>
    <m/>
    <m/>
    <m/>
    <m/>
    <m/>
  </r>
  <r>
    <x v="14"/>
    <x v="6"/>
    <n v="6"/>
    <x v="54"/>
    <x v="4312"/>
    <x v="1950"/>
    <x v="866"/>
    <x v="677"/>
    <x v="4"/>
    <m/>
    <m/>
    <m/>
    <m/>
    <m/>
    <m/>
    <m/>
    <m/>
    <m/>
    <m/>
  </r>
  <r>
    <x v="14"/>
    <x v="6"/>
    <n v="6"/>
    <x v="54"/>
    <x v="165"/>
    <x v="597"/>
    <x v="128"/>
    <x v="71"/>
    <x v="5"/>
    <m/>
    <m/>
    <m/>
    <m/>
    <m/>
    <m/>
    <m/>
    <m/>
    <m/>
    <m/>
  </r>
  <r>
    <x v="14"/>
    <x v="6"/>
    <n v="6"/>
    <x v="54"/>
    <x v="4313"/>
    <x v="597"/>
    <x v="128"/>
    <x v="4174"/>
    <x v="5"/>
    <m/>
    <m/>
    <m/>
    <m/>
    <m/>
    <m/>
    <m/>
    <m/>
    <m/>
    <m/>
  </r>
  <r>
    <x v="14"/>
    <x v="6"/>
    <n v="7"/>
    <x v="55"/>
    <x v="4314"/>
    <x v="263"/>
    <x v="730"/>
    <x v="521"/>
    <x v="2"/>
    <m/>
    <m/>
    <m/>
    <m/>
    <m/>
    <m/>
    <m/>
    <m/>
    <m/>
    <m/>
  </r>
  <r>
    <x v="14"/>
    <x v="6"/>
    <n v="7"/>
    <x v="55"/>
    <x v="4315"/>
    <x v="1"/>
    <x v="396"/>
    <x v="4175"/>
    <x v="2"/>
    <m/>
    <m/>
    <m/>
    <m/>
    <m/>
    <m/>
    <m/>
    <m/>
    <m/>
    <m/>
  </r>
  <r>
    <x v="14"/>
    <x v="6"/>
    <n v="7"/>
    <x v="55"/>
    <x v="4315"/>
    <x v="1095"/>
    <x v="867"/>
    <x v="4175"/>
    <x v="2"/>
    <m/>
    <m/>
    <m/>
    <m/>
    <m/>
    <m/>
    <m/>
    <m/>
    <m/>
    <m/>
  </r>
  <r>
    <x v="14"/>
    <x v="6"/>
    <n v="7"/>
    <x v="89"/>
    <x v="4316"/>
    <x v="8"/>
    <x v="868"/>
    <x v="4176"/>
    <x v="0"/>
    <m/>
    <m/>
    <m/>
    <m/>
    <m/>
    <m/>
    <m/>
    <m/>
    <m/>
    <m/>
  </r>
  <r>
    <x v="14"/>
    <x v="6"/>
    <n v="8"/>
    <x v="89"/>
    <x v="4317"/>
    <x v="8"/>
    <x v="869"/>
    <x v="4177"/>
    <x v="2"/>
    <m/>
    <m/>
    <m/>
    <m/>
    <m/>
    <m/>
    <m/>
    <m/>
    <m/>
    <m/>
  </r>
  <r>
    <x v="14"/>
    <x v="6"/>
    <n v="8"/>
    <x v="56"/>
    <x v="4318"/>
    <x v="0"/>
    <x v="870"/>
    <x v="1229"/>
    <x v="2"/>
    <m/>
    <m/>
    <m/>
    <m/>
    <m/>
    <m/>
    <m/>
    <m/>
    <m/>
    <m/>
  </r>
  <r>
    <x v="14"/>
    <x v="6"/>
    <n v="8"/>
    <x v="55"/>
    <x v="4319"/>
    <x v="375"/>
    <x v="871"/>
    <x v="4178"/>
    <x v="2"/>
    <m/>
    <m/>
    <m/>
    <m/>
    <m/>
    <m/>
    <m/>
    <m/>
    <m/>
    <m/>
  </r>
  <r>
    <x v="14"/>
    <x v="6"/>
    <n v="8"/>
    <x v="53"/>
    <x v="6"/>
    <x v="68"/>
    <x v="195"/>
    <x v="557"/>
    <x v="0"/>
    <m/>
    <m/>
    <m/>
    <m/>
    <m/>
    <m/>
    <m/>
    <m/>
    <m/>
    <m/>
  </r>
  <r>
    <x v="14"/>
    <x v="6"/>
    <n v="8"/>
    <x v="53"/>
    <x v="1"/>
    <x v="64"/>
    <x v="872"/>
    <x v="2596"/>
    <x v="0"/>
    <m/>
    <m/>
    <m/>
    <m/>
    <m/>
    <m/>
    <m/>
    <m/>
    <m/>
    <m/>
  </r>
  <r>
    <x v="14"/>
    <x v="6"/>
    <n v="8"/>
    <x v="54"/>
    <x v="4320"/>
    <x v="0"/>
    <x v="873"/>
    <x v="1251"/>
    <x v="0"/>
    <m/>
    <m/>
    <m/>
    <m/>
    <m/>
    <m/>
    <m/>
    <m/>
    <m/>
    <m/>
  </r>
  <r>
    <x v="14"/>
    <x v="6"/>
    <n v="8"/>
    <x v="54"/>
    <x v="4321"/>
    <x v="86"/>
    <x v="874"/>
    <x v="2886"/>
    <x v="0"/>
    <m/>
    <m/>
    <m/>
    <m/>
    <m/>
    <m/>
    <m/>
    <m/>
    <m/>
    <m/>
  </r>
  <r>
    <x v="14"/>
    <x v="6"/>
    <n v="8"/>
    <x v="54"/>
    <x v="4322"/>
    <x v="175"/>
    <x v="875"/>
    <x v="2846"/>
    <x v="0"/>
    <m/>
    <m/>
    <m/>
    <m/>
    <m/>
    <m/>
    <m/>
    <m/>
    <m/>
    <m/>
  </r>
  <r>
    <x v="14"/>
    <x v="6"/>
    <n v="8"/>
    <x v="89"/>
    <x v="4323"/>
    <x v="8"/>
    <x v="876"/>
    <x v="769"/>
    <x v="1"/>
    <m/>
    <m/>
    <m/>
    <m/>
    <m/>
    <m/>
    <m/>
    <m/>
    <m/>
    <m/>
  </r>
  <r>
    <x v="14"/>
    <x v="6"/>
    <n v="8"/>
    <x v="89"/>
    <x v="20"/>
    <x v="53"/>
    <x v="877"/>
    <x v="513"/>
    <x v="1"/>
    <m/>
    <m/>
    <m/>
    <m/>
    <m/>
    <m/>
    <m/>
    <m/>
    <m/>
    <m/>
  </r>
  <r>
    <x v="14"/>
    <x v="6"/>
    <n v="8"/>
    <x v="89"/>
    <x v="3650"/>
    <x v="1609"/>
    <x v="878"/>
    <x v="4179"/>
    <x v="4"/>
    <m/>
    <m/>
    <m/>
    <m/>
    <m/>
    <m/>
    <m/>
    <m/>
    <m/>
    <m/>
  </r>
  <r>
    <x v="14"/>
    <x v="6"/>
    <n v="8"/>
    <x v="52"/>
    <x v="4324"/>
    <x v="597"/>
    <x v="128"/>
    <x v="4180"/>
    <x v="5"/>
    <m/>
    <m/>
    <m/>
    <m/>
    <m/>
    <m/>
    <m/>
    <m/>
    <m/>
    <m/>
  </r>
  <r>
    <x v="14"/>
    <x v="6"/>
    <n v="9"/>
    <x v="89"/>
    <x v="0"/>
    <x v="1"/>
    <x v="879"/>
    <x v="497"/>
    <x v="2"/>
    <m/>
    <m/>
    <m/>
    <m/>
    <m/>
    <m/>
    <m/>
    <m/>
    <m/>
    <m/>
  </r>
  <r>
    <x v="14"/>
    <x v="6"/>
    <n v="9"/>
    <x v="55"/>
    <x v="0"/>
    <x v="1"/>
    <x v="880"/>
    <x v="273"/>
    <x v="2"/>
    <m/>
    <m/>
    <m/>
    <m/>
    <m/>
    <m/>
    <m/>
    <m/>
    <m/>
    <m/>
  </r>
  <r>
    <x v="14"/>
    <x v="6"/>
    <n v="9"/>
    <x v="54"/>
    <x v="2334"/>
    <x v="1"/>
    <x v="732"/>
    <x v="2895"/>
    <x v="2"/>
    <m/>
    <m/>
    <m/>
    <m/>
    <m/>
    <m/>
    <m/>
    <m/>
    <m/>
    <m/>
  </r>
  <r>
    <x v="14"/>
    <x v="6"/>
    <n v="9"/>
    <x v="54"/>
    <x v="278"/>
    <x v="65"/>
    <x v="881"/>
    <x v="61"/>
    <x v="0"/>
    <m/>
    <m/>
    <m/>
    <m/>
    <m/>
    <m/>
    <m/>
    <m/>
    <m/>
    <m/>
  </r>
  <r>
    <x v="14"/>
    <x v="6"/>
    <n v="9"/>
    <x v="52"/>
    <x v="332"/>
    <x v="597"/>
    <x v="128"/>
    <x v="4181"/>
    <x v="5"/>
    <m/>
    <m/>
    <m/>
    <m/>
    <m/>
    <m/>
    <m/>
    <m/>
    <m/>
    <m/>
  </r>
  <r>
    <x v="14"/>
    <x v="6"/>
    <n v="10"/>
    <x v="89"/>
    <x v="4325"/>
    <x v="93"/>
    <x v="569"/>
    <x v="4182"/>
    <x v="0"/>
    <m/>
    <m/>
    <m/>
    <m/>
    <m/>
    <m/>
    <m/>
    <m/>
    <m/>
    <m/>
  </r>
  <r>
    <x v="14"/>
    <x v="6"/>
    <n v="10"/>
    <x v="89"/>
    <x v="4326"/>
    <x v="12"/>
    <x v="882"/>
    <x v="4183"/>
    <x v="0"/>
    <m/>
    <m/>
    <m/>
    <m/>
    <m/>
    <m/>
    <m/>
    <m/>
    <m/>
    <m/>
  </r>
  <r>
    <x v="14"/>
    <x v="6"/>
    <n v="10"/>
    <x v="89"/>
    <x v="84"/>
    <x v="9"/>
    <x v="883"/>
    <x v="521"/>
    <x v="0"/>
    <m/>
    <m/>
    <m/>
    <m/>
    <m/>
    <m/>
    <m/>
    <m/>
    <m/>
    <m/>
  </r>
  <r>
    <x v="14"/>
    <x v="6"/>
    <n v="10"/>
    <x v="89"/>
    <x v="2329"/>
    <x v="15"/>
    <x v="884"/>
    <x v="4184"/>
    <x v="1"/>
    <m/>
    <m/>
    <m/>
    <m/>
    <m/>
    <m/>
    <m/>
    <m/>
    <m/>
    <m/>
  </r>
  <r>
    <x v="14"/>
    <x v="6"/>
    <n v="10"/>
    <x v="87"/>
    <x v="2949"/>
    <x v="700"/>
    <x v="885"/>
    <x v="3056"/>
    <x v="1"/>
    <m/>
    <m/>
    <m/>
    <m/>
    <m/>
    <m/>
    <m/>
    <m/>
    <m/>
    <m/>
  </r>
  <r>
    <x v="14"/>
    <x v="6"/>
    <n v="10"/>
    <x v="89"/>
    <x v="4327"/>
    <x v="597"/>
    <x v="128"/>
    <x v="60"/>
    <x v="5"/>
    <m/>
    <m/>
    <m/>
    <m/>
    <m/>
    <m/>
    <m/>
    <m/>
    <m/>
    <m/>
  </r>
  <r>
    <x v="14"/>
    <x v="6"/>
    <n v="11"/>
    <x v="53"/>
    <x v="0"/>
    <x v="1"/>
    <x v="886"/>
    <x v="4185"/>
    <x v="2"/>
    <m/>
    <m/>
    <m/>
    <m/>
    <m/>
    <m/>
    <m/>
    <m/>
    <m/>
    <m/>
  </r>
  <r>
    <x v="14"/>
    <x v="6"/>
    <n v="11"/>
    <x v="55"/>
    <x v="84"/>
    <x v="57"/>
    <x v="887"/>
    <x v="4186"/>
    <x v="2"/>
    <m/>
    <m/>
    <m/>
    <m/>
    <m/>
    <m/>
    <m/>
    <m/>
    <m/>
    <m/>
  </r>
  <r>
    <x v="14"/>
    <x v="6"/>
    <n v="11"/>
    <x v="54"/>
    <x v="2342"/>
    <x v="1"/>
    <x v="888"/>
    <x v="974"/>
    <x v="2"/>
    <m/>
    <m/>
    <m/>
    <m/>
    <m/>
    <m/>
    <m/>
    <m/>
    <m/>
    <m/>
  </r>
  <r>
    <x v="14"/>
    <x v="6"/>
    <n v="11"/>
    <x v="55"/>
    <x v="0"/>
    <x v="55"/>
    <x v="889"/>
    <x v="2831"/>
    <x v="2"/>
    <m/>
    <m/>
    <m/>
    <m/>
    <m/>
    <m/>
    <m/>
    <m/>
    <m/>
    <m/>
  </r>
  <r>
    <x v="14"/>
    <x v="6"/>
    <n v="11"/>
    <x v="54"/>
    <x v="4328"/>
    <x v="733"/>
    <x v="890"/>
    <x v="1165"/>
    <x v="2"/>
    <m/>
    <m/>
    <m/>
    <m/>
    <m/>
    <m/>
    <m/>
    <m/>
    <m/>
    <m/>
  </r>
  <r>
    <x v="14"/>
    <x v="6"/>
    <n v="11"/>
    <x v="55"/>
    <x v="4329"/>
    <x v="15"/>
    <x v="891"/>
    <x v="717"/>
    <x v="0"/>
    <m/>
    <m/>
    <m/>
    <m/>
    <m/>
    <m/>
    <m/>
    <m/>
    <m/>
    <m/>
  </r>
  <r>
    <x v="14"/>
    <x v="6"/>
    <n v="11"/>
    <x v="53"/>
    <x v="4330"/>
    <x v="1801"/>
    <x v="892"/>
    <x v="958"/>
    <x v="0"/>
    <m/>
    <m/>
    <m/>
    <m/>
    <m/>
    <m/>
    <m/>
    <m/>
    <m/>
    <m/>
  </r>
  <r>
    <x v="14"/>
    <x v="6"/>
    <n v="11"/>
    <x v="53"/>
    <x v="4331"/>
    <x v="1061"/>
    <x v="893"/>
    <x v="4187"/>
    <x v="0"/>
    <m/>
    <m/>
    <m/>
    <m/>
    <m/>
    <m/>
    <m/>
    <m/>
    <m/>
    <m/>
  </r>
  <r>
    <x v="14"/>
    <x v="6"/>
    <n v="11"/>
    <x v="53"/>
    <x v="2157"/>
    <x v="265"/>
    <x v="894"/>
    <x v="577"/>
    <x v="0"/>
    <m/>
    <m/>
    <m/>
    <m/>
    <m/>
    <m/>
    <m/>
    <m/>
    <m/>
    <m/>
  </r>
  <r>
    <x v="14"/>
    <x v="6"/>
    <n v="11"/>
    <x v="53"/>
    <x v="4332"/>
    <x v="1094"/>
    <x v="895"/>
    <x v="1828"/>
    <x v="0"/>
    <m/>
    <m/>
    <m/>
    <m/>
    <m/>
    <m/>
    <m/>
    <m/>
    <m/>
    <m/>
  </r>
  <r>
    <x v="14"/>
    <x v="6"/>
    <n v="11"/>
    <x v="53"/>
    <x v="4333"/>
    <x v="0"/>
    <x v="896"/>
    <x v="478"/>
    <x v="0"/>
    <m/>
    <m/>
    <m/>
    <m/>
    <m/>
    <m/>
    <m/>
    <m/>
    <m/>
    <m/>
  </r>
  <r>
    <x v="14"/>
    <x v="6"/>
    <n v="11"/>
    <x v="89"/>
    <x v="6"/>
    <x v="26"/>
    <x v="203"/>
    <x v="263"/>
    <x v="1"/>
    <m/>
    <m/>
    <m/>
    <m/>
    <m/>
    <m/>
    <m/>
    <m/>
    <m/>
    <m/>
  </r>
  <r>
    <x v="14"/>
    <x v="6"/>
    <n v="11"/>
    <x v="53"/>
    <x v="4334"/>
    <x v="9"/>
    <x v="897"/>
    <x v="4188"/>
    <x v="1"/>
    <m/>
    <m/>
    <m/>
    <m/>
    <m/>
    <m/>
    <m/>
    <m/>
    <m/>
    <m/>
  </r>
  <r>
    <x v="14"/>
    <x v="6"/>
    <n v="11"/>
    <x v="53"/>
    <x v="4335"/>
    <x v="5"/>
    <x v="898"/>
    <x v="769"/>
    <x v="1"/>
    <m/>
    <m/>
    <m/>
    <m/>
    <m/>
    <m/>
    <m/>
    <m/>
    <m/>
    <m/>
  </r>
  <r>
    <x v="14"/>
    <x v="6"/>
    <n v="11"/>
    <x v="89"/>
    <x v="0"/>
    <x v="47"/>
    <x v="899"/>
    <x v="25"/>
    <x v="4"/>
    <m/>
    <m/>
    <m/>
    <m/>
    <m/>
    <m/>
    <m/>
    <m/>
    <m/>
    <m/>
  </r>
  <r>
    <x v="14"/>
    <x v="6"/>
    <n v="11"/>
    <x v="89"/>
    <x v="40"/>
    <x v="597"/>
    <x v="128"/>
    <x v="122"/>
    <x v="5"/>
    <m/>
    <m/>
    <m/>
    <m/>
    <m/>
    <m/>
    <m/>
    <m/>
    <m/>
    <m/>
  </r>
  <r>
    <x v="14"/>
    <x v="6"/>
    <n v="12"/>
    <x v="53"/>
    <x v="4336"/>
    <x v="0"/>
    <x v="900"/>
    <x v="4189"/>
    <x v="0"/>
    <m/>
    <m/>
    <m/>
    <m/>
    <m/>
    <m/>
    <m/>
    <m/>
    <m/>
    <m/>
  </r>
  <r>
    <x v="14"/>
    <x v="6"/>
    <n v="12"/>
    <x v="53"/>
    <x v="79"/>
    <x v="0"/>
    <x v="901"/>
    <x v="1276"/>
    <x v="0"/>
    <m/>
    <m/>
    <m/>
    <m/>
    <m/>
    <m/>
    <m/>
    <m/>
    <m/>
    <m/>
  </r>
  <r>
    <x v="14"/>
    <x v="6"/>
    <n v="12"/>
    <x v="89"/>
    <x v="0"/>
    <x v="25"/>
    <x v="902"/>
    <x v="2639"/>
    <x v="1"/>
    <m/>
    <m/>
    <m/>
    <m/>
    <m/>
    <m/>
    <m/>
    <m/>
    <m/>
    <m/>
  </r>
  <r>
    <x v="14"/>
    <x v="7"/>
    <n v="1"/>
    <x v="62"/>
    <x v="2"/>
    <x v="9"/>
    <x v="46"/>
    <x v="1276"/>
    <x v="0"/>
    <m/>
    <m/>
    <m/>
    <m/>
    <m/>
    <m/>
    <m/>
    <m/>
    <m/>
    <m/>
  </r>
  <r>
    <x v="14"/>
    <x v="7"/>
    <n v="1"/>
    <x v="62"/>
    <x v="0"/>
    <x v="8"/>
    <x v="35"/>
    <x v="2996"/>
    <x v="0"/>
    <m/>
    <m/>
    <m/>
    <m/>
    <m/>
    <m/>
    <m/>
    <m/>
    <m/>
    <m/>
  </r>
  <r>
    <x v="14"/>
    <x v="7"/>
    <n v="1"/>
    <x v="57"/>
    <x v="237"/>
    <x v="4"/>
    <x v="19"/>
    <x v="4190"/>
    <x v="0"/>
    <m/>
    <m/>
    <m/>
    <m/>
    <m/>
    <m/>
    <m/>
    <m/>
    <m/>
    <m/>
  </r>
  <r>
    <x v="14"/>
    <x v="7"/>
    <n v="1"/>
    <x v="62"/>
    <x v="49"/>
    <x v="9"/>
    <x v="20"/>
    <x v="2867"/>
    <x v="0"/>
    <m/>
    <m/>
    <m/>
    <m/>
    <m/>
    <m/>
    <m/>
    <m/>
    <m/>
    <m/>
  </r>
  <r>
    <x v="14"/>
    <x v="7"/>
    <n v="1"/>
    <x v="57"/>
    <x v="43"/>
    <x v="12"/>
    <x v="58"/>
    <x v="513"/>
    <x v="1"/>
    <m/>
    <m/>
    <m/>
    <m/>
    <m/>
    <m/>
    <m/>
    <m/>
    <m/>
    <m/>
  </r>
  <r>
    <x v="14"/>
    <x v="7"/>
    <n v="1"/>
    <x v="90"/>
    <x v="7"/>
    <x v="3"/>
    <x v="76"/>
    <x v="1706"/>
    <x v="1"/>
    <m/>
    <m/>
    <m/>
    <m/>
    <m/>
    <m/>
    <m/>
    <m/>
    <m/>
    <m/>
  </r>
  <r>
    <x v="14"/>
    <x v="7"/>
    <n v="1"/>
    <x v="57"/>
    <x v="4337"/>
    <x v="21"/>
    <x v="6"/>
    <x v="15"/>
    <x v="4"/>
    <m/>
    <m/>
    <m/>
    <m/>
    <m/>
    <m/>
    <m/>
    <m/>
    <m/>
    <m/>
  </r>
  <r>
    <x v="14"/>
    <x v="7"/>
    <n v="1"/>
    <x v="58"/>
    <x v="4338"/>
    <x v="49"/>
    <x v="32"/>
    <x v="1227"/>
    <x v="4"/>
    <m/>
    <m/>
    <m/>
    <m/>
    <m/>
    <m/>
    <m/>
    <m/>
    <m/>
    <m/>
  </r>
  <r>
    <x v="14"/>
    <x v="7"/>
    <n v="1"/>
    <x v="59"/>
    <x v="83"/>
    <x v="597"/>
    <x v="128"/>
    <x v="0"/>
    <x v="5"/>
    <m/>
    <m/>
    <m/>
    <m/>
    <m/>
    <m/>
    <m/>
    <m/>
    <m/>
    <m/>
  </r>
  <r>
    <x v="14"/>
    <x v="7"/>
    <n v="1"/>
    <x v="58"/>
    <x v="1387"/>
    <x v="597"/>
    <x v="128"/>
    <x v="785"/>
    <x v="5"/>
    <m/>
    <m/>
    <m/>
    <m/>
    <m/>
    <m/>
    <m/>
    <m/>
    <m/>
    <m/>
  </r>
  <r>
    <x v="14"/>
    <x v="7"/>
    <n v="1"/>
    <x v="59"/>
    <x v="4339"/>
    <x v="138"/>
    <x v="23"/>
    <x v="631"/>
    <x v="5"/>
    <m/>
    <m/>
    <m/>
    <m/>
    <m/>
    <m/>
    <m/>
    <m/>
    <m/>
    <m/>
  </r>
  <r>
    <x v="14"/>
    <x v="7"/>
    <n v="2"/>
    <x v="61"/>
    <x v="9"/>
    <x v="1"/>
    <x v="76"/>
    <x v="1805"/>
    <x v="1"/>
    <m/>
    <m/>
    <m/>
    <m/>
    <m/>
    <m/>
    <m/>
    <m/>
    <m/>
    <m/>
  </r>
  <r>
    <x v="14"/>
    <x v="7"/>
    <n v="2"/>
    <x v="61"/>
    <x v="4340"/>
    <x v="10"/>
    <x v="32"/>
    <x v="1805"/>
    <x v="4"/>
    <m/>
    <m/>
    <m/>
    <m/>
    <m/>
    <m/>
    <m/>
    <m/>
    <m/>
    <m/>
  </r>
  <r>
    <x v="14"/>
    <x v="7"/>
    <n v="2"/>
    <x v="90"/>
    <x v="10"/>
    <x v="110"/>
    <x v="45"/>
    <x v="4191"/>
    <x v="5"/>
    <m/>
    <m/>
    <m/>
    <m/>
    <m/>
    <m/>
    <m/>
    <m/>
    <m/>
    <m/>
  </r>
  <r>
    <x v="14"/>
    <x v="7"/>
    <n v="2"/>
    <x v="58"/>
    <x v="4341"/>
    <x v="113"/>
    <x v="48"/>
    <x v="5"/>
    <x v="5"/>
    <m/>
    <m/>
    <m/>
    <m/>
    <m/>
    <m/>
    <m/>
    <m/>
    <m/>
    <m/>
  </r>
  <r>
    <x v="14"/>
    <x v="7"/>
    <n v="3"/>
    <x v="59"/>
    <x v="4342"/>
    <x v="3"/>
    <x v="30"/>
    <x v="4192"/>
    <x v="1"/>
    <m/>
    <m/>
    <m/>
    <m/>
    <m/>
    <m/>
    <m/>
    <m/>
    <m/>
    <m/>
  </r>
  <r>
    <x v="14"/>
    <x v="7"/>
    <n v="3"/>
    <x v="59"/>
    <x v="4343"/>
    <x v="1"/>
    <x v="30"/>
    <x v="4193"/>
    <x v="1"/>
    <m/>
    <m/>
    <m/>
    <m/>
    <m/>
    <m/>
    <m/>
    <m/>
    <m/>
    <m/>
  </r>
  <r>
    <x v="14"/>
    <x v="7"/>
    <n v="3"/>
    <x v="60"/>
    <x v="2"/>
    <x v="15"/>
    <x v="59"/>
    <x v="986"/>
    <x v="1"/>
    <m/>
    <m/>
    <m/>
    <m/>
    <m/>
    <m/>
    <m/>
    <m/>
    <m/>
    <m/>
  </r>
  <r>
    <x v="14"/>
    <x v="7"/>
    <n v="3"/>
    <x v="62"/>
    <x v="62"/>
    <x v="0"/>
    <x v="34"/>
    <x v="1001"/>
    <x v="1"/>
    <m/>
    <m/>
    <m/>
    <m/>
    <m/>
    <m/>
    <m/>
    <m/>
    <m/>
    <m/>
  </r>
  <r>
    <x v="14"/>
    <x v="7"/>
    <n v="3"/>
    <x v="61"/>
    <x v="1094"/>
    <x v="3"/>
    <x v="58"/>
    <x v="4194"/>
    <x v="1"/>
    <m/>
    <m/>
    <m/>
    <m/>
    <m/>
    <m/>
    <m/>
    <m/>
    <m/>
    <m/>
  </r>
  <r>
    <x v="14"/>
    <x v="7"/>
    <n v="3"/>
    <x v="61"/>
    <x v="4344"/>
    <x v="10"/>
    <x v="31"/>
    <x v="1477"/>
    <x v="4"/>
    <m/>
    <m/>
    <m/>
    <m/>
    <m/>
    <m/>
    <m/>
    <m/>
    <m/>
    <m/>
  </r>
  <r>
    <x v="14"/>
    <x v="7"/>
    <n v="3"/>
    <x v="60"/>
    <x v="4345"/>
    <x v="1"/>
    <x v="32"/>
    <x v="4195"/>
    <x v="4"/>
    <m/>
    <m/>
    <m/>
    <m/>
    <m/>
    <m/>
    <m/>
    <m/>
    <m/>
    <m/>
  </r>
  <r>
    <x v="14"/>
    <x v="7"/>
    <n v="3"/>
    <x v="90"/>
    <x v="4346"/>
    <x v="9"/>
    <x v="31"/>
    <x v="4196"/>
    <x v="4"/>
    <m/>
    <m/>
    <m/>
    <m/>
    <m/>
    <m/>
    <m/>
    <m/>
    <m/>
    <m/>
  </r>
  <r>
    <x v="14"/>
    <x v="7"/>
    <n v="3"/>
    <x v="59"/>
    <x v="4347"/>
    <x v="5"/>
    <x v="6"/>
    <x v="2038"/>
    <x v="4"/>
    <m/>
    <m/>
    <m/>
    <m/>
    <m/>
    <m/>
    <m/>
    <m/>
    <m/>
    <m/>
  </r>
  <r>
    <x v="14"/>
    <x v="7"/>
    <n v="4"/>
    <x v="59"/>
    <x v="4348"/>
    <x v="9"/>
    <x v="74"/>
    <x v="477"/>
    <x v="1"/>
    <m/>
    <m/>
    <m/>
    <m/>
    <m/>
    <m/>
    <m/>
    <m/>
    <m/>
    <m/>
  </r>
  <r>
    <x v="14"/>
    <x v="7"/>
    <n v="4"/>
    <x v="57"/>
    <x v="40"/>
    <x v="4"/>
    <x v="55"/>
    <x v="986"/>
    <x v="1"/>
    <m/>
    <m/>
    <m/>
    <m/>
    <m/>
    <m/>
    <m/>
    <m/>
    <m/>
    <m/>
  </r>
  <r>
    <x v="14"/>
    <x v="7"/>
    <n v="4"/>
    <x v="90"/>
    <x v="0"/>
    <x v="0"/>
    <x v="40"/>
    <x v="664"/>
    <x v="1"/>
    <m/>
    <m/>
    <m/>
    <m/>
    <m/>
    <m/>
    <m/>
    <m/>
    <m/>
    <m/>
  </r>
  <r>
    <x v="14"/>
    <x v="7"/>
    <n v="4"/>
    <x v="57"/>
    <x v="0"/>
    <x v="1"/>
    <x v="59"/>
    <x v="974"/>
    <x v="1"/>
    <m/>
    <m/>
    <m/>
    <m/>
    <m/>
    <m/>
    <m/>
    <m/>
    <m/>
    <m/>
  </r>
  <r>
    <x v="14"/>
    <x v="7"/>
    <n v="4"/>
    <x v="60"/>
    <x v="1903"/>
    <x v="39"/>
    <x v="6"/>
    <x v="4197"/>
    <x v="4"/>
    <m/>
    <m/>
    <m/>
    <m/>
    <m/>
    <m/>
    <m/>
    <m/>
    <m/>
    <m/>
  </r>
  <r>
    <x v="14"/>
    <x v="7"/>
    <n v="4"/>
    <x v="61"/>
    <x v="40"/>
    <x v="597"/>
    <x v="128"/>
    <x v="71"/>
    <x v="5"/>
    <m/>
    <m/>
    <m/>
    <m/>
    <m/>
    <m/>
    <m/>
    <m/>
    <m/>
    <m/>
  </r>
  <r>
    <x v="14"/>
    <x v="7"/>
    <n v="4"/>
    <x v="60"/>
    <x v="1591"/>
    <x v="110"/>
    <x v="38"/>
    <x v="4198"/>
    <x v="5"/>
    <m/>
    <m/>
    <m/>
    <m/>
    <m/>
    <m/>
    <m/>
    <m/>
    <m/>
    <m/>
  </r>
  <r>
    <x v="14"/>
    <x v="7"/>
    <n v="5"/>
    <x v="59"/>
    <x v="2"/>
    <x v="5"/>
    <x v="53"/>
    <x v="2868"/>
    <x v="0"/>
    <m/>
    <m/>
    <m/>
    <m/>
    <m/>
    <m/>
    <m/>
    <m/>
    <m/>
    <m/>
  </r>
  <r>
    <x v="14"/>
    <x v="7"/>
    <n v="5"/>
    <x v="57"/>
    <x v="2"/>
    <x v="4"/>
    <x v="76"/>
    <x v="1251"/>
    <x v="1"/>
    <m/>
    <m/>
    <m/>
    <m/>
    <m/>
    <m/>
    <m/>
    <m/>
    <m/>
    <m/>
  </r>
  <r>
    <x v="14"/>
    <x v="7"/>
    <n v="5"/>
    <x v="61"/>
    <x v="4349"/>
    <x v="0"/>
    <x v="23"/>
    <x v="974"/>
    <x v="1"/>
    <m/>
    <m/>
    <m/>
    <m/>
    <m/>
    <m/>
    <m/>
    <m/>
    <m/>
    <m/>
  </r>
  <r>
    <x v="14"/>
    <x v="7"/>
    <n v="5"/>
    <x v="57"/>
    <x v="4350"/>
    <x v="1"/>
    <x v="32"/>
    <x v="4199"/>
    <x v="4"/>
    <m/>
    <m/>
    <m/>
    <m/>
    <m/>
    <m/>
    <m/>
    <m/>
    <m/>
    <m/>
  </r>
  <r>
    <x v="14"/>
    <x v="7"/>
    <n v="5"/>
    <x v="60"/>
    <x v="32"/>
    <x v="597"/>
    <x v="128"/>
    <x v="4200"/>
    <x v="5"/>
    <m/>
    <m/>
    <m/>
    <m/>
    <m/>
    <m/>
    <m/>
    <m/>
    <m/>
    <m/>
  </r>
  <r>
    <x v="14"/>
    <x v="7"/>
    <n v="5"/>
    <x v="62"/>
    <x v="4351"/>
    <x v="18"/>
    <x v="45"/>
    <x v="4201"/>
    <x v="5"/>
    <m/>
    <m/>
    <m/>
    <m/>
    <m/>
    <m/>
    <m/>
    <m/>
    <m/>
    <m/>
  </r>
  <r>
    <x v="14"/>
    <x v="7"/>
    <n v="6"/>
    <x v="61"/>
    <x v="4352"/>
    <x v="17"/>
    <x v="24"/>
    <x v="4202"/>
    <x v="0"/>
    <m/>
    <m/>
    <m/>
    <m/>
    <m/>
    <m/>
    <m/>
    <m/>
    <m/>
    <m/>
  </r>
  <r>
    <x v="14"/>
    <x v="7"/>
    <n v="6"/>
    <x v="60"/>
    <x v="4353"/>
    <x v="17"/>
    <x v="74"/>
    <x v="1297"/>
    <x v="1"/>
    <m/>
    <m/>
    <m/>
    <m/>
    <m/>
    <m/>
    <m/>
    <m/>
    <m/>
    <m/>
  </r>
  <r>
    <x v="14"/>
    <x v="7"/>
    <n v="6"/>
    <x v="59"/>
    <x v="4354"/>
    <x v="0"/>
    <x v="55"/>
    <x v="4203"/>
    <x v="1"/>
    <m/>
    <m/>
    <m/>
    <m/>
    <m/>
    <m/>
    <m/>
    <m/>
    <m/>
    <m/>
  </r>
  <r>
    <x v="14"/>
    <x v="7"/>
    <n v="6"/>
    <x v="60"/>
    <x v="318"/>
    <x v="8"/>
    <x v="56"/>
    <x v="4204"/>
    <x v="1"/>
    <m/>
    <m/>
    <m/>
    <m/>
    <m/>
    <m/>
    <m/>
    <m/>
    <m/>
    <m/>
  </r>
  <r>
    <x v="14"/>
    <x v="7"/>
    <n v="6"/>
    <x v="62"/>
    <x v="4355"/>
    <x v="1"/>
    <x v="55"/>
    <x v="4205"/>
    <x v="1"/>
    <m/>
    <m/>
    <m/>
    <m/>
    <m/>
    <m/>
    <m/>
    <m/>
    <m/>
    <m/>
  </r>
  <r>
    <x v="14"/>
    <x v="7"/>
    <n v="6"/>
    <x v="59"/>
    <x v="2213"/>
    <x v="46"/>
    <x v="101"/>
    <x v="2432"/>
    <x v="4"/>
    <m/>
    <m/>
    <m/>
    <m/>
    <m/>
    <m/>
    <m/>
    <m/>
    <m/>
    <m/>
  </r>
  <r>
    <x v="14"/>
    <x v="7"/>
    <n v="6"/>
    <x v="90"/>
    <x v="156"/>
    <x v="0"/>
    <x v="6"/>
    <x v="497"/>
    <x v="4"/>
    <m/>
    <m/>
    <m/>
    <m/>
    <m/>
    <m/>
    <m/>
    <m/>
    <m/>
    <m/>
  </r>
  <r>
    <x v="14"/>
    <x v="7"/>
    <n v="6"/>
    <x v="58"/>
    <x v="3549"/>
    <x v="1"/>
    <x v="35"/>
    <x v="537"/>
    <x v="3"/>
    <m/>
    <m/>
    <m/>
    <m/>
    <m/>
    <m/>
    <m/>
    <m/>
    <m/>
    <m/>
  </r>
  <r>
    <x v="14"/>
    <x v="7"/>
    <n v="7"/>
    <x v="62"/>
    <x v="75"/>
    <x v="1"/>
    <x v="50"/>
    <x v="4206"/>
    <x v="0"/>
    <m/>
    <m/>
    <m/>
    <m/>
    <m/>
    <m/>
    <m/>
    <m/>
    <m/>
    <m/>
  </r>
  <r>
    <x v="14"/>
    <x v="7"/>
    <n v="7"/>
    <x v="58"/>
    <x v="4356"/>
    <x v="1"/>
    <x v="69"/>
    <x v="4207"/>
    <x v="1"/>
    <m/>
    <m/>
    <m/>
    <m/>
    <m/>
    <m/>
    <m/>
    <m/>
    <m/>
    <m/>
  </r>
  <r>
    <x v="14"/>
    <x v="7"/>
    <n v="7"/>
    <x v="90"/>
    <x v="40"/>
    <x v="138"/>
    <x v="10"/>
    <x v="517"/>
    <x v="5"/>
    <m/>
    <m/>
    <m/>
    <m/>
    <m/>
    <m/>
    <m/>
    <m/>
    <m/>
    <m/>
  </r>
  <r>
    <x v="14"/>
    <x v="7"/>
    <n v="8"/>
    <x v="58"/>
    <x v="4225"/>
    <x v="8"/>
    <x v="76"/>
    <x v="944"/>
    <x v="1"/>
    <m/>
    <m/>
    <m/>
    <m/>
    <m/>
    <m/>
    <m/>
    <m/>
    <m/>
    <m/>
  </r>
  <r>
    <x v="14"/>
    <x v="7"/>
    <n v="8"/>
    <x v="59"/>
    <x v="3439"/>
    <x v="1"/>
    <x v="36"/>
    <x v="4208"/>
    <x v="1"/>
    <m/>
    <m/>
    <m/>
    <m/>
    <m/>
    <m/>
    <m/>
    <m/>
    <m/>
    <m/>
  </r>
  <r>
    <x v="14"/>
    <x v="7"/>
    <n v="8"/>
    <x v="58"/>
    <x v="81"/>
    <x v="25"/>
    <x v="31"/>
    <x v="4209"/>
    <x v="4"/>
    <m/>
    <m/>
    <m/>
    <m/>
    <m/>
    <m/>
    <m/>
    <m/>
    <m/>
    <m/>
  </r>
  <r>
    <x v="14"/>
    <x v="7"/>
    <n v="8"/>
    <x v="90"/>
    <x v="2213"/>
    <x v="106"/>
    <x v="29"/>
    <x v="4210"/>
    <x v="5"/>
    <m/>
    <m/>
    <m/>
    <m/>
    <m/>
    <m/>
    <m/>
    <m/>
    <m/>
    <m/>
  </r>
  <r>
    <x v="14"/>
    <x v="7"/>
    <n v="8"/>
    <x v="60"/>
    <x v="0"/>
    <x v="138"/>
    <x v="34"/>
    <x v="90"/>
    <x v="5"/>
    <m/>
    <m/>
    <m/>
    <m/>
    <m/>
    <m/>
    <m/>
    <m/>
    <m/>
    <m/>
  </r>
  <r>
    <x v="14"/>
    <x v="7"/>
    <n v="9"/>
    <x v="58"/>
    <x v="4357"/>
    <x v="22"/>
    <x v="76"/>
    <x v="602"/>
    <x v="5"/>
    <m/>
    <m/>
    <m/>
    <m/>
    <m/>
    <m/>
    <m/>
    <m/>
    <m/>
    <m/>
  </r>
  <r>
    <x v="14"/>
    <x v="7"/>
    <n v="9"/>
    <x v="59"/>
    <x v="1879"/>
    <x v="4"/>
    <x v="37"/>
    <x v="4211"/>
    <x v="3"/>
    <m/>
    <m/>
    <m/>
    <m/>
    <m/>
    <m/>
    <m/>
    <m/>
    <m/>
    <m/>
  </r>
  <r>
    <x v="14"/>
    <x v="7"/>
    <n v="10"/>
    <x v="59"/>
    <x v="667"/>
    <x v="1"/>
    <x v="54"/>
    <x v="974"/>
    <x v="0"/>
    <m/>
    <m/>
    <m/>
    <m/>
    <m/>
    <m/>
    <m/>
    <m/>
    <m/>
    <m/>
  </r>
  <r>
    <x v="14"/>
    <x v="7"/>
    <n v="10"/>
    <x v="61"/>
    <x v="4358"/>
    <x v="2"/>
    <x v="23"/>
    <x v="4212"/>
    <x v="1"/>
    <m/>
    <m/>
    <m/>
    <m/>
    <m/>
    <m/>
    <m/>
    <m/>
    <m/>
    <m/>
  </r>
  <r>
    <x v="14"/>
    <x v="7"/>
    <n v="10"/>
    <x v="62"/>
    <x v="4359"/>
    <x v="1"/>
    <x v="74"/>
    <x v="4213"/>
    <x v="1"/>
    <m/>
    <m/>
    <m/>
    <m/>
    <m/>
    <m/>
    <m/>
    <m/>
    <m/>
    <m/>
  </r>
  <r>
    <x v="14"/>
    <x v="7"/>
    <n v="10"/>
    <x v="61"/>
    <x v="4360"/>
    <x v="3"/>
    <x v="59"/>
    <x v="4214"/>
    <x v="1"/>
    <m/>
    <m/>
    <m/>
    <m/>
    <m/>
    <m/>
    <m/>
    <m/>
    <m/>
    <m/>
  </r>
  <r>
    <x v="14"/>
    <x v="7"/>
    <n v="10"/>
    <x v="58"/>
    <x v="2"/>
    <x v="49"/>
    <x v="6"/>
    <x v="252"/>
    <x v="4"/>
    <m/>
    <m/>
    <m/>
    <m/>
    <m/>
    <m/>
    <m/>
    <m/>
    <m/>
    <m/>
  </r>
  <r>
    <x v="14"/>
    <x v="7"/>
    <n v="10"/>
    <x v="58"/>
    <x v="2"/>
    <x v="14"/>
    <x v="6"/>
    <x v="1446"/>
    <x v="4"/>
    <m/>
    <m/>
    <m/>
    <m/>
    <m/>
    <m/>
    <m/>
    <m/>
    <m/>
    <m/>
  </r>
  <r>
    <x v="14"/>
    <x v="7"/>
    <n v="10"/>
    <x v="90"/>
    <x v="1980"/>
    <x v="1951"/>
    <x v="30"/>
    <x v="4215"/>
    <x v="5"/>
    <m/>
    <m/>
    <m/>
    <m/>
    <m/>
    <m/>
    <m/>
    <m/>
    <m/>
    <m/>
  </r>
  <r>
    <x v="14"/>
    <x v="7"/>
    <n v="11"/>
    <x v="62"/>
    <x v="1879"/>
    <x v="0"/>
    <x v="11"/>
    <x v="577"/>
    <x v="0"/>
    <m/>
    <m/>
    <m/>
    <m/>
    <m/>
    <m/>
    <m/>
    <m/>
    <m/>
    <m/>
  </r>
  <r>
    <x v="14"/>
    <x v="7"/>
    <n v="11"/>
    <x v="62"/>
    <x v="102"/>
    <x v="0"/>
    <x v="11"/>
    <x v="577"/>
    <x v="0"/>
    <m/>
    <m/>
    <m/>
    <m/>
    <m/>
    <m/>
    <m/>
    <m/>
    <m/>
    <m/>
  </r>
  <r>
    <x v="14"/>
    <x v="7"/>
    <n v="11"/>
    <x v="62"/>
    <x v="4361"/>
    <x v="1"/>
    <x v="28"/>
    <x v="497"/>
    <x v="0"/>
    <m/>
    <m/>
    <m/>
    <m/>
    <m/>
    <m/>
    <m/>
    <m/>
    <m/>
    <m/>
  </r>
  <r>
    <x v="14"/>
    <x v="7"/>
    <n v="11"/>
    <x v="62"/>
    <x v="4362"/>
    <x v="3"/>
    <x v="20"/>
    <x v="974"/>
    <x v="0"/>
    <m/>
    <m/>
    <m/>
    <m/>
    <m/>
    <m/>
    <m/>
    <m/>
    <m/>
    <m/>
  </r>
  <r>
    <x v="14"/>
    <x v="7"/>
    <n v="11"/>
    <x v="61"/>
    <x v="2"/>
    <x v="1"/>
    <x v="11"/>
    <x v="2893"/>
    <x v="0"/>
    <m/>
    <m/>
    <m/>
    <m/>
    <m/>
    <m/>
    <m/>
    <m/>
    <m/>
    <m/>
  </r>
  <r>
    <x v="14"/>
    <x v="7"/>
    <n v="11"/>
    <x v="61"/>
    <x v="2183"/>
    <x v="15"/>
    <x v="76"/>
    <x v="4216"/>
    <x v="1"/>
    <m/>
    <m/>
    <m/>
    <m/>
    <m/>
    <m/>
    <m/>
    <m/>
    <m/>
    <m/>
  </r>
  <r>
    <x v="14"/>
    <x v="7"/>
    <n v="11"/>
    <x v="57"/>
    <x v="85"/>
    <x v="5"/>
    <x v="59"/>
    <x v="1831"/>
    <x v="1"/>
    <m/>
    <m/>
    <m/>
    <m/>
    <m/>
    <m/>
    <m/>
    <m/>
    <m/>
    <m/>
  </r>
  <r>
    <x v="14"/>
    <x v="7"/>
    <n v="11"/>
    <x v="60"/>
    <x v="4363"/>
    <x v="1"/>
    <x v="69"/>
    <x v="4217"/>
    <x v="1"/>
    <m/>
    <m/>
    <m/>
    <m/>
    <m/>
    <m/>
    <m/>
    <m/>
    <m/>
    <m/>
  </r>
  <r>
    <x v="14"/>
    <x v="7"/>
    <n v="11"/>
    <x v="62"/>
    <x v="2067"/>
    <x v="3"/>
    <x v="74"/>
    <x v="4218"/>
    <x v="1"/>
    <m/>
    <m/>
    <m/>
    <m/>
    <m/>
    <m/>
    <m/>
    <m/>
    <m/>
    <m/>
  </r>
  <r>
    <x v="14"/>
    <x v="7"/>
    <n v="11"/>
    <x v="62"/>
    <x v="1059"/>
    <x v="0"/>
    <x v="59"/>
    <x v="1164"/>
    <x v="1"/>
    <m/>
    <m/>
    <m/>
    <m/>
    <m/>
    <m/>
    <m/>
    <m/>
    <m/>
    <m/>
  </r>
  <r>
    <x v="14"/>
    <x v="7"/>
    <n v="11"/>
    <x v="61"/>
    <x v="2444"/>
    <x v="12"/>
    <x v="74"/>
    <x v="4219"/>
    <x v="1"/>
    <m/>
    <m/>
    <m/>
    <m/>
    <m/>
    <m/>
    <m/>
    <m/>
    <m/>
    <m/>
  </r>
  <r>
    <x v="14"/>
    <x v="7"/>
    <n v="11"/>
    <x v="57"/>
    <x v="15"/>
    <x v="49"/>
    <x v="77"/>
    <x v="517"/>
    <x v="4"/>
    <m/>
    <m/>
    <m/>
    <m/>
    <m/>
    <m/>
    <m/>
    <m/>
    <m/>
    <m/>
  </r>
  <r>
    <x v="14"/>
    <x v="7"/>
    <n v="11"/>
    <x v="62"/>
    <x v="4364"/>
    <x v="5"/>
    <x v="81"/>
    <x v="4220"/>
    <x v="4"/>
    <m/>
    <m/>
    <m/>
    <m/>
    <m/>
    <m/>
    <m/>
    <m/>
    <m/>
    <m/>
  </r>
  <r>
    <x v="14"/>
    <x v="7"/>
    <n v="11"/>
    <x v="61"/>
    <x v="4365"/>
    <x v="1951"/>
    <x v="12"/>
    <x v="4221"/>
    <x v="5"/>
    <m/>
    <m/>
    <m/>
    <m/>
    <m/>
    <m/>
    <m/>
    <m/>
    <m/>
    <m/>
  </r>
  <r>
    <x v="14"/>
    <x v="7"/>
    <n v="11"/>
    <x v="61"/>
    <x v="1073"/>
    <x v="597"/>
    <x v="128"/>
    <x v="71"/>
    <x v="5"/>
    <m/>
    <m/>
    <m/>
    <m/>
    <m/>
    <m/>
    <m/>
    <m/>
    <m/>
    <m/>
  </r>
  <r>
    <x v="14"/>
    <x v="7"/>
    <n v="11"/>
    <x v="57"/>
    <x v="40"/>
    <x v="597"/>
    <x v="128"/>
    <x v="392"/>
    <x v="5"/>
    <m/>
    <m/>
    <m/>
    <m/>
    <m/>
    <m/>
    <m/>
    <m/>
    <m/>
    <m/>
  </r>
  <r>
    <x v="14"/>
    <x v="7"/>
    <n v="11"/>
    <x v="62"/>
    <x v="2983"/>
    <x v="597"/>
    <x v="128"/>
    <x v="787"/>
    <x v="5"/>
    <m/>
    <m/>
    <m/>
    <m/>
    <m/>
    <m/>
    <m/>
    <m/>
    <m/>
    <m/>
  </r>
  <r>
    <x v="14"/>
    <x v="7"/>
    <n v="11"/>
    <x v="62"/>
    <x v="4366"/>
    <x v="36"/>
    <x v="11"/>
    <x v="2064"/>
    <x v="3"/>
    <m/>
    <m/>
    <m/>
    <m/>
    <m/>
    <m/>
    <m/>
    <m/>
    <m/>
    <m/>
  </r>
  <r>
    <x v="14"/>
    <x v="7"/>
    <n v="11"/>
    <x v="62"/>
    <x v="4367"/>
    <x v="49"/>
    <x v="34"/>
    <x v="960"/>
    <x v="3"/>
    <m/>
    <m/>
    <m/>
    <m/>
    <m/>
    <m/>
    <m/>
    <m/>
    <m/>
    <m/>
  </r>
  <r>
    <x v="14"/>
    <x v="7"/>
    <n v="11"/>
    <x v="59"/>
    <x v="15"/>
    <x v="8"/>
    <x v="16"/>
    <x v="4222"/>
    <x v="3"/>
    <m/>
    <m/>
    <m/>
    <m/>
    <m/>
    <m/>
    <m/>
    <m/>
    <m/>
    <m/>
  </r>
  <r>
    <x v="14"/>
    <x v="7"/>
    <n v="12"/>
    <x v="62"/>
    <x v="4368"/>
    <x v="1"/>
    <x v="53"/>
    <x v="1227"/>
    <x v="0"/>
    <m/>
    <m/>
    <m/>
    <m/>
    <m/>
    <m/>
    <m/>
    <m/>
    <m/>
    <m/>
  </r>
  <r>
    <x v="14"/>
    <x v="7"/>
    <n v="12"/>
    <x v="59"/>
    <x v="4369"/>
    <x v="1"/>
    <x v="20"/>
    <x v="974"/>
    <x v="0"/>
    <m/>
    <m/>
    <m/>
    <m/>
    <m/>
    <m/>
    <m/>
    <m/>
    <m/>
    <m/>
  </r>
  <r>
    <x v="14"/>
    <x v="7"/>
    <n v="12"/>
    <x v="90"/>
    <x v="0"/>
    <x v="1"/>
    <x v="29"/>
    <x v="527"/>
    <x v="1"/>
    <m/>
    <m/>
    <m/>
    <m/>
    <m/>
    <m/>
    <m/>
    <m/>
    <m/>
    <m/>
  </r>
  <r>
    <x v="14"/>
    <x v="7"/>
    <n v="12"/>
    <x v="62"/>
    <x v="4370"/>
    <x v="2"/>
    <x v="74"/>
    <x v="557"/>
    <x v="1"/>
    <m/>
    <m/>
    <m/>
    <m/>
    <m/>
    <m/>
    <m/>
    <m/>
    <m/>
    <m/>
  </r>
  <r>
    <x v="14"/>
    <x v="7"/>
    <n v="12"/>
    <x v="57"/>
    <x v="4371"/>
    <x v="1"/>
    <x v="30"/>
    <x v="4223"/>
    <x v="1"/>
    <m/>
    <m/>
    <m/>
    <m/>
    <m/>
    <m/>
    <m/>
    <m/>
    <m/>
    <m/>
  </r>
  <r>
    <x v="14"/>
    <x v="7"/>
    <n v="12"/>
    <x v="57"/>
    <x v="305"/>
    <x v="4"/>
    <x v="34"/>
    <x v="4224"/>
    <x v="1"/>
    <m/>
    <m/>
    <m/>
    <m/>
    <m/>
    <m/>
    <m/>
    <m/>
    <m/>
    <m/>
  </r>
  <r>
    <x v="14"/>
    <x v="7"/>
    <n v="12"/>
    <x v="57"/>
    <x v="4372"/>
    <x v="597"/>
    <x v="128"/>
    <x v="58"/>
    <x v="5"/>
    <m/>
    <m/>
    <m/>
    <m/>
    <m/>
    <m/>
    <m/>
    <m/>
    <m/>
    <m/>
  </r>
  <r>
    <x v="14"/>
    <x v="7"/>
    <n v="12"/>
    <x v="57"/>
    <x v="40"/>
    <x v="597"/>
    <x v="128"/>
    <x v="90"/>
    <x v="5"/>
    <m/>
    <m/>
    <m/>
    <m/>
    <m/>
    <m/>
    <m/>
    <m/>
    <m/>
    <m/>
  </r>
  <r>
    <x v="14"/>
    <x v="8"/>
    <n v="1"/>
    <x v="66"/>
    <x v="58"/>
    <x v="4"/>
    <x v="897"/>
    <x v="4225"/>
    <x v="1"/>
    <m/>
    <m/>
    <m/>
    <m/>
    <m/>
    <m/>
    <m/>
    <m/>
    <m/>
    <m/>
  </r>
  <r>
    <x v="14"/>
    <x v="8"/>
    <n v="1"/>
    <x v="63"/>
    <x v="2"/>
    <x v="176"/>
    <x v="903"/>
    <x v="4226"/>
    <x v="1"/>
    <m/>
    <m/>
    <m/>
    <m/>
    <m/>
    <m/>
    <m/>
    <m/>
    <m/>
    <m/>
  </r>
  <r>
    <x v="14"/>
    <x v="8"/>
    <n v="1"/>
    <x v="73"/>
    <x v="3924"/>
    <x v="71"/>
    <x v="807"/>
    <x v="3845"/>
    <x v="1"/>
    <m/>
    <m/>
    <m/>
    <m/>
    <m/>
    <m/>
    <m/>
    <m/>
    <m/>
    <m/>
  </r>
  <r>
    <x v="14"/>
    <x v="8"/>
    <n v="1"/>
    <x v="69"/>
    <x v="2"/>
    <x v="1952"/>
    <x v="243"/>
    <x v="263"/>
    <x v="4"/>
    <m/>
    <m/>
    <m/>
    <m/>
    <m/>
    <m/>
    <m/>
    <m/>
    <m/>
    <m/>
  </r>
  <r>
    <x v="14"/>
    <x v="8"/>
    <n v="1"/>
    <x v="67"/>
    <x v="156"/>
    <x v="1797"/>
    <x v="6"/>
    <x v="2077"/>
    <x v="4"/>
    <m/>
    <m/>
    <m/>
    <m/>
    <m/>
    <m/>
    <m/>
    <m/>
    <m/>
    <m/>
  </r>
  <r>
    <x v="14"/>
    <x v="8"/>
    <n v="1"/>
    <x v="68"/>
    <x v="40"/>
    <x v="397"/>
    <x v="904"/>
    <x v="3166"/>
    <x v="5"/>
    <m/>
    <m/>
    <m/>
    <m/>
    <m/>
    <m/>
    <m/>
    <m/>
    <m/>
    <m/>
  </r>
  <r>
    <x v="14"/>
    <x v="8"/>
    <n v="1"/>
    <x v="64"/>
    <x v="0"/>
    <x v="1816"/>
    <x v="905"/>
    <x v="71"/>
    <x v="5"/>
    <m/>
    <m/>
    <m/>
    <m/>
    <m/>
    <m/>
    <m/>
    <m/>
    <m/>
    <m/>
  </r>
  <r>
    <x v="14"/>
    <x v="8"/>
    <n v="1"/>
    <x v="73"/>
    <x v="4373"/>
    <x v="1804"/>
    <x v="906"/>
    <x v="4227"/>
    <x v="5"/>
    <m/>
    <m/>
    <m/>
    <m/>
    <m/>
    <m/>
    <m/>
    <m/>
    <m/>
    <m/>
  </r>
  <r>
    <x v="14"/>
    <x v="8"/>
    <n v="1"/>
    <x v="72"/>
    <x v="4374"/>
    <x v="10"/>
    <x v="431"/>
    <x v="4228"/>
    <x v="8"/>
    <m/>
    <m/>
    <m/>
    <m/>
    <m/>
    <m/>
    <m/>
    <m/>
    <m/>
    <m/>
  </r>
  <r>
    <x v="14"/>
    <x v="8"/>
    <n v="2"/>
    <x v="63"/>
    <x v="4375"/>
    <x v="1532"/>
    <x v="396"/>
    <x v="4229"/>
    <x v="2"/>
    <m/>
    <m/>
    <m/>
    <m/>
    <m/>
    <m/>
    <m/>
    <m/>
    <m/>
    <m/>
  </r>
  <r>
    <x v="14"/>
    <x v="8"/>
    <n v="2"/>
    <x v="63"/>
    <x v="4376"/>
    <x v="1782"/>
    <x v="907"/>
    <x v="4230"/>
    <x v="0"/>
    <m/>
    <m/>
    <m/>
    <m/>
    <m/>
    <m/>
    <m/>
    <m/>
    <m/>
    <m/>
  </r>
  <r>
    <x v="14"/>
    <x v="8"/>
    <n v="2"/>
    <x v="67"/>
    <x v="3237"/>
    <x v="401"/>
    <x v="117"/>
    <x v="4231"/>
    <x v="1"/>
    <m/>
    <m/>
    <m/>
    <m/>
    <m/>
    <m/>
    <m/>
    <m/>
    <m/>
    <m/>
  </r>
  <r>
    <x v="14"/>
    <x v="8"/>
    <n v="2"/>
    <x v="63"/>
    <x v="4377"/>
    <x v="165"/>
    <x v="908"/>
    <x v="4232"/>
    <x v="1"/>
    <m/>
    <m/>
    <m/>
    <m/>
    <m/>
    <m/>
    <m/>
    <m/>
    <m/>
    <m/>
  </r>
  <r>
    <x v="14"/>
    <x v="8"/>
    <n v="2"/>
    <x v="69"/>
    <x v="2"/>
    <x v="168"/>
    <x v="909"/>
    <x v="477"/>
    <x v="1"/>
    <m/>
    <m/>
    <m/>
    <m/>
    <m/>
    <m/>
    <m/>
    <m/>
    <m/>
    <m/>
  </r>
  <r>
    <x v="14"/>
    <x v="8"/>
    <n v="2"/>
    <x v="73"/>
    <x v="55"/>
    <x v="55"/>
    <x v="508"/>
    <x v="1919"/>
    <x v="4"/>
    <m/>
    <m/>
    <m/>
    <m/>
    <m/>
    <m/>
    <m/>
    <m/>
    <m/>
    <m/>
  </r>
  <r>
    <x v="14"/>
    <x v="8"/>
    <n v="2"/>
    <x v="70"/>
    <x v="92"/>
    <x v="1577"/>
    <x v="910"/>
    <x v="4233"/>
    <x v="5"/>
    <m/>
    <m/>
    <m/>
    <m/>
    <m/>
    <m/>
    <m/>
    <m/>
    <m/>
    <m/>
  </r>
  <r>
    <x v="14"/>
    <x v="8"/>
    <n v="2"/>
    <x v="63"/>
    <x v="1910"/>
    <x v="1218"/>
    <x v="911"/>
    <x v="4234"/>
    <x v="5"/>
    <m/>
    <m/>
    <m/>
    <m/>
    <m/>
    <m/>
    <m/>
    <m/>
    <m/>
    <m/>
  </r>
  <r>
    <x v="14"/>
    <x v="8"/>
    <n v="3"/>
    <x v="70"/>
    <x v="4378"/>
    <x v="1"/>
    <x v="912"/>
    <x v="252"/>
    <x v="1"/>
    <m/>
    <m/>
    <m/>
    <m/>
    <m/>
    <m/>
    <m/>
    <m/>
    <m/>
    <m/>
  </r>
  <r>
    <x v="14"/>
    <x v="8"/>
    <n v="3"/>
    <x v="69"/>
    <x v="2209"/>
    <x v="2"/>
    <x v="913"/>
    <x v="4235"/>
    <x v="1"/>
    <m/>
    <m/>
    <m/>
    <m/>
    <m/>
    <m/>
    <m/>
    <m/>
    <m/>
    <m/>
  </r>
  <r>
    <x v="14"/>
    <x v="8"/>
    <n v="3"/>
    <x v="75"/>
    <x v="3055"/>
    <x v="4"/>
    <x v="914"/>
    <x v="4236"/>
    <x v="1"/>
    <m/>
    <m/>
    <m/>
    <m/>
    <m/>
    <m/>
    <m/>
    <m/>
    <m/>
    <m/>
  </r>
  <r>
    <x v="14"/>
    <x v="8"/>
    <n v="3"/>
    <x v="69"/>
    <x v="195"/>
    <x v="1279"/>
    <x v="915"/>
    <x v="482"/>
    <x v="4"/>
    <m/>
    <m/>
    <m/>
    <m/>
    <m/>
    <m/>
    <m/>
    <m/>
    <m/>
    <m/>
  </r>
  <r>
    <x v="14"/>
    <x v="8"/>
    <n v="3"/>
    <x v="74"/>
    <x v="697"/>
    <x v="959"/>
    <x v="916"/>
    <x v="4237"/>
    <x v="4"/>
    <m/>
    <m/>
    <m/>
    <m/>
    <m/>
    <m/>
    <m/>
    <m/>
    <m/>
    <m/>
  </r>
  <r>
    <x v="14"/>
    <x v="8"/>
    <n v="3"/>
    <x v="73"/>
    <x v="49"/>
    <x v="58"/>
    <x v="31"/>
    <x v="4238"/>
    <x v="4"/>
    <m/>
    <m/>
    <m/>
    <m/>
    <m/>
    <m/>
    <m/>
    <m/>
    <m/>
    <m/>
  </r>
  <r>
    <x v="14"/>
    <x v="8"/>
    <n v="3"/>
    <x v="63"/>
    <x v="4379"/>
    <x v="948"/>
    <x v="917"/>
    <x v="4239"/>
    <x v="4"/>
    <m/>
    <m/>
    <m/>
    <m/>
    <m/>
    <m/>
    <m/>
    <m/>
    <m/>
    <m/>
  </r>
  <r>
    <x v="14"/>
    <x v="8"/>
    <n v="3"/>
    <x v="64"/>
    <x v="40"/>
    <x v="1605"/>
    <x v="918"/>
    <x v="517"/>
    <x v="5"/>
    <m/>
    <m/>
    <m/>
    <m/>
    <m/>
    <m/>
    <m/>
    <m/>
    <m/>
    <m/>
  </r>
  <r>
    <x v="14"/>
    <x v="8"/>
    <n v="3"/>
    <x v="75"/>
    <x v="43"/>
    <x v="0"/>
    <x v="919"/>
    <x v="25"/>
    <x v="8"/>
    <m/>
    <m/>
    <m/>
    <m/>
    <m/>
    <m/>
    <m/>
    <m/>
    <m/>
    <m/>
  </r>
  <r>
    <x v="14"/>
    <x v="8"/>
    <n v="3"/>
    <x v="70"/>
    <x v="4380"/>
    <x v="1953"/>
    <x v="920"/>
    <x v="4240"/>
    <x v="8"/>
    <m/>
    <m/>
    <m/>
    <m/>
    <m/>
    <m/>
    <m/>
    <m/>
    <m/>
    <m/>
  </r>
  <r>
    <x v="14"/>
    <x v="8"/>
    <n v="4"/>
    <x v="72"/>
    <x v="4381"/>
    <x v="1954"/>
    <x v="921"/>
    <x v="1387"/>
    <x v="1"/>
    <m/>
    <m/>
    <m/>
    <m/>
    <m/>
    <m/>
    <m/>
    <m/>
    <m/>
    <m/>
  </r>
  <r>
    <x v="14"/>
    <x v="8"/>
    <n v="4"/>
    <x v="66"/>
    <x v="38"/>
    <x v="61"/>
    <x v="922"/>
    <x v="2838"/>
    <x v="1"/>
    <m/>
    <m/>
    <m/>
    <m/>
    <m/>
    <m/>
    <m/>
    <m/>
    <m/>
    <m/>
  </r>
  <r>
    <x v="14"/>
    <x v="8"/>
    <n v="4"/>
    <x v="67"/>
    <x v="3174"/>
    <x v="1"/>
    <x v="923"/>
    <x v="4241"/>
    <x v="1"/>
    <m/>
    <m/>
    <m/>
    <m/>
    <m/>
    <m/>
    <m/>
    <m/>
    <m/>
    <m/>
  </r>
  <r>
    <x v="14"/>
    <x v="8"/>
    <n v="4"/>
    <x v="70"/>
    <x v="4382"/>
    <x v="10"/>
    <x v="924"/>
    <x v="4242"/>
    <x v="4"/>
    <m/>
    <m/>
    <m/>
    <m/>
    <m/>
    <m/>
    <m/>
    <m/>
    <m/>
    <m/>
  </r>
  <r>
    <x v="14"/>
    <x v="8"/>
    <n v="4"/>
    <x v="68"/>
    <x v="3209"/>
    <x v="8"/>
    <x v="925"/>
    <x v="4243"/>
    <x v="4"/>
    <m/>
    <m/>
    <m/>
    <m/>
    <m/>
    <m/>
    <m/>
    <m/>
    <m/>
    <m/>
  </r>
  <r>
    <x v="14"/>
    <x v="8"/>
    <n v="4"/>
    <x v="75"/>
    <x v="145"/>
    <x v="4"/>
    <x v="926"/>
    <x v="4244"/>
    <x v="4"/>
    <m/>
    <m/>
    <m/>
    <m/>
    <m/>
    <m/>
    <m/>
    <m/>
    <m/>
    <m/>
  </r>
  <r>
    <x v="14"/>
    <x v="8"/>
    <n v="4"/>
    <x v="65"/>
    <x v="2"/>
    <x v="3"/>
    <x v="927"/>
    <x v="829"/>
    <x v="4"/>
    <m/>
    <m/>
    <m/>
    <m/>
    <m/>
    <m/>
    <m/>
    <m/>
    <m/>
    <m/>
  </r>
  <r>
    <x v="14"/>
    <x v="8"/>
    <n v="4"/>
    <x v="73"/>
    <x v="2"/>
    <x v="1955"/>
    <x v="928"/>
    <x v="71"/>
    <x v="5"/>
    <m/>
    <m/>
    <m/>
    <m/>
    <m/>
    <m/>
    <m/>
    <m/>
    <m/>
    <m/>
  </r>
  <r>
    <x v="14"/>
    <x v="8"/>
    <n v="4"/>
    <x v="68"/>
    <x v="4383"/>
    <x v="1956"/>
    <x v="474"/>
    <x v="1218"/>
    <x v="5"/>
    <m/>
    <m/>
    <m/>
    <m/>
    <m/>
    <m/>
    <m/>
    <m/>
    <m/>
    <m/>
  </r>
  <r>
    <x v="14"/>
    <x v="8"/>
    <n v="4"/>
    <x v="65"/>
    <x v="139"/>
    <x v="597"/>
    <x v="630"/>
    <x v="4245"/>
    <x v="5"/>
    <m/>
    <m/>
    <m/>
    <m/>
    <m/>
    <m/>
    <m/>
    <m/>
    <m/>
    <m/>
  </r>
  <r>
    <x v="14"/>
    <x v="8"/>
    <n v="4"/>
    <x v="75"/>
    <x v="274"/>
    <x v="1445"/>
    <x v="929"/>
    <x v="71"/>
    <x v="8"/>
    <m/>
    <m/>
    <m/>
    <m/>
    <m/>
    <m/>
    <m/>
    <m/>
    <m/>
    <m/>
  </r>
  <r>
    <x v="14"/>
    <x v="8"/>
    <n v="5"/>
    <x v="72"/>
    <x v="2"/>
    <x v="1062"/>
    <x v="930"/>
    <x v="2148"/>
    <x v="1"/>
    <m/>
    <m/>
    <m/>
    <m/>
    <m/>
    <m/>
    <m/>
    <m/>
    <m/>
    <m/>
  </r>
  <r>
    <x v="14"/>
    <x v="8"/>
    <n v="5"/>
    <x v="66"/>
    <x v="43"/>
    <x v="55"/>
    <x v="565"/>
    <x v="972"/>
    <x v="1"/>
    <m/>
    <m/>
    <m/>
    <m/>
    <m/>
    <m/>
    <m/>
    <m/>
    <m/>
    <m/>
  </r>
  <r>
    <x v="14"/>
    <x v="8"/>
    <n v="5"/>
    <x v="71"/>
    <x v="2"/>
    <x v="14"/>
    <x v="76"/>
    <x v="2432"/>
    <x v="1"/>
    <m/>
    <m/>
    <m/>
    <m/>
    <m/>
    <m/>
    <m/>
    <m/>
    <m/>
    <m/>
  </r>
  <r>
    <x v="14"/>
    <x v="8"/>
    <n v="5"/>
    <x v="72"/>
    <x v="235"/>
    <x v="1085"/>
    <x v="931"/>
    <x v="4246"/>
    <x v="4"/>
    <m/>
    <m/>
    <m/>
    <m/>
    <m/>
    <m/>
    <m/>
    <m/>
    <m/>
    <m/>
  </r>
  <r>
    <x v="14"/>
    <x v="8"/>
    <n v="5"/>
    <x v="70"/>
    <x v="40"/>
    <x v="1575"/>
    <x v="611"/>
    <x v="1085"/>
    <x v="4"/>
    <m/>
    <m/>
    <m/>
    <m/>
    <m/>
    <m/>
    <m/>
    <m/>
    <m/>
    <m/>
  </r>
  <r>
    <x v="14"/>
    <x v="8"/>
    <n v="5"/>
    <x v="74"/>
    <x v="342"/>
    <x v="1277"/>
    <x v="932"/>
    <x v="4247"/>
    <x v="4"/>
    <m/>
    <m/>
    <m/>
    <m/>
    <m/>
    <m/>
    <m/>
    <m/>
    <m/>
    <m/>
  </r>
  <r>
    <x v="14"/>
    <x v="8"/>
    <n v="5"/>
    <x v="63"/>
    <x v="54"/>
    <x v="1957"/>
    <x v="933"/>
    <x v="4248"/>
    <x v="4"/>
    <m/>
    <m/>
    <m/>
    <m/>
    <m/>
    <m/>
    <m/>
    <m/>
    <m/>
    <m/>
  </r>
  <r>
    <x v="14"/>
    <x v="8"/>
    <n v="5"/>
    <x v="74"/>
    <x v="300"/>
    <x v="1958"/>
    <x v="64"/>
    <x v="4249"/>
    <x v="5"/>
    <m/>
    <m/>
    <m/>
    <m/>
    <m/>
    <m/>
    <m/>
    <m/>
    <m/>
    <m/>
  </r>
  <r>
    <x v="14"/>
    <x v="8"/>
    <n v="5"/>
    <x v="64"/>
    <x v="2"/>
    <x v="597"/>
    <x v="128"/>
    <x v="625"/>
    <x v="5"/>
    <m/>
    <m/>
    <m/>
    <m/>
    <m/>
    <m/>
    <m/>
    <m/>
    <m/>
    <m/>
  </r>
  <r>
    <x v="14"/>
    <x v="8"/>
    <n v="5"/>
    <x v="64"/>
    <x v="2"/>
    <x v="1217"/>
    <x v="934"/>
    <x v="4250"/>
    <x v="8"/>
    <m/>
    <m/>
    <m/>
    <m/>
    <m/>
    <m/>
    <m/>
    <m/>
    <m/>
    <m/>
  </r>
  <r>
    <x v="14"/>
    <x v="8"/>
    <n v="6"/>
    <x v="70"/>
    <x v="2"/>
    <x v="4"/>
    <x v="935"/>
    <x v="1782"/>
    <x v="1"/>
    <m/>
    <m/>
    <m/>
    <m/>
    <m/>
    <m/>
    <m/>
    <m/>
    <m/>
    <m/>
  </r>
  <r>
    <x v="14"/>
    <x v="8"/>
    <n v="6"/>
    <x v="70"/>
    <x v="4384"/>
    <x v="67"/>
    <x v="936"/>
    <x v="4251"/>
    <x v="1"/>
    <m/>
    <m/>
    <m/>
    <m/>
    <m/>
    <m/>
    <m/>
    <m/>
    <m/>
    <m/>
  </r>
  <r>
    <x v="14"/>
    <x v="8"/>
    <n v="6"/>
    <x v="73"/>
    <x v="4385"/>
    <x v="724"/>
    <x v="937"/>
    <x v="4252"/>
    <x v="4"/>
    <m/>
    <m/>
    <m/>
    <m/>
    <m/>
    <m/>
    <m/>
    <m/>
    <m/>
    <m/>
  </r>
  <r>
    <x v="14"/>
    <x v="8"/>
    <n v="6"/>
    <x v="70"/>
    <x v="2"/>
    <x v="597"/>
    <x v="938"/>
    <x v="349"/>
    <x v="5"/>
    <m/>
    <m/>
    <m/>
    <m/>
    <m/>
    <m/>
    <m/>
    <m/>
    <m/>
    <m/>
  </r>
  <r>
    <x v="14"/>
    <x v="8"/>
    <n v="6"/>
    <x v="73"/>
    <x v="3009"/>
    <x v="952"/>
    <x v="939"/>
    <x v="4253"/>
    <x v="5"/>
    <m/>
    <m/>
    <m/>
    <m/>
    <m/>
    <m/>
    <m/>
    <m/>
    <m/>
    <m/>
  </r>
  <r>
    <x v="14"/>
    <x v="8"/>
    <n v="6"/>
    <x v="64"/>
    <x v="2"/>
    <x v="1505"/>
    <x v="940"/>
    <x v="98"/>
    <x v="5"/>
    <m/>
    <m/>
    <m/>
    <m/>
    <m/>
    <m/>
    <m/>
    <m/>
    <m/>
    <m/>
  </r>
  <r>
    <x v="14"/>
    <x v="8"/>
    <n v="6"/>
    <x v="68"/>
    <x v="181"/>
    <x v="597"/>
    <x v="128"/>
    <x v="0"/>
    <x v="5"/>
    <m/>
    <m/>
    <m/>
    <m/>
    <m/>
    <m/>
    <m/>
    <m/>
    <m/>
    <m/>
  </r>
  <r>
    <x v="14"/>
    <x v="8"/>
    <n v="6"/>
    <x v="73"/>
    <x v="79"/>
    <x v="1337"/>
    <x v="941"/>
    <x v="4254"/>
    <x v="8"/>
    <m/>
    <m/>
    <m/>
    <m/>
    <m/>
    <m/>
    <m/>
    <m/>
    <m/>
    <m/>
  </r>
  <r>
    <x v="14"/>
    <x v="8"/>
    <n v="7"/>
    <x v="73"/>
    <x v="13"/>
    <x v="263"/>
    <x v="942"/>
    <x v="577"/>
    <x v="1"/>
    <m/>
    <m/>
    <m/>
    <m/>
    <m/>
    <m/>
    <m/>
    <m/>
    <m/>
    <m/>
  </r>
  <r>
    <x v="14"/>
    <x v="8"/>
    <n v="7"/>
    <x v="66"/>
    <x v="43"/>
    <x v="58"/>
    <x v="943"/>
    <x v="4255"/>
    <x v="1"/>
    <m/>
    <m/>
    <m/>
    <m/>
    <m/>
    <m/>
    <m/>
    <m/>
    <m/>
    <m/>
  </r>
  <r>
    <x v="14"/>
    <x v="8"/>
    <n v="7"/>
    <x v="73"/>
    <x v="3285"/>
    <x v="1959"/>
    <x v="944"/>
    <x v="71"/>
    <x v="5"/>
    <m/>
    <m/>
    <m/>
    <m/>
    <m/>
    <m/>
    <m/>
    <m/>
    <m/>
    <m/>
  </r>
  <r>
    <x v="14"/>
    <x v="8"/>
    <n v="7"/>
    <x v="65"/>
    <x v="361"/>
    <x v="1960"/>
    <x v="429"/>
    <x v="577"/>
    <x v="8"/>
    <m/>
    <m/>
    <m/>
    <m/>
    <m/>
    <m/>
    <m/>
    <m/>
    <m/>
    <m/>
  </r>
  <r>
    <x v="14"/>
    <x v="8"/>
    <n v="8"/>
    <x v="65"/>
    <x v="425"/>
    <x v="1526"/>
    <x v="468"/>
    <x v="4256"/>
    <x v="1"/>
    <m/>
    <m/>
    <m/>
    <m/>
    <m/>
    <m/>
    <m/>
    <m/>
    <m/>
    <m/>
  </r>
  <r>
    <x v="14"/>
    <x v="8"/>
    <n v="8"/>
    <x v="65"/>
    <x v="425"/>
    <x v="4"/>
    <x v="176"/>
    <x v="4257"/>
    <x v="1"/>
    <m/>
    <m/>
    <m/>
    <m/>
    <m/>
    <m/>
    <m/>
    <m/>
    <m/>
    <m/>
  </r>
  <r>
    <x v="14"/>
    <x v="8"/>
    <n v="8"/>
    <x v="65"/>
    <x v="3610"/>
    <x v="1961"/>
    <x v="243"/>
    <x v="4258"/>
    <x v="4"/>
    <m/>
    <m/>
    <m/>
    <m/>
    <m/>
    <m/>
    <m/>
    <m/>
    <m/>
    <m/>
  </r>
  <r>
    <x v="14"/>
    <x v="8"/>
    <n v="8"/>
    <x v="65"/>
    <x v="139"/>
    <x v="1953"/>
    <x v="389"/>
    <x v="4259"/>
    <x v="4"/>
    <m/>
    <m/>
    <m/>
    <m/>
    <m/>
    <m/>
    <m/>
    <m/>
    <m/>
    <m/>
  </r>
  <r>
    <x v="14"/>
    <x v="8"/>
    <n v="9"/>
    <x v="64"/>
    <x v="4386"/>
    <x v="152"/>
    <x v="111"/>
    <x v="4260"/>
    <x v="0"/>
    <m/>
    <m/>
    <m/>
    <m/>
    <m/>
    <m/>
    <m/>
    <m/>
    <m/>
    <m/>
  </r>
  <r>
    <x v="14"/>
    <x v="8"/>
    <n v="9"/>
    <x v="72"/>
    <x v="4387"/>
    <x v="1962"/>
    <x v="945"/>
    <x v="4261"/>
    <x v="1"/>
    <m/>
    <m/>
    <m/>
    <m/>
    <m/>
    <m/>
    <m/>
    <m/>
    <m/>
    <m/>
  </r>
  <r>
    <x v="14"/>
    <x v="8"/>
    <n v="9"/>
    <x v="68"/>
    <x v="4388"/>
    <x v="1"/>
    <x v="946"/>
    <x v="252"/>
    <x v="1"/>
    <m/>
    <m/>
    <m/>
    <m/>
    <m/>
    <m/>
    <m/>
    <m/>
    <m/>
    <m/>
  </r>
  <r>
    <x v="14"/>
    <x v="8"/>
    <n v="9"/>
    <x v="63"/>
    <x v="2"/>
    <x v="4"/>
    <x v="429"/>
    <x v="944"/>
    <x v="1"/>
    <m/>
    <m/>
    <m/>
    <m/>
    <m/>
    <m/>
    <m/>
    <m/>
    <m/>
    <m/>
  </r>
  <r>
    <x v="14"/>
    <x v="8"/>
    <n v="9"/>
    <x v="64"/>
    <x v="4216"/>
    <x v="597"/>
    <x v="128"/>
    <x v="4262"/>
    <x v="5"/>
    <m/>
    <m/>
    <m/>
    <m/>
    <m/>
    <m/>
    <m/>
    <m/>
    <m/>
    <m/>
  </r>
  <r>
    <x v="14"/>
    <x v="8"/>
    <n v="10"/>
    <x v="72"/>
    <x v="90"/>
    <x v="1963"/>
    <x v="460"/>
    <x v="4263"/>
    <x v="1"/>
    <m/>
    <m/>
    <m/>
    <m/>
    <m/>
    <m/>
    <m/>
    <m/>
    <m/>
    <m/>
  </r>
  <r>
    <x v="14"/>
    <x v="8"/>
    <n v="10"/>
    <x v="64"/>
    <x v="2"/>
    <x v="0"/>
    <x v="90"/>
    <x v="981"/>
    <x v="1"/>
    <m/>
    <m/>
    <m/>
    <m/>
    <m/>
    <m/>
    <m/>
    <m/>
    <m/>
    <m/>
  </r>
  <r>
    <x v="14"/>
    <x v="8"/>
    <n v="10"/>
    <x v="68"/>
    <x v="2"/>
    <x v="263"/>
    <x v="947"/>
    <x v="944"/>
    <x v="1"/>
    <m/>
    <m/>
    <m/>
    <m/>
    <m/>
    <m/>
    <m/>
    <m/>
    <m/>
    <m/>
  </r>
  <r>
    <x v="14"/>
    <x v="8"/>
    <n v="10"/>
    <x v="66"/>
    <x v="2"/>
    <x v="55"/>
    <x v="948"/>
    <x v="4264"/>
    <x v="1"/>
    <m/>
    <m/>
    <m/>
    <m/>
    <m/>
    <m/>
    <m/>
    <m/>
    <m/>
    <m/>
  </r>
  <r>
    <x v="14"/>
    <x v="8"/>
    <n v="10"/>
    <x v="73"/>
    <x v="1073"/>
    <x v="3"/>
    <x v="949"/>
    <x v="577"/>
    <x v="1"/>
    <m/>
    <m/>
    <m/>
    <m/>
    <m/>
    <m/>
    <m/>
    <m/>
    <m/>
    <m/>
  </r>
  <r>
    <x v="14"/>
    <x v="8"/>
    <n v="10"/>
    <x v="68"/>
    <x v="4389"/>
    <x v="1424"/>
    <x v="950"/>
    <x v="4265"/>
    <x v="4"/>
    <m/>
    <m/>
    <m/>
    <m/>
    <m/>
    <m/>
    <m/>
    <m/>
    <m/>
    <m/>
  </r>
  <r>
    <x v="14"/>
    <x v="8"/>
    <n v="10"/>
    <x v="75"/>
    <x v="71"/>
    <x v="258"/>
    <x v="951"/>
    <x v="252"/>
    <x v="4"/>
    <m/>
    <m/>
    <m/>
    <m/>
    <m/>
    <m/>
    <m/>
    <m/>
    <m/>
    <m/>
  </r>
  <r>
    <x v="14"/>
    <x v="8"/>
    <n v="10"/>
    <x v="64"/>
    <x v="636"/>
    <x v="1964"/>
    <x v="952"/>
    <x v="4266"/>
    <x v="5"/>
    <m/>
    <m/>
    <m/>
    <m/>
    <m/>
    <m/>
    <m/>
    <m/>
    <m/>
    <m/>
  </r>
  <r>
    <x v="14"/>
    <x v="8"/>
    <n v="11"/>
    <x v="72"/>
    <x v="226"/>
    <x v="1965"/>
    <x v="953"/>
    <x v="4267"/>
    <x v="1"/>
    <m/>
    <m/>
    <m/>
    <m/>
    <m/>
    <m/>
    <m/>
    <m/>
    <m/>
    <m/>
  </r>
  <r>
    <x v="14"/>
    <x v="8"/>
    <n v="11"/>
    <x v="72"/>
    <x v="4390"/>
    <x v="1966"/>
    <x v="954"/>
    <x v="4268"/>
    <x v="1"/>
    <m/>
    <m/>
    <m/>
    <m/>
    <m/>
    <m/>
    <m/>
    <m/>
    <m/>
    <m/>
  </r>
  <r>
    <x v="14"/>
    <x v="8"/>
    <n v="11"/>
    <x v="68"/>
    <x v="2"/>
    <x v="168"/>
    <x v="955"/>
    <x v="1161"/>
    <x v="1"/>
    <m/>
    <m/>
    <m/>
    <m/>
    <m/>
    <m/>
    <m/>
    <m/>
    <m/>
    <m/>
  </r>
  <r>
    <x v="14"/>
    <x v="8"/>
    <n v="11"/>
    <x v="64"/>
    <x v="38"/>
    <x v="55"/>
    <x v="877"/>
    <x v="3408"/>
    <x v="1"/>
    <m/>
    <m/>
    <m/>
    <m/>
    <m/>
    <m/>
    <m/>
    <m/>
    <m/>
    <m/>
  </r>
  <r>
    <x v="14"/>
    <x v="8"/>
    <n v="11"/>
    <x v="65"/>
    <x v="4391"/>
    <x v="1967"/>
    <x v="956"/>
    <x v="4269"/>
    <x v="4"/>
    <m/>
    <m/>
    <m/>
    <m/>
    <m/>
    <m/>
    <m/>
    <m/>
    <m/>
    <m/>
  </r>
  <r>
    <x v="14"/>
    <x v="8"/>
    <n v="11"/>
    <x v="64"/>
    <x v="374"/>
    <x v="1088"/>
    <x v="957"/>
    <x v="602"/>
    <x v="4"/>
    <m/>
    <m/>
    <m/>
    <m/>
    <m/>
    <m/>
    <m/>
    <m/>
    <m/>
    <m/>
  </r>
  <r>
    <x v="14"/>
    <x v="8"/>
    <n v="11"/>
    <x v="69"/>
    <x v="2"/>
    <x v="1829"/>
    <x v="958"/>
    <x v="4270"/>
    <x v="4"/>
    <m/>
    <m/>
    <m/>
    <m/>
    <m/>
    <m/>
    <m/>
    <m/>
    <m/>
    <m/>
  </r>
  <r>
    <x v="14"/>
    <x v="8"/>
    <n v="11"/>
    <x v="74"/>
    <x v="2"/>
    <x v="1968"/>
    <x v="379"/>
    <x v="263"/>
    <x v="4"/>
    <m/>
    <m/>
    <m/>
    <m/>
    <m/>
    <m/>
    <m/>
    <m/>
    <m/>
    <m/>
  </r>
  <r>
    <x v="14"/>
    <x v="8"/>
    <n v="11"/>
    <x v="75"/>
    <x v="504"/>
    <x v="1969"/>
    <x v="959"/>
    <x v="4271"/>
    <x v="5"/>
    <m/>
    <m/>
    <m/>
    <m/>
    <m/>
    <m/>
    <m/>
    <m/>
    <m/>
    <m/>
  </r>
  <r>
    <x v="14"/>
    <x v="8"/>
    <n v="12"/>
    <x v="72"/>
    <x v="79"/>
    <x v="67"/>
    <x v="960"/>
    <x v="252"/>
    <x v="0"/>
    <m/>
    <m/>
    <m/>
    <m/>
    <m/>
    <m/>
    <m/>
    <m/>
    <m/>
    <m/>
  </r>
  <r>
    <x v="14"/>
    <x v="8"/>
    <n v="12"/>
    <x v="65"/>
    <x v="115"/>
    <x v="1519"/>
    <x v="961"/>
    <x v="4272"/>
    <x v="1"/>
    <m/>
    <m/>
    <m/>
    <m/>
    <m/>
    <m/>
    <m/>
    <m/>
    <m/>
    <m/>
  </r>
  <r>
    <x v="14"/>
    <x v="8"/>
    <n v="12"/>
    <x v="66"/>
    <x v="4392"/>
    <x v="9"/>
    <x v="962"/>
    <x v="4273"/>
    <x v="1"/>
    <m/>
    <m/>
    <m/>
    <m/>
    <m/>
    <m/>
    <m/>
    <m/>
    <m/>
    <m/>
  </r>
  <r>
    <x v="14"/>
    <x v="8"/>
    <n v="12"/>
    <x v="72"/>
    <x v="2"/>
    <x v="65"/>
    <x v="963"/>
    <x v="486"/>
    <x v="1"/>
    <m/>
    <m/>
    <m/>
    <m/>
    <m/>
    <m/>
    <m/>
    <m/>
    <m/>
    <m/>
  </r>
  <r>
    <x v="14"/>
    <x v="8"/>
    <n v="12"/>
    <x v="73"/>
    <x v="1059"/>
    <x v="4"/>
    <x v="964"/>
    <x v="2965"/>
    <x v="1"/>
    <m/>
    <m/>
    <m/>
    <m/>
    <m/>
    <m/>
    <m/>
    <m/>
    <m/>
    <m/>
  </r>
  <r>
    <x v="14"/>
    <x v="8"/>
    <n v="12"/>
    <x v="63"/>
    <x v="4393"/>
    <x v="256"/>
    <x v="965"/>
    <x v="4274"/>
    <x v="4"/>
    <m/>
    <m/>
    <m/>
    <m/>
    <m/>
    <m/>
    <m/>
    <m/>
    <m/>
    <m/>
  </r>
  <r>
    <x v="14"/>
    <x v="8"/>
    <n v="12"/>
    <x v="69"/>
    <x v="2"/>
    <x v="1970"/>
    <x v="966"/>
    <x v="540"/>
    <x v="4"/>
    <m/>
    <m/>
    <m/>
    <m/>
    <m/>
    <m/>
    <m/>
    <m/>
    <m/>
    <m/>
  </r>
  <r>
    <x v="14"/>
    <x v="8"/>
    <n v="12"/>
    <x v="70"/>
    <x v="522"/>
    <x v="400"/>
    <x v="967"/>
    <x v="4275"/>
    <x v="4"/>
    <m/>
    <m/>
    <m/>
    <m/>
    <m/>
    <m/>
    <m/>
    <m/>
    <m/>
    <m/>
  </r>
  <r>
    <x v="14"/>
    <x v="8"/>
    <n v="12"/>
    <x v="65"/>
    <x v="4394"/>
    <x v="1971"/>
    <x v="968"/>
    <x v="4276"/>
    <x v="5"/>
    <m/>
    <m/>
    <m/>
    <m/>
    <m/>
    <m/>
    <m/>
    <m/>
    <m/>
    <m/>
  </r>
  <r>
    <x v="14"/>
    <x v="8"/>
    <n v="12"/>
    <x v="74"/>
    <x v="2773"/>
    <x v="597"/>
    <x v="128"/>
    <x v="4277"/>
    <x v="5"/>
    <m/>
    <m/>
    <m/>
    <m/>
    <m/>
    <m/>
    <m/>
    <m/>
    <m/>
    <m/>
  </r>
  <r>
    <x v="14"/>
    <x v="8"/>
    <n v="12"/>
    <x v="71"/>
    <x v="4395"/>
    <x v="1972"/>
    <x v="969"/>
    <x v="4278"/>
    <x v="5"/>
    <m/>
    <m/>
    <m/>
    <m/>
    <m/>
    <m/>
    <m/>
    <m/>
    <m/>
    <m/>
  </r>
  <r>
    <x v="14"/>
    <x v="8"/>
    <n v="12"/>
    <x v="69"/>
    <x v="4396"/>
    <x v="255"/>
    <x v="598"/>
    <x v="950"/>
    <x v="3"/>
    <m/>
    <m/>
    <m/>
    <m/>
    <m/>
    <m/>
    <m/>
    <m/>
    <m/>
    <m/>
  </r>
  <r>
    <x v="14"/>
    <x v="9"/>
    <n v="1"/>
    <x v="91"/>
    <x v="40"/>
    <x v="1057"/>
    <x v="73"/>
    <x v="71"/>
    <x v="1"/>
    <m/>
    <m/>
    <m/>
    <m/>
    <m/>
    <m/>
    <m/>
    <m/>
    <m/>
    <m/>
  </r>
  <r>
    <x v="14"/>
    <x v="9"/>
    <n v="1"/>
    <x v="91"/>
    <x v="38"/>
    <x v="153"/>
    <x v="447"/>
    <x v="263"/>
    <x v="1"/>
    <m/>
    <m/>
    <m/>
    <m/>
    <m/>
    <m/>
    <m/>
    <m/>
    <m/>
    <m/>
  </r>
  <r>
    <x v="14"/>
    <x v="9"/>
    <n v="1"/>
    <x v="116"/>
    <x v="2"/>
    <x v="1973"/>
    <x v="240"/>
    <x v="15"/>
    <x v="1"/>
    <m/>
    <m/>
    <m/>
    <m/>
    <m/>
    <m/>
    <m/>
    <m/>
    <m/>
    <m/>
  </r>
  <r>
    <x v="14"/>
    <x v="9"/>
    <n v="1"/>
    <x v="93"/>
    <x v="0"/>
    <x v="1974"/>
    <x v="354"/>
    <x v="4279"/>
    <x v="1"/>
    <m/>
    <m/>
    <m/>
    <m/>
    <m/>
    <m/>
    <m/>
    <m/>
    <m/>
    <m/>
  </r>
  <r>
    <x v="14"/>
    <x v="9"/>
    <n v="1"/>
    <x v="93"/>
    <x v="4397"/>
    <x v="4"/>
    <x v="524"/>
    <x v="4280"/>
    <x v="1"/>
    <m/>
    <m/>
    <m/>
    <m/>
    <m/>
    <m/>
    <m/>
    <m/>
    <m/>
    <m/>
  </r>
  <r>
    <x v="14"/>
    <x v="9"/>
    <n v="1"/>
    <x v="95"/>
    <x v="584"/>
    <x v="1975"/>
    <x v="279"/>
    <x v="4281"/>
    <x v="4"/>
    <m/>
    <m/>
    <m/>
    <m/>
    <m/>
    <m/>
    <m/>
    <m/>
    <m/>
    <m/>
  </r>
  <r>
    <x v="14"/>
    <x v="9"/>
    <n v="1"/>
    <x v="80"/>
    <x v="2"/>
    <x v="1976"/>
    <x v="64"/>
    <x v="147"/>
    <x v="4"/>
    <m/>
    <m/>
    <m/>
    <m/>
    <m/>
    <m/>
    <m/>
    <m/>
    <m/>
    <m/>
  </r>
  <r>
    <x v="14"/>
    <x v="9"/>
    <n v="1"/>
    <x v="125"/>
    <x v="0"/>
    <x v="1977"/>
    <x v="970"/>
    <x v="57"/>
    <x v="4"/>
    <m/>
    <m/>
    <m/>
    <m/>
    <m/>
    <m/>
    <m/>
    <m/>
    <m/>
    <m/>
  </r>
  <r>
    <x v="14"/>
    <x v="9"/>
    <n v="1"/>
    <x v="109"/>
    <x v="1"/>
    <x v="1978"/>
    <x v="971"/>
    <x v="4282"/>
    <x v="4"/>
    <m/>
    <m/>
    <m/>
    <m/>
    <m/>
    <m/>
    <m/>
    <m/>
    <m/>
    <m/>
  </r>
  <r>
    <x v="14"/>
    <x v="9"/>
    <n v="1"/>
    <x v="80"/>
    <x v="2"/>
    <x v="1979"/>
    <x v="621"/>
    <x v="625"/>
    <x v="4"/>
    <m/>
    <m/>
    <m/>
    <m/>
    <m/>
    <m/>
    <m/>
    <m/>
    <m/>
    <m/>
  </r>
  <r>
    <x v="14"/>
    <x v="9"/>
    <n v="1"/>
    <x v="80"/>
    <x v="40"/>
    <x v="609"/>
    <x v="972"/>
    <x v="263"/>
    <x v="4"/>
    <m/>
    <m/>
    <m/>
    <m/>
    <m/>
    <m/>
    <m/>
    <m/>
    <m/>
    <m/>
  </r>
  <r>
    <x v="14"/>
    <x v="9"/>
    <n v="1"/>
    <x v="125"/>
    <x v="4398"/>
    <x v="1980"/>
    <x v="620"/>
    <x v="4283"/>
    <x v="4"/>
    <m/>
    <m/>
    <m/>
    <m/>
    <m/>
    <m/>
    <m/>
    <m/>
    <m/>
    <m/>
  </r>
  <r>
    <x v="14"/>
    <x v="9"/>
    <n v="1"/>
    <x v="97"/>
    <x v="165"/>
    <x v="597"/>
    <x v="128"/>
    <x v="4284"/>
    <x v="5"/>
    <m/>
    <m/>
    <m/>
    <m/>
    <m/>
    <m/>
    <m/>
    <m/>
    <m/>
    <m/>
  </r>
  <r>
    <x v="14"/>
    <x v="9"/>
    <n v="2"/>
    <x v="93"/>
    <x v="112"/>
    <x v="1981"/>
    <x v="549"/>
    <x v="4285"/>
    <x v="1"/>
    <m/>
    <m/>
    <m/>
    <m/>
    <m/>
    <m/>
    <m/>
    <m/>
    <m/>
    <m/>
  </r>
  <r>
    <x v="14"/>
    <x v="9"/>
    <n v="2"/>
    <x v="126"/>
    <x v="40"/>
    <x v="1982"/>
    <x v="820"/>
    <x v="25"/>
    <x v="4"/>
    <m/>
    <m/>
    <m/>
    <m/>
    <m/>
    <m/>
    <m/>
    <m/>
    <m/>
    <m/>
  </r>
  <r>
    <x v="14"/>
    <x v="9"/>
    <n v="2"/>
    <x v="125"/>
    <x v="4399"/>
    <x v="1983"/>
    <x v="973"/>
    <x v="4286"/>
    <x v="4"/>
    <m/>
    <m/>
    <m/>
    <m/>
    <m/>
    <m/>
    <m/>
    <m/>
    <m/>
    <m/>
  </r>
  <r>
    <x v="14"/>
    <x v="9"/>
    <n v="2"/>
    <x v="80"/>
    <x v="40"/>
    <x v="597"/>
    <x v="128"/>
    <x v="13"/>
    <x v="5"/>
    <m/>
    <m/>
    <m/>
    <m/>
    <m/>
    <m/>
    <m/>
    <m/>
    <m/>
    <m/>
  </r>
  <r>
    <x v="14"/>
    <x v="9"/>
    <n v="2"/>
    <x v="95"/>
    <x v="4400"/>
    <x v="1984"/>
    <x v="678"/>
    <x v="4287"/>
    <x v="5"/>
    <m/>
    <m/>
    <m/>
    <m/>
    <m/>
    <m/>
    <m/>
    <m/>
    <m/>
    <m/>
  </r>
  <r>
    <x v="14"/>
    <x v="9"/>
    <n v="2"/>
    <x v="95"/>
    <x v="79"/>
    <x v="1985"/>
    <x v="128"/>
    <x v="4271"/>
    <x v="5"/>
    <m/>
    <m/>
    <m/>
    <m/>
    <m/>
    <m/>
    <m/>
    <m/>
    <m/>
    <m/>
  </r>
  <r>
    <x v="14"/>
    <x v="9"/>
    <n v="2"/>
    <x v="97"/>
    <x v="43"/>
    <x v="597"/>
    <x v="128"/>
    <x v="4288"/>
    <x v="5"/>
    <m/>
    <m/>
    <m/>
    <m/>
    <m/>
    <m/>
    <m/>
    <m/>
    <m/>
    <m/>
  </r>
  <r>
    <x v="14"/>
    <x v="9"/>
    <n v="2"/>
    <x v="80"/>
    <x v="4401"/>
    <x v="1986"/>
    <x v="974"/>
    <x v="1692"/>
    <x v="5"/>
    <m/>
    <m/>
    <m/>
    <m/>
    <m/>
    <m/>
    <m/>
    <m/>
    <m/>
    <m/>
  </r>
  <r>
    <x v="14"/>
    <x v="9"/>
    <n v="2"/>
    <x v="80"/>
    <x v="425"/>
    <x v="597"/>
    <x v="128"/>
    <x v="71"/>
    <x v="5"/>
    <m/>
    <m/>
    <m/>
    <m/>
    <m/>
    <m/>
    <m/>
    <m/>
    <m/>
    <m/>
  </r>
  <r>
    <x v="14"/>
    <x v="9"/>
    <n v="3"/>
    <x v="77"/>
    <x v="15"/>
    <x v="1987"/>
    <x v="505"/>
    <x v="263"/>
    <x v="1"/>
    <m/>
    <m/>
    <m/>
    <m/>
    <m/>
    <m/>
    <m/>
    <m/>
    <m/>
    <m/>
  </r>
  <r>
    <x v="14"/>
    <x v="9"/>
    <n v="3"/>
    <x v="79"/>
    <x v="724"/>
    <x v="1988"/>
    <x v="110"/>
    <x v="4289"/>
    <x v="1"/>
    <m/>
    <m/>
    <m/>
    <m/>
    <m/>
    <m/>
    <m/>
    <m/>
    <m/>
    <m/>
  </r>
  <r>
    <x v="14"/>
    <x v="9"/>
    <n v="3"/>
    <x v="116"/>
    <x v="4402"/>
    <x v="1989"/>
    <x v="912"/>
    <x v="4290"/>
    <x v="1"/>
    <m/>
    <m/>
    <m/>
    <m/>
    <m/>
    <m/>
    <m/>
    <m/>
    <m/>
    <m/>
  </r>
  <r>
    <x v="14"/>
    <x v="9"/>
    <n v="3"/>
    <x v="93"/>
    <x v="4403"/>
    <x v="1990"/>
    <x v="29"/>
    <x v="4291"/>
    <x v="1"/>
    <m/>
    <m/>
    <m/>
    <m/>
    <m/>
    <m/>
    <m/>
    <m/>
    <m/>
    <m/>
  </r>
  <r>
    <x v="14"/>
    <x v="9"/>
    <n v="3"/>
    <x v="97"/>
    <x v="82"/>
    <x v="1991"/>
    <x v="693"/>
    <x v="4292"/>
    <x v="4"/>
    <m/>
    <m/>
    <m/>
    <m/>
    <m/>
    <m/>
    <m/>
    <m/>
    <m/>
    <m/>
  </r>
  <r>
    <x v="14"/>
    <x v="9"/>
    <n v="3"/>
    <x v="125"/>
    <x v="4404"/>
    <x v="1992"/>
    <x v="975"/>
    <x v="4293"/>
    <x v="4"/>
    <m/>
    <m/>
    <m/>
    <m/>
    <m/>
    <m/>
    <m/>
    <m/>
    <m/>
    <m/>
  </r>
  <r>
    <x v="14"/>
    <x v="9"/>
    <n v="3"/>
    <x v="93"/>
    <x v="1536"/>
    <x v="10"/>
    <x v="101"/>
    <x v="25"/>
    <x v="4"/>
    <m/>
    <m/>
    <m/>
    <m/>
    <m/>
    <m/>
    <m/>
    <m/>
    <m/>
    <m/>
  </r>
  <r>
    <x v="14"/>
    <x v="9"/>
    <n v="3"/>
    <x v="116"/>
    <x v="43"/>
    <x v="1993"/>
    <x v="976"/>
    <x v="4294"/>
    <x v="4"/>
    <m/>
    <m/>
    <m/>
    <m/>
    <m/>
    <m/>
    <m/>
    <m/>
    <m/>
    <m/>
  </r>
  <r>
    <x v="14"/>
    <x v="9"/>
    <n v="3"/>
    <x v="95"/>
    <x v="38"/>
    <x v="597"/>
    <x v="128"/>
    <x v="4295"/>
    <x v="5"/>
    <m/>
    <m/>
    <m/>
    <m/>
    <m/>
    <m/>
    <m/>
    <m/>
    <m/>
    <m/>
  </r>
  <r>
    <x v="14"/>
    <x v="9"/>
    <n v="3"/>
    <x v="80"/>
    <x v="4405"/>
    <x v="597"/>
    <x v="128"/>
    <x v="4296"/>
    <x v="5"/>
    <m/>
    <m/>
    <m/>
    <m/>
    <m/>
    <m/>
    <m/>
    <m/>
    <m/>
    <m/>
  </r>
  <r>
    <x v="14"/>
    <x v="9"/>
    <n v="3"/>
    <x v="80"/>
    <x v="40"/>
    <x v="597"/>
    <x v="128"/>
    <x v="60"/>
    <x v="5"/>
    <m/>
    <m/>
    <m/>
    <m/>
    <m/>
    <m/>
    <m/>
    <m/>
    <m/>
    <m/>
  </r>
  <r>
    <x v="14"/>
    <x v="9"/>
    <n v="3"/>
    <x v="80"/>
    <x v="40"/>
    <x v="597"/>
    <x v="128"/>
    <x v="60"/>
    <x v="5"/>
    <m/>
    <m/>
    <m/>
    <m/>
    <m/>
    <m/>
    <m/>
    <m/>
    <m/>
    <m/>
  </r>
  <r>
    <x v="14"/>
    <x v="9"/>
    <n v="3"/>
    <x v="109"/>
    <x v="2"/>
    <x v="597"/>
    <x v="128"/>
    <x v="94"/>
    <x v="5"/>
    <m/>
    <m/>
    <m/>
    <m/>
    <m/>
    <m/>
    <m/>
    <m/>
    <m/>
    <m/>
  </r>
  <r>
    <x v="14"/>
    <x v="9"/>
    <n v="4"/>
    <x v="76"/>
    <x v="4406"/>
    <x v="151"/>
    <x v="51"/>
    <x v="540"/>
    <x v="0"/>
    <m/>
    <m/>
    <m/>
    <m/>
    <m/>
    <m/>
    <m/>
    <m/>
    <m/>
    <m/>
  </r>
  <r>
    <x v="14"/>
    <x v="9"/>
    <n v="4"/>
    <x v="104"/>
    <x v="15"/>
    <x v="1994"/>
    <x v="531"/>
    <x v="25"/>
    <x v="1"/>
    <m/>
    <m/>
    <m/>
    <m/>
    <m/>
    <m/>
    <m/>
    <m/>
    <m/>
    <m/>
  </r>
  <r>
    <x v="14"/>
    <x v="9"/>
    <n v="4"/>
    <x v="91"/>
    <x v="60"/>
    <x v="1995"/>
    <x v="795"/>
    <x v="4297"/>
    <x v="1"/>
    <m/>
    <m/>
    <m/>
    <m/>
    <m/>
    <m/>
    <m/>
    <m/>
    <m/>
    <m/>
  </r>
  <r>
    <x v="14"/>
    <x v="9"/>
    <n v="4"/>
    <x v="116"/>
    <x v="4407"/>
    <x v="1996"/>
    <x v="977"/>
    <x v="263"/>
    <x v="1"/>
    <m/>
    <m/>
    <m/>
    <m/>
    <m/>
    <m/>
    <m/>
    <m/>
    <m/>
    <m/>
  </r>
  <r>
    <x v="14"/>
    <x v="9"/>
    <n v="4"/>
    <x v="77"/>
    <x v="2"/>
    <x v="1997"/>
    <x v="517"/>
    <x v="4298"/>
    <x v="1"/>
    <m/>
    <m/>
    <m/>
    <m/>
    <m/>
    <m/>
    <m/>
    <m/>
    <m/>
    <m/>
  </r>
  <r>
    <x v="14"/>
    <x v="9"/>
    <n v="4"/>
    <x v="116"/>
    <x v="40"/>
    <x v="4"/>
    <x v="978"/>
    <x v="453"/>
    <x v="1"/>
    <m/>
    <m/>
    <m/>
    <m/>
    <m/>
    <m/>
    <m/>
    <m/>
    <m/>
    <m/>
  </r>
  <r>
    <x v="14"/>
    <x v="9"/>
    <n v="4"/>
    <x v="78"/>
    <x v="46"/>
    <x v="44"/>
    <x v="498"/>
    <x v="4299"/>
    <x v="1"/>
    <m/>
    <m/>
    <m/>
    <m/>
    <m/>
    <m/>
    <m/>
    <m/>
    <m/>
    <m/>
  </r>
  <r>
    <x v="14"/>
    <x v="9"/>
    <n v="4"/>
    <x v="93"/>
    <x v="645"/>
    <x v="1998"/>
    <x v="979"/>
    <x v="4300"/>
    <x v="1"/>
    <m/>
    <m/>
    <m/>
    <m/>
    <m/>
    <m/>
    <m/>
    <m/>
    <m/>
    <m/>
  </r>
  <r>
    <x v="14"/>
    <x v="9"/>
    <n v="4"/>
    <x v="77"/>
    <x v="734"/>
    <x v="1999"/>
    <x v="465"/>
    <x v="0"/>
    <x v="4"/>
    <m/>
    <m/>
    <m/>
    <m/>
    <m/>
    <m/>
    <m/>
    <m/>
    <m/>
    <m/>
  </r>
  <r>
    <x v="14"/>
    <x v="9"/>
    <n v="4"/>
    <x v="93"/>
    <x v="2"/>
    <x v="4"/>
    <x v="475"/>
    <x v="783"/>
    <x v="4"/>
    <m/>
    <m/>
    <m/>
    <m/>
    <m/>
    <m/>
    <m/>
    <m/>
    <m/>
    <m/>
  </r>
  <r>
    <x v="14"/>
    <x v="9"/>
    <n v="4"/>
    <x v="97"/>
    <x v="1571"/>
    <x v="2000"/>
    <x v="128"/>
    <x v="147"/>
    <x v="5"/>
    <m/>
    <m/>
    <m/>
    <m/>
    <m/>
    <m/>
    <m/>
    <m/>
    <m/>
    <m/>
  </r>
  <r>
    <x v="14"/>
    <x v="9"/>
    <n v="4"/>
    <x v="77"/>
    <x v="1811"/>
    <x v="2001"/>
    <x v="412"/>
    <x v="1705"/>
    <x v="5"/>
    <m/>
    <m/>
    <m/>
    <m/>
    <m/>
    <m/>
    <m/>
    <m/>
    <m/>
    <m/>
  </r>
  <r>
    <x v="14"/>
    <x v="9"/>
    <n v="4"/>
    <x v="80"/>
    <x v="2"/>
    <x v="2002"/>
    <x v="980"/>
    <x v="4301"/>
    <x v="5"/>
    <m/>
    <m/>
    <m/>
    <m/>
    <m/>
    <m/>
    <m/>
    <m/>
    <m/>
    <m/>
  </r>
  <r>
    <x v="14"/>
    <x v="9"/>
    <n v="4"/>
    <x v="110"/>
    <x v="9"/>
    <x v="2003"/>
    <x v="385"/>
    <x v="540"/>
    <x v="3"/>
    <m/>
    <m/>
    <m/>
    <m/>
    <m/>
    <m/>
    <m/>
    <m/>
    <m/>
    <m/>
  </r>
  <r>
    <x v="14"/>
    <x v="9"/>
    <n v="5"/>
    <x v="77"/>
    <x v="0"/>
    <x v="163"/>
    <x v="111"/>
    <x v="4302"/>
    <x v="0"/>
    <m/>
    <m/>
    <m/>
    <m/>
    <m/>
    <m/>
    <m/>
    <m/>
    <m/>
    <m/>
  </r>
  <r>
    <x v="14"/>
    <x v="9"/>
    <n v="5"/>
    <x v="116"/>
    <x v="2"/>
    <x v="2004"/>
    <x v="981"/>
    <x v="71"/>
    <x v="1"/>
    <m/>
    <m/>
    <m/>
    <m/>
    <m/>
    <m/>
    <m/>
    <m/>
    <m/>
    <m/>
  </r>
  <r>
    <x v="14"/>
    <x v="9"/>
    <n v="5"/>
    <x v="78"/>
    <x v="3459"/>
    <x v="2005"/>
    <x v="477"/>
    <x v="90"/>
    <x v="1"/>
    <m/>
    <m/>
    <m/>
    <m/>
    <m/>
    <m/>
    <m/>
    <m/>
    <m/>
    <m/>
  </r>
  <r>
    <x v="14"/>
    <x v="9"/>
    <n v="5"/>
    <x v="116"/>
    <x v="2465"/>
    <x v="2006"/>
    <x v="982"/>
    <x v="1088"/>
    <x v="1"/>
    <m/>
    <m/>
    <m/>
    <m/>
    <m/>
    <m/>
    <m/>
    <m/>
    <m/>
    <m/>
  </r>
  <r>
    <x v="14"/>
    <x v="9"/>
    <n v="5"/>
    <x v="109"/>
    <x v="166"/>
    <x v="2007"/>
    <x v="983"/>
    <x v="5"/>
    <x v="1"/>
    <m/>
    <m/>
    <m/>
    <m/>
    <m/>
    <m/>
    <m/>
    <m/>
    <m/>
    <m/>
  </r>
  <r>
    <x v="14"/>
    <x v="9"/>
    <n v="5"/>
    <x v="109"/>
    <x v="4408"/>
    <x v="2008"/>
    <x v="819"/>
    <x v="5"/>
    <x v="1"/>
    <m/>
    <m/>
    <m/>
    <m/>
    <m/>
    <m/>
    <m/>
    <m/>
    <m/>
    <m/>
  </r>
  <r>
    <x v="14"/>
    <x v="9"/>
    <n v="5"/>
    <x v="116"/>
    <x v="2"/>
    <x v="2009"/>
    <x v="984"/>
    <x v="540"/>
    <x v="1"/>
    <m/>
    <m/>
    <m/>
    <m/>
    <m/>
    <m/>
    <m/>
    <m/>
    <m/>
    <m/>
  </r>
  <r>
    <x v="14"/>
    <x v="9"/>
    <n v="5"/>
    <x v="77"/>
    <x v="4409"/>
    <x v="2010"/>
    <x v="985"/>
    <x v="4303"/>
    <x v="1"/>
    <m/>
    <m/>
    <m/>
    <m/>
    <m/>
    <m/>
    <m/>
    <m/>
    <m/>
    <m/>
  </r>
  <r>
    <x v="14"/>
    <x v="9"/>
    <n v="5"/>
    <x v="116"/>
    <x v="2228"/>
    <x v="2011"/>
    <x v="986"/>
    <x v="4304"/>
    <x v="1"/>
    <m/>
    <m/>
    <m/>
    <m/>
    <m/>
    <m/>
    <m/>
    <m/>
    <m/>
    <m/>
  </r>
  <r>
    <x v="14"/>
    <x v="9"/>
    <n v="5"/>
    <x v="77"/>
    <x v="6"/>
    <x v="2012"/>
    <x v="459"/>
    <x v="2596"/>
    <x v="1"/>
    <m/>
    <m/>
    <m/>
    <m/>
    <m/>
    <m/>
    <m/>
    <m/>
    <m/>
    <m/>
  </r>
  <r>
    <x v="14"/>
    <x v="9"/>
    <n v="5"/>
    <x v="95"/>
    <x v="129"/>
    <x v="2013"/>
    <x v="987"/>
    <x v="4305"/>
    <x v="4"/>
    <m/>
    <m/>
    <m/>
    <m/>
    <m/>
    <m/>
    <m/>
    <m/>
    <m/>
    <m/>
  </r>
  <r>
    <x v="14"/>
    <x v="9"/>
    <n v="5"/>
    <x v="80"/>
    <x v="2"/>
    <x v="2014"/>
    <x v="607"/>
    <x v="60"/>
    <x v="4"/>
    <m/>
    <m/>
    <m/>
    <m/>
    <m/>
    <m/>
    <m/>
    <m/>
    <m/>
    <m/>
  </r>
  <r>
    <x v="14"/>
    <x v="9"/>
    <n v="5"/>
    <x v="116"/>
    <x v="40"/>
    <x v="2015"/>
    <x v="988"/>
    <x v="831"/>
    <x v="4"/>
    <m/>
    <m/>
    <m/>
    <m/>
    <m/>
    <m/>
    <m/>
    <m/>
    <m/>
    <m/>
  </r>
  <r>
    <x v="14"/>
    <x v="9"/>
    <n v="5"/>
    <x v="95"/>
    <x v="148"/>
    <x v="2016"/>
    <x v="989"/>
    <x v="147"/>
    <x v="5"/>
    <m/>
    <m/>
    <m/>
    <m/>
    <m/>
    <m/>
    <m/>
    <m/>
    <m/>
    <m/>
  </r>
  <r>
    <x v="14"/>
    <x v="9"/>
    <n v="5"/>
    <x v="80"/>
    <x v="15"/>
    <x v="597"/>
    <x v="128"/>
    <x v="886"/>
    <x v="5"/>
    <m/>
    <m/>
    <m/>
    <m/>
    <m/>
    <m/>
    <m/>
    <m/>
    <m/>
    <m/>
  </r>
  <r>
    <x v="14"/>
    <x v="9"/>
    <n v="5"/>
    <x v="97"/>
    <x v="2"/>
    <x v="2017"/>
    <x v="990"/>
    <x v="71"/>
    <x v="5"/>
    <m/>
    <m/>
    <m/>
    <m/>
    <m/>
    <m/>
    <m/>
    <m/>
    <m/>
    <m/>
  </r>
  <r>
    <x v="14"/>
    <x v="9"/>
    <n v="5"/>
    <x v="79"/>
    <x v="13"/>
    <x v="2018"/>
    <x v="585"/>
    <x v="1143"/>
    <x v="5"/>
    <m/>
    <m/>
    <m/>
    <m/>
    <m/>
    <m/>
    <m/>
    <m/>
    <m/>
    <m/>
  </r>
  <r>
    <x v="14"/>
    <x v="9"/>
    <n v="5"/>
    <x v="79"/>
    <x v="4410"/>
    <x v="2019"/>
    <x v="477"/>
    <x v="4306"/>
    <x v="3"/>
    <m/>
    <m/>
    <m/>
    <m/>
    <m/>
    <m/>
    <m/>
    <m/>
    <m/>
    <m/>
  </r>
  <r>
    <x v="14"/>
    <x v="9"/>
    <n v="6"/>
    <x v="77"/>
    <x v="6"/>
    <x v="2020"/>
    <x v="394"/>
    <x v="1265"/>
    <x v="1"/>
    <m/>
    <m/>
    <m/>
    <m/>
    <m/>
    <m/>
    <m/>
    <m/>
    <m/>
    <m/>
  </r>
  <r>
    <x v="14"/>
    <x v="9"/>
    <n v="6"/>
    <x v="125"/>
    <x v="1186"/>
    <x v="2021"/>
    <x v="64"/>
    <x v="25"/>
    <x v="4"/>
    <m/>
    <m/>
    <m/>
    <m/>
    <m/>
    <m/>
    <m/>
    <m/>
    <m/>
    <m/>
  </r>
  <r>
    <x v="14"/>
    <x v="9"/>
    <n v="6"/>
    <x v="109"/>
    <x v="2"/>
    <x v="2022"/>
    <x v="991"/>
    <x v="853"/>
    <x v="4"/>
    <m/>
    <m/>
    <m/>
    <m/>
    <m/>
    <m/>
    <m/>
    <m/>
    <m/>
    <m/>
  </r>
  <r>
    <x v="14"/>
    <x v="9"/>
    <n v="6"/>
    <x v="80"/>
    <x v="40"/>
    <x v="46"/>
    <x v="992"/>
    <x v="3"/>
    <x v="4"/>
    <m/>
    <m/>
    <m/>
    <m/>
    <m/>
    <m/>
    <m/>
    <m/>
    <m/>
    <m/>
  </r>
  <r>
    <x v="14"/>
    <x v="9"/>
    <n v="6"/>
    <x v="109"/>
    <x v="3217"/>
    <x v="2023"/>
    <x v="993"/>
    <x v="4307"/>
    <x v="4"/>
    <m/>
    <m/>
    <m/>
    <m/>
    <m/>
    <m/>
    <m/>
    <m/>
    <m/>
    <m/>
  </r>
  <r>
    <x v="14"/>
    <x v="9"/>
    <n v="6"/>
    <x v="109"/>
    <x v="0"/>
    <x v="1097"/>
    <x v="994"/>
    <x v="517"/>
    <x v="4"/>
    <m/>
    <m/>
    <m/>
    <m/>
    <m/>
    <m/>
    <m/>
    <m/>
    <m/>
    <m/>
  </r>
  <r>
    <x v="14"/>
    <x v="9"/>
    <n v="6"/>
    <x v="116"/>
    <x v="87"/>
    <x v="2024"/>
    <x v="995"/>
    <x v="4308"/>
    <x v="4"/>
    <m/>
    <m/>
    <m/>
    <m/>
    <m/>
    <m/>
    <m/>
    <m/>
    <m/>
    <m/>
  </r>
  <r>
    <x v="14"/>
    <x v="9"/>
    <n v="6"/>
    <x v="109"/>
    <x v="2"/>
    <x v="2025"/>
    <x v="996"/>
    <x v="252"/>
    <x v="4"/>
    <m/>
    <m/>
    <m/>
    <m/>
    <m/>
    <m/>
    <m/>
    <m/>
    <m/>
    <m/>
  </r>
  <r>
    <x v="14"/>
    <x v="9"/>
    <n v="6"/>
    <x v="95"/>
    <x v="161"/>
    <x v="2026"/>
    <x v="997"/>
    <x v="13"/>
    <x v="5"/>
    <m/>
    <m/>
    <m/>
    <m/>
    <m/>
    <m/>
    <m/>
    <m/>
    <m/>
    <m/>
  </r>
  <r>
    <x v="14"/>
    <x v="9"/>
    <n v="6"/>
    <x v="76"/>
    <x v="219"/>
    <x v="2027"/>
    <x v="272"/>
    <x v="4309"/>
    <x v="5"/>
    <m/>
    <m/>
    <m/>
    <m/>
    <m/>
    <m/>
    <m/>
    <m/>
    <m/>
    <m/>
  </r>
  <r>
    <x v="14"/>
    <x v="9"/>
    <n v="6"/>
    <x v="95"/>
    <x v="4411"/>
    <x v="2028"/>
    <x v="128"/>
    <x v="71"/>
    <x v="5"/>
    <m/>
    <m/>
    <m/>
    <m/>
    <m/>
    <m/>
    <m/>
    <m/>
    <m/>
    <m/>
  </r>
  <r>
    <x v="14"/>
    <x v="9"/>
    <n v="6"/>
    <x v="79"/>
    <x v="0"/>
    <x v="2029"/>
    <x v="459"/>
    <x v="4310"/>
    <x v="3"/>
    <m/>
    <m/>
    <m/>
    <m/>
    <m/>
    <m/>
    <m/>
    <m/>
    <m/>
    <m/>
  </r>
  <r>
    <x v="14"/>
    <x v="9"/>
    <n v="7"/>
    <x v="104"/>
    <x v="4412"/>
    <x v="2030"/>
    <x v="369"/>
    <x v="4311"/>
    <x v="1"/>
    <m/>
    <m/>
    <m/>
    <m/>
    <m/>
    <m/>
    <m/>
    <m/>
    <m/>
    <m/>
  </r>
  <r>
    <x v="14"/>
    <x v="9"/>
    <n v="7"/>
    <x v="95"/>
    <x v="32"/>
    <x v="2031"/>
    <x v="599"/>
    <x v="4312"/>
    <x v="1"/>
    <m/>
    <m/>
    <m/>
    <m/>
    <m/>
    <m/>
    <m/>
    <m/>
    <m/>
    <m/>
  </r>
  <r>
    <x v="14"/>
    <x v="9"/>
    <n v="7"/>
    <x v="80"/>
    <x v="40"/>
    <x v="2032"/>
    <x v="143"/>
    <x v="2545"/>
    <x v="1"/>
    <m/>
    <m/>
    <m/>
    <m/>
    <m/>
    <m/>
    <m/>
    <m/>
    <m/>
    <m/>
  </r>
  <r>
    <x v="14"/>
    <x v="9"/>
    <n v="7"/>
    <x v="77"/>
    <x v="4413"/>
    <x v="2033"/>
    <x v="143"/>
    <x v="4313"/>
    <x v="1"/>
    <m/>
    <m/>
    <m/>
    <m/>
    <m/>
    <m/>
    <m/>
    <m/>
    <m/>
    <m/>
  </r>
  <r>
    <x v="14"/>
    <x v="9"/>
    <n v="7"/>
    <x v="109"/>
    <x v="2"/>
    <x v="2034"/>
    <x v="998"/>
    <x v="853"/>
    <x v="4"/>
    <m/>
    <m/>
    <m/>
    <m/>
    <m/>
    <m/>
    <m/>
    <m/>
    <m/>
    <m/>
  </r>
  <r>
    <x v="14"/>
    <x v="9"/>
    <n v="7"/>
    <x v="77"/>
    <x v="753"/>
    <x v="2035"/>
    <x v="999"/>
    <x v="4314"/>
    <x v="4"/>
    <m/>
    <m/>
    <m/>
    <m/>
    <m/>
    <m/>
    <m/>
    <m/>
    <m/>
    <m/>
  </r>
  <r>
    <x v="14"/>
    <x v="9"/>
    <n v="7"/>
    <x v="109"/>
    <x v="1351"/>
    <x v="2036"/>
    <x v="1000"/>
    <x v="4315"/>
    <x v="4"/>
    <m/>
    <m/>
    <m/>
    <m/>
    <m/>
    <m/>
    <m/>
    <m/>
    <m/>
    <m/>
  </r>
  <r>
    <x v="14"/>
    <x v="9"/>
    <n v="7"/>
    <x v="95"/>
    <x v="4414"/>
    <x v="2037"/>
    <x v="64"/>
    <x v="4316"/>
    <x v="5"/>
    <m/>
    <m/>
    <m/>
    <m/>
    <m/>
    <m/>
    <m/>
    <m/>
    <m/>
    <m/>
  </r>
  <r>
    <x v="14"/>
    <x v="9"/>
    <n v="7"/>
    <x v="79"/>
    <x v="131"/>
    <x v="2038"/>
    <x v="354"/>
    <x v="4317"/>
    <x v="3"/>
    <m/>
    <m/>
    <m/>
    <m/>
    <m/>
    <m/>
    <m/>
    <m/>
    <m/>
    <m/>
  </r>
  <r>
    <x v="14"/>
    <x v="9"/>
    <n v="7"/>
    <x v="79"/>
    <x v="3492"/>
    <x v="2039"/>
    <x v="430"/>
    <x v="717"/>
    <x v="3"/>
    <m/>
    <m/>
    <m/>
    <m/>
    <m/>
    <m/>
    <m/>
    <m/>
    <m/>
    <m/>
  </r>
  <r>
    <x v="14"/>
    <x v="9"/>
    <n v="8"/>
    <x v="77"/>
    <x v="2"/>
    <x v="2040"/>
    <x v="598"/>
    <x v="179"/>
    <x v="1"/>
    <m/>
    <m/>
    <m/>
    <m/>
    <m/>
    <m/>
    <m/>
    <m/>
    <m/>
    <m/>
  </r>
  <r>
    <x v="14"/>
    <x v="9"/>
    <n v="8"/>
    <x v="96"/>
    <x v="17"/>
    <x v="2041"/>
    <x v="474"/>
    <x v="0"/>
    <x v="4"/>
    <m/>
    <m/>
    <m/>
    <m/>
    <m/>
    <m/>
    <m/>
    <m/>
    <m/>
    <m/>
  </r>
  <r>
    <x v="14"/>
    <x v="9"/>
    <n v="8"/>
    <x v="97"/>
    <x v="4415"/>
    <x v="2042"/>
    <x v="128"/>
    <x v="4318"/>
    <x v="5"/>
    <m/>
    <m/>
    <m/>
    <m/>
    <m/>
    <m/>
    <m/>
    <m/>
    <m/>
    <m/>
  </r>
  <r>
    <x v="14"/>
    <x v="9"/>
    <n v="8"/>
    <x v="79"/>
    <x v="4416"/>
    <x v="2043"/>
    <x v="472"/>
    <x v="4319"/>
    <x v="3"/>
    <m/>
    <m/>
    <m/>
    <m/>
    <m/>
    <m/>
    <m/>
    <m/>
    <m/>
    <m/>
  </r>
  <r>
    <x v="14"/>
    <x v="9"/>
    <n v="8"/>
    <x v="110"/>
    <x v="79"/>
    <x v="2044"/>
    <x v="32"/>
    <x v="1297"/>
    <x v="3"/>
    <m/>
    <m/>
    <m/>
    <m/>
    <m/>
    <m/>
    <m/>
    <m/>
    <m/>
    <m/>
  </r>
  <r>
    <x v="14"/>
    <x v="9"/>
    <n v="8"/>
    <x v="79"/>
    <x v="79"/>
    <x v="597"/>
    <x v="128"/>
    <x v="1297"/>
    <x v="3"/>
    <m/>
    <m/>
    <m/>
    <m/>
    <m/>
    <m/>
    <m/>
    <m/>
    <m/>
    <m/>
  </r>
  <r>
    <x v="14"/>
    <x v="9"/>
    <n v="9"/>
    <x v="91"/>
    <x v="2"/>
    <x v="4"/>
    <x v="421"/>
    <x v="263"/>
    <x v="1"/>
    <m/>
    <m/>
    <m/>
    <m/>
    <m/>
    <m/>
    <m/>
    <m/>
    <m/>
    <m/>
  </r>
  <r>
    <x v="14"/>
    <x v="9"/>
    <n v="9"/>
    <x v="91"/>
    <x v="3229"/>
    <x v="2045"/>
    <x v="166"/>
    <x v="263"/>
    <x v="1"/>
    <m/>
    <m/>
    <m/>
    <m/>
    <m/>
    <m/>
    <m/>
    <m/>
    <m/>
    <m/>
  </r>
  <r>
    <x v="14"/>
    <x v="9"/>
    <n v="9"/>
    <x v="77"/>
    <x v="59"/>
    <x v="2046"/>
    <x v="461"/>
    <x v="4320"/>
    <x v="1"/>
    <m/>
    <m/>
    <m/>
    <m/>
    <m/>
    <m/>
    <m/>
    <m/>
    <m/>
    <m/>
  </r>
  <r>
    <x v="14"/>
    <x v="9"/>
    <n v="9"/>
    <x v="125"/>
    <x v="343"/>
    <x v="1474"/>
    <x v="682"/>
    <x v="517"/>
    <x v="4"/>
    <m/>
    <m/>
    <m/>
    <m/>
    <m/>
    <m/>
    <m/>
    <m/>
    <m/>
    <m/>
  </r>
  <r>
    <x v="14"/>
    <x v="9"/>
    <n v="9"/>
    <x v="116"/>
    <x v="4417"/>
    <x v="2047"/>
    <x v="691"/>
    <x v="4321"/>
    <x v="4"/>
    <m/>
    <m/>
    <m/>
    <m/>
    <m/>
    <m/>
    <m/>
    <m/>
    <m/>
    <m/>
  </r>
  <r>
    <x v="14"/>
    <x v="9"/>
    <n v="9"/>
    <x v="77"/>
    <x v="0"/>
    <x v="2048"/>
    <x v="624"/>
    <x v="4322"/>
    <x v="4"/>
    <m/>
    <m/>
    <m/>
    <m/>
    <m/>
    <m/>
    <m/>
    <m/>
    <m/>
    <m/>
  </r>
  <r>
    <x v="14"/>
    <x v="9"/>
    <n v="9"/>
    <x v="92"/>
    <x v="181"/>
    <x v="2049"/>
    <x v="514"/>
    <x v="25"/>
    <x v="5"/>
    <m/>
    <m/>
    <m/>
    <m/>
    <m/>
    <m/>
    <m/>
    <m/>
    <m/>
    <m/>
  </r>
  <r>
    <x v="14"/>
    <x v="9"/>
    <n v="10"/>
    <x v="77"/>
    <x v="1111"/>
    <x v="2050"/>
    <x v="349"/>
    <x v="4323"/>
    <x v="1"/>
    <m/>
    <m/>
    <m/>
    <m/>
    <m/>
    <m/>
    <m/>
    <m/>
    <m/>
    <m/>
  </r>
  <r>
    <x v="14"/>
    <x v="9"/>
    <n v="10"/>
    <x v="116"/>
    <x v="1"/>
    <x v="2051"/>
    <x v="1001"/>
    <x v="990"/>
    <x v="1"/>
    <m/>
    <m/>
    <m/>
    <m/>
    <m/>
    <m/>
    <m/>
    <m/>
    <m/>
    <m/>
  </r>
  <r>
    <x v="14"/>
    <x v="9"/>
    <n v="10"/>
    <x v="116"/>
    <x v="4418"/>
    <x v="2052"/>
    <x v="1002"/>
    <x v="4324"/>
    <x v="1"/>
    <m/>
    <m/>
    <m/>
    <m/>
    <m/>
    <m/>
    <m/>
    <m/>
    <m/>
    <m/>
  </r>
  <r>
    <x v="14"/>
    <x v="9"/>
    <n v="10"/>
    <x v="77"/>
    <x v="79"/>
    <x v="2053"/>
    <x v="385"/>
    <x v="252"/>
    <x v="1"/>
    <m/>
    <m/>
    <m/>
    <m/>
    <m/>
    <m/>
    <m/>
    <m/>
    <m/>
    <m/>
  </r>
  <r>
    <x v="14"/>
    <x v="9"/>
    <n v="10"/>
    <x v="80"/>
    <x v="40"/>
    <x v="4"/>
    <x v="167"/>
    <x v="1953"/>
    <x v="1"/>
    <m/>
    <m/>
    <m/>
    <m/>
    <m/>
    <m/>
    <m/>
    <m/>
    <m/>
    <m/>
  </r>
  <r>
    <x v="14"/>
    <x v="9"/>
    <n v="10"/>
    <x v="96"/>
    <x v="49"/>
    <x v="2054"/>
    <x v="899"/>
    <x v="4325"/>
    <x v="4"/>
    <m/>
    <m/>
    <m/>
    <m/>
    <m/>
    <m/>
    <m/>
    <m/>
    <m/>
    <m/>
  </r>
  <r>
    <x v="14"/>
    <x v="9"/>
    <n v="10"/>
    <x v="125"/>
    <x v="1073"/>
    <x v="2055"/>
    <x v="972"/>
    <x v="57"/>
    <x v="4"/>
    <m/>
    <m/>
    <m/>
    <m/>
    <m/>
    <m/>
    <m/>
    <m/>
    <m/>
    <m/>
  </r>
  <r>
    <x v="14"/>
    <x v="9"/>
    <n v="10"/>
    <x v="125"/>
    <x v="48"/>
    <x v="2056"/>
    <x v="449"/>
    <x v="4326"/>
    <x v="4"/>
    <m/>
    <m/>
    <m/>
    <m/>
    <m/>
    <m/>
    <m/>
    <m/>
    <m/>
    <m/>
  </r>
  <r>
    <x v="14"/>
    <x v="9"/>
    <n v="10"/>
    <x v="80"/>
    <x v="1579"/>
    <x v="2057"/>
    <x v="1003"/>
    <x v="4327"/>
    <x v="4"/>
    <m/>
    <m/>
    <m/>
    <m/>
    <m/>
    <m/>
    <m/>
    <m/>
    <m/>
    <m/>
  </r>
  <r>
    <x v="14"/>
    <x v="9"/>
    <n v="10"/>
    <x v="79"/>
    <x v="83"/>
    <x v="2058"/>
    <x v="596"/>
    <x v="517"/>
    <x v="4"/>
    <m/>
    <m/>
    <m/>
    <m/>
    <m/>
    <m/>
    <m/>
    <m/>
    <m/>
    <m/>
  </r>
  <r>
    <x v="14"/>
    <x v="9"/>
    <n v="10"/>
    <x v="116"/>
    <x v="2493"/>
    <x v="2059"/>
    <x v="1004"/>
    <x v="654"/>
    <x v="4"/>
    <m/>
    <m/>
    <m/>
    <m/>
    <m/>
    <m/>
    <m/>
    <m/>
    <m/>
    <m/>
  </r>
  <r>
    <x v="14"/>
    <x v="9"/>
    <n v="11"/>
    <x v="93"/>
    <x v="4419"/>
    <x v="2060"/>
    <x v="195"/>
    <x v="3408"/>
    <x v="0"/>
    <m/>
    <m/>
    <m/>
    <m/>
    <m/>
    <m/>
    <m/>
    <m/>
    <m/>
    <m/>
  </r>
  <r>
    <x v="14"/>
    <x v="9"/>
    <n v="11"/>
    <x v="91"/>
    <x v="38"/>
    <x v="86"/>
    <x v="399"/>
    <x v="944"/>
    <x v="0"/>
    <m/>
    <m/>
    <m/>
    <m/>
    <m/>
    <m/>
    <m/>
    <m/>
    <m/>
    <m/>
  </r>
  <r>
    <x v="14"/>
    <x v="9"/>
    <n v="11"/>
    <x v="116"/>
    <x v="2"/>
    <x v="2061"/>
    <x v="133"/>
    <x v="263"/>
    <x v="1"/>
    <m/>
    <m/>
    <m/>
    <m/>
    <m/>
    <m/>
    <m/>
    <m/>
    <m/>
    <m/>
  </r>
  <r>
    <x v="14"/>
    <x v="9"/>
    <n v="11"/>
    <x v="81"/>
    <x v="176"/>
    <x v="2062"/>
    <x v="454"/>
    <x v="1387"/>
    <x v="1"/>
    <m/>
    <m/>
    <m/>
    <m/>
    <m/>
    <m/>
    <m/>
    <m/>
    <m/>
    <m/>
  </r>
  <r>
    <x v="14"/>
    <x v="9"/>
    <n v="11"/>
    <x v="91"/>
    <x v="1597"/>
    <x v="2063"/>
    <x v="74"/>
    <x v="4328"/>
    <x v="1"/>
    <m/>
    <m/>
    <m/>
    <m/>
    <m/>
    <m/>
    <m/>
    <m/>
    <m/>
    <m/>
  </r>
  <r>
    <x v="14"/>
    <x v="9"/>
    <n v="11"/>
    <x v="93"/>
    <x v="4420"/>
    <x v="2064"/>
    <x v="473"/>
    <x v="4329"/>
    <x v="1"/>
    <m/>
    <m/>
    <m/>
    <m/>
    <m/>
    <m/>
    <m/>
    <m/>
    <m/>
    <m/>
  </r>
  <r>
    <x v="14"/>
    <x v="9"/>
    <n v="11"/>
    <x v="93"/>
    <x v="4421"/>
    <x v="2065"/>
    <x v="367"/>
    <x v="4330"/>
    <x v="1"/>
    <m/>
    <m/>
    <m/>
    <m/>
    <m/>
    <m/>
    <m/>
    <m/>
    <m/>
    <m/>
  </r>
  <r>
    <x v="14"/>
    <x v="9"/>
    <n v="11"/>
    <x v="80"/>
    <x v="80"/>
    <x v="2066"/>
    <x v="987"/>
    <x v="147"/>
    <x v="4"/>
    <m/>
    <m/>
    <m/>
    <m/>
    <m/>
    <m/>
    <m/>
    <m/>
    <m/>
    <m/>
  </r>
  <r>
    <x v="14"/>
    <x v="9"/>
    <n v="11"/>
    <x v="80"/>
    <x v="4422"/>
    <x v="2067"/>
    <x v="677"/>
    <x v="24"/>
    <x v="4"/>
    <m/>
    <m/>
    <m/>
    <m/>
    <m/>
    <m/>
    <m/>
    <m/>
    <m/>
    <m/>
  </r>
  <r>
    <x v="14"/>
    <x v="9"/>
    <n v="11"/>
    <x v="80"/>
    <x v="20"/>
    <x v="2068"/>
    <x v="974"/>
    <x v="25"/>
    <x v="4"/>
    <m/>
    <m/>
    <m/>
    <m/>
    <m/>
    <m/>
    <m/>
    <m/>
    <m/>
    <m/>
  </r>
  <r>
    <x v="14"/>
    <x v="9"/>
    <n v="11"/>
    <x v="80"/>
    <x v="278"/>
    <x v="2069"/>
    <x v="513"/>
    <x v="25"/>
    <x v="4"/>
    <m/>
    <m/>
    <m/>
    <m/>
    <m/>
    <m/>
    <m/>
    <m/>
    <m/>
    <m/>
  </r>
  <r>
    <x v="14"/>
    <x v="9"/>
    <n v="11"/>
    <x v="80"/>
    <x v="49"/>
    <x v="2070"/>
    <x v="674"/>
    <x v="517"/>
    <x v="4"/>
    <m/>
    <m/>
    <m/>
    <m/>
    <m/>
    <m/>
    <m/>
    <m/>
    <m/>
    <m/>
  </r>
  <r>
    <x v="14"/>
    <x v="9"/>
    <n v="11"/>
    <x v="80"/>
    <x v="4423"/>
    <x v="597"/>
    <x v="128"/>
    <x v="76"/>
    <x v="5"/>
    <m/>
    <m/>
    <m/>
    <m/>
    <m/>
    <m/>
    <m/>
    <m/>
    <m/>
    <m/>
  </r>
  <r>
    <x v="14"/>
    <x v="9"/>
    <n v="11"/>
    <x v="80"/>
    <x v="4424"/>
    <x v="2071"/>
    <x v="446"/>
    <x v="109"/>
    <x v="5"/>
    <m/>
    <m/>
    <m/>
    <m/>
    <m/>
    <m/>
    <m/>
    <m/>
    <m/>
    <m/>
  </r>
  <r>
    <x v="14"/>
    <x v="9"/>
    <n v="11"/>
    <x v="80"/>
    <x v="38"/>
    <x v="2072"/>
    <x v="542"/>
    <x v="28"/>
    <x v="5"/>
    <m/>
    <m/>
    <m/>
    <m/>
    <m/>
    <m/>
    <m/>
    <m/>
    <m/>
    <m/>
  </r>
  <r>
    <x v="14"/>
    <x v="9"/>
    <n v="11"/>
    <x v="80"/>
    <x v="4425"/>
    <x v="2073"/>
    <x v="1005"/>
    <x v="28"/>
    <x v="5"/>
    <m/>
    <m/>
    <m/>
    <m/>
    <m/>
    <m/>
    <m/>
    <m/>
    <m/>
    <m/>
  </r>
  <r>
    <x v="14"/>
    <x v="9"/>
    <n v="11"/>
    <x v="80"/>
    <x v="4426"/>
    <x v="597"/>
    <x v="128"/>
    <x v="28"/>
    <x v="5"/>
    <m/>
    <m/>
    <m/>
    <m/>
    <m/>
    <m/>
    <m/>
    <m/>
    <m/>
    <m/>
  </r>
  <r>
    <x v="14"/>
    <x v="9"/>
    <n v="11"/>
    <x v="80"/>
    <x v="336"/>
    <x v="2074"/>
    <x v="513"/>
    <x v="59"/>
    <x v="5"/>
    <m/>
    <m/>
    <m/>
    <m/>
    <m/>
    <m/>
    <m/>
    <m/>
    <m/>
    <m/>
  </r>
  <r>
    <x v="14"/>
    <x v="9"/>
    <n v="11"/>
    <x v="80"/>
    <x v="4427"/>
    <x v="597"/>
    <x v="128"/>
    <x v="146"/>
    <x v="5"/>
    <m/>
    <m/>
    <m/>
    <m/>
    <m/>
    <m/>
    <m/>
    <m/>
    <m/>
    <m/>
  </r>
  <r>
    <x v="14"/>
    <x v="9"/>
    <n v="12"/>
    <x v="125"/>
    <x v="4404"/>
    <x v="1992"/>
    <x v="975"/>
    <x v="4331"/>
    <x v="4"/>
    <m/>
    <m/>
    <m/>
    <m/>
    <m/>
    <m/>
    <m/>
    <m/>
    <m/>
    <m/>
  </r>
  <r>
    <x v="14"/>
    <x v="9"/>
    <n v="12"/>
    <x v="76"/>
    <x v="55"/>
    <x v="1485"/>
    <x v="479"/>
    <x v="4332"/>
    <x v="4"/>
    <m/>
    <m/>
    <m/>
    <m/>
    <m/>
    <m/>
    <m/>
    <m/>
    <m/>
    <m/>
  </r>
  <r>
    <x v="15"/>
    <x v="1"/>
    <n v="1"/>
    <x v="10"/>
    <x v="3631"/>
    <x v="63"/>
    <x v="17"/>
    <x v="4333"/>
    <x v="2"/>
    <m/>
    <m/>
    <m/>
    <m/>
    <m/>
    <m/>
    <m/>
    <m/>
    <m/>
    <m/>
  </r>
  <r>
    <x v="16"/>
    <x v="1"/>
    <n v="11"/>
    <x v="11"/>
    <x v="4428"/>
    <x v="791"/>
    <x v="17"/>
    <x v="4334"/>
    <x v="2"/>
    <m/>
    <m/>
    <m/>
    <m/>
    <m/>
    <m/>
    <m/>
    <m/>
    <m/>
    <m/>
  </r>
  <r>
    <x v="16"/>
    <x v="1"/>
    <n v="10"/>
    <x v="11"/>
    <x v="732"/>
    <x v="170"/>
    <x v="15"/>
    <x v="2632"/>
    <x v="2"/>
    <m/>
    <m/>
    <m/>
    <m/>
    <m/>
    <m/>
    <m/>
    <m/>
    <m/>
    <m/>
  </r>
  <r>
    <x v="16"/>
    <x v="1"/>
    <n v="9"/>
    <x v="17"/>
    <x v="2"/>
    <x v="69"/>
    <x v="17"/>
    <x v="974"/>
    <x v="2"/>
    <m/>
    <m/>
    <m/>
    <m/>
    <m/>
    <m/>
    <m/>
    <m/>
    <m/>
    <m/>
  </r>
  <r>
    <x v="16"/>
    <x v="1"/>
    <n v="9"/>
    <x v="11"/>
    <x v="4429"/>
    <x v="450"/>
    <x v="4"/>
    <x v="4335"/>
    <x v="2"/>
    <m/>
    <m/>
    <m/>
    <m/>
    <m/>
    <m/>
    <m/>
    <m/>
    <m/>
    <m/>
  </r>
  <r>
    <x v="16"/>
    <x v="1"/>
    <n v="4"/>
    <x v="11"/>
    <x v="3601"/>
    <x v="76"/>
    <x v="18"/>
    <x v="4336"/>
    <x v="2"/>
    <m/>
    <m/>
    <m/>
    <m/>
    <m/>
    <m/>
    <m/>
    <m/>
    <m/>
    <m/>
  </r>
  <r>
    <x v="16"/>
    <x v="1"/>
    <n v="4"/>
    <x v="10"/>
    <x v="3014"/>
    <x v="400"/>
    <x v="61"/>
    <x v="521"/>
    <x v="2"/>
    <m/>
    <m/>
    <m/>
    <m/>
    <m/>
    <m/>
    <m/>
    <m/>
    <m/>
    <m/>
  </r>
  <r>
    <x v="16"/>
    <x v="1"/>
    <n v="3"/>
    <x v="10"/>
    <x v="4430"/>
    <x v="5"/>
    <x v="0"/>
    <x v="4337"/>
    <x v="2"/>
    <m/>
    <m/>
    <m/>
    <m/>
    <m/>
    <m/>
    <m/>
    <m/>
    <m/>
    <m/>
  </r>
  <r>
    <x v="16"/>
    <x v="1"/>
    <n v="3"/>
    <x v="12"/>
    <x v="2943"/>
    <x v="15"/>
    <x v="22"/>
    <x v="557"/>
    <x v="2"/>
    <m/>
    <m/>
    <m/>
    <m/>
    <m/>
    <m/>
    <m/>
    <m/>
    <m/>
    <m/>
  </r>
  <r>
    <x v="16"/>
    <x v="1"/>
    <n v="3"/>
    <x v="11"/>
    <x v="219"/>
    <x v="1100"/>
    <x v="0"/>
    <x v="4338"/>
    <x v="2"/>
    <m/>
    <m/>
    <m/>
    <m/>
    <m/>
    <m/>
    <m/>
    <m/>
    <m/>
    <m/>
  </r>
  <r>
    <x v="16"/>
    <x v="1"/>
    <n v="2"/>
    <x v="13"/>
    <x v="4431"/>
    <x v="62"/>
    <x v="4"/>
    <x v="664"/>
    <x v="2"/>
    <m/>
    <m/>
    <m/>
    <m/>
    <m/>
    <m/>
    <m/>
    <m/>
    <m/>
    <m/>
  </r>
  <r>
    <x v="16"/>
    <x v="1"/>
    <n v="2"/>
    <x v="12"/>
    <x v="0"/>
    <x v="176"/>
    <x v="0"/>
    <x v="521"/>
    <x v="2"/>
    <m/>
    <m/>
    <m/>
    <m/>
    <m/>
    <m/>
    <m/>
    <m/>
    <m/>
    <m/>
  </r>
  <r>
    <x v="16"/>
    <x v="1"/>
    <n v="2"/>
    <x v="13"/>
    <x v="4432"/>
    <x v="261"/>
    <x v="63"/>
    <x v="974"/>
    <x v="2"/>
    <m/>
    <m/>
    <m/>
    <m/>
    <m/>
    <m/>
    <m/>
    <m/>
    <m/>
    <m/>
  </r>
  <r>
    <x v="16"/>
    <x v="1"/>
    <n v="1"/>
    <x v="11"/>
    <x v="4433"/>
    <x v="162"/>
    <x v="4"/>
    <x v="4339"/>
    <x v="2"/>
    <m/>
    <m/>
    <m/>
    <m/>
    <m/>
    <m/>
    <m/>
    <m/>
    <m/>
    <m/>
  </r>
  <r>
    <x v="16"/>
    <x v="1"/>
    <n v="1"/>
    <x v="11"/>
    <x v="3948"/>
    <x v="372"/>
    <x v="63"/>
    <x v="2635"/>
    <x v="2"/>
    <m/>
    <m/>
    <m/>
    <m/>
    <m/>
    <m/>
    <m/>
    <m/>
    <m/>
    <m/>
  </r>
  <r>
    <x v="16"/>
    <x v="1"/>
    <n v="12"/>
    <x v="16"/>
    <x v="0"/>
    <x v="86"/>
    <x v="61"/>
    <x v="3887"/>
    <x v="2"/>
    <m/>
    <m/>
    <m/>
    <m/>
    <m/>
    <m/>
    <m/>
    <m/>
    <m/>
    <m/>
  </r>
  <r>
    <x v="16"/>
    <x v="1"/>
    <n v="12"/>
    <x v="16"/>
    <x v="4434"/>
    <x v="155"/>
    <x v="4"/>
    <x v="1946"/>
    <x v="2"/>
    <m/>
    <m/>
    <m/>
    <m/>
    <m/>
    <m/>
    <m/>
    <m/>
    <m/>
    <m/>
  </r>
  <r>
    <x v="16"/>
    <x v="1"/>
    <n v="12"/>
    <x v="16"/>
    <x v="4435"/>
    <x v="535"/>
    <x v="27"/>
    <x v="2996"/>
    <x v="2"/>
    <m/>
    <m/>
    <m/>
    <m/>
    <m/>
    <m/>
    <m/>
    <m/>
    <m/>
    <m/>
  </r>
  <r>
    <x v="16"/>
    <x v="1"/>
    <n v="1"/>
    <x v="8"/>
    <x v="4436"/>
    <x v="164"/>
    <x v="9"/>
    <x v="2668"/>
    <x v="2"/>
    <m/>
    <m/>
    <m/>
    <m/>
    <m/>
    <m/>
    <m/>
    <m/>
    <m/>
    <m/>
  </r>
  <r>
    <x v="16"/>
    <x v="1"/>
    <n v="1"/>
    <x v="9"/>
    <x v="4375"/>
    <x v="156"/>
    <x v="61"/>
    <x v="4340"/>
    <x v="2"/>
    <m/>
    <m/>
    <m/>
    <m/>
    <m/>
    <m/>
    <m/>
    <m/>
    <m/>
    <m/>
  </r>
  <r>
    <x v="16"/>
    <x v="1"/>
    <n v="12"/>
    <x v="9"/>
    <x v="4437"/>
    <x v="403"/>
    <x v="63"/>
    <x v="4341"/>
    <x v="2"/>
    <m/>
    <m/>
    <m/>
    <m/>
    <m/>
    <m/>
    <m/>
    <m/>
    <m/>
    <m/>
  </r>
  <r>
    <x v="16"/>
    <x v="1"/>
    <n v="11"/>
    <x v="9"/>
    <x v="4438"/>
    <x v="391"/>
    <x v="27"/>
    <x v="527"/>
    <x v="2"/>
    <m/>
    <m/>
    <m/>
    <m/>
    <m/>
    <m/>
    <m/>
    <m/>
    <m/>
    <m/>
  </r>
  <r>
    <x v="16"/>
    <x v="1"/>
    <n v="11"/>
    <x v="9"/>
    <x v="2118"/>
    <x v="4"/>
    <x v="18"/>
    <x v="1276"/>
    <x v="2"/>
    <m/>
    <m/>
    <m/>
    <m/>
    <m/>
    <m/>
    <m/>
    <m/>
    <m/>
    <m/>
  </r>
  <r>
    <x v="16"/>
    <x v="1"/>
    <n v="2"/>
    <x v="9"/>
    <x v="4439"/>
    <x v="2075"/>
    <x v="16"/>
    <x v="4342"/>
    <x v="2"/>
    <m/>
    <m/>
    <m/>
    <m/>
    <m/>
    <m/>
    <m/>
    <m/>
    <m/>
    <m/>
  </r>
  <r>
    <x v="16"/>
    <x v="1"/>
    <n v="1"/>
    <x v="9"/>
    <x v="0"/>
    <x v="83"/>
    <x v="15"/>
    <x v="2996"/>
    <x v="2"/>
    <m/>
    <m/>
    <m/>
    <m/>
    <m/>
    <m/>
    <m/>
    <m/>
    <m/>
    <m/>
  </r>
  <r>
    <x v="16"/>
    <x v="1"/>
    <n v="1"/>
    <x v="9"/>
    <x v="3146"/>
    <x v="2076"/>
    <x v="16"/>
    <x v="2867"/>
    <x v="2"/>
    <m/>
    <m/>
    <m/>
    <m/>
    <m/>
    <m/>
    <m/>
    <m/>
    <m/>
    <m/>
  </r>
  <r>
    <x v="16"/>
    <x v="1"/>
    <n v="1"/>
    <x v="9"/>
    <x v="4440"/>
    <x v="79"/>
    <x v="0"/>
    <x v="2567"/>
    <x v="2"/>
    <m/>
    <m/>
    <m/>
    <m/>
    <m/>
    <m/>
    <m/>
    <m/>
    <m/>
    <m/>
  </r>
  <r>
    <x v="16"/>
    <x v="1"/>
    <n v="1"/>
    <x v="11"/>
    <x v="2953"/>
    <x v="75"/>
    <x v="33"/>
    <x v="1451"/>
    <x v="0"/>
    <m/>
    <m/>
    <m/>
    <m/>
    <m/>
    <m/>
    <m/>
    <m/>
    <m/>
    <m/>
  </r>
  <r>
    <x v="16"/>
    <x v="1"/>
    <n v="12"/>
    <x v="11"/>
    <x v="4441"/>
    <x v="383"/>
    <x v="24"/>
    <x v="4343"/>
    <x v="0"/>
    <m/>
    <m/>
    <m/>
    <m/>
    <m/>
    <m/>
    <m/>
    <m/>
    <m/>
    <m/>
  </r>
  <r>
    <x v="16"/>
    <x v="1"/>
    <n v="11"/>
    <x v="18"/>
    <x v="0"/>
    <x v="401"/>
    <x v="24"/>
    <x v="2358"/>
    <x v="0"/>
    <m/>
    <m/>
    <m/>
    <m/>
    <m/>
    <m/>
    <m/>
    <m/>
    <m/>
    <m/>
  </r>
  <r>
    <x v="16"/>
    <x v="1"/>
    <n v="11"/>
    <x v="12"/>
    <x v="652"/>
    <x v="429"/>
    <x v="53"/>
    <x v="2630"/>
    <x v="0"/>
    <m/>
    <m/>
    <m/>
    <m/>
    <m/>
    <m/>
    <m/>
    <m/>
    <m/>
    <m/>
  </r>
  <r>
    <x v="16"/>
    <x v="1"/>
    <n v="11"/>
    <x v="10"/>
    <x v="4442"/>
    <x v="1538"/>
    <x v="10"/>
    <x v="4344"/>
    <x v="0"/>
    <m/>
    <m/>
    <m/>
    <m/>
    <m/>
    <m/>
    <m/>
    <m/>
    <m/>
    <m/>
  </r>
  <r>
    <x v="16"/>
    <x v="1"/>
    <n v="9"/>
    <x v="17"/>
    <x v="367"/>
    <x v="17"/>
    <x v="20"/>
    <x v="1756"/>
    <x v="0"/>
    <m/>
    <m/>
    <m/>
    <m/>
    <m/>
    <m/>
    <m/>
    <m/>
    <m/>
    <m/>
  </r>
  <r>
    <x v="16"/>
    <x v="1"/>
    <n v="6"/>
    <x v="18"/>
    <x v="3192"/>
    <x v="603"/>
    <x v="11"/>
    <x v="4345"/>
    <x v="0"/>
    <m/>
    <m/>
    <m/>
    <m/>
    <m/>
    <m/>
    <m/>
    <m/>
    <m/>
    <m/>
  </r>
  <r>
    <x v="16"/>
    <x v="1"/>
    <n v="5"/>
    <x v="11"/>
    <x v="1016"/>
    <x v="532"/>
    <x v="11"/>
    <x v="972"/>
    <x v="0"/>
    <m/>
    <m/>
    <m/>
    <m/>
    <m/>
    <m/>
    <m/>
    <m/>
    <m/>
    <m/>
  </r>
  <r>
    <x v="16"/>
    <x v="1"/>
    <n v="5"/>
    <x v="11"/>
    <x v="0"/>
    <x v="1238"/>
    <x v="19"/>
    <x v="4346"/>
    <x v="0"/>
    <m/>
    <m/>
    <m/>
    <m/>
    <m/>
    <m/>
    <m/>
    <m/>
    <m/>
    <m/>
  </r>
  <r>
    <x v="16"/>
    <x v="1"/>
    <n v="4"/>
    <x v="11"/>
    <x v="4443"/>
    <x v="428"/>
    <x v="46"/>
    <x v="4347"/>
    <x v="0"/>
    <m/>
    <m/>
    <m/>
    <m/>
    <m/>
    <m/>
    <m/>
    <m/>
    <m/>
    <m/>
  </r>
  <r>
    <x v="16"/>
    <x v="1"/>
    <n v="4"/>
    <x v="17"/>
    <x v="2"/>
    <x v="5"/>
    <x v="33"/>
    <x v="477"/>
    <x v="0"/>
    <m/>
    <m/>
    <m/>
    <m/>
    <m/>
    <m/>
    <m/>
    <m/>
    <m/>
    <m/>
  </r>
  <r>
    <x v="16"/>
    <x v="1"/>
    <n v="4"/>
    <x v="10"/>
    <x v="4444"/>
    <x v="532"/>
    <x v="54"/>
    <x v="4348"/>
    <x v="0"/>
    <m/>
    <m/>
    <m/>
    <m/>
    <m/>
    <m/>
    <m/>
    <m/>
    <m/>
    <m/>
  </r>
  <r>
    <x v="16"/>
    <x v="1"/>
    <n v="3"/>
    <x v="11"/>
    <x v="4445"/>
    <x v="592"/>
    <x v="37"/>
    <x v="4349"/>
    <x v="0"/>
    <m/>
    <m/>
    <m/>
    <m/>
    <m/>
    <m/>
    <m/>
    <m/>
    <m/>
    <m/>
  </r>
  <r>
    <x v="16"/>
    <x v="1"/>
    <n v="2"/>
    <x v="13"/>
    <x v="1922"/>
    <x v="1302"/>
    <x v="51"/>
    <x v="4350"/>
    <x v="0"/>
    <m/>
    <m/>
    <m/>
    <m/>
    <m/>
    <m/>
    <m/>
    <m/>
    <m/>
    <m/>
  </r>
  <r>
    <x v="16"/>
    <x v="1"/>
    <n v="2"/>
    <x v="13"/>
    <x v="4446"/>
    <x v="426"/>
    <x v="37"/>
    <x v="263"/>
    <x v="0"/>
    <m/>
    <m/>
    <m/>
    <m/>
    <m/>
    <m/>
    <m/>
    <m/>
    <m/>
    <m/>
  </r>
  <r>
    <x v="16"/>
    <x v="1"/>
    <n v="1"/>
    <x v="13"/>
    <x v="3953"/>
    <x v="457"/>
    <x v="20"/>
    <x v="3892"/>
    <x v="0"/>
    <m/>
    <m/>
    <m/>
    <m/>
    <m/>
    <m/>
    <m/>
    <m/>
    <m/>
    <m/>
  </r>
  <r>
    <x v="16"/>
    <x v="1"/>
    <n v="12"/>
    <x v="16"/>
    <x v="2842"/>
    <x v="1061"/>
    <x v="28"/>
    <x v="577"/>
    <x v="0"/>
    <m/>
    <m/>
    <m/>
    <m/>
    <m/>
    <m/>
    <m/>
    <m/>
    <m/>
    <m/>
  </r>
  <r>
    <x v="16"/>
    <x v="1"/>
    <n v="12"/>
    <x v="16"/>
    <x v="0"/>
    <x v="2077"/>
    <x v="53"/>
    <x v="2160"/>
    <x v="0"/>
    <m/>
    <m/>
    <m/>
    <m/>
    <m/>
    <m/>
    <m/>
    <m/>
    <m/>
    <m/>
  </r>
  <r>
    <x v="16"/>
    <x v="1"/>
    <n v="4"/>
    <x v="8"/>
    <x v="4447"/>
    <x v="2078"/>
    <x v="10"/>
    <x v="1831"/>
    <x v="0"/>
    <m/>
    <m/>
    <m/>
    <m/>
    <m/>
    <m/>
    <m/>
    <m/>
    <m/>
    <m/>
  </r>
  <r>
    <x v="16"/>
    <x v="1"/>
    <n v="4"/>
    <x v="8"/>
    <x v="4448"/>
    <x v="176"/>
    <x v="20"/>
    <x v="3668"/>
    <x v="0"/>
    <m/>
    <m/>
    <m/>
    <m/>
    <m/>
    <m/>
    <m/>
    <m/>
    <m/>
    <m/>
  </r>
  <r>
    <x v="16"/>
    <x v="1"/>
    <n v="1"/>
    <x v="8"/>
    <x v="4449"/>
    <x v="1630"/>
    <x v="24"/>
    <x v="4351"/>
    <x v="0"/>
    <m/>
    <m/>
    <m/>
    <m/>
    <m/>
    <m/>
    <m/>
    <m/>
    <m/>
    <m/>
  </r>
  <r>
    <x v="16"/>
    <x v="1"/>
    <n v="12"/>
    <x v="14"/>
    <x v="4450"/>
    <x v="61"/>
    <x v="12"/>
    <x v="4352"/>
    <x v="0"/>
    <m/>
    <m/>
    <m/>
    <m/>
    <m/>
    <m/>
    <m/>
    <m/>
    <m/>
    <m/>
  </r>
  <r>
    <x v="16"/>
    <x v="1"/>
    <n v="9"/>
    <x v="14"/>
    <x v="15"/>
    <x v="2079"/>
    <x v="46"/>
    <x v="1251"/>
    <x v="0"/>
    <m/>
    <m/>
    <m/>
    <m/>
    <m/>
    <m/>
    <m/>
    <m/>
    <m/>
    <m/>
  </r>
  <r>
    <x v="16"/>
    <x v="1"/>
    <n v="5"/>
    <x v="17"/>
    <x v="4451"/>
    <x v="261"/>
    <x v="19"/>
    <x v="2054"/>
    <x v="0"/>
    <m/>
    <m/>
    <m/>
    <m/>
    <m/>
    <m/>
    <m/>
    <m/>
    <m/>
    <m/>
  </r>
  <r>
    <x v="16"/>
    <x v="1"/>
    <n v="11"/>
    <x v="9"/>
    <x v="4452"/>
    <x v="64"/>
    <x v="28"/>
    <x v="944"/>
    <x v="0"/>
    <m/>
    <m/>
    <m/>
    <m/>
    <m/>
    <m/>
    <m/>
    <m/>
    <m/>
    <m/>
  </r>
  <r>
    <x v="16"/>
    <x v="1"/>
    <n v="10"/>
    <x v="9"/>
    <x v="4453"/>
    <x v="165"/>
    <x v="20"/>
    <x v="2150"/>
    <x v="0"/>
    <m/>
    <m/>
    <m/>
    <m/>
    <m/>
    <m/>
    <m/>
    <m/>
    <m/>
    <m/>
  </r>
  <r>
    <x v="16"/>
    <x v="1"/>
    <n v="3"/>
    <x v="9"/>
    <x v="1252"/>
    <x v="262"/>
    <x v="19"/>
    <x v="5"/>
    <x v="0"/>
    <m/>
    <m/>
    <m/>
    <m/>
    <m/>
    <m/>
    <m/>
    <m/>
    <m/>
    <m/>
  </r>
  <r>
    <x v="16"/>
    <x v="1"/>
    <n v="2"/>
    <x v="9"/>
    <x v="4454"/>
    <x v="2080"/>
    <x v="35"/>
    <x v="4353"/>
    <x v="0"/>
    <m/>
    <m/>
    <m/>
    <m/>
    <m/>
    <m/>
    <m/>
    <m/>
    <m/>
    <m/>
  </r>
  <r>
    <x v="16"/>
    <x v="1"/>
    <n v="2"/>
    <x v="9"/>
    <x v="4453"/>
    <x v="1954"/>
    <x v="54"/>
    <x v="944"/>
    <x v="0"/>
    <m/>
    <m/>
    <m/>
    <m/>
    <m/>
    <m/>
    <m/>
    <m/>
    <m/>
    <m/>
  </r>
  <r>
    <x v="16"/>
    <x v="1"/>
    <n v="12"/>
    <x v="15"/>
    <x v="4455"/>
    <x v="1215"/>
    <x v="73"/>
    <x v="717"/>
    <x v="1"/>
    <m/>
    <m/>
    <m/>
    <m/>
    <m/>
    <m/>
    <m/>
    <m/>
    <m/>
    <m/>
  </r>
  <r>
    <x v="16"/>
    <x v="1"/>
    <n v="12"/>
    <x v="18"/>
    <x v="4456"/>
    <x v="724"/>
    <x v="69"/>
    <x v="4354"/>
    <x v="1"/>
    <m/>
    <m/>
    <m/>
    <m/>
    <m/>
    <m/>
    <m/>
    <m/>
    <m/>
    <m/>
  </r>
  <r>
    <x v="16"/>
    <x v="1"/>
    <n v="11"/>
    <x v="13"/>
    <x v="4457"/>
    <x v="1279"/>
    <x v="56"/>
    <x v="549"/>
    <x v="1"/>
    <m/>
    <m/>
    <m/>
    <m/>
    <m/>
    <m/>
    <m/>
    <m/>
    <m/>
    <m/>
  </r>
  <r>
    <x v="16"/>
    <x v="1"/>
    <n v="11"/>
    <x v="18"/>
    <x v="954"/>
    <x v="428"/>
    <x v="36"/>
    <x v="944"/>
    <x v="1"/>
    <m/>
    <m/>
    <m/>
    <m/>
    <m/>
    <m/>
    <m/>
    <m/>
    <m/>
    <m/>
  </r>
  <r>
    <x v="16"/>
    <x v="1"/>
    <n v="9"/>
    <x v="12"/>
    <x v="4458"/>
    <x v="2081"/>
    <x v="45"/>
    <x v="1088"/>
    <x v="1"/>
    <m/>
    <m/>
    <m/>
    <m/>
    <m/>
    <m/>
    <m/>
    <m/>
    <m/>
    <m/>
  </r>
  <r>
    <x v="16"/>
    <x v="1"/>
    <n v="6"/>
    <x v="11"/>
    <x v="81"/>
    <x v="959"/>
    <x v="36"/>
    <x v="4355"/>
    <x v="1"/>
    <m/>
    <m/>
    <m/>
    <m/>
    <m/>
    <m/>
    <m/>
    <m/>
    <m/>
    <m/>
  </r>
  <r>
    <x v="16"/>
    <x v="1"/>
    <n v="5"/>
    <x v="13"/>
    <x v="1992"/>
    <x v="1537"/>
    <x v="73"/>
    <x v="4356"/>
    <x v="1"/>
    <m/>
    <m/>
    <m/>
    <m/>
    <m/>
    <m/>
    <m/>
    <m/>
    <m/>
    <m/>
  </r>
  <r>
    <x v="16"/>
    <x v="1"/>
    <n v="4"/>
    <x v="10"/>
    <x v="3349"/>
    <x v="1216"/>
    <x v="23"/>
    <x v="4357"/>
    <x v="1"/>
    <m/>
    <m/>
    <m/>
    <m/>
    <m/>
    <m/>
    <m/>
    <m/>
    <m/>
    <m/>
  </r>
  <r>
    <x v="16"/>
    <x v="1"/>
    <n v="4"/>
    <x v="10"/>
    <x v="2913"/>
    <x v="10"/>
    <x v="29"/>
    <x v="4358"/>
    <x v="1"/>
    <m/>
    <m/>
    <m/>
    <m/>
    <m/>
    <m/>
    <m/>
    <m/>
    <m/>
    <m/>
  </r>
  <r>
    <x v="16"/>
    <x v="1"/>
    <n v="4"/>
    <x v="18"/>
    <x v="4459"/>
    <x v="438"/>
    <x v="34"/>
    <x v="4359"/>
    <x v="1"/>
    <m/>
    <m/>
    <m/>
    <m/>
    <m/>
    <m/>
    <m/>
    <m/>
    <m/>
    <m/>
  </r>
  <r>
    <x v="16"/>
    <x v="1"/>
    <n v="3"/>
    <x v="18"/>
    <x v="4460"/>
    <x v="1216"/>
    <x v="48"/>
    <x v="4360"/>
    <x v="1"/>
    <m/>
    <m/>
    <m/>
    <m/>
    <m/>
    <m/>
    <m/>
    <m/>
    <m/>
    <m/>
  </r>
  <r>
    <x v="16"/>
    <x v="1"/>
    <n v="3"/>
    <x v="17"/>
    <x v="4461"/>
    <x v="70"/>
    <x v="56"/>
    <x v="4361"/>
    <x v="1"/>
    <m/>
    <m/>
    <m/>
    <m/>
    <m/>
    <m/>
    <m/>
    <m/>
    <m/>
    <m/>
  </r>
  <r>
    <x v="16"/>
    <x v="1"/>
    <n v="2"/>
    <x v="10"/>
    <x v="4462"/>
    <x v="386"/>
    <x v="48"/>
    <x v="2789"/>
    <x v="1"/>
    <m/>
    <m/>
    <m/>
    <m/>
    <m/>
    <m/>
    <m/>
    <m/>
    <m/>
    <m/>
  </r>
  <r>
    <x v="16"/>
    <x v="1"/>
    <n v="2"/>
    <x v="15"/>
    <x v="4463"/>
    <x v="1049"/>
    <x v="59"/>
    <x v="4362"/>
    <x v="1"/>
    <m/>
    <m/>
    <m/>
    <m/>
    <m/>
    <m/>
    <m/>
    <m/>
    <m/>
    <m/>
  </r>
  <r>
    <x v="16"/>
    <x v="1"/>
    <n v="2"/>
    <x v="13"/>
    <x v="4464"/>
    <x v="1605"/>
    <x v="74"/>
    <x v="4363"/>
    <x v="1"/>
    <m/>
    <m/>
    <m/>
    <m/>
    <m/>
    <m/>
    <m/>
    <m/>
    <m/>
    <m/>
  </r>
  <r>
    <x v="16"/>
    <x v="1"/>
    <n v="2"/>
    <x v="11"/>
    <x v="3519"/>
    <x v="1047"/>
    <x v="36"/>
    <x v="1298"/>
    <x v="1"/>
    <m/>
    <m/>
    <m/>
    <m/>
    <m/>
    <m/>
    <m/>
    <m/>
    <m/>
    <m/>
  </r>
  <r>
    <x v="16"/>
    <x v="1"/>
    <n v="1"/>
    <x v="12"/>
    <x v="4465"/>
    <x v="53"/>
    <x v="34"/>
    <x v="809"/>
    <x v="1"/>
    <m/>
    <m/>
    <m/>
    <m/>
    <m/>
    <m/>
    <m/>
    <m/>
    <m/>
    <m/>
  </r>
  <r>
    <x v="16"/>
    <x v="1"/>
    <n v="11"/>
    <x v="16"/>
    <x v="4465"/>
    <x v="44"/>
    <x v="76"/>
    <x v="981"/>
    <x v="1"/>
    <m/>
    <m/>
    <m/>
    <m/>
    <m/>
    <m/>
    <m/>
    <m/>
    <m/>
    <m/>
  </r>
  <r>
    <x v="16"/>
    <x v="1"/>
    <n v="10"/>
    <x v="16"/>
    <x v="4466"/>
    <x v="11"/>
    <x v="55"/>
    <x v="4364"/>
    <x v="1"/>
    <m/>
    <m/>
    <m/>
    <m/>
    <m/>
    <m/>
    <m/>
    <m/>
    <m/>
    <m/>
  </r>
  <r>
    <x v="16"/>
    <x v="1"/>
    <n v="5"/>
    <x v="16"/>
    <x v="1318"/>
    <x v="48"/>
    <x v="36"/>
    <x v="4365"/>
    <x v="1"/>
    <m/>
    <m/>
    <m/>
    <m/>
    <m/>
    <m/>
    <m/>
    <m/>
    <m/>
    <m/>
  </r>
  <r>
    <x v="16"/>
    <x v="1"/>
    <n v="9"/>
    <x v="14"/>
    <x v="131"/>
    <x v="17"/>
    <x v="59"/>
    <x v="2663"/>
    <x v="1"/>
    <m/>
    <m/>
    <m/>
    <m/>
    <m/>
    <m/>
    <m/>
    <m/>
    <m/>
    <m/>
  </r>
  <r>
    <x v="16"/>
    <x v="1"/>
    <n v="4"/>
    <x v="8"/>
    <x v="4467"/>
    <x v="2082"/>
    <x v="69"/>
    <x v="4366"/>
    <x v="1"/>
    <m/>
    <m/>
    <m/>
    <m/>
    <m/>
    <m/>
    <m/>
    <m/>
    <m/>
    <m/>
  </r>
  <r>
    <x v="16"/>
    <x v="1"/>
    <n v="12"/>
    <x v="17"/>
    <x v="4468"/>
    <x v="171"/>
    <x v="73"/>
    <x v="4082"/>
    <x v="1"/>
    <m/>
    <m/>
    <m/>
    <m/>
    <m/>
    <m/>
    <m/>
    <m/>
    <m/>
    <m/>
  </r>
  <r>
    <x v="16"/>
    <x v="1"/>
    <n v="11"/>
    <x v="17"/>
    <x v="4469"/>
    <x v="162"/>
    <x v="23"/>
    <x v="1706"/>
    <x v="1"/>
    <m/>
    <m/>
    <m/>
    <m/>
    <m/>
    <m/>
    <m/>
    <m/>
    <m/>
    <m/>
  </r>
  <r>
    <x v="16"/>
    <x v="1"/>
    <n v="12"/>
    <x v="9"/>
    <x v="4470"/>
    <x v="140"/>
    <x v="69"/>
    <x v="4367"/>
    <x v="1"/>
    <m/>
    <m/>
    <m/>
    <m/>
    <m/>
    <m/>
    <m/>
    <m/>
    <m/>
    <m/>
  </r>
  <r>
    <x v="16"/>
    <x v="1"/>
    <n v="9"/>
    <x v="9"/>
    <x v="4471"/>
    <x v="59"/>
    <x v="36"/>
    <x v="4368"/>
    <x v="1"/>
    <m/>
    <m/>
    <m/>
    <m/>
    <m/>
    <m/>
    <m/>
    <m/>
    <m/>
    <m/>
  </r>
  <r>
    <x v="16"/>
    <x v="1"/>
    <n v="9"/>
    <x v="12"/>
    <x v="4472"/>
    <x v="1077"/>
    <x v="38"/>
    <x v="141"/>
    <x v="4"/>
    <m/>
    <m/>
    <m/>
    <m/>
    <m/>
    <m/>
    <m/>
    <m/>
    <m/>
    <m/>
  </r>
  <r>
    <x v="16"/>
    <x v="1"/>
    <n v="12"/>
    <x v="12"/>
    <x v="6"/>
    <x v="397"/>
    <x v="6"/>
    <x v="1507"/>
    <x v="4"/>
    <m/>
    <m/>
    <m/>
    <m/>
    <m/>
    <m/>
    <m/>
    <m/>
    <m/>
    <m/>
  </r>
  <r>
    <x v="16"/>
    <x v="1"/>
    <n v="3"/>
    <x v="16"/>
    <x v="4473"/>
    <x v="1064"/>
    <x v="6"/>
    <x v="1088"/>
    <x v="4"/>
    <m/>
    <m/>
    <m/>
    <m/>
    <m/>
    <m/>
    <m/>
    <m/>
    <m/>
    <m/>
  </r>
  <r>
    <x v="16"/>
    <x v="1"/>
    <n v="9"/>
    <x v="15"/>
    <x v="4474"/>
    <x v="2083"/>
    <x v="1006"/>
    <x v="4369"/>
    <x v="5"/>
    <m/>
    <m/>
    <m/>
    <m/>
    <m/>
    <m/>
    <m/>
    <m/>
    <m/>
    <m/>
  </r>
  <r>
    <x v="16"/>
    <x v="1"/>
    <n v="8"/>
    <x v="13"/>
    <x v="4475"/>
    <x v="1584"/>
    <x v="31"/>
    <x v="4370"/>
    <x v="5"/>
    <m/>
    <m/>
    <m/>
    <m/>
    <m/>
    <m/>
    <m/>
    <m/>
    <m/>
    <m/>
  </r>
  <r>
    <x v="16"/>
    <x v="1"/>
    <n v="7"/>
    <x v="11"/>
    <x v="4476"/>
    <x v="2084"/>
    <x v="630"/>
    <x v="4371"/>
    <x v="5"/>
    <m/>
    <m/>
    <m/>
    <m/>
    <m/>
    <m/>
    <m/>
    <m/>
    <m/>
    <m/>
  </r>
  <r>
    <x v="16"/>
    <x v="1"/>
    <n v="5"/>
    <x v="11"/>
    <x v="0"/>
    <x v="259"/>
    <x v="630"/>
    <x v="4372"/>
    <x v="5"/>
    <m/>
    <m/>
    <m/>
    <m/>
    <m/>
    <m/>
    <m/>
    <m/>
    <m/>
    <m/>
  </r>
  <r>
    <x v="16"/>
    <x v="1"/>
    <n v="5"/>
    <x v="15"/>
    <x v="2960"/>
    <x v="597"/>
    <x v="1006"/>
    <x v="4373"/>
    <x v="5"/>
    <m/>
    <m/>
    <m/>
    <m/>
    <m/>
    <m/>
    <m/>
    <m/>
    <m/>
    <m/>
  </r>
  <r>
    <x v="16"/>
    <x v="1"/>
    <n v="4"/>
    <x v="15"/>
    <x v="4477"/>
    <x v="1600"/>
    <x v="1006"/>
    <x v="4374"/>
    <x v="5"/>
    <m/>
    <m/>
    <m/>
    <m/>
    <m/>
    <m/>
    <m/>
    <m/>
    <m/>
    <m/>
  </r>
  <r>
    <x v="16"/>
    <x v="1"/>
    <n v="4"/>
    <x v="10"/>
    <x v="1244"/>
    <x v="2085"/>
    <x v="1006"/>
    <x v="838"/>
    <x v="5"/>
    <m/>
    <m/>
    <m/>
    <m/>
    <m/>
    <m/>
    <m/>
    <m/>
    <m/>
    <m/>
  </r>
  <r>
    <x v="16"/>
    <x v="1"/>
    <n v="1"/>
    <x v="15"/>
    <x v="2863"/>
    <x v="1588"/>
    <x v="1006"/>
    <x v="4375"/>
    <x v="5"/>
    <m/>
    <m/>
    <m/>
    <m/>
    <m/>
    <m/>
    <m/>
    <m/>
    <m/>
    <m/>
  </r>
  <r>
    <x v="16"/>
    <x v="1"/>
    <n v="1"/>
    <x v="13"/>
    <x v="79"/>
    <x v="597"/>
    <x v="1006"/>
    <x v="4376"/>
    <x v="5"/>
    <m/>
    <m/>
    <m/>
    <m/>
    <m/>
    <m/>
    <m/>
    <m/>
    <m/>
    <m/>
  </r>
  <r>
    <x v="16"/>
    <x v="1"/>
    <n v="1"/>
    <x v="15"/>
    <x v="4478"/>
    <x v="2086"/>
    <x v="1006"/>
    <x v="4377"/>
    <x v="5"/>
    <m/>
    <m/>
    <m/>
    <m/>
    <m/>
    <m/>
    <m/>
    <m/>
    <m/>
    <m/>
  </r>
  <r>
    <x v="16"/>
    <x v="1"/>
    <n v="12"/>
    <x v="9"/>
    <x v="1085"/>
    <x v="597"/>
    <x v="128"/>
    <x v="1006"/>
    <x v="5"/>
    <m/>
    <m/>
    <m/>
    <m/>
    <m/>
    <m/>
    <m/>
    <m/>
    <m/>
    <m/>
  </r>
  <r>
    <x v="16"/>
    <x v="1"/>
    <n v="11"/>
    <x v="9"/>
    <x v="4479"/>
    <x v="597"/>
    <x v="128"/>
    <x v="1173"/>
    <x v="5"/>
    <m/>
    <m/>
    <m/>
    <m/>
    <m/>
    <m/>
    <m/>
    <m/>
    <m/>
    <m/>
  </r>
  <r>
    <x v="16"/>
    <x v="1"/>
    <n v="4"/>
    <x v="9"/>
    <x v="740"/>
    <x v="597"/>
    <x v="128"/>
    <x v="829"/>
    <x v="5"/>
    <m/>
    <m/>
    <m/>
    <m/>
    <m/>
    <m/>
    <m/>
    <m/>
    <m/>
    <m/>
  </r>
  <r>
    <x v="16"/>
    <x v="2"/>
    <n v="1"/>
    <x v="26"/>
    <x v="2"/>
    <x v="462"/>
    <x v="4"/>
    <x v="4378"/>
    <x v="2"/>
    <m/>
    <m/>
    <m/>
    <m/>
    <m/>
    <m/>
    <m/>
    <m/>
    <m/>
    <m/>
  </r>
  <r>
    <x v="16"/>
    <x v="2"/>
    <n v="1"/>
    <x v="26"/>
    <x v="2041"/>
    <x v="4"/>
    <x v="4"/>
    <x v="1229"/>
    <x v="2"/>
    <m/>
    <m/>
    <m/>
    <m/>
    <m/>
    <m/>
    <m/>
    <m/>
    <m/>
    <m/>
  </r>
  <r>
    <x v="16"/>
    <x v="2"/>
    <n v="1"/>
    <x v="20"/>
    <x v="4480"/>
    <x v="76"/>
    <x v="61"/>
    <x v="497"/>
    <x v="2"/>
    <m/>
    <m/>
    <m/>
    <m/>
    <m/>
    <m/>
    <m/>
    <m/>
    <m/>
    <m/>
  </r>
  <r>
    <x v="16"/>
    <x v="2"/>
    <n v="2"/>
    <x v="25"/>
    <x v="4481"/>
    <x v="5"/>
    <x v="50"/>
    <x v="424"/>
    <x v="2"/>
    <m/>
    <m/>
    <m/>
    <m/>
    <m/>
    <m/>
    <m/>
    <m/>
    <m/>
    <m/>
  </r>
  <r>
    <x v="16"/>
    <x v="2"/>
    <n v="2"/>
    <x v="26"/>
    <x v="4482"/>
    <x v="4"/>
    <x v="15"/>
    <x v="4379"/>
    <x v="2"/>
    <m/>
    <m/>
    <m/>
    <m/>
    <m/>
    <m/>
    <m/>
    <m/>
    <m/>
    <m/>
  </r>
  <r>
    <x v="16"/>
    <x v="2"/>
    <n v="3"/>
    <x v="29"/>
    <x v="4483"/>
    <x v="69"/>
    <x v="8"/>
    <x v="4380"/>
    <x v="2"/>
    <m/>
    <m/>
    <m/>
    <m/>
    <m/>
    <m/>
    <m/>
    <m/>
    <m/>
    <m/>
  </r>
  <r>
    <x v="16"/>
    <x v="2"/>
    <n v="3"/>
    <x v="21"/>
    <x v="1856"/>
    <x v="255"/>
    <x v="61"/>
    <x v="2898"/>
    <x v="2"/>
    <m/>
    <m/>
    <m/>
    <m/>
    <m/>
    <m/>
    <m/>
    <m/>
    <m/>
    <m/>
  </r>
  <r>
    <x v="16"/>
    <x v="2"/>
    <n v="3"/>
    <x v="20"/>
    <x v="311"/>
    <x v="65"/>
    <x v="9"/>
    <x v="2618"/>
    <x v="2"/>
    <m/>
    <m/>
    <m/>
    <m/>
    <m/>
    <m/>
    <m/>
    <m/>
    <m/>
    <m/>
  </r>
  <r>
    <x v="16"/>
    <x v="2"/>
    <n v="4"/>
    <x v="24"/>
    <x v="740"/>
    <x v="64"/>
    <x v="9"/>
    <x v="4381"/>
    <x v="2"/>
    <m/>
    <m/>
    <m/>
    <m/>
    <m/>
    <m/>
    <m/>
    <m/>
    <m/>
    <m/>
  </r>
  <r>
    <x v="16"/>
    <x v="2"/>
    <n v="5"/>
    <x v="29"/>
    <x v="4484"/>
    <x v="1233"/>
    <x v="18"/>
    <x v="4382"/>
    <x v="2"/>
    <m/>
    <m/>
    <m/>
    <m/>
    <m/>
    <m/>
    <m/>
    <m/>
    <m/>
    <m/>
  </r>
  <r>
    <x v="16"/>
    <x v="2"/>
    <n v="5"/>
    <x v="23"/>
    <x v="799"/>
    <x v="450"/>
    <x v="63"/>
    <x v="4383"/>
    <x v="2"/>
    <m/>
    <m/>
    <m/>
    <m/>
    <m/>
    <m/>
    <m/>
    <m/>
    <m/>
    <m/>
  </r>
  <r>
    <x v="16"/>
    <x v="2"/>
    <n v="5"/>
    <x v="28"/>
    <x v="4485"/>
    <x v="86"/>
    <x v="63"/>
    <x v="1165"/>
    <x v="2"/>
    <m/>
    <m/>
    <m/>
    <m/>
    <m/>
    <m/>
    <m/>
    <m/>
    <m/>
    <m/>
  </r>
  <r>
    <x v="16"/>
    <x v="2"/>
    <n v="5"/>
    <x v="28"/>
    <x v="4486"/>
    <x v="175"/>
    <x v="4"/>
    <x v="3036"/>
    <x v="2"/>
    <m/>
    <m/>
    <m/>
    <m/>
    <m/>
    <m/>
    <m/>
    <m/>
    <m/>
    <m/>
  </r>
  <r>
    <x v="16"/>
    <x v="2"/>
    <n v="5"/>
    <x v="27"/>
    <x v="4487"/>
    <x v="58"/>
    <x v="15"/>
    <x v="1165"/>
    <x v="2"/>
    <m/>
    <m/>
    <m/>
    <m/>
    <m/>
    <m/>
    <m/>
    <m/>
    <m/>
    <m/>
  </r>
  <r>
    <x v="16"/>
    <x v="2"/>
    <n v="6"/>
    <x v="19"/>
    <x v="4488"/>
    <x v="959"/>
    <x v="22"/>
    <x v="1276"/>
    <x v="2"/>
    <m/>
    <m/>
    <m/>
    <m/>
    <m/>
    <m/>
    <m/>
    <m/>
    <m/>
    <m/>
  </r>
  <r>
    <x v="16"/>
    <x v="2"/>
    <n v="6"/>
    <x v="21"/>
    <x v="4489"/>
    <x v="168"/>
    <x v="61"/>
    <x v="2867"/>
    <x v="2"/>
    <m/>
    <m/>
    <m/>
    <m/>
    <m/>
    <m/>
    <m/>
    <m/>
    <m/>
    <m/>
  </r>
  <r>
    <x v="16"/>
    <x v="2"/>
    <n v="6"/>
    <x v="19"/>
    <x v="4490"/>
    <x v="264"/>
    <x v="27"/>
    <x v="4384"/>
    <x v="2"/>
    <m/>
    <m/>
    <m/>
    <m/>
    <m/>
    <m/>
    <m/>
    <m/>
    <m/>
    <m/>
  </r>
  <r>
    <x v="16"/>
    <x v="2"/>
    <n v="9"/>
    <x v="30"/>
    <x v="4491"/>
    <x v="9"/>
    <x v="0"/>
    <x v="1251"/>
    <x v="2"/>
    <m/>
    <m/>
    <m/>
    <m/>
    <m/>
    <m/>
    <m/>
    <m/>
    <m/>
    <m/>
  </r>
  <r>
    <x v="16"/>
    <x v="2"/>
    <n v="9"/>
    <x v="21"/>
    <x v="4492"/>
    <x v="55"/>
    <x v="63"/>
    <x v="2632"/>
    <x v="2"/>
    <m/>
    <m/>
    <m/>
    <m/>
    <m/>
    <m/>
    <m/>
    <m/>
    <m/>
    <m/>
  </r>
  <r>
    <x v="16"/>
    <x v="2"/>
    <n v="10"/>
    <x v="29"/>
    <x v="582"/>
    <x v="438"/>
    <x v="15"/>
    <x v="4385"/>
    <x v="2"/>
    <m/>
    <m/>
    <m/>
    <m/>
    <m/>
    <m/>
    <m/>
    <m/>
    <m/>
    <m/>
  </r>
  <r>
    <x v="16"/>
    <x v="2"/>
    <n v="10"/>
    <x v="23"/>
    <x v="4493"/>
    <x v="49"/>
    <x v="18"/>
    <x v="1779"/>
    <x v="2"/>
    <m/>
    <m/>
    <m/>
    <m/>
    <m/>
    <m/>
    <m/>
    <m/>
    <m/>
    <m/>
  </r>
  <r>
    <x v="16"/>
    <x v="2"/>
    <n v="11"/>
    <x v="23"/>
    <x v="4494"/>
    <x v="1"/>
    <x v="9"/>
    <x v="4386"/>
    <x v="2"/>
    <m/>
    <m/>
    <m/>
    <m/>
    <m/>
    <m/>
    <m/>
    <m/>
    <m/>
    <m/>
  </r>
  <r>
    <x v="16"/>
    <x v="2"/>
    <n v="11"/>
    <x v="20"/>
    <x v="4495"/>
    <x v="264"/>
    <x v="17"/>
    <x v="4387"/>
    <x v="2"/>
    <m/>
    <m/>
    <m/>
    <m/>
    <m/>
    <m/>
    <m/>
    <m/>
    <m/>
    <m/>
  </r>
  <r>
    <x v="16"/>
    <x v="2"/>
    <n v="11"/>
    <x v="21"/>
    <x v="49"/>
    <x v="375"/>
    <x v="63"/>
    <x v="521"/>
    <x v="2"/>
    <m/>
    <m/>
    <m/>
    <m/>
    <m/>
    <m/>
    <m/>
    <m/>
    <m/>
    <m/>
  </r>
  <r>
    <x v="16"/>
    <x v="2"/>
    <n v="11"/>
    <x v="27"/>
    <x v="1966"/>
    <x v="160"/>
    <x v="15"/>
    <x v="1227"/>
    <x v="2"/>
    <m/>
    <m/>
    <m/>
    <m/>
    <m/>
    <m/>
    <m/>
    <m/>
    <m/>
    <m/>
  </r>
  <r>
    <x v="16"/>
    <x v="2"/>
    <n v="11"/>
    <x v="27"/>
    <x v="4496"/>
    <x v="165"/>
    <x v="9"/>
    <x v="1599"/>
    <x v="2"/>
    <m/>
    <m/>
    <m/>
    <m/>
    <m/>
    <m/>
    <m/>
    <m/>
    <m/>
    <m/>
  </r>
  <r>
    <x v="16"/>
    <x v="2"/>
    <n v="11"/>
    <x v="19"/>
    <x v="4497"/>
    <x v="86"/>
    <x v="27"/>
    <x v="2859"/>
    <x v="2"/>
    <m/>
    <m/>
    <m/>
    <m/>
    <m/>
    <m/>
    <m/>
    <m/>
    <m/>
    <m/>
  </r>
  <r>
    <x v="16"/>
    <x v="2"/>
    <n v="11"/>
    <x v="27"/>
    <x v="4498"/>
    <x v="403"/>
    <x v="18"/>
    <x v="4388"/>
    <x v="2"/>
    <m/>
    <m/>
    <m/>
    <m/>
    <m/>
    <m/>
    <m/>
    <m/>
    <m/>
    <m/>
  </r>
  <r>
    <x v="16"/>
    <x v="2"/>
    <n v="12"/>
    <x v="19"/>
    <x v="4499"/>
    <x v="140"/>
    <x v="18"/>
    <x v="2605"/>
    <x v="2"/>
    <m/>
    <m/>
    <m/>
    <m/>
    <m/>
    <m/>
    <m/>
    <m/>
    <m/>
    <m/>
  </r>
  <r>
    <x v="16"/>
    <x v="2"/>
    <n v="12"/>
    <x v="20"/>
    <x v="1043"/>
    <x v="164"/>
    <x v="15"/>
    <x v="2605"/>
    <x v="2"/>
    <m/>
    <m/>
    <m/>
    <m/>
    <m/>
    <m/>
    <m/>
    <m/>
    <m/>
    <m/>
  </r>
  <r>
    <x v="16"/>
    <x v="2"/>
    <n v="12"/>
    <x v="20"/>
    <x v="4500"/>
    <x v="400"/>
    <x v="18"/>
    <x v="1599"/>
    <x v="2"/>
    <m/>
    <m/>
    <m/>
    <m/>
    <m/>
    <m/>
    <m/>
    <m/>
    <m/>
    <m/>
  </r>
  <r>
    <x v="16"/>
    <x v="2"/>
    <n v="12"/>
    <x v="20"/>
    <x v="4501"/>
    <x v="63"/>
    <x v="22"/>
    <x v="1599"/>
    <x v="2"/>
    <m/>
    <m/>
    <m/>
    <m/>
    <m/>
    <m/>
    <m/>
    <m/>
    <m/>
    <m/>
  </r>
  <r>
    <x v="16"/>
    <x v="2"/>
    <n v="12"/>
    <x v="30"/>
    <x v="342"/>
    <x v="17"/>
    <x v="9"/>
    <x v="1276"/>
    <x v="2"/>
    <m/>
    <m/>
    <m/>
    <m/>
    <m/>
    <m/>
    <m/>
    <m/>
    <m/>
    <m/>
  </r>
  <r>
    <x v="16"/>
    <x v="2"/>
    <n v="12"/>
    <x v="19"/>
    <x v="4502"/>
    <x v="421"/>
    <x v="61"/>
    <x v="527"/>
    <x v="2"/>
    <m/>
    <m/>
    <m/>
    <m/>
    <m/>
    <m/>
    <m/>
    <m/>
    <m/>
    <m/>
  </r>
  <r>
    <x v="16"/>
    <x v="2"/>
    <n v="12"/>
    <x v="22"/>
    <x v="4503"/>
    <x v="1062"/>
    <x v="0"/>
    <x v="758"/>
    <x v="2"/>
    <m/>
    <m/>
    <m/>
    <m/>
    <m/>
    <m/>
    <m/>
    <m/>
    <m/>
    <m/>
  </r>
  <r>
    <x v="16"/>
    <x v="2"/>
    <n v="1"/>
    <x v="27"/>
    <x v="4504"/>
    <x v="1236"/>
    <x v="36"/>
    <x v="4389"/>
    <x v="1"/>
    <m/>
    <m/>
    <m/>
    <m/>
    <m/>
    <m/>
    <m/>
    <m/>
    <m/>
    <m/>
  </r>
  <r>
    <x v="16"/>
    <x v="2"/>
    <n v="1"/>
    <x v="30"/>
    <x v="38"/>
    <x v="2087"/>
    <x v="58"/>
    <x v="540"/>
    <x v="1"/>
    <m/>
    <m/>
    <m/>
    <m/>
    <m/>
    <m/>
    <m/>
    <m/>
    <m/>
    <m/>
  </r>
  <r>
    <x v="16"/>
    <x v="2"/>
    <n v="1"/>
    <x v="25"/>
    <x v="4505"/>
    <x v="33"/>
    <x v="56"/>
    <x v="3060"/>
    <x v="1"/>
    <m/>
    <m/>
    <m/>
    <m/>
    <m/>
    <m/>
    <m/>
    <m/>
    <m/>
    <m/>
  </r>
  <r>
    <x v="16"/>
    <x v="2"/>
    <n v="2"/>
    <x v="20"/>
    <x v="4506"/>
    <x v="151"/>
    <x v="26"/>
    <x v="4390"/>
    <x v="1"/>
    <m/>
    <m/>
    <m/>
    <m/>
    <m/>
    <m/>
    <m/>
    <m/>
    <m/>
    <m/>
  </r>
  <r>
    <x v="16"/>
    <x v="2"/>
    <n v="2"/>
    <x v="24"/>
    <x v="4507"/>
    <x v="1844"/>
    <x v="26"/>
    <x v="4391"/>
    <x v="1"/>
    <m/>
    <m/>
    <m/>
    <m/>
    <m/>
    <m/>
    <m/>
    <m/>
    <m/>
    <m/>
  </r>
  <r>
    <x v="16"/>
    <x v="2"/>
    <n v="4"/>
    <x v="19"/>
    <x v="79"/>
    <x v="5"/>
    <x v="48"/>
    <x v="424"/>
    <x v="1"/>
    <m/>
    <m/>
    <m/>
    <m/>
    <m/>
    <m/>
    <m/>
    <m/>
    <m/>
    <m/>
  </r>
  <r>
    <x v="16"/>
    <x v="2"/>
    <n v="4"/>
    <x v="25"/>
    <x v="77"/>
    <x v="7"/>
    <x v="34"/>
    <x v="263"/>
    <x v="1"/>
    <m/>
    <m/>
    <m/>
    <m/>
    <m/>
    <m/>
    <m/>
    <m/>
    <m/>
    <m/>
  </r>
  <r>
    <x v="16"/>
    <x v="2"/>
    <n v="4"/>
    <x v="24"/>
    <x v="4508"/>
    <x v="1317"/>
    <x v="29"/>
    <x v="835"/>
    <x v="1"/>
    <m/>
    <m/>
    <m/>
    <m/>
    <m/>
    <m/>
    <m/>
    <m/>
    <m/>
    <m/>
  </r>
  <r>
    <x v="16"/>
    <x v="2"/>
    <n v="4"/>
    <x v="23"/>
    <x v="71"/>
    <x v="1578"/>
    <x v="26"/>
    <x v="4392"/>
    <x v="1"/>
    <m/>
    <m/>
    <m/>
    <m/>
    <m/>
    <m/>
    <m/>
    <m/>
    <m/>
    <m/>
  </r>
  <r>
    <x v="16"/>
    <x v="2"/>
    <n v="5"/>
    <x v="25"/>
    <x v="4509"/>
    <x v="10"/>
    <x v="31"/>
    <x v="835"/>
    <x v="1"/>
    <m/>
    <m/>
    <m/>
    <m/>
    <m/>
    <m/>
    <m/>
    <m/>
    <m/>
    <m/>
  </r>
  <r>
    <x v="16"/>
    <x v="2"/>
    <n v="5"/>
    <x v="24"/>
    <x v="20"/>
    <x v="2088"/>
    <x v="55"/>
    <x v="540"/>
    <x v="1"/>
    <m/>
    <m/>
    <m/>
    <m/>
    <m/>
    <m/>
    <m/>
    <m/>
    <m/>
    <m/>
  </r>
  <r>
    <x v="16"/>
    <x v="2"/>
    <n v="6"/>
    <x v="23"/>
    <x v="2"/>
    <x v="439"/>
    <x v="48"/>
    <x v="453"/>
    <x v="1"/>
    <m/>
    <m/>
    <m/>
    <m/>
    <m/>
    <m/>
    <m/>
    <m/>
    <m/>
    <m/>
  </r>
  <r>
    <x v="16"/>
    <x v="2"/>
    <n v="9"/>
    <x v="24"/>
    <x v="1878"/>
    <x v="2089"/>
    <x v="48"/>
    <x v="517"/>
    <x v="1"/>
    <m/>
    <m/>
    <m/>
    <m/>
    <m/>
    <m/>
    <m/>
    <m/>
    <m/>
    <m/>
  </r>
  <r>
    <x v="16"/>
    <x v="2"/>
    <n v="10"/>
    <x v="29"/>
    <x v="4510"/>
    <x v="152"/>
    <x v="48"/>
    <x v="577"/>
    <x v="1"/>
    <m/>
    <m/>
    <m/>
    <m/>
    <m/>
    <m/>
    <m/>
    <m/>
    <m/>
    <m/>
  </r>
  <r>
    <x v="16"/>
    <x v="2"/>
    <n v="10"/>
    <x v="23"/>
    <x v="2444"/>
    <x v="39"/>
    <x v="36"/>
    <x v="263"/>
    <x v="1"/>
    <m/>
    <m/>
    <m/>
    <m/>
    <m/>
    <m/>
    <m/>
    <m/>
    <m/>
    <m/>
  </r>
  <r>
    <x v="16"/>
    <x v="2"/>
    <n v="12"/>
    <x v="24"/>
    <x v="4511"/>
    <x v="2090"/>
    <x v="55"/>
    <x v="535"/>
    <x v="1"/>
    <m/>
    <m/>
    <m/>
    <m/>
    <m/>
    <m/>
    <m/>
    <m/>
    <m/>
    <m/>
  </r>
  <r>
    <x v="16"/>
    <x v="2"/>
    <n v="12"/>
    <x v="24"/>
    <x v="3768"/>
    <x v="533"/>
    <x v="74"/>
    <x v="482"/>
    <x v="1"/>
    <m/>
    <m/>
    <m/>
    <m/>
    <m/>
    <m/>
    <m/>
    <m/>
    <m/>
    <m/>
  </r>
  <r>
    <x v="16"/>
    <x v="2"/>
    <n v="12"/>
    <x v="19"/>
    <x v="14"/>
    <x v="1250"/>
    <x v="36"/>
    <x v="195"/>
    <x v="1"/>
    <m/>
    <m/>
    <m/>
    <m/>
    <m/>
    <m/>
    <m/>
    <m/>
    <m/>
    <m/>
  </r>
  <r>
    <x v="16"/>
    <x v="2"/>
    <n v="8"/>
    <x v="27"/>
    <x v="4512"/>
    <x v="597"/>
    <x v="622"/>
    <x v="4393"/>
    <x v="5"/>
    <m/>
    <m/>
    <m/>
    <m/>
    <m/>
    <m/>
    <m/>
    <m/>
    <m/>
    <m/>
  </r>
  <r>
    <x v="16"/>
    <x v="2"/>
    <n v="1"/>
    <x v="24"/>
    <x v="4513"/>
    <x v="1249"/>
    <x v="37"/>
    <x v="3"/>
    <x v="5"/>
    <m/>
    <m/>
    <m/>
    <m/>
    <m/>
    <m/>
    <m/>
    <m/>
    <m/>
    <m/>
  </r>
  <r>
    <x v="16"/>
    <x v="2"/>
    <n v="1"/>
    <x v="24"/>
    <x v="4514"/>
    <x v="2091"/>
    <x v="19"/>
    <x v="4394"/>
    <x v="5"/>
    <m/>
    <m/>
    <m/>
    <m/>
    <m/>
    <m/>
    <m/>
    <m/>
    <m/>
    <m/>
  </r>
  <r>
    <x v="16"/>
    <x v="2"/>
    <n v="2"/>
    <x v="25"/>
    <x v="4515"/>
    <x v="2092"/>
    <x v="26"/>
    <x v="83"/>
    <x v="5"/>
    <m/>
    <m/>
    <m/>
    <m/>
    <m/>
    <m/>
    <m/>
    <m/>
    <m/>
    <m/>
  </r>
  <r>
    <x v="16"/>
    <x v="2"/>
    <n v="2"/>
    <x v="26"/>
    <x v="989"/>
    <x v="180"/>
    <x v="36"/>
    <x v="4395"/>
    <x v="5"/>
    <m/>
    <m/>
    <m/>
    <m/>
    <m/>
    <m/>
    <m/>
    <m/>
    <m/>
    <m/>
  </r>
  <r>
    <x v="16"/>
    <x v="2"/>
    <n v="2"/>
    <x v="22"/>
    <x v="168"/>
    <x v="2093"/>
    <x v="36"/>
    <x v="4396"/>
    <x v="5"/>
    <m/>
    <m/>
    <m/>
    <m/>
    <m/>
    <m/>
    <m/>
    <m/>
    <m/>
    <m/>
  </r>
  <r>
    <x v="16"/>
    <x v="2"/>
    <n v="2"/>
    <x v="24"/>
    <x v="3306"/>
    <x v="33"/>
    <x v="58"/>
    <x v="83"/>
    <x v="5"/>
    <m/>
    <m/>
    <m/>
    <m/>
    <m/>
    <m/>
    <m/>
    <m/>
    <m/>
    <m/>
  </r>
  <r>
    <x v="16"/>
    <x v="2"/>
    <n v="3"/>
    <x v="29"/>
    <x v="4516"/>
    <x v="597"/>
    <x v="622"/>
    <x v="4397"/>
    <x v="5"/>
    <m/>
    <m/>
    <m/>
    <m/>
    <m/>
    <m/>
    <m/>
    <m/>
    <m/>
    <m/>
  </r>
  <r>
    <x v="16"/>
    <x v="2"/>
    <n v="3"/>
    <x v="22"/>
    <x v="4416"/>
    <x v="2094"/>
    <x v="23"/>
    <x v="4398"/>
    <x v="5"/>
    <m/>
    <m/>
    <m/>
    <m/>
    <m/>
    <m/>
    <m/>
    <m/>
    <m/>
    <m/>
  </r>
  <r>
    <x v="16"/>
    <x v="2"/>
    <n v="5"/>
    <x v="26"/>
    <x v="140"/>
    <x v="114"/>
    <x v="405"/>
    <x v="4399"/>
    <x v="5"/>
    <m/>
    <m/>
    <m/>
    <m/>
    <m/>
    <m/>
    <m/>
    <m/>
    <m/>
    <m/>
  </r>
  <r>
    <x v="16"/>
    <x v="2"/>
    <n v="6"/>
    <x v="19"/>
    <x v="4517"/>
    <x v="597"/>
    <x v="622"/>
    <x v="4400"/>
    <x v="5"/>
    <m/>
    <m/>
    <m/>
    <m/>
    <m/>
    <m/>
    <m/>
    <m/>
    <m/>
    <m/>
  </r>
  <r>
    <x v="16"/>
    <x v="2"/>
    <n v="6"/>
    <x v="25"/>
    <x v="0"/>
    <x v="1612"/>
    <x v="45"/>
    <x v="517"/>
    <x v="5"/>
    <m/>
    <m/>
    <m/>
    <m/>
    <m/>
    <m/>
    <m/>
    <m/>
    <m/>
    <m/>
  </r>
  <r>
    <x v="16"/>
    <x v="2"/>
    <n v="6"/>
    <x v="22"/>
    <x v="4518"/>
    <x v="2093"/>
    <x v="46"/>
    <x v="4401"/>
    <x v="5"/>
    <m/>
    <m/>
    <m/>
    <m/>
    <m/>
    <m/>
    <m/>
    <m/>
    <m/>
    <m/>
  </r>
  <r>
    <x v="16"/>
    <x v="2"/>
    <n v="6"/>
    <x v="22"/>
    <x v="9"/>
    <x v="2095"/>
    <x v="10"/>
    <x v="128"/>
    <x v="5"/>
    <m/>
    <m/>
    <m/>
    <m/>
    <m/>
    <m/>
    <m/>
    <m/>
    <m/>
    <m/>
  </r>
  <r>
    <x v="16"/>
    <x v="2"/>
    <n v="7"/>
    <x v="23"/>
    <x v="4519"/>
    <x v="597"/>
    <x v="622"/>
    <x v="4402"/>
    <x v="5"/>
    <m/>
    <m/>
    <m/>
    <m/>
    <m/>
    <m/>
    <m/>
    <m/>
    <m/>
    <m/>
  </r>
  <r>
    <x v="16"/>
    <x v="2"/>
    <n v="7"/>
    <x v="25"/>
    <x v="2574"/>
    <x v="2096"/>
    <x v="34"/>
    <x v="4403"/>
    <x v="5"/>
    <m/>
    <m/>
    <m/>
    <m/>
    <m/>
    <m/>
    <m/>
    <m/>
    <m/>
    <m/>
  </r>
  <r>
    <x v="16"/>
    <x v="2"/>
    <n v="9"/>
    <x v="26"/>
    <x v="4520"/>
    <x v="54"/>
    <x v="58"/>
    <x v="4404"/>
    <x v="5"/>
    <m/>
    <m/>
    <m/>
    <m/>
    <m/>
    <m/>
    <m/>
    <m/>
    <m/>
    <m/>
  </r>
  <r>
    <x v="16"/>
    <x v="2"/>
    <n v="10"/>
    <x v="23"/>
    <x v="4521"/>
    <x v="597"/>
    <x v="622"/>
    <x v="4405"/>
    <x v="5"/>
    <m/>
    <m/>
    <m/>
    <m/>
    <m/>
    <m/>
    <m/>
    <m/>
    <m/>
    <m/>
  </r>
  <r>
    <x v="16"/>
    <x v="2"/>
    <n v="10"/>
    <x v="21"/>
    <x v="4522"/>
    <x v="1603"/>
    <x v="19"/>
    <x v="0"/>
    <x v="5"/>
    <m/>
    <m/>
    <m/>
    <m/>
    <m/>
    <m/>
    <m/>
    <m/>
    <m/>
    <m/>
  </r>
  <r>
    <x v="16"/>
    <x v="2"/>
    <n v="10"/>
    <x v="23"/>
    <x v="3890"/>
    <x v="2097"/>
    <x v="48"/>
    <x v="4406"/>
    <x v="5"/>
    <m/>
    <m/>
    <m/>
    <m/>
    <m/>
    <m/>
    <m/>
    <m/>
    <m/>
    <m/>
  </r>
  <r>
    <x v="16"/>
    <x v="2"/>
    <n v="10"/>
    <x v="23"/>
    <x v="1831"/>
    <x v="597"/>
    <x v="622"/>
    <x v="71"/>
    <x v="5"/>
    <m/>
    <m/>
    <m/>
    <m/>
    <m/>
    <m/>
    <m/>
    <m/>
    <m/>
    <m/>
  </r>
  <r>
    <x v="16"/>
    <x v="2"/>
    <n v="11"/>
    <x v="20"/>
    <x v="425"/>
    <x v="2098"/>
    <x v="11"/>
    <x v="4407"/>
    <x v="5"/>
    <m/>
    <m/>
    <m/>
    <m/>
    <m/>
    <m/>
    <m/>
    <m/>
    <m/>
    <m/>
  </r>
  <r>
    <x v="16"/>
    <x v="2"/>
    <n v="11"/>
    <x v="23"/>
    <x v="2"/>
    <x v="2099"/>
    <x v="36"/>
    <x v="180"/>
    <x v="5"/>
    <m/>
    <m/>
    <m/>
    <m/>
    <m/>
    <m/>
    <m/>
    <m/>
    <m/>
    <m/>
  </r>
  <r>
    <x v="16"/>
    <x v="2"/>
    <n v="11"/>
    <x v="23"/>
    <x v="48"/>
    <x v="110"/>
    <x v="11"/>
    <x v="4408"/>
    <x v="5"/>
    <m/>
    <m/>
    <m/>
    <m/>
    <m/>
    <m/>
    <m/>
    <m/>
    <m/>
    <m/>
  </r>
  <r>
    <x v="16"/>
    <x v="2"/>
    <n v="11"/>
    <x v="21"/>
    <x v="252"/>
    <x v="1336"/>
    <x v="19"/>
    <x v="90"/>
    <x v="5"/>
    <m/>
    <m/>
    <m/>
    <m/>
    <m/>
    <m/>
    <m/>
    <m/>
    <m/>
    <m/>
  </r>
  <r>
    <x v="16"/>
    <x v="3"/>
    <n v="1"/>
    <x v="34"/>
    <x v="4523"/>
    <x v="2100"/>
    <x v="451"/>
    <x v="974"/>
    <x v="2"/>
    <m/>
    <m/>
    <m/>
    <m/>
    <m/>
    <m/>
    <m/>
    <m/>
    <m/>
    <m/>
  </r>
  <r>
    <x v="16"/>
    <x v="3"/>
    <n v="1"/>
    <x v="31"/>
    <x v="49"/>
    <x v="4"/>
    <x v="163"/>
    <x v="664"/>
    <x v="2"/>
    <m/>
    <m/>
    <m/>
    <m/>
    <m/>
    <m/>
    <m/>
    <m/>
    <m/>
    <m/>
  </r>
  <r>
    <x v="16"/>
    <x v="3"/>
    <n v="1"/>
    <x v="34"/>
    <x v="4524"/>
    <x v="2101"/>
    <x v="208"/>
    <x v="2567"/>
    <x v="2"/>
    <m/>
    <m/>
    <m/>
    <m/>
    <m/>
    <m/>
    <m/>
    <m/>
    <m/>
    <m/>
  </r>
  <r>
    <x v="16"/>
    <x v="3"/>
    <n v="2"/>
    <x v="35"/>
    <x v="1350"/>
    <x v="1"/>
    <x v="18"/>
    <x v="2679"/>
    <x v="2"/>
    <m/>
    <m/>
    <m/>
    <m/>
    <m/>
    <m/>
    <m/>
    <m/>
    <m/>
    <m/>
  </r>
  <r>
    <x v="16"/>
    <x v="3"/>
    <n v="2"/>
    <x v="34"/>
    <x v="2"/>
    <x v="213"/>
    <x v="193"/>
    <x v="497"/>
    <x v="2"/>
    <m/>
    <m/>
    <m/>
    <m/>
    <m/>
    <m/>
    <m/>
    <m/>
    <m/>
    <m/>
  </r>
  <r>
    <x v="16"/>
    <x v="3"/>
    <n v="2"/>
    <x v="34"/>
    <x v="2"/>
    <x v="4"/>
    <x v="141"/>
    <x v="2846"/>
    <x v="2"/>
    <m/>
    <m/>
    <m/>
    <m/>
    <m/>
    <m/>
    <m/>
    <m/>
    <m/>
    <m/>
  </r>
  <r>
    <x v="16"/>
    <x v="3"/>
    <n v="2"/>
    <x v="32"/>
    <x v="4525"/>
    <x v="2102"/>
    <x v="180"/>
    <x v="478"/>
    <x v="2"/>
    <m/>
    <m/>
    <m/>
    <m/>
    <m/>
    <m/>
    <m/>
    <m/>
    <m/>
    <m/>
  </r>
  <r>
    <x v="16"/>
    <x v="3"/>
    <n v="3"/>
    <x v="34"/>
    <x v="1706"/>
    <x v="2103"/>
    <x v="285"/>
    <x v="4409"/>
    <x v="2"/>
    <m/>
    <m/>
    <m/>
    <m/>
    <m/>
    <m/>
    <m/>
    <m/>
    <m/>
    <m/>
  </r>
  <r>
    <x v="16"/>
    <x v="3"/>
    <n v="3"/>
    <x v="31"/>
    <x v="4526"/>
    <x v="2104"/>
    <x v="138"/>
    <x v="2605"/>
    <x v="2"/>
    <m/>
    <m/>
    <m/>
    <m/>
    <m/>
    <m/>
    <m/>
    <m/>
    <m/>
    <m/>
  </r>
  <r>
    <x v="16"/>
    <x v="3"/>
    <n v="3"/>
    <x v="31"/>
    <x v="4527"/>
    <x v="2105"/>
    <x v="193"/>
    <x v="2605"/>
    <x v="2"/>
    <m/>
    <m/>
    <m/>
    <m/>
    <m/>
    <m/>
    <m/>
    <m/>
    <m/>
    <m/>
  </r>
  <r>
    <x v="16"/>
    <x v="3"/>
    <n v="3"/>
    <x v="31"/>
    <x v="4528"/>
    <x v="2106"/>
    <x v="336"/>
    <x v="2630"/>
    <x v="2"/>
    <m/>
    <m/>
    <m/>
    <m/>
    <m/>
    <m/>
    <m/>
    <m/>
    <m/>
    <m/>
  </r>
  <r>
    <x v="16"/>
    <x v="3"/>
    <n v="3"/>
    <x v="31"/>
    <x v="4529"/>
    <x v="2107"/>
    <x v="196"/>
    <x v="477"/>
    <x v="2"/>
    <m/>
    <m/>
    <m/>
    <m/>
    <m/>
    <m/>
    <m/>
    <m/>
    <m/>
    <m/>
  </r>
  <r>
    <x v="16"/>
    <x v="3"/>
    <n v="3"/>
    <x v="34"/>
    <x v="0"/>
    <x v="241"/>
    <x v="235"/>
    <x v="2635"/>
    <x v="2"/>
    <m/>
    <m/>
    <m/>
    <m/>
    <m/>
    <m/>
    <m/>
    <m/>
    <m/>
    <m/>
  </r>
  <r>
    <x v="16"/>
    <x v="3"/>
    <n v="3"/>
    <x v="34"/>
    <x v="405"/>
    <x v="2108"/>
    <x v="221"/>
    <x v="2891"/>
    <x v="2"/>
    <m/>
    <m/>
    <m/>
    <m/>
    <m/>
    <m/>
    <m/>
    <m/>
    <m/>
    <m/>
  </r>
  <r>
    <x v="16"/>
    <x v="3"/>
    <n v="3"/>
    <x v="36"/>
    <x v="4530"/>
    <x v="2109"/>
    <x v="396"/>
    <x v="1276"/>
    <x v="2"/>
    <m/>
    <m/>
    <m/>
    <m/>
    <m/>
    <m/>
    <m/>
    <m/>
    <m/>
    <m/>
  </r>
  <r>
    <x v="16"/>
    <x v="3"/>
    <n v="4"/>
    <x v="31"/>
    <x v="84"/>
    <x v="2110"/>
    <x v="151"/>
    <x v="2981"/>
    <x v="2"/>
    <m/>
    <m/>
    <m/>
    <m/>
    <m/>
    <m/>
    <m/>
    <m/>
    <m/>
    <m/>
  </r>
  <r>
    <x v="16"/>
    <x v="3"/>
    <n v="5"/>
    <x v="32"/>
    <x v="2"/>
    <x v="3"/>
    <x v="210"/>
    <x v="974"/>
    <x v="2"/>
    <m/>
    <m/>
    <m/>
    <m/>
    <m/>
    <m/>
    <m/>
    <m/>
    <m/>
    <m/>
  </r>
  <r>
    <x v="16"/>
    <x v="3"/>
    <n v="5"/>
    <x v="34"/>
    <x v="4531"/>
    <x v="2111"/>
    <x v="27"/>
    <x v="4410"/>
    <x v="2"/>
    <m/>
    <m/>
    <m/>
    <m/>
    <m/>
    <m/>
    <m/>
    <m/>
    <m/>
    <m/>
  </r>
  <r>
    <x v="16"/>
    <x v="3"/>
    <n v="5"/>
    <x v="32"/>
    <x v="4532"/>
    <x v="9"/>
    <x v="0"/>
    <x v="4411"/>
    <x v="2"/>
    <m/>
    <m/>
    <m/>
    <m/>
    <m/>
    <m/>
    <m/>
    <m/>
    <m/>
    <m/>
  </r>
  <r>
    <x v="16"/>
    <x v="3"/>
    <n v="5"/>
    <x v="36"/>
    <x v="38"/>
    <x v="67"/>
    <x v="500"/>
    <x v="2524"/>
    <x v="2"/>
    <m/>
    <m/>
    <m/>
    <m/>
    <m/>
    <m/>
    <m/>
    <m/>
    <m/>
    <m/>
  </r>
  <r>
    <x v="16"/>
    <x v="3"/>
    <n v="6"/>
    <x v="36"/>
    <x v="4533"/>
    <x v="160"/>
    <x v="16"/>
    <x v="2618"/>
    <x v="2"/>
    <m/>
    <m/>
    <m/>
    <m/>
    <m/>
    <m/>
    <m/>
    <m/>
    <m/>
    <m/>
  </r>
  <r>
    <x v="16"/>
    <x v="3"/>
    <n v="6"/>
    <x v="36"/>
    <x v="0"/>
    <x v="55"/>
    <x v="0"/>
    <x v="2618"/>
    <x v="2"/>
    <m/>
    <m/>
    <m/>
    <m/>
    <m/>
    <m/>
    <m/>
    <m/>
    <m/>
    <m/>
  </r>
  <r>
    <x v="16"/>
    <x v="3"/>
    <n v="7"/>
    <x v="32"/>
    <x v="4534"/>
    <x v="1"/>
    <x v="15"/>
    <x v="4412"/>
    <x v="2"/>
    <m/>
    <m/>
    <m/>
    <m/>
    <m/>
    <m/>
    <m/>
    <m/>
    <m/>
    <m/>
  </r>
  <r>
    <x v="16"/>
    <x v="3"/>
    <n v="7"/>
    <x v="34"/>
    <x v="4535"/>
    <x v="2112"/>
    <x v="257"/>
    <x v="4413"/>
    <x v="2"/>
    <m/>
    <m/>
    <m/>
    <m/>
    <m/>
    <m/>
    <m/>
    <m/>
    <m/>
    <m/>
  </r>
  <r>
    <x v="16"/>
    <x v="3"/>
    <n v="7"/>
    <x v="34"/>
    <x v="4536"/>
    <x v="2113"/>
    <x v="285"/>
    <x v="4413"/>
    <x v="2"/>
    <m/>
    <m/>
    <m/>
    <m/>
    <m/>
    <m/>
    <m/>
    <m/>
    <m/>
    <m/>
  </r>
  <r>
    <x v="16"/>
    <x v="3"/>
    <n v="8"/>
    <x v="34"/>
    <x v="285"/>
    <x v="2114"/>
    <x v="272"/>
    <x v="2620"/>
    <x v="2"/>
    <m/>
    <m/>
    <m/>
    <m/>
    <m/>
    <m/>
    <m/>
    <m/>
    <m/>
    <m/>
  </r>
  <r>
    <x v="16"/>
    <x v="3"/>
    <n v="8"/>
    <x v="34"/>
    <x v="4537"/>
    <x v="2115"/>
    <x v="303"/>
    <x v="4414"/>
    <x v="2"/>
    <m/>
    <m/>
    <m/>
    <m/>
    <m/>
    <m/>
    <m/>
    <m/>
    <m/>
    <m/>
  </r>
  <r>
    <x v="16"/>
    <x v="3"/>
    <n v="8"/>
    <x v="34"/>
    <x v="0"/>
    <x v="2116"/>
    <x v="235"/>
    <x v="664"/>
    <x v="2"/>
    <m/>
    <m/>
    <m/>
    <m/>
    <m/>
    <m/>
    <m/>
    <m/>
    <m/>
    <m/>
  </r>
  <r>
    <x v="16"/>
    <x v="3"/>
    <n v="8"/>
    <x v="32"/>
    <x v="435"/>
    <x v="2117"/>
    <x v="16"/>
    <x v="1237"/>
    <x v="2"/>
    <m/>
    <m/>
    <m/>
    <m/>
    <m/>
    <m/>
    <m/>
    <m/>
    <m/>
    <m/>
  </r>
  <r>
    <x v="16"/>
    <x v="3"/>
    <n v="8"/>
    <x v="32"/>
    <x v="4538"/>
    <x v="2118"/>
    <x v="16"/>
    <x v="974"/>
    <x v="2"/>
    <m/>
    <m/>
    <m/>
    <m/>
    <m/>
    <m/>
    <m/>
    <m/>
    <m/>
    <m/>
  </r>
  <r>
    <x v="16"/>
    <x v="3"/>
    <n v="8"/>
    <x v="31"/>
    <x v="4539"/>
    <x v="2119"/>
    <x v="313"/>
    <x v="1239"/>
    <x v="2"/>
    <m/>
    <m/>
    <m/>
    <m/>
    <m/>
    <m/>
    <m/>
    <m/>
    <m/>
    <m/>
  </r>
  <r>
    <x v="16"/>
    <x v="3"/>
    <n v="9"/>
    <x v="31"/>
    <x v="2533"/>
    <x v="143"/>
    <x v="221"/>
    <x v="61"/>
    <x v="2"/>
    <m/>
    <m/>
    <m/>
    <m/>
    <m/>
    <m/>
    <m/>
    <m/>
    <m/>
    <m/>
  </r>
  <r>
    <x v="16"/>
    <x v="3"/>
    <n v="9"/>
    <x v="34"/>
    <x v="4540"/>
    <x v="2120"/>
    <x v="309"/>
    <x v="2635"/>
    <x v="2"/>
    <m/>
    <m/>
    <m/>
    <m/>
    <m/>
    <m/>
    <m/>
    <m/>
    <m/>
    <m/>
  </r>
  <r>
    <x v="16"/>
    <x v="3"/>
    <n v="9"/>
    <x v="34"/>
    <x v="4541"/>
    <x v="2121"/>
    <x v="247"/>
    <x v="696"/>
    <x v="2"/>
    <m/>
    <m/>
    <m/>
    <m/>
    <m/>
    <m/>
    <m/>
    <m/>
    <m/>
    <m/>
  </r>
  <r>
    <x v="16"/>
    <x v="3"/>
    <n v="11"/>
    <x v="127"/>
    <x v="4542"/>
    <x v="2122"/>
    <x v="122"/>
    <x v="2122"/>
    <x v="2"/>
    <m/>
    <m/>
    <m/>
    <m/>
    <m/>
    <m/>
    <m/>
    <m/>
    <m/>
    <m/>
  </r>
  <r>
    <x v="16"/>
    <x v="3"/>
    <n v="11"/>
    <x v="34"/>
    <x v="0"/>
    <x v="2106"/>
    <x v="230"/>
    <x v="1460"/>
    <x v="2"/>
    <m/>
    <m/>
    <m/>
    <m/>
    <m/>
    <m/>
    <m/>
    <m/>
    <m/>
    <m/>
  </r>
  <r>
    <x v="16"/>
    <x v="3"/>
    <n v="11"/>
    <x v="34"/>
    <x v="4543"/>
    <x v="2123"/>
    <x v="145"/>
    <x v="1227"/>
    <x v="2"/>
    <m/>
    <m/>
    <m/>
    <m/>
    <m/>
    <m/>
    <m/>
    <m/>
    <m/>
    <m/>
  </r>
  <r>
    <x v="16"/>
    <x v="3"/>
    <n v="11"/>
    <x v="31"/>
    <x v="2"/>
    <x v="2124"/>
    <x v="249"/>
    <x v="1227"/>
    <x v="2"/>
    <m/>
    <m/>
    <m/>
    <m/>
    <m/>
    <m/>
    <m/>
    <m/>
    <m/>
    <m/>
  </r>
  <r>
    <x v="16"/>
    <x v="3"/>
    <n v="11"/>
    <x v="31"/>
    <x v="66"/>
    <x v="4"/>
    <x v="151"/>
    <x v="1853"/>
    <x v="2"/>
    <m/>
    <m/>
    <m/>
    <m/>
    <m/>
    <m/>
    <m/>
    <m/>
    <m/>
    <m/>
  </r>
  <r>
    <x v="16"/>
    <x v="3"/>
    <n v="11"/>
    <x v="31"/>
    <x v="69"/>
    <x v="4"/>
    <x v="246"/>
    <x v="1853"/>
    <x v="2"/>
    <m/>
    <m/>
    <m/>
    <m/>
    <m/>
    <m/>
    <m/>
    <m/>
    <m/>
    <m/>
  </r>
  <r>
    <x v="16"/>
    <x v="3"/>
    <n v="12"/>
    <x v="36"/>
    <x v="4544"/>
    <x v="153"/>
    <x v="63"/>
    <x v="4415"/>
    <x v="2"/>
    <m/>
    <m/>
    <m/>
    <m/>
    <m/>
    <m/>
    <m/>
    <m/>
    <m/>
    <m/>
  </r>
  <r>
    <x v="16"/>
    <x v="3"/>
    <n v="12"/>
    <x v="34"/>
    <x v="845"/>
    <x v="2125"/>
    <x v="132"/>
    <x v="4413"/>
    <x v="2"/>
    <m/>
    <m/>
    <m/>
    <m/>
    <m/>
    <m/>
    <m/>
    <m/>
    <m/>
    <m/>
  </r>
  <r>
    <x v="16"/>
    <x v="3"/>
    <n v="1"/>
    <x v="37"/>
    <x v="2"/>
    <x v="69"/>
    <x v="220"/>
    <x v="2697"/>
    <x v="0"/>
    <m/>
    <m/>
    <m/>
    <m/>
    <m/>
    <m/>
    <m/>
    <m/>
    <m/>
    <m/>
  </r>
  <r>
    <x v="16"/>
    <x v="3"/>
    <n v="1"/>
    <x v="37"/>
    <x v="46"/>
    <x v="1483"/>
    <x v="291"/>
    <x v="15"/>
    <x v="0"/>
    <m/>
    <m/>
    <m/>
    <m/>
    <m/>
    <m/>
    <m/>
    <m/>
    <m/>
    <m/>
  </r>
  <r>
    <x v="16"/>
    <x v="3"/>
    <n v="2"/>
    <x v="32"/>
    <x v="80"/>
    <x v="2126"/>
    <x v="260"/>
    <x v="772"/>
    <x v="0"/>
    <m/>
    <m/>
    <m/>
    <m/>
    <m/>
    <m/>
    <m/>
    <m/>
    <m/>
    <m/>
  </r>
  <r>
    <x v="16"/>
    <x v="3"/>
    <n v="2"/>
    <x v="32"/>
    <x v="4545"/>
    <x v="2"/>
    <x v="12"/>
    <x v="2064"/>
    <x v="0"/>
    <m/>
    <m/>
    <m/>
    <m/>
    <m/>
    <m/>
    <m/>
    <m/>
    <m/>
    <m/>
  </r>
  <r>
    <x v="16"/>
    <x v="3"/>
    <n v="2"/>
    <x v="35"/>
    <x v="11"/>
    <x v="1"/>
    <x v="28"/>
    <x v="477"/>
    <x v="0"/>
    <m/>
    <m/>
    <m/>
    <m/>
    <m/>
    <m/>
    <m/>
    <m/>
    <m/>
    <m/>
  </r>
  <r>
    <x v="16"/>
    <x v="3"/>
    <n v="3"/>
    <x v="35"/>
    <x v="0"/>
    <x v="0"/>
    <x v="48"/>
    <x v="2075"/>
    <x v="0"/>
    <m/>
    <m/>
    <m/>
    <m/>
    <m/>
    <m/>
    <m/>
    <m/>
    <m/>
    <m/>
  </r>
  <r>
    <x v="16"/>
    <x v="3"/>
    <n v="3"/>
    <x v="31"/>
    <x v="4546"/>
    <x v="2127"/>
    <x v="324"/>
    <x v="958"/>
    <x v="0"/>
    <m/>
    <m/>
    <m/>
    <m/>
    <m/>
    <m/>
    <m/>
    <m/>
    <m/>
    <m/>
  </r>
  <r>
    <x v="16"/>
    <x v="3"/>
    <n v="3"/>
    <x v="34"/>
    <x v="4547"/>
    <x v="2128"/>
    <x v="494"/>
    <x v="1706"/>
    <x v="0"/>
    <m/>
    <m/>
    <m/>
    <m/>
    <m/>
    <m/>
    <m/>
    <m/>
    <m/>
    <m/>
  </r>
  <r>
    <x v="16"/>
    <x v="3"/>
    <n v="4"/>
    <x v="31"/>
    <x v="4548"/>
    <x v="2129"/>
    <x v="417"/>
    <x v="981"/>
    <x v="0"/>
    <m/>
    <m/>
    <m/>
    <m/>
    <m/>
    <m/>
    <m/>
    <m/>
    <m/>
    <m/>
  </r>
  <r>
    <x v="16"/>
    <x v="3"/>
    <n v="4"/>
    <x v="31"/>
    <x v="2103"/>
    <x v="2130"/>
    <x v="331"/>
    <x v="717"/>
    <x v="0"/>
    <m/>
    <m/>
    <m/>
    <m/>
    <m/>
    <m/>
    <m/>
    <m/>
    <m/>
    <m/>
  </r>
  <r>
    <x v="16"/>
    <x v="3"/>
    <n v="4"/>
    <x v="36"/>
    <x v="4549"/>
    <x v="2131"/>
    <x v="605"/>
    <x v="4416"/>
    <x v="0"/>
    <m/>
    <m/>
    <m/>
    <m/>
    <m/>
    <m/>
    <m/>
    <m/>
    <m/>
    <m/>
  </r>
  <r>
    <x v="16"/>
    <x v="3"/>
    <n v="4"/>
    <x v="36"/>
    <x v="4550"/>
    <x v="2132"/>
    <x v="291"/>
    <x v="1751"/>
    <x v="0"/>
    <m/>
    <m/>
    <m/>
    <m/>
    <m/>
    <m/>
    <m/>
    <m/>
    <m/>
    <m/>
  </r>
  <r>
    <x v="16"/>
    <x v="3"/>
    <n v="4"/>
    <x v="36"/>
    <x v="4551"/>
    <x v="2133"/>
    <x v="12"/>
    <x v="4417"/>
    <x v="0"/>
    <m/>
    <m/>
    <m/>
    <m/>
    <m/>
    <m/>
    <m/>
    <m/>
    <m/>
    <m/>
  </r>
  <r>
    <x v="16"/>
    <x v="3"/>
    <n v="4"/>
    <x v="34"/>
    <x v="4552"/>
    <x v="2134"/>
    <x v="250"/>
    <x v="577"/>
    <x v="0"/>
    <m/>
    <m/>
    <m/>
    <m/>
    <m/>
    <m/>
    <m/>
    <m/>
    <m/>
    <m/>
  </r>
  <r>
    <x v="16"/>
    <x v="3"/>
    <n v="4"/>
    <x v="36"/>
    <x v="476"/>
    <x v="2135"/>
    <x v="35"/>
    <x v="577"/>
    <x v="0"/>
    <m/>
    <m/>
    <m/>
    <m/>
    <m/>
    <m/>
    <m/>
    <m/>
    <m/>
    <m/>
  </r>
  <r>
    <x v="16"/>
    <x v="3"/>
    <n v="4"/>
    <x v="36"/>
    <x v="2"/>
    <x v="2136"/>
    <x v="347"/>
    <x v="527"/>
    <x v="0"/>
    <m/>
    <m/>
    <m/>
    <m/>
    <m/>
    <m/>
    <m/>
    <m/>
    <m/>
    <m/>
  </r>
  <r>
    <x v="16"/>
    <x v="3"/>
    <n v="4"/>
    <x v="32"/>
    <x v="4553"/>
    <x v="25"/>
    <x v="19"/>
    <x v="4418"/>
    <x v="0"/>
    <m/>
    <m/>
    <m/>
    <m/>
    <m/>
    <m/>
    <m/>
    <m/>
    <m/>
    <m/>
  </r>
  <r>
    <x v="16"/>
    <x v="3"/>
    <n v="5"/>
    <x v="35"/>
    <x v="173"/>
    <x v="3"/>
    <x v="51"/>
    <x v="4419"/>
    <x v="0"/>
    <m/>
    <m/>
    <m/>
    <m/>
    <m/>
    <m/>
    <m/>
    <m/>
    <m/>
    <m/>
  </r>
  <r>
    <x v="16"/>
    <x v="3"/>
    <n v="5"/>
    <x v="36"/>
    <x v="4554"/>
    <x v="2137"/>
    <x v="53"/>
    <x v="4420"/>
    <x v="0"/>
    <m/>
    <m/>
    <m/>
    <m/>
    <m/>
    <m/>
    <m/>
    <m/>
    <m/>
    <m/>
  </r>
  <r>
    <x v="16"/>
    <x v="3"/>
    <n v="5"/>
    <x v="32"/>
    <x v="0"/>
    <x v="3"/>
    <x v="37"/>
    <x v="2150"/>
    <x v="0"/>
    <m/>
    <m/>
    <m/>
    <m/>
    <m/>
    <m/>
    <m/>
    <m/>
    <m/>
    <m/>
  </r>
  <r>
    <x v="16"/>
    <x v="3"/>
    <n v="6"/>
    <x v="36"/>
    <x v="4555"/>
    <x v="2138"/>
    <x v="227"/>
    <x v="944"/>
    <x v="0"/>
    <m/>
    <m/>
    <m/>
    <m/>
    <m/>
    <m/>
    <m/>
    <m/>
    <m/>
    <m/>
  </r>
  <r>
    <x v="16"/>
    <x v="3"/>
    <n v="6"/>
    <x v="34"/>
    <x v="4556"/>
    <x v="2139"/>
    <x v="252"/>
    <x v="4421"/>
    <x v="0"/>
    <m/>
    <m/>
    <m/>
    <m/>
    <m/>
    <m/>
    <m/>
    <m/>
    <m/>
    <m/>
  </r>
  <r>
    <x v="16"/>
    <x v="3"/>
    <n v="8"/>
    <x v="34"/>
    <x v="0"/>
    <x v="2140"/>
    <x v="291"/>
    <x v="2064"/>
    <x v="0"/>
    <m/>
    <m/>
    <m/>
    <m/>
    <m/>
    <m/>
    <m/>
    <m/>
    <m/>
    <m/>
  </r>
  <r>
    <x v="16"/>
    <x v="3"/>
    <n v="9"/>
    <x v="34"/>
    <x v="4557"/>
    <x v="2141"/>
    <x v="418"/>
    <x v="557"/>
    <x v="0"/>
    <m/>
    <m/>
    <m/>
    <m/>
    <m/>
    <m/>
    <m/>
    <m/>
    <m/>
    <m/>
  </r>
  <r>
    <x v="16"/>
    <x v="3"/>
    <n v="9"/>
    <x v="34"/>
    <x v="79"/>
    <x v="2142"/>
    <x v="20"/>
    <x v="478"/>
    <x v="0"/>
    <m/>
    <m/>
    <m/>
    <m/>
    <m/>
    <m/>
    <m/>
    <m/>
    <m/>
    <m/>
  </r>
  <r>
    <x v="16"/>
    <x v="3"/>
    <n v="9"/>
    <x v="35"/>
    <x v="38"/>
    <x v="1"/>
    <x v="46"/>
    <x v="1751"/>
    <x v="0"/>
    <m/>
    <m/>
    <m/>
    <m/>
    <m/>
    <m/>
    <m/>
    <m/>
    <m/>
    <m/>
  </r>
  <r>
    <x v="16"/>
    <x v="3"/>
    <n v="10"/>
    <x v="34"/>
    <x v="2"/>
    <x v="2143"/>
    <x v="160"/>
    <x v="477"/>
    <x v="0"/>
    <m/>
    <m/>
    <m/>
    <m/>
    <m/>
    <m/>
    <m/>
    <m/>
    <m/>
    <m/>
  </r>
  <r>
    <x v="16"/>
    <x v="3"/>
    <n v="11"/>
    <x v="34"/>
    <x v="4558"/>
    <x v="609"/>
    <x v="338"/>
    <x v="2604"/>
    <x v="0"/>
    <m/>
    <m/>
    <m/>
    <m/>
    <m/>
    <m/>
    <m/>
    <m/>
    <m/>
    <m/>
  </r>
  <r>
    <x v="16"/>
    <x v="3"/>
    <n v="1"/>
    <x v="36"/>
    <x v="2"/>
    <x v="2"/>
    <x v="69"/>
    <x v="1706"/>
    <x v="1"/>
    <m/>
    <m/>
    <m/>
    <m/>
    <m/>
    <m/>
    <m/>
    <m/>
    <m/>
    <m/>
  </r>
  <r>
    <x v="16"/>
    <x v="3"/>
    <n v="1"/>
    <x v="36"/>
    <x v="4559"/>
    <x v="2144"/>
    <x v="369"/>
    <x v="4422"/>
    <x v="1"/>
    <m/>
    <m/>
    <m/>
    <m/>
    <m/>
    <m/>
    <m/>
    <m/>
    <m/>
    <m/>
  </r>
  <r>
    <x v="16"/>
    <x v="3"/>
    <n v="2"/>
    <x v="36"/>
    <x v="160"/>
    <x v="2145"/>
    <x v="374"/>
    <x v="179"/>
    <x v="1"/>
    <m/>
    <m/>
    <m/>
    <m/>
    <m/>
    <m/>
    <m/>
    <m/>
    <m/>
    <m/>
  </r>
  <r>
    <x v="16"/>
    <x v="3"/>
    <n v="2"/>
    <x v="36"/>
    <x v="4560"/>
    <x v="2146"/>
    <x v="263"/>
    <x v="787"/>
    <x v="1"/>
    <m/>
    <m/>
    <m/>
    <m/>
    <m/>
    <m/>
    <m/>
    <m/>
    <m/>
    <m/>
  </r>
  <r>
    <x v="16"/>
    <x v="3"/>
    <n v="2"/>
    <x v="36"/>
    <x v="928"/>
    <x v="2147"/>
    <x v="535"/>
    <x v="15"/>
    <x v="1"/>
    <m/>
    <m/>
    <m/>
    <m/>
    <m/>
    <m/>
    <m/>
    <m/>
    <m/>
    <m/>
  </r>
  <r>
    <x v="16"/>
    <x v="3"/>
    <n v="3"/>
    <x v="36"/>
    <x v="199"/>
    <x v="2148"/>
    <x v="241"/>
    <x v="4423"/>
    <x v="1"/>
    <m/>
    <m/>
    <m/>
    <m/>
    <m/>
    <m/>
    <m/>
    <m/>
    <m/>
    <m/>
  </r>
  <r>
    <x v="16"/>
    <x v="3"/>
    <n v="3"/>
    <x v="34"/>
    <x v="4561"/>
    <x v="16"/>
    <x v="74"/>
    <x v="4424"/>
    <x v="1"/>
    <m/>
    <m/>
    <m/>
    <m/>
    <m/>
    <m/>
    <m/>
    <m/>
    <m/>
    <m/>
  </r>
  <r>
    <x v="16"/>
    <x v="3"/>
    <n v="5"/>
    <x v="36"/>
    <x v="0"/>
    <x v="1920"/>
    <x v="425"/>
    <x v="5"/>
    <x v="1"/>
    <m/>
    <m/>
    <m/>
    <m/>
    <m/>
    <m/>
    <m/>
    <m/>
    <m/>
    <m/>
  </r>
  <r>
    <x v="16"/>
    <x v="3"/>
    <n v="5"/>
    <x v="36"/>
    <x v="342"/>
    <x v="2149"/>
    <x v="87"/>
    <x v="4425"/>
    <x v="1"/>
    <m/>
    <m/>
    <m/>
    <m/>
    <m/>
    <m/>
    <m/>
    <m/>
    <m/>
    <m/>
  </r>
  <r>
    <x v="16"/>
    <x v="3"/>
    <n v="5"/>
    <x v="36"/>
    <x v="4562"/>
    <x v="2150"/>
    <x v="48"/>
    <x v="4426"/>
    <x v="1"/>
    <m/>
    <m/>
    <m/>
    <m/>
    <m/>
    <m/>
    <m/>
    <m/>
    <m/>
    <m/>
  </r>
  <r>
    <x v="16"/>
    <x v="3"/>
    <n v="9"/>
    <x v="35"/>
    <x v="0"/>
    <x v="0"/>
    <x v="36"/>
    <x v="2972"/>
    <x v="1"/>
    <m/>
    <m/>
    <m/>
    <m/>
    <m/>
    <m/>
    <m/>
    <m/>
    <m/>
    <m/>
  </r>
  <r>
    <x v="16"/>
    <x v="3"/>
    <n v="2"/>
    <x v="35"/>
    <x v="137"/>
    <x v="3"/>
    <x v="678"/>
    <x v="4427"/>
    <x v="4"/>
    <m/>
    <m/>
    <m/>
    <m/>
    <m/>
    <m/>
    <m/>
    <m/>
    <m/>
    <m/>
  </r>
  <r>
    <x v="16"/>
    <x v="3"/>
    <n v="4"/>
    <x v="35"/>
    <x v="15"/>
    <x v="1"/>
    <x v="101"/>
    <x v="424"/>
    <x v="4"/>
    <m/>
    <m/>
    <m/>
    <m/>
    <m/>
    <m/>
    <m/>
    <m/>
    <m/>
    <m/>
  </r>
  <r>
    <x v="16"/>
    <x v="3"/>
    <n v="1"/>
    <x v="37"/>
    <x v="13"/>
    <x v="2151"/>
    <x v="162"/>
    <x v="5"/>
    <x v="5"/>
    <m/>
    <m/>
    <m/>
    <m/>
    <m/>
    <m/>
    <m/>
    <m/>
    <m/>
    <m/>
  </r>
  <r>
    <x v="16"/>
    <x v="3"/>
    <n v="1"/>
    <x v="34"/>
    <x v="4563"/>
    <x v="2152"/>
    <x v="431"/>
    <x v="4428"/>
    <x v="5"/>
    <m/>
    <m/>
    <m/>
    <m/>
    <m/>
    <m/>
    <m/>
    <m/>
    <m/>
    <m/>
  </r>
  <r>
    <x v="16"/>
    <x v="3"/>
    <n v="1"/>
    <x v="34"/>
    <x v="4564"/>
    <x v="2153"/>
    <x v="439"/>
    <x v="4429"/>
    <x v="5"/>
    <m/>
    <m/>
    <m/>
    <m/>
    <m/>
    <m/>
    <m/>
    <m/>
    <m/>
    <m/>
  </r>
  <r>
    <x v="16"/>
    <x v="3"/>
    <n v="1"/>
    <x v="35"/>
    <x v="4565"/>
    <x v="597"/>
    <x v="128"/>
    <x v="4430"/>
    <x v="5"/>
    <m/>
    <m/>
    <m/>
    <m/>
    <m/>
    <m/>
    <m/>
    <m/>
    <m/>
    <m/>
  </r>
  <r>
    <x v="16"/>
    <x v="3"/>
    <n v="2"/>
    <x v="34"/>
    <x v="4566"/>
    <x v="2154"/>
    <x v="459"/>
    <x v="180"/>
    <x v="5"/>
    <m/>
    <m/>
    <m/>
    <m/>
    <m/>
    <m/>
    <m/>
    <m/>
    <m/>
    <m/>
  </r>
  <r>
    <x v="16"/>
    <x v="3"/>
    <n v="3"/>
    <x v="31"/>
    <x v="4567"/>
    <x v="2155"/>
    <x v="90"/>
    <x v="25"/>
    <x v="5"/>
    <m/>
    <m/>
    <m/>
    <m/>
    <m/>
    <m/>
    <m/>
    <m/>
    <m/>
    <m/>
  </r>
  <r>
    <x v="16"/>
    <x v="3"/>
    <n v="3"/>
    <x v="31"/>
    <x v="4568"/>
    <x v="2156"/>
    <x v="51"/>
    <x v="4431"/>
    <x v="5"/>
    <m/>
    <m/>
    <m/>
    <m/>
    <m/>
    <m/>
    <m/>
    <m/>
    <m/>
    <m/>
  </r>
  <r>
    <x v="16"/>
    <x v="3"/>
    <n v="4"/>
    <x v="32"/>
    <x v="181"/>
    <x v="39"/>
    <x v="36"/>
    <x v="4432"/>
    <x v="5"/>
    <m/>
    <m/>
    <m/>
    <m/>
    <m/>
    <m/>
    <m/>
    <m/>
    <m/>
    <m/>
  </r>
  <r>
    <x v="16"/>
    <x v="3"/>
    <n v="5"/>
    <x v="37"/>
    <x v="2"/>
    <x v="597"/>
    <x v="128"/>
    <x v="3516"/>
    <x v="5"/>
    <m/>
    <m/>
    <m/>
    <m/>
    <m/>
    <m/>
    <m/>
    <m/>
    <m/>
    <m/>
  </r>
  <r>
    <x v="16"/>
    <x v="3"/>
    <n v="6"/>
    <x v="34"/>
    <x v="219"/>
    <x v="1334"/>
    <x v="603"/>
    <x v="4433"/>
    <x v="5"/>
    <m/>
    <m/>
    <m/>
    <m/>
    <m/>
    <m/>
    <m/>
    <m/>
    <m/>
    <m/>
  </r>
  <r>
    <x v="16"/>
    <x v="3"/>
    <n v="7"/>
    <x v="34"/>
    <x v="2213"/>
    <x v="422"/>
    <x v="280"/>
    <x v="4434"/>
    <x v="5"/>
    <m/>
    <m/>
    <m/>
    <m/>
    <m/>
    <m/>
    <m/>
    <m/>
    <m/>
    <m/>
  </r>
  <r>
    <x v="16"/>
    <x v="3"/>
    <n v="7"/>
    <x v="35"/>
    <x v="4569"/>
    <x v="597"/>
    <x v="128"/>
    <x v="4435"/>
    <x v="5"/>
    <m/>
    <m/>
    <m/>
    <m/>
    <m/>
    <m/>
    <m/>
    <m/>
    <m/>
    <m/>
  </r>
  <r>
    <x v="16"/>
    <x v="3"/>
    <n v="7"/>
    <x v="37"/>
    <x v="4570"/>
    <x v="597"/>
    <x v="128"/>
    <x v="4436"/>
    <x v="5"/>
    <m/>
    <m/>
    <m/>
    <m/>
    <m/>
    <m/>
    <m/>
    <m/>
    <m/>
    <m/>
  </r>
  <r>
    <x v="16"/>
    <x v="3"/>
    <n v="7"/>
    <x v="35"/>
    <x v="68"/>
    <x v="597"/>
    <x v="128"/>
    <x v="4437"/>
    <x v="5"/>
    <m/>
    <m/>
    <m/>
    <m/>
    <m/>
    <m/>
    <m/>
    <m/>
    <m/>
    <m/>
  </r>
  <r>
    <x v="16"/>
    <x v="3"/>
    <n v="8"/>
    <x v="31"/>
    <x v="4571"/>
    <x v="597"/>
    <x v="128"/>
    <x v="769"/>
    <x v="5"/>
    <m/>
    <m/>
    <m/>
    <m/>
    <m/>
    <m/>
    <m/>
    <m/>
    <m/>
    <m/>
  </r>
  <r>
    <x v="16"/>
    <x v="3"/>
    <n v="8"/>
    <x v="31"/>
    <x v="4572"/>
    <x v="597"/>
    <x v="128"/>
    <x v="4438"/>
    <x v="5"/>
    <m/>
    <m/>
    <m/>
    <m/>
    <m/>
    <m/>
    <m/>
    <m/>
    <m/>
    <m/>
  </r>
  <r>
    <x v="16"/>
    <x v="3"/>
    <n v="10"/>
    <x v="34"/>
    <x v="4573"/>
    <x v="2157"/>
    <x v="507"/>
    <x v="3317"/>
    <x v="5"/>
    <m/>
    <m/>
    <m/>
    <m/>
    <m/>
    <m/>
    <m/>
    <m/>
    <m/>
    <m/>
  </r>
  <r>
    <x v="16"/>
    <x v="3"/>
    <n v="10"/>
    <x v="37"/>
    <x v="2"/>
    <x v="597"/>
    <x v="128"/>
    <x v="4439"/>
    <x v="5"/>
    <m/>
    <m/>
    <m/>
    <m/>
    <m/>
    <m/>
    <m/>
    <m/>
    <m/>
    <m/>
  </r>
  <r>
    <x v="16"/>
    <x v="3"/>
    <n v="4"/>
    <x v="34"/>
    <x v="4574"/>
    <x v="597"/>
    <x v="128"/>
    <x v="4440"/>
    <x v="3"/>
    <m/>
    <m/>
    <m/>
    <m/>
    <m/>
    <m/>
    <m/>
    <m/>
    <m/>
    <m/>
  </r>
  <r>
    <x v="16"/>
    <x v="3"/>
    <n v="5"/>
    <x v="32"/>
    <x v="1227"/>
    <x v="2"/>
    <x v="27"/>
    <x v="4441"/>
    <x v="3"/>
    <m/>
    <m/>
    <m/>
    <m/>
    <m/>
    <m/>
    <m/>
    <m/>
    <m/>
    <m/>
  </r>
  <r>
    <x v="16"/>
    <x v="3"/>
    <n v="11"/>
    <x v="34"/>
    <x v="4575"/>
    <x v="1602"/>
    <x v="501"/>
    <x v="4442"/>
    <x v="3"/>
    <m/>
    <m/>
    <m/>
    <m/>
    <m/>
    <m/>
    <m/>
    <m/>
    <m/>
    <m/>
  </r>
  <r>
    <x v="16"/>
    <x v="3"/>
    <n v="6"/>
    <x v="34"/>
    <x v="4576"/>
    <x v="2158"/>
    <x v="252"/>
    <x v="4443"/>
    <x v="8"/>
    <m/>
    <m/>
    <m/>
    <m/>
    <m/>
    <m/>
    <m/>
    <m/>
    <m/>
    <m/>
  </r>
  <r>
    <x v="16"/>
    <x v="3"/>
    <n v="8"/>
    <x v="34"/>
    <x v="4577"/>
    <x v="2159"/>
    <x v="550"/>
    <x v="1001"/>
    <x v="8"/>
    <m/>
    <m/>
    <m/>
    <m/>
    <m/>
    <m/>
    <m/>
    <m/>
    <m/>
    <m/>
  </r>
  <r>
    <x v="16"/>
    <x v="3"/>
    <n v="8"/>
    <x v="34"/>
    <x v="4578"/>
    <x v="2160"/>
    <x v="22"/>
    <x v="4444"/>
    <x v="8"/>
    <m/>
    <m/>
    <m/>
    <m/>
    <m/>
    <m/>
    <m/>
    <m/>
    <m/>
    <m/>
  </r>
  <r>
    <x v="16"/>
    <x v="3"/>
    <n v="9"/>
    <x v="34"/>
    <x v="4579"/>
    <x v="2161"/>
    <x v="123"/>
    <x v="2899"/>
    <x v="8"/>
    <m/>
    <m/>
    <m/>
    <m/>
    <m/>
    <m/>
    <m/>
    <m/>
    <m/>
    <m/>
  </r>
  <r>
    <x v="16"/>
    <x v="4"/>
    <n v="1"/>
    <x v="42"/>
    <x v="2"/>
    <x v="213"/>
    <x v="1007"/>
    <x v="1756"/>
    <x v="2"/>
    <m/>
    <m/>
    <m/>
    <m/>
    <m/>
    <m/>
    <m/>
    <m/>
    <m/>
    <m/>
  </r>
  <r>
    <x v="16"/>
    <x v="4"/>
    <n v="1"/>
    <x v="42"/>
    <x v="4580"/>
    <x v="2162"/>
    <x v="1008"/>
    <x v="4445"/>
    <x v="2"/>
    <m/>
    <m/>
    <m/>
    <m/>
    <m/>
    <m/>
    <m/>
    <m/>
    <m/>
    <m/>
  </r>
  <r>
    <x v="16"/>
    <x v="4"/>
    <n v="1"/>
    <x v="42"/>
    <x v="4581"/>
    <x v="2163"/>
    <x v="1009"/>
    <x v="478"/>
    <x v="2"/>
    <m/>
    <m/>
    <m/>
    <m/>
    <m/>
    <m/>
    <m/>
    <m/>
    <m/>
    <m/>
  </r>
  <r>
    <x v="16"/>
    <x v="4"/>
    <n v="1"/>
    <x v="42"/>
    <x v="6"/>
    <x v="213"/>
    <x v="306"/>
    <x v="4446"/>
    <x v="2"/>
    <m/>
    <m/>
    <m/>
    <m/>
    <m/>
    <m/>
    <m/>
    <m/>
    <m/>
    <m/>
  </r>
  <r>
    <x v="16"/>
    <x v="4"/>
    <n v="1"/>
    <x v="42"/>
    <x v="2"/>
    <x v="83"/>
    <x v="1010"/>
    <x v="4447"/>
    <x v="2"/>
    <m/>
    <m/>
    <m/>
    <m/>
    <m/>
    <m/>
    <m/>
    <m/>
    <m/>
    <m/>
  </r>
  <r>
    <x v="16"/>
    <x v="4"/>
    <n v="1"/>
    <x v="42"/>
    <x v="4244"/>
    <x v="2164"/>
    <x v="1011"/>
    <x v="4448"/>
    <x v="2"/>
    <m/>
    <m/>
    <m/>
    <m/>
    <m/>
    <m/>
    <m/>
    <m/>
    <m/>
    <m/>
  </r>
  <r>
    <x v="16"/>
    <x v="4"/>
    <n v="1"/>
    <x v="42"/>
    <x v="38"/>
    <x v="2165"/>
    <x v="1012"/>
    <x v="4449"/>
    <x v="2"/>
    <m/>
    <m/>
    <m/>
    <m/>
    <m/>
    <m/>
    <m/>
    <m/>
    <m/>
    <m/>
  </r>
  <r>
    <x v="16"/>
    <x v="4"/>
    <n v="2"/>
    <x v="42"/>
    <x v="2588"/>
    <x v="2166"/>
    <x v="1013"/>
    <x v="2886"/>
    <x v="2"/>
    <m/>
    <m/>
    <m/>
    <m/>
    <m/>
    <m/>
    <m/>
    <m/>
    <m/>
    <m/>
  </r>
  <r>
    <x v="16"/>
    <x v="4"/>
    <n v="2"/>
    <x v="42"/>
    <x v="2357"/>
    <x v="2167"/>
    <x v="1014"/>
    <x v="1251"/>
    <x v="2"/>
    <m/>
    <m/>
    <m/>
    <m/>
    <m/>
    <m/>
    <m/>
    <m/>
    <m/>
    <m/>
  </r>
  <r>
    <x v="16"/>
    <x v="4"/>
    <n v="2"/>
    <x v="42"/>
    <x v="4582"/>
    <x v="2168"/>
    <x v="1015"/>
    <x v="4450"/>
    <x v="2"/>
    <m/>
    <m/>
    <m/>
    <m/>
    <m/>
    <m/>
    <m/>
    <m/>
    <m/>
    <m/>
  </r>
  <r>
    <x v="16"/>
    <x v="4"/>
    <n v="2"/>
    <x v="42"/>
    <x v="38"/>
    <x v="1"/>
    <x v="1016"/>
    <x v="664"/>
    <x v="2"/>
    <m/>
    <m/>
    <m/>
    <m/>
    <m/>
    <m/>
    <m/>
    <m/>
    <m/>
    <m/>
  </r>
  <r>
    <x v="16"/>
    <x v="4"/>
    <n v="3"/>
    <x v="42"/>
    <x v="0"/>
    <x v="1"/>
    <x v="1017"/>
    <x v="1756"/>
    <x v="2"/>
    <m/>
    <m/>
    <m/>
    <m/>
    <m/>
    <m/>
    <m/>
    <m/>
    <m/>
    <m/>
  </r>
  <r>
    <x v="16"/>
    <x v="4"/>
    <n v="4"/>
    <x v="42"/>
    <x v="89"/>
    <x v="2169"/>
    <x v="1018"/>
    <x v="4451"/>
    <x v="2"/>
    <m/>
    <m/>
    <m/>
    <m/>
    <m/>
    <m/>
    <m/>
    <m/>
    <m/>
    <m/>
  </r>
  <r>
    <x v="16"/>
    <x v="4"/>
    <n v="4"/>
    <x v="42"/>
    <x v="2"/>
    <x v="213"/>
    <x v="1019"/>
    <x v="664"/>
    <x v="2"/>
    <m/>
    <m/>
    <m/>
    <m/>
    <m/>
    <m/>
    <m/>
    <m/>
    <m/>
    <m/>
  </r>
  <r>
    <x v="16"/>
    <x v="4"/>
    <n v="4"/>
    <x v="42"/>
    <x v="4583"/>
    <x v="2170"/>
    <x v="225"/>
    <x v="664"/>
    <x v="2"/>
    <m/>
    <m/>
    <m/>
    <m/>
    <m/>
    <m/>
    <m/>
    <m/>
    <m/>
    <m/>
  </r>
  <r>
    <x v="16"/>
    <x v="4"/>
    <n v="4"/>
    <x v="42"/>
    <x v="4165"/>
    <x v="2170"/>
    <x v="1020"/>
    <x v="664"/>
    <x v="2"/>
    <m/>
    <m/>
    <m/>
    <m/>
    <m/>
    <m/>
    <m/>
    <m/>
    <m/>
    <m/>
  </r>
  <r>
    <x v="16"/>
    <x v="4"/>
    <n v="4"/>
    <x v="42"/>
    <x v="40"/>
    <x v="4"/>
    <x v="1021"/>
    <x v="497"/>
    <x v="2"/>
    <m/>
    <m/>
    <m/>
    <m/>
    <m/>
    <m/>
    <m/>
    <m/>
    <m/>
    <m/>
  </r>
  <r>
    <x v="16"/>
    <x v="4"/>
    <n v="5"/>
    <x v="42"/>
    <x v="15"/>
    <x v="372"/>
    <x v="409"/>
    <x v="4452"/>
    <x v="2"/>
    <m/>
    <m/>
    <m/>
    <m/>
    <m/>
    <m/>
    <m/>
    <m/>
    <m/>
    <m/>
  </r>
  <r>
    <x v="16"/>
    <x v="4"/>
    <n v="6"/>
    <x v="42"/>
    <x v="4584"/>
    <x v="2171"/>
    <x v="1022"/>
    <x v="1276"/>
    <x v="2"/>
    <m/>
    <m/>
    <m/>
    <m/>
    <m/>
    <m/>
    <m/>
    <m/>
    <m/>
    <m/>
  </r>
  <r>
    <x v="16"/>
    <x v="4"/>
    <n v="6"/>
    <x v="42"/>
    <x v="4585"/>
    <x v="2172"/>
    <x v="1023"/>
    <x v="4453"/>
    <x v="2"/>
    <m/>
    <m/>
    <m/>
    <m/>
    <m/>
    <m/>
    <m/>
    <m/>
    <m/>
    <m/>
  </r>
  <r>
    <x v="16"/>
    <x v="4"/>
    <n v="6"/>
    <x v="42"/>
    <x v="4586"/>
    <x v="2173"/>
    <x v="1023"/>
    <x v="1276"/>
    <x v="2"/>
    <m/>
    <m/>
    <m/>
    <m/>
    <m/>
    <m/>
    <m/>
    <m/>
    <m/>
    <m/>
  </r>
  <r>
    <x v="16"/>
    <x v="4"/>
    <n v="7"/>
    <x v="42"/>
    <x v="1023"/>
    <x v="2174"/>
    <x v="1024"/>
    <x v="4454"/>
    <x v="2"/>
    <m/>
    <m/>
    <m/>
    <m/>
    <m/>
    <m/>
    <m/>
    <m/>
    <m/>
    <m/>
  </r>
  <r>
    <x v="16"/>
    <x v="4"/>
    <n v="8"/>
    <x v="42"/>
    <x v="81"/>
    <x v="2175"/>
    <x v="1025"/>
    <x v="944"/>
    <x v="2"/>
    <m/>
    <m/>
    <m/>
    <m/>
    <m/>
    <m/>
    <m/>
    <m/>
    <m/>
    <m/>
  </r>
  <r>
    <x v="16"/>
    <x v="4"/>
    <n v="8"/>
    <x v="42"/>
    <x v="2"/>
    <x v="2176"/>
    <x v="1026"/>
    <x v="497"/>
    <x v="2"/>
    <m/>
    <m/>
    <m/>
    <m/>
    <m/>
    <m/>
    <m/>
    <m/>
    <m/>
    <m/>
  </r>
  <r>
    <x v="16"/>
    <x v="4"/>
    <n v="8"/>
    <x v="42"/>
    <x v="3968"/>
    <x v="4"/>
    <x v="867"/>
    <x v="4455"/>
    <x v="2"/>
    <m/>
    <m/>
    <m/>
    <m/>
    <m/>
    <m/>
    <m/>
    <m/>
    <m/>
    <m/>
  </r>
  <r>
    <x v="16"/>
    <x v="4"/>
    <n v="9"/>
    <x v="42"/>
    <x v="0"/>
    <x v="1131"/>
    <x v="1027"/>
    <x v="1001"/>
    <x v="2"/>
    <m/>
    <m/>
    <m/>
    <m/>
    <m/>
    <m/>
    <m/>
    <m/>
    <m/>
    <m/>
  </r>
  <r>
    <x v="16"/>
    <x v="4"/>
    <n v="10"/>
    <x v="42"/>
    <x v="4587"/>
    <x v="2177"/>
    <x v="1028"/>
    <x v="4456"/>
    <x v="2"/>
    <m/>
    <m/>
    <m/>
    <m/>
    <m/>
    <m/>
    <m/>
    <m/>
    <m/>
    <m/>
  </r>
  <r>
    <x v="16"/>
    <x v="4"/>
    <n v="11"/>
    <x v="42"/>
    <x v="0"/>
    <x v="3"/>
    <x v="1029"/>
    <x v="2725"/>
    <x v="2"/>
    <m/>
    <m/>
    <m/>
    <m/>
    <m/>
    <m/>
    <m/>
    <m/>
    <m/>
    <m/>
  </r>
  <r>
    <x v="16"/>
    <x v="4"/>
    <n v="11"/>
    <x v="42"/>
    <x v="1811"/>
    <x v="58"/>
    <x v="1018"/>
    <x v="4457"/>
    <x v="2"/>
    <m/>
    <m/>
    <m/>
    <m/>
    <m/>
    <m/>
    <m/>
    <m/>
    <m/>
    <m/>
  </r>
  <r>
    <x v="16"/>
    <x v="4"/>
    <n v="11"/>
    <x v="42"/>
    <x v="4588"/>
    <x v="2178"/>
    <x v="1030"/>
    <x v="497"/>
    <x v="2"/>
    <m/>
    <m/>
    <m/>
    <m/>
    <m/>
    <m/>
    <m/>
    <m/>
    <m/>
    <m/>
  </r>
  <r>
    <x v="16"/>
    <x v="4"/>
    <n v="12"/>
    <x v="42"/>
    <x v="0"/>
    <x v="665"/>
    <x v="1031"/>
    <x v="960"/>
    <x v="2"/>
    <m/>
    <m/>
    <m/>
    <m/>
    <m/>
    <m/>
    <m/>
    <m/>
    <m/>
    <m/>
  </r>
  <r>
    <x v="16"/>
    <x v="4"/>
    <n v="12"/>
    <x v="42"/>
    <x v="40"/>
    <x v="213"/>
    <x v="1032"/>
    <x v="4458"/>
    <x v="2"/>
    <m/>
    <m/>
    <m/>
    <m/>
    <m/>
    <m/>
    <m/>
    <m/>
    <m/>
    <m/>
  </r>
  <r>
    <x v="16"/>
    <x v="4"/>
    <n v="2"/>
    <x v="43"/>
    <x v="43"/>
    <x v="4"/>
    <x v="431"/>
    <x v="497"/>
    <x v="2"/>
    <m/>
    <m/>
    <m/>
    <m/>
    <m/>
    <m/>
    <m/>
    <m/>
    <m/>
    <m/>
  </r>
  <r>
    <x v="16"/>
    <x v="4"/>
    <n v="3"/>
    <x v="43"/>
    <x v="0"/>
    <x v="2179"/>
    <x v="125"/>
    <x v="527"/>
    <x v="2"/>
    <m/>
    <m/>
    <m/>
    <m/>
    <m/>
    <m/>
    <m/>
    <m/>
    <m/>
    <m/>
  </r>
  <r>
    <x v="16"/>
    <x v="4"/>
    <n v="3"/>
    <x v="43"/>
    <x v="0"/>
    <x v="4"/>
    <x v="500"/>
    <x v="497"/>
    <x v="2"/>
    <m/>
    <m/>
    <m/>
    <m/>
    <m/>
    <m/>
    <m/>
    <m/>
    <m/>
    <m/>
  </r>
  <r>
    <x v="16"/>
    <x v="4"/>
    <n v="3"/>
    <x v="43"/>
    <x v="1457"/>
    <x v="2180"/>
    <x v="246"/>
    <x v="974"/>
    <x v="2"/>
    <m/>
    <m/>
    <m/>
    <m/>
    <m/>
    <m/>
    <m/>
    <m/>
    <m/>
    <m/>
  </r>
  <r>
    <x v="16"/>
    <x v="4"/>
    <n v="7"/>
    <x v="43"/>
    <x v="55"/>
    <x v="1388"/>
    <x v="308"/>
    <x v="2668"/>
    <x v="2"/>
    <m/>
    <m/>
    <m/>
    <m/>
    <m/>
    <m/>
    <m/>
    <m/>
    <m/>
    <m/>
  </r>
  <r>
    <x v="16"/>
    <x v="4"/>
    <n v="8"/>
    <x v="43"/>
    <x v="4050"/>
    <x v="4"/>
    <x v="27"/>
    <x v="4459"/>
    <x v="2"/>
    <m/>
    <m/>
    <m/>
    <m/>
    <m/>
    <m/>
    <m/>
    <m/>
    <m/>
    <m/>
  </r>
  <r>
    <x v="16"/>
    <x v="4"/>
    <n v="11"/>
    <x v="43"/>
    <x v="4589"/>
    <x v="2181"/>
    <x v="313"/>
    <x v="4460"/>
    <x v="2"/>
    <m/>
    <m/>
    <m/>
    <m/>
    <m/>
    <m/>
    <m/>
    <m/>
    <m/>
    <m/>
  </r>
  <r>
    <x v="16"/>
    <x v="4"/>
    <n v="12"/>
    <x v="43"/>
    <x v="4590"/>
    <x v="2182"/>
    <x v="154"/>
    <x v="1756"/>
    <x v="2"/>
    <m/>
    <m/>
    <m/>
    <m/>
    <m/>
    <m/>
    <m/>
    <m/>
    <m/>
    <m/>
  </r>
  <r>
    <x v="16"/>
    <x v="4"/>
    <n v="12"/>
    <x v="43"/>
    <x v="40"/>
    <x v="4"/>
    <x v="269"/>
    <x v="3598"/>
    <x v="2"/>
    <m/>
    <m/>
    <m/>
    <m/>
    <m/>
    <m/>
    <m/>
    <m/>
    <m/>
    <m/>
  </r>
  <r>
    <x v="16"/>
    <x v="4"/>
    <n v="12"/>
    <x v="43"/>
    <x v="40"/>
    <x v="2183"/>
    <x v="528"/>
    <x v="1276"/>
    <x v="2"/>
    <m/>
    <m/>
    <m/>
    <m/>
    <m/>
    <m/>
    <m/>
    <m/>
    <m/>
    <m/>
  </r>
  <r>
    <x v="16"/>
    <x v="4"/>
    <n v="12"/>
    <x v="43"/>
    <x v="2"/>
    <x v="2184"/>
    <x v="632"/>
    <x v="1946"/>
    <x v="2"/>
    <m/>
    <m/>
    <m/>
    <m/>
    <m/>
    <m/>
    <m/>
    <m/>
    <m/>
    <m/>
  </r>
  <r>
    <x v="16"/>
    <x v="4"/>
    <n v="1"/>
    <x v="40"/>
    <x v="317"/>
    <x v="1"/>
    <x v="151"/>
    <x v="2618"/>
    <x v="2"/>
    <m/>
    <m/>
    <m/>
    <m/>
    <m/>
    <m/>
    <m/>
    <m/>
    <m/>
    <m/>
  </r>
  <r>
    <x v="16"/>
    <x v="4"/>
    <n v="1"/>
    <x v="40"/>
    <x v="4591"/>
    <x v="1"/>
    <x v="9"/>
    <x v="4461"/>
    <x v="2"/>
    <m/>
    <m/>
    <m/>
    <m/>
    <m/>
    <m/>
    <m/>
    <m/>
    <m/>
    <m/>
  </r>
  <r>
    <x v="16"/>
    <x v="4"/>
    <n v="1"/>
    <x v="40"/>
    <x v="4592"/>
    <x v="3"/>
    <x v="197"/>
    <x v="4462"/>
    <x v="2"/>
    <m/>
    <m/>
    <m/>
    <m/>
    <m/>
    <m/>
    <m/>
    <m/>
    <m/>
    <m/>
  </r>
  <r>
    <x v="16"/>
    <x v="4"/>
    <n v="3"/>
    <x v="40"/>
    <x v="2"/>
    <x v="4"/>
    <x v="440"/>
    <x v="4463"/>
    <x v="2"/>
    <m/>
    <m/>
    <m/>
    <m/>
    <m/>
    <m/>
    <m/>
    <m/>
    <m/>
    <m/>
  </r>
  <r>
    <x v="16"/>
    <x v="4"/>
    <n v="3"/>
    <x v="40"/>
    <x v="4593"/>
    <x v="5"/>
    <x v="1"/>
    <x v="4464"/>
    <x v="2"/>
    <m/>
    <m/>
    <m/>
    <m/>
    <m/>
    <m/>
    <m/>
    <m/>
    <m/>
    <m/>
  </r>
  <r>
    <x v="16"/>
    <x v="4"/>
    <n v="5"/>
    <x v="40"/>
    <x v="115"/>
    <x v="1"/>
    <x v="246"/>
    <x v="1383"/>
    <x v="2"/>
    <m/>
    <m/>
    <m/>
    <m/>
    <m/>
    <m/>
    <m/>
    <m/>
    <m/>
    <m/>
  </r>
  <r>
    <x v="16"/>
    <x v="4"/>
    <n v="5"/>
    <x v="40"/>
    <x v="15"/>
    <x v="0"/>
    <x v="189"/>
    <x v="1251"/>
    <x v="2"/>
    <m/>
    <m/>
    <m/>
    <m/>
    <m/>
    <m/>
    <m/>
    <m/>
    <m/>
    <m/>
  </r>
  <r>
    <x v="16"/>
    <x v="4"/>
    <n v="6"/>
    <x v="40"/>
    <x v="4594"/>
    <x v="1"/>
    <x v="125"/>
    <x v="4465"/>
    <x v="2"/>
    <m/>
    <m/>
    <m/>
    <m/>
    <m/>
    <m/>
    <m/>
    <m/>
    <m/>
    <m/>
  </r>
  <r>
    <x v="16"/>
    <x v="4"/>
    <n v="6"/>
    <x v="40"/>
    <x v="79"/>
    <x v="4"/>
    <x v="236"/>
    <x v="1276"/>
    <x v="2"/>
    <m/>
    <m/>
    <m/>
    <m/>
    <m/>
    <m/>
    <m/>
    <m/>
    <m/>
    <m/>
  </r>
  <r>
    <x v="16"/>
    <x v="4"/>
    <n v="8"/>
    <x v="40"/>
    <x v="2"/>
    <x v="0"/>
    <x v="275"/>
    <x v="1779"/>
    <x v="2"/>
    <m/>
    <m/>
    <m/>
    <m/>
    <m/>
    <m/>
    <m/>
    <m/>
    <m/>
    <m/>
  </r>
  <r>
    <x v="16"/>
    <x v="4"/>
    <n v="12"/>
    <x v="40"/>
    <x v="1853"/>
    <x v="2"/>
    <x v="27"/>
    <x v="2725"/>
    <x v="2"/>
    <m/>
    <m/>
    <m/>
    <m/>
    <m/>
    <m/>
    <m/>
    <m/>
    <m/>
    <m/>
  </r>
  <r>
    <x v="16"/>
    <x v="4"/>
    <n v="12"/>
    <x v="40"/>
    <x v="4595"/>
    <x v="9"/>
    <x v="234"/>
    <x v="2605"/>
    <x v="2"/>
    <m/>
    <m/>
    <m/>
    <m/>
    <m/>
    <m/>
    <m/>
    <m/>
    <m/>
    <m/>
  </r>
  <r>
    <x v="16"/>
    <x v="4"/>
    <n v="1"/>
    <x v="44"/>
    <x v="2"/>
    <x v="4"/>
    <x v="142"/>
    <x v="478"/>
    <x v="2"/>
    <m/>
    <m/>
    <m/>
    <m/>
    <m/>
    <m/>
    <m/>
    <m/>
    <m/>
    <m/>
  </r>
  <r>
    <x v="16"/>
    <x v="4"/>
    <n v="1"/>
    <x v="44"/>
    <x v="2"/>
    <x v="4"/>
    <x v="255"/>
    <x v="1276"/>
    <x v="2"/>
    <m/>
    <m/>
    <m/>
    <m/>
    <m/>
    <m/>
    <m/>
    <m/>
    <m/>
    <m/>
  </r>
  <r>
    <x v="16"/>
    <x v="4"/>
    <n v="2"/>
    <x v="44"/>
    <x v="4596"/>
    <x v="4"/>
    <x v="1"/>
    <x v="1251"/>
    <x v="2"/>
    <m/>
    <m/>
    <m/>
    <m/>
    <m/>
    <m/>
    <m/>
    <m/>
    <m/>
    <m/>
  </r>
  <r>
    <x v="16"/>
    <x v="4"/>
    <n v="2"/>
    <x v="44"/>
    <x v="0"/>
    <x v="4"/>
    <x v="1"/>
    <x v="1276"/>
    <x v="2"/>
    <m/>
    <m/>
    <m/>
    <m/>
    <m/>
    <m/>
    <m/>
    <m/>
    <m/>
    <m/>
  </r>
  <r>
    <x v="16"/>
    <x v="4"/>
    <n v="3"/>
    <x v="44"/>
    <x v="4597"/>
    <x v="4"/>
    <x v="308"/>
    <x v="497"/>
    <x v="2"/>
    <m/>
    <m/>
    <m/>
    <m/>
    <m/>
    <m/>
    <m/>
    <m/>
    <m/>
    <m/>
  </r>
  <r>
    <x v="16"/>
    <x v="4"/>
    <n v="3"/>
    <x v="44"/>
    <x v="4598"/>
    <x v="4"/>
    <x v="258"/>
    <x v="1164"/>
    <x v="2"/>
    <m/>
    <m/>
    <m/>
    <m/>
    <m/>
    <m/>
    <m/>
    <m/>
    <m/>
    <m/>
  </r>
  <r>
    <x v="16"/>
    <x v="4"/>
    <n v="3"/>
    <x v="44"/>
    <x v="40"/>
    <x v="0"/>
    <x v="142"/>
    <x v="252"/>
    <x v="2"/>
    <m/>
    <m/>
    <m/>
    <m/>
    <m/>
    <m/>
    <m/>
    <m/>
    <m/>
    <m/>
  </r>
  <r>
    <x v="16"/>
    <x v="4"/>
    <n v="4"/>
    <x v="44"/>
    <x v="314"/>
    <x v="0"/>
    <x v="15"/>
    <x v="1001"/>
    <x v="2"/>
    <m/>
    <m/>
    <m/>
    <m/>
    <m/>
    <m/>
    <m/>
    <m/>
    <m/>
    <m/>
  </r>
  <r>
    <x v="16"/>
    <x v="4"/>
    <n v="5"/>
    <x v="44"/>
    <x v="13"/>
    <x v="4"/>
    <x v="1"/>
    <x v="478"/>
    <x v="2"/>
    <m/>
    <m/>
    <m/>
    <m/>
    <m/>
    <m/>
    <m/>
    <m/>
    <m/>
    <m/>
  </r>
  <r>
    <x v="16"/>
    <x v="4"/>
    <n v="5"/>
    <x v="44"/>
    <x v="4599"/>
    <x v="1"/>
    <x v="256"/>
    <x v="2559"/>
    <x v="2"/>
    <m/>
    <m/>
    <m/>
    <m/>
    <m/>
    <m/>
    <m/>
    <m/>
    <m/>
    <m/>
  </r>
  <r>
    <x v="16"/>
    <x v="4"/>
    <n v="7"/>
    <x v="44"/>
    <x v="4600"/>
    <x v="4"/>
    <x v="1"/>
    <x v="4466"/>
    <x v="2"/>
    <m/>
    <m/>
    <m/>
    <m/>
    <m/>
    <m/>
    <m/>
    <m/>
    <m/>
    <m/>
  </r>
  <r>
    <x v="16"/>
    <x v="4"/>
    <n v="7"/>
    <x v="44"/>
    <x v="0"/>
    <x v="4"/>
    <x v="151"/>
    <x v="1001"/>
    <x v="2"/>
    <m/>
    <m/>
    <m/>
    <m/>
    <m/>
    <m/>
    <m/>
    <m/>
    <m/>
    <m/>
  </r>
  <r>
    <x v="16"/>
    <x v="4"/>
    <n v="7"/>
    <x v="44"/>
    <x v="435"/>
    <x v="4"/>
    <x v="205"/>
    <x v="4467"/>
    <x v="2"/>
    <m/>
    <m/>
    <m/>
    <m/>
    <m/>
    <m/>
    <m/>
    <m/>
    <m/>
    <m/>
  </r>
  <r>
    <x v="16"/>
    <x v="4"/>
    <n v="9"/>
    <x v="44"/>
    <x v="4601"/>
    <x v="0"/>
    <x v="246"/>
    <x v="478"/>
    <x v="2"/>
    <m/>
    <m/>
    <m/>
    <m/>
    <m/>
    <m/>
    <m/>
    <m/>
    <m/>
    <m/>
  </r>
  <r>
    <x v="16"/>
    <x v="4"/>
    <n v="9"/>
    <x v="44"/>
    <x v="10"/>
    <x v="0"/>
    <x v="196"/>
    <x v="478"/>
    <x v="2"/>
    <m/>
    <m/>
    <m/>
    <m/>
    <m/>
    <m/>
    <m/>
    <m/>
    <m/>
    <m/>
  </r>
  <r>
    <x v="16"/>
    <x v="4"/>
    <n v="9"/>
    <x v="44"/>
    <x v="426"/>
    <x v="3"/>
    <x v="142"/>
    <x v="959"/>
    <x v="2"/>
    <m/>
    <m/>
    <m/>
    <m/>
    <m/>
    <m/>
    <m/>
    <m/>
    <m/>
    <m/>
  </r>
  <r>
    <x v="16"/>
    <x v="4"/>
    <n v="1"/>
    <x v="41"/>
    <x v="6"/>
    <x v="65"/>
    <x v="337"/>
    <x v="2150"/>
    <x v="2"/>
    <m/>
    <m/>
    <m/>
    <m/>
    <m/>
    <m/>
    <m/>
    <m/>
    <m/>
    <m/>
  </r>
  <r>
    <x v="16"/>
    <x v="4"/>
    <n v="9"/>
    <x v="41"/>
    <x v="4602"/>
    <x v="2185"/>
    <x v="205"/>
    <x v="2524"/>
    <x v="2"/>
    <m/>
    <m/>
    <m/>
    <m/>
    <m/>
    <m/>
    <m/>
    <m/>
    <m/>
    <m/>
  </r>
  <r>
    <x v="16"/>
    <x v="4"/>
    <n v="4"/>
    <x v="39"/>
    <x v="4603"/>
    <x v="4"/>
    <x v="439"/>
    <x v="4468"/>
    <x v="2"/>
    <m/>
    <m/>
    <m/>
    <m/>
    <m/>
    <m/>
    <m/>
    <m/>
    <m/>
    <m/>
  </r>
  <r>
    <x v="16"/>
    <x v="4"/>
    <n v="1"/>
    <x v="38"/>
    <x v="6"/>
    <x v="2186"/>
    <x v="857"/>
    <x v="527"/>
    <x v="2"/>
    <m/>
    <m/>
    <m/>
    <m/>
    <m/>
    <m/>
    <m/>
    <m/>
    <m/>
    <m/>
  </r>
  <r>
    <x v="16"/>
    <x v="4"/>
    <n v="1"/>
    <x v="38"/>
    <x v="40"/>
    <x v="240"/>
    <x v="1033"/>
    <x v="477"/>
    <x v="2"/>
    <m/>
    <m/>
    <m/>
    <m/>
    <m/>
    <m/>
    <m/>
    <m/>
    <m/>
    <m/>
  </r>
  <r>
    <x v="16"/>
    <x v="4"/>
    <n v="3"/>
    <x v="38"/>
    <x v="2109"/>
    <x v="4"/>
    <x v="1034"/>
    <x v="4469"/>
    <x v="2"/>
    <m/>
    <m/>
    <m/>
    <m/>
    <m/>
    <m/>
    <m/>
    <m/>
    <m/>
    <m/>
  </r>
  <r>
    <x v="16"/>
    <x v="4"/>
    <n v="4"/>
    <x v="38"/>
    <x v="4604"/>
    <x v="2187"/>
    <x v="1017"/>
    <x v="478"/>
    <x v="2"/>
    <m/>
    <m/>
    <m/>
    <m/>
    <m/>
    <m/>
    <m/>
    <m/>
    <m/>
    <m/>
  </r>
  <r>
    <x v="16"/>
    <x v="4"/>
    <n v="4"/>
    <x v="38"/>
    <x v="533"/>
    <x v="2188"/>
    <x v="1035"/>
    <x v="4470"/>
    <x v="2"/>
    <m/>
    <m/>
    <m/>
    <m/>
    <m/>
    <m/>
    <m/>
    <m/>
    <m/>
    <m/>
  </r>
  <r>
    <x v="16"/>
    <x v="4"/>
    <n v="4"/>
    <x v="38"/>
    <x v="4605"/>
    <x v="2189"/>
    <x v="1036"/>
    <x v="4471"/>
    <x v="2"/>
    <m/>
    <m/>
    <m/>
    <m/>
    <m/>
    <m/>
    <m/>
    <m/>
    <m/>
    <m/>
  </r>
  <r>
    <x v="16"/>
    <x v="4"/>
    <n v="4"/>
    <x v="38"/>
    <x v="1077"/>
    <x v="2190"/>
    <x v="216"/>
    <x v="2679"/>
    <x v="2"/>
    <m/>
    <m/>
    <m/>
    <m/>
    <m/>
    <m/>
    <m/>
    <m/>
    <m/>
    <m/>
  </r>
  <r>
    <x v="16"/>
    <x v="4"/>
    <n v="5"/>
    <x v="38"/>
    <x v="4606"/>
    <x v="2191"/>
    <x v="249"/>
    <x v="4472"/>
    <x v="2"/>
    <m/>
    <m/>
    <m/>
    <m/>
    <m/>
    <m/>
    <m/>
    <m/>
    <m/>
    <m/>
  </r>
  <r>
    <x v="16"/>
    <x v="4"/>
    <n v="8"/>
    <x v="38"/>
    <x v="4077"/>
    <x v="2192"/>
    <x v="1037"/>
    <x v="4473"/>
    <x v="2"/>
    <m/>
    <m/>
    <m/>
    <m/>
    <m/>
    <m/>
    <m/>
    <m/>
    <m/>
    <m/>
  </r>
  <r>
    <x v="16"/>
    <x v="4"/>
    <n v="9"/>
    <x v="38"/>
    <x v="194"/>
    <x v="339"/>
    <x v="1038"/>
    <x v="1276"/>
    <x v="2"/>
    <m/>
    <m/>
    <m/>
    <m/>
    <m/>
    <m/>
    <m/>
    <m/>
    <m/>
    <m/>
  </r>
  <r>
    <x v="16"/>
    <x v="4"/>
    <n v="9"/>
    <x v="38"/>
    <x v="2738"/>
    <x v="2193"/>
    <x v="857"/>
    <x v="4474"/>
    <x v="2"/>
    <m/>
    <m/>
    <m/>
    <m/>
    <m/>
    <m/>
    <m/>
    <m/>
    <m/>
    <m/>
  </r>
  <r>
    <x v="16"/>
    <x v="4"/>
    <n v="10"/>
    <x v="38"/>
    <x v="2"/>
    <x v="153"/>
    <x v="1039"/>
    <x v="477"/>
    <x v="2"/>
    <m/>
    <m/>
    <m/>
    <m/>
    <m/>
    <m/>
    <m/>
    <m/>
    <m/>
    <m/>
  </r>
  <r>
    <x v="16"/>
    <x v="4"/>
    <n v="11"/>
    <x v="38"/>
    <x v="163"/>
    <x v="1179"/>
    <x v="225"/>
    <x v="1276"/>
    <x v="2"/>
    <m/>
    <m/>
    <m/>
    <m/>
    <m/>
    <m/>
    <m/>
    <m/>
    <m/>
    <m/>
  </r>
  <r>
    <x v="16"/>
    <x v="4"/>
    <n v="11"/>
    <x v="38"/>
    <x v="4607"/>
    <x v="2194"/>
    <x v="1040"/>
    <x v="4475"/>
    <x v="2"/>
    <m/>
    <m/>
    <m/>
    <m/>
    <m/>
    <m/>
    <m/>
    <m/>
    <m/>
    <m/>
  </r>
  <r>
    <x v="16"/>
    <x v="4"/>
    <n v="2"/>
    <x v="42"/>
    <x v="6"/>
    <x v="213"/>
    <x v="1041"/>
    <x v="1239"/>
    <x v="0"/>
    <m/>
    <m/>
    <m/>
    <m/>
    <m/>
    <m/>
    <m/>
    <m/>
    <m/>
    <m/>
  </r>
  <r>
    <x v="16"/>
    <x v="4"/>
    <n v="3"/>
    <x v="42"/>
    <x v="6"/>
    <x v="1"/>
    <x v="1042"/>
    <x v="4476"/>
    <x v="0"/>
    <m/>
    <m/>
    <m/>
    <m/>
    <m/>
    <m/>
    <m/>
    <m/>
    <m/>
    <m/>
  </r>
  <r>
    <x v="16"/>
    <x v="4"/>
    <n v="3"/>
    <x v="42"/>
    <x v="4608"/>
    <x v="2195"/>
    <x v="681"/>
    <x v="4477"/>
    <x v="0"/>
    <m/>
    <m/>
    <m/>
    <m/>
    <m/>
    <m/>
    <m/>
    <m/>
    <m/>
    <m/>
  </r>
  <r>
    <x v="16"/>
    <x v="4"/>
    <n v="4"/>
    <x v="42"/>
    <x v="4609"/>
    <x v="2196"/>
    <x v="1043"/>
    <x v="4478"/>
    <x v="0"/>
    <m/>
    <m/>
    <m/>
    <m/>
    <m/>
    <m/>
    <m/>
    <m/>
    <m/>
    <m/>
  </r>
  <r>
    <x v="16"/>
    <x v="4"/>
    <n v="8"/>
    <x v="42"/>
    <x v="2"/>
    <x v="1175"/>
    <x v="168"/>
    <x v="477"/>
    <x v="0"/>
    <m/>
    <m/>
    <m/>
    <m/>
    <m/>
    <m/>
    <m/>
    <m/>
    <m/>
    <m/>
  </r>
  <r>
    <x v="16"/>
    <x v="4"/>
    <n v="8"/>
    <x v="42"/>
    <x v="40"/>
    <x v="57"/>
    <x v="1044"/>
    <x v="477"/>
    <x v="0"/>
    <m/>
    <m/>
    <m/>
    <m/>
    <m/>
    <m/>
    <m/>
    <m/>
    <m/>
    <m/>
  </r>
  <r>
    <x v="16"/>
    <x v="4"/>
    <n v="10"/>
    <x v="42"/>
    <x v="4610"/>
    <x v="2197"/>
    <x v="1045"/>
    <x v="4479"/>
    <x v="0"/>
    <m/>
    <m/>
    <m/>
    <m/>
    <m/>
    <m/>
    <m/>
    <m/>
    <m/>
    <m/>
  </r>
  <r>
    <x v="16"/>
    <x v="4"/>
    <n v="11"/>
    <x v="42"/>
    <x v="4611"/>
    <x v="2198"/>
    <x v="1046"/>
    <x v="15"/>
    <x v="0"/>
    <m/>
    <m/>
    <m/>
    <m/>
    <m/>
    <m/>
    <m/>
    <m/>
    <m/>
    <m/>
  </r>
  <r>
    <x v="16"/>
    <x v="4"/>
    <n v="11"/>
    <x v="42"/>
    <x v="40"/>
    <x v="71"/>
    <x v="1047"/>
    <x v="1237"/>
    <x v="0"/>
    <m/>
    <m/>
    <m/>
    <m/>
    <m/>
    <m/>
    <m/>
    <m/>
    <m/>
    <m/>
  </r>
  <r>
    <x v="16"/>
    <x v="4"/>
    <n v="1"/>
    <x v="43"/>
    <x v="4612"/>
    <x v="4"/>
    <x v="140"/>
    <x v="4480"/>
    <x v="0"/>
    <m/>
    <m/>
    <m/>
    <m/>
    <m/>
    <m/>
    <m/>
    <m/>
    <m/>
    <m/>
  </r>
  <r>
    <x v="16"/>
    <x v="4"/>
    <n v="1"/>
    <x v="43"/>
    <x v="2"/>
    <x v="1480"/>
    <x v="494"/>
    <x v="577"/>
    <x v="0"/>
    <m/>
    <m/>
    <m/>
    <m/>
    <m/>
    <m/>
    <m/>
    <m/>
    <m/>
    <m/>
  </r>
  <r>
    <x v="16"/>
    <x v="4"/>
    <n v="2"/>
    <x v="43"/>
    <x v="2"/>
    <x v="4"/>
    <x v="318"/>
    <x v="477"/>
    <x v="0"/>
    <m/>
    <m/>
    <m/>
    <m/>
    <m/>
    <m/>
    <m/>
    <m/>
    <m/>
    <m/>
  </r>
  <r>
    <x v="16"/>
    <x v="4"/>
    <n v="4"/>
    <x v="43"/>
    <x v="4613"/>
    <x v="2199"/>
    <x v="452"/>
    <x v="540"/>
    <x v="0"/>
    <m/>
    <m/>
    <m/>
    <m/>
    <m/>
    <m/>
    <m/>
    <m/>
    <m/>
    <m/>
  </r>
  <r>
    <x v="16"/>
    <x v="4"/>
    <n v="7"/>
    <x v="43"/>
    <x v="4614"/>
    <x v="2200"/>
    <x v="19"/>
    <x v="15"/>
    <x v="0"/>
    <m/>
    <m/>
    <m/>
    <m/>
    <m/>
    <m/>
    <m/>
    <m/>
    <m/>
    <m/>
  </r>
  <r>
    <x v="16"/>
    <x v="4"/>
    <n v="12"/>
    <x v="43"/>
    <x v="4615"/>
    <x v="2201"/>
    <x v="156"/>
    <x v="4481"/>
    <x v="0"/>
    <m/>
    <m/>
    <m/>
    <m/>
    <m/>
    <m/>
    <m/>
    <m/>
    <m/>
    <m/>
  </r>
  <r>
    <x v="16"/>
    <x v="4"/>
    <n v="12"/>
    <x v="43"/>
    <x v="504"/>
    <x v="449"/>
    <x v="438"/>
    <x v="1276"/>
    <x v="0"/>
    <m/>
    <m/>
    <m/>
    <m/>
    <m/>
    <m/>
    <m/>
    <m/>
    <m/>
    <m/>
  </r>
  <r>
    <x v="16"/>
    <x v="4"/>
    <n v="3"/>
    <x v="44"/>
    <x v="4616"/>
    <x v="15"/>
    <x v="82"/>
    <x v="758"/>
    <x v="0"/>
    <m/>
    <m/>
    <m/>
    <m/>
    <m/>
    <m/>
    <m/>
    <m/>
    <m/>
    <m/>
  </r>
  <r>
    <x v="16"/>
    <x v="4"/>
    <n v="3"/>
    <x v="44"/>
    <x v="0"/>
    <x v="1"/>
    <x v="529"/>
    <x v="981"/>
    <x v="0"/>
    <m/>
    <m/>
    <m/>
    <m/>
    <m/>
    <m/>
    <m/>
    <m/>
    <m/>
    <m/>
  </r>
  <r>
    <x v="16"/>
    <x v="4"/>
    <n v="4"/>
    <x v="44"/>
    <x v="4617"/>
    <x v="4"/>
    <x v="307"/>
    <x v="527"/>
    <x v="0"/>
    <m/>
    <m/>
    <m/>
    <m/>
    <m/>
    <m/>
    <m/>
    <m/>
    <m/>
    <m/>
  </r>
  <r>
    <x v="16"/>
    <x v="4"/>
    <n v="4"/>
    <x v="44"/>
    <x v="4618"/>
    <x v="1"/>
    <x v="411"/>
    <x v="2679"/>
    <x v="0"/>
    <m/>
    <m/>
    <m/>
    <m/>
    <m/>
    <m/>
    <m/>
    <m/>
    <m/>
    <m/>
  </r>
  <r>
    <x v="16"/>
    <x v="4"/>
    <n v="7"/>
    <x v="44"/>
    <x v="4619"/>
    <x v="3"/>
    <x v="171"/>
    <x v="758"/>
    <x v="0"/>
    <m/>
    <m/>
    <m/>
    <m/>
    <m/>
    <m/>
    <m/>
    <m/>
    <m/>
    <m/>
  </r>
  <r>
    <x v="16"/>
    <x v="4"/>
    <n v="9"/>
    <x v="44"/>
    <x v="0"/>
    <x v="10"/>
    <x v="314"/>
    <x v="4482"/>
    <x v="0"/>
    <m/>
    <m/>
    <m/>
    <m/>
    <m/>
    <m/>
    <m/>
    <m/>
    <m/>
    <m/>
  </r>
  <r>
    <x v="16"/>
    <x v="4"/>
    <n v="1"/>
    <x v="41"/>
    <x v="4264"/>
    <x v="2202"/>
    <x v="182"/>
    <x v="4483"/>
    <x v="0"/>
    <m/>
    <m/>
    <m/>
    <m/>
    <m/>
    <m/>
    <m/>
    <m/>
    <m/>
    <m/>
  </r>
  <r>
    <x v="16"/>
    <x v="4"/>
    <n v="2"/>
    <x v="41"/>
    <x v="0"/>
    <x v="375"/>
    <x v="183"/>
    <x v="4484"/>
    <x v="0"/>
    <m/>
    <m/>
    <m/>
    <m/>
    <m/>
    <m/>
    <m/>
    <m/>
    <m/>
    <m/>
  </r>
  <r>
    <x v="16"/>
    <x v="4"/>
    <n v="2"/>
    <x v="41"/>
    <x v="4620"/>
    <x v="2203"/>
    <x v="164"/>
    <x v="4485"/>
    <x v="0"/>
    <m/>
    <m/>
    <m/>
    <m/>
    <m/>
    <m/>
    <m/>
    <m/>
    <m/>
    <m/>
  </r>
  <r>
    <x v="16"/>
    <x v="4"/>
    <n v="3"/>
    <x v="41"/>
    <x v="4621"/>
    <x v="2204"/>
    <x v="192"/>
    <x v="4486"/>
    <x v="0"/>
    <m/>
    <m/>
    <m/>
    <m/>
    <m/>
    <m/>
    <m/>
    <m/>
    <m/>
    <m/>
  </r>
  <r>
    <x v="16"/>
    <x v="4"/>
    <n v="3"/>
    <x v="41"/>
    <x v="4622"/>
    <x v="2205"/>
    <x v="262"/>
    <x v="549"/>
    <x v="0"/>
    <m/>
    <m/>
    <m/>
    <m/>
    <m/>
    <m/>
    <m/>
    <m/>
    <m/>
    <m/>
  </r>
  <r>
    <x v="16"/>
    <x v="4"/>
    <n v="4"/>
    <x v="41"/>
    <x v="0"/>
    <x v="429"/>
    <x v="159"/>
    <x v="758"/>
    <x v="0"/>
    <m/>
    <m/>
    <m/>
    <m/>
    <m/>
    <m/>
    <m/>
    <m/>
    <m/>
    <m/>
  </r>
  <r>
    <x v="16"/>
    <x v="4"/>
    <n v="5"/>
    <x v="41"/>
    <x v="4623"/>
    <x v="2206"/>
    <x v="327"/>
    <x v="4487"/>
    <x v="0"/>
    <m/>
    <m/>
    <m/>
    <m/>
    <m/>
    <m/>
    <m/>
    <m/>
    <m/>
    <m/>
  </r>
  <r>
    <x v="16"/>
    <x v="4"/>
    <n v="5"/>
    <x v="41"/>
    <x v="4624"/>
    <x v="2207"/>
    <x v="405"/>
    <x v="4488"/>
    <x v="0"/>
    <m/>
    <m/>
    <m/>
    <m/>
    <m/>
    <m/>
    <m/>
    <m/>
    <m/>
    <m/>
  </r>
  <r>
    <x v="16"/>
    <x v="4"/>
    <n v="7"/>
    <x v="41"/>
    <x v="0"/>
    <x v="2208"/>
    <x v="304"/>
    <x v="4489"/>
    <x v="0"/>
    <m/>
    <m/>
    <m/>
    <m/>
    <m/>
    <m/>
    <m/>
    <m/>
    <m/>
    <m/>
  </r>
  <r>
    <x v="16"/>
    <x v="4"/>
    <n v="9"/>
    <x v="41"/>
    <x v="4622"/>
    <x v="2205"/>
    <x v="262"/>
    <x v="4490"/>
    <x v="0"/>
    <m/>
    <m/>
    <m/>
    <m/>
    <m/>
    <m/>
    <m/>
    <m/>
    <m/>
    <m/>
  </r>
  <r>
    <x v="16"/>
    <x v="4"/>
    <n v="2"/>
    <x v="39"/>
    <x v="79"/>
    <x v="2209"/>
    <x v="252"/>
    <x v="477"/>
    <x v="0"/>
    <m/>
    <m/>
    <m/>
    <m/>
    <m/>
    <m/>
    <m/>
    <m/>
    <m/>
    <m/>
  </r>
  <r>
    <x v="16"/>
    <x v="4"/>
    <n v="2"/>
    <x v="39"/>
    <x v="9"/>
    <x v="4"/>
    <x v="488"/>
    <x v="4467"/>
    <x v="0"/>
    <m/>
    <m/>
    <m/>
    <m/>
    <m/>
    <m/>
    <m/>
    <m/>
    <m/>
    <m/>
  </r>
  <r>
    <x v="16"/>
    <x v="4"/>
    <n v="2"/>
    <x v="39"/>
    <x v="2"/>
    <x v="4"/>
    <x v="323"/>
    <x v="2064"/>
    <x v="0"/>
    <m/>
    <m/>
    <m/>
    <m/>
    <m/>
    <m/>
    <m/>
    <m/>
    <m/>
    <m/>
  </r>
  <r>
    <x v="16"/>
    <x v="4"/>
    <n v="2"/>
    <x v="39"/>
    <x v="0"/>
    <x v="2210"/>
    <x v="287"/>
    <x v="944"/>
    <x v="0"/>
    <m/>
    <m/>
    <m/>
    <m/>
    <m/>
    <m/>
    <m/>
    <m/>
    <m/>
    <m/>
  </r>
  <r>
    <x v="16"/>
    <x v="4"/>
    <n v="2"/>
    <x v="39"/>
    <x v="4031"/>
    <x v="76"/>
    <x v="326"/>
    <x v="944"/>
    <x v="0"/>
    <m/>
    <m/>
    <m/>
    <m/>
    <m/>
    <m/>
    <m/>
    <m/>
    <m/>
    <m/>
  </r>
  <r>
    <x v="16"/>
    <x v="4"/>
    <n v="2"/>
    <x v="39"/>
    <x v="4625"/>
    <x v="142"/>
    <x v="213"/>
    <x v="4491"/>
    <x v="0"/>
    <m/>
    <m/>
    <m/>
    <m/>
    <m/>
    <m/>
    <m/>
    <m/>
    <m/>
    <m/>
  </r>
  <r>
    <x v="16"/>
    <x v="4"/>
    <n v="2"/>
    <x v="39"/>
    <x v="0"/>
    <x v="69"/>
    <x v="333"/>
    <x v="2958"/>
    <x v="0"/>
    <m/>
    <m/>
    <m/>
    <m/>
    <m/>
    <m/>
    <m/>
    <m/>
    <m/>
    <m/>
  </r>
  <r>
    <x v="16"/>
    <x v="4"/>
    <n v="3"/>
    <x v="39"/>
    <x v="4626"/>
    <x v="142"/>
    <x v="136"/>
    <x v="4492"/>
    <x v="0"/>
    <m/>
    <m/>
    <m/>
    <m/>
    <m/>
    <m/>
    <m/>
    <m/>
    <m/>
    <m/>
  </r>
  <r>
    <x v="16"/>
    <x v="4"/>
    <n v="4"/>
    <x v="39"/>
    <x v="79"/>
    <x v="58"/>
    <x v="301"/>
    <x v="4493"/>
    <x v="0"/>
    <m/>
    <m/>
    <m/>
    <m/>
    <m/>
    <m/>
    <m/>
    <m/>
    <m/>
    <m/>
  </r>
  <r>
    <x v="16"/>
    <x v="4"/>
    <n v="5"/>
    <x v="39"/>
    <x v="2029"/>
    <x v="4"/>
    <x v="165"/>
    <x v="4494"/>
    <x v="0"/>
    <m/>
    <m/>
    <m/>
    <m/>
    <m/>
    <m/>
    <m/>
    <m/>
    <m/>
    <m/>
  </r>
  <r>
    <x v="16"/>
    <x v="4"/>
    <n v="5"/>
    <x v="39"/>
    <x v="2"/>
    <x v="450"/>
    <x v="11"/>
    <x v="4495"/>
    <x v="0"/>
    <m/>
    <m/>
    <m/>
    <m/>
    <m/>
    <m/>
    <m/>
    <m/>
    <m/>
    <m/>
  </r>
  <r>
    <x v="16"/>
    <x v="4"/>
    <n v="6"/>
    <x v="39"/>
    <x v="6"/>
    <x v="4"/>
    <x v="168"/>
    <x v="1276"/>
    <x v="0"/>
    <m/>
    <m/>
    <m/>
    <m/>
    <m/>
    <m/>
    <m/>
    <m/>
    <m/>
    <m/>
  </r>
  <r>
    <x v="16"/>
    <x v="4"/>
    <n v="7"/>
    <x v="39"/>
    <x v="1534"/>
    <x v="160"/>
    <x v="33"/>
    <x v="4496"/>
    <x v="0"/>
    <m/>
    <m/>
    <m/>
    <m/>
    <m/>
    <m/>
    <m/>
    <m/>
    <m/>
    <m/>
  </r>
  <r>
    <x v="16"/>
    <x v="4"/>
    <n v="7"/>
    <x v="39"/>
    <x v="0"/>
    <x v="449"/>
    <x v="401"/>
    <x v="4497"/>
    <x v="0"/>
    <m/>
    <m/>
    <m/>
    <m/>
    <m/>
    <m/>
    <m/>
    <m/>
    <m/>
    <m/>
  </r>
  <r>
    <x v="16"/>
    <x v="4"/>
    <n v="9"/>
    <x v="39"/>
    <x v="64"/>
    <x v="4"/>
    <x v="215"/>
    <x v="5"/>
    <x v="0"/>
    <m/>
    <m/>
    <m/>
    <m/>
    <m/>
    <m/>
    <m/>
    <m/>
    <m/>
    <m/>
  </r>
  <r>
    <x v="16"/>
    <x v="4"/>
    <n v="9"/>
    <x v="39"/>
    <x v="3044"/>
    <x v="1333"/>
    <x v="226"/>
    <x v="3232"/>
    <x v="0"/>
    <m/>
    <m/>
    <m/>
    <m/>
    <m/>
    <m/>
    <m/>
    <m/>
    <m/>
    <m/>
  </r>
  <r>
    <x v="16"/>
    <x v="4"/>
    <n v="9"/>
    <x v="39"/>
    <x v="7"/>
    <x v="141"/>
    <x v="245"/>
    <x v="4498"/>
    <x v="0"/>
    <m/>
    <m/>
    <m/>
    <m/>
    <m/>
    <m/>
    <m/>
    <m/>
    <m/>
    <m/>
  </r>
  <r>
    <x v="16"/>
    <x v="4"/>
    <n v="9"/>
    <x v="39"/>
    <x v="0"/>
    <x v="56"/>
    <x v="89"/>
    <x v="4499"/>
    <x v="0"/>
    <m/>
    <m/>
    <m/>
    <m/>
    <m/>
    <m/>
    <m/>
    <m/>
    <m/>
    <m/>
  </r>
  <r>
    <x v="16"/>
    <x v="4"/>
    <n v="9"/>
    <x v="128"/>
    <x v="2444"/>
    <x v="141"/>
    <x v="405"/>
    <x v="3519"/>
    <x v="0"/>
    <m/>
    <m/>
    <m/>
    <m/>
    <m/>
    <m/>
    <m/>
    <m/>
    <m/>
    <m/>
  </r>
  <r>
    <x v="16"/>
    <x v="4"/>
    <n v="1"/>
    <x v="38"/>
    <x v="4248"/>
    <x v="2211"/>
    <x v="1048"/>
    <x v="1446"/>
    <x v="0"/>
    <m/>
    <m/>
    <m/>
    <m/>
    <m/>
    <m/>
    <m/>
    <m/>
    <m/>
    <m/>
  </r>
  <r>
    <x v="16"/>
    <x v="4"/>
    <n v="1"/>
    <x v="38"/>
    <x v="115"/>
    <x v="2212"/>
    <x v="1049"/>
    <x v="4500"/>
    <x v="0"/>
    <m/>
    <m/>
    <m/>
    <m/>
    <m/>
    <m/>
    <m/>
    <m/>
    <m/>
    <m/>
  </r>
  <r>
    <x v="16"/>
    <x v="4"/>
    <n v="1"/>
    <x v="38"/>
    <x v="2"/>
    <x v="2213"/>
    <x v="1050"/>
    <x v="477"/>
    <x v="0"/>
    <m/>
    <m/>
    <m/>
    <m/>
    <m/>
    <m/>
    <m/>
    <m/>
    <m/>
    <m/>
  </r>
  <r>
    <x v="16"/>
    <x v="4"/>
    <n v="1"/>
    <x v="38"/>
    <x v="911"/>
    <x v="2214"/>
    <x v="1051"/>
    <x v="784"/>
    <x v="0"/>
    <m/>
    <m/>
    <m/>
    <m/>
    <m/>
    <m/>
    <m/>
    <m/>
    <m/>
    <m/>
  </r>
  <r>
    <x v="16"/>
    <x v="4"/>
    <n v="3"/>
    <x v="38"/>
    <x v="40"/>
    <x v="140"/>
    <x v="268"/>
    <x v="540"/>
    <x v="0"/>
    <m/>
    <m/>
    <m/>
    <m/>
    <m/>
    <m/>
    <m/>
    <m/>
    <m/>
    <m/>
  </r>
  <r>
    <x v="16"/>
    <x v="4"/>
    <n v="3"/>
    <x v="38"/>
    <x v="6"/>
    <x v="2215"/>
    <x v="1052"/>
    <x v="944"/>
    <x v="0"/>
    <m/>
    <m/>
    <m/>
    <m/>
    <m/>
    <m/>
    <m/>
    <m/>
    <m/>
    <m/>
  </r>
  <r>
    <x v="16"/>
    <x v="4"/>
    <n v="4"/>
    <x v="38"/>
    <x v="2145"/>
    <x v="2216"/>
    <x v="1053"/>
    <x v="4501"/>
    <x v="0"/>
    <m/>
    <m/>
    <m/>
    <m/>
    <m/>
    <m/>
    <m/>
    <m/>
    <m/>
    <m/>
  </r>
  <r>
    <x v="16"/>
    <x v="4"/>
    <n v="4"/>
    <x v="38"/>
    <x v="2"/>
    <x v="9"/>
    <x v="1054"/>
    <x v="15"/>
    <x v="0"/>
    <m/>
    <m/>
    <m/>
    <m/>
    <m/>
    <m/>
    <m/>
    <m/>
    <m/>
    <m/>
  </r>
  <r>
    <x v="16"/>
    <x v="4"/>
    <n v="4"/>
    <x v="38"/>
    <x v="2"/>
    <x v="213"/>
    <x v="1055"/>
    <x v="15"/>
    <x v="0"/>
    <m/>
    <m/>
    <m/>
    <m/>
    <m/>
    <m/>
    <m/>
    <m/>
    <m/>
    <m/>
  </r>
  <r>
    <x v="16"/>
    <x v="4"/>
    <n v="5"/>
    <x v="38"/>
    <x v="3014"/>
    <x v="2217"/>
    <x v="1056"/>
    <x v="4502"/>
    <x v="0"/>
    <m/>
    <m/>
    <m/>
    <m/>
    <m/>
    <m/>
    <m/>
    <m/>
    <m/>
    <m/>
  </r>
  <r>
    <x v="16"/>
    <x v="4"/>
    <n v="5"/>
    <x v="38"/>
    <x v="686"/>
    <x v="2218"/>
    <x v="1057"/>
    <x v="783"/>
    <x v="0"/>
    <m/>
    <m/>
    <m/>
    <m/>
    <m/>
    <m/>
    <m/>
    <m/>
    <m/>
    <m/>
  </r>
  <r>
    <x v="16"/>
    <x v="4"/>
    <n v="5"/>
    <x v="38"/>
    <x v="0"/>
    <x v="240"/>
    <x v="1058"/>
    <x v="944"/>
    <x v="0"/>
    <m/>
    <m/>
    <m/>
    <m/>
    <m/>
    <m/>
    <m/>
    <m/>
    <m/>
    <m/>
  </r>
  <r>
    <x v="16"/>
    <x v="4"/>
    <n v="7"/>
    <x v="38"/>
    <x v="9"/>
    <x v="743"/>
    <x v="407"/>
    <x v="4503"/>
    <x v="0"/>
    <m/>
    <m/>
    <m/>
    <m/>
    <m/>
    <m/>
    <m/>
    <m/>
    <m/>
    <m/>
  </r>
  <r>
    <x v="16"/>
    <x v="4"/>
    <n v="10"/>
    <x v="38"/>
    <x v="2573"/>
    <x v="2219"/>
    <x v="283"/>
    <x v="4504"/>
    <x v="0"/>
    <m/>
    <m/>
    <m/>
    <m/>
    <m/>
    <m/>
    <m/>
    <m/>
    <m/>
    <m/>
  </r>
  <r>
    <x v="16"/>
    <x v="4"/>
    <n v="11"/>
    <x v="38"/>
    <x v="4627"/>
    <x v="2220"/>
    <x v="1059"/>
    <x v="4505"/>
    <x v="0"/>
    <m/>
    <m/>
    <m/>
    <m/>
    <m/>
    <m/>
    <m/>
    <m/>
    <m/>
    <m/>
  </r>
  <r>
    <x v="16"/>
    <x v="4"/>
    <n v="11"/>
    <x v="38"/>
    <x v="85"/>
    <x v="2221"/>
    <x v="1060"/>
    <x v="646"/>
    <x v="0"/>
    <m/>
    <m/>
    <m/>
    <m/>
    <m/>
    <m/>
    <m/>
    <m/>
    <m/>
    <m/>
  </r>
  <r>
    <x v="16"/>
    <x v="4"/>
    <n v="11"/>
    <x v="38"/>
    <x v="0"/>
    <x v="1531"/>
    <x v="1061"/>
    <x v="809"/>
    <x v="0"/>
    <m/>
    <m/>
    <m/>
    <m/>
    <m/>
    <m/>
    <m/>
    <m/>
    <m/>
    <m/>
  </r>
  <r>
    <x v="16"/>
    <x v="4"/>
    <n v="12"/>
    <x v="38"/>
    <x v="0"/>
    <x v="1"/>
    <x v="1062"/>
    <x v="477"/>
    <x v="0"/>
    <m/>
    <m/>
    <m/>
    <m/>
    <m/>
    <m/>
    <m/>
    <m/>
    <m/>
    <m/>
  </r>
  <r>
    <x v="16"/>
    <x v="4"/>
    <n v="3"/>
    <x v="42"/>
    <x v="4628"/>
    <x v="2222"/>
    <x v="546"/>
    <x v="4506"/>
    <x v="1"/>
    <m/>
    <m/>
    <m/>
    <m/>
    <m/>
    <m/>
    <m/>
    <m/>
    <m/>
    <m/>
  </r>
  <r>
    <x v="16"/>
    <x v="4"/>
    <n v="9"/>
    <x v="42"/>
    <x v="4629"/>
    <x v="2223"/>
    <x v="1063"/>
    <x v="15"/>
    <x v="1"/>
    <m/>
    <m/>
    <m/>
    <m/>
    <m/>
    <m/>
    <m/>
    <m/>
    <m/>
    <m/>
  </r>
  <r>
    <x v="16"/>
    <x v="4"/>
    <n v="7"/>
    <x v="43"/>
    <x v="4630"/>
    <x v="2224"/>
    <x v="425"/>
    <x v="15"/>
    <x v="1"/>
    <m/>
    <m/>
    <m/>
    <m/>
    <m/>
    <m/>
    <m/>
    <m/>
    <m/>
    <m/>
  </r>
  <r>
    <x v="16"/>
    <x v="4"/>
    <n v="9"/>
    <x v="43"/>
    <x v="40"/>
    <x v="2225"/>
    <x v="364"/>
    <x v="944"/>
    <x v="1"/>
    <m/>
    <m/>
    <m/>
    <m/>
    <m/>
    <m/>
    <m/>
    <m/>
    <m/>
    <m/>
  </r>
  <r>
    <x v="16"/>
    <x v="4"/>
    <n v="12"/>
    <x v="43"/>
    <x v="474"/>
    <x v="2226"/>
    <x v="538"/>
    <x v="4507"/>
    <x v="1"/>
    <m/>
    <m/>
    <m/>
    <m/>
    <m/>
    <m/>
    <m/>
    <m/>
    <m/>
    <m/>
  </r>
  <r>
    <x v="16"/>
    <x v="4"/>
    <n v="8"/>
    <x v="44"/>
    <x v="189"/>
    <x v="1"/>
    <x v="594"/>
    <x v="1565"/>
    <x v="1"/>
    <m/>
    <m/>
    <m/>
    <m/>
    <m/>
    <m/>
    <m/>
    <m/>
    <m/>
    <m/>
  </r>
  <r>
    <x v="16"/>
    <x v="4"/>
    <n v="9"/>
    <x v="44"/>
    <x v="4631"/>
    <x v="0"/>
    <x v="134"/>
    <x v="4482"/>
    <x v="1"/>
    <m/>
    <m/>
    <m/>
    <m/>
    <m/>
    <m/>
    <m/>
    <m/>
    <m/>
    <m/>
  </r>
  <r>
    <x v="16"/>
    <x v="4"/>
    <n v="1"/>
    <x v="41"/>
    <x v="4632"/>
    <x v="2227"/>
    <x v="546"/>
    <x v="4508"/>
    <x v="1"/>
    <m/>
    <m/>
    <m/>
    <m/>
    <m/>
    <m/>
    <m/>
    <m/>
    <m/>
    <m/>
  </r>
  <r>
    <x v="16"/>
    <x v="4"/>
    <n v="3"/>
    <x v="41"/>
    <x v="0"/>
    <x v="2228"/>
    <x v="394"/>
    <x v="535"/>
    <x v="1"/>
    <m/>
    <m/>
    <m/>
    <m/>
    <m/>
    <m/>
    <m/>
    <m/>
    <m/>
    <m/>
  </r>
  <r>
    <x v="16"/>
    <x v="4"/>
    <n v="1"/>
    <x v="39"/>
    <x v="4633"/>
    <x v="4"/>
    <x v="241"/>
    <x v="4509"/>
    <x v="1"/>
    <m/>
    <m/>
    <m/>
    <m/>
    <m/>
    <m/>
    <m/>
    <m/>
    <m/>
    <m/>
  </r>
  <r>
    <x v="16"/>
    <x v="4"/>
    <n v="4"/>
    <x v="39"/>
    <x v="4634"/>
    <x v="2229"/>
    <x v="444"/>
    <x v="4510"/>
    <x v="1"/>
    <m/>
    <m/>
    <m/>
    <m/>
    <m/>
    <m/>
    <m/>
    <m/>
    <m/>
    <m/>
  </r>
  <r>
    <x v="16"/>
    <x v="4"/>
    <n v="4"/>
    <x v="39"/>
    <x v="2"/>
    <x v="67"/>
    <x v="59"/>
    <x v="944"/>
    <x v="1"/>
    <m/>
    <m/>
    <m/>
    <m/>
    <m/>
    <m/>
    <m/>
    <m/>
    <m/>
    <m/>
  </r>
  <r>
    <x v="16"/>
    <x v="4"/>
    <n v="5"/>
    <x v="39"/>
    <x v="86"/>
    <x v="4"/>
    <x v="421"/>
    <x v="4511"/>
    <x v="1"/>
    <m/>
    <m/>
    <m/>
    <m/>
    <m/>
    <m/>
    <m/>
    <m/>
    <m/>
    <m/>
  </r>
  <r>
    <x v="16"/>
    <x v="4"/>
    <n v="6"/>
    <x v="39"/>
    <x v="1"/>
    <x v="2230"/>
    <x v="264"/>
    <x v="4512"/>
    <x v="1"/>
    <m/>
    <m/>
    <m/>
    <m/>
    <m/>
    <m/>
    <m/>
    <m/>
    <m/>
    <m/>
  </r>
  <r>
    <x v="16"/>
    <x v="4"/>
    <n v="7"/>
    <x v="39"/>
    <x v="4194"/>
    <x v="2231"/>
    <x v="444"/>
    <x v="4513"/>
    <x v="1"/>
    <m/>
    <m/>
    <m/>
    <m/>
    <m/>
    <m/>
    <m/>
    <m/>
    <m/>
    <m/>
  </r>
  <r>
    <x v="16"/>
    <x v="4"/>
    <n v="9"/>
    <x v="39"/>
    <x v="1029"/>
    <x v="2232"/>
    <x v="586"/>
    <x v="4514"/>
    <x v="1"/>
    <m/>
    <m/>
    <m/>
    <m/>
    <m/>
    <m/>
    <m/>
    <m/>
    <m/>
    <m/>
  </r>
  <r>
    <x v="16"/>
    <x v="4"/>
    <n v="9"/>
    <x v="39"/>
    <x v="2598"/>
    <x v="4"/>
    <x v="238"/>
    <x v="4515"/>
    <x v="1"/>
    <m/>
    <m/>
    <m/>
    <m/>
    <m/>
    <m/>
    <m/>
    <m/>
    <m/>
    <m/>
  </r>
  <r>
    <x v="16"/>
    <x v="4"/>
    <n v="9"/>
    <x v="39"/>
    <x v="756"/>
    <x v="2233"/>
    <x v="56"/>
    <x v="4516"/>
    <x v="1"/>
    <m/>
    <m/>
    <m/>
    <m/>
    <m/>
    <m/>
    <m/>
    <m/>
    <m/>
    <m/>
  </r>
  <r>
    <x v="16"/>
    <x v="4"/>
    <n v="9"/>
    <x v="39"/>
    <x v="2"/>
    <x v="2234"/>
    <x v="282"/>
    <x v="4516"/>
    <x v="1"/>
    <m/>
    <m/>
    <m/>
    <m/>
    <m/>
    <m/>
    <m/>
    <m/>
    <m/>
    <m/>
  </r>
  <r>
    <x v="16"/>
    <x v="4"/>
    <n v="5"/>
    <x v="38"/>
    <x v="385"/>
    <x v="2235"/>
    <x v="1064"/>
    <x v="4517"/>
    <x v="1"/>
    <m/>
    <m/>
    <m/>
    <m/>
    <m/>
    <m/>
    <m/>
    <m/>
    <m/>
    <m/>
  </r>
  <r>
    <x v="16"/>
    <x v="4"/>
    <n v="7"/>
    <x v="38"/>
    <x v="73"/>
    <x v="15"/>
    <x v="1065"/>
    <x v="944"/>
    <x v="1"/>
    <m/>
    <m/>
    <m/>
    <m/>
    <m/>
    <m/>
    <m/>
    <m/>
    <m/>
    <m/>
  </r>
  <r>
    <x v="16"/>
    <x v="4"/>
    <n v="7"/>
    <x v="38"/>
    <x v="4635"/>
    <x v="2236"/>
    <x v="1066"/>
    <x v="4518"/>
    <x v="1"/>
    <m/>
    <m/>
    <m/>
    <m/>
    <m/>
    <m/>
    <m/>
    <m/>
    <m/>
    <m/>
  </r>
  <r>
    <x v="16"/>
    <x v="4"/>
    <n v="10"/>
    <x v="38"/>
    <x v="79"/>
    <x v="2237"/>
    <x v="908"/>
    <x v="598"/>
    <x v="1"/>
    <m/>
    <m/>
    <m/>
    <m/>
    <m/>
    <m/>
    <m/>
    <m/>
    <m/>
    <m/>
  </r>
  <r>
    <x v="16"/>
    <x v="4"/>
    <n v="9"/>
    <x v="39"/>
    <x v="1029"/>
    <x v="2232"/>
    <x v="586"/>
    <x v="4514"/>
    <x v="4"/>
    <m/>
    <m/>
    <m/>
    <m/>
    <m/>
    <m/>
    <m/>
    <m/>
    <m/>
    <m/>
  </r>
  <r>
    <x v="16"/>
    <x v="4"/>
    <n v="9"/>
    <x v="39"/>
    <x v="2598"/>
    <x v="4"/>
    <x v="238"/>
    <x v="4515"/>
    <x v="4"/>
    <m/>
    <m/>
    <m/>
    <m/>
    <m/>
    <m/>
    <m/>
    <m/>
    <m/>
    <m/>
  </r>
  <r>
    <x v="16"/>
    <x v="4"/>
    <n v="9"/>
    <x v="39"/>
    <x v="756"/>
    <x v="2233"/>
    <x v="56"/>
    <x v="4516"/>
    <x v="4"/>
    <m/>
    <m/>
    <m/>
    <m/>
    <m/>
    <m/>
    <m/>
    <m/>
    <m/>
    <m/>
  </r>
  <r>
    <x v="16"/>
    <x v="4"/>
    <n v="2"/>
    <x v="42"/>
    <x v="3978"/>
    <x v="597"/>
    <x v="622"/>
    <x v="4519"/>
    <x v="5"/>
    <m/>
    <m/>
    <m/>
    <m/>
    <m/>
    <m/>
    <m/>
    <m/>
    <m/>
    <m/>
  </r>
  <r>
    <x v="16"/>
    <x v="4"/>
    <n v="9"/>
    <x v="43"/>
    <x v="4636"/>
    <x v="2238"/>
    <x v="497"/>
    <x v="2179"/>
    <x v="5"/>
    <m/>
    <m/>
    <m/>
    <m/>
    <m/>
    <m/>
    <m/>
    <m/>
    <m/>
    <m/>
  </r>
  <r>
    <x v="16"/>
    <x v="4"/>
    <n v="11"/>
    <x v="43"/>
    <x v="4637"/>
    <x v="2239"/>
    <x v="461"/>
    <x v="602"/>
    <x v="5"/>
    <m/>
    <m/>
    <m/>
    <m/>
    <m/>
    <m/>
    <m/>
    <m/>
    <m/>
    <m/>
  </r>
  <r>
    <x v="16"/>
    <x v="4"/>
    <n v="12"/>
    <x v="43"/>
    <x v="740"/>
    <x v="2240"/>
    <x v="442"/>
    <x v="2189"/>
    <x v="5"/>
    <m/>
    <m/>
    <m/>
    <m/>
    <m/>
    <m/>
    <m/>
    <m/>
    <m/>
    <m/>
  </r>
  <r>
    <x v="16"/>
    <x v="4"/>
    <n v="11"/>
    <x v="40"/>
    <x v="4638"/>
    <x v="597"/>
    <x v="622"/>
    <x v="4520"/>
    <x v="5"/>
    <m/>
    <m/>
    <m/>
    <m/>
    <m/>
    <m/>
    <m/>
    <m/>
    <m/>
    <m/>
  </r>
  <r>
    <x v="16"/>
    <x v="4"/>
    <n v="1"/>
    <x v="44"/>
    <x v="0"/>
    <x v="597"/>
    <x v="622"/>
    <x v="150"/>
    <x v="5"/>
    <m/>
    <m/>
    <m/>
    <m/>
    <m/>
    <m/>
    <m/>
    <m/>
    <m/>
    <m/>
  </r>
  <r>
    <x v="16"/>
    <x v="4"/>
    <n v="2"/>
    <x v="44"/>
    <x v="2989"/>
    <x v="597"/>
    <x v="622"/>
    <x v="4521"/>
    <x v="5"/>
    <m/>
    <m/>
    <m/>
    <m/>
    <m/>
    <m/>
    <m/>
    <m/>
    <m/>
    <m/>
  </r>
  <r>
    <x v="16"/>
    <x v="4"/>
    <n v="5"/>
    <x v="44"/>
    <x v="4639"/>
    <x v="597"/>
    <x v="622"/>
    <x v="4522"/>
    <x v="5"/>
    <m/>
    <m/>
    <m/>
    <m/>
    <m/>
    <m/>
    <m/>
    <m/>
    <m/>
    <m/>
  </r>
  <r>
    <x v="16"/>
    <x v="4"/>
    <n v="6"/>
    <x v="44"/>
    <x v="4640"/>
    <x v="41"/>
    <x v="273"/>
    <x v="83"/>
    <x v="5"/>
    <m/>
    <m/>
    <m/>
    <m/>
    <m/>
    <m/>
    <m/>
    <m/>
    <m/>
    <m/>
  </r>
  <r>
    <x v="16"/>
    <x v="4"/>
    <n v="6"/>
    <x v="44"/>
    <x v="4641"/>
    <x v="597"/>
    <x v="622"/>
    <x v="18"/>
    <x v="5"/>
    <m/>
    <m/>
    <m/>
    <m/>
    <m/>
    <m/>
    <m/>
    <m/>
    <m/>
    <m/>
  </r>
  <r>
    <x v="16"/>
    <x v="4"/>
    <n v="4"/>
    <x v="39"/>
    <x v="4642"/>
    <x v="597"/>
    <x v="622"/>
    <x v="4523"/>
    <x v="5"/>
    <m/>
    <m/>
    <m/>
    <m/>
    <m/>
    <m/>
    <m/>
    <m/>
    <m/>
    <m/>
  </r>
  <r>
    <x v="16"/>
    <x v="4"/>
    <n v="4"/>
    <x v="39"/>
    <x v="1641"/>
    <x v="1049"/>
    <x v="432"/>
    <x v="4524"/>
    <x v="5"/>
    <m/>
    <m/>
    <m/>
    <m/>
    <m/>
    <m/>
    <m/>
    <m/>
    <m/>
    <m/>
  </r>
  <r>
    <x v="16"/>
    <x v="4"/>
    <n v="1"/>
    <x v="38"/>
    <x v="1079"/>
    <x v="597"/>
    <x v="622"/>
    <x v="4525"/>
    <x v="5"/>
    <m/>
    <m/>
    <m/>
    <m/>
    <m/>
    <m/>
    <m/>
    <m/>
    <m/>
    <m/>
  </r>
  <r>
    <x v="16"/>
    <x v="4"/>
    <n v="6"/>
    <x v="38"/>
    <x v="2558"/>
    <x v="2241"/>
    <x v="1067"/>
    <x v="4526"/>
    <x v="5"/>
    <m/>
    <m/>
    <m/>
    <m/>
    <m/>
    <m/>
    <m/>
    <m/>
    <m/>
    <m/>
  </r>
  <r>
    <x v="16"/>
    <x v="4"/>
    <n v="9"/>
    <x v="38"/>
    <x v="4643"/>
    <x v="2242"/>
    <x v="36"/>
    <x v="4527"/>
    <x v="5"/>
    <m/>
    <m/>
    <m/>
    <m/>
    <m/>
    <m/>
    <m/>
    <m/>
    <m/>
    <m/>
  </r>
  <r>
    <x v="16"/>
    <x v="4"/>
    <n v="2"/>
    <x v="42"/>
    <x v="4644"/>
    <x v="2243"/>
    <x v="235"/>
    <x v="4528"/>
    <x v="3"/>
    <m/>
    <m/>
    <m/>
    <m/>
    <m/>
    <m/>
    <m/>
    <m/>
    <m/>
    <m/>
  </r>
  <r>
    <x v="16"/>
    <x v="4"/>
    <n v="2"/>
    <x v="42"/>
    <x v="4478"/>
    <x v="2244"/>
    <x v="1068"/>
    <x v="4529"/>
    <x v="3"/>
    <m/>
    <m/>
    <m/>
    <m/>
    <m/>
    <m/>
    <m/>
    <m/>
    <m/>
    <m/>
  </r>
  <r>
    <x v="16"/>
    <x v="4"/>
    <n v="9"/>
    <x v="42"/>
    <x v="3301"/>
    <x v="2245"/>
    <x v="200"/>
    <x v="1593"/>
    <x v="3"/>
    <m/>
    <m/>
    <m/>
    <m/>
    <m/>
    <m/>
    <m/>
    <m/>
    <m/>
    <m/>
  </r>
  <r>
    <x v="16"/>
    <x v="4"/>
    <n v="7"/>
    <x v="43"/>
    <x v="4645"/>
    <x v="2246"/>
    <x v="442"/>
    <x v="4530"/>
    <x v="3"/>
    <m/>
    <m/>
    <m/>
    <m/>
    <m/>
    <m/>
    <m/>
    <m/>
    <m/>
    <m/>
  </r>
  <r>
    <x v="16"/>
    <x v="4"/>
    <n v="9"/>
    <x v="43"/>
    <x v="4646"/>
    <x v="2247"/>
    <x v="327"/>
    <x v="52"/>
    <x v="8"/>
    <m/>
    <m/>
    <m/>
    <m/>
    <m/>
    <m/>
    <m/>
    <m/>
    <m/>
    <m/>
  </r>
  <r>
    <x v="16"/>
    <x v="5"/>
    <n v="1"/>
    <x v="45"/>
    <x v="6"/>
    <x v="595"/>
    <x v="1069"/>
    <x v="1276"/>
    <x v="2"/>
    <m/>
    <m/>
    <m/>
    <m/>
    <m/>
    <m/>
    <m/>
    <m/>
    <m/>
    <m/>
  </r>
  <r>
    <x v="16"/>
    <x v="5"/>
    <n v="1"/>
    <x v="45"/>
    <x v="0"/>
    <x v="152"/>
    <x v="1"/>
    <x v="1251"/>
    <x v="2"/>
    <m/>
    <m/>
    <m/>
    <m/>
    <m/>
    <m/>
    <m/>
    <m/>
    <m/>
    <m/>
  </r>
  <r>
    <x v="16"/>
    <x v="5"/>
    <n v="1"/>
    <x v="48"/>
    <x v="2"/>
    <x v="168"/>
    <x v="200"/>
    <x v="664"/>
    <x v="2"/>
    <m/>
    <m/>
    <m/>
    <m/>
    <m/>
    <m/>
    <m/>
    <m/>
    <m/>
    <m/>
  </r>
  <r>
    <x v="16"/>
    <x v="5"/>
    <n v="1"/>
    <x v="51"/>
    <x v="2"/>
    <x v="71"/>
    <x v="269"/>
    <x v="1227"/>
    <x v="2"/>
    <m/>
    <m/>
    <m/>
    <m/>
    <m/>
    <m/>
    <m/>
    <m/>
    <m/>
    <m/>
  </r>
  <r>
    <x v="16"/>
    <x v="5"/>
    <n v="1"/>
    <x v="51"/>
    <x v="2"/>
    <x v="2248"/>
    <x v="322"/>
    <x v="1276"/>
    <x v="2"/>
    <m/>
    <m/>
    <m/>
    <m/>
    <m/>
    <m/>
    <m/>
    <m/>
    <m/>
    <m/>
  </r>
  <r>
    <x v="16"/>
    <x v="5"/>
    <n v="1"/>
    <x v="51"/>
    <x v="0"/>
    <x v="595"/>
    <x v="436"/>
    <x v="2846"/>
    <x v="2"/>
    <m/>
    <m/>
    <m/>
    <m/>
    <m/>
    <m/>
    <m/>
    <m/>
    <m/>
    <m/>
  </r>
  <r>
    <x v="16"/>
    <x v="5"/>
    <n v="1"/>
    <x v="51"/>
    <x v="20"/>
    <x v="2249"/>
    <x v="434"/>
    <x v="497"/>
    <x v="2"/>
    <m/>
    <m/>
    <m/>
    <m/>
    <m/>
    <m/>
    <m/>
    <m/>
    <m/>
    <m/>
  </r>
  <r>
    <x v="16"/>
    <x v="5"/>
    <n v="1"/>
    <x v="46"/>
    <x v="0"/>
    <x v="4"/>
    <x v="335"/>
    <x v="1164"/>
    <x v="2"/>
    <m/>
    <m/>
    <m/>
    <m/>
    <m/>
    <m/>
    <m/>
    <m/>
    <m/>
    <m/>
  </r>
  <r>
    <x v="16"/>
    <x v="5"/>
    <n v="2"/>
    <x v="45"/>
    <x v="4110"/>
    <x v="141"/>
    <x v="1070"/>
    <x v="3039"/>
    <x v="2"/>
    <m/>
    <m/>
    <m/>
    <m/>
    <m/>
    <m/>
    <m/>
    <m/>
    <m/>
    <m/>
  </r>
  <r>
    <x v="16"/>
    <x v="5"/>
    <n v="2"/>
    <x v="47"/>
    <x v="0"/>
    <x v="2250"/>
    <x v="9"/>
    <x v="2524"/>
    <x v="2"/>
    <m/>
    <m/>
    <m/>
    <m/>
    <m/>
    <m/>
    <m/>
    <m/>
    <m/>
    <m/>
  </r>
  <r>
    <x v="16"/>
    <x v="5"/>
    <n v="2"/>
    <x v="51"/>
    <x v="2"/>
    <x v="4"/>
    <x v="138"/>
    <x v="2846"/>
    <x v="2"/>
    <m/>
    <m/>
    <m/>
    <m/>
    <m/>
    <m/>
    <m/>
    <m/>
    <m/>
    <m/>
  </r>
  <r>
    <x v="16"/>
    <x v="5"/>
    <n v="2"/>
    <x v="46"/>
    <x v="4647"/>
    <x v="9"/>
    <x v="138"/>
    <x v="2886"/>
    <x v="2"/>
    <m/>
    <m/>
    <m/>
    <m/>
    <m/>
    <m/>
    <m/>
    <m/>
    <m/>
    <m/>
  </r>
  <r>
    <x v="16"/>
    <x v="5"/>
    <n v="3"/>
    <x v="49"/>
    <x v="4648"/>
    <x v="2251"/>
    <x v="178"/>
    <x v="4531"/>
    <x v="2"/>
    <m/>
    <m/>
    <m/>
    <m/>
    <m/>
    <m/>
    <m/>
    <m/>
    <m/>
    <m/>
  </r>
  <r>
    <x v="16"/>
    <x v="5"/>
    <n v="3"/>
    <x v="49"/>
    <x v="4649"/>
    <x v="2252"/>
    <x v="346"/>
    <x v="497"/>
    <x v="2"/>
    <m/>
    <m/>
    <m/>
    <m/>
    <m/>
    <m/>
    <m/>
    <m/>
    <m/>
    <m/>
  </r>
  <r>
    <x v="16"/>
    <x v="5"/>
    <n v="3"/>
    <x v="46"/>
    <x v="3694"/>
    <x v="2253"/>
    <x v="1"/>
    <x v="1756"/>
    <x v="2"/>
    <m/>
    <m/>
    <m/>
    <m/>
    <m/>
    <m/>
    <m/>
    <m/>
    <m/>
    <m/>
  </r>
  <r>
    <x v="16"/>
    <x v="5"/>
    <n v="3"/>
    <x v="49"/>
    <x v="798"/>
    <x v="76"/>
    <x v="9"/>
    <x v="478"/>
    <x v="2"/>
    <m/>
    <m/>
    <m/>
    <m/>
    <m/>
    <m/>
    <m/>
    <m/>
    <m/>
    <m/>
  </r>
  <r>
    <x v="16"/>
    <x v="5"/>
    <n v="3"/>
    <x v="49"/>
    <x v="3769"/>
    <x v="609"/>
    <x v="312"/>
    <x v="1251"/>
    <x v="2"/>
    <m/>
    <m/>
    <m/>
    <m/>
    <m/>
    <m/>
    <m/>
    <m/>
    <m/>
    <m/>
  </r>
  <r>
    <x v="16"/>
    <x v="5"/>
    <n v="4"/>
    <x v="48"/>
    <x v="1536"/>
    <x v="2254"/>
    <x v="115"/>
    <x v="4532"/>
    <x v="2"/>
    <m/>
    <m/>
    <m/>
    <m/>
    <m/>
    <m/>
    <m/>
    <m/>
    <m/>
    <m/>
  </r>
  <r>
    <x v="16"/>
    <x v="5"/>
    <n v="4"/>
    <x v="46"/>
    <x v="181"/>
    <x v="0"/>
    <x v="208"/>
    <x v="1756"/>
    <x v="2"/>
    <m/>
    <m/>
    <m/>
    <m/>
    <m/>
    <m/>
    <m/>
    <m/>
    <m/>
    <m/>
  </r>
  <r>
    <x v="16"/>
    <x v="5"/>
    <n v="4"/>
    <x v="47"/>
    <x v="906"/>
    <x v="4"/>
    <x v="236"/>
    <x v="2620"/>
    <x v="2"/>
    <m/>
    <m/>
    <m/>
    <m/>
    <m/>
    <m/>
    <m/>
    <m/>
    <m/>
    <m/>
  </r>
  <r>
    <x v="16"/>
    <x v="5"/>
    <n v="4"/>
    <x v="47"/>
    <x v="1094"/>
    <x v="4"/>
    <x v="152"/>
    <x v="2620"/>
    <x v="2"/>
    <m/>
    <m/>
    <m/>
    <m/>
    <m/>
    <m/>
    <m/>
    <m/>
    <m/>
    <m/>
  </r>
  <r>
    <x v="16"/>
    <x v="5"/>
    <n v="4"/>
    <x v="49"/>
    <x v="798"/>
    <x v="76"/>
    <x v="9"/>
    <x v="478"/>
    <x v="2"/>
    <m/>
    <m/>
    <m/>
    <m/>
    <m/>
    <m/>
    <m/>
    <m/>
    <m/>
    <m/>
  </r>
  <r>
    <x v="16"/>
    <x v="5"/>
    <n v="5"/>
    <x v="45"/>
    <x v="0"/>
    <x v="142"/>
    <x v="1071"/>
    <x v="497"/>
    <x v="2"/>
    <m/>
    <m/>
    <m/>
    <m/>
    <m/>
    <m/>
    <m/>
    <m/>
    <m/>
    <m/>
  </r>
  <r>
    <x v="16"/>
    <x v="5"/>
    <n v="5"/>
    <x v="48"/>
    <x v="4650"/>
    <x v="67"/>
    <x v="208"/>
    <x v="1276"/>
    <x v="2"/>
    <m/>
    <m/>
    <m/>
    <m/>
    <m/>
    <m/>
    <m/>
    <m/>
    <m/>
    <m/>
  </r>
  <r>
    <x v="16"/>
    <x v="5"/>
    <n v="5"/>
    <x v="47"/>
    <x v="4651"/>
    <x v="67"/>
    <x v="392"/>
    <x v="1251"/>
    <x v="2"/>
    <m/>
    <m/>
    <m/>
    <m/>
    <m/>
    <m/>
    <m/>
    <m/>
    <m/>
    <m/>
  </r>
  <r>
    <x v="16"/>
    <x v="5"/>
    <n v="6"/>
    <x v="50"/>
    <x v="2"/>
    <x v="4"/>
    <x v="292"/>
    <x v="1276"/>
    <x v="2"/>
    <m/>
    <m/>
    <m/>
    <m/>
    <m/>
    <m/>
    <m/>
    <m/>
    <m/>
    <m/>
  </r>
  <r>
    <x v="16"/>
    <x v="5"/>
    <n v="6"/>
    <x v="51"/>
    <x v="1696"/>
    <x v="55"/>
    <x v="206"/>
    <x v="1251"/>
    <x v="2"/>
    <m/>
    <m/>
    <m/>
    <m/>
    <m/>
    <m/>
    <m/>
    <m/>
    <m/>
    <m/>
  </r>
  <r>
    <x v="16"/>
    <x v="5"/>
    <n v="7"/>
    <x v="48"/>
    <x v="342"/>
    <x v="86"/>
    <x v="17"/>
    <x v="2635"/>
    <x v="2"/>
    <m/>
    <m/>
    <m/>
    <m/>
    <m/>
    <m/>
    <m/>
    <m/>
    <m/>
    <m/>
  </r>
  <r>
    <x v="16"/>
    <x v="5"/>
    <n v="7"/>
    <x v="46"/>
    <x v="4652"/>
    <x v="9"/>
    <x v="115"/>
    <x v="2656"/>
    <x v="2"/>
    <m/>
    <m/>
    <m/>
    <m/>
    <m/>
    <m/>
    <m/>
    <m/>
    <m/>
    <m/>
  </r>
  <r>
    <x v="16"/>
    <x v="5"/>
    <n v="7"/>
    <x v="45"/>
    <x v="50"/>
    <x v="609"/>
    <x v="1"/>
    <x v="2725"/>
    <x v="2"/>
    <m/>
    <m/>
    <m/>
    <m/>
    <m/>
    <m/>
    <m/>
    <m/>
    <m/>
    <m/>
  </r>
  <r>
    <x v="16"/>
    <x v="5"/>
    <n v="7"/>
    <x v="45"/>
    <x v="4653"/>
    <x v="609"/>
    <x v="1072"/>
    <x v="4533"/>
    <x v="2"/>
    <m/>
    <m/>
    <m/>
    <m/>
    <m/>
    <m/>
    <m/>
    <m/>
    <m/>
    <m/>
  </r>
  <r>
    <x v="16"/>
    <x v="5"/>
    <n v="8"/>
    <x v="45"/>
    <x v="2"/>
    <x v="160"/>
    <x v="305"/>
    <x v="1251"/>
    <x v="2"/>
    <m/>
    <m/>
    <m/>
    <m/>
    <m/>
    <m/>
    <m/>
    <m/>
    <m/>
    <m/>
  </r>
  <r>
    <x v="16"/>
    <x v="5"/>
    <n v="8"/>
    <x v="50"/>
    <x v="0"/>
    <x v="164"/>
    <x v="135"/>
    <x v="527"/>
    <x v="2"/>
    <m/>
    <m/>
    <m/>
    <m/>
    <m/>
    <m/>
    <m/>
    <m/>
    <m/>
    <m/>
  </r>
  <r>
    <x v="16"/>
    <x v="5"/>
    <n v="8"/>
    <x v="48"/>
    <x v="4654"/>
    <x v="4"/>
    <x v="210"/>
    <x v="497"/>
    <x v="2"/>
    <m/>
    <m/>
    <m/>
    <m/>
    <m/>
    <m/>
    <m/>
    <m/>
    <m/>
    <m/>
  </r>
  <r>
    <x v="16"/>
    <x v="5"/>
    <n v="8"/>
    <x v="46"/>
    <x v="156"/>
    <x v="4"/>
    <x v="163"/>
    <x v="1251"/>
    <x v="2"/>
    <m/>
    <m/>
    <m/>
    <m/>
    <m/>
    <m/>
    <m/>
    <m/>
    <m/>
    <m/>
  </r>
  <r>
    <x v="16"/>
    <x v="5"/>
    <n v="9"/>
    <x v="45"/>
    <x v="2"/>
    <x v="1"/>
    <x v="1073"/>
    <x v="4534"/>
    <x v="2"/>
    <m/>
    <m/>
    <m/>
    <m/>
    <m/>
    <m/>
    <m/>
    <m/>
    <m/>
    <m/>
  </r>
  <r>
    <x v="16"/>
    <x v="5"/>
    <n v="10"/>
    <x v="51"/>
    <x v="6"/>
    <x v="141"/>
    <x v="61"/>
    <x v="1277"/>
    <x v="2"/>
    <m/>
    <m/>
    <m/>
    <m/>
    <m/>
    <m/>
    <m/>
    <m/>
    <m/>
    <m/>
  </r>
  <r>
    <x v="16"/>
    <x v="5"/>
    <n v="10"/>
    <x v="48"/>
    <x v="4655"/>
    <x v="1095"/>
    <x v="193"/>
    <x v="4535"/>
    <x v="2"/>
    <m/>
    <m/>
    <m/>
    <m/>
    <m/>
    <m/>
    <m/>
    <m/>
    <m/>
    <m/>
  </r>
  <r>
    <x v="16"/>
    <x v="5"/>
    <n v="10"/>
    <x v="46"/>
    <x v="81"/>
    <x v="1"/>
    <x v="209"/>
    <x v="4536"/>
    <x v="2"/>
    <m/>
    <m/>
    <m/>
    <m/>
    <m/>
    <m/>
    <m/>
    <m/>
    <m/>
    <m/>
  </r>
  <r>
    <x v="16"/>
    <x v="5"/>
    <n v="11"/>
    <x v="49"/>
    <x v="2"/>
    <x v="2255"/>
    <x v="308"/>
    <x v="4537"/>
    <x v="2"/>
    <m/>
    <m/>
    <m/>
    <m/>
    <m/>
    <m/>
    <m/>
    <m/>
    <m/>
    <m/>
  </r>
  <r>
    <x v="16"/>
    <x v="5"/>
    <n v="11"/>
    <x v="48"/>
    <x v="3788"/>
    <x v="4"/>
    <x v="272"/>
    <x v="61"/>
    <x v="2"/>
    <m/>
    <m/>
    <m/>
    <m/>
    <m/>
    <m/>
    <m/>
    <m/>
    <m/>
    <m/>
  </r>
  <r>
    <x v="16"/>
    <x v="5"/>
    <n v="11"/>
    <x v="48"/>
    <x v="3168"/>
    <x v="4"/>
    <x v="189"/>
    <x v="2605"/>
    <x v="2"/>
    <m/>
    <m/>
    <m/>
    <m/>
    <m/>
    <m/>
    <m/>
    <m/>
    <m/>
    <m/>
  </r>
  <r>
    <x v="16"/>
    <x v="5"/>
    <n v="11"/>
    <x v="45"/>
    <x v="4656"/>
    <x v="152"/>
    <x v="225"/>
    <x v="664"/>
    <x v="2"/>
    <m/>
    <m/>
    <m/>
    <m/>
    <m/>
    <m/>
    <m/>
    <m/>
    <m/>
    <m/>
  </r>
  <r>
    <x v="16"/>
    <x v="5"/>
    <n v="11"/>
    <x v="50"/>
    <x v="189"/>
    <x v="4"/>
    <x v="180"/>
    <x v="1227"/>
    <x v="2"/>
    <m/>
    <m/>
    <m/>
    <m/>
    <m/>
    <m/>
    <m/>
    <m/>
    <m/>
    <m/>
  </r>
  <r>
    <x v="16"/>
    <x v="5"/>
    <n v="11"/>
    <x v="48"/>
    <x v="4657"/>
    <x v="59"/>
    <x v="205"/>
    <x v="478"/>
    <x v="2"/>
    <m/>
    <m/>
    <m/>
    <m/>
    <m/>
    <m/>
    <m/>
    <m/>
    <m/>
    <m/>
  </r>
  <r>
    <x v="16"/>
    <x v="5"/>
    <n v="11"/>
    <x v="45"/>
    <x v="274"/>
    <x v="159"/>
    <x v="1"/>
    <x v="2972"/>
    <x v="2"/>
    <m/>
    <m/>
    <m/>
    <m/>
    <m/>
    <m/>
    <m/>
    <m/>
    <m/>
    <m/>
  </r>
  <r>
    <x v="16"/>
    <x v="5"/>
    <n v="11"/>
    <x v="45"/>
    <x v="651"/>
    <x v="75"/>
    <x v="1074"/>
    <x v="2150"/>
    <x v="2"/>
    <m/>
    <m/>
    <m/>
    <m/>
    <m/>
    <m/>
    <m/>
    <m/>
    <m/>
    <m/>
  </r>
  <r>
    <x v="16"/>
    <x v="5"/>
    <n v="12"/>
    <x v="50"/>
    <x v="237"/>
    <x v="152"/>
    <x v="210"/>
    <x v="1239"/>
    <x v="2"/>
    <m/>
    <m/>
    <m/>
    <m/>
    <m/>
    <m/>
    <m/>
    <m/>
    <m/>
    <m/>
  </r>
  <r>
    <x v="16"/>
    <x v="5"/>
    <n v="12"/>
    <x v="51"/>
    <x v="0"/>
    <x v="58"/>
    <x v="313"/>
    <x v="4538"/>
    <x v="2"/>
    <m/>
    <m/>
    <m/>
    <m/>
    <m/>
    <m/>
    <m/>
    <m/>
    <m/>
    <m/>
  </r>
  <r>
    <x v="16"/>
    <x v="5"/>
    <n v="12"/>
    <x v="51"/>
    <x v="0"/>
    <x v="168"/>
    <x v="285"/>
    <x v="4539"/>
    <x v="2"/>
    <m/>
    <m/>
    <m/>
    <m/>
    <m/>
    <m/>
    <m/>
    <m/>
    <m/>
    <m/>
  </r>
  <r>
    <x v="16"/>
    <x v="5"/>
    <n v="12"/>
    <x v="48"/>
    <x v="4658"/>
    <x v="1523"/>
    <x v="210"/>
    <x v="4540"/>
    <x v="2"/>
    <m/>
    <m/>
    <m/>
    <m/>
    <m/>
    <m/>
    <m/>
    <m/>
    <m/>
    <m/>
  </r>
  <r>
    <x v="16"/>
    <x v="5"/>
    <n v="12"/>
    <x v="48"/>
    <x v="0"/>
    <x v="4"/>
    <x v="216"/>
    <x v="4541"/>
    <x v="2"/>
    <m/>
    <m/>
    <m/>
    <m/>
    <m/>
    <m/>
    <m/>
    <m/>
    <m/>
    <m/>
  </r>
  <r>
    <x v="16"/>
    <x v="5"/>
    <n v="12"/>
    <x v="46"/>
    <x v="15"/>
    <x v="449"/>
    <x v="109"/>
    <x v="3748"/>
    <x v="2"/>
    <m/>
    <m/>
    <m/>
    <m/>
    <m/>
    <m/>
    <m/>
    <m/>
    <m/>
    <m/>
  </r>
  <r>
    <x v="16"/>
    <x v="5"/>
    <n v="12"/>
    <x v="45"/>
    <x v="79"/>
    <x v="170"/>
    <x v="1"/>
    <x v="4542"/>
    <x v="2"/>
    <m/>
    <m/>
    <m/>
    <m/>
    <m/>
    <m/>
    <m/>
    <m/>
    <m/>
    <m/>
  </r>
  <r>
    <x v="16"/>
    <x v="5"/>
    <n v="12"/>
    <x v="45"/>
    <x v="0"/>
    <x v="176"/>
    <x v="1075"/>
    <x v="1227"/>
    <x v="2"/>
    <m/>
    <m/>
    <m/>
    <m/>
    <m/>
    <m/>
    <m/>
    <m/>
    <m/>
    <m/>
  </r>
  <r>
    <x v="16"/>
    <x v="5"/>
    <n v="1"/>
    <x v="122"/>
    <x v="38"/>
    <x v="2256"/>
    <x v="248"/>
    <x v="2620"/>
    <x v="0"/>
    <m/>
    <m/>
    <m/>
    <m/>
    <m/>
    <m/>
    <m/>
    <m/>
    <m/>
    <m/>
  </r>
  <r>
    <x v="16"/>
    <x v="5"/>
    <n v="1"/>
    <x v="49"/>
    <x v="2"/>
    <x v="2257"/>
    <x v="525"/>
    <x v="497"/>
    <x v="0"/>
    <m/>
    <m/>
    <m/>
    <m/>
    <m/>
    <m/>
    <m/>
    <m/>
    <m/>
    <m/>
  </r>
  <r>
    <x v="16"/>
    <x v="5"/>
    <n v="2"/>
    <x v="122"/>
    <x v="6"/>
    <x v="2258"/>
    <x v="181"/>
    <x v="2524"/>
    <x v="0"/>
    <m/>
    <m/>
    <m/>
    <m/>
    <m/>
    <m/>
    <m/>
    <m/>
    <m/>
    <m/>
  </r>
  <r>
    <x v="16"/>
    <x v="5"/>
    <n v="2"/>
    <x v="122"/>
    <x v="0"/>
    <x v="67"/>
    <x v="148"/>
    <x v="1276"/>
    <x v="0"/>
    <m/>
    <m/>
    <m/>
    <m/>
    <m/>
    <m/>
    <m/>
    <m/>
    <m/>
    <m/>
  </r>
  <r>
    <x v="16"/>
    <x v="5"/>
    <n v="3"/>
    <x v="50"/>
    <x v="2"/>
    <x v="4"/>
    <x v="411"/>
    <x v="477"/>
    <x v="0"/>
    <m/>
    <m/>
    <m/>
    <m/>
    <m/>
    <m/>
    <m/>
    <m/>
    <m/>
    <m/>
  </r>
  <r>
    <x v="16"/>
    <x v="5"/>
    <n v="4"/>
    <x v="47"/>
    <x v="4659"/>
    <x v="2259"/>
    <x v="329"/>
    <x v="477"/>
    <x v="0"/>
    <m/>
    <m/>
    <m/>
    <m/>
    <m/>
    <m/>
    <m/>
    <m/>
    <m/>
    <m/>
  </r>
  <r>
    <x v="16"/>
    <x v="5"/>
    <n v="6"/>
    <x v="48"/>
    <x v="4660"/>
    <x v="142"/>
    <x v="434"/>
    <x v="3645"/>
    <x v="0"/>
    <m/>
    <m/>
    <m/>
    <m/>
    <m/>
    <m/>
    <m/>
    <m/>
    <m/>
    <m/>
  </r>
  <r>
    <x v="16"/>
    <x v="5"/>
    <n v="6"/>
    <x v="51"/>
    <x v="4661"/>
    <x v="143"/>
    <x v="345"/>
    <x v="4543"/>
    <x v="0"/>
    <m/>
    <m/>
    <m/>
    <m/>
    <m/>
    <m/>
    <m/>
    <m/>
    <m/>
    <m/>
  </r>
  <r>
    <x v="16"/>
    <x v="5"/>
    <n v="8"/>
    <x v="122"/>
    <x v="4662"/>
    <x v="68"/>
    <x v="1076"/>
    <x v="4544"/>
    <x v="0"/>
    <m/>
    <m/>
    <m/>
    <m/>
    <m/>
    <m/>
    <m/>
    <m/>
    <m/>
    <m/>
  </r>
  <r>
    <x v="16"/>
    <x v="5"/>
    <n v="8"/>
    <x v="49"/>
    <x v="646"/>
    <x v="4"/>
    <x v="165"/>
    <x v="4106"/>
    <x v="0"/>
    <m/>
    <m/>
    <m/>
    <m/>
    <m/>
    <m/>
    <m/>
    <m/>
    <m/>
    <m/>
  </r>
  <r>
    <x v="16"/>
    <x v="5"/>
    <n v="8"/>
    <x v="51"/>
    <x v="4663"/>
    <x v="595"/>
    <x v="50"/>
    <x v="1276"/>
    <x v="0"/>
    <m/>
    <m/>
    <m/>
    <m/>
    <m/>
    <m/>
    <m/>
    <m/>
    <m/>
    <m/>
  </r>
  <r>
    <x v="16"/>
    <x v="5"/>
    <n v="11"/>
    <x v="51"/>
    <x v="84"/>
    <x v="1333"/>
    <x v="220"/>
    <x v="2604"/>
    <x v="0"/>
    <m/>
    <m/>
    <m/>
    <m/>
    <m/>
    <m/>
    <m/>
    <m/>
    <m/>
    <m/>
  </r>
  <r>
    <x v="16"/>
    <x v="5"/>
    <n v="1"/>
    <x v="45"/>
    <x v="2"/>
    <x v="172"/>
    <x v="1077"/>
    <x v="477"/>
    <x v="1"/>
    <m/>
    <m/>
    <m/>
    <m/>
    <m/>
    <m/>
    <m/>
    <m/>
    <m/>
    <m/>
  </r>
  <r>
    <x v="16"/>
    <x v="5"/>
    <n v="1"/>
    <x v="45"/>
    <x v="4664"/>
    <x v="168"/>
    <x v="104"/>
    <x v="4545"/>
    <x v="1"/>
    <m/>
    <m/>
    <m/>
    <m/>
    <m/>
    <m/>
    <m/>
    <m/>
    <m/>
    <m/>
  </r>
  <r>
    <x v="16"/>
    <x v="5"/>
    <n v="3"/>
    <x v="45"/>
    <x v="2"/>
    <x v="55"/>
    <x v="1078"/>
    <x v="527"/>
    <x v="1"/>
    <m/>
    <m/>
    <m/>
    <m/>
    <m/>
    <m/>
    <m/>
    <m/>
    <m/>
    <m/>
  </r>
  <r>
    <x v="16"/>
    <x v="5"/>
    <n v="3"/>
    <x v="49"/>
    <x v="132"/>
    <x v="1833"/>
    <x v="388"/>
    <x v="263"/>
    <x v="1"/>
    <m/>
    <m/>
    <m/>
    <m/>
    <m/>
    <m/>
    <m/>
    <m/>
    <m/>
    <m/>
  </r>
  <r>
    <x v="16"/>
    <x v="5"/>
    <n v="3"/>
    <x v="50"/>
    <x v="0"/>
    <x v="31"/>
    <x v="362"/>
    <x v="2465"/>
    <x v="1"/>
    <m/>
    <m/>
    <m/>
    <m/>
    <m/>
    <m/>
    <m/>
    <m/>
    <m/>
    <m/>
  </r>
  <r>
    <x v="16"/>
    <x v="5"/>
    <n v="3"/>
    <x v="49"/>
    <x v="514"/>
    <x v="1031"/>
    <x v="441"/>
    <x v="835"/>
    <x v="1"/>
    <m/>
    <m/>
    <m/>
    <m/>
    <m/>
    <m/>
    <m/>
    <m/>
    <m/>
    <m/>
  </r>
  <r>
    <x v="16"/>
    <x v="5"/>
    <n v="3"/>
    <x v="45"/>
    <x v="4665"/>
    <x v="1211"/>
    <x v="687"/>
    <x v="517"/>
    <x v="1"/>
    <m/>
    <m/>
    <m/>
    <m/>
    <m/>
    <m/>
    <m/>
    <m/>
    <m/>
    <m/>
  </r>
  <r>
    <x v="16"/>
    <x v="5"/>
    <n v="5"/>
    <x v="49"/>
    <x v="132"/>
    <x v="1833"/>
    <x v="388"/>
    <x v="263"/>
    <x v="1"/>
    <m/>
    <m/>
    <m/>
    <m/>
    <m/>
    <m/>
    <m/>
    <m/>
    <m/>
    <m/>
  </r>
  <r>
    <x v="16"/>
    <x v="5"/>
    <n v="10"/>
    <x v="45"/>
    <x v="4666"/>
    <x v="262"/>
    <x v="1079"/>
    <x v="4546"/>
    <x v="1"/>
    <m/>
    <m/>
    <m/>
    <m/>
    <m/>
    <m/>
    <m/>
    <m/>
    <m/>
    <m/>
  </r>
  <r>
    <x v="16"/>
    <x v="5"/>
    <n v="11"/>
    <x v="45"/>
    <x v="235"/>
    <x v="1250"/>
    <x v="391"/>
    <x v="4547"/>
    <x v="1"/>
    <m/>
    <m/>
    <m/>
    <m/>
    <m/>
    <m/>
    <m/>
    <m/>
    <m/>
    <m/>
  </r>
  <r>
    <x v="16"/>
    <x v="5"/>
    <n v="1"/>
    <x v="45"/>
    <x v="49"/>
    <x v="101"/>
    <x v="1080"/>
    <x v="3849"/>
    <x v="4"/>
    <m/>
    <m/>
    <m/>
    <m/>
    <m/>
    <m/>
    <m/>
    <m/>
    <m/>
    <m/>
  </r>
  <r>
    <x v="16"/>
    <x v="5"/>
    <n v="7"/>
    <x v="45"/>
    <x v="4667"/>
    <x v="4"/>
    <x v="449"/>
    <x v="4548"/>
    <x v="4"/>
    <m/>
    <m/>
    <m/>
    <m/>
    <m/>
    <m/>
    <m/>
    <m/>
    <m/>
    <m/>
  </r>
  <r>
    <x v="16"/>
    <x v="5"/>
    <n v="7"/>
    <x v="50"/>
    <x v="64"/>
    <x v="1618"/>
    <x v="1081"/>
    <x v="2213"/>
    <x v="4"/>
    <m/>
    <m/>
    <m/>
    <m/>
    <m/>
    <m/>
    <m/>
    <m/>
    <m/>
    <m/>
  </r>
  <r>
    <x v="16"/>
    <x v="5"/>
    <n v="8"/>
    <x v="45"/>
    <x v="890"/>
    <x v="591"/>
    <x v="769"/>
    <x v="4549"/>
    <x v="4"/>
    <m/>
    <m/>
    <m/>
    <m/>
    <m/>
    <m/>
    <m/>
    <m/>
    <m/>
    <m/>
  </r>
  <r>
    <x v="16"/>
    <x v="5"/>
    <n v="9"/>
    <x v="45"/>
    <x v="13"/>
    <x v="135"/>
    <x v="1082"/>
    <x v="25"/>
    <x v="4"/>
    <m/>
    <m/>
    <m/>
    <m/>
    <m/>
    <m/>
    <m/>
    <m/>
    <m/>
    <m/>
  </r>
  <r>
    <x v="16"/>
    <x v="5"/>
    <n v="10"/>
    <x v="45"/>
    <x v="343"/>
    <x v="2260"/>
    <x v="1083"/>
    <x v="4550"/>
    <x v="4"/>
    <m/>
    <m/>
    <m/>
    <m/>
    <m/>
    <m/>
    <m/>
    <m/>
    <m/>
    <m/>
  </r>
  <r>
    <x v="16"/>
    <x v="5"/>
    <n v="12"/>
    <x v="45"/>
    <x v="2"/>
    <x v="536"/>
    <x v="1084"/>
    <x v="4551"/>
    <x v="4"/>
    <m/>
    <m/>
    <m/>
    <m/>
    <m/>
    <m/>
    <m/>
    <m/>
    <m/>
    <m/>
  </r>
  <r>
    <x v="16"/>
    <x v="5"/>
    <n v="3"/>
    <x v="50"/>
    <x v="58"/>
    <x v="597"/>
    <x v="128"/>
    <x v="545"/>
    <x v="5"/>
    <m/>
    <m/>
    <m/>
    <m/>
    <m/>
    <m/>
    <m/>
    <m/>
    <m/>
    <m/>
  </r>
  <r>
    <x v="16"/>
    <x v="5"/>
    <n v="3"/>
    <x v="48"/>
    <x v="4668"/>
    <x v="2261"/>
    <x v="182"/>
    <x v="152"/>
    <x v="5"/>
    <m/>
    <m/>
    <m/>
    <m/>
    <m/>
    <m/>
    <m/>
    <m/>
    <m/>
    <m/>
  </r>
  <r>
    <x v="16"/>
    <x v="5"/>
    <n v="5"/>
    <x v="49"/>
    <x v="4669"/>
    <x v="597"/>
    <x v="128"/>
    <x v="3"/>
    <x v="5"/>
    <m/>
    <m/>
    <m/>
    <m/>
    <m/>
    <m/>
    <m/>
    <m/>
    <m/>
    <m/>
  </r>
  <r>
    <x v="16"/>
    <x v="5"/>
    <n v="5"/>
    <x v="45"/>
    <x v="125"/>
    <x v="1295"/>
    <x v="348"/>
    <x v="2686"/>
    <x v="5"/>
    <m/>
    <m/>
    <m/>
    <m/>
    <m/>
    <m/>
    <m/>
    <m/>
    <m/>
    <m/>
  </r>
  <r>
    <x v="16"/>
    <x v="5"/>
    <n v="7"/>
    <x v="49"/>
    <x v="6"/>
    <x v="2262"/>
    <x v="400"/>
    <x v="535"/>
    <x v="5"/>
    <m/>
    <m/>
    <m/>
    <m/>
    <m/>
    <m/>
    <m/>
    <m/>
    <m/>
    <m/>
  </r>
  <r>
    <x v="16"/>
    <x v="5"/>
    <n v="8"/>
    <x v="45"/>
    <x v="4670"/>
    <x v="2263"/>
    <x v="1085"/>
    <x v="4552"/>
    <x v="5"/>
    <m/>
    <m/>
    <m/>
    <m/>
    <m/>
    <m/>
    <m/>
    <m/>
    <m/>
    <m/>
  </r>
  <r>
    <x v="16"/>
    <x v="5"/>
    <n v="9"/>
    <x v="49"/>
    <x v="159"/>
    <x v="1054"/>
    <x v="487"/>
    <x v="3169"/>
    <x v="5"/>
    <m/>
    <m/>
    <m/>
    <m/>
    <m/>
    <m/>
    <m/>
    <m/>
    <m/>
    <m/>
  </r>
  <r>
    <x v="16"/>
    <x v="5"/>
    <n v="9"/>
    <x v="45"/>
    <x v="4671"/>
    <x v="1904"/>
    <x v="1086"/>
    <x v="1634"/>
    <x v="5"/>
    <m/>
    <m/>
    <m/>
    <m/>
    <m/>
    <m/>
    <m/>
    <m/>
    <m/>
    <m/>
  </r>
  <r>
    <x v="16"/>
    <x v="5"/>
    <n v="10"/>
    <x v="45"/>
    <x v="4672"/>
    <x v="2086"/>
    <x v="1087"/>
    <x v="4553"/>
    <x v="5"/>
    <m/>
    <m/>
    <m/>
    <m/>
    <m/>
    <m/>
    <m/>
    <m/>
    <m/>
    <m/>
  </r>
  <r>
    <x v="16"/>
    <x v="5"/>
    <n v="10"/>
    <x v="51"/>
    <x v="2732"/>
    <x v="597"/>
    <x v="622"/>
    <x v="4554"/>
    <x v="5"/>
    <m/>
    <m/>
    <m/>
    <m/>
    <m/>
    <m/>
    <m/>
    <m/>
    <m/>
    <m/>
  </r>
  <r>
    <x v="16"/>
    <x v="5"/>
    <n v="11"/>
    <x v="45"/>
    <x v="361"/>
    <x v="1822"/>
    <x v="389"/>
    <x v="180"/>
    <x v="5"/>
    <m/>
    <m/>
    <m/>
    <m/>
    <m/>
    <m/>
    <m/>
    <m/>
    <m/>
    <m/>
  </r>
  <r>
    <x v="16"/>
    <x v="5"/>
    <n v="4"/>
    <x v="50"/>
    <x v="4673"/>
    <x v="2264"/>
    <x v="269"/>
    <x v="4555"/>
    <x v="3"/>
    <m/>
    <m/>
    <m/>
    <m/>
    <m/>
    <m/>
    <m/>
    <m/>
    <m/>
    <m/>
  </r>
  <r>
    <x v="16"/>
    <x v="5"/>
    <n v="6"/>
    <x v="50"/>
    <x v="1308"/>
    <x v="4"/>
    <x v="207"/>
    <x v="4556"/>
    <x v="3"/>
    <m/>
    <m/>
    <m/>
    <m/>
    <m/>
    <m/>
    <m/>
    <m/>
    <m/>
    <m/>
  </r>
  <r>
    <x v="16"/>
    <x v="5"/>
    <n v="8"/>
    <x v="48"/>
    <x v="40"/>
    <x v="255"/>
    <x v="257"/>
    <x v="4557"/>
    <x v="3"/>
    <m/>
    <m/>
    <m/>
    <m/>
    <m/>
    <m/>
    <m/>
    <m/>
    <m/>
    <m/>
  </r>
  <r>
    <x v="16"/>
    <x v="5"/>
    <n v="8"/>
    <x v="47"/>
    <x v="4674"/>
    <x v="2265"/>
    <x v="161"/>
    <x v="4558"/>
    <x v="3"/>
    <m/>
    <m/>
    <m/>
    <m/>
    <m/>
    <m/>
    <m/>
    <m/>
    <m/>
    <m/>
  </r>
  <r>
    <x v="16"/>
    <x v="6"/>
    <n v="1"/>
    <x v="86"/>
    <x v="4675"/>
    <x v="152"/>
    <x v="1088"/>
    <x v="4559"/>
    <x v="2"/>
    <m/>
    <m/>
    <m/>
    <m/>
    <m/>
    <m/>
    <m/>
    <m/>
    <m/>
    <m/>
  </r>
  <r>
    <x v="16"/>
    <x v="6"/>
    <n v="1"/>
    <x v="54"/>
    <x v="395"/>
    <x v="4"/>
    <x v="436"/>
    <x v="4560"/>
    <x v="2"/>
    <m/>
    <m/>
    <m/>
    <m/>
    <m/>
    <m/>
    <m/>
    <m/>
    <m/>
    <m/>
  </r>
  <r>
    <x v="16"/>
    <x v="6"/>
    <n v="1"/>
    <x v="55"/>
    <x v="4676"/>
    <x v="0"/>
    <x v="1089"/>
    <x v="4561"/>
    <x v="2"/>
    <m/>
    <m/>
    <m/>
    <m/>
    <m/>
    <m/>
    <m/>
    <m/>
    <m/>
    <m/>
  </r>
  <r>
    <x v="16"/>
    <x v="6"/>
    <n v="1"/>
    <x v="54"/>
    <x v="2"/>
    <x v="4"/>
    <x v="27"/>
    <x v="4562"/>
    <x v="2"/>
    <m/>
    <m/>
    <m/>
    <m/>
    <m/>
    <m/>
    <m/>
    <m/>
    <m/>
    <m/>
  </r>
  <r>
    <x v="16"/>
    <x v="6"/>
    <n v="1"/>
    <x v="54"/>
    <x v="4677"/>
    <x v="0"/>
    <x v="1090"/>
    <x v="4563"/>
    <x v="2"/>
    <m/>
    <m/>
    <m/>
    <m/>
    <m/>
    <m/>
    <m/>
    <m/>
    <m/>
    <m/>
  </r>
  <r>
    <x v="16"/>
    <x v="6"/>
    <n v="1"/>
    <x v="53"/>
    <x v="62"/>
    <x v="960"/>
    <x v="1091"/>
    <x v="4564"/>
    <x v="2"/>
    <m/>
    <m/>
    <m/>
    <m/>
    <m/>
    <m/>
    <m/>
    <m/>
    <m/>
    <m/>
  </r>
  <r>
    <x v="16"/>
    <x v="6"/>
    <n v="1"/>
    <x v="55"/>
    <x v="0"/>
    <x v="75"/>
    <x v="1092"/>
    <x v="310"/>
    <x v="2"/>
    <m/>
    <m/>
    <m/>
    <m/>
    <m/>
    <m/>
    <m/>
    <m/>
    <m/>
    <m/>
  </r>
  <r>
    <x v="16"/>
    <x v="6"/>
    <n v="1"/>
    <x v="52"/>
    <x v="0"/>
    <x v="68"/>
    <x v="1093"/>
    <x v="3036"/>
    <x v="2"/>
    <m/>
    <m/>
    <m/>
    <m/>
    <m/>
    <m/>
    <m/>
    <m/>
    <m/>
    <m/>
  </r>
  <r>
    <x v="16"/>
    <x v="6"/>
    <n v="1"/>
    <x v="53"/>
    <x v="0"/>
    <x v="449"/>
    <x v="1094"/>
    <x v="974"/>
    <x v="2"/>
    <m/>
    <m/>
    <m/>
    <m/>
    <m/>
    <m/>
    <m/>
    <m/>
    <m/>
    <m/>
  </r>
  <r>
    <x v="16"/>
    <x v="6"/>
    <n v="1"/>
    <x v="55"/>
    <x v="40"/>
    <x v="69"/>
    <x v="1095"/>
    <x v="497"/>
    <x v="2"/>
    <m/>
    <m/>
    <m/>
    <m/>
    <m/>
    <m/>
    <m/>
    <m/>
    <m/>
    <m/>
  </r>
  <r>
    <x v="16"/>
    <x v="6"/>
    <n v="1"/>
    <x v="54"/>
    <x v="4678"/>
    <x v="4"/>
    <x v="152"/>
    <x v="521"/>
    <x v="2"/>
    <m/>
    <m/>
    <m/>
    <m/>
    <m/>
    <m/>
    <m/>
    <m/>
    <m/>
    <m/>
  </r>
  <r>
    <x v="16"/>
    <x v="6"/>
    <n v="2"/>
    <x v="53"/>
    <x v="2"/>
    <x v="1"/>
    <x v="1096"/>
    <x v="974"/>
    <x v="2"/>
    <m/>
    <m/>
    <m/>
    <m/>
    <m/>
    <m/>
    <m/>
    <m/>
    <m/>
    <m/>
  </r>
  <r>
    <x v="16"/>
    <x v="6"/>
    <n v="3"/>
    <x v="55"/>
    <x v="2"/>
    <x v="375"/>
    <x v="1097"/>
    <x v="3614"/>
    <x v="2"/>
    <m/>
    <m/>
    <m/>
    <m/>
    <m/>
    <m/>
    <m/>
    <m/>
    <m/>
    <m/>
  </r>
  <r>
    <x v="16"/>
    <x v="6"/>
    <n v="3"/>
    <x v="55"/>
    <x v="4679"/>
    <x v="3"/>
    <x v="1030"/>
    <x v="4565"/>
    <x v="2"/>
    <m/>
    <m/>
    <m/>
    <m/>
    <m/>
    <m/>
    <m/>
    <m/>
    <m/>
    <m/>
  </r>
  <r>
    <x v="16"/>
    <x v="6"/>
    <n v="3"/>
    <x v="86"/>
    <x v="0"/>
    <x v="2266"/>
    <x v="222"/>
    <x v="497"/>
    <x v="2"/>
    <m/>
    <m/>
    <m/>
    <m/>
    <m/>
    <m/>
    <m/>
    <m/>
    <m/>
    <m/>
  </r>
  <r>
    <x v="16"/>
    <x v="6"/>
    <n v="3"/>
    <x v="56"/>
    <x v="4680"/>
    <x v="140"/>
    <x v="1098"/>
    <x v="4566"/>
    <x v="2"/>
    <m/>
    <m/>
    <m/>
    <m/>
    <m/>
    <m/>
    <m/>
    <m/>
    <m/>
    <m/>
  </r>
  <r>
    <x v="16"/>
    <x v="6"/>
    <n v="3"/>
    <x v="53"/>
    <x v="0"/>
    <x v="4"/>
    <x v="1099"/>
    <x v="1251"/>
    <x v="2"/>
    <m/>
    <m/>
    <m/>
    <m/>
    <m/>
    <m/>
    <m/>
    <m/>
    <m/>
    <m/>
  </r>
  <r>
    <x v="16"/>
    <x v="6"/>
    <n v="5"/>
    <x v="56"/>
    <x v="43"/>
    <x v="1"/>
    <x v="825"/>
    <x v="2867"/>
    <x v="2"/>
    <m/>
    <m/>
    <m/>
    <m/>
    <m/>
    <m/>
    <m/>
    <m/>
    <m/>
    <m/>
  </r>
  <r>
    <x v="16"/>
    <x v="6"/>
    <n v="5"/>
    <x v="55"/>
    <x v="4681"/>
    <x v="71"/>
    <x v="1100"/>
    <x v="1276"/>
    <x v="2"/>
    <m/>
    <m/>
    <m/>
    <m/>
    <m/>
    <m/>
    <m/>
    <m/>
    <m/>
    <m/>
  </r>
  <r>
    <x v="16"/>
    <x v="6"/>
    <n v="6"/>
    <x v="55"/>
    <x v="89"/>
    <x v="2267"/>
    <x v="285"/>
    <x v="974"/>
    <x v="2"/>
    <m/>
    <m/>
    <m/>
    <m/>
    <m/>
    <m/>
    <m/>
    <m/>
    <m/>
    <m/>
  </r>
  <r>
    <x v="16"/>
    <x v="6"/>
    <n v="6"/>
    <x v="52"/>
    <x v="38"/>
    <x v="535"/>
    <x v="1101"/>
    <x v="974"/>
    <x v="2"/>
    <m/>
    <m/>
    <m/>
    <m/>
    <m/>
    <m/>
    <m/>
    <m/>
    <m/>
    <m/>
  </r>
  <r>
    <x v="16"/>
    <x v="6"/>
    <n v="7"/>
    <x v="54"/>
    <x v="0"/>
    <x v="1"/>
    <x v="1102"/>
    <x v="2862"/>
    <x v="2"/>
    <m/>
    <m/>
    <m/>
    <m/>
    <m/>
    <m/>
    <m/>
    <m/>
    <m/>
    <m/>
  </r>
  <r>
    <x v="16"/>
    <x v="6"/>
    <n v="8"/>
    <x v="86"/>
    <x v="4682"/>
    <x v="3"/>
    <x v="9"/>
    <x v="664"/>
    <x v="2"/>
    <m/>
    <m/>
    <m/>
    <m/>
    <m/>
    <m/>
    <m/>
    <m/>
    <m/>
    <m/>
  </r>
  <r>
    <x v="16"/>
    <x v="6"/>
    <n v="8"/>
    <x v="56"/>
    <x v="2"/>
    <x v="375"/>
    <x v="1103"/>
    <x v="521"/>
    <x v="2"/>
    <m/>
    <m/>
    <m/>
    <m/>
    <m/>
    <m/>
    <m/>
    <m/>
    <m/>
    <m/>
  </r>
  <r>
    <x v="16"/>
    <x v="6"/>
    <n v="8"/>
    <x v="55"/>
    <x v="4683"/>
    <x v="2268"/>
    <x v="258"/>
    <x v="521"/>
    <x v="2"/>
    <m/>
    <m/>
    <m/>
    <m/>
    <m/>
    <m/>
    <m/>
    <m/>
    <m/>
    <m/>
  </r>
  <r>
    <x v="16"/>
    <x v="6"/>
    <n v="8"/>
    <x v="55"/>
    <x v="181"/>
    <x v="4"/>
    <x v="151"/>
    <x v="2725"/>
    <x v="2"/>
    <m/>
    <m/>
    <m/>
    <m/>
    <m/>
    <m/>
    <m/>
    <m/>
    <m/>
    <m/>
  </r>
  <r>
    <x v="16"/>
    <x v="6"/>
    <n v="9"/>
    <x v="86"/>
    <x v="4684"/>
    <x v="151"/>
    <x v="1104"/>
    <x v="1251"/>
    <x v="2"/>
    <m/>
    <m/>
    <m/>
    <m/>
    <m/>
    <m/>
    <m/>
    <m/>
    <m/>
    <m/>
  </r>
  <r>
    <x v="16"/>
    <x v="6"/>
    <n v="10"/>
    <x v="52"/>
    <x v="7"/>
    <x v="164"/>
    <x v="1105"/>
    <x v="2867"/>
    <x v="2"/>
    <m/>
    <m/>
    <m/>
    <m/>
    <m/>
    <m/>
    <m/>
    <m/>
    <m/>
    <m/>
  </r>
  <r>
    <x v="16"/>
    <x v="6"/>
    <n v="10"/>
    <x v="54"/>
    <x v="4685"/>
    <x v="9"/>
    <x v="1106"/>
    <x v="2635"/>
    <x v="2"/>
    <m/>
    <m/>
    <m/>
    <m/>
    <m/>
    <m/>
    <m/>
    <m/>
    <m/>
    <m/>
  </r>
  <r>
    <x v="16"/>
    <x v="6"/>
    <n v="10"/>
    <x v="55"/>
    <x v="2127"/>
    <x v="2106"/>
    <x v="230"/>
    <x v="4567"/>
    <x v="2"/>
    <m/>
    <m/>
    <m/>
    <m/>
    <m/>
    <m/>
    <m/>
    <m/>
    <m/>
    <m/>
  </r>
  <r>
    <x v="16"/>
    <x v="6"/>
    <n v="11"/>
    <x v="54"/>
    <x v="667"/>
    <x v="2269"/>
    <x v="337"/>
    <x v="696"/>
    <x v="2"/>
    <m/>
    <m/>
    <m/>
    <m/>
    <m/>
    <m/>
    <m/>
    <m/>
    <m/>
    <m/>
  </r>
  <r>
    <x v="16"/>
    <x v="6"/>
    <n v="12"/>
    <x v="54"/>
    <x v="2209"/>
    <x v="597"/>
    <x v="233"/>
    <x v="3708"/>
    <x v="2"/>
    <m/>
    <m/>
    <m/>
    <m/>
    <m/>
    <m/>
    <m/>
    <m/>
    <m/>
    <m/>
  </r>
  <r>
    <x v="16"/>
    <x v="6"/>
    <n v="12"/>
    <x v="55"/>
    <x v="0"/>
    <x v="2270"/>
    <x v="293"/>
    <x v="3232"/>
    <x v="2"/>
    <m/>
    <m/>
    <m/>
    <m/>
    <m/>
    <m/>
    <m/>
    <m/>
    <m/>
    <m/>
  </r>
  <r>
    <x v="16"/>
    <x v="6"/>
    <n v="12"/>
    <x v="54"/>
    <x v="4686"/>
    <x v="0"/>
    <x v="1107"/>
    <x v="3708"/>
    <x v="2"/>
    <m/>
    <m/>
    <m/>
    <m/>
    <m/>
    <m/>
    <m/>
    <m/>
    <m/>
    <m/>
  </r>
  <r>
    <x v="16"/>
    <x v="6"/>
    <n v="12"/>
    <x v="54"/>
    <x v="4687"/>
    <x v="597"/>
    <x v="233"/>
    <x v="2876"/>
    <x v="2"/>
    <m/>
    <m/>
    <m/>
    <m/>
    <m/>
    <m/>
    <m/>
    <m/>
    <m/>
    <m/>
  </r>
  <r>
    <x v="16"/>
    <x v="6"/>
    <n v="12"/>
    <x v="56"/>
    <x v="2"/>
    <x v="4"/>
    <x v="9"/>
    <x v="521"/>
    <x v="2"/>
    <m/>
    <m/>
    <m/>
    <m/>
    <m/>
    <m/>
    <m/>
    <m/>
    <m/>
    <m/>
  </r>
  <r>
    <x v="16"/>
    <x v="6"/>
    <n v="12"/>
    <x v="89"/>
    <x v="1078"/>
    <x v="2271"/>
    <x v="4"/>
    <x v="1251"/>
    <x v="2"/>
    <m/>
    <m/>
    <m/>
    <m/>
    <m/>
    <m/>
    <m/>
    <m/>
    <m/>
    <m/>
  </r>
  <r>
    <x v="16"/>
    <x v="6"/>
    <n v="12"/>
    <x v="89"/>
    <x v="4688"/>
    <x v="2272"/>
    <x v="115"/>
    <x v="4568"/>
    <x v="2"/>
    <m/>
    <m/>
    <m/>
    <m/>
    <m/>
    <m/>
    <m/>
    <m/>
    <m/>
    <m/>
  </r>
  <r>
    <x v="16"/>
    <x v="6"/>
    <n v="12"/>
    <x v="55"/>
    <x v="4689"/>
    <x v="5"/>
    <x v="1108"/>
    <x v="974"/>
    <x v="2"/>
    <m/>
    <m/>
    <m/>
    <m/>
    <m/>
    <m/>
    <m/>
    <m/>
    <m/>
    <m/>
  </r>
  <r>
    <x v="16"/>
    <x v="6"/>
    <n v="1"/>
    <x v="89"/>
    <x v="4690"/>
    <x v="1523"/>
    <x v="1041"/>
    <x v="521"/>
    <x v="0"/>
    <m/>
    <m/>
    <m/>
    <m/>
    <m/>
    <m/>
    <m/>
    <m/>
    <m/>
    <m/>
  </r>
  <r>
    <x v="16"/>
    <x v="6"/>
    <n v="1"/>
    <x v="53"/>
    <x v="2228"/>
    <x v="26"/>
    <x v="1109"/>
    <x v="4569"/>
    <x v="0"/>
    <m/>
    <m/>
    <m/>
    <m/>
    <m/>
    <m/>
    <m/>
    <m/>
    <m/>
    <m/>
  </r>
  <r>
    <x v="16"/>
    <x v="6"/>
    <n v="1"/>
    <x v="56"/>
    <x v="4691"/>
    <x v="1211"/>
    <x v="1110"/>
    <x v="4570"/>
    <x v="0"/>
    <m/>
    <m/>
    <m/>
    <m/>
    <m/>
    <m/>
    <m/>
    <m/>
    <m/>
    <m/>
  </r>
  <r>
    <x v="16"/>
    <x v="6"/>
    <n v="1"/>
    <x v="52"/>
    <x v="175"/>
    <x v="146"/>
    <x v="1111"/>
    <x v="477"/>
    <x v="0"/>
    <m/>
    <m/>
    <m/>
    <m/>
    <m/>
    <m/>
    <m/>
    <m/>
    <m/>
    <m/>
  </r>
  <r>
    <x v="16"/>
    <x v="6"/>
    <n v="1"/>
    <x v="53"/>
    <x v="4312"/>
    <x v="21"/>
    <x v="1112"/>
    <x v="4571"/>
    <x v="0"/>
    <m/>
    <m/>
    <m/>
    <m/>
    <m/>
    <m/>
    <m/>
    <m/>
    <m/>
    <m/>
  </r>
  <r>
    <x v="16"/>
    <x v="6"/>
    <n v="2"/>
    <x v="88"/>
    <x v="0"/>
    <x v="17"/>
    <x v="1113"/>
    <x v="478"/>
    <x v="0"/>
    <m/>
    <m/>
    <m/>
    <m/>
    <m/>
    <m/>
    <m/>
    <m/>
    <m/>
    <m/>
  </r>
  <r>
    <x v="16"/>
    <x v="6"/>
    <n v="2"/>
    <x v="88"/>
    <x v="176"/>
    <x v="12"/>
    <x v="1114"/>
    <x v="4572"/>
    <x v="0"/>
    <m/>
    <m/>
    <m/>
    <m/>
    <m/>
    <m/>
    <m/>
    <m/>
    <m/>
    <m/>
  </r>
  <r>
    <x v="16"/>
    <x v="6"/>
    <n v="3"/>
    <x v="55"/>
    <x v="223"/>
    <x v="2273"/>
    <x v="146"/>
    <x v="4573"/>
    <x v="0"/>
    <m/>
    <m/>
    <m/>
    <m/>
    <m/>
    <m/>
    <m/>
    <m/>
    <m/>
    <m/>
  </r>
  <r>
    <x v="16"/>
    <x v="6"/>
    <n v="3"/>
    <x v="55"/>
    <x v="1569"/>
    <x v="2274"/>
    <x v="168"/>
    <x v="974"/>
    <x v="0"/>
    <m/>
    <m/>
    <m/>
    <m/>
    <m/>
    <m/>
    <m/>
    <m/>
    <m/>
    <m/>
  </r>
  <r>
    <x v="16"/>
    <x v="6"/>
    <n v="3"/>
    <x v="52"/>
    <x v="4692"/>
    <x v="165"/>
    <x v="1115"/>
    <x v="4574"/>
    <x v="0"/>
    <m/>
    <m/>
    <m/>
    <m/>
    <m/>
    <m/>
    <m/>
    <m/>
    <m/>
    <m/>
  </r>
  <r>
    <x v="16"/>
    <x v="6"/>
    <n v="4"/>
    <x v="53"/>
    <x v="361"/>
    <x v="2275"/>
    <x v="1116"/>
    <x v="252"/>
    <x v="0"/>
    <m/>
    <m/>
    <m/>
    <m/>
    <m/>
    <m/>
    <m/>
    <m/>
    <m/>
    <m/>
  </r>
  <r>
    <x v="16"/>
    <x v="6"/>
    <n v="4"/>
    <x v="52"/>
    <x v="4693"/>
    <x v="64"/>
    <x v="1117"/>
    <x v="1265"/>
    <x v="0"/>
    <m/>
    <m/>
    <m/>
    <m/>
    <m/>
    <m/>
    <m/>
    <m/>
    <m/>
    <m/>
  </r>
  <r>
    <x v="16"/>
    <x v="6"/>
    <n v="4"/>
    <x v="87"/>
    <x v="4694"/>
    <x v="3"/>
    <x v="570"/>
    <x v="4575"/>
    <x v="0"/>
    <m/>
    <m/>
    <m/>
    <m/>
    <m/>
    <m/>
    <m/>
    <m/>
    <m/>
    <m/>
  </r>
  <r>
    <x v="16"/>
    <x v="6"/>
    <n v="5"/>
    <x v="86"/>
    <x v="45"/>
    <x v="142"/>
    <x v="1118"/>
    <x v="1446"/>
    <x v="0"/>
    <m/>
    <m/>
    <m/>
    <m/>
    <m/>
    <m/>
    <m/>
    <m/>
    <m/>
    <m/>
  </r>
  <r>
    <x v="16"/>
    <x v="6"/>
    <n v="5"/>
    <x v="56"/>
    <x v="2"/>
    <x v="1"/>
    <x v="756"/>
    <x v="478"/>
    <x v="0"/>
    <m/>
    <m/>
    <m/>
    <m/>
    <m/>
    <m/>
    <m/>
    <m/>
    <m/>
    <m/>
  </r>
  <r>
    <x v="16"/>
    <x v="6"/>
    <n v="6"/>
    <x v="53"/>
    <x v="38"/>
    <x v="3"/>
    <x v="1119"/>
    <x v="4576"/>
    <x v="0"/>
    <m/>
    <m/>
    <m/>
    <m/>
    <m/>
    <m/>
    <m/>
    <m/>
    <m/>
    <m/>
  </r>
  <r>
    <x v="16"/>
    <x v="6"/>
    <n v="6"/>
    <x v="56"/>
    <x v="38"/>
    <x v="49"/>
    <x v="261"/>
    <x v="577"/>
    <x v="0"/>
    <m/>
    <m/>
    <m/>
    <m/>
    <m/>
    <m/>
    <m/>
    <m/>
    <m/>
    <m/>
  </r>
  <r>
    <x v="16"/>
    <x v="6"/>
    <n v="8"/>
    <x v="53"/>
    <x v="706"/>
    <x v="0"/>
    <x v="1120"/>
    <x v="4577"/>
    <x v="0"/>
    <m/>
    <m/>
    <m/>
    <m/>
    <m/>
    <m/>
    <m/>
    <m/>
    <m/>
    <m/>
  </r>
  <r>
    <x v="16"/>
    <x v="6"/>
    <n v="10"/>
    <x v="53"/>
    <x v="4427"/>
    <x v="3"/>
    <x v="550"/>
    <x v="4578"/>
    <x v="0"/>
    <m/>
    <m/>
    <m/>
    <m/>
    <m/>
    <m/>
    <m/>
    <m/>
    <m/>
    <m/>
  </r>
  <r>
    <x v="16"/>
    <x v="6"/>
    <n v="11"/>
    <x v="53"/>
    <x v="0"/>
    <x v="3"/>
    <x v="1121"/>
    <x v="527"/>
    <x v="0"/>
    <m/>
    <m/>
    <m/>
    <m/>
    <m/>
    <m/>
    <m/>
    <m/>
    <m/>
    <m/>
  </r>
  <r>
    <x v="16"/>
    <x v="6"/>
    <n v="11"/>
    <x v="55"/>
    <x v="4695"/>
    <x v="2276"/>
    <x v="291"/>
    <x v="477"/>
    <x v="0"/>
    <m/>
    <m/>
    <m/>
    <m/>
    <m/>
    <m/>
    <m/>
    <m/>
    <m/>
    <m/>
  </r>
  <r>
    <x v="16"/>
    <x v="6"/>
    <n v="11"/>
    <x v="53"/>
    <x v="2178"/>
    <x v="44"/>
    <x v="291"/>
    <x v="1382"/>
    <x v="0"/>
    <m/>
    <m/>
    <m/>
    <m/>
    <m/>
    <m/>
    <m/>
    <m/>
    <m/>
    <m/>
  </r>
  <r>
    <x v="16"/>
    <x v="6"/>
    <n v="11"/>
    <x v="56"/>
    <x v="1"/>
    <x v="6"/>
    <x v="1122"/>
    <x v="991"/>
    <x v="0"/>
    <m/>
    <m/>
    <m/>
    <m/>
    <m/>
    <m/>
    <m/>
    <m/>
    <m/>
    <m/>
  </r>
  <r>
    <x v="16"/>
    <x v="6"/>
    <n v="11"/>
    <x v="56"/>
    <x v="740"/>
    <x v="3"/>
    <x v="1123"/>
    <x v="2075"/>
    <x v="0"/>
    <m/>
    <m/>
    <m/>
    <m/>
    <m/>
    <m/>
    <m/>
    <m/>
    <m/>
    <m/>
  </r>
  <r>
    <x v="16"/>
    <x v="6"/>
    <n v="12"/>
    <x v="52"/>
    <x v="4696"/>
    <x v="3"/>
    <x v="1124"/>
    <x v="497"/>
    <x v="0"/>
    <m/>
    <m/>
    <m/>
    <m/>
    <m/>
    <m/>
    <m/>
    <m/>
    <m/>
    <m/>
  </r>
  <r>
    <x v="16"/>
    <x v="6"/>
    <n v="12"/>
    <x v="54"/>
    <x v="2"/>
    <x v="1"/>
    <x v="310"/>
    <x v="1276"/>
    <x v="0"/>
    <m/>
    <m/>
    <m/>
    <m/>
    <m/>
    <m/>
    <m/>
    <m/>
    <m/>
    <m/>
  </r>
  <r>
    <x v="16"/>
    <x v="6"/>
    <n v="12"/>
    <x v="54"/>
    <x v="367"/>
    <x v="11"/>
    <x v="226"/>
    <x v="4579"/>
    <x v="0"/>
    <m/>
    <m/>
    <m/>
    <m/>
    <m/>
    <m/>
    <m/>
    <m/>
    <m/>
    <m/>
  </r>
  <r>
    <x v="16"/>
    <x v="6"/>
    <n v="12"/>
    <x v="56"/>
    <x v="0"/>
    <x v="39"/>
    <x v="1125"/>
    <x v="2431"/>
    <x v="0"/>
    <m/>
    <m/>
    <m/>
    <m/>
    <m/>
    <m/>
    <m/>
    <m/>
    <m/>
    <m/>
  </r>
  <r>
    <x v="16"/>
    <x v="6"/>
    <n v="2"/>
    <x v="89"/>
    <x v="33"/>
    <x v="970"/>
    <x v="1126"/>
    <x v="540"/>
    <x v="1"/>
    <m/>
    <m/>
    <m/>
    <m/>
    <m/>
    <m/>
    <m/>
    <m/>
    <m/>
    <m/>
  </r>
  <r>
    <x v="16"/>
    <x v="6"/>
    <n v="2"/>
    <x v="56"/>
    <x v="4697"/>
    <x v="24"/>
    <x v="1085"/>
    <x v="353"/>
    <x v="1"/>
    <m/>
    <m/>
    <m/>
    <m/>
    <m/>
    <m/>
    <m/>
    <m/>
    <m/>
    <m/>
  </r>
  <r>
    <x v="16"/>
    <x v="6"/>
    <n v="3"/>
    <x v="88"/>
    <x v="4698"/>
    <x v="401"/>
    <x v="1127"/>
    <x v="4580"/>
    <x v="1"/>
    <m/>
    <m/>
    <m/>
    <m/>
    <m/>
    <m/>
    <m/>
    <m/>
    <m/>
    <m/>
  </r>
  <r>
    <x v="16"/>
    <x v="6"/>
    <n v="3"/>
    <x v="54"/>
    <x v="4699"/>
    <x v="432"/>
    <x v="1128"/>
    <x v="4581"/>
    <x v="1"/>
    <m/>
    <m/>
    <m/>
    <m/>
    <m/>
    <m/>
    <m/>
    <m/>
    <m/>
    <m/>
  </r>
  <r>
    <x v="16"/>
    <x v="6"/>
    <n v="4"/>
    <x v="53"/>
    <x v="85"/>
    <x v="449"/>
    <x v="1129"/>
    <x v="991"/>
    <x v="1"/>
    <m/>
    <m/>
    <m/>
    <m/>
    <m/>
    <m/>
    <m/>
    <m/>
    <m/>
    <m/>
  </r>
  <r>
    <x v="16"/>
    <x v="6"/>
    <n v="4"/>
    <x v="56"/>
    <x v="4700"/>
    <x v="62"/>
    <x v="1130"/>
    <x v="4582"/>
    <x v="1"/>
    <m/>
    <m/>
    <m/>
    <m/>
    <m/>
    <m/>
    <m/>
    <m/>
    <m/>
    <m/>
  </r>
  <r>
    <x v="16"/>
    <x v="6"/>
    <n v="5"/>
    <x v="56"/>
    <x v="2"/>
    <x v="17"/>
    <x v="928"/>
    <x v="423"/>
    <x v="1"/>
    <m/>
    <m/>
    <m/>
    <m/>
    <m/>
    <m/>
    <m/>
    <m/>
    <m/>
    <m/>
  </r>
  <r>
    <x v="16"/>
    <x v="6"/>
    <n v="5"/>
    <x v="53"/>
    <x v="40"/>
    <x v="0"/>
    <x v="1131"/>
    <x v="577"/>
    <x v="1"/>
    <m/>
    <m/>
    <m/>
    <m/>
    <m/>
    <m/>
    <m/>
    <m/>
    <m/>
    <m/>
  </r>
  <r>
    <x v="16"/>
    <x v="6"/>
    <n v="5"/>
    <x v="54"/>
    <x v="64"/>
    <x v="2277"/>
    <x v="1132"/>
    <x v="1808"/>
    <x v="1"/>
    <m/>
    <m/>
    <m/>
    <m/>
    <m/>
    <m/>
    <m/>
    <m/>
    <m/>
    <m/>
  </r>
  <r>
    <x v="16"/>
    <x v="6"/>
    <n v="5"/>
    <x v="56"/>
    <x v="168"/>
    <x v="31"/>
    <x v="1133"/>
    <x v="769"/>
    <x v="1"/>
    <m/>
    <m/>
    <m/>
    <m/>
    <m/>
    <m/>
    <m/>
    <m/>
    <m/>
    <m/>
  </r>
  <r>
    <x v="16"/>
    <x v="6"/>
    <n v="6"/>
    <x v="87"/>
    <x v="40"/>
    <x v="17"/>
    <x v="1134"/>
    <x v="1318"/>
    <x v="1"/>
    <m/>
    <m/>
    <m/>
    <m/>
    <m/>
    <m/>
    <m/>
    <m/>
    <m/>
    <m/>
  </r>
  <r>
    <x v="16"/>
    <x v="6"/>
    <n v="6"/>
    <x v="52"/>
    <x v="4701"/>
    <x v="93"/>
    <x v="355"/>
    <x v="4583"/>
    <x v="1"/>
    <m/>
    <m/>
    <m/>
    <m/>
    <m/>
    <m/>
    <m/>
    <m/>
    <m/>
    <m/>
  </r>
  <r>
    <x v="16"/>
    <x v="6"/>
    <n v="6"/>
    <x v="89"/>
    <x v="11"/>
    <x v="2278"/>
    <x v="824"/>
    <x v="940"/>
    <x v="1"/>
    <m/>
    <m/>
    <m/>
    <m/>
    <m/>
    <m/>
    <m/>
    <m/>
    <m/>
    <m/>
  </r>
  <r>
    <x v="16"/>
    <x v="6"/>
    <n v="8"/>
    <x v="56"/>
    <x v="4702"/>
    <x v="2279"/>
    <x v="1135"/>
    <x v="71"/>
    <x v="1"/>
    <m/>
    <m/>
    <m/>
    <m/>
    <m/>
    <m/>
    <m/>
    <m/>
    <m/>
    <m/>
  </r>
  <r>
    <x v="16"/>
    <x v="6"/>
    <n v="9"/>
    <x v="89"/>
    <x v="4703"/>
    <x v="2280"/>
    <x v="1136"/>
    <x v="1161"/>
    <x v="1"/>
    <m/>
    <m/>
    <m/>
    <m/>
    <m/>
    <m/>
    <m/>
    <m/>
    <m/>
    <m/>
  </r>
  <r>
    <x v="16"/>
    <x v="6"/>
    <n v="9"/>
    <x v="87"/>
    <x v="4704"/>
    <x v="26"/>
    <x v="1137"/>
    <x v="179"/>
    <x v="1"/>
    <m/>
    <m/>
    <m/>
    <m/>
    <m/>
    <m/>
    <m/>
    <m/>
    <m/>
    <m/>
  </r>
  <r>
    <x v="16"/>
    <x v="6"/>
    <n v="11"/>
    <x v="56"/>
    <x v="4705"/>
    <x v="2"/>
    <x v="1138"/>
    <x v="1598"/>
    <x v="1"/>
    <m/>
    <m/>
    <m/>
    <m/>
    <m/>
    <m/>
    <m/>
    <m/>
    <m/>
    <m/>
  </r>
  <r>
    <x v="16"/>
    <x v="6"/>
    <n v="11"/>
    <x v="56"/>
    <x v="4706"/>
    <x v="53"/>
    <x v="631"/>
    <x v="526"/>
    <x v="1"/>
    <m/>
    <m/>
    <m/>
    <m/>
    <m/>
    <m/>
    <m/>
    <m/>
    <m/>
    <m/>
  </r>
  <r>
    <x v="16"/>
    <x v="6"/>
    <n v="11"/>
    <x v="85"/>
    <x v="4707"/>
    <x v="25"/>
    <x v="1139"/>
    <x v="4584"/>
    <x v="1"/>
    <m/>
    <m/>
    <m/>
    <m/>
    <m/>
    <m/>
    <m/>
    <m/>
    <m/>
    <m/>
  </r>
  <r>
    <x v="16"/>
    <x v="6"/>
    <n v="3"/>
    <x v="52"/>
    <x v="40"/>
    <x v="4"/>
    <x v="389"/>
    <x v="1706"/>
    <x v="4"/>
    <m/>
    <m/>
    <m/>
    <m/>
    <m/>
    <m/>
    <m/>
    <m/>
    <m/>
    <m/>
  </r>
  <r>
    <x v="16"/>
    <x v="6"/>
    <n v="4"/>
    <x v="85"/>
    <x v="40"/>
    <x v="209"/>
    <x v="1140"/>
    <x v="90"/>
    <x v="4"/>
    <m/>
    <m/>
    <m/>
    <m/>
    <m/>
    <m/>
    <m/>
    <m/>
    <m/>
    <m/>
  </r>
  <r>
    <x v="16"/>
    <x v="6"/>
    <n v="4"/>
    <x v="53"/>
    <x v="4708"/>
    <x v="2281"/>
    <x v="1141"/>
    <x v="4585"/>
    <x v="4"/>
    <m/>
    <m/>
    <m/>
    <m/>
    <m/>
    <m/>
    <m/>
    <m/>
    <m/>
    <m/>
  </r>
  <r>
    <x v="16"/>
    <x v="6"/>
    <n v="8"/>
    <x v="56"/>
    <x v="4709"/>
    <x v="2282"/>
    <x v="600"/>
    <x v="147"/>
    <x v="4"/>
    <m/>
    <m/>
    <m/>
    <m/>
    <m/>
    <m/>
    <m/>
    <m/>
    <m/>
    <m/>
  </r>
  <r>
    <x v="16"/>
    <x v="6"/>
    <n v="8"/>
    <x v="56"/>
    <x v="4710"/>
    <x v="24"/>
    <x v="1142"/>
    <x v="147"/>
    <x v="4"/>
    <m/>
    <m/>
    <m/>
    <m/>
    <m/>
    <m/>
    <m/>
    <m/>
    <m/>
    <m/>
  </r>
  <r>
    <x v="16"/>
    <x v="6"/>
    <n v="9"/>
    <x v="89"/>
    <x v="3142"/>
    <x v="2283"/>
    <x v="1143"/>
    <x v="60"/>
    <x v="4"/>
    <m/>
    <m/>
    <m/>
    <m/>
    <m/>
    <m/>
    <m/>
    <m/>
    <m/>
    <m/>
  </r>
  <r>
    <x v="16"/>
    <x v="6"/>
    <n v="10"/>
    <x v="85"/>
    <x v="4711"/>
    <x v="2284"/>
    <x v="352"/>
    <x v="122"/>
    <x v="4"/>
    <m/>
    <m/>
    <m/>
    <m/>
    <m/>
    <m/>
    <m/>
    <m/>
    <m/>
    <m/>
  </r>
  <r>
    <x v="16"/>
    <x v="6"/>
    <n v="10"/>
    <x v="85"/>
    <x v="4712"/>
    <x v="2285"/>
    <x v="1003"/>
    <x v="58"/>
    <x v="4"/>
    <m/>
    <m/>
    <m/>
    <m/>
    <m/>
    <m/>
    <m/>
    <m/>
    <m/>
    <m/>
  </r>
  <r>
    <x v="16"/>
    <x v="6"/>
    <n v="1"/>
    <x v="56"/>
    <x v="4713"/>
    <x v="18"/>
    <x v="566"/>
    <x v="4586"/>
    <x v="5"/>
    <m/>
    <m/>
    <m/>
    <m/>
    <m/>
    <m/>
    <m/>
    <m/>
    <m/>
    <m/>
  </r>
  <r>
    <x v="16"/>
    <x v="6"/>
    <n v="1"/>
    <x v="88"/>
    <x v="4714"/>
    <x v="597"/>
    <x v="128"/>
    <x v="4587"/>
    <x v="5"/>
    <m/>
    <m/>
    <m/>
    <m/>
    <m/>
    <m/>
    <m/>
    <m/>
    <m/>
    <m/>
  </r>
  <r>
    <x v="16"/>
    <x v="6"/>
    <n v="2"/>
    <x v="55"/>
    <x v="4715"/>
    <x v="597"/>
    <x v="128"/>
    <x v="4588"/>
    <x v="5"/>
    <m/>
    <m/>
    <m/>
    <m/>
    <m/>
    <m/>
    <m/>
    <m/>
    <m/>
    <m/>
  </r>
  <r>
    <x v="16"/>
    <x v="6"/>
    <n v="2"/>
    <x v="87"/>
    <x v="71"/>
    <x v="1951"/>
    <x v="1144"/>
    <x v="122"/>
    <x v="5"/>
    <m/>
    <m/>
    <m/>
    <m/>
    <m/>
    <m/>
    <m/>
    <m/>
    <m/>
    <m/>
  </r>
  <r>
    <x v="16"/>
    <x v="6"/>
    <n v="2"/>
    <x v="86"/>
    <x v="3705"/>
    <x v="597"/>
    <x v="128"/>
    <x v="4589"/>
    <x v="5"/>
    <m/>
    <m/>
    <m/>
    <m/>
    <m/>
    <m/>
    <m/>
    <m/>
    <m/>
    <m/>
  </r>
  <r>
    <x v="16"/>
    <x v="6"/>
    <n v="2"/>
    <x v="88"/>
    <x v="4716"/>
    <x v="97"/>
    <x v="1145"/>
    <x v="4590"/>
    <x v="5"/>
    <m/>
    <m/>
    <m/>
    <m/>
    <m/>
    <m/>
    <m/>
    <m/>
    <m/>
    <m/>
  </r>
  <r>
    <x v="16"/>
    <x v="6"/>
    <n v="3"/>
    <x v="53"/>
    <x v="2"/>
    <x v="597"/>
    <x v="128"/>
    <x v="59"/>
    <x v="5"/>
    <m/>
    <m/>
    <m/>
    <m/>
    <m/>
    <m/>
    <m/>
    <m/>
    <m/>
    <m/>
  </r>
  <r>
    <x v="16"/>
    <x v="6"/>
    <n v="3"/>
    <x v="85"/>
    <x v="4717"/>
    <x v="597"/>
    <x v="128"/>
    <x v="4591"/>
    <x v="5"/>
    <m/>
    <m/>
    <m/>
    <m/>
    <m/>
    <m/>
    <m/>
    <m/>
    <m/>
    <m/>
  </r>
  <r>
    <x v="16"/>
    <x v="6"/>
    <n v="3"/>
    <x v="53"/>
    <x v="4718"/>
    <x v="1930"/>
    <x v="1146"/>
    <x v="4592"/>
    <x v="5"/>
    <m/>
    <m/>
    <m/>
    <m/>
    <m/>
    <m/>
    <m/>
    <m/>
    <m/>
    <m/>
  </r>
  <r>
    <x v="16"/>
    <x v="6"/>
    <n v="5"/>
    <x v="87"/>
    <x v="78"/>
    <x v="597"/>
    <x v="128"/>
    <x v="122"/>
    <x v="5"/>
    <m/>
    <m/>
    <m/>
    <m/>
    <m/>
    <m/>
    <m/>
    <m/>
    <m/>
    <m/>
  </r>
  <r>
    <x v="16"/>
    <x v="6"/>
    <n v="5"/>
    <x v="52"/>
    <x v="4719"/>
    <x v="597"/>
    <x v="128"/>
    <x v="4593"/>
    <x v="5"/>
    <m/>
    <m/>
    <m/>
    <m/>
    <m/>
    <m/>
    <m/>
    <m/>
    <m/>
    <m/>
  </r>
  <r>
    <x v="16"/>
    <x v="6"/>
    <n v="6"/>
    <x v="54"/>
    <x v="43"/>
    <x v="597"/>
    <x v="128"/>
    <x v="69"/>
    <x v="5"/>
    <m/>
    <m/>
    <m/>
    <m/>
    <m/>
    <m/>
    <m/>
    <m/>
    <m/>
    <m/>
  </r>
  <r>
    <x v="16"/>
    <x v="6"/>
    <n v="6"/>
    <x v="87"/>
    <x v="0"/>
    <x v="19"/>
    <x v="1147"/>
    <x v="359"/>
    <x v="5"/>
    <m/>
    <m/>
    <m/>
    <m/>
    <m/>
    <m/>
    <m/>
    <m/>
    <m/>
    <m/>
  </r>
  <r>
    <x v="16"/>
    <x v="6"/>
    <n v="6"/>
    <x v="85"/>
    <x v="4720"/>
    <x v="597"/>
    <x v="128"/>
    <x v="4594"/>
    <x v="5"/>
    <m/>
    <m/>
    <m/>
    <m/>
    <m/>
    <m/>
    <m/>
    <m/>
    <m/>
    <m/>
  </r>
  <r>
    <x v="16"/>
    <x v="6"/>
    <n v="6"/>
    <x v="53"/>
    <x v="40"/>
    <x v="597"/>
    <x v="128"/>
    <x v="13"/>
    <x v="5"/>
    <m/>
    <m/>
    <m/>
    <m/>
    <m/>
    <m/>
    <m/>
    <m/>
    <m/>
    <m/>
  </r>
  <r>
    <x v="16"/>
    <x v="6"/>
    <n v="7"/>
    <x v="52"/>
    <x v="561"/>
    <x v="1951"/>
    <x v="785"/>
    <x v="180"/>
    <x v="5"/>
    <m/>
    <m/>
    <m/>
    <m/>
    <m/>
    <m/>
    <m/>
    <m/>
    <m/>
    <m/>
  </r>
  <r>
    <x v="16"/>
    <x v="6"/>
    <n v="7"/>
    <x v="89"/>
    <x v="4721"/>
    <x v="2286"/>
    <x v="1148"/>
    <x v="4595"/>
    <x v="5"/>
    <m/>
    <m/>
    <m/>
    <m/>
    <m/>
    <m/>
    <m/>
    <m/>
    <m/>
    <m/>
  </r>
  <r>
    <x v="16"/>
    <x v="6"/>
    <n v="7"/>
    <x v="56"/>
    <x v="43"/>
    <x v="97"/>
    <x v="1149"/>
    <x v="0"/>
    <x v="5"/>
    <m/>
    <m/>
    <m/>
    <m/>
    <m/>
    <m/>
    <m/>
    <m/>
    <m/>
    <m/>
  </r>
  <r>
    <x v="16"/>
    <x v="6"/>
    <n v="10"/>
    <x v="85"/>
    <x v="4711"/>
    <x v="597"/>
    <x v="128"/>
    <x v="4596"/>
    <x v="5"/>
    <m/>
    <m/>
    <m/>
    <m/>
    <m/>
    <m/>
    <m/>
    <m/>
    <m/>
    <m/>
  </r>
  <r>
    <x v="16"/>
    <x v="6"/>
    <n v="10"/>
    <x v="85"/>
    <x v="3281"/>
    <x v="597"/>
    <x v="128"/>
    <x v="40"/>
    <x v="5"/>
    <m/>
    <m/>
    <m/>
    <m/>
    <m/>
    <m/>
    <m/>
    <m/>
    <m/>
    <m/>
  </r>
  <r>
    <x v="16"/>
    <x v="6"/>
    <n v="10"/>
    <x v="85"/>
    <x v="1415"/>
    <x v="597"/>
    <x v="128"/>
    <x v="4596"/>
    <x v="5"/>
    <m/>
    <m/>
    <m/>
    <m/>
    <m/>
    <m/>
    <m/>
    <m/>
    <m/>
    <m/>
  </r>
  <r>
    <x v="16"/>
    <x v="6"/>
    <n v="10"/>
    <x v="54"/>
    <x v="4722"/>
    <x v="597"/>
    <x v="128"/>
    <x v="4597"/>
    <x v="5"/>
    <m/>
    <m/>
    <m/>
    <m/>
    <m/>
    <m/>
    <m/>
    <m/>
    <m/>
    <m/>
  </r>
  <r>
    <x v="16"/>
    <x v="6"/>
    <n v="11"/>
    <x v="54"/>
    <x v="13"/>
    <x v="1609"/>
    <x v="130"/>
    <x v="1316"/>
    <x v="5"/>
    <m/>
    <m/>
    <m/>
    <m/>
    <m/>
    <m/>
    <m/>
    <m/>
    <m/>
    <m/>
  </r>
  <r>
    <x v="16"/>
    <x v="6"/>
    <n v="11"/>
    <x v="52"/>
    <x v="126"/>
    <x v="379"/>
    <x v="1150"/>
    <x v="4598"/>
    <x v="5"/>
    <m/>
    <m/>
    <m/>
    <m/>
    <m/>
    <m/>
    <m/>
    <m/>
    <m/>
    <m/>
  </r>
  <r>
    <x v="16"/>
    <x v="7"/>
    <n v="2"/>
    <x v="62"/>
    <x v="2785"/>
    <x v="1"/>
    <x v="37"/>
    <x v="4599"/>
    <x v="0"/>
    <m/>
    <m/>
    <m/>
    <m/>
    <m/>
    <m/>
    <m/>
    <m/>
    <m/>
    <m/>
  </r>
  <r>
    <x v="16"/>
    <x v="7"/>
    <n v="4"/>
    <x v="62"/>
    <x v="4723"/>
    <x v="15"/>
    <x v="10"/>
    <x v="1265"/>
    <x v="0"/>
    <m/>
    <m/>
    <m/>
    <m/>
    <m/>
    <m/>
    <m/>
    <m/>
    <m/>
    <m/>
  </r>
  <r>
    <x v="16"/>
    <x v="7"/>
    <n v="8"/>
    <x v="62"/>
    <x v="456"/>
    <x v="0"/>
    <x v="33"/>
    <x v="2700"/>
    <x v="0"/>
    <m/>
    <m/>
    <m/>
    <m/>
    <m/>
    <m/>
    <m/>
    <m/>
    <m/>
    <m/>
  </r>
  <r>
    <x v="16"/>
    <x v="7"/>
    <n v="2"/>
    <x v="62"/>
    <x v="3701"/>
    <x v="4"/>
    <x v="12"/>
    <x v="497"/>
    <x v="0"/>
    <m/>
    <m/>
    <m/>
    <m/>
    <m/>
    <m/>
    <m/>
    <m/>
    <m/>
    <m/>
  </r>
  <r>
    <x v="16"/>
    <x v="7"/>
    <n v="1"/>
    <x v="62"/>
    <x v="4368"/>
    <x v="1"/>
    <x v="53"/>
    <x v="1227"/>
    <x v="0"/>
    <m/>
    <m/>
    <m/>
    <m/>
    <m/>
    <m/>
    <m/>
    <m/>
    <m/>
    <m/>
  </r>
  <r>
    <x v="16"/>
    <x v="7"/>
    <n v="12"/>
    <x v="61"/>
    <x v="2103"/>
    <x v="9"/>
    <x v="54"/>
    <x v="4600"/>
    <x v="0"/>
    <m/>
    <m/>
    <m/>
    <m/>
    <m/>
    <m/>
    <m/>
    <m/>
    <m/>
    <m/>
  </r>
  <r>
    <x v="16"/>
    <x v="7"/>
    <n v="3"/>
    <x v="59"/>
    <x v="9"/>
    <x v="2"/>
    <x v="33"/>
    <x v="2524"/>
    <x v="0"/>
    <m/>
    <m/>
    <m/>
    <m/>
    <m/>
    <m/>
    <m/>
    <m/>
    <m/>
    <m/>
  </r>
  <r>
    <x v="16"/>
    <x v="7"/>
    <n v="3"/>
    <x v="61"/>
    <x v="4724"/>
    <x v="4"/>
    <x v="2"/>
    <x v="4601"/>
    <x v="0"/>
    <m/>
    <m/>
    <m/>
    <m/>
    <m/>
    <m/>
    <m/>
    <m/>
    <m/>
    <m/>
  </r>
  <r>
    <x v="16"/>
    <x v="7"/>
    <n v="12"/>
    <x v="59"/>
    <x v="1970"/>
    <x v="2"/>
    <x v="53"/>
    <x v="4602"/>
    <x v="0"/>
    <m/>
    <m/>
    <m/>
    <m/>
    <m/>
    <m/>
    <m/>
    <m/>
    <m/>
    <m/>
  </r>
  <r>
    <x v="16"/>
    <x v="7"/>
    <n v="11"/>
    <x v="61"/>
    <x v="292"/>
    <x v="0"/>
    <x v="46"/>
    <x v="4603"/>
    <x v="0"/>
    <m/>
    <m/>
    <m/>
    <m/>
    <m/>
    <m/>
    <m/>
    <m/>
    <m/>
    <m/>
  </r>
  <r>
    <x v="16"/>
    <x v="7"/>
    <n v="5"/>
    <x v="62"/>
    <x v="2237"/>
    <x v="4"/>
    <x v="63"/>
    <x v="3909"/>
    <x v="0"/>
    <m/>
    <m/>
    <m/>
    <m/>
    <m/>
    <m/>
    <m/>
    <m/>
    <m/>
    <m/>
  </r>
  <r>
    <x v="16"/>
    <x v="7"/>
    <n v="7"/>
    <x v="62"/>
    <x v="4725"/>
    <x v="2"/>
    <x v="19"/>
    <x v="4604"/>
    <x v="0"/>
    <m/>
    <m/>
    <m/>
    <m/>
    <m/>
    <m/>
    <m/>
    <m/>
    <m/>
    <m/>
  </r>
  <r>
    <x v="16"/>
    <x v="7"/>
    <n v="10"/>
    <x v="61"/>
    <x v="2"/>
    <x v="3"/>
    <x v="10"/>
    <x v="3009"/>
    <x v="0"/>
    <m/>
    <m/>
    <m/>
    <m/>
    <m/>
    <m/>
    <m/>
    <m/>
    <m/>
    <m/>
  </r>
  <r>
    <x v="16"/>
    <x v="7"/>
    <n v="8"/>
    <x v="60"/>
    <x v="4726"/>
    <x v="17"/>
    <x v="30"/>
    <x v="769"/>
    <x v="1"/>
    <m/>
    <m/>
    <m/>
    <m/>
    <m/>
    <m/>
    <m/>
    <m/>
    <m/>
    <m/>
  </r>
  <r>
    <x v="16"/>
    <x v="7"/>
    <n v="3"/>
    <x v="129"/>
    <x v="4727"/>
    <x v="2"/>
    <x v="58"/>
    <x v="1752"/>
    <x v="1"/>
    <m/>
    <m/>
    <m/>
    <m/>
    <m/>
    <m/>
    <m/>
    <m/>
    <m/>
    <m/>
  </r>
  <r>
    <x v="16"/>
    <x v="7"/>
    <n v="10"/>
    <x v="59"/>
    <x v="11"/>
    <x v="17"/>
    <x v="74"/>
    <x v="4605"/>
    <x v="1"/>
    <m/>
    <m/>
    <m/>
    <m/>
    <m/>
    <m/>
    <m/>
    <m/>
    <m/>
    <m/>
  </r>
  <r>
    <x v="16"/>
    <x v="7"/>
    <n v="2"/>
    <x v="57"/>
    <x v="4728"/>
    <x v="0"/>
    <x v="45"/>
    <x v="4606"/>
    <x v="1"/>
    <m/>
    <m/>
    <m/>
    <m/>
    <m/>
    <m/>
    <m/>
    <m/>
    <m/>
    <m/>
  </r>
  <r>
    <x v="16"/>
    <x v="7"/>
    <n v="7"/>
    <x v="59"/>
    <x v="2301"/>
    <x v="4"/>
    <x v="48"/>
    <x v="556"/>
    <x v="1"/>
    <m/>
    <m/>
    <m/>
    <m/>
    <m/>
    <m/>
    <m/>
    <m/>
    <m/>
    <m/>
  </r>
  <r>
    <x v="16"/>
    <x v="7"/>
    <n v="6"/>
    <x v="57"/>
    <x v="43"/>
    <x v="4"/>
    <x v="55"/>
    <x v="252"/>
    <x v="1"/>
    <m/>
    <m/>
    <m/>
    <m/>
    <m/>
    <m/>
    <m/>
    <m/>
    <m/>
    <m/>
  </r>
  <r>
    <x v="16"/>
    <x v="7"/>
    <n v="7"/>
    <x v="62"/>
    <x v="4729"/>
    <x v="3"/>
    <x v="73"/>
    <x v="4607"/>
    <x v="1"/>
    <m/>
    <m/>
    <m/>
    <m/>
    <m/>
    <m/>
    <m/>
    <m/>
    <m/>
    <m/>
  </r>
  <r>
    <x v="16"/>
    <x v="7"/>
    <n v="11"/>
    <x v="57"/>
    <x v="1777"/>
    <x v="4"/>
    <x v="29"/>
    <x v="4608"/>
    <x v="1"/>
    <m/>
    <m/>
    <m/>
    <m/>
    <m/>
    <m/>
    <m/>
    <m/>
    <m/>
    <m/>
  </r>
  <r>
    <x v="16"/>
    <x v="7"/>
    <n v="10"/>
    <x v="60"/>
    <x v="4730"/>
    <x v="0"/>
    <x v="56"/>
    <x v="944"/>
    <x v="1"/>
    <m/>
    <m/>
    <m/>
    <m/>
    <m/>
    <m/>
    <m/>
    <m/>
    <m/>
    <m/>
  </r>
  <r>
    <x v="16"/>
    <x v="7"/>
    <n v="6"/>
    <x v="59"/>
    <x v="40"/>
    <x v="1"/>
    <x v="34"/>
    <x v="944"/>
    <x v="1"/>
    <m/>
    <m/>
    <m/>
    <m/>
    <m/>
    <m/>
    <m/>
    <m/>
    <m/>
    <m/>
  </r>
  <r>
    <x v="16"/>
    <x v="7"/>
    <n v="12"/>
    <x v="61"/>
    <x v="2"/>
    <x v="8"/>
    <x v="58"/>
    <x v="424"/>
    <x v="1"/>
    <m/>
    <m/>
    <m/>
    <m/>
    <m/>
    <m/>
    <m/>
    <m/>
    <m/>
    <m/>
  </r>
  <r>
    <x v="16"/>
    <x v="7"/>
    <n v="7"/>
    <x v="62"/>
    <x v="4731"/>
    <x v="15"/>
    <x v="36"/>
    <x v="4609"/>
    <x v="1"/>
    <m/>
    <m/>
    <m/>
    <m/>
    <m/>
    <m/>
    <m/>
    <m/>
    <m/>
    <m/>
  </r>
  <r>
    <x v="16"/>
    <x v="7"/>
    <n v="8"/>
    <x v="61"/>
    <x v="75"/>
    <x v="17"/>
    <x v="69"/>
    <x v="2838"/>
    <x v="1"/>
    <m/>
    <m/>
    <m/>
    <m/>
    <m/>
    <m/>
    <m/>
    <m/>
    <m/>
    <m/>
  </r>
  <r>
    <x v="16"/>
    <x v="7"/>
    <n v="12"/>
    <x v="61"/>
    <x v="40"/>
    <x v="9"/>
    <x v="34"/>
    <x v="1446"/>
    <x v="1"/>
    <m/>
    <m/>
    <m/>
    <m/>
    <m/>
    <m/>
    <m/>
    <m/>
    <m/>
    <m/>
  </r>
  <r>
    <x v="16"/>
    <x v="7"/>
    <n v="11"/>
    <x v="59"/>
    <x v="4732"/>
    <x v="2"/>
    <x v="73"/>
    <x v="486"/>
    <x v="1"/>
    <m/>
    <m/>
    <m/>
    <m/>
    <m/>
    <m/>
    <m/>
    <m/>
    <m/>
    <m/>
  </r>
  <r>
    <x v="16"/>
    <x v="7"/>
    <n v="2"/>
    <x v="59"/>
    <x v="4733"/>
    <x v="5"/>
    <x v="55"/>
    <x v="3455"/>
    <x v="1"/>
    <m/>
    <m/>
    <m/>
    <m/>
    <m/>
    <m/>
    <m/>
    <m/>
    <m/>
    <m/>
  </r>
  <r>
    <x v="16"/>
    <x v="7"/>
    <n v="1"/>
    <x v="59"/>
    <x v="4734"/>
    <x v="8"/>
    <x v="40"/>
    <x v="4610"/>
    <x v="1"/>
    <m/>
    <m/>
    <m/>
    <m/>
    <m/>
    <m/>
    <m/>
    <m/>
    <m/>
    <m/>
  </r>
  <r>
    <x v="16"/>
    <x v="7"/>
    <n v="1"/>
    <x v="60"/>
    <x v="1693"/>
    <x v="12"/>
    <x v="45"/>
    <x v="527"/>
    <x v="1"/>
    <m/>
    <m/>
    <m/>
    <m/>
    <m/>
    <m/>
    <m/>
    <m/>
    <m/>
    <m/>
  </r>
  <r>
    <x v="16"/>
    <x v="7"/>
    <n v="7"/>
    <x v="61"/>
    <x v="2"/>
    <x v="4"/>
    <x v="55"/>
    <x v="2599"/>
    <x v="1"/>
    <m/>
    <m/>
    <m/>
    <m/>
    <m/>
    <m/>
    <m/>
    <m/>
    <m/>
    <m/>
  </r>
  <r>
    <x v="16"/>
    <x v="7"/>
    <n v="9"/>
    <x v="62"/>
    <x v="2"/>
    <x v="0"/>
    <x v="26"/>
    <x v="1383"/>
    <x v="1"/>
    <m/>
    <m/>
    <m/>
    <m/>
    <m/>
    <m/>
    <m/>
    <m/>
    <m/>
    <m/>
  </r>
  <r>
    <x v="16"/>
    <x v="7"/>
    <n v="4"/>
    <x v="57"/>
    <x v="40"/>
    <x v="4"/>
    <x v="55"/>
    <x v="478"/>
    <x v="1"/>
    <m/>
    <m/>
    <m/>
    <m/>
    <m/>
    <m/>
    <m/>
    <m/>
    <m/>
    <m/>
  </r>
  <r>
    <x v="16"/>
    <x v="7"/>
    <n v="4"/>
    <x v="90"/>
    <x v="4735"/>
    <x v="3"/>
    <x v="59"/>
    <x v="4611"/>
    <x v="1"/>
    <m/>
    <m/>
    <m/>
    <m/>
    <m/>
    <m/>
    <m/>
    <m/>
    <m/>
    <m/>
  </r>
  <r>
    <x v="16"/>
    <x v="7"/>
    <n v="3"/>
    <x v="59"/>
    <x v="2"/>
    <x v="1"/>
    <x v="29"/>
    <x v="4612"/>
    <x v="1"/>
    <m/>
    <m/>
    <m/>
    <m/>
    <m/>
    <m/>
    <m/>
    <m/>
    <m/>
    <m/>
  </r>
  <r>
    <x v="16"/>
    <x v="7"/>
    <n v="4"/>
    <x v="59"/>
    <x v="4736"/>
    <x v="2"/>
    <x v="30"/>
    <x v="4613"/>
    <x v="1"/>
    <m/>
    <m/>
    <m/>
    <m/>
    <m/>
    <m/>
    <m/>
    <m/>
    <m/>
    <m/>
  </r>
  <r>
    <x v="16"/>
    <x v="7"/>
    <n v="4"/>
    <x v="57"/>
    <x v="40"/>
    <x v="4"/>
    <x v="55"/>
    <x v="1251"/>
    <x v="1"/>
    <m/>
    <m/>
    <m/>
    <m/>
    <m/>
    <m/>
    <m/>
    <m/>
    <m/>
    <m/>
  </r>
  <r>
    <x v="16"/>
    <x v="7"/>
    <n v="11"/>
    <x v="90"/>
    <x v="318"/>
    <x v="2"/>
    <x v="73"/>
    <x v="4614"/>
    <x v="1"/>
    <m/>
    <m/>
    <m/>
    <m/>
    <m/>
    <m/>
    <m/>
    <m/>
    <m/>
    <m/>
  </r>
  <r>
    <x v="16"/>
    <x v="7"/>
    <n v="4"/>
    <x v="61"/>
    <x v="4737"/>
    <x v="0"/>
    <x v="58"/>
    <x v="4615"/>
    <x v="1"/>
    <m/>
    <m/>
    <m/>
    <m/>
    <m/>
    <m/>
    <m/>
    <m/>
    <m/>
    <m/>
  </r>
  <r>
    <x v="16"/>
    <x v="7"/>
    <n v="11"/>
    <x v="62"/>
    <x v="73"/>
    <x v="4"/>
    <x v="73"/>
    <x v="4616"/>
    <x v="1"/>
    <m/>
    <m/>
    <m/>
    <m/>
    <m/>
    <m/>
    <m/>
    <m/>
    <m/>
    <m/>
  </r>
  <r>
    <x v="16"/>
    <x v="7"/>
    <n v="11"/>
    <x v="61"/>
    <x v="4738"/>
    <x v="9"/>
    <x v="36"/>
    <x v="2725"/>
    <x v="1"/>
    <m/>
    <m/>
    <m/>
    <m/>
    <m/>
    <m/>
    <m/>
    <m/>
    <m/>
    <m/>
  </r>
  <r>
    <x v="16"/>
    <x v="7"/>
    <n v="10"/>
    <x v="60"/>
    <x v="3547"/>
    <x v="104"/>
    <x v="6"/>
    <x v="1"/>
    <x v="4"/>
    <m/>
    <m/>
    <m/>
    <m/>
    <m/>
    <m/>
    <m/>
    <m/>
    <m/>
    <m/>
  </r>
  <r>
    <x v="16"/>
    <x v="7"/>
    <n v="6"/>
    <x v="60"/>
    <x v="4739"/>
    <x v="28"/>
    <x v="75"/>
    <x v="263"/>
    <x v="4"/>
    <m/>
    <m/>
    <m/>
    <m/>
    <m/>
    <m/>
    <m/>
    <m/>
    <m/>
    <m/>
  </r>
  <r>
    <x v="16"/>
    <x v="7"/>
    <n v="3"/>
    <x v="59"/>
    <x v="4740"/>
    <x v="104"/>
    <x v="75"/>
    <x v="4617"/>
    <x v="4"/>
    <m/>
    <m/>
    <m/>
    <m/>
    <m/>
    <m/>
    <m/>
    <m/>
    <m/>
    <m/>
  </r>
  <r>
    <x v="16"/>
    <x v="7"/>
    <n v="4"/>
    <x v="57"/>
    <x v="2960"/>
    <x v="25"/>
    <x v="6"/>
    <x v="4618"/>
    <x v="4"/>
    <m/>
    <m/>
    <m/>
    <m/>
    <m/>
    <m/>
    <m/>
    <m/>
    <m/>
    <m/>
  </r>
  <r>
    <x v="16"/>
    <x v="7"/>
    <n v="11"/>
    <x v="59"/>
    <x v="300"/>
    <x v="3"/>
    <x v="31"/>
    <x v="4516"/>
    <x v="4"/>
    <m/>
    <m/>
    <m/>
    <m/>
    <m/>
    <m/>
    <m/>
    <m/>
    <m/>
    <m/>
  </r>
  <r>
    <x v="16"/>
    <x v="7"/>
    <n v="5"/>
    <x v="58"/>
    <x v="4741"/>
    <x v="14"/>
    <x v="77"/>
    <x v="787"/>
    <x v="4"/>
    <m/>
    <m/>
    <m/>
    <m/>
    <m/>
    <m/>
    <m/>
    <m/>
    <m/>
    <m/>
  </r>
  <r>
    <x v="16"/>
    <x v="7"/>
    <n v="2"/>
    <x v="90"/>
    <x v="139"/>
    <x v="15"/>
    <x v="6"/>
    <x v="4619"/>
    <x v="4"/>
    <m/>
    <m/>
    <m/>
    <m/>
    <m/>
    <m/>
    <m/>
    <m/>
    <m/>
    <m/>
  </r>
  <r>
    <x v="16"/>
    <x v="7"/>
    <n v="12"/>
    <x v="59"/>
    <x v="4742"/>
    <x v="0"/>
    <x v="32"/>
    <x v="15"/>
    <x v="4"/>
    <m/>
    <m/>
    <m/>
    <m/>
    <m/>
    <m/>
    <m/>
    <m/>
    <m/>
    <m/>
  </r>
  <r>
    <x v="16"/>
    <x v="7"/>
    <n v="6"/>
    <x v="59"/>
    <x v="1"/>
    <x v="31"/>
    <x v="32"/>
    <x v="2441"/>
    <x v="4"/>
    <m/>
    <m/>
    <m/>
    <m/>
    <m/>
    <m/>
    <m/>
    <m/>
    <m/>
    <m/>
  </r>
  <r>
    <x v="16"/>
    <x v="7"/>
    <n v="4"/>
    <x v="62"/>
    <x v="4743"/>
    <x v="15"/>
    <x v="32"/>
    <x v="4620"/>
    <x v="4"/>
    <m/>
    <m/>
    <m/>
    <m/>
    <m/>
    <m/>
    <m/>
    <m/>
    <m/>
    <m/>
  </r>
  <r>
    <x v="16"/>
    <x v="7"/>
    <n v="8"/>
    <x v="90"/>
    <x v="15"/>
    <x v="2"/>
    <x v="77"/>
    <x v="252"/>
    <x v="4"/>
    <m/>
    <m/>
    <m/>
    <m/>
    <m/>
    <m/>
    <m/>
    <m/>
    <m/>
    <m/>
  </r>
  <r>
    <x v="16"/>
    <x v="7"/>
    <n v="8"/>
    <x v="58"/>
    <x v="48"/>
    <x v="37"/>
    <x v="52"/>
    <x v="252"/>
    <x v="4"/>
    <m/>
    <m/>
    <m/>
    <m/>
    <m/>
    <m/>
    <m/>
    <m/>
    <m/>
    <m/>
  </r>
  <r>
    <x v="16"/>
    <x v="7"/>
    <n v="6"/>
    <x v="57"/>
    <x v="181"/>
    <x v="104"/>
    <x v="47"/>
    <x v="1777"/>
    <x v="4"/>
    <m/>
    <m/>
    <m/>
    <m/>
    <m/>
    <m/>
    <m/>
    <m/>
    <m/>
    <m/>
  </r>
  <r>
    <x v="16"/>
    <x v="7"/>
    <n v="2"/>
    <x v="61"/>
    <x v="4744"/>
    <x v="30"/>
    <x v="6"/>
    <x v="4621"/>
    <x v="4"/>
    <m/>
    <m/>
    <m/>
    <m/>
    <m/>
    <m/>
    <m/>
    <m/>
    <m/>
    <m/>
  </r>
  <r>
    <x v="16"/>
    <x v="7"/>
    <n v="10"/>
    <x v="57"/>
    <x v="379"/>
    <x v="39"/>
    <x v="81"/>
    <x v="4622"/>
    <x v="4"/>
    <m/>
    <m/>
    <m/>
    <m/>
    <m/>
    <m/>
    <m/>
    <m/>
    <m/>
    <m/>
  </r>
  <r>
    <x v="16"/>
    <x v="7"/>
    <n v="6"/>
    <x v="60"/>
    <x v="4745"/>
    <x v="597"/>
    <x v="128"/>
    <x v="78"/>
    <x v="5"/>
    <m/>
    <m/>
    <m/>
    <m/>
    <m/>
    <m/>
    <m/>
    <m/>
    <m/>
    <m/>
  </r>
  <r>
    <x v="16"/>
    <x v="7"/>
    <n v="3"/>
    <x v="61"/>
    <x v="4746"/>
    <x v="597"/>
    <x v="128"/>
    <x v="125"/>
    <x v="5"/>
    <m/>
    <m/>
    <m/>
    <m/>
    <m/>
    <m/>
    <m/>
    <m/>
    <m/>
    <m/>
  </r>
  <r>
    <x v="16"/>
    <x v="7"/>
    <n v="10"/>
    <x v="58"/>
    <x v="2"/>
    <x v="597"/>
    <x v="128"/>
    <x v="59"/>
    <x v="5"/>
    <m/>
    <m/>
    <m/>
    <m/>
    <m/>
    <m/>
    <m/>
    <m/>
    <m/>
    <m/>
  </r>
  <r>
    <x v="16"/>
    <x v="7"/>
    <n v="7"/>
    <x v="60"/>
    <x v="4747"/>
    <x v="597"/>
    <x v="128"/>
    <x v="2022"/>
    <x v="5"/>
    <m/>
    <m/>
    <m/>
    <m/>
    <m/>
    <m/>
    <m/>
    <m/>
    <m/>
    <m/>
  </r>
  <r>
    <x v="16"/>
    <x v="7"/>
    <n v="11"/>
    <x v="59"/>
    <x v="1186"/>
    <x v="467"/>
    <x v="23"/>
    <x v="4623"/>
    <x v="5"/>
    <m/>
    <m/>
    <m/>
    <m/>
    <m/>
    <m/>
    <m/>
    <m/>
    <m/>
    <m/>
  </r>
  <r>
    <x v="16"/>
    <x v="7"/>
    <n v="4"/>
    <x v="90"/>
    <x v="2969"/>
    <x v="597"/>
    <x v="128"/>
    <x v="4624"/>
    <x v="5"/>
    <m/>
    <m/>
    <m/>
    <m/>
    <m/>
    <m/>
    <m/>
    <m/>
    <m/>
    <m/>
  </r>
  <r>
    <x v="16"/>
    <x v="7"/>
    <n v="6"/>
    <x v="90"/>
    <x v="40"/>
    <x v="597"/>
    <x v="128"/>
    <x v="71"/>
    <x v="5"/>
    <m/>
    <m/>
    <m/>
    <m/>
    <m/>
    <m/>
    <m/>
    <m/>
    <m/>
    <m/>
  </r>
  <r>
    <x v="16"/>
    <x v="7"/>
    <n v="5"/>
    <x v="60"/>
    <x v="4260"/>
    <x v="257"/>
    <x v="128"/>
    <x v="1170"/>
    <x v="5"/>
    <m/>
    <m/>
    <m/>
    <m/>
    <m/>
    <m/>
    <m/>
    <m/>
    <m/>
    <m/>
  </r>
  <r>
    <x v="16"/>
    <x v="7"/>
    <n v="8"/>
    <x v="60"/>
    <x v="4748"/>
    <x v="106"/>
    <x v="52"/>
    <x v="4625"/>
    <x v="5"/>
    <m/>
    <m/>
    <m/>
    <m/>
    <m/>
    <m/>
    <m/>
    <m/>
    <m/>
    <m/>
  </r>
  <r>
    <x v="16"/>
    <x v="7"/>
    <n v="7"/>
    <x v="58"/>
    <x v="0"/>
    <x v="597"/>
    <x v="128"/>
    <x v="152"/>
    <x v="5"/>
    <m/>
    <m/>
    <m/>
    <m/>
    <m/>
    <m/>
    <m/>
    <m/>
    <m/>
    <m/>
  </r>
  <r>
    <x v="16"/>
    <x v="7"/>
    <n v="7"/>
    <x v="61"/>
    <x v="20"/>
    <x v="451"/>
    <x v="56"/>
    <x v="148"/>
    <x v="5"/>
    <m/>
    <m/>
    <m/>
    <m/>
    <m/>
    <m/>
    <m/>
    <m/>
    <m/>
    <m/>
  </r>
  <r>
    <x v="16"/>
    <x v="7"/>
    <n v="2"/>
    <x v="60"/>
    <x v="142"/>
    <x v="597"/>
    <x v="128"/>
    <x v="4626"/>
    <x v="5"/>
    <m/>
    <m/>
    <m/>
    <m/>
    <m/>
    <m/>
    <m/>
    <m/>
    <m/>
    <m/>
  </r>
  <r>
    <x v="16"/>
    <x v="7"/>
    <n v="7"/>
    <x v="59"/>
    <x v="38"/>
    <x v="27"/>
    <x v="38"/>
    <x v="1956"/>
    <x v="5"/>
    <m/>
    <m/>
    <m/>
    <m/>
    <m/>
    <m/>
    <m/>
    <m/>
    <m/>
    <m/>
  </r>
  <r>
    <x v="16"/>
    <x v="7"/>
    <n v="6"/>
    <x v="59"/>
    <x v="0"/>
    <x v="166"/>
    <x v="52"/>
    <x v="1508"/>
    <x v="5"/>
    <m/>
    <m/>
    <m/>
    <m/>
    <m/>
    <m/>
    <m/>
    <m/>
    <m/>
    <m/>
  </r>
  <r>
    <x v="16"/>
    <x v="7"/>
    <n v="3"/>
    <x v="59"/>
    <x v="4749"/>
    <x v="597"/>
    <x v="128"/>
    <x v="25"/>
    <x v="5"/>
    <m/>
    <m/>
    <m/>
    <m/>
    <m/>
    <m/>
    <m/>
    <m/>
    <m/>
    <m/>
  </r>
  <r>
    <x v="16"/>
    <x v="7"/>
    <n v="10"/>
    <x v="90"/>
    <x v="4248"/>
    <x v="22"/>
    <x v="64"/>
    <x v="25"/>
    <x v="5"/>
    <m/>
    <m/>
    <m/>
    <m/>
    <m/>
    <m/>
    <m/>
    <m/>
    <m/>
    <m/>
  </r>
  <r>
    <x v="16"/>
    <x v="7"/>
    <n v="7"/>
    <x v="59"/>
    <x v="166"/>
    <x v="110"/>
    <x v="36"/>
    <x v="25"/>
    <x v="5"/>
    <m/>
    <m/>
    <m/>
    <m/>
    <m/>
    <m/>
    <m/>
    <m/>
    <m/>
    <m/>
  </r>
  <r>
    <x v="16"/>
    <x v="7"/>
    <n v="7"/>
    <x v="60"/>
    <x v="40"/>
    <x v="597"/>
    <x v="128"/>
    <x v="4627"/>
    <x v="5"/>
    <m/>
    <m/>
    <m/>
    <m/>
    <m/>
    <m/>
    <m/>
    <m/>
    <m/>
    <m/>
  </r>
  <r>
    <x v="16"/>
    <x v="7"/>
    <n v="4"/>
    <x v="60"/>
    <x v="4082"/>
    <x v="597"/>
    <x v="128"/>
    <x v="4628"/>
    <x v="5"/>
    <m/>
    <m/>
    <m/>
    <m/>
    <m/>
    <m/>
    <m/>
    <m/>
    <m/>
    <m/>
  </r>
  <r>
    <x v="16"/>
    <x v="7"/>
    <n v="12"/>
    <x v="60"/>
    <x v="4750"/>
    <x v="2262"/>
    <x v="29"/>
    <x v="2821"/>
    <x v="5"/>
    <m/>
    <m/>
    <m/>
    <m/>
    <m/>
    <m/>
    <m/>
    <m/>
    <m/>
    <m/>
  </r>
  <r>
    <x v="16"/>
    <x v="7"/>
    <n v="7"/>
    <x v="62"/>
    <x v="40"/>
    <x v="597"/>
    <x v="128"/>
    <x v="5"/>
    <x v="5"/>
    <m/>
    <m/>
    <m/>
    <m/>
    <m/>
    <m/>
    <m/>
    <m/>
    <m/>
    <m/>
  </r>
  <r>
    <x v="16"/>
    <x v="7"/>
    <n v="6"/>
    <x v="58"/>
    <x v="4751"/>
    <x v="597"/>
    <x v="128"/>
    <x v="4629"/>
    <x v="5"/>
    <m/>
    <m/>
    <m/>
    <m/>
    <m/>
    <m/>
    <m/>
    <m/>
    <m/>
    <m/>
  </r>
  <r>
    <x v="16"/>
    <x v="7"/>
    <n v="2"/>
    <x v="60"/>
    <x v="2229"/>
    <x v="597"/>
    <x v="128"/>
    <x v="1387"/>
    <x v="5"/>
    <m/>
    <m/>
    <m/>
    <m/>
    <m/>
    <m/>
    <m/>
    <m/>
    <m/>
    <m/>
  </r>
  <r>
    <x v="16"/>
    <x v="7"/>
    <n v="4"/>
    <x v="62"/>
    <x v="4752"/>
    <x v="597"/>
    <x v="128"/>
    <x v="4630"/>
    <x v="5"/>
    <m/>
    <m/>
    <m/>
    <m/>
    <m/>
    <m/>
    <m/>
    <m/>
    <m/>
    <m/>
  </r>
  <r>
    <x v="16"/>
    <x v="7"/>
    <n v="5"/>
    <x v="58"/>
    <x v="828"/>
    <x v="23"/>
    <x v="45"/>
    <x v="4631"/>
    <x v="3"/>
    <m/>
    <m/>
    <m/>
    <m/>
    <m/>
    <m/>
    <m/>
    <m/>
    <m/>
    <m/>
  </r>
  <r>
    <x v="16"/>
    <x v="7"/>
    <n v="5"/>
    <x v="58"/>
    <x v="4753"/>
    <x v="102"/>
    <x v="34"/>
    <x v="497"/>
    <x v="3"/>
    <m/>
    <m/>
    <m/>
    <m/>
    <m/>
    <m/>
    <m/>
    <m/>
    <m/>
    <m/>
  </r>
  <r>
    <x v="16"/>
    <x v="7"/>
    <n v="11"/>
    <x v="59"/>
    <x v="4754"/>
    <x v="15"/>
    <x v="34"/>
    <x v="3359"/>
    <x v="3"/>
    <m/>
    <m/>
    <m/>
    <m/>
    <m/>
    <m/>
    <m/>
    <m/>
    <m/>
    <m/>
  </r>
  <r>
    <x v="16"/>
    <x v="7"/>
    <n v="8"/>
    <x v="62"/>
    <x v="4755"/>
    <x v="597"/>
    <x v="128"/>
    <x v="4632"/>
    <x v="3"/>
    <m/>
    <m/>
    <m/>
    <m/>
    <m/>
    <m/>
    <m/>
    <m/>
    <m/>
    <m/>
  </r>
  <r>
    <x v="16"/>
    <x v="7"/>
    <n v="10"/>
    <x v="59"/>
    <x v="4756"/>
    <x v="597"/>
    <x v="128"/>
    <x v="4633"/>
    <x v="3"/>
    <m/>
    <m/>
    <m/>
    <m/>
    <m/>
    <m/>
    <m/>
    <m/>
    <m/>
    <m/>
  </r>
  <r>
    <x v="16"/>
    <x v="7"/>
    <n v="11"/>
    <x v="58"/>
    <x v="4757"/>
    <x v="2"/>
    <x v="74"/>
    <x v="4634"/>
    <x v="3"/>
    <m/>
    <m/>
    <m/>
    <m/>
    <m/>
    <m/>
    <m/>
    <m/>
    <m/>
    <m/>
  </r>
  <r>
    <x v="16"/>
    <x v="7"/>
    <n v="10"/>
    <x v="62"/>
    <x v="4758"/>
    <x v="0"/>
    <x v="53"/>
    <x v="4635"/>
    <x v="3"/>
    <m/>
    <m/>
    <m/>
    <m/>
    <m/>
    <m/>
    <m/>
    <m/>
    <m/>
    <m/>
  </r>
  <r>
    <x v="16"/>
    <x v="7"/>
    <n v="5"/>
    <x v="59"/>
    <x v="4759"/>
    <x v="3"/>
    <x v="27"/>
    <x v="3214"/>
    <x v="3"/>
    <m/>
    <m/>
    <m/>
    <m/>
    <m/>
    <m/>
    <m/>
    <m/>
    <m/>
    <m/>
  </r>
  <r>
    <x v="16"/>
    <x v="7"/>
    <n v="6"/>
    <x v="62"/>
    <x v="4760"/>
    <x v="31"/>
    <x v="19"/>
    <x v="4636"/>
    <x v="3"/>
    <m/>
    <m/>
    <m/>
    <m/>
    <m/>
    <m/>
    <m/>
    <m/>
    <m/>
    <m/>
  </r>
  <r>
    <x v="16"/>
    <x v="7"/>
    <n v="2"/>
    <x v="62"/>
    <x v="3244"/>
    <x v="5"/>
    <x v="54"/>
    <x v="4637"/>
    <x v="3"/>
    <m/>
    <m/>
    <m/>
    <m/>
    <m/>
    <m/>
    <m/>
    <m/>
    <m/>
    <m/>
  </r>
  <r>
    <x v="16"/>
    <x v="7"/>
    <n v="3"/>
    <x v="59"/>
    <x v="40"/>
    <x v="9"/>
    <x v="27"/>
    <x v="4638"/>
    <x v="3"/>
    <m/>
    <m/>
    <m/>
    <m/>
    <m/>
    <m/>
    <m/>
    <m/>
    <m/>
    <m/>
  </r>
  <r>
    <x v="16"/>
    <x v="7"/>
    <n v="4"/>
    <x v="59"/>
    <x v="4761"/>
    <x v="3"/>
    <x v="61"/>
    <x v="4639"/>
    <x v="3"/>
    <m/>
    <m/>
    <m/>
    <m/>
    <m/>
    <m/>
    <m/>
    <m/>
    <m/>
    <m/>
  </r>
  <r>
    <x v="16"/>
    <x v="7"/>
    <n v="11"/>
    <x v="59"/>
    <x v="4762"/>
    <x v="2"/>
    <x v="26"/>
    <x v="4640"/>
    <x v="3"/>
    <m/>
    <m/>
    <m/>
    <m/>
    <m/>
    <m/>
    <m/>
    <m/>
    <m/>
    <m/>
  </r>
  <r>
    <x v="16"/>
    <x v="8"/>
    <n v="10"/>
    <x v="75"/>
    <x v="2"/>
    <x v="0"/>
    <x v="1151"/>
    <x v="2524"/>
    <x v="2"/>
    <m/>
    <m/>
    <m/>
    <m/>
    <m/>
    <m/>
    <m/>
    <m/>
    <m/>
    <m/>
  </r>
  <r>
    <x v="16"/>
    <x v="8"/>
    <n v="2"/>
    <x v="64"/>
    <x v="48"/>
    <x v="164"/>
    <x v="11"/>
    <x v="497"/>
    <x v="0"/>
    <m/>
    <m/>
    <m/>
    <m/>
    <m/>
    <m/>
    <m/>
    <m/>
    <m/>
    <m/>
  </r>
  <r>
    <x v="16"/>
    <x v="8"/>
    <n v="2"/>
    <x v="67"/>
    <x v="4763"/>
    <x v="4"/>
    <x v="50"/>
    <x v="4641"/>
    <x v="0"/>
    <m/>
    <m/>
    <m/>
    <m/>
    <m/>
    <m/>
    <m/>
    <m/>
    <m/>
    <m/>
  </r>
  <r>
    <x v="16"/>
    <x v="8"/>
    <n v="3"/>
    <x v="72"/>
    <x v="0"/>
    <x v="117"/>
    <x v="649"/>
    <x v="540"/>
    <x v="0"/>
    <m/>
    <m/>
    <m/>
    <m/>
    <m/>
    <m/>
    <m/>
    <m/>
    <m/>
    <m/>
  </r>
  <r>
    <x v="16"/>
    <x v="8"/>
    <n v="4"/>
    <x v="64"/>
    <x v="148"/>
    <x v="263"/>
    <x v="1152"/>
    <x v="960"/>
    <x v="0"/>
    <m/>
    <m/>
    <m/>
    <m/>
    <m/>
    <m/>
    <m/>
    <m/>
    <m/>
    <m/>
  </r>
  <r>
    <x v="16"/>
    <x v="8"/>
    <n v="4"/>
    <x v="69"/>
    <x v="7"/>
    <x v="4"/>
    <x v="1153"/>
    <x v="944"/>
    <x v="0"/>
    <m/>
    <m/>
    <m/>
    <m/>
    <m/>
    <m/>
    <m/>
    <m/>
    <m/>
    <m/>
  </r>
  <r>
    <x v="16"/>
    <x v="8"/>
    <n v="4"/>
    <x v="74"/>
    <x v="3793"/>
    <x v="2287"/>
    <x v="1154"/>
    <x v="4642"/>
    <x v="0"/>
    <m/>
    <m/>
    <m/>
    <m/>
    <m/>
    <m/>
    <m/>
    <m/>
    <m/>
    <m/>
  </r>
  <r>
    <x v="16"/>
    <x v="8"/>
    <n v="4"/>
    <x v="67"/>
    <x v="1025"/>
    <x v="2288"/>
    <x v="575"/>
    <x v="4643"/>
    <x v="0"/>
    <m/>
    <m/>
    <m/>
    <m/>
    <m/>
    <m/>
    <m/>
    <m/>
    <m/>
    <m/>
  </r>
  <r>
    <x v="16"/>
    <x v="8"/>
    <n v="9"/>
    <x v="64"/>
    <x v="2"/>
    <x v="4"/>
    <x v="1155"/>
    <x v="4644"/>
    <x v="0"/>
    <m/>
    <m/>
    <m/>
    <m/>
    <m/>
    <m/>
    <m/>
    <m/>
    <m/>
    <m/>
  </r>
  <r>
    <x v="16"/>
    <x v="8"/>
    <n v="10"/>
    <x v="75"/>
    <x v="83"/>
    <x v="395"/>
    <x v="1156"/>
    <x v="15"/>
    <x v="0"/>
    <m/>
    <m/>
    <m/>
    <m/>
    <m/>
    <m/>
    <m/>
    <m/>
    <m/>
    <m/>
  </r>
  <r>
    <x v="16"/>
    <x v="8"/>
    <n v="1"/>
    <x v="64"/>
    <x v="4764"/>
    <x v="88"/>
    <x v="1157"/>
    <x v="4645"/>
    <x v="1"/>
    <m/>
    <m/>
    <m/>
    <m/>
    <m/>
    <m/>
    <m/>
    <m/>
    <m/>
    <m/>
  </r>
  <r>
    <x v="16"/>
    <x v="8"/>
    <n v="2"/>
    <x v="69"/>
    <x v="343"/>
    <x v="535"/>
    <x v="1158"/>
    <x v="4646"/>
    <x v="1"/>
    <m/>
    <m/>
    <m/>
    <m/>
    <m/>
    <m/>
    <m/>
    <m/>
    <m/>
    <m/>
  </r>
  <r>
    <x v="16"/>
    <x v="8"/>
    <n v="3"/>
    <x v="75"/>
    <x v="2"/>
    <x v="4"/>
    <x v="1159"/>
    <x v="4647"/>
    <x v="1"/>
    <m/>
    <m/>
    <m/>
    <m/>
    <m/>
    <m/>
    <m/>
    <m/>
    <m/>
    <m/>
  </r>
  <r>
    <x v="16"/>
    <x v="8"/>
    <n v="4"/>
    <x v="70"/>
    <x v="2"/>
    <x v="391"/>
    <x v="1160"/>
    <x v="2408"/>
    <x v="1"/>
    <m/>
    <m/>
    <m/>
    <m/>
    <m/>
    <m/>
    <m/>
    <m/>
    <m/>
    <m/>
  </r>
  <r>
    <x v="16"/>
    <x v="8"/>
    <n v="5"/>
    <x v="72"/>
    <x v="6"/>
    <x v="463"/>
    <x v="843"/>
    <x v="810"/>
    <x v="1"/>
    <m/>
    <m/>
    <m/>
    <m/>
    <m/>
    <m/>
    <m/>
    <m/>
    <m/>
    <m/>
  </r>
  <r>
    <x v="16"/>
    <x v="8"/>
    <n v="6"/>
    <x v="66"/>
    <x v="0"/>
    <x v="421"/>
    <x v="942"/>
    <x v="717"/>
    <x v="1"/>
    <m/>
    <m/>
    <m/>
    <m/>
    <m/>
    <m/>
    <m/>
    <m/>
    <m/>
    <m/>
  </r>
  <r>
    <x v="16"/>
    <x v="8"/>
    <n v="7"/>
    <x v="73"/>
    <x v="3"/>
    <x v="403"/>
    <x v="1161"/>
    <x v="4648"/>
    <x v="1"/>
    <m/>
    <m/>
    <m/>
    <m/>
    <m/>
    <m/>
    <m/>
    <m/>
    <m/>
    <m/>
  </r>
  <r>
    <x v="16"/>
    <x v="8"/>
    <n v="8"/>
    <x v="69"/>
    <x v="0"/>
    <x v="944"/>
    <x v="1162"/>
    <x v="940"/>
    <x v="1"/>
    <m/>
    <m/>
    <m/>
    <m/>
    <m/>
    <m/>
    <m/>
    <m/>
    <m/>
    <m/>
  </r>
  <r>
    <x v="16"/>
    <x v="8"/>
    <n v="9"/>
    <x v="67"/>
    <x v="3393"/>
    <x v="2289"/>
    <x v="1163"/>
    <x v="4649"/>
    <x v="1"/>
    <m/>
    <m/>
    <m/>
    <m/>
    <m/>
    <m/>
    <m/>
    <m/>
    <m/>
    <m/>
  </r>
  <r>
    <x v="16"/>
    <x v="8"/>
    <n v="9"/>
    <x v="75"/>
    <x v="43"/>
    <x v="1232"/>
    <x v="1164"/>
    <x v="1774"/>
    <x v="1"/>
    <m/>
    <m/>
    <m/>
    <m/>
    <m/>
    <m/>
    <m/>
    <m/>
    <m/>
    <m/>
  </r>
  <r>
    <x v="16"/>
    <x v="8"/>
    <n v="10"/>
    <x v="73"/>
    <x v="15"/>
    <x v="159"/>
    <x v="1165"/>
    <x v="4082"/>
    <x v="1"/>
    <m/>
    <m/>
    <m/>
    <m/>
    <m/>
    <m/>
    <m/>
    <m/>
    <m/>
    <m/>
  </r>
  <r>
    <x v="16"/>
    <x v="8"/>
    <n v="11"/>
    <x v="68"/>
    <x v="40"/>
    <x v="75"/>
    <x v="1085"/>
    <x v="540"/>
    <x v="1"/>
    <m/>
    <m/>
    <m/>
    <m/>
    <m/>
    <m/>
    <m/>
    <m/>
    <m/>
    <m/>
  </r>
  <r>
    <x v="16"/>
    <x v="8"/>
    <n v="11"/>
    <x v="73"/>
    <x v="2"/>
    <x v="9"/>
    <x v="1166"/>
    <x v="944"/>
    <x v="1"/>
    <m/>
    <m/>
    <m/>
    <m/>
    <m/>
    <m/>
    <m/>
    <m/>
    <m/>
    <m/>
  </r>
  <r>
    <x v="16"/>
    <x v="8"/>
    <n v="11"/>
    <x v="66"/>
    <x v="9"/>
    <x v="2290"/>
    <x v="1167"/>
    <x v="477"/>
    <x v="1"/>
    <m/>
    <m/>
    <m/>
    <m/>
    <m/>
    <m/>
    <m/>
    <m/>
    <m/>
    <m/>
  </r>
  <r>
    <x v="16"/>
    <x v="8"/>
    <n v="12"/>
    <x v="68"/>
    <x v="79"/>
    <x v="429"/>
    <x v="1168"/>
    <x v="809"/>
    <x v="1"/>
    <m/>
    <m/>
    <m/>
    <m/>
    <m/>
    <m/>
    <m/>
    <m/>
    <m/>
    <m/>
  </r>
  <r>
    <x v="16"/>
    <x v="8"/>
    <n v="12"/>
    <x v="67"/>
    <x v="1265"/>
    <x v="1078"/>
    <x v="1169"/>
    <x v="4650"/>
    <x v="1"/>
    <m/>
    <m/>
    <m/>
    <m/>
    <m/>
    <m/>
    <m/>
    <m/>
    <m/>
    <m/>
  </r>
  <r>
    <x v="16"/>
    <x v="8"/>
    <n v="1"/>
    <x v="70"/>
    <x v="40"/>
    <x v="69"/>
    <x v="511"/>
    <x v="923"/>
    <x v="4"/>
    <m/>
    <m/>
    <m/>
    <m/>
    <m/>
    <m/>
    <m/>
    <m/>
    <m/>
    <m/>
  </r>
  <r>
    <x v="16"/>
    <x v="8"/>
    <n v="2"/>
    <x v="74"/>
    <x v="4765"/>
    <x v="2291"/>
    <x v="1170"/>
    <x v="4651"/>
    <x v="4"/>
    <m/>
    <m/>
    <m/>
    <m/>
    <m/>
    <m/>
    <m/>
    <m/>
    <m/>
    <m/>
  </r>
  <r>
    <x v="16"/>
    <x v="8"/>
    <n v="3"/>
    <x v="71"/>
    <x v="89"/>
    <x v="2292"/>
    <x v="1171"/>
    <x v="540"/>
    <x v="4"/>
    <m/>
    <m/>
    <m/>
    <m/>
    <m/>
    <m/>
    <m/>
    <m/>
    <m/>
    <m/>
  </r>
  <r>
    <x v="16"/>
    <x v="8"/>
    <n v="4"/>
    <x v="65"/>
    <x v="4766"/>
    <x v="2293"/>
    <x v="801"/>
    <x v="4652"/>
    <x v="4"/>
    <m/>
    <m/>
    <m/>
    <m/>
    <m/>
    <m/>
    <m/>
    <m/>
    <m/>
    <m/>
  </r>
  <r>
    <x v="16"/>
    <x v="8"/>
    <n v="6"/>
    <x v="63"/>
    <x v="2"/>
    <x v="1732"/>
    <x v="1172"/>
    <x v="767"/>
    <x v="4"/>
    <m/>
    <m/>
    <m/>
    <m/>
    <m/>
    <m/>
    <m/>
    <m/>
    <m/>
    <m/>
  </r>
  <r>
    <x v="16"/>
    <x v="8"/>
    <n v="6"/>
    <x v="68"/>
    <x v="2"/>
    <x v="1413"/>
    <x v="1173"/>
    <x v="1320"/>
    <x v="4"/>
    <m/>
    <m/>
    <m/>
    <m/>
    <m/>
    <m/>
    <m/>
    <m/>
    <m/>
    <m/>
  </r>
  <r>
    <x v="16"/>
    <x v="8"/>
    <n v="6"/>
    <x v="69"/>
    <x v="40"/>
    <x v="2294"/>
    <x v="1174"/>
    <x v="263"/>
    <x v="4"/>
    <m/>
    <m/>
    <m/>
    <m/>
    <m/>
    <m/>
    <m/>
    <m/>
    <m/>
    <m/>
  </r>
  <r>
    <x v="16"/>
    <x v="8"/>
    <n v="7"/>
    <x v="66"/>
    <x v="1829"/>
    <x v="455"/>
    <x v="1175"/>
    <x v="4653"/>
    <x v="4"/>
    <m/>
    <m/>
    <m/>
    <m/>
    <m/>
    <m/>
    <m/>
    <m/>
    <m/>
    <m/>
  </r>
  <r>
    <x v="16"/>
    <x v="8"/>
    <n v="8"/>
    <x v="75"/>
    <x v="425"/>
    <x v="8"/>
    <x v="1176"/>
    <x v="4654"/>
    <x v="4"/>
    <m/>
    <m/>
    <m/>
    <m/>
    <m/>
    <m/>
    <m/>
    <m/>
    <m/>
    <m/>
  </r>
  <r>
    <x v="16"/>
    <x v="8"/>
    <n v="10"/>
    <x v="65"/>
    <x v="40"/>
    <x v="4"/>
    <x v="958"/>
    <x v="263"/>
    <x v="4"/>
    <m/>
    <m/>
    <m/>
    <m/>
    <m/>
    <m/>
    <m/>
    <m/>
    <m/>
    <m/>
  </r>
  <r>
    <x v="16"/>
    <x v="8"/>
    <n v="11"/>
    <x v="71"/>
    <x v="4767"/>
    <x v="2295"/>
    <x v="1177"/>
    <x v="263"/>
    <x v="4"/>
    <m/>
    <m/>
    <m/>
    <m/>
    <m/>
    <m/>
    <m/>
    <m/>
    <m/>
    <m/>
  </r>
  <r>
    <x v="16"/>
    <x v="8"/>
    <n v="11"/>
    <x v="73"/>
    <x v="43"/>
    <x v="143"/>
    <x v="1178"/>
    <x v="829"/>
    <x v="4"/>
    <m/>
    <m/>
    <m/>
    <m/>
    <m/>
    <m/>
    <m/>
    <m/>
    <m/>
    <m/>
  </r>
  <r>
    <x v="16"/>
    <x v="8"/>
    <n v="12"/>
    <x v="65"/>
    <x v="2482"/>
    <x v="2296"/>
    <x v="377"/>
    <x v="4655"/>
    <x v="4"/>
    <m/>
    <m/>
    <m/>
    <m/>
    <m/>
    <m/>
    <m/>
    <m/>
    <m/>
    <m/>
  </r>
  <r>
    <x v="16"/>
    <x v="8"/>
    <n v="12"/>
    <x v="68"/>
    <x v="4768"/>
    <x v="56"/>
    <x v="761"/>
    <x v="4656"/>
    <x v="4"/>
    <m/>
    <m/>
    <m/>
    <m/>
    <m/>
    <m/>
    <m/>
    <m/>
    <m/>
    <m/>
  </r>
  <r>
    <x v="16"/>
    <x v="8"/>
    <n v="12"/>
    <x v="72"/>
    <x v="9"/>
    <x v="1380"/>
    <x v="383"/>
    <x v="1088"/>
    <x v="4"/>
    <m/>
    <m/>
    <m/>
    <m/>
    <m/>
    <m/>
    <m/>
    <m/>
    <m/>
    <m/>
  </r>
  <r>
    <x v="16"/>
    <x v="8"/>
    <n v="1"/>
    <x v="64"/>
    <x v="172"/>
    <x v="2297"/>
    <x v="1179"/>
    <x v="4657"/>
    <x v="5"/>
    <m/>
    <m/>
    <m/>
    <m/>
    <m/>
    <m/>
    <m/>
    <m/>
    <m/>
    <m/>
  </r>
  <r>
    <x v="16"/>
    <x v="8"/>
    <n v="2"/>
    <x v="63"/>
    <x v="79"/>
    <x v="2298"/>
    <x v="1180"/>
    <x v="4658"/>
    <x v="5"/>
    <m/>
    <m/>
    <m/>
    <m/>
    <m/>
    <m/>
    <m/>
    <m/>
    <m/>
    <m/>
  </r>
  <r>
    <x v="16"/>
    <x v="8"/>
    <n v="3"/>
    <x v="70"/>
    <x v="40"/>
    <x v="597"/>
    <x v="128"/>
    <x v="71"/>
    <x v="5"/>
    <m/>
    <m/>
    <m/>
    <m/>
    <m/>
    <m/>
    <m/>
    <m/>
    <m/>
    <m/>
  </r>
  <r>
    <x v="16"/>
    <x v="8"/>
    <n v="4"/>
    <x v="72"/>
    <x v="426"/>
    <x v="2299"/>
    <x v="1181"/>
    <x v="4659"/>
    <x v="5"/>
    <m/>
    <m/>
    <m/>
    <m/>
    <m/>
    <m/>
    <m/>
    <m/>
    <m/>
    <m/>
  </r>
  <r>
    <x v="16"/>
    <x v="8"/>
    <n v="5"/>
    <x v="67"/>
    <x v="4769"/>
    <x v="2300"/>
    <x v="1182"/>
    <x v="4660"/>
    <x v="5"/>
    <m/>
    <m/>
    <m/>
    <m/>
    <m/>
    <m/>
    <m/>
    <m/>
    <m/>
    <m/>
  </r>
  <r>
    <x v="16"/>
    <x v="8"/>
    <n v="6"/>
    <x v="68"/>
    <x v="40"/>
    <x v="2091"/>
    <x v="1183"/>
    <x v="306"/>
    <x v="5"/>
    <m/>
    <m/>
    <m/>
    <m/>
    <m/>
    <m/>
    <m/>
    <m/>
    <m/>
    <m/>
  </r>
  <r>
    <x v="16"/>
    <x v="8"/>
    <n v="9"/>
    <x v="69"/>
    <x v="38"/>
    <x v="2301"/>
    <x v="1184"/>
    <x v="4661"/>
    <x v="5"/>
    <m/>
    <m/>
    <m/>
    <m/>
    <m/>
    <m/>
    <m/>
    <m/>
    <m/>
    <m/>
  </r>
  <r>
    <x v="16"/>
    <x v="8"/>
    <n v="9"/>
    <x v="72"/>
    <x v="40"/>
    <x v="2302"/>
    <x v="1185"/>
    <x v="90"/>
    <x v="5"/>
    <m/>
    <m/>
    <m/>
    <m/>
    <m/>
    <m/>
    <m/>
    <m/>
    <m/>
    <m/>
  </r>
  <r>
    <x v="16"/>
    <x v="8"/>
    <n v="10"/>
    <x v="70"/>
    <x v="1071"/>
    <x v="1308"/>
    <x v="1186"/>
    <x v="4662"/>
    <x v="5"/>
    <m/>
    <m/>
    <m/>
    <m/>
    <m/>
    <m/>
    <m/>
    <m/>
    <m/>
    <m/>
  </r>
  <r>
    <x v="16"/>
    <x v="8"/>
    <n v="10"/>
    <x v="69"/>
    <x v="2"/>
    <x v="2303"/>
    <x v="1187"/>
    <x v="122"/>
    <x v="5"/>
    <m/>
    <m/>
    <m/>
    <m/>
    <m/>
    <m/>
    <m/>
    <m/>
    <m/>
    <m/>
  </r>
  <r>
    <x v="16"/>
    <x v="8"/>
    <n v="11"/>
    <x v="64"/>
    <x v="79"/>
    <x v="2304"/>
    <x v="1147"/>
    <x v="60"/>
    <x v="5"/>
    <m/>
    <m/>
    <m/>
    <m/>
    <m/>
    <m/>
    <m/>
    <m/>
    <m/>
    <m/>
  </r>
  <r>
    <x v="16"/>
    <x v="8"/>
    <n v="12"/>
    <x v="65"/>
    <x v="2"/>
    <x v="597"/>
    <x v="128"/>
    <x v="147"/>
    <x v="5"/>
    <m/>
    <m/>
    <m/>
    <m/>
    <m/>
    <m/>
    <m/>
    <m/>
    <m/>
    <m/>
  </r>
  <r>
    <x v="16"/>
    <x v="8"/>
    <n v="12"/>
    <x v="73"/>
    <x v="7"/>
    <x v="771"/>
    <x v="1188"/>
    <x v="4663"/>
    <x v="5"/>
    <m/>
    <m/>
    <m/>
    <m/>
    <m/>
    <m/>
    <m/>
    <m/>
    <m/>
    <m/>
  </r>
  <r>
    <x v="16"/>
    <x v="8"/>
    <n v="3"/>
    <x v="66"/>
    <x v="4770"/>
    <x v="597"/>
    <x v="128"/>
    <x v="1251"/>
    <x v="3"/>
    <m/>
    <m/>
    <m/>
    <m/>
    <m/>
    <m/>
    <m/>
    <m/>
    <m/>
    <m/>
  </r>
  <r>
    <x v="16"/>
    <x v="8"/>
    <n v="4"/>
    <x v="64"/>
    <x v="9"/>
    <x v="425"/>
    <x v="936"/>
    <x v="1161"/>
    <x v="3"/>
    <m/>
    <m/>
    <m/>
    <m/>
    <m/>
    <m/>
    <m/>
    <m/>
    <m/>
    <m/>
  </r>
  <r>
    <x v="16"/>
    <x v="8"/>
    <n v="4"/>
    <x v="64"/>
    <x v="79"/>
    <x v="0"/>
    <x v="1189"/>
    <x v="1446"/>
    <x v="3"/>
    <m/>
    <m/>
    <m/>
    <m/>
    <m/>
    <m/>
    <m/>
    <m/>
    <m/>
    <m/>
  </r>
  <r>
    <x v="16"/>
    <x v="8"/>
    <n v="10"/>
    <x v="67"/>
    <x v="17"/>
    <x v="2305"/>
    <x v="40"/>
    <x v="4664"/>
    <x v="3"/>
    <m/>
    <m/>
    <m/>
    <m/>
    <m/>
    <m/>
    <m/>
    <m/>
    <m/>
    <m/>
  </r>
  <r>
    <x v="16"/>
    <x v="8"/>
    <n v="10"/>
    <x v="69"/>
    <x v="4771"/>
    <x v="176"/>
    <x v="1190"/>
    <x v="4665"/>
    <x v="3"/>
    <m/>
    <m/>
    <m/>
    <m/>
    <m/>
    <m/>
    <m/>
    <m/>
    <m/>
    <m/>
  </r>
  <r>
    <x v="16"/>
    <x v="8"/>
    <n v="12"/>
    <x v="69"/>
    <x v="40"/>
    <x v="1101"/>
    <x v="1191"/>
    <x v="4666"/>
    <x v="3"/>
    <m/>
    <m/>
    <m/>
    <m/>
    <m/>
    <m/>
    <m/>
    <m/>
    <m/>
    <m/>
  </r>
  <r>
    <x v="16"/>
    <x v="8"/>
    <n v="12"/>
    <x v="69"/>
    <x v="1308"/>
    <x v="2"/>
    <x v="430"/>
    <x v="394"/>
    <x v="3"/>
    <m/>
    <m/>
    <m/>
    <m/>
    <m/>
    <m/>
    <m/>
    <m/>
    <m/>
    <m/>
  </r>
  <r>
    <x v="16"/>
    <x v="8"/>
    <n v="1"/>
    <x v="65"/>
    <x v="72"/>
    <x v="1952"/>
    <x v="203"/>
    <x v="517"/>
    <x v="8"/>
    <m/>
    <m/>
    <m/>
    <m/>
    <m/>
    <m/>
    <m/>
    <m/>
    <m/>
    <m/>
  </r>
  <r>
    <x v="16"/>
    <x v="8"/>
    <n v="2"/>
    <x v="67"/>
    <x v="300"/>
    <x v="2306"/>
    <x v="56"/>
    <x v="252"/>
    <x v="8"/>
    <m/>
    <m/>
    <m/>
    <m/>
    <m/>
    <m/>
    <m/>
    <m/>
    <m/>
    <m/>
  </r>
  <r>
    <x v="16"/>
    <x v="8"/>
    <n v="4"/>
    <x v="66"/>
    <x v="79"/>
    <x v="389"/>
    <x v="1192"/>
    <x v="923"/>
    <x v="8"/>
    <m/>
    <m/>
    <m/>
    <m/>
    <m/>
    <m/>
    <m/>
    <m/>
    <m/>
    <m/>
  </r>
  <r>
    <x v="16"/>
    <x v="8"/>
    <n v="4"/>
    <x v="72"/>
    <x v="4374"/>
    <x v="10"/>
    <x v="431"/>
    <x v="4667"/>
    <x v="8"/>
    <m/>
    <m/>
    <m/>
    <m/>
    <m/>
    <m/>
    <m/>
    <m/>
    <m/>
    <m/>
  </r>
  <r>
    <x v="16"/>
    <x v="8"/>
    <n v="4"/>
    <x v="74"/>
    <x v="13"/>
    <x v="2307"/>
    <x v="1193"/>
    <x v="3178"/>
    <x v="8"/>
    <m/>
    <m/>
    <m/>
    <m/>
    <m/>
    <m/>
    <m/>
    <m/>
    <m/>
    <m/>
  </r>
  <r>
    <x v="16"/>
    <x v="8"/>
    <n v="4"/>
    <x v="65"/>
    <x v="0"/>
    <x v="2308"/>
    <x v="1194"/>
    <x v="831"/>
    <x v="8"/>
    <m/>
    <m/>
    <m/>
    <m/>
    <m/>
    <m/>
    <m/>
    <m/>
    <m/>
    <m/>
  </r>
  <r>
    <x v="16"/>
    <x v="8"/>
    <n v="11"/>
    <x v="65"/>
    <x v="4772"/>
    <x v="2309"/>
    <x v="616"/>
    <x v="4668"/>
    <x v="8"/>
    <m/>
    <m/>
    <m/>
    <m/>
    <m/>
    <m/>
    <m/>
    <m/>
    <m/>
    <m/>
  </r>
  <r>
    <x v="16"/>
    <x v="8"/>
    <n v="12"/>
    <x v="65"/>
    <x v="2"/>
    <x v="4"/>
    <x v="1195"/>
    <x v="944"/>
    <x v="8"/>
    <m/>
    <m/>
    <m/>
    <m/>
    <m/>
    <m/>
    <m/>
    <m/>
    <m/>
    <m/>
  </r>
  <r>
    <x v="16"/>
    <x v="9"/>
    <n v="3"/>
    <x v="81"/>
    <x v="4773"/>
    <x v="90"/>
    <x v="519"/>
    <x v="4669"/>
    <x v="0"/>
    <m/>
    <m/>
    <m/>
    <m/>
    <m/>
    <m/>
    <m/>
    <m/>
    <m/>
    <m/>
  </r>
  <r>
    <x v="16"/>
    <x v="9"/>
    <n v="3"/>
    <x v="76"/>
    <x v="38"/>
    <x v="4"/>
    <x v="2"/>
    <x v="4670"/>
    <x v="0"/>
    <m/>
    <m/>
    <m/>
    <m/>
    <m/>
    <m/>
    <m/>
    <m/>
    <m/>
    <m/>
  </r>
  <r>
    <x v="16"/>
    <x v="9"/>
    <n v="3"/>
    <x v="91"/>
    <x v="4774"/>
    <x v="150"/>
    <x v="241"/>
    <x v="3274"/>
    <x v="0"/>
    <m/>
    <m/>
    <m/>
    <m/>
    <m/>
    <m/>
    <m/>
    <m/>
    <m/>
    <m/>
  </r>
  <r>
    <x v="16"/>
    <x v="9"/>
    <n v="3"/>
    <x v="76"/>
    <x v="4294"/>
    <x v="179"/>
    <x v="353"/>
    <x v="3268"/>
    <x v="0"/>
    <m/>
    <m/>
    <m/>
    <m/>
    <m/>
    <m/>
    <m/>
    <m/>
    <m/>
    <m/>
  </r>
  <r>
    <x v="16"/>
    <x v="9"/>
    <n v="4"/>
    <x v="81"/>
    <x v="71"/>
    <x v="143"/>
    <x v="471"/>
    <x v="4671"/>
    <x v="0"/>
    <m/>
    <m/>
    <m/>
    <m/>
    <m/>
    <m/>
    <m/>
    <m/>
    <m/>
    <m/>
  </r>
  <r>
    <x v="16"/>
    <x v="9"/>
    <n v="1"/>
    <x v="81"/>
    <x v="756"/>
    <x v="143"/>
    <x v="432"/>
    <x v="527"/>
    <x v="0"/>
    <m/>
    <m/>
    <m/>
    <m/>
    <m/>
    <m/>
    <m/>
    <m/>
    <m/>
    <m/>
  </r>
  <r>
    <x v="16"/>
    <x v="9"/>
    <n v="4"/>
    <x v="91"/>
    <x v="2"/>
    <x v="165"/>
    <x v="842"/>
    <x v="4672"/>
    <x v="1"/>
    <m/>
    <m/>
    <m/>
    <m/>
    <m/>
    <m/>
    <m/>
    <m/>
    <m/>
    <m/>
  </r>
  <r>
    <x v="16"/>
    <x v="9"/>
    <n v="1"/>
    <x v="78"/>
    <x v="195"/>
    <x v="37"/>
    <x v="240"/>
    <x v="15"/>
    <x v="1"/>
    <m/>
    <m/>
    <m/>
    <m/>
    <m/>
    <m/>
    <m/>
    <m/>
    <m/>
    <m/>
  </r>
  <r>
    <x v="16"/>
    <x v="9"/>
    <n v="3"/>
    <x v="80"/>
    <x v="2"/>
    <x v="593"/>
    <x v="244"/>
    <x v="4673"/>
    <x v="1"/>
    <m/>
    <m/>
    <m/>
    <m/>
    <m/>
    <m/>
    <m/>
    <m/>
    <m/>
    <m/>
  </r>
  <r>
    <x v="16"/>
    <x v="9"/>
    <n v="4"/>
    <x v="80"/>
    <x v="40"/>
    <x v="55"/>
    <x v="1196"/>
    <x v="2150"/>
    <x v="1"/>
    <m/>
    <m/>
    <m/>
    <m/>
    <m/>
    <m/>
    <m/>
    <m/>
    <m/>
    <m/>
  </r>
  <r>
    <x v="16"/>
    <x v="9"/>
    <n v="4"/>
    <x v="77"/>
    <x v="79"/>
    <x v="55"/>
    <x v="1197"/>
    <x v="2150"/>
    <x v="1"/>
    <m/>
    <m/>
    <m/>
    <m/>
    <m/>
    <m/>
    <m/>
    <m/>
    <m/>
    <m/>
  </r>
  <r>
    <x v="16"/>
    <x v="9"/>
    <n v="1"/>
    <x v="77"/>
    <x v="4775"/>
    <x v="733"/>
    <x v="527"/>
    <x v="4674"/>
    <x v="1"/>
    <m/>
    <m/>
    <m/>
    <m/>
    <m/>
    <m/>
    <m/>
    <m/>
    <m/>
    <m/>
  </r>
  <r>
    <x v="16"/>
    <x v="9"/>
    <n v="1"/>
    <x v="77"/>
    <x v="4776"/>
    <x v="2"/>
    <x v="281"/>
    <x v="4675"/>
    <x v="1"/>
    <m/>
    <m/>
    <m/>
    <m/>
    <m/>
    <m/>
    <m/>
    <m/>
    <m/>
    <m/>
  </r>
  <r>
    <x v="16"/>
    <x v="9"/>
    <n v="11"/>
    <x v="77"/>
    <x v="4777"/>
    <x v="65"/>
    <x v="1198"/>
    <x v="252"/>
    <x v="1"/>
    <m/>
    <m/>
    <m/>
    <m/>
    <m/>
    <m/>
    <m/>
    <m/>
    <m/>
    <m/>
  </r>
  <r>
    <x v="16"/>
    <x v="9"/>
    <n v="8"/>
    <x v="77"/>
    <x v="2"/>
    <x v="263"/>
    <x v="427"/>
    <x v="991"/>
    <x v="1"/>
    <m/>
    <m/>
    <m/>
    <m/>
    <m/>
    <m/>
    <m/>
    <m/>
    <m/>
    <m/>
  </r>
  <r>
    <x v="16"/>
    <x v="9"/>
    <n v="1"/>
    <x v="77"/>
    <x v="79"/>
    <x v="8"/>
    <x v="1199"/>
    <x v="497"/>
    <x v="1"/>
    <m/>
    <m/>
    <m/>
    <m/>
    <m/>
    <m/>
    <m/>
    <m/>
    <m/>
    <m/>
  </r>
  <r>
    <x v="16"/>
    <x v="9"/>
    <n v="1"/>
    <x v="130"/>
    <x v="54"/>
    <x v="424"/>
    <x v="311"/>
    <x v="517"/>
    <x v="1"/>
    <m/>
    <m/>
    <m/>
    <m/>
    <m/>
    <m/>
    <m/>
    <m/>
    <m/>
    <m/>
  </r>
  <r>
    <x v="16"/>
    <x v="9"/>
    <n v="1"/>
    <x v="98"/>
    <x v="155"/>
    <x v="75"/>
    <x v="1200"/>
    <x v="4676"/>
    <x v="1"/>
    <m/>
    <m/>
    <m/>
    <m/>
    <m/>
    <m/>
    <m/>
    <m/>
    <m/>
    <m/>
  </r>
  <r>
    <x v="16"/>
    <x v="9"/>
    <n v="1"/>
    <x v="130"/>
    <x v="166"/>
    <x v="178"/>
    <x v="688"/>
    <x v="0"/>
    <x v="1"/>
    <m/>
    <m/>
    <m/>
    <m/>
    <m/>
    <m/>
    <m/>
    <m/>
    <m/>
    <m/>
  </r>
  <r>
    <x v="16"/>
    <x v="9"/>
    <n v="1"/>
    <x v="93"/>
    <x v="0"/>
    <x v="8"/>
    <x v="1201"/>
    <x v="17"/>
    <x v="1"/>
    <m/>
    <m/>
    <m/>
    <m/>
    <m/>
    <m/>
    <m/>
    <m/>
    <m/>
    <m/>
  </r>
  <r>
    <x v="16"/>
    <x v="9"/>
    <n v="2"/>
    <x v="80"/>
    <x v="10"/>
    <x v="437"/>
    <x v="1202"/>
    <x v="25"/>
    <x v="1"/>
    <m/>
    <m/>
    <m/>
    <m/>
    <m/>
    <m/>
    <m/>
    <m/>
    <m/>
    <m/>
  </r>
  <r>
    <x v="16"/>
    <x v="9"/>
    <n v="2"/>
    <x v="93"/>
    <x v="2"/>
    <x v="1102"/>
    <x v="619"/>
    <x v="791"/>
    <x v="1"/>
    <m/>
    <m/>
    <m/>
    <m/>
    <m/>
    <m/>
    <m/>
    <m/>
    <m/>
    <m/>
  </r>
  <r>
    <x v="16"/>
    <x v="9"/>
    <n v="2"/>
    <x v="116"/>
    <x v="35"/>
    <x v="2310"/>
    <x v="1203"/>
    <x v="991"/>
    <x v="1"/>
    <m/>
    <m/>
    <m/>
    <m/>
    <m/>
    <m/>
    <m/>
    <m/>
    <m/>
    <m/>
  </r>
  <r>
    <x v="16"/>
    <x v="9"/>
    <n v="2"/>
    <x v="109"/>
    <x v="4778"/>
    <x v="429"/>
    <x v="1204"/>
    <x v="540"/>
    <x v="1"/>
    <m/>
    <m/>
    <m/>
    <m/>
    <m/>
    <m/>
    <m/>
    <m/>
    <m/>
    <m/>
  </r>
  <r>
    <x v="16"/>
    <x v="9"/>
    <n v="2"/>
    <x v="104"/>
    <x v="10"/>
    <x v="412"/>
    <x v="505"/>
    <x v="2"/>
    <x v="1"/>
    <m/>
    <m/>
    <m/>
    <m/>
    <m/>
    <m/>
    <m/>
    <m/>
    <m/>
    <m/>
  </r>
  <r>
    <x v="16"/>
    <x v="9"/>
    <n v="2"/>
    <x v="80"/>
    <x v="77"/>
    <x v="1214"/>
    <x v="1205"/>
    <x v="4677"/>
    <x v="1"/>
    <m/>
    <m/>
    <m/>
    <m/>
    <m/>
    <m/>
    <m/>
    <m/>
    <m/>
    <m/>
  </r>
  <r>
    <x v="16"/>
    <x v="9"/>
    <n v="2"/>
    <x v="116"/>
    <x v="732"/>
    <x v="1046"/>
    <x v="1206"/>
    <x v="4678"/>
    <x v="1"/>
    <m/>
    <m/>
    <m/>
    <m/>
    <m/>
    <m/>
    <m/>
    <m/>
    <m/>
    <m/>
  </r>
  <r>
    <x v="16"/>
    <x v="9"/>
    <n v="2"/>
    <x v="116"/>
    <x v="4779"/>
    <x v="457"/>
    <x v="1207"/>
    <x v="4679"/>
    <x v="1"/>
    <m/>
    <m/>
    <m/>
    <m/>
    <m/>
    <m/>
    <m/>
    <m/>
    <m/>
    <m/>
  </r>
  <r>
    <x v="16"/>
    <x v="9"/>
    <n v="3"/>
    <x v="81"/>
    <x v="4780"/>
    <x v="1"/>
    <x v="137"/>
    <x v="4671"/>
    <x v="1"/>
    <m/>
    <m/>
    <m/>
    <m/>
    <m/>
    <m/>
    <m/>
    <m/>
    <m/>
    <m/>
  </r>
  <r>
    <x v="16"/>
    <x v="9"/>
    <n v="3"/>
    <x v="76"/>
    <x v="398"/>
    <x v="1046"/>
    <x v="585"/>
    <x v="4680"/>
    <x v="1"/>
    <m/>
    <m/>
    <m/>
    <m/>
    <m/>
    <m/>
    <m/>
    <m/>
    <m/>
    <m/>
  </r>
  <r>
    <x v="16"/>
    <x v="9"/>
    <n v="3"/>
    <x v="81"/>
    <x v="6"/>
    <x v="76"/>
    <x v="395"/>
    <x v="791"/>
    <x v="1"/>
    <m/>
    <m/>
    <m/>
    <m/>
    <m/>
    <m/>
    <m/>
    <m/>
    <m/>
    <m/>
  </r>
  <r>
    <x v="16"/>
    <x v="9"/>
    <n v="4"/>
    <x v="79"/>
    <x v="38"/>
    <x v="2311"/>
    <x v="76"/>
    <x v="4681"/>
    <x v="1"/>
    <m/>
    <m/>
    <m/>
    <m/>
    <m/>
    <m/>
    <m/>
    <m/>
    <m/>
    <m/>
  </r>
  <r>
    <x v="16"/>
    <x v="9"/>
    <n v="4"/>
    <x v="81"/>
    <x v="2296"/>
    <x v="412"/>
    <x v="58"/>
    <x v="17"/>
    <x v="1"/>
    <m/>
    <m/>
    <m/>
    <m/>
    <m/>
    <m/>
    <m/>
    <m/>
    <m/>
    <m/>
  </r>
  <r>
    <x v="16"/>
    <x v="9"/>
    <n v="4"/>
    <x v="104"/>
    <x v="2249"/>
    <x v="56"/>
    <x v="445"/>
    <x v="4682"/>
    <x v="1"/>
    <m/>
    <m/>
    <m/>
    <m/>
    <m/>
    <m/>
    <m/>
    <m/>
    <m/>
    <m/>
  </r>
  <r>
    <x v="16"/>
    <x v="9"/>
    <n v="5"/>
    <x v="81"/>
    <x v="4781"/>
    <x v="65"/>
    <x v="1208"/>
    <x v="148"/>
    <x v="1"/>
    <m/>
    <m/>
    <m/>
    <m/>
    <m/>
    <m/>
    <m/>
    <m/>
    <m/>
    <m/>
  </r>
  <r>
    <x v="16"/>
    <x v="9"/>
    <n v="5"/>
    <x v="130"/>
    <x v="2"/>
    <x v="2312"/>
    <x v="29"/>
    <x v="25"/>
    <x v="1"/>
    <m/>
    <m/>
    <m/>
    <m/>
    <m/>
    <m/>
    <m/>
    <m/>
    <m/>
    <m/>
  </r>
  <r>
    <x v="16"/>
    <x v="9"/>
    <n v="5"/>
    <x v="80"/>
    <x v="2210"/>
    <x v="352"/>
    <x v="254"/>
    <x v="1172"/>
    <x v="1"/>
    <m/>
    <m/>
    <m/>
    <m/>
    <m/>
    <m/>
    <m/>
    <m/>
    <m/>
    <m/>
  </r>
  <r>
    <x v="16"/>
    <x v="9"/>
    <n v="5"/>
    <x v="80"/>
    <x v="40"/>
    <x v="75"/>
    <x v="265"/>
    <x v="540"/>
    <x v="1"/>
    <m/>
    <m/>
    <m/>
    <m/>
    <m/>
    <m/>
    <m/>
    <m/>
    <m/>
    <m/>
  </r>
  <r>
    <x v="16"/>
    <x v="9"/>
    <n v="5"/>
    <x v="116"/>
    <x v="4782"/>
    <x v="400"/>
    <x v="1209"/>
    <x v="1161"/>
    <x v="1"/>
    <m/>
    <m/>
    <m/>
    <m/>
    <m/>
    <m/>
    <m/>
    <m/>
    <m/>
    <m/>
  </r>
  <r>
    <x v="16"/>
    <x v="9"/>
    <n v="5"/>
    <x v="109"/>
    <x v="630"/>
    <x v="2313"/>
    <x v="1210"/>
    <x v="2104"/>
    <x v="1"/>
    <m/>
    <m/>
    <m/>
    <m/>
    <m/>
    <m/>
    <m/>
    <m/>
    <m/>
    <m/>
  </r>
  <r>
    <x v="16"/>
    <x v="9"/>
    <n v="6"/>
    <x v="80"/>
    <x v="4783"/>
    <x v="172"/>
    <x v="167"/>
    <x v="4683"/>
    <x v="1"/>
    <m/>
    <m/>
    <m/>
    <m/>
    <m/>
    <m/>
    <m/>
    <m/>
    <m/>
    <m/>
  </r>
  <r>
    <x v="16"/>
    <x v="9"/>
    <n v="6"/>
    <x v="79"/>
    <x v="43"/>
    <x v="94"/>
    <x v="1211"/>
    <x v="417"/>
    <x v="1"/>
    <m/>
    <m/>
    <m/>
    <m/>
    <m/>
    <m/>
    <m/>
    <m/>
    <m/>
    <m/>
  </r>
  <r>
    <x v="16"/>
    <x v="9"/>
    <n v="6"/>
    <x v="109"/>
    <x v="2"/>
    <x v="4"/>
    <x v="1212"/>
    <x v="1088"/>
    <x v="1"/>
    <m/>
    <m/>
    <m/>
    <m/>
    <m/>
    <m/>
    <m/>
    <m/>
    <m/>
    <m/>
  </r>
  <r>
    <x v="16"/>
    <x v="9"/>
    <n v="7"/>
    <x v="98"/>
    <x v="43"/>
    <x v="2"/>
    <x v="655"/>
    <x v="60"/>
    <x v="1"/>
    <m/>
    <m/>
    <m/>
    <m/>
    <m/>
    <m/>
    <m/>
    <m/>
    <m/>
    <m/>
  </r>
  <r>
    <x v="16"/>
    <x v="9"/>
    <n v="8"/>
    <x v="77"/>
    <x v="4784"/>
    <x v="1092"/>
    <x v="602"/>
    <x v="4684"/>
    <x v="1"/>
    <m/>
    <m/>
    <m/>
    <m/>
    <m/>
    <m/>
    <m/>
    <m/>
    <m/>
    <m/>
  </r>
  <r>
    <x v="16"/>
    <x v="9"/>
    <n v="8"/>
    <x v="80"/>
    <x v="829"/>
    <x v="71"/>
    <x v="1213"/>
    <x v="1502"/>
    <x v="1"/>
    <m/>
    <m/>
    <m/>
    <m/>
    <m/>
    <m/>
    <m/>
    <m/>
    <m/>
    <m/>
  </r>
  <r>
    <x v="16"/>
    <x v="9"/>
    <n v="9"/>
    <x v="116"/>
    <x v="181"/>
    <x v="90"/>
    <x v="1214"/>
    <x v="1800"/>
    <x v="1"/>
    <m/>
    <m/>
    <m/>
    <m/>
    <m/>
    <m/>
    <m/>
    <m/>
    <m/>
    <m/>
  </r>
  <r>
    <x v="16"/>
    <x v="9"/>
    <n v="9"/>
    <x v="116"/>
    <x v="4785"/>
    <x v="1091"/>
    <x v="1215"/>
    <x v="1088"/>
    <x v="1"/>
    <m/>
    <m/>
    <m/>
    <m/>
    <m/>
    <m/>
    <m/>
    <m/>
    <m/>
    <m/>
  </r>
  <r>
    <x v="16"/>
    <x v="9"/>
    <n v="10"/>
    <x v="130"/>
    <x v="4786"/>
    <x v="2314"/>
    <x v="1216"/>
    <x v="4685"/>
    <x v="1"/>
    <m/>
    <m/>
    <m/>
    <m/>
    <m/>
    <m/>
    <m/>
    <m/>
    <m/>
    <m/>
  </r>
  <r>
    <x v="16"/>
    <x v="9"/>
    <n v="10"/>
    <x v="91"/>
    <x v="1136"/>
    <x v="157"/>
    <x v="354"/>
    <x v="4686"/>
    <x v="1"/>
    <m/>
    <m/>
    <m/>
    <m/>
    <m/>
    <m/>
    <m/>
    <m/>
    <m/>
    <m/>
  </r>
  <r>
    <x v="16"/>
    <x v="9"/>
    <n v="11"/>
    <x v="93"/>
    <x v="4787"/>
    <x v="62"/>
    <x v="508"/>
    <x v="263"/>
    <x v="1"/>
    <m/>
    <m/>
    <m/>
    <m/>
    <m/>
    <m/>
    <m/>
    <m/>
    <m/>
    <m/>
  </r>
  <r>
    <x v="16"/>
    <x v="9"/>
    <n v="1"/>
    <x v="77"/>
    <x v="4788"/>
    <x v="1953"/>
    <x v="476"/>
    <x v="4687"/>
    <x v="4"/>
    <m/>
    <m/>
    <m/>
    <m/>
    <m/>
    <m/>
    <m/>
    <m/>
    <m/>
    <m/>
  </r>
  <r>
    <x v="16"/>
    <x v="9"/>
    <n v="1"/>
    <x v="116"/>
    <x v="40"/>
    <x v="1"/>
    <x v="1217"/>
    <x v="517"/>
    <x v="4"/>
    <m/>
    <m/>
    <m/>
    <m/>
    <m/>
    <m/>
    <m/>
    <m/>
    <m/>
    <m/>
  </r>
  <r>
    <x v="16"/>
    <x v="9"/>
    <n v="1"/>
    <x v="93"/>
    <x v="4789"/>
    <x v="1617"/>
    <x v="430"/>
    <x v="4688"/>
    <x v="4"/>
    <m/>
    <m/>
    <m/>
    <m/>
    <m/>
    <m/>
    <m/>
    <m/>
    <m/>
    <m/>
  </r>
  <r>
    <x v="16"/>
    <x v="9"/>
    <n v="1"/>
    <x v="116"/>
    <x v="181"/>
    <x v="2315"/>
    <x v="1218"/>
    <x v="4689"/>
    <x v="4"/>
    <m/>
    <m/>
    <m/>
    <m/>
    <m/>
    <m/>
    <m/>
    <m/>
    <m/>
    <m/>
  </r>
  <r>
    <x v="16"/>
    <x v="9"/>
    <n v="1"/>
    <x v="97"/>
    <x v="4790"/>
    <x v="1844"/>
    <x v="1219"/>
    <x v="4690"/>
    <x v="4"/>
    <m/>
    <m/>
    <m/>
    <m/>
    <m/>
    <m/>
    <m/>
    <m/>
    <m/>
    <m/>
  </r>
  <r>
    <x v="16"/>
    <x v="9"/>
    <n v="2"/>
    <x v="95"/>
    <x v="4791"/>
    <x v="44"/>
    <x v="1220"/>
    <x v="4691"/>
    <x v="4"/>
    <m/>
    <m/>
    <m/>
    <m/>
    <m/>
    <m/>
    <m/>
    <m/>
    <m/>
    <m/>
  </r>
  <r>
    <x v="16"/>
    <x v="9"/>
    <n v="2"/>
    <x v="80"/>
    <x v="40"/>
    <x v="29"/>
    <x v="1221"/>
    <x v="128"/>
    <x v="4"/>
    <m/>
    <m/>
    <m/>
    <m/>
    <m/>
    <m/>
    <m/>
    <m/>
    <m/>
    <m/>
  </r>
  <r>
    <x v="16"/>
    <x v="9"/>
    <n v="2"/>
    <x v="80"/>
    <x v="1171"/>
    <x v="1782"/>
    <x v="1222"/>
    <x v="4692"/>
    <x v="4"/>
    <m/>
    <m/>
    <m/>
    <m/>
    <m/>
    <m/>
    <m/>
    <m/>
    <m/>
    <m/>
  </r>
  <r>
    <x v="16"/>
    <x v="9"/>
    <n v="2"/>
    <x v="79"/>
    <x v="560"/>
    <x v="59"/>
    <x v="607"/>
    <x v="4693"/>
    <x v="4"/>
    <m/>
    <m/>
    <m/>
    <m/>
    <m/>
    <m/>
    <m/>
    <m/>
    <m/>
    <m/>
  </r>
  <r>
    <x v="16"/>
    <x v="9"/>
    <n v="2"/>
    <x v="116"/>
    <x v="4792"/>
    <x v="4"/>
    <x v="1223"/>
    <x v="4694"/>
    <x v="4"/>
    <m/>
    <m/>
    <m/>
    <m/>
    <m/>
    <m/>
    <m/>
    <m/>
    <m/>
    <m/>
  </r>
  <r>
    <x v="16"/>
    <x v="9"/>
    <n v="3"/>
    <x v="81"/>
    <x v="4793"/>
    <x v="68"/>
    <x v="1224"/>
    <x v="128"/>
    <x v="4"/>
    <m/>
    <m/>
    <m/>
    <m/>
    <m/>
    <m/>
    <m/>
    <m/>
    <m/>
    <m/>
  </r>
  <r>
    <x v="16"/>
    <x v="9"/>
    <n v="3"/>
    <x v="116"/>
    <x v="40"/>
    <x v="4"/>
    <x v="1225"/>
    <x v="25"/>
    <x v="4"/>
    <m/>
    <m/>
    <m/>
    <m/>
    <m/>
    <m/>
    <m/>
    <m/>
    <m/>
    <m/>
  </r>
  <r>
    <x v="16"/>
    <x v="9"/>
    <n v="3"/>
    <x v="116"/>
    <x v="40"/>
    <x v="2316"/>
    <x v="1226"/>
    <x v="923"/>
    <x v="4"/>
    <m/>
    <m/>
    <m/>
    <m/>
    <m/>
    <m/>
    <m/>
    <m/>
    <m/>
    <m/>
  </r>
  <r>
    <x v="16"/>
    <x v="9"/>
    <n v="4"/>
    <x v="98"/>
    <x v="4794"/>
    <x v="1687"/>
    <x v="511"/>
    <x v="4695"/>
    <x v="4"/>
    <m/>
    <m/>
    <m/>
    <m/>
    <m/>
    <m/>
    <m/>
    <m/>
    <m/>
    <m/>
  </r>
  <r>
    <x v="16"/>
    <x v="9"/>
    <n v="4"/>
    <x v="80"/>
    <x v="4579"/>
    <x v="2317"/>
    <x v="1227"/>
    <x v="128"/>
    <x v="4"/>
    <m/>
    <m/>
    <m/>
    <m/>
    <m/>
    <m/>
    <m/>
    <m/>
    <m/>
    <m/>
  </r>
  <r>
    <x v="16"/>
    <x v="9"/>
    <n v="4"/>
    <x v="109"/>
    <x v="89"/>
    <x v="2318"/>
    <x v="1228"/>
    <x v="4696"/>
    <x v="4"/>
    <m/>
    <m/>
    <m/>
    <m/>
    <m/>
    <m/>
    <m/>
    <m/>
    <m/>
    <m/>
  </r>
  <r>
    <x v="16"/>
    <x v="9"/>
    <n v="4"/>
    <x v="80"/>
    <x v="40"/>
    <x v="172"/>
    <x v="1229"/>
    <x v="71"/>
    <x v="4"/>
    <m/>
    <m/>
    <m/>
    <m/>
    <m/>
    <m/>
    <m/>
    <m/>
    <m/>
    <m/>
  </r>
  <r>
    <x v="16"/>
    <x v="9"/>
    <n v="4"/>
    <x v="80"/>
    <x v="4795"/>
    <x v="1594"/>
    <x v="1230"/>
    <x v="4697"/>
    <x v="4"/>
    <m/>
    <m/>
    <m/>
    <m/>
    <m/>
    <m/>
    <m/>
    <m/>
    <m/>
    <m/>
  </r>
  <r>
    <x v="16"/>
    <x v="9"/>
    <n v="4"/>
    <x v="97"/>
    <x v="4796"/>
    <x v="1604"/>
    <x v="1231"/>
    <x v="0"/>
    <x v="4"/>
    <m/>
    <m/>
    <m/>
    <m/>
    <m/>
    <m/>
    <m/>
    <m/>
    <m/>
    <m/>
  </r>
  <r>
    <x v="16"/>
    <x v="9"/>
    <n v="4"/>
    <x v="80"/>
    <x v="0"/>
    <x v="2319"/>
    <x v="684"/>
    <x v="71"/>
    <x v="4"/>
    <m/>
    <m/>
    <m/>
    <m/>
    <m/>
    <m/>
    <m/>
    <m/>
    <m/>
    <m/>
  </r>
  <r>
    <x v="16"/>
    <x v="9"/>
    <n v="5"/>
    <x v="80"/>
    <x v="2537"/>
    <x v="532"/>
    <x v="1232"/>
    <x v="4698"/>
    <x v="4"/>
    <m/>
    <m/>
    <m/>
    <m/>
    <m/>
    <m/>
    <m/>
    <m/>
    <m/>
    <m/>
  </r>
  <r>
    <x v="16"/>
    <x v="9"/>
    <n v="5"/>
    <x v="109"/>
    <x v="1"/>
    <x v="2320"/>
    <x v="1233"/>
    <x v="4699"/>
    <x v="4"/>
    <m/>
    <m/>
    <m/>
    <m/>
    <m/>
    <m/>
    <m/>
    <m/>
    <m/>
    <m/>
  </r>
  <r>
    <x v="16"/>
    <x v="9"/>
    <n v="5"/>
    <x v="109"/>
    <x v="4797"/>
    <x v="2321"/>
    <x v="1234"/>
    <x v="4700"/>
    <x v="4"/>
    <m/>
    <m/>
    <m/>
    <m/>
    <m/>
    <m/>
    <m/>
    <m/>
    <m/>
    <m/>
  </r>
  <r>
    <x v="16"/>
    <x v="9"/>
    <n v="5"/>
    <x v="95"/>
    <x v="4798"/>
    <x v="73"/>
    <x v="1235"/>
    <x v="4701"/>
    <x v="4"/>
    <m/>
    <m/>
    <m/>
    <m/>
    <m/>
    <m/>
    <m/>
    <m/>
    <m/>
    <m/>
  </r>
  <r>
    <x v="16"/>
    <x v="9"/>
    <n v="5"/>
    <x v="92"/>
    <x v="2070"/>
    <x v="376"/>
    <x v="987"/>
    <x v="71"/>
    <x v="4"/>
    <m/>
    <m/>
    <m/>
    <m/>
    <m/>
    <m/>
    <m/>
    <m/>
    <m/>
    <m/>
  </r>
  <r>
    <x v="16"/>
    <x v="9"/>
    <n v="5"/>
    <x v="77"/>
    <x v="40"/>
    <x v="525"/>
    <x v="1236"/>
    <x v="263"/>
    <x v="4"/>
    <m/>
    <m/>
    <m/>
    <m/>
    <m/>
    <m/>
    <m/>
    <m/>
    <m/>
    <m/>
  </r>
  <r>
    <x v="16"/>
    <x v="9"/>
    <n v="6"/>
    <x v="97"/>
    <x v="4799"/>
    <x v="598"/>
    <x v="278"/>
    <x v="4702"/>
    <x v="4"/>
    <m/>
    <m/>
    <m/>
    <m/>
    <m/>
    <m/>
    <m/>
    <m/>
    <m/>
    <m/>
  </r>
  <r>
    <x v="16"/>
    <x v="9"/>
    <n v="6"/>
    <x v="98"/>
    <x v="4800"/>
    <x v="2322"/>
    <x v="1237"/>
    <x v="4703"/>
    <x v="4"/>
    <m/>
    <m/>
    <m/>
    <m/>
    <m/>
    <m/>
    <m/>
    <m/>
    <m/>
    <m/>
  </r>
  <r>
    <x v="16"/>
    <x v="9"/>
    <n v="6"/>
    <x v="93"/>
    <x v="132"/>
    <x v="87"/>
    <x v="1238"/>
    <x v="4704"/>
    <x v="4"/>
    <m/>
    <m/>
    <m/>
    <m/>
    <m/>
    <m/>
    <m/>
    <m/>
    <m/>
    <m/>
  </r>
  <r>
    <x v="16"/>
    <x v="9"/>
    <n v="6"/>
    <x v="98"/>
    <x v="2"/>
    <x v="2323"/>
    <x v="1239"/>
    <x v="147"/>
    <x v="4"/>
    <m/>
    <m/>
    <m/>
    <m/>
    <m/>
    <m/>
    <m/>
    <m/>
    <m/>
    <m/>
  </r>
  <r>
    <x v="16"/>
    <x v="9"/>
    <n v="7"/>
    <x v="80"/>
    <x v="4801"/>
    <x v="455"/>
    <x v="1240"/>
    <x v="4705"/>
    <x v="4"/>
    <m/>
    <m/>
    <m/>
    <m/>
    <m/>
    <m/>
    <m/>
    <m/>
    <m/>
    <m/>
  </r>
  <r>
    <x v="16"/>
    <x v="9"/>
    <n v="7"/>
    <x v="104"/>
    <x v="4802"/>
    <x v="2"/>
    <x v="1241"/>
    <x v="0"/>
    <x v="4"/>
    <m/>
    <m/>
    <m/>
    <m/>
    <m/>
    <m/>
    <m/>
    <m/>
    <m/>
    <m/>
  </r>
  <r>
    <x v="16"/>
    <x v="9"/>
    <n v="7"/>
    <x v="104"/>
    <x v="4803"/>
    <x v="46"/>
    <x v="1242"/>
    <x v="4706"/>
    <x v="4"/>
    <m/>
    <m/>
    <m/>
    <m/>
    <m/>
    <m/>
    <m/>
    <m/>
    <m/>
    <m/>
  </r>
  <r>
    <x v="16"/>
    <x v="9"/>
    <n v="8"/>
    <x v="96"/>
    <x v="43"/>
    <x v="17"/>
    <x v="1243"/>
    <x v="147"/>
    <x v="4"/>
    <m/>
    <m/>
    <m/>
    <m/>
    <m/>
    <m/>
    <m/>
    <m/>
    <m/>
    <m/>
  </r>
  <r>
    <x v="16"/>
    <x v="9"/>
    <n v="8"/>
    <x v="116"/>
    <x v="4804"/>
    <x v="2324"/>
    <x v="1244"/>
    <x v="4707"/>
    <x v="4"/>
    <m/>
    <m/>
    <m/>
    <m/>
    <m/>
    <m/>
    <m/>
    <m/>
    <m/>
    <m/>
  </r>
  <r>
    <x v="16"/>
    <x v="9"/>
    <n v="8"/>
    <x v="96"/>
    <x v="2"/>
    <x v="1074"/>
    <x v="1245"/>
    <x v="71"/>
    <x v="4"/>
    <m/>
    <m/>
    <m/>
    <m/>
    <m/>
    <m/>
    <m/>
    <m/>
    <m/>
    <m/>
  </r>
  <r>
    <x v="16"/>
    <x v="9"/>
    <n v="9"/>
    <x v="98"/>
    <x v="4805"/>
    <x v="1206"/>
    <x v="1246"/>
    <x v="4708"/>
    <x v="4"/>
    <m/>
    <m/>
    <m/>
    <m/>
    <m/>
    <m/>
    <m/>
    <m/>
    <m/>
    <m/>
  </r>
  <r>
    <x v="16"/>
    <x v="9"/>
    <n v="10"/>
    <x v="91"/>
    <x v="4806"/>
    <x v="593"/>
    <x v="1223"/>
    <x v="4709"/>
    <x v="4"/>
    <m/>
    <m/>
    <m/>
    <m/>
    <m/>
    <m/>
    <m/>
    <m/>
    <m/>
    <m/>
  </r>
  <r>
    <x v="16"/>
    <x v="9"/>
    <n v="11"/>
    <x v="79"/>
    <x v="4807"/>
    <x v="2325"/>
    <x v="1247"/>
    <x v="4710"/>
    <x v="4"/>
    <m/>
    <m/>
    <m/>
    <m/>
    <m/>
    <m/>
    <m/>
    <m/>
    <m/>
    <m/>
  </r>
  <r>
    <x v="16"/>
    <x v="9"/>
    <n v="11"/>
    <x v="109"/>
    <x v="132"/>
    <x v="2326"/>
    <x v="1248"/>
    <x v="4711"/>
    <x v="4"/>
    <m/>
    <m/>
    <m/>
    <m/>
    <m/>
    <m/>
    <m/>
    <m/>
    <m/>
    <m/>
  </r>
  <r>
    <x v="16"/>
    <x v="9"/>
    <n v="11"/>
    <x v="79"/>
    <x v="3226"/>
    <x v="86"/>
    <x v="1249"/>
    <x v="4712"/>
    <x v="4"/>
    <m/>
    <m/>
    <m/>
    <m/>
    <m/>
    <m/>
    <m/>
    <m/>
    <m/>
    <m/>
  </r>
  <r>
    <x v="16"/>
    <x v="9"/>
    <n v="12"/>
    <x v="116"/>
    <x v="159"/>
    <x v="2327"/>
    <x v="1250"/>
    <x v="4713"/>
    <x v="4"/>
    <m/>
    <m/>
    <m/>
    <m/>
    <m/>
    <m/>
    <m/>
    <m/>
    <m/>
    <m/>
  </r>
  <r>
    <x v="16"/>
    <x v="9"/>
    <n v="6"/>
    <x v="77"/>
    <x v="225"/>
    <x v="465"/>
    <x v="128"/>
    <x v="4714"/>
    <x v="5"/>
    <m/>
    <m/>
    <m/>
    <m/>
    <m/>
    <m/>
    <m/>
    <m/>
    <m/>
    <m/>
  </r>
  <r>
    <x v="16"/>
    <x v="9"/>
    <n v="4"/>
    <x v="98"/>
    <x v="126"/>
    <x v="2328"/>
    <x v="128"/>
    <x v="147"/>
    <x v="5"/>
    <m/>
    <m/>
    <m/>
    <m/>
    <m/>
    <m/>
    <m/>
    <m/>
    <m/>
    <m/>
  </r>
  <r>
    <x v="16"/>
    <x v="9"/>
    <n v="10"/>
    <x v="91"/>
    <x v="4808"/>
    <x v="1325"/>
    <x v="128"/>
    <x v="4715"/>
    <x v="5"/>
    <m/>
    <m/>
    <m/>
    <m/>
    <m/>
    <m/>
    <m/>
    <m/>
    <m/>
    <m/>
  </r>
  <r>
    <x v="16"/>
    <x v="9"/>
    <n v="3"/>
    <x v="80"/>
    <x v="144"/>
    <x v="373"/>
    <x v="128"/>
    <x v="4716"/>
    <x v="5"/>
    <m/>
    <m/>
    <m/>
    <m/>
    <m/>
    <m/>
    <m/>
    <m/>
    <m/>
    <m/>
  </r>
  <r>
    <x v="16"/>
    <x v="9"/>
    <n v="10"/>
    <x v="80"/>
    <x v="40"/>
    <x v="45"/>
    <x v="128"/>
    <x v="83"/>
    <x v="5"/>
    <m/>
    <m/>
    <m/>
    <m/>
    <m/>
    <m/>
    <m/>
    <m/>
    <m/>
    <m/>
  </r>
  <r>
    <x v="16"/>
    <x v="9"/>
    <n v="10"/>
    <x v="77"/>
    <x v="167"/>
    <x v="2260"/>
    <x v="128"/>
    <x v="147"/>
    <x v="5"/>
    <m/>
    <m/>
    <m/>
    <m/>
    <m/>
    <m/>
    <m/>
    <m/>
    <m/>
    <m/>
  </r>
  <r>
    <x v="16"/>
    <x v="9"/>
    <n v="2"/>
    <x v="109"/>
    <x v="2"/>
    <x v="530"/>
    <x v="128"/>
    <x v="473"/>
    <x v="5"/>
    <m/>
    <m/>
    <m/>
    <m/>
    <m/>
    <m/>
    <m/>
    <m/>
    <m/>
    <m/>
  </r>
  <r>
    <x v="16"/>
    <x v="9"/>
    <n v="4"/>
    <x v="81"/>
    <x v="4809"/>
    <x v="2329"/>
    <x v="128"/>
    <x v="4717"/>
    <x v="5"/>
    <m/>
    <m/>
    <m/>
    <m/>
    <m/>
    <m/>
    <m/>
    <m/>
    <m/>
    <m/>
  </r>
  <r>
    <x v="16"/>
    <x v="9"/>
    <n v="10"/>
    <x v="79"/>
    <x v="4494"/>
    <x v="2323"/>
    <x v="128"/>
    <x v="4718"/>
    <x v="5"/>
    <m/>
    <m/>
    <m/>
    <m/>
    <m/>
    <m/>
    <m/>
    <m/>
    <m/>
    <m/>
  </r>
  <r>
    <x v="16"/>
    <x v="9"/>
    <n v="3"/>
    <x v="95"/>
    <x v="4810"/>
    <x v="2330"/>
    <x v="128"/>
    <x v="147"/>
    <x v="5"/>
    <m/>
    <m/>
    <m/>
    <m/>
    <m/>
    <m/>
    <m/>
    <m/>
    <m/>
    <m/>
  </r>
  <r>
    <x v="16"/>
    <x v="9"/>
    <n v="9"/>
    <x v="77"/>
    <x v="2"/>
    <x v="113"/>
    <x v="128"/>
    <x v="0"/>
    <x v="5"/>
    <m/>
    <m/>
    <m/>
    <m/>
    <m/>
    <m/>
    <m/>
    <m/>
    <m/>
    <m/>
  </r>
  <r>
    <x v="16"/>
    <x v="9"/>
    <n v="5"/>
    <x v="92"/>
    <x v="1474"/>
    <x v="2331"/>
    <x v="128"/>
    <x v="71"/>
    <x v="5"/>
    <m/>
    <m/>
    <m/>
    <m/>
    <m/>
    <m/>
    <m/>
    <m/>
    <m/>
    <m/>
  </r>
  <r>
    <x v="16"/>
    <x v="9"/>
    <n v="5"/>
    <x v="95"/>
    <x v="1842"/>
    <x v="2332"/>
    <x v="128"/>
    <x v="4719"/>
    <x v="5"/>
    <m/>
    <m/>
    <m/>
    <m/>
    <m/>
    <m/>
    <m/>
    <m/>
    <m/>
    <m/>
  </r>
  <r>
    <x v="16"/>
    <x v="9"/>
    <n v="7"/>
    <x v="80"/>
    <x v="50"/>
    <x v="54"/>
    <x v="128"/>
    <x v="4720"/>
    <x v="5"/>
    <m/>
    <m/>
    <m/>
    <m/>
    <m/>
    <m/>
    <m/>
    <m/>
    <m/>
    <m/>
  </r>
  <r>
    <x v="16"/>
    <x v="9"/>
    <n v="5"/>
    <x v="91"/>
    <x v="0"/>
    <x v="1278"/>
    <x v="128"/>
    <x v="147"/>
    <x v="5"/>
    <m/>
    <m/>
    <m/>
    <m/>
    <m/>
    <m/>
    <m/>
    <m/>
    <m/>
    <m/>
  </r>
  <r>
    <x v="16"/>
    <x v="9"/>
    <n v="4"/>
    <x v="77"/>
    <x v="129"/>
    <x v="1585"/>
    <x v="128"/>
    <x v="3"/>
    <x v="5"/>
    <m/>
    <m/>
    <m/>
    <m/>
    <m/>
    <m/>
    <m/>
    <m/>
    <m/>
    <m/>
  </r>
  <r>
    <x v="16"/>
    <x v="9"/>
    <n v="1"/>
    <x v="98"/>
    <x v="4811"/>
    <x v="108"/>
    <x v="128"/>
    <x v="4721"/>
    <x v="5"/>
    <m/>
    <m/>
    <m/>
    <m/>
    <m/>
    <m/>
    <m/>
    <m/>
    <m/>
    <m/>
  </r>
  <r>
    <x v="16"/>
    <x v="9"/>
    <n v="5"/>
    <x v="95"/>
    <x v="2577"/>
    <x v="97"/>
    <x v="128"/>
    <x v="4722"/>
    <x v="5"/>
    <m/>
    <m/>
    <m/>
    <m/>
    <m/>
    <m/>
    <m/>
    <m/>
    <m/>
    <m/>
  </r>
  <r>
    <x v="16"/>
    <x v="9"/>
    <n v="2"/>
    <x v="80"/>
    <x v="40"/>
    <x v="597"/>
    <x v="128"/>
    <x v="122"/>
    <x v="5"/>
    <m/>
    <m/>
    <m/>
    <m/>
    <m/>
    <m/>
    <m/>
    <m/>
    <m/>
    <m/>
  </r>
  <r>
    <x v="16"/>
    <x v="9"/>
    <n v="2"/>
    <x v="109"/>
    <x v="2"/>
    <x v="597"/>
    <x v="128"/>
    <x v="0"/>
    <x v="5"/>
    <m/>
    <m/>
    <m/>
    <m/>
    <m/>
    <m/>
    <m/>
    <m/>
    <m/>
    <m/>
  </r>
  <r>
    <x v="16"/>
    <x v="9"/>
    <n v="3"/>
    <x v="97"/>
    <x v="318"/>
    <x v="597"/>
    <x v="128"/>
    <x v="4723"/>
    <x v="5"/>
    <m/>
    <m/>
    <m/>
    <m/>
    <m/>
    <m/>
    <m/>
    <m/>
    <m/>
    <m/>
  </r>
  <r>
    <x v="16"/>
    <x v="9"/>
    <n v="4"/>
    <x v="109"/>
    <x v="2"/>
    <x v="597"/>
    <x v="128"/>
    <x v="148"/>
    <x v="5"/>
    <m/>
    <m/>
    <m/>
    <m/>
    <m/>
    <m/>
    <m/>
    <m/>
    <m/>
    <m/>
  </r>
  <r>
    <x v="16"/>
    <x v="9"/>
    <n v="4"/>
    <x v="95"/>
    <x v="2"/>
    <x v="597"/>
    <x v="128"/>
    <x v="367"/>
    <x v="5"/>
    <m/>
    <m/>
    <m/>
    <m/>
    <m/>
    <m/>
    <m/>
    <m/>
    <m/>
    <m/>
  </r>
  <r>
    <x v="16"/>
    <x v="9"/>
    <n v="5"/>
    <x v="92"/>
    <x v="2"/>
    <x v="597"/>
    <x v="128"/>
    <x v="4724"/>
    <x v="5"/>
    <m/>
    <m/>
    <m/>
    <m/>
    <m/>
    <m/>
    <m/>
    <m/>
    <m/>
    <m/>
  </r>
  <r>
    <x v="16"/>
    <x v="9"/>
    <n v="6"/>
    <x v="95"/>
    <x v="4812"/>
    <x v="597"/>
    <x v="128"/>
    <x v="4725"/>
    <x v="5"/>
    <m/>
    <m/>
    <m/>
    <m/>
    <m/>
    <m/>
    <m/>
    <m/>
    <m/>
    <m/>
  </r>
  <r>
    <x v="16"/>
    <x v="9"/>
    <n v="7"/>
    <x v="93"/>
    <x v="316"/>
    <x v="597"/>
    <x v="128"/>
    <x v="4726"/>
    <x v="5"/>
    <m/>
    <m/>
    <m/>
    <m/>
    <m/>
    <m/>
    <m/>
    <m/>
    <m/>
    <m/>
  </r>
  <r>
    <x v="16"/>
    <x v="9"/>
    <n v="7"/>
    <x v="79"/>
    <x v="4813"/>
    <x v="597"/>
    <x v="128"/>
    <x v="4727"/>
    <x v="5"/>
    <m/>
    <m/>
    <m/>
    <m/>
    <m/>
    <m/>
    <m/>
    <m/>
    <m/>
    <m/>
  </r>
  <r>
    <x v="16"/>
    <x v="9"/>
    <n v="8"/>
    <x v="95"/>
    <x v="6"/>
    <x v="597"/>
    <x v="128"/>
    <x v="219"/>
    <x v="5"/>
    <m/>
    <m/>
    <m/>
    <m/>
    <m/>
    <m/>
    <m/>
    <m/>
    <m/>
    <m/>
  </r>
  <r>
    <x v="16"/>
    <x v="9"/>
    <n v="10"/>
    <x v="96"/>
    <x v="2"/>
    <x v="597"/>
    <x v="128"/>
    <x v="120"/>
    <x v="5"/>
    <m/>
    <m/>
    <m/>
    <m/>
    <m/>
    <m/>
    <m/>
    <m/>
    <m/>
    <m/>
  </r>
  <r>
    <x v="16"/>
    <x v="9"/>
    <n v="10"/>
    <x v="91"/>
    <x v="43"/>
    <x v="597"/>
    <x v="128"/>
    <x v="71"/>
    <x v="5"/>
    <m/>
    <m/>
    <m/>
    <m/>
    <m/>
    <m/>
    <m/>
    <m/>
    <m/>
    <m/>
  </r>
  <r>
    <x v="16"/>
    <x v="9"/>
    <n v="3"/>
    <x v="125"/>
    <x v="49"/>
    <x v="597"/>
    <x v="128"/>
    <x v="4728"/>
    <x v="5"/>
    <m/>
    <m/>
    <m/>
    <m/>
    <m/>
    <m/>
    <m/>
    <m/>
    <m/>
    <m/>
  </r>
  <r>
    <x v="16"/>
    <x v="9"/>
    <n v="7"/>
    <x v="125"/>
    <x v="4814"/>
    <x v="597"/>
    <x v="128"/>
    <x v="4729"/>
    <x v="5"/>
    <m/>
    <m/>
    <m/>
    <m/>
    <m/>
    <m/>
    <m/>
    <m/>
    <m/>
    <m/>
  </r>
  <r>
    <x v="16"/>
    <x v="2"/>
    <n v="1"/>
    <x v="30"/>
    <x v="2612"/>
    <x v="15"/>
    <x v="2"/>
    <x v="4730"/>
    <x v="0"/>
    <m/>
    <m/>
    <m/>
    <m/>
    <m/>
    <m/>
    <m/>
    <m/>
    <m/>
    <m/>
  </r>
  <r>
    <x v="16"/>
    <x v="2"/>
    <n v="1"/>
    <x v="25"/>
    <x v="4815"/>
    <x v="1047"/>
    <x v="10"/>
    <x v="4731"/>
    <x v="0"/>
    <m/>
    <m/>
    <m/>
    <m/>
    <m/>
    <m/>
    <m/>
    <m/>
    <m/>
    <m/>
  </r>
  <r>
    <x v="16"/>
    <x v="2"/>
    <n v="1"/>
    <x v="24"/>
    <x v="2583"/>
    <x v="1062"/>
    <x v="28"/>
    <x v="810"/>
    <x v="0"/>
    <m/>
    <m/>
    <m/>
    <m/>
    <m/>
    <m/>
    <m/>
    <m/>
    <m/>
    <m/>
  </r>
  <r>
    <x v="16"/>
    <x v="2"/>
    <n v="2"/>
    <x v="23"/>
    <x v="561"/>
    <x v="12"/>
    <x v="35"/>
    <x v="4732"/>
    <x v="0"/>
    <m/>
    <m/>
    <m/>
    <m/>
    <m/>
    <m/>
    <m/>
    <m/>
    <m/>
    <m/>
  </r>
  <r>
    <x v="16"/>
    <x v="2"/>
    <n v="2"/>
    <x v="23"/>
    <x v="162"/>
    <x v="0"/>
    <x v="53"/>
    <x v="4733"/>
    <x v="0"/>
    <m/>
    <m/>
    <m/>
    <m/>
    <m/>
    <m/>
    <m/>
    <m/>
    <m/>
    <m/>
  </r>
  <r>
    <x v="16"/>
    <x v="2"/>
    <n v="3"/>
    <x v="25"/>
    <x v="45"/>
    <x v="7"/>
    <x v="19"/>
    <x v="4734"/>
    <x v="0"/>
    <m/>
    <m/>
    <m/>
    <m/>
    <m/>
    <m/>
    <m/>
    <m/>
    <m/>
    <m/>
  </r>
  <r>
    <x v="16"/>
    <x v="2"/>
    <n v="3"/>
    <x v="27"/>
    <x v="4816"/>
    <x v="1327"/>
    <x v="10"/>
    <x v="526"/>
    <x v="0"/>
    <m/>
    <m/>
    <m/>
    <m/>
    <m/>
    <m/>
    <m/>
    <m/>
    <m/>
    <m/>
  </r>
  <r>
    <x v="16"/>
    <x v="2"/>
    <n v="4"/>
    <x v="24"/>
    <x v="4817"/>
    <x v="237"/>
    <x v="20"/>
    <x v="981"/>
    <x v="0"/>
    <m/>
    <m/>
    <m/>
    <m/>
    <m/>
    <m/>
    <m/>
    <m/>
    <m/>
    <m/>
  </r>
  <r>
    <x v="16"/>
    <x v="2"/>
    <n v="4"/>
    <x v="27"/>
    <x v="4818"/>
    <x v="375"/>
    <x v="51"/>
    <x v="4735"/>
    <x v="0"/>
    <m/>
    <m/>
    <m/>
    <m/>
    <m/>
    <m/>
    <m/>
    <m/>
    <m/>
    <m/>
  </r>
  <r>
    <x v="16"/>
    <x v="2"/>
    <n v="5"/>
    <x v="21"/>
    <x v="450"/>
    <x v="150"/>
    <x v="28"/>
    <x v="981"/>
    <x v="0"/>
    <m/>
    <m/>
    <m/>
    <m/>
    <m/>
    <m/>
    <m/>
    <m/>
    <m/>
    <m/>
  </r>
  <r>
    <x v="16"/>
    <x v="2"/>
    <n v="5"/>
    <x v="21"/>
    <x v="3947"/>
    <x v="1041"/>
    <x v="19"/>
    <x v="4736"/>
    <x v="0"/>
    <m/>
    <m/>
    <m/>
    <m/>
    <m/>
    <m/>
    <m/>
    <m/>
    <m/>
    <m/>
  </r>
  <r>
    <x v="16"/>
    <x v="2"/>
    <n v="5"/>
    <x v="22"/>
    <x v="26"/>
    <x v="372"/>
    <x v="51"/>
    <x v="4737"/>
    <x v="0"/>
    <m/>
    <m/>
    <m/>
    <m/>
    <m/>
    <m/>
    <m/>
    <m/>
    <m/>
    <m/>
  </r>
  <r>
    <x v="16"/>
    <x v="2"/>
    <n v="6"/>
    <x v="25"/>
    <x v="4819"/>
    <x v="4"/>
    <x v="53"/>
    <x v="1251"/>
    <x v="0"/>
    <m/>
    <m/>
    <m/>
    <m/>
    <m/>
    <m/>
    <m/>
    <m/>
    <m/>
    <m/>
  </r>
  <r>
    <x v="16"/>
    <x v="2"/>
    <n v="8"/>
    <x v="26"/>
    <x v="42"/>
    <x v="15"/>
    <x v="37"/>
    <x v="1706"/>
    <x v="0"/>
    <m/>
    <m/>
    <m/>
    <m/>
    <m/>
    <m/>
    <m/>
    <m/>
    <m/>
    <m/>
  </r>
  <r>
    <x v="16"/>
    <x v="2"/>
    <n v="8"/>
    <x v="26"/>
    <x v="4820"/>
    <x v="8"/>
    <x v="2"/>
    <x v="478"/>
    <x v="0"/>
    <m/>
    <m/>
    <m/>
    <m/>
    <m/>
    <m/>
    <m/>
    <m/>
    <m/>
    <m/>
  </r>
  <r>
    <x v="16"/>
    <x v="2"/>
    <n v="9"/>
    <x v="29"/>
    <x v="55"/>
    <x v="76"/>
    <x v="12"/>
    <x v="497"/>
    <x v="0"/>
    <m/>
    <m/>
    <m/>
    <m/>
    <m/>
    <m/>
    <m/>
    <m/>
    <m/>
    <m/>
  </r>
  <r>
    <x v="16"/>
    <x v="2"/>
    <n v="9"/>
    <x v="30"/>
    <x v="4821"/>
    <x v="8"/>
    <x v="53"/>
    <x v="1946"/>
    <x v="0"/>
    <m/>
    <m/>
    <m/>
    <m/>
    <m/>
    <m/>
    <m/>
    <m/>
    <m/>
    <m/>
  </r>
  <r>
    <x v="16"/>
    <x v="2"/>
    <n v="9"/>
    <x v="30"/>
    <x v="4822"/>
    <x v="49"/>
    <x v="46"/>
    <x v="252"/>
    <x v="0"/>
    <m/>
    <m/>
    <m/>
    <m/>
    <m/>
    <m/>
    <m/>
    <m/>
    <m/>
    <m/>
  </r>
  <r>
    <x v="16"/>
    <x v="2"/>
    <n v="9"/>
    <x v="25"/>
    <x v="59"/>
    <x v="0"/>
    <x v="53"/>
    <x v="4738"/>
    <x v="0"/>
    <m/>
    <m/>
    <m/>
    <m/>
    <m/>
    <m/>
    <m/>
    <m/>
    <m/>
    <m/>
  </r>
  <r>
    <x v="16"/>
    <x v="2"/>
    <n v="9"/>
    <x v="24"/>
    <x v="3099"/>
    <x v="1215"/>
    <x v="35"/>
    <x v="478"/>
    <x v="0"/>
    <m/>
    <m/>
    <m/>
    <m/>
    <m/>
    <m/>
    <m/>
    <m/>
    <m/>
    <m/>
  </r>
  <r>
    <x v="16"/>
    <x v="2"/>
    <n v="9"/>
    <x v="21"/>
    <x v="4492"/>
    <x v="67"/>
    <x v="12"/>
    <x v="2631"/>
    <x v="0"/>
    <m/>
    <m/>
    <m/>
    <m/>
    <m/>
    <m/>
    <m/>
    <m/>
    <m/>
    <m/>
  </r>
  <r>
    <x v="16"/>
    <x v="2"/>
    <n v="11"/>
    <x v="26"/>
    <x v="740"/>
    <x v="0"/>
    <x v="20"/>
    <x v="1276"/>
    <x v="0"/>
    <m/>
    <m/>
    <m/>
    <m/>
    <m/>
    <m/>
    <m/>
    <m/>
    <m/>
    <m/>
  </r>
  <r>
    <x v="16"/>
    <x v="2"/>
    <n v="11"/>
    <x v="27"/>
    <x v="4823"/>
    <x v="432"/>
    <x v="46"/>
    <x v="424"/>
    <x v="0"/>
    <m/>
    <m/>
    <m/>
    <m/>
    <m/>
    <m/>
    <m/>
    <m/>
    <m/>
    <m/>
  </r>
  <r>
    <x v="16"/>
    <x v="2"/>
    <n v="11"/>
    <x v="21"/>
    <x v="1612"/>
    <x v="1074"/>
    <x v="19"/>
    <x v="717"/>
    <x v="0"/>
    <m/>
    <m/>
    <m/>
    <m/>
    <m/>
    <m/>
    <m/>
    <m/>
    <m/>
    <m/>
  </r>
  <r>
    <x v="16"/>
    <x v="2"/>
    <n v="12"/>
    <x v="20"/>
    <x v="4500"/>
    <x v="403"/>
    <x v="53"/>
    <x v="1599"/>
    <x v="0"/>
    <m/>
    <m/>
    <m/>
    <m/>
    <m/>
    <m/>
    <m/>
    <m/>
    <m/>
    <m/>
  </r>
  <r>
    <x v="16"/>
    <x v="2"/>
    <n v="12"/>
    <x v="20"/>
    <x v="4501"/>
    <x v="438"/>
    <x v="20"/>
    <x v="4739"/>
    <x v="0"/>
    <m/>
    <m/>
    <m/>
    <m/>
    <m/>
    <m/>
    <m/>
    <m/>
    <m/>
    <m/>
  </r>
  <r>
    <x v="16"/>
    <x v="2"/>
    <n v="12"/>
    <x v="20"/>
    <x v="4824"/>
    <x v="155"/>
    <x v="33"/>
    <x v="981"/>
    <x v="0"/>
    <m/>
    <m/>
    <m/>
    <m/>
    <m/>
    <m/>
    <m/>
    <m/>
    <m/>
    <m/>
  </r>
  <r>
    <x v="16"/>
    <x v="2"/>
    <n v="12"/>
    <x v="22"/>
    <x v="3859"/>
    <x v="90"/>
    <x v="10"/>
    <x v="2064"/>
    <x v="0"/>
    <m/>
    <m/>
    <m/>
    <m/>
    <m/>
    <m/>
    <m/>
    <m/>
    <m/>
    <m/>
  </r>
  <r>
    <x v="16"/>
    <x v="2"/>
    <n v="12"/>
    <x v="22"/>
    <x v="4825"/>
    <x v="1302"/>
    <x v="19"/>
    <x v="4740"/>
    <x v="0"/>
    <m/>
    <m/>
    <m/>
    <m/>
    <m/>
    <m/>
    <m/>
    <m/>
    <m/>
    <m/>
  </r>
  <r>
    <x v="16"/>
    <x v="0"/>
    <n v="2"/>
    <x v="2"/>
    <x v="81"/>
    <x v="86"/>
    <x v="17"/>
    <x v="2635"/>
    <x v="2"/>
    <m/>
    <m/>
    <m/>
    <m/>
    <m/>
    <m/>
    <m/>
    <m/>
    <m/>
    <m/>
  </r>
  <r>
    <x v="16"/>
    <x v="0"/>
    <n v="3"/>
    <x v="2"/>
    <x v="4826"/>
    <x v="172"/>
    <x v="17"/>
    <x v="2618"/>
    <x v="2"/>
    <m/>
    <m/>
    <m/>
    <m/>
    <m/>
    <m/>
    <m/>
    <m/>
    <m/>
    <m/>
  </r>
  <r>
    <x v="16"/>
    <x v="0"/>
    <n v="7"/>
    <x v="2"/>
    <x v="4827"/>
    <x v="162"/>
    <x v="61"/>
    <x v="2605"/>
    <x v="2"/>
    <m/>
    <m/>
    <m/>
    <m/>
    <m/>
    <m/>
    <m/>
    <m/>
    <m/>
    <m/>
  </r>
  <r>
    <x v="16"/>
    <x v="0"/>
    <n v="10"/>
    <x v="2"/>
    <x v="4828"/>
    <x v="175"/>
    <x v="27"/>
    <x v="4741"/>
    <x v="2"/>
    <m/>
    <m/>
    <m/>
    <m/>
    <m/>
    <m/>
    <m/>
    <m/>
    <m/>
    <m/>
  </r>
  <r>
    <x v="16"/>
    <x v="0"/>
    <n v="11"/>
    <x v="2"/>
    <x v="4829"/>
    <x v="66"/>
    <x v="15"/>
    <x v="478"/>
    <x v="2"/>
    <m/>
    <m/>
    <m/>
    <m/>
    <m/>
    <m/>
    <m/>
    <m/>
    <m/>
    <m/>
  </r>
  <r>
    <x v="16"/>
    <x v="0"/>
    <n v="7"/>
    <x v="94"/>
    <x v="55"/>
    <x v="2333"/>
    <x v="61"/>
    <x v="1276"/>
    <x v="2"/>
    <m/>
    <m/>
    <m/>
    <m/>
    <m/>
    <m/>
    <m/>
    <m/>
    <m/>
    <m/>
  </r>
  <r>
    <x v="16"/>
    <x v="0"/>
    <n v="3"/>
    <x v="1"/>
    <x v="278"/>
    <x v="69"/>
    <x v="4"/>
    <x v="2618"/>
    <x v="2"/>
    <m/>
    <m/>
    <m/>
    <m/>
    <m/>
    <m/>
    <m/>
    <m/>
    <m/>
    <m/>
  </r>
  <r>
    <x v="16"/>
    <x v="0"/>
    <n v="8"/>
    <x v="1"/>
    <x v="4830"/>
    <x v="164"/>
    <x v="15"/>
    <x v="4742"/>
    <x v="2"/>
    <m/>
    <m/>
    <m/>
    <m/>
    <m/>
    <m/>
    <m/>
    <m/>
    <m/>
    <m/>
  </r>
  <r>
    <x v="16"/>
    <x v="0"/>
    <n v="10"/>
    <x v="1"/>
    <x v="4831"/>
    <x v="55"/>
    <x v="17"/>
    <x v="2679"/>
    <x v="2"/>
    <m/>
    <m/>
    <m/>
    <m/>
    <m/>
    <m/>
    <m/>
    <m/>
    <m/>
    <m/>
  </r>
  <r>
    <x v="16"/>
    <x v="0"/>
    <n v="1"/>
    <x v="2"/>
    <x v="2"/>
    <x v="597"/>
    <x v="28"/>
    <x v="758"/>
    <x v="0"/>
    <m/>
    <m/>
    <m/>
    <m/>
    <m/>
    <m/>
    <m/>
    <m/>
    <m/>
    <m/>
  </r>
  <r>
    <x v="16"/>
    <x v="0"/>
    <n v="2"/>
    <x v="2"/>
    <x v="2"/>
    <x v="2334"/>
    <x v="53"/>
    <x v="1946"/>
    <x v="0"/>
    <m/>
    <m/>
    <m/>
    <m/>
    <m/>
    <m/>
    <m/>
    <m/>
    <m/>
    <m/>
  </r>
  <r>
    <x v="16"/>
    <x v="0"/>
    <n v="3"/>
    <x v="2"/>
    <x v="0"/>
    <x v="55"/>
    <x v="53"/>
    <x v="1779"/>
    <x v="0"/>
    <m/>
    <m/>
    <m/>
    <m/>
    <m/>
    <m/>
    <m/>
    <m/>
    <m/>
    <m/>
  </r>
  <r>
    <x v="16"/>
    <x v="0"/>
    <n v="12"/>
    <x v="2"/>
    <x v="4832"/>
    <x v="157"/>
    <x v="10"/>
    <x v="1599"/>
    <x v="0"/>
    <m/>
    <m/>
    <m/>
    <m/>
    <m/>
    <m/>
    <m/>
    <m/>
    <m/>
    <m/>
  </r>
  <r>
    <x v="16"/>
    <x v="0"/>
    <n v="1"/>
    <x v="94"/>
    <x v="4833"/>
    <x v="959"/>
    <x v="28"/>
    <x v="4743"/>
    <x v="0"/>
    <m/>
    <m/>
    <m/>
    <m/>
    <m/>
    <m/>
    <m/>
    <m/>
    <m/>
    <m/>
  </r>
  <r>
    <x v="16"/>
    <x v="0"/>
    <n v="3"/>
    <x v="94"/>
    <x v="2"/>
    <x v="143"/>
    <x v="51"/>
    <x v="527"/>
    <x v="0"/>
    <m/>
    <m/>
    <m/>
    <m/>
    <m/>
    <m/>
    <m/>
    <m/>
    <m/>
    <m/>
  </r>
  <r>
    <x v="16"/>
    <x v="0"/>
    <n v="9"/>
    <x v="94"/>
    <x v="2"/>
    <x v="156"/>
    <x v="35"/>
    <x v="478"/>
    <x v="0"/>
    <m/>
    <m/>
    <m/>
    <m/>
    <m/>
    <m/>
    <m/>
    <m/>
    <m/>
    <m/>
  </r>
  <r>
    <x v="16"/>
    <x v="0"/>
    <n v="2"/>
    <x v="1"/>
    <x v="3196"/>
    <x v="2335"/>
    <x v="28"/>
    <x v="2432"/>
    <x v="0"/>
    <m/>
    <m/>
    <m/>
    <m/>
    <m/>
    <m/>
    <m/>
    <m/>
    <m/>
    <m/>
  </r>
  <r>
    <x v="16"/>
    <x v="0"/>
    <n v="7"/>
    <x v="1"/>
    <x v="543"/>
    <x v="8"/>
    <x v="53"/>
    <x v="4744"/>
    <x v="0"/>
    <m/>
    <m/>
    <m/>
    <m/>
    <m/>
    <m/>
    <m/>
    <m/>
    <m/>
    <m/>
  </r>
  <r>
    <x v="16"/>
    <x v="0"/>
    <n v="4"/>
    <x v="94"/>
    <x v="4834"/>
    <x v="2336"/>
    <x v="56"/>
    <x v="821"/>
    <x v="1"/>
    <m/>
    <m/>
    <m/>
    <m/>
    <m/>
    <m/>
    <m/>
    <m/>
    <m/>
    <m/>
  </r>
  <r>
    <x v="16"/>
    <x v="0"/>
    <n v="5"/>
    <x v="2"/>
    <x v="4835"/>
    <x v="2337"/>
    <x v="26"/>
    <x v="4745"/>
    <x v="1"/>
    <m/>
    <m/>
    <m/>
    <m/>
    <m/>
    <m/>
    <m/>
    <m/>
    <m/>
    <m/>
  </r>
  <r>
    <x v="16"/>
    <x v="0"/>
    <n v="2"/>
    <x v="2"/>
    <x v="4836"/>
    <x v="1053"/>
    <x v="48"/>
    <x v="1387"/>
    <x v="1"/>
    <m/>
    <m/>
    <m/>
    <m/>
    <m/>
    <m/>
    <m/>
    <m/>
    <m/>
    <m/>
  </r>
  <r>
    <x v="16"/>
    <x v="0"/>
    <n v="2"/>
    <x v="2"/>
    <x v="4837"/>
    <x v="50"/>
    <x v="74"/>
    <x v="1152"/>
    <x v="5"/>
    <m/>
    <m/>
    <m/>
    <m/>
    <m/>
    <m/>
    <m/>
    <m/>
    <m/>
    <m/>
  </r>
  <r>
    <x v="16"/>
    <x v="0"/>
    <n v="10"/>
    <x v="2"/>
    <x v="4838"/>
    <x v="597"/>
    <x v="128"/>
    <x v="2241"/>
    <x v="5"/>
    <m/>
    <m/>
    <m/>
    <m/>
    <m/>
    <m/>
    <m/>
    <m/>
    <m/>
    <m/>
  </r>
  <r>
    <x v="15"/>
    <x v="9"/>
    <n v="3"/>
    <x v="76"/>
    <x v="4839"/>
    <x v="1086"/>
    <x v="217"/>
    <x v="4746"/>
    <x v="0"/>
    <m/>
    <m/>
    <m/>
    <m/>
    <m/>
    <m/>
    <m/>
    <m/>
    <m/>
    <m/>
  </r>
  <r>
    <x v="15"/>
    <x v="9"/>
    <n v="3"/>
    <x v="76"/>
    <x v="79"/>
    <x v="141"/>
    <x v="406"/>
    <x v="4747"/>
    <x v="0"/>
    <m/>
    <m/>
    <m/>
    <m/>
    <m/>
    <m/>
    <m/>
    <m/>
    <m/>
    <m/>
  </r>
  <r>
    <x v="15"/>
    <x v="9"/>
    <n v="7"/>
    <x v="76"/>
    <x v="115"/>
    <x v="375"/>
    <x v="129"/>
    <x v="2150"/>
    <x v="0"/>
    <m/>
    <m/>
    <m/>
    <m/>
    <m/>
    <m/>
    <m/>
    <m/>
    <m/>
    <m/>
  </r>
  <r>
    <x v="15"/>
    <x v="9"/>
    <n v="1"/>
    <x v="91"/>
    <x v="3244"/>
    <x v="4"/>
    <x v="1251"/>
    <x v="497"/>
    <x v="0"/>
    <m/>
    <m/>
    <m/>
    <m/>
    <m/>
    <m/>
    <m/>
    <m/>
    <m/>
    <m/>
  </r>
  <r>
    <x v="15"/>
    <x v="9"/>
    <n v="3"/>
    <x v="77"/>
    <x v="4840"/>
    <x v="142"/>
    <x v="1252"/>
    <x v="4748"/>
    <x v="0"/>
    <m/>
    <m/>
    <m/>
    <m/>
    <m/>
    <m/>
    <m/>
    <m/>
    <m/>
    <m/>
  </r>
  <r>
    <x v="15"/>
    <x v="9"/>
    <n v="3"/>
    <x v="77"/>
    <x v="0"/>
    <x v="14"/>
    <x v="1253"/>
    <x v="1496"/>
    <x v="0"/>
    <m/>
    <m/>
    <m/>
    <m/>
    <m/>
    <m/>
    <m/>
    <m/>
    <m/>
    <m/>
  </r>
  <r>
    <x v="15"/>
    <x v="9"/>
    <n v="3"/>
    <x v="77"/>
    <x v="0"/>
    <x v="172"/>
    <x v="190"/>
    <x v="4749"/>
    <x v="0"/>
    <m/>
    <m/>
    <m/>
    <m/>
    <m/>
    <m/>
    <m/>
    <m/>
    <m/>
    <m/>
  </r>
  <r>
    <x v="15"/>
    <x v="9"/>
    <n v="3"/>
    <x v="77"/>
    <x v="1497"/>
    <x v="8"/>
    <x v="1254"/>
    <x v="4750"/>
    <x v="0"/>
    <m/>
    <m/>
    <m/>
    <m/>
    <m/>
    <m/>
    <m/>
    <m/>
    <m/>
    <m/>
  </r>
  <r>
    <x v="15"/>
    <x v="9"/>
    <n v="8"/>
    <x v="77"/>
    <x v="4841"/>
    <x v="536"/>
    <x v="195"/>
    <x v="4751"/>
    <x v="0"/>
    <m/>
    <m/>
    <m/>
    <m/>
    <m/>
    <m/>
    <m/>
    <m/>
    <m/>
    <m/>
  </r>
  <r>
    <x v="15"/>
    <x v="9"/>
    <n v="10"/>
    <x v="77"/>
    <x v="0"/>
    <x v="4"/>
    <x v="10"/>
    <x v="4752"/>
    <x v="0"/>
    <m/>
    <m/>
    <m/>
    <m/>
    <m/>
    <m/>
    <m/>
    <m/>
    <m/>
    <m/>
  </r>
  <r>
    <x v="15"/>
    <x v="9"/>
    <n v="11"/>
    <x v="77"/>
    <x v="40"/>
    <x v="4"/>
    <x v="1255"/>
    <x v="4753"/>
    <x v="0"/>
    <m/>
    <m/>
    <m/>
    <m/>
    <m/>
    <m/>
    <m/>
    <m/>
    <m/>
    <m/>
  </r>
  <r>
    <x v="15"/>
    <x v="9"/>
    <n v="6"/>
    <x v="76"/>
    <x v="2"/>
    <x v="1050"/>
    <x v="546"/>
    <x v="426"/>
    <x v="1"/>
    <m/>
    <m/>
    <m/>
    <m/>
    <m/>
    <m/>
    <m/>
    <m/>
    <m/>
    <m/>
  </r>
  <r>
    <x v="15"/>
    <x v="9"/>
    <n v="3"/>
    <x v="80"/>
    <x v="15"/>
    <x v="4"/>
    <x v="55"/>
    <x v="2662"/>
    <x v="1"/>
    <m/>
    <m/>
    <m/>
    <m/>
    <m/>
    <m/>
    <m/>
    <m/>
    <m/>
    <m/>
  </r>
  <r>
    <x v="15"/>
    <x v="9"/>
    <n v="1"/>
    <x v="104"/>
    <x v="361"/>
    <x v="141"/>
    <x v="311"/>
    <x v="453"/>
    <x v="1"/>
    <m/>
    <m/>
    <m/>
    <m/>
    <m/>
    <m/>
    <m/>
    <m/>
    <m/>
    <m/>
  </r>
  <r>
    <x v="15"/>
    <x v="9"/>
    <n v="1"/>
    <x v="78"/>
    <x v="226"/>
    <x v="168"/>
    <x v="355"/>
    <x v="540"/>
    <x v="1"/>
    <m/>
    <m/>
    <m/>
    <m/>
    <m/>
    <m/>
    <m/>
    <m/>
    <m/>
    <m/>
  </r>
  <r>
    <x v="15"/>
    <x v="9"/>
    <n v="1"/>
    <x v="91"/>
    <x v="342"/>
    <x v="4"/>
    <x v="29"/>
    <x v="4754"/>
    <x v="1"/>
    <m/>
    <m/>
    <m/>
    <m/>
    <m/>
    <m/>
    <m/>
    <m/>
    <m/>
    <m/>
  </r>
  <r>
    <x v="15"/>
    <x v="9"/>
    <n v="5"/>
    <x v="91"/>
    <x v="40"/>
    <x v="55"/>
    <x v="1256"/>
    <x v="2620"/>
    <x v="1"/>
    <m/>
    <m/>
    <m/>
    <m/>
    <m/>
    <m/>
    <m/>
    <m/>
    <m/>
    <m/>
  </r>
  <r>
    <x v="15"/>
    <x v="9"/>
    <n v="3"/>
    <x v="77"/>
    <x v="229"/>
    <x v="437"/>
    <x v="263"/>
    <x v="4755"/>
    <x v="1"/>
    <m/>
    <m/>
    <m/>
    <m/>
    <m/>
    <m/>
    <m/>
    <m/>
    <m/>
    <m/>
  </r>
  <r>
    <x v="15"/>
    <x v="9"/>
    <n v="3"/>
    <x v="77"/>
    <x v="40"/>
    <x v="12"/>
    <x v="1256"/>
    <x v="477"/>
    <x v="1"/>
    <m/>
    <m/>
    <m/>
    <m/>
    <m/>
    <m/>
    <m/>
    <m/>
    <m/>
    <m/>
  </r>
  <r>
    <x v="15"/>
    <x v="9"/>
    <n v="6"/>
    <x v="77"/>
    <x v="405"/>
    <x v="4"/>
    <x v="296"/>
    <x v="4756"/>
    <x v="1"/>
    <m/>
    <m/>
    <m/>
    <m/>
    <m/>
    <m/>
    <m/>
    <m/>
    <m/>
    <m/>
  </r>
  <r>
    <x v="15"/>
    <x v="9"/>
    <n v="8"/>
    <x v="77"/>
    <x v="40"/>
    <x v="55"/>
    <x v="29"/>
    <x v="944"/>
    <x v="1"/>
    <m/>
    <m/>
    <m/>
    <m/>
    <m/>
    <m/>
    <m/>
    <m/>
    <m/>
    <m/>
  </r>
  <r>
    <x v="15"/>
    <x v="9"/>
    <n v="1"/>
    <x v="81"/>
    <x v="1380"/>
    <x v="144"/>
    <x v="296"/>
    <x v="4757"/>
    <x v="1"/>
    <m/>
    <m/>
    <m/>
    <m/>
    <m/>
    <m/>
    <m/>
    <m/>
    <m/>
    <m/>
  </r>
  <r>
    <x v="15"/>
    <x v="9"/>
    <n v="1"/>
    <x v="81"/>
    <x v="4842"/>
    <x v="152"/>
    <x v="1257"/>
    <x v="4758"/>
    <x v="1"/>
    <m/>
    <m/>
    <m/>
    <m/>
    <m/>
    <m/>
    <m/>
    <m/>
    <m/>
    <m/>
  </r>
  <r>
    <x v="15"/>
    <x v="9"/>
    <n v="6"/>
    <x v="81"/>
    <x v="4843"/>
    <x v="2338"/>
    <x v="1258"/>
    <x v="625"/>
    <x v="1"/>
    <m/>
    <m/>
    <m/>
    <m/>
    <m/>
    <m/>
    <m/>
    <m/>
    <m/>
    <m/>
  </r>
  <r>
    <x v="15"/>
    <x v="9"/>
    <n v="2"/>
    <x v="79"/>
    <x v="62"/>
    <x v="135"/>
    <x v="1259"/>
    <x v="90"/>
    <x v="1"/>
    <m/>
    <m/>
    <m/>
    <m/>
    <m/>
    <m/>
    <m/>
    <m/>
    <m/>
    <m/>
  </r>
  <r>
    <x v="15"/>
    <x v="9"/>
    <n v="2"/>
    <x v="79"/>
    <x v="4844"/>
    <x v="17"/>
    <x v="535"/>
    <x v="4759"/>
    <x v="1"/>
    <m/>
    <m/>
    <m/>
    <m/>
    <m/>
    <m/>
    <m/>
    <m/>
    <m/>
    <m/>
  </r>
  <r>
    <x v="15"/>
    <x v="9"/>
    <n v="2"/>
    <x v="79"/>
    <x v="89"/>
    <x v="30"/>
    <x v="619"/>
    <x v="1298"/>
    <x v="1"/>
    <m/>
    <m/>
    <m/>
    <m/>
    <m/>
    <m/>
    <m/>
    <m/>
    <m/>
    <m/>
  </r>
  <r>
    <x v="15"/>
    <x v="9"/>
    <n v="8"/>
    <x v="79"/>
    <x v="497"/>
    <x v="93"/>
    <x v="133"/>
    <x v="4760"/>
    <x v="1"/>
    <m/>
    <m/>
    <m/>
    <m/>
    <m/>
    <m/>
    <m/>
    <m/>
    <m/>
    <m/>
  </r>
  <r>
    <x v="15"/>
    <x v="9"/>
    <n v="12"/>
    <x v="76"/>
    <x v="139"/>
    <x v="1218"/>
    <x v="188"/>
    <x v="4761"/>
    <x v="1"/>
    <m/>
    <m/>
    <m/>
    <m/>
    <m/>
    <m/>
    <m/>
    <m/>
    <m/>
    <m/>
  </r>
  <r>
    <x v="15"/>
    <x v="9"/>
    <n v="1"/>
    <x v="80"/>
    <x v="4845"/>
    <x v="17"/>
    <x v="1260"/>
    <x v="98"/>
    <x v="1"/>
    <m/>
    <m/>
    <m/>
    <m/>
    <m/>
    <m/>
    <m/>
    <m/>
    <m/>
    <m/>
  </r>
  <r>
    <x v="15"/>
    <x v="9"/>
    <n v="2"/>
    <x v="80"/>
    <x v="2"/>
    <x v="4"/>
    <x v="1261"/>
    <x v="3989"/>
    <x v="1"/>
    <m/>
    <m/>
    <m/>
    <m/>
    <m/>
    <m/>
    <m/>
    <m/>
    <m/>
    <m/>
  </r>
  <r>
    <x v="15"/>
    <x v="9"/>
    <n v="2"/>
    <x v="80"/>
    <x v="40"/>
    <x v="15"/>
    <x v="1262"/>
    <x v="829"/>
    <x v="1"/>
    <m/>
    <m/>
    <m/>
    <m/>
    <m/>
    <m/>
    <m/>
    <m/>
    <m/>
    <m/>
  </r>
  <r>
    <x v="15"/>
    <x v="9"/>
    <n v="2"/>
    <x v="80"/>
    <x v="4846"/>
    <x v="3"/>
    <x v="1263"/>
    <x v="4762"/>
    <x v="1"/>
    <m/>
    <m/>
    <m/>
    <m/>
    <m/>
    <m/>
    <m/>
    <m/>
    <m/>
    <m/>
  </r>
  <r>
    <x v="15"/>
    <x v="9"/>
    <n v="2"/>
    <x v="80"/>
    <x v="4847"/>
    <x v="8"/>
    <x v="58"/>
    <x v="4763"/>
    <x v="1"/>
    <m/>
    <m/>
    <m/>
    <m/>
    <m/>
    <m/>
    <m/>
    <m/>
    <m/>
    <m/>
  </r>
  <r>
    <x v="15"/>
    <x v="9"/>
    <n v="2"/>
    <x v="80"/>
    <x v="4848"/>
    <x v="12"/>
    <x v="1264"/>
    <x v="4764"/>
    <x v="1"/>
    <m/>
    <m/>
    <m/>
    <m/>
    <m/>
    <m/>
    <m/>
    <m/>
    <m/>
    <m/>
  </r>
  <r>
    <x v="15"/>
    <x v="9"/>
    <n v="2"/>
    <x v="80"/>
    <x v="3949"/>
    <x v="6"/>
    <x v="1265"/>
    <x v="4765"/>
    <x v="1"/>
    <m/>
    <m/>
    <m/>
    <m/>
    <m/>
    <m/>
    <m/>
    <m/>
    <m/>
    <m/>
  </r>
  <r>
    <x v="15"/>
    <x v="9"/>
    <n v="2"/>
    <x v="80"/>
    <x v="4849"/>
    <x v="75"/>
    <x v="317"/>
    <x v="2107"/>
    <x v="1"/>
    <m/>
    <m/>
    <m/>
    <m/>
    <m/>
    <m/>
    <m/>
    <m/>
    <m/>
    <m/>
  </r>
  <r>
    <x v="15"/>
    <x v="9"/>
    <n v="2"/>
    <x v="80"/>
    <x v="4850"/>
    <x v="3"/>
    <x v="1266"/>
    <x v="4766"/>
    <x v="1"/>
    <m/>
    <m/>
    <m/>
    <m/>
    <m/>
    <m/>
    <m/>
    <m/>
    <m/>
    <m/>
  </r>
  <r>
    <x v="15"/>
    <x v="9"/>
    <n v="2"/>
    <x v="80"/>
    <x v="4851"/>
    <x v="0"/>
    <x v="1267"/>
    <x v="4767"/>
    <x v="1"/>
    <m/>
    <m/>
    <m/>
    <m/>
    <m/>
    <m/>
    <m/>
    <m/>
    <m/>
    <m/>
  </r>
  <r>
    <x v="15"/>
    <x v="9"/>
    <n v="3"/>
    <x v="80"/>
    <x v="3473"/>
    <x v="418"/>
    <x v="143"/>
    <x v="4768"/>
    <x v="1"/>
    <m/>
    <m/>
    <m/>
    <m/>
    <m/>
    <m/>
    <m/>
    <m/>
    <m/>
    <m/>
  </r>
  <r>
    <x v="15"/>
    <x v="9"/>
    <n v="3"/>
    <x v="80"/>
    <x v="52"/>
    <x v="1305"/>
    <x v="795"/>
    <x v="148"/>
    <x v="1"/>
    <m/>
    <m/>
    <m/>
    <m/>
    <m/>
    <m/>
    <m/>
    <m/>
    <m/>
    <m/>
  </r>
  <r>
    <x v="15"/>
    <x v="9"/>
    <n v="3"/>
    <x v="80"/>
    <x v="40"/>
    <x v="3"/>
    <x v="1268"/>
    <x v="25"/>
    <x v="1"/>
    <m/>
    <m/>
    <m/>
    <m/>
    <m/>
    <m/>
    <m/>
    <m/>
    <m/>
    <m/>
  </r>
  <r>
    <x v="15"/>
    <x v="9"/>
    <n v="5"/>
    <x v="80"/>
    <x v="4852"/>
    <x v="2"/>
    <x v="1269"/>
    <x v="4769"/>
    <x v="1"/>
    <m/>
    <m/>
    <m/>
    <m/>
    <m/>
    <m/>
    <m/>
    <m/>
    <m/>
    <m/>
  </r>
  <r>
    <x v="15"/>
    <x v="9"/>
    <n v="5"/>
    <x v="80"/>
    <x v="79"/>
    <x v="1687"/>
    <x v="549"/>
    <x v="4770"/>
    <x v="1"/>
    <m/>
    <m/>
    <m/>
    <m/>
    <m/>
    <m/>
    <m/>
    <m/>
    <m/>
    <m/>
  </r>
  <r>
    <x v="15"/>
    <x v="9"/>
    <n v="6"/>
    <x v="80"/>
    <x v="4853"/>
    <x v="1305"/>
    <x v="238"/>
    <x v="4771"/>
    <x v="1"/>
    <m/>
    <m/>
    <m/>
    <m/>
    <m/>
    <m/>
    <m/>
    <m/>
    <m/>
    <m/>
  </r>
  <r>
    <x v="15"/>
    <x v="9"/>
    <n v="6"/>
    <x v="80"/>
    <x v="3018"/>
    <x v="44"/>
    <x v="74"/>
    <x v="4772"/>
    <x v="1"/>
    <m/>
    <m/>
    <m/>
    <m/>
    <m/>
    <m/>
    <m/>
    <m/>
    <m/>
    <m/>
  </r>
  <r>
    <x v="15"/>
    <x v="9"/>
    <n v="8"/>
    <x v="80"/>
    <x v="72"/>
    <x v="1245"/>
    <x v="349"/>
    <x v="4773"/>
    <x v="1"/>
    <m/>
    <m/>
    <m/>
    <m/>
    <m/>
    <m/>
    <m/>
    <m/>
    <m/>
    <m/>
  </r>
  <r>
    <x v="15"/>
    <x v="9"/>
    <n v="11"/>
    <x v="80"/>
    <x v="4854"/>
    <x v="17"/>
    <x v="357"/>
    <x v="14"/>
    <x v="1"/>
    <m/>
    <m/>
    <m/>
    <m/>
    <m/>
    <m/>
    <m/>
    <m/>
    <m/>
    <m/>
  </r>
  <r>
    <x v="15"/>
    <x v="9"/>
    <n v="1"/>
    <x v="93"/>
    <x v="317"/>
    <x v="36"/>
    <x v="619"/>
    <x v="4713"/>
    <x v="1"/>
    <m/>
    <m/>
    <m/>
    <m/>
    <m/>
    <m/>
    <m/>
    <m/>
    <m/>
    <m/>
  </r>
  <r>
    <x v="15"/>
    <x v="9"/>
    <n v="2"/>
    <x v="93"/>
    <x v="4855"/>
    <x v="2339"/>
    <x v="469"/>
    <x v="4774"/>
    <x v="1"/>
    <m/>
    <m/>
    <m/>
    <m/>
    <m/>
    <m/>
    <m/>
    <m/>
    <m/>
    <m/>
  </r>
  <r>
    <x v="15"/>
    <x v="9"/>
    <n v="9"/>
    <x v="93"/>
    <x v="428"/>
    <x v="11"/>
    <x v="491"/>
    <x v="4775"/>
    <x v="1"/>
    <m/>
    <m/>
    <m/>
    <m/>
    <m/>
    <m/>
    <m/>
    <m/>
    <m/>
    <m/>
  </r>
  <r>
    <x v="15"/>
    <x v="9"/>
    <n v="1"/>
    <x v="109"/>
    <x v="2"/>
    <x v="3"/>
    <x v="1270"/>
    <x v="482"/>
    <x v="1"/>
    <m/>
    <m/>
    <m/>
    <m/>
    <m/>
    <m/>
    <m/>
    <m/>
    <m/>
    <m/>
  </r>
  <r>
    <x v="15"/>
    <x v="9"/>
    <n v="2"/>
    <x v="109"/>
    <x v="4458"/>
    <x v="165"/>
    <x v="1271"/>
    <x v="4776"/>
    <x v="1"/>
    <m/>
    <m/>
    <m/>
    <m/>
    <m/>
    <m/>
    <m/>
    <m/>
    <m/>
    <m/>
  </r>
  <r>
    <x v="15"/>
    <x v="9"/>
    <n v="3"/>
    <x v="109"/>
    <x v="316"/>
    <x v="1292"/>
    <x v="985"/>
    <x v="25"/>
    <x v="1"/>
    <m/>
    <m/>
    <m/>
    <m/>
    <m/>
    <m/>
    <m/>
    <m/>
    <m/>
    <m/>
  </r>
  <r>
    <x v="15"/>
    <x v="9"/>
    <n v="5"/>
    <x v="109"/>
    <x v="4856"/>
    <x v="4"/>
    <x v="1272"/>
    <x v="4777"/>
    <x v="1"/>
    <m/>
    <m/>
    <m/>
    <m/>
    <m/>
    <m/>
    <m/>
    <m/>
    <m/>
    <m/>
  </r>
  <r>
    <x v="15"/>
    <x v="9"/>
    <n v="7"/>
    <x v="109"/>
    <x v="767"/>
    <x v="2340"/>
    <x v="1273"/>
    <x v="4778"/>
    <x v="1"/>
    <m/>
    <m/>
    <m/>
    <m/>
    <m/>
    <m/>
    <m/>
    <m/>
    <m/>
    <m/>
  </r>
  <r>
    <x v="15"/>
    <x v="9"/>
    <n v="7"/>
    <x v="109"/>
    <x v="79"/>
    <x v="2341"/>
    <x v="1274"/>
    <x v="263"/>
    <x v="1"/>
    <m/>
    <m/>
    <m/>
    <m/>
    <m/>
    <m/>
    <m/>
    <m/>
    <m/>
    <m/>
  </r>
  <r>
    <x v="15"/>
    <x v="9"/>
    <n v="8"/>
    <x v="109"/>
    <x v="4857"/>
    <x v="1738"/>
    <x v="1275"/>
    <x v="4779"/>
    <x v="1"/>
    <m/>
    <m/>
    <m/>
    <m/>
    <m/>
    <m/>
    <m/>
    <m/>
    <m/>
    <m/>
  </r>
  <r>
    <x v="15"/>
    <x v="9"/>
    <n v="9"/>
    <x v="109"/>
    <x v="4858"/>
    <x v="94"/>
    <x v="505"/>
    <x v="4780"/>
    <x v="1"/>
    <m/>
    <m/>
    <m/>
    <m/>
    <m/>
    <m/>
    <m/>
    <m/>
    <m/>
    <m/>
  </r>
  <r>
    <x v="15"/>
    <x v="9"/>
    <n v="11"/>
    <x v="109"/>
    <x v="0"/>
    <x v="141"/>
    <x v="1276"/>
    <x v="835"/>
    <x v="1"/>
    <m/>
    <m/>
    <m/>
    <m/>
    <m/>
    <m/>
    <m/>
    <m/>
    <m/>
    <m/>
  </r>
  <r>
    <x v="15"/>
    <x v="9"/>
    <n v="1"/>
    <x v="104"/>
    <x v="40"/>
    <x v="266"/>
    <x v="1277"/>
    <x v="71"/>
    <x v="1"/>
    <m/>
    <m/>
    <m/>
    <m/>
    <m/>
    <m/>
    <m/>
    <m/>
    <m/>
    <m/>
  </r>
  <r>
    <x v="15"/>
    <x v="9"/>
    <n v="9"/>
    <x v="104"/>
    <x v="4859"/>
    <x v="406"/>
    <x v="241"/>
    <x v="4781"/>
    <x v="1"/>
    <m/>
    <m/>
    <m/>
    <m/>
    <m/>
    <m/>
    <m/>
    <m/>
    <m/>
    <m/>
  </r>
  <r>
    <x v="15"/>
    <x v="9"/>
    <n v="10"/>
    <x v="104"/>
    <x v="79"/>
    <x v="26"/>
    <x v="445"/>
    <x v="71"/>
    <x v="1"/>
    <m/>
    <m/>
    <m/>
    <m/>
    <m/>
    <m/>
    <m/>
    <m/>
    <m/>
    <m/>
  </r>
  <r>
    <x v="15"/>
    <x v="9"/>
    <n v="8"/>
    <x v="116"/>
    <x v="83"/>
    <x v="86"/>
    <x v="264"/>
    <x v="4782"/>
    <x v="1"/>
    <m/>
    <m/>
    <m/>
    <m/>
    <m/>
    <m/>
    <m/>
    <m/>
    <m/>
    <m/>
  </r>
  <r>
    <x v="15"/>
    <x v="9"/>
    <n v="8"/>
    <x v="116"/>
    <x v="698"/>
    <x v="2342"/>
    <x v="1278"/>
    <x v="526"/>
    <x v="1"/>
    <m/>
    <m/>
    <m/>
    <m/>
    <m/>
    <m/>
    <m/>
    <m/>
    <m/>
    <m/>
  </r>
  <r>
    <x v="15"/>
    <x v="9"/>
    <n v="8"/>
    <x v="116"/>
    <x v="199"/>
    <x v="175"/>
    <x v="1279"/>
    <x v="526"/>
    <x v="1"/>
    <m/>
    <m/>
    <m/>
    <m/>
    <m/>
    <m/>
    <m/>
    <m/>
    <m/>
    <m/>
  </r>
  <r>
    <x v="15"/>
    <x v="9"/>
    <n v="11"/>
    <x v="116"/>
    <x v="2"/>
    <x v="4"/>
    <x v="1280"/>
    <x v="195"/>
    <x v="1"/>
    <m/>
    <m/>
    <m/>
    <m/>
    <m/>
    <m/>
    <m/>
    <m/>
    <m/>
    <m/>
  </r>
  <r>
    <x v="15"/>
    <x v="9"/>
    <n v="11"/>
    <x v="116"/>
    <x v="40"/>
    <x v="1"/>
    <x v="486"/>
    <x v="526"/>
    <x v="1"/>
    <m/>
    <m/>
    <m/>
    <m/>
    <m/>
    <m/>
    <m/>
    <m/>
    <m/>
    <m/>
  </r>
  <r>
    <x v="15"/>
    <x v="9"/>
    <n v="11"/>
    <x v="116"/>
    <x v="40"/>
    <x v="1"/>
    <x v="486"/>
    <x v="526"/>
    <x v="1"/>
    <m/>
    <m/>
    <m/>
    <m/>
    <m/>
    <m/>
    <m/>
    <m/>
    <m/>
    <m/>
  </r>
  <r>
    <x v="15"/>
    <x v="9"/>
    <n v="5"/>
    <x v="95"/>
    <x v="4860"/>
    <x v="1520"/>
    <x v="586"/>
    <x v="71"/>
    <x v="1"/>
    <m/>
    <m/>
    <m/>
    <m/>
    <m/>
    <m/>
    <m/>
    <m/>
    <m/>
    <m/>
  </r>
  <r>
    <x v="15"/>
    <x v="9"/>
    <n v="8"/>
    <x v="95"/>
    <x v="4861"/>
    <x v="44"/>
    <x v="472"/>
    <x v="4783"/>
    <x v="1"/>
    <m/>
    <m/>
    <m/>
    <m/>
    <m/>
    <m/>
    <m/>
    <m/>
    <m/>
    <m/>
  </r>
  <r>
    <x v="15"/>
    <x v="9"/>
    <n v="6"/>
    <x v="78"/>
    <x v="0"/>
    <x v="4"/>
    <x v="166"/>
    <x v="5"/>
    <x v="1"/>
    <m/>
    <m/>
    <m/>
    <m/>
    <m/>
    <m/>
    <m/>
    <m/>
    <m/>
    <m/>
  </r>
  <r>
    <x v="15"/>
    <x v="9"/>
    <n v="10"/>
    <x v="78"/>
    <x v="2"/>
    <x v="86"/>
    <x v="264"/>
    <x v="71"/>
    <x v="1"/>
    <m/>
    <m/>
    <m/>
    <m/>
    <m/>
    <m/>
    <m/>
    <m/>
    <m/>
    <m/>
  </r>
  <r>
    <x v="15"/>
    <x v="9"/>
    <n v="12"/>
    <x v="78"/>
    <x v="2"/>
    <x v="237"/>
    <x v="445"/>
    <x v="71"/>
    <x v="1"/>
    <m/>
    <m/>
    <m/>
    <m/>
    <m/>
    <m/>
    <m/>
    <m/>
    <m/>
    <m/>
  </r>
  <r>
    <x v="15"/>
    <x v="9"/>
    <n v="12"/>
    <x v="78"/>
    <x v="225"/>
    <x v="53"/>
    <x v="598"/>
    <x v="353"/>
    <x v="1"/>
    <m/>
    <m/>
    <m/>
    <m/>
    <m/>
    <m/>
    <m/>
    <m/>
    <m/>
    <m/>
  </r>
  <r>
    <x v="15"/>
    <x v="9"/>
    <n v="12"/>
    <x v="78"/>
    <x v="345"/>
    <x v="11"/>
    <x v="364"/>
    <x v="4784"/>
    <x v="1"/>
    <m/>
    <m/>
    <m/>
    <m/>
    <m/>
    <m/>
    <m/>
    <m/>
    <m/>
    <m/>
  </r>
  <r>
    <x v="15"/>
    <x v="9"/>
    <n v="12"/>
    <x v="78"/>
    <x v="60"/>
    <x v="61"/>
    <x v="203"/>
    <x v="4785"/>
    <x v="1"/>
    <m/>
    <m/>
    <m/>
    <m/>
    <m/>
    <m/>
    <m/>
    <m/>
    <m/>
    <m/>
  </r>
  <r>
    <x v="15"/>
    <x v="9"/>
    <n v="1"/>
    <x v="91"/>
    <x v="4862"/>
    <x v="51"/>
    <x v="1281"/>
    <x v="4786"/>
    <x v="1"/>
    <m/>
    <m/>
    <m/>
    <m/>
    <m/>
    <m/>
    <m/>
    <m/>
    <m/>
    <m/>
  </r>
  <r>
    <x v="15"/>
    <x v="9"/>
    <n v="3"/>
    <x v="91"/>
    <x v="2"/>
    <x v="2"/>
    <x v="1282"/>
    <x v="1507"/>
    <x v="1"/>
    <m/>
    <m/>
    <m/>
    <m/>
    <m/>
    <m/>
    <m/>
    <m/>
    <m/>
    <m/>
  </r>
  <r>
    <x v="15"/>
    <x v="9"/>
    <n v="5"/>
    <x v="91"/>
    <x v="40"/>
    <x v="4"/>
    <x v="461"/>
    <x v="513"/>
    <x v="1"/>
    <m/>
    <m/>
    <m/>
    <m/>
    <m/>
    <m/>
    <m/>
    <m/>
    <m/>
    <m/>
  </r>
  <r>
    <x v="15"/>
    <x v="9"/>
    <n v="5"/>
    <x v="91"/>
    <x v="60"/>
    <x v="1097"/>
    <x v="795"/>
    <x v="517"/>
    <x v="1"/>
    <m/>
    <m/>
    <m/>
    <m/>
    <m/>
    <m/>
    <m/>
    <m/>
    <m/>
    <m/>
  </r>
  <r>
    <x v="15"/>
    <x v="9"/>
    <n v="7"/>
    <x v="91"/>
    <x v="1943"/>
    <x v="1094"/>
    <x v="542"/>
    <x v="4787"/>
    <x v="1"/>
    <m/>
    <m/>
    <m/>
    <m/>
    <m/>
    <m/>
    <m/>
    <m/>
    <m/>
    <m/>
  </r>
  <r>
    <x v="15"/>
    <x v="9"/>
    <n v="9"/>
    <x v="91"/>
    <x v="4863"/>
    <x v="454"/>
    <x v="447"/>
    <x v="147"/>
    <x v="1"/>
    <m/>
    <m/>
    <m/>
    <m/>
    <m/>
    <m/>
    <m/>
    <m/>
    <m/>
    <m/>
  </r>
  <r>
    <x v="15"/>
    <x v="9"/>
    <n v="3"/>
    <x v="77"/>
    <x v="478"/>
    <x v="59"/>
    <x v="592"/>
    <x v="4788"/>
    <x v="1"/>
    <m/>
    <m/>
    <m/>
    <m/>
    <m/>
    <m/>
    <m/>
    <m/>
    <m/>
    <m/>
  </r>
  <r>
    <x v="15"/>
    <x v="9"/>
    <n v="4"/>
    <x v="77"/>
    <x v="1874"/>
    <x v="2343"/>
    <x v="608"/>
    <x v="4789"/>
    <x v="1"/>
    <m/>
    <m/>
    <m/>
    <m/>
    <m/>
    <m/>
    <m/>
    <m/>
    <m/>
    <m/>
  </r>
  <r>
    <x v="15"/>
    <x v="9"/>
    <n v="4"/>
    <x v="77"/>
    <x v="485"/>
    <x v="0"/>
    <x v="1283"/>
    <x v="263"/>
    <x v="1"/>
    <m/>
    <m/>
    <m/>
    <m/>
    <m/>
    <m/>
    <m/>
    <m/>
    <m/>
    <m/>
  </r>
  <r>
    <x v="15"/>
    <x v="9"/>
    <n v="4"/>
    <x v="77"/>
    <x v="1587"/>
    <x v="53"/>
    <x v="1210"/>
    <x v="4790"/>
    <x v="1"/>
    <m/>
    <m/>
    <m/>
    <m/>
    <m/>
    <m/>
    <m/>
    <m/>
    <m/>
    <m/>
  </r>
  <r>
    <x v="15"/>
    <x v="9"/>
    <n v="5"/>
    <x v="77"/>
    <x v="2"/>
    <x v="463"/>
    <x v="231"/>
    <x v="60"/>
    <x v="1"/>
    <m/>
    <m/>
    <m/>
    <m/>
    <m/>
    <m/>
    <m/>
    <m/>
    <m/>
    <m/>
  </r>
  <r>
    <x v="15"/>
    <x v="9"/>
    <n v="5"/>
    <x v="77"/>
    <x v="40"/>
    <x v="1687"/>
    <x v="1284"/>
    <x v="71"/>
    <x v="1"/>
    <m/>
    <m/>
    <m/>
    <m/>
    <m/>
    <m/>
    <m/>
    <m/>
    <m/>
    <m/>
  </r>
  <r>
    <x v="15"/>
    <x v="9"/>
    <n v="7"/>
    <x v="77"/>
    <x v="40"/>
    <x v="142"/>
    <x v="354"/>
    <x v="2340"/>
    <x v="1"/>
    <m/>
    <m/>
    <m/>
    <m/>
    <m/>
    <m/>
    <m/>
    <m/>
    <m/>
    <m/>
  </r>
  <r>
    <x v="15"/>
    <x v="9"/>
    <n v="8"/>
    <x v="77"/>
    <x v="4204"/>
    <x v="86"/>
    <x v="505"/>
    <x v="4791"/>
    <x v="1"/>
    <m/>
    <m/>
    <m/>
    <m/>
    <m/>
    <m/>
    <m/>
    <m/>
    <m/>
    <m/>
  </r>
  <r>
    <x v="15"/>
    <x v="9"/>
    <n v="9"/>
    <x v="77"/>
    <x v="2"/>
    <x v="21"/>
    <x v="498"/>
    <x v="9"/>
    <x v="1"/>
    <m/>
    <m/>
    <m/>
    <m/>
    <m/>
    <m/>
    <m/>
    <m/>
    <m/>
    <m/>
  </r>
  <r>
    <x v="15"/>
    <x v="9"/>
    <n v="11"/>
    <x v="77"/>
    <x v="2"/>
    <x v="135"/>
    <x v="40"/>
    <x v="180"/>
    <x v="1"/>
    <m/>
    <m/>
    <m/>
    <m/>
    <m/>
    <m/>
    <m/>
    <m/>
    <m/>
    <m/>
  </r>
  <r>
    <x v="15"/>
    <x v="9"/>
    <n v="8"/>
    <x v="92"/>
    <x v="405"/>
    <x v="89"/>
    <x v="40"/>
    <x v="4792"/>
    <x v="1"/>
    <m/>
    <m/>
    <m/>
    <m/>
    <m/>
    <m/>
    <m/>
    <m/>
    <m/>
    <m/>
  </r>
  <r>
    <x v="15"/>
    <x v="9"/>
    <n v="1"/>
    <x v="79"/>
    <x v="167"/>
    <x v="1300"/>
    <x v="596"/>
    <x v="517"/>
    <x v="4"/>
    <m/>
    <m/>
    <m/>
    <m/>
    <m/>
    <m/>
    <m/>
    <m/>
    <m/>
    <m/>
  </r>
  <r>
    <x v="15"/>
    <x v="9"/>
    <n v="3"/>
    <x v="79"/>
    <x v="2"/>
    <x v="11"/>
    <x v="1285"/>
    <x v="122"/>
    <x v="4"/>
    <m/>
    <m/>
    <m/>
    <m/>
    <m/>
    <m/>
    <m/>
    <m/>
    <m/>
    <m/>
  </r>
  <r>
    <x v="15"/>
    <x v="9"/>
    <n v="4"/>
    <x v="79"/>
    <x v="4864"/>
    <x v="2344"/>
    <x v="966"/>
    <x v="4793"/>
    <x v="4"/>
    <m/>
    <m/>
    <m/>
    <m/>
    <m/>
    <m/>
    <m/>
    <m/>
    <m/>
    <m/>
  </r>
  <r>
    <x v="15"/>
    <x v="9"/>
    <n v="11"/>
    <x v="76"/>
    <x v="426"/>
    <x v="4"/>
    <x v="348"/>
    <x v="2160"/>
    <x v="4"/>
    <m/>
    <m/>
    <m/>
    <m/>
    <m/>
    <m/>
    <m/>
    <m/>
    <m/>
    <m/>
  </r>
  <r>
    <x v="15"/>
    <x v="9"/>
    <n v="1"/>
    <x v="80"/>
    <x v="4865"/>
    <x v="396"/>
    <x v="1286"/>
    <x v="183"/>
    <x v="4"/>
    <m/>
    <m/>
    <m/>
    <m/>
    <m/>
    <m/>
    <m/>
    <m/>
    <m/>
    <m/>
  </r>
  <r>
    <x v="15"/>
    <x v="9"/>
    <n v="2"/>
    <x v="80"/>
    <x v="49"/>
    <x v="21"/>
    <x v="499"/>
    <x v="625"/>
    <x v="4"/>
    <m/>
    <m/>
    <m/>
    <m/>
    <m/>
    <m/>
    <m/>
    <m/>
    <m/>
    <m/>
  </r>
  <r>
    <x v="15"/>
    <x v="9"/>
    <n v="2"/>
    <x v="80"/>
    <x v="40"/>
    <x v="8"/>
    <x v="1287"/>
    <x v="0"/>
    <x v="4"/>
    <m/>
    <m/>
    <m/>
    <m/>
    <m/>
    <m/>
    <m/>
    <m/>
    <m/>
    <m/>
  </r>
  <r>
    <x v="15"/>
    <x v="9"/>
    <n v="3"/>
    <x v="80"/>
    <x v="1268"/>
    <x v="142"/>
    <x v="377"/>
    <x v="540"/>
    <x v="4"/>
    <m/>
    <m/>
    <m/>
    <m/>
    <m/>
    <m/>
    <m/>
    <m/>
    <m/>
    <m/>
  </r>
  <r>
    <x v="15"/>
    <x v="9"/>
    <n v="3"/>
    <x v="80"/>
    <x v="4866"/>
    <x v="17"/>
    <x v="1288"/>
    <x v="4794"/>
    <x v="4"/>
    <m/>
    <m/>
    <m/>
    <m/>
    <m/>
    <m/>
    <m/>
    <m/>
    <m/>
    <m/>
  </r>
  <r>
    <x v="15"/>
    <x v="9"/>
    <n v="3"/>
    <x v="80"/>
    <x v="1863"/>
    <x v="14"/>
    <x v="1173"/>
    <x v="4795"/>
    <x v="4"/>
    <m/>
    <m/>
    <m/>
    <m/>
    <m/>
    <m/>
    <m/>
    <m/>
    <m/>
    <m/>
  </r>
  <r>
    <x v="15"/>
    <x v="9"/>
    <n v="8"/>
    <x v="80"/>
    <x v="20"/>
    <x v="457"/>
    <x v="812"/>
    <x v="4796"/>
    <x v="4"/>
    <m/>
    <m/>
    <m/>
    <m/>
    <m/>
    <m/>
    <m/>
    <m/>
    <m/>
    <m/>
  </r>
  <r>
    <x v="15"/>
    <x v="9"/>
    <n v="11"/>
    <x v="80"/>
    <x v="40"/>
    <x v="44"/>
    <x v="172"/>
    <x v="71"/>
    <x v="4"/>
    <m/>
    <m/>
    <m/>
    <m/>
    <m/>
    <m/>
    <m/>
    <m/>
    <m/>
    <m/>
  </r>
  <r>
    <x v="15"/>
    <x v="9"/>
    <n v="2"/>
    <x v="96"/>
    <x v="75"/>
    <x v="17"/>
    <x v="1289"/>
    <x v="4797"/>
    <x v="4"/>
    <m/>
    <m/>
    <m/>
    <m/>
    <m/>
    <m/>
    <m/>
    <m/>
    <m/>
    <m/>
  </r>
  <r>
    <x v="15"/>
    <x v="9"/>
    <n v="2"/>
    <x v="93"/>
    <x v="2898"/>
    <x v="44"/>
    <x v="1290"/>
    <x v="1088"/>
    <x v="4"/>
    <m/>
    <m/>
    <m/>
    <m/>
    <m/>
    <m/>
    <m/>
    <m/>
    <m/>
    <m/>
  </r>
  <r>
    <x v="15"/>
    <x v="9"/>
    <n v="3"/>
    <x v="93"/>
    <x v="753"/>
    <x v="39"/>
    <x v="1291"/>
    <x v="4798"/>
    <x v="4"/>
    <m/>
    <m/>
    <m/>
    <m/>
    <m/>
    <m/>
    <m/>
    <m/>
    <m/>
    <m/>
  </r>
  <r>
    <x v="15"/>
    <x v="9"/>
    <n v="4"/>
    <x v="93"/>
    <x v="4867"/>
    <x v="384"/>
    <x v="1292"/>
    <x v="4799"/>
    <x v="4"/>
    <m/>
    <m/>
    <m/>
    <m/>
    <m/>
    <m/>
    <m/>
    <m/>
    <m/>
    <m/>
  </r>
  <r>
    <x v="15"/>
    <x v="9"/>
    <n v="7"/>
    <x v="93"/>
    <x v="4868"/>
    <x v="4"/>
    <x v="430"/>
    <x v="482"/>
    <x v="4"/>
    <m/>
    <m/>
    <m/>
    <m/>
    <m/>
    <m/>
    <m/>
    <m/>
    <m/>
    <m/>
  </r>
  <r>
    <x v="15"/>
    <x v="9"/>
    <n v="1"/>
    <x v="109"/>
    <x v="4869"/>
    <x v="1057"/>
    <x v="1292"/>
    <x v="4800"/>
    <x v="4"/>
    <m/>
    <m/>
    <m/>
    <m/>
    <m/>
    <m/>
    <m/>
    <m/>
    <m/>
    <m/>
  </r>
  <r>
    <x v="15"/>
    <x v="9"/>
    <n v="3"/>
    <x v="109"/>
    <x v="3094"/>
    <x v="6"/>
    <x v="1293"/>
    <x v="4801"/>
    <x v="4"/>
    <m/>
    <m/>
    <m/>
    <m/>
    <m/>
    <m/>
    <m/>
    <m/>
    <m/>
    <m/>
  </r>
  <r>
    <x v="15"/>
    <x v="9"/>
    <n v="4"/>
    <x v="109"/>
    <x v="4870"/>
    <x v="700"/>
    <x v="1294"/>
    <x v="4802"/>
    <x v="4"/>
    <m/>
    <m/>
    <m/>
    <m/>
    <m/>
    <m/>
    <m/>
    <m/>
    <m/>
    <m/>
  </r>
  <r>
    <x v="15"/>
    <x v="9"/>
    <n v="4"/>
    <x v="109"/>
    <x v="62"/>
    <x v="596"/>
    <x v="1295"/>
    <x v="787"/>
    <x v="4"/>
    <m/>
    <m/>
    <m/>
    <m/>
    <m/>
    <m/>
    <m/>
    <m/>
    <m/>
    <m/>
  </r>
  <r>
    <x v="15"/>
    <x v="9"/>
    <n v="4"/>
    <x v="109"/>
    <x v="89"/>
    <x v="1046"/>
    <x v="1296"/>
    <x v="25"/>
    <x v="4"/>
    <m/>
    <m/>
    <m/>
    <m/>
    <m/>
    <m/>
    <m/>
    <m/>
    <m/>
    <m/>
  </r>
  <r>
    <x v="15"/>
    <x v="9"/>
    <n v="5"/>
    <x v="109"/>
    <x v="2"/>
    <x v="14"/>
    <x v="1297"/>
    <x v="71"/>
    <x v="4"/>
    <m/>
    <m/>
    <m/>
    <m/>
    <m/>
    <m/>
    <m/>
    <m/>
    <m/>
    <m/>
  </r>
  <r>
    <x v="15"/>
    <x v="9"/>
    <n v="5"/>
    <x v="109"/>
    <x v="4871"/>
    <x v="14"/>
    <x v="127"/>
    <x v="4803"/>
    <x v="4"/>
    <m/>
    <m/>
    <m/>
    <m/>
    <m/>
    <m/>
    <m/>
    <m/>
    <m/>
    <m/>
  </r>
  <r>
    <x v="15"/>
    <x v="9"/>
    <n v="1"/>
    <x v="97"/>
    <x v="4872"/>
    <x v="214"/>
    <x v="1298"/>
    <x v="4804"/>
    <x v="4"/>
    <m/>
    <m/>
    <m/>
    <m/>
    <m/>
    <m/>
    <m/>
    <m/>
    <m/>
    <m/>
  </r>
  <r>
    <x v="15"/>
    <x v="9"/>
    <n v="2"/>
    <x v="97"/>
    <x v="145"/>
    <x v="2090"/>
    <x v="1299"/>
    <x v="4805"/>
    <x v="4"/>
    <m/>
    <m/>
    <m/>
    <m/>
    <m/>
    <m/>
    <m/>
    <m/>
    <m/>
    <m/>
  </r>
  <r>
    <x v="15"/>
    <x v="9"/>
    <n v="2"/>
    <x v="97"/>
    <x v="4873"/>
    <x v="2345"/>
    <x v="1300"/>
    <x v="4806"/>
    <x v="4"/>
    <m/>
    <m/>
    <m/>
    <m/>
    <m/>
    <m/>
    <m/>
    <m/>
    <m/>
    <m/>
  </r>
  <r>
    <x v="15"/>
    <x v="9"/>
    <n v="5"/>
    <x v="97"/>
    <x v="4874"/>
    <x v="1234"/>
    <x v="1301"/>
    <x v="4807"/>
    <x v="4"/>
    <m/>
    <m/>
    <m/>
    <m/>
    <m/>
    <m/>
    <m/>
    <m/>
    <m/>
    <m/>
  </r>
  <r>
    <x v="15"/>
    <x v="9"/>
    <n v="5"/>
    <x v="97"/>
    <x v="2864"/>
    <x v="438"/>
    <x v="1302"/>
    <x v="4808"/>
    <x v="4"/>
    <m/>
    <m/>
    <m/>
    <m/>
    <m/>
    <m/>
    <m/>
    <m/>
    <m/>
    <m/>
  </r>
  <r>
    <x v="15"/>
    <x v="9"/>
    <n v="5"/>
    <x v="97"/>
    <x v="1206"/>
    <x v="2346"/>
    <x v="1303"/>
    <x v="4809"/>
    <x v="4"/>
    <m/>
    <m/>
    <m/>
    <m/>
    <m/>
    <m/>
    <m/>
    <m/>
    <m/>
    <m/>
  </r>
  <r>
    <x v="15"/>
    <x v="9"/>
    <n v="5"/>
    <x v="97"/>
    <x v="129"/>
    <x v="2"/>
    <x v="1304"/>
    <x v="4810"/>
    <x v="4"/>
    <m/>
    <m/>
    <m/>
    <m/>
    <m/>
    <m/>
    <m/>
    <m/>
    <m/>
    <m/>
  </r>
  <r>
    <x v="15"/>
    <x v="9"/>
    <n v="9"/>
    <x v="97"/>
    <x v="2444"/>
    <x v="1078"/>
    <x v="356"/>
    <x v="4811"/>
    <x v="4"/>
    <m/>
    <m/>
    <m/>
    <m/>
    <m/>
    <m/>
    <m/>
    <m/>
    <m/>
    <m/>
  </r>
  <r>
    <x v="15"/>
    <x v="9"/>
    <n v="2"/>
    <x v="104"/>
    <x v="887"/>
    <x v="5"/>
    <x v="1305"/>
    <x v="4812"/>
    <x v="4"/>
    <m/>
    <m/>
    <m/>
    <m/>
    <m/>
    <m/>
    <m/>
    <m/>
    <m/>
    <m/>
  </r>
  <r>
    <x v="15"/>
    <x v="9"/>
    <n v="3"/>
    <x v="104"/>
    <x v="4875"/>
    <x v="20"/>
    <x v="815"/>
    <x v="4813"/>
    <x v="4"/>
    <m/>
    <m/>
    <m/>
    <m/>
    <m/>
    <m/>
    <m/>
    <m/>
    <m/>
    <m/>
  </r>
  <r>
    <x v="15"/>
    <x v="9"/>
    <n v="9"/>
    <x v="104"/>
    <x v="79"/>
    <x v="1795"/>
    <x v="814"/>
    <x v="0"/>
    <x v="4"/>
    <m/>
    <m/>
    <m/>
    <m/>
    <m/>
    <m/>
    <m/>
    <m/>
    <m/>
    <m/>
  </r>
  <r>
    <x v="15"/>
    <x v="9"/>
    <n v="1"/>
    <x v="116"/>
    <x v="38"/>
    <x v="21"/>
    <x v="1306"/>
    <x v="677"/>
    <x v="4"/>
    <m/>
    <m/>
    <m/>
    <m/>
    <m/>
    <m/>
    <m/>
    <m/>
    <m/>
    <m/>
  </r>
  <r>
    <x v="15"/>
    <x v="9"/>
    <n v="2"/>
    <x v="116"/>
    <x v="2"/>
    <x v="4"/>
    <x v="1307"/>
    <x v="453"/>
    <x v="4"/>
    <m/>
    <m/>
    <m/>
    <m/>
    <m/>
    <m/>
    <m/>
    <m/>
    <m/>
    <m/>
  </r>
  <r>
    <x v="15"/>
    <x v="9"/>
    <n v="6"/>
    <x v="116"/>
    <x v="4876"/>
    <x v="4"/>
    <x v="1308"/>
    <x v="4814"/>
    <x v="4"/>
    <m/>
    <m/>
    <m/>
    <m/>
    <m/>
    <m/>
    <m/>
    <m/>
    <m/>
    <m/>
  </r>
  <r>
    <x v="15"/>
    <x v="9"/>
    <n v="8"/>
    <x v="116"/>
    <x v="458"/>
    <x v="1095"/>
    <x v="1309"/>
    <x v="509"/>
    <x v="4"/>
    <m/>
    <m/>
    <m/>
    <m/>
    <m/>
    <m/>
    <m/>
    <m/>
    <m/>
    <m/>
  </r>
  <r>
    <x v="15"/>
    <x v="9"/>
    <n v="9"/>
    <x v="116"/>
    <x v="2"/>
    <x v="387"/>
    <x v="612"/>
    <x v="90"/>
    <x v="4"/>
    <m/>
    <m/>
    <m/>
    <m/>
    <m/>
    <m/>
    <m/>
    <m/>
    <m/>
    <m/>
  </r>
  <r>
    <x v="15"/>
    <x v="9"/>
    <n v="3"/>
    <x v="95"/>
    <x v="4877"/>
    <x v="2347"/>
    <x v="1310"/>
    <x v="4815"/>
    <x v="4"/>
    <m/>
    <m/>
    <m/>
    <m/>
    <m/>
    <m/>
    <m/>
    <m/>
    <m/>
    <m/>
  </r>
  <r>
    <x v="15"/>
    <x v="9"/>
    <n v="8"/>
    <x v="95"/>
    <x v="4878"/>
    <x v="2319"/>
    <x v="812"/>
    <x v="4816"/>
    <x v="4"/>
    <m/>
    <m/>
    <m/>
    <m/>
    <m/>
    <m/>
    <m/>
    <m/>
    <m/>
    <m/>
  </r>
  <r>
    <x v="15"/>
    <x v="9"/>
    <n v="10"/>
    <x v="95"/>
    <x v="4879"/>
    <x v="94"/>
    <x v="970"/>
    <x v="168"/>
    <x v="4"/>
    <m/>
    <m/>
    <m/>
    <m/>
    <m/>
    <m/>
    <m/>
    <m/>
    <m/>
    <m/>
  </r>
  <r>
    <x v="15"/>
    <x v="9"/>
    <n v="4"/>
    <x v="78"/>
    <x v="4880"/>
    <x v="463"/>
    <x v="426"/>
    <x v="71"/>
    <x v="4"/>
    <m/>
    <m/>
    <m/>
    <m/>
    <m/>
    <m/>
    <m/>
    <m/>
    <m/>
    <m/>
  </r>
  <r>
    <x v="15"/>
    <x v="9"/>
    <n v="4"/>
    <x v="78"/>
    <x v="4881"/>
    <x v="1605"/>
    <x v="693"/>
    <x v="4817"/>
    <x v="4"/>
    <m/>
    <m/>
    <m/>
    <m/>
    <m/>
    <m/>
    <m/>
    <m/>
    <m/>
    <m/>
  </r>
  <r>
    <x v="15"/>
    <x v="9"/>
    <n v="8"/>
    <x v="78"/>
    <x v="1535"/>
    <x v="1810"/>
    <x v="243"/>
    <x v="4593"/>
    <x v="4"/>
    <m/>
    <m/>
    <m/>
    <m/>
    <m/>
    <m/>
    <m/>
    <m/>
    <m/>
    <m/>
  </r>
  <r>
    <x v="15"/>
    <x v="9"/>
    <n v="12"/>
    <x v="78"/>
    <x v="0"/>
    <x v="450"/>
    <x v="426"/>
    <x v="71"/>
    <x v="4"/>
    <m/>
    <m/>
    <m/>
    <m/>
    <m/>
    <m/>
    <m/>
    <m/>
    <m/>
    <m/>
  </r>
  <r>
    <x v="15"/>
    <x v="9"/>
    <n v="12"/>
    <x v="78"/>
    <x v="6"/>
    <x v="1329"/>
    <x v="606"/>
    <x v="2303"/>
    <x v="4"/>
    <m/>
    <m/>
    <m/>
    <m/>
    <m/>
    <m/>
    <m/>
    <m/>
    <m/>
    <m/>
  </r>
  <r>
    <x v="15"/>
    <x v="9"/>
    <n v="3"/>
    <x v="91"/>
    <x v="424"/>
    <x v="43"/>
    <x v="1311"/>
    <x v="4818"/>
    <x v="4"/>
    <m/>
    <m/>
    <m/>
    <m/>
    <m/>
    <m/>
    <m/>
    <m/>
    <m/>
    <m/>
  </r>
  <r>
    <x v="15"/>
    <x v="9"/>
    <n v="9"/>
    <x v="91"/>
    <x v="43"/>
    <x v="87"/>
    <x v="385"/>
    <x v="71"/>
    <x v="4"/>
    <m/>
    <m/>
    <m/>
    <m/>
    <m/>
    <m/>
    <m/>
    <m/>
    <m/>
    <m/>
  </r>
  <r>
    <x v="15"/>
    <x v="9"/>
    <n v="2"/>
    <x v="98"/>
    <x v="4882"/>
    <x v="1330"/>
    <x v="588"/>
    <x v="4819"/>
    <x v="4"/>
    <m/>
    <m/>
    <m/>
    <m/>
    <m/>
    <m/>
    <m/>
    <m/>
    <m/>
    <m/>
  </r>
  <r>
    <x v="15"/>
    <x v="9"/>
    <n v="4"/>
    <x v="98"/>
    <x v="4883"/>
    <x v="2348"/>
    <x v="1312"/>
    <x v="4820"/>
    <x v="4"/>
    <m/>
    <m/>
    <m/>
    <m/>
    <m/>
    <m/>
    <m/>
    <m/>
    <m/>
    <m/>
  </r>
  <r>
    <x v="15"/>
    <x v="9"/>
    <n v="7"/>
    <x v="98"/>
    <x v="4884"/>
    <x v="1335"/>
    <x v="551"/>
    <x v="4821"/>
    <x v="4"/>
    <m/>
    <m/>
    <m/>
    <m/>
    <m/>
    <m/>
    <m/>
    <m/>
    <m/>
    <m/>
  </r>
  <r>
    <x v="15"/>
    <x v="9"/>
    <n v="1"/>
    <x v="77"/>
    <x v="40"/>
    <x v="178"/>
    <x v="1313"/>
    <x v="5"/>
    <x v="4"/>
    <m/>
    <m/>
    <m/>
    <m/>
    <m/>
    <m/>
    <m/>
    <m/>
    <m/>
    <m/>
  </r>
  <r>
    <x v="15"/>
    <x v="9"/>
    <n v="1"/>
    <x v="77"/>
    <x v="2"/>
    <x v="1799"/>
    <x v="1314"/>
    <x v="71"/>
    <x v="4"/>
    <m/>
    <m/>
    <m/>
    <m/>
    <m/>
    <m/>
    <m/>
    <m/>
    <m/>
    <m/>
  </r>
  <r>
    <x v="15"/>
    <x v="9"/>
    <n v="6"/>
    <x v="77"/>
    <x v="2627"/>
    <x v="1544"/>
    <x v="1315"/>
    <x v="4013"/>
    <x v="4"/>
    <m/>
    <m/>
    <m/>
    <m/>
    <m/>
    <m/>
    <m/>
    <m/>
    <m/>
    <m/>
  </r>
  <r>
    <x v="15"/>
    <x v="9"/>
    <n v="7"/>
    <x v="77"/>
    <x v="43"/>
    <x v="463"/>
    <x v="684"/>
    <x v="5"/>
    <x v="4"/>
    <m/>
    <m/>
    <m/>
    <m/>
    <m/>
    <m/>
    <m/>
    <m/>
    <m/>
    <m/>
  </r>
  <r>
    <x v="15"/>
    <x v="9"/>
    <n v="1"/>
    <x v="92"/>
    <x v="0"/>
    <x v="2349"/>
    <x v="1316"/>
    <x v="4822"/>
    <x v="4"/>
    <m/>
    <m/>
    <m/>
    <m/>
    <m/>
    <m/>
    <m/>
    <m/>
    <m/>
    <m/>
  </r>
  <r>
    <x v="15"/>
    <x v="9"/>
    <n v="2"/>
    <x v="92"/>
    <x v="4885"/>
    <x v="17"/>
    <x v="1317"/>
    <x v="4823"/>
    <x v="4"/>
    <m/>
    <m/>
    <m/>
    <m/>
    <m/>
    <m/>
    <m/>
    <m/>
    <m/>
    <m/>
  </r>
  <r>
    <x v="15"/>
    <x v="9"/>
    <n v="4"/>
    <x v="92"/>
    <x v="129"/>
    <x v="9"/>
    <x v="1318"/>
    <x v="4824"/>
    <x v="4"/>
    <m/>
    <m/>
    <m/>
    <m/>
    <m/>
    <m/>
    <m/>
    <m/>
    <m/>
    <m/>
  </r>
  <r>
    <x v="15"/>
    <x v="9"/>
    <n v="4"/>
    <x v="92"/>
    <x v="4886"/>
    <x v="11"/>
    <x v="1319"/>
    <x v="4825"/>
    <x v="4"/>
    <m/>
    <m/>
    <m/>
    <m/>
    <m/>
    <m/>
    <m/>
    <m/>
    <m/>
    <m/>
  </r>
  <r>
    <x v="15"/>
    <x v="9"/>
    <n v="5"/>
    <x v="92"/>
    <x v="4887"/>
    <x v="966"/>
    <x v="1320"/>
    <x v="4826"/>
    <x v="4"/>
    <m/>
    <m/>
    <m/>
    <m/>
    <m/>
    <m/>
    <m/>
    <m/>
    <m/>
    <m/>
  </r>
  <r>
    <x v="15"/>
    <x v="9"/>
    <n v="7"/>
    <x v="92"/>
    <x v="4888"/>
    <x v="2350"/>
    <x v="1321"/>
    <x v="180"/>
    <x v="4"/>
    <m/>
    <m/>
    <m/>
    <m/>
    <m/>
    <m/>
    <m/>
    <m/>
    <m/>
    <m/>
  </r>
  <r>
    <x v="15"/>
    <x v="9"/>
    <n v="9"/>
    <x v="92"/>
    <x v="2"/>
    <x v="2351"/>
    <x v="31"/>
    <x v="71"/>
    <x v="4"/>
    <m/>
    <m/>
    <m/>
    <m/>
    <m/>
    <m/>
    <m/>
    <m/>
    <m/>
    <m/>
  </r>
  <r>
    <x v="15"/>
    <x v="9"/>
    <n v="6"/>
    <x v="81"/>
    <x v="4889"/>
    <x v="597"/>
    <x v="128"/>
    <x v="4827"/>
    <x v="5"/>
    <m/>
    <m/>
    <m/>
    <m/>
    <m/>
    <m/>
    <m/>
    <m/>
    <m/>
    <m/>
  </r>
  <r>
    <x v="15"/>
    <x v="9"/>
    <n v="4"/>
    <x v="79"/>
    <x v="13"/>
    <x v="578"/>
    <x v="128"/>
    <x v="94"/>
    <x v="5"/>
    <m/>
    <m/>
    <m/>
    <m/>
    <m/>
    <m/>
    <m/>
    <m/>
    <m/>
    <m/>
  </r>
  <r>
    <x v="15"/>
    <x v="9"/>
    <n v="8"/>
    <x v="79"/>
    <x v="4890"/>
    <x v="597"/>
    <x v="128"/>
    <x v="4828"/>
    <x v="5"/>
    <m/>
    <m/>
    <m/>
    <m/>
    <m/>
    <m/>
    <m/>
    <m/>
    <m/>
    <m/>
  </r>
  <r>
    <x v="15"/>
    <x v="9"/>
    <n v="9"/>
    <x v="79"/>
    <x v="2"/>
    <x v="109"/>
    <x v="128"/>
    <x v="4829"/>
    <x v="5"/>
    <m/>
    <m/>
    <m/>
    <m/>
    <m/>
    <m/>
    <m/>
    <m/>
    <m/>
    <m/>
  </r>
  <r>
    <x v="15"/>
    <x v="9"/>
    <n v="2"/>
    <x v="76"/>
    <x v="4822"/>
    <x v="50"/>
    <x v="128"/>
    <x v="4830"/>
    <x v="5"/>
    <m/>
    <m/>
    <m/>
    <m/>
    <m/>
    <m/>
    <m/>
    <m/>
    <m/>
    <m/>
  </r>
  <r>
    <x v="15"/>
    <x v="9"/>
    <n v="2"/>
    <x v="80"/>
    <x v="40"/>
    <x v="597"/>
    <x v="128"/>
    <x v="147"/>
    <x v="5"/>
    <m/>
    <m/>
    <m/>
    <m/>
    <m/>
    <m/>
    <m/>
    <m/>
    <m/>
    <m/>
  </r>
  <r>
    <x v="15"/>
    <x v="9"/>
    <n v="4"/>
    <x v="80"/>
    <x v="79"/>
    <x v="112"/>
    <x v="128"/>
    <x v="156"/>
    <x v="5"/>
    <m/>
    <m/>
    <m/>
    <m/>
    <m/>
    <m/>
    <m/>
    <m/>
    <m/>
    <m/>
  </r>
  <r>
    <x v="15"/>
    <x v="9"/>
    <n v="5"/>
    <x v="80"/>
    <x v="4891"/>
    <x v="2352"/>
    <x v="128"/>
    <x v="4831"/>
    <x v="5"/>
    <m/>
    <m/>
    <m/>
    <m/>
    <m/>
    <m/>
    <m/>
    <m/>
    <m/>
    <m/>
  </r>
  <r>
    <x v="15"/>
    <x v="9"/>
    <n v="2"/>
    <x v="96"/>
    <x v="646"/>
    <x v="103"/>
    <x v="128"/>
    <x v="4832"/>
    <x v="5"/>
    <m/>
    <m/>
    <m/>
    <m/>
    <m/>
    <m/>
    <m/>
    <m/>
    <m/>
    <m/>
  </r>
  <r>
    <x v="15"/>
    <x v="9"/>
    <n v="8"/>
    <x v="96"/>
    <x v="0"/>
    <x v="597"/>
    <x v="128"/>
    <x v="201"/>
    <x v="5"/>
    <m/>
    <m/>
    <m/>
    <m/>
    <m/>
    <m/>
    <m/>
    <m/>
    <m/>
    <m/>
  </r>
  <r>
    <x v="15"/>
    <x v="9"/>
    <n v="3"/>
    <x v="93"/>
    <x v="40"/>
    <x v="32"/>
    <x v="128"/>
    <x v="122"/>
    <x v="5"/>
    <m/>
    <m/>
    <m/>
    <m/>
    <m/>
    <m/>
    <m/>
    <m/>
    <m/>
    <m/>
  </r>
  <r>
    <x v="15"/>
    <x v="9"/>
    <n v="9"/>
    <x v="93"/>
    <x v="0"/>
    <x v="597"/>
    <x v="128"/>
    <x v="2303"/>
    <x v="5"/>
    <m/>
    <m/>
    <m/>
    <m/>
    <m/>
    <m/>
    <m/>
    <m/>
    <m/>
    <m/>
  </r>
  <r>
    <x v="15"/>
    <x v="9"/>
    <n v="2"/>
    <x v="109"/>
    <x v="237"/>
    <x v="597"/>
    <x v="128"/>
    <x v="4833"/>
    <x v="5"/>
    <m/>
    <m/>
    <m/>
    <m/>
    <m/>
    <m/>
    <m/>
    <m/>
    <m/>
    <m/>
  </r>
  <r>
    <x v="15"/>
    <x v="9"/>
    <n v="5"/>
    <x v="109"/>
    <x v="2"/>
    <x v="597"/>
    <x v="128"/>
    <x v="150"/>
    <x v="5"/>
    <m/>
    <m/>
    <m/>
    <m/>
    <m/>
    <m/>
    <m/>
    <m/>
    <m/>
    <m/>
  </r>
  <r>
    <x v="15"/>
    <x v="9"/>
    <n v="9"/>
    <x v="109"/>
    <x v="4892"/>
    <x v="597"/>
    <x v="128"/>
    <x v="136"/>
    <x v="5"/>
    <m/>
    <m/>
    <m/>
    <m/>
    <m/>
    <m/>
    <m/>
    <m/>
    <m/>
    <m/>
  </r>
  <r>
    <x v="15"/>
    <x v="9"/>
    <n v="3"/>
    <x v="97"/>
    <x v="38"/>
    <x v="410"/>
    <x v="128"/>
    <x v="1711"/>
    <x v="5"/>
    <m/>
    <m/>
    <m/>
    <m/>
    <m/>
    <m/>
    <m/>
    <m/>
    <m/>
    <m/>
  </r>
  <r>
    <x v="15"/>
    <x v="9"/>
    <n v="5"/>
    <x v="97"/>
    <x v="4893"/>
    <x v="597"/>
    <x v="128"/>
    <x v="4834"/>
    <x v="5"/>
    <m/>
    <m/>
    <m/>
    <m/>
    <m/>
    <m/>
    <m/>
    <m/>
    <m/>
    <m/>
  </r>
  <r>
    <x v="15"/>
    <x v="9"/>
    <n v="6"/>
    <x v="97"/>
    <x v="38"/>
    <x v="597"/>
    <x v="128"/>
    <x v="4835"/>
    <x v="5"/>
    <m/>
    <m/>
    <m/>
    <m/>
    <m/>
    <m/>
    <m/>
    <m/>
    <m/>
    <m/>
  </r>
  <r>
    <x v="15"/>
    <x v="9"/>
    <n v="6"/>
    <x v="97"/>
    <x v="4547"/>
    <x v="2343"/>
    <x v="128"/>
    <x v="4836"/>
    <x v="5"/>
    <m/>
    <m/>
    <m/>
    <m/>
    <m/>
    <m/>
    <m/>
    <m/>
    <m/>
    <m/>
  </r>
  <r>
    <x v="15"/>
    <x v="9"/>
    <n v="8"/>
    <x v="97"/>
    <x v="2"/>
    <x v="597"/>
    <x v="128"/>
    <x v="283"/>
    <x v="5"/>
    <m/>
    <m/>
    <m/>
    <m/>
    <m/>
    <m/>
    <m/>
    <m/>
    <m/>
    <m/>
  </r>
  <r>
    <x v="15"/>
    <x v="9"/>
    <n v="9"/>
    <x v="97"/>
    <x v="229"/>
    <x v="597"/>
    <x v="128"/>
    <x v="62"/>
    <x v="5"/>
    <m/>
    <m/>
    <m/>
    <m/>
    <m/>
    <m/>
    <m/>
    <m/>
    <m/>
    <m/>
  </r>
  <r>
    <x v="15"/>
    <x v="9"/>
    <n v="1"/>
    <x v="104"/>
    <x v="4894"/>
    <x v="597"/>
    <x v="128"/>
    <x v="4837"/>
    <x v="5"/>
    <m/>
    <m/>
    <m/>
    <m/>
    <m/>
    <m/>
    <m/>
    <m/>
    <m/>
    <m/>
  </r>
  <r>
    <x v="15"/>
    <x v="9"/>
    <n v="2"/>
    <x v="104"/>
    <x v="4895"/>
    <x v="137"/>
    <x v="128"/>
    <x v="168"/>
    <x v="5"/>
    <m/>
    <m/>
    <m/>
    <m/>
    <m/>
    <m/>
    <m/>
    <m/>
    <m/>
    <m/>
  </r>
  <r>
    <x v="15"/>
    <x v="9"/>
    <n v="7"/>
    <x v="104"/>
    <x v="2458"/>
    <x v="166"/>
    <x v="128"/>
    <x v="4838"/>
    <x v="5"/>
    <m/>
    <m/>
    <m/>
    <m/>
    <m/>
    <m/>
    <m/>
    <m/>
    <m/>
    <m/>
  </r>
  <r>
    <x v="15"/>
    <x v="9"/>
    <n v="1"/>
    <x v="116"/>
    <x v="2"/>
    <x v="180"/>
    <x v="128"/>
    <x v="152"/>
    <x v="5"/>
    <m/>
    <m/>
    <m/>
    <m/>
    <m/>
    <m/>
    <m/>
    <m/>
    <m/>
    <m/>
  </r>
  <r>
    <x v="15"/>
    <x v="9"/>
    <n v="1"/>
    <x v="95"/>
    <x v="181"/>
    <x v="597"/>
    <x v="128"/>
    <x v="4839"/>
    <x v="5"/>
    <m/>
    <m/>
    <m/>
    <m/>
    <m/>
    <m/>
    <m/>
    <m/>
    <m/>
    <m/>
  </r>
  <r>
    <x v="15"/>
    <x v="9"/>
    <n v="2"/>
    <x v="95"/>
    <x v="2"/>
    <x v="2353"/>
    <x v="128"/>
    <x v="122"/>
    <x v="5"/>
    <m/>
    <m/>
    <m/>
    <m/>
    <m/>
    <m/>
    <m/>
    <m/>
    <m/>
    <m/>
  </r>
  <r>
    <x v="15"/>
    <x v="9"/>
    <n v="3"/>
    <x v="95"/>
    <x v="6"/>
    <x v="597"/>
    <x v="128"/>
    <x v="4840"/>
    <x v="5"/>
    <m/>
    <m/>
    <m/>
    <m/>
    <m/>
    <m/>
    <m/>
    <m/>
    <m/>
    <m/>
  </r>
  <r>
    <x v="15"/>
    <x v="9"/>
    <n v="6"/>
    <x v="95"/>
    <x v="6"/>
    <x v="597"/>
    <x v="128"/>
    <x v="4841"/>
    <x v="5"/>
    <m/>
    <m/>
    <m/>
    <m/>
    <m/>
    <m/>
    <m/>
    <m/>
    <m/>
    <m/>
  </r>
  <r>
    <x v="15"/>
    <x v="9"/>
    <n v="7"/>
    <x v="95"/>
    <x v="4896"/>
    <x v="597"/>
    <x v="128"/>
    <x v="4842"/>
    <x v="5"/>
    <m/>
    <m/>
    <m/>
    <m/>
    <m/>
    <m/>
    <m/>
    <m/>
    <m/>
    <m/>
  </r>
  <r>
    <x v="15"/>
    <x v="9"/>
    <n v="12"/>
    <x v="95"/>
    <x v="163"/>
    <x v="253"/>
    <x v="128"/>
    <x v="4843"/>
    <x v="5"/>
    <m/>
    <m/>
    <m/>
    <m/>
    <m/>
    <m/>
    <m/>
    <m/>
    <m/>
    <m/>
  </r>
  <r>
    <x v="15"/>
    <x v="9"/>
    <n v="4"/>
    <x v="78"/>
    <x v="4897"/>
    <x v="1505"/>
    <x v="128"/>
    <x v="4844"/>
    <x v="5"/>
    <m/>
    <m/>
    <m/>
    <m/>
    <m/>
    <m/>
    <m/>
    <m/>
    <m/>
    <m/>
  </r>
  <r>
    <x v="15"/>
    <x v="9"/>
    <n v="9"/>
    <x v="78"/>
    <x v="0"/>
    <x v="597"/>
    <x v="128"/>
    <x v="58"/>
    <x v="5"/>
    <m/>
    <m/>
    <m/>
    <m/>
    <m/>
    <m/>
    <m/>
    <m/>
    <m/>
    <m/>
  </r>
  <r>
    <x v="15"/>
    <x v="9"/>
    <n v="1"/>
    <x v="91"/>
    <x v="4898"/>
    <x v="136"/>
    <x v="128"/>
    <x v="4845"/>
    <x v="5"/>
    <m/>
    <m/>
    <m/>
    <m/>
    <m/>
    <m/>
    <m/>
    <m/>
    <m/>
    <m/>
  </r>
  <r>
    <x v="15"/>
    <x v="9"/>
    <n v="2"/>
    <x v="91"/>
    <x v="2251"/>
    <x v="597"/>
    <x v="128"/>
    <x v="4846"/>
    <x v="5"/>
    <m/>
    <m/>
    <m/>
    <m/>
    <m/>
    <m/>
    <m/>
    <m/>
    <m/>
    <m/>
  </r>
  <r>
    <x v="15"/>
    <x v="9"/>
    <n v="4"/>
    <x v="91"/>
    <x v="4899"/>
    <x v="2354"/>
    <x v="128"/>
    <x v="4847"/>
    <x v="5"/>
    <m/>
    <m/>
    <m/>
    <m/>
    <m/>
    <m/>
    <m/>
    <m/>
    <m/>
    <m/>
  </r>
  <r>
    <x v="15"/>
    <x v="9"/>
    <n v="1"/>
    <x v="98"/>
    <x v="49"/>
    <x v="451"/>
    <x v="128"/>
    <x v="59"/>
    <x v="5"/>
    <m/>
    <m/>
    <m/>
    <m/>
    <m/>
    <m/>
    <m/>
    <m/>
    <m/>
    <m/>
  </r>
  <r>
    <x v="15"/>
    <x v="9"/>
    <n v="4"/>
    <x v="98"/>
    <x v="4900"/>
    <x v="597"/>
    <x v="128"/>
    <x v="4848"/>
    <x v="5"/>
    <m/>
    <m/>
    <m/>
    <m/>
    <m/>
    <m/>
    <m/>
    <m/>
    <m/>
    <m/>
  </r>
  <r>
    <x v="15"/>
    <x v="9"/>
    <n v="9"/>
    <x v="98"/>
    <x v="291"/>
    <x v="2355"/>
    <x v="128"/>
    <x v="4849"/>
    <x v="5"/>
    <m/>
    <m/>
    <m/>
    <m/>
    <m/>
    <m/>
    <m/>
    <m/>
    <m/>
    <m/>
  </r>
  <r>
    <x v="15"/>
    <x v="9"/>
    <n v="10"/>
    <x v="98"/>
    <x v="4901"/>
    <x v="597"/>
    <x v="128"/>
    <x v="4850"/>
    <x v="5"/>
    <m/>
    <m/>
    <m/>
    <m/>
    <m/>
    <m/>
    <m/>
    <m/>
    <m/>
    <m/>
  </r>
  <r>
    <x v="15"/>
    <x v="9"/>
    <n v="4"/>
    <x v="77"/>
    <x v="40"/>
    <x v="113"/>
    <x v="128"/>
    <x v="185"/>
    <x v="5"/>
    <m/>
    <m/>
    <m/>
    <m/>
    <m/>
    <m/>
    <m/>
    <m/>
    <m/>
    <m/>
  </r>
  <r>
    <x v="15"/>
    <x v="9"/>
    <n v="1"/>
    <x v="92"/>
    <x v="2"/>
    <x v="597"/>
    <x v="128"/>
    <x v="58"/>
    <x v="5"/>
    <m/>
    <m/>
    <m/>
    <m/>
    <m/>
    <m/>
    <m/>
    <m/>
    <m/>
    <m/>
  </r>
  <r>
    <x v="15"/>
    <x v="9"/>
    <n v="10"/>
    <x v="92"/>
    <x v="0"/>
    <x v="2356"/>
    <x v="128"/>
    <x v="122"/>
    <x v="5"/>
    <m/>
    <m/>
    <m/>
    <m/>
    <m/>
    <m/>
    <m/>
    <m/>
    <m/>
    <m/>
  </r>
  <r>
    <x v="15"/>
    <x v="8"/>
    <n v="2"/>
    <x v="63"/>
    <x v="2738"/>
    <x v="1491"/>
    <x v="61"/>
    <x v="4851"/>
    <x v="2"/>
    <m/>
    <m/>
    <m/>
    <m/>
    <m/>
    <m/>
    <m/>
    <m/>
    <m/>
    <m/>
  </r>
  <r>
    <x v="15"/>
    <x v="8"/>
    <n v="1"/>
    <x v="75"/>
    <x v="15"/>
    <x v="58"/>
    <x v="1322"/>
    <x v="4852"/>
    <x v="0"/>
    <m/>
    <m/>
    <m/>
    <m/>
    <m/>
    <m/>
    <m/>
    <m/>
    <m/>
    <m/>
  </r>
  <r>
    <x v="15"/>
    <x v="8"/>
    <n v="1"/>
    <x v="64"/>
    <x v="2"/>
    <x v="1215"/>
    <x v="1323"/>
    <x v="1831"/>
    <x v="0"/>
    <m/>
    <m/>
    <m/>
    <m/>
    <m/>
    <m/>
    <m/>
    <m/>
    <m/>
    <m/>
  </r>
  <r>
    <x v="15"/>
    <x v="8"/>
    <n v="2"/>
    <x v="75"/>
    <x v="1288"/>
    <x v="172"/>
    <x v="1324"/>
    <x v="4853"/>
    <x v="0"/>
    <m/>
    <m/>
    <m/>
    <m/>
    <m/>
    <m/>
    <m/>
    <m/>
    <m/>
    <m/>
  </r>
  <r>
    <x v="15"/>
    <x v="8"/>
    <n v="2"/>
    <x v="64"/>
    <x v="0"/>
    <x v="1"/>
    <x v="1325"/>
    <x v="3785"/>
    <x v="0"/>
    <m/>
    <m/>
    <m/>
    <m/>
    <m/>
    <m/>
    <m/>
    <m/>
    <m/>
    <m/>
  </r>
  <r>
    <x v="15"/>
    <x v="8"/>
    <n v="3"/>
    <x v="64"/>
    <x v="165"/>
    <x v="73"/>
    <x v="1326"/>
    <x v="4854"/>
    <x v="0"/>
    <m/>
    <m/>
    <m/>
    <m/>
    <m/>
    <m/>
    <m/>
    <m/>
    <m/>
    <m/>
  </r>
  <r>
    <x v="15"/>
    <x v="8"/>
    <n v="5"/>
    <x v="67"/>
    <x v="3120"/>
    <x v="1333"/>
    <x v="1125"/>
    <x v="1446"/>
    <x v="0"/>
    <m/>
    <m/>
    <m/>
    <m/>
    <m/>
    <m/>
    <m/>
    <m/>
    <m/>
    <m/>
  </r>
  <r>
    <x v="15"/>
    <x v="8"/>
    <n v="5"/>
    <x v="63"/>
    <x v="4902"/>
    <x v="1095"/>
    <x v="1327"/>
    <x v="4855"/>
    <x v="0"/>
    <m/>
    <m/>
    <m/>
    <m/>
    <m/>
    <m/>
    <m/>
    <m/>
    <m/>
    <m/>
  </r>
  <r>
    <x v="15"/>
    <x v="8"/>
    <n v="11"/>
    <x v="74"/>
    <x v="40"/>
    <x v="86"/>
    <x v="1328"/>
    <x v="944"/>
    <x v="0"/>
    <m/>
    <m/>
    <m/>
    <m/>
    <m/>
    <m/>
    <m/>
    <m/>
    <m/>
    <m/>
  </r>
  <r>
    <x v="15"/>
    <x v="8"/>
    <n v="1"/>
    <x v="73"/>
    <x v="4903"/>
    <x v="418"/>
    <x v="1329"/>
    <x v="4856"/>
    <x v="1"/>
    <m/>
    <m/>
    <m/>
    <m/>
    <m/>
    <m/>
    <m/>
    <m/>
    <m/>
    <m/>
  </r>
  <r>
    <x v="15"/>
    <x v="8"/>
    <n v="1"/>
    <x v="64"/>
    <x v="0"/>
    <x v="1222"/>
    <x v="1330"/>
    <x v="791"/>
    <x v="1"/>
    <m/>
    <m/>
    <m/>
    <m/>
    <m/>
    <m/>
    <m/>
    <m/>
    <m/>
    <m/>
  </r>
  <r>
    <x v="15"/>
    <x v="8"/>
    <n v="1"/>
    <x v="72"/>
    <x v="40"/>
    <x v="1618"/>
    <x v="1331"/>
    <x v="717"/>
    <x v="1"/>
    <m/>
    <m/>
    <m/>
    <m/>
    <m/>
    <m/>
    <m/>
    <m/>
    <m/>
    <m/>
  </r>
  <r>
    <x v="15"/>
    <x v="8"/>
    <n v="3"/>
    <x v="69"/>
    <x v="4904"/>
    <x v="1031"/>
    <x v="1332"/>
    <x v="4857"/>
    <x v="1"/>
    <m/>
    <m/>
    <m/>
    <m/>
    <m/>
    <m/>
    <m/>
    <m/>
    <m/>
    <m/>
  </r>
  <r>
    <x v="15"/>
    <x v="8"/>
    <n v="1"/>
    <x v="68"/>
    <x v="79"/>
    <x v="2357"/>
    <x v="1333"/>
    <x v="577"/>
    <x v="1"/>
    <m/>
    <m/>
    <m/>
    <m/>
    <m/>
    <m/>
    <m/>
    <m/>
    <m/>
    <m/>
  </r>
  <r>
    <x v="15"/>
    <x v="8"/>
    <n v="1"/>
    <x v="67"/>
    <x v="4905"/>
    <x v="79"/>
    <x v="1334"/>
    <x v="477"/>
    <x v="1"/>
    <m/>
    <m/>
    <m/>
    <m/>
    <m/>
    <m/>
    <m/>
    <m/>
    <m/>
    <m/>
  </r>
  <r>
    <x v="15"/>
    <x v="8"/>
    <n v="2"/>
    <x v="64"/>
    <x v="126"/>
    <x v="1094"/>
    <x v="1335"/>
    <x v="4858"/>
    <x v="1"/>
    <m/>
    <m/>
    <m/>
    <m/>
    <m/>
    <m/>
    <m/>
    <m/>
    <m/>
    <m/>
  </r>
  <r>
    <x v="15"/>
    <x v="8"/>
    <n v="2"/>
    <x v="74"/>
    <x v="3017"/>
    <x v="422"/>
    <x v="1336"/>
    <x v="4859"/>
    <x v="1"/>
    <m/>
    <m/>
    <m/>
    <m/>
    <m/>
    <m/>
    <m/>
    <m/>
    <m/>
    <m/>
  </r>
  <r>
    <x v="15"/>
    <x v="8"/>
    <n v="3"/>
    <x v="72"/>
    <x v="2"/>
    <x v="56"/>
    <x v="264"/>
    <x v="944"/>
    <x v="1"/>
    <m/>
    <m/>
    <m/>
    <m/>
    <m/>
    <m/>
    <m/>
    <m/>
    <m/>
    <m/>
  </r>
  <r>
    <x v="15"/>
    <x v="8"/>
    <n v="5"/>
    <x v="70"/>
    <x v="4906"/>
    <x v="0"/>
    <x v="1164"/>
    <x v="4860"/>
    <x v="1"/>
    <m/>
    <m/>
    <m/>
    <m/>
    <m/>
    <m/>
    <m/>
    <m/>
    <m/>
    <m/>
  </r>
  <r>
    <x v="15"/>
    <x v="8"/>
    <n v="5"/>
    <x v="65"/>
    <x v="0"/>
    <x v="403"/>
    <x v="1337"/>
    <x v="853"/>
    <x v="1"/>
    <m/>
    <m/>
    <m/>
    <m/>
    <m/>
    <m/>
    <m/>
    <m/>
    <m/>
    <m/>
  </r>
  <r>
    <x v="15"/>
    <x v="8"/>
    <n v="11"/>
    <x v="69"/>
    <x v="728"/>
    <x v="168"/>
    <x v="1338"/>
    <x v="497"/>
    <x v="1"/>
    <m/>
    <m/>
    <m/>
    <m/>
    <m/>
    <m/>
    <m/>
    <m/>
    <m/>
    <m/>
  </r>
  <r>
    <x v="15"/>
    <x v="8"/>
    <n v="1"/>
    <x v="72"/>
    <x v="317"/>
    <x v="3"/>
    <x v="133"/>
    <x v="4861"/>
    <x v="1"/>
    <m/>
    <m/>
    <m/>
    <m/>
    <m/>
    <m/>
    <m/>
    <m/>
    <m/>
    <m/>
  </r>
  <r>
    <x v="15"/>
    <x v="8"/>
    <n v="1"/>
    <x v="70"/>
    <x v="1532"/>
    <x v="1594"/>
    <x v="1339"/>
    <x v="4862"/>
    <x v="1"/>
    <m/>
    <m/>
    <m/>
    <m/>
    <m/>
    <m/>
    <m/>
    <m/>
    <m/>
    <m/>
  </r>
  <r>
    <x v="15"/>
    <x v="8"/>
    <n v="1"/>
    <x v="71"/>
    <x v="1999"/>
    <x v="2358"/>
    <x v="421"/>
    <x v="4863"/>
    <x v="1"/>
    <m/>
    <m/>
    <m/>
    <m/>
    <m/>
    <m/>
    <m/>
    <m/>
    <m/>
    <m/>
  </r>
  <r>
    <x v="15"/>
    <x v="8"/>
    <n v="4"/>
    <x v="69"/>
    <x v="2506"/>
    <x v="1095"/>
    <x v="841"/>
    <x v="540"/>
    <x v="1"/>
    <m/>
    <m/>
    <m/>
    <m/>
    <m/>
    <m/>
    <m/>
    <m/>
    <m/>
    <m/>
  </r>
  <r>
    <x v="15"/>
    <x v="8"/>
    <n v="1"/>
    <x v="66"/>
    <x v="2"/>
    <x v="160"/>
    <x v="1340"/>
    <x v="252"/>
    <x v="1"/>
    <m/>
    <m/>
    <m/>
    <m/>
    <m/>
    <m/>
    <m/>
    <m/>
    <m/>
    <m/>
  </r>
  <r>
    <x v="15"/>
    <x v="8"/>
    <n v="1"/>
    <x v="65"/>
    <x v="4907"/>
    <x v="449"/>
    <x v="1341"/>
    <x v="646"/>
    <x v="1"/>
    <m/>
    <m/>
    <m/>
    <m/>
    <m/>
    <m/>
    <m/>
    <m/>
    <m/>
    <m/>
  </r>
  <r>
    <x v="15"/>
    <x v="8"/>
    <n v="2"/>
    <x v="73"/>
    <x v="2"/>
    <x v="263"/>
    <x v="1339"/>
    <x v="972"/>
    <x v="1"/>
    <m/>
    <m/>
    <m/>
    <m/>
    <m/>
    <m/>
    <m/>
    <m/>
    <m/>
    <m/>
  </r>
  <r>
    <x v="15"/>
    <x v="8"/>
    <n v="2"/>
    <x v="71"/>
    <x v="43"/>
    <x v="4"/>
    <x v="1342"/>
    <x v="1088"/>
    <x v="1"/>
    <m/>
    <m/>
    <m/>
    <m/>
    <m/>
    <m/>
    <m/>
    <m/>
    <m/>
    <m/>
  </r>
  <r>
    <x v="15"/>
    <x v="8"/>
    <n v="3"/>
    <x v="64"/>
    <x v="4908"/>
    <x v="1232"/>
    <x v="1343"/>
    <x v="4864"/>
    <x v="1"/>
    <m/>
    <m/>
    <m/>
    <m/>
    <m/>
    <m/>
    <m/>
    <m/>
    <m/>
    <m/>
  </r>
  <r>
    <x v="15"/>
    <x v="8"/>
    <n v="5"/>
    <x v="67"/>
    <x v="1879"/>
    <x v="2359"/>
    <x v="1344"/>
    <x v="4865"/>
    <x v="1"/>
    <m/>
    <m/>
    <m/>
    <m/>
    <m/>
    <m/>
    <m/>
    <m/>
    <m/>
    <m/>
  </r>
  <r>
    <x v="15"/>
    <x v="8"/>
    <n v="5"/>
    <x v="66"/>
    <x v="54"/>
    <x v="2345"/>
    <x v="1345"/>
    <x v="526"/>
    <x v="1"/>
    <m/>
    <m/>
    <m/>
    <m/>
    <m/>
    <m/>
    <m/>
    <m/>
    <m/>
    <m/>
  </r>
  <r>
    <x v="15"/>
    <x v="8"/>
    <n v="11"/>
    <x v="69"/>
    <x v="4909"/>
    <x v="159"/>
    <x v="1346"/>
    <x v="4866"/>
    <x v="1"/>
    <m/>
    <m/>
    <m/>
    <m/>
    <m/>
    <m/>
    <m/>
    <m/>
    <m/>
    <m/>
  </r>
  <r>
    <x v="15"/>
    <x v="8"/>
    <n v="1"/>
    <x v="71"/>
    <x v="6"/>
    <x v="2360"/>
    <x v="1347"/>
    <x v="4867"/>
    <x v="1"/>
    <m/>
    <m/>
    <m/>
    <m/>
    <m/>
    <m/>
    <m/>
    <m/>
    <m/>
    <m/>
  </r>
  <r>
    <x v="15"/>
    <x v="8"/>
    <n v="1"/>
    <x v="75"/>
    <x v="4509"/>
    <x v="8"/>
    <x v="1348"/>
    <x v="769"/>
    <x v="1"/>
    <m/>
    <m/>
    <m/>
    <m/>
    <m/>
    <m/>
    <m/>
    <m/>
    <m/>
    <m/>
  </r>
  <r>
    <x v="15"/>
    <x v="8"/>
    <n v="1"/>
    <x v="72"/>
    <x v="2"/>
    <x v="377"/>
    <x v="1349"/>
    <x v="2064"/>
    <x v="1"/>
    <m/>
    <m/>
    <m/>
    <m/>
    <m/>
    <m/>
    <m/>
    <m/>
    <m/>
    <m/>
  </r>
  <r>
    <x v="15"/>
    <x v="8"/>
    <n v="5"/>
    <x v="70"/>
    <x v="2"/>
    <x v="73"/>
    <x v="1338"/>
    <x v="540"/>
    <x v="1"/>
    <m/>
    <m/>
    <m/>
    <m/>
    <m/>
    <m/>
    <m/>
    <m/>
    <m/>
    <m/>
  </r>
  <r>
    <x v="15"/>
    <x v="8"/>
    <n v="1"/>
    <x v="66"/>
    <x v="145"/>
    <x v="168"/>
    <x v="1350"/>
    <x v="577"/>
    <x v="1"/>
    <m/>
    <m/>
    <m/>
    <m/>
    <m/>
    <m/>
    <m/>
    <m/>
    <m/>
    <m/>
  </r>
  <r>
    <x v="15"/>
    <x v="8"/>
    <n v="1"/>
    <x v="67"/>
    <x v="1828"/>
    <x v="150"/>
    <x v="1351"/>
    <x v="4868"/>
    <x v="1"/>
    <m/>
    <m/>
    <m/>
    <m/>
    <m/>
    <m/>
    <m/>
    <m/>
    <m/>
    <m/>
  </r>
  <r>
    <x v="15"/>
    <x v="8"/>
    <n v="2"/>
    <x v="72"/>
    <x v="1045"/>
    <x v="2361"/>
    <x v="1352"/>
    <x v="517"/>
    <x v="1"/>
    <m/>
    <m/>
    <m/>
    <m/>
    <m/>
    <m/>
    <m/>
    <m/>
    <m/>
    <m/>
  </r>
  <r>
    <x v="15"/>
    <x v="8"/>
    <n v="2"/>
    <x v="69"/>
    <x v="4910"/>
    <x v="733"/>
    <x v="1353"/>
    <x v="4869"/>
    <x v="1"/>
    <m/>
    <m/>
    <m/>
    <m/>
    <m/>
    <m/>
    <m/>
    <m/>
    <m/>
    <m/>
  </r>
  <r>
    <x v="15"/>
    <x v="8"/>
    <n v="3"/>
    <x v="73"/>
    <x v="2"/>
    <x v="1215"/>
    <x v="1354"/>
    <x v="252"/>
    <x v="4"/>
    <m/>
    <m/>
    <m/>
    <m/>
    <m/>
    <m/>
    <m/>
    <m/>
    <m/>
    <m/>
  </r>
  <r>
    <x v="15"/>
    <x v="8"/>
    <n v="5"/>
    <x v="68"/>
    <x v="4911"/>
    <x v="945"/>
    <x v="778"/>
    <x v="4870"/>
    <x v="4"/>
    <m/>
    <m/>
    <m/>
    <m/>
    <m/>
    <m/>
    <m/>
    <m/>
    <m/>
    <m/>
  </r>
  <r>
    <x v="15"/>
    <x v="8"/>
    <n v="5"/>
    <x v="71"/>
    <x v="4912"/>
    <x v="263"/>
    <x v="1355"/>
    <x v="4871"/>
    <x v="4"/>
    <m/>
    <m/>
    <m/>
    <m/>
    <m/>
    <m/>
    <m/>
    <m/>
    <m/>
    <m/>
  </r>
  <r>
    <x v="15"/>
    <x v="8"/>
    <n v="11"/>
    <x v="75"/>
    <x v="9"/>
    <x v="1206"/>
    <x v="127"/>
    <x v="3449"/>
    <x v="4"/>
    <m/>
    <m/>
    <m/>
    <m/>
    <m/>
    <m/>
    <m/>
    <m/>
    <m/>
    <m/>
  </r>
  <r>
    <x v="15"/>
    <x v="8"/>
    <n v="1"/>
    <x v="64"/>
    <x v="79"/>
    <x v="2362"/>
    <x v="1229"/>
    <x v="4872"/>
    <x v="4"/>
    <m/>
    <m/>
    <m/>
    <m/>
    <m/>
    <m/>
    <m/>
    <m/>
    <m/>
    <m/>
  </r>
  <r>
    <x v="15"/>
    <x v="8"/>
    <n v="1"/>
    <x v="65"/>
    <x v="1811"/>
    <x v="2363"/>
    <x v="1356"/>
    <x v="540"/>
    <x v="4"/>
    <m/>
    <m/>
    <m/>
    <m/>
    <m/>
    <m/>
    <m/>
    <m/>
    <m/>
    <m/>
  </r>
  <r>
    <x v="15"/>
    <x v="8"/>
    <n v="1"/>
    <x v="68"/>
    <x v="2"/>
    <x v="4"/>
    <x v="1357"/>
    <x v="263"/>
    <x v="4"/>
    <m/>
    <m/>
    <m/>
    <m/>
    <m/>
    <m/>
    <m/>
    <m/>
    <m/>
    <m/>
  </r>
  <r>
    <x v="15"/>
    <x v="8"/>
    <n v="6"/>
    <x v="70"/>
    <x v="3138"/>
    <x v="942"/>
    <x v="1358"/>
    <x v="4873"/>
    <x v="4"/>
    <m/>
    <m/>
    <m/>
    <m/>
    <m/>
    <m/>
    <m/>
    <m/>
    <m/>
    <m/>
  </r>
  <r>
    <x v="15"/>
    <x v="8"/>
    <n v="1"/>
    <x v="65"/>
    <x v="4913"/>
    <x v="151"/>
    <x v="1359"/>
    <x v="25"/>
    <x v="4"/>
    <m/>
    <m/>
    <m/>
    <m/>
    <m/>
    <m/>
    <m/>
    <m/>
    <m/>
    <m/>
  </r>
  <r>
    <x v="15"/>
    <x v="8"/>
    <n v="1"/>
    <x v="63"/>
    <x v="2"/>
    <x v="1061"/>
    <x v="1360"/>
    <x v="4874"/>
    <x v="4"/>
    <m/>
    <m/>
    <m/>
    <m/>
    <m/>
    <m/>
    <m/>
    <m/>
    <m/>
    <m/>
  </r>
  <r>
    <x v="15"/>
    <x v="8"/>
    <n v="2"/>
    <x v="73"/>
    <x v="2"/>
    <x v="3"/>
    <x v="1361"/>
    <x v="3627"/>
    <x v="4"/>
    <m/>
    <m/>
    <m/>
    <m/>
    <m/>
    <m/>
    <m/>
    <m/>
    <m/>
    <m/>
  </r>
  <r>
    <x v="15"/>
    <x v="8"/>
    <n v="2"/>
    <x v="75"/>
    <x v="40"/>
    <x v="86"/>
    <x v="927"/>
    <x v="940"/>
    <x v="4"/>
    <m/>
    <m/>
    <m/>
    <m/>
    <m/>
    <m/>
    <m/>
    <m/>
    <m/>
    <m/>
  </r>
  <r>
    <x v="15"/>
    <x v="8"/>
    <n v="3"/>
    <x v="70"/>
    <x v="4914"/>
    <x v="3"/>
    <x v="1362"/>
    <x v="517"/>
    <x v="4"/>
    <m/>
    <m/>
    <m/>
    <m/>
    <m/>
    <m/>
    <m/>
    <m/>
    <m/>
    <m/>
  </r>
  <r>
    <x v="15"/>
    <x v="8"/>
    <n v="5"/>
    <x v="71"/>
    <x v="40"/>
    <x v="62"/>
    <x v="1183"/>
    <x v="1088"/>
    <x v="4"/>
    <m/>
    <m/>
    <m/>
    <m/>
    <m/>
    <m/>
    <m/>
    <m/>
    <m/>
    <m/>
  </r>
  <r>
    <x v="15"/>
    <x v="8"/>
    <n v="5"/>
    <x v="63"/>
    <x v="15"/>
    <x v="17"/>
    <x v="1363"/>
    <x v="972"/>
    <x v="4"/>
    <m/>
    <m/>
    <m/>
    <m/>
    <m/>
    <m/>
    <m/>
    <m/>
    <m/>
    <m/>
  </r>
  <r>
    <x v="15"/>
    <x v="8"/>
    <n v="11"/>
    <x v="75"/>
    <x v="2153"/>
    <x v="457"/>
    <x v="1317"/>
    <x v="25"/>
    <x v="4"/>
    <m/>
    <m/>
    <m/>
    <m/>
    <m/>
    <m/>
    <m/>
    <m/>
    <m/>
    <m/>
  </r>
  <r>
    <x v="15"/>
    <x v="8"/>
    <n v="1"/>
    <x v="74"/>
    <x v="4915"/>
    <x v="179"/>
    <x v="379"/>
    <x v="517"/>
    <x v="4"/>
    <m/>
    <m/>
    <m/>
    <m/>
    <m/>
    <m/>
    <m/>
    <m/>
    <m/>
    <m/>
  </r>
  <r>
    <x v="15"/>
    <x v="8"/>
    <n v="1"/>
    <x v="71"/>
    <x v="4916"/>
    <x v="2364"/>
    <x v="1364"/>
    <x v="4875"/>
    <x v="4"/>
    <m/>
    <m/>
    <m/>
    <m/>
    <m/>
    <m/>
    <m/>
    <m/>
    <m/>
    <m/>
  </r>
  <r>
    <x v="15"/>
    <x v="8"/>
    <n v="1"/>
    <x v="72"/>
    <x v="4917"/>
    <x v="1948"/>
    <x v="1365"/>
    <x v="4876"/>
    <x v="4"/>
    <m/>
    <m/>
    <m/>
    <m/>
    <m/>
    <m/>
    <m/>
    <m/>
    <m/>
    <m/>
  </r>
  <r>
    <x v="15"/>
    <x v="8"/>
    <n v="7"/>
    <x v="73"/>
    <x v="2"/>
    <x v="9"/>
    <x v="1366"/>
    <x v="940"/>
    <x v="4"/>
    <m/>
    <m/>
    <m/>
    <m/>
    <m/>
    <m/>
    <m/>
    <m/>
    <m/>
    <m/>
  </r>
  <r>
    <x v="15"/>
    <x v="8"/>
    <n v="1"/>
    <x v="68"/>
    <x v="426"/>
    <x v="592"/>
    <x v="1367"/>
    <x v="3092"/>
    <x v="4"/>
    <m/>
    <m/>
    <m/>
    <m/>
    <m/>
    <m/>
    <m/>
    <m/>
    <m/>
    <m/>
  </r>
  <r>
    <x v="15"/>
    <x v="8"/>
    <n v="1"/>
    <x v="71"/>
    <x v="1191"/>
    <x v="1526"/>
    <x v="1368"/>
    <x v="4877"/>
    <x v="4"/>
    <m/>
    <m/>
    <m/>
    <m/>
    <m/>
    <m/>
    <m/>
    <m/>
    <m/>
    <m/>
  </r>
  <r>
    <x v="15"/>
    <x v="8"/>
    <n v="2"/>
    <x v="65"/>
    <x v="229"/>
    <x v="2319"/>
    <x v="430"/>
    <x v="4878"/>
    <x v="4"/>
    <m/>
    <m/>
    <m/>
    <m/>
    <m/>
    <m/>
    <m/>
    <m/>
    <m/>
    <m/>
  </r>
  <r>
    <x v="15"/>
    <x v="8"/>
    <n v="2"/>
    <x v="71"/>
    <x v="4918"/>
    <x v="1061"/>
    <x v="1369"/>
    <x v="4879"/>
    <x v="4"/>
    <m/>
    <m/>
    <m/>
    <m/>
    <m/>
    <m/>
    <m/>
    <m/>
    <m/>
    <m/>
  </r>
  <r>
    <x v="15"/>
    <x v="8"/>
    <n v="3"/>
    <x v="66"/>
    <x v="4919"/>
    <x v="64"/>
    <x v="1370"/>
    <x v="4880"/>
    <x v="4"/>
    <m/>
    <m/>
    <m/>
    <m/>
    <m/>
    <m/>
    <m/>
    <m/>
    <m/>
    <m/>
  </r>
  <r>
    <x v="15"/>
    <x v="8"/>
    <n v="5"/>
    <x v="67"/>
    <x v="40"/>
    <x v="140"/>
    <x v="1317"/>
    <x v="1124"/>
    <x v="4"/>
    <m/>
    <m/>
    <m/>
    <m/>
    <m/>
    <m/>
    <m/>
    <m/>
    <m/>
    <m/>
  </r>
  <r>
    <x v="15"/>
    <x v="8"/>
    <n v="5"/>
    <x v="68"/>
    <x v="79"/>
    <x v="2365"/>
    <x v="1296"/>
    <x v="535"/>
    <x v="4"/>
    <m/>
    <m/>
    <m/>
    <m/>
    <m/>
    <m/>
    <m/>
    <m/>
    <m/>
    <m/>
  </r>
  <r>
    <x v="15"/>
    <x v="8"/>
    <n v="11"/>
    <x v="71"/>
    <x v="2"/>
    <x v="972"/>
    <x v="1371"/>
    <x v="71"/>
    <x v="4"/>
    <m/>
    <m/>
    <m/>
    <m/>
    <m/>
    <m/>
    <m/>
    <m/>
    <m/>
    <m/>
  </r>
  <r>
    <x v="15"/>
    <x v="8"/>
    <n v="1"/>
    <x v="70"/>
    <x v="4920"/>
    <x v="596"/>
    <x v="1372"/>
    <x v="1800"/>
    <x v="4"/>
    <m/>
    <m/>
    <m/>
    <m/>
    <m/>
    <m/>
    <m/>
    <m/>
    <m/>
    <m/>
  </r>
  <r>
    <x v="15"/>
    <x v="8"/>
    <n v="1"/>
    <x v="72"/>
    <x v="4921"/>
    <x v="65"/>
    <x v="6"/>
    <x v="4881"/>
    <x v="4"/>
    <m/>
    <m/>
    <m/>
    <m/>
    <m/>
    <m/>
    <m/>
    <m/>
    <m/>
    <m/>
  </r>
  <r>
    <x v="15"/>
    <x v="8"/>
    <n v="1"/>
    <x v="70"/>
    <x v="646"/>
    <x v="2362"/>
    <x v="1084"/>
    <x v="4882"/>
    <x v="4"/>
    <m/>
    <m/>
    <m/>
    <m/>
    <m/>
    <m/>
    <m/>
    <m/>
    <m/>
    <m/>
  </r>
  <r>
    <x v="15"/>
    <x v="8"/>
    <n v="8"/>
    <x v="65"/>
    <x v="2"/>
    <x v="1115"/>
    <x v="1373"/>
    <x v="453"/>
    <x v="4"/>
    <m/>
    <m/>
    <m/>
    <m/>
    <m/>
    <m/>
    <m/>
    <m/>
    <m/>
    <m/>
  </r>
  <r>
    <x v="15"/>
    <x v="8"/>
    <n v="1"/>
    <x v="65"/>
    <x v="79"/>
    <x v="4"/>
    <x v="1374"/>
    <x v="4883"/>
    <x v="4"/>
    <m/>
    <m/>
    <m/>
    <m/>
    <m/>
    <m/>
    <m/>
    <m/>
    <m/>
    <m/>
  </r>
  <r>
    <x v="15"/>
    <x v="8"/>
    <n v="1"/>
    <x v="65"/>
    <x v="228"/>
    <x v="597"/>
    <x v="128"/>
    <x v="152"/>
    <x v="5"/>
    <m/>
    <m/>
    <m/>
    <m/>
    <m/>
    <m/>
    <m/>
    <m/>
    <m/>
    <m/>
  </r>
  <r>
    <x v="15"/>
    <x v="8"/>
    <n v="2"/>
    <x v="67"/>
    <x v="514"/>
    <x v="597"/>
    <x v="128"/>
    <x v="791"/>
    <x v="5"/>
    <m/>
    <m/>
    <m/>
    <m/>
    <m/>
    <m/>
    <m/>
    <m/>
    <m/>
    <m/>
  </r>
  <r>
    <x v="15"/>
    <x v="8"/>
    <n v="2"/>
    <x v="64"/>
    <x v="4922"/>
    <x v="597"/>
    <x v="128"/>
    <x v="4884"/>
    <x v="5"/>
    <m/>
    <m/>
    <m/>
    <m/>
    <m/>
    <m/>
    <m/>
    <m/>
    <m/>
    <m/>
  </r>
  <r>
    <x v="15"/>
    <x v="8"/>
    <n v="3"/>
    <x v="66"/>
    <x v="4923"/>
    <x v="2366"/>
    <x v="1375"/>
    <x v="4885"/>
    <x v="5"/>
    <m/>
    <m/>
    <m/>
    <m/>
    <m/>
    <m/>
    <m/>
    <m/>
    <m/>
    <m/>
  </r>
  <r>
    <x v="15"/>
    <x v="8"/>
    <n v="5"/>
    <x v="64"/>
    <x v="4924"/>
    <x v="2367"/>
    <x v="1376"/>
    <x v="4886"/>
    <x v="5"/>
    <m/>
    <m/>
    <m/>
    <m/>
    <m/>
    <m/>
    <m/>
    <m/>
    <m/>
    <m/>
  </r>
  <r>
    <x v="15"/>
    <x v="8"/>
    <n v="5"/>
    <x v="73"/>
    <x v="62"/>
    <x v="95"/>
    <x v="1156"/>
    <x v="4887"/>
    <x v="5"/>
    <m/>
    <m/>
    <m/>
    <m/>
    <m/>
    <m/>
    <m/>
    <m/>
    <m/>
    <m/>
  </r>
  <r>
    <x v="15"/>
    <x v="8"/>
    <n v="11"/>
    <x v="70"/>
    <x v="4656"/>
    <x v="1616"/>
    <x v="1377"/>
    <x v="25"/>
    <x v="5"/>
    <m/>
    <m/>
    <m/>
    <m/>
    <m/>
    <m/>
    <m/>
    <m/>
    <m/>
    <m/>
  </r>
  <r>
    <x v="15"/>
    <x v="8"/>
    <n v="1"/>
    <x v="63"/>
    <x v="43"/>
    <x v="597"/>
    <x v="128"/>
    <x v="4888"/>
    <x v="5"/>
    <m/>
    <m/>
    <m/>
    <m/>
    <m/>
    <m/>
    <m/>
    <m/>
    <m/>
    <m/>
  </r>
  <r>
    <x v="15"/>
    <x v="8"/>
    <n v="1"/>
    <x v="68"/>
    <x v="40"/>
    <x v="597"/>
    <x v="128"/>
    <x v="93"/>
    <x v="5"/>
    <m/>
    <m/>
    <m/>
    <m/>
    <m/>
    <m/>
    <m/>
    <m/>
    <m/>
    <m/>
  </r>
  <r>
    <x v="15"/>
    <x v="8"/>
    <n v="1"/>
    <x v="72"/>
    <x v="15"/>
    <x v="2368"/>
    <x v="1378"/>
    <x v="4889"/>
    <x v="5"/>
    <m/>
    <m/>
    <m/>
    <m/>
    <m/>
    <m/>
    <m/>
    <m/>
    <m/>
    <m/>
  </r>
  <r>
    <x v="15"/>
    <x v="8"/>
    <n v="9"/>
    <x v="66"/>
    <x v="646"/>
    <x v="2369"/>
    <x v="1221"/>
    <x v="4890"/>
    <x v="5"/>
    <m/>
    <m/>
    <m/>
    <m/>
    <m/>
    <m/>
    <m/>
    <m/>
    <m/>
    <m/>
  </r>
  <r>
    <x v="15"/>
    <x v="8"/>
    <n v="1"/>
    <x v="68"/>
    <x v="40"/>
    <x v="2370"/>
    <x v="1379"/>
    <x v="1218"/>
    <x v="5"/>
    <m/>
    <m/>
    <m/>
    <m/>
    <m/>
    <m/>
    <m/>
    <m/>
    <m/>
    <m/>
  </r>
  <r>
    <x v="15"/>
    <x v="8"/>
    <n v="1"/>
    <x v="75"/>
    <x v="43"/>
    <x v="597"/>
    <x v="128"/>
    <x v="4891"/>
    <x v="5"/>
    <m/>
    <m/>
    <m/>
    <m/>
    <m/>
    <m/>
    <m/>
    <m/>
    <m/>
    <m/>
  </r>
  <r>
    <x v="15"/>
    <x v="8"/>
    <n v="2"/>
    <x v="65"/>
    <x v="40"/>
    <x v="597"/>
    <x v="128"/>
    <x v="4892"/>
    <x v="5"/>
    <m/>
    <m/>
    <m/>
    <m/>
    <m/>
    <m/>
    <m/>
    <m/>
    <m/>
    <m/>
  </r>
  <r>
    <x v="15"/>
    <x v="8"/>
    <n v="2"/>
    <x v="69"/>
    <x v="189"/>
    <x v="385"/>
    <x v="1273"/>
    <x v="4893"/>
    <x v="5"/>
    <m/>
    <m/>
    <m/>
    <m/>
    <m/>
    <m/>
    <m/>
    <m/>
    <m/>
    <m/>
  </r>
  <r>
    <x v="15"/>
    <x v="8"/>
    <n v="3"/>
    <x v="64"/>
    <x v="4925"/>
    <x v="2371"/>
    <x v="1380"/>
    <x v="4894"/>
    <x v="5"/>
    <m/>
    <m/>
    <m/>
    <m/>
    <m/>
    <m/>
    <m/>
    <m/>
    <m/>
    <m/>
  </r>
  <r>
    <x v="15"/>
    <x v="8"/>
    <n v="5"/>
    <x v="65"/>
    <x v="2"/>
    <x v="597"/>
    <x v="128"/>
    <x v="185"/>
    <x v="5"/>
    <m/>
    <m/>
    <m/>
    <m/>
    <m/>
    <m/>
    <m/>
    <m/>
    <m/>
    <m/>
  </r>
  <r>
    <x v="15"/>
    <x v="8"/>
    <n v="5"/>
    <x v="73"/>
    <x v="6"/>
    <x v="597"/>
    <x v="128"/>
    <x v="152"/>
    <x v="5"/>
    <m/>
    <m/>
    <m/>
    <m/>
    <m/>
    <m/>
    <m/>
    <m/>
    <m/>
    <m/>
  </r>
  <r>
    <x v="15"/>
    <x v="8"/>
    <n v="11"/>
    <x v="66"/>
    <x v="0"/>
    <x v="87"/>
    <x v="1381"/>
    <x v="180"/>
    <x v="5"/>
    <m/>
    <m/>
    <m/>
    <m/>
    <m/>
    <m/>
    <m/>
    <m/>
    <m/>
    <m/>
  </r>
  <r>
    <x v="15"/>
    <x v="8"/>
    <n v="1"/>
    <x v="64"/>
    <x v="79"/>
    <x v="2372"/>
    <x v="415"/>
    <x v="4895"/>
    <x v="5"/>
    <m/>
    <m/>
    <m/>
    <m/>
    <m/>
    <m/>
    <m/>
    <m/>
    <m/>
    <m/>
  </r>
  <r>
    <x v="15"/>
    <x v="8"/>
    <n v="1"/>
    <x v="71"/>
    <x v="4926"/>
    <x v="597"/>
    <x v="128"/>
    <x v="625"/>
    <x v="5"/>
    <m/>
    <m/>
    <m/>
    <m/>
    <m/>
    <m/>
    <m/>
    <m/>
    <m/>
    <m/>
  </r>
  <r>
    <x v="15"/>
    <x v="8"/>
    <n v="1"/>
    <x v="64"/>
    <x v="95"/>
    <x v="597"/>
    <x v="128"/>
    <x v="147"/>
    <x v="5"/>
    <m/>
    <m/>
    <m/>
    <m/>
    <m/>
    <m/>
    <m/>
    <m/>
    <m/>
    <m/>
  </r>
  <r>
    <x v="15"/>
    <x v="8"/>
    <n v="10"/>
    <x v="70"/>
    <x v="4927"/>
    <x v="2373"/>
    <x v="1382"/>
    <x v="4896"/>
    <x v="5"/>
    <m/>
    <m/>
    <m/>
    <m/>
    <m/>
    <m/>
    <m/>
    <m/>
    <m/>
    <m/>
  </r>
  <r>
    <x v="15"/>
    <x v="8"/>
    <n v="1"/>
    <x v="66"/>
    <x v="139"/>
    <x v="96"/>
    <x v="1383"/>
    <x v="4797"/>
    <x v="5"/>
    <m/>
    <m/>
    <m/>
    <m/>
    <m/>
    <m/>
    <m/>
    <m/>
    <m/>
    <m/>
  </r>
  <r>
    <x v="15"/>
    <x v="8"/>
    <n v="1"/>
    <x v="65"/>
    <x v="40"/>
    <x v="597"/>
    <x v="128"/>
    <x v="71"/>
    <x v="5"/>
    <m/>
    <m/>
    <m/>
    <m/>
    <m/>
    <m/>
    <m/>
    <m/>
    <m/>
    <m/>
  </r>
  <r>
    <x v="15"/>
    <x v="8"/>
    <n v="2"/>
    <x v="63"/>
    <x v="43"/>
    <x v="1609"/>
    <x v="1384"/>
    <x v="59"/>
    <x v="5"/>
    <m/>
    <m/>
    <m/>
    <m/>
    <m/>
    <m/>
    <m/>
    <m/>
    <m/>
    <m/>
  </r>
  <r>
    <x v="15"/>
    <x v="8"/>
    <n v="2"/>
    <x v="66"/>
    <x v="1196"/>
    <x v="597"/>
    <x v="128"/>
    <x v="4897"/>
    <x v="5"/>
    <m/>
    <m/>
    <m/>
    <m/>
    <m/>
    <m/>
    <m/>
    <m/>
    <m/>
    <m/>
  </r>
  <r>
    <x v="15"/>
    <x v="8"/>
    <n v="3"/>
    <x v="69"/>
    <x v="3751"/>
    <x v="2356"/>
    <x v="1084"/>
    <x v="4898"/>
    <x v="5"/>
    <m/>
    <m/>
    <m/>
    <m/>
    <m/>
    <m/>
    <m/>
    <m/>
    <m/>
    <m/>
  </r>
  <r>
    <x v="15"/>
    <x v="8"/>
    <n v="5"/>
    <x v="71"/>
    <x v="2473"/>
    <x v="597"/>
    <x v="128"/>
    <x v="4899"/>
    <x v="5"/>
    <m/>
    <m/>
    <m/>
    <m/>
    <m/>
    <m/>
    <m/>
    <m/>
    <m/>
    <m/>
  </r>
  <r>
    <x v="15"/>
    <x v="8"/>
    <n v="5"/>
    <x v="69"/>
    <x v="4928"/>
    <x v="2374"/>
    <x v="128"/>
    <x v="4900"/>
    <x v="3"/>
    <m/>
    <m/>
    <m/>
    <m/>
    <m/>
    <m/>
    <m/>
    <m/>
    <m/>
    <m/>
  </r>
  <r>
    <x v="15"/>
    <x v="8"/>
    <n v="11"/>
    <x v="69"/>
    <x v="4929"/>
    <x v="603"/>
    <x v="1385"/>
    <x v="4901"/>
    <x v="3"/>
    <m/>
    <m/>
    <m/>
    <m/>
    <m/>
    <m/>
    <m/>
    <m/>
    <m/>
    <m/>
  </r>
  <r>
    <x v="15"/>
    <x v="8"/>
    <n v="1"/>
    <x v="67"/>
    <x v="4835"/>
    <x v="2375"/>
    <x v="1386"/>
    <x v="4902"/>
    <x v="8"/>
    <m/>
    <m/>
    <m/>
    <m/>
    <m/>
    <m/>
    <m/>
    <m/>
    <m/>
    <m/>
  </r>
  <r>
    <x v="15"/>
    <x v="8"/>
    <n v="1"/>
    <x v="74"/>
    <x v="4930"/>
    <x v="967"/>
    <x v="1387"/>
    <x v="19"/>
    <x v="8"/>
    <m/>
    <m/>
    <m/>
    <m/>
    <m/>
    <m/>
    <m/>
    <m/>
    <m/>
    <m/>
  </r>
  <r>
    <x v="15"/>
    <x v="8"/>
    <n v="1"/>
    <x v="72"/>
    <x v="4931"/>
    <x v="1380"/>
    <x v="1388"/>
    <x v="263"/>
    <x v="8"/>
    <m/>
    <m/>
    <m/>
    <m/>
    <m/>
    <m/>
    <m/>
    <m/>
    <m/>
    <m/>
  </r>
  <r>
    <x v="15"/>
    <x v="8"/>
    <n v="11"/>
    <x v="72"/>
    <x v="4931"/>
    <x v="8"/>
    <x v="18"/>
    <x v="263"/>
    <x v="8"/>
    <m/>
    <m/>
    <m/>
    <m/>
    <m/>
    <m/>
    <m/>
    <m/>
    <m/>
    <m/>
  </r>
  <r>
    <x v="15"/>
    <x v="8"/>
    <n v="1"/>
    <x v="65"/>
    <x v="38"/>
    <x v="178"/>
    <x v="928"/>
    <x v="4903"/>
    <x v="8"/>
    <m/>
    <m/>
    <m/>
    <m/>
    <m/>
    <m/>
    <m/>
    <m/>
    <m/>
    <m/>
  </r>
  <r>
    <x v="15"/>
    <x v="8"/>
    <n v="1"/>
    <x v="72"/>
    <x v="4932"/>
    <x v="2376"/>
    <x v="892"/>
    <x v="71"/>
    <x v="8"/>
    <m/>
    <m/>
    <m/>
    <m/>
    <m/>
    <m/>
    <m/>
    <m/>
    <m/>
    <m/>
  </r>
  <r>
    <x v="15"/>
    <x v="8"/>
    <n v="2"/>
    <x v="75"/>
    <x v="2223"/>
    <x v="1301"/>
    <x v="1389"/>
    <x v="4904"/>
    <x v="8"/>
    <m/>
    <m/>
    <m/>
    <m/>
    <m/>
    <m/>
    <m/>
    <m/>
    <m/>
    <m/>
  </r>
  <r>
    <x v="15"/>
    <x v="8"/>
    <n v="2"/>
    <x v="66"/>
    <x v="40"/>
    <x v="4"/>
    <x v="55"/>
    <x v="252"/>
    <x v="8"/>
    <m/>
    <m/>
    <m/>
    <m/>
    <m/>
    <m/>
    <m/>
    <m/>
    <m/>
    <m/>
  </r>
  <r>
    <x v="15"/>
    <x v="8"/>
    <n v="3"/>
    <x v="66"/>
    <x v="40"/>
    <x v="0"/>
    <x v="23"/>
    <x v="1826"/>
    <x v="8"/>
    <m/>
    <m/>
    <m/>
    <m/>
    <m/>
    <m/>
    <m/>
    <m/>
    <m/>
    <m/>
  </r>
  <r>
    <x v="15"/>
    <x v="8"/>
    <n v="5"/>
    <x v="72"/>
    <x v="4933"/>
    <x v="593"/>
    <x v="1390"/>
    <x v="4905"/>
    <x v="8"/>
    <m/>
    <m/>
    <m/>
    <m/>
    <m/>
    <m/>
    <m/>
    <m/>
    <m/>
    <m/>
  </r>
  <r>
    <x v="15"/>
    <x v="8"/>
    <n v="5"/>
    <x v="72"/>
    <x v="1773"/>
    <x v="403"/>
    <x v="1391"/>
    <x v="4906"/>
    <x v="8"/>
    <m/>
    <m/>
    <m/>
    <m/>
    <m/>
    <m/>
    <m/>
    <m/>
    <m/>
    <m/>
  </r>
  <r>
    <x v="15"/>
    <x v="8"/>
    <n v="11"/>
    <x v="75"/>
    <x v="4934"/>
    <x v="7"/>
    <x v="961"/>
    <x v="4907"/>
    <x v="8"/>
    <m/>
    <m/>
    <m/>
    <m/>
    <m/>
    <m/>
    <m/>
    <m/>
    <m/>
    <m/>
  </r>
  <r>
    <x v="15"/>
    <x v="7"/>
    <n v="4"/>
    <x v="59"/>
    <x v="3373"/>
    <x v="9"/>
    <x v="1392"/>
    <x v="4908"/>
    <x v="2"/>
    <m/>
    <m/>
    <m/>
    <m/>
    <m/>
    <m/>
    <m/>
    <m/>
    <m/>
    <m/>
  </r>
  <r>
    <x v="15"/>
    <x v="7"/>
    <n v="4"/>
    <x v="59"/>
    <x v="4935"/>
    <x v="8"/>
    <x v="1069"/>
    <x v="4909"/>
    <x v="2"/>
    <m/>
    <m/>
    <m/>
    <m/>
    <m/>
    <m/>
    <m/>
    <m/>
    <m/>
    <m/>
  </r>
  <r>
    <x v="15"/>
    <x v="7"/>
    <n v="5"/>
    <x v="62"/>
    <x v="815"/>
    <x v="15"/>
    <x v="1393"/>
    <x v="4910"/>
    <x v="0"/>
    <m/>
    <m/>
    <m/>
    <m/>
    <m/>
    <m/>
    <m/>
    <m/>
    <m/>
    <m/>
  </r>
  <r>
    <x v="15"/>
    <x v="7"/>
    <n v="12"/>
    <x v="59"/>
    <x v="4936"/>
    <x v="9"/>
    <x v="1394"/>
    <x v="4911"/>
    <x v="0"/>
    <m/>
    <m/>
    <m/>
    <m/>
    <m/>
    <m/>
    <m/>
    <m/>
    <m/>
    <m/>
  </r>
  <r>
    <x v="15"/>
    <x v="7"/>
    <n v="5"/>
    <x v="62"/>
    <x v="2"/>
    <x v="4"/>
    <x v="1395"/>
    <x v="577"/>
    <x v="0"/>
    <m/>
    <m/>
    <m/>
    <m/>
    <m/>
    <m/>
    <m/>
    <m/>
    <m/>
    <m/>
  </r>
  <r>
    <x v="15"/>
    <x v="7"/>
    <n v="1"/>
    <x v="62"/>
    <x v="4937"/>
    <x v="4"/>
    <x v="1396"/>
    <x v="758"/>
    <x v="0"/>
    <m/>
    <m/>
    <m/>
    <m/>
    <m/>
    <m/>
    <m/>
    <m/>
    <m/>
    <m/>
  </r>
  <r>
    <x v="15"/>
    <x v="7"/>
    <n v="1"/>
    <x v="62"/>
    <x v="4938"/>
    <x v="12"/>
    <x v="1397"/>
    <x v="4912"/>
    <x v="0"/>
    <m/>
    <m/>
    <m/>
    <m/>
    <m/>
    <m/>
    <m/>
    <m/>
    <m/>
    <m/>
  </r>
  <r>
    <x v="15"/>
    <x v="7"/>
    <n v="2"/>
    <x v="62"/>
    <x v="0"/>
    <x v="8"/>
    <x v="1398"/>
    <x v="527"/>
    <x v="0"/>
    <m/>
    <m/>
    <m/>
    <m/>
    <m/>
    <m/>
    <m/>
    <m/>
    <m/>
    <m/>
  </r>
  <r>
    <x v="15"/>
    <x v="7"/>
    <n v="4"/>
    <x v="62"/>
    <x v="4939"/>
    <x v="1"/>
    <x v="1399"/>
    <x v="4913"/>
    <x v="0"/>
    <m/>
    <m/>
    <m/>
    <m/>
    <m/>
    <m/>
    <m/>
    <m/>
    <m/>
    <m/>
  </r>
  <r>
    <x v="15"/>
    <x v="7"/>
    <n v="3"/>
    <x v="59"/>
    <x v="4940"/>
    <x v="1"/>
    <x v="1400"/>
    <x v="4914"/>
    <x v="0"/>
    <m/>
    <m/>
    <m/>
    <m/>
    <m/>
    <m/>
    <m/>
    <m/>
    <m/>
    <m/>
  </r>
  <r>
    <x v="15"/>
    <x v="7"/>
    <n v="1"/>
    <x v="59"/>
    <x v="4941"/>
    <x v="2"/>
    <x v="1401"/>
    <x v="2524"/>
    <x v="0"/>
    <m/>
    <m/>
    <m/>
    <m/>
    <m/>
    <m/>
    <m/>
    <m/>
    <m/>
    <m/>
  </r>
  <r>
    <x v="15"/>
    <x v="7"/>
    <n v="3"/>
    <x v="62"/>
    <x v="4942"/>
    <x v="1"/>
    <x v="1402"/>
    <x v="2524"/>
    <x v="0"/>
    <m/>
    <m/>
    <m/>
    <m/>
    <m/>
    <m/>
    <m/>
    <m/>
    <m/>
    <m/>
  </r>
  <r>
    <x v="15"/>
    <x v="7"/>
    <n v="11"/>
    <x v="59"/>
    <x v="4943"/>
    <x v="1"/>
    <x v="1403"/>
    <x v="1276"/>
    <x v="0"/>
    <m/>
    <m/>
    <m/>
    <m/>
    <m/>
    <m/>
    <m/>
    <m/>
    <m/>
    <m/>
  </r>
  <r>
    <x v="15"/>
    <x v="7"/>
    <n v="4"/>
    <x v="62"/>
    <x v="510"/>
    <x v="9"/>
    <x v="1404"/>
    <x v="61"/>
    <x v="0"/>
    <m/>
    <m/>
    <m/>
    <m/>
    <m/>
    <m/>
    <m/>
    <m/>
    <m/>
    <m/>
  </r>
  <r>
    <x v="15"/>
    <x v="7"/>
    <n v="3"/>
    <x v="59"/>
    <x v="40"/>
    <x v="4"/>
    <x v="1405"/>
    <x v="974"/>
    <x v="0"/>
    <m/>
    <m/>
    <m/>
    <m/>
    <m/>
    <m/>
    <m/>
    <m/>
    <m/>
    <m/>
  </r>
  <r>
    <x v="15"/>
    <x v="7"/>
    <n v="3"/>
    <x v="60"/>
    <x v="130"/>
    <x v="17"/>
    <x v="1406"/>
    <x v="263"/>
    <x v="1"/>
    <m/>
    <m/>
    <m/>
    <m/>
    <m/>
    <m/>
    <m/>
    <m/>
    <m/>
    <m/>
  </r>
  <r>
    <x v="15"/>
    <x v="7"/>
    <n v="11"/>
    <x v="59"/>
    <x v="0"/>
    <x v="15"/>
    <x v="1210"/>
    <x v="2420"/>
    <x v="1"/>
    <m/>
    <m/>
    <m/>
    <m/>
    <m/>
    <m/>
    <m/>
    <m/>
    <m/>
    <m/>
  </r>
  <r>
    <x v="15"/>
    <x v="7"/>
    <n v="4"/>
    <x v="60"/>
    <x v="4944"/>
    <x v="17"/>
    <x v="1407"/>
    <x v="1800"/>
    <x v="1"/>
    <m/>
    <m/>
    <m/>
    <m/>
    <m/>
    <m/>
    <m/>
    <m/>
    <m/>
    <m/>
  </r>
  <r>
    <x v="15"/>
    <x v="7"/>
    <n v="1"/>
    <x v="57"/>
    <x v="43"/>
    <x v="2"/>
    <x v="1408"/>
    <x v="540"/>
    <x v="1"/>
    <m/>
    <m/>
    <m/>
    <m/>
    <m/>
    <m/>
    <m/>
    <m/>
    <m/>
    <m/>
  </r>
  <r>
    <x v="15"/>
    <x v="7"/>
    <n v="2"/>
    <x v="57"/>
    <x v="2"/>
    <x v="9"/>
    <x v="1409"/>
    <x v="4915"/>
    <x v="1"/>
    <m/>
    <m/>
    <m/>
    <m/>
    <m/>
    <m/>
    <m/>
    <m/>
    <m/>
    <m/>
  </r>
  <r>
    <x v="15"/>
    <x v="7"/>
    <n v="3"/>
    <x v="62"/>
    <x v="343"/>
    <x v="5"/>
    <x v="1410"/>
    <x v="252"/>
    <x v="1"/>
    <m/>
    <m/>
    <m/>
    <m/>
    <m/>
    <m/>
    <m/>
    <m/>
    <m/>
    <m/>
  </r>
  <r>
    <x v="15"/>
    <x v="7"/>
    <n v="11"/>
    <x v="60"/>
    <x v="685"/>
    <x v="2"/>
    <x v="1411"/>
    <x v="252"/>
    <x v="1"/>
    <m/>
    <m/>
    <m/>
    <m/>
    <m/>
    <m/>
    <m/>
    <m/>
    <m/>
    <m/>
  </r>
  <r>
    <x v="15"/>
    <x v="7"/>
    <n v="11"/>
    <x v="60"/>
    <x v="4945"/>
    <x v="2"/>
    <x v="1196"/>
    <x v="252"/>
    <x v="1"/>
    <m/>
    <m/>
    <m/>
    <m/>
    <m/>
    <m/>
    <m/>
    <m/>
    <m/>
    <m/>
  </r>
  <r>
    <x v="15"/>
    <x v="7"/>
    <n v="11"/>
    <x v="61"/>
    <x v="4036"/>
    <x v="176"/>
    <x v="1412"/>
    <x v="1472"/>
    <x v="1"/>
    <m/>
    <m/>
    <m/>
    <m/>
    <m/>
    <m/>
    <m/>
    <m/>
    <m/>
    <m/>
  </r>
  <r>
    <x v="15"/>
    <x v="7"/>
    <n v="11"/>
    <x v="61"/>
    <x v="2"/>
    <x v="377"/>
    <x v="1413"/>
    <x v="991"/>
    <x v="1"/>
    <m/>
    <m/>
    <m/>
    <m/>
    <m/>
    <m/>
    <m/>
    <m/>
    <m/>
    <m/>
  </r>
  <r>
    <x v="15"/>
    <x v="7"/>
    <n v="5"/>
    <x v="57"/>
    <x v="0"/>
    <x v="2"/>
    <x v="1414"/>
    <x v="991"/>
    <x v="1"/>
    <m/>
    <m/>
    <m/>
    <m/>
    <m/>
    <m/>
    <m/>
    <m/>
    <m/>
    <m/>
  </r>
  <r>
    <x v="15"/>
    <x v="7"/>
    <n v="11"/>
    <x v="61"/>
    <x v="2"/>
    <x v="4"/>
    <x v="1415"/>
    <x v="972"/>
    <x v="1"/>
    <m/>
    <m/>
    <m/>
    <m/>
    <m/>
    <m/>
    <m/>
    <m/>
    <m/>
    <m/>
  </r>
  <r>
    <x v="15"/>
    <x v="7"/>
    <n v="4"/>
    <x v="57"/>
    <x v="223"/>
    <x v="9"/>
    <x v="1416"/>
    <x v="4916"/>
    <x v="1"/>
    <m/>
    <m/>
    <m/>
    <m/>
    <m/>
    <m/>
    <m/>
    <m/>
    <m/>
    <m/>
  </r>
  <r>
    <x v="15"/>
    <x v="7"/>
    <n v="7"/>
    <x v="62"/>
    <x v="4946"/>
    <x v="15"/>
    <x v="1085"/>
    <x v="4917"/>
    <x v="1"/>
    <m/>
    <m/>
    <m/>
    <m/>
    <m/>
    <m/>
    <m/>
    <m/>
    <m/>
    <m/>
  </r>
  <r>
    <x v="15"/>
    <x v="7"/>
    <n v="12"/>
    <x v="60"/>
    <x v="4947"/>
    <x v="1"/>
    <x v="104"/>
    <x v="2080"/>
    <x v="1"/>
    <m/>
    <m/>
    <m/>
    <m/>
    <m/>
    <m/>
    <m/>
    <m/>
    <m/>
    <m/>
  </r>
  <r>
    <x v="15"/>
    <x v="7"/>
    <n v="4"/>
    <x v="57"/>
    <x v="2"/>
    <x v="12"/>
    <x v="568"/>
    <x v="944"/>
    <x v="1"/>
    <m/>
    <m/>
    <m/>
    <m/>
    <m/>
    <m/>
    <m/>
    <m/>
    <m/>
    <m/>
  </r>
  <r>
    <x v="15"/>
    <x v="7"/>
    <n v="8"/>
    <x v="62"/>
    <x v="4948"/>
    <x v="9"/>
    <x v="1417"/>
    <x v="944"/>
    <x v="1"/>
    <m/>
    <m/>
    <m/>
    <m/>
    <m/>
    <m/>
    <m/>
    <m/>
    <m/>
    <m/>
  </r>
  <r>
    <x v="15"/>
    <x v="7"/>
    <n v="9"/>
    <x v="57"/>
    <x v="646"/>
    <x v="3"/>
    <x v="319"/>
    <x v="4918"/>
    <x v="1"/>
    <m/>
    <m/>
    <m/>
    <m/>
    <m/>
    <m/>
    <m/>
    <m/>
    <m/>
    <m/>
  </r>
  <r>
    <x v="15"/>
    <x v="7"/>
    <n v="5"/>
    <x v="90"/>
    <x v="4949"/>
    <x v="176"/>
    <x v="1418"/>
    <x v="4919"/>
    <x v="1"/>
    <m/>
    <m/>
    <m/>
    <m/>
    <m/>
    <m/>
    <m/>
    <m/>
    <m/>
    <m/>
  </r>
  <r>
    <x v="15"/>
    <x v="7"/>
    <n v="6"/>
    <x v="57"/>
    <x v="43"/>
    <x v="4"/>
    <x v="1419"/>
    <x v="4920"/>
    <x v="1"/>
    <m/>
    <m/>
    <m/>
    <m/>
    <m/>
    <m/>
    <m/>
    <m/>
    <m/>
    <m/>
  </r>
  <r>
    <x v="15"/>
    <x v="7"/>
    <n v="6"/>
    <x v="57"/>
    <x v="3368"/>
    <x v="3"/>
    <x v="1420"/>
    <x v="4921"/>
    <x v="1"/>
    <m/>
    <m/>
    <m/>
    <m/>
    <m/>
    <m/>
    <m/>
    <m/>
    <m/>
    <m/>
  </r>
  <r>
    <x v="15"/>
    <x v="7"/>
    <n v="9"/>
    <x v="57"/>
    <x v="4950"/>
    <x v="4"/>
    <x v="424"/>
    <x v="486"/>
    <x v="1"/>
    <m/>
    <m/>
    <m/>
    <m/>
    <m/>
    <m/>
    <m/>
    <m/>
    <m/>
    <m/>
  </r>
  <r>
    <x v="15"/>
    <x v="7"/>
    <n v="8"/>
    <x v="57"/>
    <x v="163"/>
    <x v="4"/>
    <x v="1421"/>
    <x v="486"/>
    <x v="1"/>
    <m/>
    <m/>
    <m/>
    <m/>
    <m/>
    <m/>
    <m/>
    <m/>
    <m/>
    <m/>
  </r>
  <r>
    <x v="15"/>
    <x v="7"/>
    <n v="9"/>
    <x v="57"/>
    <x v="2"/>
    <x v="4"/>
    <x v="36"/>
    <x v="486"/>
    <x v="1"/>
    <m/>
    <m/>
    <m/>
    <m/>
    <m/>
    <m/>
    <m/>
    <m/>
    <m/>
    <m/>
  </r>
  <r>
    <x v="15"/>
    <x v="7"/>
    <n v="8"/>
    <x v="59"/>
    <x v="4951"/>
    <x v="2"/>
    <x v="1422"/>
    <x v="4922"/>
    <x v="1"/>
    <m/>
    <m/>
    <m/>
    <m/>
    <m/>
    <m/>
    <m/>
    <m/>
    <m/>
    <m/>
  </r>
  <r>
    <x v="15"/>
    <x v="7"/>
    <n v="3"/>
    <x v="59"/>
    <x v="4952"/>
    <x v="9"/>
    <x v="1423"/>
    <x v="3188"/>
    <x v="1"/>
    <m/>
    <m/>
    <m/>
    <m/>
    <m/>
    <m/>
    <m/>
    <m/>
    <m/>
    <m/>
  </r>
  <r>
    <x v="15"/>
    <x v="7"/>
    <n v="1"/>
    <x v="62"/>
    <x v="4953"/>
    <x v="0"/>
    <x v="1424"/>
    <x v="4923"/>
    <x v="1"/>
    <m/>
    <m/>
    <m/>
    <m/>
    <m/>
    <m/>
    <m/>
    <m/>
    <m/>
    <m/>
  </r>
  <r>
    <x v="15"/>
    <x v="7"/>
    <n v="1"/>
    <x v="90"/>
    <x v="2"/>
    <x v="0"/>
    <x v="1425"/>
    <x v="497"/>
    <x v="1"/>
    <m/>
    <m/>
    <m/>
    <m/>
    <m/>
    <m/>
    <m/>
    <m/>
    <m/>
    <m/>
  </r>
  <r>
    <x v="15"/>
    <x v="7"/>
    <n v="3"/>
    <x v="62"/>
    <x v="0"/>
    <x v="1"/>
    <x v="1282"/>
    <x v="4924"/>
    <x v="1"/>
    <m/>
    <m/>
    <m/>
    <m/>
    <m/>
    <m/>
    <m/>
    <m/>
    <m/>
    <m/>
  </r>
  <r>
    <x v="15"/>
    <x v="7"/>
    <n v="4"/>
    <x v="61"/>
    <x v="64"/>
    <x v="9"/>
    <x v="1137"/>
    <x v="4925"/>
    <x v="1"/>
    <m/>
    <m/>
    <m/>
    <m/>
    <m/>
    <m/>
    <m/>
    <m/>
    <m/>
    <m/>
  </r>
  <r>
    <x v="15"/>
    <x v="7"/>
    <n v="11"/>
    <x v="59"/>
    <x v="4954"/>
    <x v="3"/>
    <x v="1426"/>
    <x v="4926"/>
    <x v="1"/>
    <m/>
    <m/>
    <m/>
    <m/>
    <m/>
    <m/>
    <m/>
    <m/>
    <m/>
    <m/>
  </r>
  <r>
    <x v="15"/>
    <x v="7"/>
    <n v="10"/>
    <x v="61"/>
    <x v="1679"/>
    <x v="0"/>
    <x v="1427"/>
    <x v="4927"/>
    <x v="1"/>
    <m/>
    <m/>
    <m/>
    <m/>
    <m/>
    <m/>
    <m/>
    <m/>
    <m/>
    <m/>
  </r>
  <r>
    <x v="15"/>
    <x v="7"/>
    <n v="4"/>
    <x v="61"/>
    <x v="1005"/>
    <x v="1"/>
    <x v="1385"/>
    <x v="4928"/>
    <x v="1"/>
    <m/>
    <m/>
    <m/>
    <m/>
    <m/>
    <m/>
    <m/>
    <m/>
    <m/>
    <m/>
  </r>
  <r>
    <x v="15"/>
    <x v="7"/>
    <n v="4"/>
    <x v="62"/>
    <x v="4955"/>
    <x v="4"/>
    <x v="1428"/>
    <x v="4929"/>
    <x v="1"/>
    <m/>
    <m/>
    <m/>
    <m/>
    <m/>
    <m/>
    <m/>
    <m/>
    <m/>
    <m/>
  </r>
  <r>
    <x v="15"/>
    <x v="7"/>
    <n v="5"/>
    <x v="60"/>
    <x v="2563"/>
    <x v="52"/>
    <x v="1429"/>
    <x v="4930"/>
    <x v="4"/>
    <m/>
    <m/>
    <m/>
    <m/>
    <m/>
    <m/>
    <m/>
    <m/>
    <m/>
    <m/>
  </r>
  <r>
    <x v="15"/>
    <x v="7"/>
    <n v="8"/>
    <x v="58"/>
    <x v="4956"/>
    <x v="36"/>
    <x v="1430"/>
    <x v="4931"/>
    <x v="4"/>
    <m/>
    <m/>
    <m/>
    <m/>
    <m/>
    <m/>
    <m/>
    <m/>
    <m/>
    <m/>
  </r>
  <r>
    <x v="15"/>
    <x v="7"/>
    <n v="3"/>
    <x v="57"/>
    <x v="4957"/>
    <x v="2"/>
    <x v="1431"/>
    <x v="4932"/>
    <x v="4"/>
    <m/>
    <m/>
    <m/>
    <m/>
    <m/>
    <m/>
    <m/>
    <m/>
    <m/>
    <m/>
  </r>
  <r>
    <x v="15"/>
    <x v="7"/>
    <n v="3"/>
    <x v="57"/>
    <x v="4958"/>
    <x v="3"/>
    <x v="1432"/>
    <x v="5"/>
    <x v="4"/>
    <m/>
    <m/>
    <m/>
    <m/>
    <m/>
    <m/>
    <m/>
    <m/>
    <m/>
    <m/>
  </r>
  <r>
    <x v="15"/>
    <x v="7"/>
    <n v="10"/>
    <x v="90"/>
    <x v="4959"/>
    <x v="11"/>
    <x v="32"/>
    <x v="1006"/>
    <x v="4"/>
    <m/>
    <m/>
    <m/>
    <m/>
    <m/>
    <m/>
    <m/>
    <m/>
    <m/>
    <m/>
  </r>
  <r>
    <x v="15"/>
    <x v="7"/>
    <n v="5"/>
    <x v="60"/>
    <x v="1415"/>
    <x v="12"/>
    <x v="1433"/>
    <x v="4933"/>
    <x v="4"/>
    <m/>
    <m/>
    <m/>
    <m/>
    <m/>
    <m/>
    <m/>
    <m/>
    <m/>
    <m/>
  </r>
  <r>
    <x v="15"/>
    <x v="7"/>
    <n v="3"/>
    <x v="61"/>
    <x v="228"/>
    <x v="2"/>
    <x v="1082"/>
    <x v="15"/>
    <x v="4"/>
    <m/>
    <m/>
    <m/>
    <m/>
    <m/>
    <m/>
    <m/>
    <m/>
    <m/>
    <m/>
  </r>
  <r>
    <x v="15"/>
    <x v="7"/>
    <n v="11"/>
    <x v="131"/>
    <x v="4960"/>
    <x v="52"/>
    <x v="1083"/>
    <x v="4934"/>
    <x v="4"/>
    <m/>
    <m/>
    <m/>
    <m/>
    <m/>
    <m/>
    <m/>
    <m/>
    <m/>
    <m/>
  </r>
  <r>
    <x v="15"/>
    <x v="7"/>
    <n v="5"/>
    <x v="60"/>
    <x v="4961"/>
    <x v="2"/>
    <x v="1434"/>
    <x v="252"/>
    <x v="4"/>
    <m/>
    <m/>
    <m/>
    <m/>
    <m/>
    <m/>
    <m/>
    <m/>
    <m/>
    <m/>
  </r>
  <r>
    <x v="15"/>
    <x v="7"/>
    <n v="3"/>
    <x v="57"/>
    <x v="398"/>
    <x v="37"/>
    <x v="1435"/>
    <x v="4935"/>
    <x v="4"/>
    <m/>
    <m/>
    <m/>
    <m/>
    <m/>
    <m/>
    <m/>
    <m/>
    <m/>
    <m/>
  </r>
  <r>
    <x v="15"/>
    <x v="7"/>
    <n v="4"/>
    <x v="57"/>
    <x v="4962"/>
    <x v="1"/>
    <x v="1436"/>
    <x v="944"/>
    <x v="4"/>
    <m/>
    <m/>
    <m/>
    <m/>
    <m/>
    <m/>
    <m/>
    <m/>
    <m/>
    <m/>
  </r>
  <r>
    <x v="15"/>
    <x v="7"/>
    <n v="10"/>
    <x v="58"/>
    <x v="9"/>
    <x v="12"/>
    <x v="1437"/>
    <x v="1831"/>
    <x v="4"/>
    <m/>
    <m/>
    <m/>
    <m/>
    <m/>
    <m/>
    <m/>
    <m/>
    <m/>
    <m/>
  </r>
  <r>
    <x v="15"/>
    <x v="7"/>
    <n v="4"/>
    <x v="57"/>
    <x v="759"/>
    <x v="0"/>
    <x v="278"/>
    <x v="4936"/>
    <x v="4"/>
    <m/>
    <m/>
    <m/>
    <m/>
    <m/>
    <m/>
    <m/>
    <m/>
    <m/>
    <m/>
  </r>
  <r>
    <x v="15"/>
    <x v="7"/>
    <n v="1"/>
    <x v="62"/>
    <x v="2256"/>
    <x v="15"/>
    <x v="1438"/>
    <x v="2595"/>
    <x v="4"/>
    <m/>
    <m/>
    <m/>
    <m/>
    <m/>
    <m/>
    <m/>
    <m/>
    <m/>
    <m/>
  </r>
  <r>
    <x v="15"/>
    <x v="7"/>
    <n v="1"/>
    <x v="59"/>
    <x v="317"/>
    <x v="597"/>
    <x v="128"/>
    <x v="1049"/>
    <x v="5"/>
    <m/>
    <m/>
    <m/>
    <m/>
    <m/>
    <m/>
    <m/>
    <m/>
    <m/>
    <m/>
  </r>
  <r>
    <x v="15"/>
    <x v="7"/>
    <n v="1"/>
    <x v="59"/>
    <x v="0"/>
    <x v="597"/>
    <x v="128"/>
    <x v="118"/>
    <x v="5"/>
    <m/>
    <m/>
    <m/>
    <m/>
    <m/>
    <m/>
    <m/>
    <m/>
    <m/>
    <m/>
  </r>
  <r>
    <x v="15"/>
    <x v="7"/>
    <n v="5"/>
    <x v="57"/>
    <x v="40"/>
    <x v="597"/>
    <x v="128"/>
    <x v="147"/>
    <x v="5"/>
    <m/>
    <m/>
    <m/>
    <m/>
    <m/>
    <m/>
    <m/>
    <m/>
    <m/>
    <m/>
  </r>
  <r>
    <x v="15"/>
    <x v="7"/>
    <n v="11"/>
    <x v="60"/>
    <x v="2087"/>
    <x v="252"/>
    <x v="1439"/>
    <x v="4096"/>
    <x v="5"/>
    <m/>
    <m/>
    <m/>
    <m/>
    <m/>
    <m/>
    <m/>
    <m/>
    <m/>
    <m/>
  </r>
  <r>
    <x v="15"/>
    <x v="7"/>
    <n v="9"/>
    <x v="90"/>
    <x v="646"/>
    <x v="597"/>
    <x v="128"/>
    <x v="93"/>
    <x v="5"/>
    <m/>
    <m/>
    <m/>
    <m/>
    <m/>
    <m/>
    <m/>
    <m/>
    <m/>
    <m/>
  </r>
  <r>
    <x v="15"/>
    <x v="7"/>
    <n v="5"/>
    <x v="57"/>
    <x v="40"/>
    <x v="597"/>
    <x v="128"/>
    <x v="71"/>
    <x v="5"/>
    <m/>
    <m/>
    <m/>
    <m/>
    <m/>
    <m/>
    <m/>
    <m/>
    <m/>
    <m/>
  </r>
  <r>
    <x v="15"/>
    <x v="7"/>
    <n v="5"/>
    <x v="60"/>
    <x v="4963"/>
    <x v="166"/>
    <x v="1337"/>
    <x v="123"/>
    <x v="5"/>
    <m/>
    <m/>
    <m/>
    <m/>
    <m/>
    <m/>
    <m/>
    <m/>
    <m/>
    <m/>
  </r>
  <r>
    <x v="15"/>
    <x v="7"/>
    <n v="1"/>
    <x v="58"/>
    <x v="79"/>
    <x v="597"/>
    <x v="128"/>
    <x v="94"/>
    <x v="5"/>
    <m/>
    <m/>
    <m/>
    <m/>
    <m/>
    <m/>
    <m/>
    <m/>
    <m/>
    <m/>
  </r>
  <r>
    <x v="15"/>
    <x v="7"/>
    <n v="4"/>
    <x v="62"/>
    <x v="40"/>
    <x v="597"/>
    <x v="128"/>
    <x v="0"/>
    <x v="5"/>
    <m/>
    <m/>
    <m/>
    <m/>
    <m/>
    <m/>
    <m/>
    <m/>
    <m/>
    <m/>
  </r>
  <r>
    <x v="15"/>
    <x v="7"/>
    <n v="3"/>
    <x v="90"/>
    <x v="2"/>
    <x v="597"/>
    <x v="128"/>
    <x v="0"/>
    <x v="5"/>
    <m/>
    <m/>
    <m/>
    <m/>
    <m/>
    <m/>
    <m/>
    <m/>
    <m/>
    <m/>
  </r>
  <r>
    <x v="15"/>
    <x v="7"/>
    <n v="5"/>
    <x v="60"/>
    <x v="4964"/>
    <x v="597"/>
    <x v="128"/>
    <x v="4937"/>
    <x v="5"/>
    <m/>
    <m/>
    <m/>
    <m/>
    <m/>
    <m/>
    <m/>
    <m/>
    <m/>
    <m/>
  </r>
  <r>
    <x v="15"/>
    <x v="7"/>
    <n v="6"/>
    <x v="60"/>
    <x v="741"/>
    <x v="597"/>
    <x v="128"/>
    <x v="55"/>
    <x v="5"/>
    <m/>
    <m/>
    <m/>
    <m/>
    <m/>
    <m/>
    <m/>
    <m/>
    <m/>
    <m/>
  </r>
  <r>
    <x v="15"/>
    <x v="7"/>
    <n v="2"/>
    <x v="62"/>
    <x v="1"/>
    <x v="252"/>
    <x v="1440"/>
    <x v="4148"/>
    <x v="5"/>
    <m/>
    <m/>
    <m/>
    <m/>
    <m/>
    <m/>
    <m/>
    <m/>
    <m/>
    <m/>
  </r>
  <r>
    <x v="15"/>
    <x v="7"/>
    <n v="6"/>
    <x v="57"/>
    <x v="40"/>
    <x v="54"/>
    <x v="1441"/>
    <x v="25"/>
    <x v="5"/>
    <m/>
    <m/>
    <m/>
    <m/>
    <m/>
    <m/>
    <m/>
    <m/>
    <m/>
    <m/>
  </r>
  <r>
    <x v="15"/>
    <x v="7"/>
    <n v="5"/>
    <x v="90"/>
    <x v="13"/>
    <x v="597"/>
    <x v="128"/>
    <x v="25"/>
    <x v="5"/>
    <m/>
    <m/>
    <m/>
    <m/>
    <m/>
    <m/>
    <m/>
    <m/>
    <m/>
    <m/>
  </r>
  <r>
    <x v="15"/>
    <x v="7"/>
    <n v="5"/>
    <x v="60"/>
    <x v="142"/>
    <x v="597"/>
    <x v="128"/>
    <x v="4938"/>
    <x v="5"/>
    <m/>
    <m/>
    <m/>
    <m/>
    <m/>
    <m/>
    <m/>
    <m/>
    <m/>
    <m/>
  </r>
  <r>
    <x v="15"/>
    <x v="7"/>
    <n v="1"/>
    <x v="60"/>
    <x v="4965"/>
    <x v="597"/>
    <x v="128"/>
    <x v="2421"/>
    <x v="5"/>
    <m/>
    <m/>
    <m/>
    <m/>
    <m/>
    <m/>
    <m/>
    <m/>
    <m/>
    <m/>
  </r>
  <r>
    <x v="15"/>
    <x v="7"/>
    <n v="4"/>
    <x v="62"/>
    <x v="3740"/>
    <x v="597"/>
    <x v="128"/>
    <x v="4939"/>
    <x v="5"/>
    <m/>
    <m/>
    <m/>
    <m/>
    <m/>
    <m/>
    <m/>
    <m/>
    <m/>
    <m/>
  </r>
  <r>
    <x v="15"/>
    <x v="7"/>
    <n v="9"/>
    <x v="57"/>
    <x v="4966"/>
    <x v="597"/>
    <x v="128"/>
    <x v="1296"/>
    <x v="5"/>
    <m/>
    <m/>
    <m/>
    <m/>
    <m/>
    <m/>
    <m/>
    <m/>
    <m/>
    <m/>
  </r>
  <r>
    <x v="15"/>
    <x v="7"/>
    <n v="1"/>
    <x v="60"/>
    <x v="4967"/>
    <x v="111"/>
    <x v="1164"/>
    <x v="4940"/>
    <x v="5"/>
    <m/>
    <m/>
    <m/>
    <m/>
    <m/>
    <m/>
    <m/>
    <m/>
    <m/>
    <m/>
  </r>
  <r>
    <x v="15"/>
    <x v="7"/>
    <n v="4"/>
    <x v="62"/>
    <x v="4968"/>
    <x v="597"/>
    <x v="128"/>
    <x v="3542"/>
    <x v="5"/>
    <m/>
    <m/>
    <m/>
    <m/>
    <m/>
    <m/>
    <m/>
    <m/>
    <m/>
    <m/>
  </r>
  <r>
    <x v="15"/>
    <x v="7"/>
    <n v="11"/>
    <x v="60"/>
    <x v="2"/>
    <x v="466"/>
    <x v="1442"/>
    <x v="831"/>
    <x v="5"/>
    <m/>
    <m/>
    <m/>
    <m/>
    <m/>
    <m/>
    <m/>
    <m/>
    <m/>
    <m/>
  </r>
  <r>
    <x v="15"/>
    <x v="7"/>
    <n v="3"/>
    <x v="59"/>
    <x v="4593"/>
    <x v="253"/>
    <x v="1443"/>
    <x v="4941"/>
    <x v="5"/>
    <m/>
    <m/>
    <m/>
    <m/>
    <m/>
    <m/>
    <m/>
    <m/>
    <m/>
    <m/>
  </r>
  <r>
    <x v="15"/>
    <x v="7"/>
    <n v="2"/>
    <x v="62"/>
    <x v="2"/>
    <x v="33"/>
    <x v="936"/>
    <x v="2639"/>
    <x v="3"/>
    <m/>
    <m/>
    <m/>
    <m/>
    <m/>
    <m/>
    <m/>
    <m/>
    <m/>
    <m/>
  </r>
  <r>
    <x v="15"/>
    <x v="7"/>
    <n v="6"/>
    <x v="62"/>
    <x v="4969"/>
    <x v="466"/>
    <x v="1444"/>
    <x v="4942"/>
    <x v="3"/>
    <m/>
    <m/>
    <m/>
    <m/>
    <m/>
    <m/>
    <m/>
    <m/>
    <m/>
    <m/>
  </r>
  <r>
    <x v="15"/>
    <x v="7"/>
    <n v="3"/>
    <x v="58"/>
    <x v="1073"/>
    <x v="136"/>
    <x v="1445"/>
    <x v="4943"/>
    <x v="3"/>
    <m/>
    <m/>
    <m/>
    <m/>
    <m/>
    <m/>
    <m/>
    <m/>
    <m/>
    <m/>
  </r>
  <r>
    <x v="15"/>
    <x v="7"/>
    <n v="5"/>
    <x v="62"/>
    <x v="2"/>
    <x v="101"/>
    <x v="1446"/>
    <x v="1831"/>
    <x v="3"/>
    <m/>
    <m/>
    <m/>
    <m/>
    <m/>
    <m/>
    <m/>
    <m/>
    <m/>
    <m/>
  </r>
  <r>
    <x v="15"/>
    <x v="7"/>
    <n v="6"/>
    <x v="62"/>
    <x v="842"/>
    <x v="32"/>
    <x v="1447"/>
    <x v="1826"/>
    <x v="3"/>
    <m/>
    <m/>
    <m/>
    <m/>
    <m/>
    <m/>
    <m/>
    <m/>
    <m/>
    <m/>
  </r>
  <r>
    <x v="15"/>
    <x v="7"/>
    <n v="8"/>
    <x v="58"/>
    <x v="139"/>
    <x v="109"/>
    <x v="1448"/>
    <x v="4944"/>
    <x v="3"/>
    <m/>
    <m/>
    <m/>
    <m/>
    <m/>
    <m/>
    <m/>
    <m/>
    <m/>
    <m/>
  </r>
  <r>
    <x v="15"/>
    <x v="7"/>
    <n v="6"/>
    <x v="58"/>
    <x v="4970"/>
    <x v="180"/>
    <x v="24"/>
    <x v="4945"/>
    <x v="3"/>
    <m/>
    <m/>
    <m/>
    <m/>
    <m/>
    <m/>
    <m/>
    <m/>
    <m/>
    <m/>
  </r>
  <r>
    <x v="15"/>
    <x v="7"/>
    <n v="5"/>
    <x v="62"/>
    <x v="40"/>
    <x v="7"/>
    <x v="1170"/>
    <x v="1678"/>
    <x v="3"/>
    <m/>
    <m/>
    <m/>
    <m/>
    <m/>
    <m/>
    <m/>
    <m/>
    <m/>
    <m/>
  </r>
  <r>
    <x v="15"/>
    <x v="7"/>
    <n v="10"/>
    <x v="62"/>
    <x v="4971"/>
    <x v="134"/>
    <x v="1449"/>
    <x v="497"/>
    <x v="3"/>
    <m/>
    <m/>
    <m/>
    <m/>
    <m/>
    <m/>
    <m/>
    <m/>
    <m/>
    <m/>
  </r>
  <r>
    <x v="15"/>
    <x v="7"/>
    <n v="3"/>
    <x v="58"/>
    <x v="1073"/>
    <x v="44"/>
    <x v="1450"/>
    <x v="1251"/>
    <x v="3"/>
    <m/>
    <m/>
    <m/>
    <m/>
    <m/>
    <m/>
    <m/>
    <m/>
    <m/>
    <m/>
  </r>
  <r>
    <x v="15"/>
    <x v="7"/>
    <n v="3"/>
    <x v="59"/>
    <x v="43"/>
    <x v="10"/>
    <x v="1451"/>
    <x v="664"/>
    <x v="3"/>
    <m/>
    <m/>
    <m/>
    <m/>
    <m/>
    <m/>
    <m/>
    <m/>
    <m/>
    <m/>
  </r>
  <r>
    <x v="15"/>
    <x v="7"/>
    <n v="6"/>
    <x v="62"/>
    <x v="4972"/>
    <x v="41"/>
    <x v="1452"/>
    <x v="4946"/>
    <x v="3"/>
    <m/>
    <m/>
    <m/>
    <m/>
    <m/>
    <m/>
    <m/>
    <m/>
    <m/>
    <m/>
  </r>
  <r>
    <x v="15"/>
    <x v="7"/>
    <n v="10"/>
    <x v="58"/>
    <x v="4973"/>
    <x v="48"/>
    <x v="1453"/>
    <x v="4947"/>
    <x v="3"/>
    <m/>
    <m/>
    <m/>
    <m/>
    <m/>
    <m/>
    <m/>
    <m/>
    <m/>
    <m/>
  </r>
  <r>
    <x v="15"/>
    <x v="7"/>
    <n v="4"/>
    <x v="62"/>
    <x v="4974"/>
    <x v="1"/>
    <x v="1454"/>
    <x v="4948"/>
    <x v="3"/>
    <m/>
    <m/>
    <m/>
    <m/>
    <m/>
    <m/>
    <m/>
    <m/>
    <m/>
    <m/>
  </r>
  <r>
    <x v="15"/>
    <x v="7"/>
    <n v="4"/>
    <x v="59"/>
    <x v="4712"/>
    <x v="53"/>
    <x v="1455"/>
    <x v="4949"/>
    <x v="3"/>
    <m/>
    <m/>
    <m/>
    <m/>
    <m/>
    <m/>
    <m/>
    <m/>
    <m/>
    <m/>
  </r>
  <r>
    <x v="15"/>
    <x v="7"/>
    <n v="5"/>
    <x v="59"/>
    <x v="80"/>
    <x v="15"/>
    <x v="1456"/>
    <x v="4950"/>
    <x v="3"/>
    <m/>
    <m/>
    <m/>
    <m/>
    <m/>
    <m/>
    <m/>
    <m/>
    <m/>
    <m/>
  </r>
  <r>
    <x v="15"/>
    <x v="7"/>
    <n v="4"/>
    <x v="62"/>
    <x v="4975"/>
    <x v="37"/>
    <x v="263"/>
    <x v="4951"/>
    <x v="3"/>
    <m/>
    <m/>
    <m/>
    <m/>
    <m/>
    <m/>
    <m/>
    <m/>
    <m/>
    <m/>
  </r>
  <r>
    <x v="15"/>
    <x v="6"/>
    <n v="1"/>
    <x v="55"/>
    <x v="0"/>
    <x v="1"/>
    <x v="258"/>
    <x v="3887"/>
    <x v="2"/>
    <m/>
    <m/>
    <m/>
    <m/>
    <m/>
    <m/>
    <m/>
    <m/>
    <m/>
    <m/>
  </r>
  <r>
    <x v="15"/>
    <x v="6"/>
    <n v="1"/>
    <x v="53"/>
    <x v="4976"/>
    <x v="0"/>
    <x v="1457"/>
    <x v="1251"/>
    <x v="2"/>
    <m/>
    <m/>
    <m/>
    <m/>
    <m/>
    <m/>
    <m/>
    <m/>
    <m/>
    <m/>
  </r>
  <r>
    <x v="15"/>
    <x v="6"/>
    <n v="1"/>
    <x v="54"/>
    <x v="4977"/>
    <x v="0"/>
    <x v="1458"/>
    <x v="521"/>
    <x v="2"/>
    <m/>
    <m/>
    <m/>
    <m/>
    <m/>
    <m/>
    <m/>
    <m/>
    <m/>
    <m/>
  </r>
  <r>
    <x v="15"/>
    <x v="6"/>
    <n v="1"/>
    <x v="54"/>
    <x v="2832"/>
    <x v="1"/>
    <x v="1459"/>
    <x v="974"/>
    <x v="2"/>
    <m/>
    <m/>
    <m/>
    <m/>
    <m/>
    <m/>
    <m/>
    <m/>
    <m/>
    <m/>
  </r>
  <r>
    <x v="15"/>
    <x v="6"/>
    <n v="2"/>
    <x v="52"/>
    <x v="4978"/>
    <x v="1"/>
    <x v="1460"/>
    <x v="1756"/>
    <x v="2"/>
    <m/>
    <m/>
    <m/>
    <m/>
    <m/>
    <m/>
    <m/>
    <m/>
    <m/>
    <m/>
  </r>
  <r>
    <x v="15"/>
    <x v="6"/>
    <n v="2"/>
    <x v="53"/>
    <x v="237"/>
    <x v="1"/>
    <x v="1461"/>
    <x v="2725"/>
    <x v="2"/>
    <m/>
    <m/>
    <m/>
    <m/>
    <m/>
    <m/>
    <m/>
    <m/>
    <m/>
    <m/>
  </r>
  <r>
    <x v="15"/>
    <x v="6"/>
    <n v="3"/>
    <x v="53"/>
    <x v="0"/>
    <x v="52"/>
    <x v="1462"/>
    <x v="958"/>
    <x v="2"/>
    <m/>
    <m/>
    <m/>
    <m/>
    <m/>
    <m/>
    <m/>
    <m/>
    <m/>
    <m/>
  </r>
  <r>
    <x v="15"/>
    <x v="6"/>
    <n v="4"/>
    <x v="55"/>
    <x v="79"/>
    <x v="603"/>
    <x v="1463"/>
    <x v="4125"/>
    <x v="2"/>
    <m/>
    <m/>
    <m/>
    <m/>
    <m/>
    <m/>
    <m/>
    <m/>
    <m/>
    <m/>
  </r>
  <r>
    <x v="15"/>
    <x v="6"/>
    <n v="5"/>
    <x v="56"/>
    <x v="1092"/>
    <x v="1"/>
    <x v="1464"/>
    <x v="4952"/>
    <x v="2"/>
    <m/>
    <m/>
    <m/>
    <m/>
    <m/>
    <m/>
    <m/>
    <m/>
    <m/>
    <m/>
  </r>
  <r>
    <x v="15"/>
    <x v="6"/>
    <n v="5"/>
    <x v="54"/>
    <x v="549"/>
    <x v="9"/>
    <x v="235"/>
    <x v="1276"/>
    <x v="2"/>
    <m/>
    <m/>
    <m/>
    <m/>
    <m/>
    <m/>
    <m/>
    <m/>
    <m/>
    <m/>
  </r>
  <r>
    <x v="15"/>
    <x v="6"/>
    <n v="5"/>
    <x v="89"/>
    <x v="4979"/>
    <x v="1"/>
    <x v="1465"/>
    <x v="4413"/>
    <x v="2"/>
    <m/>
    <m/>
    <m/>
    <m/>
    <m/>
    <m/>
    <m/>
    <m/>
    <m/>
    <m/>
  </r>
  <r>
    <x v="15"/>
    <x v="6"/>
    <n v="6"/>
    <x v="52"/>
    <x v="7"/>
    <x v="1"/>
    <x v="27"/>
    <x v="1276"/>
    <x v="2"/>
    <m/>
    <m/>
    <m/>
    <m/>
    <m/>
    <m/>
    <m/>
    <m/>
    <m/>
    <m/>
  </r>
  <r>
    <x v="15"/>
    <x v="6"/>
    <n v="9"/>
    <x v="54"/>
    <x v="132"/>
    <x v="1"/>
    <x v="122"/>
    <x v="1276"/>
    <x v="2"/>
    <m/>
    <m/>
    <m/>
    <m/>
    <m/>
    <m/>
    <m/>
    <m/>
    <m/>
    <m/>
  </r>
  <r>
    <x v="15"/>
    <x v="6"/>
    <n v="9"/>
    <x v="85"/>
    <x v="13"/>
    <x v="65"/>
    <x v="123"/>
    <x v="2859"/>
    <x v="2"/>
    <m/>
    <m/>
    <m/>
    <m/>
    <m/>
    <m/>
    <m/>
    <m/>
    <m/>
    <m/>
  </r>
  <r>
    <x v="15"/>
    <x v="6"/>
    <n v="10"/>
    <x v="54"/>
    <x v="4980"/>
    <x v="9"/>
    <x v="439"/>
    <x v="2996"/>
    <x v="2"/>
    <m/>
    <m/>
    <m/>
    <m/>
    <m/>
    <m/>
    <m/>
    <m/>
    <m/>
    <m/>
  </r>
  <r>
    <x v="15"/>
    <x v="6"/>
    <n v="10"/>
    <x v="85"/>
    <x v="89"/>
    <x v="8"/>
    <x v="18"/>
    <x v="2893"/>
    <x v="2"/>
    <m/>
    <m/>
    <m/>
    <m/>
    <m/>
    <m/>
    <m/>
    <m/>
    <m/>
    <m/>
  </r>
  <r>
    <x v="15"/>
    <x v="6"/>
    <n v="10"/>
    <x v="52"/>
    <x v="1095"/>
    <x v="1"/>
    <x v="236"/>
    <x v="4953"/>
    <x v="2"/>
    <m/>
    <m/>
    <m/>
    <m/>
    <m/>
    <m/>
    <m/>
    <m/>
    <m/>
    <m/>
  </r>
  <r>
    <x v="15"/>
    <x v="6"/>
    <n v="10"/>
    <x v="55"/>
    <x v="2"/>
    <x v="1"/>
    <x v="1466"/>
    <x v="3036"/>
    <x v="2"/>
    <m/>
    <m/>
    <m/>
    <m/>
    <m/>
    <m/>
    <m/>
    <m/>
    <m/>
    <m/>
  </r>
  <r>
    <x v="15"/>
    <x v="6"/>
    <n v="11"/>
    <x v="54"/>
    <x v="3112"/>
    <x v="1"/>
    <x v="501"/>
    <x v="1251"/>
    <x v="2"/>
    <m/>
    <m/>
    <m/>
    <m/>
    <m/>
    <m/>
    <m/>
    <m/>
    <m/>
    <m/>
  </r>
  <r>
    <x v="15"/>
    <x v="6"/>
    <n v="11"/>
    <x v="55"/>
    <x v="4981"/>
    <x v="1"/>
    <x v="1467"/>
    <x v="3372"/>
    <x v="2"/>
    <m/>
    <m/>
    <m/>
    <m/>
    <m/>
    <m/>
    <m/>
    <m/>
    <m/>
    <m/>
  </r>
  <r>
    <x v="15"/>
    <x v="6"/>
    <n v="11"/>
    <x v="55"/>
    <x v="0"/>
    <x v="1"/>
    <x v="1468"/>
    <x v="2981"/>
    <x v="2"/>
    <m/>
    <m/>
    <m/>
    <m/>
    <m/>
    <m/>
    <m/>
    <m/>
    <m/>
    <m/>
  </r>
  <r>
    <x v="15"/>
    <x v="6"/>
    <n v="11"/>
    <x v="55"/>
    <x v="591"/>
    <x v="1"/>
    <x v="1469"/>
    <x v="3280"/>
    <x v="2"/>
    <m/>
    <m/>
    <m/>
    <m/>
    <m/>
    <m/>
    <m/>
    <m/>
    <m/>
    <m/>
  </r>
  <r>
    <x v="15"/>
    <x v="6"/>
    <n v="12"/>
    <x v="54"/>
    <x v="4982"/>
    <x v="0"/>
    <x v="337"/>
    <x v="1229"/>
    <x v="2"/>
    <m/>
    <m/>
    <m/>
    <m/>
    <m/>
    <m/>
    <m/>
    <m/>
    <m/>
    <m/>
  </r>
  <r>
    <x v="15"/>
    <x v="6"/>
    <n v="1"/>
    <x v="54"/>
    <x v="3146"/>
    <x v="1"/>
    <x v="310"/>
    <x v="1276"/>
    <x v="0"/>
    <m/>
    <m/>
    <m/>
    <m/>
    <m/>
    <m/>
    <m/>
    <m/>
    <m/>
    <m/>
  </r>
  <r>
    <x v="15"/>
    <x v="6"/>
    <n v="1"/>
    <x v="52"/>
    <x v="4983"/>
    <x v="39"/>
    <x v="1470"/>
    <x v="3356"/>
    <x v="0"/>
    <m/>
    <m/>
    <m/>
    <m/>
    <m/>
    <m/>
    <m/>
    <m/>
    <m/>
    <m/>
  </r>
  <r>
    <x v="15"/>
    <x v="6"/>
    <n v="1"/>
    <x v="54"/>
    <x v="934"/>
    <x v="11"/>
    <x v="490"/>
    <x v="15"/>
    <x v="0"/>
    <m/>
    <m/>
    <m/>
    <m/>
    <m/>
    <m/>
    <m/>
    <m/>
    <m/>
    <m/>
  </r>
  <r>
    <x v="15"/>
    <x v="6"/>
    <n v="1"/>
    <x v="53"/>
    <x v="34"/>
    <x v="429"/>
    <x v="1471"/>
    <x v="497"/>
    <x v="0"/>
    <m/>
    <m/>
    <m/>
    <m/>
    <m/>
    <m/>
    <m/>
    <m/>
    <m/>
    <m/>
  </r>
  <r>
    <x v="15"/>
    <x v="6"/>
    <n v="1"/>
    <x v="56"/>
    <x v="144"/>
    <x v="0"/>
    <x v="1472"/>
    <x v="4954"/>
    <x v="0"/>
    <m/>
    <m/>
    <m/>
    <m/>
    <m/>
    <m/>
    <m/>
    <m/>
    <m/>
    <m/>
  </r>
  <r>
    <x v="15"/>
    <x v="6"/>
    <n v="2"/>
    <x v="85"/>
    <x v="163"/>
    <x v="2"/>
    <x v="1473"/>
    <x v="453"/>
    <x v="0"/>
    <m/>
    <m/>
    <m/>
    <m/>
    <m/>
    <m/>
    <m/>
    <m/>
    <m/>
    <m/>
  </r>
  <r>
    <x v="15"/>
    <x v="6"/>
    <n v="3"/>
    <x v="88"/>
    <x v="15"/>
    <x v="1243"/>
    <x v="741"/>
    <x v="477"/>
    <x v="0"/>
    <m/>
    <m/>
    <m/>
    <m/>
    <m/>
    <m/>
    <m/>
    <m/>
    <m/>
    <m/>
  </r>
  <r>
    <x v="15"/>
    <x v="6"/>
    <n v="3"/>
    <x v="89"/>
    <x v="7"/>
    <x v="263"/>
    <x v="1474"/>
    <x v="486"/>
    <x v="0"/>
    <m/>
    <m/>
    <m/>
    <m/>
    <m/>
    <m/>
    <m/>
    <m/>
    <m/>
    <m/>
  </r>
  <r>
    <x v="15"/>
    <x v="6"/>
    <n v="4"/>
    <x v="52"/>
    <x v="4984"/>
    <x v="8"/>
    <x v="155"/>
    <x v="513"/>
    <x v="0"/>
    <m/>
    <m/>
    <m/>
    <m/>
    <m/>
    <m/>
    <m/>
    <m/>
    <m/>
    <m/>
  </r>
  <r>
    <x v="15"/>
    <x v="6"/>
    <n v="4"/>
    <x v="56"/>
    <x v="3232"/>
    <x v="963"/>
    <x v="784"/>
    <x v="4955"/>
    <x v="0"/>
    <m/>
    <m/>
    <m/>
    <m/>
    <m/>
    <m/>
    <m/>
    <m/>
    <m/>
    <m/>
  </r>
  <r>
    <x v="15"/>
    <x v="6"/>
    <n v="4"/>
    <x v="52"/>
    <x v="4985"/>
    <x v="52"/>
    <x v="307"/>
    <x v="5"/>
    <x v="0"/>
    <m/>
    <m/>
    <m/>
    <m/>
    <m/>
    <m/>
    <m/>
    <m/>
    <m/>
    <m/>
  </r>
  <r>
    <x v="15"/>
    <x v="6"/>
    <n v="4"/>
    <x v="53"/>
    <x v="4455"/>
    <x v="44"/>
    <x v="20"/>
    <x v="540"/>
    <x v="0"/>
    <m/>
    <m/>
    <m/>
    <m/>
    <m/>
    <m/>
    <m/>
    <m/>
    <m/>
    <m/>
  </r>
  <r>
    <x v="15"/>
    <x v="6"/>
    <n v="5"/>
    <x v="52"/>
    <x v="485"/>
    <x v="25"/>
    <x v="46"/>
    <x v="999"/>
    <x v="0"/>
    <m/>
    <m/>
    <m/>
    <m/>
    <m/>
    <m/>
    <m/>
    <m/>
    <m/>
    <m/>
  </r>
  <r>
    <x v="15"/>
    <x v="6"/>
    <n v="5"/>
    <x v="54"/>
    <x v="549"/>
    <x v="12"/>
    <x v="33"/>
    <x v="1276"/>
    <x v="0"/>
    <m/>
    <m/>
    <m/>
    <m/>
    <m/>
    <m/>
    <m/>
    <m/>
    <m/>
    <m/>
  </r>
  <r>
    <x v="15"/>
    <x v="6"/>
    <n v="5"/>
    <x v="53"/>
    <x v="2"/>
    <x v="73"/>
    <x v="331"/>
    <x v="424"/>
    <x v="0"/>
    <m/>
    <m/>
    <m/>
    <m/>
    <m/>
    <m/>
    <m/>
    <m/>
    <m/>
    <m/>
  </r>
  <r>
    <x v="15"/>
    <x v="6"/>
    <n v="8"/>
    <x v="52"/>
    <x v="2"/>
    <x v="49"/>
    <x v="46"/>
    <x v="944"/>
    <x v="0"/>
    <m/>
    <m/>
    <m/>
    <m/>
    <m/>
    <m/>
    <m/>
    <m/>
    <m/>
    <m/>
  </r>
  <r>
    <x v="15"/>
    <x v="6"/>
    <n v="8"/>
    <x v="53"/>
    <x v="2"/>
    <x v="1"/>
    <x v="1475"/>
    <x v="1251"/>
    <x v="0"/>
    <m/>
    <m/>
    <m/>
    <m/>
    <m/>
    <m/>
    <m/>
    <m/>
    <m/>
    <m/>
  </r>
  <r>
    <x v="15"/>
    <x v="6"/>
    <n v="10"/>
    <x v="89"/>
    <x v="2"/>
    <x v="1061"/>
    <x v="1476"/>
    <x v="497"/>
    <x v="0"/>
    <m/>
    <m/>
    <m/>
    <m/>
    <m/>
    <m/>
    <m/>
    <m/>
    <m/>
    <m/>
  </r>
  <r>
    <x v="15"/>
    <x v="6"/>
    <n v="10"/>
    <x v="53"/>
    <x v="4986"/>
    <x v="3"/>
    <x v="1477"/>
    <x v="2734"/>
    <x v="0"/>
    <m/>
    <m/>
    <m/>
    <m/>
    <m/>
    <m/>
    <m/>
    <m/>
    <m/>
    <m/>
  </r>
  <r>
    <x v="15"/>
    <x v="6"/>
    <n v="11"/>
    <x v="85"/>
    <x v="4987"/>
    <x v="17"/>
    <x v="10"/>
    <x v="1227"/>
    <x v="0"/>
    <m/>
    <m/>
    <m/>
    <m/>
    <m/>
    <m/>
    <m/>
    <m/>
    <m/>
    <m/>
  </r>
  <r>
    <x v="15"/>
    <x v="6"/>
    <n v="11"/>
    <x v="56"/>
    <x v="4988"/>
    <x v="2"/>
    <x v="164"/>
    <x v="1706"/>
    <x v="0"/>
    <m/>
    <m/>
    <m/>
    <m/>
    <m/>
    <m/>
    <m/>
    <m/>
    <m/>
    <m/>
  </r>
  <r>
    <x v="15"/>
    <x v="6"/>
    <n v="11"/>
    <x v="89"/>
    <x v="6"/>
    <x v="67"/>
    <x v="1478"/>
    <x v="2618"/>
    <x v="0"/>
    <m/>
    <m/>
    <m/>
    <m/>
    <m/>
    <m/>
    <m/>
    <m/>
    <m/>
    <m/>
  </r>
  <r>
    <x v="15"/>
    <x v="6"/>
    <n v="12"/>
    <x v="85"/>
    <x v="4989"/>
    <x v="9"/>
    <x v="50"/>
    <x v="1779"/>
    <x v="0"/>
    <m/>
    <m/>
    <m/>
    <m/>
    <m/>
    <m/>
    <m/>
    <m/>
    <m/>
    <m/>
  </r>
  <r>
    <x v="15"/>
    <x v="6"/>
    <n v="1"/>
    <x v="54"/>
    <x v="4990"/>
    <x v="134"/>
    <x v="466"/>
    <x v="83"/>
    <x v="1"/>
    <m/>
    <m/>
    <m/>
    <m/>
    <m/>
    <m/>
    <m/>
    <m/>
    <m/>
    <m/>
  </r>
  <r>
    <x v="15"/>
    <x v="6"/>
    <n v="2"/>
    <x v="56"/>
    <x v="40"/>
    <x v="53"/>
    <x v="530"/>
    <x v="991"/>
    <x v="1"/>
    <m/>
    <m/>
    <m/>
    <m/>
    <m/>
    <m/>
    <m/>
    <m/>
    <m/>
    <m/>
  </r>
  <r>
    <x v="15"/>
    <x v="6"/>
    <n v="3"/>
    <x v="85"/>
    <x v="4991"/>
    <x v="969"/>
    <x v="598"/>
    <x v="4934"/>
    <x v="1"/>
    <m/>
    <m/>
    <m/>
    <m/>
    <m/>
    <m/>
    <m/>
    <m/>
    <m/>
    <m/>
  </r>
  <r>
    <x v="15"/>
    <x v="6"/>
    <n v="4"/>
    <x v="54"/>
    <x v="2740"/>
    <x v="2"/>
    <x v="427"/>
    <x v="4956"/>
    <x v="1"/>
    <m/>
    <m/>
    <m/>
    <m/>
    <m/>
    <m/>
    <m/>
    <m/>
    <m/>
    <m/>
  </r>
  <r>
    <x v="15"/>
    <x v="6"/>
    <n v="4"/>
    <x v="52"/>
    <x v="2"/>
    <x v="3"/>
    <x v="289"/>
    <x v="2148"/>
    <x v="1"/>
    <m/>
    <m/>
    <m/>
    <m/>
    <m/>
    <m/>
    <m/>
    <m/>
    <m/>
    <m/>
  </r>
  <r>
    <x v="15"/>
    <x v="6"/>
    <n v="4"/>
    <x v="52"/>
    <x v="2"/>
    <x v="2"/>
    <x v="134"/>
    <x v="4957"/>
    <x v="1"/>
    <m/>
    <m/>
    <m/>
    <m/>
    <m/>
    <m/>
    <m/>
    <m/>
    <m/>
    <m/>
  </r>
  <r>
    <x v="15"/>
    <x v="6"/>
    <n v="4"/>
    <x v="53"/>
    <x v="4992"/>
    <x v="38"/>
    <x v="48"/>
    <x v="4958"/>
    <x v="1"/>
    <m/>
    <m/>
    <m/>
    <m/>
    <m/>
    <m/>
    <m/>
    <m/>
    <m/>
    <m/>
  </r>
  <r>
    <x v="15"/>
    <x v="6"/>
    <n v="4"/>
    <x v="88"/>
    <x v="4993"/>
    <x v="31"/>
    <x v="176"/>
    <x v="429"/>
    <x v="1"/>
    <m/>
    <m/>
    <m/>
    <m/>
    <m/>
    <m/>
    <m/>
    <m/>
    <m/>
    <m/>
  </r>
  <r>
    <x v="15"/>
    <x v="6"/>
    <n v="5"/>
    <x v="56"/>
    <x v="4994"/>
    <x v="25"/>
    <x v="69"/>
    <x v="15"/>
    <x v="1"/>
    <m/>
    <m/>
    <m/>
    <m/>
    <m/>
    <m/>
    <m/>
    <m/>
    <m/>
    <m/>
  </r>
  <r>
    <x v="15"/>
    <x v="6"/>
    <n v="5"/>
    <x v="89"/>
    <x v="3320"/>
    <x v="1062"/>
    <x v="1479"/>
    <x v="4959"/>
    <x v="1"/>
    <m/>
    <m/>
    <m/>
    <m/>
    <m/>
    <m/>
    <m/>
    <m/>
    <m/>
    <m/>
  </r>
  <r>
    <x v="15"/>
    <x v="6"/>
    <n v="7"/>
    <x v="87"/>
    <x v="4995"/>
    <x v="32"/>
    <x v="1271"/>
    <x v="4960"/>
    <x v="1"/>
    <m/>
    <m/>
    <m/>
    <m/>
    <m/>
    <m/>
    <m/>
    <m/>
    <m/>
    <m/>
  </r>
  <r>
    <x v="15"/>
    <x v="6"/>
    <n v="8"/>
    <x v="85"/>
    <x v="4991"/>
    <x v="969"/>
    <x v="598"/>
    <x v="4934"/>
    <x v="1"/>
    <m/>
    <m/>
    <m/>
    <m/>
    <m/>
    <m/>
    <m/>
    <m/>
    <m/>
    <m/>
  </r>
  <r>
    <x v="15"/>
    <x v="6"/>
    <n v="9"/>
    <x v="53"/>
    <x v="4996"/>
    <x v="33"/>
    <x v="1480"/>
    <x v="4961"/>
    <x v="1"/>
    <m/>
    <m/>
    <m/>
    <m/>
    <m/>
    <m/>
    <m/>
    <m/>
    <m/>
    <m/>
  </r>
  <r>
    <x v="15"/>
    <x v="6"/>
    <n v="9"/>
    <x v="53"/>
    <x v="0"/>
    <x v="42"/>
    <x v="282"/>
    <x v="4962"/>
    <x v="1"/>
    <m/>
    <m/>
    <m/>
    <m/>
    <m/>
    <m/>
    <m/>
    <m/>
    <m/>
    <m/>
  </r>
  <r>
    <x v="15"/>
    <x v="6"/>
    <n v="10"/>
    <x v="52"/>
    <x v="4997"/>
    <x v="14"/>
    <x v="826"/>
    <x v="2241"/>
    <x v="1"/>
    <m/>
    <m/>
    <m/>
    <m/>
    <m/>
    <m/>
    <m/>
    <m/>
    <m/>
    <m/>
  </r>
  <r>
    <x v="15"/>
    <x v="6"/>
    <n v="11"/>
    <x v="85"/>
    <x v="4998"/>
    <x v="15"/>
    <x v="36"/>
    <x v="15"/>
    <x v="1"/>
    <m/>
    <m/>
    <m/>
    <m/>
    <m/>
    <m/>
    <m/>
    <m/>
    <m/>
    <m/>
  </r>
  <r>
    <x v="15"/>
    <x v="6"/>
    <n v="11"/>
    <x v="54"/>
    <x v="3705"/>
    <x v="3"/>
    <x v="568"/>
    <x v="577"/>
    <x v="1"/>
    <m/>
    <m/>
    <m/>
    <m/>
    <m/>
    <m/>
    <m/>
    <m/>
    <m/>
    <m/>
  </r>
  <r>
    <x v="15"/>
    <x v="6"/>
    <n v="11"/>
    <x v="53"/>
    <x v="4999"/>
    <x v="17"/>
    <x v="473"/>
    <x v="527"/>
    <x v="1"/>
    <m/>
    <m/>
    <m/>
    <m/>
    <m/>
    <m/>
    <m/>
    <m/>
    <m/>
    <m/>
  </r>
  <r>
    <x v="15"/>
    <x v="6"/>
    <n v="1"/>
    <x v="89"/>
    <x v="274"/>
    <x v="1829"/>
    <x v="1481"/>
    <x v="4963"/>
    <x v="4"/>
    <m/>
    <m/>
    <m/>
    <m/>
    <m/>
    <m/>
    <m/>
    <m/>
    <m/>
    <m/>
  </r>
  <r>
    <x v="15"/>
    <x v="6"/>
    <n v="1"/>
    <x v="54"/>
    <x v="4329"/>
    <x v="1083"/>
    <x v="1482"/>
    <x v="1377"/>
    <x v="4"/>
    <m/>
    <m/>
    <m/>
    <m/>
    <m/>
    <m/>
    <m/>
    <m/>
    <m/>
    <m/>
  </r>
  <r>
    <x v="15"/>
    <x v="6"/>
    <n v="1"/>
    <x v="56"/>
    <x v="5000"/>
    <x v="597"/>
    <x v="128"/>
    <x v="4964"/>
    <x v="5"/>
    <m/>
    <m/>
    <m/>
    <m/>
    <m/>
    <m/>
    <m/>
    <m/>
    <m/>
    <m/>
  </r>
  <r>
    <x v="15"/>
    <x v="6"/>
    <n v="1"/>
    <x v="88"/>
    <x v="5001"/>
    <x v="597"/>
    <x v="128"/>
    <x v="4965"/>
    <x v="5"/>
    <m/>
    <m/>
    <m/>
    <m/>
    <m/>
    <m/>
    <m/>
    <m/>
    <m/>
    <m/>
  </r>
  <r>
    <x v="15"/>
    <x v="6"/>
    <n v="3"/>
    <x v="54"/>
    <x v="5002"/>
    <x v="597"/>
    <x v="128"/>
    <x v="625"/>
    <x v="5"/>
    <m/>
    <m/>
    <m/>
    <m/>
    <m/>
    <m/>
    <m/>
    <m/>
    <m/>
    <m/>
  </r>
  <r>
    <x v="15"/>
    <x v="6"/>
    <n v="3"/>
    <x v="56"/>
    <x v="20"/>
    <x v="597"/>
    <x v="128"/>
    <x v="846"/>
    <x v="5"/>
    <m/>
    <m/>
    <m/>
    <m/>
    <m/>
    <m/>
    <m/>
    <m/>
    <m/>
    <m/>
  </r>
  <r>
    <x v="15"/>
    <x v="6"/>
    <n v="4"/>
    <x v="52"/>
    <x v="5003"/>
    <x v="597"/>
    <x v="128"/>
    <x v="153"/>
    <x v="5"/>
    <m/>
    <m/>
    <m/>
    <m/>
    <m/>
    <m/>
    <m/>
    <m/>
    <m/>
    <m/>
  </r>
  <r>
    <x v="15"/>
    <x v="6"/>
    <n v="5"/>
    <x v="85"/>
    <x v="2"/>
    <x v="597"/>
    <x v="128"/>
    <x v="83"/>
    <x v="5"/>
    <m/>
    <m/>
    <m/>
    <m/>
    <m/>
    <m/>
    <m/>
    <m/>
    <m/>
    <m/>
  </r>
  <r>
    <x v="15"/>
    <x v="6"/>
    <n v="6"/>
    <x v="88"/>
    <x v="3744"/>
    <x v="597"/>
    <x v="128"/>
    <x v="4966"/>
    <x v="5"/>
    <m/>
    <m/>
    <m/>
    <m/>
    <m/>
    <m/>
    <m/>
    <m/>
    <m/>
    <m/>
  </r>
  <r>
    <x v="15"/>
    <x v="6"/>
    <n v="6"/>
    <x v="54"/>
    <x v="507"/>
    <x v="597"/>
    <x v="128"/>
    <x v="168"/>
    <x v="5"/>
    <m/>
    <m/>
    <m/>
    <m/>
    <m/>
    <m/>
    <m/>
    <m/>
    <m/>
    <m/>
  </r>
  <r>
    <x v="15"/>
    <x v="6"/>
    <n v="6"/>
    <x v="54"/>
    <x v="4329"/>
    <x v="597"/>
    <x v="128"/>
    <x v="4967"/>
    <x v="5"/>
    <m/>
    <m/>
    <m/>
    <m/>
    <m/>
    <m/>
    <m/>
    <m/>
    <m/>
    <m/>
  </r>
  <r>
    <x v="15"/>
    <x v="6"/>
    <n v="6"/>
    <x v="53"/>
    <x v="5004"/>
    <x v="597"/>
    <x v="128"/>
    <x v="4968"/>
    <x v="5"/>
    <m/>
    <m/>
    <m/>
    <m/>
    <m/>
    <m/>
    <m/>
    <m/>
    <m/>
    <m/>
  </r>
  <r>
    <x v="15"/>
    <x v="6"/>
    <n v="6"/>
    <x v="89"/>
    <x v="840"/>
    <x v="2377"/>
    <x v="128"/>
    <x v="4969"/>
    <x v="5"/>
    <m/>
    <m/>
    <m/>
    <m/>
    <m/>
    <m/>
    <m/>
    <m/>
    <m/>
    <m/>
  </r>
  <r>
    <x v="15"/>
    <x v="6"/>
    <n v="7"/>
    <x v="53"/>
    <x v="5005"/>
    <x v="597"/>
    <x v="128"/>
    <x v="4970"/>
    <x v="5"/>
    <m/>
    <m/>
    <m/>
    <m/>
    <m/>
    <m/>
    <m/>
    <m/>
    <m/>
    <m/>
  </r>
  <r>
    <x v="15"/>
    <x v="6"/>
    <n v="8"/>
    <x v="53"/>
    <x v="2"/>
    <x v="597"/>
    <x v="128"/>
    <x v="71"/>
    <x v="5"/>
    <m/>
    <m/>
    <m/>
    <m/>
    <m/>
    <m/>
    <m/>
    <m/>
    <m/>
    <m/>
  </r>
  <r>
    <x v="15"/>
    <x v="6"/>
    <n v="10"/>
    <x v="85"/>
    <x v="0"/>
    <x v="22"/>
    <x v="144"/>
    <x v="83"/>
    <x v="5"/>
    <m/>
    <m/>
    <m/>
    <m/>
    <m/>
    <m/>
    <m/>
    <m/>
    <m/>
    <m/>
  </r>
  <r>
    <x v="15"/>
    <x v="5"/>
    <n v="5"/>
    <x v="49"/>
    <x v="0"/>
    <x v="71"/>
    <x v="1483"/>
    <x v="497"/>
    <x v="2"/>
    <m/>
    <m/>
    <m/>
    <m/>
    <m/>
    <m/>
    <m/>
    <m/>
    <m/>
    <m/>
  </r>
  <r>
    <x v="15"/>
    <x v="5"/>
    <n v="6"/>
    <x v="49"/>
    <x v="2338"/>
    <x v="2378"/>
    <x v="431"/>
    <x v="2604"/>
    <x v="2"/>
    <m/>
    <m/>
    <m/>
    <m/>
    <m/>
    <m/>
    <m/>
    <m/>
    <m/>
    <m/>
  </r>
  <r>
    <x v="15"/>
    <x v="5"/>
    <n v="11"/>
    <x v="49"/>
    <x v="86"/>
    <x v="2379"/>
    <x v="4"/>
    <x v="664"/>
    <x v="2"/>
    <m/>
    <m/>
    <m/>
    <m/>
    <m/>
    <m/>
    <m/>
    <m/>
    <m/>
    <m/>
  </r>
  <r>
    <x v="15"/>
    <x v="5"/>
    <n v="2"/>
    <x v="51"/>
    <x v="5006"/>
    <x v="2380"/>
    <x v="1484"/>
    <x v="2632"/>
    <x v="2"/>
    <m/>
    <m/>
    <m/>
    <m/>
    <m/>
    <m/>
    <m/>
    <m/>
    <m/>
    <m/>
  </r>
  <r>
    <x v="15"/>
    <x v="5"/>
    <n v="3"/>
    <x v="51"/>
    <x v="5007"/>
    <x v="2381"/>
    <x v="180"/>
    <x v="497"/>
    <x v="2"/>
    <m/>
    <m/>
    <m/>
    <m/>
    <m/>
    <m/>
    <m/>
    <m/>
    <m/>
    <m/>
  </r>
  <r>
    <x v="15"/>
    <x v="5"/>
    <n v="4"/>
    <x v="51"/>
    <x v="0"/>
    <x v="1"/>
    <x v="737"/>
    <x v="1251"/>
    <x v="2"/>
    <m/>
    <m/>
    <m/>
    <m/>
    <m/>
    <m/>
    <m/>
    <m/>
    <m/>
    <m/>
  </r>
  <r>
    <x v="15"/>
    <x v="5"/>
    <n v="6"/>
    <x v="51"/>
    <x v="89"/>
    <x v="2382"/>
    <x v="1485"/>
    <x v="1251"/>
    <x v="2"/>
    <m/>
    <m/>
    <m/>
    <m/>
    <m/>
    <m/>
    <m/>
    <m/>
    <m/>
    <m/>
  </r>
  <r>
    <x v="15"/>
    <x v="5"/>
    <n v="10"/>
    <x v="51"/>
    <x v="1245"/>
    <x v="2383"/>
    <x v="1486"/>
    <x v="4971"/>
    <x v="2"/>
    <m/>
    <m/>
    <m/>
    <m/>
    <m/>
    <m/>
    <m/>
    <m/>
    <m/>
    <m/>
  </r>
  <r>
    <x v="15"/>
    <x v="5"/>
    <n v="1"/>
    <x v="50"/>
    <x v="237"/>
    <x v="2384"/>
    <x v="1487"/>
    <x v="1239"/>
    <x v="2"/>
    <m/>
    <m/>
    <m/>
    <m/>
    <m/>
    <m/>
    <m/>
    <m/>
    <m/>
    <m/>
  </r>
  <r>
    <x v="15"/>
    <x v="5"/>
    <n v="2"/>
    <x v="50"/>
    <x v="6"/>
    <x v="2385"/>
    <x v="103"/>
    <x v="1251"/>
    <x v="2"/>
    <m/>
    <m/>
    <m/>
    <m/>
    <m/>
    <m/>
    <m/>
    <m/>
    <m/>
    <m/>
  </r>
  <r>
    <x v="15"/>
    <x v="5"/>
    <n v="3"/>
    <x v="50"/>
    <x v="156"/>
    <x v="1038"/>
    <x v="269"/>
    <x v="2697"/>
    <x v="2"/>
    <m/>
    <m/>
    <m/>
    <m/>
    <m/>
    <m/>
    <m/>
    <m/>
    <m/>
    <m/>
  </r>
  <r>
    <x v="15"/>
    <x v="5"/>
    <n v="5"/>
    <x v="50"/>
    <x v="5008"/>
    <x v="2386"/>
    <x v="1488"/>
    <x v="1251"/>
    <x v="2"/>
    <m/>
    <m/>
    <m/>
    <m/>
    <m/>
    <m/>
    <m/>
    <m/>
    <m/>
    <m/>
  </r>
  <r>
    <x v="15"/>
    <x v="5"/>
    <n v="8"/>
    <x v="50"/>
    <x v="1145"/>
    <x v="2387"/>
    <x v="255"/>
    <x v="2996"/>
    <x v="2"/>
    <m/>
    <m/>
    <m/>
    <m/>
    <m/>
    <m/>
    <m/>
    <m/>
    <m/>
    <m/>
  </r>
  <r>
    <x v="15"/>
    <x v="5"/>
    <n v="8"/>
    <x v="50"/>
    <x v="125"/>
    <x v="2388"/>
    <x v="16"/>
    <x v="2631"/>
    <x v="2"/>
    <m/>
    <m/>
    <m/>
    <m/>
    <m/>
    <m/>
    <m/>
    <m/>
    <m/>
    <m/>
  </r>
  <r>
    <x v="15"/>
    <x v="5"/>
    <n v="10"/>
    <x v="50"/>
    <x v="79"/>
    <x v="2"/>
    <x v="825"/>
    <x v="1227"/>
    <x v="2"/>
    <m/>
    <m/>
    <m/>
    <m/>
    <m/>
    <m/>
    <m/>
    <m/>
    <m/>
    <m/>
  </r>
  <r>
    <x v="15"/>
    <x v="5"/>
    <n v="11"/>
    <x v="50"/>
    <x v="2"/>
    <x v="2389"/>
    <x v="17"/>
    <x v="2886"/>
    <x v="2"/>
    <m/>
    <m/>
    <m/>
    <m/>
    <m/>
    <m/>
    <m/>
    <m/>
    <m/>
    <m/>
  </r>
  <r>
    <x v="15"/>
    <x v="5"/>
    <n v="11"/>
    <x v="50"/>
    <x v="78"/>
    <x v="2390"/>
    <x v="342"/>
    <x v="3614"/>
    <x v="2"/>
    <m/>
    <m/>
    <m/>
    <m/>
    <m/>
    <m/>
    <m/>
    <m/>
    <m/>
    <m/>
  </r>
  <r>
    <x v="15"/>
    <x v="5"/>
    <n v="11"/>
    <x v="50"/>
    <x v="78"/>
    <x v="2391"/>
    <x v="178"/>
    <x v="2996"/>
    <x v="2"/>
    <m/>
    <m/>
    <m/>
    <m/>
    <m/>
    <m/>
    <m/>
    <m/>
    <m/>
    <m/>
  </r>
  <r>
    <x v="15"/>
    <x v="5"/>
    <n v="11"/>
    <x v="50"/>
    <x v="5009"/>
    <x v="2392"/>
    <x v="247"/>
    <x v="3614"/>
    <x v="2"/>
    <m/>
    <m/>
    <m/>
    <m/>
    <m/>
    <m/>
    <m/>
    <m/>
    <m/>
    <m/>
  </r>
  <r>
    <x v="15"/>
    <x v="5"/>
    <n v="11"/>
    <x v="50"/>
    <x v="5010"/>
    <x v="2393"/>
    <x v="103"/>
    <x v="1276"/>
    <x v="2"/>
    <m/>
    <m/>
    <m/>
    <m/>
    <m/>
    <m/>
    <m/>
    <m/>
    <m/>
    <m/>
  </r>
  <r>
    <x v="15"/>
    <x v="5"/>
    <n v="12"/>
    <x v="50"/>
    <x v="4816"/>
    <x v="2394"/>
    <x v="197"/>
    <x v="4972"/>
    <x v="2"/>
    <m/>
    <m/>
    <m/>
    <m/>
    <m/>
    <m/>
    <m/>
    <m/>
    <m/>
    <m/>
  </r>
  <r>
    <x v="15"/>
    <x v="5"/>
    <n v="12"/>
    <x v="50"/>
    <x v="5011"/>
    <x v="2395"/>
    <x v="222"/>
    <x v="2631"/>
    <x v="2"/>
    <m/>
    <m/>
    <m/>
    <m/>
    <m/>
    <m/>
    <m/>
    <m/>
    <m/>
    <m/>
  </r>
  <r>
    <x v="15"/>
    <x v="5"/>
    <n v="7"/>
    <x v="50"/>
    <x v="5012"/>
    <x v="2396"/>
    <x v="1489"/>
    <x v="4973"/>
    <x v="2"/>
    <m/>
    <m/>
    <m/>
    <m/>
    <m/>
    <m/>
    <m/>
    <m/>
    <m/>
    <m/>
  </r>
  <r>
    <x v="15"/>
    <x v="5"/>
    <n v="1"/>
    <x v="48"/>
    <x v="5013"/>
    <x v="2397"/>
    <x v="275"/>
    <x v="2679"/>
    <x v="2"/>
    <m/>
    <m/>
    <m/>
    <m/>
    <m/>
    <m/>
    <m/>
    <m/>
    <m/>
    <m/>
  </r>
  <r>
    <x v="15"/>
    <x v="5"/>
    <n v="1"/>
    <x v="48"/>
    <x v="5014"/>
    <x v="2398"/>
    <x v="210"/>
    <x v="2594"/>
    <x v="2"/>
    <m/>
    <m/>
    <m/>
    <m/>
    <m/>
    <m/>
    <m/>
    <m/>
    <m/>
    <m/>
  </r>
  <r>
    <x v="15"/>
    <x v="5"/>
    <n v="1"/>
    <x v="48"/>
    <x v="5015"/>
    <x v="2399"/>
    <x v="61"/>
    <x v="1756"/>
    <x v="2"/>
    <m/>
    <m/>
    <m/>
    <m/>
    <m/>
    <m/>
    <m/>
    <m/>
    <m/>
    <m/>
  </r>
  <r>
    <x v="15"/>
    <x v="5"/>
    <n v="1"/>
    <x v="48"/>
    <x v="2177"/>
    <x v="2400"/>
    <x v="61"/>
    <x v="478"/>
    <x v="2"/>
    <m/>
    <m/>
    <m/>
    <m/>
    <m/>
    <m/>
    <m/>
    <m/>
    <m/>
    <m/>
  </r>
  <r>
    <x v="15"/>
    <x v="5"/>
    <n v="1"/>
    <x v="48"/>
    <x v="2705"/>
    <x v="2401"/>
    <x v="272"/>
    <x v="477"/>
    <x v="2"/>
    <m/>
    <m/>
    <m/>
    <m/>
    <m/>
    <m/>
    <m/>
    <m/>
    <m/>
    <m/>
  </r>
  <r>
    <x v="15"/>
    <x v="5"/>
    <n v="1"/>
    <x v="48"/>
    <x v="5016"/>
    <x v="2402"/>
    <x v="1486"/>
    <x v="696"/>
    <x v="2"/>
    <m/>
    <m/>
    <m/>
    <m/>
    <m/>
    <m/>
    <m/>
    <m/>
    <m/>
    <m/>
  </r>
  <r>
    <x v="15"/>
    <x v="5"/>
    <n v="2"/>
    <x v="48"/>
    <x v="5013"/>
    <x v="2403"/>
    <x v="275"/>
    <x v="2679"/>
    <x v="2"/>
    <m/>
    <m/>
    <m/>
    <m/>
    <m/>
    <m/>
    <m/>
    <m/>
    <m/>
    <m/>
  </r>
  <r>
    <x v="15"/>
    <x v="5"/>
    <n v="2"/>
    <x v="48"/>
    <x v="5016"/>
    <x v="2404"/>
    <x v="9"/>
    <x v="696"/>
    <x v="2"/>
    <m/>
    <m/>
    <m/>
    <m/>
    <m/>
    <m/>
    <m/>
    <m/>
    <m/>
    <m/>
  </r>
  <r>
    <x v="15"/>
    <x v="5"/>
    <n v="4"/>
    <x v="48"/>
    <x v="237"/>
    <x v="2405"/>
    <x v="235"/>
    <x v="2620"/>
    <x v="2"/>
    <m/>
    <m/>
    <m/>
    <m/>
    <m/>
    <m/>
    <m/>
    <m/>
    <m/>
    <m/>
  </r>
  <r>
    <x v="15"/>
    <x v="5"/>
    <n v="4"/>
    <x v="48"/>
    <x v="189"/>
    <x v="2406"/>
    <x v="1490"/>
    <x v="1276"/>
    <x v="2"/>
    <m/>
    <m/>
    <m/>
    <m/>
    <m/>
    <m/>
    <m/>
    <m/>
    <m/>
    <m/>
  </r>
  <r>
    <x v="15"/>
    <x v="5"/>
    <n v="5"/>
    <x v="48"/>
    <x v="5017"/>
    <x v="2407"/>
    <x v="138"/>
    <x v="1251"/>
    <x v="2"/>
    <m/>
    <m/>
    <m/>
    <m/>
    <m/>
    <m/>
    <m/>
    <m/>
    <m/>
    <m/>
  </r>
  <r>
    <x v="15"/>
    <x v="5"/>
    <n v="6"/>
    <x v="48"/>
    <x v="5018"/>
    <x v="2408"/>
    <x v="1039"/>
    <x v="1251"/>
    <x v="2"/>
    <m/>
    <m/>
    <m/>
    <m/>
    <m/>
    <m/>
    <m/>
    <m/>
    <m/>
    <m/>
  </r>
  <r>
    <x v="15"/>
    <x v="5"/>
    <n v="8"/>
    <x v="48"/>
    <x v="1158"/>
    <x v="2409"/>
    <x v="336"/>
    <x v="1599"/>
    <x v="2"/>
    <m/>
    <m/>
    <m/>
    <m/>
    <m/>
    <m/>
    <m/>
    <m/>
    <m/>
    <m/>
  </r>
  <r>
    <x v="15"/>
    <x v="5"/>
    <n v="11"/>
    <x v="48"/>
    <x v="1276"/>
    <x v="2410"/>
    <x v="640"/>
    <x v="1756"/>
    <x v="2"/>
    <m/>
    <m/>
    <m/>
    <m/>
    <m/>
    <m/>
    <m/>
    <m/>
    <m/>
    <m/>
  </r>
  <r>
    <x v="15"/>
    <x v="5"/>
    <n v="11"/>
    <x v="48"/>
    <x v="79"/>
    <x v="4"/>
    <x v="208"/>
    <x v="1849"/>
    <x v="2"/>
    <m/>
    <m/>
    <m/>
    <m/>
    <m/>
    <m/>
    <m/>
    <m/>
    <m/>
    <m/>
  </r>
  <r>
    <x v="15"/>
    <x v="5"/>
    <n v="11"/>
    <x v="48"/>
    <x v="5019"/>
    <x v="2411"/>
    <x v="103"/>
    <x v="1239"/>
    <x v="2"/>
    <m/>
    <m/>
    <m/>
    <m/>
    <m/>
    <m/>
    <m/>
    <m/>
    <m/>
    <m/>
  </r>
  <r>
    <x v="15"/>
    <x v="5"/>
    <n v="12"/>
    <x v="48"/>
    <x v="2"/>
    <x v="2412"/>
    <x v="208"/>
    <x v="2630"/>
    <x v="2"/>
    <m/>
    <m/>
    <m/>
    <m/>
    <m/>
    <m/>
    <m/>
    <m/>
    <m/>
    <m/>
  </r>
  <r>
    <x v="15"/>
    <x v="5"/>
    <n v="12"/>
    <x v="48"/>
    <x v="3138"/>
    <x v="2413"/>
    <x v="208"/>
    <x v="2697"/>
    <x v="2"/>
    <m/>
    <m/>
    <m/>
    <m/>
    <m/>
    <m/>
    <m/>
    <m/>
    <m/>
    <m/>
  </r>
  <r>
    <x v="15"/>
    <x v="5"/>
    <n v="12"/>
    <x v="48"/>
    <x v="1"/>
    <x v="2414"/>
    <x v="207"/>
    <x v="527"/>
    <x v="2"/>
    <m/>
    <m/>
    <m/>
    <m/>
    <m/>
    <m/>
    <m/>
    <m/>
    <m/>
    <m/>
  </r>
  <r>
    <x v="15"/>
    <x v="5"/>
    <n v="12"/>
    <x v="48"/>
    <x v="5020"/>
    <x v="2415"/>
    <x v="222"/>
    <x v="4974"/>
    <x v="2"/>
    <m/>
    <m/>
    <m/>
    <m/>
    <m/>
    <m/>
    <m/>
    <m/>
    <m/>
    <m/>
  </r>
  <r>
    <x v="15"/>
    <x v="5"/>
    <n v="3"/>
    <x v="47"/>
    <x v="0"/>
    <x v="152"/>
    <x v="205"/>
    <x v="2605"/>
    <x v="2"/>
    <m/>
    <m/>
    <m/>
    <m/>
    <m/>
    <m/>
    <m/>
    <m/>
    <m/>
    <m/>
  </r>
  <r>
    <x v="15"/>
    <x v="5"/>
    <n v="4"/>
    <x v="47"/>
    <x v="0"/>
    <x v="2416"/>
    <x v="322"/>
    <x v="2631"/>
    <x v="2"/>
    <m/>
    <m/>
    <m/>
    <m/>
    <m/>
    <m/>
    <m/>
    <m/>
    <m/>
    <m/>
  </r>
  <r>
    <x v="15"/>
    <x v="5"/>
    <n v="4"/>
    <x v="47"/>
    <x v="5021"/>
    <x v="2417"/>
    <x v="322"/>
    <x v="4975"/>
    <x v="2"/>
    <m/>
    <m/>
    <m/>
    <m/>
    <m/>
    <m/>
    <m/>
    <m/>
    <m/>
    <m/>
  </r>
  <r>
    <x v="15"/>
    <x v="5"/>
    <n v="11"/>
    <x v="47"/>
    <x v="95"/>
    <x v="4"/>
    <x v="141"/>
    <x v="1276"/>
    <x v="2"/>
    <m/>
    <m/>
    <m/>
    <m/>
    <m/>
    <m/>
    <m/>
    <m/>
    <m/>
    <m/>
  </r>
  <r>
    <x v="15"/>
    <x v="5"/>
    <n v="1"/>
    <x v="46"/>
    <x v="5022"/>
    <x v="2418"/>
    <x v="17"/>
    <x v="1276"/>
    <x v="2"/>
    <m/>
    <m/>
    <m/>
    <m/>
    <m/>
    <m/>
    <m/>
    <m/>
    <m/>
    <m/>
  </r>
  <r>
    <x v="15"/>
    <x v="5"/>
    <n v="3"/>
    <x v="46"/>
    <x v="5023"/>
    <x v="2419"/>
    <x v="169"/>
    <x v="4976"/>
    <x v="2"/>
    <m/>
    <m/>
    <m/>
    <m/>
    <m/>
    <m/>
    <m/>
    <m/>
    <m/>
    <m/>
  </r>
  <r>
    <x v="15"/>
    <x v="5"/>
    <n v="4"/>
    <x v="46"/>
    <x v="2"/>
    <x v="1115"/>
    <x v="1491"/>
    <x v="1756"/>
    <x v="2"/>
    <m/>
    <m/>
    <m/>
    <m/>
    <m/>
    <m/>
    <m/>
    <m/>
    <m/>
    <m/>
  </r>
  <r>
    <x v="15"/>
    <x v="5"/>
    <n v="4"/>
    <x v="46"/>
    <x v="2"/>
    <x v="1333"/>
    <x v="201"/>
    <x v="2679"/>
    <x v="2"/>
    <m/>
    <m/>
    <m/>
    <m/>
    <m/>
    <m/>
    <m/>
    <m/>
    <m/>
    <m/>
  </r>
  <r>
    <x v="15"/>
    <x v="5"/>
    <n v="4"/>
    <x v="46"/>
    <x v="5024"/>
    <x v="2420"/>
    <x v="210"/>
    <x v="1251"/>
    <x v="2"/>
    <m/>
    <m/>
    <m/>
    <m/>
    <m/>
    <m/>
    <m/>
    <m/>
    <m/>
    <m/>
  </r>
  <r>
    <x v="15"/>
    <x v="5"/>
    <n v="4"/>
    <x v="46"/>
    <x v="5025"/>
    <x v="2421"/>
    <x v="269"/>
    <x v="3887"/>
    <x v="2"/>
    <m/>
    <m/>
    <m/>
    <m/>
    <m/>
    <m/>
    <m/>
    <m/>
    <m/>
    <m/>
  </r>
  <r>
    <x v="15"/>
    <x v="5"/>
    <n v="5"/>
    <x v="46"/>
    <x v="71"/>
    <x v="2422"/>
    <x v="222"/>
    <x v="1164"/>
    <x v="2"/>
    <m/>
    <m/>
    <m/>
    <m/>
    <m/>
    <m/>
    <m/>
    <m/>
    <m/>
    <m/>
  </r>
  <r>
    <x v="15"/>
    <x v="5"/>
    <n v="11"/>
    <x v="46"/>
    <x v="60"/>
    <x v="2423"/>
    <x v="169"/>
    <x v="2727"/>
    <x v="2"/>
    <m/>
    <m/>
    <m/>
    <m/>
    <m/>
    <m/>
    <m/>
    <m/>
    <m/>
    <m/>
  </r>
  <r>
    <x v="15"/>
    <x v="5"/>
    <n v="11"/>
    <x v="46"/>
    <x v="361"/>
    <x v="2424"/>
    <x v="163"/>
    <x v="2631"/>
    <x v="2"/>
    <m/>
    <m/>
    <m/>
    <m/>
    <m/>
    <m/>
    <m/>
    <m/>
    <m/>
    <m/>
  </r>
  <r>
    <x v="15"/>
    <x v="5"/>
    <n v="7"/>
    <x v="46"/>
    <x v="1191"/>
    <x v="2425"/>
    <x v="229"/>
    <x v="2679"/>
    <x v="2"/>
    <m/>
    <m/>
    <m/>
    <m/>
    <m/>
    <m/>
    <m/>
    <m/>
    <m/>
    <m/>
  </r>
  <r>
    <x v="15"/>
    <x v="5"/>
    <n v="7"/>
    <x v="46"/>
    <x v="368"/>
    <x v="2426"/>
    <x v="233"/>
    <x v="1001"/>
    <x v="2"/>
    <m/>
    <m/>
    <m/>
    <m/>
    <m/>
    <m/>
    <m/>
    <m/>
    <m/>
    <m/>
  </r>
  <r>
    <x v="15"/>
    <x v="5"/>
    <n v="2"/>
    <x v="45"/>
    <x v="0"/>
    <x v="1780"/>
    <x v="1492"/>
    <x v="2567"/>
    <x v="2"/>
    <m/>
    <m/>
    <m/>
    <m/>
    <m/>
    <m/>
    <m/>
    <m/>
    <m/>
    <m/>
  </r>
  <r>
    <x v="15"/>
    <x v="5"/>
    <n v="3"/>
    <x v="45"/>
    <x v="79"/>
    <x v="2427"/>
    <x v="1"/>
    <x v="497"/>
    <x v="2"/>
    <m/>
    <m/>
    <m/>
    <m/>
    <m/>
    <m/>
    <m/>
    <m/>
    <m/>
    <m/>
  </r>
  <r>
    <x v="15"/>
    <x v="5"/>
    <n v="3"/>
    <x v="45"/>
    <x v="5026"/>
    <x v="2428"/>
    <x v="1"/>
    <x v="497"/>
    <x v="2"/>
    <m/>
    <m/>
    <m/>
    <m/>
    <m/>
    <m/>
    <m/>
    <m/>
    <m/>
    <m/>
  </r>
  <r>
    <x v="15"/>
    <x v="5"/>
    <n v="3"/>
    <x v="45"/>
    <x v="5026"/>
    <x v="2428"/>
    <x v="1"/>
    <x v="497"/>
    <x v="2"/>
    <m/>
    <m/>
    <m/>
    <m/>
    <m/>
    <m/>
    <m/>
    <m/>
    <m/>
    <m/>
  </r>
  <r>
    <x v="15"/>
    <x v="5"/>
    <n v="6"/>
    <x v="45"/>
    <x v="0"/>
    <x v="2429"/>
    <x v="15"/>
    <x v="497"/>
    <x v="2"/>
    <m/>
    <m/>
    <m/>
    <m/>
    <m/>
    <m/>
    <m/>
    <m/>
    <m/>
    <m/>
  </r>
  <r>
    <x v="15"/>
    <x v="5"/>
    <n v="10"/>
    <x v="45"/>
    <x v="38"/>
    <x v="1"/>
    <x v="18"/>
    <x v="1276"/>
    <x v="2"/>
    <m/>
    <m/>
    <m/>
    <m/>
    <m/>
    <m/>
    <m/>
    <m/>
    <m/>
    <m/>
  </r>
  <r>
    <x v="15"/>
    <x v="5"/>
    <n v="3"/>
    <x v="49"/>
    <x v="5027"/>
    <x v="2430"/>
    <x v="51"/>
    <x v="4977"/>
    <x v="0"/>
    <m/>
    <m/>
    <m/>
    <m/>
    <m/>
    <m/>
    <m/>
    <m/>
    <m/>
    <m/>
  </r>
  <r>
    <x v="15"/>
    <x v="5"/>
    <n v="4"/>
    <x v="49"/>
    <x v="5028"/>
    <x v="2431"/>
    <x v="1493"/>
    <x v="4978"/>
    <x v="0"/>
    <m/>
    <m/>
    <m/>
    <m/>
    <m/>
    <m/>
    <m/>
    <m/>
    <m/>
    <m/>
  </r>
  <r>
    <x v="15"/>
    <x v="5"/>
    <n v="6"/>
    <x v="49"/>
    <x v="2338"/>
    <x v="2432"/>
    <x v="1494"/>
    <x v="2604"/>
    <x v="0"/>
    <m/>
    <m/>
    <m/>
    <m/>
    <m/>
    <m/>
    <m/>
    <m/>
    <m/>
    <m/>
  </r>
  <r>
    <x v="15"/>
    <x v="5"/>
    <n v="7"/>
    <x v="49"/>
    <x v="0"/>
    <x v="1209"/>
    <x v="161"/>
    <x v="4979"/>
    <x v="0"/>
    <m/>
    <m/>
    <m/>
    <m/>
    <m/>
    <m/>
    <m/>
    <m/>
    <m/>
    <m/>
  </r>
  <r>
    <x v="15"/>
    <x v="5"/>
    <n v="5"/>
    <x v="49"/>
    <x v="5029"/>
    <x v="2433"/>
    <x v="487"/>
    <x v="2599"/>
    <x v="0"/>
    <m/>
    <m/>
    <m/>
    <m/>
    <m/>
    <m/>
    <m/>
    <m/>
    <m/>
    <m/>
  </r>
  <r>
    <x v="15"/>
    <x v="5"/>
    <n v="11"/>
    <x v="49"/>
    <x v="5030"/>
    <x v="2434"/>
    <x v="1495"/>
    <x v="4980"/>
    <x v="0"/>
    <m/>
    <m/>
    <m/>
    <m/>
    <m/>
    <m/>
    <m/>
    <m/>
    <m/>
    <m/>
  </r>
  <r>
    <x v="15"/>
    <x v="5"/>
    <n v="11"/>
    <x v="51"/>
    <x v="5031"/>
    <x v="2435"/>
    <x v="220"/>
    <x v="2150"/>
    <x v="0"/>
    <m/>
    <m/>
    <m/>
    <m/>
    <m/>
    <m/>
    <m/>
    <m/>
    <m/>
    <m/>
  </r>
  <r>
    <x v="15"/>
    <x v="5"/>
    <n v="7"/>
    <x v="51"/>
    <x v="5032"/>
    <x v="2436"/>
    <x v="54"/>
    <x v="1446"/>
    <x v="0"/>
    <m/>
    <m/>
    <m/>
    <m/>
    <m/>
    <m/>
    <m/>
    <m/>
    <m/>
    <m/>
  </r>
  <r>
    <x v="15"/>
    <x v="5"/>
    <n v="2"/>
    <x v="50"/>
    <x v="344"/>
    <x v="2437"/>
    <x v="248"/>
    <x v="3766"/>
    <x v="0"/>
    <m/>
    <m/>
    <m/>
    <m/>
    <m/>
    <m/>
    <m/>
    <m/>
    <m/>
    <m/>
  </r>
  <r>
    <x v="15"/>
    <x v="5"/>
    <n v="3"/>
    <x v="50"/>
    <x v="2"/>
    <x v="486"/>
    <x v="1478"/>
    <x v="2524"/>
    <x v="0"/>
    <m/>
    <m/>
    <m/>
    <m/>
    <m/>
    <m/>
    <m/>
    <m/>
    <m/>
    <m/>
  </r>
  <r>
    <x v="15"/>
    <x v="5"/>
    <n v="9"/>
    <x v="50"/>
    <x v="5033"/>
    <x v="2438"/>
    <x v="411"/>
    <x v="792"/>
    <x v="0"/>
    <m/>
    <m/>
    <m/>
    <m/>
    <m/>
    <m/>
    <m/>
    <m/>
    <m/>
    <m/>
  </r>
  <r>
    <x v="15"/>
    <x v="5"/>
    <n v="8"/>
    <x v="48"/>
    <x v="3380"/>
    <x v="2439"/>
    <x v="316"/>
    <x v="527"/>
    <x v="0"/>
    <m/>
    <m/>
    <m/>
    <m/>
    <m/>
    <m/>
    <m/>
    <m/>
    <m/>
    <m/>
  </r>
  <r>
    <x v="15"/>
    <x v="5"/>
    <n v="10"/>
    <x v="48"/>
    <x v="0"/>
    <x v="2440"/>
    <x v="291"/>
    <x v="577"/>
    <x v="0"/>
    <m/>
    <m/>
    <m/>
    <m/>
    <m/>
    <m/>
    <m/>
    <m/>
    <m/>
    <m/>
  </r>
  <r>
    <x v="15"/>
    <x v="5"/>
    <n v="2"/>
    <x v="47"/>
    <x v="2135"/>
    <x v="2441"/>
    <x v="490"/>
    <x v="478"/>
    <x v="0"/>
    <m/>
    <m/>
    <m/>
    <m/>
    <m/>
    <m/>
    <m/>
    <m/>
    <m/>
    <m/>
  </r>
  <r>
    <x v="15"/>
    <x v="5"/>
    <n v="3"/>
    <x v="47"/>
    <x v="0"/>
    <x v="587"/>
    <x v="532"/>
    <x v="4981"/>
    <x v="0"/>
    <m/>
    <m/>
    <m/>
    <m/>
    <m/>
    <m/>
    <m/>
    <m/>
    <m/>
    <m/>
  </r>
  <r>
    <x v="15"/>
    <x v="5"/>
    <n v="8"/>
    <x v="47"/>
    <x v="4921"/>
    <x v="2442"/>
    <x v="245"/>
    <x v="972"/>
    <x v="0"/>
    <m/>
    <m/>
    <m/>
    <m/>
    <m/>
    <m/>
    <m/>
    <m/>
    <m/>
    <m/>
  </r>
  <r>
    <x v="15"/>
    <x v="5"/>
    <n v="8"/>
    <x v="47"/>
    <x v="5034"/>
    <x v="2443"/>
    <x v="490"/>
    <x v="527"/>
    <x v="0"/>
    <m/>
    <m/>
    <m/>
    <m/>
    <m/>
    <m/>
    <m/>
    <m/>
    <m/>
    <m/>
  </r>
  <r>
    <x v="15"/>
    <x v="5"/>
    <n v="1"/>
    <x v="46"/>
    <x v="5035"/>
    <x v="2444"/>
    <x v="181"/>
    <x v="991"/>
    <x v="0"/>
    <m/>
    <m/>
    <m/>
    <m/>
    <m/>
    <m/>
    <m/>
    <m/>
    <m/>
    <m/>
  </r>
  <r>
    <x v="15"/>
    <x v="5"/>
    <n v="2"/>
    <x v="46"/>
    <x v="92"/>
    <x v="2445"/>
    <x v="1496"/>
    <x v="991"/>
    <x v="0"/>
    <m/>
    <m/>
    <m/>
    <m/>
    <m/>
    <m/>
    <m/>
    <m/>
    <m/>
    <m/>
  </r>
  <r>
    <x v="15"/>
    <x v="5"/>
    <n v="6"/>
    <x v="46"/>
    <x v="2430"/>
    <x v="4"/>
    <x v="321"/>
    <x v="577"/>
    <x v="0"/>
    <m/>
    <m/>
    <m/>
    <m/>
    <m/>
    <m/>
    <m/>
    <m/>
    <m/>
    <m/>
  </r>
  <r>
    <x v="15"/>
    <x v="5"/>
    <n v="10"/>
    <x v="46"/>
    <x v="5036"/>
    <x v="2446"/>
    <x v="1497"/>
    <x v="4982"/>
    <x v="0"/>
    <m/>
    <m/>
    <m/>
    <m/>
    <m/>
    <m/>
    <m/>
    <m/>
    <m/>
    <m/>
  </r>
  <r>
    <x v="15"/>
    <x v="5"/>
    <n v="4"/>
    <x v="46"/>
    <x v="5037"/>
    <x v="2447"/>
    <x v="248"/>
    <x v="4983"/>
    <x v="0"/>
    <m/>
    <m/>
    <m/>
    <m/>
    <m/>
    <m/>
    <m/>
    <m/>
    <m/>
    <m/>
  </r>
  <r>
    <x v="15"/>
    <x v="5"/>
    <n v="6"/>
    <x v="46"/>
    <x v="2663"/>
    <x v="2448"/>
    <x v="248"/>
    <x v="577"/>
    <x v="0"/>
    <m/>
    <m/>
    <m/>
    <m/>
    <m/>
    <m/>
    <m/>
    <m/>
    <m/>
    <m/>
  </r>
  <r>
    <x v="15"/>
    <x v="5"/>
    <n v="3"/>
    <x v="46"/>
    <x v="5038"/>
    <x v="2449"/>
    <x v="428"/>
    <x v="2620"/>
    <x v="0"/>
    <m/>
    <m/>
    <m/>
    <m/>
    <m/>
    <m/>
    <m/>
    <m/>
    <m/>
    <m/>
  </r>
  <r>
    <x v="15"/>
    <x v="5"/>
    <n v="3"/>
    <x v="45"/>
    <x v="15"/>
    <x v="2450"/>
    <x v="393"/>
    <x v="1706"/>
    <x v="0"/>
    <m/>
    <m/>
    <m/>
    <m/>
    <m/>
    <m/>
    <m/>
    <m/>
    <m/>
    <m/>
  </r>
  <r>
    <x v="15"/>
    <x v="5"/>
    <n v="5"/>
    <x v="45"/>
    <x v="2"/>
    <x v="4"/>
    <x v="51"/>
    <x v="577"/>
    <x v="0"/>
    <m/>
    <m/>
    <m/>
    <m/>
    <m/>
    <m/>
    <m/>
    <m/>
    <m/>
    <m/>
  </r>
  <r>
    <x v="15"/>
    <x v="5"/>
    <n v="5"/>
    <x v="45"/>
    <x v="40"/>
    <x v="213"/>
    <x v="1498"/>
    <x v="497"/>
    <x v="0"/>
    <m/>
    <m/>
    <m/>
    <m/>
    <m/>
    <m/>
    <m/>
    <m/>
    <m/>
    <m/>
  </r>
  <r>
    <x v="15"/>
    <x v="5"/>
    <n v="10"/>
    <x v="45"/>
    <x v="0"/>
    <x v="486"/>
    <x v="1499"/>
    <x v="1227"/>
    <x v="0"/>
    <m/>
    <m/>
    <m/>
    <m/>
    <m/>
    <m/>
    <m/>
    <m/>
    <m/>
    <m/>
  </r>
  <r>
    <x v="15"/>
    <x v="5"/>
    <n v="12"/>
    <x v="45"/>
    <x v="189"/>
    <x v="2451"/>
    <x v="271"/>
    <x v="424"/>
    <x v="0"/>
    <m/>
    <m/>
    <m/>
    <m/>
    <m/>
    <m/>
    <m/>
    <m/>
    <m/>
    <m/>
  </r>
  <r>
    <x v="15"/>
    <x v="5"/>
    <n v="12"/>
    <x v="45"/>
    <x v="0"/>
    <x v="1673"/>
    <x v="331"/>
    <x v="577"/>
    <x v="0"/>
    <m/>
    <m/>
    <m/>
    <m/>
    <m/>
    <m/>
    <m/>
    <m/>
    <m/>
    <m/>
  </r>
  <r>
    <x v="15"/>
    <x v="5"/>
    <n v="12"/>
    <x v="45"/>
    <x v="0"/>
    <x v="2452"/>
    <x v="452"/>
    <x v="1867"/>
    <x v="0"/>
    <m/>
    <m/>
    <m/>
    <m/>
    <m/>
    <m/>
    <m/>
    <m/>
    <m/>
    <m/>
  </r>
  <r>
    <x v="15"/>
    <x v="5"/>
    <n v="11"/>
    <x v="47"/>
    <x v="1733"/>
    <x v="2453"/>
    <x v="823"/>
    <x v="527"/>
    <x v="1"/>
    <m/>
    <m/>
    <m/>
    <m/>
    <m/>
    <m/>
    <m/>
    <m/>
    <m/>
    <m/>
  </r>
  <r>
    <x v="15"/>
    <x v="5"/>
    <n v="11"/>
    <x v="47"/>
    <x v="5039"/>
    <x v="2454"/>
    <x v="424"/>
    <x v="787"/>
    <x v="1"/>
    <m/>
    <m/>
    <m/>
    <m/>
    <m/>
    <m/>
    <m/>
    <m/>
    <m/>
    <m/>
  </r>
  <r>
    <x v="15"/>
    <x v="5"/>
    <n v="4"/>
    <x v="46"/>
    <x v="5040"/>
    <x v="2455"/>
    <x v="302"/>
    <x v="991"/>
    <x v="1"/>
    <m/>
    <m/>
    <m/>
    <m/>
    <m/>
    <m/>
    <m/>
    <m/>
    <m/>
    <m/>
  </r>
  <r>
    <x v="15"/>
    <x v="5"/>
    <n v="6"/>
    <x v="46"/>
    <x v="5041"/>
    <x v="2456"/>
    <x v="245"/>
    <x v="5"/>
    <x v="1"/>
    <m/>
    <m/>
    <m/>
    <m/>
    <m/>
    <m/>
    <m/>
    <m/>
    <m/>
    <m/>
  </r>
  <r>
    <x v="15"/>
    <x v="5"/>
    <n v="6"/>
    <x v="46"/>
    <x v="5041"/>
    <x v="2456"/>
    <x v="245"/>
    <x v="5"/>
    <x v="1"/>
    <m/>
    <m/>
    <m/>
    <m/>
    <m/>
    <m/>
    <m/>
    <m/>
    <m/>
    <m/>
  </r>
  <r>
    <x v="15"/>
    <x v="5"/>
    <n v="1"/>
    <x v="45"/>
    <x v="189"/>
    <x v="2457"/>
    <x v="40"/>
    <x v="761"/>
    <x v="1"/>
    <m/>
    <m/>
    <m/>
    <m/>
    <m/>
    <m/>
    <m/>
    <m/>
    <m/>
    <m/>
  </r>
  <r>
    <x v="15"/>
    <x v="5"/>
    <n v="2"/>
    <x v="45"/>
    <x v="2710"/>
    <x v="2458"/>
    <x v="688"/>
    <x v="654"/>
    <x v="1"/>
    <m/>
    <m/>
    <m/>
    <m/>
    <m/>
    <m/>
    <m/>
    <m/>
    <m/>
    <m/>
  </r>
  <r>
    <x v="15"/>
    <x v="5"/>
    <n v="3"/>
    <x v="45"/>
    <x v="5042"/>
    <x v="2459"/>
    <x v="675"/>
    <x v="758"/>
    <x v="1"/>
    <m/>
    <m/>
    <m/>
    <m/>
    <m/>
    <m/>
    <m/>
    <m/>
    <m/>
    <m/>
  </r>
  <r>
    <x v="15"/>
    <x v="5"/>
    <n v="5"/>
    <x v="45"/>
    <x v="5043"/>
    <x v="2460"/>
    <x v="1419"/>
    <x v="453"/>
    <x v="1"/>
    <m/>
    <m/>
    <m/>
    <m/>
    <m/>
    <m/>
    <m/>
    <m/>
    <m/>
    <m/>
  </r>
  <r>
    <x v="15"/>
    <x v="5"/>
    <n v="10"/>
    <x v="45"/>
    <x v="2"/>
    <x v="609"/>
    <x v="167"/>
    <x v="15"/>
    <x v="1"/>
    <m/>
    <m/>
    <m/>
    <m/>
    <m/>
    <m/>
    <m/>
    <m/>
    <m/>
    <m/>
  </r>
  <r>
    <x v="15"/>
    <x v="5"/>
    <n v="2"/>
    <x v="45"/>
    <x v="2"/>
    <x v="1333"/>
    <x v="416"/>
    <x v="1088"/>
    <x v="4"/>
    <m/>
    <m/>
    <m/>
    <m/>
    <m/>
    <m/>
    <m/>
    <m/>
    <m/>
    <m/>
  </r>
  <r>
    <x v="15"/>
    <x v="5"/>
    <n v="3"/>
    <x v="45"/>
    <x v="5044"/>
    <x v="2461"/>
    <x v="633"/>
    <x v="1496"/>
    <x v="4"/>
    <m/>
    <m/>
    <m/>
    <m/>
    <m/>
    <m/>
    <m/>
    <m/>
    <m/>
    <m/>
  </r>
  <r>
    <x v="15"/>
    <x v="5"/>
    <n v="3"/>
    <x v="45"/>
    <x v="3928"/>
    <x v="2462"/>
    <x v="359"/>
    <x v="1387"/>
    <x v="4"/>
    <m/>
    <m/>
    <m/>
    <m/>
    <m/>
    <m/>
    <m/>
    <m/>
    <m/>
    <m/>
  </r>
  <r>
    <x v="15"/>
    <x v="5"/>
    <n v="8"/>
    <x v="45"/>
    <x v="79"/>
    <x v="66"/>
    <x v="505"/>
    <x v="540"/>
    <x v="4"/>
    <m/>
    <m/>
    <m/>
    <m/>
    <m/>
    <m/>
    <m/>
    <m/>
    <m/>
    <m/>
  </r>
  <r>
    <x v="15"/>
    <x v="5"/>
    <n v="8"/>
    <x v="45"/>
    <x v="2"/>
    <x v="2463"/>
    <x v="386"/>
    <x v="453"/>
    <x v="4"/>
    <m/>
    <m/>
    <m/>
    <m/>
    <m/>
    <m/>
    <m/>
    <m/>
    <m/>
    <m/>
  </r>
  <r>
    <x v="15"/>
    <x v="5"/>
    <n v="10"/>
    <x v="45"/>
    <x v="2"/>
    <x v="254"/>
    <x v="31"/>
    <x v="768"/>
    <x v="4"/>
    <m/>
    <m/>
    <m/>
    <m/>
    <m/>
    <m/>
    <m/>
    <m/>
    <m/>
    <m/>
  </r>
  <r>
    <x v="15"/>
    <x v="5"/>
    <n v="6"/>
    <x v="49"/>
    <x v="5045"/>
    <x v="597"/>
    <x v="128"/>
    <x v="4984"/>
    <x v="5"/>
    <m/>
    <m/>
    <m/>
    <m/>
    <m/>
    <m/>
    <m/>
    <m/>
    <m/>
    <m/>
  </r>
  <r>
    <x v="15"/>
    <x v="5"/>
    <n v="6"/>
    <x v="51"/>
    <x v="5046"/>
    <x v="2464"/>
    <x v="353"/>
    <x v="4985"/>
    <x v="5"/>
    <m/>
    <m/>
    <m/>
    <m/>
    <m/>
    <m/>
    <m/>
    <m/>
    <m/>
    <m/>
  </r>
  <r>
    <x v="15"/>
    <x v="5"/>
    <n v="6"/>
    <x v="51"/>
    <x v="3094"/>
    <x v="2465"/>
    <x v="422"/>
    <x v="4986"/>
    <x v="5"/>
    <m/>
    <m/>
    <m/>
    <m/>
    <m/>
    <m/>
    <m/>
    <m/>
    <m/>
    <m/>
  </r>
  <r>
    <x v="15"/>
    <x v="5"/>
    <n v="2"/>
    <x v="50"/>
    <x v="4501"/>
    <x v="597"/>
    <x v="128"/>
    <x v="59"/>
    <x v="5"/>
    <m/>
    <m/>
    <m/>
    <m/>
    <m/>
    <m/>
    <m/>
    <m/>
    <m/>
    <m/>
  </r>
  <r>
    <x v="15"/>
    <x v="5"/>
    <n v="3"/>
    <x v="50"/>
    <x v="5047"/>
    <x v="597"/>
    <x v="128"/>
    <x v="3098"/>
    <x v="5"/>
    <m/>
    <m/>
    <m/>
    <m/>
    <m/>
    <m/>
    <m/>
    <m/>
    <m/>
    <m/>
  </r>
  <r>
    <x v="15"/>
    <x v="5"/>
    <n v="11"/>
    <x v="48"/>
    <x v="4926"/>
    <x v="2466"/>
    <x v="443"/>
    <x v="923"/>
    <x v="5"/>
    <m/>
    <m/>
    <m/>
    <m/>
    <m/>
    <m/>
    <m/>
    <m/>
    <m/>
    <m/>
  </r>
  <r>
    <x v="15"/>
    <x v="5"/>
    <n v="10"/>
    <x v="48"/>
    <x v="5048"/>
    <x v="597"/>
    <x v="128"/>
    <x v="769"/>
    <x v="5"/>
    <m/>
    <m/>
    <m/>
    <m/>
    <m/>
    <m/>
    <m/>
    <m/>
    <m/>
    <m/>
  </r>
  <r>
    <x v="15"/>
    <x v="5"/>
    <n v="10"/>
    <x v="48"/>
    <x v="5049"/>
    <x v="2467"/>
    <x v="312"/>
    <x v="392"/>
    <x v="5"/>
    <m/>
    <m/>
    <m/>
    <m/>
    <m/>
    <m/>
    <m/>
    <m/>
    <m/>
    <m/>
  </r>
  <r>
    <x v="15"/>
    <x v="5"/>
    <n v="9"/>
    <x v="47"/>
    <x v="5050"/>
    <x v="597"/>
    <x v="128"/>
    <x v="71"/>
    <x v="5"/>
    <m/>
    <m/>
    <m/>
    <m/>
    <m/>
    <m/>
    <m/>
    <m/>
    <m/>
    <m/>
  </r>
  <r>
    <x v="15"/>
    <x v="5"/>
    <n v="3"/>
    <x v="47"/>
    <x v="5051"/>
    <x v="2468"/>
    <x v="2"/>
    <x v="2820"/>
    <x v="5"/>
    <m/>
    <m/>
    <m/>
    <m/>
    <m/>
    <m/>
    <m/>
    <m/>
    <m/>
    <m/>
  </r>
  <r>
    <x v="15"/>
    <x v="5"/>
    <n v="4"/>
    <x v="46"/>
    <x v="2374"/>
    <x v="2469"/>
    <x v="23"/>
    <x v="9"/>
    <x v="5"/>
    <m/>
    <m/>
    <m/>
    <m/>
    <m/>
    <m/>
    <m/>
    <m/>
    <m/>
    <m/>
  </r>
  <r>
    <x v="15"/>
    <x v="5"/>
    <n v="4"/>
    <x v="46"/>
    <x v="5052"/>
    <x v="597"/>
    <x v="128"/>
    <x v="526"/>
    <x v="5"/>
    <m/>
    <m/>
    <m/>
    <m/>
    <m/>
    <m/>
    <m/>
    <m/>
    <m/>
    <m/>
  </r>
  <r>
    <x v="15"/>
    <x v="5"/>
    <n v="4"/>
    <x v="46"/>
    <x v="4076"/>
    <x v="597"/>
    <x v="128"/>
    <x v="532"/>
    <x v="5"/>
    <m/>
    <m/>
    <m/>
    <m/>
    <m/>
    <m/>
    <m/>
    <m/>
    <m/>
    <m/>
  </r>
  <r>
    <x v="15"/>
    <x v="5"/>
    <n v="7"/>
    <x v="45"/>
    <x v="5053"/>
    <x v="2470"/>
    <x v="386"/>
    <x v="4987"/>
    <x v="5"/>
    <m/>
    <m/>
    <m/>
    <m/>
    <m/>
    <m/>
    <m/>
    <m/>
    <m/>
    <m/>
  </r>
  <r>
    <x v="15"/>
    <x v="5"/>
    <n v="3"/>
    <x v="45"/>
    <x v="15"/>
    <x v="2471"/>
    <x v="1308"/>
    <x v="0"/>
    <x v="5"/>
    <m/>
    <m/>
    <m/>
    <m/>
    <m/>
    <m/>
    <m/>
    <m/>
    <m/>
    <m/>
  </r>
  <r>
    <x v="15"/>
    <x v="5"/>
    <n v="2"/>
    <x v="45"/>
    <x v="289"/>
    <x v="597"/>
    <x v="128"/>
    <x v="180"/>
    <x v="5"/>
    <m/>
    <m/>
    <m/>
    <m/>
    <m/>
    <m/>
    <m/>
    <m/>
    <m/>
    <m/>
  </r>
  <r>
    <x v="15"/>
    <x v="5"/>
    <n v="4"/>
    <x v="45"/>
    <x v="0"/>
    <x v="454"/>
    <x v="915"/>
    <x v="367"/>
    <x v="5"/>
    <m/>
    <m/>
    <m/>
    <m/>
    <m/>
    <m/>
    <m/>
    <m/>
    <m/>
    <m/>
  </r>
  <r>
    <x v="15"/>
    <x v="5"/>
    <n v="2"/>
    <x v="45"/>
    <x v="1950"/>
    <x v="597"/>
    <x v="128"/>
    <x v="148"/>
    <x v="5"/>
    <m/>
    <m/>
    <m/>
    <m/>
    <m/>
    <m/>
    <m/>
    <m/>
    <m/>
    <m/>
  </r>
  <r>
    <x v="15"/>
    <x v="5"/>
    <n v="8"/>
    <x v="47"/>
    <x v="1308"/>
    <x v="30"/>
    <x v="122"/>
    <x v="2996"/>
    <x v="3"/>
    <m/>
    <m/>
    <m/>
    <m/>
    <m/>
    <m/>
    <m/>
    <m/>
    <m/>
    <m/>
  </r>
  <r>
    <x v="15"/>
    <x v="5"/>
    <n v="8"/>
    <x v="47"/>
    <x v="1308"/>
    <x v="11"/>
    <x v="151"/>
    <x v="2996"/>
    <x v="3"/>
    <m/>
    <m/>
    <m/>
    <m/>
    <m/>
    <m/>
    <m/>
    <m/>
    <m/>
    <m/>
  </r>
  <r>
    <x v="15"/>
    <x v="4"/>
    <n v="1"/>
    <x v="42"/>
    <x v="5054"/>
    <x v="3"/>
    <x v="1500"/>
    <x v="1276"/>
    <x v="2"/>
    <m/>
    <m/>
    <m/>
    <m/>
    <m/>
    <m/>
    <m/>
    <m/>
    <m/>
    <m/>
  </r>
  <r>
    <x v="15"/>
    <x v="4"/>
    <n v="1"/>
    <x v="43"/>
    <x v="5055"/>
    <x v="2472"/>
    <x v="309"/>
    <x v="4988"/>
    <x v="2"/>
    <m/>
    <m/>
    <m/>
    <m/>
    <m/>
    <m/>
    <m/>
    <m/>
    <m/>
    <m/>
  </r>
  <r>
    <x v="15"/>
    <x v="4"/>
    <n v="1"/>
    <x v="43"/>
    <x v="0"/>
    <x v="2473"/>
    <x v="346"/>
    <x v="664"/>
    <x v="2"/>
    <m/>
    <m/>
    <m/>
    <m/>
    <m/>
    <m/>
    <m/>
    <m/>
    <m/>
    <m/>
  </r>
  <r>
    <x v="15"/>
    <x v="4"/>
    <n v="1"/>
    <x v="43"/>
    <x v="2"/>
    <x v="2140"/>
    <x v="272"/>
    <x v="664"/>
    <x v="2"/>
    <m/>
    <m/>
    <m/>
    <m/>
    <m/>
    <m/>
    <m/>
    <m/>
    <m/>
    <m/>
  </r>
  <r>
    <x v="15"/>
    <x v="4"/>
    <n v="1"/>
    <x v="40"/>
    <x v="1853"/>
    <x v="2474"/>
    <x v="27"/>
    <x v="2725"/>
    <x v="2"/>
    <m/>
    <m/>
    <m/>
    <m/>
    <m/>
    <m/>
    <m/>
    <m/>
    <m/>
    <m/>
  </r>
  <r>
    <x v="15"/>
    <x v="4"/>
    <n v="1"/>
    <x v="44"/>
    <x v="1073"/>
    <x v="4"/>
    <x v="193"/>
    <x v="960"/>
    <x v="2"/>
    <m/>
    <m/>
    <m/>
    <m/>
    <m/>
    <m/>
    <m/>
    <m/>
    <m/>
    <m/>
  </r>
  <r>
    <x v="15"/>
    <x v="4"/>
    <n v="1"/>
    <x v="44"/>
    <x v="5056"/>
    <x v="67"/>
    <x v="109"/>
    <x v="4989"/>
    <x v="2"/>
    <m/>
    <m/>
    <m/>
    <m/>
    <m/>
    <m/>
    <m/>
    <m/>
    <m/>
    <m/>
  </r>
  <r>
    <x v="15"/>
    <x v="4"/>
    <n v="1"/>
    <x v="38"/>
    <x v="5057"/>
    <x v="2475"/>
    <x v="342"/>
    <x v="527"/>
    <x v="2"/>
    <m/>
    <m/>
    <m/>
    <m/>
    <m/>
    <m/>
    <m/>
    <m/>
    <m/>
    <m/>
  </r>
  <r>
    <x v="15"/>
    <x v="4"/>
    <n v="2"/>
    <x v="42"/>
    <x v="6"/>
    <x v="68"/>
    <x v="1501"/>
    <x v="2623"/>
    <x v="2"/>
    <m/>
    <m/>
    <m/>
    <m/>
    <m/>
    <m/>
    <m/>
    <m/>
    <m/>
    <m/>
  </r>
  <r>
    <x v="15"/>
    <x v="4"/>
    <n v="2"/>
    <x v="43"/>
    <x v="0"/>
    <x v="2476"/>
    <x v="1"/>
    <x v="664"/>
    <x v="2"/>
    <m/>
    <m/>
    <m/>
    <m/>
    <m/>
    <m/>
    <m/>
    <m/>
    <m/>
    <m/>
  </r>
  <r>
    <x v="15"/>
    <x v="4"/>
    <n v="2"/>
    <x v="40"/>
    <x v="2"/>
    <x v="609"/>
    <x v="233"/>
    <x v="1227"/>
    <x v="2"/>
    <m/>
    <m/>
    <m/>
    <m/>
    <m/>
    <m/>
    <m/>
    <m/>
    <m/>
    <m/>
  </r>
  <r>
    <x v="15"/>
    <x v="4"/>
    <n v="3"/>
    <x v="42"/>
    <x v="40"/>
    <x v="0"/>
    <x v="721"/>
    <x v="974"/>
    <x v="2"/>
    <m/>
    <m/>
    <m/>
    <m/>
    <m/>
    <m/>
    <m/>
    <m/>
    <m/>
    <m/>
  </r>
  <r>
    <x v="15"/>
    <x v="4"/>
    <n v="3"/>
    <x v="42"/>
    <x v="40"/>
    <x v="0"/>
    <x v="1502"/>
    <x v="974"/>
    <x v="2"/>
    <m/>
    <m/>
    <m/>
    <m/>
    <m/>
    <m/>
    <m/>
    <m/>
    <m/>
    <m/>
  </r>
  <r>
    <x v="15"/>
    <x v="4"/>
    <n v="3"/>
    <x v="42"/>
    <x v="5058"/>
    <x v="9"/>
    <x v="871"/>
    <x v="2605"/>
    <x v="2"/>
    <m/>
    <m/>
    <m/>
    <m/>
    <m/>
    <m/>
    <m/>
    <m/>
    <m/>
    <m/>
  </r>
  <r>
    <x v="15"/>
    <x v="4"/>
    <n v="3"/>
    <x v="42"/>
    <x v="3380"/>
    <x v="69"/>
    <x v="1503"/>
    <x v="4990"/>
    <x v="2"/>
    <m/>
    <m/>
    <m/>
    <m/>
    <m/>
    <m/>
    <m/>
    <m/>
    <m/>
    <m/>
  </r>
  <r>
    <x v="15"/>
    <x v="4"/>
    <n v="3"/>
    <x v="40"/>
    <x v="5059"/>
    <x v="2477"/>
    <x v="257"/>
    <x v="4991"/>
    <x v="2"/>
    <m/>
    <m/>
    <m/>
    <m/>
    <m/>
    <m/>
    <m/>
    <m/>
    <m/>
    <m/>
  </r>
  <r>
    <x v="15"/>
    <x v="4"/>
    <n v="3"/>
    <x v="40"/>
    <x v="20"/>
    <x v="2478"/>
    <x v="200"/>
    <x v="497"/>
    <x v="2"/>
    <m/>
    <m/>
    <m/>
    <m/>
    <m/>
    <m/>
    <m/>
    <m/>
    <m/>
    <m/>
  </r>
  <r>
    <x v="15"/>
    <x v="4"/>
    <n v="3"/>
    <x v="39"/>
    <x v="919"/>
    <x v="263"/>
    <x v="0"/>
    <x v="974"/>
    <x v="2"/>
    <m/>
    <m/>
    <m/>
    <m/>
    <m/>
    <m/>
    <m/>
    <m/>
    <m/>
    <m/>
  </r>
  <r>
    <x v="15"/>
    <x v="4"/>
    <n v="4"/>
    <x v="43"/>
    <x v="2"/>
    <x v="377"/>
    <x v="272"/>
    <x v="1276"/>
    <x v="2"/>
    <m/>
    <m/>
    <m/>
    <m/>
    <m/>
    <m/>
    <m/>
    <m/>
    <m/>
    <m/>
  </r>
  <r>
    <x v="15"/>
    <x v="4"/>
    <n v="4"/>
    <x v="40"/>
    <x v="3881"/>
    <x v="2479"/>
    <x v="275"/>
    <x v="1276"/>
    <x v="2"/>
    <m/>
    <m/>
    <m/>
    <m/>
    <m/>
    <m/>
    <m/>
    <m/>
    <m/>
    <m/>
  </r>
  <r>
    <x v="15"/>
    <x v="4"/>
    <n v="4"/>
    <x v="44"/>
    <x v="2450"/>
    <x v="4"/>
    <x v="322"/>
    <x v="1599"/>
    <x v="2"/>
    <m/>
    <m/>
    <m/>
    <m/>
    <m/>
    <m/>
    <m/>
    <m/>
    <m/>
    <m/>
  </r>
  <r>
    <x v="15"/>
    <x v="4"/>
    <n v="4"/>
    <x v="38"/>
    <x v="5060"/>
    <x v="2480"/>
    <x v="208"/>
    <x v="4992"/>
    <x v="2"/>
    <m/>
    <m/>
    <m/>
    <m/>
    <m/>
    <m/>
    <m/>
    <m/>
    <m/>
    <m/>
  </r>
  <r>
    <x v="15"/>
    <x v="4"/>
    <n v="4"/>
    <x v="38"/>
    <x v="1291"/>
    <x v="15"/>
    <x v="1"/>
    <x v="4993"/>
    <x v="2"/>
    <m/>
    <m/>
    <m/>
    <m/>
    <m/>
    <m/>
    <m/>
    <m/>
    <m/>
    <m/>
  </r>
  <r>
    <x v="15"/>
    <x v="4"/>
    <n v="5"/>
    <x v="40"/>
    <x v="2360"/>
    <x v="2481"/>
    <x v="201"/>
    <x v="664"/>
    <x v="2"/>
    <m/>
    <m/>
    <m/>
    <m/>
    <m/>
    <m/>
    <m/>
    <m/>
    <m/>
    <m/>
  </r>
  <r>
    <x v="15"/>
    <x v="4"/>
    <n v="5"/>
    <x v="40"/>
    <x v="195"/>
    <x v="836"/>
    <x v="141"/>
    <x v="1227"/>
    <x v="2"/>
    <m/>
    <m/>
    <m/>
    <m/>
    <m/>
    <m/>
    <m/>
    <m/>
    <m/>
    <m/>
  </r>
  <r>
    <x v="15"/>
    <x v="4"/>
    <n v="5"/>
    <x v="38"/>
    <x v="5061"/>
    <x v="2482"/>
    <x v="255"/>
    <x v="4994"/>
    <x v="2"/>
    <m/>
    <m/>
    <m/>
    <m/>
    <m/>
    <m/>
    <m/>
    <m/>
    <m/>
    <m/>
  </r>
  <r>
    <x v="15"/>
    <x v="4"/>
    <n v="5"/>
    <x v="38"/>
    <x v="5062"/>
    <x v="2483"/>
    <x v="258"/>
    <x v="4995"/>
    <x v="2"/>
    <m/>
    <m/>
    <m/>
    <m/>
    <m/>
    <m/>
    <m/>
    <m/>
    <m/>
    <m/>
  </r>
  <r>
    <x v="15"/>
    <x v="4"/>
    <n v="5"/>
    <x v="38"/>
    <x v="2041"/>
    <x v="17"/>
    <x v="17"/>
    <x v="577"/>
    <x v="2"/>
    <m/>
    <m/>
    <m/>
    <m/>
    <m/>
    <m/>
    <m/>
    <m/>
    <m/>
    <m/>
  </r>
  <r>
    <x v="15"/>
    <x v="4"/>
    <n v="6"/>
    <x v="43"/>
    <x v="0"/>
    <x v="2484"/>
    <x v="115"/>
    <x v="1756"/>
    <x v="2"/>
    <m/>
    <m/>
    <m/>
    <m/>
    <m/>
    <m/>
    <m/>
    <m/>
    <m/>
    <m/>
  </r>
  <r>
    <x v="15"/>
    <x v="4"/>
    <n v="7"/>
    <x v="44"/>
    <x v="2"/>
    <x v="4"/>
    <x v="221"/>
    <x v="1828"/>
    <x v="2"/>
    <m/>
    <m/>
    <m/>
    <m/>
    <m/>
    <m/>
    <m/>
    <m/>
    <m/>
    <m/>
  </r>
  <r>
    <x v="15"/>
    <x v="4"/>
    <n v="7"/>
    <x v="38"/>
    <x v="5063"/>
    <x v="0"/>
    <x v="15"/>
    <x v="4996"/>
    <x v="2"/>
    <m/>
    <m/>
    <m/>
    <m/>
    <m/>
    <m/>
    <m/>
    <m/>
    <m/>
    <m/>
  </r>
  <r>
    <x v="15"/>
    <x v="4"/>
    <n v="9"/>
    <x v="44"/>
    <x v="3635"/>
    <x v="4"/>
    <x v="235"/>
    <x v="1001"/>
    <x v="2"/>
    <m/>
    <m/>
    <m/>
    <m/>
    <m/>
    <m/>
    <m/>
    <m/>
    <m/>
    <m/>
  </r>
  <r>
    <x v="15"/>
    <x v="4"/>
    <n v="9"/>
    <x v="44"/>
    <x v="5064"/>
    <x v="68"/>
    <x v="258"/>
    <x v="1001"/>
    <x v="2"/>
    <m/>
    <m/>
    <m/>
    <m/>
    <m/>
    <m/>
    <m/>
    <m/>
    <m/>
    <m/>
  </r>
  <r>
    <x v="15"/>
    <x v="4"/>
    <n v="10"/>
    <x v="42"/>
    <x v="5065"/>
    <x v="55"/>
    <x v="1504"/>
    <x v="1237"/>
    <x v="2"/>
    <m/>
    <m/>
    <m/>
    <m/>
    <m/>
    <m/>
    <m/>
    <m/>
    <m/>
    <m/>
  </r>
  <r>
    <x v="15"/>
    <x v="4"/>
    <n v="10"/>
    <x v="43"/>
    <x v="5066"/>
    <x v="4"/>
    <x v="139"/>
    <x v="497"/>
    <x v="2"/>
    <m/>
    <m/>
    <m/>
    <m/>
    <m/>
    <m/>
    <m/>
    <m/>
    <m/>
    <m/>
  </r>
  <r>
    <x v="15"/>
    <x v="4"/>
    <n v="10"/>
    <x v="43"/>
    <x v="2"/>
    <x v="377"/>
    <x v="272"/>
    <x v="1251"/>
    <x v="2"/>
    <m/>
    <m/>
    <m/>
    <m/>
    <m/>
    <m/>
    <m/>
    <m/>
    <m/>
    <m/>
  </r>
  <r>
    <x v="15"/>
    <x v="4"/>
    <n v="10"/>
    <x v="43"/>
    <x v="2"/>
    <x v="2485"/>
    <x v="234"/>
    <x v="1251"/>
    <x v="2"/>
    <m/>
    <m/>
    <m/>
    <m/>
    <m/>
    <m/>
    <m/>
    <m/>
    <m/>
    <m/>
  </r>
  <r>
    <x v="15"/>
    <x v="4"/>
    <n v="10"/>
    <x v="43"/>
    <x v="2"/>
    <x v="2486"/>
    <x v="17"/>
    <x v="1251"/>
    <x v="2"/>
    <m/>
    <m/>
    <m/>
    <m/>
    <m/>
    <m/>
    <m/>
    <m/>
    <m/>
    <m/>
  </r>
  <r>
    <x v="15"/>
    <x v="4"/>
    <n v="10"/>
    <x v="40"/>
    <x v="5067"/>
    <x v="2487"/>
    <x v="201"/>
    <x v="4997"/>
    <x v="2"/>
    <m/>
    <m/>
    <m/>
    <m/>
    <m/>
    <m/>
    <m/>
    <m/>
    <m/>
    <m/>
  </r>
  <r>
    <x v="15"/>
    <x v="4"/>
    <n v="10"/>
    <x v="44"/>
    <x v="5068"/>
    <x v="4"/>
    <x v="293"/>
    <x v="4998"/>
    <x v="2"/>
    <m/>
    <m/>
    <m/>
    <m/>
    <m/>
    <m/>
    <m/>
    <m/>
    <m/>
    <m/>
  </r>
  <r>
    <x v="15"/>
    <x v="4"/>
    <n v="10"/>
    <x v="38"/>
    <x v="2089"/>
    <x v="2488"/>
    <x v="109"/>
    <x v="4999"/>
    <x v="2"/>
    <m/>
    <m/>
    <m/>
    <m/>
    <m/>
    <m/>
    <m/>
    <m/>
    <m/>
    <m/>
  </r>
  <r>
    <x v="15"/>
    <x v="4"/>
    <n v="11"/>
    <x v="42"/>
    <x v="5069"/>
    <x v="68"/>
    <x v="123"/>
    <x v="5000"/>
    <x v="2"/>
    <m/>
    <m/>
    <m/>
    <m/>
    <m/>
    <m/>
    <m/>
    <m/>
    <m/>
    <m/>
  </r>
  <r>
    <x v="15"/>
    <x v="4"/>
    <n v="11"/>
    <x v="42"/>
    <x v="3594"/>
    <x v="67"/>
    <x v="1505"/>
    <x v="497"/>
    <x v="2"/>
    <m/>
    <m/>
    <m/>
    <m/>
    <m/>
    <m/>
    <m/>
    <m/>
    <m/>
    <m/>
  </r>
  <r>
    <x v="15"/>
    <x v="4"/>
    <n v="11"/>
    <x v="42"/>
    <x v="2"/>
    <x v="15"/>
    <x v="1506"/>
    <x v="497"/>
    <x v="2"/>
    <m/>
    <m/>
    <m/>
    <m/>
    <m/>
    <m/>
    <m/>
    <m/>
    <m/>
    <m/>
  </r>
  <r>
    <x v="15"/>
    <x v="4"/>
    <n v="11"/>
    <x v="38"/>
    <x v="3240"/>
    <x v="2489"/>
    <x v="186"/>
    <x v="478"/>
    <x v="2"/>
    <m/>
    <m/>
    <m/>
    <m/>
    <m/>
    <m/>
    <m/>
    <m/>
    <m/>
    <m/>
  </r>
  <r>
    <x v="15"/>
    <x v="4"/>
    <n v="12"/>
    <x v="40"/>
    <x v="0"/>
    <x v="2490"/>
    <x v="272"/>
    <x v="1276"/>
    <x v="2"/>
    <m/>
    <m/>
    <m/>
    <m/>
    <m/>
    <m/>
    <m/>
    <m/>
    <m/>
    <m/>
  </r>
  <r>
    <x v="15"/>
    <x v="4"/>
    <n v="12"/>
    <x v="40"/>
    <x v="5070"/>
    <x v="2491"/>
    <x v="179"/>
    <x v="2846"/>
    <x v="2"/>
    <m/>
    <m/>
    <m/>
    <m/>
    <m/>
    <m/>
    <m/>
    <m/>
    <m/>
    <m/>
  </r>
  <r>
    <x v="15"/>
    <x v="4"/>
    <n v="12"/>
    <x v="44"/>
    <x v="0"/>
    <x v="160"/>
    <x v="200"/>
    <x v="2620"/>
    <x v="2"/>
    <m/>
    <m/>
    <m/>
    <m/>
    <m/>
    <m/>
    <m/>
    <m/>
    <m/>
    <m/>
  </r>
  <r>
    <x v="15"/>
    <x v="4"/>
    <n v="12"/>
    <x v="44"/>
    <x v="5071"/>
    <x v="263"/>
    <x v="225"/>
    <x v="1227"/>
    <x v="2"/>
    <m/>
    <m/>
    <m/>
    <m/>
    <m/>
    <m/>
    <m/>
    <m/>
    <m/>
    <m/>
  </r>
  <r>
    <x v="15"/>
    <x v="4"/>
    <n v="1"/>
    <x v="42"/>
    <x v="343"/>
    <x v="67"/>
    <x v="1507"/>
    <x v="252"/>
    <x v="0"/>
    <m/>
    <m/>
    <m/>
    <m/>
    <m/>
    <m/>
    <m/>
    <m/>
    <m/>
    <m/>
  </r>
  <r>
    <x v="15"/>
    <x v="4"/>
    <n v="1"/>
    <x v="41"/>
    <x v="405"/>
    <x v="4"/>
    <x v="329"/>
    <x v="5001"/>
    <x v="0"/>
    <m/>
    <m/>
    <m/>
    <m/>
    <m/>
    <m/>
    <m/>
    <m/>
    <m/>
    <m/>
  </r>
  <r>
    <x v="15"/>
    <x v="4"/>
    <n v="1"/>
    <x v="38"/>
    <x v="5072"/>
    <x v="2492"/>
    <x v="157"/>
    <x v="5002"/>
    <x v="0"/>
    <m/>
    <m/>
    <m/>
    <m/>
    <m/>
    <m/>
    <m/>
    <m/>
    <m/>
    <m/>
  </r>
  <r>
    <x v="15"/>
    <x v="4"/>
    <n v="2"/>
    <x v="41"/>
    <x v="0"/>
    <x v="4"/>
    <x v="316"/>
    <x v="2064"/>
    <x v="0"/>
    <m/>
    <m/>
    <m/>
    <m/>
    <m/>
    <m/>
    <m/>
    <m/>
    <m/>
    <m/>
  </r>
  <r>
    <x v="15"/>
    <x v="4"/>
    <n v="2"/>
    <x v="39"/>
    <x v="0"/>
    <x v="449"/>
    <x v="24"/>
    <x v="1831"/>
    <x v="0"/>
    <m/>
    <m/>
    <m/>
    <m/>
    <m/>
    <m/>
    <m/>
    <m/>
    <m/>
    <m/>
  </r>
  <r>
    <x v="15"/>
    <x v="4"/>
    <n v="2"/>
    <x v="38"/>
    <x v="5073"/>
    <x v="2493"/>
    <x v="407"/>
    <x v="792"/>
    <x v="0"/>
    <m/>
    <m/>
    <m/>
    <m/>
    <m/>
    <m/>
    <m/>
    <m/>
    <m/>
    <m/>
  </r>
  <r>
    <x v="15"/>
    <x v="4"/>
    <n v="3"/>
    <x v="42"/>
    <x v="5074"/>
    <x v="86"/>
    <x v="1508"/>
    <x v="577"/>
    <x v="0"/>
    <m/>
    <m/>
    <m/>
    <m/>
    <m/>
    <m/>
    <m/>
    <m/>
    <m/>
    <m/>
  </r>
  <r>
    <x v="15"/>
    <x v="4"/>
    <n v="3"/>
    <x v="42"/>
    <x v="89"/>
    <x v="960"/>
    <x v="858"/>
    <x v="646"/>
    <x v="0"/>
    <m/>
    <m/>
    <m/>
    <m/>
    <m/>
    <m/>
    <m/>
    <m/>
    <m/>
    <m/>
  </r>
  <r>
    <x v="15"/>
    <x v="4"/>
    <n v="3"/>
    <x v="42"/>
    <x v="5075"/>
    <x v="2494"/>
    <x v="1401"/>
    <x v="5003"/>
    <x v="0"/>
    <m/>
    <m/>
    <m/>
    <m/>
    <m/>
    <m/>
    <m/>
    <m/>
    <m/>
    <m/>
  </r>
  <r>
    <x v="15"/>
    <x v="4"/>
    <n v="3"/>
    <x v="43"/>
    <x v="5076"/>
    <x v="2495"/>
    <x v="307"/>
    <x v="1161"/>
    <x v="0"/>
    <m/>
    <m/>
    <m/>
    <m/>
    <m/>
    <m/>
    <m/>
    <m/>
    <m/>
    <m/>
  </r>
  <r>
    <x v="15"/>
    <x v="4"/>
    <n v="3"/>
    <x v="43"/>
    <x v="5077"/>
    <x v="2496"/>
    <x v="338"/>
    <x v="986"/>
    <x v="0"/>
    <m/>
    <m/>
    <m/>
    <m/>
    <m/>
    <m/>
    <m/>
    <m/>
    <m/>
    <m/>
  </r>
  <r>
    <x v="15"/>
    <x v="4"/>
    <n v="3"/>
    <x v="40"/>
    <x v="3707"/>
    <x v="2497"/>
    <x v="291"/>
    <x v="5004"/>
    <x v="0"/>
    <m/>
    <m/>
    <m/>
    <m/>
    <m/>
    <m/>
    <m/>
    <m/>
    <m/>
    <m/>
  </r>
  <r>
    <x v="15"/>
    <x v="4"/>
    <n v="3"/>
    <x v="38"/>
    <x v="5078"/>
    <x v="2498"/>
    <x v="89"/>
    <x v="5005"/>
    <x v="0"/>
    <m/>
    <m/>
    <m/>
    <m/>
    <m/>
    <m/>
    <m/>
    <m/>
    <m/>
    <m/>
  </r>
  <r>
    <x v="15"/>
    <x v="4"/>
    <n v="3"/>
    <x v="38"/>
    <x v="0"/>
    <x v="2499"/>
    <x v="50"/>
    <x v="1297"/>
    <x v="0"/>
    <m/>
    <m/>
    <m/>
    <m/>
    <m/>
    <m/>
    <m/>
    <m/>
    <m/>
    <m/>
  </r>
  <r>
    <x v="15"/>
    <x v="4"/>
    <n v="4"/>
    <x v="42"/>
    <x v="20"/>
    <x v="141"/>
    <x v="1509"/>
    <x v="809"/>
    <x v="0"/>
    <m/>
    <m/>
    <m/>
    <m/>
    <m/>
    <m/>
    <m/>
    <m/>
    <m/>
    <m/>
  </r>
  <r>
    <x v="15"/>
    <x v="4"/>
    <n v="4"/>
    <x v="44"/>
    <x v="5079"/>
    <x v="14"/>
    <x v="341"/>
    <x v="772"/>
    <x v="0"/>
    <m/>
    <m/>
    <m/>
    <m/>
    <m/>
    <m/>
    <m/>
    <m/>
    <m/>
    <m/>
  </r>
  <r>
    <x v="15"/>
    <x v="4"/>
    <n v="4"/>
    <x v="41"/>
    <x v="0"/>
    <x v="4"/>
    <x v="326"/>
    <x v="944"/>
    <x v="0"/>
    <m/>
    <m/>
    <m/>
    <m/>
    <m/>
    <m/>
    <m/>
    <m/>
    <m/>
    <m/>
  </r>
  <r>
    <x v="15"/>
    <x v="4"/>
    <n v="5"/>
    <x v="40"/>
    <x v="2"/>
    <x v="495"/>
    <x v="541"/>
    <x v="2631"/>
    <x v="0"/>
    <m/>
    <m/>
    <m/>
    <m/>
    <m/>
    <m/>
    <m/>
    <m/>
    <m/>
    <m/>
  </r>
  <r>
    <x v="15"/>
    <x v="4"/>
    <n v="5"/>
    <x v="44"/>
    <x v="2"/>
    <x v="4"/>
    <x v="550"/>
    <x v="2075"/>
    <x v="0"/>
    <m/>
    <m/>
    <m/>
    <m/>
    <m/>
    <m/>
    <m/>
    <m/>
    <m/>
    <m/>
  </r>
  <r>
    <x v="15"/>
    <x v="4"/>
    <n v="5"/>
    <x v="41"/>
    <x v="1292"/>
    <x v="2500"/>
    <x v="173"/>
    <x v="5006"/>
    <x v="0"/>
    <m/>
    <m/>
    <m/>
    <m/>
    <m/>
    <m/>
    <m/>
    <m/>
    <m/>
    <m/>
  </r>
  <r>
    <x v="15"/>
    <x v="4"/>
    <n v="5"/>
    <x v="41"/>
    <x v="725"/>
    <x v="2501"/>
    <x v="140"/>
    <x v="4095"/>
    <x v="0"/>
    <m/>
    <m/>
    <m/>
    <m/>
    <m/>
    <m/>
    <m/>
    <m/>
    <m/>
    <m/>
  </r>
  <r>
    <x v="15"/>
    <x v="4"/>
    <n v="5"/>
    <x v="39"/>
    <x v="5080"/>
    <x v="9"/>
    <x v="11"/>
    <x v="5007"/>
    <x v="0"/>
    <m/>
    <m/>
    <m/>
    <m/>
    <m/>
    <m/>
    <m/>
    <m/>
    <m/>
    <m/>
  </r>
  <r>
    <x v="15"/>
    <x v="4"/>
    <n v="6"/>
    <x v="43"/>
    <x v="5081"/>
    <x v="2502"/>
    <x v="632"/>
    <x v="986"/>
    <x v="0"/>
    <m/>
    <m/>
    <m/>
    <m/>
    <m/>
    <m/>
    <m/>
    <m/>
    <m/>
    <m/>
  </r>
  <r>
    <x v="15"/>
    <x v="4"/>
    <n v="6"/>
    <x v="39"/>
    <x v="1276"/>
    <x v="56"/>
    <x v="51"/>
    <x v="5008"/>
    <x v="0"/>
    <m/>
    <m/>
    <m/>
    <m/>
    <m/>
    <m/>
    <m/>
    <m/>
    <m/>
    <m/>
  </r>
  <r>
    <x v="15"/>
    <x v="4"/>
    <n v="6"/>
    <x v="39"/>
    <x v="9"/>
    <x v="170"/>
    <x v="37"/>
    <x v="252"/>
    <x v="0"/>
    <m/>
    <m/>
    <m/>
    <m/>
    <m/>
    <m/>
    <m/>
    <m/>
    <m/>
    <m/>
  </r>
  <r>
    <x v="15"/>
    <x v="4"/>
    <n v="6"/>
    <x v="38"/>
    <x v="5082"/>
    <x v="2503"/>
    <x v="185"/>
    <x v="5009"/>
    <x v="0"/>
    <m/>
    <m/>
    <m/>
    <m/>
    <m/>
    <m/>
    <m/>
    <m/>
    <m/>
    <m/>
  </r>
  <r>
    <x v="15"/>
    <x v="4"/>
    <n v="7"/>
    <x v="40"/>
    <x v="405"/>
    <x v="2504"/>
    <x v="494"/>
    <x v="5010"/>
    <x v="0"/>
    <m/>
    <m/>
    <m/>
    <m/>
    <m/>
    <m/>
    <m/>
    <m/>
    <m/>
    <m/>
  </r>
  <r>
    <x v="15"/>
    <x v="4"/>
    <n v="7"/>
    <x v="44"/>
    <x v="2"/>
    <x v="176"/>
    <x v="450"/>
    <x v="2122"/>
    <x v="0"/>
    <m/>
    <m/>
    <m/>
    <m/>
    <m/>
    <m/>
    <m/>
    <m/>
    <m/>
    <m/>
  </r>
  <r>
    <x v="15"/>
    <x v="4"/>
    <n v="7"/>
    <x v="39"/>
    <x v="2"/>
    <x v="4"/>
    <x v="11"/>
    <x v="5011"/>
    <x v="0"/>
    <m/>
    <m/>
    <m/>
    <m/>
    <m/>
    <m/>
    <m/>
    <m/>
    <m/>
    <m/>
  </r>
  <r>
    <x v="15"/>
    <x v="4"/>
    <n v="8"/>
    <x v="43"/>
    <x v="5083"/>
    <x v="2505"/>
    <x v="403"/>
    <x v="2609"/>
    <x v="0"/>
    <m/>
    <m/>
    <m/>
    <m/>
    <m/>
    <m/>
    <m/>
    <m/>
    <m/>
    <m/>
  </r>
  <r>
    <x v="15"/>
    <x v="4"/>
    <n v="9"/>
    <x v="44"/>
    <x v="5084"/>
    <x v="4"/>
    <x v="148"/>
    <x v="5012"/>
    <x v="0"/>
    <m/>
    <m/>
    <m/>
    <m/>
    <m/>
    <m/>
    <m/>
    <m/>
    <m/>
    <m/>
  </r>
  <r>
    <x v="15"/>
    <x v="4"/>
    <n v="9"/>
    <x v="41"/>
    <x v="0"/>
    <x v="4"/>
    <x v="532"/>
    <x v="5013"/>
    <x v="0"/>
    <m/>
    <m/>
    <m/>
    <m/>
    <m/>
    <m/>
    <m/>
    <m/>
    <m/>
    <m/>
  </r>
  <r>
    <x v="15"/>
    <x v="4"/>
    <n v="10"/>
    <x v="43"/>
    <x v="40"/>
    <x v="75"/>
    <x v="331"/>
    <x v="944"/>
    <x v="0"/>
    <m/>
    <m/>
    <m/>
    <m/>
    <m/>
    <m/>
    <m/>
    <m/>
    <m/>
    <m/>
  </r>
  <r>
    <x v="15"/>
    <x v="4"/>
    <n v="10"/>
    <x v="43"/>
    <x v="40"/>
    <x v="66"/>
    <x v="111"/>
    <x v="944"/>
    <x v="0"/>
    <m/>
    <m/>
    <m/>
    <m/>
    <m/>
    <m/>
    <m/>
    <m/>
    <m/>
    <m/>
  </r>
  <r>
    <x v="15"/>
    <x v="4"/>
    <n v="10"/>
    <x v="41"/>
    <x v="5085"/>
    <x v="4"/>
    <x v="183"/>
    <x v="5014"/>
    <x v="0"/>
    <m/>
    <m/>
    <m/>
    <m/>
    <m/>
    <m/>
    <m/>
    <m/>
    <m/>
    <m/>
  </r>
  <r>
    <x v="15"/>
    <x v="4"/>
    <n v="10"/>
    <x v="38"/>
    <x v="442"/>
    <x v="3"/>
    <x v="28"/>
    <x v="2581"/>
    <x v="0"/>
    <m/>
    <m/>
    <m/>
    <m/>
    <m/>
    <m/>
    <m/>
    <m/>
    <m/>
    <m/>
  </r>
  <r>
    <x v="15"/>
    <x v="4"/>
    <n v="11"/>
    <x v="42"/>
    <x v="3740"/>
    <x v="0"/>
    <x v="1510"/>
    <x v="2594"/>
    <x v="0"/>
    <m/>
    <m/>
    <m/>
    <m/>
    <m/>
    <m/>
    <m/>
    <m/>
    <m/>
    <m/>
  </r>
  <r>
    <x v="15"/>
    <x v="4"/>
    <n v="11"/>
    <x v="40"/>
    <x v="1495"/>
    <x v="2506"/>
    <x v="129"/>
    <x v="5015"/>
    <x v="0"/>
    <m/>
    <m/>
    <m/>
    <m/>
    <m/>
    <m/>
    <m/>
    <m/>
    <m/>
    <m/>
  </r>
  <r>
    <x v="15"/>
    <x v="4"/>
    <n v="11"/>
    <x v="40"/>
    <x v="0"/>
    <x v="2507"/>
    <x v="20"/>
    <x v="1779"/>
    <x v="0"/>
    <m/>
    <m/>
    <m/>
    <m/>
    <m/>
    <m/>
    <m/>
    <m/>
    <m/>
    <m/>
  </r>
  <r>
    <x v="15"/>
    <x v="4"/>
    <n v="12"/>
    <x v="42"/>
    <x v="1459"/>
    <x v="0"/>
    <x v="1511"/>
    <x v="577"/>
    <x v="0"/>
    <m/>
    <m/>
    <m/>
    <m/>
    <m/>
    <m/>
    <m/>
    <m/>
    <m/>
    <m/>
  </r>
  <r>
    <x v="15"/>
    <x v="4"/>
    <n v="12"/>
    <x v="40"/>
    <x v="15"/>
    <x v="2508"/>
    <x v="393"/>
    <x v="497"/>
    <x v="0"/>
    <m/>
    <m/>
    <m/>
    <m/>
    <m/>
    <m/>
    <m/>
    <m/>
    <m/>
    <m/>
  </r>
  <r>
    <x v="15"/>
    <x v="4"/>
    <n v="12"/>
    <x v="44"/>
    <x v="310"/>
    <x v="150"/>
    <x v="227"/>
    <x v="252"/>
    <x v="0"/>
    <m/>
    <m/>
    <m/>
    <m/>
    <m/>
    <m/>
    <m/>
    <m/>
    <m/>
    <m/>
  </r>
  <r>
    <x v="15"/>
    <x v="4"/>
    <n v="12"/>
    <x v="39"/>
    <x v="2"/>
    <x v="609"/>
    <x v="2"/>
    <x v="577"/>
    <x v="0"/>
    <m/>
    <m/>
    <m/>
    <m/>
    <m/>
    <m/>
    <m/>
    <m/>
    <m/>
    <m/>
  </r>
  <r>
    <x v="15"/>
    <x v="4"/>
    <n v="1"/>
    <x v="39"/>
    <x v="2041"/>
    <x v="29"/>
    <x v="45"/>
    <x v="3022"/>
    <x v="1"/>
    <m/>
    <m/>
    <m/>
    <m/>
    <m/>
    <m/>
    <m/>
    <m/>
    <m/>
    <m/>
  </r>
  <r>
    <x v="15"/>
    <x v="4"/>
    <n v="1"/>
    <x v="38"/>
    <x v="5086"/>
    <x v="2509"/>
    <x v="134"/>
    <x v="5016"/>
    <x v="1"/>
    <m/>
    <m/>
    <m/>
    <m/>
    <m/>
    <m/>
    <m/>
    <m/>
    <m/>
    <m/>
  </r>
  <r>
    <x v="15"/>
    <x v="4"/>
    <n v="2"/>
    <x v="44"/>
    <x v="666"/>
    <x v="49"/>
    <x v="445"/>
    <x v="4920"/>
    <x v="1"/>
    <m/>
    <m/>
    <m/>
    <m/>
    <m/>
    <m/>
    <m/>
    <m/>
    <m/>
    <m/>
  </r>
  <r>
    <x v="15"/>
    <x v="4"/>
    <n v="3"/>
    <x v="42"/>
    <x v="38"/>
    <x v="2319"/>
    <x v="1512"/>
    <x v="5017"/>
    <x v="1"/>
    <m/>
    <m/>
    <m/>
    <m/>
    <m/>
    <m/>
    <m/>
    <m/>
    <m/>
    <m/>
  </r>
  <r>
    <x v="15"/>
    <x v="4"/>
    <n v="3"/>
    <x v="41"/>
    <x v="368"/>
    <x v="2510"/>
    <x v="241"/>
    <x v="5018"/>
    <x v="1"/>
    <m/>
    <m/>
    <m/>
    <m/>
    <m/>
    <m/>
    <m/>
    <m/>
    <m/>
    <m/>
  </r>
  <r>
    <x v="15"/>
    <x v="4"/>
    <n v="4"/>
    <x v="44"/>
    <x v="5087"/>
    <x v="8"/>
    <x v="458"/>
    <x v="5019"/>
    <x v="1"/>
    <m/>
    <m/>
    <m/>
    <m/>
    <m/>
    <m/>
    <m/>
    <m/>
    <m/>
    <m/>
  </r>
  <r>
    <x v="15"/>
    <x v="4"/>
    <n v="4"/>
    <x v="39"/>
    <x v="0"/>
    <x v="39"/>
    <x v="59"/>
    <x v="263"/>
    <x v="1"/>
    <m/>
    <m/>
    <m/>
    <m/>
    <m/>
    <m/>
    <m/>
    <m/>
    <m/>
    <m/>
  </r>
  <r>
    <x v="15"/>
    <x v="4"/>
    <n v="4"/>
    <x v="38"/>
    <x v="0"/>
    <x v="2511"/>
    <x v="133"/>
    <x v="2032"/>
    <x v="1"/>
    <m/>
    <m/>
    <m/>
    <m/>
    <m/>
    <m/>
    <m/>
    <m/>
    <m/>
    <m/>
  </r>
  <r>
    <x v="15"/>
    <x v="4"/>
    <n v="6"/>
    <x v="38"/>
    <x v="5088"/>
    <x v="0"/>
    <x v="23"/>
    <x v="5020"/>
    <x v="1"/>
    <m/>
    <m/>
    <m/>
    <m/>
    <m/>
    <m/>
    <m/>
    <m/>
    <m/>
    <m/>
  </r>
  <r>
    <x v="15"/>
    <x v="4"/>
    <n v="8"/>
    <x v="43"/>
    <x v="945"/>
    <x v="4"/>
    <x v="631"/>
    <x v="960"/>
    <x v="1"/>
    <m/>
    <m/>
    <m/>
    <m/>
    <m/>
    <m/>
    <m/>
    <m/>
    <m/>
    <m/>
  </r>
  <r>
    <x v="15"/>
    <x v="4"/>
    <n v="8"/>
    <x v="38"/>
    <x v="2145"/>
    <x v="2512"/>
    <x v="548"/>
    <x v="5021"/>
    <x v="1"/>
    <m/>
    <m/>
    <m/>
    <m/>
    <m/>
    <m/>
    <m/>
    <m/>
    <m/>
    <m/>
  </r>
  <r>
    <x v="15"/>
    <x v="4"/>
    <n v="9"/>
    <x v="38"/>
    <x v="1"/>
    <x v="2513"/>
    <x v="143"/>
    <x v="5022"/>
    <x v="1"/>
    <m/>
    <m/>
    <m/>
    <m/>
    <m/>
    <m/>
    <m/>
    <m/>
    <m/>
    <m/>
  </r>
  <r>
    <x v="15"/>
    <x v="4"/>
    <n v="10"/>
    <x v="38"/>
    <x v="79"/>
    <x v="2237"/>
    <x v="598"/>
    <x v="5023"/>
    <x v="1"/>
    <m/>
    <m/>
    <m/>
    <m/>
    <m/>
    <m/>
    <m/>
    <m/>
    <m/>
    <m/>
  </r>
  <r>
    <x v="15"/>
    <x v="4"/>
    <n v="10"/>
    <x v="38"/>
    <x v="835"/>
    <x v="2514"/>
    <x v="29"/>
    <x v="5024"/>
    <x v="1"/>
    <m/>
    <m/>
    <m/>
    <m/>
    <m/>
    <m/>
    <m/>
    <m/>
    <m/>
    <m/>
  </r>
  <r>
    <x v="15"/>
    <x v="4"/>
    <n v="1"/>
    <x v="39"/>
    <x v="5089"/>
    <x v="2515"/>
    <x v="58"/>
    <x v="5025"/>
    <x v="5"/>
    <m/>
    <m/>
    <m/>
    <m/>
    <m/>
    <m/>
    <m/>
    <m/>
    <m/>
    <m/>
  </r>
  <r>
    <x v="15"/>
    <x v="4"/>
    <n v="2"/>
    <x v="44"/>
    <x v="2300"/>
    <x v="597"/>
    <x v="128"/>
    <x v="5026"/>
    <x v="5"/>
    <m/>
    <m/>
    <m/>
    <m/>
    <m/>
    <m/>
    <m/>
    <m/>
    <m/>
    <m/>
  </r>
  <r>
    <x v="15"/>
    <x v="4"/>
    <n v="3"/>
    <x v="41"/>
    <x v="43"/>
    <x v="597"/>
    <x v="128"/>
    <x v="25"/>
    <x v="5"/>
    <m/>
    <m/>
    <m/>
    <m/>
    <m/>
    <m/>
    <m/>
    <m/>
    <m/>
    <m/>
  </r>
  <r>
    <x v="15"/>
    <x v="4"/>
    <n v="4"/>
    <x v="44"/>
    <x v="5090"/>
    <x v="597"/>
    <x v="128"/>
    <x v="19"/>
    <x v="5"/>
    <m/>
    <m/>
    <m/>
    <m/>
    <m/>
    <m/>
    <m/>
    <m/>
    <m/>
    <m/>
  </r>
  <r>
    <x v="15"/>
    <x v="4"/>
    <n v="4"/>
    <x v="44"/>
    <x v="5091"/>
    <x v="597"/>
    <x v="128"/>
    <x v="5027"/>
    <x v="5"/>
    <m/>
    <m/>
    <m/>
    <m/>
    <m/>
    <m/>
    <m/>
    <m/>
    <m/>
    <m/>
  </r>
  <r>
    <x v="15"/>
    <x v="4"/>
    <n v="5"/>
    <x v="42"/>
    <x v="5092"/>
    <x v="2516"/>
    <x v="300"/>
    <x v="5028"/>
    <x v="5"/>
    <m/>
    <m/>
    <m/>
    <m/>
    <m/>
    <m/>
    <m/>
    <m/>
    <m/>
    <m/>
  </r>
  <r>
    <x v="15"/>
    <x v="4"/>
    <n v="5"/>
    <x v="42"/>
    <x v="5093"/>
    <x v="1208"/>
    <x v="1513"/>
    <x v="5029"/>
    <x v="5"/>
    <m/>
    <m/>
    <m/>
    <m/>
    <m/>
    <m/>
    <m/>
    <m/>
    <m/>
    <m/>
  </r>
  <r>
    <x v="15"/>
    <x v="4"/>
    <n v="5"/>
    <x v="43"/>
    <x v="5094"/>
    <x v="597"/>
    <x v="128"/>
    <x v="94"/>
    <x v="5"/>
    <m/>
    <m/>
    <m/>
    <m/>
    <m/>
    <m/>
    <m/>
    <m/>
    <m/>
    <m/>
  </r>
  <r>
    <x v="15"/>
    <x v="4"/>
    <n v="6"/>
    <x v="44"/>
    <x v="5095"/>
    <x v="578"/>
    <x v="128"/>
    <x v="149"/>
    <x v="5"/>
    <m/>
    <m/>
    <m/>
    <m/>
    <m/>
    <m/>
    <m/>
    <m/>
    <m/>
    <m/>
  </r>
  <r>
    <x v="15"/>
    <x v="4"/>
    <n v="8"/>
    <x v="44"/>
    <x v="5096"/>
    <x v="597"/>
    <x v="128"/>
    <x v="5030"/>
    <x v="5"/>
    <m/>
    <m/>
    <m/>
    <m/>
    <m/>
    <m/>
    <m/>
    <m/>
    <m/>
    <m/>
  </r>
  <r>
    <x v="15"/>
    <x v="4"/>
    <n v="8"/>
    <x v="44"/>
    <x v="2"/>
    <x v="32"/>
    <x v="568"/>
    <x v="83"/>
    <x v="5"/>
    <m/>
    <m/>
    <m/>
    <m/>
    <m/>
    <m/>
    <m/>
    <m/>
    <m/>
    <m/>
  </r>
  <r>
    <x v="15"/>
    <x v="4"/>
    <n v="10"/>
    <x v="43"/>
    <x v="55"/>
    <x v="597"/>
    <x v="128"/>
    <x v="0"/>
    <x v="5"/>
    <m/>
    <m/>
    <m/>
    <m/>
    <m/>
    <m/>
    <m/>
    <m/>
    <m/>
    <m/>
  </r>
  <r>
    <x v="15"/>
    <x v="4"/>
    <n v="10"/>
    <x v="43"/>
    <x v="5097"/>
    <x v="2517"/>
    <x v="360"/>
    <x v="574"/>
    <x v="5"/>
    <m/>
    <m/>
    <m/>
    <m/>
    <m/>
    <m/>
    <m/>
    <m/>
    <m/>
    <m/>
  </r>
  <r>
    <x v="15"/>
    <x v="4"/>
    <n v="10"/>
    <x v="44"/>
    <x v="5098"/>
    <x v="597"/>
    <x v="128"/>
    <x v="147"/>
    <x v="5"/>
    <m/>
    <m/>
    <m/>
    <m/>
    <m/>
    <m/>
    <m/>
    <m/>
    <m/>
    <m/>
  </r>
  <r>
    <x v="15"/>
    <x v="4"/>
    <n v="10"/>
    <x v="44"/>
    <x v="5099"/>
    <x v="597"/>
    <x v="128"/>
    <x v="147"/>
    <x v="5"/>
    <m/>
    <m/>
    <m/>
    <m/>
    <m/>
    <m/>
    <m/>
    <m/>
    <m/>
    <m/>
  </r>
  <r>
    <x v="15"/>
    <x v="4"/>
    <n v="11"/>
    <x v="42"/>
    <x v="3342"/>
    <x v="2518"/>
    <x v="1109"/>
    <x v="5031"/>
    <x v="5"/>
    <m/>
    <m/>
    <m/>
    <m/>
    <m/>
    <m/>
    <m/>
    <m/>
    <m/>
    <m/>
  </r>
  <r>
    <x v="15"/>
    <x v="4"/>
    <n v="11"/>
    <x v="44"/>
    <x v="5100"/>
    <x v="597"/>
    <x v="128"/>
    <x v="5032"/>
    <x v="5"/>
    <m/>
    <m/>
    <m/>
    <m/>
    <m/>
    <m/>
    <m/>
    <m/>
    <m/>
    <m/>
  </r>
  <r>
    <x v="15"/>
    <x v="4"/>
    <n v="12"/>
    <x v="44"/>
    <x v="5101"/>
    <x v="597"/>
    <x v="128"/>
    <x v="122"/>
    <x v="5"/>
    <m/>
    <m/>
    <m/>
    <m/>
    <m/>
    <m/>
    <m/>
    <m/>
    <m/>
    <m/>
  </r>
  <r>
    <x v="15"/>
    <x v="4"/>
    <n v="2"/>
    <x v="42"/>
    <x v="456"/>
    <x v="597"/>
    <x v="128"/>
    <x v="5033"/>
    <x v="3"/>
    <m/>
    <m/>
    <m/>
    <m/>
    <m/>
    <m/>
    <m/>
    <m/>
    <m/>
    <m/>
  </r>
  <r>
    <x v="15"/>
    <x v="4"/>
    <n v="2"/>
    <x v="42"/>
    <x v="5102"/>
    <x v="597"/>
    <x v="128"/>
    <x v="5034"/>
    <x v="3"/>
    <m/>
    <m/>
    <m/>
    <m/>
    <m/>
    <m/>
    <m/>
    <m/>
    <m/>
    <m/>
  </r>
  <r>
    <x v="15"/>
    <x v="4"/>
    <n v="7"/>
    <x v="42"/>
    <x v="3907"/>
    <x v="597"/>
    <x v="128"/>
    <x v="5035"/>
    <x v="3"/>
    <m/>
    <m/>
    <m/>
    <m/>
    <m/>
    <m/>
    <m/>
    <m/>
    <m/>
    <m/>
  </r>
  <r>
    <x v="15"/>
    <x v="4"/>
    <n v="7"/>
    <x v="42"/>
    <x v="5103"/>
    <x v="597"/>
    <x v="128"/>
    <x v="262"/>
    <x v="3"/>
    <m/>
    <m/>
    <m/>
    <m/>
    <m/>
    <m/>
    <m/>
    <m/>
    <m/>
    <m/>
  </r>
  <r>
    <x v="15"/>
    <x v="4"/>
    <n v="12"/>
    <x v="40"/>
    <x v="83"/>
    <x v="597"/>
    <x v="128"/>
    <x v="993"/>
    <x v="3"/>
    <m/>
    <m/>
    <m/>
    <m/>
    <m/>
    <m/>
    <m/>
    <m/>
    <m/>
    <m/>
  </r>
  <r>
    <x v="15"/>
    <x v="3"/>
    <n v="1"/>
    <x v="36"/>
    <x v="0"/>
    <x v="486"/>
    <x v="197"/>
    <x v="1276"/>
    <x v="2"/>
    <m/>
    <m/>
    <m/>
    <m/>
    <m/>
    <m/>
    <m/>
    <m/>
    <m/>
    <m/>
  </r>
  <r>
    <x v="15"/>
    <x v="3"/>
    <n v="1"/>
    <x v="31"/>
    <x v="3379"/>
    <x v="2519"/>
    <x v="1"/>
    <x v="5036"/>
    <x v="2"/>
    <m/>
    <m/>
    <m/>
    <m/>
    <m/>
    <m/>
    <m/>
    <m/>
    <m/>
    <m/>
  </r>
  <r>
    <x v="15"/>
    <x v="3"/>
    <n v="2"/>
    <x v="34"/>
    <x v="949"/>
    <x v="2520"/>
    <x v="297"/>
    <x v="1251"/>
    <x v="2"/>
    <m/>
    <m/>
    <m/>
    <m/>
    <m/>
    <m/>
    <m/>
    <m/>
    <m/>
    <m/>
  </r>
  <r>
    <x v="15"/>
    <x v="3"/>
    <n v="2"/>
    <x v="32"/>
    <x v="5104"/>
    <x v="2521"/>
    <x v="222"/>
    <x v="1563"/>
    <x v="2"/>
    <m/>
    <m/>
    <m/>
    <m/>
    <m/>
    <m/>
    <m/>
    <m/>
    <m/>
    <m/>
  </r>
  <r>
    <x v="15"/>
    <x v="3"/>
    <n v="2"/>
    <x v="34"/>
    <x v="275"/>
    <x v="2522"/>
    <x v="309"/>
    <x v="527"/>
    <x v="2"/>
    <m/>
    <m/>
    <m/>
    <m/>
    <m/>
    <m/>
    <m/>
    <m/>
    <m/>
    <m/>
  </r>
  <r>
    <x v="15"/>
    <x v="3"/>
    <n v="2"/>
    <x v="34"/>
    <x v="5105"/>
    <x v="2523"/>
    <x v="342"/>
    <x v="527"/>
    <x v="2"/>
    <m/>
    <m/>
    <m/>
    <m/>
    <m/>
    <m/>
    <m/>
    <m/>
    <m/>
    <m/>
  </r>
  <r>
    <x v="15"/>
    <x v="3"/>
    <n v="2"/>
    <x v="34"/>
    <x v="5106"/>
    <x v="2524"/>
    <x v="451"/>
    <x v="958"/>
    <x v="2"/>
    <m/>
    <m/>
    <m/>
    <m/>
    <m/>
    <m/>
    <m/>
    <m/>
    <m/>
    <m/>
  </r>
  <r>
    <x v="15"/>
    <x v="3"/>
    <n v="2"/>
    <x v="34"/>
    <x v="5107"/>
    <x v="2525"/>
    <x v="274"/>
    <x v="1251"/>
    <x v="2"/>
    <m/>
    <m/>
    <m/>
    <m/>
    <m/>
    <m/>
    <m/>
    <m/>
    <m/>
    <m/>
  </r>
  <r>
    <x v="15"/>
    <x v="3"/>
    <n v="2"/>
    <x v="34"/>
    <x v="3730"/>
    <x v="2526"/>
    <x v="434"/>
    <x v="1251"/>
    <x v="2"/>
    <m/>
    <m/>
    <m/>
    <m/>
    <m/>
    <m/>
    <m/>
    <m/>
    <m/>
    <m/>
  </r>
  <r>
    <x v="15"/>
    <x v="3"/>
    <n v="2"/>
    <x v="34"/>
    <x v="4816"/>
    <x v="2527"/>
    <x v="194"/>
    <x v="1251"/>
    <x v="2"/>
    <m/>
    <m/>
    <m/>
    <m/>
    <m/>
    <m/>
    <m/>
    <m/>
    <m/>
    <m/>
  </r>
  <r>
    <x v="15"/>
    <x v="3"/>
    <n v="3"/>
    <x v="32"/>
    <x v="5"/>
    <x v="14"/>
    <x v="9"/>
    <x v="521"/>
    <x v="2"/>
    <m/>
    <m/>
    <m/>
    <m/>
    <m/>
    <m/>
    <m/>
    <m/>
    <m/>
    <m/>
  </r>
  <r>
    <x v="15"/>
    <x v="3"/>
    <n v="3"/>
    <x v="32"/>
    <x v="326"/>
    <x v="0"/>
    <x v="17"/>
    <x v="477"/>
    <x v="2"/>
    <m/>
    <m/>
    <m/>
    <m/>
    <m/>
    <m/>
    <m/>
    <m/>
    <m/>
    <m/>
  </r>
  <r>
    <x v="15"/>
    <x v="3"/>
    <n v="3"/>
    <x v="35"/>
    <x v="11"/>
    <x v="3"/>
    <x v="9"/>
    <x v="527"/>
    <x v="2"/>
    <m/>
    <m/>
    <m/>
    <m/>
    <m/>
    <m/>
    <m/>
    <m/>
    <m/>
    <m/>
  </r>
  <r>
    <x v="15"/>
    <x v="3"/>
    <n v="3"/>
    <x v="35"/>
    <x v="0"/>
    <x v="0"/>
    <x v="18"/>
    <x v="527"/>
    <x v="2"/>
    <m/>
    <m/>
    <m/>
    <m/>
    <m/>
    <m/>
    <m/>
    <m/>
    <m/>
    <m/>
  </r>
  <r>
    <x v="15"/>
    <x v="3"/>
    <n v="3"/>
    <x v="34"/>
    <x v="4017"/>
    <x v="2528"/>
    <x v="63"/>
    <x v="1946"/>
    <x v="2"/>
    <m/>
    <m/>
    <m/>
    <m/>
    <m/>
    <m/>
    <m/>
    <m/>
    <m/>
    <m/>
  </r>
  <r>
    <x v="15"/>
    <x v="3"/>
    <n v="3"/>
    <x v="34"/>
    <x v="0"/>
    <x v="2529"/>
    <x v="297"/>
    <x v="2630"/>
    <x v="2"/>
    <m/>
    <m/>
    <m/>
    <m/>
    <m/>
    <m/>
    <m/>
    <m/>
    <m/>
    <m/>
  </r>
  <r>
    <x v="15"/>
    <x v="3"/>
    <n v="3"/>
    <x v="36"/>
    <x v="0"/>
    <x v="1928"/>
    <x v="322"/>
    <x v="1239"/>
    <x v="2"/>
    <m/>
    <m/>
    <m/>
    <m/>
    <m/>
    <m/>
    <m/>
    <m/>
    <m/>
    <m/>
  </r>
  <r>
    <x v="15"/>
    <x v="3"/>
    <n v="4"/>
    <x v="34"/>
    <x v="5108"/>
    <x v="2530"/>
    <x v="189"/>
    <x v="61"/>
    <x v="2"/>
    <m/>
    <m/>
    <m/>
    <m/>
    <m/>
    <m/>
    <m/>
    <m/>
    <m/>
    <m/>
  </r>
  <r>
    <x v="15"/>
    <x v="3"/>
    <n v="5"/>
    <x v="32"/>
    <x v="7"/>
    <x v="11"/>
    <x v="15"/>
    <x v="664"/>
    <x v="2"/>
    <m/>
    <m/>
    <m/>
    <m/>
    <m/>
    <m/>
    <m/>
    <m/>
    <m/>
    <m/>
  </r>
  <r>
    <x v="15"/>
    <x v="3"/>
    <n v="6"/>
    <x v="36"/>
    <x v="79"/>
    <x v="4"/>
    <x v="439"/>
    <x v="1276"/>
    <x v="2"/>
    <m/>
    <m/>
    <m/>
    <m/>
    <m/>
    <m/>
    <m/>
    <m/>
    <m/>
    <m/>
  </r>
  <r>
    <x v="15"/>
    <x v="3"/>
    <n v="8"/>
    <x v="32"/>
    <x v="0"/>
    <x v="3"/>
    <x v="15"/>
    <x v="1164"/>
    <x v="2"/>
    <m/>
    <m/>
    <m/>
    <m/>
    <m/>
    <m/>
    <m/>
    <m/>
    <m/>
    <m/>
  </r>
  <r>
    <x v="15"/>
    <x v="3"/>
    <n v="8"/>
    <x v="34"/>
    <x v="5109"/>
    <x v="2531"/>
    <x v="275"/>
    <x v="2594"/>
    <x v="2"/>
    <m/>
    <m/>
    <m/>
    <m/>
    <m/>
    <m/>
    <m/>
    <m/>
    <m/>
    <m/>
  </r>
  <r>
    <x v="15"/>
    <x v="3"/>
    <n v="9"/>
    <x v="32"/>
    <x v="9"/>
    <x v="2532"/>
    <x v="9"/>
    <x v="1276"/>
    <x v="2"/>
    <m/>
    <m/>
    <m/>
    <m/>
    <m/>
    <m/>
    <m/>
    <m/>
    <m/>
    <m/>
  </r>
  <r>
    <x v="15"/>
    <x v="3"/>
    <n v="9"/>
    <x v="32"/>
    <x v="0"/>
    <x v="2533"/>
    <x v="269"/>
    <x v="1276"/>
    <x v="2"/>
    <m/>
    <m/>
    <m/>
    <m/>
    <m/>
    <m/>
    <m/>
    <m/>
    <m/>
    <m/>
  </r>
  <r>
    <x v="15"/>
    <x v="3"/>
    <n v="10"/>
    <x v="32"/>
    <x v="514"/>
    <x v="0"/>
    <x v="16"/>
    <x v="1227"/>
    <x v="2"/>
    <m/>
    <m/>
    <m/>
    <m/>
    <m/>
    <m/>
    <m/>
    <m/>
    <m/>
    <m/>
  </r>
  <r>
    <x v="15"/>
    <x v="3"/>
    <n v="10"/>
    <x v="34"/>
    <x v="5110"/>
    <x v="2534"/>
    <x v="235"/>
    <x v="664"/>
    <x v="2"/>
    <m/>
    <m/>
    <m/>
    <m/>
    <m/>
    <m/>
    <m/>
    <m/>
    <m/>
    <m/>
  </r>
  <r>
    <x v="15"/>
    <x v="3"/>
    <n v="11"/>
    <x v="37"/>
    <x v="2"/>
    <x v="4"/>
    <x v="151"/>
    <x v="696"/>
    <x v="2"/>
    <m/>
    <m/>
    <m/>
    <m/>
    <m/>
    <m/>
    <m/>
    <m/>
    <m/>
    <m/>
  </r>
  <r>
    <x v="15"/>
    <x v="3"/>
    <n v="11"/>
    <x v="37"/>
    <x v="0"/>
    <x v="261"/>
    <x v="151"/>
    <x v="1251"/>
    <x v="2"/>
    <m/>
    <m/>
    <m/>
    <m/>
    <m/>
    <m/>
    <m/>
    <m/>
    <m/>
    <m/>
  </r>
  <r>
    <x v="15"/>
    <x v="3"/>
    <n v="11"/>
    <x v="34"/>
    <x v="0"/>
    <x v="2535"/>
    <x v="545"/>
    <x v="1779"/>
    <x v="2"/>
    <m/>
    <m/>
    <m/>
    <m/>
    <m/>
    <m/>
    <m/>
    <m/>
    <m/>
    <m/>
  </r>
  <r>
    <x v="15"/>
    <x v="3"/>
    <n v="11"/>
    <x v="31"/>
    <x v="2"/>
    <x v="4"/>
    <x v="179"/>
    <x v="521"/>
    <x v="2"/>
    <m/>
    <m/>
    <m/>
    <m/>
    <m/>
    <m/>
    <m/>
    <m/>
    <m/>
    <m/>
  </r>
  <r>
    <x v="15"/>
    <x v="3"/>
    <n v="11"/>
    <x v="37"/>
    <x v="5111"/>
    <x v="2536"/>
    <x v="431"/>
    <x v="2148"/>
    <x v="2"/>
    <m/>
    <m/>
    <m/>
    <m/>
    <m/>
    <m/>
    <m/>
    <m/>
    <m/>
    <m/>
  </r>
  <r>
    <x v="15"/>
    <x v="3"/>
    <n v="11"/>
    <x v="34"/>
    <x v="0"/>
    <x v="4"/>
    <x v="132"/>
    <x v="2618"/>
    <x v="2"/>
    <m/>
    <m/>
    <m/>
    <m/>
    <m/>
    <m/>
    <m/>
    <m/>
    <m/>
    <m/>
  </r>
  <r>
    <x v="15"/>
    <x v="3"/>
    <n v="11"/>
    <x v="37"/>
    <x v="5112"/>
    <x v="2537"/>
    <x v="27"/>
    <x v="2899"/>
    <x v="2"/>
    <m/>
    <m/>
    <m/>
    <m/>
    <m/>
    <m/>
    <m/>
    <m/>
    <m/>
    <m/>
  </r>
  <r>
    <x v="15"/>
    <x v="3"/>
    <n v="11"/>
    <x v="36"/>
    <x v="5113"/>
    <x v="4"/>
    <x v="297"/>
    <x v="5037"/>
    <x v="2"/>
    <m/>
    <m/>
    <m/>
    <m/>
    <m/>
    <m/>
    <m/>
    <m/>
    <m/>
    <m/>
  </r>
  <r>
    <x v="15"/>
    <x v="3"/>
    <n v="12"/>
    <x v="31"/>
    <x v="163"/>
    <x v="2538"/>
    <x v="336"/>
    <x v="2632"/>
    <x v="2"/>
    <m/>
    <m/>
    <m/>
    <m/>
    <m/>
    <m/>
    <m/>
    <m/>
    <m/>
    <m/>
  </r>
  <r>
    <x v="15"/>
    <x v="3"/>
    <n v="12"/>
    <x v="37"/>
    <x v="5114"/>
    <x v="2539"/>
    <x v="123"/>
    <x v="2697"/>
    <x v="2"/>
    <m/>
    <m/>
    <m/>
    <m/>
    <m/>
    <m/>
    <m/>
    <m/>
    <m/>
    <m/>
  </r>
  <r>
    <x v="15"/>
    <x v="3"/>
    <n v="12"/>
    <x v="37"/>
    <x v="196"/>
    <x v="2540"/>
    <x v="232"/>
    <x v="2697"/>
    <x v="2"/>
    <m/>
    <m/>
    <m/>
    <m/>
    <m/>
    <m/>
    <m/>
    <m/>
    <m/>
    <m/>
  </r>
  <r>
    <x v="15"/>
    <x v="3"/>
    <n v="12"/>
    <x v="37"/>
    <x v="486"/>
    <x v="2541"/>
    <x v="328"/>
    <x v="2697"/>
    <x v="2"/>
    <m/>
    <m/>
    <m/>
    <m/>
    <m/>
    <m/>
    <m/>
    <m/>
    <m/>
    <m/>
  </r>
  <r>
    <x v="15"/>
    <x v="3"/>
    <n v="12"/>
    <x v="36"/>
    <x v="5115"/>
    <x v="2542"/>
    <x v="161"/>
    <x v="497"/>
    <x v="2"/>
    <m/>
    <m/>
    <m/>
    <m/>
    <m/>
    <m/>
    <m/>
    <m/>
    <m/>
    <m/>
  </r>
  <r>
    <x v="15"/>
    <x v="3"/>
    <n v="12"/>
    <x v="36"/>
    <x v="78"/>
    <x v="4"/>
    <x v="145"/>
    <x v="5038"/>
    <x v="2"/>
    <m/>
    <m/>
    <m/>
    <m/>
    <m/>
    <m/>
    <m/>
    <m/>
    <m/>
    <m/>
  </r>
  <r>
    <x v="15"/>
    <x v="3"/>
    <n v="1"/>
    <x v="36"/>
    <x v="5116"/>
    <x v="2543"/>
    <x v="304"/>
    <x v="2957"/>
    <x v="0"/>
    <m/>
    <m/>
    <m/>
    <m/>
    <m/>
    <m/>
    <m/>
    <m/>
    <m/>
    <m/>
  </r>
  <r>
    <x v="15"/>
    <x v="3"/>
    <n v="1"/>
    <x v="37"/>
    <x v="5117"/>
    <x v="2544"/>
    <x v="418"/>
    <x v="2596"/>
    <x v="0"/>
    <m/>
    <m/>
    <m/>
    <m/>
    <m/>
    <m/>
    <m/>
    <m/>
    <m/>
    <m/>
  </r>
  <r>
    <x v="15"/>
    <x v="3"/>
    <n v="1"/>
    <x v="36"/>
    <x v="740"/>
    <x v="2545"/>
    <x v="329"/>
    <x v="527"/>
    <x v="0"/>
    <m/>
    <m/>
    <m/>
    <m/>
    <m/>
    <m/>
    <m/>
    <m/>
    <m/>
    <m/>
  </r>
  <r>
    <x v="15"/>
    <x v="3"/>
    <n v="2"/>
    <x v="35"/>
    <x v="6"/>
    <x v="9"/>
    <x v="37"/>
    <x v="577"/>
    <x v="0"/>
    <m/>
    <m/>
    <m/>
    <m/>
    <m/>
    <m/>
    <m/>
    <m/>
    <m/>
    <m/>
  </r>
  <r>
    <x v="15"/>
    <x v="3"/>
    <n v="2"/>
    <x v="36"/>
    <x v="5118"/>
    <x v="2546"/>
    <x v="245"/>
    <x v="1946"/>
    <x v="0"/>
    <m/>
    <m/>
    <m/>
    <m/>
    <m/>
    <m/>
    <m/>
    <m/>
    <m/>
    <m/>
  </r>
  <r>
    <x v="15"/>
    <x v="3"/>
    <n v="2"/>
    <x v="37"/>
    <x v="2"/>
    <x v="4"/>
    <x v="248"/>
    <x v="527"/>
    <x v="0"/>
    <m/>
    <m/>
    <m/>
    <m/>
    <m/>
    <m/>
    <m/>
    <m/>
    <m/>
    <m/>
  </r>
  <r>
    <x v="15"/>
    <x v="3"/>
    <n v="3"/>
    <x v="32"/>
    <x v="11"/>
    <x v="0"/>
    <x v="19"/>
    <x v="944"/>
    <x v="0"/>
    <m/>
    <m/>
    <m/>
    <m/>
    <m/>
    <m/>
    <m/>
    <m/>
    <m/>
    <m/>
  </r>
  <r>
    <x v="15"/>
    <x v="3"/>
    <n v="3"/>
    <x v="37"/>
    <x v="0"/>
    <x v="2547"/>
    <x v="532"/>
    <x v="810"/>
    <x v="0"/>
    <m/>
    <m/>
    <m/>
    <m/>
    <m/>
    <m/>
    <m/>
    <m/>
    <m/>
    <m/>
  </r>
  <r>
    <x v="15"/>
    <x v="3"/>
    <n v="3"/>
    <x v="34"/>
    <x v="5119"/>
    <x v="2548"/>
    <x v="487"/>
    <x v="1599"/>
    <x v="0"/>
    <m/>
    <m/>
    <m/>
    <m/>
    <m/>
    <m/>
    <m/>
    <m/>
    <m/>
    <m/>
  </r>
  <r>
    <x v="15"/>
    <x v="3"/>
    <n v="4"/>
    <x v="36"/>
    <x v="2"/>
    <x v="1383"/>
    <x v="471"/>
    <x v="1751"/>
    <x v="0"/>
    <m/>
    <m/>
    <m/>
    <m/>
    <m/>
    <m/>
    <m/>
    <m/>
    <m/>
    <m/>
  </r>
  <r>
    <x v="15"/>
    <x v="3"/>
    <n v="4"/>
    <x v="36"/>
    <x v="5120"/>
    <x v="2549"/>
    <x v="156"/>
    <x v="5039"/>
    <x v="0"/>
    <m/>
    <m/>
    <m/>
    <m/>
    <m/>
    <m/>
    <m/>
    <m/>
    <m/>
    <m/>
  </r>
  <r>
    <x v="15"/>
    <x v="3"/>
    <n v="6"/>
    <x v="37"/>
    <x v="2"/>
    <x v="159"/>
    <x v="268"/>
    <x v="477"/>
    <x v="0"/>
    <m/>
    <m/>
    <m/>
    <m/>
    <m/>
    <m/>
    <m/>
    <m/>
    <m/>
    <m/>
  </r>
  <r>
    <x v="15"/>
    <x v="3"/>
    <n v="6"/>
    <x v="34"/>
    <x v="5121"/>
    <x v="2550"/>
    <x v="248"/>
    <x v="2150"/>
    <x v="0"/>
    <m/>
    <m/>
    <m/>
    <m/>
    <m/>
    <m/>
    <m/>
    <m/>
    <m/>
    <m/>
  </r>
  <r>
    <x v="15"/>
    <x v="3"/>
    <n v="7"/>
    <x v="34"/>
    <x v="5122"/>
    <x v="2551"/>
    <x v="422"/>
    <x v="5040"/>
    <x v="0"/>
    <m/>
    <m/>
    <m/>
    <m/>
    <m/>
    <m/>
    <m/>
    <m/>
    <m/>
    <m/>
  </r>
  <r>
    <x v="15"/>
    <x v="3"/>
    <n v="7"/>
    <x v="34"/>
    <x v="1937"/>
    <x v="2552"/>
    <x v="483"/>
    <x v="5041"/>
    <x v="0"/>
    <m/>
    <m/>
    <m/>
    <m/>
    <m/>
    <m/>
    <m/>
    <m/>
    <m/>
    <m/>
  </r>
  <r>
    <x v="15"/>
    <x v="3"/>
    <n v="8"/>
    <x v="34"/>
    <x v="0"/>
    <x v="240"/>
    <x v="268"/>
    <x v="2064"/>
    <x v="0"/>
    <m/>
    <m/>
    <m/>
    <m/>
    <m/>
    <m/>
    <m/>
    <m/>
    <m/>
    <m/>
  </r>
  <r>
    <x v="15"/>
    <x v="3"/>
    <n v="8"/>
    <x v="35"/>
    <x v="7"/>
    <x v="3"/>
    <x v="54"/>
    <x v="5042"/>
    <x v="0"/>
    <m/>
    <m/>
    <m/>
    <m/>
    <m/>
    <m/>
    <m/>
    <m/>
    <m/>
    <m/>
  </r>
  <r>
    <x v="15"/>
    <x v="3"/>
    <n v="9"/>
    <x v="36"/>
    <x v="4927"/>
    <x v="2553"/>
    <x v="227"/>
    <x v="1001"/>
    <x v="0"/>
    <m/>
    <m/>
    <m/>
    <m/>
    <m/>
    <m/>
    <m/>
    <m/>
    <m/>
    <m/>
  </r>
  <r>
    <x v="15"/>
    <x v="3"/>
    <n v="9"/>
    <x v="36"/>
    <x v="5123"/>
    <x v="2554"/>
    <x v="85"/>
    <x v="2150"/>
    <x v="0"/>
    <m/>
    <m/>
    <m/>
    <m/>
    <m/>
    <m/>
    <m/>
    <m/>
    <m/>
    <m/>
  </r>
  <r>
    <x v="15"/>
    <x v="3"/>
    <n v="10"/>
    <x v="34"/>
    <x v="0"/>
    <x v="2555"/>
    <x v="248"/>
    <x v="2064"/>
    <x v="0"/>
    <m/>
    <m/>
    <m/>
    <m/>
    <m/>
    <m/>
    <m/>
    <m/>
    <m/>
    <m/>
  </r>
  <r>
    <x v="15"/>
    <x v="3"/>
    <n v="11"/>
    <x v="35"/>
    <x v="54"/>
    <x v="3"/>
    <x v="35"/>
    <x v="527"/>
    <x v="0"/>
    <m/>
    <m/>
    <m/>
    <m/>
    <m/>
    <m/>
    <m/>
    <m/>
    <m/>
    <m/>
  </r>
  <r>
    <x v="15"/>
    <x v="3"/>
    <n v="11"/>
    <x v="34"/>
    <x v="2929"/>
    <x v="2556"/>
    <x v="147"/>
    <x v="2679"/>
    <x v="0"/>
    <m/>
    <m/>
    <m/>
    <m/>
    <m/>
    <m/>
    <m/>
    <m/>
    <m/>
    <m/>
  </r>
  <r>
    <x v="15"/>
    <x v="3"/>
    <n v="11"/>
    <x v="31"/>
    <x v="667"/>
    <x v="2557"/>
    <x v="393"/>
    <x v="497"/>
    <x v="0"/>
    <m/>
    <m/>
    <m/>
    <m/>
    <m/>
    <m/>
    <m/>
    <m/>
    <m/>
    <m/>
  </r>
  <r>
    <x v="15"/>
    <x v="3"/>
    <n v="11"/>
    <x v="36"/>
    <x v="0"/>
    <x v="4"/>
    <x v="473"/>
    <x v="15"/>
    <x v="0"/>
    <m/>
    <m/>
    <m/>
    <m/>
    <m/>
    <m/>
    <m/>
    <m/>
    <m/>
    <m/>
  </r>
  <r>
    <x v="15"/>
    <x v="3"/>
    <n v="11"/>
    <x v="36"/>
    <x v="0"/>
    <x v="824"/>
    <x v="250"/>
    <x v="1831"/>
    <x v="0"/>
    <m/>
    <m/>
    <m/>
    <m/>
    <m/>
    <m/>
    <m/>
    <m/>
    <m/>
    <m/>
  </r>
  <r>
    <x v="15"/>
    <x v="3"/>
    <n v="11"/>
    <x v="37"/>
    <x v="0"/>
    <x v="1668"/>
    <x v="550"/>
    <x v="521"/>
    <x v="0"/>
    <m/>
    <m/>
    <m/>
    <m/>
    <m/>
    <m/>
    <m/>
    <m/>
    <m/>
    <m/>
  </r>
  <r>
    <x v="15"/>
    <x v="3"/>
    <n v="12"/>
    <x v="36"/>
    <x v="0"/>
    <x v="1929"/>
    <x v="191"/>
    <x v="944"/>
    <x v="0"/>
    <m/>
    <m/>
    <m/>
    <m/>
    <m/>
    <m/>
    <m/>
    <m/>
    <m/>
    <m/>
  </r>
  <r>
    <x v="15"/>
    <x v="3"/>
    <n v="12"/>
    <x v="31"/>
    <x v="2153"/>
    <x v="2558"/>
    <x v="12"/>
    <x v="2064"/>
    <x v="0"/>
    <m/>
    <m/>
    <m/>
    <m/>
    <m/>
    <m/>
    <m/>
    <m/>
    <m/>
    <m/>
  </r>
  <r>
    <x v="15"/>
    <x v="3"/>
    <n v="12"/>
    <x v="36"/>
    <x v="5124"/>
    <x v="2559"/>
    <x v="92"/>
    <x v="758"/>
    <x v="0"/>
    <m/>
    <m/>
    <m/>
    <m/>
    <m/>
    <m/>
    <m/>
    <m/>
    <m/>
    <m/>
  </r>
  <r>
    <x v="15"/>
    <x v="3"/>
    <n v="12"/>
    <x v="36"/>
    <x v="5125"/>
    <x v="2560"/>
    <x v="300"/>
    <x v="5043"/>
    <x v="0"/>
    <m/>
    <m/>
    <m/>
    <m/>
    <m/>
    <m/>
    <m/>
    <m/>
    <m/>
    <m/>
  </r>
  <r>
    <x v="15"/>
    <x v="3"/>
    <n v="1"/>
    <x v="31"/>
    <x v="5126"/>
    <x v="2561"/>
    <x v="420"/>
    <x v="761"/>
    <x v="1"/>
    <m/>
    <m/>
    <m/>
    <m/>
    <m/>
    <m/>
    <m/>
    <m/>
    <m/>
    <m/>
  </r>
  <r>
    <x v="15"/>
    <x v="3"/>
    <n v="2"/>
    <x v="36"/>
    <x v="3905"/>
    <x v="2562"/>
    <x v="675"/>
    <x v="263"/>
    <x v="1"/>
    <m/>
    <m/>
    <m/>
    <m/>
    <m/>
    <m/>
    <m/>
    <m/>
    <m/>
    <m/>
  </r>
  <r>
    <x v="15"/>
    <x v="3"/>
    <n v="2"/>
    <x v="34"/>
    <x v="5127"/>
    <x v="2563"/>
    <x v="388"/>
    <x v="646"/>
    <x v="1"/>
    <m/>
    <m/>
    <m/>
    <m/>
    <m/>
    <m/>
    <m/>
    <m/>
    <m/>
    <m/>
  </r>
  <r>
    <x v="15"/>
    <x v="3"/>
    <n v="3"/>
    <x v="32"/>
    <x v="11"/>
    <x v="0"/>
    <x v="19"/>
    <x v="944"/>
    <x v="1"/>
    <m/>
    <m/>
    <m/>
    <m/>
    <m/>
    <m/>
    <m/>
    <m/>
    <m/>
    <m/>
  </r>
  <r>
    <x v="15"/>
    <x v="3"/>
    <n v="3"/>
    <x v="35"/>
    <x v="77"/>
    <x v="14"/>
    <x v="23"/>
    <x v="252"/>
    <x v="1"/>
    <m/>
    <m/>
    <m/>
    <m/>
    <m/>
    <m/>
    <m/>
    <m/>
    <m/>
    <m/>
  </r>
  <r>
    <x v="15"/>
    <x v="3"/>
    <n v="4"/>
    <x v="32"/>
    <x v="226"/>
    <x v="25"/>
    <x v="40"/>
    <x v="5044"/>
    <x v="1"/>
    <m/>
    <m/>
    <m/>
    <m/>
    <m/>
    <m/>
    <m/>
    <m/>
    <m/>
    <m/>
  </r>
  <r>
    <x v="15"/>
    <x v="3"/>
    <n v="8"/>
    <x v="37"/>
    <x v="2162"/>
    <x v="2564"/>
    <x v="289"/>
    <x v="787"/>
    <x v="1"/>
    <m/>
    <m/>
    <m/>
    <m/>
    <m/>
    <m/>
    <m/>
    <m/>
    <m/>
    <m/>
  </r>
  <r>
    <x v="15"/>
    <x v="3"/>
    <n v="8"/>
    <x v="36"/>
    <x v="0"/>
    <x v="495"/>
    <x v="536"/>
    <x v="5"/>
    <x v="1"/>
    <m/>
    <m/>
    <m/>
    <m/>
    <m/>
    <m/>
    <m/>
    <m/>
    <m/>
    <m/>
  </r>
  <r>
    <x v="15"/>
    <x v="3"/>
    <n v="8"/>
    <x v="32"/>
    <x v="300"/>
    <x v="3"/>
    <x v="55"/>
    <x v="5045"/>
    <x v="1"/>
    <m/>
    <m/>
    <m/>
    <m/>
    <m/>
    <m/>
    <m/>
    <m/>
    <m/>
    <m/>
  </r>
  <r>
    <x v="15"/>
    <x v="3"/>
    <n v="10"/>
    <x v="36"/>
    <x v="85"/>
    <x v="2565"/>
    <x v="289"/>
    <x v="540"/>
    <x v="1"/>
    <m/>
    <m/>
    <m/>
    <m/>
    <m/>
    <m/>
    <m/>
    <m/>
    <m/>
    <m/>
  </r>
  <r>
    <x v="15"/>
    <x v="3"/>
    <n v="10"/>
    <x v="36"/>
    <x v="5128"/>
    <x v="2566"/>
    <x v="823"/>
    <x v="1893"/>
    <x v="1"/>
    <m/>
    <m/>
    <m/>
    <m/>
    <m/>
    <m/>
    <m/>
    <m/>
    <m/>
    <m/>
  </r>
  <r>
    <x v="15"/>
    <x v="3"/>
    <n v="11"/>
    <x v="36"/>
    <x v="2053"/>
    <x v="2567"/>
    <x v="354"/>
    <x v="352"/>
    <x v="1"/>
    <m/>
    <m/>
    <m/>
    <m/>
    <m/>
    <m/>
    <m/>
    <m/>
    <m/>
    <m/>
  </r>
  <r>
    <x v="15"/>
    <x v="3"/>
    <n v="12"/>
    <x v="36"/>
    <x v="2"/>
    <x v="2568"/>
    <x v="231"/>
    <x v="2902"/>
    <x v="1"/>
    <m/>
    <m/>
    <m/>
    <m/>
    <m/>
    <m/>
    <m/>
    <m/>
    <m/>
    <m/>
  </r>
  <r>
    <x v="15"/>
    <x v="3"/>
    <n v="1"/>
    <x v="37"/>
    <x v="5129"/>
    <x v="597"/>
    <x v="128"/>
    <x v="83"/>
    <x v="5"/>
    <m/>
    <m/>
    <m/>
    <m/>
    <m/>
    <m/>
    <m/>
    <m/>
    <m/>
    <m/>
  </r>
  <r>
    <x v="15"/>
    <x v="3"/>
    <n v="2"/>
    <x v="37"/>
    <x v="1308"/>
    <x v="597"/>
    <x v="128"/>
    <x v="24"/>
    <x v="5"/>
    <m/>
    <m/>
    <m/>
    <m/>
    <m/>
    <m/>
    <m/>
    <m/>
    <m/>
    <m/>
  </r>
  <r>
    <x v="15"/>
    <x v="3"/>
    <n v="2"/>
    <x v="35"/>
    <x v="5130"/>
    <x v="597"/>
    <x v="128"/>
    <x v="0"/>
    <x v="5"/>
    <m/>
    <m/>
    <m/>
    <m/>
    <m/>
    <m/>
    <m/>
    <m/>
    <m/>
    <m/>
  </r>
  <r>
    <x v="15"/>
    <x v="3"/>
    <n v="3"/>
    <x v="37"/>
    <x v="3137"/>
    <x v="597"/>
    <x v="128"/>
    <x v="717"/>
    <x v="5"/>
    <m/>
    <m/>
    <m/>
    <m/>
    <m/>
    <m/>
    <m/>
    <m/>
    <m/>
    <m/>
  </r>
  <r>
    <x v="15"/>
    <x v="3"/>
    <n v="3"/>
    <x v="33"/>
    <x v="5131"/>
    <x v="2569"/>
    <x v="191"/>
    <x v="19"/>
    <x v="5"/>
    <m/>
    <m/>
    <m/>
    <m/>
    <m/>
    <m/>
    <m/>
    <m/>
    <m/>
    <m/>
  </r>
  <r>
    <x v="15"/>
    <x v="3"/>
    <n v="4"/>
    <x v="36"/>
    <x v="438"/>
    <x v="2570"/>
    <x v="12"/>
    <x v="152"/>
    <x v="5"/>
    <m/>
    <m/>
    <m/>
    <m/>
    <m/>
    <m/>
    <m/>
    <m/>
    <m/>
    <m/>
  </r>
  <r>
    <x v="15"/>
    <x v="3"/>
    <n v="7"/>
    <x v="32"/>
    <x v="40"/>
    <x v="17"/>
    <x v="15"/>
    <x v="5046"/>
    <x v="3"/>
    <m/>
    <m/>
    <m/>
    <m/>
    <m/>
    <m/>
    <m/>
    <m/>
    <m/>
    <m/>
  </r>
  <r>
    <x v="15"/>
    <x v="3"/>
    <n v="4"/>
    <x v="34"/>
    <x v="0"/>
    <x v="3"/>
    <x v="329"/>
    <x v="5047"/>
    <x v="8"/>
    <m/>
    <m/>
    <m/>
    <m/>
    <m/>
    <m/>
    <m/>
    <m/>
    <m/>
    <m/>
  </r>
  <r>
    <x v="15"/>
    <x v="3"/>
    <n v="4"/>
    <x v="34"/>
    <x v="5132"/>
    <x v="5"/>
    <x v="501"/>
    <x v="4537"/>
    <x v="8"/>
    <m/>
    <m/>
    <m/>
    <m/>
    <m/>
    <m/>
    <m/>
    <m/>
    <m/>
    <m/>
  </r>
  <r>
    <x v="15"/>
    <x v="2"/>
    <n v="10"/>
    <x v="30"/>
    <x v="0"/>
    <x v="2571"/>
    <x v="255"/>
    <x v="2828"/>
    <x v="2"/>
    <m/>
    <m/>
    <m/>
    <m/>
    <m/>
    <m/>
    <m/>
    <m/>
    <m/>
    <m/>
  </r>
  <r>
    <x v="15"/>
    <x v="2"/>
    <n v="12"/>
    <x v="30"/>
    <x v="6"/>
    <x v="3"/>
    <x v="247"/>
    <x v="1251"/>
    <x v="2"/>
    <m/>
    <m/>
    <m/>
    <m/>
    <m/>
    <m/>
    <m/>
    <m/>
    <m/>
    <m/>
  </r>
  <r>
    <x v="15"/>
    <x v="2"/>
    <n v="12"/>
    <x v="26"/>
    <x v="2"/>
    <x v="3"/>
    <x v="163"/>
    <x v="2611"/>
    <x v="2"/>
    <m/>
    <m/>
    <m/>
    <m/>
    <m/>
    <m/>
    <m/>
    <m/>
    <m/>
    <m/>
  </r>
  <r>
    <x v="15"/>
    <x v="2"/>
    <n v="12"/>
    <x v="26"/>
    <x v="5133"/>
    <x v="2572"/>
    <x v="1514"/>
    <x v="1001"/>
    <x v="2"/>
    <m/>
    <m/>
    <m/>
    <m/>
    <m/>
    <m/>
    <m/>
    <m/>
    <m/>
    <m/>
  </r>
  <r>
    <x v="15"/>
    <x v="2"/>
    <n v="12"/>
    <x v="30"/>
    <x v="0"/>
    <x v="9"/>
    <x v="501"/>
    <x v="2631"/>
    <x v="2"/>
    <m/>
    <m/>
    <m/>
    <m/>
    <m/>
    <m/>
    <m/>
    <m/>
    <m/>
    <m/>
  </r>
  <r>
    <x v="15"/>
    <x v="2"/>
    <n v="1"/>
    <x v="27"/>
    <x v="5134"/>
    <x v="4"/>
    <x v="180"/>
    <x v="2697"/>
    <x v="2"/>
    <m/>
    <m/>
    <m/>
    <m/>
    <m/>
    <m/>
    <m/>
    <m/>
    <m/>
    <m/>
  </r>
  <r>
    <x v="15"/>
    <x v="2"/>
    <n v="1"/>
    <x v="27"/>
    <x v="5134"/>
    <x v="4"/>
    <x v="269"/>
    <x v="557"/>
    <x v="2"/>
    <m/>
    <m/>
    <m/>
    <m/>
    <m/>
    <m/>
    <m/>
    <m/>
    <m/>
    <m/>
  </r>
  <r>
    <x v="15"/>
    <x v="2"/>
    <n v="11"/>
    <x v="29"/>
    <x v="5135"/>
    <x v="389"/>
    <x v="200"/>
    <x v="1779"/>
    <x v="2"/>
    <m/>
    <m/>
    <m/>
    <m/>
    <m/>
    <m/>
    <m/>
    <m/>
    <m/>
    <m/>
  </r>
  <r>
    <x v="15"/>
    <x v="2"/>
    <n v="2"/>
    <x v="20"/>
    <x v="2863"/>
    <x v="3"/>
    <x v="15"/>
    <x v="5048"/>
    <x v="2"/>
    <m/>
    <m/>
    <m/>
    <m/>
    <m/>
    <m/>
    <m/>
    <m/>
    <m/>
    <m/>
  </r>
  <r>
    <x v="15"/>
    <x v="2"/>
    <n v="10"/>
    <x v="19"/>
    <x v="5136"/>
    <x v="2"/>
    <x v="401"/>
    <x v="972"/>
    <x v="0"/>
    <m/>
    <m/>
    <m/>
    <m/>
    <m/>
    <m/>
    <m/>
    <m/>
    <m/>
    <m/>
  </r>
  <r>
    <x v="15"/>
    <x v="2"/>
    <n v="10"/>
    <x v="19"/>
    <x v="5137"/>
    <x v="49"/>
    <x v="401"/>
    <x v="252"/>
    <x v="0"/>
    <m/>
    <m/>
    <m/>
    <m/>
    <m/>
    <m/>
    <m/>
    <m/>
    <m/>
    <m/>
  </r>
  <r>
    <x v="15"/>
    <x v="2"/>
    <n v="11"/>
    <x v="26"/>
    <x v="5117"/>
    <x v="15"/>
    <x v="339"/>
    <x v="972"/>
    <x v="0"/>
    <m/>
    <m/>
    <m/>
    <m/>
    <m/>
    <m/>
    <m/>
    <m/>
    <m/>
    <m/>
  </r>
  <r>
    <x v="15"/>
    <x v="2"/>
    <n v="12"/>
    <x v="30"/>
    <x v="5138"/>
    <x v="9"/>
    <x v="165"/>
    <x v="1828"/>
    <x v="0"/>
    <m/>
    <m/>
    <m/>
    <m/>
    <m/>
    <m/>
    <m/>
    <m/>
    <m/>
    <m/>
  </r>
  <r>
    <x v="15"/>
    <x v="2"/>
    <n v="12"/>
    <x v="30"/>
    <x v="5139"/>
    <x v="21"/>
    <x v="171"/>
    <x v="792"/>
    <x v="0"/>
    <m/>
    <m/>
    <m/>
    <m/>
    <m/>
    <m/>
    <m/>
    <m/>
    <m/>
    <m/>
  </r>
  <r>
    <x v="15"/>
    <x v="2"/>
    <n v="4"/>
    <x v="30"/>
    <x v="34"/>
    <x v="4"/>
    <x v="411"/>
    <x v="2845"/>
    <x v="0"/>
    <m/>
    <m/>
    <m/>
    <m/>
    <m/>
    <m/>
    <m/>
    <m/>
    <m/>
    <m/>
  </r>
  <r>
    <x v="15"/>
    <x v="2"/>
    <n v="6"/>
    <x v="26"/>
    <x v="343"/>
    <x v="12"/>
    <x v="184"/>
    <x v="5049"/>
    <x v="0"/>
    <m/>
    <m/>
    <m/>
    <m/>
    <m/>
    <m/>
    <m/>
    <m/>
    <m/>
    <m/>
  </r>
  <r>
    <x v="15"/>
    <x v="2"/>
    <n v="12"/>
    <x v="30"/>
    <x v="6"/>
    <x v="104"/>
    <x v="506"/>
    <x v="5"/>
    <x v="1"/>
    <m/>
    <m/>
    <m/>
    <m/>
    <m/>
    <m/>
    <m/>
    <m/>
    <m/>
    <m/>
  </r>
  <r>
    <x v="15"/>
    <x v="2"/>
    <n v="1"/>
    <x v="20"/>
    <x v="5140"/>
    <x v="10"/>
    <x v="73"/>
    <x v="15"/>
    <x v="1"/>
    <m/>
    <m/>
    <m/>
    <m/>
    <m/>
    <m/>
    <m/>
    <m/>
    <m/>
    <m/>
  </r>
  <r>
    <x v="15"/>
    <x v="2"/>
    <n v="11"/>
    <x v="20"/>
    <x v="5141"/>
    <x v="26"/>
    <x v="23"/>
    <x v="838"/>
    <x v="1"/>
    <m/>
    <m/>
    <m/>
    <m/>
    <m/>
    <m/>
    <m/>
    <m/>
    <m/>
    <m/>
  </r>
  <r>
    <x v="15"/>
    <x v="2"/>
    <n v="2"/>
    <x v="20"/>
    <x v="195"/>
    <x v="597"/>
    <x v="128"/>
    <x v="367"/>
    <x v="5"/>
    <m/>
    <m/>
    <m/>
    <m/>
    <m/>
    <m/>
    <m/>
    <m/>
    <m/>
    <m/>
  </r>
  <r>
    <x v="15"/>
    <x v="2"/>
    <n v="3"/>
    <x v="20"/>
    <x v="5142"/>
    <x v="1235"/>
    <x v="128"/>
    <x v="5050"/>
    <x v="5"/>
    <m/>
    <m/>
    <m/>
    <m/>
    <m/>
    <m/>
    <m/>
    <m/>
    <m/>
    <m/>
  </r>
  <r>
    <x v="15"/>
    <x v="2"/>
    <n v="8"/>
    <x v="20"/>
    <x v="5143"/>
    <x v="597"/>
    <x v="128"/>
    <x v="94"/>
    <x v="5"/>
    <m/>
    <m/>
    <m/>
    <m/>
    <m/>
    <m/>
    <m/>
    <m/>
    <m/>
    <m/>
  </r>
  <r>
    <x v="15"/>
    <x v="2"/>
    <n v="1"/>
    <x v="26"/>
    <x v="5144"/>
    <x v="597"/>
    <x v="128"/>
    <x v="25"/>
    <x v="5"/>
    <m/>
    <m/>
    <m/>
    <m/>
    <m/>
    <m/>
    <m/>
    <m/>
    <m/>
    <m/>
  </r>
  <r>
    <x v="15"/>
    <x v="2"/>
    <n v="11"/>
    <x v="19"/>
    <x v="338"/>
    <x v="597"/>
    <x v="128"/>
    <x v="83"/>
    <x v="5"/>
    <m/>
    <m/>
    <m/>
    <m/>
    <m/>
    <m/>
    <m/>
    <m/>
    <m/>
    <m/>
  </r>
  <r>
    <x v="15"/>
    <x v="2"/>
    <n v="6"/>
    <x v="26"/>
    <x v="5145"/>
    <x v="597"/>
    <x v="128"/>
    <x v="5051"/>
    <x v="5"/>
    <m/>
    <m/>
    <m/>
    <m/>
    <m/>
    <m/>
    <m/>
    <m/>
    <m/>
    <m/>
  </r>
  <r>
    <x v="15"/>
    <x v="2"/>
    <n v="10"/>
    <x v="20"/>
    <x v="5146"/>
    <x v="40"/>
    <x v="40"/>
    <x v="2330"/>
    <x v="5"/>
    <m/>
    <m/>
    <m/>
    <m/>
    <m/>
    <m/>
    <m/>
    <m/>
    <m/>
    <m/>
  </r>
  <r>
    <x v="15"/>
    <x v="2"/>
    <n v="8"/>
    <x v="19"/>
    <x v="5147"/>
    <x v="468"/>
    <x v="128"/>
    <x v="5052"/>
    <x v="5"/>
    <m/>
    <m/>
    <m/>
    <m/>
    <m/>
    <m/>
    <m/>
    <m/>
    <m/>
    <m/>
  </r>
  <r>
    <x v="15"/>
    <x v="2"/>
    <n v="11"/>
    <x v="26"/>
    <x v="129"/>
    <x v="468"/>
    <x v="128"/>
    <x v="5053"/>
    <x v="5"/>
    <m/>
    <m/>
    <m/>
    <m/>
    <m/>
    <m/>
    <m/>
    <m/>
    <m/>
    <m/>
  </r>
  <r>
    <x v="15"/>
    <x v="2"/>
    <n v="10"/>
    <x v="23"/>
    <x v="5148"/>
    <x v="597"/>
    <x v="128"/>
    <x v="66"/>
    <x v="5"/>
    <m/>
    <m/>
    <m/>
    <m/>
    <m/>
    <m/>
    <m/>
    <m/>
    <m/>
    <m/>
  </r>
  <r>
    <x v="15"/>
    <x v="2"/>
    <n v="12"/>
    <x v="23"/>
    <x v="6"/>
    <x v="597"/>
    <x v="128"/>
    <x v="5054"/>
    <x v="5"/>
    <m/>
    <m/>
    <m/>
    <m/>
    <m/>
    <m/>
    <m/>
    <m/>
    <m/>
    <m/>
  </r>
  <r>
    <x v="15"/>
    <x v="2"/>
    <n v="11"/>
    <x v="26"/>
    <x v="5149"/>
    <x v="597"/>
    <x v="128"/>
    <x v="841"/>
    <x v="5"/>
    <m/>
    <m/>
    <m/>
    <m/>
    <m/>
    <m/>
    <m/>
    <m/>
    <m/>
    <m/>
  </r>
  <r>
    <x v="15"/>
    <x v="1"/>
    <n v="1"/>
    <x v="10"/>
    <x v="5150"/>
    <x v="400"/>
    <x v="9"/>
    <x v="5055"/>
    <x v="2"/>
    <m/>
    <m/>
    <m/>
    <m/>
    <m/>
    <m/>
    <m/>
    <m/>
    <m/>
    <m/>
  </r>
  <r>
    <x v="15"/>
    <x v="1"/>
    <n v="12"/>
    <x v="12"/>
    <x v="144"/>
    <x v="1387"/>
    <x v="17"/>
    <x v="5056"/>
    <x v="2"/>
    <m/>
    <m/>
    <m/>
    <m/>
    <m/>
    <m/>
    <m/>
    <m/>
    <m/>
    <m/>
  </r>
  <r>
    <x v="15"/>
    <x v="1"/>
    <n v="12"/>
    <x v="8"/>
    <x v="5151"/>
    <x v="0"/>
    <x v="18"/>
    <x v="3372"/>
    <x v="2"/>
    <m/>
    <m/>
    <m/>
    <m/>
    <m/>
    <m/>
    <m/>
    <m/>
    <m/>
    <m/>
  </r>
  <r>
    <x v="15"/>
    <x v="1"/>
    <n v="12"/>
    <x v="8"/>
    <x v="3399"/>
    <x v="1074"/>
    <x v="27"/>
    <x v="5057"/>
    <x v="2"/>
    <m/>
    <m/>
    <m/>
    <m/>
    <m/>
    <m/>
    <m/>
    <m/>
    <m/>
    <m/>
  </r>
  <r>
    <x v="15"/>
    <x v="1"/>
    <n v="11"/>
    <x v="16"/>
    <x v="5152"/>
    <x v="2573"/>
    <x v="18"/>
    <x v="2886"/>
    <x v="2"/>
    <m/>
    <m/>
    <m/>
    <m/>
    <m/>
    <m/>
    <m/>
    <m/>
    <m/>
    <m/>
  </r>
  <r>
    <x v="15"/>
    <x v="1"/>
    <n v="10"/>
    <x v="11"/>
    <x v="5153"/>
    <x v="69"/>
    <x v="27"/>
    <x v="2632"/>
    <x v="2"/>
    <m/>
    <m/>
    <m/>
    <m/>
    <m/>
    <m/>
    <m/>
    <m/>
    <m/>
    <m/>
  </r>
  <r>
    <x v="15"/>
    <x v="1"/>
    <n v="10"/>
    <x v="10"/>
    <x v="5154"/>
    <x v="172"/>
    <x v="63"/>
    <x v="5058"/>
    <x v="2"/>
    <m/>
    <m/>
    <m/>
    <m/>
    <m/>
    <m/>
    <m/>
    <m/>
    <m/>
    <m/>
  </r>
  <r>
    <x v="15"/>
    <x v="1"/>
    <n v="9"/>
    <x v="10"/>
    <x v="62"/>
    <x v="375"/>
    <x v="0"/>
    <x v="5059"/>
    <x v="2"/>
    <m/>
    <m/>
    <m/>
    <m/>
    <m/>
    <m/>
    <m/>
    <m/>
    <m/>
    <m/>
  </r>
  <r>
    <x v="15"/>
    <x v="1"/>
    <n v="9"/>
    <x v="13"/>
    <x v="2134"/>
    <x v="163"/>
    <x v="18"/>
    <x v="5060"/>
    <x v="2"/>
    <m/>
    <m/>
    <m/>
    <m/>
    <m/>
    <m/>
    <m/>
    <m/>
    <m/>
    <m/>
  </r>
  <r>
    <x v="15"/>
    <x v="1"/>
    <n v="9"/>
    <x v="13"/>
    <x v="2"/>
    <x v="1"/>
    <x v="9"/>
    <x v="5061"/>
    <x v="2"/>
    <m/>
    <m/>
    <m/>
    <m/>
    <m/>
    <m/>
    <m/>
    <m/>
    <m/>
    <m/>
  </r>
  <r>
    <x v="15"/>
    <x v="1"/>
    <n v="8"/>
    <x v="11"/>
    <x v="17"/>
    <x v="592"/>
    <x v="16"/>
    <x v="1756"/>
    <x v="2"/>
    <m/>
    <m/>
    <m/>
    <m/>
    <m/>
    <m/>
    <m/>
    <m/>
    <m/>
    <m/>
  </r>
  <r>
    <x v="15"/>
    <x v="1"/>
    <n v="8"/>
    <x v="11"/>
    <x v="5155"/>
    <x v="386"/>
    <x v="22"/>
    <x v="5062"/>
    <x v="2"/>
    <m/>
    <m/>
    <m/>
    <m/>
    <m/>
    <m/>
    <m/>
    <m/>
    <m/>
    <m/>
  </r>
  <r>
    <x v="15"/>
    <x v="1"/>
    <n v="7"/>
    <x v="11"/>
    <x v="2070"/>
    <x v="1046"/>
    <x v="16"/>
    <x v="1756"/>
    <x v="2"/>
    <m/>
    <m/>
    <m/>
    <m/>
    <m/>
    <m/>
    <m/>
    <m/>
    <m/>
    <m/>
  </r>
  <r>
    <x v="15"/>
    <x v="1"/>
    <n v="7"/>
    <x v="11"/>
    <x v="5156"/>
    <x v="8"/>
    <x v="63"/>
    <x v="5063"/>
    <x v="2"/>
    <m/>
    <m/>
    <m/>
    <m/>
    <m/>
    <m/>
    <m/>
    <m/>
    <m/>
    <m/>
  </r>
  <r>
    <x v="15"/>
    <x v="1"/>
    <n v="6"/>
    <x v="16"/>
    <x v="231"/>
    <x v="2574"/>
    <x v="15"/>
    <x v="5064"/>
    <x v="2"/>
    <m/>
    <m/>
    <m/>
    <m/>
    <m/>
    <m/>
    <m/>
    <m/>
    <m/>
    <m/>
  </r>
  <r>
    <x v="15"/>
    <x v="1"/>
    <n v="5"/>
    <x v="11"/>
    <x v="3812"/>
    <x v="155"/>
    <x v="9"/>
    <x v="3541"/>
    <x v="2"/>
    <m/>
    <m/>
    <m/>
    <m/>
    <m/>
    <m/>
    <m/>
    <m/>
    <m/>
    <m/>
  </r>
  <r>
    <x v="15"/>
    <x v="1"/>
    <n v="4"/>
    <x v="11"/>
    <x v="5157"/>
    <x v="75"/>
    <x v="15"/>
    <x v="5065"/>
    <x v="2"/>
    <m/>
    <m/>
    <m/>
    <m/>
    <m/>
    <m/>
    <m/>
    <m/>
    <m/>
    <m/>
  </r>
  <r>
    <x v="15"/>
    <x v="1"/>
    <n v="4"/>
    <x v="14"/>
    <x v="5158"/>
    <x v="9"/>
    <x v="37"/>
    <x v="5066"/>
    <x v="2"/>
    <m/>
    <m/>
    <m/>
    <m/>
    <m/>
    <m/>
    <m/>
    <m/>
    <m/>
    <m/>
  </r>
  <r>
    <x v="15"/>
    <x v="1"/>
    <n v="4"/>
    <x v="10"/>
    <x v="300"/>
    <x v="266"/>
    <x v="61"/>
    <x v="5067"/>
    <x v="2"/>
    <m/>
    <m/>
    <m/>
    <m/>
    <m/>
    <m/>
    <m/>
    <m/>
    <m/>
    <m/>
  </r>
  <r>
    <x v="15"/>
    <x v="1"/>
    <n v="3"/>
    <x v="12"/>
    <x v="5159"/>
    <x v="791"/>
    <x v="0"/>
    <x v="5068"/>
    <x v="2"/>
    <m/>
    <m/>
    <m/>
    <m/>
    <m/>
    <m/>
    <m/>
    <m/>
    <m/>
    <m/>
  </r>
  <r>
    <x v="15"/>
    <x v="1"/>
    <n v="3"/>
    <x v="11"/>
    <x v="219"/>
    <x v="1100"/>
    <x v="0"/>
    <x v="5069"/>
    <x v="2"/>
    <m/>
    <m/>
    <m/>
    <m/>
    <m/>
    <m/>
    <m/>
    <m/>
    <m/>
    <m/>
  </r>
  <r>
    <x v="15"/>
    <x v="1"/>
    <n v="2"/>
    <x v="8"/>
    <x v="2380"/>
    <x v="172"/>
    <x v="9"/>
    <x v="5070"/>
    <x v="2"/>
    <m/>
    <m/>
    <m/>
    <m/>
    <m/>
    <m/>
    <m/>
    <m/>
    <m/>
    <m/>
  </r>
  <r>
    <x v="15"/>
    <x v="1"/>
    <n v="2"/>
    <x v="14"/>
    <x v="5160"/>
    <x v="160"/>
    <x v="35"/>
    <x v="5071"/>
    <x v="2"/>
    <m/>
    <m/>
    <m/>
    <m/>
    <m/>
    <m/>
    <m/>
    <m/>
    <m/>
    <m/>
  </r>
  <r>
    <x v="15"/>
    <x v="1"/>
    <n v="1"/>
    <x v="10"/>
    <x v="3631"/>
    <x v="63"/>
    <x v="17"/>
    <x v="5072"/>
    <x v="2"/>
    <m/>
    <m/>
    <m/>
    <m/>
    <m/>
    <m/>
    <m/>
    <m/>
    <m/>
    <m/>
  </r>
  <r>
    <x v="15"/>
    <x v="1"/>
    <n v="1"/>
    <x v="11"/>
    <x v="5161"/>
    <x v="141"/>
    <x v="18"/>
    <x v="5073"/>
    <x v="2"/>
    <m/>
    <m/>
    <m/>
    <m/>
    <m/>
    <m/>
    <m/>
    <m/>
    <m/>
    <m/>
  </r>
  <r>
    <x v="15"/>
    <x v="1"/>
    <n v="1"/>
    <x v="8"/>
    <x v="4436"/>
    <x v="164"/>
    <x v="9"/>
    <x v="5074"/>
    <x v="2"/>
    <m/>
    <m/>
    <m/>
    <m/>
    <m/>
    <m/>
    <m/>
    <m/>
    <m/>
    <m/>
  </r>
  <r>
    <x v="15"/>
    <x v="1"/>
    <n v="2"/>
    <x v="9"/>
    <x v="5162"/>
    <x v="160"/>
    <x v="27"/>
    <x v="5075"/>
    <x v="2"/>
    <m/>
    <m/>
    <m/>
    <m/>
    <m/>
    <m/>
    <m/>
    <m/>
    <m/>
    <m/>
  </r>
  <r>
    <x v="15"/>
    <x v="1"/>
    <n v="9"/>
    <x v="9"/>
    <x v="4090"/>
    <x v="400"/>
    <x v="63"/>
    <x v="2064"/>
    <x v="2"/>
    <m/>
    <m/>
    <m/>
    <m/>
    <m/>
    <m/>
    <m/>
    <m/>
    <m/>
    <m/>
  </r>
  <r>
    <x v="15"/>
    <x v="1"/>
    <n v="9"/>
    <x v="9"/>
    <x v="5163"/>
    <x v="372"/>
    <x v="18"/>
    <x v="478"/>
    <x v="2"/>
    <m/>
    <m/>
    <m/>
    <m/>
    <m/>
    <m/>
    <m/>
    <m/>
    <m/>
    <m/>
  </r>
  <r>
    <x v="15"/>
    <x v="1"/>
    <n v="9"/>
    <x v="9"/>
    <x v="5164"/>
    <x v="266"/>
    <x v="16"/>
    <x v="2064"/>
    <x v="2"/>
    <m/>
    <m/>
    <m/>
    <m/>
    <m/>
    <m/>
    <m/>
    <m/>
    <m/>
    <m/>
  </r>
  <r>
    <x v="15"/>
    <x v="1"/>
    <n v="10"/>
    <x v="9"/>
    <x v="5165"/>
    <x v="75"/>
    <x v="15"/>
    <x v="1239"/>
    <x v="2"/>
    <m/>
    <m/>
    <m/>
    <m/>
    <m/>
    <m/>
    <m/>
    <m/>
    <m/>
    <m/>
  </r>
  <r>
    <x v="15"/>
    <x v="1"/>
    <n v="11"/>
    <x v="9"/>
    <x v="5166"/>
    <x v="1240"/>
    <x v="0"/>
    <x v="2697"/>
    <x v="2"/>
    <m/>
    <m/>
    <m/>
    <m/>
    <m/>
    <m/>
    <m/>
    <m/>
    <m/>
    <m/>
  </r>
  <r>
    <x v="15"/>
    <x v="1"/>
    <n v="11"/>
    <x v="9"/>
    <x v="5167"/>
    <x v="56"/>
    <x v="17"/>
    <x v="1276"/>
    <x v="2"/>
    <m/>
    <m/>
    <m/>
    <m/>
    <m/>
    <m/>
    <m/>
    <m/>
    <m/>
    <m/>
  </r>
  <r>
    <x v="15"/>
    <x v="1"/>
    <n v="11"/>
    <x v="9"/>
    <x v="5168"/>
    <x v="150"/>
    <x v="1"/>
    <x v="5076"/>
    <x v="2"/>
    <m/>
    <m/>
    <m/>
    <m/>
    <m/>
    <m/>
    <m/>
    <m/>
    <m/>
    <m/>
  </r>
  <r>
    <x v="15"/>
    <x v="1"/>
    <n v="12"/>
    <x v="9"/>
    <x v="5169"/>
    <x v="170"/>
    <x v="17"/>
    <x v="5077"/>
    <x v="2"/>
    <m/>
    <m/>
    <m/>
    <m/>
    <m/>
    <m/>
    <m/>
    <m/>
    <m/>
    <m/>
  </r>
  <r>
    <x v="15"/>
    <x v="1"/>
    <n v="1"/>
    <x v="9"/>
    <x v="1166"/>
    <x v="75"/>
    <x v="11"/>
    <x v="2972"/>
    <x v="0"/>
    <m/>
    <m/>
    <m/>
    <m/>
    <m/>
    <m/>
    <m/>
    <m/>
    <m/>
    <m/>
  </r>
  <r>
    <x v="15"/>
    <x v="1"/>
    <n v="3"/>
    <x v="9"/>
    <x v="5170"/>
    <x v="1270"/>
    <x v="10"/>
    <x v="972"/>
    <x v="0"/>
    <m/>
    <m/>
    <m/>
    <m/>
    <m/>
    <m/>
    <m/>
    <m/>
    <m/>
    <m/>
  </r>
  <r>
    <x v="15"/>
    <x v="1"/>
    <n v="6"/>
    <x v="9"/>
    <x v="5171"/>
    <x v="67"/>
    <x v="35"/>
    <x v="486"/>
    <x v="0"/>
    <m/>
    <m/>
    <m/>
    <m/>
    <m/>
    <m/>
    <m/>
    <m/>
    <m/>
    <m/>
  </r>
  <r>
    <x v="15"/>
    <x v="1"/>
    <n v="9"/>
    <x v="9"/>
    <x v="5172"/>
    <x v="75"/>
    <x v="50"/>
    <x v="2596"/>
    <x v="0"/>
    <m/>
    <m/>
    <m/>
    <m/>
    <m/>
    <m/>
    <m/>
    <m/>
    <m/>
    <m/>
  </r>
  <r>
    <x v="15"/>
    <x v="1"/>
    <n v="9"/>
    <x v="9"/>
    <x v="5173"/>
    <x v="169"/>
    <x v="53"/>
    <x v="2972"/>
    <x v="0"/>
    <m/>
    <m/>
    <m/>
    <m/>
    <m/>
    <m/>
    <m/>
    <m/>
    <m/>
    <m/>
  </r>
  <r>
    <x v="15"/>
    <x v="1"/>
    <n v="10"/>
    <x v="9"/>
    <x v="3169"/>
    <x v="86"/>
    <x v="53"/>
    <x v="577"/>
    <x v="0"/>
    <m/>
    <m/>
    <m/>
    <m/>
    <m/>
    <m/>
    <m/>
    <m/>
    <m/>
    <m/>
  </r>
  <r>
    <x v="15"/>
    <x v="1"/>
    <n v="11"/>
    <x v="9"/>
    <x v="5174"/>
    <x v="1211"/>
    <x v="20"/>
    <x v="1597"/>
    <x v="0"/>
    <m/>
    <m/>
    <m/>
    <m/>
    <m/>
    <m/>
    <m/>
    <m/>
    <m/>
    <m/>
  </r>
  <r>
    <x v="15"/>
    <x v="1"/>
    <n v="11"/>
    <x v="9"/>
    <x v="5175"/>
    <x v="65"/>
    <x v="53"/>
    <x v="758"/>
    <x v="0"/>
    <m/>
    <m/>
    <m/>
    <m/>
    <m/>
    <m/>
    <m/>
    <m/>
    <m/>
    <m/>
  </r>
  <r>
    <x v="15"/>
    <x v="1"/>
    <n v="11"/>
    <x v="9"/>
    <x v="5176"/>
    <x v="389"/>
    <x v="37"/>
    <x v="1161"/>
    <x v="0"/>
    <m/>
    <m/>
    <m/>
    <m/>
    <m/>
    <m/>
    <m/>
    <m/>
    <m/>
    <m/>
  </r>
  <r>
    <x v="15"/>
    <x v="1"/>
    <n v="1"/>
    <x v="15"/>
    <x v="829"/>
    <x v="1239"/>
    <x v="20"/>
    <x v="5078"/>
    <x v="0"/>
    <m/>
    <m/>
    <m/>
    <m/>
    <m/>
    <m/>
    <m/>
    <m/>
    <m/>
    <m/>
  </r>
  <r>
    <x v="15"/>
    <x v="1"/>
    <n v="12"/>
    <x v="18"/>
    <x v="5177"/>
    <x v="57"/>
    <x v="51"/>
    <x v="1001"/>
    <x v="0"/>
    <m/>
    <m/>
    <m/>
    <m/>
    <m/>
    <m/>
    <m/>
    <m/>
    <m/>
    <m/>
  </r>
  <r>
    <x v="15"/>
    <x v="1"/>
    <n v="12"/>
    <x v="18"/>
    <x v="5178"/>
    <x v="791"/>
    <x v="50"/>
    <x v="664"/>
    <x v="0"/>
    <m/>
    <m/>
    <m/>
    <m/>
    <m/>
    <m/>
    <m/>
    <m/>
    <m/>
    <m/>
  </r>
  <r>
    <x v="15"/>
    <x v="1"/>
    <n v="12"/>
    <x v="10"/>
    <x v="5179"/>
    <x v="1599"/>
    <x v="19"/>
    <x v="5079"/>
    <x v="0"/>
    <m/>
    <m/>
    <m/>
    <m/>
    <m/>
    <m/>
    <m/>
    <m/>
    <m/>
    <m/>
  </r>
  <r>
    <x v="15"/>
    <x v="1"/>
    <n v="11"/>
    <x v="15"/>
    <x v="5180"/>
    <x v="1445"/>
    <x v="51"/>
    <x v="5080"/>
    <x v="0"/>
    <m/>
    <m/>
    <m/>
    <m/>
    <m/>
    <m/>
    <m/>
    <m/>
    <m/>
    <m/>
  </r>
  <r>
    <x v="15"/>
    <x v="1"/>
    <n v="11"/>
    <x v="14"/>
    <x v="799"/>
    <x v="380"/>
    <x v="50"/>
    <x v="5081"/>
    <x v="0"/>
    <m/>
    <m/>
    <m/>
    <m/>
    <m/>
    <m/>
    <m/>
    <m/>
    <m/>
    <m/>
  </r>
  <r>
    <x v="15"/>
    <x v="1"/>
    <n v="11"/>
    <x v="11"/>
    <x v="2896"/>
    <x v="1240"/>
    <x v="11"/>
    <x v="5082"/>
    <x v="0"/>
    <m/>
    <m/>
    <m/>
    <m/>
    <m/>
    <m/>
    <m/>
    <m/>
    <m/>
    <m/>
  </r>
  <r>
    <x v="15"/>
    <x v="1"/>
    <n v="9"/>
    <x v="10"/>
    <x v="5181"/>
    <x v="437"/>
    <x v="51"/>
    <x v="478"/>
    <x v="0"/>
    <m/>
    <m/>
    <m/>
    <m/>
    <m/>
    <m/>
    <m/>
    <m/>
    <m/>
    <m/>
  </r>
  <r>
    <x v="15"/>
    <x v="1"/>
    <n v="9"/>
    <x v="14"/>
    <x v="3146"/>
    <x v="5"/>
    <x v="46"/>
    <x v="2064"/>
    <x v="0"/>
    <m/>
    <m/>
    <m/>
    <m/>
    <m/>
    <m/>
    <m/>
    <m/>
    <m/>
    <m/>
  </r>
  <r>
    <x v="15"/>
    <x v="1"/>
    <n v="9"/>
    <x v="17"/>
    <x v="828"/>
    <x v="1303"/>
    <x v="50"/>
    <x v="1161"/>
    <x v="0"/>
    <m/>
    <m/>
    <m/>
    <m/>
    <m/>
    <m/>
    <m/>
    <m/>
    <m/>
    <m/>
  </r>
  <r>
    <x v="15"/>
    <x v="1"/>
    <n v="9"/>
    <x v="17"/>
    <x v="5182"/>
    <x v="1070"/>
    <x v="35"/>
    <x v="792"/>
    <x v="0"/>
    <m/>
    <m/>
    <m/>
    <m/>
    <m/>
    <m/>
    <m/>
    <m/>
    <m/>
    <m/>
  </r>
  <r>
    <x v="15"/>
    <x v="1"/>
    <n v="8"/>
    <x v="12"/>
    <x v="5183"/>
    <x v="2575"/>
    <x v="50"/>
    <x v="5083"/>
    <x v="0"/>
    <m/>
    <m/>
    <m/>
    <m/>
    <m/>
    <m/>
    <m/>
    <m/>
    <m/>
    <m/>
  </r>
  <r>
    <x v="15"/>
    <x v="1"/>
    <n v="8"/>
    <x v="12"/>
    <x v="0"/>
    <x v="2576"/>
    <x v="54"/>
    <x v="944"/>
    <x v="0"/>
    <m/>
    <m/>
    <m/>
    <m/>
    <m/>
    <m/>
    <m/>
    <m/>
    <m/>
    <m/>
  </r>
  <r>
    <x v="15"/>
    <x v="1"/>
    <n v="8"/>
    <x v="16"/>
    <x v="5184"/>
    <x v="2577"/>
    <x v="24"/>
    <x v="5084"/>
    <x v="0"/>
    <m/>
    <m/>
    <m/>
    <m/>
    <m/>
    <m/>
    <m/>
    <m/>
    <m/>
    <m/>
  </r>
  <r>
    <x v="15"/>
    <x v="1"/>
    <n v="8"/>
    <x v="14"/>
    <x v="5116"/>
    <x v="5"/>
    <x v="28"/>
    <x v="5085"/>
    <x v="0"/>
    <m/>
    <m/>
    <m/>
    <m/>
    <m/>
    <m/>
    <m/>
    <m/>
    <m/>
    <m/>
  </r>
  <r>
    <x v="15"/>
    <x v="1"/>
    <n v="8"/>
    <x v="12"/>
    <x v="6"/>
    <x v="2578"/>
    <x v="37"/>
    <x v="1168"/>
    <x v="0"/>
    <m/>
    <m/>
    <m/>
    <m/>
    <m/>
    <m/>
    <m/>
    <m/>
    <m/>
    <m/>
  </r>
  <r>
    <x v="15"/>
    <x v="1"/>
    <n v="7"/>
    <x v="13"/>
    <x v="219"/>
    <x v="1795"/>
    <x v="54"/>
    <x v="4139"/>
    <x v="0"/>
    <m/>
    <m/>
    <m/>
    <m/>
    <m/>
    <m/>
    <m/>
    <m/>
    <m/>
    <m/>
  </r>
  <r>
    <x v="15"/>
    <x v="1"/>
    <n v="6"/>
    <x v="11"/>
    <x v="3933"/>
    <x v="1060"/>
    <x v="37"/>
    <x v="5086"/>
    <x v="0"/>
    <m/>
    <m/>
    <m/>
    <m/>
    <m/>
    <m/>
    <m/>
    <m/>
    <m/>
    <m/>
  </r>
  <r>
    <x v="15"/>
    <x v="1"/>
    <n v="5"/>
    <x v="13"/>
    <x v="5185"/>
    <x v="66"/>
    <x v="28"/>
    <x v="5087"/>
    <x v="0"/>
    <m/>
    <m/>
    <m/>
    <m/>
    <m/>
    <m/>
    <m/>
    <m/>
    <m/>
    <m/>
  </r>
  <r>
    <x v="15"/>
    <x v="1"/>
    <n v="5"/>
    <x v="11"/>
    <x v="3382"/>
    <x v="57"/>
    <x v="10"/>
    <x v="478"/>
    <x v="0"/>
    <m/>
    <m/>
    <m/>
    <m/>
    <m/>
    <m/>
    <m/>
    <m/>
    <m/>
    <m/>
  </r>
  <r>
    <x v="15"/>
    <x v="1"/>
    <n v="4"/>
    <x v="10"/>
    <x v="1509"/>
    <x v="1220"/>
    <x v="10"/>
    <x v="5088"/>
    <x v="0"/>
    <m/>
    <m/>
    <m/>
    <m/>
    <m/>
    <m/>
    <m/>
    <m/>
    <m/>
    <m/>
  </r>
  <r>
    <x v="15"/>
    <x v="1"/>
    <n v="4"/>
    <x v="17"/>
    <x v="5186"/>
    <x v="2579"/>
    <x v="24"/>
    <x v="5089"/>
    <x v="0"/>
    <m/>
    <m/>
    <m/>
    <m/>
    <m/>
    <m/>
    <m/>
    <m/>
    <m/>
    <m/>
  </r>
  <r>
    <x v="15"/>
    <x v="1"/>
    <n v="4"/>
    <x v="8"/>
    <x v="5187"/>
    <x v="386"/>
    <x v="51"/>
    <x v="5090"/>
    <x v="0"/>
    <m/>
    <m/>
    <m/>
    <m/>
    <m/>
    <m/>
    <m/>
    <m/>
    <m/>
    <m/>
  </r>
  <r>
    <x v="15"/>
    <x v="1"/>
    <n v="3"/>
    <x v="12"/>
    <x v="6"/>
    <x v="2277"/>
    <x v="10"/>
    <x v="972"/>
    <x v="0"/>
    <m/>
    <m/>
    <m/>
    <m/>
    <m/>
    <m/>
    <m/>
    <m/>
    <m/>
    <m/>
  </r>
  <r>
    <x v="15"/>
    <x v="1"/>
    <n v="3"/>
    <x v="12"/>
    <x v="3044"/>
    <x v="205"/>
    <x v="2"/>
    <x v="5091"/>
    <x v="0"/>
    <m/>
    <m/>
    <m/>
    <m/>
    <m/>
    <m/>
    <m/>
    <m/>
    <m/>
    <m/>
  </r>
  <r>
    <x v="15"/>
    <x v="1"/>
    <n v="3"/>
    <x v="8"/>
    <x v="5188"/>
    <x v="391"/>
    <x v="51"/>
    <x v="2059"/>
    <x v="0"/>
    <m/>
    <m/>
    <m/>
    <m/>
    <m/>
    <m/>
    <m/>
    <m/>
    <m/>
    <m/>
  </r>
  <r>
    <x v="15"/>
    <x v="1"/>
    <n v="2"/>
    <x v="8"/>
    <x v="1131"/>
    <x v="5"/>
    <x v="11"/>
    <x v="5092"/>
    <x v="0"/>
    <m/>
    <m/>
    <m/>
    <m/>
    <m/>
    <m/>
    <m/>
    <m/>
    <m/>
    <m/>
  </r>
  <r>
    <x v="15"/>
    <x v="1"/>
    <n v="2"/>
    <x v="16"/>
    <x v="5189"/>
    <x v="261"/>
    <x v="24"/>
    <x v="792"/>
    <x v="0"/>
    <m/>
    <m/>
    <m/>
    <m/>
    <m/>
    <m/>
    <m/>
    <m/>
    <m/>
    <m/>
  </r>
  <r>
    <x v="15"/>
    <x v="1"/>
    <n v="2"/>
    <x v="8"/>
    <x v="5190"/>
    <x v="66"/>
    <x v="12"/>
    <x v="5093"/>
    <x v="0"/>
    <m/>
    <m/>
    <m/>
    <m/>
    <m/>
    <m/>
    <m/>
    <m/>
    <m/>
    <m/>
  </r>
  <r>
    <x v="15"/>
    <x v="1"/>
    <n v="2"/>
    <x v="14"/>
    <x v="699"/>
    <x v="69"/>
    <x v="12"/>
    <x v="5094"/>
    <x v="0"/>
    <m/>
    <m/>
    <m/>
    <m/>
    <m/>
    <m/>
    <m/>
    <m/>
    <m/>
    <m/>
  </r>
  <r>
    <x v="15"/>
    <x v="1"/>
    <n v="2"/>
    <x v="10"/>
    <x v="25"/>
    <x v="963"/>
    <x v="19"/>
    <x v="5095"/>
    <x v="0"/>
    <m/>
    <m/>
    <m/>
    <m/>
    <m/>
    <m/>
    <m/>
    <m/>
    <m/>
    <m/>
  </r>
  <r>
    <x v="15"/>
    <x v="1"/>
    <n v="2"/>
    <x v="18"/>
    <x v="15"/>
    <x v="63"/>
    <x v="37"/>
    <x v="944"/>
    <x v="0"/>
    <m/>
    <m/>
    <m/>
    <m/>
    <m/>
    <m/>
    <m/>
    <m/>
    <m/>
    <m/>
  </r>
  <r>
    <x v="15"/>
    <x v="1"/>
    <n v="1"/>
    <x v="10"/>
    <x v="2012"/>
    <x v="438"/>
    <x v="46"/>
    <x v="557"/>
    <x v="0"/>
    <m/>
    <m/>
    <m/>
    <m/>
    <m/>
    <m/>
    <m/>
    <m/>
    <m/>
    <m/>
  </r>
  <r>
    <x v="15"/>
    <x v="1"/>
    <n v="1"/>
    <x v="12"/>
    <x v="1078"/>
    <x v="2580"/>
    <x v="35"/>
    <x v="5096"/>
    <x v="0"/>
    <m/>
    <m/>
    <m/>
    <m/>
    <m/>
    <m/>
    <m/>
    <m/>
    <m/>
    <m/>
  </r>
  <r>
    <x v="15"/>
    <x v="1"/>
    <n v="7"/>
    <x v="9"/>
    <x v="5191"/>
    <x v="178"/>
    <x v="26"/>
    <x v="252"/>
    <x v="1"/>
    <m/>
    <m/>
    <m/>
    <m/>
    <m/>
    <m/>
    <m/>
    <m/>
    <m/>
    <m/>
  </r>
  <r>
    <x v="15"/>
    <x v="1"/>
    <n v="11"/>
    <x v="10"/>
    <x v="3013"/>
    <x v="262"/>
    <x v="59"/>
    <x v="5097"/>
    <x v="1"/>
    <m/>
    <m/>
    <m/>
    <m/>
    <m/>
    <m/>
    <m/>
    <m/>
    <m/>
    <m/>
  </r>
  <r>
    <x v="15"/>
    <x v="1"/>
    <n v="11"/>
    <x v="16"/>
    <x v="5192"/>
    <x v="457"/>
    <x v="36"/>
    <x v="5098"/>
    <x v="1"/>
    <m/>
    <m/>
    <m/>
    <m/>
    <m/>
    <m/>
    <m/>
    <m/>
    <m/>
    <m/>
  </r>
  <r>
    <x v="15"/>
    <x v="1"/>
    <n v="11"/>
    <x v="15"/>
    <x v="5193"/>
    <x v="1224"/>
    <x v="45"/>
    <x v="556"/>
    <x v="1"/>
    <m/>
    <m/>
    <m/>
    <m/>
    <m/>
    <m/>
    <m/>
    <m/>
    <m/>
    <m/>
  </r>
  <r>
    <x v="15"/>
    <x v="1"/>
    <n v="10"/>
    <x v="8"/>
    <x v="3035"/>
    <x v="145"/>
    <x v="73"/>
    <x v="5099"/>
    <x v="1"/>
    <m/>
    <m/>
    <m/>
    <m/>
    <m/>
    <m/>
    <m/>
    <m/>
    <m/>
    <m/>
  </r>
  <r>
    <x v="15"/>
    <x v="1"/>
    <n v="10"/>
    <x v="11"/>
    <x v="2"/>
    <x v="603"/>
    <x v="36"/>
    <x v="772"/>
    <x v="1"/>
    <m/>
    <m/>
    <m/>
    <m/>
    <m/>
    <m/>
    <m/>
    <m/>
    <m/>
    <m/>
  </r>
  <r>
    <x v="15"/>
    <x v="1"/>
    <n v="9"/>
    <x v="10"/>
    <x v="5194"/>
    <x v="2581"/>
    <x v="26"/>
    <x v="944"/>
    <x v="1"/>
    <m/>
    <m/>
    <m/>
    <m/>
    <m/>
    <m/>
    <m/>
    <m/>
    <m/>
    <m/>
  </r>
  <r>
    <x v="15"/>
    <x v="1"/>
    <n v="9"/>
    <x v="16"/>
    <x v="2686"/>
    <x v="2582"/>
    <x v="45"/>
    <x v="717"/>
    <x v="1"/>
    <m/>
    <m/>
    <m/>
    <m/>
    <m/>
    <m/>
    <m/>
    <m/>
    <m/>
    <m/>
  </r>
  <r>
    <x v="15"/>
    <x v="1"/>
    <n v="8"/>
    <x v="16"/>
    <x v="89"/>
    <x v="2583"/>
    <x v="26"/>
    <x v="5100"/>
    <x v="1"/>
    <m/>
    <m/>
    <m/>
    <m/>
    <m/>
    <m/>
    <m/>
    <m/>
    <m/>
    <m/>
  </r>
  <r>
    <x v="15"/>
    <x v="1"/>
    <n v="7"/>
    <x v="10"/>
    <x v="1573"/>
    <x v="1031"/>
    <x v="48"/>
    <x v="2150"/>
    <x v="1"/>
    <m/>
    <m/>
    <m/>
    <m/>
    <m/>
    <m/>
    <m/>
    <m/>
    <m/>
    <m/>
  </r>
  <r>
    <x v="15"/>
    <x v="1"/>
    <n v="7"/>
    <x v="16"/>
    <x v="5195"/>
    <x v="2584"/>
    <x v="48"/>
    <x v="252"/>
    <x v="1"/>
    <m/>
    <m/>
    <m/>
    <m/>
    <m/>
    <m/>
    <m/>
    <m/>
    <m/>
    <m/>
  </r>
  <r>
    <x v="15"/>
    <x v="1"/>
    <n v="4"/>
    <x v="8"/>
    <x v="5196"/>
    <x v="1031"/>
    <x v="36"/>
    <x v="252"/>
    <x v="1"/>
    <m/>
    <m/>
    <m/>
    <m/>
    <m/>
    <m/>
    <m/>
    <m/>
    <m/>
    <m/>
  </r>
  <r>
    <x v="15"/>
    <x v="1"/>
    <n v="3"/>
    <x v="14"/>
    <x v="5197"/>
    <x v="403"/>
    <x v="73"/>
    <x v="5101"/>
    <x v="1"/>
    <m/>
    <m/>
    <m/>
    <m/>
    <m/>
    <m/>
    <m/>
    <m/>
    <m/>
    <m/>
  </r>
  <r>
    <x v="15"/>
    <x v="1"/>
    <n v="3"/>
    <x v="10"/>
    <x v="5198"/>
    <x v="421"/>
    <x v="56"/>
    <x v="5102"/>
    <x v="1"/>
    <m/>
    <m/>
    <m/>
    <m/>
    <m/>
    <m/>
    <m/>
    <m/>
    <m/>
    <m/>
  </r>
  <r>
    <x v="15"/>
    <x v="1"/>
    <n v="2"/>
    <x v="16"/>
    <x v="781"/>
    <x v="2585"/>
    <x v="36"/>
    <x v="526"/>
    <x v="1"/>
    <m/>
    <m/>
    <m/>
    <m/>
    <m/>
    <m/>
    <m/>
    <m/>
    <m/>
    <m/>
  </r>
  <r>
    <x v="15"/>
    <x v="1"/>
    <n v="2"/>
    <x v="16"/>
    <x v="5199"/>
    <x v="15"/>
    <x v="69"/>
    <x v="1826"/>
    <x v="1"/>
    <m/>
    <m/>
    <m/>
    <m/>
    <m/>
    <m/>
    <m/>
    <m/>
    <m/>
    <m/>
  </r>
  <r>
    <x v="15"/>
    <x v="1"/>
    <n v="2"/>
    <x v="16"/>
    <x v="5200"/>
    <x v="75"/>
    <x v="69"/>
    <x v="1387"/>
    <x v="1"/>
    <m/>
    <m/>
    <m/>
    <m/>
    <m/>
    <m/>
    <m/>
    <m/>
    <m/>
    <m/>
  </r>
  <r>
    <x v="15"/>
    <x v="1"/>
    <n v="2"/>
    <x v="16"/>
    <x v="248"/>
    <x v="382"/>
    <x v="56"/>
    <x v="2235"/>
    <x v="1"/>
    <m/>
    <m/>
    <m/>
    <m/>
    <m/>
    <m/>
    <m/>
    <m/>
    <m/>
    <m/>
  </r>
  <r>
    <x v="15"/>
    <x v="1"/>
    <n v="2"/>
    <x v="8"/>
    <x v="2880"/>
    <x v="71"/>
    <x v="45"/>
    <x v="758"/>
    <x v="1"/>
    <m/>
    <m/>
    <m/>
    <m/>
    <m/>
    <m/>
    <m/>
    <m/>
    <m/>
    <m/>
  </r>
  <r>
    <x v="15"/>
    <x v="1"/>
    <n v="2"/>
    <x v="8"/>
    <x v="1065"/>
    <x v="5"/>
    <x v="74"/>
    <x v="981"/>
    <x v="1"/>
    <m/>
    <m/>
    <m/>
    <m/>
    <m/>
    <m/>
    <m/>
    <m/>
    <m/>
    <m/>
  </r>
  <r>
    <x v="15"/>
    <x v="1"/>
    <n v="2"/>
    <x v="8"/>
    <x v="79"/>
    <x v="1053"/>
    <x v="76"/>
    <x v="991"/>
    <x v="1"/>
    <m/>
    <m/>
    <m/>
    <m/>
    <m/>
    <m/>
    <m/>
    <m/>
    <m/>
    <m/>
  </r>
  <r>
    <x v="15"/>
    <x v="1"/>
    <n v="2"/>
    <x v="14"/>
    <x v="1369"/>
    <x v="1798"/>
    <x v="59"/>
    <x v="5103"/>
    <x v="1"/>
    <m/>
    <m/>
    <m/>
    <m/>
    <m/>
    <m/>
    <m/>
    <m/>
    <m/>
    <m/>
  </r>
  <r>
    <x v="15"/>
    <x v="1"/>
    <n v="1"/>
    <x v="15"/>
    <x v="6"/>
    <x v="527"/>
    <x v="48"/>
    <x v="453"/>
    <x v="1"/>
    <m/>
    <m/>
    <m/>
    <m/>
    <m/>
    <m/>
    <m/>
    <m/>
    <m/>
    <m/>
  </r>
  <r>
    <x v="15"/>
    <x v="1"/>
    <n v="1"/>
    <x v="12"/>
    <x v="5201"/>
    <x v="1224"/>
    <x v="48"/>
    <x v="958"/>
    <x v="1"/>
    <m/>
    <m/>
    <m/>
    <m/>
    <m/>
    <m/>
    <m/>
    <m/>
    <m/>
    <m/>
  </r>
  <r>
    <x v="15"/>
    <x v="1"/>
    <n v="1"/>
    <x v="12"/>
    <x v="0"/>
    <x v="154"/>
    <x v="36"/>
    <x v="5104"/>
    <x v="1"/>
    <m/>
    <m/>
    <m/>
    <m/>
    <m/>
    <m/>
    <m/>
    <m/>
    <m/>
    <m/>
  </r>
  <r>
    <x v="15"/>
    <x v="1"/>
    <n v="12"/>
    <x v="10"/>
    <x v="31"/>
    <x v="1250"/>
    <x v="32"/>
    <x v="1380"/>
    <x v="4"/>
    <m/>
    <m/>
    <m/>
    <m/>
    <m/>
    <m/>
    <m/>
    <m/>
    <m/>
    <m/>
  </r>
  <r>
    <x v="15"/>
    <x v="1"/>
    <n v="12"/>
    <x v="10"/>
    <x v="64"/>
    <x v="1594"/>
    <x v="32"/>
    <x v="540"/>
    <x v="4"/>
    <m/>
    <m/>
    <m/>
    <m/>
    <m/>
    <m/>
    <m/>
    <m/>
    <m/>
    <m/>
  </r>
  <r>
    <x v="15"/>
    <x v="1"/>
    <n v="8"/>
    <x v="10"/>
    <x v="3710"/>
    <x v="11"/>
    <x v="70"/>
    <x v="5105"/>
    <x v="4"/>
    <m/>
    <m/>
    <m/>
    <m/>
    <m/>
    <m/>
    <m/>
    <m/>
    <m/>
    <m/>
  </r>
  <r>
    <x v="15"/>
    <x v="1"/>
    <n v="8"/>
    <x v="10"/>
    <x v="156"/>
    <x v="1520"/>
    <x v="70"/>
    <x v="263"/>
    <x v="4"/>
    <m/>
    <m/>
    <m/>
    <m/>
    <m/>
    <m/>
    <m/>
    <m/>
    <m/>
    <m/>
  </r>
  <r>
    <x v="15"/>
    <x v="1"/>
    <n v="6"/>
    <x v="11"/>
    <x v="0"/>
    <x v="2260"/>
    <x v="78"/>
    <x v="791"/>
    <x v="4"/>
    <m/>
    <m/>
    <m/>
    <m/>
    <m/>
    <m/>
    <m/>
    <m/>
    <m/>
    <m/>
  </r>
  <r>
    <x v="15"/>
    <x v="1"/>
    <n v="1"/>
    <x v="13"/>
    <x v="5202"/>
    <x v="1961"/>
    <x v="31"/>
    <x v="535"/>
    <x v="4"/>
    <m/>
    <m/>
    <m/>
    <m/>
    <m/>
    <m/>
    <m/>
    <m/>
    <m/>
    <m/>
  </r>
  <r>
    <x v="15"/>
    <x v="1"/>
    <n v="2"/>
    <x v="9"/>
    <x v="5203"/>
    <x v="1271"/>
    <x v="128"/>
    <x v="550"/>
    <x v="5"/>
    <m/>
    <m/>
    <m/>
    <m/>
    <m/>
    <m/>
    <m/>
    <m/>
    <m/>
    <m/>
  </r>
  <r>
    <x v="15"/>
    <x v="1"/>
    <n v="5"/>
    <x v="9"/>
    <x v="1939"/>
    <x v="423"/>
    <x v="128"/>
    <x v="3255"/>
    <x v="5"/>
    <m/>
    <m/>
    <m/>
    <m/>
    <m/>
    <m/>
    <m/>
    <m/>
    <m/>
    <m/>
  </r>
  <r>
    <x v="15"/>
    <x v="1"/>
    <n v="6"/>
    <x v="9"/>
    <x v="5204"/>
    <x v="2084"/>
    <x v="128"/>
    <x v="550"/>
    <x v="5"/>
    <m/>
    <m/>
    <m/>
    <m/>
    <m/>
    <m/>
    <m/>
    <m/>
    <m/>
    <m/>
  </r>
  <r>
    <x v="15"/>
    <x v="1"/>
    <n v="6"/>
    <x v="9"/>
    <x v="5205"/>
    <x v="2586"/>
    <x v="128"/>
    <x v="651"/>
    <x v="5"/>
    <m/>
    <m/>
    <m/>
    <m/>
    <m/>
    <m/>
    <m/>
    <m/>
    <m/>
    <m/>
  </r>
  <r>
    <x v="15"/>
    <x v="1"/>
    <n v="8"/>
    <x v="9"/>
    <x v="5206"/>
    <x v="1949"/>
    <x v="128"/>
    <x v="791"/>
    <x v="5"/>
    <m/>
    <m/>
    <m/>
    <m/>
    <m/>
    <m/>
    <m/>
    <m/>
    <m/>
    <m/>
  </r>
  <r>
    <x v="15"/>
    <x v="1"/>
    <n v="9"/>
    <x v="9"/>
    <x v="5207"/>
    <x v="19"/>
    <x v="128"/>
    <x v="5106"/>
    <x v="5"/>
    <m/>
    <m/>
    <m/>
    <m/>
    <m/>
    <m/>
    <m/>
    <m/>
    <m/>
    <m/>
  </r>
  <r>
    <x v="15"/>
    <x v="1"/>
    <n v="10"/>
    <x v="9"/>
    <x v="5208"/>
    <x v="2084"/>
    <x v="128"/>
    <x v="2939"/>
    <x v="5"/>
    <m/>
    <m/>
    <m/>
    <m/>
    <m/>
    <m/>
    <m/>
    <m/>
    <m/>
    <m/>
  </r>
  <r>
    <x v="15"/>
    <x v="1"/>
    <n v="1"/>
    <x v="14"/>
    <x v="6"/>
    <x v="1612"/>
    <x v="128"/>
    <x v="356"/>
    <x v="5"/>
    <m/>
    <m/>
    <m/>
    <m/>
    <m/>
    <m/>
    <m/>
    <m/>
    <m/>
    <m/>
  </r>
  <r>
    <x v="15"/>
    <x v="1"/>
    <n v="11"/>
    <x v="13"/>
    <x v="5209"/>
    <x v="2587"/>
    <x v="128"/>
    <x v="5107"/>
    <x v="5"/>
    <m/>
    <m/>
    <m/>
    <m/>
    <m/>
    <m/>
    <m/>
    <m/>
    <m/>
    <m/>
  </r>
  <r>
    <x v="15"/>
    <x v="1"/>
    <n v="11"/>
    <x v="13"/>
    <x v="5210"/>
    <x v="209"/>
    <x v="128"/>
    <x v="5108"/>
    <x v="5"/>
    <m/>
    <m/>
    <m/>
    <m/>
    <m/>
    <m/>
    <m/>
    <m/>
    <m/>
    <m/>
  </r>
  <r>
    <x v="15"/>
    <x v="1"/>
    <n v="11"/>
    <x v="13"/>
    <x v="5211"/>
    <x v="2588"/>
    <x v="128"/>
    <x v="5109"/>
    <x v="5"/>
    <m/>
    <m/>
    <m/>
    <m/>
    <m/>
    <m/>
    <m/>
    <m/>
    <m/>
    <m/>
  </r>
  <r>
    <x v="15"/>
    <x v="1"/>
    <n v="10"/>
    <x v="13"/>
    <x v="5212"/>
    <x v="2098"/>
    <x v="128"/>
    <x v="5110"/>
    <x v="5"/>
    <m/>
    <m/>
    <m/>
    <m/>
    <m/>
    <m/>
    <m/>
    <m/>
    <m/>
    <m/>
  </r>
  <r>
    <x v="15"/>
    <x v="1"/>
    <n v="9"/>
    <x v="13"/>
    <x v="5213"/>
    <x v="597"/>
    <x v="128"/>
    <x v="5111"/>
    <x v="5"/>
    <m/>
    <m/>
    <m/>
    <m/>
    <m/>
    <m/>
    <m/>
    <m/>
    <m/>
    <m/>
  </r>
  <r>
    <x v="15"/>
    <x v="1"/>
    <n v="4"/>
    <x v="8"/>
    <x v="5214"/>
    <x v="2084"/>
    <x v="128"/>
    <x v="5112"/>
    <x v="5"/>
    <m/>
    <m/>
    <m/>
    <m/>
    <m/>
    <m/>
    <m/>
    <m/>
    <m/>
    <m/>
  </r>
  <r>
    <x v="15"/>
    <x v="1"/>
    <n v="2"/>
    <x v="14"/>
    <x v="5215"/>
    <x v="1204"/>
    <x v="128"/>
    <x v="5113"/>
    <x v="5"/>
    <m/>
    <m/>
    <m/>
    <m/>
    <m/>
    <m/>
    <m/>
    <m/>
    <m/>
    <m/>
  </r>
  <r>
    <x v="15"/>
    <x v="1"/>
    <n v="2"/>
    <x v="14"/>
    <x v="5216"/>
    <x v="2084"/>
    <x v="128"/>
    <x v="5114"/>
    <x v="5"/>
    <m/>
    <m/>
    <m/>
    <m/>
    <m/>
    <m/>
    <m/>
    <m/>
    <m/>
    <m/>
  </r>
  <r>
    <x v="15"/>
    <x v="1"/>
    <n v="2"/>
    <x v="10"/>
    <x v="2"/>
    <x v="2589"/>
    <x v="128"/>
    <x v="509"/>
    <x v="5"/>
    <m/>
    <m/>
    <m/>
    <m/>
    <m/>
    <m/>
    <m/>
    <m/>
    <m/>
    <m/>
  </r>
  <r>
    <x v="15"/>
    <x v="1"/>
    <n v="1"/>
    <x v="15"/>
    <x v="5217"/>
    <x v="597"/>
    <x v="128"/>
    <x v="5115"/>
    <x v="5"/>
    <m/>
    <m/>
    <m/>
    <m/>
    <m/>
    <m/>
    <m/>
    <m/>
    <m/>
    <m/>
  </r>
  <r>
    <x v="15"/>
    <x v="1"/>
    <n v="1"/>
    <x v="15"/>
    <x v="5218"/>
    <x v="1274"/>
    <x v="128"/>
    <x v="5116"/>
    <x v="5"/>
    <m/>
    <m/>
    <m/>
    <m/>
    <m/>
    <m/>
    <m/>
    <m/>
    <m/>
    <m/>
  </r>
  <r>
    <x v="15"/>
    <x v="0"/>
    <n v="9"/>
    <x v="6"/>
    <x v="6"/>
    <x v="145"/>
    <x v="9"/>
    <x v="1276"/>
    <x v="2"/>
    <m/>
    <m/>
    <m/>
    <m/>
    <m/>
    <m/>
    <m/>
    <m/>
    <m/>
    <m/>
  </r>
  <r>
    <x v="15"/>
    <x v="0"/>
    <n v="9"/>
    <x v="6"/>
    <x v="5219"/>
    <x v="157"/>
    <x v="9"/>
    <x v="302"/>
    <x v="2"/>
    <m/>
    <m/>
    <m/>
    <m/>
    <m/>
    <m/>
    <m/>
    <m/>
    <m/>
    <m/>
  </r>
  <r>
    <x v="15"/>
    <x v="0"/>
    <n v="10"/>
    <x v="6"/>
    <x v="20"/>
    <x v="172"/>
    <x v="9"/>
    <x v="497"/>
    <x v="2"/>
    <m/>
    <m/>
    <m/>
    <m/>
    <m/>
    <m/>
    <m/>
    <m/>
    <m/>
    <m/>
  </r>
  <r>
    <x v="15"/>
    <x v="0"/>
    <n v="9"/>
    <x v="6"/>
    <x v="1548"/>
    <x v="400"/>
    <x v="63"/>
    <x v="5117"/>
    <x v="2"/>
    <m/>
    <m/>
    <m/>
    <m/>
    <m/>
    <m/>
    <m/>
    <m/>
    <m/>
    <m/>
  </r>
  <r>
    <x v="15"/>
    <x v="0"/>
    <n v="8"/>
    <x v="6"/>
    <x v="2"/>
    <x v="163"/>
    <x v="15"/>
    <x v="1276"/>
    <x v="2"/>
    <m/>
    <m/>
    <m/>
    <m/>
    <m/>
    <m/>
    <m/>
    <m/>
    <m/>
    <m/>
  </r>
  <r>
    <x v="15"/>
    <x v="0"/>
    <n v="7"/>
    <x v="6"/>
    <x v="2"/>
    <x v="70"/>
    <x v="18"/>
    <x v="2629"/>
    <x v="2"/>
    <m/>
    <m/>
    <m/>
    <m/>
    <m/>
    <m/>
    <m/>
    <m/>
    <m/>
    <m/>
  </r>
  <r>
    <x v="15"/>
    <x v="0"/>
    <n v="6"/>
    <x v="6"/>
    <x v="147"/>
    <x v="428"/>
    <x v="9"/>
    <x v="5118"/>
    <x v="2"/>
    <m/>
    <m/>
    <m/>
    <m/>
    <m/>
    <m/>
    <m/>
    <m/>
    <m/>
    <m/>
  </r>
  <r>
    <x v="15"/>
    <x v="0"/>
    <n v="5"/>
    <x v="6"/>
    <x v="1435"/>
    <x v="437"/>
    <x v="63"/>
    <x v="5119"/>
    <x v="2"/>
    <m/>
    <m/>
    <m/>
    <m/>
    <m/>
    <m/>
    <m/>
    <m/>
    <m/>
    <m/>
  </r>
  <r>
    <x v="15"/>
    <x v="0"/>
    <n v="4"/>
    <x v="6"/>
    <x v="5220"/>
    <x v="532"/>
    <x v="16"/>
    <x v="1751"/>
    <x v="2"/>
    <m/>
    <m/>
    <m/>
    <m/>
    <m/>
    <m/>
    <m/>
    <m/>
    <m/>
    <m/>
  </r>
  <r>
    <x v="15"/>
    <x v="0"/>
    <n v="1"/>
    <x v="0"/>
    <x v="5221"/>
    <x v="437"/>
    <x v="22"/>
    <x v="2932"/>
    <x v="2"/>
    <m/>
    <m/>
    <m/>
    <m/>
    <m/>
    <m/>
    <m/>
    <m/>
    <m/>
    <m/>
  </r>
  <r>
    <x v="15"/>
    <x v="0"/>
    <n v="4"/>
    <x v="7"/>
    <x v="5222"/>
    <x v="1599"/>
    <x v="16"/>
    <x v="5120"/>
    <x v="2"/>
    <m/>
    <m/>
    <m/>
    <m/>
    <m/>
    <m/>
    <m/>
    <m/>
    <m/>
    <m/>
  </r>
  <r>
    <x v="15"/>
    <x v="0"/>
    <n v="2"/>
    <x v="7"/>
    <x v="13"/>
    <x v="418"/>
    <x v="63"/>
    <x v="1597"/>
    <x v="2"/>
    <m/>
    <m/>
    <m/>
    <m/>
    <m/>
    <m/>
    <m/>
    <m/>
    <m/>
    <m/>
  </r>
  <r>
    <x v="15"/>
    <x v="0"/>
    <n v="7"/>
    <x v="1"/>
    <x v="5223"/>
    <x v="154"/>
    <x v="61"/>
    <x v="5121"/>
    <x v="2"/>
    <m/>
    <m/>
    <m/>
    <m/>
    <m/>
    <m/>
    <m/>
    <m/>
    <m/>
    <m/>
  </r>
  <r>
    <x v="15"/>
    <x v="0"/>
    <n v="1"/>
    <x v="1"/>
    <x v="2"/>
    <x v="69"/>
    <x v="9"/>
    <x v="664"/>
    <x v="2"/>
    <m/>
    <m/>
    <m/>
    <m/>
    <m/>
    <m/>
    <m/>
    <m/>
    <m/>
    <m/>
  </r>
  <r>
    <x v="15"/>
    <x v="0"/>
    <n v="1"/>
    <x v="94"/>
    <x v="2105"/>
    <x v="1046"/>
    <x v="9"/>
    <x v="5122"/>
    <x v="2"/>
    <m/>
    <m/>
    <m/>
    <m/>
    <m/>
    <m/>
    <m/>
    <m/>
    <m/>
    <m/>
  </r>
  <r>
    <x v="15"/>
    <x v="0"/>
    <n v="3"/>
    <x v="94"/>
    <x v="3906"/>
    <x v="1"/>
    <x v="15"/>
    <x v="5123"/>
    <x v="2"/>
    <m/>
    <m/>
    <m/>
    <m/>
    <m/>
    <m/>
    <m/>
    <m/>
    <m/>
    <m/>
  </r>
  <r>
    <x v="15"/>
    <x v="0"/>
    <n v="5"/>
    <x v="94"/>
    <x v="5224"/>
    <x v="160"/>
    <x v="61"/>
    <x v="5124"/>
    <x v="2"/>
    <m/>
    <m/>
    <m/>
    <m/>
    <m/>
    <m/>
    <m/>
    <m/>
    <m/>
    <m/>
  </r>
  <r>
    <x v="15"/>
    <x v="0"/>
    <n v="3"/>
    <x v="2"/>
    <x v="825"/>
    <x v="69"/>
    <x v="18"/>
    <x v="5125"/>
    <x v="2"/>
    <m/>
    <m/>
    <m/>
    <m/>
    <m/>
    <m/>
    <m/>
    <m/>
    <m/>
    <m/>
  </r>
  <r>
    <x v="15"/>
    <x v="0"/>
    <n v="1"/>
    <x v="2"/>
    <x v="5225"/>
    <x v="1968"/>
    <x v="17"/>
    <x v="2605"/>
    <x v="2"/>
    <m/>
    <m/>
    <m/>
    <m/>
    <m/>
    <m/>
    <m/>
    <m/>
    <m/>
    <m/>
  </r>
  <r>
    <x v="15"/>
    <x v="0"/>
    <n v="10"/>
    <x v="2"/>
    <x v="5226"/>
    <x v="55"/>
    <x v="15"/>
    <x v="5126"/>
    <x v="2"/>
    <m/>
    <m/>
    <m/>
    <m/>
    <m/>
    <m/>
    <m/>
    <m/>
    <m/>
    <m/>
  </r>
  <r>
    <x v="15"/>
    <x v="0"/>
    <n v="9"/>
    <x v="2"/>
    <x v="1296"/>
    <x v="55"/>
    <x v="1"/>
    <x v="5127"/>
    <x v="2"/>
    <m/>
    <m/>
    <m/>
    <m/>
    <m/>
    <m/>
    <m/>
    <m/>
    <m/>
    <m/>
  </r>
  <r>
    <x v="15"/>
    <x v="0"/>
    <n v="1"/>
    <x v="1"/>
    <x v="249"/>
    <x v="67"/>
    <x v="27"/>
    <x v="664"/>
    <x v="2"/>
    <m/>
    <m/>
    <m/>
    <m/>
    <m/>
    <m/>
    <m/>
    <m/>
    <m/>
    <m/>
  </r>
  <r>
    <x v="15"/>
    <x v="0"/>
    <n v="1"/>
    <x v="1"/>
    <x v="2"/>
    <x v="69"/>
    <x v="9"/>
    <x v="664"/>
    <x v="2"/>
    <m/>
    <m/>
    <m/>
    <m/>
    <m/>
    <m/>
    <m/>
    <m/>
    <m/>
    <m/>
  </r>
  <r>
    <x v="15"/>
    <x v="0"/>
    <n v="7"/>
    <x v="1"/>
    <x v="49"/>
    <x v="264"/>
    <x v="18"/>
    <x v="5128"/>
    <x v="2"/>
    <m/>
    <m/>
    <m/>
    <m/>
    <m/>
    <m/>
    <m/>
    <m/>
    <m/>
    <m/>
  </r>
  <r>
    <x v="15"/>
    <x v="0"/>
    <n v="2"/>
    <x v="5"/>
    <x v="1007"/>
    <x v="143"/>
    <x v="22"/>
    <x v="1237"/>
    <x v="2"/>
    <m/>
    <m/>
    <m/>
    <m/>
    <m/>
    <m/>
    <m/>
    <m/>
    <m/>
    <m/>
  </r>
  <r>
    <x v="15"/>
    <x v="0"/>
    <n v="10"/>
    <x v="6"/>
    <x v="1405"/>
    <x v="400"/>
    <x v="50"/>
    <x v="477"/>
    <x v="0"/>
    <m/>
    <m/>
    <m/>
    <m/>
    <m/>
    <m/>
    <m/>
    <m/>
    <m/>
    <m/>
  </r>
  <r>
    <x v="15"/>
    <x v="0"/>
    <n v="8"/>
    <x v="6"/>
    <x v="5227"/>
    <x v="532"/>
    <x v="50"/>
    <x v="2919"/>
    <x v="0"/>
    <m/>
    <m/>
    <m/>
    <m/>
    <m/>
    <m/>
    <m/>
    <m/>
    <m/>
    <m/>
  </r>
  <r>
    <x v="15"/>
    <x v="0"/>
    <n v="6"/>
    <x v="6"/>
    <x v="5228"/>
    <x v="1220"/>
    <x v="20"/>
    <x v="5129"/>
    <x v="0"/>
    <m/>
    <m/>
    <m/>
    <m/>
    <m/>
    <m/>
    <m/>
    <m/>
    <m/>
    <m/>
  </r>
  <r>
    <x v="15"/>
    <x v="0"/>
    <n v="4"/>
    <x v="6"/>
    <x v="5229"/>
    <x v="425"/>
    <x v="33"/>
    <x v="5130"/>
    <x v="0"/>
    <m/>
    <m/>
    <m/>
    <m/>
    <m/>
    <m/>
    <m/>
    <m/>
    <m/>
    <m/>
  </r>
  <r>
    <x v="15"/>
    <x v="0"/>
    <n v="2"/>
    <x v="6"/>
    <x v="5230"/>
    <x v="8"/>
    <x v="10"/>
    <x v="424"/>
    <x v="0"/>
    <m/>
    <m/>
    <m/>
    <m/>
    <m/>
    <m/>
    <m/>
    <m/>
    <m/>
    <m/>
  </r>
  <r>
    <x v="15"/>
    <x v="0"/>
    <n v="9"/>
    <x v="0"/>
    <x v="5231"/>
    <x v="3"/>
    <x v="46"/>
    <x v="5131"/>
    <x v="0"/>
    <m/>
    <m/>
    <m/>
    <m/>
    <m/>
    <m/>
    <m/>
    <m/>
    <m/>
    <m/>
  </r>
  <r>
    <x v="15"/>
    <x v="0"/>
    <n v="5"/>
    <x v="0"/>
    <x v="5232"/>
    <x v="68"/>
    <x v="54"/>
    <x v="577"/>
    <x v="0"/>
    <m/>
    <m/>
    <m/>
    <m/>
    <m/>
    <m/>
    <m/>
    <m/>
    <m/>
    <m/>
  </r>
  <r>
    <x v="15"/>
    <x v="0"/>
    <n v="3"/>
    <x v="0"/>
    <x v="2755"/>
    <x v="156"/>
    <x v="20"/>
    <x v="2644"/>
    <x v="0"/>
    <m/>
    <m/>
    <m/>
    <m/>
    <m/>
    <m/>
    <m/>
    <m/>
    <m/>
    <m/>
  </r>
  <r>
    <x v="15"/>
    <x v="0"/>
    <n v="11"/>
    <x v="4"/>
    <x v="5233"/>
    <x v="157"/>
    <x v="50"/>
    <x v="2407"/>
    <x v="0"/>
    <m/>
    <m/>
    <m/>
    <m/>
    <m/>
    <m/>
    <m/>
    <m/>
    <m/>
    <m/>
  </r>
  <r>
    <x v="15"/>
    <x v="0"/>
    <n v="5"/>
    <x v="4"/>
    <x v="2"/>
    <x v="2"/>
    <x v="53"/>
    <x v="4579"/>
    <x v="0"/>
    <m/>
    <m/>
    <m/>
    <m/>
    <m/>
    <m/>
    <m/>
    <m/>
    <m/>
    <m/>
  </r>
  <r>
    <x v="15"/>
    <x v="0"/>
    <n v="2"/>
    <x v="7"/>
    <x v="5234"/>
    <x v="70"/>
    <x v="35"/>
    <x v="1959"/>
    <x v="0"/>
    <m/>
    <m/>
    <m/>
    <m/>
    <m/>
    <m/>
    <m/>
    <m/>
    <m/>
    <m/>
  </r>
  <r>
    <x v="15"/>
    <x v="0"/>
    <n v="8"/>
    <x v="1"/>
    <x v="159"/>
    <x v="14"/>
    <x v="20"/>
    <x v="5132"/>
    <x v="0"/>
    <m/>
    <m/>
    <m/>
    <m/>
    <m/>
    <m/>
    <m/>
    <m/>
    <m/>
    <m/>
  </r>
  <r>
    <x v="15"/>
    <x v="0"/>
    <n v="1"/>
    <x v="94"/>
    <x v="1116"/>
    <x v="1074"/>
    <x v="51"/>
    <x v="5133"/>
    <x v="0"/>
    <m/>
    <m/>
    <m/>
    <m/>
    <m/>
    <m/>
    <m/>
    <m/>
    <m/>
    <m/>
  </r>
  <r>
    <x v="15"/>
    <x v="0"/>
    <n v="4"/>
    <x v="132"/>
    <x v="0"/>
    <x v="64"/>
    <x v="20"/>
    <x v="478"/>
    <x v="0"/>
    <m/>
    <m/>
    <m/>
    <m/>
    <m/>
    <m/>
    <m/>
    <m/>
    <m/>
    <m/>
  </r>
  <r>
    <x v="15"/>
    <x v="0"/>
    <n v="5"/>
    <x v="94"/>
    <x v="181"/>
    <x v="1047"/>
    <x v="20"/>
    <x v="527"/>
    <x v="0"/>
    <m/>
    <m/>
    <m/>
    <m/>
    <m/>
    <m/>
    <m/>
    <m/>
    <m/>
    <m/>
  </r>
  <r>
    <x v="15"/>
    <x v="0"/>
    <n v="7"/>
    <x v="94"/>
    <x v="1073"/>
    <x v="165"/>
    <x v="20"/>
    <x v="2906"/>
    <x v="0"/>
    <m/>
    <m/>
    <m/>
    <m/>
    <m/>
    <m/>
    <m/>
    <m/>
    <m/>
    <m/>
  </r>
  <r>
    <x v="15"/>
    <x v="0"/>
    <n v="8"/>
    <x v="2"/>
    <x v="2440"/>
    <x v="142"/>
    <x v="51"/>
    <x v="902"/>
    <x v="0"/>
    <m/>
    <m/>
    <m/>
    <m/>
    <m/>
    <m/>
    <m/>
    <m/>
    <m/>
    <m/>
  </r>
  <r>
    <x v="15"/>
    <x v="0"/>
    <n v="1"/>
    <x v="2"/>
    <x v="2"/>
    <x v="2"/>
    <x v="28"/>
    <x v="1831"/>
    <x v="0"/>
    <m/>
    <m/>
    <m/>
    <m/>
    <m/>
    <m/>
    <m/>
    <m/>
    <m/>
    <m/>
  </r>
  <r>
    <x v="15"/>
    <x v="0"/>
    <n v="1"/>
    <x v="1"/>
    <x v="4665"/>
    <x v="67"/>
    <x v="11"/>
    <x v="15"/>
    <x v="0"/>
    <m/>
    <m/>
    <m/>
    <m/>
    <m/>
    <m/>
    <m/>
    <m/>
    <m/>
    <m/>
  </r>
  <r>
    <x v="15"/>
    <x v="0"/>
    <n v="1"/>
    <x v="1"/>
    <x v="0"/>
    <x v="1303"/>
    <x v="37"/>
    <x v="5134"/>
    <x v="0"/>
    <m/>
    <m/>
    <m/>
    <m/>
    <m/>
    <m/>
    <m/>
    <m/>
    <m/>
    <m/>
  </r>
  <r>
    <x v="15"/>
    <x v="0"/>
    <n v="6"/>
    <x v="1"/>
    <x v="0"/>
    <x v="62"/>
    <x v="11"/>
    <x v="5135"/>
    <x v="0"/>
    <m/>
    <m/>
    <m/>
    <m/>
    <m/>
    <m/>
    <m/>
    <m/>
    <m/>
    <m/>
  </r>
  <r>
    <x v="15"/>
    <x v="0"/>
    <n v="8"/>
    <x v="1"/>
    <x v="159"/>
    <x v="88"/>
    <x v="20"/>
    <x v="5132"/>
    <x v="0"/>
    <m/>
    <m/>
    <m/>
    <m/>
    <m/>
    <m/>
    <m/>
    <m/>
    <m/>
    <m/>
  </r>
  <r>
    <x v="15"/>
    <x v="0"/>
    <n v="11"/>
    <x v="5"/>
    <x v="2"/>
    <x v="2"/>
    <x v="24"/>
    <x v="2064"/>
    <x v="0"/>
    <m/>
    <m/>
    <m/>
    <m/>
    <m/>
    <m/>
    <m/>
    <m/>
    <m/>
    <m/>
  </r>
  <r>
    <x v="15"/>
    <x v="0"/>
    <n v="8"/>
    <x v="5"/>
    <x v="2"/>
    <x v="69"/>
    <x v="19"/>
    <x v="3756"/>
    <x v="0"/>
    <m/>
    <m/>
    <m/>
    <m/>
    <m/>
    <m/>
    <m/>
    <m/>
    <m/>
    <m/>
  </r>
  <r>
    <x v="15"/>
    <x v="0"/>
    <n v="8"/>
    <x v="5"/>
    <x v="3302"/>
    <x v="264"/>
    <x v="46"/>
    <x v="3746"/>
    <x v="0"/>
    <m/>
    <m/>
    <m/>
    <m/>
    <m/>
    <m/>
    <m/>
    <m/>
    <m/>
    <m/>
  </r>
  <r>
    <x v="15"/>
    <x v="0"/>
    <n v="7"/>
    <x v="5"/>
    <x v="5235"/>
    <x v="152"/>
    <x v="53"/>
    <x v="758"/>
    <x v="0"/>
    <m/>
    <m/>
    <m/>
    <m/>
    <m/>
    <m/>
    <m/>
    <m/>
    <m/>
    <m/>
  </r>
  <r>
    <x v="15"/>
    <x v="0"/>
    <n v="4"/>
    <x v="5"/>
    <x v="1218"/>
    <x v="449"/>
    <x v="53"/>
    <x v="1751"/>
    <x v="0"/>
    <m/>
    <m/>
    <m/>
    <m/>
    <m/>
    <m/>
    <m/>
    <m/>
    <m/>
    <m/>
  </r>
  <r>
    <x v="15"/>
    <x v="0"/>
    <n v="3"/>
    <x v="5"/>
    <x v="3308"/>
    <x v="88"/>
    <x v="54"/>
    <x v="2148"/>
    <x v="0"/>
    <m/>
    <m/>
    <m/>
    <m/>
    <m/>
    <m/>
    <m/>
    <m/>
    <m/>
    <m/>
  </r>
  <r>
    <x v="15"/>
    <x v="0"/>
    <n v="2"/>
    <x v="5"/>
    <x v="3468"/>
    <x v="69"/>
    <x v="50"/>
    <x v="792"/>
    <x v="0"/>
    <m/>
    <m/>
    <m/>
    <m/>
    <m/>
    <m/>
    <m/>
    <m/>
    <m/>
    <m/>
  </r>
  <r>
    <x v="15"/>
    <x v="0"/>
    <n v="2"/>
    <x v="5"/>
    <x v="5236"/>
    <x v="175"/>
    <x v="37"/>
    <x v="990"/>
    <x v="0"/>
    <m/>
    <m/>
    <m/>
    <m/>
    <m/>
    <m/>
    <m/>
    <m/>
    <m/>
    <m/>
  </r>
  <r>
    <x v="15"/>
    <x v="0"/>
    <n v="2"/>
    <x v="5"/>
    <x v="38"/>
    <x v="57"/>
    <x v="46"/>
    <x v="1755"/>
    <x v="0"/>
    <m/>
    <m/>
    <m/>
    <m/>
    <m/>
    <m/>
    <m/>
    <m/>
    <m/>
    <m/>
  </r>
  <r>
    <x v="15"/>
    <x v="0"/>
    <n v="2"/>
    <x v="5"/>
    <x v="5237"/>
    <x v="64"/>
    <x v="54"/>
    <x v="5136"/>
    <x v="0"/>
    <m/>
    <m/>
    <m/>
    <m/>
    <m/>
    <m/>
    <m/>
    <m/>
    <m/>
    <m/>
  </r>
  <r>
    <x v="15"/>
    <x v="0"/>
    <n v="10"/>
    <x v="3"/>
    <x v="17"/>
    <x v="9"/>
    <x v="12"/>
    <x v="2987"/>
    <x v="0"/>
    <m/>
    <m/>
    <m/>
    <m/>
    <m/>
    <m/>
    <m/>
    <m/>
    <m/>
    <m/>
  </r>
  <r>
    <x v="15"/>
    <x v="0"/>
    <n v="8"/>
    <x v="133"/>
    <x v="5238"/>
    <x v="1832"/>
    <x v="12"/>
    <x v="1828"/>
    <x v="0"/>
    <m/>
    <m/>
    <m/>
    <m/>
    <m/>
    <m/>
    <m/>
    <m/>
    <m/>
    <m/>
  </r>
  <r>
    <x v="15"/>
    <x v="0"/>
    <n v="7"/>
    <x v="3"/>
    <x v="5239"/>
    <x v="261"/>
    <x v="10"/>
    <x v="424"/>
    <x v="0"/>
    <m/>
    <m/>
    <m/>
    <m/>
    <m/>
    <m/>
    <m/>
    <m/>
    <m/>
    <m/>
  </r>
  <r>
    <x v="15"/>
    <x v="0"/>
    <n v="6"/>
    <x v="3"/>
    <x v="4964"/>
    <x v="55"/>
    <x v="37"/>
    <x v="527"/>
    <x v="0"/>
    <m/>
    <m/>
    <m/>
    <m/>
    <m/>
    <m/>
    <m/>
    <m/>
    <m/>
    <m/>
  </r>
  <r>
    <x v="15"/>
    <x v="0"/>
    <n v="6"/>
    <x v="3"/>
    <x v="2786"/>
    <x v="76"/>
    <x v="46"/>
    <x v="2150"/>
    <x v="0"/>
    <m/>
    <m/>
    <m/>
    <m/>
    <m/>
    <m/>
    <m/>
    <m/>
    <m/>
    <m/>
  </r>
  <r>
    <x v="15"/>
    <x v="0"/>
    <n v="4"/>
    <x v="3"/>
    <x v="4680"/>
    <x v="59"/>
    <x v="54"/>
    <x v="2064"/>
    <x v="0"/>
    <m/>
    <m/>
    <m/>
    <m/>
    <m/>
    <m/>
    <m/>
    <m/>
    <m/>
    <m/>
  </r>
  <r>
    <x v="15"/>
    <x v="0"/>
    <n v="4"/>
    <x v="3"/>
    <x v="0"/>
    <x v="172"/>
    <x v="28"/>
    <x v="5137"/>
    <x v="0"/>
    <m/>
    <m/>
    <m/>
    <m/>
    <m/>
    <m/>
    <m/>
    <m/>
    <m/>
    <m/>
  </r>
  <r>
    <x v="15"/>
    <x v="0"/>
    <n v="8"/>
    <x v="0"/>
    <x v="5240"/>
    <x v="140"/>
    <x v="36"/>
    <x v="2557"/>
    <x v="1"/>
    <m/>
    <m/>
    <m/>
    <m/>
    <m/>
    <m/>
    <m/>
    <m/>
    <m/>
    <m/>
  </r>
  <r>
    <x v="15"/>
    <x v="0"/>
    <n v="10"/>
    <x v="2"/>
    <x v="5241"/>
    <x v="1284"/>
    <x v="23"/>
    <x v="507"/>
    <x v="1"/>
    <m/>
    <m/>
    <m/>
    <m/>
    <m/>
    <m/>
    <m/>
    <m/>
    <m/>
    <m/>
  </r>
  <r>
    <x v="15"/>
    <x v="0"/>
    <n v="12"/>
    <x v="94"/>
    <x v="5242"/>
    <x v="462"/>
    <x v="59"/>
    <x v="5138"/>
    <x v="1"/>
    <m/>
    <m/>
    <m/>
    <m/>
    <m/>
    <m/>
    <m/>
    <m/>
    <m/>
    <m/>
  </r>
  <r>
    <x v="15"/>
    <x v="0"/>
    <n v="6"/>
    <x v="5"/>
    <x v="5243"/>
    <x v="56"/>
    <x v="48"/>
    <x v="5139"/>
    <x v="1"/>
    <m/>
    <m/>
    <m/>
    <m/>
    <m/>
    <m/>
    <m/>
    <m/>
    <m/>
    <m/>
  </r>
  <r>
    <x v="15"/>
    <x v="0"/>
    <n v="12"/>
    <x v="5"/>
    <x v="16"/>
    <x v="1044"/>
    <x v="56"/>
    <x v="2636"/>
    <x v="1"/>
    <m/>
    <m/>
    <m/>
    <m/>
    <m/>
    <m/>
    <m/>
    <m/>
    <m/>
    <m/>
  </r>
  <r>
    <x v="15"/>
    <x v="0"/>
    <n v="3"/>
    <x v="5"/>
    <x v="5244"/>
    <x v="140"/>
    <x v="74"/>
    <x v="5140"/>
    <x v="1"/>
    <m/>
    <m/>
    <m/>
    <m/>
    <m/>
    <m/>
    <m/>
    <m/>
    <m/>
    <m/>
  </r>
  <r>
    <x v="15"/>
    <x v="0"/>
    <n v="2"/>
    <x v="5"/>
    <x v="5245"/>
    <x v="55"/>
    <x v="48"/>
    <x v="981"/>
    <x v="1"/>
    <m/>
    <m/>
    <m/>
    <m/>
    <m/>
    <m/>
    <m/>
    <m/>
    <m/>
    <m/>
  </r>
  <r>
    <x v="15"/>
    <x v="0"/>
    <n v="2"/>
    <x v="3"/>
    <x v="324"/>
    <x v="1044"/>
    <x v="55"/>
    <x v="944"/>
    <x v="1"/>
    <m/>
    <m/>
    <m/>
    <m/>
    <m/>
    <m/>
    <m/>
    <m/>
    <m/>
    <m/>
  </r>
  <r>
    <x v="15"/>
    <x v="0"/>
    <n v="1"/>
    <x v="3"/>
    <x v="3982"/>
    <x v="438"/>
    <x v="30"/>
    <x v="5141"/>
    <x v="1"/>
    <m/>
    <m/>
    <m/>
    <m/>
    <m/>
    <m/>
    <m/>
    <m/>
    <m/>
    <m/>
  </r>
  <r>
    <x v="15"/>
    <x v="0"/>
    <n v="5"/>
    <x v="3"/>
    <x v="5122"/>
    <x v="382"/>
    <x v="81"/>
    <x v="5142"/>
    <x v="4"/>
    <m/>
    <m/>
    <m/>
    <m/>
    <m/>
    <m/>
    <m/>
    <m/>
    <m/>
    <m/>
  </r>
  <r>
    <x v="15"/>
    <x v="0"/>
    <n v="9"/>
    <x v="94"/>
    <x v="43"/>
    <x v="597"/>
    <x v="128"/>
    <x v="5143"/>
    <x v="3"/>
    <m/>
    <m/>
    <m/>
    <m/>
    <m/>
    <m/>
    <m/>
    <m/>
    <m/>
    <m/>
  </r>
  <r>
    <x v="15"/>
    <x v="0"/>
    <n v="9"/>
    <x v="2"/>
    <x v="5246"/>
    <x v="597"/>
    <x v="128"/>
    <x v="1229"/>
    <x v="3"/>
    <m/>
    <m/>
    <m/>
    <m/>
    <m/>
    <m/>
    <m/>
    <m/>
    <m/>
    <m/>
  </r>
  <r>
    <x v="15"/>
    <x v="0"/>
    <n v="10"/>
    <x v="5"/>
    <x v="5247"/>
    <x v="597"/>
    <x v="128"/>
    <x v="5144"/>
    <x v="3"/>
    <m/>
    <m/>
    <m/>
    <m/>
    <m/>
    <m/>
    <m/>
    <m/>
    <m/>
    <m/>
  </r>
  <r>
    <x v="15"/>
    <x v="0"/>
    <n v="8"/>
    <x v="3"/>
    <x v="2"/>
    <x v="597"/>
    <x v="128"/>
    <x v="3202"/>
    <x v="3"/>
    <m/>
    <m/>
    <m/>
    <m/>
    <m/>
    <m/>
    <m/>
    <m/>
    <m/>
    <m/>
  </r>
  <r>
    <x v="15"/>
    <x v="0"/>
    <n v="7"/>
    <x v="133"/>
    <x v="5248"/>
    <x v="597"/>
    <x v="128"/>
    <x v="5145"/>
    <x v="3"/>
    <m/>
    <m/>
    <m/>
    <m/>
    <m/>
    <m/>
    <m/>
    <m/>
    <m/>
    <m/>
  </r>
  <r>
    <x v="15"/>
    <x v="0"/>
    <n v="3"/>
    <x v="3"/>
    <x v="5249"/>
    <x v="597"/>
    <x v="128"/>
    <x v="5146"/>
    <x v="3"/>
    <m/>
    <m/>
    <m/>
    <m/>
    <m/>
    <m/>
    <m/>
    <m/>
    <m/>
    <m/>
  </r>
  <r>
    <x v="15"/>
    <x v="0"/>
    <n v="10"/>
    <x v="5"/>
    <x v="5247"/>
    <x v="597"/>
    <x v="128"/>
    <x v="5144"/>
    <x v="3"/>
    <m/>
    <m/>
    <m/>
    <m/>
    <m/>
    <m/>
    <m/>
    <m/>
    <m/>
    <m/>
  </r>
  <r>
    <x v="15"/>
    <x v="0"/>
    <n v="8"/>
    <x v="3"/>
    <x v="2"/>
    <x v="597"/>
    <x v="128"/>
    <x v="3202"/>
    <x v="3"/>
    <m/>
    <m/>
    <m/>
    <m/>
    <m/>
    <m/>
    <m/>
    <m/>
    <m/>
    <m/>
  </r>
  <r>
    <x v="15"/>
    <x v="0"/>
    <n v="7"/>
    <x v="133"/>
    <x v="5248"/>
    <x v="597"/>
    <x v="128"/>
    <x v="5145"/>
    <x v="3"/>
    <m/>
    <m/>
    <m/>
    <m/>
    <m/>
    <m/>
    <m/>
    <m/>
    <m/>
    <m/>
  </r>
  <r>
    <x v="15"/>
    <x v="0"/>
    <n v="3"/>
    <x v="3"/>
    <x v="5249"/>
    <x v="597"/>
    <x v="128"/>
    <x v="5146"/>
    <x v="3"/>
    <m/>
    <m/>
    <m/>
    <m/>
    <m/>
    <m/>
    <m/>
    <m/>
    <m/>
    <m/>
  </r>
  <r>
    <x v="15"/>
    <x v="0"/>
    <n v="7"/>
    <x v="2"/>
    <x v="5250"/>
    <x v="597"/>
    <x v="128"/>
    <x v="5147"/>
    <x v="8"/>
    <m/>
    <m/>
    <m/>
    <m/>
    <m/>
    <m/>
    <m/>
    <m/>
    <m/>
    <m/>
  </r>
  <r>
    <x v="17"/>
    <x v="1"/>
    <n v="1"/>
    <x v="9"/>
    <x v="945"/>
    <x v="64"/>
    <x v="18"/>
    <x v="2567"/>
    <x v="2"/>
    <m/>
    <m/>
    <m/>
    <m/>
    <m/>
    <m/>
    <m/>
    <m/>
    <m/>
    <m/>
  </r>
  <r>
    <x v="17"/>
    <x v="1"/>
    <n v="3"/>
    <x v="9"/>
    <x v="38"/>
    <x v="90"/>
    <x v="16"/>
    <x v="497"/>
    <x v="2"/>
    <m/>
    <m/>
    <m/>
    <m/>
    <m/>
    <m/>
    <m/>
    <m/>
    <m/>
    <m/>
  </r>
  <r>
    <x v="17"/>
    <x v="1"/>
    <n v="4"/>
    <x v="9"/>
    <x v="5251"/>
    <x v="152"/>
    <x v="16"/>
    <x v="497"/>
    <x v="2"/>
    <m/>
    <m/>
    <m/>
    <m/>
    <m/>
    <m/>
    <m/>
    <m/>
    <m/>
    <m/>
  </r>
  <r>
    <x v="17"/>
    <x v="1"/>
    <n v="5"/>
    <x v="9"/>
    <x v="5252"/>
    <x v="157"/>
    <x v="61"/>
    <x v="478"/>
    <x v="2"/>
    <m/>
    <m/>
    <m/>
    <m/>
    <m/>
    <m/>
    <m/>
    <m/>
    <m/>
    <m/>
  </r>
  <r>
    <x v="17"/>
    <x v="1"/>
    <n v="5"/>
    <x v="9"/>
    <x v="1483"/>
    <x v="255"/>
    <x v="1"/>
    <x v="1251"/>
    <x v="2"/>
    <m/>
    <m/>
    <m/>
    <m/>
    <m/>
    <m/>
    <m/>
    <m/>
    <m/>
    <m/>
  </r>
  <r>
    <x v="17"/>
    <x v="1"/>
    <n v="6"/>
    <x v="9"/>
    <x v="5253"/>
    <x v="8"/>
    <x v="18"/>
    <x v="1276"/>
    <x v="2"/>
    <m/>
    <m/>
    <m/>
    <m/>
    <m/>
    <m/>
    <m/>
    <m/>
    <m/>
    <m/>
  </r>
  <r>
    <x v="17"/>
    <x v="1"/>
    <n v="6"/>
    <x v="9"/>
    <x v="646"/>
    <x v="74"/>
    <x v="61"/>
    <x v="497"/>
    <x v="2"/>
    <m/>
    <m/>
    <m/>
    <m/>
    <m/>
    <m/>
    <m/>
    <m/>
    <m/>
    <m/>
  </r>
  <r>
    <x v="17"/>
    <x v="1"/>
    <n v="8"/>
    <x v="9"/>
    <x v="445"/>
    <x v="59"/>
    <x v="63"/>
    <x v="5148"/>
    <x v="2"/>
    <m/>
    <m/>
    <m/>
    <m/>
    <m/>
    <m/>
    <m/>
    <m/>
    <m/>
    <m/>
  </r>
  <r>
    <x v="17"/>
    <x v="1"/>
    <n v="8"/>
    <x v="9"/>
    <x v="2134"/>
    <x v="261"/>
    <x v="9"/>
    <x v="1001"/>
    <x v="2"/>
    <m/>
    <m/>
    <m/>
    <m/>
    <m/>
    <m/>
    <m/>
    <m/>
    <m/>
    <m/>
  </r>
  <r>
    <x v="17"/>
    <x v="1"/>
    <n v="11"/>
    <x v="9"/>
    <x v="3299"/>
    <x v="377"/>
    <x v="9"/>
    <x v="1239"/>
    <x v="2"/>
    <m/>
    <m/>
    <m/>
    <m/>
    <m/>
    <m/>
    <m/>
    <m/>
    <m/>
    <m/>
  </r>
  <r>
    <x v="17"/>
    <x v="1"/>
    <n v="8"/>
    <x v="8"/>
    <x v="38"/>
    <x v="266"/>
    <x v="15"/>
    <x v="1276"/>
    <x v="2"/>
    <m/>
    <m/>
    <m/>
    <m/>
    <m/>
    <m/>
    <m/>
    <m/>
    <m/>
    <m/>
  </r>
  <r>
    <x v="17"/>
    <x v="1"/>
    <n v="8"/>
    <x v="8"/>
    <x v="13"/>
    <x v="61"/>
    <x v="1"/>
    <x v="1251"/>
    <x v="2"/>
    <m/>
    <m/>
    <m/>
    <m/>
    <m/>
    <m/>
    <m/>
    <m/>
    <m/>
    <m/>
  </r>
  <r>
    <x v="17"/>
    <x v="1"/>
    <n v="9"/>
    <x v="8"/>
    <x v="732"/>
    <x v="69"/>
    <x v="57"/>
    <x v="1251"/>
    <x v="2"/>
    <m/>
    <m/>
    <m/>
    <m/>
    <m/>
    <m/>
    <m/>
    <m/>
    <m/>
    <m/>
  </r>
  <r>
    <x v="17"/>
    <x v="1"/>
    <n v="11"/>
    <x v="8"/>
    <x v="3299"/>
    <x v="377"/>
    <x v="9"/>
    <x v="1239"/>
    <x v="2"/>
    <m/>
    <m/>
    <m/>
    <m/>
    <m/>
    <m/>
    <m/>
    <m/>
    <m/>
    <m/>
  </r>
  <r>
    <x v="17"/>
    <x v="1"/>
    <n v="12"/>
    <x v="8"/>
    <x v="5254"/>
    <x v="66"/>
    <x v="61"/>
    <x v="1251"/>
    <x v="2"/>
    <m/>
    <m/>
    <m/>
    <m/>
    <m/>
    <m/>
    <m/>
    <m/>
    <m/>
    <m/>
  </r>
  <r>
    <x v="17"/>
    <x v="1"/>
    <n v="11"/>
    <x v="10"/>
    <x v="5255"/>
    <x v="169"/>
    <x v="20"/>
    <x v="5149"/>
    <x v="2"/>
    <m/>
    <m/>
    <m/>
    <m/>
    <m/>
    <m/>
    <m/>
    <m/>
    <m/>
    <m/>
  </r>
  <r>
    <x v="17"/>
    <x v="1"/>
    <n v="9"/>
    <x v="10"/>
    <x v="3601"/>
    <x v="90"/>
    <x v="22"/>
    <x v="5150"/>
    <x v="2"/>
    <m/>
    <m/>
    <m/>
    <m/>
    <m/>
    <m/>
    <m/>
    <m/>
    <m/>
    <m/>
  </r>
  <r>
    <x v="17"/>
    <x v="1"/>
    <n v="4"/>
    <x v="11"/>
    <x v="1571"/>
    <x v="155"/>
    <x v="61"/>
    <x v="5151"/>
    <x v="2"/>
    <m/>
    <m/>
    <m/>
    <m/>
    <m/>
    <m/>
    <m/>
    <m/>
    <m/>
    <m/>
  </r>
  <r>
    <x v="17"/>
    <x v="1"/>
    <n v="3"/>
    <x v="11"/>
    <x v="754"/>
    <x v="62"/>
    <x v="63"/>
    <x v="2620"/>
    <x v="2"/>
    <m/>
    <m/>
    <m/>
    <m/>
    <m/>
    <m/>
    <m/>
    <m/>
    <m/>
    <m/>
  </r>
  <r>
    <x v="17"/>
    <x v="1"/>
    <n v="3"/>
    <x v="11"/>
    <x v="2023"/>
    <x v="73"/>
    <x v="18"/>
    <x v="5152"/>
    <x v="2"/>
    <m/>
    <m/>
    <m/>
    <m/>
    <m/>
    <m/>
    <m/>
    <m/>
    <m/>
    <m/>
  </r>
  <r>
    <x v="17"/>
    <x v="1"/>
    <n v="2"/>
    <x v="10"/>
    <x v="442"/>
    <x v="1270"/>
    <x v="0"/>
    <x v="5153"/>
    <x v="2"/>
    <m/>
    <m/>
    <m/>
    <m/>
    <m/>
    <m/>
    <m/>
    <m/>
    <m/>
    <m/>
  </r>
  <r>
    <x v="17"/>
    <x v="1"/>
    <n v="2"/>
    <x v="13"/>
    <x v="4455"/>
    <x v="157"/>
    <x v="16"/>
    <x v="5154"/>
    <x v="2"/>
    <m/>
    <m/>
    <m/>
    <m/>
    <m/>
    <m/>
    <m/>
    <m/>
    <m/>
    <m/>
  </r>
  <r>
    <x v="17"/>
    <x v="1"/>
    <n v="1"/>
    <x v="18"/>
    <x v="5256"/>
    <x v="450"/>
    <x v="18"/>
    <x v="5155"/>
    <x v="2"/>
    <m/>
    <m/>
    <m/>
    <m/>
    <m/>
    <m/>
    <m/>
    <m/>
    <m/>
    <m/>
  </r>
  <r>
    <x v="17"/>
    <x v="1"/>
    <n v="10"/>
    <x v="14"/>
    <x v="5257"/>
    <x v="592"/>
    <x v="4"/>
    <x v="5156"/>
    <x v="2"/>
    <m/>
    <m/>
    <m/>
    <m/>
    <m/>
    <m/>
    <m/>
    <m/>
    <m/>
    <m/>
  </r>
  <r>
    <x v="17"/>
    <x v="1"/>
    <n v="12"/>
    <x v="14"/>
    <x v="2681"/>
    <x v="175"/>
    <x v="63"/>
    <x v="5157"/>
    <x v="2"/>
    <m/>
    <m/>
    <m/>
    <m/>
    <m/>
    <m/>
    <m/>
    <m/>
    <m/>
    <m/>
  </r>
  <r>
    <x v="17"/>
    <x v="1"/>
    <n v="6"/>
    <x v="14"/>
    <x v="5258"/>
    <x v="145"/>
    <x v="16"/>
    <x v="5158"/>
    <x v="2"/>
    <m/>
    <m/>
    <m/>
    <m/>
    <m/>
    <m/>
    <m/>
    <m/>
    <m/>
    <m/>
  </r>
  <r>
    <x v="17"/>
    <x v="1"/>
    <n v="10"/>
    <x v="14"/>
    <x v="4629"/>
    <x v="1220"/>
    <x v="9"/>
    <x v="5159"/>
    <x v="2"/>
    <m/>
    <m/>
    <m/>
    <m/>
    <m/>
    <m/>
    <m/>
    <m/>
    <m/>
    <m/>
  </r>
  <r>
    <x v="17"/>
    <x v="1"/>
    <n v="9"/>
    <x v="14"/>
    <x v="5259"/>
    <x v="59"/>
    <x v="27"/>
    <x v="5160"/>
    <x v="2"/>
    <m/>
    <m/>
    <m/>
    <m/>
    <m/>
    <m/>
    <m/>
    <m/>
    <m/>
    <m/>
  </r>
  <r>
    <x v="17"/>
    <x v="1"/>
    <n v="2"/>
    <x v="17"/>
    <x v="79"/>
    <x v="143"/>
    <x v="61"/>
    <x v="974"/>
    <x v="2"/>
    <m/>
    <m/>
    <m/>
    <m/>
    <m/>
    <m/>
    <m/>
    <m/>
    <m/>
    <m/>
  </r>
  <r>
    <x v="17"/>
    <x v="1"/>
    <n v="11"/>
    <x v="12"/>
    <x v="13"/>
    <x v="57"/>
    <x v="8"/>
    <x v="2679"/>
    <x v="2"/>
    <m/>
    <m/>
    <m/>
    <m/>
    <m/>
    <m/>
    <m/>
    <m/>
    <m/>
    <m/>
  </r>
  <r>
    <x v="17"/>
    <x v="1"/>
    <n v="10"/>
    <x v="12"/>
    <x v="5260"/>
    <x v="2590"/>
    <x v="17"/>
    <x v="5161"/>
    <x v="2"/>
    <m/>
    <m/>
    <m/>
    <m/>
    <m/>
    <m/>
    <m/>
    <m/>
    <m/>
    <m/>
  </r>
  <r>
    <x v="17"/>
    <x v="1"/>
    <n v="11"/>
    <x v="12"/>
    <x v="3405"/>
    <x v="1474"/>
    <x v="61"/>
    <x v="1165"/>
    <x v="2"/>
    <m/>
    <m/>
    <m/>
    <m/>
    <m/>
    <m/>
    <m/>
    <m/>
    <m/>
    <m/>
  </r>
  <r>
    <x v="17"/>
    <x v="1"/>
    <n v="2"/>
    <x v="12"/>
    <x v="790"/>
    <x v="2591"/>
    <x v="63"/>
    <x v="2604"/>
    <x v="2"/>
    <m/>
    <m/>
    <m/>
    <m/>
    <m/>
    <m/>
    <m/>
    <m/>
    <m/>
    <m/>
  </r>
  <r>
    <x v="17"/>
    <x v="1"/>
    <n v="4"/>
    <x v="16"/>
    <x v="5261"/>
    <x v="2592"/>
    <x v="1"/>
    <x v="2605"/>
    <x v="2"/>
    <m/>
    <m/>
    <m/>
    <m/>
    <m/>
    <m/>
    <m/>
    <m/>
    <m/>
    <m/>
  </r>
  <r>
    <x v="17"/>
    <x v="1"/>
    <n v="3"/>
    <x v="16"/>
    <x v="79"/>
    <x v="2593"/>
    <x v="1"/>
    <x v="1251"/>
    <x v="2"/>
    <m/>
    <m/>
    <m/>
    <m/>
    <m/>
    <m/>
    <m/>
    <m/>
    <m/>
    <m/>
  </r>
  <r>
    <x v="17"/>
    <x v="1"/>
    <n v="3"/>
    <x v="16"/>
    <x v="2458"/>
    <x v="2594"/>
    <x v="17"/>
    <x v="1756"/>
    <x v="2"/>
    <m/>
    <m/>
    <m/>
    <m/>
    <m/>
    <m/>
    <m/>
    <m/>
    <m/>
    <m/>
  </r>
  <r>
    <x v="17"/>
    <x v="1"/>
    <n v="11"/>
    <x v="16"/>
    <x v="5262"/>
    <x v="2595"/>
    <x v="9"/>
    <x v="2618"/>
    <x v="2"/>
    <m/>
    <m/>
    <m/>
    <m/>
    <m/>
    <m/>
    <m/>
    <m/>
    <m/>
    <m/>
  </r>
  <r>
    <x v="17"/>
    <x v="1"/>
    <n v="1"/>
    <x v="9"/>
    <x v="5263"/>
    <x v="165"/>
    <x v="37"/>
    <x v="577"/>
    <x v="0"/>
    <m/>
    <m/>
    <m/>
    <m/>
    <m/>
    <m/>
    <m/>
    <m/>
    <m/>
    <m/>
  </r>
  <r>
    <x v="17"/>
    <x v="1"/>
    <n v="2"/>
    <x v="9"/>
    <x v="5264"/>
    <x v="438"/>
    <x v="51"/>
    <x v="15"/>
    <x v="0"/>
    <m/>
    <m/>
    <m/>
    <m/>
    <m/>
    <m/>
    <m/>
    <m/>
    <m/>
    <m/>
  </r>
  <r>
    <x v="17"/>
    <x v="1"/>
    <n v="3"/>
    <x v="9"/>
    <x v="2033"/>
    <x v="69"/>
    <x v="37"/>
    <x v="3659"/>
    <x v="0"/>
    <m/>
    <m/>
    <m/>
    <m/>
    <m/>
    <m/>
    <m/>
    <m/>
    <m/>
    <m/>
  </r>
  <r>
    <x v="17"/>
    <x v="1"/>
    <n v="3"/>
    <x v="9"/>
    <x v="5265"/>
    <x v="172"/>
    <x v="54"/>
    <x v="944"/>
    <x v="0"/>
    <m/>
    <m/>
    <m/>
    <m/>
    <m/>
    <m/>
    <m/>
    <m/>
    <m/>
    <m/>
  </r>
  <r>
    <x v="17"/>
    <x v="1"/>
    <n v="4"/>
    <x v="9"/>
    <x v="2166"/>
    <x v="4"/>
    <x v="53"/>
    <x v="2828"/>
    <x v="0"/>
    <m/>
    <m/>
    <m/>
    <m/>
    <m/>
    <m/>
    <m/>
    <m/>
    <m/>
    <m/>
  </r>
  <r>
    <x v="17"/>
    <x v="1"/>
    <n v="5"/>
    <x v="9"/>
    <x v="5266"/>
    <x v="1327"/>
    <x v="33"/>
    <x v="5162"/>
    <x v="0"/>
    <m/>
    <m/>
    <m/>
    <m/>
    <m/>
    <m/>
    <m/>
    <m/>
    <m/>
    <m/>
  </r>
  <r>
    <x v="17"/>
    <x v="1"/>
    <n v="5"/>
    <x v="9"/>
    <x v="5267"/>
    <x v="372"/>
    <x v="10"/>
    <x v="424"/>
    <x v="0"/>
    <m/>
    <m/>
    <m/>
    <m/>
    <m/>
    <m/>
    <m/>
    <m/>
    <m/>
    <m/>
  </r>
  <r>
    <x v="17"/>
    <x v="1"/>
    <n v="8"/>
    <x v="9"/>
    <x v="5268"/>
    <x v="6"/>
    <x v="28"/>
    <x v="2748"/>
    <x v="0"/>
    <m/>
    <m/>
    <m/>
    <m/>
    <m/>
    <m/>
    <m/>
    <m/>
    <m/>
    <m/>
  </r>
  <r>
    <x v="17"/>
    <x v="1"/>
    <n v="10"/>
    <x v="9"/>
    <x v="5269"/>
    <x v="163"/>
    <x v="10"/>
    <x v="5"/>
    <x v="0"/>
    <m/>
    <m/>
    <m/>
    <m/>
    <m/>
    <m/>
    <m/>
    <m/>
    <m/>
    <m/>
  </r>
  <r>
    <x v="17"/>
    <x v="1"/>
    <n v="4"/>
    <x v="8"/>
    <x v="2801"/>
    <x v="69"/>
    <x v="54"/>
    <x v="2604"/>
    <x v="0"/>
    <m/>
    <m/>
    <m/>
    <m/>
    <m/>
    <m/>
    <m/>
    <m/>
    <m/>
    <m/>
  </r>
  <r>
    <x v="17"/>
    <x v="1"/>
    <n v="4"/>
    <x v="8"/>
    <x v="4585"/>
    <x v="160"/>
    <x v="37"/>
    <x v="944"/>
    <x v="0"/>
    <m/>
    <m/>
    <m/>
    <m/>
    <m/>
    <m/>
    <m/>
    <m/>
    <m/>
    <m/>
  </r>
  <r>
    <x v="17"/>
    <x v="1"/>
    <n v="6"/>
    <x v="8"/>
    <x v="5270"/>
    <x v="165"/>
    <x v="54"/>
    <x v="2594"/>
    <x v="0"/>
    <m/>
    <m/>
    <m/>
    <m/>
    <m/>
    <m/>
    <m/>
    <m/>
    <m/>
    <m/>
  </r>
  <r>
    <x v="17"/>
    <x v="1"/>
    <n v="7"/>
    <x v="8"/>
    <x v="5271"/>
    <x v="263"/>
    <x v="37"/>
    <x v="5163"/>
    <x v="0"/>
    <m/>
    <m/>
    <m/>
    <m/>
    <m/>
    <m/>
    <m/>
    <m/>
    <m/>
    <m/>
  </r>
  <r>
    <x v="17"/>
    <x v="1"/>
    <n v="11"/>
    <x v="10"/>
    <x v="5272"/>
    <x v="856"/>
    <x v="46"/>
    <x v="5164"/>
    <x v="0"/>
    <m/>
    <m/>
    <m/>
    <m/>
    <m/>
    <m/>
    <m/>
    <m/>
    <m/>
    <m/>
  </r>
  <r>
    <x v="17"/>
    <x v="1"/>
    <n v="7"/>
    <x v="18"/>
    <x v="342"/>
    <x v="1305"/>
    <x v="20"/>
    <x v="5165"/>
    <x v="0"/>
    <m/>
    <m/>
    <m/>
    <m/>
    <m/>
    <m/>
    <m/>
    <m/>
    <m/>
    <m/>
  </r>
  <r>
    <x v="17"/>
    <x v="1"/>
    <n v="6"/>
    <x v="15"/>
    <x v="5273"/>
    <x v="1732"/>
    <x v="46"/>
    <x v="1472"/>
    <x v="0"/>
    <m/>
    <m/>
    <m/>
    <m/>
    <m/>
    <m/>
    <m/>
    <m/>
    <m/>
    <m/>
  </r>
  <r>
    <x v="17"/>
    <x v="1"/>
    <n v="5"/>
    <x v="10"/>
    <x v="361"/>
    <x v="401"/>
    <x v="51"/>
    <x v="577"/>
    <x v="0"/>
    <m/>
    <m/>
    <m/>
    <m/>
    <m/>
    <m/>
    <m/>
    <m/>
    <m/>
    <m/>
  </r>
  <r>
    <x v="17"/>
    <x v="1"/>
    <n v="4"/>
    <x v="10"/>
    <x v="5274"/>
    <x v="2596"/>
    <x v="54"/>
    <x v="5166"/>
    <x v="0"/>
    <m/>
    <m/>
    <m/>
    <m/>
    <m/>
    <m/>
    <m/>
    <m/>
    <m/>
    <m/>
  </r>
  <r>
    <x v="17"/>
    <x v="1"/>
    <n v="3"/>
    <x v="11"/>
    <x v="5275"/>
    <x v="17"/>
    <x v="53"/>
    <x v="940"/>
    <x v="0"/>
    <m/>
    <m/>
    <m/>
    <m/>
    <m/>
    <m/>
    <m/>
    <m/>
    <m/>
    <m/>
  </r>
  <r>
    <x v="17"/>
    <x v="1"/>
    <n v="3"/>
    <x v="18"/>
    <x v="2"/>
    <x v="1238"/>
    <x v="24"/>
    <x v="252"/>
    <x v="0"/>
    <m/>
    <m/>
    <m/>
    <m/>
    <m/>
    <m/>
    <m/>
    <m/>
    <m/>
    <m/>
  </r>
  <r>
    <x v="17"/>
    <x v="1"/>
    <n v="3"/>
    <x v="11"/>
    <x v="5276"/>
    <x v="264"/>
    <x v="10"/>
    <x v="5167"/>
    <x v="0"/>
    <m/>
    <m/>
    <m/>
    <m/>
    <m/>
    <m/>
    <m/>
    <m/>
    <m/>
    <m/>
  </r>
  <r>
    <x v="17"/>
    <x v="1"/>
    <n v="2"/>
    <x v="10"/>
    <x v="156"/>
    <x v="421"/>
    <x v="20"/>
    <x v="577"/>
    <x v="0"/>
    <m/>
    <m/>
    <m/>
    <m/>
    <m/>
    <m/>
    <m/>
    <m/>
    <m/>
    <m/>
  </r>
  <r>
    <x v="17"/>
    <x v="1"/>
    <n v="1"/>
    <x v="11"/>
    <x v="49"/>
    <x v="11"/>
    <x v="20"/>
    <x v="5168"/>
    <x v="0"/>
    <m/>
    <m/>
    <m/>
    <m/>
    <m/>
    <m/>
    <m/>
    <m/>
    <m/>
    <m/>
  </r>
  <r>
    <x v="17"/>
    <x v="1"/>
    <n v="11"/>
    <x v="10"/>
    <x v="5277"/>
    <x v="59"/>
    <x v="28"/>
    <x v="2697"/>
    <x v="0"/>
    <m/>
    <m/>
    <m/>
    <m/>
    <m/>
    <m/>
    <m/>
    <m/>
    <m/>
    <m/>
  </r>
  <r>
    <x v="17"/>
    <x v="1"/>
    <n v="11"/>
    <x v="11"/>
    <x v="0"/>
    <x v="263"/>
    <x v="12"/>
    <x v="986"/>
    <x v="0"/>
    <m/>
    <m/>
    <m/>
    <m/>
    <m/>
    <m/>
    <m/>
    <m/>
    <m/>
    <m/>
  </r>
  <r>
    <x v="17"/>
    <x v="1"/>
    <n v="2"/>
    <x v="14"/>
    <x v="5278"/>
    <x v="1074"/>
    <x v="19"/>
    <x v="5169"/>
    <x v="0"/>
    <m/>
    <m/>
    <m/>
    <m/>
    <m/>
    <m/>
    <m/>
    <m/>
    <m/>
    <m/>
  </r>
  <r>
    <x v="17"/>
    <x v="1"/>
    <n v="3"/>
    <x v="14"/>
    <x v="5279"/>
    <x v="2277"/>
    <x v="11"/>
    <x v="5170"/>
    <x v="0"/>
    <m/>
    <m/>
    <m/>
    <m/>
    <m/>
    <m/>
    <m/>
    <m/>
    <m/>
    <m/>
  </r>
  <r>
    <x v="17"/>
    <x v="1"/>
    <n v="3"/>
    <x v="14"/>
    <x v="5280"/>
    <x v="143"/>
    <x v="33"/>
    <x v="5171"/>
    <x v="0"/>
    <m/>
    <m/>
    <m/>
    <m/>
    <m/>
    <m/>
    <m/>
    <m/>
    <m/>
    <m/>
  </r>
  <r>
    <x v="17"/>
    <x v="1"/>
    <n v="3"/>
    <x v="14"/>
    <x v="3250"/>
    <x v="65"/>
    <x v="33"/>
    <x v="5172"/>
    <x v="0"/>
    <m/>
    <m/>
    <m/>
    <m/>
    <m/>
    <m/>
    <m/>
    <m/>
    <m/>
    <m/>
  </r>
  <r>
    <x v="17"/>
    <x v="1"/>
    <n v="11"/>
    <x v="14"/>
    <x v="5281"/>
    <x v="1227"/>
    <x v="53"/>
    <x v="5173"/>
    <x v="0"/>
    <m/>
    <m/>
    <m/>
    <m/>
    <m/>
    <m/>
    <m/>
    <m/>
    <m/>
    <m/>
  </r>
  <r>
    <x v="17"/>
    <x v="1"/>
    <n v="11"/>
    <x v="14"/>
    <x v="5282"/>
    <x v="5"/>
    <x v="50"/>
    <x v="478"/>
    <x v="0"/>
    <m/>
    <m/>
    <m/>
    <m/>
    <m/>
    <m/>
    <m/>
    <m/>
    <m/>
    <m/>
  </r>
  <r>
    <x v="17"/>
    <x v="1"/>
    <n v="10"/>
    <x v="12"/>
    <x v="144"/>
    <x v="2327"/>
    <x v="53"/>
    <x v="478"/>
    <x v="0"/>
    <m/>
    <m/>
    <m/>
    <m/>
    <m/>
    <m/>
    <m/>
    <m/>
    <m/>
    <m/>
  </r>
  <r>
    <x v="17"/>
    <x v="1"/>
    <n v="10"/>
    <x v="12"/>
    <x v="2993"/>
    <x v="2597"/>
    <x v="33"/>
    <x v="2697"/>
    <x v="0"/>
    <m/>
    <m/>
    <m/>
    <m/>
    <m/>
    <m/>
    <m/>
    <m/>
    <m/>
    <m/>
  </r>
  <r>
    <x v="17"/>
    <x v="1"/>
    <n v="1"/>
    <x v="12"/>
    <x v="15"/>
    <x v="2598"/>
    <x v="54"/>
    <x v="5174"/>
    <x v="0"/>
    <m/>
    <m/>
    <m/>
    <m/>
    <m/>
    <m/>
    <m/>
    <m/>
    <m/>
    <m/>
  </r>
  <r>
    <x v="17"/>
    <x v="1"/>
    <n v="2"/>
    <x v="12"/>
    <x v="5283"/>
    <x v="602"/>
    <x v="24"/>
    <x v="252"/>
    <x v="0"/>
    <m/>
    <m/>
    <m/>
    <m/>
    <m/>
    <m/>
    <m/>
    <m/>
    <m/>
    <m/>
  </r>
  <r>
    <x v="17"/>
    <x v="1"/>
    <n v="3"/>
    <x v="16"/>
    <x v="0"/>
    <x v="2599"/>
    <x v="20"/>
    <x v="2064"/>
    <x v="0"/>
    <m/>
    <m/>
    <m/>
    <m/>
    <m/>
    <m/>
    <m/>
    <m/>
    <m/>
    <m/>
  </r>
  <r>
    <x v="17"/>
    <x v="1"/>
    <n v="11"/>
    <x v="16"/>
    <x v="26"/>
    <x v="2578"/>
    <x v="28"/>
    <x v="3435"/>
    <x v="0"/>
    <m/>
    <m/>
    <m/>
    <m/>
    <m/>
    <m/>
    <m/>
    <m/>
    <m/>
    <m/>
  </r>
  <r>
    <x v="17"/>
    <x v="1"/>
    <n v="1"/>
    <x v="16"/>
    <x v="1224"/>
    <x v="2600"/>
    <x v="37"/>
    <x v="513"/>
    <x v="0"/>
    <m/>
    <m/>
    <m/>
    <m/>
    <m/>
    <m/>
    <m/>
    <m/>
    <m/>
    <m/>
  </r>
  <r>
    <x v="17"/>
    <x v="1"/>
    <n v="1"/>
    <x v="16"/>
    <x v="167"/>
    <x v="2601"/>
    <x v="46"/>
    <x v="2122"/>
    <x v="0"/>
    <m/>
    <m/>
    <m/>
    <m/>
    <m/>
    <m/>
    <m/>
    <m/>
    <m/>
    <m/>
  </r>
  <r>
    <x v="17"/>
    <x v="1"/>
    <n v="1"/>
    <x v="16"/>
    <x v="5284"/>
    <x v="2602"/>
    <x v="46"/>
    <x v="424"/>
    <x v="0"/>
    <m/>
    <m/>
    <m/>
    <m/>
    <m/>
    <m/>
    <m/>
    <m/>
    <m/>
    <m/>
  </r>
  <r>
    <x v="17"/>
    <x v="1"/>
    <n v="1"/>
    <x v="9"/>
    <x v="126"/>
    <x v="2603"/>
    <x v="74"/>
    <x v="2363"/>
    <x v="1"/>
    <m/>
    <m/>
    <m/>
    <m/>
    <m/>
    <m/>
    <m/>
    <m/>
    <m/>
    <m/>
  </r>
  <r>
    <x v="17"/>
    <x v="1"/>
    <n v="3"/>
    <x v="9"/>
    <x v="5285"/>
    <x v="91"/>
    <x v="59"/>
    <x v="5175"/>
    <x v="1"/>
    <m/>
    <m/>
    <m/>
    <m/>
    <m/>
    <m/>
    <m/>
    <m/>
    <m/>
    <m/>
  </r>
  <r>
    <x v="17"/>
    <x v="1"/>
    <n v="9"/>
    <x v="8"/>
    <x v="6"/>
    <x v="11"/>
    <x v="40"/>
    <x v="517"/>
    <x v="1"/>
    <m/>
    <m/>
    <m/>
    <m/>
    <m/>
    <m/>
    <m/>
    <m/>
    <m/>
    <m/>
  </r>
  <r>
    <x v="17"/>
    <x v="1"/>
    <n v="11"/>
    <x v="18"/>
    <x v="5286"/>
    <x v="1797"/>
    <x v="26"/>
    <x v="5176"/>
    <x v="1"/>
    <m/>
    <m/>
    <m/>
    <m/>
    <m/>
    <m/>
    <m/>
    <m/>
    <m/>
    <m/>
  </r>
  <r>
    <x v="17"/>
    <x v="1"/>
    <n v="11"/>
    <x v="10"/>
    <x v="5287"/>
    <x v="2604"/>
    <x v="56"/>
    <x v="5177"/>
    <x v="1"/>
    <m/>
    <m/>
    <m/>
    <m/>
    <m/>
    <m/>
    <m/>
    <m/>
    <m/>
    <m/>
  </r>
  <r>
    <x v="17"/>
    <x v="1"/>
    <n v="9"/>
    <x v="13"/>
    <x v="5288"/>
    <x v="1539"/>
    <x v="29"/>
    <x v="5178"/>
    <x v="1"/>
    <m/>
    <m/>
    <m/>
    <m/>
    <m/>
    <m/>
    <m/>
    <m/>
    <m/>
    <m/>
  </r>
  <r>
    <x v="17"/>
    <x v="1"/>
    <n v="5"/>
    <x v="18"/>
    <x v="591"/>
    <x v="606"/>
    <x v="55"/>
    <x v="5179"/>
    <x v="1"/>
    <m/>
    <m/>
    <m/>
    <m/>
    <m/>
    <m/>
    <m/>
    <m/>
    <m/>
    <m/>
  </r>
  <r>
    <x v="17"/>
    <x v="1"/>
    <n v="3"/>
    <x v="11"/>
    <x v="5289"/>
    <x v="1046"/>
    <x v="29"/>
    <x v="5180"/>
    <x v="1"/>
    <m/>
    <m/>
    <m/>
    <m/>
    <m/>
    <m/>
    <m/>
    <m/>
    <m/>
    <m/>
  </r>
  <r>
    <x v="17"/>
    <x v="1"/>
    <n v="3"/>
    <x v="10"/>
    <x v="1845"/>
    <x v="2605"/>
    <x v="26"/>
    <x v="5181"/>
    <x v="1"/>
    <m/>
    <m/>
    <m/>
    <m/>
    <m/>
    <m/>
    <m/>
    <m/>
    <m/>
    <m/>
  </r>
  <r>
    <x v="17"/>
    <x v="1"/>
    <n v="3"/>
    <x v="18"/>
    <x v="5290"/>
    <x v="25"/>
    <x v="23"/>
    <x v="5182"/>
    <x v="1"/>
    <m/>
    <m/>
    <m/>
    <m/>
    <m/>
    <m/>
    <m/>
    <m/>
    <m/>
    <m/>
  </r>
  <r>
    <x v="17"/>
    <x v="1"/>
    <n v="1"/>
    <x v="11"/>
    <x v="5291"/>
    <x v="1832"/>
    <x v="73"/>
    <x v="5183"/>
    <x v="1"/>
    <m/>
    <m/>
    <m/>
    <m/>
    <m/>
    <m/>
    <m/>
    <m/>
    <m/>
    <m/>
  </r>
  <r>
    <x v="17"/>
    <x v="1"/>
    <n v="1"/>
    <x v="11"/>
    <x v="412"/>
    <x v="2081"/>
    <x v="48"/>
    <x v="5184"/>
    <x v="1"/>
    <m/>
    <m/>
    <m/>
    <m/>
    <m/>
    <m/>
    <m/>
    <m/>
    <m/>
    <m/>
  </r>
  <r>
    <x v="17"/>
    <x v="1"/>
    <n v="1"/>
    <x v="10"/>
    <x v="5292"/>
    <x v="1086"/>
    <x v="73"/>
    <x v="5185"/>
    <x v="1"/>
    <m/>
    <m/>
    <m/>
    <m/>
    <m/>
    <m/>
    <m/>
    <m/>
    <m/>
    <m/>
  </r>
  <r>
    <x v="17"/>
    <x v="1"/>
    <n v="10"/>
    <x v="13"/>
    <x v="0"/>
    <x v="1829"/>
    <x v="69"/>
    <x v="15"/>
    <x v="1"/>
    <m/>
    <m/>
    <m/>
    <m/>
    <m/>
    <m/>
    <m/>
    <m/>
    <m/>
    <m/>
  </r>
  <r>
    <x v="17"/>
    <x v="1"/>
    <n v="7"/>
    <x v="17"/>
    <x v="5293"/>
    <x v="86"/>
    <x v="36"/>
    <x v="4135"/>
    <x v="1"/>
    <m/>
    <m/>
    <m/>
    <m/>
    <m/>
    <m/>
    <m/>
    <m/>
    <m/>
    <m/>
  </r>
  <r>
    <x v="17"/>
    <x v="1"/>
    <n v="9"/>
    <x v="17"/>
    <x v="584"/>
    <x v="437"/>
    <x v="45"/>
    <x v="792"/>
    <x v="1"/>
    <m/>
    <m/>
    <m/>
    <m/>
    <m/>
    <m/>
    <m/>
    <m/>
    <m/>
    <m/>
  </r>
  <r>
    <x v="17"/>
    <x v="1"/>
    <n v="1"/>
    <x v="17"/>
    <x v="0"/>
    <x v="1276"/>
    <x v="29"/>
    <x v="540"/>
    <x v="1"/>
    <m/>
    <m/>
    <m/>
    <m/>
    <m/>
    <m/>
    <m/>
    <m/>
    <m/>
    <m/>
  </r>
  <r>
    <x v="17"/>
    <x v="1"/>
    <n v="12"/>
    <x v="12"/>
    <x v="5294"/>
    <x v="2606"/>
    <x v="48"/>
    <x v="923"/>
    <x v="1"/>
    <m/>
    <m/>
    <m/>
    <m/>
    <m/>
    <m/>
    <m/>
    <m/>
    <m/>
    <m/>
  </r>
  <r>
    <x v="17"/>
    <x v="1"/>
    <n v="5"/>
    <x v="12"/>
    <x v="5295"/>
    <x v="1330"/>
    <x v="23"/>
    <x v="263"/>
    <x v="1"/>
    <m/>
    <m/>
    <m/>
    <m/>
    <m/>
    <m/>
    <m/>
    <m/>
    <m/>
    <m/>
  </r>
  <r>
    <x v="17"/>
    <x v="1"/>
    <n v="1"/>
    <x v="16"/>
    <x v="3288"/>
    <x v="2607"/>
    <x v="48"/>
    <x v="2344"/>
    <x v="1"/>
    <m/>
    <m/>
    <m/>
    <m/>
    <m/>
    <m/>
    <m/>
    <m/>
    <m/>
    <m/>
  </r>
  <r>
    <x v="17"/>
    <x v="1"/>
    <n v="2"/>
    <x v="14"/>
    <x v="5296"/>
    <x v="154"/>
    <x v="29"/>
    <x v="5186"/>
    <x v="1"/>
    <m/>
    <m/>
    <m/>
    <m/>
    <m/>
    <m/>
    <m/>
    <m/>
    <m/>
    <m/>
  </r>
  <r>
    <x v="17"/>
    <x v="1"/>
    <n v="8"/>
    <x v="14"/>
    <x v="5297"/>
    <x v="1220"/>
    <x v="58"/>
    <x v="2624"/>
    <x v="1"/>
    <m/>
    <m/>
    <m/>
    <m/>
    <m/>
    <m/>
    <m/>
    <m/>
    <m/>
    <m/>
  </r>
  <r>
    <x v="17"/>
    <x v="1"/>
    <n v="11"/>
    <x v="14"/>
    <x v="2842"/>
    <x v="256"/>
    <x v="45"/>
    <x v="5187"/>
    <x v="1"/>
    <m/>
    <m/>
    <m/>
    <m/>
    <m/>
    <m/>
    <m/>
    <m/>
    <m/>
    <m/>
  </r>
  <r>
    <x v="17"/>
    <x v="1"/>
    <n v="11"/>
    <x v="14"/>
    <x v="5298"/>
    <x v="146"/>
    <x v="56"/>
    <x v="5188"/>
    <x v="1"/>
    <m/>
    <m/>
    <m/>
    <m/>
    <m/>
    <m/>
    <m/>
    <m/>
    <m/>
    <m/>
  </r>
  <r>
    <x v="17"/>
    <x v="1"/>
    <n v="3"/>
    <x v="14"/>
    <x v="5299"/>
    <x v="462"/>
    <x v="23"/>
    <x v="5189"/>
    <x v="1"/>
    <m/>
    <m/>
    <m/>
    <m/>
    <m/>
    <m/>
    <m/>
    <m/>
    <m/>
    <m/>
  </r>
  <r>
    <x v="17"/>
    <x v="1"/>
    <n v="10"/>
    <x v="15"/>
    <x v="5300"/>
    <x v="1481"/>
    <x v="25"/>
    <x v="5190"/>
    <x v="4"/>
    <m/>
    <m/>
    <m/>
    <m/>
    <m/>
    <m/>
    <m/>
    <m/>
    <m/>
    <m/>
  </r>
  <r>
    <x v="17"/>
    <x v="1"/>
    <n v="9"/>
    <x v="15"/>
    <x v="2386"/>
    <x v="2608"/>
    <x v="31"/>
    <x v="5191"/>
    <x v="4"/>
    <m/>
    <m/>
    <m/>
    <m/>
    <m/>
    <m/>
    <m/>
    <m/>
    <m/>
    <m/>
  </r>
  <r>
    <x v="17"/>
    <x v="1"/>
    <n v="4"/>
    <x v="18"/>
    <x v="5301"/>
    <x v="14"/>
    <x v="31"/>
    <x v="5192"/>
    <x v="4"/>
    <m/>
    <m/>
    <m/>
    <m/>
    <m/>
    <m/>
    <m/>
    <m/>
    <m/>
    <m/>
  </r>
  <r>
    <x v="17"/>
    <x v="1"/>
    <n v="2"/>
    <x v="15"/>
    <x v="5302"/>
    <x v="1091"/>
    <x v="64"/>
    <x v="5193"/>
    <x v="4"/>
    <m/>
    <m/>
    <m/>
    <m/>
    <m/>
    <m/>
    <m/>
    <m/>
    <m/>
    <m/>
  </r>
  <r>
    <x v="17"/>
    <x v="1"/>
    <n v="12"/>
    <x v="10"/>
    <x v="31"/>
    <x v="1250"/>
    <x v="32"/>
    <x v="1380"/>
    <x v="4"/>
    <m/>
    <m/>
    <m/>
    <m/>
    <m/>
    <m/>
    <m/>
    <m/>
    <m/>
    <m/>
  </r>
  <r>
    <x v="17"/>
    <x v="1"/>
    <n v="8"/>
    <x v="16"/>
    <x v="1"/>
    <x v="2609"/>
    <x v="52"/>
    <x v="17"/>
    <x v="4"/>
    <m/>
    <m/>
    <m/>
    <m/>
    <m/>
    <m/>
    <m/>
    <m/>
    <m/>
    <m/>
  </r>
  <r>
    <x v="17"/>
    <x v="1"/>
    <n v="2"/>
    <x v="9"/>
    <x v="1457"/>
    <x v="597"/>
    <x v="630"/>
    <x v="625"/>
    <x v="5"/>
    <m/>
    <m/>
    <m/>
    <m/>
    <m/>
    <m/>
    <m/>
    <m/>
    <m/>
    <m/>
  </r>
  <r>
    <x v="17"/>
    <x v="1"/>
    <n v="4"/>
    <x v="9"/>
    <x v="5303"/>
    <x v="597"/>
    <x v="630"/>
    <x v="5194"/>
    <x v="5"/>
    <m/>
    <m/>
    <m/>
    <m/>
    <m/>
    <m/>
    <m/>
    <m/>
    <m/>
    <m/>
  </r>
  <r>
    <x v="17"/>
    <x v="1"/>
    <n v="5"/>
    <x v="9"/>
    <x v="5304"/>
    <x v="597"/>
    <x v="630"/>
    <x v="90"/>
    <x v="5"/>
    <m/>
    <m/>
    <m/>
    <m/>
    <m/>
    <m/>
    <m/>
    <m/>
    <m/>
    <m/>
  </r>
  <r>
    <x v="17"/>
    <x v="1"/>
    <n v="10"/>
    <x v="10"/>
    <x v="15"/>
    <x v="2084"/>
    <x v="630"/>
    <x v="924"/>
    <x v="5"/>
    <m/>
    <m/>
    <m/>
    <m/>
    <m/>
    <m/>
    <m/>
    <m/>
    <m/>
    <m/>
  </r>
  <r>
    <x v="17"/>
    <x v="1"/>
    <n v="10"/>
    <x v="15"/>
    <x v="83"/>
    <x v="2084"/>
    <x v="630"/>
    <x v="263"/>
    <x v="5"/>
    <m/>
    <m/>
    <m/>
    <m/>
    <m/>
    <m/>
    <m/>
    <m/>
    <m/>
    <m/>
  </r>
  <r>
    <x v="17"/>
    <x v="1"/>
    <n v="8"/>
    <x v="15"/>
    <x v="5305"/>
    <x v="2084"/>
    <x v="630"/>
    <x v="5195"/>
    <x v="5"/>
    <m/>
    <m/>
    <m/>
    <m/>
    <m/>
    <m/>
    <m/>
    <m/>
    <m/>
    <m/>
  </r>
  <r>
    <x v="17"/>
    <x v="1"/>
    <n v="5"/>
    <x v="18"/>
    <x v="0"/>
    <x v="2084"/>
    <x v="630"/>
    <x v="473"/>
    <x v="5"/>
    <m/>
    <m/>
    <m/>
    <m/>
    <m/>
    <m/>
    <m/>
    <m/>
    <m/>
    <m/>
  </r>
  <r>
    <x v="17"/>
    <x v="1"/>
    <n v="5"/>
    <x v="15"/>
    <x v="5306"/>
    <x v="2610"/>
    <x v="630"/>
    <x v="5196"/>
    <x v="5"/>
    <m/>
    <m/>
    <m/>
    <m/>
    <m/>
    <m/>
    <m/>
    <m/>
    <m/>
    <m/>
  </r>
  <r>
    <x v="17"/>
    <x v="1"/>
    <n v="4"/>
    <x v="15"/>
    <x v="3325"/>
    <x v="1081"/>
    <x v="630"/>
    <x v="5197"/>
    <x v="5"/>
    <m/>
    <m/>
    <m/>
    <m/>
    <m/>
    <m/>
    <m/>
    <m/>
    <m/>
    <m/>
  </r>
  <r>
    <x v="17"/>
    <x v="1"/>
    <n v="2"/>
    <x v="15"/>
    <x v="3094"/>
    <x v="1055"/>
    <x v="630"/>
    <x v="5198"/>
    <x v="5"/>
    <m/>
    <m/>
    <m/>
    <m/>
    <m/>
    <m/>
    <m/>
    <m/>
    <m/>
    <m/>
  </r>
  <r>
    <x v="17"/>
    <x v="1"/>
    <n v="1"/>
    <x v="13"/>
    <x v="5307"/>
    <x v="2084"/>
    <x v="630"/>
    <x v="5199"/>
    <x v="5"/>
    <m/>
    <m/>
    <m/>
    <m/>
    <m/>
    <m/>
    <m/>
    <m/>
    <m/>
    <m/>
  </r>
  <r>
    <x v="17"/>
    <x v="1"/>
    <n v="8"/>
    <x v="14"/>
    <x v="3013"/>
    <x v="2084"/>
    <x v="630"/>
    <x v="5200"/>
    <x v="5"/>
    <m/>
    <m/>
    <m/>
    <m/>
    <m/>
    <m/>
    <m/>
    <m/>
    <m/>
    <m/>
  </r>
  <r>
    <x v="17"/>
    <x v="1"/>
    <n v="1"/>
    <x v="14"/>
    <x v="6"/>
    <x v="2611"/>
    <x v="630"/>
    <x v="356"/>
    <x v="5"/>
    <m/>
    <m/>
    <m/>
    <m/>
    <m/>
    <m/>
    <m/>
    <m/>
    <m/>
    <m/>
  </r>
  <r>
    <x v="17"/>
    <x v="1"/>
    <n v="4"/>
    <x v="14"/>
    <x v="5308"/>
    <x v="2084"/>
    <x v="630"/>
    <x v="5201"/>
    <x v="5"/>
    <m/>
    <m/>
    <m/>
    <m/>
    <m/>
    <m/>
    <m/>
    <m/>
    <m/>
    <m/>
  </r>
  <r>
    <x v="17"/>
    <x v="1"/>
    <n v="9"/>
    <x v="14"/>
    <x v="5309"/>
    <x v="2084"/>
    <x v="630"/>
    <x v="5202"/>
    <x v="5"/>
    <m/>
    <m/>
    <m/>
    <m/>
    <m/>
    <m/>
    <m/>
    <m/>
    <m/>
    <m/>
  </r>
  <r>
    <x v="17"/>
    <x v="1"/>
    <n v="9"/>
    <x v="14"/>
    <x v="5164"/>
    <x v="2084"/>
    <x v="630"/>
    <x v="5203"/>
    <x v="5"/>
    <m/>
    <m/>
    <m/>
    <m/>
    <m/>
    <m/>
    <m/>
    <m/>
    <m/>
    <m/>
  </r>
  <r>
    <x v="17"/>
    <x v="2"/>
    <n v="1"/>
    <x v="30"/>
    <x v="0"/>
    <x v="4"/>
    <x v="270"/>
    <x v="1756"/>
    <x v="2"/>
    <m/>
    <m/>
    <m/>
    <m/>
    <m/>
    <m/>
    <m/>
    <m/>
    <m/>
    <m/>
  </r>
  <r>
    <x v="17"/>
    <x v="2"/>
    <n v="1"/>
    <x v="30"/>
    <x v="5310"/>
    <x v="4"/>
    <x v="236"/>
    <x v="1756"/>
    <x v="2"/>
    <m/>
    <m/>
    <m/>
    <m/>
    <m/>
    <m/>
    <m/>
    <m/>
    <m/>
    <m/>
  </r>
  <r>
    <x v="17"/>
    <x v="2"/>
    <n v="2"/>
    <x v="30"/>
    <x v="5311"/>
    <x v="3"/>
    <x v="221"/>
    <x v="1001"/>
    <x v="2"/>
    <m/>
    <m/>
    <m/>
    <m/>
    <m/>
    <m/>
    <m/>
    <m/>
    <m/>
    <m/>
  </r>
  <r>
    <x v="17"/>
    <x v="2"/>
    <n v="3"/>
    <x v="30"/>
    <x v="79"/>
    <x v="0"/>
    <x v="16"/>
    <x v="5204"/>
    <x v="2"/>
    <m/>
    <m/>
    <m/>
    <m/>
    <m/>
    <m/>
    <m/>
    <m/>
    <m/>
    <m/>
  </r>
  <r>
    <x v="17"/>
    <x v="2"/>
    <n v="8"/>
    <x v="26"/>
    <x v="1873"/>
    <x v="4"/>
    <x v="16"/>
    <x v="2886"/>
    <x v="2"/>
    <m/>
    <m/>
    <m/>
    <m/>
    <m/>
    <m/>
    <m/>
    <m/>
    <m/>
    <m/>
  </r>
  <r>
    <x v="17"/>
    <x v="2"/>
    <n v="10"/>
    <x v="30"/>
    <x v="5312"/>
    <x v="2"/>
    <x v="138"/>
    <x v="2631"/>
    <x v="2"/>
    <m/>
    <m/>
    <m/>
    <m/>
    <m/>
    <m/>
    <m/>
    <m/>
    <m/>
    <m/>
  </r>
  <r>
    <x v="17"/>
    <x v="2"/>
    <n v="11"/>
    <x v="30"/>
    <x v="425"/>
    <x v="17"/>
    <x v="194"/>
    <x v="2064"/>
    <x v="2"/>
    <m/>
    <m/>
    <m/>
    <m/>
    <m/>
    <m/>
    <m/>
    <m/>
    <m/>
    <m/>
  </r>
  <r>
    <x v="17"/>
    <x v="2"/>
    <n v="11"/>
    <x v="30"/>
    <x v="5313"/>
    <x v="8"/>
    <x v="335"/>
    <x v="5205"/>
    <x v="2"/>
    <m/>
    <m/>
    <m/>
    <m/>
    <m/>
    <m/>
    <m/>
    <m/>
    <m/>
    <m/>
  </r>
  <r>
    <x v="17"/>
    <x v="2"/>
    <n v="11"/>
    <x v="30"/>
    <x v="1279"/>
    <x v="2"/>
    <x v="308"/>
    <x v="5206"/>
    <x v="2"/>
    <m/>
    <m/>
    <m/>
    <m/>
    <m/>
    <m/>
    <m/>
    <m/>
    <m/>
    <m/>
  </r>
  <r>
    <x v="17"/>
    <x v="2"/>
    <n v="11"/>
    <x v="20"/>
    <x v="5314"/>
    <x v="8"/>
    <x v="63"/>
    <x v="5207"/>
    <x v="2"/>
    <m/>
    <m/>
    <m/>
    <m/>
    <m/>
    <m/>
    <m/>
    <m/>
    <m/>
    <m/>
  </r>
  <r>
    <x v="17"/>
    <x v="2"/>
    <n v="11"/>
    <x v="20"/>
    <x v="5315"/>
    <x v="0"/>
    <x v="22"/>
    <x v="3698"/>
    <x v="2"/>
    <m/>
    <m/>
    <m/>
    <m/>
    <m/>
    <m/>
    <m/>
    <m/>
    <m/>
    <m/>
  </r>
  <r>
    <x v="17"/>
    <x v="2"/>
    <n v="10"/>
    <x v="20"/>
    <x v="5316"/>
    <x v="0"/>
    <x v="9"/>
    <x v="3370"/>
    <x v="2"/>
    <m/>
    <m/>
    <m/>
    <m/>
    <m/>
    <m/>
    <m/>
    <m/>
    <m/>
    <m/>
  </r>
  <r>
    <x v="17"/>
    <x v="2"/>
    <n v="9"/>
    <x v="20"/>
    <x v="5317"/>
    <x v="0"/>
    <x v="15"/>
    <x v="5208"/>
    <x v="2"/>
    <m/>
    <m/>
    <m/>
    <m/>
    <m/>
    <m/>
    <m/>
    <m/>
    <m/>
    <m/>
  </r>
  <r>
    <x v="17"/>
    <x v="2"/>
    <n v="7"/>
    <x v="20"/>
    <x v="5318"/>
    <x v="9"/>
    <x v="27"/>
    <x v="5209"/>
    <x v="2"/>
    <m/>
    <m/>
    <m/>
    <m/>
    <m/>
    <m/>
    <m/>
    <m/>
    <m/>
    <m/>
  </r>
  <r>
    <x v="17"/>
    <x v="2"/>
    <n v="5"/>
    <x v="20"/>
    <x v="4629"/>
    <x v="1"/>
    <x v="15"/>
    <x v="5210"/>
    <x v="2"/>
    <m/>
    <m/>
    <m/>
    <m/>
    <m/>
    <m/>
    <m/>
    <m/>
    <m/>
    <m/>
  </r>
  <r>
    <x v="17"/>
    <x v="2"/>
    <n v="3"/>
    <x v="20"/>
    <x v="1154"/>
    <x v="0"/>
    <x v="27"/>
    <x v="1251"/>
    <x v="2"/>
    <m/>
    <m/>
    <m/>
    <m/>
    <m/>
    <m/>
    <m/>
    <m/>
    <m/>
    <m/>
  </r>
  <r>
    <x v="17"/>
    <x v="2"/>
    <n v="1"/>
    <x v="20"/>
    <x v="4211"/>
    <x v="12"/>
    <x v="16"/>
    <x v="577"/>
    <x v="2"/>
    <m/>
    <m/>
    <m/>
    <m/>
    <m/>
    <m/>
    <m/>
    <m/>
    <m/>
    <m/>
  </r>
  <r>
    <x v="17"/>
    <x v="2"/>
    <n v="12"/>
    <x v="23"/>
    <x v="67"/>
    <x v="12"/>
    <x v="236"/>
    <x v="1251"/>
    <x v="2"/>
    <m/>
    <m/>
    <m/>
    <m/>
    <m/>
    <m/>
    <m/>
    <m/>
    <m/>
    <m/>
  </r>
  <r>
    <x v="17"/>
    <x v="2"/>
    <n v="12"/>
    <x v="23"/>
    <x v="428"/>
    <x v="1"/>
    <x v="179"/>
    <x v="1276"/>
    <x v="2"/>
    <m/>
    <m/>
    <m/>
    <m/>
    <m/>
    <m/>
    <m/>
    <m/>
    <m/>
    <m/>
  </r>
  <r>
    <x v="17"/>
    <x v="2"/>
    <n v="12"/>
    <x v="20"/>
    <x v="31"/>
    <x v="12"/>
    <x v="109"/>
    <x v="2679"/>
    <x v="2"/>
    <m/>
    <m/>
    <m/>
    <m/>
    <m/>
    <m/>
    <m/>
    <m/>
    <m/>
    <m/>
  </r>
  <r>
    <x v="17"/>
    <x v="2"/>
    <n v="6"/>
    <x v="24"/>
    <x v="5319"/>
    <x v="76"/>
    <x v="4"/>
    <x v="4205"/>
    <x v="2"/>
    <m/>
    <m/>
    <m/>
    <m/>
    <m/>
    <m/>
    <m/>
    <m/>
    <m/>
    <m/>
  </r>
  <r>
    <x v="17"/>
    <x v="2"/>
    <n v="8"/>
    <x v="24"/>
    <x v="5320"/>
    <x v="1"/>
    <x v="22"/>
    <x v="890"/>
    <x v="2"/>
    <m/>
    <m/>
    <m/>
    <m/>
    <m/>
    <m/>
    <m/>
    <m/>
    <m/>
    <m/>
  </r>
  <r>
    <x v="17"/>
    <x v="2"/>
    <n v="12"/>
    <x v="24"/>
    <x v="2250"/>
    <x v="1"/>
    <x v="63"/>
    <x v="5211"/>
    <x v="2"/>
    <m/>
    <m/>
    <m/>
    <m/>
    <m/>
    <m/>
    <m/>
    <m/>
    <m/>
    <m/>
  </r>
  <r>
    <x v="17"/>
    <x v="2"/>
    <n v="4"/>
    <x v="23"/>
    <x v="5321"/>
    <x v="12"/>
    <x v="4"/>
    <x v="1828"/>
    <x v="2"/>
    <m/>
    <m/>
    <m/>
    <m/>
    <m/>
    <m/>
    <m/>
    <m/>
    <m/>
    <m/>
  </r>
  <r>
    <x v="17"/>
    <x v="2"/>
    <n v="9"/>
    <x v="23"/>
    <x v="38"/>
    <x v="2"/>
    <x v="9"/>
    <x v="1276"/>
    <x v="2"/>
    <m/>
    <m/>
    <m/>
    <m/>
    <m/>
    <m/>
    <m/>
    <m/>
    <m/>
    <m/>
  </r>
  <r>
    <x v="17"/>
    <x v="2"/>
    <n v="12"/>
    <x v="23"/>
    <x v="5200"/>
    <x v="9"/>
    <x v="9"/>
    <x v="2605"/>
    <x v="2"/>
    <m/>
    <m/>
    <m/>
    <m/>
    <m/>
    <m/>
    <m/>
    <m/>
    <m/>
    <m/>
  </r>
  <r>
    <x v="17"/>
    <x v="2"/>
    <n v="12"/>
    <x v="23"/>
    <x v="5322"/>
    <x v="21"/>
    <x v="15"/>
    <x v="1251"/>
    <x v="2"/>
    <m/>
    <m/>
    <m/>
    <m/>
    <m/>
    <m/>
    <m/>
    <m/>
    <m/>
    <m/>
  </r>
  <r>
    <x v="17"/>
    <x v="2"/>
    <n v="12"/>
    <x v="23"/>
    <x v="5323"/>
    <x v="151"/>
    <x v="16"/>
    <x v="664"/>
    <x v="2"/>
    <m/>
    <m/>
    <m/>
    <m/>
    <m/>
    <m/>
    <m/>
    <m/>
    <m/>
    <m/>
  </r>
  <r>
    <x v="17"/>
    <x v="2"/>
    <n v="12"/>
    <x v="23"/>
    <x v="5028"/>
    <x v="9"/>
    <x v="27"/>
    <x v="537"/>
    <x v="2"/>
    <m/>
    <m/>
    <m/>
    <m/>
    <m/>
    <m/>
    <m/>
    <m/>
    <m/>
    <m/>
  </r>
  <r>
    <x v="17"/>
    <x v="2"/>
    <n v="8"/>
    <x v="21"/>
    <x v="1305"/>
    <x v="0"/>
    <x v="63"/>
    <x v="974"/>
    <x v="2"/>
    <m/>
    <m/>
    <m/>
    <m/>
    <m/>
    <m/>
    <m/>
    <m/>
    <m/>
    <m/>
  </r>
  <r>
    <x v="17"/>
    <x v="2"/>
    <n v="3"/>
    <x v="21"/>
    <x v="2"/>
    <x v="4"/>
    <x v="17"/>
    <x v="3036"/>
    <x v="2"/>
    <m/>
    <m/>
    <m/>
    <m/>
    <m/>
    <m/>
    <m/>
    <m/>
    <m/>
    <m/>
  </r>
  <r>
    <x v="17"/>
    <x v="2"/>
    <n v="2"/>
    <x v="21"/>
    <x v="40"/>
    <x v="160"/>
    <x v="4"/>
    <x v="2604"/>
    <x v="2"/>
    <m/>
    <m/>
    <m/>
    <m/>
    <m/>
    <m/>
    <m/>
    <m/>
    <m/>
    <m/>
  </r>
  <r>
    <x v="17"/>
    <x v="2"/>
    <n v="2"/>
    <x v="19"/>
    <x v="5324"/>
    <x v="63"/>
    <x v="22"/>
    <x v="527"/>
    <x v="2"/>
    <m/>
    <m/>
    <m/>
    <m/>
    <m/>
    <m/>
    <m/>
    <m/>
    <m/>
    <m/>
  </r>
  <r>
    <x v="17"/>
    <x v="2"/>
    <n v="11"/>
    <x v="19"/>
    <x v="5325"/>
    <x v="1687"/>
    <x v="2"/>
    <x v="646"/>
    <x v="2"/>
    <m/>
    <m/>
    <m/>
    <m/>
    <m/>
    <m/>
    <m/>
    <m/>
    <m/>
    <m/>
  </r>
  <r>
    <x v="17"/>
    <x v="2"/>
    <n v="11"/>
    <x v="19"/>
    <x v="93"/>
    <x v="603"/>
    <x v="22"/>
    <x v="5212"/>
    <x v="2"/>
    <m/>
    <m/>
    <m/>
    <m/>
    <m/>
    <m/>
    <m/>
    <m/>
    <m/>
    <m/>
  </r>
  <r>
    <x v="17"/>
    <x v="2"/>
    <n v="11"/>
    <x v="19"/>
    <x v="26"/>
    <x v="141"/>
    <x v="27"/>
    <x v="2635"/>
    <x v="2"/>
    <m/>
    <m/>
    <m/>
    <m/>
    <m/>
    <m/>
    <m/>
    <m/>
    <m/>
    <m/>
  </r>
  <r>
    <x v="17"/>
    <x v="2"/>
    <n v="2"/>
    <x v="19"/>
    <x v="7"/>
    <x v="8"/>
    <x v="4"/>
    <x v="5213"/>
    <x v="2"/>
    <m/>
    <m/>
    <m/>
    <m/>
    <m/>
    <m/>
    <m/>
    <m/>
    <m/>
    <m/>
  </r>
  <r>
    <x v="17"/>
    <x v="2"/>
    <n v="12"/>
    <x v="20"/>
    <x v="5326"/>
    <x v="0"/>
    <x v="17"/>
    <x v="664"/>
    <x v="2"/>
    <m/>
    <m/>
    <m/>
    <m/>
    <m/>
    <m/>
    <m/>
    <m/>
    <m/>
    <m/>
  </r>
  <r>
    <x v="17"/>
    <x v="2"/>
    <n v="12"/>
    <x v="20"/>
    <x v="201"/>
    <x v="9"/>
    <x v="18"/>
    <x v="486"/>
    <x v="2"/>
    <m/>
    <m/>
    <m/>
    <m/>
    <m/>
    <m/>
    <m/>
    <m/>
    <m/>
    <m/>
  </r>
  <r>
    <x v="17"/>
    <x v="2"/>
    <n v="12"/>
    <x v="20"/>
    <x v="518"/>
    <x v="0"/>
    <x v="17"/>
    <x v="2859"/>
    <x v="2"/>
    <m/>
    <m/>
    <m/>
    <m/>
    <m/>
    <m/>
    <m/>
    <m/>
    <m/>
    <m/>
  </r>
  <r>
    <x v="17"/>
    <x v="2"/>
    <n v="7"/>
    <x v="20"/>
    <x v="5327"/>
    <x v="61"/>
    <x v="9"/>
    <x v="5214"/>
    <x v="2"/>
    <m/>
    <m/>
    <m/>
    <m/>
    <m/>
    <m/>
    <m/>
    <m/>
    <m/>
    <m/>
  </r>
  <r>
    <x v="17"/>
    <x v="2"/>
    <n v="7"/>
    <x v="20"/>
    <x v="5328"/>
    <x v="76"/>
    <x v="9"/>
    <x v="5215"/>
    <x v="2"/>
    <m/>
    <m/>
    <m/>
    <m/>
    <m/>
    <m/>
    <m/>
    <m/>
    <m/>
    <m/>
  </r>
  <r>
    <x v="17"/>
    <x v="2"/>
    <n v="7"/>
    <x v="20"/>
    <x v="5329"/>
    <x v="75"/>
    <x v="27"/>
    <x v="4974"/>
    <x v="2"/>
    <m/>
    <m/>
    <m/>
    <m/>
    <m/>
    <m/>
    <m/>
    <m/>
    <m/>
    <m/>
  </r>
  <r>
    <x v="17"/>
    <x v="2"/>
    <n v="2"/>
    <x v="20"/>
    <x v="5015"/>
    <x v="58"/>
    <x v="27"/>
    <x v="1251"/>
    <x v="2"/>
    <m/>
    <m/>
    <m/>
    <m/>
    <m/>
    <m/>
    <m/>
    <m/>
    <m/>
    <m/>
  </r>
  <r>
    <x v="17"/>
    <x v="2"/>
    <n v="1"/>
    <x v="20"/>
    <x v="53"/>
    <x v="170"/>
    <x v="17"/>
    <x v="1251"/>
    <x v="2"/>
    <m/>
    <m/>
    <m/>
    <m/>
    <m/>
    <m/>
    <m/>
    <m/>
    <m/>
    <m/>
  </r>
  <r>
    <x v="17"/>
    <x v="2"/>
    <n v="1"/>
    <x v="20"/>
    <x v="31"/>
    <x v="1521"/>
    <x v="17"/>
    <x v="2679"/>
    <x v="2"/>
    <m/>
    <m/>
    <m/>
    <m/>
    <m/>
    <m/>
    <m/>
    <m/>
    <m/>
    <m/>
  </r>
  <r>
    <x v="17"/>
    <x v="2"/>
    <n v="11"/>
    <x v="26"/>
    <x v="316"/>
    <x v="9"/>
    <x v="0"/>
    <x v="1265"/>
    <x v="2"/>
    <m/>
    <m/>
    <m/>
    <m/>
    <m/>
    <m/>
    <m/>
    <m/>
    <m/>
    <m/>
  </r>
  <r>
    <x v="17"/>
    <x v="2"/>
    <n v="11"/>
    <x v="26"/>
    <x v="0"/>
    <x v="3"/>
    <x v="15"/>
    <x v="5216"/>
    <x v="2"/>
    <m/>
    <m/>
    <m/>
    <m/>
    <m/>
    <m/>
    <m/>
    <m/>
    <m/>
    <m/>
  </r>
  <r>
    <x v="17"/>
    <x v="2"/>
    <n v="6"/>
    <x v="26"/>
    <x v="235"/>
    <x v="15"/>
    <x v="63"/>
    <x v="5217"/>
    <x v="2"/>
    <m/>
    <m/>
    <m/>
    <m/>
    <m/>
    <m/>
    <m/>
    <m/>
    <m/>
    <m/>
  </r>
  <r>
    <x v="17"/>
    <x v="2"/>
    <n v="1"/>
    <x v="26"/>
    <x v="0"/>
    <x v="0"/>
    <x v="16"/>
    <x v="2565"/>
    <x v="2"/>
    <m/>
    <m/>
    <m/>
    <m/>
    <m/>
    <m/>
    <m/>
    <m/>
    <m/>
    <m/>
  </r>
  <r>
    <x v="17"/>
    <x v="2"/>
    <n v="2"/>
    <x v="26"/>
    <x v="5330"/>
    <x v="2612"/>
    <x v="22"/>
    <x v="5218"/>
    <x v="2"/>
    <m/>
    <m/>
    <m/>
    <m/>
    <m/>
    <m/>
    <m/>
    <m/>
    <m/>
    <m/>
  </r>
  <r>
    <x v="17"/>
    <x v="2"/>
    <n v="5"/>
    <x v="23"/>
    <x v="5331"/>
    <x v="2613"/>
    <x v="22"/>
    <x v="1779"/>
    <x v="2"/>
    <m/>
    <m/>
    <m/>
    <m/>
    <m/>
    <m/>
    <m/>
    <m/>
    <m/>
    <m/>
  </r>
  <r>
    <x v="17"/>
    <x v="2"/>
    <n v="11"/>
    <x v="27"/>
    <x v="5332"/>
    <x v="4"/>
    <x v="210"/>
    <x v="2840"/>
    <x v="2"/>
    <m/>
    <m/>
    <m/>
    <m/>
    <m/>
    <m/>
    <m/>
    <m/>
    <m/>
    <m/>
  </r>
  <r>
    <x v="17"/>
    <x v="2"/>
    <n v="12"/>
    <x v="23"/>
    <x v="5323"/>
    <x v="2614"/>
    <x v="451"/>
    <x v="664"/>
    <x v="2"/>
    <m/>
    <m/>
    <m/>
    <m/>
    <m/>
    <m/>
    <m/>
    <m/>
    <m/>
    <m/>
  </r>
  <r>
    <x v="17"/>
    <x v="2"/>
    <n v="12"/>
    <x v="23"/>
    <x v="5322"/>
    <x v="2615"/>
    <x v="193"/>
    <x v="1251"/>
    <x v="2"/>
    <m/>
    <m/>
    <m/>
    <m/>
    <m/>
    <m/>
    <m/>
    <m/>
    <m/>
    <m/>
  </r>
  <r>
    <x v="17"/>
    <x v="2"/>
    <n v="12"/>
    <x v="23"/>
    <x v="5200"/>
    <x v="4"/>
    <x v="275"/>
    <x v="2605"/>
    <x v="2"/>
    <m/>
    <m/>
    <m/>
    <m/>
    <m/>
    <m/>
    <m/>
    <m/>
    <m/>
    <m/>
  </r>
  <r>
    <x v="17"/>
    <x v="2"/>
    <n v="11"/>
    <x v="30"/>
    <x v="234"/>
    <x v="15"/>
    <x v="528"/>
    <x v="944"/>
    <x v="0"/>
    <m/>
    <m/>
    <m/>
    <m/>
    <m/>
    <m/>
    <m/>
    <m/>
    <m/>
    <m/>
  </r>
  <r>
    <x v="17"/>
    <x v="2"/>
    <n v="11"/>
    <x v="19"/>
    <x v="2"/>
    <x v="29"/>
    <x v="450"/>
    <x v="252"/>
    <x v="0"/>
    <m/>
    <m/>
    <m/>
    <m/>
    <m/>
    <m/>
    <m/>
    <m/>
    <m/>
    <m/>
  </r>
  <r>
    <x v="17"/>
    <x v="2"/>
    <n v="11"/>
    <x v="19"/>
    <x v="1352"/>
    <x v="26"/>
    <x v="304"/>
    <x v="769"/>
    <x v="0"/>
    <m/>
    <m/>
    <m/>
    <m/>
    <m/>
    <m/>
    <m/>
    <m/>
    <m/>
    <m/>
  </r>
  <r>
    <x v="17"/>
    <x v="2"/>
    <n v="10"/>
    <x v="30"/>
    <x v="5333"/>
    <x v="14"/>
    <x v="438"/>
    <x v="1599"/>
    <x v="0"/>
    <m/>
    <m/>
    <m/>
    <m/>
    <m/>
    <m/>
    <m/>
    <m/>
    <m/>
    <m/>
  </r>
  <r>
    <x v="17"/>
    <x v="2"/>
    <n v="12"/>
    <x v="30"/>
    <x v="5334"/>
    <x v="2"/>
    <x v="525"/>
    <x v="1751"/>
    <x v="0"/>
    <m/>
    <m/>
    <m/>
    <m/>
    <m/>
    <m/>
    <m/>
    <m/>
    <m/>
    <m/>
  </r>
  <r>
    <x v="17"/>
    <x v="2"/>
    <n v="12"/>
    <x v="30"/>
    <x v="5334"/>
    <x v="14"/>
    <x v="35"/>
    <x v="1751"/>
    <x v="0"/>
    <m/>
    <m/>
    <m/>
    <m/>
    <m/>
    <m/>
    <m/>
    <m/>
    <m/>
    <m/>
  </r>
  <r>
    <x v="17"/>
    <x v="2"/>
    <n v="8"/>
    <x v="20"/>
    <x v="5335"/>
    <x v="3"/>
    <x v="50"/>
    <x v="5219"/>
    <x v="0"/>
    <m/>
    <m/>
    <m/>
    <m/>
    <m/>
    <m/>
    <m/>
    <m/>
    <m/>
    <m/>
  </r>
  <r>
    <x v="17"/>
    <x v="2"/>
    <n v="7"/>
    <x v="20"/>
    <x v="5336"/>
    <x v="5"/>
    <x v="11"/>
    <x v="5220"/>
    <x v="0"/>
    <m/>
    <m/>
    <m/>
    <m/>
    <m/>
    <m/>
    <m/>
    <m/>
    <m/>
    <m/>
  </r>
  <r>
    <x v="17"/>
    <x v="2"/>
    <n v="5"/>
    <x v="20"/>
    <x v="5337"/>
    <x v="17"/>
    <x v="33"/>
    <x v="5042"/>
    <x v="0"/>
    <m/>
    <m/>
    <m/>
    <m/>
    <m/>
    <m/>
    <m/>
    <m/>
    <m/>
    <m/>
  </r>
  <r>
    <x v="17"/>
    <x v="2"/>
    <n v="3"/>
    <x v="20"/>
    <x v="5338"/>
    <x v="14"/>
    <x v="35"/>
    <x v="5221"/>
    <x v="0"/>
    <m/>
    <m/>
    <m/>
    <m/>
    <m/>
    <m/>
    <m/>
    <m/>
    <m/>
    <m/>
  </r>
  <r>
    <x v="17"/>
    <x v="2"/>
    <n v="8"/>
    <x v="24"/>
    <x v="4920"/>
    <x v="1250"/>
    <x v="54"/>
    <x v="2517"/>
    <x v="0"/>
    <m/>
    <m/>
    <m/>
    <m/>
    <m/>
    <m/>
    <m/>
    <m/>
    <m/>
    <m/>
  </r>
  <r>
    <x v="17"/>
    <x v="2"/>
    <n v="8"/>
    <x v="24"/>
    <x v="5339"/>
    <x v="429"/>
    <x v="37"/>
    <x v="1276"/>
    <x v="0"/>
    <m/>
    <m/>
    <m/>
    <m/>
    <m/>
    <m/>
    <m/>
    <m/>
    <m/>
    <m/>
  </r>
  <r>
    <x v="17"/>
    <x v="2"/>
    <n v="3"/>
    <x v="28"/>
    <x v="5340"/>
    <x v="462"/>
    <x v="37"/>
    <x v="424"/>
    <x v="0"/>
    <m/>
    <m/>
    <m/>
    <m/>
    <m/>
    <m/>
    <m/>
    <m/>
    <m/>
    <m/>
  </r>
  <r>
    <x v="17"/>
    <x v="2"/>
    <n v="1"/>
    <x v="23"/>
    <x v="77"/>
    <x v="5"/>
    <x v="33"/>
    <x v="5222"/>
    <x v="0"/>
    <m/>
    <m/>
    <m/>
    <m/>
    <m/>
    <m/>
    <m/>
    <m/>
    <m/>
    <m/>
  </r>
  <r>
    <x v="17"/>
    <x v="2"/>
    <n v="1"/>
    <x v="23"/>
    <x v="5341"/>
    <x v="0"/>
    <x v="24"/>
    <x v="991"/>
    <x v="0"/>
    <m/>
    <m/>
    <m/>
    <m/>
    <m/>
    <m/>
    <m/>
    <m/>
    <m/>
    <m/>
  </r>
  <r>
    <x v="17"/>
    <x v="2"/>
    <n v="4"/>
    <x v="23"/>
    <x v="1533"/>
    <x v="17"/>
    <x v="12"/>
    <x v="5223"/>
    <x v="0"/>
    <m/>
    <m/>
    <m/>
    <m/>
    <m/>
    <m/>
    <m/>
    <m/>
    <m/>
    <m/>
  </r>
  <r>
    <x v="17"/>
    <x v="2"/>
    <n v="5"/>
    <x v="23"/>
    <x v="92"/>
    <x v="8"/>
    <x v="50"/>
    <x v="5224"/>
    <x v="0"/>
    <m/>
    <m/>
    <m/>
    <m/>
    <m/>
    <m/>
    <m/>
    <m/>
    <m/>
    <m/>
  </r>
  <r>
    <x v="17"/>
    <x v="2"/>
    <n v="6"/>
    <x v="23"/>
    <x v="5342"/>
    <x v="266"/>
    <x v="11"/>
    <x v="556"/>
    <x v="0"/>
    <m/>
    <m/>
    <m/>
    <m/>
    <m/>
    <m/>
    <m/>
    <m/>
    <m/>
    <m/>
  </r>
  <r>
    <x v="17"/>
    <x v="2"/>
    <n v="8"/>
    <x v="23"/>
    <x v="159"/>
    <x v="1224"/>
    <x v="37"/>
    <x v="5225"/>
    <x v="0"/>
    <m/>
    <m/>
    <m/>
    <m/>
    <m/>
    <m/>
    <m/>
    <m/>
    <m/>
    <m/>
  </r>
  <r>
    <x v="17"/>
    <x v="2"/>
    <n v="11"/>
    <x v="21"/>
    <x v="5343"/>
    <x v="152"/>
    <x v="53"/>
    <x v="696"/>
    <x v="0"/>
    <m/>
    <m/>
    <m/>
    <m/>
    <m/>
    <m/>
    <m/>
    <m/>
    <m/>
    <m/>
  </r>
  <r>
    <x v="17"/>
    <x v="2"/>
    <n v="9"/>
    <x v="21"/>
    <x v="4394"/>
    <x v="65"/>
    <x v="46"/>
    <x v="944"/>
    <x v="0"/>
    <m/>
    <m/>
    <m/>
    <m/>
    <m/>
    <m/>
    <m/>
    <m/>
    <m/>
    <m/>
  </r>
  <r>
    <x v="17"/>
    <x v="2"/>
    <n v="8"/>
    <x v="21"/>
    <x v="5344"/>
    <x v="1078"/>
    <x v="10"/>
    <x v="654"/>
    <x v="0"/>
    <m/>
    <m/>
    <m/>
    <m/>
    <m/>
    <m/>
    <m/>
    <m/>
    <m/>
    <m/>
  </r>
  <r>
    <x v="17"/>
    <x v="2"/>
    <n v="6"/>
    <x v="21"/>
    <x v="5345"/>
    <x v="1795"/>
    <x v="2"/>
    <x v="2127"/>
    <x v="0"/>
    <m/>
    <m/>
    <m/>
    <m/>
    <m/>
    <m/>
    <m/>
    <m/>
    <m/>
    <m/>
  </r>
  <r>
    <x v="17"/>
    <x v="2"/>
    <n v="3"/>
    <x v="21"/>
    <x v="5346"/>
    <x v="179"/>
    <x v="50"/>
    <x v="2697"/>
    <x v="0"/>
    <m/>
    <m/>
    <m/>
    <m/>
    <m/>
    <m/>
    <m/>
    <m/>
    <m/>
    <m/>
  </r>
  <r>
    <x v="17"/>
    <x v="2"/>
    <n v="10"/>
    <x v="19"/>
    <x v="2"/>
    <x v="49"/>
    <x v="2"/>
    <x v="944"/>
    <x v="0"/>
    <m/>
    <m/>
    <m/>
    <m/>
    <m/>
    <m/>
    <m/>
    <m/>
    <m/>
    <m/>
  </r>
  <r>
    <x v="17"/>
    <x v="2"/>
    <n v="5"/>
    <x v="19"/>
    <x v="172"/>
    <x v="21"/>
    <x v="24"/>
    <x v="5226"/>
    <x v="0"/>
    <m/>
    <m/>
    <m/>
    <m/>
    <m/>
    <m/>
    <m/>
    <m/>
    <m/>
    <m/>
  </r>
  <r>
    <x v="17"/>
    <x v="2"/>
    <n v="3"/>
    <x v="19"/>
    <x v="72"/>
    <x v="959"/>
    <x v="37"/>
    <x v="3745"/>
    <x v="0"/>
    <m/>
    <m/>
    <m/>
    <m/>
    <m/>
    <m/>
    <m/>
    <m/>
    <m/>
    <m/>
  </r>
  <r>
    <x v="17"/>
    <x v="2"/>
    <n v="7"/>
    <x v="20"/>
    <x v="5347"/>
    <x v="88"/>
    <x v="54"/>
    <x v="5227"/>
    <x v="0"/>
    <m/>
    <m/>
    <m/>
    <m/>
    <m/>
    <m/>
    <m/>
    <m/>
    <m/>
    <m/>
  </r>
  <r>
    <x v="17"/>
    <x v="2"/>
    <n v="3"/>
    <x v="20"/>
    <x v="45"/>
    <x v="1238"/>
    <x v="54"/>
    <x v="5228"/>
    <x v="0"/>
    <m/>
    <m/>
    <m/>
    <m/>
    <m/>
    <m/>
    <m/>
    <m/>
    <m/>
    <m/>
  </r>
  <r>
    <x v="17"/>
    <x v="2"/>
    <n v="10"/>
    <x v="26"/>
    <x v="1495"/>
    <x v="2"/>
    <x v="12"/>
    <x v="5229"/>
    <x v="0"/>
    <m/>
    <m/>
    <m/>
    <m/>
    <m/>
    <m/>
    <m/>
    <m/>
    <m/>
    <m/>
  </r>
  <r>
    <x v="17"/>
    <x v="2"/>
    <n v="8"/>
    <x v="26"/>
    <x v="9"/>
    <x v="1"/>
    <x v="28"/>
    <x v="5230"/>
    <x v="0"/>
    <m/>
    <m/>
    <m/>
    <m/>
    <m/>
    <m/>
    <m/>
    <m/>
    <m/>
    <m/>
  </r>
  <r>
    <x v="17"/>
    <x v="2"/>
    <n v="6"/>
    <x v="30"/>
    <x v="5348"/>
    <x v="264"/>
    <x v="11"/>
    <x v="5231"/>
    <x v="0"/>
    <m/>
    <m/>
    <m/>
    <m/>
    <m/>
    <m/>
    <m/>
    <m/>
    <m/>
    <m/>
  </r>
  <r>
    <x v="17"/>
    <x v="2"/>
    <n v="8"/>
    <x v="26"/>
    <x v="343"/>
    <x v="15"/>
    <x v="37"/>
    <x v="532"/>
    <x v="0"/>
    <m/>
    <m/>
    <m/>
    <m/>
    <m/>
    <m/>
    <m/>
    <m/>
    <m/>
    <m/>
  </r>
  <r>
    <x v="17"/>
    <x v="2"/>
    <n v="2"/>
    <x v="19"/>
    <x v="2098"/>
    <x v="2616"/>
    <x v="403"/>
    <x v="787"/>
    <x v="0"/>
    <m/>
    <m/>
    <m/>
    <m/>
    <m/>
    <m/>
    <m/>
    <m/>
    <m/>
    <m/>
  </r>
  <r>
    <x v="17"/>
    <x v="2"/>
    <n v="1"/>
    <x v="27"/>
    <x v="5349"/>
    <x v="2617"/>
    <x v="345"/>
    <x v="1006"/>
    <x v="0"/>
    <m/>
    <m/>
    <m/>
    <m/>
    <m/>
    <m/>
    <m/>
    <m/>
    <m/>
    <m/>
  </r>
  <r>
    <x v="17"/>
    <x v="2"/>
    <n v="2"/>
    <x v="19"/>
    <x v="377"/>
    <x v="2618"/>
    <x v="300"/>
    <x v="1297"/>
    <x v="0"/>
    <m/>
    <m/>
    <m/>
    <m/>
    <m/>
    <m/>
    <m/>
    <m/>
    <m/>
    <m/>
  </r>
  <r>
    <x v="17"/>
    <x v="2"/>
    <n v="11"/>
    <x v="19"/>
    <x v="5350"/>
    <x v="2619"/>
    <x v="304"/>
    <x v="769"/>
    <x v="0"/>
    <m/>
    <m/>
    <m/>
    <m/>
    <m/>
    <m/>
    <m/>
    <m/>
    <m/>
    <m/>
  </r>
  <r>
    <x v="17"/>
    <x v="2"/>
    <n v="11"/>
    <x v="26"/>
    <x v="368"/>
    <x v="11"/>
    <x v="254"/>
    <x v="717"/>
    <x v="1"/>
    <m/>
    <m/>
    <m/>
    <m/>
    <m/>
    <m/>
    <m/>
    <m/>
    <m/>
    <m/>
  </r>
  <r>
    <x v="17"/>
    <x v="2"/>
    <n v="11"/>
    <x v="20"/>
    <x v="5351"/>
    <x v="93"/>
    <x v="26"/>
    <x v="5232"/>
    <x v="1"/>
    <m/>
    <m/>
    <m/>
    <m/>
    <m/>
    <m/>
    <m/>
    <m/>
    <m/>
    <m/>
  </r>
  <r>
    <x v="17"/>
    <x v="2"/>
    <n v="9"/>
    <x v="20"/>
    <x v="5352"/>
    <x v="104"/>
    <x v="48"/>
    <x v="5233"/>
    <x v="1"/>
    <m/>
    <m/>
    <m/>
    <m/>
    <m/>
    <m/>
    <m/>
    <m/>
    <m/>
    <m/>
  </r>
  <r>
    <x v="17"/>
    <x v="2"/>
    <n v="2"/>
    <x v="23"/>
    <x v="176"/>
    <x v="36"/>
    <x v="73"/>
    <x v="550"/>
    <x v="1"/>
    <m/>
    <m/>
    <m/>
    <m/>
    <m/>
    <m/>
    <m/>
    <m/>
    <m/>
    <m/>
  </r>
  <r>
    <x v="17"/>
    <x v="2"/>
    <n v="7"/>
    <x v="23"/>
    <x v="5353"/>
    <x v="1526"/>
    <x v="26"/>
    <x v="1006"/>
    <x v="1"/>
    <m/>
    <m/>
    <m/>
    <m/>
    <m/>
    <m/>
    <m/>
    <m/>
    <m/>
    <m/>
  </r>
  <r>
    <x v="17"/>
    <x v="2"/>
    <n v="9"/>
    <x v="21"/>
    <x v="1456"/>
    <x v="1844"/>
    <x v="58"/>
    <x v="625"/>
    <x v="1"/>
    <m/>
    <m/>
    <m/>
    <m/>
    <m/>
    <m/>
    <m/>
    <m/>
    <m/>
    <m/>
  </r>
  <r>
    <x v="17"/>
    <x v="2"/>
    <n v="7"/>
    <x v="28"/>
    <x v="5354"/>
    <x v="2348"/>
    <x v="40"/>
    <x v="5234"/>
    <x v="1"/>
    <m/>
    <m/>
    <m/>
    <m/>
    <m/>
    <m/>
    <m/>
    <m/>
    <m/>
    <m/>
  </r>
  <r>
    <x v="17"/>
    <x v="2"/>
    <n v="9"/>
    <x v="20"/>
    <x v="5355"/>
    <x v="102"/>
    <x v="6"/>
    <x v="2012"/>
    <x v="4"/>
    <m/>
    <m/>
    <m/>
    <m/>
    <m/>
    <m/>
    <m/>
    <m/>
    <m/>
    <m/>
  </r>
  <r>
    <x v="17"/>
    <x v="2"/>
    <n v="5"/>
    <x v="20"/>
    <x v="159"/>
    <x v="93"/>
    <x v="39"/>
    <x v="114"/>
    <x v="4"/>
    <m/>
    <m/>
    <m/>
    <m/>
    <m/>
    <m/>
    <m/>
    <m/>
    <m/>
    <m/>
  </r>
  <r>
    <x v="17"/>
    <x v="2"/>
    <n v="11"/>
    <x v="20"/>
    <x v="2141"/>
    <x v="597"/>
    <x v="622"/>
    <x v="5235"/>
    <x v="5"/>
    <m/>
    <m/>
    <m/>
    <m/>
    <m/>
    <m/>
    <m/>
    <m/>
    <m/>
    <m/>
  </r>
  <r>
    <x v="17"/>
    <x v="2"/>
    <n v="10"/>
    <x v="20"/>
    <x v="5356"/>
    <x v="22"/>
    <x v="24"/>
    <x v="5236"/>
    <x v="5"/>
    <m/>
    <m/>
    <m/>
    <m/>
    <m/>
    <m/>
    <m/>
    <m/>
    <m/>
    <m/>
  </r>
  <r>
    <x v="17"/>
    <x v="2"/>
    <n v="8"/>
    <x v="20"/>
    <x v="5214"/>
    <x v="597"/>
    <x v="622"/>
    <x v="5237"/>
    <x v="5"/>
    <m/>
    <m/>
    <m/>
    <m/>
    <m/>
    <m/>
    <m/>
    <m/>
    <m/>
    <m/>
  </r>
  <r>
    <x v="17"/>
    <x v="2"/>
    <n v="4"/>
    <x v="20"/>
    <x v="2949"/>
    <x v="597"/>
    <x v="622"/>
    <x v="5238"/>
    <x v="5"/>
    <m/>
    <m/>
    <m/>
    <m/>
    <m/>
    <m/>
    <m/>
    <m/>
    <m/>
    <m/>
  </r>
  <r>
    <x v="17"/>
    <x v="2"/>
    <n v="10"/>
    <x v="23"/>
    <x v="1308"/>
    <x v="597"/>
    <x v="622"/>
    <x v="57"/>
    <x v="5"/>
    <m/>
    <m/>
    <m/>
    <m/>
    <m/>
    <m/>
    <m/>
    <m/>
    <m/>
    <m/>
  </r>
  <r>
    <x v="17"/>
    <x v="2"/>
    <n v="10"/>
    <x v="20"/>
    <x v="2"/>
    <x v="597"/>
    <x v="622"/>
    <x v="40"/>
    <x v="5"/>
    <m/>
    <m/>
    <m/>
    <m/>
    <m/>
    <m/>
    <m/>
    <m/>
    <m/>
    <m/>
  </r>
  <r>
    <x v="17"/>
    <x v="2"/>
    <n v="1"/>
    <x v="23"/>
    <x v="55"/>
    <x v="597"/>
    <x v="622"/>
    <x v="5239"/>
    <x v="5"/>
    <m/>
    <m/>
    <m/>
    <m/>
    <m/>
    <m/>
    <m/>
    <m/>
    <m/>
    <m/>
  </r>
  <r>
    <x v="17"/>
    <x v="2"/>
    <n v="8"/>
    <x v="23"/>
    <x v="2"/>
    <x v="597"/>
    <x v="622"/>
    <x v="2556"/>
    <x v="5"/>
    <m/>
    <m/>
    <m/>
    <m/>
    <m/>
    <m/>
    <m/>
    <m/>
    <m/>
    <m/>
  </r>
  <r>
    <x v="17"/>
    <x v="2"/>
    <n v="11"/>
    <x v="26"/>
    <x v="40"/>
    <x v="597"/>
    <x v="622"/>
    <x v="473"/>
    <x v="5"/>
    <m/>
    <m/>
    <m/>
    <m/>
    <m/>
    <m/>
    <m/>
    <m/>
    <m/>
    <m/>
  </r>
  <r>
    <x v="17"/>
    <x v="2"/>
    <n v="5"/>
    <x v="26"/>
    <x v="5357"/>
    <x v="597"/>
    <x v="622"/>
    <x v="5240"/>
    <x v="5"/>
    <m/>
    <m/>
    <m/>
    <m/>
    <m/>
    <m/>
    <m/>
    <m/>
    <m/>
    <m/>
  </r>
  <r>
    <x v="17"/>
    <x v="2"/>
    <n v="5"/>
    <x v="23"/>
    <x v="1073"/>
    <x v="103"/>
    <x v="10"/>
    <x v="5241"/>
    <x v="5"/>
    <m/>
    <m/>
    <m/>
    <m/>
    <m/>
    <m/>
    <m/>
    <m/>
    <m/>
    <m/>
  </r>
  <r>
    <x v="17"/>
    <x v="2"/>
    <n v="8"/>
    <x v="23"/>
    <x v="398"/>
    <x v="253"/>
    <x v="69"/>
    <x v="5242"/>
    <x v="5"/>
    <m/>
    <m/>
    <m/>
    <m/>
    <m/>
    <m/>
    <m/>
    <m/>
    <m/>
    <m/>
  </r>
  <r>
    <x v="17"/>
    <x v="2"/>
    <n v="8"/>
    <x v="26"/>
    <x v="2192"/>
    <x v="597"/>
    <x v="622"/>
    <x v="2449"/>
    <x v="5"/>
    <m/>
    <m/>
    <m/>
    <m/>
    <m/>
    <m/>
    <m/>
    <m/>
    <m/>
    <m/>
  </r>
  <r>
    <x v="17"/>
    <x v="2"/>
    <n v="1"/>
    <x v="50"/>
    <x v="3848"/>
    <x v="597"/>
    <x v="622"/>
    <x v="5243"/>
    <x v="5"/>
    <m/>
    <m/>
    <m/>
    <m/>
    <m/>
    <m/>
    <m/>
    <m/>
    <m/>
    <m/>
  </r>
  <r>
    <x v="17"/>
    <x v="2"/>
    <n v="9"/>
    <x v="19"/>
    <x v="195"/>
    <x v="597"/>
    <x v="622"/>
    <x v="17"/>
    <x v="5"/>
    <m/>
    <m/>
    <m/>
    <m/>
    <m/>
    <m/>
    <m/>
    <m/>
    <m/>
    <m/>
  </r>
  <r>
    <x v="17"/>
    <x v="2"/>
    <n v="1"/>
    <x v="23"/>
    <x v="9"/>
    <x v="597"/>
    <x v="622"/>
    <x v="540"/>
    <x v="5"/>
    <m/>
    <m/>
    <m/>
    <m/>
    <m/>
    <m/>
    <m/>
    <m/>
    <m/>
    <m/>
  </r>
  <r>
    <x v="17"/>
    <x v="2"/>
    <n v="6"/>
    <x v="19"/>
    <x v="34"/>
    <x v="95"/>
    <x v="55"/>
    <x v="651"/>
    <x v="5"/>
    <m/>
    <m/>
    <m/>
    <m/>
    <m/>
    <m/>
    <m/>
    <m/>
    <m/>
    <m/>
  </r>
  <r>
    <x v="17"/>
    <x v="2"/>
    <n v="4"/>
    <x v="19"/>
    <x v="5147"/>
    <x v="257"/>
    <x v="32"/>
    <x v="2758"/>
    <x v="5"/>
    <m/>
    <m/>
    <m/>
    <m/>
    <m/>
    <m/>
    <m/>
    <m/>
    <m/>
    <m/>
  </r>
  <r>
    <x v="17"/>
    <x v="3"/>
    <n v="1"/>
    <x v="34"/>
    <x v="1409"/>
    <x v="2620"/>
    <x v="312"/>
    <x v="758"/>
    <x v="2"/>
    <m/>
    <m/>
    <m/>
    <m/>
    <m/>
    <m/>
    <m/>
    <m/>
    <m/>
    <m/>
  </r>
  <r>
    <x v="17"/>
    <x v="3"/>
    <n v="1"/>
    <x v="34"/>
    <x v="693"/>
    <x v="2621"/>
    <x v="305"/>
    <x v="477"/>
    <x v="2"/>
    <m/>
    <m/>
    <m/>
    <m/>
    <m/>
    <m/>
    <m/>
    <m/>
    <m/>
    <m/>
  </r>
  <r>
    <x v="17"/>
    <x v="3"/>
    <n v="1"/>
    <x v="34"/>
    <x v="4507"/>
    <x v="2622"/>
    <x v="233"/>
    <x v="2620"/>
    <x v="2"/>
    <m/>
    <m/>
    <m/>
    <m/>
    <m/>
    <m/>
    <m/>
    <m/>
    <m/>
    <m/>
  </r>
  <r>
    <x v="17"/>
    <x v="3"/>
    <n v="1"/>
    <x v="31"/>
    <x v="6"/>
    <x v="2623"/>
    <x v="544"/>
    <x v="974"/>
    <x v="2"/>
    <m/>
    <m/>
    <m/>
    <m/>
    <m/>
    <m/>
    <m/>
    <m/>
    <m/>
    <m/>
  </r>
  <r>
    <x v="17"/>
    <x v="3"/>
    <n v="2"/>
    <x v="34"/>
    <x v="7"/>
    <x v="2624"/>
    <x v="221"/>
    <x v="2594"/>
    <x v="2"/>
    <m/>
    <m/>
    <m/>
    <m/>
    <m/>
    <m/>
    <m/>
    <m/>
    <m/>
    <m/>
  </r>
  <r>
    <x v="17"/>
    <x v="3"/>
    <n v="3"/>
    <x v="34"/>
    <x v="5358"/>
    <x v="2625"/>
    <x v="435"/>
    <x v="2630"/>
    <x v="2"/>
    <m/>
    <m/>
    <m/>
    <m/>
    <m/>
    <m/>
    <m/>
    <m/>
    <m/>
    <m/>
  </r>
  <r>
    <x v="17"/>
    <x v="3"/>
    <n v="3"/>
    <x v="32"/>
    <x v="5359"/>
    <x v="2626"/>
    <x v="325"/>
    <x v="2620"/>
    <x v="2"/>
    <m/>
    <m/>
    <m/>
    <m/>
    <m/>
    <m/>
    <m/>
    <m/>
    <m/>
    <m/>
  </r>
  <r>
    <x v="17"/>
    <x v="3"/>
    <n v="3"/>
    <x v="36"/>
    <x v="377"/>
    <x v="2627"/>
    <x v="528"/>
    <x v="5244"/>
    <x v="2"/>
    <m/>
    <m/>
    <m/>
    <m/>
    <m/>
    <m/>
    <m/>
    <m/>
    <m/>
    <m/>
  </r>
  <r>
    <x v="17"/>
    <x v="3"/>
    <n v="3"/>
    <x v="34"/>
    <x v="5360"/>
    <x v="2628"/>
    <x v="335"/>
    <x v="1779"/>
    <x v="2"/>
    <m/>
    <m/>
    <m/>
    <m/>
    <m/>
    <m/>
    <m/>
    <m/>
    <m/>
    <m/>
  </r>
  <r>
    <x v="17"/>
    <x v="3"/>
    <n v="4"/>
    <x v="37"/>
    <x v="5361"/>
    <x v="2629"/>
    <x v="501"/>
    <x v="2150"/>
    <x v="2"/>
    <m/>
    <m/>
    <m/>
    <m/>
    <m/>
    <m/>
    <m/>
    <m/>
    <m/>
    <m/>
  </r>
  <r>
    <x v="17"/>
    <x v="3"/>
    <n v="5"/>
    <x v="35"/>
    <x v="5362"/>
    <x v="11"/>
    <x v="22"/>
    <x v="2590"/>
    <x v="2"/>
    <m/>
    <m/>
    <m/>
    <m/>
    <m/>
    <m/>
    <m/>
    <m/>
    <m/>
    <m/>
  </r>
  <r>
    <x v="17"/>
    <x v="3"/>
    <n v="5"/>
    <x v="34"/>
    <x v="5363"/>
    <x v="2630"/>
    <x v="545"/>
    <x v="5245"/>
    <x v="2"/>
    <m/>
    <m/>
    <m/>
    <m/>
    <m/>
    <m/>
    <m/>
    <m/>
    <m/>
    <m/>
  </r>
  <r>
    <x v="17"/>
    <x v="3"/>
    <n v="7"/>
    <x v="36"/>
    <x v="5364"/>
    <x v="2631"/>
    <x v="528"/>
    <x v="527"/>
    <x v="2"/>
    <m/>
    <m/>
    <m/>
    <m/>
    <m/>
    <m/>
    <m/>
    <m/>
    <m/>
    <m/>
  </r>
  <r>
    <x v="17"/>
    <x v="3"/>
    <n v="7"/>
    <x v="36"/>
    <x v="5365"/>
    <x v="960"/>
    <x v="18"/>
    <x v="5246"/>
    <x v="2"/>
    <m/>
    <m/>
    <m/>
    <m/>
    <m/>
    <m/>
    <m/>
    <m/>
    <m/>
    <m/>
  </r>
  <r>
    <x v="17"/>
    <x v="3"/>
    <n v="7"/>
    <x v="33"/>
    <x v="410"/>
    <x v="2632"/>
    <x v="1515"/>
    <x v="1239"/>
    <x v="2"/>
    <m/>
    <m/>
    <m/>
    <m/>
    <m/>
    <m/>
    <m/>
    <m/>
    <m/>
    <m/>
  </r>
  <r>
    <x v="17"/>
    <x v="3"/>
    <n v="7"/>
    <x v="33"/>
    <x v="5366"/>
    <x v="2633"/>
    <x v="1516"/>
    <x v="2605"/>
    <x v="2"/>
    <m/>
    <m/>
    <m/>
    <m/>
    <m/>
    <m/>
    <m/>
    <m/>
    <m/>
    <m/>
  </r>
  <r>
    <x v="17"/>
    <x v="3"/>
    <n v="7"/>
    <x v="36"/>
    <x v="1691"/>
    <x v="143"/>
    <x v="18"/>
    <x v="497"/>
    <x v="2"/>
    <m/>
    <m/>
    <m/>
    <m/>
    <m/>
    <m/>
    <m/>
    <m/>
    <m/>
    <m/>
  </r>
  <r>
    <x v="17"/>
    <x v="3"/>
    <n v="7"/>
    <x v="34"/>
    <x v="5367"/>
    <x v="2634"/>
    <x v="61"/>
    <x v="497"/>
    <x v="2"/>
    <m/>
    <m/>
    <m/>
    <m/>
    <m/>
    <m/>
    <m/>
    <m/>
    <m/>
    <m/>
  </r>
  <r>
    <x v="17"/>
    <x v="3"/>
    <n v="8"/>
    <x v="34"/>
    <x v="2268"/>
    <x v="2635"/>
    <x v="138"/>
    <x v="2829"/>
    <x v="2"/>
    <m/>
    <m/>
    <m/>
    <m/>
    <m/>
    <m/>
    <m/>
    <m/>
    <m/>
    <m/>
  </r>
  <r>
    <x v="17"/>
    <x v="3"/>
    <n v="8"/>
    <x v="36"/>
    <x v="5368"/>
    <x v="4"/>
    <x v="9"/>
    <x v="2725"/>
    <x v="2"/>
    <m/>
    <m/>
    <m/>
    <m/>
    <m/>
    <m/>
    <m/>
    <m/>
    <m/>
    <m/>
  </r>
  <r>
    <x v="17"/>
    <x v="3"/>
    <n v="8"/>
    <x v="36"/>
    <x v="0"/>
    <x v="140"/>
    <x v="247"/>
    <x v="696"/>
    <x v="2"/>
    <m/>
    <m/>
    <m/>
    <m/>
    <m/>
    <m/>
    <m/>
    <m/>
    <m/>
    <m/>
  </r>
  <r>
    <x v="17"/>
    <x v="3"/>
    <n v="8"/>
    <x v="37"/>
    <x v="1495"/>
    <x v="2636"/>
    <x v="310"/>
    <x v="2064"/>
    <x v="2"/>
    <m/>
    <m/>
    <m/>
    <m/>
    <m/>
    <m/>
    <m/>
    <m/>
    <m/>
    <m/>
  </r>
  <r>
    <x v="17"/>
    <x v="3"/>
    <n v="8"/>
    <x v="36"/>
    <x v="5369"/>
    <x v="2637"/>
    <x v="122"/>
    <x v="1276"/>
    <x v="2"/>
    <m/>
    <m/>
    <m/>
    <m/>
    <m/>
    <m/>
    <m/>
    <m/>
    <m/>
    <m/>
  </r>
  <r>
    <x v="17"/>
    <x v="3"/>
    <n v="9"/>
    <x v="34"/>
    <x v="5370"/>
    <x v="2638"/>
    <x v="284"/>
    <x v="2618"/>
    <x v="2"/>
    <m/>
    <m/>
    <m/>
    <m/>
    <m/>
    <m/>
    <m/>
    <m/>
    <m/>
    <m/>
  </r>
  <r>
    <x v="17"/>
    <x v="3"/>
    <n v="10"/>
    <x v="35"/>
    <x v="5371"/>
    <x v="3"/>
    <x v="0"/>
    <x v="2428"/>
    <x v="2"/>
    <m/>
    <m/>
    <m/>
    <m/>
    <m/>
    <m/>
    <m/>
    <m/>
    <m/>
    <m/>
  </r>
  <r>
    <x v="17"/>
    <x v="3"/>
    <n v="11"/>
    <x v="36"/>
    <x v="5372"/>
    <x v="2639"/>
    <x v="123"/>
    <x v="1276"/>
    <x v="2"/>
    <m/>
    <m/>
    <m/>
    <m/>
    <m/>
    <m/>
    <m/>
    <m/>
    <m/>
    <m/>
  </r>
  <r>
    <x v="17"/>
    <x v="3"/>
    <n v="11"/>
    <x v="34"/>
    <x v="3160"/>
    <x v="2640"/>
    <x v="180"/>
    <x v="2611"/>
    <x v="2"/>
    <m/>
    <m/>
    <m/>
    <m/>
    <m/>
    <m/>
    <m/>
    <m/>
    <m/>
    <m/>
  </r>
  <r>
    <x v="17"/>
    <x v="3"/>
    <n v="11"/>
    <x v="34"/>
    <x v="582"/>
    <x v="2641"/>
    <x v="179"/>
    <x v="2899"/>
    <x v="2"/>
    <m/>
    <m/>
    <m/>
    <m/>
    <m/>
    <m/>
    <m/>
    <m/>
    <m/>
    <m/>
  </r>
  <r>
    <x v="17"/>
    <x v="3"/>
    <n v="11"/>
    <x v="34"/>
    <x v="5373"/>
    <x v="2642"/>
    <x v="9"/>
    <x v="1563"/>
    <x v="2"/>
    <m/>
    <m/>
    <m/>
    <m/>
    <m/>
    <m/>
    <m/>
    <m/>
    <m/>
    <m/>
  </r>
  <r>
    <x v="17"/>
    <x v="3"/>
    <n v="11"/>
    <x v="34"/>
    <x v="5374"/>
    <x v="2643"/>
    <x v="125"/>
    <x v="1563"/>
    <x v="2"/>
    <m/>
    <m/>
    <m/>
    <m/>
    <m/>
    <m/>
    <m/>
    <m/>
    <m/>
    <m/>
  </r>
  <r>
    <x v="17"/>
    <x v="3"/>
    <n v="11"/>
    <x v="34"/>
    <x v="4497"/>
    <x v="2644"/>
    <x v="145"/>
    <x v="974"/>
    <x v="2"/>
    <m/>
    <m/>
    <m/>
    <m/>
    <m/>
    <m/>
    <m/>
    <m/>
    <m/>
    <m/>
  </r>
  <r>
    <x v="17"/>
    <x v="3"/>
    <n v="11"/>
    <x v="34"/>
    <x v="5375"/>
    <x v="2645"/>
    <x v="194"/>
    <x v="2679"/>
    <x v="2"/>
    <m/>
    <m/>
    <m/>
    <m/>
    <m/>
    <m/>
    <m/>
    <m/>
    <m/>
    <m/>
  </r>
  <r>
    <x v="17"/>
    <x v="3"/>
    <n v="11"/>
    <x v="34"/>
    <x v="5376"/>
    <x v="2646"/>
    <x v="274"/>
    <x v="664"/>
    <x v="2"/>
    <m/>
    <m/>
    <m/>
    <m/>
    <m/>
    <m/>
    <m/>
    <m/>
    <m/>
    <m/>
  </r>
  <r>
    <x v="17"/>
    <x v="3"/>
    <n v="11"/>
    <x v="34"/>
    <x v="1739"/>
    <x v="2647"/>
    <x v="135"/>
    <x v="1237"/>
    <x v="2"/>
    <m/>
    <m/>
    <m/>
    <m/>
    <m/>
    <m/>
    <m/>
    <m/>
    <m/>
    <m/>
  </r>
  <r>
    <x v="17"/>
    <x v="3"/>
    <n v="11"/>
    <x v="31"/>
    <x v="2138"/>
    <x v="2648"/>
    <x v="305"/>
    <x v="2623"/>
    <x v="2"/>
    <m/>
    <m/>
    <m/>
    <m/>
    <m/>
    <m/>
    <m/>
    <m/>
    <m/>
    <m/>
  </r>
  <r>
    <x v="17"/>
    <x v="3"/>
    <n v="11"/>
    <x v="34"/>
    <x v="1918"/>
    <x v="2649"/>
    <x v="135"/>
    <x v="1276"/>
    <x v="2"/>
    <m/>
    <m/>
    <m/>
    <m/>
    <m/>
    <m/>
    <m/>
    <m/>
    <m/>
    <m/>
  </r>
  <r>
    <x v="17"/>
    <x v="3"/>
    <n v="12"/>
    <x v="32"/>
    <x v="5377"/>
    <x v="4"/>
    <x v="210"/>
    <x v="2668"/>
    <x v="2"/>
    <m/>
    <m/>
    <m/>
    <m/>
    <m/>
    <m/>
    <m/>
    <m/>
    <m/>
    <m/>
  </r>
  <r>
    <x v="17"/>
    <x v="3"/>
    <n v="12"/>
    <x v="34"/>
    <x v="0"/>
    <x v="2650"/>
    <x v="257"/>
    <x v="2859"/>
    <x v="2"/>
    <m/>
    <m/>
    <m/>
    <m/>
    <m/>
    <m/>
    <m/>
    <m/>
    <m/>
    <m/>
  </r>
  <r>
    <x v="17"/>
    <x v="3"/>
    <n v="12"/>
    <x v="34"/>
    <x v="3363"/>
    <x v="2651"/>
    <x v="179"/>
    <x v="2893"/>
    <x v="2"/>
    <m/>
    <m/>
    <m/>
    <m/>
    <m/>
    <m/>
    <m/>
    <m/>
    <m/>
    <m/>
  </r>
  <r>
    <x v="17"/>
    <x v="3"/>
    <n v="12"/>
    <x v="31"/>
    <x v="1862"/>
    <x v="2652"/>
    <x v="4"/>
    <x v="477"/>
    <x v="2"/>
    <m/>
    <m/>
    <m/>
    <m/>
    <m/>
    <m/>
    <m/>
    <m/>
    <m/>
    <m/>
  </r>
  <r>
    <x v="17"/>
    <x v="3"/>
    <n v="1"/>
    <x v="35"/>
    <x v="6"/>
    <x v="8"/>
    <x v="20"/>
    <x v="1706"/>
    <x v="0"/>
    <m/>
    <m/>
    <m/>
    <m/>
    <m/>
    <m/>
    <m/>
    <m/>
    <m/>
    <m/>
  </r>
  <r>
    <x v="17"/>
    <x v="3"/>
    <n v="1"/>
    <x v="35"/>
    <x v="5378"/>
    <x v="11"/>
    <x v="10"/>
    <x v="5247"/>
    <x v="0"/>
    <m/>
    <m/>
    <m/>
    <m/>
    <m/>
    <m/>
    <m/>
    <m/>
    <m/>
    <m/>
  </r>
  <r>
    <x v="17"/>
    <x v="3"/>
    <n v="1"/>
    <x v="34"/>
    <x v="3082"/>
    <x v="2653"/>
    <x v="321"/>
    <x v="792"/>
    <x v="0"/>
    <m/>
    <m/>
    <m/>
    <m/>
    <m/>
    <m/>
    <m/>
    <m/>
    <m/>
    <m/>
  </r>
  <r>
    <x v="17"/>
    <x v="3"/>
    <n v="1"/>
    <x v="36"/>
    <x v="2"/>
    <x v="2654"/>
    <x v="20"/>
    <x v="2609"/>
    <x v="0"/>
    <m/>
    <m/>
    <m/>
    <m/>
    <m/>
    <m/>
    <m/>
    <m/>
    <m/>
    <m/>
  </r>
  <r>
    <x v="17"/>
    <x v="3"/>
    <n v="2"/>
    <x v="36"/>
    <x v="5379"/>
    <x v="2655"/>
    <x v="148"/>
    <x v="527"/>
    <x v="0"/>
    <m/>
    <m/>
    <m/>
    <m/>
    <m/>
    <m/>
    <m/>
    <m/>
    <m/>
    <m/>
  </r>
  <r>
    <x v="17"/>
    <x v="3"/>
    <n v="2"/>
    <x v="34"/>
    <x v="5380"/>
    <x v="2656"/>
    <x v="53"/>
    <x v="477"/>
    <x v="0"/>
    <m/>
    <m/>
    <m/>
    <m/>
    <m/>
    <m/>
    <m/>
    <m/>
    <m/>
    <m/>
  </r>
  <r>
    <x v="17"/>
    <x v="3"/>
    <n v="2"/>
    <x v="36"/>
    <x v="0"/>
    <x v="2657"/>
    <x v="280"/>
    <x v="5248"/>
    <x v="0"/>
    <m/>
    <m/>
    <m/>
    <m/>
    <m/>
    <m/>
    <m/>
    <m/>
    <m/>
    <m/>
  </r>
  <r>
    <x v="17"/>
    <x v="3"/>
    <n v="2"/>
    <x v="36"/>
    <x v="5381"/>
    <x v="2658"/>
    <x v="215"/>
    <x v="1276"/>
    <x v="0"/>
    <m/>
    <m/>
    <m/>
    <m/>
    <m/>
    <m/>
    <m/>
    <m/>
    <m/>
    <m/>
  </r>
  <r>
    <x v="17"/>
    <x v="3"/>
    <n v="2"/>
    <x v="36"/>
    <x v="5382"/>
    <x v="2659"/>
    <x v="271"/>
    <x v="2618"/>
    <x v="0"/>
    <m/>
    <m/>
    <m/>
    <m/>
    <m/>
    <m/>
    <m/>
    <m/>
    <m/>
    <m/>
  </r>
  <r>
    <x v="17"/>
    <x v="3"/>
    <n v="2"/>
    <x v="36"/>
    <x v="2"/>
    <x v="2660"/>
    <x v="148"/>
    <x v="497"/>
    <x v="0"/>
    <m/>
    <m/>
    <m/>
    <m/>
    <m/>
    <m/>
    <m/>
    <m/>
    <m/>
    <m/>
  </r>
  <r>
    <x v="17"/>
    <x v="3"/>
    <n v="2"/>
    <x v="36"/>
    <x v="5383"/>
    <x v="2661"/>
    <x v="393"/>
    <x v="1001"/>
    <x v="0"/>
    <m/>
    <m/>
    <m/>
    <m/>
    <m/>
    <m/>
    <m/>
    <m/>
    <m/>
    <m/>
  </r>
  <r>
    <x v="17"/>
    <x v="3"/>
    <n v="3"/>
    <x v="34"/>
    <x v="5384"/>
    <x v="2662"/>
    <x v="271"/>
    <x v="809"/>
    <x v="0"/>
    <m/>
    <m/>
    <m/>
    <m/>
    <m/>
    <m/>
    <m/>
    <m/>
    <m/>
    <m/>
  </r>
  <r>
    <x v="17"/>
    <x v="3"/>
    <n v="3"/>
    <x v="34"/>
    <x v="5385"/>
    <x v="2663"/>
    <x v="418"/>
    <x v="2630"/>
    <x v="0"/>
    <m/>
    <m/>
    <m/>
    <m/>
    <m/>
    <m/>
    <m/>
    <m/>
    <m/>
    <m/>
  </r>
  <r>
    <x v="17"/>
    <x v="3"/>
    <n v="3"/>
    <x v="34"/>
    <x v="83"/>
    <x v="2664"/>
    <x v="20"/>
    <x v="2630"/>
    <x v="0"/>
    <m/>
    <m/>
    <m/>
    <m/>
    <m/>
    <m/>
    <m/>
    <m/>
    <m/>
    <m/>
  </r>
  <r>
    <x v="17"/>
    <x v="3"/>
    <n v="3"/>
    <x v="34"/>
    <x v="5386"/>
    <x v="2665"/>
    <x v="50"/>
    <x v="772"/>
    <x v="0"/>
    <m/>
    <m/>
    <m/>
    <m/>
    <m/>
    <m/>
    <m/>
    <m/>
    <m/>
    <m/>
  </r>
  <r>
    <x v="17"/>
    <x v="3"/>
    <n v="4"/>
    <x v="34"/>
    <x v="5387"/>
    <x v="2666"/>
    <x v="248"/>
    <x v="772"/>
    <x v="0"/>
    <m/>
    <m/>
    <m/>
    <m/>
    <m/>
    <m/>
    <m/>
    <m/>
    <m/>
    <m/>
  </r>
  <r>
    <x v="17"/>
    <x v="3"/>
    <n v="5"/>
    <x v="35"/>
    <x v="5388"/>
    <x v="12"/>
    <x v="35"/>
    <x v="1298"/>
    <x v="0"/>
    <m/>
    <m/>
    <m/>
    <m/>
    <m/>
    <m/>
    <m/>
    <m/>
    <m/>
    <m/>
  </r>
  <r>
    <x v="17"/>
    <x v="3"/>
    <n v="5"/>
    <x v="36"/>
    <x v="0"/>
    <x v="2667"/>
    <x v="483"/>
    <x v="478"/>
    <x v="0"/>
    <m/>
    <m/>
    <m/>
    <m/>
    <m/>
    <m/>
    <m/>
    <m/>
    <m/>
    <m/>
  </r>
  <r>
    <x v="17"/>
    <x v="3"/>
    <n v="6"/>
    <x v="34"/>
    <x v="0"/>
    <x v="2668"/>
    <x v="160"/>
    <x v="958"/>
    <x v="0"/>
    <m/>
    <m/>
    <m/>
    <m/>
    <m/>
    <m/>
    <m/>
    <m/>
    <m/>
    <m/>
  </r>
  <r>
    <x v="17"/>
    <x v="3"/>
    <n v="7"/>
    <x v="36"/>
    <x v="2"/>
    <x v="2669"/>
    <x v="220"/>
    <x v="3678"/>
    <x v="0"/>
    <m/>
    <m/>
    <m/>
    <m/>
    <m/>
    <m/>
    <m/>
    <m/>
    <m/>
    <m/>
  </r>
  <r>
    <x v="17"/>
    <x v="3"/>
    <n v="8"/>
    <x v="34"/>
    <x v="5389"/>
    <x v="2670"/>
    <x v="248"/>
    <x v="2697"/>
    <x v="0"/>
    <m/>
    <m/>
    <m/>
    <m/>
    <m/>
    <m/>
    <m/>
    <m/>
    <m/>
    <m/>
  </r>
  <r>
    <x v="17"/>
    <x v="3"/>
    <n v="8"/>
    <x v="36"/>
    <x v="2"/>
    <x v="2"/>
    <x v="11"/>
    <x v="1782"/>
    <x v="0"/>
    <m/>
    <m/>
    <m/>
    <m/>
    <m/>
    <m/>
    <m/>
    <m/>
    <m/>
    <m/>
  </r>
  <r>
    <x v="17"/>
    <x v="3"/>
    <n v="9"/>
    <x v="36"/>
    <x v="4443"/>
    <x v="64"/>
    <x v="10"/>
    <x v="1387"/>
    <x v="0"/>
    <m/>
    <m/>
    <m/>
    <m/>
    <m/>
    <m/>
    <m/>
    <m/>
    <m/>
    <m/>
  </r>
  <r>
    <x v="17"/>
    <x v="3"/>
    <n v="9"/>
    <x v="36"/>
    <x v="2162"/>
    <x v="428"/>
    <x v="11"/>
    <x v="5249"/>
    <x v="0"/>
    <m/>
    <m/>
    <m/>
    <m/>
    <m/>
    <m/>
    <m/>
    <m/>
    <m/>
    <m/>
  </r>
  <r>
    <x v="17"/>
    <x v="3"/>
    <n v="10"/>
    <x v="35"/>
    <x v="2835"/>
    <x v="8"/>
    <x v="10"/>
    <x v="5250"/>
    <x v="0"/>
    <m/>
    <m/>
    <m/>
    <m/>
    <m/>
    <m/>
    <m/>
    <m/>
    <m/>
    <m/>
  </r>
  <r>
    <x v="17"/>
    <x v="3"/>
    <n v="11"/>
    <x v="36"/>
    <x v="5390"/>
    <x v="2671"/>
    <x v="2"/>
    <x v="5251"/>
    <x v="0"/>
    <m/>
    <m/>
    <m/>
    <m/>
    <m/>
    <m/>
    <m/>
    <m/>
    <m/>
    <m/>
  </r>
  <r>
    <x v="17"/>
    <x v="3"/>
    <n v="11"/>
    <x v="36"/>
    <x v="405"/>
    <x v="2672"/>
    <x v="428"/>
    <x v="5251"/>
    <x v="0"/>
    <m/>
    <m/>
    <m/>
    <m/>
    <m/>
    <m/>
    <m/>
    <m/>
    <m/>
    <m/>
  </r>
  <r>
    <x v="17"/>
    <x v="3"/>
    <n v="11"/>
    <x v="34"/>
    <x v="3403"/>
    <x v="2673"/>
    <x v="407"/>
    <x v="1946"/>
    <x v="0"/>
    <m/>
    <m/>
    <m/>
    <m/>
    <m/>
    <m/>
    <m/>
    <m/>
    <m/>
    <m/>
  </r>
  <r>
    <x v="17"/>
    <x v="3"/>
    <n v="11"/>
    <x v="34"/>
    <x v="5391"/>
    <x v="2674"/>
    <x v="438"/>
    <x v="557"/>
    <x v="0"/>
    <m/>
    <m/>
    <m/>
    <m/>
    <m/>
    <m/>
    <m/>
    <m/>
    <m/>
    <m/>
  </r>
  <r>
    <x v="17"/>
    <x v="3"/>
    <n v="11"/>
    <x v="34"/>
    <x v="5392"/>
    <x v="2675"/>
    <x v="159"/>
    <x v="557"/>
    <x v="0"/>
    <m/>
    <m/>
    <m/>
    <m/>
    <m/>
    <m/>
    <m/>
    <m/>
    <m/>
    <m/>
  </r>
  <r>
    <x v="17"/>
    <x v="3"/>
    <n v="11"/>
    <x v="36"/>
    <x v="44"/>
    <x v="4"/>
    <x v="20"/>
    <x v="1001"/>
    <x v="0"/>
    <m/>
    <m/>
    <m/>
    <m/>
    <m/>
    <m/>
    <m/>
    <m/>
    <m/>
    <m/>
  </r>
  <r>
    <x v="17"/>
    <x v="3"/>
    <n v="11"/>
    <x v="36"/>
    <x v="5393"/>
    <x v="4"/>
    <x v="301"/>
    <x v="1001"/>
    <x v="0"/>
    <m/>
    <m/>
    <m/>
    <m/>
    <m/>
    <m/>
    <m/>
    <m/>
    <m/>
    <m/>
  </r>
  <r>
    <x v="17"/>
    <x v="3"/>
    <n v="11"/>
    <x v="36"/>
    <x v="595"/>
    <x v="4"/>
    <x v="260"/>
    <x v="1001"/>
    <x v="0"/>
    <m/>
    <m/>
    <m/>
    <m/>
    <m/>
    <m/>
    <m/>
    <m/>
    <m/>
    <m/>
  </r>
  <r>
    <x v="17"/>
    <x v="3"/>
    <n v="11"/>
    <x v="36"/>
    <x v="0"/>
    <x v="4"/>
    <x v="33"/>
    <x v="1276"/>
    <x v="0"/>
    <m/>
    <m/>
    <m/>
    <m/>
    <m/>
    <m/>
    <m/>
    <m/>
    <m/>
    <m/>
  </r>
  <r>
    <x v="17"/>
    <x v="3"/>
    <n v="11"/>
    <x v="34"/>
    <x v="5394"/>
    <x v="2676"/>
    <x v="53"/>
    <x v="1472"/>
    <x v="0"/>
    <m/>
    <m/>
    <m/>
    <m/>
    <m/>
    <m/>
    <m/>
    <m/>
    <m/>
    <m/>
  </r>
  <r>
    <x v="17"/>
    <x v="3"/>
    <n v="11"/>
    <x v="34"/>
    <x v="5395"/>
    <x v="2677"/>
    <x v="35"/>
    <x v="787"/>
    <x v="0"/>
    <m/>
    <m/>
    <m/>
    <m/>
    <m/>
    <m/>
    <m/>
    <m/>
    <m/>
    <m/>
  </r>
  <r>
    <x v="17"/>
    <x v="3"/>
    <n v="11"/>
    <x v="35"/>
    <x v="4587"/>
    <x v="2678"/>
    <x v="410"/>
    <x v="958"/>
    <x v="0"/>
    <m/>
    <m/>
    <m/>
    <m/>
    <m/>
    <m/>
    <m/>
    <m/>
    <m/>
    <m/>
  </r>
  <r>
    <x v="17"/>
    <x v="3"/>
    <n v="11"/>
    <x v="35"/>
    <x v="5396"/>
    <x v="0"/>
    <x v="2"/>
    <x v="958"/>
    <x v="0"/>
    <m/>
    <m/>
    <m/>
    <m/>
    <m/>
    <m/>
    <m/>
    <m/>
    <m/>
    <m/>
  </r>
  <r>
    <x v="17"/>
    <x v="3"/>
    <n v="12"/>
    <x v="32"/>
    <x v="3008"/>
    <x v="2679"/>
    <x v="532"/>
    <x v="486"/>
    <x v="0"/>
    <m/>
    <m/>
    <m/>
    <m/>
    <m/>
    <m/>
    <m/>
    <m/>
    <m/>
    <m/>
  </r>
  <r>
    <x v="17"/>
    <x v="3"/>
    <n v="12"/>
    <x v="35"/>
    <x v="5397"/>
    <x v="2"/>
    <x v="24"/>
    <x v="4481"/>
    <x v="0"/>
    <m/>
    <m/>
    <m/>
    <m/>
    <m/>
    <m/>
    <m/>
    <m/>
    <m/>
    <m/>
  </r>
  <r>
    <x v="17"/>
    <x v="3"/>
    <n v="1"/>
    <x v="36"/>
    <x v="0"/>
    <x v="2680"/>
    <x v="34"/>
    <x v="769"/>
    <x v="1"/>
    <m/>
    <m/>
    <m/>
    <m/>
    <m/>
    <m/>
    <m/>
    <m/>
    <m/>
    <m/>
  </r>
  <r>
    <x v="17"/>
    <x v="3"/>
    <n v="1"/>
    <x v="36"/>
    <x v="5398"/>
    <x v="1333"/>
    <x v="26"/>
    <x v="577"/>
    <x v="1"/>
    <m/>
    <m/>
    <m/>
    <m/>
    <m/>
    <m/>
    <m/>
    <m/>
    <m/>
    <m/>
  </r>
  <r>
    <x v="17"/>
    <x v="3"/>
    <n v="1"/>
    <x v="36"/>
    <x v="2300"/>
    <x v="449"/>
    <x v="23"/>
    <x v="991"/>
    <x v="1"/>
    <m/>
    <m/>
    <m/>
    <m/>
    <m/>
    <m/>
    <m/>
    <m/>
    <m/>
    <m/>
  </r>
  <r>
    <x v="17"/>
    <x v="3"/>
    <n v="3"/>
    <x v="35"/>
    <x v="1697"/>
    <x v="2681"/>
    <x v="631"/>
    <x v="783"/>
    <x v="1"/>
    <m/>
    <m/>
    <m/>
    <m/>
    <m/>
    <m/>
    <m/>
    <m/>
    <m/>
    <m/>
  </r>
  <r>
    <x v="17"/>
    <x v="3"/>
    <n v="3"/>
    <x v="35"/>
    <x v="1079"/>
    <x v="2682"/>
    <x v="631"/>
    <x v="513"/>
    <x v="1"/>
    <m/>
    <m/>
    <m/>
    <m/>
    <m/>
    <m/>
    <m/>
    <m/>
    <m/>
    <m/>
  </r>
  <r>
    <x v="17"/>
    <x v="3"/>
    <n v="3"/>
    <x v="35"/>
    <x v="5399"/>
    <x v="4"/>
    <x v="602"/>
    <x v="2064"/>
    <x v="1"/>
    <m/>
    <m/>
    <m/>
    <m/>
    <m/>
    <m/>
    <m/>
    <m/>
    <m/>
    <m/>
  </r>
  <r>
    <x v="17"/>
    <x v="3"/>
    <n v="3"/>
    <x v="35"/>
    <x v="5400"/>
    <x v="4"/>
    <x v="524"/>
    <x v="2064"/>
    <x v="1"/>
    <m/>
    <m/>
    <m/>
    <m/>
    <m/>
    <m/>
    <m/>
    <m/>
    <m/>
    <m/>
  </r>
  <r>
    <x v="17"/>
    <x v="3"/>
    <n v="4"/>
    <x v="36"/>
    <x v="6"/>
    <x v="2683"/>
    <x v="263"/>
    <x v="787"/>
    <x v="1"/>
    <m/>
    <m/>
    <m/>
    <m/>
    <m/>
    <m/>
    <m/>
    <m/>
    <m/>
    <m/>
  </r>
  <r>
    <x v="17"/>
    <x v="3"/>
    <n v="6"/>
    <x v="35"/>
    <x v="0"/>
    <x v="2"/>
    <x v="59"/>
    <x v="5252"/>
    <x v="1"/>
    <m/>
    <m/>
    <m/>
    <m/>
    <m/>
    <m/>
    <m/>
    <m/>
    <m/>
    <m/>
  </r>
  <r>
    <x v="17"/>
    <x v="3"/>
    <n v="6"/>
    <x v="36"/>
    <x v="3379"/>
    <x v="1539"/>
    <x v="59"/>
    <x v="5253"/>
    <x v="1"/>
    <m/>
    <m/>
    <m/>
    <m/>
    <m/>
    <m/>
    <m/>
    <m/>
    <m/>
    <m/>
  </r>
  <r>
    <x v="17"/>
    <x v="3"/>
    <n v="7"/>
    <x v="35"/>
    <x v="2"/>
    <x v="0"/>
    <x v="34"/>
    <x v="1751"/>
    <x v="1"/>
    <m/>
    <m/>
    <m/>
    <m/>
    <m/>
    <m/>
    <m/>
    <m/>
    <m/>
    <m/>
  </r>
  <r>
    <x v="17"/>
    <x v="3"/>
    <n v="7"/>
    <x v="35"/>
    <x v="5401"/>
    <x v="1"/>
    <x v="34"/>
    <x v="5254"/>
    <x v="1"/>
    <m/>
    <m/>
    <m/>
    <m/>
    <m/>
    <m/>
    <m/>
    <m/>
    <m/>
    <m/>
  </r>
  <r>
    <x v="17"/>
    <x v="3"/>
    <n v="7"/>
    <x v="35"/>
    <x v="2"/>
    <x v="3"/>
    <x v="74"/>
    <x v="1751"/>
    <x v="1"/>
    <m/>
    <m/>
    <m/>
    <m/>
    <m/>
    <m/>
    <m/>
    <m/>
    <m/>
    <m/>
  </r>
  <r>
    <x v="17"/>
    <x v="3"/>
    <n v="7"/>
    <x v="36"/>
    <x v="5402"/>
    <x v="75"/>
    <x v="36"/>
    <x v="5255"/>
    <x v="1"/>
    <m/>
    <m/>
    <m/>
    <m/>
    <m/>
    <m/>
    <m/>
    <m/>
    <m/>
    <m/>
  </r>
  <r>
    <x v="17"/>
    <x v="3"/>
    <n v="10"/>
    <x v="35"/>
    <x v="5403"/>
    <x v="3"/>
    <x v="55"/>
    <x v="2122"/>
    <x v="1"/>
    <m/>
    <m/>
    <m/>
    <m/>
    <m/>
    <m/>
    <m/>
    <m/>
    <m/>
    <m/>
  </r>
  <r>
    <x v="17"/>
    <x v="3"/>
    <n v="11"/>
    <x v="37"/>
    <x v="3869"/>
    <x v="2684"/>
    <x v="69"/>
    <x v="944"/>
    <x v="1"/>
    <m/>
    <m/>
    <m/>
    <m/>
    <m/>
    <m/>
    <m/>
    <m/>
    <m/>
    <m/>
  </r>
  <r>
    <x v="17"/>
    <x v="3"/>
    <n v="11"/>
    <x v="36"/>
    <x v="0"/>
    <x v="240"/>
    <x v="568"/>
    <x v="991"/>
    <x v="1"/>
    <m/>
    <m/>
    <m/>
    <m/>
    <m/>
    <m/>
    <m/>
    <m/>
    <m/>
    <m/>
  </r>
  <r>
    <x v="17"/>
    <x v="3"/>
    <n v="11"/>
    <x v="34"/>
    <x v="0"/>
    <x v="4"/>
    <x v="824"/>
    <x v="540"/>
    <x v="1"/>
    <m/>
    <m/>
    <m/>
    <m/>
    <m/>
    <m/>
    <m/>
    <m/>
    <m/>
    <m/>
  </r>
  <r>
    <x v="17"/>
    <x v="3"/>
    <n v="11"/>
    <x v="34"/>
    <x v="0"/>
    <x v="4"/>
    <x v="404"/>
    <x v="981"/>
    <x v="1"/>
    <m/>
    <m/>
    <m/>
    <m/>
    <m/>
    <m/>
    <m/>
    <m/>
    <m/>
    <m/>
  </r>
  <r>
    <x v="17"/>
    <x v="3"/>
    <n v="11"/>
    <x v="35"/>
    <x v="5404"/>
    <x v="2685"/>
    <x v="687"/>
    <x v="758"/>
    <x v="1"/>
    <m/>
    <m/>
    <m/>
    <m/>
    <m/>
    <m/>
    <m/>
    <m/>
    <m/>
    <m/>
  </r>
  <r>
    <x v="17"/>
    <x v="3"/>
    <n v="3"/>
    <x v="35"/>
    <x v="2019"/>
    <x v="2686"/>
    <x v="78"/>
    <x v="1088"/>
    <x v="4"/>
    <m/>
    <m/>
    <m/>
    <m/>
    <m/>
    <m/>
    <m/>
    <m/>
    <m/>
    <m/>
  </r>
  <r>
    <x v="17"/>
    <x v="3"/>
    <n v="3"/>
    <x v="35"/>
    <x v="5405"/>
    <x v="4"/>
    <x v="1517"/>
    <x v="532"/>
    <x v="4"/>
    <m/>
    <m/>
    <m/>
    <m/>
    <m/>
    <m/>
    <m/>
    <m/>
    <m/>
    <m/>
  </r>
  <r>
    <x v="17"/>
    <x v="3"/>
    <n v="11"/>
    <x v="35"/>
    <x v="5406"/>
    <x v="2687"/>
    <x v="360"/>
    <x v="1826"/>
    <x v="4"/>
    <m/>
    <m/>
    <m/>
    <m/>
    <m/>
    <m/>
    <m/>
    <m/>
    <m/>
    <m/>
  </r>
  <r>
    <x v="17"/>
    <x v="3"/>
    <n v="11"/>
    <x v="35"/>
    <x v="5407"/>
    <x v="4"/>
    <x v="684"/>
    <x v="1826"/>
    <x v="4"/>
    <m/>
    <m/>
    <m/>
    <m/>
    <m/>
    <m/>
    <m/>
    <m/>
    <m/>
    <m/>
  </r>
  <r>
    <x v="17"/>
    <x v="3"/>
    <n v="2"/>
    <x v="34"/>
    <x v="2"/>
    <x v="2688"/>
    <x v="46"/>
    <x v="453"/>
    <x v="5"/>
    <m/>
    <m/>
    <m/>
    <m/>
    <m/>
    <m/>
    <m/>
    <m/>
    <m/>
    <m/>
  </r>
  <r>
    <x v="17"/>
    <x v="3"/>
    <n v="3"/>
    <x v="33"/>
    <x v="5408"/>
    <x v="2689"/>
    <x v="414"/>
    <x v="5256"/>
    <x v="5"/>
    <m/>
    <m/>
    <m/>
    <m/>
    <m/>
    <m/>
    <m/>
    <m/>
    <m/>
    <m/>
  </r>
  <r>
    <x v="17"/>
    <x v="3"/>
    <n v="3"/>
    <x v="35"/>
    <x v="1308"/>
    <x v="2690"/>
    <x v="1518"/>
    <x v="180"/>
    <x v="5"/>
    <m/>
    <m/>
    <m/>
    <m/>
    <m/>
    <m/>
    <m/>
    <m/>
    <m/>
    <m/>
  </r>
  <r>
    <x v="17"/>
    <x v="3"/>
    <n v="3"/>
    <x v="35"/>
    <x v="5409"/>
    <x v="2691"/>
    <x v="49"/>
    <x v="152"/>
    <x v="5"/>
    <m/>
    <m/>
    <m/>
    <m/>
    <m/>
    <m/>
    <m/>
    <m/>
    <m/>
    <m/>
  </r>
  <r>
    <x v="17"/>
    <x v="3"/>
    <n v="3"/>
    <x v="35"/>
    <x v="1946"/>
    <x v="597"/>
    <x v="128"/>
    <x v="532"/>
    <x v="5"/>
    <m/>
    <m/>
    <m/>
    <m/>
    <m/>
    <m/>
    <m/>
    <m/>
    <m/>
    <m/>
  </r>
  <r>
    <x v="17"/>
    <x v="3"/>
    <n v="3"/>
    <x v="35"/>
    <x v="1697"/>
    <x v="2692"/>
    <x v="412"/>
    <x v="84"/>
    <x v="5"/>
    <m/>
    <m/>
    <m/>
    <m/>
    <m/>
    <m/>
    <m/>
    <m/>
    <m/>
    <m/>
  </r>
  <r>
    <x v="17"/>
    <x v="3"/>
    <n v="8"/>
    <x v="36"/>
    <x v="1429"/>
    <x v="597"/>
    <x v="128"/>
    <x v="838"/>
    <x v="5"/>
    <m/>
    <m/>
    <m/>
    <m/>
    <m/>
    <m/>
    <m/>
    <m/>
    <m/>
    <m/>
  </r>
  <r>
    <x v="17"/>
    <x v="3"/>
    <n v="9"/>
    <x v="34"/>
    <x v="5410"/>
    <x v="2693"/>
    <x v="473"/>
    <x v="263"/>
    <x v="5"/>
    <m/>
    <m/>
    <m/>
    <m/>
    <m/>
    <m/>
    <m/>
    <m/>
    <m/>
    <m/>
  </r>
  <r>
    <x v="17"/>
    <x v="3"/>
    <n v="11"/>
    <x v="32"/>
    <x v="2209"/>
    <x v="2694"/>
    <x v="407"/>
    <x v="486"/>
    <x v="5"/>
    <m/>
    <m/>
    <m/>
    <m/>
    <m/>
    <m/>
    <m/>
    <m/>
    <m/>
    <m/>
  </r>
  <r>
    <x v="17"/>
    <x v="3"/>
    <n v="11"/>
    <x v="37"/>
    <x v="5411"/>
    <x v="2695"/>
    <x v="110"/>
    <x v="0"/>
    <x v="5"/>
    <m/>
    <m/>
    <m/>
    <m/>
    <m/>
    <m/>
    <m/>
    <m/>
    <m/>
    <m/>
  </r>
  <r>
    <x v="17"/>
    <x v="3"/>
    <n v="11"/>
    <x v="37"/>
    <x v="656"/>
    <x v="2696"/>
    <x v="484"/>
    <x v="52"/>
    <x v="5"/>
    <m/>
    <m/>
    <m/>
    <m/>
    <m/>
    <m/>
    <m/>
    <m/>
    <m/>
    <m/>
  </r>
  <r>
    <x v="17"/>
    <x v="3"/>
    <n v="12"/>
    <x v="32"/>
    <x v="387"/>
    <x v="2697"/>
    <x v="263"/>
    <x v="1111"/>
    <x v="5"/>
    <m/>
    <m/>
    <m/>
    <m/>
    <m/>
    <m/>
    <m/>
    <m/>
    <m/>
    <m/>
  </r>
  <r>
    <x v="17"/>
    <x v="3"/>
    <n v="12"/>
    <x v="35"/>
    <x v="5412"/>
    <x v="35"/>
    <x v="75"/>
    <x v="602"/>
    <x v="5"/>
    <m/>
    <m/>
    <m/>
    <m/>
    <m/>
    <m/>
    <m/>
    <m/>
    <m/>
    <m/>
  </r>
  <r>
    <x v="17"/>
    <x v="3"/>
    <n v="1"/>
    <x v="34"/>
    <x v="4129"/>
    <x v="2698"/>
    <x v="178"/>
    <x v="1001"/>
    <x v="8"/>
    <m/>
    <m/>
    <m/>
    <m/>
    <m/>
    <m/>
    <m/>
    <m/>
    <m/>
    <m/>
  </r>
  <r>
    <x v="17"/>
    <x v="3"/>
    <n v="1"/>
    <x v="34"/>
    <x v="3349"/>
    <x v="2699"/>
    <x v="199"/>
    <x v="1446"/>
    <x v="8"/>
    <m/>
    <m/>
    <m/>
    <m/>
    <m/>
    <m/>
    <m/>
    <m/>
    <m/>
    <m/>
  </r>
  <r>
    <x v="17"/>
    <x v="3"/>
    <n v="1"/>
    <x v="34"/>
    <x v="4552"/>
    <x v="2700"/>
    <x v="158"/>
    <x v="577"/>
    <x v="8"/>
    <m/>
    <m/>
    <m/>
    <m/>
    <m/>
    <m/>
    <m/>
    <m/>
    <m/>
    <m/>
  </r>
  <r>
    <x v="17"/>
    <x v="3"/>
    <n v="1"/>
    <x v="34"/>
    <x v="5355"/>
    <x v="2701"/>
    <x v="471"/>
    <x v="2630"/>
    <x v="8"/>
    <m/>
    <m/>
    <m/>
    <m/>
    <m/>
    <m/>
    <m/>
    <m/>
    <m/>
    <m/>
  </r>
  <r>
    <x v="17"/>
    <x v="4"/>
    <n v="1"/>
    <x v="40"/>
    <x v="55"/>
    <x v="55"/>
    <x v="1519"/>
    <x v="2846"/>
    <x v="2"/>
    <m/>
    <m/>
    <m/>
    <m/>
    <m/>
    <m/>
    <m/>
    <m/>
    <m/>
    <m/>
  </r>
  <r>
    <x v="17"/>
    <x v="4"/>
    <n v="1"/>
    <x v="43"/>
    <x v="5413"/>
    <x v="2702"/>
    <x v="201"/>
    <x v="2594"/>
    <x v="2"/>
    <m/>
    <m/>
    <m/>
    <m/>
    <m/>
    <m/>
    <m/>
    <m/>
    <m/>
    <m/>
  </r>
  <r>
    <x v="17"/>
    <x v="4"/>
    <n v="1"/>
    <x v="42"/>
    <x v="5414"/>
    <x v="1"/>
    <x v="1520"/>
    <x v="2635"/>
    <x v="2"/>
    <m/>
    <m/>
    <m/>
    <m/>
    <m/>
    <m/>
    <m/>
    <m/>
    <m/>
    <m/>
  </r>
  <r>
    <x v="17"/>
    <x v="4"/>
    <n v="1"/>
    <x v="42"/>
    <x v="2"/>
    <x v="1"/>
    <x v="1521"/>
    <x v="2605"/>
    <x v="2"/>
    <m/>
    <m/>
    <m/>
    <m/>
    <m/>
    <m/>
    <m/>
    <m/>
    <m/>
    <m/>
  </r>
  <r>
    <x v="17"/>
    <x v="4"/>
    <n v="1"/>
    <x v="40"/>
    <x v="1869"/>
    <x v="76"/>
    <x v="501"/>
    <x v="5257"/>
    <x v="2"/>
    <m/>
    <m/>
    <m/>
    <m/>
    <m/>
    <m/>
    <m/>
    <m/>
    <m/>
    <m/>
  </r>
  <r>
    <x v="17"/>
    <x v="4"/>
    <n v="1"/>
    <x v="43"/>
    <x v="0"/>
    <x v="2703"/>
    <x v="272"/>
    <x v="1251"/>
    <x v="2"/>
    <m/>
    <m/>
    <m/>
    <m/>
    <m/>
    <m/>
    <m/>
    <m/>
    <m/>
    <m/>
  </r>
  <r>
    <x v="17"/>
    <x v="4"/>
    <n v="1"/>
    <x v="42"/>
    <x v="2"/>
    <x v="0"/>
    <x v="1522"/>
    <x v="1853"/>
    <x v="2"/>
    <m/>
    <m/>
    <m/>
    <m/>
    <m/>
    <m/>
    <m/>
    <m/>
    <m/>
    <m/>
  </r>
  <r>
    <x v="17"/>
    <x v="4"/>
    <n v="1"/>
    <x v="40"/>
    <x v="905"/>
    <x v="67"/>
    <x v="1523"/>
    <x v="1227"/>
    <x v="2"/>
    <m/>
    <m/>
    <m/>
    <m/>
    <m/>
    <m/>
    <m/>
    <m/>
    <m/>
    <m/>
  </r>
  <r>
    <x v="17"/>
    <x v="4"/>
    <n v="2"/>
    <x v="42"/>
    <x v="5415"/>
    <x v="58"/>
    <x v="1032"/>
    <x v="1756"/>
    <x v="2"/>
    <m/>
    <m/>
    <m/>
    <m/>
    <m/>
    <m/>
    <m/>
    <m/>
    <m/>
    <m/>
  </r>
  <r>
    <x v="17"/>
    <x v="4"/>
    <n v="2"/>
    <x v="44"/>
    <x v="398"/>
    <x v="4"/>
    <x v="269"/>
    <x v="960"/>
    <x v="2"/>
    <m/>
    <m/>
    <m/>
    <m/>
    <m/>
    <m/>
    <m/>
    <m/>
    <m/>
    <m/>
  </r>
  <r>
    <x v="17"/>
    <x v="4"/>
    <n v="2"/>
    <x v="44"/>
    <x v="5416"/>
    <x v="141"/>
    <x v="1"/>
    <x v="5258"/>
    <x v="2"/>
    <m/>
    <m/>
    <m/>
    <m/>
    <m/>
    <m/>
    <m/>
    <m/>
    <m/>
    <m/>
  </r>
  <r>
    <x v="17"/>
    <x v="4"/>
    <n v="2"/>
    <x v="44"/>
    <x v="87"/>
    <x v="4"/>
    <x v="272"/>
    <x v="5259"/>
    <x v="2"/>
    <m/>
    <m/>
    <m/>
    <m/>
    <m/>
    <m/>
    <m/>
    <m/>
    <m/>
    <m/>
  </r>
  <r>
    <x v="17"/>
    <x v="4"/>
    <n v="2"/>
    <x v="40"/>
    <x v="553"/>
    <x v="4"/>
    <x v="1524"/>
    <x v="5260"/>
    <x v="2"/>
    <m/>
    <m/>
    <m/>
    <m/>
    <m/>
    <m/>
    <m/>
    <m/>
    <m/>
    <m/>
  </r>
  <r>
    <x v="17"/>
    <x v="4"/>
    <n v="2"/>
    <x v="42"/>
    <x v="2"/>
    <x v="9"/>
    <x v="1525"/>
    <x v="974"/>
    <x v="2"/>
    <m/>
    <m/>
    <m/>
    <m/>
    <m/>
    <m/>
    <m/>
    <m/>
    <m/>
    <m/>
  </r>
  <r>
    <x v="17"/>
    <x v="4"/>
    <n v="2"/>
    <x v="43"/>
    <x v="7"/>
    <x v="2704"/>
    <x v="451"/>
    <x v="3613"/>
    <x v="2"/>
    <m/>
    <m/>
    <m/>
    <m/>
    <m/>
    <m/>
    <m/>
    <m/>
    <m/>
    <m/>
  </r>
  <r>
    <x v="17"/>
    <x v="4"/>
    <n v="2"/>
    <x v="40"/>
    <x v="5417"/>
    <x v="1"/>
    <x v="1526"/>
    <x v="2918"/>
    <x v="2"/>
    <m/>
    <m/>
    <m/>
    <m/>
    <m/>
    <m/>
    <m/>
    <m/>
    <m/>
    <m/>
  </r>
  <r>
    <x v="17"/>
    <x v="4"/>
    <n v="2"/>
    <x v="40"/>
    <x v="5418"/>
    <x v="1947"/>
    <x v="1527"/>
    <x v="1276"/>
    <x v="2"/>
    <m/>
    <m/>
    <m/>
    <m/>
    <m/>
    <m/>
    <m/>
    <m/>
    <m/>
    <m/>
  </r>
  <r>
    <x v="17"/>
    <x v="4"/>
    <n v="2"/>
    <x v="43"/>
    <x v="5419"/>
    <x v="2705"/>
    <x v="236"/>
    <x v="960"/>
    <x v="2"/>
    <m/>
    <m/>
    <m/>
    <m/>
    <m/>
    <m/>
    <m/>
    <m/>
    <m/>
    <m/>
  </r>
  <r>
    <x v="17"/>
    <x v="4"/>
    <n v="3"/>
    <x v="44"/>
    <x v="2109"/>
    <x v="4"/>
    <x v="222"/>
    <x v="2668"/>
    <x v="2"/>
    <m/>
    <m/>
    <m/>
    <m/>
    <m/>
    <m/>
    <m/>
    <m/>
    <m/>
    <m/>
  </r>
  <r>
    <x v="17"/>
    <x v="4"/>
    <n v="3"/>
    <x v="44"/>
    <x v="5420"/>
    <x v="4"/>
    <x v="15"/>
    <x v="1239"/>
    <x v="2"/>
    <m/>
    <m/>
    <m/>
    <m/>
    <m/>
    <m/>
    <m/>
    <m/>
    <m/>
    <m/>
  </r>
  <r>
    <x v="17"/>
    <x v="4"/>
    <n v="3"/>
    <x v="43"/>
    <x v="2"/>
    <x v="255"/>
    <x v="297"/>
    <x v="1251"/>
    <x v="2"/>
    <m/>
    <m/>
    <m/>
    <m/>
    <m/>
    <m/>
    <m/>
    <m/>
    <m/>
    <m/>
  </r>
  <r>
    <x v="17"/>
    <x v="4"/>
    <n v="3"/>
    <x v="42"/>
    <x v="5421"/>
    <x v="152"/>
    <x v="1528"/>
    <x v="5261"/>
    <x v="2"/>
    <m/>
    <m/>
    <m/>
    <m/>
    <m/>
    <m/>
    <m/>
    <m/>
    <m/>
    <m/>
  </r>
  <r>
    <x v="17"/>
    <x v="4"/>
    <n v="3"/>
    <x v="42"/>
    <x v="5422"/>
    <x v="61"/>
    <x v="1529"/>
    <x v="2678"/>
    <x v="2"/>
    <m/>
    <m/>
    <m/>
    <m/>
    <m/>
    <m/>
    <m/>
    <m/>
    <m/>
    <m/>
  </r>
  <r>
    <x v="17"/>
    <x v="4"/>
    <n v="3"/>
    <x v="43"/>
    <x v="155"/>
    <x v="4"/>
    <x v="216"/>
    <x v="2630"/>
    <x v="2"/>
    <m/>
    <m/>
    <m/>
    <m/>
    <m/>
    <m/>
    <m/>
    <m/>
    <m/>
    <m/>
  </r>
  <r>
    <x v="17"/>
    <x v="4"/>
    <n v="4"/>
    <x v="44"/>
    <x v="0"/>
    <x v="3"/>
    <x v="152"/>
    <x v="2594"/>
    <x v="2"/>
    <m/>
    <m/>
    <m/>
    <m/>
    <m/>
    <m/>
    <m/>
    <m/>
    <m/>
    <m/>
  </r>
  <r>
    <x v="17"/>
    <x v="4"/>
    <n v="4"/>
    <x v="42"/>
    <x v="815"/>
    <x v="65"/>
    <x v="1530"/>
    <x v="1251"/>
    <x v="2"/>
    <m/>
    <m/>
    <m/>
    <m/>
    <m/>
    <m/>
    <m/>
    <m/>
    <m/>
    <m/>
  </r>
  <r>
    <x v="17"/>
    <x v="4"/>
    <n v="4"/>
    <x v="40"/>
    <x v="5423"/>
    <x v="176"/>
    <x v="1531"/>
    <x v="1251"/>
    <x v="2"/>
    <m/>
    <m/>
    <m/>
    <m/>
    <m/>
    <m/>
    <m/>
    <m/>
    <m/>
    <m/>
  </r>
  <r>
    <x v="17"/>
    <x v="4"/>
    <n v="4"/>
    <x v="43"/>
    <x v="5424"/>
    <x v="4"/>
    <x v="309"/>
    <x v="521"/>
    <x v="2"/>
    <m/>
    <m/>
    <m/>
    <m/>
    <m/>
    <m/>
    <m/>
    <m/>
    <m/>
    <m/>
  </r>
  <r>
    <x v="17"/>
    <x v="4"/>
    <n v="4"/>
    <x v="42"/>
    <x v="5425"/>
    <x v="152"/>
    <x v="270"/>
    <x v="5262"/>
    <x v="2"/>
    <m/>
    <m/>
    <m/>
    <m/>
    <m/>
    <m/>
    <m/>
    <m/>
    <m/>
    <m/>
  </r>
  <r>
    <x v="17"/>
    <x v="4"/>
    <n v="4"/>
    <x v="42"/>
    <x v="79"/>
    <x v="49"/>
    <x v="269"/>
    <x v="2567"/>
    <x v="2"/>
    <m/>
    <m/>
    <m/>
    <m/>
    <m/>
    <m/>
    <m/>
    <m/>
    <m/>
    <m/>
  </r>
  <r>
    <x v="17"/>
    <x v="4"/>
    <n v="4"/>
    <x v="40"/>
    <x v="5426"/>
    <x v="255"/>
    <x v="1532"/>
    <x v="5263"/>
    <x v="2"/>
    <m/>
    <m/>
    <m/>
    <m/>
    <m/>
    <m/>
    <m/>
    <m/>
    <m/>
    <m/>
  </r>
  <r>
    <x v="17"/>
    <x v="4"/>
    <n v="4"/>
    <x v="42"/>
    <x v="788"/>
    <x v="143"/>
    <x v="1533"/>
    <x v="2862"/>
    <x v="2"/>
    <m/>
    <m/>
    <m/>
    <m/>
    <m/>
    <m/>
    <m/>
    <m/>
    <m/>
    <m/>
  </r>
  <r>
    <x v="17"/>
    <x v="4"/>
    <n v="4"/>
    <x v="42"/>
    <x v="5427"/>
    <x v="535"/>
    <x v="1534"/>
    <x v="5264"/>
    <x v="2"/>
    <m/>
    <m/>
    <m/>
    <m/>
    <m/>
    <m/>
    <m/>
    <m/>
    <m/>
    <m/>
  </r>
  <r>
    <x v="17"/>
    <x v="4"/>
    <n v="4"/>
    <x v="42"/>
    <x v="0"/>
    <x v="175"/>
    <x v="1535"/>
    <x v="1853"/>
    <x v="2"/>
    <m/>
    <m/>
    <m/>
    <m/>
    <m/>
    <m/>
    <m/>
    <m/>
    <m/>
    <m/>
  </r>
  <r>
    <x v="17"/>
    <x v="4"/>
    <n v="4"/>
    <x v="40"/>
    <x v="0"/>
    <x v="4"/>
    <x v="1536"/>
    <x v="1276"/>
    <x v="2"/>
    <m/>
    <m/>
    <m/>
    <m/>
    <m/>
    <m/>
    <m/>
    <m/>
    <m/>
    <m/>
  </r>
  <r>
    <x v="17"/>
    <x v="4"/>
    <n v="5"/>
    <x v="40"/>
    <x v="5428"/>
    <x v="61"/>
    <x v="855"/>
    <x v="5265"/>
    <x v="2"/>
    <m/>
    <m/>
    <m/>
    <m/>
    <m/>
    <m/>
    <m/>
    <m/>
    <m/>
    <m/>
  </r>
  <r>
    <x v="17"/>
    <x v="4"/>
    <n v="5"/>
    <x v="42"/>
    <x v="2"/>
    <x v="0"/>
    <x v="1074"/>
    <x v="61"/>
    <x v="2"/>
    <m/>
    <m/>
    <m/>
    <m/>
    <m/>
    <m/>
    <m/>
    <m/>
    <m/>
    <m/>
  </r>
  <r>
    <x v="17"/>
    <x v="4"/>
    <n v="5"/>
    <x v="42"/>
    <x v="539"/>
    <x v="168"/>
    <x v="1074"/>
    <x v="5266"/>
    <x v="2"/>
    <m/>
    <m/>
    <m/>
    <m/>
    <m/>
    <m/>
    <m/>
    <m/>
    <m/>
    <m/>
  </r>
  <r>
    <x v="17"/>
    <x v="4"/>
    <n v="5"/>
    <x v="42"/>
    <x v="1512"/>
    <x v="55"/>
    <x v="647"/>
    <x v="1164"/>
    <x v="2"/>
    <m/>
    <m/>
    <m/>
    <m/>
    <m/>
    <m/>
    <m/>
    <m/>
    <m/>
    <m/>
  </r>
  <r>
    <x v="17"/>
    <x v="4"/>
    <n v="6"/>
    <x v="44"/>
    <x v="2"/>
    <x v="264"/>
    <x v="431"/>
    <x v="478"/>
    <x v="2"/>
    <m/>
    <m/>
    <m/>
    <m/>
    <m/>
    <m/>
    <m/>
    <m/>
    <m/>
    <m/>
  </r>
  <r>
    <x v="17"/>
    <x v="4"/>
    <n v="6"/>
    <x v="44"/>
    <x v="226"/>
    <x v="1618"/>
    <x v="313"/>
    <x v="5267"/>
    <x v="2"/>
    <m/>
    <m/>
    <m/>
    <m/>
    <m/>
    <m/>
    <m/>
    <m/>
    <m/>
    <m/>
  </r>
  <r>
    <x v="17"/>
    <x v="4"/>
    <n v="6"/>
    <x v="38"/>
    <x v="0"/>
    <x v="1"/>
    <x v="1"/>
    <x v="5268"/>
    <x v="2"/>
    <m/>
    <m/>
    <m/>
    <m/>
    <m/>
    <m/>
    <m/>
    <m/>
    <m/>
    <m/>
  </r>
  <r>
    <x v="17"/>
    <x v="4"/>
    <n v="6"/>
    <x v="42"/>
    <x v="5429"/>
    <x v="375"/>
    <x v="163"/>
    <x v="5269"/>
    <x v="2"/>
    <m/>
    <m/>
    <m/>
    <m/>
    <m/>
    <m/>
    <m/>
    <m/>
    <m/>
    <m/>
  </r>
  <r>
    <x v="17"/>
    <x v="4"/>
    <n v="6"/>
    <x v="42"/>
    <x v="0"/>
    <x v="960"/>
    <x v="1525"/>
    <x v="1251"/>
    <x v="2"/>
    <m/>
    <m/>
    <m/>
    <m/>
    <m/>
    <m/>
    <m/>
    <m/>
    <m/>
    <m/>
  </r>
  <r>
    <x v="17"/>
    <x v="4"/>
    <n v="7"/>
    <x v="40"/>
    <x v="5430"/>
    <x v="86"/>
    <x v="179"/>
    <x v="5270"/>
    <x v="2"/>
    <m/>
    <m/>
    <m/>
    <m/>
    <m/>
    <m/>
    <m/>
    <m/>
    <m/>
    <m/>
  </r>
  <r>
    <x v="17"/>
    <x v="4"/>
    <n v="7"/>
    <x v="40"/>
    <x v="0"/>
    <x v="71"/>
    <x v="889"/>
    <x v="1756"/>
    <x v="2"/>
    <m/>
    <m/>
    <m/>
    <m/>
    <m/>
    <m/>
    <m/>
    <m/>
    <m/>
    <m/>
  </r>
  <r>
    <x v="17"/>
    <x v="4"/>
    <n v="8"/>
    <x v="44"/>
    <x v="15"/>
    <x v="71"/>
    <x v="1"/>
    <x v="2618"/>
    <x v="2"/>
    <m/>
    <m/>
    <m/>
    <m/>
    <m/>
    <m/>
    <m/>
    <m/>
    <m/>
    <m/>
  </r>
  <r>
    <x v="17"/>
    <x v="4"/>
    <n v="8"/>
    <x v="38"/>
    <x v="2"/>
    <x v="4"/>
    <x v="1"/>
    <x v="497"/>
    <x v="2"/>
    <m/>
    <m/>
    <m/>
    <m/>
    <m/>
    <m/>
    <m/>
    <m/>
    <m/>
    <m/>
  </r>
  <r>
    <x v="17"/>
    <x v="4"/>
    <n v="8"/>
    <x v="43"/>
    <x v="5431"/>
    <x v="2706"/>
    <x v="392"/>
    <x v="2632"/>
    <x v="2"/>
    <m/>
    <m/>
    <m/>
    <m/>
    <m/>
    <m/>
    <m/>
    <m/>
    <m/>
    <m/>
  </r>
  <r>
    <x v="17"/>
    <x v="4"/>
    <n v="8"/>
    <x v="42"/>
    <x v="5432"/>
    <x v="61"/>
    <x v="17"/>
    <x v="2605"/>
    <x v="2"/>
    <m/>
    <m/>
    <m/>
    <m/>
    <m/>
    <m/>
    <m/>
    <m/>
    <m/>
    <m/>
  </r>
  <r>
    <x v="17"/>
    <x v="4"/>
    <n v="10"/>
    <x v="42"/>
    <x v="2"/>
    <x v="0"/>
    <x v="1537"/>
    <x v="1239"/>
    <x v="2"/>
    <m/>
    <m/>
    <m/>
    <m/>
    <m/>
    <m/>
    <m/>
    <m/>
    <m/>
    <m/>
  </r>
  <r>
    <x v="17"/>
    <x v="4"/>
    <n v="10"/>
    <x v="40"/>
    <x v="156"/>
    <x v="160"/>
    <x v="1538"/>
    <x v="5271"/>
    <x v="2"/>
    <m/>
    <m/>
    <m/>
    <m/>
    <m/>
    <m/>
    <m/>
    <m/>
    <m/>
    <m/>
  </r>
  <r>
    <x v="17"/>
    <x v="4"/>
    <n v="11"/>
    <x v="44"/>
    <x v="0"/>
    <x v="1"/>
    <x v="180"/>
    <x v="2594"/>
    <x v="2"/>
    <m/>
    <m/>
    <m/>
    <m/>
    <m/>
    <m/>
    <m/>
    <m/>
    <m/>
    <m/>
  </r>
  <r>
    <x v="17"/>
    <x v="4"/>
    <n v="11"/>
    <x v="44"/>
    <x v="3989"/>
    <x v="1"/>
    <x v="208"/>
    <x v="1756"/>
    <x v="2"/>
    <m/>
    <m/>
    <m/>
    <m/>
    <m/>
    <m/>
    <m/>
    <m/>
    <m/>
    <m/>
  </r>
  <r>
    <x v="17"/>
    <x v="4"/>
    <n v="11"/>
    <x v="42"/>
    <x v="5433"/>
    <x v="1"/>
    <x v="1539"/>
    <x v="5272"/>
    <x v="2"/>
    <m/>
    <m/>
    <m/>
    <m/>
    <m/>
    <m/>
    <m/>
    <m/>
    <m/>
    <m/>
  </r>
  <r>
    <x v="17"/>
    <x v="4"/>
    <n v="11"/>
    <x v="41"/>
    <x v="5434"/>
    <x v="2707"/>
    <x v="180"/>
    <x v="5273"/>
    <x v="2"/>
    <m/>
    <m/>
    <m/>
    <m/>
    <m/>
    <m/>
    <m/>
    <m/>
    <m/>
    <m/>
  </r>
  <r>
    <x v="17"/>
    <x v="4"/>
    <n v="12"/>
    <x v="44"/>
    <x v="310"/>
    <x v="1"/>
    <x v="216"/>
    <x v="527"/>
    <x v="2"/>
    <m/>
    <m/>
    <m/>
    <m/>
    <m/>
    <m/>
    <m/>
    <m/>
    <m/>
    <m/>
  </r>
  <r>
    <x v="17"/>
    <x v="4"/>
    <n v="12"/>
    <x v="44"/>
    <x v="137"/>
    <x v="1"/>
    <x v="270"/>
    <x v="5274"/>
    <x v="2"/>
    <m/>
    <m/>
    <m/>
    <m/>
    <m/>
    <m/>
    <m/>
    <m/>
    <m/>
    <m/>
  </r>
  <r>
    <x v="17"/>
    <x v="4"/>
    <n v="12"/>
    <x v="44"/>
    <x v="1065"/>
    <x v="1"/>
    <x v="306"/>
    <x v="1276"/>
    <x v="2"/>
    <m/>
    <m/>
    <m/>
    <m/>
    <m/>
    <m/>
    <m/>
    <m/>
    <m/>
    <m/>
  </r>
  <r>
    <x v="17"/>
    <x v="4"/>
    <n v="12"/>
    <x v="42"/>
    <x v="2"/>
    <x v="0"/>
    <x v="1492"/>
    <x v="2635"/>
    <x v="2"/>
    <m/>
    <m/>
    <m/>
    <m/>
    <m/>
    <m/>
    <m/>
    <m/>
    <m/>
    <m/>
  </r>
  <r>
    <x v="17"/>
    <x v="4"/>
    <n v="12"/>
    <x v="40"/>
    <x v="5435"/>
    <x v="175"/>
    <x v="1540"/>
    <x v="664"/>
    <x v="2"/>
    <m/>
    <m/>
    <m/>
    <m/>
    <m/>
    <m/>
    <m/>
    <m/>
    <m/>
    <m/>
  </r>
  <r>
    <x v="17"/>
    <x v="4"/>
    <n v="12"/>
    <x v="40"/>
    <x v="5436"/>
    <x v="58"/>
    <x v="1541"/>
    <x v="2886"/>
    <x v="2"/>
    <m/>
    <m/>
    <m/>
    <m/>
    <m/>
    <m/>
    <m/>
    <m/>
    <m/>
    <m/>
  </r>
  <r>
    <x v="17"/>
    <x v="4"/>
    <n v="1"/>
    <x v="39"/>
    <x v="1671"/>
    <x v="2708"/>
    <x v="338"/>
    <x v="758"/>
    <x v="0"/>
    <m/>
    <m/>
    <m/>
    <m/>
    <m/>
    <m/>
    <m/>
    <m/>
    <m/>
    <m/>
  </r>
  <r>
    <x v="17"/>
    <x v="4"/>
    <n v="1"/>
    <x v="39"/>
    <x v="6"/>
    <x v="3"/>
    <x v="37"/>
    <x v="5275"/>
    <x v="0"/>
    <m/>
    <m/>
    <m/>
    <m/>
    <m/>
    <m/>
    <m/>
    <m/>
    <m/>
    <m/>
  </r>
  <r>
    <x v="17"/>
    <x v="4"/>
    <n v="1"/>
    <x v="42"/>
    <x v="886"/>
    <x v="68"/>
    <x v="182"/>
    <x v="5276"/>
    <x v="0"/>
    <m/>
    <m/>
    <m/>
    <m/>
    <m/>
    <m/>
    <m/>
    <m/>
    <m/>
    <m/>
  </r>
  <r>
    <x v="17"/>
    <x v="4"/>
    <n v="1"/>
    <x v="39"/>
    <x v="5437"/>
    <x v="255"/>
    <x v="35"/>
    <x v="486"/>
    <x v="0"/>
    <m/>
    <m/>
    <m/>
    <m/>
    <m/>
    <m/>
    <m/>
    <m/>
    <m/>
    <m/>
  </r>
  <r>
    <x v="17"/>
    <x v="4"/>
    <n v="1"/>
    <x v="40"/>
    <x v="5438"/>
    <x v="1523"/>
    <x v="1542"/>
    <x v="1227"/>
    <x v="0"/>
    <m/>
    <m/>
    <m/>
    <m/>
    <m/>
    <m/>
    <m/>
    <m/>
    <m/>
    <m/>
  </r>
  <r>
    <x v="17"/>
    <x v="4"/>
    <n v="2"/>
    <x v="39"/>
    <x v="38"/>
    <x v="2709"/>
    <x v="452"/>
    <x v="810"/>
    <x v="0"/>
    <m/>
    <m/>
    <m/>
    <m/>
    <m/>
    <m/>
    <m/>
    <m/>
    <m/>
    <m/>
  </r>
  <r>
    <x v="17"/>
    <x v="4"/>
    <n v="2"/>
    <x v="42"/>
    <x v="5439"/>
    <x v="428"/>
    <x v="54"/>
    <x v="5277"/>
    <x v="0"/>
    <m/>
    <m/>
    <m/>
    <m/>
    <m/>
    <m/>
    <m/>
    <m/>
    <m/>
    <m/>
  </r>
  <r>
    <x v="17"/>
    <x v="4"/>
    <n v="2"/>
    <x v="40"/>
    <x v="2304"/>
    <x v="164"/>
    <x v="1543"/>
    <x v="5278"/>
    <x v="0"/>
    <m/>
    <m/>
    <m/>
    <m/>
    <m/>
    <m/>
    <m/>
    <m/>
    <m/>
    <m/>
  </r>
  <r>
    <x v="17"/>
    <x v="4"/>
    <n v="2"/>
    <x v="39"/>
    <x v="2"/>
    <x v="1110"/>
    <x v="488"/>
    <x v="944"/>
    <x v="0"/>
    <m/>
    <m/>
    <m/>
    <m/>
    <m/>
    <m/>
    <m/>
    <m/>
    <m/>
    <m/>
  </r>
  <r>
    <x v="17"/>
    <x v="4"/>
    <n v="3"/>
    <x v="43"/>
    <x v="79"/>
    <x v="2710"/>
    <x v="20"/>
    <x v="478"/>
    <x v="0"/>
    <m/>
    <m/>
    <m/>
    <m/>
    <m/>
    <m/>
    <m/>
    <m/>
    <m/>
    <m/>
  </r>
  <r>
    <x v="17"/>
    <x v="4"/>
    <n v="3"/>
    <x v="42"/>
    <x v="2248"/>
    <x v="159"/>
    <x v="307"/>
    <x v="5279"/>
    <x v="0"/>
    <m/>
    <m/>
    <m/>
    <m/>
    <m/>
    <m/>
    <m/>
    <m/>
    <m/>
    <m/>
  </r>
  <r>
    <x v="17"/>
    <x v="4"/>
    <n v="3"/>
    <x v="134"/>
    <x v="71"/>
    <x v="49"/>
    <x v="12"/>
    <x v="2580"/>
    <x v="0"/>
    <m/>
    <m/>
    <m/>
    <m/>
    <m/>
    <m/>
    <m/>
    <m/>
    <m/>
    <m/>
  </r>
  <r>
    <x v="17"/>
    <x v="4"/>
    <n v="3"/>
    <x v="42"/>
    <x v="3152"/>
    <x v="2"/>
    <x v="116"/>
    <x v="5280"/>
    <x v="0"/>
    <m/>
    <m/>
    <m/>
    <m/>
    <m/>
    <m/>
    <m/>
    <m/>
    <m/>
    <m/>
  </r>
  <r>
    <x v="17"/>
    <x v="4"/>
    <n v="3"/>
    <x v="39"/>
    <x v="906"/>
    <x v="2711"/>
    <x v="214"/>
    <x v="1161"/>
    <x v="0"/>
    <m/>
    <m/>
    <m/>
    <m/>
    <m/>
    <m/>
    <m/>
    <m/>
    <m/>
    <m/>
  </r>
  <r>
    <x v="17"/>
    <x v="4"/>
    <n v="3"/>
    <x v="39"/>
    <x v="5166"/>
    <x v="2712"/>
    <x v="24"/>
    <x v="5281"/>
    <x v="0"/>
    <m/>
    <m/>
    <m/>
    <m/>
    <m/>
    <m/>
    <m/>
    <m/>
    <m/>
    <m/>
  </r>
  <r>
    <x v="17"/>
    <x v="4"/>
    <n v="3"/>
    <x v="42"/>
    <x v="5440"/>
    <x v="1523"/>
    <x v="519"/>
    <x v="991"/>
    <x v="0"/>
    <m/>
    <m/>
    <m/>
    <m/>
    <m/>
    <m/>
    <m/>
    <m/>
    <m/>
    <m/>
  </r>
  <r>
    <x v="17"/>
    <x v="4"/>
    <n v="3"/>
    <x v="40"/>
    <x v="5441"/>
    <x v="175"/>
    <x v="1544"/>
    <x v="5282"/>
    <x v="0"/>
    <m/>
    <m/>
    <m/>
    <m/>
    <m/>
    <m/>
    <m/>
    <m/>
    <m/>
    <m/>
  </r>
  <r>
    <x v="17"/>
    <x v="4"/>
    <n v="3"/>
    <x v="43"/>
    <x v="5442"/>
    <x v="2713"/>
    <x v="248"/>
    <x v="5283"/>
    <x v="0"/>
    <m/>
    <m/>
    <m/>
    <m/>
    <m/>
    <m/>
    <m/>
    <m/>
    <m/>
    <m/>
  </r>
  <r>
    <x v="17"/>
    <x v="4"/>
    <n v="4"/>
    <x v="44"/>
    <x v="5443"/>
    <x v="1"/>
    <x v="452"/>
    <x v="1472"/>
    <x v="0"/>
    <m/>
    <m/>
    <m/>
    <m/>
    <m/>
    <m/>
    <m/>
    <m/>
    <m/>
    <m/>
  </r>
  <r>
    <x v="17"/>
    <x v="4"/>
    <n v="4"/>
    <x v="43"/>
    <x v="1622"/>
    <x v="2714"/>
    <x v="227"/>
    <x v="5284"/>
    <x v="0"/>
    <m/>
    <m/>
    <m/>
    <m/>
    <m/>
    <m/>
    <m/>
    <m/>
    <m/>
    <m/>
  </r>
  <r>
    <x v="17"/>
    <x v="4"/>
    <n v="4"/>
    <x v="134"/>
    <x v="6"/>
    <x v="140"/>
    <x v="11"/>
    <x v="5285"/>
    <x v="0"/>
    <m/>
    <m/>
    <m/>
    <m/>
    <m/>
    <m/>
    <m/>
    <m/>
    <m/>
    <m/>
  </r>
  <r>
    <x v="17"/>
    <x v="4"/>
    <n v="4"/>
    <x v="42"/>
    <x v="2"/>
    <x v="9"/>
    <x v="1545"/>
    <x v="577"/>
    <x v="0"/>
    <m/>
    <m/>
    <m/>
    <m/>
    <m/>
    <m/>
    <m/>
    <m/>
    <m/>
    <m/>
  </r>
  <r>
    <x v="17"/>
    <x v="4"/>
    <n v="4"/>
    <x v="39"/>
    <x v="5444"/>
    <x v="2715"/>
    <x v="187"/>
    <x v="5286"/>
    <x v="0"/>
    <m/>
    <m/>
    <m/>
    <m/>
    <m/>
    <m/>
    <m/>
    <m/>
    <m/>
    <m/>
  </r>
  <r>
    <x v="17"/>
    <x v="4"/>
    <n v="4"/>
    <x v="39"/>
    <x v="141"/>
    <x v="25"/>
    <x v="28"/>
    <x v="5287"/>
    <x v="0"/>
    <m/>
    <m/>
    <m/>
    <m/>
    <m/>
    <m/>
    <m/>
    <m/>
    <m/>
    <m/>
  </r>
  <r>
    <x v="17"/>
    <x v="4"/>
    <n v="4"/>
    <x v="42"/>
    <x v="2"/>
    <x v="4"/>
    <x v="338"/>
    <x v="497"/>
    <x v="0"/>
    <m/>
    <m/>
    <m/>
    <m/>
    <m/>
    <m/>
    <m/>
    <m/>
    <m/>
    <m/>
  </r>
  <r>
    <x v="17"/>
    <x v="4"/>
    <n v="5"/>
    <x v="134"/>
    <x v="0"/>
    <x v="69"/>
    <x v="35"/>
    <x v="486"/>
    <x v="0"/>
    <m/>
    <m/>
    <m/>
    <m/>
    <m/>
    <m/>
    <m/>
    <m/>
    <m/>
    <m/>
  </r>
  <r>
    <x v="17"/>
    <x v="4"/>
    <n v="5"/>
    <x v="134"/>
    <x v="3937"/>
    <x v="2716"/>
    <x v="2"/>
    <x v="5288"/>
    <x v="0"/>
    <m/>
    <m/>
    <m/>
    <m/>
    <m/>
    <m/>
    <m/>
    <m/>
    <m/>
    <m/>
  </r>
  <r>
    <x v="17"/>
    <x v="4"/>
    <n v="5"/>
    <x v="134"/>
    <x v="64"/>
    <x v="662"/>
    <x v="2"/>
    <x v="5289"/>
    <x v="0"/>
    <m/>
    <m/>
    <m/>
    <m/>
    <m/>
    <m/>
    <m/>
    <m/>
    <m/>
    <m/>
  </r>
  <r>
    <x v="17"/>
    <x v="4"/>
    <n v="5"/>
    <x v="134"/>
    <x v="166"/>
    <x v="2717"/>
    <x v="10"/>
    <x v="2376"/>
    <x v="0"/>
    <m/>
    <m/>
    <m/>
    <m/>
    <m/>
    <m/>
    <m/>
    <m/>
    <m/>
    <m/>
  </r>
  <r>
    <x v="17"/>
    <x v="4"/>
    <n v="5"/>
    <x v="42"/>
    <x v="5445"/>
    <x v="4"/>
    <x v="171"/>
    <x v="5290"/>
    <x v="0"/>
    <m/>
    <m/>
    <m/>
    <m/>
    <m/>
    <m/>
    <m/>
    <m/>
    <m/>
    <m/>
  </r>
  <r>
    <x v="17"/>
    <x v="4"/>
    <n v="5"/>
    <x v="39"/>
    <x v="2"/>
    <x v="1677"/>
    <x v="35"/>
    <x v="5291"/>
    <x v="0"/>
    <m/>
    <m/>
    <m/>
    <m/>
    <m/>
    <m/>
    <m/>
    <m/>
    <m/>
    <m/>
  </r>
  <r>
    <x v="17"/>
    <x v="4"/>
    <n v="5"/>
    <x v="42"/>
    <x v="5446"/>
    <x v="733"/>
    <x v="192"/>
    <x v="5292"/>
    <x v="0"/>
    <m/>
    <m/>
    <m/>
    <m/>
    <m/>
    <m/>
    <m/>
    <m/>
    <m/>
    <m/>
  </r>
  <r>
    <x v="17"/>
    <x v="4"/>
    <n v="5"/>
    <x v="39"/>
    <x v="5447"/>
    <x v="2718"/>
    <x v="482"/>
    <x v="5293"/>
    <x v="0"/>
    <m/>
    <m/>
    <m/>
    <m/>
    <m/>
    <m/>
    <m/>
    <m/>
    <m/>
    <m/>
  </r>
  <r>
    <x v="17"/>
    <x v="4"/>
    <n v="6"/>
    <x v="44"/>
    <x v="2198"/>
    <x v="953"/>
    <x v="410"/>
    <x v="972"/>
    <x v="0"/>
    <m/>
    <m/>
    <m/>
    <m/>
    <m/>
    <m/>
    <m/>
    <m/>
    <m/>
    <m/>
  </r>
  <r>
    <x v="17"/>
    <x v="4"/>
    <n v="6"/>
    <x v="41"/>
    <x v="55"/>
    <x v="4"/>
    <x v="529"/>
    <x v="5294"/>
    <x v="0"/>
    <m/>
    <m/>
    <m/>
    <m/>
    <m/>
    <m/>
    <m/>
    <m/>
    <m/>
    <m/>
  </r>
  <r>
    <x v="17"/>
    <x v="4"/>
    <n v="6"/>
    <x v="134"/>
    <x v="52"/>
    <x v="17"/>
    <x v="28"/>
    <x v="1777"/>
    <x v="0"/>
    <m/>
    <m/>
    <m/>
    <m/>
    <m/>
    <m/>
    <m/>
    <m/>
    <m/>
    <m/>
  </r>
  <r>
    <x v="17"/>
    <x v="4"/>
    <n v="7"/>
    <x v="134"/>
    <x v="148"/>
    <x v="1"/>
    <x v="53"/>
    <x v="792"/>
    <x v="0"/>
    <m/>
    <m/>
    <m/>
    <m/>
    <m/>
    <m/>
    <m/>
    <m/>
    <m/>
    <m/>
  </r>
  <r>
    <x v="17"/>
    <x v="4"/>
    <n v="7"/>
    <x v="134"/>
    <x v="38"/>
    <x v="4"/>
    <x v="20"/>
    <x v="577"/>
    <x v="0"/>
    <m/>
    <m/>
    <m/>
    <m/>
    <m/>
    <m/>
    <m/>
    <m/>
    <m/>
    <m/>
  </r>
  <r>
    <x v="17"/>
    <x v="4"/>
    <n v="7"/>
    <x v="41"/>
    <x v="646"/>
    <x v="2719"/>
    <x v="251"/>
    <x v="5223"/>
    <x v="0"/>
    <m/>
    <m/>
    <m/>
    <m/>
    <m/>
    <m/>
    <m/>
    <m/>
    <m/>
    <m/>
  </r>
  <r>
    <x v="17"/>
    <x v="4"/>
    <n v="7"/>
    <x v="43"/>
    <x v="4874"/>
    <x v="2720"/>
    <x v="399"/>
    <x v="4361"/>
    <x v="0"/>
    <m/>
    <m/>
    <m/>
    <m/>
    <m/>
    <m/>
    <m/>
    <m/>
    <m/>
    <m/>
  </r>
  <r>
    <x v="17"/>
    <x v="4"/>
    <n v="8"/>
    <x v="44"/>
    <x v="5448"/>
    <x v="3"/>
    <x v="529"/>
    <x v="5008"/>
    <x v="0"/>
    <m/>
    <m/>
    <m/>
    <m/>
    <m/>
    <m/>
    <m/>
    <m/>
    <m/>
    <m/>
  </r>
  <r>
    <x v="17"/>
    <x v="4"/>
    <n v="10"/>
    <x v="43"/>
    <x v="2"/>
    <x v="2721"/>
    <x v="541"/>
    <x v="527"/>
    <x v="0"/>
    <m/>
    <m/>
    <m/>
    <m/>
    <m/>
    <m/>
    <m/>
    <m/>
    <m/>
    <m/>
  </r>
  <r>
    <x v="17"/>
    <x v="4"/>
    <n v="10"/>
    <x v="41"/>
    <x v="698"/>
    <x v="2722"/>
    <x v="332"/>
    <x v="5295"/>
    <x v="0"/>
    <m/>
    <m/>
    <m/>
    <m/>
    <m/>
    <m/>
    <m/>
    <m/>
    <m/>
    <m/>
  </r>
  <r>
    <x v="17"/>
    <x v="4"/>
    <n v="11"/>
    <x v="42"/>
    <x v="3792"/>
    <x v="428"/>
    <x v="217"/>
    <x v="5296"/>
    <x v="0"/>
    <m/>
    <m/>
    <m/>
    <m/>
    <m/>
    <m/>
    <m/>
    <m/>
    <m/>
    <m/>
  </r>
  <r>
    <x v="17"/>
    <x v="4"/>
    <n v="11"/>
    <x v="40"/>
    <x v="79"/>
    <x v="1"/>
    <x v="550"/>
    <x v="5297"/>
    <x v="0"/>
    <m/>
    <m/>
    <m/>
    <m/>
    <m/>
    <m/>
    <m/>
    <m/>
    <m/>
    <m/>
  </r>
  <r>
    <x v="17"/>
    <x v="4"/>
    <n v="12"/>
    <x v="44"/>
    <x v="425"/>
    <x v="152"/>
    <x v="428"/>
    <x v="2756"/>
    <x v="0"/>
    <m/>
    <m/>
    <m/>
    <m/>
    <m/>
    <m/>
    <m/>
    <m/>
    <m/>
    <m/>
  </r>
  <r>
    <x v="17"/>
    <x v="4"/>
    <n v="12"/>
    <x v="44"/>
    <x v="2"/>
    <x v="429"/>
    <x v="253"/>
    <x v="5298"/>
    <x v="0"/>
    <m/>
    <m/>
    <m/>
    <m/>
    <m/>
    <m/>
    <m/>
    <m/>
    <m/>
    <m/>
  </r>
  <r>
    <x v="17"/>
    <x v="4"/>
    <n v="12"/>
    <x v="40"/>
    <x v="5226"/>
    <x v="67"/>
    <x v="1546"/>
    <x v="958"/>
    <x v="0"/>
    <m/>
    <m/>
    <m/>
    <m/>
    <m/>
    <m/>
    <m/>
    <m/>
    <m/>
    <m/>
  </r>
  <r>
    <x v="17"/>
    <x v="4"/>
    <n v="12"/>
    <x v="42"/>
    <x v="1453"/>
    <x v="2"/>
    <x v="518"/>
    <x v="252"/>
    <x v="0"/>
    <m/>
    <m/>
    <m/>
    <m/>
    <m/>
    <m/>
    <m/>
    <m/>
    <m/>
    <m/>
  </r>
  <r>
    <x v="17"/>
    <x v="4"/>
    <n v="1"/>
    <x v="41"/>
    <x v="11"/>
    <x v="2723"/>
    <x v="355"/>
    <x v="1885"/>
    <x v="1"/>
    <m/>
    <m/>
    <m/>
    <m/>
    <m/>
    <m/>
    <m/>
    <m/>
    <m/>
    <m/>
  </r>
  <r>
    <x v="17"/>
    <x v="4"/>
    <n v="1"/>
    <x v="39"/>
    <x v="276"/>
    <x v="29"/>
    <x v="282"/>
    <x v="2201"/>
    <x v="1"/>
    <m/>
    <m/>
    <m/>
    <m/>
    <m/>
    <m/>
    <m/>
    <m/>
    <m/>
    <m/>
  </r>
  <r>
    <x v="17"/>
    <x v="4"/>
    <n v="2"/>
    <x v="44"/>
    <x v="5449"/>
    <x v="44"/>
    <x v="58"/>
    <x v="691"/>
    <x v="1"/>
    <m/>
    <m/>
    <m/>
    <m/>
    <m/>
    <m/>
    <m/>
    <m/>
    <m/>
    <m/>
  </r>
  <r>
    <x v="17"/>
    <x v="4"/>
    <n v="3"/>
    <x v="43"/>
    <x v="2"/>
    <x v="2724"/>
    <x v="427"/>
    <x v="339"/>
    <x v="1"/>
    <m/>
    <m/>
    <m/>
    <m/>
    <m/>
    <m/>
    <m/>
    <m/>
    <m/>
    <m/>
  </r>
  <r>
    <x v="17"/>
    <x v="4"/>
    <n v="3"/>
    <x v="134"/>
    <x v="25"/>
    <x v="15"/>
    <x v="23"/>
    <x v="3076"/>
    <x v="1"/>
    <m/>
    <m/>
    <m/>
    <m/>
    <m/>
    <m/>
    <m/>
    <m/>
    <m/>
    <m/>
  </r>
  <r>
    <x v="17"/>
    <x v="4"/>
    <n v="4"/>
    <x v="44"/>
    <x v="5450"/>
    <x v="9"/>
    <x v="166"/>
    <x v="179"/>
    <x v="1"/>
    <m/>
    <m/>
    <m/>
    <m/>
    <m/>
    <m/>
    <m/>
    <m/>
    <m/>
    <m/>
  </r>
  <r>
    <x v="17"/>
    <x v="4"/>
    <n v="5"/>
    <x v="41"/>
    <x v="361"/>
    <x v="1220"/>
    <x v="48"/>
    <x v="5299"/>
    <x v="1"/>
    <m/>
    <m/>
    <m/>
    <m/>
    <m/>
    <m/>
    <m/>
    <m/>
    <m/>
    <m/>
  </r>
  <r>
    <x v="17"/>
    <x v="4"/>
    <n v="5"/>
    <x v="39"/>
    <x v="5451"/>
    <x v="0"/>
    <x v="461"/>
    <x v="5300"/>
    <x v="1"/>
    <m/>
    <m/>
    <m/>
    <m/>
    <m/>
    <m/>
    <m/>
    <m/>
    <m/>
    <m/>
  </r>
  <r>
    <x v="17"/>
    <x v="4"/>
    <n v="6"/>
    <x v="134"/>
    <x v="327"/>
    <x v="11"/>
    <x v="69"/>
    <x v="5301"/>
    <x v="1"/>
    <m/>
    <m/>
    <m/>
    <m/>
    <m/>
    <m/>
    <m/>
    <m/>
    <m/>
    <m/>
  </r>
  <r>
    <x v="17"/>
    <x v="4"/>
    <n v="7"/>
    <x v="134"/>
    <x v="64"/>
    <x v="4"/>
    <x v="26"/>
    <x v="2449"/>
    <x v="1"/>
    <m/>
    <m/>
    <m/>
    <m/>
    <m/>
    <m/>
    <m/>
    <m/>
    <m/>
    <m/>
  </r>
  <r>
    <x v="17"/>
    <x v="4"/>
    <n v="7"/>
    <x v="134"/>
    <x v="2"/>
    <x v="21"/>
    <x v="34"/>
    <x v="5302"/>
    <x v="1"/>
    <m/>
    <m/>
    <m/>
    <m/>
    <m/>
    <m/>
    <m/>
    <m/>
    <m/>
    <m/>
  </r>
  <r>
    <x v="17"/>
    <x v="4"/>
    <n v="7"/>
    <x v="134"/>
    <x v="137"/>
    <x v="4"/>
    <x v="34"/>
    <x v="5303"/>
    <x v="1"/>
    <m/>
    <m/>
    <m/>
    <m/>
    <m/>
    <m/>
    <m/>
    <m/>
    <m/>
    <m/>
  </r>
  <r>
    <x v="17"/>
    <x v="4"/>
    <n v="11"/>
    <x v="44"/>
    <x v="5452"/>
    <x v="1102"/>
    <x v="603"/>
    <x v="263"/>
    <x v="1"/>
    <m/>
    <m/>
    <m/>
    <m/>
    <m/>
    <m/>
    <m/>
    <m/>
    <m/>
    <m/>
  </r>
  <r>
    <x v="17"/>
    <x v="4"/>
    <n v="11"/>
    <x v="44"/>
    <x v="5453"/>
    <x v="1226"/>
    <x v="462"/>
    <x v="838"/>
    <x v="1"/>
    <m/>
    <m/>
    <m/>
    <m/>
    <m/>
    <m/>
    <m/>
    <m/>
    <m/>
    <m/>
  </r>
  <r>
    <x v="17"/>
    <x v="4"/>
    <n v="12"/>
    <x v="40"/>
    <x v="4143"/>
    <x v="4"/>
    <x v="1547"/>
    <x v="263"/>
    <x v="1"/>
    <m/>
    <m/>
    <m/>
    <m/>
    <m/>
    <m/>
    <m/>
    <m/>
    <m/>
    <m/>
  </r>
  <r>
    <x v="17"/>
    <x v="4"/>
    <n v="1"/>
    <x v="43"/>
    <x v="2076"/>
    <x v="2725"/>
    <x v="159"/>
    <x v="5304"/>
    <x v="5"/>
    <m/>
    <m/>
    <m/>
    <m/>
    <m/>
    <m/>
    <m/>
    <m/>
    <m/>
    <m/>
  </r>
  <r>
    <x v="17"/>
    <x v="4"/>
    <n v="1"/>
    <x v="44"/>
    <x v="5454"/>
    <x v="597"/>
    <x v="128"/>
    <x v="912"/>
    <x v="5"/>
    <m/>
    <m/>
    <m/>
    <m/>
    <m/>
    <m/>
    <m/>
    <m/>
    <m/>
    <m/>
  </r>
  <r>
    <x v="17"/>
    <x v="4"/>
    <n v="1"/>
    <x v="42"/>
    <x v="5455"/>
    <x v="597"/>
    <x v="128"/>
    <x v="5305"/>
    <x v="5"/>
    <m/>
    <m/>
    <m/>
    <m/>
    <m/>
    <m/>
    <m/>
    <m/>
    <m/>
    <m/>
  </r>
  <r>
    <x v="17"/>
    <x v="4"/>
    <n v="1"/>
    <x v="42"/>
    <x v="5234"/>
    <x v="393"/>
    <x v="48"/>
    <x v="5306"/>
    <x v="5"/>
    <m/>
    <m/>
    <m/>
    <m/>
    <m/>
    <m/>
    <m/>
    <m/>
    <m/>
    <m/>
  </r>
  <r>
    <x v="17"/>
    <x v="4"/>
    <n v="1"/>
    <x v="42"/>
    <x v="71"/>
    <x v="2726"/>
    <x v="493"/>
    <x v="5307"/>
    <x v="5"/>
    <m/>
    <m/>
    <m/>
    <m/>
    <m/>
    <m/>
    <m/>
    <m/>
    <m/>
    <m/>
  </r>
  <r>
    <x v="17"/>
    <x v="4"/>
    <n v="1"/>
    <x v="40"/>
    <x v="5456"/>
    <x v="597"/>
    <x v="128"/>
    <x v="5308"/>
    <x v="5"/>
    <m/>
    <m/>
    <m/>
    <m/>
    <m/>
    <m/>
    <m/>
    <m/>
    <m/>
    <m/>
  </r>
  <r>
    <x v="17"/>
    <x v="4"/>
    <n v="2"/>
    <x v="40"/>
    <x v="5457"/>
    <x v="597"/>
    <x v="128"/>
    <x v="5309"/>
    <x v="5"/>
    <m/>
    <m/>
    <m/>
    <m/>
    <m/>
    <m/>
    <m/>
    <m/>
    <m/>
    <m/>
  </r>
  <r>
    <x v="17"/>
    <x v="4"/>
    <n v="2"/>
    <x v="42"/>
    <x v="280"/>
    <x v="597"/>
    <x v="128"/>
    <x v="5310"/>
    <x v="5"/>
    <m/>
    <m/>
    <m/>
    <m/>
    <m/>
    <m/>
    <m/>
    <m/>
    <m/>
    <m/>
  </r>
  <r>
    <x v="17"/>
    <x v="4"/>
    <n v="3"/>
    <x v="44"/>
    <x v="5458"/>
    <x v="597"/>
    <x v="128"/>
    <x v="620"/>
    <x v="5"/>
    <m/>
    <m/>
    <m/>
    <m/>
    <m/>
    <m/>
    <m/>
    <m/>
    <m/>
    <m/>
  </r>
  <r>
    <x v="17"/>
    <x v="4"/>
    <n v="3"/>
    <x v="42"/>
    <x v="5459"/>
    <x v="597"/>
    <x v="128"/>
    <x v="263"/>
    <x v="5"/>
    <m/>
    <m/>
    <m/>
    <m/>
    <m/>
    <m/>
    <m/>
    <m/>
    <m/>
    <m/>
  </r>
  <r>
    <x v="17"/>
    <x v="4"/>
    <n v="4"/>
    <x v="44"/>
    <x v="5460"/>
    <x v="18"/>
    <x v="11"/>
    <x v="59"/>
    <x v="5"/>
    <m/>
    <m/>
    <m/>
    <m/>
    <m/>
    <m/>
    <m/>
    <m/>
    <m/>
    <m/>
  </r>
  <r>
    <x v="17"/>
    <x v="4"/>
    <n v="6"/>
    <x v="44"/>
    <x v="43"/>
    <x v="597"/>
    <x v="128"/>
    <x v="5311"/>
    <x v="5"/>
    <m/>
    <m/>
    <m/>
    <m/>
    <m/>
    <m/>
    <m/>
    <m/>
    <m/>
    <m/>
  </r>
  <r>
    <x v="17"/>
    <x v="4"/>
    <n v="6"/>
    <x v="43"/>
    <x v="5461"/>
    <x v="2727"/>
    <x v="24"/>
    <x v="5"/>
    <x v="5"/>
    <m/>
    <m/>
    <m/>
    <m/>
    <m/>
    <m/>
    <m/>
    <m/>
    <m/>
    <m/>
  </r>
  <r>
    <x v="17"/>
    <x v="4"/>
    <n v="6"/>
    <x v="43"/>
    <x v="5462"/>
    <x v="597"/>
    <x v="128"/>
    <x v="5312"/>
    <x v="5"/>
    <m/>
    <m/>
    <m/>
    <m/>
    <m/>
    <m/>
    <m/>
    <m/>
    <m/>
    <m/>
  </r>
  <r>
    <x v="17"/>
    <x v="4"/>
    <n v="8"/>
    <x v="44"/>
    <x v="5463"/>
    <x v="597"/>
    <x v="128"/>
    <x v="5313"/>
    <x v="5"/>
    <m/>
    <m/>
    <m/>
    <m/>
    <m/>
    <m/>
    <m/>
    <m/>
    <m/>
    <m/>
  </r>
  <r>
    <x v="17"/>
    <x v="4"/>
    <n v="8"/>
    <x v="44"/>
    <x v="43"/>
    <x v="597"/>
    <x v="128"/>
    <x v="5"/>
    <x v="5"/>
    <m/>
    <m/>
    <m/>
    <m/>
    <m/>
    <m/>
    <m/>
    <m/>
    <m/>
    <m/>
  </r>
  <r>
    <x v="17"/>
    <x v="4"/>
    <n v="10"/>
    <x v="44"/>
    <x v="58"/>
    <x v="27"/>
    <x v="198"/>
    <x v="571"/>
    <x v="5"/>
    <m/>
    <m/>
    <m/>
    <m/>
    <m/>
    <m/>
    <m/>
    <m/>
    <m/>
    <m/>
  </r>
  <r>
    <x v="17"/>
    <x v="4"/>
    <n v="10"/>
    <x v="43"/>
    <x v="92"/>
    <x v="597"/>
    <x v="128"/>
    <x v="5314"/>
    <x v="5"/>
    <m/>
    <m/>
    <m/>
    <m/>
    <m/>
    <m/>
    <m/>
    <m/>
    <m/>
    <m/>
  </r>
  <r>
    <x v="17"/>
    <x v="4"/>
    <n v="10"/>
    <x v="41"/>
    <x v="426"/>
    <x v="1958"/>
    <x v="73"/>
    <x v="194"/>
    <x v="5"/>
    <m/>
    <m/>
    <m/>
    <m/>
    <m/>
    <m/>
    <m/>
    <m/>
    <m/>
    <m/>
  </r>
  <r>
    <x v="17"/>
    <x v="4"/>
    <n v="12"/>
    <x v="44"/>
    <x v="2"/>
    <x v="597"/>
    <x v="128"/>
    <x v="0"/>
    <x v="5"/>
    <m/>
    <m/>
    <m/>
    <m/>
    <m/>
    <m/>
    <m/>
    <m/>
    <m/>
    <m/>
  </r>
  <r>
    <x v="17"/>
    <x v="4"/>
    <n v="1"/>
    <x v="42"/>
    <x v="5464"/>
    <x v="1948"/>
    <x v="1398"/>
    <x v="5315"/>
    <x v="3"/>
    <m/>
    <m/>
    <m/>
    <m/>
    <m/>
    <m/>
    <m/>
    <m/>
    <m/>
    <m/>
  </r>
  <r>
    <x v="17"/>
    <x v="4"/>
    <n v="1"/>
    <x v="42"/>
    <x v="411"/>
    <x v="1333"/>
    <x v="257"/>
    <x v="1229"/>
    <x v="3"/>
    <m/>
    <m/>
    <m/>
    <m/>
    <m/>
    <m/>
    <m/>
    <m/>
    <m/>
    <m/>
  </r>
  <r>
    <x v="17"/>
    <x v="5"/>
    <n v="1"/>
    <x v="49"/>
    <x v="5465"/>
    <x v="2728"/>
    <x v="292"/>
    <x v="5316"/>
    <x v="2"/>
    <m/>
    <m/>
    <m/>
    <m/>
    <m/>
    <m/>
    <m/>
    <m/>
    <m/>
    <m/>
  </r>
  <r>
    <x v="17"/>
    <x v="5"/>
    <n v="3"/>
    <x v="49"/>
    <x v="50"/>
    <x v="2729"/>
    <x v="193"/>
    <x v="696"/>
    <x v="2"/>
    <m/>
    <m/>
    <m/>
    <m/>
    <m/>
    <m/>
    <m/>
    <m/>
    <m/>
    <m/>
  </r>
  <r>
    <x v="17"/>
    <x v="5"/>
    <n v="4"/>
    <x v="49"/>
    <x v="0"/>
    <x v="83"/>
    <x v="274"/>
    <x v="1251"/>
    <x v="2"/>
    <m/>
    <m/>
    <m/>
    <m/>
    <m/>
    <m/>
    <m/>
    <m/>
    <m/>
    <m/>
  </r>
  <r>
    <x v="17"/>
    <x v="5"/>
    <n v="5"/>
    <x v="49"/>
    <x v="5466"/>
    <x v="4"/>
    <x v="293"/>
    <x v="664"/>
    <x v="2"/>
    <m/>
    <m/>
    <m/>
    <m/>
    <m/>
    <m/>
    <m/>
    <m/>
    <m/>
    <m/>
  </r>
  <r>
    <x v="17"/>
    <x v="5"/>
    <n v="10"/>
    <x v="49"/>
    <x v="0"/>
    <x v="2730"/>
    <x v="255"/>
    <x v="4413"/>
    <x v="2"/>
    <m/>
    <m/>
    <m/>
    <m/>
    <m/>
    <m/>
    <m/>
    <m/>
    <m/>
    <m/>
  </r>
  <r>
    <x v="17"/>
    <x v="5"/>
    <n v="11"/>
    <x v="49"/>
    <x v="2"/>
    <x v="83"/>
    <x v="103"/>
    <x v="1460"/>
    <x v="2"/>
    <m/>
    <m/>
    <m/>
    <m/>
    <m/>
    <m/>
    <m/>
    <m/>
    <m/>
    <m/>
  </r>
  <r>
    <x v="17"/>
    <x v="5"/>
    <n v="6"/>
    <x v="51"/>
    <x v="0"/>
    <x v="375"/>
    <x v="336"/>
    <x v="1756"/>
    <x v="2"/>
    <m/>
    <m/>
    <m/>
    <m/>
    <m/>
    <m/>
    <m/>
    <m/>
    <m/>
    <m/>
  </r>
  <r>
    <x v="17"/>
    <x v="5"/>
    <n v="9"/>
    <x v="51"/>
    <x v="2"/>
    <x v="380"/>
    <x v="222"/>
    <x v="5317"/>
    <x v="2"/>
    <m/>
    <m/>
    <m/>
    <m/>
    <m/>
    <m/>
    <m/>
    <m/>
    <m/>
    <m/>
  </r>
  <r>
    <x v="17"/>
    <x v="5"/>
    <n v="9"/>
    <x v="51"/>
    <x v="0"/>
    <x v="2731"/>
    <x v="152"/>
    <x v="5317"/>
    <x v="2"/>
    <m/>
    <m/>
    <m/>
    <m/>
    <m/>
    <m/>
    <m/>
    <m/>
    <m/>
    <m/>
  </r>
  <r>
    <x v="17"/>
    <x v="5"/>
    <n v="1"/>
    <x v="50"/>
    <x v="5467"/>
    <x v="2732"/>
    <x v="222"/>
    <x v="2693"/>
    <x v="2"/>
    <m/>
    <m/>
    <m/>
    <m/>
    <m/>
    <m/>
    <m/>
    <m/>
    <m/>
    <m/>
  </r>
  <r>
    <x v="17"/>
    <x v="5"/>
    <n v="8"/>
    <x v="50"/>
    <x v="0"/>
    <x v="2733"/>
    <x v="170"/>
    <x v="2524"/>
    <x v="2"/>
    <m/>
    <m/>
    <m/>
    <m/>
    <m/>
    <m/>
    <m/>
    <m/>
    <m/>
    <m/>
  </r>
  <r>
    <x v="17"/>
    <x v="5"/>
    <n v="9"/>
    <x v="50"/>
    <x v="5468"/>
    <x v="2734"/>
    <x v="337"/>
    <x v="1276"/>
    <x v="2"/>
    <m/>
    <m/>
    <m/>
    <m/>
    <m/>
    <m/>
    <m/>
    <m/>
    <m/>
    <m/>
  </r>
  <r>
    <x v="17"/>
    <x v="5"/>
    <n v="12"/>
    <x v="50"/>
    <x v="5469"/>
    <x v="2735"/>
    <x v="193"/>
    <x v="1227"/>
    <x v="2"/>
    <m/>
    <m/>
    <m/>
    <m/>
    <m/>
    <m/>
    <m/>
    <m/>
    <m/>
    <m/>
  </r>
  <r>
    <x v="17"/>
    <x v="5"/>
    <n v="1"/>
    <x v="50"/>
    <x v="5470"/>
    <x v="2736"/>
    <x v="258"/>
    <x v="1599"/>
    <x v="2"/>
    <m/>
    <m/>
    <m/>
    <m/>
    <m/>
    <m/>
    <m/>
    <m/>
    <m/>
    <m/>
  </r>
  <r>
    <x v="17"/>
    <x v="5"/>
    <n v="2"/>
    <x v="50"/>
    <x v="5471"/>
    <x v="2737"/>
    <x v="225"/>
    <x v="5318"/>
    <x v="2"/>
    <m/>
    <m/>
    <m/>
    <m/>
    <m/>
    <m/>
    <m/>
    <m/>
    <m/>
    <m/>
  </r>
  <r>
    <x v="17"/>
    <x v="5"/>
    <n v="2"/>
    <x v="48"/>
    <x v="0"/>
    <x v="2738"/>
    <x v="186"/>
    <x v="2996"/>
    <x v="2"/>
    <m/>
    <m/>
    <m/>
    <m/>
    <m/>
    <m/>
    <m/>
    <m/>
    <m/>
    <m/>
  </r>
  <r>
    <x v="17"/>
    <x v="5"/>
    <n v="3"/>
    <x v="48"/>
    <x v="5472"/>
    <x v="2739"/>
    <x v="179"/>
    <x v="5319"/>
    <x v="2"/>
    <m/>
    <m/>
    <m/>
    <m/>
    <m/>
    <m/>
    <m/>
    <m/>
    <m/>
    <m/>
  </r>
  <r>
    <x v="17"/>
    <x v="5"/>
    <n v="4"/>
    <x v="48"/>
    <x v="0"/>
    <x v="2740"/>
    <x v="210"/>
    <x v="497"/>
    <x v="2"/>
    <m/>
    <m/>
    <m/>
    <m/>
    <m/>
    <m/>
    <m/>
    <m/>
    <m/>
    <m/>
  </r>
  <r>
    <x v="17"/>
    <x v="5"/>
    <n v="4"/>
    <x v="48"/>
    <x v="0"/>
    <x v="2741"/>
    <x v="61"/>
    <x v="1237"/>
    <x v="2"/>
    <m/>
    <m/>
    <m/>
    <m/>
    <m/>
    <m/>
    <m/>
    <m/>
    <m/>
    <m/>
  </r>
  <r>
    <x v="17"/>
    <x v="5"/>
    <n v="6"/>
    <x v="48"/>
    <x v="10"/>
    <x v="2742"/>
    <x v="115"/>
    <x v="5320"/>
    <x v="2"/>
    <m/>
    <m/>
    <m/>
    <m/>
    <m/>
    <m/>
    <m/>
    <m/>
    <m/>
    <m/>
  </r>
  <r>
    <x v="17"/>
    <x v="5"/>
    <n v="6"/>
    <x v="48"/>
    <x v="68"/>
    <x v="2743"/>
    <x v="1"/>
    <x v="4458"/>
    <x v="2"/>
    <m/>
    <m/>
    <m/>
    <m/>
    <m/>
    <m/>
    <m/>
    <m/>
    <m/>
    <m/>
  </r>
  <r>
    <x v="17"/>
    <x v="5"/>
    <n v="6"/>
    <x v="48"/>
    <x v="6"/>
    <x v="2744"/>
    <x v="163"/>
    <x v="1276"/>
    <x v="2"/>
    <m/>
    <m/>
    <m/>
    <m/>
    <m/>
    <m/>
    <m/>
    <m/>
    <m/>
    <m/>
  </r>
  <r>
    <x v="17"/>
    <x v="5"/>
    <n v="8"/>
    <x v="48"/>
    <x v="5473"/>
    <x v="2745"/>
    <x v="293"/>
    <x v="2623"/>
    <x v="2"/>
    <m/>
    <m/>
    <m/>
    <m/>
    <m/>
    <m/>
    <m/>
    <m/>
    <m/>
    <m/>
  </r>
  <r>
    <x v="17"/>
    <x v="5"/>
    <n v="11"/>
    <x v="48"/>
    <x v="5474"/>
    <x v="2746"/>
    <x v="247"/>
    <x v="2631"/>
    <x v="2"/>
    <m/>
    <m/>
    <m/>
    <m/>
    <m/>
    <m/>
    <m/>
    <m/>
    <m/>
    <m/>
  </r>
  <r>
    <x v="17"/>
    <x v="5"/>
    <n v="12"/>
    <x v="48"/>
    <x v="5475"/>
    <x v="2747"/>
    <x v="61"/>
    <x v="2679"/>
    <x v="2"/>
    <m/>
    <m/>
    <m/>
    <m/>
    <m/>
    <m/>
    <m/>
    <m/>
    <m/>
    <m/>
  </r>
  <r>
    <x v="17"/>
    <x v="5"/>
    <n v="12"/>
    <x v="48"/>
    <x v="2"/>
    <x v="213"/>
    <x v="138"/>
    <x v="497"/>
    <x v="2"/>
    <m/>
    <m/>
    <m/>
    <m/>
    <m/>
    <m/>
    <m/>
    <m/>
    <m/>
    <m/>
  </r>
  <r>
    <x v="17"/>
    <x v="5"/>
    <n v="11"/>
    <x v="47"/>
    <x v="5476"/>
    <x v="2748"/>
    <x v="151"/>
    <x v="486"/>
    <x v="2"/>
    <m/>
    <m/>
    <m/>
    <m/>
    <m/>
    <m/>
    <m/>
    <m/>
    <m/>
    <m/>
  </r>
  <r>
    <x v="17"/>
    <x v="5"/>
    <n v="1"/>
    <x v="46"/>
    <x v="71"/>
    <x v="2749"/>
    <x v="1"/>
    <x v="1251"/>
    <x v="2"/>
    <m/>
    <m/>
    <m/>
    <m/>
    <m/>
    <m/>
    <m/>
    <m/>
    <m/>
    <m/>
  </r>
  <r>
    <x v="17"/>
    <x v="5"/>
    <n v="1"/>
    <x v="46"/>
    <x v="5477"/>
    <x v="2750"/>
    <x v="18"/>
    <x v="497"/>
    <x v="2"/>
    <m/>
    <m/>
    <m/>
    <m/>
    <m/>
    <m/>
    <m/>
    <m/>
    <m/>
    <m/>
  </r>
  <r>
    <x v="17"/>
    <x v="5"/>
    <n v="2"/>
    <x v="46"/>
    <x v="5478"/>
    <x v="4"/>
    <x v="306"/>
    <x v="5321"/>
    <x v="2"/>
    <m/>
    <m/>
    <m/>
    <m/>
    <m/>
    <m/>
    <m/>
    <m/>
    <m/>
    <m/>
  </r>
  <r>
    <x v="17"/>
    <x v="5"/>
    <n v="2"/>
    <x v="46"/>
    <x v="5479"/>
    <x v="2751"/>
    <x v="15"/>
    <x v="2524"/>
    <x v="2"/>
    <m/>
    <m/>
    <m/>
    <m/>
    <m/>
    <m/>
    <m/>
    <m/>
    <m/>
    <m/>
  </r>
  <r>
    <x v="17"/>
    <x v="5"/>
    <n v="4"/>
    <x v="46"/>
    <x v="34"/>
    <x v="2752"/>
    <x v="222"/>
    <x v="5322"/>
    <x v="2"/>
    <m/>
    <m/>
    <m/>
    <m/>
    <m/>
    <m/>
    <m/>
    <m/>
    <m/>
    <m/>
  </r>
  <r>
    <x v="17"/>
    <x v="5"/>
    <n v="5"/>
    <x v="46"/>
    <x v="1279"/>
    <x v="4"/>
    <x v="15"/>
    <x v="497"/>
    <x v="2"/>
    <m/>
    <m/>
    <m/>
    <m/>
    <m/>
    <m/>
    <m/>
    <m/>
    <m/>
    <m/>
  </r>
  <r>
    <x v="17"/>
    <x v="5"/>
    <n v="5"/>
    <x v="46"/>
    <x v="1510"/>
    <x v="4"/>
    <x v="309"/>
    <x v="1779"/>
    <x v="2"/>
    <m/>
    <m/>
    <m/>
    <m/>
    <m/>
    <m/>
    <m/>
    <m/>
    <m/>
    <m/>
  </r>
  <r>
    <x v="17"/>
    <x v="5"/>
    <n v="6"/>
    <x v="46"/>
    <x v="0"/>
    <x v="1920"/>
    <x v="409"/>
    <x v="1756"/>
    <x v="2"/>
    <m/>
    <m/>
    <m/>
    <m/>
    <m/>
    <m/>
    <m/>
    <m/>
    <m/>
    <m/>
  </r>
  <r>
    <x v="17"/>
    <x v="5"/>
    <n v="7"/>
    <x v="46"/>
    <x v="5480"/>
    <x v="2753"/>
    <x v="9"/>
    <x v="1251"/>
    <x v="2"/>
    <m/>
    <m/>
    <m/>
    <m/>
    <m/>
    <m/>
    <m/>
    <m/>
    <m/>
    <m/>
  </r>
  <r>
    <x v="17"/>
    <x v="5"/>
    <n v="7"/>
    <x v="46"/>
    <x v="5481"/>
    <x v="2754"/>
    <x v="179"/>
    <x v="1251"/>
    <x v="2"/>
    <m/>
    <m/>
    <m/>
    <m/>
    <m/>
    <m/>
    <m/>
    <m/>
    <m/>
    <m/>
  </r>
  <r>
    <x v="17"/>
    <x v="5"/>
    <n v="8"/>
    <x v="46"/>
    <x v="2"/>
    <x v="1333"/>
    <x v="1"/>
    <x v="497"/>
    <x v="2"/>
    <m/>
    <m/>
    <m/>
    <m/>
    <m/>
    <m/>
    <m/>
    <m/>
    <m/>
    <m/>
  </r>
  <r>
    <x v="17"/>
    <x v="5"/>
    <n v="9"/>
    <x v="46"/>
    <x v="423"/>
    <x v="2755"/>
    <x v="15"/>
    <x v="2632"/>
    <x v="2"/>
    <m/>
    <m/>
    <m/>
    <m/>
    <m/>
    <m/>
    <m/>
    <m/>
    <m/>
    <m/>
  </r>
  <r>
    <x v="17"/>
    <x v="5"/>
    <n v="9"/>
    <x v="46"/>
    <x v="71"/>
    <x v="2756"/>
    <x v="138"/>
    <x v="1227"/>
    <x v="2"/>
    <m/>
    <m/>
    <m/>
    <m/>
    <m/>
    <m/>
    <m/>
    <m/>
    <m/>
    <m/>
  </r>
  <r>
    <x v="17"/>
    <x v="5"/>
    <n v="10"/>
    <x v="46"/>
    <x v="0"/>
    <x v="83"/>
    <x v="275"/>
    <x v="5323"/>
    <x v="2"/>
    <m/>
    <m/>
    <m/>
    <m/>
    <m/>
    <m/>
    <m/>
    <m/>
    <m/>
    <m/>
  </r>
  <r>
    <x v="17"/>
    <x v="5"/>
    <n v="11"/>
    <x v="46"/>
    <x v="71"/>
    <x v="338"/>
    <x v="1548"/>
    <x v="1853"/>
    <x v="2"/>
    <m/>
    <m/>
    <m/>
    <m/>
    <m/>
    <m/>
    <m/>
    <m/>
    <m/>
    <m/>
  </r>
  <r>
    <x v="17"/>
    <x v="5"/>
    <n v="11"/>
    <x v="46"/>
    <x v="5482"/>
    <x v="2757"/>
    <x v="9"/>
    <x v="497"/>
    <x v="2"/>
    <m/>
    <m/>
    <m/>
    <m/>
    <m/>
    <m/>
    <m/>
    <m/>
    <m/>
    <m/>
  </r>
  <r>
    <x v="17"/>
    <x v="5"/>
    <n v="11"/>
    <x v="46"/>
    <x v="38"/>
    <x v="4"/>
    <x v="17"/>
    <x v="527"/>
    <x v="2"/>
    <m/>
    <m/>
    <m/>
    <m/>
    <m/>
    <m/>
    <m/>
    <m/>
    <m/>
    <m/>
  </r>
  <r>
    <x v="17"/>
    <x v="5"/>
    <n v="1"/>
    <x v="45"/>
    <x v="5483"/>
    <x v="2758"/>
    <x v="284"/>
    <x v="664"/>
    <x v="2"/>
    <m/>
    <m/>
    <m/>
    <m/>
    <m/>
    <m/>
    <m/>
    <m/>
    <m/>
    <m/>
  </r>
  <r>
    <x v="17"/>
    <x v="5"/>
    <n v="1"/>
    <x v="45"/>
    <x v="959"/>
    <x v="2759"/>
    <x v="186"/>
    <x v="696"/>
    <x v="2"/>
    <m/>
    <m/>
    <m/>
    <m/>
    <m/>
    <m/>
    <m/>
    <m/>
    <m/>
    <m/>
  </r>
  <r>
    <x v="17"/>
    <x v="5"/>
    <n v="2"/>
    <x v="45"/>
    <x v="2"/>
    <x v="69"/>
    <x v="1"/>
    <x v="497"/>
    <x v="2"/>
    <m/>
    <m/>
    <m/>
    <m/>
    <m/>
    <m/>
    <m/>
    <m/>
    <m/>
    <m/>
  </r>
  <r>
    <x v="17"/>
    <x v="5"/>
    <n v="3"/>
    <x v="45"/>
    <x v="830"/>
    <x v="2760"/>
    <x v="337"/>
    <x v="5321"/>
    <x v="2"/>
    <m/>
    <m/>
    <m/>
    <m/>
    <m/>
    <m/>
    <m/>
    <m/>
    <m/>
    <m/>
  </r>
  <r>
    <x v="17"/>
    <x v="5"/>
    <n v="11"/>
    <x v="45"/>
    <x v="2"/>
    <x v="2761"/>
    <x v="232"/>
    <x v="2605"/>
    <x v="2"/>
    <m/>
    <m/>
    <m/>
    <m/>
    <m/>
    <m/>
    <m/>
    <m/>
    <m/>
    <m/>
  </r>
  <r>
    <x v="17"/>
    <x v="5"/>
    <n v="11"/>
    <x v="45"/>
    <x v="0"/>
    <x v="2762"/>
    <x v="313"/>
    <x v="1756"/>
    <x v="2"/>
    <m/>
    <m/>
    <m/>
    <m/>
    <m/>
    <m/>
    <m/>
    <m/>
    <m/>
    <m/>
  </r>
  <r>
    <x v="17"/>
    <x v="5"/>
    <n v="3"/>
    <x v="49"/>
    <x v="5484"/>
    <x v="2763"/>
    <x v="215"/>
    <x v="5324"/>
    <x v="0"/>
    <m/>
    <m/>
    <m/>
    <m/>
    <m/>
    <m/>
    <m/>
    <m/>
    <m/>
    <m/>
  </r>
  <r>
    <x v="17"/>
    <x v="5"/>
    <n v="7"/>
    <x v="49"/>
    <x v="2351"/>
    <x v="2764"/>
    <x v="140"/>
    <x v="986"/>
    <x v="0"/>
    <m/>
    <m/>
    <m/>
    <m/>
    <m/>
    <m/>
    <m/>
    <m/>
    <m/>
    <m/>
  </r>
  <r>
    <x v="17"/>
    <x v="5"/>
    <n v="11"/>
    <x v="49"/>
    <x v="5485"/>
    <x v="2765"/>
    <x v="438"/>
    <x v="5325"/>
    <x v="0"/>
    <m/>
    <m/>
    <m/>
    <m/>
    <m/>
    <m/>
    <m/>
    <m/>
    <m/>
    <m/>
  </r>
  <r>
    <x v="17"/>
    <x v="5"/>
    <n v="2"/>
    <x v="51"/>
    <x v="4623"/>
    <x v="2766"/>
    <x v="312"/>
    <x v="5326"/>
    <x v="0"/>
    <m/>
    <m/>
    <m/>
    <m/>
    <m/>
    <m/>
    <m/>
    <m/>
    <m/>
    <m/>
  </r>
  <r>
    <x v="17"/>
    <x v="5"/>
    <n v="3"/>
    <x v="51"/>
    <x v="3452"/>
    <x v="2767"/>
    <x v="632"/>
    <x v="2697"/>
    <x v="0"/>
    <m/>
    <m/>
    <m/>
    <m/>
    <m/>
    <m/>
    <m/>
    <m/>
    <m/>
    <m/>
  </r>
  <r>
    <x v="17"/>
    <x v="5"/>
    <n v="4"/>
    <x v="51"/>
    <x v="2"/>
    <x v="9"/>
    <x v="1549"/>
    <x v="497"/>
    <x v="0"/>
    <m/>
    <m/>
    <m/>
    <m/>
    <m/>
    <m/>
    <m/>
    <m/>
    <m/>
    <m/>
  </r>
  <r>
    <x v="17"/>
    <x v="5"/>
    <n v="11"/>
    <x v="51"/>
    <x v="0"/>
    <x v="412"/>
    <x v="428"/>
    <x v="1777"/>
    <x v="0"/>
    <m/>
    <m/>
    <m/>
    <m/>
    <m/>
    <m/>
    <m/>
    <m/>
    <m/>
    <m/>
  </r>
  <r>
    <x v="17"/>
    <x v="5"/>
    <n v="3"/>
    <x v="50"/>
    <x v="79"/>
    <x v="69"/>
    <x v="1550"/>
    <x v="2697"/>
    <x v="0"/>
    <m/>
    <m/>
    <m/>
    <m/>
    <m/>
    <m/>
    <m/>
    <m/>
    <m/>
    <m/>
  </r>
  <r>
    <x v="17"/>
    <x v="5"/>
    <n v="1"/>
    <x v="48"/>
    <x v="7"/>
    <x v="2768"/>
    <x v="1551"/>
    <x v="478"/>
    <x v="0"/>
    <m/>
    <m/>
    <m/>
    <m/>
    <m/>
    <m/>
    <m/>
    <m/>
    <m/>
    <m/>
  </r>
  <r>
    <x v="17"/>
    <x v="5"/>
    <n v="5"/>
    <x v="48"/>
    <x v="5486"/>
    <x v="2769"/>
    <x v="20"/>
    <x v="1446"/>
    <x v="0"/>
    <m/>
    <m/>
    <m/>
    <m/>
    <m/>
    <m/>
    <m/>
    <m/>
    <m/>
    <m/>
  </r>
  <r>
    <x v="17"/>
    <x v="5"/>
    <n v="5"/>
    <x v="48"/>
    <x v="527"/>
    <x v="2770"/>
    <x v="274"/>
    <x v="1599"/>
    <x v="0"/>
    <m/>
    <m/>
    <m/>
    <m/>
    <m/>
    <m/>
    <m/>
    <m/>
    <m/>
    <m/>
  </r>
  <r>
    <x v="17"/>
    <x v="5"/>
    <n v="6"/>
    <x v="48"/>
    <x v="4044"/>
    <x v="2771"/>
    <x v="1552"/>
    <x v="497"/>
    <x v="0"/>
    <m/>
    <m/>
    <m/>
    <m/>
    <m/>
    <m/>
    <m/>
    <m/>
    <m/>
    <m/>
  </r>
  <r>
    <x v="17"/>
    <x v="5"/>
    <n v="3"/>
    <x v="46"/>
    <x v="0"/>
    <x v="2772"/>
    <x v="1553"/>
    <x v="1946"/>
    <x v="0"/>
    <m/>
    <m/>
    <m/>
    <m/>
    <m/>
    <m/>
    <m/>
    <m/>
    <m/>
    <m/>
  </r>
  <r>
    <x v="17"/>
    <x v="5"/>
    <n v="10"/>
    <x v="45"/>
    <x v="5487"/>
    <x v="2773"/>
    <x v="159"/>
    <x v="5327"/>
    <x v="0"/>
    <m/>
    <m/>
    <m/>
    <m/>
    <m/>
    <m/>
    <m/>
    <m/>
    <m/>
    <m/>
  </r>
  <r>
    <x v="17"/>
    <x v="5"/>
    <n v="10"/>
    <x v="45"/>
    <x v="2929"/>
    <x v="2774"/>
    <x v="155"/>
    <x v="5328"/>
    <x v="0"/>
    <m/>
    <m/>
    <m/>
    <m/>
    <m/>
    <m/>
    <m/>
    <m/>
    <m/>
    <m/>
  </r>
  <r>
    <x v="17"/>
    <x v="5"/>
    <n v="10"/>
    <x v="51"/>
    <x v="235"/>
    <x v="2775"/>
    <x v="1554"/>
    <x v="1161"/>
    <x v="1"/>
    <m/>
    <m/>
    <m/>
    <m/>
    <m/>
    <m/>
    <m/>
    <m/>
    <m/>
    <m/>
  </r>
  <r>
    <x v="17"/>
    <x v="5"/>
    <n v="8"/>
    <x v="50"/>
    <x v="459"/>
    <x v="2776"/>
    <x v="451"/>
    <x v="5329"/>
    <x v="1"/>
    <m/>
    <m/>
    <m/>
    <m/>
    <m/>
    <m/>
    <m/>
    <m/>
    <m/>
    <m/>
  </r>
  <r>
    <x v="17"/>
    <x v="5"/>
    <n v="11"/>
    <x v="50"/>
    <x v="5488"/>
    <x v="2777"/>
    <x v="305"/>
    <x v="5330"/>
    <x v="1"/>
    <m/>
    <m/>
    <m/>
    <m/>
    <m/>
    <m/>
    <m/>
    <m/>
    <m/>
    <m/>
  </r>
  <r>
    <x v="17"/>
    <x v="5"/>
    <n v="1"/>
    <x v="48"/>
    <x v="5489"/>
    <x v="2778"/>
    <x v="1537"/>
    <x v="5331"/>
    <x v="1"/>
    <m/>
    <m/>
    <m/>
    <m/>
    <m/>
    <m/>
    <m/>
    <m/>
    <m/>
    <m/>
  </r>
  <r>
    <x v="17"/>
    <x v="5"/>
    <n v="12"/>
    <x v="48"/>
    <x v="81"/>
    <x v="2779"/>
    <x v="1555"/>
    <x v="5332"/>
    <x v="1"/>
    <m/>
    <m/>
    <m/>
    <m/>
    <m/>
    <m/>
    <m/>
    <m/>
    <m/>
    <m/>
  </r>
  <r>
    <x v="17"/>
    <x v="5"/>
    <n v="2"/>
    <x v="46"/>
    <x v="5490"/>
    <x v="2780"/>
    <x v="84"/>
    <x v="5333"/>
    <x v="1"/>
    <m/>
    <m/>
    <m/>
    <m/>
    <m/>
    <m/>
    <m/>
    <m/>
    <m/>
    <m/>
  </r>
  <r>
    <x v="17"/>
    <x v="5"/>
    <n v="7"/>
    <x v="46"/>
    <x v="0"/>
    <x v="2781"/>
    <x v="54"/>
    <x v="5334"/>
    <x v="1"/>
    <m/>
    <m/>
    <m/>
    <m/>
    <m/>
    <m/>
    <m/>
    <m/>
    <m/>
    <m/>
  </r>
  <r>
    <x v="17"/>
    <x v="5"/>
    <n v="1"/>
    <x v="45"/>
    <x v="43"/>
    <x v="2782"/>
    <x v="460"/>
    <x v="252"/>
    <x v="1"/>
    <m/>
    <m/>
    <m/>
    <m/>
    <m/>
    <m/>
    <m/>
    <m/>
    <m/>
    <m/>
  </r>
  <r>
    <x v="17"/>
    <x v="5"/>
    <n v="2"/>
    <x v="45"/>
    <x v="5491"/>
    <x v="2783"/>
    <x v="598"/>
    <x v="990"/>
    <x v="1"/>
    <m/>
    <m/>
    <m/>
    <m/>
    <m/>
    <m/>
    <m/>
    <m/>
    <m/>
    <m/>
  </r>
  <r>
    <x v="17"/>
    <x v="5"/>
    <n v="2"/>
    <x v="45"/>
    <x v="5492"/>
    <x v="2784"/>
    <x v="319"/>
    <x v="838"/>
    <x v="1"/>
    <m/>
    <m/>
    <m/>
    <m/>
    <m/>
    <m/>
    <m/>
    <m/>
    <m/>
    <m/>
  </r>
  <r>
    <x v="17"/>
    <x v="5"/>
    <n v="4"/>
    <x v="45"/>
    <x v="2162"/>
    <x v="2785"/>
    <x v="459"/>
    <x v="5335"/>
    <x v="1"/>
    <m/>
    <m/>
    <m/>
    <m/>
    <m/>
    <m/>
    <m/>
    <m/>
    <m/>
    <m/>
  </r>
  <r>
    <x v="17"/>
    <x v="5"/>
    <n v="10"/>
    <x v="51"/>
    <x v="5493"/>
    <x v="2786"/>
    <x v="1556"/>
    <x v="5336"/>
    <x v="4"/>
    <m/>
    <m/>
    <m/>
    <m/>
    <m/>
    <m/>
    <m/>
    <m/>
    <m/>
    <m/>
  </r>
  <r>
    <x v="17"/>
    <x v="5"/>
    <n v="4"/>
    <x v="50"/>
    <x v="5494"/>
    <x v="2787"/>
    <x v="1557"/>
    <x v="1836"/>
    <x v="4"/>
    <m/>
    <m/>
    <m/>
    <m/>
    <m/>
    <m/>
    <m/>
    <m/>
    <m/>
    <m/>
  </r>
  <r>
    <x v="17"/>
    <x v="5"/>
    <n v="7"/>
    <x v="46"/>
    <x v="5495"/>
    <x v="2788"/>
    <x v="1558"/>
    <x v="5337"/>
    <x v="4"/>
    <m/>
    <m/>
    <m/>
    <m/>
    <m/>
    <m/>
    <m/>
    <m/>
    <m/>
    <m/>
  </r>
  <r>
    <x v="17"/>
    <x v="5"/>
    <n v="8"/>
    <x v="45"/>
    <x v="2"/>
    <x v="2789"/>
    <x v="386"/>
    <x v="263"/>
    <x v="4"/>
    <m/>
    <m/>
    <m/>
    <m/>
    <m/>
    <m/>
    <m/>
    <m/>
    <m/>
    <m/>
  </r>
  <r>
    <x v="17"/>
    <x v="5"/>
    <n v="12"/>
    <x v="45"/>
    <x v="5496"/>
    <x v="2790"/>
    <x v="479"/>
    <x v="5338"/>
    <x v="4"/>
    <m/>
    <m/>
    <m/>
    <m/>
    <m/>
    <m/>
    <m/>
    <m/>
    <m/>
    <m/>
  </r>
  <r>
    <x v="17"/>
    <x v="5"/>
    <n v="4"/>
    <x v="49"/>
    <x v="80"/>
    <x v="2791"/>
    <x v="340"/>
    <x v="5339"/>
    <x v="5"/>
    <m/>
    <m/>
    <m/>
    <m/>
    <m/>
    <m/>
    <m/>
    <m/>
    <m/>
    <m/>
  </r>
  <r>
    <x v="17"/>
    <x v="5"/>
    <n v="7"/>
    <x v="49"/>
    <x v="2"/>
    <x v="597"/>
    <x v="630"/>
    <x v="60"/>
    <x v="5"/>
    <m/>
    <m/>
    <m/>
    <m/>
    <m/>
    <m/>
    <m/>
    <m/>
    <m/>
    <m/>
  </r>
  <r>
    <x v="17"/>
    <x v="5"/>
    <n v="4"/>
    <x v="51"/>
    <x v="1569"/>
    <x v="597"/>
    <x v="630"/>
    <x v="535"/>
    <x v="5"/>
    <m/>
    <m/>
    <m/>
    <m/>
    <m/>
    <m/>
    <m/>
    <m/>
    <m/>
    <m/>
  </r>
  <r>
    <x v="17"/>
    <x v="5"/>
    <n v="6"/>
    <x v="50"/>
    <x v="5497"/>
    <x v="597"/>
    <x v="630"/>
    <x v="5340"/>
    <x v="5"/>
    <m/>
    <m/>
    <m/>
    <m/>
    <m/>
    <m/>
    <m/>
    <m/>
    <m/>
    <m/>
  </r>
  <r>
    <x v="17"/>
    <x v="5"/>
    <n v="7"/>
    <x v="48"/>
    <x v="43"/>
    <x v="597"/>
    <x v="630"/>
    <x v="71"/>
    <x v="5"/>
    <m/>
    <m/>
    <m/>
    <m/>
    <m/>
    <m/>
    <m/>
    <m/>
    <m/>
    <m/>
  </r>
  <r>
    <x v="17"/>
    <x v="5"/>
    <n v="7"/>
    <x v="48"/>
    <x v="0"/>
    <x v="597"/>
    <x v="630"/>
    <x v="71"/>
    <x v="5"/>
    <m/>
    <m/>
    <m/>
    <m/>
    <m/>
    <m/>
    <m/>
    <m/>
    <m/>
    <m/>
  </r>
  <r>
    <x v="17"/>
    <x v="5"/>
    <n v="7"/>
    <x v="48"/>
    <x v="5498"/>
    <x v="597"/>
    <x v="630"/>
    <x v="5341"/>
    <x v="5"/>
    <m/>
    <m/>
    <m/>
    <m/>
    <m/>
    <m/>
    <m/>
    <m/>
    <m/>
    <m/>
  </r>
  <r>
    <x v="17"/>
    <x v="5"/>
    <n v="10"/>
    <x v="48"/>
    <x v="5045"/>
    <x v="597"/>
    <x v="630"/>
    <x v="5342"/>
    <x v="5"/>
    <m/>
    <m/>
    <m/>
    <m/>
    <m/>
    <m/>
    <m/>
    <m/>
    <m/>
    <m/>
  </r>
  <r>
    <x v="17"/>
    <x v="5"/>
    <n v="3"/>
    <x v="46"/>
    <x v="5499"/>
    <x v="597"/>
    <x v="630"/>
    <x v="5343"/>
    <x v="5"/>
    <m/>
    <m/>
    <m/>
    <m/>
    <m/>
    <m/>
    <m/>
    <m/>
    <m/>
    <m/>
  </r>
  <r>
    <x v="17"/>
    <x v="5"/>
    <n v="3"/>
    <x v="45"/>
    <x v="1067"/>
    <x v="2792"/>
    <x v="340"/>
    <x v="263"/>
    <x v="5"/>
    <m/>
    <m/>
    <m/>
    <m/>
    <m/>
    <m/>
    <m/>
    <m/>
    <m/>
    <m/>
  </r>
  <r>
    <x v="17"/>
    <x v="5"/>
    <n v="10"/>
    <x v="45"/>
    <x v="5500"/>
    <x v="2793"/>
    <x v="502"/>
    <x v="5344"/>
    <x v="5"/>
    <m/>
    <m/>
    <m/>
    <m/>
    <m/>
    <m/>
    <m/>
    <m/>
    <m/>
    <m/>
  </r>
  <r>
    <x v="17"/>
    <x v="5"/>
    <n v="11"/>
    <x v="48"/>
    <x v="5501"/>
    <x v="1060"/>
    <x v="345"/>
    <x v="1826"/>
    <x v="3"/>
    <m/>
    <m/>
    <m/>
    <m/>
    <m/>
    <m/>
    <m/>
    <m/>
    <m/>
    <m/>
  </r>
  <r>
    <x v="17"/>
    <x v="5"/>
    <n v="12"/>
    <x v="48"/>
    <x v="138"/>
    <x v="2794"/>
    <x v="163"/>
    <x v="1383"/>
    <x v="3"/>
    <m/>
    <m/>
    <m/>
    <m/>
    <m/>
    <m/>
    <m/>
    <m/>
    <m/>
    <m/>
  </r>
  <r>
    <x v="17"/>
    <x v="5"/>
    <n v="4"/>
    <x v="46"/>
    <x v="40"/>
    <x v="1580"/>
    <x v="46"/>
    <x v="532"/>
    <x v="3"/>
    <m/>
    <m/>
    <m/>
    <m/>
    <m/>
    <m/>
    <m/>
    <m/>
    <m/>
    <m/>
  </r>
  <r>
    <x v="17"/>
    <x v="5"/>
    <n v="1"/>
    <x v="48"/>
    <x v="5502"/>
    <x v="76"/>
    <x v="337"/>
    <x v="1251"/>
    <x v="8"/>
    <m/>
    <m/>
    <m/>
    <m/>
    <m/>
    <m/>
    <m/>
    <m/>
    <m/>
    <m/>
  </r>
  <r>
    <x v="17"/>
    <x v="5"/>
    <n v="12"/>
    <x v="48"/>
    <x v="5503"/>
    <x v="425"/>
    <x v="193"/>
    <x v="2828"/>
    <x v="8"/>
    <m/>
    <m/>
    <m/>
    <m/>
    <m/>
    <m/>
    <m/>
    <m/>
    <m/>
    <m/>
  </r>
  <r>
    <x v="17"/>
    <x v="6"/>
    <n v="1"/>
    <x v="55"/>
    <x v="5504"/>
    <x v="159"/>
    <x v="1559"/>
    <x v="1853"/>
    <x v="2"/>
    <m/>
    <m/>
    <m/>
    <m/>
    <m/>
    <m/>
    <m/>
    <m/>
    <m/>
    <m/>
  </r>
  <r>
    <x v="17"/>
    <x v="6"/>
    <n v="1"/>
    <x v="53"/>
    <x v="361"/>
    <x v="0"/>
    <x v="1392"/>
    <x v="1251"/>
    <x v="2"/>
    <m/>
    <m/>
    <m/>
    <m/>
    <m/>
    <m/>
    <m/>
    <m/>
    <m/>
    <m/>
  </r>
  <r>
    <x v="17"/>
    <x v="6"/>
    <n v="1"/>
    <x v="55"/>
    <x v="5505"/>
    <x v="69"/>
    <x v="122"/>
    <x v="2831"/>
    <x v="2"/>
    <m/>
    <m/>
    <m/>
    <m/>
    <m/>
    <m/>
    <m/>
    <m/>
    <m/>
    <m/>
  </r>
  <r>
    <x v="17"/>
    <x v="6"/>
    <n v="1"/>
    <x v="55"/>
    <x v="5506"/>
    <x v="178"/>
    <x v="1560"/>
    <x v="1164"/>
    <x v="2"/>
    <m/>
    <m/>
    <m/>
    <m/>
    <m/>
    <m/>
    <m/>
    <m/>
    <m/>
    <m/>
  </r>
  <r>
    <x v="17"/>
    <x v="6"/>
    <n v="2"/>
    <x v="54"/>
    <x v="79"/>
    <x v="1"/>
    <x v="1561"/>
    <x v="521"/>
    <x v="2"/>
    <m/>
    <m/>
    <m/>
    <m/>
    <m/>
    <m/>
    <m/>
    <m/>
    <m/>
    <m/>
  </r>
  <r>
    <x v="17"/>
    <x v="6"/>
    <n v="3"/>
    <x v="53"/>
    <x v="2"/>
    <x v="3"/>
    <x v="336"/>
    <x v="974"/>
    <x v="2"/>
    <m/>
    <m/>
    <m/>
    <m/>
    <m/>
    <m/>
    <m/>
    <m/>
    <m/>
    <m/>
  </r>
  <r>
    <x v="17"/>
    <x v="6"/>
    <n v="3"/>
    <x v="86"/>
    <x v="5507"/>
    <x v="152"/>
    <x v="1562"/>
    <x v="2679"/>
    <x v="2"/>
    <m/>
    <m/>
    <m/>
    <m/>
    <m/>
    <m/>
    <m/>
    <m/>
    <m/>
    <m/>
  </r>
  <r>
    <x v="17"/>
    <x v="6"/>
    <n v="3"/>
    <x v="56"/>
    <x v="5508"/>
    <x v="14"/>
    <x v="1563"/>
    <x v="521"/>
    <x v="2"/>
    <m/>
    <m/>
    <m/>
    <m/>
    <m/>
    <m/>
    <m/>
    <m/>
    <m/>
    <m/>
  </r>
  <r>
    <x v="17"/>
    <x v="6"/>
    <n v="3"/>
    <x v="55"/>
    <x v="428"/>
    <x v="265"/>
    <x v="1564"/>
    <x v="5345"/>
    <x v="2"/>
    <m/>
    <m/>
    <m/>
    <m/>
    <m/>
    <m/>
    <m/>
    <m/>
    <m/>
    <m/>
  </r>
  <r>
    <x v="17"/>
    <x v="6"/>
    <n v="3"/>
    <x v="52"/>
    <x v="5509"/>
    <x v="49"/>
    <x v="1565"/>
    <x v="3435"/>
    <x v="2"/>
    <m/>
    <m/>
    <m/>
    <m/>
    <m/>
    <m/>
    <m/>
    <m/>
    <m/>
    <m/>
  </r>
  <r>
    <x v="17"/>
    <x v="6"/>
    <n v="4"/>
    <x v="53"/>
    <x v="1215"/>
    <x v="1"/>
    <x v="1566"/>
    <x v="1251"/>
    <x v="2"/>
    <m/>
    <m/>
    <m/>
    <m/>
    <m/>
    <m/>
    <m/>
    <m/>
    <m/>
    <m/>
  </r>
  <r>
    <x v="17"/>
    <x v="6"/>
    <n v="4"/>
    <x v="55"/>
    <x v="0"/>
    <x v="0"/>
    <x v="1567"/>
    <x v="2893"/>
    <x v="2"/>
    <m/>
    <m/>
    <m/>
    <m/>
    <m/>
    <m/>
    <m/>
    <m/>
    <m/>
    <m/>
  </r>
  <r>
    <x v="17"/>
    <x v="6"/>
    <n v="4"/>
    <x v="54"/>
    <x v="5510"/>
    <x v="12"/>
    <x v="1568"/>
    <x v="5346"/>
    <x v="2"/>
    <m/>
    <m/>
    <m/>
    <m/>
    <m/>
    <m/>
    <m/>
    <m/>
    <m/>
    <m/>
  </r>
  <r>
    <x v="17"/>
    <x v="6"/>
    <n v="5"/>
    <x v="55"/>
    <x v="2"/>
    <x v="2"/>
    <x v="694"/>
    <x v="1239"/>
    <x v="2"/>
    <m/>
    <m/>
    <m/>
    <m/>
    <m/>
    <m/>
    <m/>
    <m/>
    <m/>
    <m/>
  </r>
  <r>
    <x v="17"/>
    <x v="6"/>
    <n v="5"/>
    <x v="52"/>
    <x v="5511"/>
    <x v="1"/>
    <x v="1561"/>
    <x v="2635"/>
    <x v="2"/>
    <m/>
    <m/>
    <m/>
    <m/>
    <m/>
    <m/>
    <m/>
    <m/>
    <m/>
    <m/>
  </r>
  <r>
    <x v="17"/>
    <x v="6"/>
    <n v="5"/>
    <x v="55"/>
    <x v="2"/>
    <x v="0"/>
    <x v="1488"/>
    <x v="1276"/>
    <x v="2"/>
    <m/>
    <m/>
    <m/>
    <m/>
    <m/>
    <m/>
    <m/>
    <m/>
    <m/>
    <m/>
  </r>
  <r>
    <x v="17"/>
    <x v="6"/>
    <n v="6"/>
    <x v="52"/>
    <x v="5512"/>
    <x v="3"/>
    <x v="1106"/>
    <x v="986"/>
    <x v="2"/>
    <m/>
    <m/>
    <m/>
    <m/>
    <m/>
    <m/>
    <m/>
    <m/>
    <m/>
    <m/>
  </r>
  <r>
    <x v="17"/>
    <x v="6"/>
    <n v="7"/>
    <x v="53"/>
    <x v="2"/>
    <x v="0"/>
    <x v="1569"/>
    <x v="664"/>
    <x v="2"/>
    <m/>
    <m/>
    <m/>
    <m/>
    <m/>
    <m/>
    <m/>
    <m/>
    <m/>
    <m/>
  </r>
  <r>
    <x v="17"/>
    <x v="6"/>
    <n v="8"/>
    <x v="55"/>
    <x v="797"/>
    <x v="1"/>
    <x v="1570"/>
    <x v="1276"/>
    <x v="2"/>
    <m/>
    <m/>
    <m/>
    <m/>
    <m/>
    <m/>
    <m/>
    <m/>
    <m/>
    <m/>
  </r>
  <r>
    <x v="17"/>
    <x v="6"/>
    <n v="8"/>
    <x v="86"/>
    <x v="5513"/>
    <x v="64"/>
    <x v="887"/>
    <x v="5347"/>
    <x v="2"/>
    <m/>
    <m/>
    <m/>
    <m/>
    <m/>
    <m/>
    <m/>
    <m/>
    <m/>
    <m/>
  </r>
  <r>
    <x v="17"/>
    <x v="6"/>
    <n v="10"/>
    <x v="86"/>
    <x v="5514"/>
    <x v="1968"/>
    <x v="1571"/>
    <x v="5348"/>
    <x v="2"/>
    <m/>
    <m/>
    <m/>
    <m/>
    <m/>
    <m/>
    <m/>
    <m/>
    <m/>
    <m/>
  </r>
  <r>
    <x v="17"/>
    <x v="6"/>
    <n v="10"/>
    <x v="56"/>
    <x v="79"/>
    <x v="8"/>
    <x v="701"/>
    <x v="521"/>
    <x v="2"/>
    <m/>
    <m/>
    <m/>
    <m/>
    <m/>
    <m/>
    <m/>
    <m/>
    <m/>
    <m/>
  </r>
  <r>
    <x v="17"/>
    <x v="6"/>
    <n v="11"/>
    <x v="54"/>
    <x v="49"/>
    <x v="9"/>
    <x v="1572"/>
    <x v="664"/>
    <x v="2"/>
    <m/>
    <m/>
    <m/>
    <m/>
    <m/>
    <m/>
    <m/>
    <m/>
    <m/>
    <m/>
  </r>
  <r>
    <x v="17"/>
    <x v="6"/>
    <n v="1"/>
    <x v="52"/>
    <x v="1207"/>
    <x v="12"/>
    <x v="1573"/>
    <x v="477"/>
    <x v="0"/>
    <m/>
    <m/>
    <m/>
    <m/>
    <m/>
    <m/>
    <m/>
    <m/>
    <m/>
    <m/>
  </r>
  <r>
    <x v="17"/>
    <x v="6"/>
    <n v="2"/>
    <x v="53"/>
    <x v="2"/>
    <x v="1"/>
    <x v="1574"/>
    <x v="5349"/>
    <x v="0"/>
    <m/>
    <m/>
    <m/>
    <m/>
    <m/>
    <m/>
    <m/>
    <m/>
    <m/>
    <m/>
  </r>
  <r>
    <x v="17"/>
    <x v="6"/>
    <n v="2"/>
    <x v="56"/>
    <x v="5515"/>
    <x v="0"/>
    <x v="1575"/>
    <x v="5350"/>
    <x v="0"/>
    <m/>
    <m/>
    <m/>
    <m/>
    <m/>
    <m/>
    <m/>
    <m/>
    <m/>
    <m/>
  </r>
  <r>
    <x v="17"/>
    <x v="6"/>
    <n v="2"/>
    <x v="52"/>
    <x v="0"/>
    <x v="21"/>
    <x v="1576"/>
    <x v="15"/>
    <x v="0"/>
    <m/>
    <m/>
    <m/>
    <m/>
    <m/>
    <m/>
    <m/>
    <m/>
    <m/>
    <m/>
  </r>
  <r>
    <x v="17"/>
    <x v="6"/>
    <n v="2"/>
    <x v="52"/>
    <x v="5516"/>
    <x v="1095"/>
    <x v="1577"/>
    <x v="527"/>
    <x v="0"/>
    <m/>
    <m/>
    <m/>
    <m/>
    <m/>
    <m/>
    <m/>
    <m/>
    <m/>
    <m/>
  </r>
  <r>
    <x v="17"/>
    <x v="6"/>
    <n v="3"/>
    <x v="54"/>
    <x v="1198"/>
    <x v="53"/>
    <x v="1578"/>
    <x v="1161"/>
    <x v="0"/>
    <m/>
    <m/>
    <m/>
    <m/>
    <m/>
    <m/>
    <m/>
    <m/>
    <m/>
    <m/>
  </r>
  <r>
    <x v="17"/>
    <x v="6"/>
    <n v="4"/>
    <x v="53"/>
    <x v="0"/>
    <x v="14"/>
    <x v="1579"/>
    <x v="4673"/>
    <x v="0"/>
    <m/>
    <m/>
    <m/>
    <m/>
    <m/>
    <m/>
    <m/>
    <m/>
    <m/>
    <m/>
  </r>
  <r>
    <x v="17"/>
    <x v="6"/>
    <n v="6"/>
    <x v="56"/>
    <x v="5517"/>
    <x v="10"/>
    <x v="1580"/>
    <x v="1831"/>
    <x v="0"/>
    <m/>
    <m/>
    <m/>
    <m/>
    <m/>
    <m/>
    <m/>
    <m/>
    <m/>
    <m/>
  </r>
  <r>
    <x v="17"/>
    <x v="6"/>
    <n v="7"/>
    <x v="54"/>
    <x v="5518"/>
    <x v="21"/>
    <x v="1581"/>
    <x v="5351"/>
    <x v="0"/>
    <m/>
    <m/>
    <m/>
    <m/>
    <m/>
    <m/>
    <m/>
    <m/>
    <m/>
    <m/>
  </r>
  <r>
    <x v="17"/>
    <x v="6"/>
    <n v="7"/>
    <x v="89"/>
    <x v="2"/>
    <x v="4"/>
    <x v="136"/>
    <x v="527"/>
    <x v="0"/>
    <m/>
    <m/>
    <m/>
    <m/>
    <m/>
    <m/>
    <m/>
    <m/>
    <m/>
    <m/>
  </r>
  <r>
    <x v="17"/>
    <x v="6"/>
    <n v="7"/>
    <x v="89"/>
    <x v="5519"/>
    <x v="71"/>
    <x v="338"/>
    <x v="1853"/>
    <x v="0"/>
    <m/>
    <m/>
    <m/>
    <m/>
    <m/>
    <m/>
    <m/>
    <m/>
    <m/>
    <m/>
  </r>
  <r>
    <x v="17"/>
    <x v="6"/>
    <n v="9"/>
    <x v="85"/>
    <x v="5520"/>
    <x v="0"/>
    <x v="1582"/>
    <x v="809"/>
    <x v="0"/>
    <m/>
    <m/>
    <m/>
    <m/>
    <m/>
    <m/>
    <m/>
    <m/>
    <m/>
    <m/>
  </r>
  <r>
    <x v="17"/>
    <x v="6"/>
    <n v="10"/>
    <x v="86"/>
    <x v="105"/>
    <x v="86"/>
    <x v="1583"/>
    <x v="5352"/>
    <x v="0"/>
    <m/>
    <m/>
    <m/>
    <m/>
    <m/>
    <m/>
    <m/>
    <m/>
    <m/>
    <m/>
  </r>
  <r>
    <x v="17"/>
    <x v="6"/>
    <n v="11"/>
    <x v="55"/>
    <x v="3036"/>
    <x v="1206"/>
    <x v="1584"/>
    <x v="477"/>
    <x v="0"/>
    <m/>
    <m/>
    <m/>
    <m/>
    <m/>
    <m/>
    <m/>
    <m/>
    <m/>
    <m/>
  </r>
  <r>
    <x v="17"/>
    <x v="6"/>
    <n v="12"/>
    <x v="52"/>
    <x v="2"/>
    <x v="2"/>
    <x v="1585"/>
    <x v="478"/>
    <x v="0"/>
    <m/>
    <m/>
    <m/>
    <m/>
    <m/>
    <m/>
    <m/>
    <m/>
    <m/>
    <m/>
  </r>
  <r>
    <x v="17"/>
    <x v="6"/>
    <n v="12"/>
    <x v="52"/>
    <x v="5521"/>
    <x v="17"/>
    <x v="1586"/>
    <x v="5353"/>
    <x v="0"/>
    <m/>
    <m/>
    <m/>
    <m/>
    <m/>
    <m/>
    <m/>
    <m/>
    <m/>
    <m/>
  </r>
  <r>
    <x v="17"/>
    <x v="6"/>
    <n v="2"/>
    <x v="88"/>
    <x v="0"/>
    <x v="31"/>
    <x v="1587"/>
    <x v="517"/>
    <x v="1"/>
    <m/>
    <m/>
    <m/>
    <m/>
    <m/>
    <m/>
    <m/>
    <m/>
    <m/>
    <m/>
  </r>
  <r>
    <x v="17"/>
    <x v="6"/>
    <n v="2"/>
    <x v="53"/>
    <x v="429"/>
    <x v="135"/>
    <x v="1588"/>
    <x v="5354"/>
    <x v="1"/>
    <m/>
    <m/>
    <m/>
    <m/>
    <m/>
    <m/>
    <m/>
    <m/>
    <m/>
    <m/>
  </r>
  <r>
    <x v="17"/>
    <x v="6"/>
    <n v="2"/>
    <x v="88"/>
    <x v="132"/>
    <x v="10"/>
    <x v="598"/>
    <x v="5355"/>
    <x v="1"/>
    <m/>
    <m/>
    <m/>
    <m/>
    <m/>
    <m/>
    <m/>
    <m/>
    <m/>
    <m/>
  </r>
  <r>
    <x v="17"/>
    <x v="6"/>
    <n v="3"/>
    <x v="85"/>
    <x v="1495"/>
    <x v="101"/>
    <x v="1417"/>
    <x v="3"/>
    <x v="1"/>
    <m/>
    <m/>
    <m/>
    <m/>
    <m/>
    <m/>
    <m/>
    <m/>
    <m/>
    <m/>
  </r>
  <r>
    <x v="17"/>
    <x v="6"/>
    <n v="3"/>
    <x v="85"/>
    <x v="0"/>
    <x v="10"/>
    <x v="1589"/>
    <x v="981"/>
    <x v="1"/>
    <m/>
    <m/>
    <m/>
    <m/>
    <m/>
    <m/>
    <m/>
    <m/>
    <m/>
    <m/>
  </r>
  <r>
    <x v="17"/>
    <x v="6"/>
    <n v="4"/>
    <x v="89"/>
    <x v="1443"/>
    <x v="25"/>
    <x v="795"/>
    <x v="1596"/>
    <x v="1"/>
    <m/>
    <m/>
    <m/>
    <m/>
    <m/>
    <m/>
    <m/>
    <m/>
    <m/>
    <m/>
  </r>
  <r>
    <x v="17"/>
    <x v="6"/>
    <n v="4"/>
    <x v="53"/>
    <x v="181"/>
    <x v="37"/>
    <x v="1590"/>
    <x v="517"/>
    <x v="1"/>
    <m/>
    <m/>
    <m/>
    <m/>
    <m/>
    <m/>
    <m/>
    <m/>
    <m/>
    <m/>
  </r>
  <r>
    <x v="17"/>
    <x v="6"/>
    <n v="5"/>
    <x v="52"/>
    <x v="71"/>
    <x v="2795"/>
    <x v="137"/>
    <x v="1006"/>
    <x v="1"/>
    <m/>
    <m/>
    <m/>
    <m/>
    <m/>
    <m/>
    <m/>
    <m/>
    <m/>
    <m/>
  </r>
  <r>
    <x v="17"/>
    <x v="6"/>
    <n v="5"/>
    <x v="54"/>
    <x v="5522"/>
    <x v="2796"/>
    <x v="369"/>
    <x v="495"/>
    <x v="1"/>
    <m/>
    <m/>
    <m/>
    <m/>
    <m/>
    <m/>
    <m/>
    <m/>
    <m/>
    <m/>
  </r>
  <r>
    <x v="17"/>
    <x v="6"/>
    <n v="5"/>
    <x v="54"/>
    <x v="5523"/>
    <x v="39"/>
    <x v="90"/>
    <x v="5356"/>
    <x v="1"/>
    <m/>
    <m/>
    <m/>
    <m/>
    <m/>
    <m/>
    <m/>
    <m/>
    <m/>
    <m/>
  </r>
  <r>
    <x v="17"/>
    <x v="6"/>
    <n v="5"/>
    <x v="85"/>
    <x v="5524"/>
    <x v="101"/>
    <x v="618"/>
    <x v="5357"/>
    <x v="1"/>
    <m/>
    <m/>
    <m/>
    <m/>
    <m/>
    <m/>
    <m/>
    <m/>
    <m/>
    <m/>
  </r>
  <r>
    <x v="17"/>
    <x v="6"/>
    <n v="5"/>
    <x v="88"/>
    <x v="361"/>
    <x v="34"/>
    <x v="1591"/>
    <x v="90"/>
    <x v="1"/>
    <m/>
    <m/>
    <m/>
    <m/>
    <m/>
    <m/>
    <m/>
    <m/>
    <m/>
    <m/>
  </r>
  <r>
    <x v="17"/>
    <x v="6"/>
    <n v="6"/>
    <x v="53"/>
    <x v="54"/>
    <x v="44"/>
    <x v="1592"/>
    <x v="5358"/>
    <x v="1"/>
    <m/>
    <m/>
    <m/>
    <m/>
    <m/>
    <m/>
    <m/>
    <m/>
    <m/>
    <m/>
  </r>
  <r>
    <x v="17"/>
    <x v="6"/>
    <n v="8"/>
    <x v="135"/>
    <x v="2"/>
    <x v="0"/>
    <x v="444"/>
    <x v="2639"/>
    <x v="1"/>
    <m/>
    <m/>
    <m/>
    <m/>
    <m/>
    <m/>
    <m/>
    <m/>
    <m/>
    <m/>
  </r>
  <r>
    <x v="17"/>
    <x v="6"/>
    <n v="9"/>
    <x v="53"/>
    <x v="342"/>
    <x v="214"/>
    <x v="412"/>
    <x v="5359"/>
    <x v="1"/>
    <m/>
    <m/>
    <m/>
    <m/>
    <m/>
    <m/>
    <m/>
    <m/>
    <m/>
    <m/>
  </r>
  <r>
    <x v="17"/>
    <x v="6"/>
    <n v="5"/>
    <x v="87"/>
    <x v="1164"/>
    <x v="6"/>
    <x v="1593"/>
    <x v="5360"/>
    <x v="4"/>
    <m/>
    <m/>
    <m/>
    <m/>
    <m/>
    <m/>
    <m/>
    <m/>
    <m/>
    <m/>
  </r>
  <r>
    <x v="17"/>
    <x v="6"/>
    <n v="11"/>
    <x v="89"/>
    <x v="3547"/>
    <x v="390"/>
    <x v="415"/>
    <x v="1408"/>
    <x v="4"/>
    <m/>
    <m/>
    <m/>
    <m/>
    <m/>
    <m/>
    <m/>
    <m/>
    <m/>
    <m/>
  </r>
  <r>
    <x v="17"/>
    <x v="6"/>
    <n v="1"/>
    <x v="53"/>
    <x v="1647"/>
    <x v="114"/>
    <x v="1253"/>
    <x v="5361"/>
    <x v="5"/>
    <m/>
    <m/>
    <m/>
    <m/>
    <m/>
    <m/>
    <m/>
    <m/>
    <m/>
    <m/>
  </r>
  <r>
    <x v="17"/>
    <x v="6"/>
    <n v="2"/>
    <x v="88"/>
    <x v="0"/>
    <x v="451"/>
    <x v="1594"/>
    <x v="57"/>
    <x v="5"/>
    <m/>
    <m/>
    <m/>
    <m/>
    <m/>
    <m/>
    <m/>
    <m/>
    <m/>
    <m/>
  </r>
  <r>
    <x v="17"/>
    <x v="6"/>
    <n v="2"/>
    <x v="85"/>
    <x v="2"/>
    <x v="597"/>
    <x v="128"/>
    <x v="0"/>
    <x v="5"/>
    <m/>
    <m/>
    <m/>
    <m/>
    <m/>
    <m/>
    <m/>
    <m/>
    <m/>
    <m/>
  </r>
  <r>
    <x v="17"/>
    <x v="6"/>
    <n v="3"/>
    <x v="55"/>
    <x v="5525"/>
    <x v="597"/>
    <x v="128"/>
    <x v="5362"/>
    <x v="5"/>
    <m/>
    <m/>
    <m/>
    <m/>
    <m/>
    <m/>
    <m/>
    <m/>
    <m/>
    <m/>
  </r>
  <r>
    <x v="17"/>
    <x v="6"/>
    <n v="4"/>
    <x v="86"/>
    <x v="5526"/>
    <x v="597"/>
    <x v="128"/>
    <x v="5363"/>
    <x v="5"/>
    <m/>
    <m/>
    <m/>
    <m/>
    <m/>
    <m/>
    <m/>
    <m/>
    <m/>
    <m/>
  </r>
  <r>
    <x v="17"/>
    <x v="6"/>
    <n v="4"/>
    <x v="52"/>
    <x v="237"/>
    <x v="597"/>
    <x v="128"/>
    <x v="5364"/>
    <x v="5"/>
    <m/>
    <m/>
    <m/>
    <m/>
    <m/>
    <m/>
    <m/>
    <m/>
    <m/>
    <m/>
  </r>
  <r>
    <x v="17"/>
    <x v="6"/>
    <n v="5"/>
    <x v="88"/>
    <x v="5527"/>
    <x v="54"/>
    <x v="1595"/>
    <x v="5365"/>
    <x v="5"/>
    <m/>
    <m/>
    <m/>
    <m/>
    <m/>
    <m/>
    <m/>
    <m/>
    <m/>
    <m/>
  </r>
  <r>
    <x v="17"/>
    <x v="6"/>
    <n v="6"/>
    <x v="53"/>
    <x v="5528"/>
    <x v="597"/>
    <x v="128"/>
    <x v="5366"/>
    <x v="5"/>
    <m/>
    <m/>
    <m/>
    <m/>
    <m/>
    <m/>
    <m/>
    <m/>
    <m/>
    <m/>
  </r>
  <r>
    <x v="17"/>
    <x v="6"/>
    <n v="6"/>
    <x v="88"/>
    <x v="2079"/>
    <x v="54"/>
    <x v="1596"/>
    <x v="5367"/>
    <x v="5"/>
    <m/>
    <m/>
    <m/>
    <m/>
    <m/>
    <m/>
    <m/>
    <m/>
    <m/>
    <m/>
  </r>
  <r>
    <x v="17"/>
    <x v="6"/>
    <n v="6"/>
    <x v="53"/>
    <x v="5529"/>
    <x v="467"/>
    <x v="1597"/>
    <x v="5368"/>
    <x v="5"/>
    <m/>
    <m/>
    <m/>
    <m/>
    <m/>
    <m/>
    <m/>
    <m/>
    <m/>
    <m/>
  </r>
  <r>
    <x v="17"/>
    <x v="6"/>
    <n v="7"/>
    <x v="52"/>
    <x v="172"/>
    <x v="597"/>
    <x v="128"/>
    <x v="5369"/>
    <x v="5"/>
    <m/>
    <m/>
    <m/>
    <m/>
    <m/>
    <m/>
    <m/>
    <m/>
    <m/>
    <m/>
  </r>
  <r>
    <x v="17"/>
    <x v="6"/>
    <n v="8"/>
    <x v="88"/>
    <x v="87"/>
    <x v="597"/>
    <x v="128"/>
    <x v="71"/>
    <x v="5"/>
    <m/>
    <m/>
    <m/>
    <m/>
    <m/>
    <m/>
    <m/>
    <m/>
    <m/>
    <m/>
  </r>
  <r>
    <x v="17"/>
    <x v="6"/>
    <n v="10"/>
    <x v="89"/>
    <x v="5530"/>
    <x v="597"/>
    <x v="128"/>
    <x v="5370"/>
    <x v="5"/>
    <m/>
    <m/>
    <m/>
    <m/>
    <m/>
    <m/>
    <m/>
    <m/>
    <m/>
    <m/>
  </r>
  <r>
    <x v="17"/>
    <x v="6"/>
    <n v="10"/>
    <x v="54"/>
    <x v="5531"/>
    <x v="597"/>
    <x v="128"/>
    <x v="1691"/>
    <x v="5"/>
    <m/>
    <m/>
    <m/>
    <m/>
    <m/>
    <m/>
    <m/>
    <m/>
    <m/>
    <m/>
  </r>
  <r>
    <x v="17"/>
    <x v="6"/>
    <n v="10"/>
    <x v="85"/>
    <x v="5532"/>
    <x v="597"/>
    <x v="128"/>
    <x v="3166"/>
    <x v="5"/>
    <m/>
    <m/>
    <m/>
    <m/>
    <m/>
    <m/>
    <m/>
    <m/>
    <m/>
    <m/>
  </r>
  <r>
    <x v="17"/>
    <x v="6"/>
    <n v="10"/>
    <x v="85"/>
    <x v="0"/>
    <x v="597"/>
    <x v="128"/>
    <x v="93"/>
    <x v="5"/>
    <m/>
    <m/>
    <m/>
    <m/>
    <m/>
    <m/>
    <m/>
    <m/>
    <m/>
    <m/>
  </r>
  <r>
    <x v="17"/>
    <x v="6"/>
    <n v="12"/>
    <x v="89"/>
    <x v="894"/>
    <x v="597"/>
    <x v="128"/>
    <x v="5371"/>
    <x v="5"/>
    <m/>
    <m/>
    <m/>
    <m/>
    <m/>
    <m/>
    <m/>
    <m/>
    <m/>
    <m/>
  </r>
  <r>
    <x v="17"/>
    <x v="7"/>
    <n v="6"/>
    <x v="62"/>
    <x v="5533"/>
    <x v="1"/>
    <x v="18"/>
    <x v="974"/>
    <x v="2"/>
    <m/>
    <m/>
    <m/>
    <m/>
    <m/>
    <m/>
    <m/>
    <m/>
    <m/>
    <m/>
  </r>
  <r>
    <x v="17"/>
    <x v="7"/>
    <n v="11"/>
    <x v="59"/>
    <x v="5448"/>
    <x v="1"/>
    <x v="22"/>
    <x v="5372"/>
    <x v="2"/>
    <m/>
    <m/>
    <m/>
    <m/>
    <m/>
    <m/>
    <m/>
    <m/>
    <m/>
    <m/>
  </r>
  <r>
    <x v="17"/>
    <x v="7"/>
    <n v="7"/>
    <x v="61"/>
    <x v="2642"/>
    <x v="3"/>
    <x v="19"/>
    <x v="252"/>
    <x v="0"/>
    <m/>
    <m/>
    <m/>
    <m/>
    <m/>
    <m/>
    <m/>
    <m/>
    <m/>
    <m/>
  </r>
  <r>
    <x v="17"/>
    <x v="7"/>
    <n v="5"/>
    <x v="62"/>
    <x v="316"/>
    <x v="0"/>
    <x v="54"/>
    <x v="577"/>
    <x v="0"/>
    <m/>
    <m/>
    <m/>
    <m/>
    <m/>
    <m/>
    <m/>
    <m/>
    <m/>
    <m/>
  </r>
  <r>
    <x v="17"/>
    <x v="7"/>
    <n v="7"/>
    <x v="62"/>
    <x v="724"/>
    <x v="9"/>
    <x v="51"/>
    <x v="5373"/>
    <x v="0"/>
    <m/>
    <m/>
    <m/>
    <m/>
    <m/>
    <m/>
    <m/>
    <m/>
    <m/>
    <m/>
  </r>
  <r>
    <x v="17"/>
    <x v="7"/>
    <n v="1"/>
    <x v="62"/>
    <x v="2848"/>
    <x v="0"/>
    <x v="33"/>
    <x v="5374"/>
    <x v="0"/>
    <m/>
    <m/>
    <m/>
    <m/>
    <m/>
    <m/>
    <m/>
    <m/>
    <m/>
    <m/>
  </r>
  <r>
    <x v="17"/>
    <x v="7"/>
    <n v="4"/>
    <x v="62"/>
    <x v="18"/>
    <x v="4"/>
    <x v="53"/>
    <x v="497"/>
    <x v="0"/>
    <m/>
    <m/>
    <m/>
    <m/>
    <m/>
    <m/>
    <m/>
    <m/>
    <m/>
    <m/>
  </r>
  <r>
    <x v="17"/>
    <x v="7"/>
    <n v="4"/>
    <x v="62"/>
    <x v="5532"/>
    <x v="4"/>
    <x v="12"/>
    <x v="497"/>
    <x v="0"/>
    <m/>
    <m/>
    <m/>
    <m/>
    <m/>
    <m/>
    <m/>
    <m/>
    <m/>
    <m/>
  </r>
  <r>
    <x v="17"/>
    <x v="7"/>
    <n v="8"/>
    <x v="59"/>
    <x v="1380"/>
    <x v="9"/>
    <x v="2"/>
    <x v="2524"/>
    <x v="0"/>
    <m/>
    <m/>
    <m/>
    <m/>
    <m/>
    <m/>
    <m/>
    <m/>
    <m/>
    <m/>
  </r>
  <r>
    <x v="17"/>
    <x v="7"/>
    <n v="7"/>
    <x v="59"/>
    <x v="515"/>
    <x v="9"/>
    <x v="54"/>
    <x v="5375"/>
    <x v="0"/>
    <m/>
    <m/>
    <m/>
    <m/>
    <m/>
    <m/>
    <m/>
    <m/>
    <m/>
    <m/>
  </r>
  <r>
    <x v="17"/>
    <x v="7"/>
    <n v="1"/>
    <x v="59"/>
    <x v="5534"/>
    <x v="9"/>
    <x v="10"/>
    <x v="1784"/>
    <x v="0"/>
    <m/>
    <m/>
    <m/>
    <m/>
    <m/>
    <m/>
    <m/>
    <m/>
    <m/>
    <m/>
  </r>
  <r>
    <x v="17"/>
    <x v="7"/>
    <n v="8"/>
    <x v="59"/>
    <x v="316"/>
    <x v="0"/>
    <x v="35"/>
    <x v="5376"/>
    <x v="0"/>
    <m/>
    <m/>
    <m/>
    <m/>
    <m/>
    <m/>
    <m/>
    <m/>
    <m/>
    <m/>
  </r>
  <r>
    <x v="17"/>
    <x v="7"/>
    <n v="1"/>
    <x v="59"/>
    <x v="828"/>
    <x v="3"/>
    <x v="54"/>
    <x v="5377"/>
    <x v="0"/>
    <m/>
    <m/>
    <m/>
    <m/>
    <m/>
    <m/>
    <m/>
    <m/>
    <m/>
    <m/>
  </r>
  <r>
    <x v="17"/>
    <x v="7"/>
    <n v="2"/>
    <x v="62"/>
    <x v="5535"/>
    <x v="2"/>
    <x v="50"/>
    <x v="664"/>
    <x v="0"/>
    <m/>
    <m/>
    <m/>
    <m/>
    <m/>
    <m/>
    <m/>
    <m/>
    <m/>
    <m/>
  </r>
  <r>
    <x v="17"/>
    <x v="7"/>
    <n v="12"/>
    <x v="61"/>
    <x v="3820"/>
    <x v="3"/>
    <x v="46"/>
    <x v="5378"/>
    <x v="0"/>
    <m/>
    <m/>
    <m/>
    <m/>
    <m/>
    <m/>
    <m/>
    <m/>
    <m/>
    <m/>
  </r>
  <r>
    <x v="17"/>
    <x v="7"/>
    <n v="12"/>
    <x v="61"/>
    <x v="1059"/>
    <x v="0"/>
    <x v="28"/>
    <x v="5379"/>
    <x v="0"/>
    <m/>
    <m/>
    <m/>
    <m/>
    <m/>
    <m/>
    <m/>
    <m/>
    <m/>
    <m/>
  </r>
  <r>
    <x v="17"/>
    <x v="7"/>
    <n v="10"/>
    <x v="58"/>
    <x v="5536"/>
    <x v="9"/>
    <x v="56"/>
    <x v="1403"/>
    <x v="1"/>
    <m/>
    <m/>
    <m/>
    <m/>
    <m/>
    <m/>
    <m/>
    <m/>
    <m/>
    <m/>
  </r>
  <r>
    <x v="17"/>
    <x v="7"/>
    <n v="3"/>
    <x v="60"/>
    <x v="6"/>
    <x v="9"/>
    <x v="73"/>
    <x v="784"/>
    <x v="1"/>
    <m/>
    <m/>
    <m/>
    <m/>
    <m/>
    <m/>
    <m/>
    <m/>
    <m/>
    <m/>
  </r>
  <r>
    <x v="17"/>
    <x v="7"/>
    <n v="12"/>
    <x v="61"/>
    <x v="1490"/>
    <x v="3"/>
    <x v="76"/>
    <x v="769"/>
    <x v="1"/>
    <m/>
    <m/>
    <m/>
    <m/>
    <m/>
    <m/>
    <m/>
    <m/>
    <m/>
    <m/>
  </r>
  <r>
    <x v="17"/>
    <x v="7"/>
    <n v="3"/>
    <x v="90"/>
    <x v="83"/>
    <x v="15"/>
    <x v="74"/>
    <x v="5380"/>
    <x v="1"/>
    <m/>
    <m/>
    <m/>
    <m/>
    <m/>
    <m/>
    <m/>
    <m/>
    <m/>
    <m/>
  </r>
  <r>
    <x v="17"/>
    <x v="7"/>
    <n v="4"/>
    <x v="59"/>
    <x v="5537"/>
    <x v="2"/>
    <x v="23"/>
    <x v="5381"/>
    <x v="1"/>
    <m/>
    <m/>
    <m/>
    <m/>
    <m/>
    <m/>
    <m/>
    <m/>
    <m/>
    <m/>
  </r>
  <r>
    <x v="17"/>
    <x v="7"/>
    <n v="2"/>
    <x v="90"/>
    <x v="181"/>
    <x v="1"/>
    <x v="29"/>
    <x v="5382"/>
    <x v="1"/>
    <m/>
    <m/>
    <m/>
    <m/>
    <m/>
    <m/>
    <m/>
    <m/>
    <m/>
    <m/>
  </r>
  <r>
    <x v="17"/>
    <x v="7"/>
    <n v="5"/>
    <x v="90"/>
    <x v="5538"/>
    <x v="2"/>
    <x v="58"/>
    <x v="5383"/>
    <x v="1"/>
    <m/>
    <m/>
    <m/>
    <m/>
    <m/>
    <m/>
    <m/>
    <m/>
    <m/>
    <m/>
  </r>
  <r>
    <x v="17"/>
    <x v="7"/>
    <n v="11"/>
    <x v="57"/>
    <x v="5539"/>
    <x v="5"/>
    <x v="76"/>
    <x v="972"/>
    <x v="1"/>
    <m/>
    <m/>
    <m/>
    <m/>
    <m/>
    <m/>
    <m/>
    <m/>
    <m/>
    <m/>
  </r>
  <r>
    <x v="17"/>
    <x v="7"/>
    <n v="12"/>
    <x v="61"/>
    <x v="5540"/>
    <x v="3"/>
    <x v="76"/>
    <x v="972"/>
    <x v="1"/>
    <m/>
    <m/>
    <m/>
    <m/>
    <m/>
    <m/>
    <m/>
    <m/>
    <m/>
    <m/>
  </r>
  <r>
    <x v="17"/>
    <x v="7"/>
    <n v="8"/>
    <x v="61"/>
    <x v="43"/>
    <x v="0"/>
    <x v="74"/>
    <x v="981"/>
    <x v="1"/>
    <m/>
    <m/>
    <m/>
    <m/>
    <m/>
    <m/>
    <m/>
    <m/>
    <m/>
    <m/>
  </r>
  <r>
    <x v="17"/>
    <x v="7"/>
    <n v="4"/>
    <x v="61"/>
    <x v="2"/>
    <x v="4"/>
    <x v="73"/>
    <x v="944"/>
    <x v="1"/>
    <m/>
    <m/>
    <m/>
    <m/>
    <m/>
    <m/>
    <m/>
    <m/>
    <m/>
    <m/>
  </r>
  <r>
    <x v="17"/>
    <x v="7"/>
    <n v="1"/>
    <x v="61"/>
    <x v="43"/>
    <x v="8"/>
    <x v="74"/>
    <x v="944"/>
    <x v="1"/>
    <m/>
    <m/>
    <m/>
    <m/>
    <m/>
    <m/>
    <m/>
    <m/>
    <m/>
    <m/>
  </r>
  <r>
    <x v="17"/>
    <x v="7"/>
    <n v="3"/>
    <x v="57"/>
    <x v="3290"/>
    <x v="1"/>
    <x v="76"/>
    <x v="5384"/>
    <x v="1"/>
    <m/>
    <m/>
    <m/>
    <m/>
    <m/>
    <m/>
    <m/>
    <m/>
    <m/>
    <m/>
  </r>
  <r>
    <x v="17"/>
    <x v="7"/>
    <n v="1"/>
    <x v="60"/>
    <x v="5541"/>
    <x v="17"/>
    <x v="40"/>
    <x v="424"/>
    <x v="1"/>
    <m/>
    <m/>
    <m/>
    <m/>
    <m/>
    <m/>
    <m/>
    <m/>
    <m/>
    <m/>
  </r>
  <r>
    <x v="17"/>
    <x v="7"/>
    <n v="10"/>
    <x v="59"/>
    <x v="5542"/>
    <x v="0"/>
    <x v="55"/>
    <x v="4082"/>
    <x v="1"/>
    <m/>
    <m/>
    <m/>
    <m/>
    <m/>
    <m/>
    <m/>
    <m/>
    <m/>
    <m/>
  </r>
  <r>
    <x v="17"/>
    <x v="7"/>
    <n v="11"/>
    <x v="90"/>
    <x v="877"/>
    <x v="3"/>
    <x v="76"/>
    <x v="1831"/>
    <x v="1"/>
    <m/>
    <m/>
    <m/>
    <m/>
    <m/>
    <m/>
    <m/>
    <m/>
    <m/>
    <m/>
  </r>
  <r>
    <x v="17"/>
    <x v="7"/>
    <n v="5"/>
    <x v="59"/>
    <x v="5543"/>
    <x v="9"/>
    <x v="59"/>
    <x v="1826"/>
    <x v="1"/>
    <m/>
    <m/>
    <m/>
    <m/>
    <m/>
    <m/>
    <m/>
    <m/>
    <m/>
    <m/>
  </r>
  <r>
    <x v="17"/>
    <x v="7"/>
    <n v="12"/>
    <x v="61"/>
    <x v="0"/>
    <x v="1"/>
    <x v="76"/>
    <x v="1826"/>
    <x v="1"/>
    <m/>
    <m/>
    <m/>
    <m/>
    <m/>
    <m/>
    <m/>
    <m/>
    <m/>
    <m/>
  </r>
  <r>
    <x v="17"/>
    <x v="7"/>
    <n v="6"/>
    <x v="59"/>
    <x v="2"/>
    <x v="3"/>
    <x v="56"/>
    <x v="5385"/>
    <x v="1"/>
    <m/>
    <m/>
    <m/>
    <m/>
    <m/>
    <m/>
    <m/>
    <m/>
    <m/>
    <m/>
  </r>
  <r>
    <x v="17"/>
    <x v="7"/>
    <n v="8"/>
    <x v="61"/>
    <x v="5544"/>
    <x v="2"/>
    <x v="74"/>
    <x v="2654"/>
    <x v="1"/>
    <m/>
    <m/>
    <m/>
    <m/>
    <m/>
    <m/>
    <m/>
    <m/>
    <m/>
    <m/>
  </r>
  <r>
    <x v="17"/>
    <x v="7"/>
    <n v="10"/>
    <x v="59"/>
    <x v="2458"/>
    <x v="0"/>
    <x v="56"/>
    <x v="5386"/>
    <x v="1"/>
    <m/>
    <m/>
    <m/>
    <m/>
    <m/>
    <m/>
    <m/>
    <m/>
    <m/>
    <m/>
  </r>
  <r>
    <x v="17"/>
    <x v="7"/>
    <n v="3"/>
    <x v="59"/>
    <x v="425"/>
    <x v="3"/>
    <x v="45"/>
    <x v="5387"/>
    <x v="1"/>
    <m/>
    <m/>
    <m/>
    <m/>
    <m/>
    <m/>
    <m/>
    <m/>
    <m/>
    <m/>
  </r>
  <r>
    <x v="17"/>
    <x v="7"/>
    <n v="1"/>
    <x v="62"/>
    <x v="1591"/>
    <x v="1"/>
    <x v="23"/>
    <x v="5388"/>
    <x v="1"/>
    <m/>
    <m/>
    <m/>
    <m/>
    <m/>
    <m/>
    <m/>
    <m/>
    <m/>
    <m/>
  </r>
  <r>
    <x v="17"/>
    <x v="7"/>
    <n v="3"/>
    <x v="61"/>
    <x v="5545"/>
    <x v="3"/>
    <x v="48"/>
    <x v="1237"/>
    <x v="1"/>
    <m/>
    <m/>
    <m/>
    <m/>
    <m/>
    <m/>
    <m/>
    <m/>
    <m/>
    <m/>
  </r>
  <r>
    <x v="17"/>
    <x v="7"/>
    <n v="5"/>
    <x v="59"/>
    <x v="4573"/>
    <x v="2"/>
    <x v="69"/>
    <x v="497"/>
    <x v="1"/>
    <m/>
    <m/>
    <m/>
    <m/>
    <m/>
    <m/>
    <m/>
    <m/>
    <m/>
    <m/>
  </r>
  <r>
    <x v="17"/>
    <x v="7"/>
    <n v="4"/>
    <x v="59"/>
    <x v="815"/>
    <x v="12"/>
    <x v="34"/>
    <x v="497"/>
    <x v="1"/>
    <m/>
    <m/>
    <m/>
    <m/>
    <m/>
    <m/>
    <m/>
    <m/>
    <m/>
    <m/>
  </r>
  <r>
    <x v="17"/>
    <x v="7"/>
    <n v="4"/>
    <x v="59"/>
    <x v="9"/>
    <x v="1"/>
    <x v="74"/>
    <x v="497"/>
    <x v="1"/>
    <m/>
    <m/>
    <m/>
    <m/>
    <m/>
    <m/>
    <m/>
    <m/>
    <m/>
    <m/>
  </r>
  <r>
    <x v="17"/>
    <x v="7"/>
    <n v="11"/>
    <x v="57"/>
    <x v="5546"/>
    <x v="1"/>
    <x v="45"/>
    <x v="5389"/>
    <x v="1"/>
    <m/>
    <m/>
    <m/>
    <m/>
    <m/>
    <m/>
    <m/>
    <m/>
    <m/>
    <m/>
  </r>
  <r>
    <x v="17"/>
    <x v="7"/>
    <n v="4"/>
    <x v="59"/>
    <x v="1359"/>
    <x v="12"/>
    <x v="58"/>
    <x v="5390"/>
    <x v="1"/>
    <m/>
    <m/>
    <m/>
    <m/>
    <m/>
    <m/>
    <m/>
    <m/>
    <m/>
    <m/>
  </r>
  <r>
    <x v="17"/>
    <x v="7"/>
    <n v="8"/>
    <x v="61"/>
    <x v="5547"/>
    <x v="1"/>
    <x v="45"/>
    <x v="1251"/>
    <x v="1"/>
    <m/>
    <m/>
    <m/>
    <m/>
    <m/>
    <m/>
    <m/>
    <m/>
    <m/>
    <m/>
  </r>
  <r>
    <x v="17"/>
    <x v="7"/>
    <n v="1"/>
    <x v="62"/>
    <x v="5548"/>
    <x v="12"/>
    <x v="26"/>
    <x v="5391"/>
    <x v="1"/>
    <m/>
    <m/>
    <m/>
    <m/>
    <m/>
    <m/>
    <m/>
    <m/>
    <m/>
    <m/>
  </r>
  <r>
    <x v="17"/>
    <x v="7"/>
    <n v="11"/>
    <x v="61"/>
    <x v="2041"/>
    <x v="8"/>
    <x v="23"/>
    <x v="3642"/>
    <x v="1"/>
    <m/>
    <m/>
    <m/>
    <m/>
    <m/>
    <m/>
    <m/>
    <m/>
    <m/>
    <m/>
  </r>
  <r>
    <x v="17"/>
    <x v="7"/>
    <n v="11"/>
    <x v="61"/>
    <x v="5549"/>
    <x v="2"/>
    <x v="69"/>
    <x v="5392"/>
    <x v="1"/>
    <m/>
    <m/>
    <m/>
    <m/>
    <m/>
    <m/>
    <m/>
    <m/>
    <m/>
    <m/>
  </r>
  <r>
    <x v="17"/>
    <x v="7"/>
    <n v="3"/>
    <x v="57"/>
    <x v="13"/>
    <x v="2"/>
    <x v="81"/>
    <x v="1006"/>
    <x v="4"/>
    <m/>
    <m/>
    <m/>
    <m/>
    <m/>
    <m/>
    <m/>
    <m/>
    <m/>
    <m/>
  </r>
  <r>
    <x v="17"/>
    <x v="7"/>
    <n v="11"/>
    <x v="60"/>
    <x v="2660"/>
    <x v="1"/>
    <x v="6"/>
    <x v="4934"/>
    <x v="4"/>
    <m/>
    <m/>
    <m/>
    <m/>
    <m/>
    <m/>
    <m/>
    <m/>
    <m/>
    <m/>
  </r>
  <r>
    <x v="17"/>
    <x v="7"/>
    <n v="1"/>
    <x v="60"/>
    <x v="5550"/>
    <x v="25"/>
    <x v="81"/>
    <x v="940"/>
    <x v="4"/>
    <m/>
    <m/>
    <m/>
    <m/>
    <m/>
    <m/>
    <m/>
    <m/>
    <m/>
    <m/>
  </r>
  <r>
    <x v="17"/>
    <x v="7"/>
    <n v="10"/>
    <x v="62"/>
    <x v="5551"/>
    <x v="44"/>
    <x v="32"/>
    <x v="1472"/>
    <x v="4"/>
    <m/>
    <m/>
    <m/>
    <m/>
    <m/>
    <m/>
    <m/>
    <m/>
    <m/>
    <m/>
  </r>
  <r>
    <x v="17"/>
    <x v="7"/>
    <n v="3"/>
    <x v="59"/>
    <x v="1195"/>
    <x v="4"/>
    <x v="6"/>
    <x v="5393"/>
    <x v="4"/>
    <m/>
    <m/>
    <m/>
    <m/>
    <m/>
    <m/>
    <m/>
    <m/>
    <m/>
    <m/>
  </r>
  <r>
    <x v="17"/>
    <x v="7"/>
    <n v="2"/>
    <x v="59"/>
    <x v="5552"/>
    <x v="9"/>
    <x v="6"/>
    <x v="5394"/>
    <x v="4"/>
    <m/>
    <m/>
    <m/>
    <m/>
    <m/>
    <m/>
    <m/>
    <m/>
    <m/>
    <m/>
  </r>
  <r>
    <x v="17"/>
    <x v="7"/>
    <n v="1"/>
    <x v="57"/>
    <x v="5553"/>
    <x v="3"/>
    <x v="38"/>
    <x v="420"/>
    <x v="4"/>
    <m/>
    <m/>
    <m/>
    <m/>
    <m/>
    <m/>
    <m/>
    <m/>
    <m/>
    <m/>
  </r>
  <r>
    <x v="17"/>
    <x v="7"/>
    <n v="6"/>
    <x v="59"/>
    <x v="5554"/>
    <x v="31"/>
    <x v="77"/>
    <x v="5395"/>
    <x v="4"/>
    <m/>
    <m/>
    <m/>
    <m/>
    <m/>
    <m/>
    <m/>
    <m/>
    <m/>
    <m/>
  </r>
  <r>
    <x v="17"/>
    <x v="7"/>
    <n v="2"/>
    <x v="59"/>
    <x v="5552"/>
    <x v="9"/>
    <x v="6"/>
    <x v="5394"/>
    <x v="4"/>
    <m/>
    <m/>
    <m/>
    <m/>
    <m/>
    <m/>
    <m/>
    <m/>
    <m/>
    <m/>
  </r>
  <r>
    <x v="17"/>
    <x v="7"/>
    <n v="4"/>
    <x v="62"/>
    <x v="73"/>
    <x v="30"/>
    <x v="38"/>
    <x v="5396"/>
    <x v="4"/>
    <m/>
    <m/>
    <m/>
    <m/>
    <m/>
    <m/>
    <m/>
    <m/>
    <m/>
    <m/>
  </r>
  <r>
    <x v="17"/>
    <x v="7"/>
    <n v="3"/>
    <x v="59"/>
    <x v="1045"/>
    <x v="49"/>
    <x v="52"/>
    <x v="5396"/>
    <x v="4"/>
    <m/>
    <m/>
    <m/>
    <m/>
    <m/>
    <m/>
    <m/>
    <m/>
    <m/>
    <m/>
  </r>
  <r>
    <x v="17"/>
    <x v="7"/>
    <n v="4"/>
    <x v="59"/>
    <x v="2"/>
    <x v="43"/>
    <x v="81"/>
    <x v="811"/>
    <x v="4"/>
    <m/>
    <m/>
    <m/>
    <m/>
    <m/>
    <m/>
    <m/>
    <m/>
    <m/>
    <m/>
  </r>
  <r>
    <x v="17"/>
    <x v="7"/>
    <n v="11"/>
    <x v="90"/>
    <x v="0"/>
    <x v="3"/>
    <x v="6"/>
    <x v="5397"/>
    <x v="4"/>
    <m/>
    <m/>
    <m/>
    <m/>
    <m/>
    <m/>
    <m/>
    <m/>
    <m/>
    <m/>
  </r>
  <r>
    <x v="17"/>
    <x v="7"/>
    <n v="6"/>
    <x v="90"/>
    <x v="405"/>
    <x v="14"/>
    <x v="6"/>
    <x v="5398"/>
    <x v="4"/>
    <m/>
    <m/>
    <m/>
    <m/>
    <m/>
    <m/>
    <m/>
    <m/>
    <m/>
    <m/>
  </r>
  <r>
    <x v="17"/>
    <x v="7"/>
    <n v="1"/>
    <x v="62"/>
    <x v="2256"/>
    <x v="15"/>
    <x v="64"/>
    <x v="2595"/>
    <x v="4"/>
    <m/>
    <m/>
    <m/>
    <m/>
    <m/>
    <m/>
    <m/>
    <m/>
    <m/>
    <m/>
  </r>
  <r>
    <x v="17"/>
    <x v="7"/>
    <n v="4"/>
    <x v="131"/>
    <x v="172"/>
    <x v="30"/>
    <x v="64"/>
    <x v="5399"/>
    <x v="4"/>
    <m/>
    <m/>
    <m/>
    <m/>
    <m/>
    <m/>
    <m/>
    <m/>
    <m/>
    <m/>
  </r>
  <r>
    <x v="17"/>
    <x v="7"/>
    <n v="1"/>
    <x v="61"/>
    <x v="237"/>
    <x v="597"/>
    <x v="128"/>
    <x v="5400"/>
    <x v="5"/>
    <m/>
    <m/>
    <m/>
    <m/>
    <m/>
    <m/>
    <m/>
    <m/>
    <m/>
    <m/>
  </r>
  <r>
    <x v="17"/>
    <x v="7"/>
    <n v="1"/>
    <x v="58"/>
    <x v="5555"/>
    <x v="597"/>
    <x v="128"/>
    <x v="5401"/>
    <x v="5"/>
    <m/>
    <m/>
    <m/>
    <m/>
    <m/>
    <m/>
    <m/>
    <m/>
    <m/>
    <m/>
  </r>
  <r>
    <x v="17"/>
    <x v="7"/>
    <n v="3"/>
    <x v="61"/>
    <x v="40"/>
    <x v="597"/>
    <x v="128"/>
    <x v="93"/>
    <x v="5"/>
    <m/>
    <m/>
    <m/>
    <m/>
    <m/>
    <m/>
    <m/>
    <m/>
    <m/>
    <m/>
  </r>
  <r>
    <x v="17"/>
    <x v="7"/>
    <n v="2"/>
    <x v="60"/>
    <x v="5556"/>
    <x v="597"/>
    <x v="128"/>
    <x v="1874"/>
    <x v="5"/>
    <m/>
    <m/>
    <m/>
    <m/>
    <m/>
    <m/>
    <m/>
    <m/>
    <m/>
    <m/>
  </r>
  <r>
    <x v="17"/>
    <x v="7"/>
    <n v="8"/>
    <x v="90"/>
    <x v="40"/>
    <x v="597"/>
    <x v="128"/>
    <x v="5402"/>
    <x v="5"/>
    <m/>
    <m/>
    <m/>
    <m/>
    <m/>
    <m/>
    <m/>
    <m/>
    <m/>
    <m/>
  </r>
  <r>
    <x v="17"/>
    <x v="7"/>
    <n v="10"/>
    <x v="58"/>
    <x v="1068"/>
    <x v="45"/>
    <x v="24"/>
    <x v="2326"/>
    <x v="5"/>
    <m/>
    <m/>
    <m/>
    <m/>
    <m/>
    <m/>
    <m/>
    <m/>
    <m/>
    <m/>
  </r>
  <r>
    <x v="17"/>
    <x v="7"/>
    <n v="8"/>
    <x v="90"/>
    <x v="5557"/>
    <x v="597"/>
    <x v="128"/>
    <x v="657"/>
    <x v="5"/>
    <m/>
    <m/>
    <m/>
    <m/>
    <m/>
    <m/>
    <m/>
    <m/>
    <m/>
    <m/>
  </r>
  <r>
    <x v="17"/>
    <x v="7"/>
    <n v="11"/>
    <x v="57"/>
    <x v="2"/>
    <x v="597"/>
    <x v="128"/>
    <x v="57"/>
    <x v="5"/>
    <m/>
    <m/>
    <m/>
    <m/>
    <m/>
    <m/>
    <m/>
    <m/>
    <m/>
    <m/>
  </r>
  <r>
    <x v="17"/>
    <x v="7"/>
    <n v="7"/>
    <x v="61"/>
    <x v="2"/>
    <x v="597"/>
    <x v="128"/>
    <x v="353"/>
    <x v="5"/>
    <m/>
    <m/>
    <m/>
    <m/>
    <m/>
    <m/>
    <m/>
    <m/>
    <m/>
    <m/>
  </r>
  <r>
    <x v="17"/>
    <x v="7"/>
    <n v="1"/>
    <x v="60"/>
    <x v="5558"/>
    <x v="18"/>
    <x v="36"/>
    <x v="191"/>
    <x v="5"/>
    <m/>
    <m/>
    <m/>
    <m/>
    <m/>
    <m/>
    <m/>
    <m/>
    <m/>
    <m/>
  </r>
  <r>
    <x v="17"/>
    <x v="7"/>
    <n v="1"/>
    <x v="90"/>
    <x v="43"/>
    <x v="597"/>
    <x v="128"/>
    <x v="5403"/>
    <x v="5"/>
    <m/>
    <m/>
    <m/>
    <m/>
    <m/>
    <m/>
    <m/>
    <m/>
    <m/>
    <m/>
  </r>
  <r>
    <x v="17"/>
    <x v="7"/>
    <n v="5"/>
    <x v="58"/>
    <x v="5559"/>
    <x v="113"/>
    <x v="59"/>
    <x v="625"/>
    <x v="5"/>
    <m/>
    <m/>
    <m/>
    <m/>
    <m/>
    <m/>
    <m/>
    <m/>
    <m/>
    <m/>
  </r>
  <r>
    <x v="17"/>
    <x v="7"/>
    <n v="1"/>
    <x v="60"/>
    <x v="0"/>
    <x v="597"/>
    <x v="128"/>
    <x v="1133"/>
    <x v="5"/>
    <m/>
    <m/>
    <m/>
    <m/>
    <m/>
    <m/>
    <m/>
    <m/>
    <m/>
    <m/>
  </r>
  <r>
    <x v="17"/>
    <x v="7"/>
    <n v="4"/>
    <x v="58"/>
    <x v="5560"/>
    <x v="110"/>
    <x v="31"/>
    <x v="5404"/>
    <x v="5"/>
    <m/>
    <m/>
    <m/>
    <m/>
    <m/>
    <m/>
    <m/>
    <m/>
    <m/>
    <m/>
  </r>
  <r>
    <x v="17"/>
    <x v="7"/>
    <n v="3"/>
    <x v="58"/>
    <x v="2237"/>
    <x v="138"/>
    <x v="55"/>
    <x v="25"/>
    <x v="5"/>
    <m/>
    <m/>
    <m/>
    <m/>
    <m/>
    <m/>
    <m/>
    <m/>
    <m/>
    <m/>
  </r>
  <r>
    <x v="17"/>
    <x v="7"/>
    <n v="10"/>
    <x v="57"/>
    <x v="40"/>
    <x v="597"/>
    <x v="128"/>
    <x v="25"/>
    <x v="5"/>
    <m/>
    <m/>
    <m/>
    <m/>
    <m/>
    <m/>
    <m/>
    <m/>
    <m/>
    <m/>
  </r>
  <r>
    <x v="17"/>
    <x v="7"/>
    <n v="7"/>
    <x v="62"/>
    <x v="2969"/>
    <x v="597"/>
    <x v="128"/>
    <x v="2243"/>
    <x v="5"/>
    <m/>
    <m/>
    <m/>
    <m/>
    <m/>
    <m/>
    <m/>
    <m/>
    <m/>
    <m/>
  </r>
  <r>
    <x v="17"/>
    <x v="7"/>
    <n v="1"/>
    <x v="62"/>
    <x v="5561"/>
    <x v="466"/>
    <x v="59"/>
    <x v="5405"/>
    <x v="5"/>
    <m/>
    <m/>
    <m/>
    <m/>
    <m/>
    <m/>
    <m/>
    <m/>
    <m/>
    <m/>
  </r>
  <r>
    <x v="17"/>
    <x v="7"/>
    <n v="8"/>
    <x v="62"/>
    <x v="5562"/>
    <x v="1609"/>
    <x v="62"/>
    <x v="5406"/>
    <x v="5"/>
    <m/>
    <m/>
    <m/>
    <m/>
    <m/>
    <m/>
    <m/>
    <m/>
    <m/>
    <m/>
  </r>
  <r>
    <x v="17"/>
    <x v="7"/>
    <n v="1"/>
    <x v="62"/>
    <x v="55"/>
    <x v="18"/>
    <x v="29"/>
    <x v="179"/>
    <x v="5"/>
    <m/>
    <m/>
    <m/>
    <m/>
    <m/>
    <m/>
    <m/>
    <m/>
    <m/>
    <m/>
  </r>
  <r>
    <x v="17"/>
    <x v="7"/>
    <n v="9"/>
    <x v="62"/>
    <x v="3270"/>
    <x v="103"/>
    <x v="32"/>
    <x v="5407"/>
    <x v="5"/>
    <m/>
    <m/>
    <m/>
    <m/>
    <m/>
    <m/>
    <m/>
    <m/>
    <m/>
    <m/>
  </r>
  <r>
    <x v="17"/>
    <x v="7"/>
    <n v="7"/>
    <x v="90"/>
    <x v="43"/>
    <x v="597"/>
    <x v="128"/>
    <x v="5408"/>
    <x v="5"/>
    <m/>
    <m/>
    <m/>
    <m/>
    <m/>
    <m/>
    <m/>
    <m/>
    <m/>
    <m/>
  </r>
  <r>
    <x v="17"/>
    <x v="7"/>
    <n v="9"/>
    <x v="62"/>
    <x v="2785"/>
    <x v="47"/>
    <x v="48"/>
    <x v="841"/>
    <x v="5"/>
    <m/>
    <m/>
    <m/>
    <m/>
    <m/>
    <m/>
    <m/>
    <m/>
    <m/>
    <m/>
  </r>
  <r>
    <x v="17"/>
    <x v="7"/>
    <n v="2"/>
    <x v="60"/>
    <x v="13"/>
    <x v="100"/>
    <x v="31"/>
    <x v="2746"/>
    <x v="5"/>
    <m/>
    <m/>
    <m/>
    <m/>
    <m/>
    <m/>
    <m/>
    <m/>
    <m/>
    <m/>
  </r>
  <r>
    <x v="17"/>
    <x v="7"/>
    <n v="2"/>
    <x v="62"/>
    <x v="3274"/>
    <x v="466"/>
    <x v="56"/>
    <x v="1288"/>
    <x v="5"/>
    <m/>
    <m/>
    <m/>
    <m/>
    <m/>
    <m/>
    <m/>
    <m/>
    <m/>
    <m/>
  </r>
  <r>
    <x v="17"/>
    <x v="7"/>
    <n v="3"/>
    <x v="62"/>
    <x v="5563"/>
    <x v="114"/>
    <x v="40"/>
    <x v="5409"/>
    <x v="5"/>
    <m/>
    <m/>
    <m/>
    <m/>
    <m/>
    <m/>
    <m/>
    <m/>
    <m/>
    <m/>
  </r>
  <r>
    <x v="17"/>
    <x v="7"/>
    <n v="4"/>
    <x v="62"/>
    <x v="3176"/>
    <x v="597"/>
    <x v="128"/>
    <x v="5410"/>
    <x v="5"/>
    <m/>
    <m/>
    <m/>
    <m/>
    <m/>
    <m/>
    <m/>
    <m/>
    <m/>
    <m/>
  </r>
  <r>
    <x v="17"/>
    <x v="7"/>
    <n v="1"/>
    <x v="58"/>
    <x v="631"/>
    <x v="597"/>
    <x v="128"/>
    <x v="787"/>
    <x v="5"/>
    <m/>
    <m/>
    <m/>
    <m/>
    <m/>
    <m/>
    <m/>
    <m/>
    <m/>
    <m/>
  </r>
  <r>
    <x v="17"/>
    <x v="7"/>
    <n v="8"/>
    <x v="58"/>
    <x v="40"/>
    <x v="100"/>
    <x v="62"/>
    <x v="504"/>
    <x v="3"/>
    <m/>
    <m/>
    <m/>
    <m/>
    <m/>
    <m/>
    <m/>
    <m/>
    <m/>
    <m/>
  </r>
  <r>
    <x v="17"/>
    <x v="7"/>
    <n v="8"/>
    <x v="62"/>
    <x v="424"/>
    <x v="138"/>
    <x v="64"/>
    <x v="5411"/>
    <x v="3"/>
    <m/>
    <m/>
    <m/>
    <m/>
    <m/>
    <m/>
    <m/>
    <m/>
    <m/>
    <m/>
  </r>
  <r>
    <x v="17"/>
    <x v="7"/>
    <n v="9"/>
    <x v="62"/>
    <x v="5564"/>
    <x v="87"/>
    <x v="34"/>
    <x v="4619"/>
    <x v="3"/>
    <m/>
    <m/>
    <m/>
    <m/>
    <m/>
    <m/>
    <m/>
    <m/>
    <m/>
    <m/>
  </r>
  <r>
    <x v="17"/>
    <x v="7"/>
    <n v="3"/>
    <x v="58"/>
    <x v="504"/>
    <x v="34"/>
    <x v="55"/>
    <x v="540"/>
    <x v="3"/>
    <m/>
    <m/>
    <m/>
    <m/>
    <m/>
    <m/>
    <m/>
    <m/>
    <m/>
    <m/>
  </r>
  <r>
    <x v="17"/>
    <x v="7"/>
    <n v="1"/>
    <x v="58"/>
    <x v="5565"/>
    <x v="22"/>
    <x v="24"/>
    <x v="5412"/>
    <x v="3"/>
    <m/>
    <m/>
    <m/>
    <m/>
    <m/>
    <m/>
    <m/>
    <m/>
    <m/>
    <m/>
  </r>
  <r>
    <x v="17"/>
    <x v="7"/>
    <n v="5"/>
    <x v="62"/>
    <x v="40"/>
    <x v="137"/>
    <x v="73"/>
    <x v="809"/>
    <x v="3"/>
    <m/>
    <m/>
    <m/>
    <m/>
    <m/>
    <m/>
    <m/>
    <m/>
    <m/>
    <m/>
  </r>
  <r>
    <x v="17"/>
    <x v="7"/>
    <n v="10"/>
    <x v="59"/>
    <x v="426"/>
    <x v="137"/>
    <x v="26"/>
    <x v="5413"/>
    <x v="3"/>
    <m/>
    <m/>
    <m/>
    <m/>
    <m/>
    <m/>
    <m/>
    <m/>
    <m/>
    <m/>
  </r>
  <r>
    <x v="17"/>
    <x v="7"/>
    <n v="11"/>
    <x v="58"/>
    <x v="105"/>
    <x v="50"/>
    <x v="55"/>
    <x v="577"/>
    <x v="3"/>
    <m/>
    <m/>
    <m/>
    <m/>
    <m/>
    <m/>
    <m/>
    <m/>
    <m/>
    <m/>
  </r>
  <r>
    <x v="17"/>
    <x v="7"/>
    <n v="6"/>
    <x v="58"/>
    <x v="2"/>
    <x v="597"/>
    <x v="1598"/>
    <x v="1168"/>
    <x v="3"/>
    <m/>
    <m/>
    <m/>
    <m/>
    <m/>
    <m/>
    <m/>
    <m/>
    <m/>
    <m/>
  </r>
  <r>
    <x v="17"/>
    <x v="7"/>
    <n v="6"/>
    <x v="61"/>
    <x v="40"/>
    <x v="32"/>
    <x v="34"/>
    <x v="477"/>
    <x v="3"/>
    <m/>
    <m/>
    <m/>
    <m/>
    <m/>
    <m/>
    <m/>
    <m/>
    <m/>
    <m/>
  </r>
  <r>
    <x v="17"/>
    <x v="7"/>
    <n v="6"/>
    <x v="58"/>
    <x v="2"/>
    <x v="106"/>
    <x v="76"/>
    <x v="811"/>
    <x v="3"/>
    <m/>
    <m/>
    <m/>
    <m/>
    <m/>
    <m/>
    <m/>
    <m/>
    <m/>
    <m/>
  </r>
  <r>
    <x v="17"/>
    <x v="7"/>
    <n v="6"/>
    <x v="58"/>
    <x v="137"/>
    <x v="597"/>
    <x v="128"/>
    <x v="5414"/>
    <x v="3"/>
    <m/>
    <m/>
    <m/>
    <m/>
    <m/>
    <m/>
    <m/>
    <m/>
    <m/>
    <m/>
  </r>
  <r>
    <x v="17"/>
    <x v="7"/>
    <n v="3"/>
    <x v="59"/>
    <x v="1094"/>
    <x v="24"/>
    <x v="32"/>
    <x v="5415"/>
    <x v="3"/>
    <m/>
    <m/>
    <m/>
    <m/>
    <m/>
    <m/>
    <m/>
    <m/>
    <m/>
    <m/>
  </r>
  <r>
    <x v="17"/>
    <x v="7"/>
    <n v="1"/>
    <x v="62"/>
    <x v="40"/>
    <x v="597"/>
    <x v="128"/>
    <x v="5416"/>
    <x v="3"/>
    <m/>
    <m/>
    <m/>
    <m/>
    <m/>
    <m/>
    <m/>
    <m/>
    <m/>
    <m/>
  </r>
  <r>
    <x v="17"/>
    <x v="7"/>
    <n v="1"/>
    <x v="62"/>
    <x v="5566"/>
    <x v="597"/>
    <x v="128"/>
    <x v="5417"/>
    <x v="3"/>
    <m/>
    <m/>
    <m/>
    <m/>
    <m/>
    <m/>
    <m/>
    <m/>
    <m/>
    <m/>
  </r>
  <r>
    <x v="17"/>
    <x v="7"/>
    <n v="9"/>
    <x v="62"/>
    <x v="5567"/>
    <x v="106"/>
    <x v="128"/>
    <x v="5418"/>
    <x v="3"/>
    <m/>
    <m/>
    <m/>
    <m/>
    <m/>
    <m/>
    <m/>
    <m/>
    <m/>
    <m/>
  </r>
  <r>
    <x v="17"/>
    <x v="7"/>
    <n v="7"/>
    <x v="58"/>
    <x v="5568"/>
    <x v="597"/>
    <x v="128"/>
    <x v="5419"/>
    <x v="3"/>
    <m/>
    <m/>
    <m/>
    <m/>
    <m/>
    <m/>
    <m/>
    <m/>
    <m/>
    <m/>
  </r>
  <r>
    <x v="17"/>
    <x v="7"/>
    <n v="6"/>
    <x v="58"/>
    <x v="5569"/>
    <x v="597"/>
    <x v="128"/>
    <x v="5420"/>
    <x v="3"/>
    <m/>
    <m/>
    <m/>
    <m/>
    <m/>
    <m/>
    <m/>
    <m/>
    <m/>
    <m/>
  </r>
  <r>
    <x v="17"/>
    <x v="8"/>
    <n v="2"/>
    <x v="73"/>
    <x v="5570"/>
    <x v="1086"/>
    <x v="1045"/>
    <x v="5421"/>
    <x v="0"/>
    <m/>
    <m/>
    <m/>
    <m/>
    <m/>
    <m/>
    <m/>
    <m/>
    <m/>
    <m/>
  </r>
  <r>
    <x v="17"/>
    <x v="8"/>
    <n v="2"/>
    <x v="66"/>
    <x v="1576"/>
    <x v="1968"/>
    <x v="1599"/>
    <x v="5422"/>
    <x v="0"/>
    <m/>
    <m/>
    <m/>
    <m/>
    <m/>
    <m/>
    <m/>
    <m/>
    <m/>
    <m/>
  </r>
  <r>
    <x v="17"/>
    <x v="8"/>
    <n v="4"/>
    <x v="75"/>
    <x v="2"/>
    <x v="11"/>
    <x v="1600"/>
    <x v="252"/>
    <x v="0"/>
    <m/>
    <m/>
    <m/>
    <m/>
    <m/>
    <m/>
    <m/>
    <m/>
    <m/>
    <m/>
  </r>
  <r>
    <x v="17"/>
    <x v="8"/>
    <n v="4"/>
    <x v="63"/>
    <x v="237"/>
    <x v="154"/>
    <x v="1601"/>
    <x v="252"/>
    <x v="0"/>
    <m/>
    <m/>
    <m/>
    <m/>
    <m/>
    <m/>
    <m/>
    <m/>
    <m/>
    <m/>
  </r>
  <r>
    <x v="17"/>
    <x v="8"/>
    <n v="8"/>
    <x v="64"/>
    <x v="5571"/>
    <x v="172"/>
    <x v="1602"/>
    <x v="5423"/>
    <x v="0"/>
    <m/>
    <m/>
    <m/>
    <m/>
    <m/>
    <m/>
    <m/>
    <m/>
    <m/>
    <m/>
  </r>
  <r>
    <x v="17"/>
    <x v="8"/>
    <n v="10"/>
    <x v="67"/>
    <x v="2"/>
    <x v="4"/>
    <x v="50"/>
    <x v="477"/>
    <x v="0"/>
    <m/>
    <m/>
    <m/>
    <m/>
    <m/>
    <m/>
    <m/>
    <m/>
    <m/>
    <m/>
  </r>
  <r>
    <x v="17"/>
    <x v="8"/>
    <n v="11"/>
    <x v="63"/>
    <x v="5572"/>
    <x v="1041"/>
    <x v="1603"/>
    <x v="5424"/>
    <x v="0"/>
    <m/>
    <m/>
    <m/>
    <m/>
    <m/>
    <m/>
    <m/>
    <m/>
    <m/>
    <m/>
  </r>
  <r>
    <x v="17"/>
    <x v="8"/>
    <n v="1"/>
    <x v="65"/>
    <x v="426"/>
    <x v="1"/>
    <x v="1479"/>
    <x v="540"/>
    <x v="1"/>
    <m/>
    <m/>
    <m/>
    <m/>
    <m/>
    <m/>
    <m/>
    <m/>
    <m/>
    <m/>
  </r>
  <r>
    <x v="17"/>
    <x v="8"/>
    <n v="2"/>
    <x v="67"/>
    <x v="4905"/>
    <x v="1333"/>
    <x v="1604"/>
    <x v="477"/>
    <x v="1"/>
    <m/>
    <m/>
    <m/>
    <m/>
    <m/>
    <m/>
    <m/>
    <m/>
    <m/>
    <m/>
  </r>
  <r>
    <x v="17"/>
    <x v="8"/>
    <n v="3"/>
    <x v="69"/>
    <x v="2"/>
    <x v="596"/>
    <x v="203"/>
    <x v="810"/>
    <x v="1"/>
    <m/>
    <m/>
    <m/>
    <m/>
    <m/>
    <m/>
    <m/>
    <m/>
    <m/>
    <m/>
  </r>
  <r>
    <x v="17"/>
    <x v="8"/>
    <n v="3"/>
    <x v="73"/>
    <x v="38"/>
    <x v="152"/>
    <x v="1605"/>
    <x v="769"/>
    <x v="1"/>
    <m/>
    <m/>
    <m/>
    <m/>
    <m/>
    <m/>
    <m/>
    <m/>
    <m/>
    <m/>
  </r>
  <r>
    <x v="17"/>
    <x v="8"/>
    <n v="4"/>
    <x v="75"/>
    <x v="12"/>
    <x v="1519"/>
    <x v="1606"/>
    <x v="792"/>
    <x v="1"/>
    <m/>
    <m/>
    <m/>
    <m/>
    <m/>
    <m/>
    <m/>
    <m/>
    <m/>
    <m/>
  </r>
  <r>
    <x v="17"/>
    <x v="8"/>
    <n v="4"/>
    <x v="72"/>
    <x v="2"/>
    <x v="2797"/>
    <x v="1607"/>
    <x v="2248"/>
    <x v="1"/>
    <m/>
    <m/>
    <m/>
    <m/>
    <m/>
    <m/>
    <m/>
    <m/>
    <m/>
    <m/>
  </r>
  <r>
    <x v="17"/>
    <x v="8"/>
    <n v="4"/>
    <x v="66"/>
    <x v="79"/>
    <x v="733"/>
    <x v="697"/>
    <x v="5425"/>
    <x v="1"/>
    <m/>
    <m/>
    <m/>
    <m/>
    <m/>
    <m/>
    <m/>
    <m/>
    <m/>
    <m/>
  </r>
  <r>
    <x v="17"/>
    <x v="8"/>
    <n v="4"/>
    <x v="64"/>
    <x v="0"/>
    <x v="595"/>
    <x v="1608"/>
    <x v="527"/>
    <x v="1"/>
    <m/>
    <m/>
    <m/>
    <m/>
    <m/>
    <m/>
    <m/>
    <m/>
    <m/>
    <m/>
  </r>
  <r>
    <x v="17"/>
    <x v="8"/>
    <n v="4"/>
    <x v="73"/>
    <x v="4081"/>
    <x v="1332"/>
    <x v="1609"/>
    <x v="5426"/>
    <x v="1"/>
    <m/>
    <m/>
    <m/>
    <m/>
    <m/>
    <m/>
    <m/>
    <m/>
    <m/>
    <m/>
  </r>
  <r>
    <x v="17"/>
    <x v="8"/>
    <n v="4"/>
    <x v="69"/>
    <x v="2"/>
    <x v="532"/>
    <x v="1159"/>
    <x v="3435"/>
    <x v="1"/>
    <m/>
    <m/>
    <m/>
    <m/>
    <m/>
    <m/>
    <m/>
    <m/>
    <m/>
    <m/>
  </r>
  <r>
    <x v="17"/>
    <x v="8"/>
    <n v="5"/>
    <x v="72"/>
    <x v="5573"/>
    <x v="4"/>
    <x v="1389"/>
    <x v="761"/>
    <x v="1"/>
    <m/>
    <m/>
    <m/>
    <m/>
    <m/>
    <m/>
    <m/>
    <m/>
    <m/>
    <m/>
  </r>
  <r>
    <x v="17"/>
    <x v="8"/>
    <n v="5"/>
    <x v="72"/>
    <x v="5574"/>
    <x v="2798"/>
    <x v="807"/>
    <x v="5427"/>
    <x v="1"/>
    <m/>
    <m/>
    <m/>
    <m/>
    <m/>
    <m/>
    <m/>
    <m/>
    <m/>
    <m/>
  </r>
  <r>
    <x v="17"/>
    <x v="8"/>
    <n v="5"/>
    <x v="72"/>
    <x v="148"/>
    <x v="165"/>
    <x v="1610"/>
    <x v="5428"/>
    <x v="1"/>
    <m/>
    <m/>
    <m/>
    <m/>
    <m/>
    <m/>
    <m/>
    <m/>
    <m/>
    <m/>
  </r>
  <r>
    <x v="17"/>
    <x v="8"/>
    <n v="5"/>
    <x v="69"/>
    <x v="525"/>
    <x v="1232"/>
    <x v="552"/>
    <x v="5429"/>
    <x v="1"/>
    <m/>
    <m/>
    <m/>
    <m/>
    <m/>
    <m/>
    <m/>
    <m/>
    <m/>
    <m/>
  </r>
  <r>
    <x v="17"/>
    <x v="8"/>
    <n v="6"/>
    <x v="71"/>
    <x v="40"/>
    <x v="2799"/>
    <x v="1332"/>
    <x v="1088"/>
    <x v="1"/>
    <m/>
    <m/>
    <m/>
    <m/>
    <m/>
    <m/>
    <m/>
    <m/>
    <m/>
    <m/>
  </r>
  <r>
    <x v="17"/>
    <x v="8"/>
    <n v="6"/>
    <x v="74"/>
    <x v="2"/>
    <x v="154"/>
    <x v="1611"/>
    <x v="5"/>
    <x v="1"/>
    <m/>
    <m/>
    <m/>
    <m/>
    <m/>
    <m/>
    <m/>
    <m/>
    <m/>
    <m/>
  </r>
  <r>
    <x v="17"/>
    <x v="8"/>
    <n v="6"/>
    <x v="71"/>
    <x v="40"/>
    <x v="1547"/>
    <x v="34"/>
    <x v="504"/>
    <x v="1"/>
    <m/>
    <m/>
    <m/>
    <m/>
    <m/>
    <m/>
    <m/>
    <m/>
    <m/>
    <m/>
  </r>
  <r>
    <x v="17"/>
    <x v="8"/>
    <n v="6"/>
    <x v="64"/>
    <x v="5575"/>
    <x v="14"/>
    <x v="485"/>
    <x v="5430"/>
    <x v="1"/>
    <m/>
    <m/>
    <m/>
    <m/>
    <m/>
    <m/>
    <m/>
    <m/>
    <m/>
    <m/>
  </r>
  <r>
    <x v="17"/>
    <x v="8"/>
    <n v="7"/>
    <x v="72"/>
    <x v="2"/>
    <x v="4"/>
    <x v="1612"/>
    <x v="527"/>
    <x v="1"/>
    <m/>
    <m/>
    <m/>
    <m/>
    <m/>
    <m/>
    <m/>
    <m/>
    <m/>
    <m/>
  </r>
  <r>
    <x v="17"/>
    <x v="8"/>
    <n v="8"/>
    <x v="73"/>
    <x v="5576"/>
    <x v="1047"/>
    <x v="1613"/>
    <x v="5431"/>
    <x v="1"/>
    <m/>
    <m/>
    <m/>
    <m/>
    <m/>
    <m/>
    <m/>
    <m/>
    <m/>
    <m/>
  </r>
  <r>
    <x v="17"/>
    <x v="8"/>
    <n v="8"/>
    <x v="70"/>
    <x v="40"/>
    <x v="9"/>
    <x v="1614"/>
    <x v="5432"/>
    <x v="1"/>
    <m/>
    <m/>
    <m/>
    <m/>
    <m/>
    <m/>
    <m/>
    <m/>
    <m/>
    <m/>
  </r>
  <r>
    <x v="17"/>
    <x v="8"/>
    <n v="9"/>
    <x v="68"/>
    <x v="5577"/>
    <x v="2800"/>
    <x v="1615"/>
    <x v="5433"/>
    <x v="1"/>
    <m/>
    <m/>
    <m/>
    <m/>
    <m/>
    <m/>
    <m/>
    <m/>
    <m/>
    <m/>
  </r>
  <r>
    <x v="17"/>
    <x v="8"/>
    <n v="9"/>
    <x v="70"/>
    <x v="1562"/>
    <x v="168"/>
    <x v="1406"/>
    <x v="2064"/>
    <x v="1"/>
    <m/>
    <m/>
    <m/>
    <m/>
    <m/>
    <m/>
    <m/>
    <m/>
    <m/>
    <m/>
  </r>
  <r>
    <x v="17"/>
    <x v="8"/>
    <n v="9"/>
    <x v="66"/>
    <x v="3982"/>
    <x v="2801"/>
    <x v="1616"/>
    <x v="831"/>
    <x v="1"/>
    <m/>
    <m/>
    <m/>
    <m/>
    <m/>
    <m/>
    <m/>
    <m/>
    <m/>
    <m/>
  </r>
  <r>
    <x v="17"/>
    <x v="8"/>
    <n v="9"/>
    <x v="68"/>
    <x v="130"/>
    <x v="2802"/>
    <x v="472"/>
    <x v="5434"/>
    <x v="1"/>
    <m/>
    <m/>
    <m/>
    <m/>
    <m/>
    <m/>
    <m/>
    <m/>
    <m/>
    <m/>
  </r>
  <r>
    <x v="17"/>
    <x v="8"/>
    <n v="9"/>
    <x v="69"/>
    <x v="55"/>
    <x v="9"/>
    <x v="1617"/>
    <x v="944"/>
    <x v="1"/>
    <m/>
    <m/>
    <m/>
    <m/>
    <m/>
    <m/>
    <m/>
    <m/>
    <m/>
    <m/>
  </r>
  <r>
    <x v="17"/>
    <x v="8"/>
    <n v="9"/>
    <x v="75"/>
    <x v="40"/>
    <x v="15"/>
    <x v="1618"/>
    <x v="924"/>
    <x v="1"/>
    <m/>
    <m/>
    <m/>
    <m/>
    <m/>
    <m/>
    <m/>
    <m/>
    <m/>
    <m/>
  </r>
  <r>
    <x v="17"/>
    <x v="8"/>
    <n v="9"/>
    <x v="66"/>
    <x v="5578"/>
    <x v="963"/>
    <x v="1619"/>
    <x v="5435"/>
    <x v="1"/>
    <m/>
    <m/>
    <m/>
    <m/>
    <m/>
    <m/>
    <m/>
    <m/>
    <m/>
    <m/>
  </r>
  <r>
    <x v="17"/>
    <x v="8"/>
    <n v="9"/>
    <x v="66"/>
    <x v="5579"/>
    <x v="141"/>
    <x v="1620"/>
    <x v="5436"/>
    <x v="1"/>
    <m/>
    <m/>
    <m/>
    <m/>
    <m/>
    <m/>
    <m/>
    <m/>
    <m/>
    <m/>
  </r>
  <r>
    <x v="17"/>
    <x v="8"/>
    <n v="9"/>
    <x v="71"/>
    <x v="55"/>
    <x v="4"/>
    <x v="319"/>
    <x v="263"/>
    <x v="1"/>
    <m/>
    <m/>
    <m/>
    <m/>
    <m/>
    <m/>
    <m/>
    <m/>
    <m/>
    <m/>
  </r>
  <r>
    <x v="17"/>
    <x v="8"/>
    <n v="10"/>
    <x v="68"/>
    <x v="52"/>
    <x v="2803"/>
    <x v="913"/>
    <x v="5437"/>
    <x v="1"/>
    <m/>
    <m/>
    <m/>
    <m/>
    <m/>
    <m/>
    <m/>
    <m/>
    <m/>
    <m/>
  </r>
  <r>
    <x v="17"/>
    <x v="8"/>
    <n v="10"/>
    <x v="66"/>
    <x v="1064"/>
    <x v="165"/>
    <x v="1609"/>
    <x v="5438"/>
    <x v="1"/>
    <m/>
    <m/>
    <m/>
    <m/>
    <m/>
    <m/>
    <m/>
    <m/>
    <m/>
    <m/>
  </r>
  <r>
    <x v="17"/>
    <x v="8"/>
    <n v="1"/>
    <x v="74"/>
    <x v="75"/>
    <x v="178"/>
    <x v="1621"/>
    <x v="263"/>
    <x v="4"/>
    <m/>
    <m/>
    <m/>
    <m/>
    <m/>
    <m/>
    <m/>
    <m/>
    <m/>
    <m/>
  </r>
  <r>
    <x v="17"/>
    <x v="8"/>
    <n v="1"/>
    <x v="63"/>
    <x v="5580"/>
    <x v="603"/>
    <x v="1622"/>
    <x v="5439"/>
    <x v="4"/>
    <m/>
    <m/>
    <m/>
    <m/>
    <m/>
    <m/>
    <m/>
    <m/>
    <m/>
    <m/>
  </r>
  <r>
    <x v="17"/>
    <x v="8"/>
    <n v="1"/>
    <x v="73"/>
    <x v="40"/>
    <x v="1591"/>
    <x v="1623"/>
    <x v="791"/>
    <x v="4"/>
    <m/>
    <m/>
    <m/>
    <m/>
    <m/>
    <m/>
    <m/>
    <m/>
    <m/>
    <m/>
  </r>
  <r>
    <x v="17"/>
    <x v="8"/>
    <n v="1"/>
    <x v="66"/>
    <x v="5392"/>
    <x v="1829"/>
    <x v="1624"/>
    <x v="5440"/>
    <x v="4"/>
    <m/>
    <m/>
    <m/>
    <m/>
    <m/>
    <m/>
    <m/>
    <m/>
    <m/>
    <m/>
  </r>
  <r>
    <x v="17"/>
    <x v="8"/>
    <n v="1"/>
    <x v="68"/>
    <x v="2"/>
    <x v="2797"/>
    <x v="1625"/>
    <x v="3"/>
    <x v="4"/>
    <m/>
    <m/>
    <m/>
    <m/>
    <m/>
    <m/>
    <m/>
    <m/>
    <m/>
    <m/>
  </r>
  <r>
    <x v="17"/>
    <x v="8"/>
    <n v="1"/>
    <x v="68"/>
    <x v="40"/>
    <x v="2804"/>
    <x v="1626"/>
    <x v="263"/>
    <x v="4"/>
    <m/>
    <m/>
    <m/>
    <m/>
    <m/>
    <m/>
    <m/>
    <m/>
    <m/>
    <m/>
  </r>
  <r>
    <x v="17"/>
    <x v="8"/>
    <n v="1"/>
    <x v="75"/>
    <x v="2041"/>
    <x v="1332"/>
    <x v="1627"/>
    <x v="5441"/>
    <x v="4"/>
    <m/>
    <m/>
    <m/>
    <m/>
    <m/>
    <m/>
    <m/>
    <m/>
    <m/>
    <m/>
  </r>
  <r>
    <x v="17"/>
    <x v="8"/>
    <n v="2"/>
    <x v="65"/>
    <x v="2"/>
    <x v="2"/>
    <x v="1628"/>
    <x v="17"/>
    <x v="4"/>
    <m/>
    <m/>
    <m/>
    <m/>
    <m/>
    <m/>
    <m/>
    <m/>
    <m/>
    <m/>
  </r>
  <r>
    <x v="17"/>
    <x v="8"/>
    <n v="2"/>
    <x v="73"/>
    <x v="72"/>
    <x v="450"/>
    <x v="1629"/>
    <x v="540"/>
    <x v="4"/>
    <m/>
    <m/>
    <m/>
    <m/>
    <m/>
    <m/>
    <m/>
    <m/>
    <m/>
    <m/>
  </r>
  <r>
    <x v="17"/>
    <x v="8"/>
    <n v="2"/>
    <x v="65"/>
    <x v="368"/>
    <x v="0"/>
    <x v="1630"/>
    <x v="5"/>
    <x v="4"/>
    <m/>
    <m/>
    <m/>
    <m/>
    <m/>
    <m/>
    <m/>
    <m/>
    <m/>
    <m/>
  </r>
  <r>
    <x v="17"/>
    <x v="8"/>
    <n v="3"/>
    <x v="67"/>
    <x v="5581"/>
    <x v="1067"/>
    <x v="1631"/>
    <x v="5442"/>
    <x v="4"/>
    <m/>
    <m/>
    <m/>
    <m/>
    <m/>
    <m/>
    <m/>
    <m/>
    <m/>
    <m/>
  </r>
  <r>
    <x v="17"/>
    <x v="8"/>
    <n v="3"/>
    <x v="66"/>
    <x v="83"/>
    <x v="37"/>
    <x v="1632"/>
    <x v="5443"/>
    <x v="4"/>
    <m/>
    <m/>
    <m/>
    <m/>
    <m/>
    <m/>
    <m/>
    <m/>
    <m/>
    <m/>
  </r>
  <r>
    <x v="17"/>
    <x v="8"/>
    <n v="3"/>
    <x v="72"/>
    <x v="62"/>
    <x v="150"/>
    <x v="1384"/>
    <x v="540"/>
    <x v="4"/>
    <m/>
    <m/>
    <m/>
    <m/>
    <m/>
    <m/>
    <m/>
    <m/>
    <m/>
    <m/>
  </r>
  <r>
    <x v="17"/>
    <x v="8"/>
    <n v="3"/>
    <x v="72"/>
    <x v="2"/>
    <x v="49"/>
    <x v="1633"/>
    <x v="25"/>
    <x v="4"/>
    <m/>
    <m/>
    <m/>
    <m/>
    <m/>
    <m/>
    <m/>
    <m/>
    <m/>
    <m/>
  </r>
  <r>
    <x v="17"/>
    <x v="8"/>
    <n v="4"/>
    <x v="65"/>
    <x v="5582"/>
    <x v="2805"/>
    <x v="609"/>
    <x v="3"/>
    <x v="4"/>
    <m/>
    <m/>
    <m/>
    <m/>
    <m/>
    <m/>
    <m/>
    <m/>
    <m/>
    <m/>
  </r>
  <r>
    <x v="17"/>
    <x v="8"/>
    <n v="4"/>
    <x v="72"/>
    <x v="310"/>
    <x v="152"/>
    <x v="1634"/>
    <x v="1800"/>
    <x v="4"/>
    <m/>
    <m/>
    <m/>
    <m/>
    <m/>
    <m/>
    <m/>
    <m/>
    <m/>
    <m/>
  </r>
  <r>
    <x v="17"/>
    <x v="8"/>
    <n v="4"/>
    <x v="70"/>
    <x v="2"/>
    <x v="37"/>
    <x v="1635"/>
    <x v="263"/>
    <x v="4"/>
    <m/>
    <m/>
    <m/>
    <m/>
    <m/>
    <m/>
    <m/>
    <m/>
    <m/>
    <m/>
  </r>
  <r>
    <x v="17"/>
    <x v="8"/>
    <n v="5"/>
    <x v="68"/>
    <x v="40"/>
    <x v="2806"/>
    <x v="1636"/>
    <x v="5"/>
    <x v="4"/>
    <m/>
    <m/>
    <m/>
    <m/>
    <m/>
    <m/>
    <m/>
    <m/>
    <m/>
    <m/>
  </r>
  <r>
    <x v="17"/>
    <x v="8"/>
    <n v="5"/>
    <x v="70"/>
    <x v="316"/>
    <x v="104"/>
    <x v="1637"/>
    <x v="263"/>
    <x v="4"/>
    <m/>
    <m/>
    <m/>
    <m/>
    <m/>
    <m/>
    <m/>
    <m/>
    <m/>
    <m/>
  </r>
  <r>
    <x v="17"/>
    <x v="8"/>
    <n v="6"/>
    <x v="68"/>
    <x v="2"/>
    <x v="83"/>
    <x v="1638"/>
    <x v="526"/>
    <x v="4"/>
    <m/>
    <m/>
    <m/>
    <m/>
    <m/>
    <m/>
    <m/>
    <m/>
    <m/>
    <m/>
  </r>
  <r>
    <x v="17"/>
    <x v="8"/>
    <n v="6"/>
    <x v="70"/>
    <x v="5583"/>
    <x v="428"/>
    <x v="1639"/>
    <x v="5444"/>
    <x v="4"/>
    <m/>
    <m/>
    <m/>
    <m/>
    <m/>
    <m/>
    <m/>
    <m/>
    <m/>
    <m/>
  </r>
  <r>
    <x v="17"/>
    <x v="8"/>
    <n v="6"/>
    <x v="63"/>
    <x v="9"/>
    <x v="145"/>
    <x v="1640"/>
    <x v="4646"/>
    <x v="4"/>
    <m/>
    <m/>
    <m/>
    <m/>
    <m/>
    <m/>
    <m/>
    <m/>
    <m/>
    <m/>
  </r>
  <r>
    <x v="17"/>
    <x v="8"/>
    <n v="6"/>
    <x v="68"/>
    <x v="79"/>
    <x v="2807"/>
    <x v="1641"/>
    <x v="1707"/>
    <x v="4"/>
    <m/>
    <m/>
    <m/>
    <m/>
    <m/>
    <m/>
    <m/>
    <m/>
    <m/>
    <m/>
  </r>
  <r>
    <x v="17"/>
    <x v="8"/>
    <n v="6"/>
    <x v="65"/>
    <x v="79"/>
    <x v="2808"/>
    <x v="1642"/>
    <x v="829"/>
    <x v="4"/>
    <m/>
    <m/>
    <m/>
    <m/>
    <m/>
    <m/>
    <m/>
    <m/>
    <m/>
    <m/>
  </r>
  <r>
    <x v="17"/>
    <x v="8"/>
    <n v="7"/>
    <x v="75"/>
    <x v="560"/>
    <x v="1333"/>
    <x v="1643"/>
    <x v="5445"/>
    <x v="4"/>
    <m/>
    <m/>
    <m/>
    <m/>
    <m/>
    <m/>
    <m/>
    <m/>
    <m/>
    <m/>
  </r>
  <r>
    <x v="17"/>
    <x v="8"/>
    <n v="7"/>
    <x v="66"/>
    <x v="321"/>
    <x v="1031"/>
    <x v="1644"/>
    <x v="5446"/>
    <x v="4"/>
    <m/>
    <m/>
    <m/>
    <m/>
    <m/>
    <m/>
    <m/>
    <m/>
    <m/>
    <m/>
  </r>
  <r>
    <x v="17"/>
    <x v="8"/>
    <n v="8"/>
    <x v="66"/>
    <x v="55"/>
    <x v="438"/>
    <x v="1645"/>
    <x v="550"/>
    <x v="4"/>
    <m/>
    <m/>
    <m/>
    <m/>
    <m/>
    <m/>
    <m/>
    <m/>
    <m/>
    <m/>
  </r>
  <r>
    <x v="17"/>
    <x v="8"/>
    <n v="8"/>
    <x v="66"/>
    <x v="48"/>
    <x v="429"/>
    <x v="1646"/>
    <x v="5447"/>
    <x v="4"/>
    <m/>
    <m/>
    <m/>
    <m/>
    <m/>
    <m/>
    <m/>
    <m/>
    <m/>
    <m/>
  </r>
  <r>
    <x v="17"/>
    <x v="8"/>
    <n v="9"/>
    <x v="65"/>
    <x v="5584"/>
    <x v="39"/>
    <x v="1647"/>
    <x v="923"/>
    <x v="4"/>
    <m/>
    <m/>
    <m/>
    <m/>
    <m/>
    <m/>
    <m/>
    <m/>
    <m/>
    <m/>
  </r>
  <r>
    <x v="17"/>
    <x v="8"/>
    <n v="9"/>
    <x v="75"/>
    <x v="40"/>
    <x v="44"/>
    <x v="6"/>
    <x v="71"/>
    <x v="4"/>
    <m/>
    <m/>
    <m/>
    <m/>
    <m/>
    <m/>
    <m/>
    <m/>
    <m/>
    <m/>
  </r>
  <r>
    <x v="17"/>
    <x v="8"/>
    <n v="1"/>
    <x v="74"/>
    <x v="40"/>
    <x v="2312"/>
    <x v="807"/>
    <x v="71"/>
    <x v="5"/>
    <m/>
    <m/>
    <m/>
    <m/>
    <m/>
    <m/>
    <m/>
    <m/>
    <m/>
    <m/>
  </r>
  <r>
    <x v="17"/>
    <x v="8"/>
    <n v="1"/>
    <x v="65"/>
    <x v="38"/>
    <x v="597"/>
    <x v="128"/>
    <x v="71"/>
    <x v="5"/>
    <m/>
    <m/>
    <m/>
    <m/>
    <m/>
    <m/>
    <m/>
    <m/>
    <m/>
    <m/>
  </r>
  <r>
    <x v="17"/>
    <x v="8"/>
    <n v="1"/>
    <x v="74"/>
    <x v="429"/>
    <x v="2809"/>
    <x v="1648"/>
    <x v="5448"/>
    <x v="5"/>
    <m/>
    <m/>
    <m/>
    <m/>
    <m/>
    <m/>
    <m/>
    <m/>
    <m/>
    <m/>
  </r>
  <r>
    <x v="17"/>
    <x v="8"/>
    <n v="1"/>
    <x v="66"/>
    <x v="5585"/>
    <x v="597"/>
    <x v="128"/>
    <x v="5449"/>
    <x v="5"/>
    <m/>
    <m/>
    <m/>
    <m/>
    <m/>
    <m/>
    <m/>
    <m/>
    <m/>
    <m/>
  </r>
  <r>
    <x v="17"/>
    <x v="8"/>
    <n v="2"/>
    <x v="72"/>
    <x v="79"/>
    <x v="1283"/>
    <x v="128"/>
    <x v="180"/>
    <x v="5"/>
    <m/>
    <m/>
    <m/>
    <m/>
    <m/>
    <m/>
    <m/>
    <m/>
    <m/>
    <m/>
  </r>
  <r>
    <x v="17"/>
    <x v="8"/>
    <n v="2"/>
    <x v="63"/>
    <x v="5586"/>
    <x v="597"/>
    <x v="128"/>
    <x v="5450"/>
    <x v="5"/>
    <m/>
    <m/>
    <m/>
    <m/>
    <m/>
    <m/>
    <m/>
    <m/>
    <m/>
    <m/>
  </r>
  <r>
    <x v="17"/>
    <x v="8"/>
    <n v="2"/>
    <x v="75"/>
    <x v="887"/>
    <x v="1055"/>
    <x v="1649"/>
    <x v="838"/>
    <x v="5"/>
    <m/>
    <m/>
    <m/>
    <m/>
    <m/>
    <m/>
    <m/>
    <m/>
    <m/>
    <m/>
  </r>
  <r>
    <x v="17"/>
    <x v="8"/>
    <n v="2"/>
    <x v="68"/>
    <x v="142"/>
    <x v="597"/>
    <x v="128"/>
    <x v="147"/>
    <x v="5"/>
    <m/>
    <m/>
    <m/>
    <m/>
    <m/>
    <m/>
    <m/>
    <m/>
    <m/>
    <m/>
  </r>
  <r>
    <x v="17"/>
    <x v="8"/>
    <n v="3"/>
    <x v="70"/>
    <x v="1279"/>
    <x v="2810"/>
    <x v="1650"/>
    <x v="5451"/>
    <x v="5"/>
    <m/>
    <m/>
    <m/>
    <m/>
    <m/>
    <m/>
    <m/>
    <m/>
    <m/>
    <m/>
  </r>
  <r>
    <x v="17"/>
    <x v="8"/>
    <n v="3"/>
    <x v="75"/>
    <x v="5587"/>
    <x v="2811"/>
    <x v="1651"/>
    <x v="5452"/>
    <x v="5"/>
    <m/>
    <m/>
    <m/>
    <m/>
    <m/>
    <m/>
    <m/>
    <m/>
    <m/>
    <m/>
  </r>
  <r>
    <x v="17"/>
    <x v="8"/>
    <n v="3"/>
    <x v="68"/>
    <x v="72"/>
    <x v="2812"/>
    <x v="1652"/>
    <x v="180"/>
    <x v="5"/>
    <m/>
    <m/>
    <m/>
    <m/>
    <m/>
    <m/>
    <m/>
    <m/>
    <m/>
    <m/>
  </r>
  <r>
    <x v="17"/>
    <x v="8"/>
    <n v="3"/>
    <x v="64"/>
    <x v="140"/>
    <x v="110"/>
    <x v="942"/>
    <x v="5453"/>
    <x v="5"/>
    <m/>
    <m/>
    <m/>
    <m/>
    <m/>
    <m/>
    <m/>
    <m/>
    <m/>
    <m/>
  </r>
  <r>
    <x v="17"/>
    <x v="8"/>
    <n v="4"/>
    <x v="66"/>
    <x v="5588"/>
    <x v="2813"/>
    <x v="619"/>
    <x v="5454"/>
    <x v="5"/>
    <m/>
    <m/>
    <m/>
    <m/>
    <m/>
    <m/>
    <m/>
    <m/>
    <m/>
    <m/>
  </r>
  <r>
    <x v="17"/>
    <x v="8"/>
    <n v="4"/>
    <x v="75"/>
    <x v="79"/>
    <x v="2814"/>
    <x v="1653"/>
    <x v="71"/>
    <x v="5"/>
    <m/>
    <m/>
    <m/>
    <m/>
    <m/>
    <m/>
    <m/>
    <m/>
    <m/>
    <m/>
  </r>
  <r>
    <x v="17"/>
    <x v="8"/>
    <n v="4"/>
    <x v="72"/>
    <x v="79"/>
    <x v="1314"/>
    <x v="30"/>
    <x v="5455"/>
    <x v="5"/>
    <m/>
    <m/>
    <m/>
    <m/>
    <m/>
    <m/>
    <m/>
    <m/>
    <m/>
    <m/>
  </r>
  <r>
    <x v="17"/>
    <x v="8"/>
    <n v="5"/>
    <x v="66"/>
    <x v="0"/>
    <x v="597"/>
    <x v="128"/>
    <x v="5456"/>
    <x v="5"/>
    <m/>
    <m/>
    <m/>
    <m/>
    <m/>
    <m/>
    <m/>
    <m/>
    <m/>
    <m/>
  </r>
  <r>
    <x v="17"/>
    <x v="8"/>
    <n v="5"/>
    <x v="73"/>
    <x v="139"/>
    <x v="451"/>
    <x v="1654"/>
    <x v="4797"/>
    <x v="5"/>
    <m/>
    <m/>
    <m/>
    <m/>
    <m/>
    <m/>
    <m/>
    <m/>
    <m/>
    <m/>
  </r>
  <r>
    <x v="17"/>
    <x v="8"/>
    <n v="5"/>
    <x v="68"/>
    <x v="79"/>
    <x v="597"/>
    <x v="128"/>
    <x v="71"/>
    <x v="5"/>
    <m/>
    <m/>
    <m/>
    <m/>
    <m/>
    <m/>
    <m/>
    <m/>
    <m/>
    <m/>
  </r>
  <r>
    <x v="17"/>
    <x v="8"/>
    <n v="6"/>
    <x v="71"/>
    <x v="2192"/>
    <x v="2815"/>
    <x v="373"/>
    <x v="5457"/>
    <x v="5"/>
    <m/>
    <m/>
    <m/>
    <m/>
    <m/>
    <m/>
    <m/>
    <m/>
    <m/>
    <m/>
  </r>
  <r>
    <x v="17"/>
    <x v="8"/>
    <n v="6"/>
    <x v="69"/>
    <x v="40"/>
    <x v="1609"/>
    <x v="1655"/>
    <x v="473"/>
    <x v="5"/>
    <m/>
    <m/>
    <m/>
    <m/>
    <m/>
    <m/>
    <m/>
    <m/>
    <m/>
    <m/>
  </r>
  <r>
    <x v="17"/>
    <x v="8"/>
    <n v="7"/>
    <x v="72"/>
    <x v="343"/>
    <x v="597"/>
    <x v="128"/>
    <x v="5458"/>
    <x v="5"/>
    <m/>
    <m/>
    <m/>
    <m/>
    <m/>
    <m/>
    <m/>
    <m/>
    <m/>
    <m/>
  </r>
  <r>
    <x v="17"/>
    <x v="8"/>
    <n v="7"/>
    <x v="70"/>
    <x v="40"/>
    <x v="96"/>
    <x v="1656"/>
    <x v="94"/>
    <x v="5"/>
    <m/>
    <m/>
    <m/>
    <m/>
    <m/>
    <m/>
    <m/>
    <m/>
    <m/>
    <m/>
  </r>
  <r>
    <x v="17"/>
    <x v="8"/>
    <n v="7"/>
    <x v="73"/>
    <x v="1007"/>
    <x v="2816"/>
    <x v="841"/>
    <x v="5459"/>
    <x v="5"/>
    <m/>
    <m/>
    <m/>
    <m/>
    <m/>
    <m/>
    <m/>
    <m/>
    <m/>
    <m/>
  </r>
  <r>
    <x v="17"/>
    <x v="8"/>
    <n v="7"/>
    <x v="64"/>
    <x v="181"/>
    <x v="1071"/>
    <x v="1657"/>
    <x v="5460"/>
    <x v="5"/>
    <m/>
    <m/>
    <m/>
    <m/>
    <m/>
    <m/>
    <m/>
    <m/>
    <m/>
    <m/>
  </r>
  <r>
    <x v="17"/>
    <x v="8"/>
    <n v="7"/>
    <x v="73"/>
    <x v="84"/>
    <x v="1299"/>
    <x v="1372"/>
    <x v="5461"/>
    <x v="5"/>
    <m/>
    <m/>
    <m/>
    <m/>
    <m/>
    <m/>
    <m/>
    <m/>
    <m/>
    <m/>
  </r>
  <r>
    <x v="17"/>
    <x v="8"/>
    <n v="8"/>
    <x v="64"/>
    <x v="5589"/>
    <x v="962"/>
    <x v="1658"/>
    <x v="5462"/>
    <x v="5"/>
    <m/>
    <m/>
    <m/>
    <m/>
    <m/>
    <m/>
    <m/>
    <m/>
    <m/>
    <m/>
  </r>
  <r>
    <x v="17"/>
    <x v="8"/>
    <n v="8"/>
    <x v="75"/>
    <x v="2"/>
    <x v="2817"/>
    <x v="1659"/>
    <x v="649"/>
    <x v="5"/>
    <m/>
    <m/>
    <m/>
    <m/>
    <m/>
    <m/>
    <m/>
    <m/>
    <m/>
    <m/>
  </r>
  <r>
    <x v="17"/>
    <x v="8"/>
    <n v="9"/>
    <x v="73"/>
    <x v="0"/>
    <x v="1616"/>
    <x v="1660"/>
    <x v="5463"/>
    <x v="5"/>
    <m/>
    <m/>
    <m/>
    <m/>
    <m/>
    <m/>
    <m/>
    <m/>
    <m/>
    <m/>
  </r>
  <r>
    <x v="17"/>
    <x v="8"/>
    <n v="3"/>
    <x v="69"/>
    <x v="138"/>
    <x v="595"/>
    <x v="1661"/>
    <x v="1563"/>
    <x v="3"/>
    <m/>
    <m/>
    <m/>
    <m/>
    <m/>
    <m/>
    <m/>
    <m/>
    <m/>
    <m/>
  </r>
  <r>
    <x v="17"/>
    <x v="8"/>
    <n v="3"/>
    <x v="69"/>
    <x v="1308"/>
    <x v="57"/>
    <x v="1662"/>
    <x v="2981"/>
    <x v="3"/>
    <m/>
    <m/>
    <m/>
    <m/>
    <m/>
    <m/>
    <m/>
    <m/>
    <m/>
    <m/>
  </r>
  <r>
    <x v="17"/>
    <x v="8"/>
    <n v="3"/>
    <x v="69"/>
    <x v="504"/>
    <x v="64"/>
    <x v="1663"/>
    <x v="1764"/>
    <x v="3"/>
    <m/>
    <m/>
    <m/>
    <m/>
    <m/>
    <m/>
    <m/>
    <m/>
    <m/>
    <m/>
  </r>
  <r>
    <x v="17"/>
    <x v="8"/>
    <n v="8"/>
    <x v="69"/>
    <x v="40"/>
    <x v="45"/>
    <x v="1640"/>
    <x v="2876"/>
    <x v="3"/>
    <m/>
    <m/>
    <m/>
    <m/>
    <m/>
    <m/>
    <m/>
    <m/>
    <m/>
    <m/>
  </r>
  <r>
    <x v="17"/>
    <x v="8"/>
    <n v="11"/>
    <x v="75"/>
    <x v="40"/>
    <x v="597"/>
    <x v="622"/>
    <x v="497"/>
    <x v="3"/>
    <m/>
    <m/>
    <m/>
    <m/>
    <m/>
    <m/>
    <m/>
    <m/>
    <m/>
    <m/>
  </r>
  <r>
    <x v="17"/>
    <x v="8"/>
    <n v="1"/>
    <x v="65"/>
    <x v="2"/>
    <x v="4"/>
    <x v="58"/>
    <x v="513"/>
    <x v="8"/>
    <m/>
    <m/>
    <m/>
    <m/>
    <m/>
    <m/>
    <m/>
    <m/>
    <m/>
    <m/>
  </r>
  <r>
    <x v="17"/>
    <x v="8"/>
    <n v="1"/>
    <x v="65"/>
    <x v="5590"/>
    <x v="3"/>
    <x v="58"/>
    <x v="5464"/>
    <x v="8"/>
    <m/>
    <m/>
    <m/>
    <m/>
    <m/>
    <m/>
    <m/>
    <m/>
    <m/>
    <m/>
  </r>
  <r>
    <x v="17"/>
    <x v="8"/>
    <n v="1"/>
    <x v="66"/>
    <x v="40"/>
    <x v="1739"/>
    <x v="1664"/>
    <x v="5465"/>
    <x v="8"/>
    <m/>
    <m/>
    <m/>
    <m/>
    <m/>
    <m/>
    <m/>
    <m/>
    <m/>
    <m/>
  </r>
  <r>
    <x v="17"/>
    <x v="8"/>
    <n v="1"/>
    <x v="74"/>
    <x v="25"/>
    <x v="2818"/>
    <x v="1665"/>
    <x v="5466"/>
    <x v="8"/>
    <m/>
    <m/>
    <m/>
    <m/>
    <m/>
    <m/>
    <m/>
    <m/>
    <m/>
    <m/>
  </r>
  <r>
    <x v="17"/>
    <x v="8"/>
    <n v="1"/>
    <x v="75"/>
    <x v="1279"/>
    <x v="2819"/>
    <x v="1666"/>
    <x v="5467"/>
    <x v="8"/>
    <m/>
    <m/>
    <m/>
    <m/>
    <m/>
    <m/>
    <m/>
    <m/>
    <m/>
    <m/>
  </r>
  <r>
    <x v="17"/>
    <x v="8"/>
    <n v="2"/>
    <x v="65"/>
    <x v="1979"/>
    <x v="4"/>
    <x v="1667"/>
    <x v="577"/>
    <x v="8"/>
    <m/>
    <m/>
    <m/>
    <m/>
    <m/>
    <m/>
    <m/>
    <m/>
    <m/>
    <m/>
  </r>
  <r>
    <x v="17"/>
    <x v="8"/>
    <n v="2"/>
    <x v="65"/>
    <x v="2"/>
    <x v="12"/>
    <x v="1668"/>
    <x v="577"/>
    <x v="8"/>
    <m/>
    <m/>
    <m/>
    <m/>
    <m/>
    <m/>
    <m/>
    <m/>
    <m/>
    <m/>
  </r>
  <r>
    <x v="17"/>
    <x v="8"/>
    <n v="3"/>
    <x v="74"/>
    <x v="1845"/>
    <x v="874"/>
    <x v="1669"/>
    <x v="5468"/>
    <x v="8"/>
    <m/>
    <m/>
    <m/>
    <m/>
    <m/>
    <m/>
    <m/>
    <m/>
    <m/>
    <m/>
  </r>
  <r>
    <x v="17"/>
    <x v="8"/>
    <n v="4"/>
    <x v="65"/>
    <x v="83"/>
    <x v="2820"/>
    <x v="56"/>
    <x v="252"/>
    <x v="8"/>
    <m/>
    <m/>
    <m/>
    <m/>
    <m/>
    <m/>
    <m/>
    <m/>
    <m/>
    <m/>
  </r>
  <r>
    <x v="17"/>
    <x v="8"/>
    <n v="6"/>
    <x v="66"/>
    <x v="2"/>
    <x v="1065"/>
    <x v="1670"/>
    <x v="1218"/>
    <x v="8"/>
    <m/>
    <m/>
    <m/>
    <m/>
    <m/>
    <m/>
    <m/>
    <m/>
    <m/>
    <m/>
  </r>
  <r>
    <x v="17"/>
    <x v="9"/>
    <n v="3"/>
    <x v="81"/>
    <x v="911"/>
    <x v="949"/>
    <x v="454"/>
    <x v="5469"/>
    <x v="0"/>
    <m/>
    <m/>
    <m/>
    <m/>
    <m/>
    <m/>
    <m/>
    <m/>
    <m/>
    <m/>
  </r>
  <r>
    <x v="17"/>
    <x v="9"/>
    <n v="6"/>
    <x v="81"/>
    <x v="5591"/>
    <x v="609"/>
    <x v="56"/>
    <x v="540"/>
    <x v="0"/>
    <m/>
    <m/>
    <m/>
    <m/>
    <m/>
    <m/>
    <m/>
    <m/>
    <m/>
    <m/>
  </r>
  <r>
    <x v="17"/>
    <x v="9"/>
    <n v="4"/>
    <x v="80"/>
    <x v="2"/>
    <x v="4"/>
    <x v="29"/>
    <x v="5470"/>
    <x v="0"/>
    <m/>
    <m/>
    <m/>
    <m/>
    <m/>
    <m/>
    <m/>
    <m/>
    <m/>
    <m/>
  </r>
  <r>
    <x v="17"/>
    <x v="9"/>
    <n v="9"/>
    <x v="80"/>
    <x v="5113"/>
    <x v="64"/>
    <x v="174"/>
    <x v="5471"/>
    <x v="0"/>
    <m/>
    <m/>
    <m/>
    <m/>
    <m/>
    <m/>
    <m/>
    <m/>
    <m/>
    <m/>
  </r>
  <r>
    <x v="17"/>
    <x v="9"/>
    <n v="9"/>
    <x v="80"/>
    <x v="84"/>
    <x v="165"/>
    <x v="166"/>
    <x v="5472"/>
    <x v="0"/>
    <m/>
    <m/>
    <m/>
    <m/>
    <m/>
    <m/>
    <m/>
    <m/>
    <m/>
    <m/>
  </r>
  <r>
    <x v="17"/>
    <x v="9"/>
    <n v="3"/>
    <x v="78"/>
    <x v="5592"/>
    <x v="1732"/>
    <x v="330"/>
    <x v="1387"/>
    <x v="0"/>
    <m/>
    <m/>
    <m/>
    <m/>
    <m/>
    <m/>
    <m/>
    <m/>
    <m/>
    <m/>
  </r>
  <r>
    <x v="17"/>
    <x v="9"/>
    <n v="3"/>
    <x v="78"/>
    <x v="5593"/>
    <x v="21"/>
    <x v="23"/>
    <x v="924"/>
    <x v="0"/>
    <m/>
    <m/>
    <m/>
    <m/>
    <m/>
    <m/>
    <m/>
    <m/>
    <m/>
    <m/>
  </r>
  <r>
    <x v="17"/>
    <x v="9"/>
    <n v="1"/>
    <x v="77"/>
    <x v="5587"/>
    <x v="4"/>
    <x v="1671"/>
    <x v="5473"/>
    <x v="0"/>
    <m/>
    <m/>
    <m/>
    <m/>
    <m/>
    <m/>
    <m/>
    <m/>
    <m/>
    <m/>
  </r>
  <r>
    <x v="17"/>
    <x v="9"/>
    <n v="1"/>
    <x v="77"/>
    <x v="5594"/>
    <x v="596"/>
    <x v="462"/>
    <x v="5474"/>
    <x v="0"/>
    <m/>
    <m/>
    <m/>
    <m/>
    <m/>
    <m/>
    <m/>
    <m/>
    <m/>
    <m/>
  </r>
  <r>
    <x v="17"/>
    <x v="9"/>
    <n v="4"/>
    <x v="77"/>
    <x v="5595"/>
    <x v="44"/>
    <x v="427"/>
    <x v="5475"/>
    <x v="0"/>
    <m/>
    <m/>
    <m/>
    <m/>
    <m/>
    <m/>
    <m/>
    <m/>
    <m/>
    <m/>
  </r>
  <r>
    <x v="17"/>
    <x v="9"/>
    <n v="6"/>
    <x v="77"/>
    <x v="0"/>
    <x v="528"/>
    <x v="445"/>
    <x v="5476"/>
    <x v="0"/>
    <m/>
    <m/>
    <m/>
    <m/>
    <m/>
    <m/>
    <m/>
    <m/>
    <m/>
    <m/>
  </r>
  <r>
    <x v="17"/>
    <x v="9"/>
    <n v="6"/>
    <x v="77"/>
    <x v="1073"/>
    <x v="4"/>
    <x v="461"/>
    <x v="477"/>
    <x v="0"/>
    <m/>
    <m/>
    <m/>
    <m/>
    <m/>
    <m/>
    <m/>
    <m/>
    <m/>
    <m/>
  </r>
  <r>
    <x v="17"/>
    <x v="9"/>
    <n v="8"/>
    <x v="77"/>
    <x v="2070"/>
    <x v="2801"/>
    <x v="265"/>
    <x v="1161"/>
    <x v="0"/>
    <m/>
    <m/>
    <m/>
    <m/>
    <m/>
    <m/>
    <m/>
    <m/>
    <m/>
    <m/>
  </r>
  <r>
    <x v="17"/>
    <x v="9"/>
    <n v="1"/>
    <x v="77"/>
    <x v="5587"/>
    <x v="4"/>
    <x v="1671"/>
    <x v="5473"/>
    <x v="1"/>
    <m/>
    <m/>
    <m/>
    <m/>
    <m/>
    <m/>
    <m/>
    <m/>
    <m/>
    <m/>
  </r>
  <r>
    <x v="17"/>
    <x v="9"/>
    <n v="1"/>
    <x v="77"/>
    <x v="5594"/>
    <x v="596"/>
    <x v="462"/>
    <x v="5474"/>
    <x v="1"/>
    <m/>
    <m/>
    <m/>
    <m/>
    <m/>
    <m/>
    <m/>
    <m/>
    <m/>
    <m/>
  </r>
  <r>
    <x v="17"/>
    <x v="9"/>
    <n v="3"/>
    <x v="81"/>
    <x v="911"/>
    <x v="949"/>
    <x v="454"/>
    <x v="5469"/>
    <x v="1"/>
    <m/>
    <m/>
    <m/>
    <m/>
    <m/>
    <m/>
    <m/>
    <m/>
    <m/>
    <m/>
  </r>
  <r>
    <x v="17"/>
    <x v="9"/>
    <n v="3"/>
    <x v="78"/>
    <x v="5592"/>
    <x v="1732"/>
    <x v="330"/>
    <x v="1387"/>
    <x v="1"/>
    <m/>
    <m/>
    <m/>
    <m/>
    <m/>
    <m/>
    <m/>
    <m/>
    <m/>
    <m/>
  </r>
  <r>
    <x v="17"/>
    <x v="9"/>
    <n v="3"/>
    <x v="78"/>
    <x v="5593"/>
    <x v="21"/>
    <x v="23"/>
    <x v="924"/>
    <x v="1"/>
    <m/>
    <m/>
    <m/>
    <m/>
    <m/>
    <m/>
    <m/>
    <m/>
    <m/>
    <m/>
  </r>
  <r>
    <x v="17"/>
    <x v="9"/>
    <n v="4"/>
    <x v="80"/>
    <x v="2"/>
    <x v="4"/>
    <x v="29"/>
    <x v="5470"/>
    <x v="1"/>
    <m/>
    <m/>
    <m/>
    <m/>
    <m/>
    <m/>
    <m/>
    <m/>
    <m/>
    <m/>
  </r>
  <r>
    <x v="17"/>
    <x v="9"/>
    <n v="4"/>
    <x v="77"/>
    <x v="5595"/>
    <x v="44"/>
    <x v="427"/>
    <x v="5475"/>
    <x v="1"/>
    <m/>
    <m/>
    <m/>
    <m/>
    <m/>
    <m/>
    <m/>
    <m/>
    <m/>
    <m/>
  </r>
  <r>
    <x v="17"/>
    <x v="9"/>
    <n v="6"/>
    <x v="77"/>
    <x v="0"/>
    <x v="528"/>
    <x v="445"/>
    <x v="5476"/>
    <x v="1"/>
    <m/>
    <m/>
    <m/>
    <m/>
    <m/>
    <m/>
    <m/>
    <m/>
    <m/>
    <m/>
  </r>
  <r>
    <x v="17"/>
    <x v="9"/>
    <n v="6"/>
    <x v="81"/>
    <x v="5591"/>
    <x v="609"/>
    <x v="56"/>
    <x v="540"/>
    <x v="1"/>
    <m/>
    <m/>
    <m/>
    <m/>
    <m/>
    <m/>
    <m/>
    <m/>
    <m/>
    <m/>
  </r>
  <r>
    <x v="17"/>
    <x v="9"/>
    <n v="6"/>
    <x v="77"/>
    <x v="1073"/>
    <x v="4"/>
    <x v="461"/>
    <x v="477"/>
    <x v="1"/>
    <m/>
    <m/>
    <m/>
    <m/>
    <m/>
    <m/>
    <m/>
    <m/>
    <m/>
    <m/>
  </r>
  <r>
    <x v="17"/>
    <x v="9"/>
    <n v="8"/>
    <x v="77"/>
    <x v="2070"/>
    <x v="2801"/>
    <x v="265"/>
    <x v="1161"/>
    <x v="1"/>
    <m/>
    <m/>
    <m/>
    <m/>
    <m/>
    <m/>
    <m/>
    <m/>
    <m/>
    <m/>
  </r>
  <r>
    <x v="17"/>
    <x v="9"/>
    <n v="9"/>
    <x v="80"/>
    <x v="5113"/>
    <x v="64"/>
    <x v="174"/>
    <x v="5471"/>
    <x v="1"/>
    <m/>
    <m/>
    <m/>
    <m/>
    <m/>
    <m/>
    <m/>
    <m/>
    <m/>
    <m/>
  </r>
  <r>
    <x v="17"/>
    <x v="9"/>
    <n v="9"/>
    <x v="80"/>
    <x v="84"/>
    <x v="165"/>
    <x v="166"/>
    <x v="5472"/>
    <x v="1"/>
    <m/>
    <m/>
    <m/>
    <m/>
    <m/>
    <m/>
    <m/>
    <m/>
    <m/>
    <m/>
  </r>
  <r>
    <x v="17"/>
    <x v="9"/>
    <n v="2"/>
    <x v="81"/>
    <x v="2376"/>
    <x v="9"/>
    <x v="224"/>
    <x v="5477"/>
    <x v="1"/>
    <m/>
    <m/>
    <m/>
    <m/>
    <m/>
    <m/>
    <m/>
    <m/>
    <m/>
    <m/>
  </r>
  <r>
    <x v="17"/>
    <x v="9"/>
    <n v="6"/>
    <x v="79"/>
    <x v="2"/>
    <x v="143"/>
    <x v="203"/>
    <x v="517"/>
    <x v="1"/>
    <m/>
    <m/>
    <m/>
    <m/>
    <m/>
    <m/>
    <m/>
    <m/>
    <m/>
    <m/>
  </r>
  <r>
    <x v="17"/>
    <x v="9"/>
    <n v="8"/>
    <x v="79"/>
    <x v="5596"/>
    <x v="1076"/>
    <x v="631"/>
    <x v="5478"/>
    <x v="1"/>
    <m/>
    <m/>
    <m/>
    <m/>
    <m/>
    <m/>
    <m/>
    <m/>
    <m/>
    <m/>
  </r>
  <r>
    <x v="17"/>
    <x v="9"/>
    <n v="10"/>
    <x v="79"/>
    <x v="5597"/>
    <x v="142"/>
    <x v="317"/>
    <x v="5479"/>
    <x v="1"/>
    <m/>
    <m/>
    <m/>
    <m/>
    <m/>
    <m/>
    <m/>
    <m/>
    <m/>
    <m/>
  </r>
  <r>
    <x v="17"/>
    <x v="9"/>
    <n v="1"/>
    <x v="76"/>
    <x v="49"/>
    <x v="4"/>
    <x v="618"/>
    <x v="3092"/>
    <x v="1"/>
    <m/>
    <m/>
    <m/>
    <m/>
    <m/>
    <m/>
    <m/>
    <m/>
    <m/>
    <m/>
  </r>
  <r>
    <x v="17"/>
    <x v="9"/>
    <n v="8"/>
    <x v="76"/>
    <x v="49"/>
    <x v="532"/>
    <x v="1672"/>
    <x v="5480"/>
    <x v="1"/>
    <m/>
    <m/>
    <m/>
    <m/>
    <m/>
    <m/>
    <m/>
    <m/>
    <m/>
    <m/>
  </r>
  <r>
    <x v="17"/>
    <x v="9"/>
    <n v="2"/>
    <x v="80"/>
    <x v="38"/>
    <x v="596"/>
    <x v="367"/>
    <x v="5481"/>
    <x v="1"/>
    <m/>
    <m/>
    <m/>
    <m/>
    <m/>
    <m/>
    <m/>
    <m/>
    <m/>
    <m/>
  </r>
  <r>
    <x v="17"/>
    <x v="9"/>
    <n v="2"/>
    <x v="80"/>
    <x v="235"/>
    <x v="153"/>
    <x v="445"/>
    <x v="5482"/>
    <x v="1"/>
    <m/>
    <m/>
    <m/>
    <m/>
    <m/>
    <m/>
    <m/>
    <m/>
    <m/>
    <m/>
  </r>
  <r>
    <x v="17"/>
    <x v="9"/>
    <n v="3"/>
    <x v="80"/>
    <x v="5598"/>
    <x v="733"/>
    <x v="367"/>
    <x v="540"/>
    <x v="1"/>
    <m/>
    <m/>
    <m/>
    <m/>
    <m/>
    <m/>
    <m/>
    <m/>
    <m/>
    <m/>
  </r>
  <r>
    <x v="17"/>
    <x v="9"/>
    <n v="7"/>
    <x v="80"/>
    <x v="5599"/>
    <x v="142"/>
    <x v="188"/>
    <x v="5483"/>
    <x v="1"/>
    <m/>
    <m/>
    <m/>
    <m/>
    <m/>
    <m/>
    <m/>
    <m/>
    <m/>
    <m/>
  </r>
  <r>
    <x v="17"/>
    <x v="9"/>
    <n v="4"/>
    <x v="96"/>
    <x v="3244"/>
    <x v="1232"/>
    <x v="543"/>
    <x v="3816"/>
    <x v="1"/>
    <m/>
    <m/>
    <m/>
    <m/>
    <m/>
    <m/>
    <m/>
    <m/>
    <m/>
    <m/>
  </r>
  <r>
    <x v="17"/>
    <x v="9"/>
    <n v="1"/>
    <x v="93"/>
    <x v="4002"/>
    <x v="584"/>
    <x v="166"/>
    <x v="5484"/>
    <x v="1"/>
    <m/>
    <m/>
    <m/>
    <m/>
    <m/>
    <m/>
    <m/>
    <m/>
    <m/>
    <m/>
  </r>
  <r>
    <x v="17"/>
    <x v="9"/>
    <n v="9"/>
    <x v="93"/>
    <x v="40"/>
    <x v="51"/>
    <x v="517"/>
    <x v="829"/>
    <x v="1"/>
    <m/>
    <m/>
    <m/>
    <m/>
    <m/>
    <m/>
    <m/>
    <m/>
    <m/>
    <m/>
  </r>
  <r>
    <x v="17"/>
    <x v="9"/>
    <n v="3"/>
    <x v="109"/>
    <x v="5600"/>
    <x v="1390"/>
    <x v="1673"/>
    <x v="5485"/>
    <x v="1"/>
    <m/>
    <m/>
    <m/>
    <m/>
    <m/>
    <m/>
    <m/>
    <m/>
    <m/>
    <m/>
  </r>
  <r>
    <x v="17"/>
    <x v="9"/>
    <n v="4"/>
    <x v="109"/>
    <x v="40"/>
    <x v="4"/>
    <x v="265"/>
    <x v="791"/>
    <x v="1"/>
    <m/>
    <m/>
    <m/>
    <m/>
    <m/>
    <m/>
    <m/>
    <m/>
    <m/>
    <m/>
  </r>
  <r>
    <x v="17"/>
    <x v="9"/>
    <n v="11"/>
    <x v="109"/>
    <x v="71"/>
    <x v="2821"/>
    <x v="1275"/>
    <x v="5486"/>
    <x v="1"/>
    <m/>
    <m/>
    <m/>
    <m/>
    <m/>
    <m/>
    <m/>
    <m/>
    <m/>
    <m/>
  </r>
  <r>
    <x v="17"/>
    <x v="9"/>
    <n v="2"/>
    <x v="97"/>
    <x v="5601"/>
    <x v="104"/>
    <x v="133"/>
    <x v="5487"/>
    <x v="1"/>
    <m/>
    <m/>
    <m/>
    <m/>
    <m/>
    <m/>
    <m/>
    <m/>
    <m/>
    <m/>
  </r>
  <r>
    <x v="17"/>
    <x v="9"/>
    <n v="5"/>
    <x v="104"/>
    <x v="5602"/>
    <x v="71"/>
    <x v="402"/>
    <x v="9"/>
    <x v="1"/>
    <m/>
    <m/>
    <m/>
    <m/>
    <m/>
    <m/>
    <m/>
    <m/>
    <m/>
    <m/>
  </r>
  <r>
    <x v="17"/>
    <x v="9"/>
    <n v="6"/>
    <x v="104"/>
    <x v="3084"/>
    <x v="4"/>
    <x v="374"/>
    <x v="5488"/>
    <x v="1"/>
    <m/>
    <m/>
    <m/>
    <m/>
    <m/>
    <m/>
    <m/>
    <m/>
    <m/>
    <m/>
  </r>
  <r>
    <x v="17"/>
    <x v="9"/>
    <n v="10"/>
    <x v="104"/>
    <x v="5147"/>
    <x v="401"/>
    <x v="534"/>
    <x v="602"/>
    <x v="1"/>
    <m/>
    <m/>
    <m/>
    <m/>
    <m/>
    <m/>
    <m/>
    <m/>
    <m/>
    <m/>
  </r>
  <r>
    <x v="17"/>
    <x v="9"/>
    <n v="1"/>
    <x v="116"/>
    <x v="2"/>
    <x v="75"/>
    <x v="1674"/>
    <x v="504"/>
    <x v="1"/>
    <m/>
    <m/>
    <m/>
    <m/>
    <m/>
    <m/>
    <m/>
    <m/>
    <m/>
    <m/>
  </r>
  <r>
    <x v="17"/>
    <x v="9"/>
    <n v="7"/>
    <x v="116"/>
    <x v="1572"/>
    <x v="2822"/>
    <x v="1213"/>
    <x v="535"/>
    <x v="1"/>
    <m/>
    <m/>
    <m/>
    <m/>
    <m/>
    <m/>
    <m/>
    <m/>
    <m/>
    <m/>
  </r>
  <r>
    <x v="17"/>
    <x v="9"/>
    <n v="6"/>
    <x v="95"/>
    <x v="5603"/>
    <x v="2344"/>
    <x v="218"/>
    <x v="180"/>
    <x v="1"/>
    <m/>
    <m/>
    <m/>
    <m/>
    <m/>
    <m/>
    <m/>
    <m/>
    <m/>
    <m/>
  </r>
  <r>
    <x v="17"/>
    <x v="9"/>
    <n v="3"/>
    <x v="78"/>
    <x v="2"/>
    <x v="422"/>
    <x v="204"/>
    <x v="101"/>
    <x v="1"/>
    <m/>
    <m/>
    <m/>
    <m/>
    <m/>
    <m/>
    <m/>
    <m/>
    <m/>
    <m/>
  </r>
  <r>
    <x v="17"/>
    <x v="9"/>
    <n v="2"/>
    <x v="91"/>
    <x v="5604"/>
    <x v="959"/>
    <x v="218"/>
    <x v="5489"/>
    <x v="1"/>
    <m/>
    <m/>
    <m/>
    <m/>
    <m/>
    <m/>
    <m/>
    <m/>
    <m/>
    <m/>
  </r>
  <r>
    <x v="17"/>
    <x v="9"/>
    <n v="3"/>
    <x v="91"/>
    <x v="54"/>
    <x v="1329"/>
    <x v="688"/>
    <x v="392"/>
    <x v="1"/>
    <m/>
    <m/>
    <m/>
    <m/>
    <m/>
    <m/>
    <m/>
    <m/>
    <m/>
    <m/>
  </r>
  <r>
    <x v="17"/>
    <x v="9"/>
    <n v="11"/>
    <x v="91"/>
    <x v="38"/>
    <x v="12"/>
    <x v="369"/>
    <x v="984"/>
    <x v="1"/>
    <m/>
    <m/>
    <m/>
    <m/>
    <m/>
    <m/>
    <m/>
    <m/>
    <m/>
    <m/>
  </r>
  <r>
    <x v="17"/>
    <x v="9"/>
    <n v="11"/>
    <x v="77"/>
    <x v="5605"/>
    <x v="948"/>
    <x v="137"/>
    <x v="5490"/>
    <x v="1"/>
    <m/>
    <m/>
    <m/>
    <m/>
    <m/>
    <m/>
    <m/>
    <m/>
    <m/>
    <m/>
  </r>
  <r>
    <x v="17"/>
    <x v="9"/>
    <n v="6"/>
    <x v="92"/>
    <x v="5606"/>
    <x v="772"/>
    <x v="265"/>
    <x v="5491"/>
    <x v="1"/>
    <m/>
    <m/>
    <m/>
    <m/>
    <m/>
    <m/>
    <m/>
    <m/>
    <m/>
    <m/>
  </r>
  <r>
    <x v="17"/>
    <x v="9"/>
    <n v="8"/>
    <x v="79"/>
    <x v="2"/>
    <x v="2494"/>
    <x v="604"/>
    <x v="517"/>
    <x v="4"/>
    <m/>
    <m/>
    <m/>
    <m/>
    <m/>
    <m/>
    <m/>
    <m/>
    <m/>
    <m/>
  </r>
  <r>
    <x v="17"/>
    <x v="9"/>
    <n v="8"/>
    <x v="79"/>
    <x v="5607"/>
    <x v="1221"/>
    <x v="344"/>
    <x v="2216"/>
    <x v="4"/>
    <m/>
    <m/>
    <m/>
    <m/>
    <m/>
    <m/>
    <m/>
    <m/>
    <m/>
    <m/>
  </r>
  <r>
    <x v="17"/>
    <x v="9"/>
    <n v="10"/>
    <x v="79"/>
    <x v="1096"/>
    <x v="973"/>
    <x v="513"/>
    <x v="5492"/>
    <x v="4"/>
    <m/>
    <m/>
    <m/>
    <m/>
    <m/>
    <m/>
    <m/>
    <m/>
    <m/>
    <m/>
  </r>
  <r>
    <x v="17"/>
    <x v="9"/>
    <n v="10"/>
    <x v="79"/>
    <x v="2"/>
    <x v="587"/>
    <x v="390"/>
    <x v="5493"/>
    <x v="4"/>
    <m/>
    <m/>
    <m/>
    <m/>
    <m/>
    <m/>
    <m/>
    <m/>
    <m/>
    <m/>
  </r>
  <r>
    <x v="17"/>
    <x v="9"/>
    <n v="10"/>
    <x v="79"/>
    <x v="7"/>
    <x v="536"/>
    <x v="38"/>
    <x v="5494"/>
    <x v="4"/>
    <m/>
    <m/>
    <m/>
    <m/>
    <m/>
    <m/>
    <m/>
    <m/>
    <m/>
    <m/>
  </r>
  <r>
    <x v="17"/>
    <x v="9"/>
    <n v="11"/>
    <x v="79"/>
    <x v="2"/>
    <x v="1213"/>
    <x v="1675"/>
    <x v="5465"/>
    <x v="4"/>
    <m/>
    <m/>
    <m/>
    <m/>
    <m/>
    <m/>
    <m/>
    <m/>
    <m/>
    <m/>
  </r>
  <r>
    <x v="17"/>
    <x v="9"/>
    <n v="1"/>
    <x v="80"/>
    <x v="2301"/>
    <x v="1243"/>
    <x v="551"/>
    <x v="5495"/>
    <x v="4"/>
    <m/>
    <m/>
    <m/>
    <m/>
    <m/>
    <m/>
    <m/>
    <m/>
    <m/>
    <m/>
  </r>
  <r>
    <x v="17"/>
    <x v="9"/>
    <n v="3"/>
    <x v="80"/>
    <x v="40"/>
    <x v="4"/>
    <x v="80"/>
    <x v="0"/>
    <x v="4"/>
    <m/>
    <m/>
    <m/>
    <m/>
    <m/>
    <m/>
    <m/>
    <m/>
    <m/>
    <m/>
  </r>
  <r>
    <x v="17"/>
    <x v="9"/>
    <n v="3"/>
    <x v="80"/>
    <x v="2"/>
    <x v="2322"/>
    <x v="456"/>
    <x v="180"/>
    <x v="4"/>
    <m/>
    <m/>
    <m/>
    <m/>
    <m/>
    <m/>
    <m/>
    <m/>
    <m/>
    <m/>
  </r>
  <r>
    <x v="17"/>
    <x v="9"/>
    <n v="4"/>
    <x v="80"/>
    <x v="40"/>
    <x v="598"/>
    <x v="684"/>
    <x v="25"/>
    <x v="4"/>
    <m/>
    <m/>
    <m/>
    <m/>
    <m/>
    <m/>
    <m/>
    <m/>
    <m/>
    <m/>
  </r>
  <r>
    <x v="17"/>
    <x v="9"/>
    <n v="1"/>
    <x v="93"/>
    <x v="1803"/>
    <x v="969"/>
    <x v="446"/>
    <x v="517"/>
    <x v="4"/>
    <m/>
    <m/>
    <m/>
    <m/>
    <m/>
    <m/>
    <m/>
    <m/>
    <m/>
    <m/>
  </r>
  <r>
    <x v="17"/>
    <x v="9"/>
    <n v="8"/>
    <x v="93"/>
    <x v="10"/>
    <x v="403"/>
    <x v="348"/>
    <x v="5496"/>
    <x v="4"/>
    <m/>
    <m/>
    <m/>
    <m/>
    <m/>
    <m/>
    <m/>
    <m/>
    <m/>
    <m/>
  </r>
  <r>
    <x v="17"/>
    <x v="9"/>
    <n v="12"/>
    <x v="93"/>
    <x v="5608"/>
    <x v="2823"/>
    <x v="457"/>
    <x v="147"/>
    <x v="4"/>
    <m/>
    <m/>
    <m/>
    <m/>
    <m/>
    <m/>
    <m/>
    <m/>
    <m/>
    <m/>
  </r>
  <r>
    <x v="17"/>
    <x v="9"/>
    <n v="1"/>
    <x v="104"/>
    <x v="5609"/>
    <x v="1297"/>
    <x v="1676"/>
    <x v="5497"/>
    <x v="4"/>
    <m/>
    <m/>
    <m/>
    <m/>
    <m/>
    <m/>
    <m/>
    <m/>
    <m/>
    <m/>
  </r>
  <r>
    <x v="17"/>
    <x v="9"/>
    <n v="5"/>
    <x v="104"/>
    <x v="5610"/>
    <x v="389"/>
    <x v="512"/>
    <x v="24"/>
    <x v="4"/>
    <m/>
    <m/>
    <m/>
    <m/>
    <m/>
    <m/>
    <m/>
    <m/>
    <m/>
    <m/>
  </r>
  <r>
    <x v="17"/>
    <x v="9"/>
    <n v="1"/>
    <x v="116"/>
    <x v="38"/>
    <x v="966"/>
    <x v="80"/>
    <x v="25"/>
    <x v="4"/>
    <m/>
    <m/>
    <m/>
    <m/>
    <m/>
    <m/>
    <m/>
    <m/>
    <m/>
    <m/>
  </r>
  <r>
    <x v="17"/>
    <x v="9"/>
    <n v="3"/>
    <x v="95"/>
    <x v="5611"/>
    <x v="421"/>
    <x v="520"/>
    <x v="5498"/>
    <x v="4"/>
    <m/>
    <m/>
    <m/>
    <m/>
    <m/>
    <m/>
    <m/>
    <m/>
    <m/>
    <m/>
  </r>
  <r>
    <x v="17"/>
    <x v="9"/>
    <n v="4"/>
    <x v="91"/>
    <x v="2"/>
    <x v="463"/>
    <x v="70"/>
    <x v="625"/>
    <x v="4"/>
    <m/>
    <m/>
    <m/>
    <m/>
    <m/>
    <m/>
    <m/>
    <m/>
    <m/>
    <m/>
  </r>
  <r>
    <x v="17"/>
    <x v="9"/>
    <n v="10"/>
    <x v="91"/>
    <x v="0"/>
    <x v="1547"/>
    <x v="377"/>
    <x v="5499"/>
    <x v="4"/>
    <m/>
    <m/>
    <m/>
    <m/>
    <m/>
    <m/>
    <m/>
    <m/>
    <m/>
    <m/>
  </r>
  <r>
    <x v="17"/>
    <x v="9"/>
    <n v="11"/>
    <x v="91"/>
    <x v="3314"/>
    <x v="429"/>
    <x v="970"/>
    <x v="5500"/>
    <x v="4"/>
    <m/>
    <m/>
    <m/>
    <m/>
    <m/>
    <m/>
    <m/>
    <m/>
    <m/>
    <m/>
  </r>
  <r>
    <x v="17"/>
    <x v="9"/>
    <n v="3"/>
    <x v="98"/>
    <x v="148"/>
    <x v="1829"/>
    <x v="1677"/>
    <x v="793"/>
    <x v="4"/>
    <m/>
    <m/>
    <m/>
    <m/>
    <m/>
    <m/>
    <m/>
    <m/>
    <m/>
    <m/>
  </r>
  <r>
    <x v="17"/>
    <x v="9"/>
    <n v="4"/>
    <x v="77"/>
    <x v="181"/>
    <x v="775"/>
    <x v="377"/>
    <x v="5501"/>
    <x v="4"/>
    <m/>
    <m/>
    <m/>
    <m/>
    <m/>
    <m/>
    <m/>
    <m/>
    <m/>
    <m/>
  </r>
  <r>
    <x v="17"/>
    <x v="9"/>
    <n v="11"/>
    <x v="77"/>
    <x v="472"/>
    <x v="527"/>
    <x v="416"/>
    <x v="5502"/>
    <x v="4"/>
    <m/>
    <m/>
    <m/>
    <m/>
    <m/>
    <m/>
    <m/>
    <m/>
    <m/>
    <m/>
  </r>
  <r>
    <x v="17"/>
    <x v="9"/>
    <n v="1"/>
    <x v="92"/>
    <x v="774"/>
    <x v="2824"/>
    <x v="1678"/>
    <x v="5503"/>
    <x v="4"/>
    <m/>
    <m/>
    <m/>
    <m/>
    <m/>
    <m/>
    <m/>
    <m/>
    <m/>
    <m/>
  </r>
  <r>
    <x v="17"/>
    <x v="9"/>
    <n v="10"/>
    <x v="92"/>
    <x v="129"/>
    <x v="2825"/>
    <x v="624"/>
    <x v="5504"/>
    <x v="4"/>
    <m/>
    <m/>
    <m/>
    <m/>
    <m/>
    <m/>
    <m/>
    <m/>
    <m/>
    <m/>
  </r>
  <r>
    <x v="17"/>
    <x v="9"/>
    <n v="10"/>
    <x v="92"/>
    <x v="5396"/>
    <x v="2826"/>
    <x v="678"/>
    <x v="5505"/>
    <x v="4"/>
    <m/>
    <m/>
    <m/>
    <m/>
    <m/>
    <m/>
    <m/>
    <m/>
    <m/>
    <m/>
  </r>
  <r>
    <x v="17"/>
    <x v="9"/>
    <n v="7"/>
    <x v="79"/>
    <x v="2658"/>
    <x v="2827"/>
    <x v="128"/>
    <x v="147"/>
    <x v="5"/>
    <m/>
    <m/>
    <m/>
    <m/>
    <m/>
    <m/>
    <m/>
    <m/>
    <m/>
    <m/>
  </r>
  <r>
    <x v="17"/>
    <x v="9"/>
    <n v="8"/>
    <x v="76"/>
    <x v="72"/>
    <x v="2828"/>
    <x v="128"/>
    <x v="5506"/>
    <x v="5"/>
    <m/>
    <m/>
    <m/>
    <m/>
    <m/>
    <m/>
    <m/>
    <m/>
    <m/>
    <m/>
  </r>
  <r>
    <x v="17"/>
    <x v="9"/>
    <n v="3"/>
    <x v="80"/>
    <x v="2"/>
    <x v="597"/>
    <x v="128"/>
    <x v="355"/>
    <x v="5"/>
    <m/>
    <m/>
    <m/>
    <m/>
    <m/>
    <m/>
    <m/>
    <m/>
    <m/>
    <m/>
  </r>
  <r>
    <x v="17"/>
    <x v="9"/>
    <n v="9"/>
    <x v="80"/>
    <x v="2"/>
    <x v="597"/>
    <x v="128"/>
    <x v="359"/>
    <x v="5"/>
    <m/>
    <m/>
    <m/>
    <m/>
    <m/>
    <m/>
    <m/>
    <m/>
    <m/>
    <m/>
  </r>
  <r>
    <x v="17"/>
    <x v="9"/>
    <n v="2"/>
    <x v="96"/>
    <x v="2"/>
    <x v="597"/>
    <x v="128"/>
    <x v="78"/>
    <x v="5"/>
    <m/>
    <m/>
    <m/>
    <m/>
    <m/>
    <m/>
    <m/>
    <m/>
    <m/>
    <m/>
  </r>
  <r>
    <x v="17"/>
    <x v="9"/>
    <n v="6"/>
    <x v="96"/>
    <x v="0"/>
    <x v="597"/>
    <x v="128"/>
    <x v="32"/>
    <x v="5"/>
    <m/>
    <m/>
    <m/>
    <m/>
    <m/>
    <m/>
    <m/>
    <m/>
    <m/>
    <m/>
  </r>
  <r>
    <x v="17"/>
    <x v="9"/>
    <n v="1"/>
    <x v="93"/>
    <x v="43"/>
    <x v="597"/>
    <x v="128"/>
    <x v="25"/>
    <x v="5"/>
    <m/>
    <m/>
    <m/>
    <m/>
    <m/>
    <m/>
    <m/>
    <m/>
    <m/>
    <m/>
  </r>
  <r>
    <x v="17"/>
    <x v="9"/>
    <n v="2"/>
    <x v="93"/>
    <x v="142"/>
    <x v="597"/>
    <x v="128"/>
    <x v="5507"/>
    <x v="5"/>
    <m/>
    <m/>
    <m/>
    <m/>
    <m/>
    <m/>
    <m/>
    <m/>
    <m/>
    <m/>
  </r>
  <r>
    <x v="17"/>
    <x v="9"/>
    <n v="3"/>
    <x v="93"/>
    <x v="5612"/>
    <x v="597"/>
    <x v="128"/>
    <x v="5508"/>
    <x v="5"/>
    <m/>
    <m/>
    <m/>
    <m/>
    <m/>
    <m/>
    <m/>
    <m/>
    <m/>
    <m/>
  </r>
  <r>
    <x v="17"/>
    <x v="9"/>
    <n v="6"/>
    <x v="93"/>
    <x v="5613"/>
    <x v="597"/>
    <x v="128"/>
    <x v="5509"/>
    <x v="5"/>
    <m/>
    <m/>
    <m/>
    <m/>
    <m/>
    <m/>
    <m/>
    <m/>
    <m/>
    <m/>
  </r>
  <r>
    <x v="17"/>
    <x v="9"/>
    <n v="10"/>
    <x v="93"/>
    <x v="13"/>
    <x v="2829"/>
    <x v="128"/>
    <x v="125"/>
    <x v="5"/>
    <m/>
    <m/>
    <m/>
    <m/>
    <m/>
    <m/>
    <m/>
    <m/>
    <m/>
    <m/>
  </r>
  <r>
    <x v="17"/>
    <x v="9"/>
    <n v="2"/>
    <x v="109"/>
    <x v="2"/>
    <x v="597"/>
    <x v="128"/>
    <x v="0"/>
    <x v="5"/>
    <m/>
    <m/>
    <m/>
    <m/>
    <m/>
    <m/>
    <m/>
    <m/>
    <m/>
    <m/>
  </r>
  <r>
    <x v="17"/>
    <x v="9"/>
    <n v="6"/>
    <x v="97"/>
    <x v="40"/>
    <x v="597"/>
    <x v="128"/>
    <x v="71"/>
    <x v="5"/>
    <m/>
    <m/>
    <m/>
    <m/>
    <m/>
    <m/>
    <m/>
    <m/>
    <m/>
    <m/>
  </r>
  <r>
    <x v="17"/>
    <x v="9"/>
    <n v="4"/>
    <x v="104"/>
    <x v="81"/>
    <x v="597"/>
    <x v="128"/>
    <x v="5510"/>
    <x v="5"/>
    <m/>
    <m/>
    <m/>
    <m/>
    <m/>
    <m/>
    <m/>
    <m/>
    <m/>
    <m/>
  </r>
  <r>
    <x v="17"/>
    <x v="9"/>
    <n v="6"/>
    <x v="104"/>
    <x v="0"/>
    <x v="2811"/>
    <x v="128"/>
    <x v="5511"/>
    <x v="5"/>
    <m/>
    <m/>
    <m/>
    <m/>
    <m/>
    <m/>
    <m/>
    <m/>
    <m/>
    <m/>
  </r>
  <r>
    <x v="17"/>
    <x v="9"/>
    <n v="8"/>
    <x v="104"/>
    <x v="142"/>
    <x v="597"/>
    <x v="128"/>
    <x v="5512"/>
    <x v="5"/>
    <m/>
    <m/>
    <m/>
    <m/>
    <m/>
    <m/>
    <m/>
    <m/>
    <m/>
    <m/>
  </r>
  <r>
    <x v="17"/>
    <x v="9"/>
    <n v="6"/>
    <x v="116"/>
    <x v="5614"/>
    <x v="2830"/>
    <x v="128"/>
    <x v="83"/>
    <x v="5"/>
    <m/>
    <m/>
    <m/>
    <m/>
    <m/>
    <m/>
    <m/>
    <m/>
    <m/>
    <m/>
  </r>
  <r>
    <x v="17"/>
    <x v="9"/>
    <n v="7"/>
    <x v="78"/>
    <x v="316"/>
    <x v="1515"/>
    <x v="128"/>
    <x v="5513"/>
    <x v="5"/>
    <m/>
    <m/>
    <m/>
    <m/>
    <m/>
    <m/>
    <m/>
    <m/>
    <m/>
    <m/>
  </r>
  <r>
    <x v="17"/>
    <x v="9"/>
    <n v="9"/>
    <x v="78"/>
    <x v="1855"/>
    <x v="597"/>
    <x v="128"/>
    <x v="5514"/>
    <x v="5"/>
    <m/>
    <m/>
    <m/>
    <m/>
    <m/>
    <m/>
    <m/>
    <m/>
    <m/>
    <m/>
  </r>
  <r>
    <x v="17"/>
    <x v="9"/>
    <n v="3"/>
    <x v="91"/>
    <x v="40"/>
    <x v="597"/>
    <x v="128"/>
    <x v="151"/>
    <x v="5"/>
    <m/>
    <m/>
    <m/>
    <m/>
    <m/>
    <m/>
    <m/>
    <m/>
    <m/>
    <m/>
  </r>
  <r>
    <x v="17"/>
    <x v="9"/>
    <n v="4"/>
    <x v="98"/>
    <x v="5615"/>
    <x v="2831"/>
    <x v="5"/>
    <x v="185"/>
    <x v="5"/>
    <m/>
    <m/>
    <m/>
    <m/>
    <m/>
    <m/>
    <m/>
    <m/>
    <m/>
    <m/>
  </r>
  <r>
    <x v="17"/>
    <x v="9"/>
    <n v="4"/>
    <x v="77"/>
    <x v="2"/>
    <x v="2832"/>
    <x v="5"/>
    <x v="203"/>
    <x v="5"/>
    <m/>
    <m/>
    <m/>
    <m/>
    <m/>
    <m/>
    <m/>
    <m/>
    <m/>
    <m/>
  </r>
  <r>
    <x v="17"/>
    <x v="9"/>
    <n v="5"/>
    <x v="92"/>
    <x v="5616"/>
    <x v="597"/>
    <x v="128"/>
    <x v="5515"/>
    <x v="5"/>
    <m/>
    <m/>
    <m/>
    <m/>
    <m/>
    <m/>
    <m/>
    <m/>
    <m/>
    <m/>
  </r>
  <r>
    <x v="17"/>
    <x v="9"/>
    <n v="6"/>
    <x v="92"/>
    <x v="2"/>
    <x v="597"/>
    <x v="128"/>
    <x v="152"/>
    <x v="5"/>
    <m/>
    <m/>
    <m/>
    <m/>
    <m/>
    <m/>
    <m/>
    <m/>
    <m/>
    <m/>
  </r>
  <r>
    <x v="17"/>
    <x v="9"/>
    <n v="10"/>
    <x v="92"/>
    <x v="5617"/>
    <x v="597"/>
    <x v="128"/>
    <x v="5516"/>
    <x v="5"/>
    <m/>
    <m/>
    <m/>
    <m/>
    <m/>
    <m/>
    <m/>
    <m/>
    <m/>
    <m/>
  </r>
  <r>
    <x v="17"/>
    <x v="0"/>
    <n v="12"/>
    <x v="0"/>
    <x v="5618"/>
    <x v="1"/>
    <x v="18"/>
    <x v="1446"/>
    <x v="2"/>
    <m/>
    <m/>
    <m/>
    <m/>
    <m/>
    <m/>
    <m/>
    <m/>
    <m/>
    <m/>
  </r>
  <r>
    <x v="17"/>
    <x v="0"/>
    <n v="9"/>
    <x v="6"/>
    <x v="5619"/>
    <x v="172"/>
    <x v="61"/>
    <x v="5517"/>
    <x v="2"/>
    <m/>
    <m/>
    <m/>
    <m/>
    <m/>
    <m/>
    <m/>
    <m/>
    <m/>
    <m/>
  </r>
  <r>
    <x v="17"/>
    <x v="0"/>
    <n v="8"/>
    <x v="6"/>
    <x v="3405"/>
    <x v="150"/>
    <x v="18"/>
    <x v="1946"/>
    <x v="2"/>
    <m/>
    <m/>
    <m/>
    <m/>
    <m/>
    <m/>
    <m/>
    <m/>
    <m/>
    <m/>
  </r>
  <r>
    <x v="17"/>
    <x v="0"/>
    <n v="8"/>
    <x v="6"/>
    <x v="5388"/>
    <x v="3"/>
    <x v="61"/>
    <x v="2675"/>
    <x v="2"/>
    <m/>
    <m/>
    <m/>
    <m/>
    <m/>
    <m/>
    <m/>
    <m/>
    <m/>
    <m/>
  </r>
  <r>
    <x v="17"/>
    <x v="0"/>
    <n v="8"/>
    <x v="6"/>
    <x v="5620"/>
    <x v="2"/>
    <x v="9"/>
    <x v="5518"/>
    <x v="2"/>
    <m/>
    <m/>
    <m/>
    <m/>
    <m/>
    <m/>
    <m/>
    <m/>
    <m/>
    <m/>
  </r>
  <r>
    <x v="17"/>
    <x v="0"/>
    <n v="7"/>
    <x v="4"/>
    <x v="5621"/>
    <x v="152"/>
    <x v="16"/>
    <x v="5519"/>
    <x v="2"/>
    <m/>
    <m/>
    <m/>
    <m/>
    <m/>
    <m/>
    <m/>
    <m/>
    <m/>
    <m/>
  </r>
  <r>
    <x v="17"/>
    <x v="0"/>
    <n v="6"/>
    <x v="6"/>
    <x v="9"/>
    <x v="160"/>
    <x v="18"/>
    <x v="2524"/>
    <x v="2"/>
    <m/>
    <m/>
    <m/>
    <m/>
    <m/>
    <m/>
    <m/>
    <m/>
    <m/>
    <m/>
  </r>
  <r>
    <x v="17"/>
    <x v="0"/>
    <n v="4"/>
    <x v="6"/>
    <x v="0"/>
    <x v="69"/>
    <x v="1"/>
    <x v="2679"/>
    <x v="2"/>
    <m/>
    <m/>
    <m/>
    <m/>
    <m/>
    <m/>
    <m/>
    <m/>
    <m/>
    <m/>
  </r>
  <r>
    <x v="17"/>
    <x v="0"/>
    <n v="2"/>
    <x v="6"/>
    <x v="505"/>
    <x v="535"/>
    <x v="9"/>
    <x v="5520"/>
    <x v="2"/>
    <m/>
    <m/>
    <m/>
    <m/>
    <m/>
    <m/>
    <m/>
    <m/>
    <m/>
    <m/>
  </r>
  <r>
    <x v="17"/>
    <x v="0"/>
    <n v="8"/>
    <x v="4"/>
    <x v="5622"/>
    <x v="375"/>
    <x v="18"/>
    <x v="5521"/>
    <x v="2"/>
    <m/>
    <m/>
    <m/>
    <m/>
    <m/>
    <m/>
    <m/>
    <m/>
    <m/>
    <m/>
  </r>
  <r>
    <x v="17"/>
    <x v="0"/>
    <n v="1"/>
    <x v="4"/>
    <x v="292"/>
    <x v="438"/>
    <x v="16"/>
    <x v="3655"/>
    <x v="2"/>
    <m/>
    <m/>
    <m/>
    <m/>
    <m/>
    <m/>
    <m/>
    <m/>
    <m/>
    <m/>
  </r>
  <r>
    <x v="17"/>
    <x v="0"/>
    <n v="10"/>
    <x v="2"/>
    <x v="5623"/>
    <x v="3"/>
    <x v="57"/>
    <x v="2630"/>
    <x v="2"/>
    <m/>
    <m/>
    <m/>
    <m/>
    <m/>
    <m/>
    <m/>
    <m/>
    <m/>
    <m/>
  </r>
  <r>
    <x v="17"/>
    <x v="0"/>
    <n v="7"/>
    <x v="2"/>
    <x v="5624"/>
    <x v="65"/>
    <x v="16"/>
    <x v="5522"/>
    <x v="2"/>
    <m/>
    <m/>
    <m/>
    <m/>
    <m/>
    <m/>
    <m/>
    <m/>
    <m/>
    <m/>
  </r>
  <r>
    <x v="17"/>
    <x v="0"/>
    <n v="6"/>
    <x v="2"/>
    <x v="79"/>
    <x v="2"/>
    <x v="1"/>
    <x v="497"/>
    <x v="2"/>
    <m/>
    <m/>
    <m/>
    <m/>
    <m/>
    <m/>
    <m/>
    <m/>
    <m/>
    <m/>
  </r>
  <r>
    <x v="17"/>
    <x v="0"/>
    <n v="2"/>
    <x v="2"/>
    <x v="5625"/>
    <x v="449"/>
    <x v="27"/>
    <x v="497"/>
    <x v="2"/>
    <m/>
    <m/>
    <m/>
    <m/>
    <m/>
    <m/>
    <m/>
    <m/>
    <m/>
    <m/>
  </r>
  <r>
    <x v="17"/>
    <x v="0"/>
    <n v="3"/>
    <x v="1"/>
    <x v="5626"/>
    <x v="59"/>
    <x v="18"/>
    <x v="536"/>
    <x v="2"/>
    <m/>
    <m/>
    <m/>
    <m/>
    <m/>
    <m/>
    <m/>
    <m/>
    <m/>
    <m/>
  </r>
  <r>
    <x v="17"/>
    <x v="0"/>
    <n v="1"/>
    <x v="1"/>
    <x v="5627"/>
    <x v="1580"/>
    <x v="9"/>
    <x v="5523"/>
    <x v="2"/>
    <m/>
    <m/>
    <m/>
    <m/>
    <m/>
    <m/>
    <m/>
    <m/>
    <m/>
    <m/>
  </r>
  <r>
    <x v="17"/>
    <x v="0"/>
    <n v="9"/>
    <x v="5"/>
    <x v="978"/>
    <x v="421"/>
    <x v="22"/>
    <x v="1779"/>
    <x v="2"/>
    <m/>
    <m/>
    <m/>
    <m/>
    <m/>
    <m/>
    <m/>
    <m/>
    <m/>
    <m/>
  </r>
  <r>
    <x v="17"/>
    <x v="0"/>
    <n v="9"/>
    <x v="6"/>
    <x v="20"/>
    <x v="154"/>
    <x v="46"/>
    <x v="811"/>
    <x v="0"/>
    <m/>
    <m/>
    <m/>
    <m/>
    <m/>
    <m/>
    <m/>
    <m/>
    <m/>
    <m/>
  </r>
  <r>
    <x v="17"/>
    <x v="0"/>
    <n v="4"/>
    <x v="6"/>
    <x v="5628"/>
    <x v="109"/>
    <x v="51"/>
    <x v="5524"/>
    <x v="0"/>
    <m/>
    <m/>
    <m/>
    <m/>
    <m/>
    <m/>
    <m/>
    <m/>
    <m/>
    <m/>
  </r>
  <r>
    <x v="17"/>
    <x v="0"/>
    <n v="6"/>
    <x v="4"/>
    <x v="95"/>
    <x v="437"/>
    <x v="50"/>
    <x v="5525"/>
    <x v="0"/>
    <m/>
    <m/>
    <m/>
    <m/>
    <m/>
    <m/>
    <m/>
    <m/>
    <m/>
    <m/>
  </r>
  <r>
    <x v="17"/>
    <x v="0"/>
    <n v="3"/>
    <x v="4"/>
    <x v="45"/>
    <x v="1062"/>
    <x v="11"/>
    <x v="5526"/>
    <x v="0"/>
    <m/>
    <m/>
    <m/>
    <m/>
    <m/>
    <m/>
    <m/>
    <m/>
    <m/>
    <m/>
  </r>
  <r>
    <x v="17"/>
    <x v="0"/>
    <n v="3"/>
    <x v="0"/>
    <x v="5629"/>
    <x v="264"/>
    <x v="24"/>
    <x v="2432"/>
    <x v="0"/>
    <m/>
    <m/>
    <m/>
    <m/>
    <m/>
    <m/>
    <m/>
    <m/>
    <m/>
    <m/>
  </r>
  <r>
    <x v="17"/>
    <x v="0"/>
    <n v="2"/>
    <x v="7"/>
    <x v="168"/>
    <x v="69"/>
    <x v="12"/>
    <x v="2665"/>
    <x v="0"/>
    <m/>
    <m/>
    <m/>
    <m/>
    <m/>
    <m/>
    <m/>
    <m/>
    <m/>
    <m/>
  </r>
  <r>
    <x v="17"/>
    <x v="0"/>
    <n v="9"/>
    <x v="0"/>
    <x v="79"/>
    <x v="15"/>
    <x v="19"/>
    <x v="5527"/>
    <x v="0"/>
    <m/>
    <m/>
    <m/>
    <m/>
    <m/>
    <m/>
    <m/>
    <m/>
    <m/>
    <m/>
  </r>
  <r>
    <x v="17"/>
    <x v="0"/>
    <n v="2"/>
    <x v="0"/>
    <x v="5630"/>
    <x v="2081"/>
    <x v="28"/>
    <x v="5121"/>
    <x v="0"/>
    <m/>
    <m/>
    <m/>
    <m/>
    <m/>
    <m/>
    <m/>
    <m/>
    <m/>
    <m/>
  </r>
  <r>
    <x v="17"/>
    <x v="0"/>
    <n v="11"/>
    <x v="2"/>
    <x v="5631"/>
    <x v="450"/>
    <x v="24"/>
    <x v="769"/>
    <x v="0"/>
    <m/>
    <m/>
    <m/>
    <m/>
    <m/>
    <m/>
    <m/>
    <m/>
    <m/>
    <m/>
  </r>
  <r>
    <x v="17"/>
    <x v="0"/>
    <n v="7"/>
    <x v="2"/>
    <x v="3028"/>
    <x v="0"/>
    <x v="50"/>
    <x v="5222"/>
    <x v="0"/>
    <m/>
    <m/>
    <m/>
    <m/>
    <m/>
    <m/>
    <m/>
    <m/>
    <m/>
    <m/>
  </r>
  <r>
    <x v="17"/>
    <x v="0"/>
    <n v="3"/>
    <x v="2"/>
    <x v="0"/>
    <x v="380"/>
    <x v="54"/>
    <x v="1777"/>
    <x v="0"/>
    <m/>
    <m/>
    <m/>
    <m/>
    <m/>
    <m/>
    <m/>
    <m/>
    <m/>
    <m/>
  </r>
  <r>
    <x v="17"/>
    <x v="0"/>
    <n v="12"/>
    <x v="2"/>
    <x v="181"/>
    <x v="1074"/>
    <x v="20"/>
    <x v="783"/>
    <x v="0"/>
    <m/>
    <m/>
    <m/>
    <m/>
    <m/>
    <m/>
    <m/>
    <m/>
    <m/>
    <m/>
  </r>
  <r>
    <x v="17"/>
    <x v="0"/>
    <n v="11"/>
    <x v="94"/>
    <x v="1466"/>
    <x v="55"/>
    <x v="37"/>
    <x v="3534"/>
    <x v="0"/>
    <m/>
    <m/>
    <m/>
    <m/>
    <m/>
    <m/>
    <m/>
    <m/>
    <m/>
    <m/>
  </r>
  <r>
    <x v="17"/>
    <x v="0"/>
    <n v="5"/>
    <x v="94"/>
    <x v="4928"/>
    <x v="1214"/>
    <x v="2"/>
    <x v="5528"/>
    <x v="0"/>
    <m/>
    <m/>
    <m/>
    <m/>
    <m/>
    <m/>
    <m/>
    <m/>
    <m/>
    <m/>
  </r>
  <r>
    <x v="17"/>
    <x v="0"/>
    <n v="8"/>
    <x v="1"/>
    <x v="5632"/>
    <x v="155"/>
    <x v="46"/>
    <x v="1959"/>
    <x v="0"/>
    <m/>
    <m/>
    <m/>
    <m/>
    <m/>
    <m/>
    <m/>
    <m/>
    <m/>
    <m/>
  </r>
  <r>
    <x v="17"/>
    <x v="0"/>
    <n v="6"/>
    <x v="1"/>
    <x v="0"/>
    <x v="949"/>
    <x v="19"/>
    <x v="944"/>
    <x v="0"/>
    <m/>
    <m/>
    <m/>
    <m/>
    <m/>
    <m/>
    <m/>
    <m/>
    <m/>
    <m/>
  </r>
  <r>
    <x v="17"/>
    <x v="0"/>
    <n v="12"/>
    <x v="5"/>
    <x v="245"/>
    <x v="56"/>
    <x v="2"/>
    <x v="577"/>
    <x v="0"/>
    <m/>
    <m/>
    <m/>
    <m/>
    <m/>
    <m/>
    <m/>
    <m/>
    <m/>
    <m/>
  </r>
  <r>
    <x v="17"/>
    <x v="0"/>
    <n v="12"/>
    <x v="5"/>
    <x v="5633"/>
    <x v="1"/>
    <x v="11"/>
    <x v="944"/>
    <x v="0"/>
    <m/>
    <m/>
    <m/>
    <m/>
    <m/>
    <m/>
    <m/>
    <m/>
    <m/>
    <m/>
  </r>
  <r>
    <x v="17"/>
    <x v="0"/>
    <n v="12"/>
    <x v="5"/>
    <x v="5634"/>
    <x v="159"/>
    <x v="20"/>
    <x v="497"/>
    <x v="0"/>
    <m/>
    <m/>
    <m/>
    <m/>
    <m/>
    <m/>
    <m/>
    <m/>
    <m/>
    <m/>
  </r>
  <r>
    <x v="17"/>
    <x v="0"/>
    <n v="11"/>
    <x v="5"/>
    <x v="5635"/>
    <x v="69"/>
    <x v="28"/>
    <x v="1446"/>
    <x v="0"/>
    <m/>
    <m/>
    <m/>
    <m/>
    <m/>
    <m/>
    <m/>
    <m/>
    <m/>
    <m/>
  </r>
  <r>
    <x v="17"/>
    <x v="0"/>
    <n v="11"/>
    <x v="5"/>
    <x v="5636"/>
    <x v="75"/>
    <x v="46"/>
    <x v="15"/>
    <x v="0"/>
    <m/>
    <m/>
    <m/>
    <m/>
    <m/>
    <m/>
    <m/>
    <m/>
    <m/>
    <m/>
  </r>
  <r>
    <x v="17"/>
    <x v="0"/>
    <n v="10"/>
    <x v="5"/>
    <x v="4156"/>
    <x v="86"/>
    <x v="53"/>
    <x v="5529"/>
    <x v="0"/>
    <m/>
    <m/>
    <m/>
    <m/>
    <m/>
    <m/>
    <m/>
    <m/>
    <m/>
    <m/>
  </r>
  <r>
    <x v="17"/>
    <x v="0"/>
    <n v="9"/>
    <x v="5"/>
    <x v="5637"/>
    <x v="2833"/>
    <x v="53"/>
    <x v="557"/>
    <x v="0"/>
    <m/>
    <m/>
    <m/>
    <m/>
    <m/>
    <m/>
    <m/>
    <m/>
    <m/>
    <m/>
  </r>
  <r>
    <x v="17"/>
    <x v="0"/>
    <n v="4"/>
    <x v="5"/>
    <x v="5638"/>
    <x v="88"/>
    <x v="2"/>
    <x v="991"/>
    <x v="0"/>
    <m/>
    <m/>
    <m/>
    <m/>
    <m/>
    <m/>
    <m/>
    <m/>
    <m/>
    <m/>
  </r>
  <r>
    <x v="17"/>
    <x v="0"/>
    <n v="3"/>
    <x v="5"/>
    <x v="5639"/>
    <x v="64"/>
    <x v="54"/>
    <x v="424"/>
    <x v="0"/>
    <m/>
    <m/>
    <m/>
    <m/>
    <m/>
    <m/>
    <m/>
    <m/>
    <m/>
    <m/>
  </r>
  <r>
    <x v="17"/>
    <x v="0"/>
    <n v="2"/>
    <x v="5"/>
    <x v="5640"/>
    <x v="1284"/>
    <x v="28"/>
    <x v="1783"/>
    <x v="0"/>
    <m/>
    <m/>
    <m/>
    <m/>
    <m/>
    <m/>
    <m/>
    <m/>
    <m/>
    <m/>
  </r>
  <r>
    <x v="17"/>
    <x v="0"/>
    <n v="2"/>
    <x v="5"/>
    <x v="5641"/>
    <x v="9"/>
    <x v="24"/>
    <x v="5530"/>
    <x v="0"/>
    <m/>
    <m/>
    <m/>
    <m/>
    <m/>
    <m/>
    <m/>
    <m/>
    <m/>
    <m/>
  </r>
  <r>
    <x v="17"/>
    <x v="0"/>
    <n v="10"/>
    <x v="3"/>
    <x v="5635"/>
    <x v="9"/>
    <x v="37"/>
    <x v="1168"/>
    <x v="0"/>
    <m/>
    <m/>
    <m/>
    <m/>
    <m/>
    <m/>
    <m/>
    <m/>
    <m/>
    <m/>
  </r>
  <r>
    <x v="17"/>
    <x v="0"/>
    <n v="10"/>
    <x v="3"/>
    <x v="5642"/>
    <x v="1270"/>
    <x v="28"/>
    <x v="5531"/>
    <x v="0"/>
    <m/>
    <m/>
    <m/>
    <m/>
    <m/>
    <m/>
    <m/>
    <m/>
    <m/>
    <m/>
  </r>
  <r>
    <x v="17"/>
    <x v="0"/>
    <n v="10"/>
    <x v="3"/>
    <x v="4858"/>
    <x v="152"/>
    <x v="24"/>
    <x v="981"/>
    <x v="0"/>
    <m/>
    <m/>
    <m/>
    <m/>
    <m/>
    <m/>
    <m/>
    <m/>
    <m/>
    <m/>
  </r>
  <r>
    <x v="17"/>
    <x v="0"/>
    <n v="7"/>
    <x v="3"/>
    <x v="5643"/>
    <x v="145"/>
    <x v="11"/>
    <x v="1392"/>
    <x v="0"/>
    <m/>
    <m/>
    <m/>
    <m/>
    <m/>
    <m/>
    <m/>
    <m/>
    <m/>
    <m/>
  </r>
  <r>
    <x v="17"/>
    <x v="0"/>
    <n v="5"/>
    <x v="3"/>
    <x v="5380"/>
    <x v="449"/>
    <x v="12"/>
    <x v="477"/>
    <x v="0"/>
    <m/>
    <m/>
    <m/>
    <m/>
    <m/>
    <m/>
    <m/>
    <m/>
    <m/>
    <m/>
  </r>
  <r>
    <x v="17"/>
    <x v="0"/>
    <n v="4"/>
    <x v="3"/>
    <x v="2495"/>
    <x v="2"/>
    <x v="53"/>
    <x v="5532"/>
    <x v="0"/>
    <m/>
    <m/>
    <m/>
    <m/>
    <m/>
    <m/>
    <m/>
    <m/>
    <m/>
    <m/>
  </r>
  <r>
    <x v="17"/>
    <x v="0"/>
    <n v="4"/>
    <x v="3"/>
    <x v="5644"/>
    <x v="61"/>
    <x v="2"/>
    <x v="5533"/>
    <x v="0"/>
    <m/>
    <m/>
    <m/>
    <m/>
    <m/>
    <m/>
    <m/>
    <m/>
    <m/>
    <m/>
  </r>
  <r>
    <x v="17"/>
    <x v="0"/>
    <n v="9"/>
    <x v="0"/>
    <x v="5645"/>
    <x v="145"/>
    <x v="34"/>
    <x v="5534"/>
    <x v="1"/>
    <m/>
    <m/>
    <m/>
    <m/>
    <m/>
    <m/>
    <m/>
    <m/>
    <m/>
    <m/>
  </r>
  <r>
    <x v="17"/>
    <x v="0"/>
    <n v="6"/>
    <x v="7"/>
    <x v="3607"/>
    <x v="525"/>
    <x v="23"/>
    <x v="5535"/>
    <x v="1"/>
    <m/>
    <m/>
    <m/>
    <m/>
    <m/>
    <m/>
    <m/>
    <m/>
    <m/>
    <m/>
  </r>
  <r>
    <x v="17"/>
    <x v="0"/>
    <n v="3"/>
    <x v="7"/>
    <x v="5646"/>
    <x v="1591"/>
    <x v="69"/>
    <x v="5536"/>
    <x v="1"/>
    <m/>
    <m/>
    <m/>
    <m/>
    <m/>
    <m/>
    <m/>
    <m/>
    <m/>
    <m/>
  </r>
  <r>
    <x v="17"/>
    <x v="0"/>
    <n v="2"/>
    <x v="0"/>
    <x v="646"/>
    <x v="429"/>
    <x v="36"/>
    <x v="5537"/>
    <x v="1"/>
    <m/>
    <m/>
    <m/>
    <m/>
    <m/>
    <m/>
    <m/>
    <m/>
    <m/>
    <m/>
  </r>
  <r>
    <x v="17"/>
    <x v="0"/>
    <n v="6"/>
    <x v="2"/>
    <x v="5647"/>
    <x v="400"/>
    <x v="26"/>
    <x v="5538"/>
    <x v="1"/>
    <m/>
    <m/>
    <m/>
    <m/>
    <m/>
    <m/>
    <m/>
    <m/>
    <m/>
    <m/>
  </r>
  <r>
    <x v="17"/>
    <x v="0"/>
    <n v="2"/>
    <x v="2"/>
    <x v="181"/>
    <x v="159"/>
    <x v="45"/>
    <x v="5539"/>
    <x v="1"/>
    <m/>
    <m/>
    <m/>
    <m/>
    <m/>
    <m/>
    <m/>
    <m/>
    <m/>
    <m/>
  </r>
  <r>
    <x v="17"/>
    <x v="0"/>
    <n v="2"/>
    <x v="2"/>
    <x v="3553"/>
    <x v="41"/>
    <x v="73"/>
    <x v="5540"/>
    <x v="1"/>
    <m/>
    <m/>
    <m/>
    <m/>
    <m/>
    <m/>
    <m/>
    <m/>
    <m/>
    <m/>
  </r>
  <r>
    <x v="17"/>
    <x v="0"/>
    <n v="10"/>
    <x v="94"/>
    <x v="2"/>
    <x v="606"/>
    <x v="48"/>
    <x v="252"/>
    <x v="1"/>
    <m/>
    <m/>
    <m/>
    <m/>
    <m/>
    <m/>
    <m/>
    <m/>
    <m/>
    <m/>
  </r>
  <r>
    <x v="17"/>
    <x v="0"/>
    <n v="6"/>
    <x v="94"/>
    <x v="0"/>
    <x v="11"/>
    <x v="69"/>
    <x v="2432"/>
    <x v="1"/>
    <m/>
    <m/>
    <m/>
    <m/>
    <m/>
    <m/>
    <m/>
    <m/>
    <m/>
    <m/>
  </r>
  <r>
    <x v="17"/>
    <x v="0"/>
    <n v="3"/>
    <x v="94"/>
    <x v="2"/>
    <x v="165"/>
    <x v="56"/>
    <x v="252"/>
    <x v="1"/>
    <m/>
    <m/>
    <m/>
    <m/>
    <m/>
    <m/>
    <m/>
    <m/>
    <m/>
    <m/>
  </r>
  <r>
    <x v="17"/>
    <x v="0"/>
    <n v="11"/>
    <x v="5"/>
    <x v="2"/>
    <x v="463"/>
    <x v="69"/>
    <x v="829"/>
    <x v="1"/>
    <m/>
    <m/>
    <m/>
    <m/>
    <m/>
    <m/>
    <m/>
    <m/>
    <m/>
    <m/>
  </r>
  <r>
    <x v="17"/>
    <x v="0"/>
    <n v="7"/>
    <x v="5"/>
    <x v="3477"/>
    <x v="67"/>
    <x v="56"/>
    <x v="5541"/>
    <x v="1"/>
    <m/>
    <m/>
    <m/>
    <m/>
    <m/>
    <m/>
    <m/>
    <m/>
    <m/>
    <m/>
  </r>
  <r>
    <x v="17"/>
    <x v="0"/>
    <n v="3"/>
    <x v="5"/>
    <x v="5648"/>
    <x v="1239"/>
    <x v="34"/>
    <x v="1387"/>
    <x v="1"/>
    <m/>
    <m/>
    <m/>
    <m/>
    <m/>
    <m/>
    <m/>
    <m/>
    <m/>
    <m/>
  </r>
  <r>
    <x v="17"/>
    <x v="0"/>
    <n v="6"/>
    <x v="3"/>
    <x v="5649"/>
    <x v="205"/>
    <x v="56"/>
    <x v="769"/>
    <x v="1"/>
    <m/>
    <m/>
    <m/>
    <m/>
    <m/>
    <m/>
    <m/>
    <m/>
    <m/>
    <m/>
  </r>
  <r>
    <x v="17"/>
    <x v="0"/>
    <n v="3"/>
    <x v="3"/>
    <x v="2605"/>
    <x v="68"/>
    <x v="23"/>
    <x v="5542"/>
    <x v="1"/>
    <m/>
    <m/>
    <m/>
    <m/>
    <m/>
    <m/>
    <m/>
    <m/>
    <m/>
    <m/>
  </r>
  <r>
    <x v="17"/>
    <x v="0"/>
    <n v="6"/>
    <x v="5"/>
    <x v="2032"/>
    <x v="61"/>
    <x v="6"/>
    <x v="972"/>
    <x v="4"/>
    <m/>
    <m/>
    <m/>
    <m/>
    <m/>
    <m/>
    <m/>
    <m/>
    <m/>
    <m/>
  </r>
  <r>
    <x v="17"/>
    <x v="0"/>
    <n v="9"/>
    <x v="6"/>
    <x v="5650"/>
    <x v="2834"/>
    <x v="48"/>
    <x v="5543"/>
    <x v="5"/>
    <m/>
    <m/>
    <m/>
    <m/>
    <m/>
    <m/>
    <m/>
    <m/>
    <m/>
    <m/>
  </r>
  <r>
    <x v="17"/>
    <x v="0"/>
    <n v="7"/>
    <x v="7"/>
    <x v="5651"/>
    <x v="597"/>
    <x v="622"/>
    <x v="814"/>
    <x v="5"/>
    <m/>
    <m/>
    <m/>
    <m/>
    <m/>
    <m/>
    <m/>
    <m/>
    <m/>
    <m/>
  </r>
  <r>
    <x v="17"/>
    <x v="0"/>
    <n v="6"/>
    <x v="6"/>
    <x v="752"/>
    <x v="597"/>
    <x v="622"/>
    <x v="4148"/>
    <x v="5"/>
    <m/>
    <m/>
    <m/>
    <m/>
    <m/>
    <m/>
    <m/>
    <m/>
    <m/>
    <m/>
  </r>
  <r>
    <x v="17"/>
    <x v="0"/>
    <n v="3"/>
    <x v="7"/>
    <x v="5652"/>
    <x v="1278"/>
    <x v="45"/>
    <x v="5544"/>
    <x v="5"/>
    <m/>
    <m/>
    <m/>
    <m/>
    <m/>
    <m/>
    <m/>
    <m/>
    <m/>
    <m/>
  </r>
  <r>
    <x v="17"/>
    <x v="0"/>
    <n v="1"/>
    <x v="2"/>
    <x v="3478"/>
    <x v="597"/>
    <x v="128"/>
    <x v="90"/>
    <x v="5"/>
    <m/>
    <m/>
    <m/>
    <m/>
    <m/>
    <m/>
    <m/>
    <m/>
    <m/>
    <m/>
  </r>
  <r>
    <x v="17"/>
    <x v="0"/>
    <n v="2"/>
    <x v="2"/>
    <x v="3478"/>
    <x v="597"/>
    <x v="128"/>
    <x v="263"/>
    <x v="5"/>
    <m/>
    <m/>
    <m/>
    <m/>
    <m/>
    <m/>
    <m/>
    <m/>
    <m/>
    <m/>
  </r>
  <r>
    <x v="17"/>
    <x v="0"/>
    <n v="3"/>
    <x v="2"/>
    <x v="3478"/>
    <x v="597"/>
    <x v="128"/>
    <x v="5545"/>
    <x v="5"/>
    <m/>
    <m/>
    <m/>
    <m/>
    <m/>
    <m/>
    <m/>
    <m/>
    <m/>
    <m/>
  </r>
  <r>
    <x v="17"/>
    <x v="0"/>
    <n v="5"/>
    <x v="94"/>
    <x v="3478"/>
    <x v="597"/>
    <x v="128"/>
    <x v="0"/>
    <x v="5"/>
    <m/>
    <m/>
    <m/>
    <m/>
    <m/>
    <m/>
    <m/>
    <m/>
    <m/>
    <m/>
  </r>
  <r>
    <x v="17"/>
    <x v="0"/>
    <n v="7"/>
    <x v="5"/>
    <x v="5653"/>
    <x v="597"/>
    <x v="128"/>
    <x v="5546"/>
    <x v="5"/>
    <m/>
    <m/>
    <m/>
    <m/>
    <m/>
    <m/>
    <m/>
    <m/>
    <m/>
    <m/>
  </r>
  <r>
    <x v="17"/>
    <x v="0"/>
    <n v="7"/>
    <x v="5"/>
    <x v="5654"/>
    <x v="597"/>
    <x v="128"/>
    <x v="94"/>
    <x v="5"/>
    <m/>
    <m/>
    <m/>
    <m/>
    <m/>
    <m/>
    <m/>
    <m/>
    <m/>
    <m/>
  </r>
  <r>
    <x v="17"/>
    <x v="0"/>
    <n v="10"/>
    <x v="3"/>
    <x v="1575"/>
    <x v="597"/>
    <x v="128"/>
    <x v="2498"/>
    <x v="5"/>
    <m/>
    <m/>
    <m/>
    <m/>
    <m/>
    <m/>
    <m/>
    <m/>
    <m/>
    <m/>
  </r>
  <r>
    <x v="17"/>
    <x v="0"/>
    <n v="9"/>
    <x v="6"/>
    <x v="5655"/>
    <x v="2"/>
    <x v="9"/>
    <x v="5547"/>
    <x v="3"/>
    <m/>
    <m/>
    <m/>
    <m/>
    <m/>
    <m/>
    <m/>
    <m/>
    <m/>
    <m/>
  </r>
  <r>
    <x v="17"/>
    <x v="0"/>
    <n v="2"/>
    <x v="4"/>
    <x v="5656"/>
    <x v="1732"/>
    <x v="0"/>
    <x v="5548"/>
    <x v="3"/>
    <m/>
    <m/>
    <m/>
    <m/>
    <m/>
    <m/>
    <m/>
    <m/>
    <m/>
    <m/>
  </r>
  <r>
    <x v="17"/>
    <x v="0"/>
    <n v="1"/>
    <x v="5"/>
    <x v="4737"/>
    <x v="597"/>
    <x v="128"/>
    <x v="5549"/>
    <x v="3"/>
    <m/>
    <m/>
    <m/>
    <m/>
    <m/>
    <m/>
    <m/>
    <m/>
    <m/>
    <m/>
  </r>
  <r>
    <x v="17"/>
    <x v="0"/>
    <n v="7"/>
    <x v="3"/>
    <x v="5657"/>
    <x v="597"/>
    <x v="128"/>
    <x v="5550"/>
    <x v="3"/>
    <m/>
    <m/>
    <m/>
    <m/>
    <m/>
    <m/>
    <m/>
    <m/>
    <m/>
    <m/>
  </r>
  <r>
    <x v="17"/>
    <x v="0"/>
    <n v="3"/>
    <x v="3"/>
    <x v="3783"/>
    <x v="597"/>
    <x v="128"/>
    <x v="1229"/>
    <x v="3"/>
    <m/>
    <m/>
    <m/>
    <m/>
    <m/>
    <m/>
    <m/>
    <m/>
    <m/>
    <m/>
  </r>
  <r>
    <x v="17"/>
    <x v="0"/>
    <n v="2"/>
    <x v="3"/>
    <x v="3232"/>
    <x v="597"/>
    <x v="128"/>
    <x v="5551"/>
    <x v="3"/>
    <m/>
    <m/>
    <m/>
    <m/>
    <m/>
    <m/>
    <m/>
    <m/>
    <m/>
    <m/>
  </r>
  <r>
    <x v="17"/>
    <x v="0"/>
    <n v="1"/>
    <x v="2"/>
    <x v="5658"/>
    <x v="597"/>
    <x v="128"/>
    <x v="993"/>
    <x v="8"/>
    <m/>
    <m/>
    <m/>
    <m/>
    <m/>
    <m/>
    <m/>
    <m/>
    <m/>
    <m/>
  </r>
  <r>
    <x v="17"/>
    <x v="0"/>
    <n v="1"/>
    <x v="2"/>
    <x v="5659"/>
    <x v="597"/>
    <x v="128"/>
    <x v="5552"/>
    <x v="8"/>
    <m/>
    <m/>
    <m/>
    <m/>
    <m/>
    <m/>
    <m/>
    <m/>
    <m/>
    <m/>
  </r>
  <r>
    <x v="18"/>
    <x v="0"/>
    <n v="4"/>
    <x v="0"/>
    <x v="5660"/>
    <x v="255"/>
    <x v="16"/>
    <x v="5553"/>
    <x v="2"/>
    <m/>
    <m/>
    <m/>
    <m/>
    <m/>
    <m/>
    <m/>
    <m/>
    <m/>
    <m/>
  </r>
  <r>
    <x v="18"/>
    <x v="0"/>
    <n v="3"/>
    <x v="0"/>
    <x v="300"/>
    <x v="76"/>
    <x v="18"/>
    <x v="1826"/>
    <x v="2"/>
    <m/>
    <m/>
    <m/>
    <m/>
    <m/>
    <m/>
    <m/>
    <m/>
    <m/>
    <m/>
  </r>
  <r>
    <x v="18"/>
    <x v="0"/>
    <n v="3"/>
    <x v="0"/>
    <x v="5661"/>
    <x v="67"/>
    <x v="18"/>
    <x v="1706"/>
    <x v="2"/>
    <m/>
    <m/>
    <m/>
    <m/>
    <m/>
    <m/>
    <m/>
    <m/>
    <m/>
    <m/>
  </r>
  <r>
    <x v="18"/>
    <x v="0"/>
    <n v="2"/>
    <x v="0"/>
    <x v="9"/>
    <x v="9"/>
    <x v="22"/>
    <x v="792"/>
    <x v="2"/>
    <m/>
    <m/>
    <m/>
    <m/>
    <m/>
    <m/>
    <m/>
    <m/>
    <m/>
    <m/>
  </r>
  <r>
    <x v="18"/>
    <x v="0"/>
    <n v="11"/>
    <x v="6"/>
    <x v="5662"/>
    <x v="154"/>
    <x v="61"/>
    <x v="1251"/>
    <x v="2"/>
    <m/>
    <m/>
    <m/>
    <m/>
    <m/>
    <m/>
    <m/>
    <m/>
    <m/>
    <m/>
  </r>
  <r>
    <x v="18"/>
    <x v="0"/>
    <n v="11"/>
    <x v="6"/>
    <x v="189"/>
    <x v="65"/>
    <x v="15"/>
    <x v="5554"/>
    <x v="2"/>
    <m/>
    <m/>
    <m/>
    <m/>
    <m/>
    <m/>
    <m/>
    <m/>
    <m/>
    <m/>
  </r>
  <r>
    <x v="18"/>
    <x v="0"/>
    <n v="7"/>
    <x v="6"/>
    <x v="49"/>
    <x v="164"/>
    <x v="15"/>
    <x v="2618"/>
    <x v="2"/>
    <m/>
    <m/>
    <m/>
    <m/>
    <m/>
    <m/>
    <m/>
    <m/>
    <m/>
    <m/>
  </r>
  <r>
    <x v="18"/>
    <x v="0"/>
    <n v="6"/>
    <x v="6"/>
    <x v="4"/>
    <x v="172"/>
    <x v="18"/>
    <x v="5555"/>
    <x v="2"/>
    <m/>
    <m/>
    <m/>
    <m/>
    <m/>
    <m/>
    <m/>
    <m/>
    <m/>
    <m/>
  </r>
  <r>
    <x v="18"/>
    <x v="0"/>
    <n v="4"/>
    <x v="7"/>
    <x v="9"/>
    <x v="160"/>
    <x v="15"/>
    <x v="497"/>
    <x v="2"/>
    <m/>
    <m/>
    <m/>
    <m/>
    <m/>
    <m/>
    <m/>
    <m/>
    <m/>
    <m/>
  </r>
  <r>
    <x v="18"/>
    <x v="0"/>
    <n v="3"/>
    <x v="7"/>
    <x v="5663"/>
    <x v="450"/>
    <x v="61"/>
    <x v="5556"/>
    <x v="2"/>
    <m/>
    <m/>
    <m/>
    <m/>
    <m/>
    <m/>
    <m/>
    <m/>
    <m/>
    <m/>
  </r>
  <r>
    <x v="18"/>
    <x v="0"/>
    <n v="2"/>
    <x v="4"/>
    <x v="5664"/>
    <x v="391"/>
    <x v="16"/>
    <x v="5557"/>
    <x v="2"/>
    <m/>
    <m/>
    <m/>
    <m/>
    <m/>
    <m/>
    <m/>
    <m/>
    <m/>
    <m/>
  </r>
  <r>
    <x v="18"/>
    <x v="0"/>
    <n v="9"/>
    <x v="2"/>
    <x v="132"/>
    <x v="142"/>
    <x v="15"/>
    <x v="497"/>
    <x v="2"/>
    <m/>
    <m/>
    <m/>
    <m/>
    <m/>
    <m/>
    <m/>
    <m/>
    <m/>
    <m/>
  </r>
  <r>
    <x v="18"/>
    <x v="0"/>
    <n v="1"/>
    <x v="2"/>
    <x v="405"/>
    <x v="450"/>
    <x v="61"/>
    <x v="986"/>
    <x v="2"/>
    <m/>
    <m/>
    <m/>
    <m/>
    <m/>
    <m/>
    <m/>
    <m/>
    <m/>
    <m/>
  </r>
  <r>
    <x v="18"/>
    <x v="0"/>
    <n v="4"/>
    <x v="2"/>
    <x v="0"/>
    <x v="160"/>
    <x v="17"/>
    <x v="1383"/>
    <x v="2"/>
    <m/>
    <m/>
    <m/>
    <m/>
    <m/>
    <m/>
    <m/>
    <m/>
    <m/>
    <m/>
  </r>
  <r>
    <x v="18"/>
    <x v="0"/>
    <n v="1"/>
    <x v="2"/>
    <x v="45"/>
    <x v="71"/>
    <x v="1"/>
    <x v="2604"/>
    <x v="2"/>
    <m/>
    <m/>
    <m/>
    <m/>
    <m/>
    <m/>
    <m/>
    <m/>
    <m/>
    <m/>
  </r>
  <r>
    <x v="18"/>
    <x v="0"/>
    <n v="2"/>
    <x v="94"/>
    <x v="0"/>
    <x v="168"/>
    <x v="9"/>
    <x v="2697"/>
    <x v="2"/>
    <m/>
    <m/>
    <m/>
    <m/>
    <m/>
    <m/>
    <m/>
    <m/>
    <m/>
    <m/>
  </r>
  <r>
    <x v="18"/>
    <x v="0"/>
    <n v="4"/>
    <x v="3"/>
    <x v="0"/>
    <x v="1"/>
    <x v="61"/>
    <x v="960"/>
    <x v="2"/>
    <m/>
    <m/>
    <m/>
    <m/>
    <m/>
    <m/>
    <m/>
    <m/>
    <m/>
    <m/>
  </r>
  <r>
    <x v="18"/>
    <x v="0"/>
    <n v="4"/>
    <x v="3"/>
    <x v="5665"/>
    <x v="3"/>
    <x v="61"/>
    <x v="2697"/>
    <x v="2"/>
    <m/>
    <m/>
    <m/>
    <m/>
    <m/>
    <m/>
    <m/>
    <m/>
    <m/>
    <m/>
  </r>
  <r>
    <x v="18"/>
    <x v="0"/>
    <n v="3"/>
    <x v="1"/>
    <x v="189"/>
    <x v="3"/>
    <x v="24"/>
    <x v="5558"/>
    <x v="0"/>
    <m/>
    <m/>
    <m/>
    <m/>
    <m/>
    <m/>
    <m/>
    <m/>
    <m/>
    <m/>
  </r>
  <r>
    <x v="18"/>
    <x v="0"/>
    <n v="5"/>
    <x v="94"/>
    <x v="3787"/>
    <x v="960"/>
    <x v="37"/>
    <x v="5559"/>
    <x v="0"/>
    <m/>
    <m/>
    <m/>
    <m/>
    <m/>
    <m/>
    <m/>
    <m/>
    <m/>
    <m/>
  </r>
  <r>
    <x v="18"/>
    <x v="0"/>
    <n v="10"/>
    <x v="2"/>
    <x v="3101"/>
    <x v="153"/>
    <x v="50"/>
    <x v="527"/>
    <x v="0"/>
    <m/>
    <m/>
    <m/>
    <m/>
    <m/>
    <m/>
    <m/>
    <m/>
    <m/>
    <m/>
  </r>
  <r>
    <x v="18"/>
    <x v="0"/>
    <n v="5"/>
    <x v="2"/>
    <x v="0"/>
    <x v="69"/>
    <x v="12"/>
    <x v="5560"/>
    <x v="0"/>
    <m/>
    <m/>
    <m/>
    <m/>
    <m/>
    <m/>
    <m/>
    <m/>
    <m/>
    <m/>
  </r>
  <r>
    <x v="18"/>
    <x v="0"/>
    <n v="9"/>
    <x v="5"/>
    <x v="3035"/>
    <x v="0"/>
    <x v="35"/>
    <x v="527"/>
    <x v="0"/>
    <m/>
    <m/>
    <m/>
    <m/>
    <m/>
    <m/>
    <m/>
    <m/>
    <m/>
    <m/>
  </r>
  <r>
    <x v="18"/>
    <x v="0"/>
    <n v="5"/>
    <x v="5"/>
    <x v="5666"/>
    <x v="9"/>
    <x v="35"/>
    <x v="960"/>
    <x v="0"/>
    <m/>
    <m/>
    <m/>
    <m/>
    <m/>
    <m/>
    <m/>
    <m/>
    <m/>
    <m/>
  </r>
  <r>
    <x v="18"/>
    <x v="0"/>
    <n v="3"/>
    <x v="0"/>
    <x v="5667"/>
    <x v="2835"/>
    <x v="53"/>
    <x v="5561"/>
    <x v="0"/>
    <m/>
    <m/>
    <m/>
    <m/>
    <m/>
    <m/>
    <m/>
    <m/>
    <m/>
    <m/>
  </r>
  <r>
    <x v="18"/>
    <x v="0"/>
    <n v="3"/>
    <x v="0"/>
    <x v="5668"/>
    <x v="15"/>
    <x v="2"/>
    <x v="982"/>
    <x v="0"/>
    <m/>
    <m/>
    <m/>
    <m/>
    <m/>
    <m/>
    <m/>
    <m/>
    <m/>
    <m/>
  </r>
  <r>
    <x v="18"/>
    <x v="0"/>
    <n v="12"/>
    <x v="0"/>
    <x v="5669"/>
    <x v="179"/>
    <x v="12"/>
    <x v="944"/>
    <x v="0"/>
    <m/>
    <m/>
    <m/>
    <m/>
    <m/>
    <m/>
    <m/>
    <m/>
    <m/>
    <m/>
  </r>
  <r>
    <x v="18"/>
    <x v="0"/>
    <n v="7"/>
    <x v="0"/>
    <x v="1345"/>
    <x v="733"/>
    <x v="33"/>
    <x v="4911"/>
    <x v="0"/>
    <m/>
    <m/>
    <m/>
    <m/>
    <m/>
    <m/>
    <m/>
    <m/>
    <m/>
    <m/>
  </r>
  <r>
    <x v="18"/>
    <x v="0"/>
    <n v="7"/>
    <x v="6"/>
    <x v="5670"/>
    <x v="64"/>
    <x v="37"/>
    <x v="2697"/>
    <x v="0"/>
    <m/>
    <m/>
    <m/>
    <m/>
    <m/>
    <m/>
    <m/>
    <m/>
    <m/>
    <m/>
  </r>
  <r>
    <x v="18"/>
    <x v="0"/>
    <n v="4"/>
    <x v="6"/>
    <x v="9"/>
    <x v="1097"/>
    <x v="51"/>
    <x v="761"/>
    <x v="0"/>
    <m/>
    <m/>
    <m/>
    <m/>
    <m/>
    <m/>
    <m/>
    <m/>
    <m/>
    <m/>
  </r>
  <r>
    <x v="18"/>
    <x v="0"/>
    <n v="2"/>
    <x v="6"/>
    <x v="5671"/>
    <x v="153"/>
    <x v="53"/>
    <x v="4919"/>
    <x v="0"/>
    <m/>
    <m/>
    <m/>
    <m/>
    <m/>
    <m/>
    <m/>
    <m/>
    <m/>
    <m/>
  </r>
  <r>
    <x v="18"/>
    <x v="0"/>
    <n v="7"/>
    <x v="7"/>
    <x v="5657"/>
    <x v="1067"/>
    <x v="28"/>
    <x v="5562"/>
    <x v="0"/>
    <m/>
    <m/>
    <m/>
    <m/>
    <m/>
    <m/>
    <m/>
    <m/>
    <m/>
    <m/>
  </r>
  <r>
    <x v="18"/>
    <x v="0"/>
    <n v="7"/>
    <x v="7"/>
    <x v="5672"/>
    <x v="1693"/>
    <x v="28"/>
    <x v="5563"/>
    <x v="0"/>
    <m/>
    <m/>
    <m/>
    <m/>
    <m/>
    <m/>
    <m/>
    <m/>
    <m/>
    <m/>
  </r>
  <r>
    <x v="18"/>
    <x v="0"/>
    <n v="4"/>
    <x v="7"/>
    <x v="5673"/>
    <x v="401"/>
    <x v="11"/>
    <x v="252"/>
    <x v="0"/>
    <m/>
    <m/>
    <m/>
    <m/>
    <m/>
    <m/>
    <m/>
    <m/>
    <m/>
    <m/>
  </r>
  <r>
    <x v="18"/>
    <x v="0"/>
    <n v="2"/>
    <x v="7"/>
    <x v="5674"/>
    <x v="3"/>
    <x v="12"/>
    <x v="527"/>
    <x v="0"/>
    <m/>
    <m/>
    <m/>
    <m/>
    <m/>
    <m/>
    <m/>
    <m/>
    <m/>
    <m/>
  </r>
  <r>
    <x v="18"/>
    <x v="0"/>
    <n v="4"/>
    <x v="4"/>
    <x v="0"/>
    <x v="596"/>
    <x v="20"/>
    <x v="5564"/>
    <x v="0"/>
    <m/>
    <m/>
    <m/>
    <m/>
    <m/>
    <m/>
    <m/>
    <m/>
    <m/>
    <m/>
  </r>
  <r>
    <x v="18"/>
    <x v="0"/>
    <n v="5"/>
    <x v="3"/>
    <x v="5675"/>
    <x v="3"/>
    <x v="2"/>
    <x v="5565"/>
    <x v="0"/>
    <m/>
    <m/>
    <m/>
    <m/>
    <m/>
    <m/>
    <m/>
    <m/>
    <m/>
    <m/>
  </r>
  <r>
    <x v="18"/>
    <x v="0"/>
    <n v="4"/>
    <x v="3"/>
    <x v="4309"/>
    <x v="8"/>
    <x v="12"/>
    <x v="761"/>
    <x v="0"/>
    <m/>
    <m/>
    <m/>
    <m/>
    <m/>
    <m/>
    <m/>
    <m/>
    <m/>
    <m/>
  </r>
  <r>
    <x v="18"/>
    <x v="0"/>
    <n v="1"/>
    <x v="3"/>
    <x v="5676"/>
    <x v="3"/>
    <x v="28"/>
    <x v="5225"/>
    <x v="0"/>
    <m/>
    <m/>
    <m/>
    <m/>
    <m/>
    <m/>
    <m/>
    <m/>
    <m/>
    <m/>
  </r>
  <r>
    <x v="18"/>
    <x v="0"/>
    <n v="1"/>
    <x v="0"/>
    <x v="5677"/>
    <x v="426"/>
    <x v="34"/>
    <x v="424"/>
    <x v="1"/>
    <m/>
    <m/>
    <m/>
    <m/>
    <m/>
    <m/>
    <m/>
    <m/>
    <m/>
    <m/>
  </r>
  <r>
    <x v="18"/>
    <x v="0"/>
    <n v="1"/>
    <x v="0"/>
    <x v="5678"/>
    <x v="724"/>
    <x v="23"/>
    <x v="2607"/>
    <x v="1"/>
    <m/>
    <m/>
    <m/>
    <m/>
    <m/>
    <m/>
    <m/>
    <m/>
    <m/>
    <m/>
  </r>
  <r>
    <x v="18"/>
    <x v="0"/>
    <n v="1"/>
    <x v="0"/>
    <x v="3256"/>
    <x v="8"/>
    <x v="36"/>
    <x v="2490"/>
    <x v="1"/>
    <m/>
    <m/>
    <m/>
    <m/>
    <m/>
    <m/>
    <m/>
    <m/>
    <m/>
    <m/>
  </r>
  <r>
    <x v="18"/>
    <x v="0"/>
    <n v="1"/>
    <x v="7"/>
    <x v="70"/>
    <x v="1687"/>
    <x v="23"/>
    <x v="5566"/>
    <x v="1"/>
    <m/>
    <m/>
    <m/>
    <m/>
    <m/>
    <m/>
    <m/>
    <m/>
    <m/>
    <m/>
  </r>
  <r>
    <x v="18"/>
    <x v="0"/>
    <n v="8"/>
    <x v="3"/>
    <x v="2"/>
    <x v="26"/>
    <x v="45"/>
    <x v="5567"/>
    <x v="1"/>
    <m/>
    <m/>
    <m/>
    <m/>
    <m/>
    <m/>
    <m/>
    <m/>
    <m/>
    <m/>
  </r>
  <r>
    <x v="18"/>
    <x v="0"/>
    <n v="5"/>
    <x v="3"/>
    <x v="3426"/>
    <x v="2"/>
    <x v="55"/>
    <x v="5568"/>
    <x v="1"/>
    <m/>
    <m/>
    <m/>
    <m/>
    <m/>
    <m/>
    <m/>
    <m/>
    <m/>
    <m/>
  </r>
  <r>
    <x v="18"/>
    <x v="0"/>
    <n v="5"/>
    <x v="3"/>
    <x v="1963"/>
    <x v="25"/>
    <x v="56"/>
    <x v="5569"/>
    <x v="1"/>
    <m/>
    <m/>
    <m/>
    <m/>
    <m/>
    <m/>
    <m/>
    <m/>
    <m/>
    <m/>
  </r>
  <r>
    <x v="18"/>
    <x v="0"/>
    <n v="4"/>
    <x v="3"/>
    <x v="5679"/>
    <x v="9"/>
    <x v="36"/>
    <x v="5570"/>
    <x v="1"/>
    <m/>
    <m/>
    <m/>
    <m/>
    <m/>
    <m/>
    <m/>
    <m/>
    <m/>
    <m/>
  </r>
  <r>
    <x v="18"/>
    <x v="0"/>
    <n v="4"/>
    <x v="3"/>
    <x v="5268"/>
    <x v="53"/>
    <x v="23"/>
    <x v="5571"/>
    <x v="1"/>
    <m/>
    <m/>
    <m/>
    <m/>
    <m/>
    <m/>
    <m/>
    <m/>
    <m/>
    <m/>
  </r>
  <r>
    <x v="18"/>
    <x v="0"/>
    <n v="4"/>
    <x v="5"/>
    <x v="2"/>
    <x v="0"/>
    <x v="55"/>
    <x v="252"/>
    <x v="1"/>
    <m/>
    <m/>
    <m/>
    <m/>
    <m/>
    <m/>
    <m/>
    <m/>
    <m/>
    <m/>
  </r>
  <r>
    <x v="18"/>
    <x v="0"/>
    <n v="4"/>
    <x v="5"/>
    <x v="3301"/>
    <x v="25"/>
    <x v="26"/>
    <x v="5572"/>
    <x v="1"/>
    <m/>
    <m/>
    <m/>
    <m/>
    <m/>
    <m/>
    <m/>
    <m/>
    <m/>
    <m/>
  </r>
  <r>
    <x v="18"/>
    <x v="0"/>
    <n v="3"/>
    <x v="5"/>
    <x v="79"/>
    <x v="0"/>
    <x v="69"/>
    <x v="809"/>
    <x v="1"/>
    <m/>
    <m/>
    <m/>
    <m/>
    <m/>
    <m/>
    <m/>
    <m/>
    <m/>
    <m/>
  </r>
  <r>
    <x v="18"/>
    <x v="0"/>
    <n v="3"/>
    <x v="3"/>
    <x v="5680"/>
    <x v="39"/>
    <x v="56"/>
    <x v="5573"/>
    <x v="1"/>
    <m/>
    <m/>
    <m/>
    <m/>
    <m/>
    <m/>
    <m/>
    <m/>
    <m/>
    <m/>
  </r>
  <r>
    <x v="18"/>
    <x v="0"/>
    <n v="2"/>
    <x v="5"/>
    <x v="5681"/>
    <x v="49"/>
    <x v="56"/>
    <x v="5574"/>
    <x v="1"/>
    <m/>
    <m/>
    <m/>
    <m/>
    <m/>
    <m/>
    <m/>
    <m/>
    <m/>
    <m/>
  </r>
  <r>
    <x v="18"/>
    <x v="0"/>
    <n v="1"/>
    <x v="5"/>
    <x v="4169"/>
    <x v="3"/>
    <x v="31"/>
    <x v="540"/>
    <x v="4"/>
    <m/>
    <m/>
    <m/>
    <m/>
    <m/>
    <m/>
    <m/>
    <m/>
    <m/>
    <m/>
  </r>
  <r>
    <x v="18"/>
    <x v="0"/>
    <n v="1"/>
    <x v="2"/>
    <x v="5682"/>
    <x v="1909"/>
    <x v="71"/>
    <x v="263"/>
    <x v="5"/>
    <m/>
    <m/>
    <m/>
    <m/>
    <m/>
    <m/>
    <m/>
    <m/>
    <m/>
    <m/>
  </r>
  <r>
    <x v="18"/>
    <x v="0"/>
    <n v="5"/>
    <x v="2"/>
    <x v="5683"/>
    <x v="137"/>
    <x v="46"/>
    <x v="5575"/>
    <x v="5"/>
    <m/>
    <m/>
    <m/>
    <m/>
    <m/>
    <m/>
    <m/>
    <m/>
    <m/>
    <m/>
  </r>
  <r>
    <x v="18"/>
    <x v="0"/>
    <n v="6"/>
    <x v="2"/>
    <x v="398"/>
    <x v="1828"/>
    <x v="73"/>
    <x v="540"/>
    <x v="5"/>
    <m/>
    <m/>
    <m/>
    <m/>
    <m/>
    <m/>
    <m/>
    <m/>
    <m/>
    <m/>
  </r>
  <r>
    <x v="18"/>
    <x v="0"/>
    <n v="9"/>
    <x v="2"/>
    <x v="5684"/>
    <x v="2836"/>
    <x v="23"/>
    <x v="5576"/>
    <x v="5"/>
    <m/>
    <m/>
    <m/>
    <m/>
    <m/>
    <m/>
    <m/>
    <m/>
    <m/>
    <m/>
  </r>
  <r>
    <x v="18"/>
    <x v="0"/>
    <n v="10"/>
    <x v="2"/>
    <x v="5685"/>
    <x v="2837"/>
    <x v="61"/>
    <x v="2497"/>
    <x v="5"/>
    <m/>
    <m/>
    <m/>
    <m/>
    <m/>
    <m/>
    <m/>
    <m/>
    <m/>
    <m/>
  </r>
  <r>
    <x v="18"/>
    <x v="0"/>
    <n v="1"/>
    <x v="4"/>
    <x v="5686"/>
    <x v="2838"/>
    <x v="128"/>
    <x v="5577"/>
    <x v="3"/>
    <m/>
    <m/>
    <m/>
    <m/>
    <m/>
    <m/>
    <m/>
    <m/>
    <m/>
    <m/>
  </r>
  <r>
    <x v="18"/>
    <x v="0"/>
    <n v="2"/>
    <x v="1"/>
    <x v="5687"/>
    <x v="2838"/>
    <x v="128"/>
    <x v="5578"/>
    <x v="3"/>
    <m/>
    <m/>
    <m/>
    <m/>
    <m/>
    <m/>
    <m/>
    <m/>
    <m/>
    <m/>
  </r>
  <r>
    <x v="18"/>
    <x v="0"/>
    <n v="3"/>
    <x v="3"/>
    <x v="5688"/>
    <x v="2838"/>
    <x v="128"/>
    <x v="5579"/>
    <x v="3"/>
    <m/>
    <m/>
    <m/>
    <m/>
    <m/>
    <m/>
    <m/>
    <m/>
    <m/>
    <m/>
  </r>
  <r>
    <x v="18"/>
    <x v="0"/>
    <n v="6"/>
    <x v="3"/>
    <x v="5689"/>
    <x v="2838"/>
    <x v="128"/>
    <x v="5580"/>
    <x v="3"/>
    <m/>
    <m/>
    <m/>
    <m/>
    <m/>
    <m/>
    <m/>
    <m/>
    <m/>
    <m/>
  </r>
  <r>
    <x v="18"/>
    <x v="0"/>
    <n v="6"/>
    <x v="3"/>
    <x v="1486"/>
    <x v="2838"/>
    <x v="128"/>
    <x v="5581"/>
    <x v="3"/>
    <m/>
    <m/>
    <m/>
    <m/>
    <m/>
    <m/>
    <m/>
    <m/>
    <m/>
    <m/>
  </r>
  <r>
    <x v="18"/>
    <x v="0"/>
    <n v="7"/>
    <x v="1"/>
    <x v="5690"/>
    <x v="2838"/>
    <x v="128"/>
    <x v="1165"/>
    <x v="3"/>
    <m/>
    <m/>
    <m/>
    <m/>
    <m/>
    <m/>
    <m/>
    <m/>
    <m/>
    <m/>
  </r>
  <r>
    <x v="18"/>
    <x v="1"/>
    <n v="1"/>
    <x v="16"/>
    <x v="5691"/>
    <x v="2839"/>
    <x v="1"/>
    <x v="664"/>
    <x v="2"/>
    <m/>
    <m/>
    <m/>
    <m/>
    <m/>
    <m/>
    <m/>
    <m/>
    <m/>
    <m/>
  </r>
  <r>
    <x v="18"/>
    <x v="1"/>
    <n v="1"/>
    <x v="9"/>
    <x v="0"/>
    <x v="75"/>
    <x v="16"/>
    <x v="974"/>
    <x v="2"/>
    <m/>
    <m/>
    <m/>
    <m/>
    <m/>
    <m/>
    <m/>
    <m/>
    <m/>
    <m/>
  </r>
  <r>
    <x v="18"/>
    <x v="1"/>
    <n v="1"/>
    <x v="9"/>
    <x v="5692"/>
    <x v="66"/>
    <x v="61"/>
    <x v="5582"/>
    <x v="2"/>
    <m/>
    <m/>
    <m/>
    <m/>
    <m/>
    <m/>
    <m/>
    <m/>
    <m/>
    <m/>
  </r>
  <r>
    <x v="18"/>
    <x v="1"/>
    <n v="1"/>
    <x v="9"/>
    <x v="3090"/>
    <x v="400"/>
    <x v="18"/>
    <x v="5583"/>
    <x v="2"/>
    <m/>
    <m/>
    <m/>
    <m/>
    <m/>
    <m/>
    <m/>
    <m/>
    <m/>
    <m/>
  </r>
  <r>
    <x v="18"/>
    <x v="1"/>
    <n v="2"/>
    <x v="14"/>
    <x v="5693"/>
    <x v="1102"/>
    <x v="61"/>
    <x v="5584"/>
    <x v="2"/>
    <m/>
    <m/>
    <m/>
    <m/>
    <m/>
    <m/>
    <m/>
    <m/>
    <m/>
    <m/>
  </r>
  <r>
    <x v="18"/>
    <x v="1"/>
    <n v="2"/>
    <x v="9"/>
    <x v="5694"/>
    <x v="163"/>
    <x v="4"/>
    <x v="5585"/>
    <x v="2"/>
    <m/>
    <m/>
    <m/>
    <m/>
    <m/>
    <m/>
    <m/>
    <m/>
    <m/>
    <m/>
  </r>
  <r>
    <x v="18"/>
    <x v="1"/>
    <n v="2"/>
    <x v="9"/>
    <x v="507"/>
    <x v="609"/>
    <x v="9"/>
    <x v="2618"/>
    <x v="2"/>
    <m/>
    <m/>
    <m/>
    <m/>
    <m/>
    <m/>
    <m/>
    <m/>
    <m/>
    <m/>
  </r>
  <r>
    <x v="18"/>
    <x v="1"/>
    <n v="2"/>
    <x v="11"/>
    <x v="5695"/>
    <x v="73"/>
    <x v="16"/>
    <x v="2524"/>
    <x v="2"/>
    <m/>
    <m/>
    <m/>
    <m/>
    <m/>
    <m/>
    <m/>
    <m/>
    <m/>
    <m/>
  </r>
  <r>
    <x v="18"/>
    <x v="1"/>
    <n v="2"/>
    <x v="18"/>
    <x v="6"/>
    <x v="791"/>
    <x v="16"/>
    <x v="5586"/>
    <x v="2"/>
    <m/>
    <m/>
    <m/>
    <m/>
    <m/>
    <m/>
    <m/>
    <m/>
    <m/>
    <m/>
  </r>
  <r>
    <x v="18"/>
    <x v="1"/>
    <n v="3"/>
    <x v="11"/>
    <x v="5696"/>
    <x v="2"/>
    <x v="22"/>
    <x v="5587"/>
    <x v="2"/>
    <m/>
    <m/>
    <m/>
    <m/>
    <m/>
    <m/>
    <m/>
    <m/>
    <m/>
    <m/>
  </r>
  <r>
    <x v="18"/>
    <x v="1"/>
    <n v="3"/>
    <x v="11"/>
    <x v="5697"/>
    <x v="75"/>
    <x v="0"/>
    <x v="3614"/>
    <x v="2"/>
    <m/>
    <m/>
    <m/>
    <m/>
    <m/>
    <m/>
    <m/>
    <m/>
    <m/>
    <m/>
  </r>
  <r>
    <x v="18"/>
    <x v="1"/>
    <n v="3"/>
    <x v="14"/>
    <x v="2644"/>
    <x v="76"/>
    <x v="18"/>
    <x v="5588"/>
    <x v="2"/>
    <m/>
    <m/>
    <m/>
    <m/>
    <m/>
    <m/>
    <m/>
    <m/>
    <m/>
    <m/>
  </r>
  <r>
    <x v="18"/>
    <x v="1"/>
    <n v="3"/>
    <x v="14"/>
    <x v="163"/>
    <x v="68"/>
    <x v="63"/>
    <x v="5522"/>
    <x v="2"/>
    <m/>
    <m/>
    <m/>
    <m/>
    <m/>
    <m/>
    <m/>
    <m/>
    <m/>
    <m/>
  </r>
  <r>
    <x v="18"/>
    <x v="1"/>
    <n v="3"/>
    <x v="18"/>
    <x v="5698"/>
    <x v="73"/>
    <x v="0"/>
    <x v="5589"/>
    <x v="2"/>
    <m/>
    <m/>
    <m/>
    <m/>
    <m/>
    <m/>
    <m/>
    <m/>
    <m/>
    <m/>
  </r>
  <r>
    <x v="18"/>
    <x v="1"/>
    <n v="3"/>
    <x v="12"/>
    <x v="0"/>
    <x v="1"/>
    <x v="57"/>
    <x v="497"/>
    <x v="2"/>
    <m/>
    <m/>
    <m/>
    <m/>
    <m/>
    <m/>
    <m/>
    <m/>
    <m/>
    <m/>
  </r>
  <r>
    <x v="18"/>
    <x v="1"/>
    <n v="3"/>
    <x v="11"/>
    <x v="5699"/>
    <x v="76"/>
    <x v="0"/>
    <x v="3598"/>
    <x v="2"/>
    <m/>
    <m/>
    <m/>
    <m/>
    <m/>
    <m/>
    <m/>
    <m/>
    <m/>
    <m/>
  </r>
  <r>
    <x v="18"/>
    <x v="1"/>
    <n v="3"/>
    <x v="11"/>
    <x v="5700"/>
    <x v="172"/>
    <x v="61"/>
    <x v="2630"/>
    <x v="2"/>
    <m/>
    <m/>
    <m/>
    <m/>
    <m/>
    <m/>
    <m/>
    <m/>
    <m/>
    <m/>
  </r>
  <r>
    <x v="18"/>
    <x v="1"/>
    <n v="3"/>
    <x v="11"/>
    <x v="5701"/>
    <x v="426"/>
    <x v="22"/>
    <x v="1446"/>
    <x v="2"/>
    <m/>
    <m/>
    <m/>
    <m/>
    <m/>
    <m/>
    <m/>
    <m/>
    <m/>
    <m/>
  </r>
  <r>
    <x v="18"/>
    <x v="1"/>
    <n v="3"/>
    <x v="11"/>
    <x v="5702"/>
    <x v="1061"/>
    <x v="61"/>
    <x v="5590"/>
    <x v="2"/>
    <m/>
    <m/>
    <m/>
    <m/>
    <m/>
    <m/>
    <m/>
    <m/>
    <m/>
    <m/>
  </r>
  <r>
    <x v="18"/>
    <x v="1"/>
    <n v="4"/>
    <x v="10"/>
    <x v="0"/>
    <x v="426"/>
    <x v="15"/>
    <x v="2524"/>
    <x v="2"/>
    <m/>
    <m/>
    <m/>
    <m/>
    <m/>
    <m/>
    <m/>
    <m/>
    <m/>
    <m/>
  </r>
  <r>
    <x v="18"/>
    <x v="1"/>
    <n v="4"/>
    <x v="12"/>
    <x v="5703"/>
    <x v="2840"/>
    <x v="1"/>
    <x v="5591"/>
    <x v="2"/>
    <m/>
    <m/>
    <m/>
    <m/>
    <m/>
    <m/>
    <m/>
    <m/>
    <m/>
    <m/>
  </r>
  <r>
    <x v="18"/>
    <x v="1"/>
    <n v="6"/>
    <x v="9"/>
    <x v="5704"/>
    <x v="150"/>
    <x v="61"/>
    <x v="3745"/>
    <x v="2"/>
    <m/>
    <m/>
    <m/>
    <m/>
    <m/>
    <m/>
    <m/>
    <m/>
    <m/>
    <m/>
  </r>
  <r>
    <x v="18"/>
    <x v="1"/>
    <n v="7"/>
    <x v="18"/>
    <x v="2"/>
    <x v="86"/>
    <x v="63"/>
    <x v="2620"/>
    <x v="2"/>
    <m/>
    <m/>
    <m/>
    <m/>
    <m/>
    <m/>
    <m/>
    <m/>
    <m/>
    <m/>
  </r>
  <r>
    <x v="18"/>
    <x v="1"/>
    <n v="9"/>
    <x v="9"/>
    <x v="5705"/>
    <x v="86"/>
    <x v="0"/>
    <x v="2697"/>
    <x v="2"/>
    <m/>
    <m/>
    <m/>
    <m/>
    <m/>
    <m/>
    <m/>
    <m/>
    <m/>
    <m/>
  </r>
  <r>
    <x v="18"/>
    <x v="1"/>
    <n v="9"/>
    <x v="9"/>
    <x v="5706"/>
    <x v="76"/>
    <x v="63"/>
    <x v="1237"/>
    <x v="2"/>
    <m/>
    <m/>
    <m/>
    <m/>
    <m/>
    <m/>
    <m/>
    <m/>
    <m/>
    <m/>
  </r>
  <r>
    <x v="18"/>
    <x v="1"/>
    <n v="9"/>
    <x v="9"/>
    <x v="5707"/>
    <x v="61"/>
    <x v="16"/>
    <x v="1001"/>
    <x v="2"/>
    <m/>
    <m/>
    <m/>
    <m/>
    <m/>
    <m/>
    <m/>
    <m/>
    <m/>
    <m/>
  </r>
  <r>
    <x v="18"/>
    <x v="1"/>
    <n v="9"/>
    <x v="9"/>
    <x v="54"/>
    <x v="55"/>
    <x v="27"/>
    <x v="2620"/>
    <x v="2"/>
    <m/>
    <m/>
    <m/>
    <m/>
    <m/>
    <m/>
    <m/>
    <m/>
    <m/>
    <m/>
  </r>
  <r>
    <x v="18"/>
    <x v="1"/>
    <n v="9"/>
    <x v="9"/>
    <x v="54"/>
    <x v="176"/>
    <x v="1"/>
    <x v="2605"/>
    <x v="2"/>
    <m/>
    <m/>
    <m/>
    <m/>
    <m/>
    <m/>
    <m/>
    <m/>
    <m/>
    <m/>
  </r>
  <r>
    <x v="18"/>
    <x v="1"/>
    <n v="9"/>
    <x v="9"/>
    <x v="1292"/>
    <x v="152"/>
    <x v="22"/>
    <x v="497"/>
    <x v="2"/>
    <m/>
    <m/>
    <m/>
    <m/>
    <m/>
    <m/>
    <m/>
    <m/>
    <m/>
    <m/>
  </r>
  <r>
    <x v="18"/>
    <x v="1"/>
    <n v="9"/>
    <x v="9"/>
    <x v="128"/>
    <x v="3"/>
    <x v="4"/>
    <x v="2828"/>
    <x v="2"/>
    <m/>
    <m/>
    <m/>
    <m/>
    <m/>
    <m/>
    <m/>
    <m/>
    <m/>
    <m/>
  </r>
  <r>
    <x v="18"/>
    <x v="1"/>
    <n v="9"/>
    <x v="9"/>
    <x v="199"/>
    <x v="143"/>
    <x v="0"/>
    <x v="986"/>
    <x v="2"/>
    <m/>
    <m/>
    <m/>
    <m/>
    <m/>
    <m/>
    <m/>
    <m/>
    <m/>
    <m/>
  </r>
  <r>
    <x v="18"/>
    <x v="1"/>
    <n v="10"/>
    <x v="16"/>
    <x v="38"/>
    <x v="2334"/>
    <x v="0"/>
    <x v="5592"/>
    <x v="2"/>
    <m/>
    <m/>
    <m/>
    <m/>
    <m/>
    <m/>
    <m/>
    <m/>
    <m/>
    <m/>
  </r>
  <r>
    <x v="18"/>
    <x v="1"/>
    <n v="10"/>
    <x v="9"/>
    <x v="5708"/>
    <x v="171"/>
    <x v="22"/>
    <x v="478"/>
    <x v="2"/>
    <m/>
    <m/>
    <m/>
    <m/>
    <m/>
    <m/>
    <m/>
    <m/>
    <m/>
    <m/>
  </r>
  <r>
    <x v="18"/>
    <x v="1"/>
    <n v="10"/>
    <x v="16"/>
    <x v="1775"/>
    <x v="2841"/>
    <x v="61"/>
    <x v="2618"/>
    <x v="2"/>
    <m/>
    <m/>
    <m/>
    <m/>
    <m/>
    <m/>
    <m/>
    <m/>
    <m/>
    <m/>
  </r>
  <r>
    <x v="18"/>
    <x v="1"/>
    <n v="10"/>
    <x v="9"/>
    <x v="4232"/>
    <x v="1"/>
    <x v="4"/>
    <x v="5593"/>
    <x v="2"/>
    <m/>
    <m/>
    <m/>
    <m/>
    <m/>
    <m/>
    <m/>
    <m/>
    <m/>
    <m/>
  </r>
  <r>
    <x v="18"/>
    <x v="1"/>
    <n v="11"/>
    <x v="9"/>
    <x v="5709"/>
    <x v="1102"/>
    <x v="63"/>
    <x v="5594"/>
    <x v="2"/>
    <m/>
    <m/>
    <m/>
    <m/>
    <m/>
    <m/>
    <m/>
    <m/>
    <m/>
    <m/>
  </r>
  <r>
    <x v="18"/>
    <x v="1"/>
    <n v="11"/>
    <x v="12"/>
    <x v="2109"/>
    <x v="2842"/>
    <x v="22"/>
    <x v="527"/>
    <x v="2"/>
    <m/>
    <m/>
    <m/>
    <m/>
    <m/>
    <m/>
    <m/>
    <m/>
    <m/>
    <m/>
  </r>
  <r>
    <x v="18"/>
    <x v="1"/>
    <n v="1"/>
    <x v="9"/>
    <x v="5710"/>
    <x v="76"/>
    <x v="53"/>
    <x v="5595"/>
    <x v="0"/>
    <m/>
    <m/>
    <m/>
    <m/>
    <m/>
    <m/>
    <m/>
    <m/>
    <m/>
    <m/>
  </r>
  <r>
    <x v="18"/>
    <x v="1"/>
    <n v="1"/>
    <x v="14"/>
    <x v="43"/>
    <x v="386"/>
    <x v="10"/>
    <x v="486"/>
    <x v="0"/>
    <m/>
    <m/>
    <m/>
    <m/>
    <m/>
    <m/>
    <m/>
    <m/>
    <m/>
    <m/>
  </r>
  <r>
    <x v="18"/>
    <x v="1"/>
    <n v="1"/>
    <x v="11"/>
    <x v="5711"/>
    <x v="1952"/>
    <x v="11"/>
    <x v="1800"/>
    <x v="0"/>
    <m/>
    <m/>
    <m/>
    <m/>
    <m/>
    <m/>
    <m/>
    <m/>
    <m/>
    <m/>
  </r>
  <r>
    <x v="18"/>
    <x v="1"/>
    <n v="2"/>
    <x v="8"/>
    <x v="5712"/>
    <x v="429"/>
    <x v="11"/>
    <x v="5596"/>
    <x v="0"/>
    <m/>
    <m/>
    <m/>
    <m/>
    <m/>
    <m/>
    <m/>
    <m/>
    <m/>
    <m/>
  </r>
  <r>
    <x v="18"/>
    <x v="1"/>
    <n v="2"/>
    <x v="14"/>
    <x v="5713"/>
    <x v="69"/>
    <x v="33"/>
    <x v="5597"/>
    <x v="0"/>
    <m/>
    <m/>
    <m/>
    <m/>
    <m/>
    <m/>
    <m/>
    <m/>
    <m/>
    <m/>
  </r>
  <r>
    <x v="18"/>
    <x v="1"/>
    <n v="2"/>
    <x v="18"/>
    <x v="5714"/>
    <x v="1270"/>
    <x v="2"/>
    <x v="5598"/>
    <x v="0"/>
    <m/>
    <m/>
    <m/>
    <m/>
    <m/>
    <m/>
    <m/>
    <m/>
    <m/>
    <m/>
  </r>
  <r>
    <x v="18"/>
    <x v="1"/>
    <n v="3"/>
    <x v="18"/>
    <x v="998"/>
    <x v="162"/>
    <x v="54"/>
    <x v="5599"/>
    <x v="0"/>
    <m/>
    <m/>
    <m/>
    <m/>
    <m/>
    <m/>
    <m/>
    <m/>
    <m/>
    <m/>
  </r>
  <r>
    <x v="18"/>
    <x v="1"/>
    <n v="3"/>
    <x v="16"/>
    <x v="5715"/>
    <x v="1062"/>
    <x v="19"/>
    <x v="5600"/>
    <x v="0"/>
    <m/>
    <m/>
    <m/>
    <m/>
    <m/>
    <m/>
    <m/>
    <m/>
    <m/>
    <m/>
  </r>
  <r>
    <x v="18"/>
    <x v="1"/>
    <n v="3"/>
    <x v="14"/>
    <x v="5716"/>
    <x v="380"/>
    <x v="24"/>
    <x v="5601"/>
    <x v="0"/>
    <m/>
    <m/>
    <m/>
    <m/>
    <m/>
    <m/>
    <m/>
    <m/>
    <m/>
    <m/>
  </r>
  <r>
    <x v="18"/>
    <x v="1"/>
    <n v="3"/>
    <x v="10"/>
    <x v="5717"/>
    <x v="421"/>
    <x v="53"/>
    <x v="478"/>
    <x v="0"/>
    <m/>
    <m/>
    <m/>
    <m/>
    <m/>
    <m/>
    <m/>
    <m/>
    <m/>
    <m/>
  </r>
  <r>
    <x v="18"/>
    <x v="1"/>
    <n v="4"/>
    <x v="9"/>
    <x v="5718"/>
    <x v="172"/>
    <x v="35"/>
    <x v="477"/>
    <x v="0"/>
    <m/>
    <m/>
    <m/>
    <m/>
    <m/>
    <m/>
    <m/>
    <m/>
    <m/>
    <m/>
  </r>
  <r>
    <x v="18"/>
    <x v="1"/>
    <n v="4"/>
    <x v="11"/>
    <x v="5719"/>
    <x v="12"/>
    <x v="33"/>
    <x v="5602"/>
    <x v="0"/>
    <m/>
    <m/>
    <m/>
    <m/>
    <m/>
    <m/>
    <m/>
    <m/>
    <m/>
    <m/>
  </r>
  <r>
    <x v="18"/>
    <x v="1"/>
    <n v="4"/>
    <x v="12"/>
    <x v="2628"/>
    <x v="15"/>
    <x v="10"/>
    <x v="540"/>
    <x v="0"/>
    <m/>
    <m/>
    <m/>
    <m/>
    <m/>
    <m/>
    <m/>
    <m/>
    <m/>
    <m/>
  </r>
  <r>
    <x v="18"/>
    <x v="1"/>
    <n v="5"/>
    <x v="14"/>
    <x v="5720"/>
    <x v="17"/>
    <x v="12"/>
    <x v="5603"/>
    <x v="0"/>
    <m/>
    <m/>
    <m/>
    <m/>
    <m/>
    <m/>
    <m/>
    <m/>
    <m/>
    <m/>
  </r>
  <r>
    <x v="18"/>
    <x v="1"/>
    <n v="6"/>
    <x v="10"/>
    <x v="4304"/>
    <x v="1687"/>
    <x v="24"/>
    <x v="5604"/>
    <x v="0"/>
    <m/>
    <m/>
    <m/>
    <m/>
    <m/>
    <m/>
    <m/>
    <m/>
    <m/>
    <m/>
  </r>
  <r>
    <x v="18"/>
    <x v="1"/>
    <n v="6"/>
    <x v="12"/>
    <x v="5721"/>
    <x v="2843"/>
    <x v="11"/>
    <x v="5605"/>
    <x v="0"/>
    <m/>
    <m/>
    <m/>
    <m/>
    <m/>
    <m/>
    <m/>
    <m/>
    <m/>
    <m/>
  </r>
  <r>
    <x v="18"/>
    <x v="1"/>
    <n v="7"/>
    <x v="10"/>
    <x v="5722"/>
    <x v="88"/>
    <x v="24"/>
    <x v="5606"/>
    <x v="0"/>
    <m/>
    <m/>
    <m/>
    <m/>
    <m/>
    <m/>
    <m/>
    <m/>
    <m/>
    <m/>
  </r>
  <r>
    <x v="18"/>
    <x v="1"/>
    <n v="7"/>
    <x v="8"/>
    <x v="5723"/>
    <x v="1100"/>
    <x v="24"/>
    <x v="5607"/>
    <x v="0"/>
    <m/>
    <m/>
    <m/>
    <m/>
    <m/>
    <m/>
    <m/>
    <m/>
    <m/>
    <m/>
  </r>
  <r>
    <x v="18"/>
    <x v="1"/>
    <n v="7"/>
    <x v="16"/>
    <x v="5189"/>
    <x v="2844"/>
    <x v="24"/>
    <x v="5608"/>
    <x v="0"/>
    <m/>
    <m/>
    <m/>
    <m/>
    <m/>
    <m/>
    <m/>
    <m/>
    <m/>
    <m/>
  </r>
  <r>
    <x v="18"/>
    <x v="1"/>
    <n v="8"/>
    <x v="15"/>
    <x v="5724"/>
    <x v="142"/>
    <x v="12"/>
    <x v="1266"/>
    <x v="0"/>
    <m/>
    <m/>
    <m/>
    <m/>
    <m/>
    <m/>
    <m/>
    <m/>
    <m/>
    <m/>
  </r>
  <r>
    <x v="18"/>
    <x v="1"/>
    <n v="9"/>
    <x v="10"/>
    <x v="62"/>
    <x v="12"/>
    <x v="53"/>
    <x v="2828"/>
    <x v="0"/>
    <m/>
    <m/>
    <m/>
    <m/>
    <m/>
    <m/>
    <m/>
    <m/>
    <m/>
    <m/>
  </r>
  <r>
    <x v="18"/>
    <x v="1"/>
    <n v="9"/>
    <x v="9"/>
    <x v="1973"/>
    <x v="61"/>
    <x v="50"/>
    <x v="2604"/>
    <x v="0"/>
    <m/>
    <m/>
    <m/>
    <m/>
    <m/>
    <m/>
    <m/>
    <m/>
    <m/>
    <m/>
  </r>
  <r>
    <x v="18"/>
    <x v="1"/>
    <n v="9"/>
    <x v="8"/>
    <x v="5725"/>
    <x v="165"/>
    <x v="37"/>
    <x v="5609"/>
    <x v="0"/>
    <m/>
    <m/>
    <m/>
    <m/>
    <m/>
    <m/>
    <m/>
    <m/>
    <m/>
    <m/>
  </r>
  <r>
    <x v="18"/>
    <x v="1"/>
    <n v="9"/>
    <x v="8"/>
    <x v="4005"/>
    <x v="3"/>
    <x v="12"/>
    <x v="5610"/>
    <x v="0"/>
    <m/>
    <m/>
    <m/>
    <m/>
    <m/>
    <m/>
    <m/>
    <m/>
    <m/>
    <m/>
  </r>
  <r>
    <x v="18"/>
    <x v="1"/>
    <n v="9"/>
    <x v="11"/>
    <x v="238"/>
    <x v="426"/>
    <x v="28"/>
    <x v="5611"/>
    <x v="0"/>
    <m/>
    <m/>
    <m/>
    <m/>
    <m/>
    <m/>
    <m/>
    <m/>
    <m/>
    <m/>
  </r>
  <r>
    <x v="18"/>
    <x v="1"/>
    <n v="9"/>
    <x v="11"/>
    <x v="5726"/>
    <x v="450"/>
    <x v="51"/>
    <x v="5612"/>
    <x v="0"/>
    <m/>
    <m/>
    <m/>
    <m/>
    <m/>
    <m/>
    <m/>
    <m/>
    <m/>
    <m/>
  </r>
  <r>
    <x v="18"/>
    <x v="1"/>
    <n v="10"/>
    <x v="9"/>
    <x v="5727"/>
    <x v="535"/>
    <x v="53"/>
    <x v="5613"/>
    <x v="0"/>
    <m/>
    <m/>
    <m/>
    <m/>
    <m/>
    <m/>
    <m/>
    <m/>
    <m/>
    <m/>
  </r>
  <r>
    <x v="18"/>
    <x v="1"/>
    <n v="11"/>
    <x v="10"/>
    <x v="5728"/>
    <x v="1044"/>
    <x v="2"/>
    <x v="2075"/>
    <x v="0"/>
    <m/>
    <m/>
    <m/>
    <m/>
    <m/>
    <m/>
    <m/>
    <m/>
    <m/>
    <m/>
  </r>
  <r>
    <x v="18"/>
    <x v="1"/>
    <n v="1"/>
    <x v="11"/>
    <x v="189"/>
    <x v="1041"/>
    <x v="36"/>
    <x v="5614"/>
    <x v="1"/>
    <m/>
    <m/>
    <m/>
    <m/>
    <m/>
    <m/>
    <m/>
    <m/>
    <m/>
    <m/>
  </r>
  <r>
    <x v="18"/>
    <x v="1"/>
    <n v="2"/>
    <x v="11"/>
    <x v="300"/>
    <x v="154"/>
    <x v="48"/>
    <x v="5615"/>
    <x v="1"/>
    <m/>
    <m/>
    <m/>
    <m/>
    <m/>
    <m/>
    <m/>
    <m/>
    <m/>
    <m/>
  </r>
  <r>
    <x v="18"/>
    <x v="1"/>
    <n v="2"/>
    <x v="14"/>
    <x v="5729"/>
    <x v="66"/>
    <x v="23"/>
    <x v="1751"/>
    <x v="1"/>
    <m/>
    <m/>
    <m/>
    <m/>
    <m/>
    <m/>
    <m/>
    <m/>
    <m/>
    <m/>
  </r>
  <r>
    <x v="18"/>
    <x v="1"/>
    <n v="3"/>
    <x v="16"/>
    <x v="5730"/>
    <x v="5"/>
    <x v="468"/>
    <x v="5616"/>
    <x v="1"/>
    <m/>
    <m/>
    <m/>
    <m/>
    <m/>
    <m/>
    <m/>
    <m/>
    <m/>
    <m/>
  </r>
  <r>
    <x v="18"/>
    <x v="1"/>
    <n v="3"/>
    <x v="11"/>
    <x v="85"/>
    <x v="25"/>
    <x v="73"/>
    <x v="5617"/>
    <x v="1"/>
    <m/>
    <m/>
    <m/>
    <m/>
    <m/>
    <m/>
    <m/>
    <m/>
    <m/>
    <m/>
  </r>
  <r>
    <x v="18"/>
    <x v="1"/>
    <n v="3"/>
    <x v="12"/>
    <x v="5731"/>
    <x v="2845"/>
    <x v="23"/>
    <x v="793"/>
    <x v="1"/>
    <m/>
    <m/>
    <m/>
    <m/>
    <m/>
    <m/>
    <m/>
    <m/>
    <m/>
    <m/>
  </r>
  <r>
    <x v="18"/>
    <x v="1"/>
    <n v="3"/>
    <x v="12"/>
    <x v="5732"/>
    <x v="1208"/>
    <x v="55"/>
    <x v="793"/>
    <x v="1"/>
    <m/>
    <m/>
    <m/>
    <m/>
    <m/>
    <m/>
    <m/>
    <m/>
    <m/>
    <m/>
  </r>
  <r>
    <x v="18"/>
    <x v="1"/>
    <n v="3"/>
    <x v="12"/>
    <x v="5733"/>
    <x v="2846"/>
    <x v="29"/>
    <x v="793"/>
    <x v="1"/>
    <m/>
    <m/>
    <m/>
    <m/>
    <m/>
    <m/>
    <m/>
    <m/>
    <m/>
    <m/>
  </r>
  <r>
    <x v="18"/>
    <x v="1"/>
    <n v="3"/>
    <x v="12"/>
    <x v="5734"/>
    <x v="2847"/>
    <x v="34"/>
    <x v="5618"/>
    <x v="1"/>
    <m/>
    <m/>
    <m/>
    <m/>
    <m/>
    <m/>
    <m/>
    <m/>
    <m/>
    <m/>
  </r>
  <r>
    <x v="18"/>
    <x v="1"/>
    <n v="4"/>
    <x v="11"/>
    <x v="2900"/>
    <x v="1223"/>
    <x v="34"/>
    <x v="940"/>
    <x v="1"/>
    <m/>
    <m/>
    <m/>
    <m/>
    <m/>
    <m/>
    <m/>
    <m/>
    <m/>
    <m/>
  </r>
  <r>
    <x v="18"/>
    <x v="1"/>
    <n v="5"/>
    <x v="14"/>
    <x v="3659"/>
    <x v="165"/>
    <x v="69"/>
    <x v="5619"/>
    <x v="1"/>
    <m/>
    <m/>
    <m/>
    <m/>
    <m/>
    <m/>
    <m/>
    <m/>
    <m/>
    <m/>
  </r>
  <r>
    <x v="18"/>
    <x v="1"/>
    <n v="5"/>
    <x v="10"/>
    <x v="5735"/>
    <x v="596"/>
    <x v="26"/>
    <x v="5620"/>
    <x v="1"/>
    <m/>
    <m/>
    <m/>
    <m/>
    <m/>
    <m/>
    <m/>
    <m/>
    <m/>
    <m/>
  </r>
  <r>
    <x v="18"/>
    <x v="1"/>
    <n v="6"/>
    <x v="11"/>
    <x v="5424"/>
    <x v="1221"/>
    <x v="29"/>
    <x v="5621"/>
    <x v="1"/>
    <m/>
    <m/>
    <m/>
    <m/>
    <m/>
    <m/>
    <m/>
    <m/>
    <m/>
    <m/>
  </r>
  <r>
    <x v="18"/>
    <x v="1"/>
    <n v="7"/>
    <x v="10"/>
    <x v="632"/>
    <x v="266"/>
    <x v="26"/>
    <x v="477"/>
    <x v="1"/>
    <m/>
    <m/>
    <m/>
    <m/>
    <m/>
    <m/>
    <m/>
    <m/>
    <m/>
    <m/>
  </r>
  <r>
    <x v="18"/>
    <x v="1"/>
    <n v="7"/>
    <x v="15"/>
    <x v="2019"/>
    <x v="603"/>
    <x v="73"/>
    <x v="5622"/>
    <x v="1"/>
    <m/>
    <m/>
    <m/>
    <m/>
    <m/>
    <m/>
    <m/>
    <m/>
    <m/>
    <m/>
  </r>
  <r>
    <x v="18"/>
    <x v="1"/>
    <n v="7"/>
    <x v="16"/>
    <x v="5736"/>
    <x v="2848"/>
    <x v="26"/>
    <x v="5623"/>
    <x v="1"/>
    <m/>
    <m/>
    <m/>
    <m/>
    <m/>
    <m/>
    <m/>
    <m/>
    <m/>
    <m/>
  </r>
  <r>
    <x v="18"/>
    <x v="1"/>
    <n v="6"/>
    <x v="15"/>
    <x v="5737"/>
    <x v="1507"/>
    <x v="81"/>
    <x v="5624"/>
    <x v="4"/>
    <m/>
    <m/>
    <m/>
    <m/>
    <m/>
    <m/>
    <m/>
    <m/>
    <m/>
    <m/>
  </r>
  <r>
    <x v="18"/>
    <x v="1"/>
    <n v="3"/>
    <x v="11"/>
    <x v="5738"/>
    <x v="1538"/>
    <x v="6"/>
    <x v="178"/>
    <x v="4"/>
    <m/>
    <m/>
    <m/>
    <m/>
    <m/>
    <m/>
    <m/>
    <m/>
    <m/>
    <m/>
  </r>
  <r>
    <x v="18"/>
    <x v="1"/>
    <n v="3"/>
    <x v="12"/>
    <x v="5739"/>
    <x v="136"/>
    <x v="25"/>
    <x v="148"/>
    <x v="4"/>
    <m/>
    <m/>
    <m/>
    <m/>
    <m/>
    <m/>
    <m/>
    <m/>
    <m/>
    <m/>
  </r>
  <r>
    <x v="18"/>
    <x v="1"/>
    <n v="2"/>
    <x v="11"/>
    <x v="5740"/>
    <x v="384"/>
    <x v="6"/>
    <x v="5625"/>
    <x v="4"/>
    <m/>
    <m/>
    <m/>
    <m/>
    <m/>
    <m/>
    <m/>
    <m/>
    <m/>
    <m/>
  </r>
  <r>
    <x v="18"/>
    <x v="1"/>
    <n v="1"/>
    <x v="18"/>
    <x v="58"/>
    <x v="146"/>
    <x v="25"/>
    <x v="5626"/>
    <x v="4"/>
    <m/>
    <m/>
    <m/>
    <m/>
    <m/>
    <m/>
    <m/>
    <m/>
    <m/>
    <m/>
  </r>
  <r>
    <x v="18"/>
    <x v="1"/>
    <n v="1"/>
    <x v="12"/>
    <x v="5741"/>
    <x v="2838"/>
    <x v="128"/>
    <x v="5627"/>
    <x v="5"/>
    <m/>
    <m/>
    <m/>
    <m/>
    <m/>
    <m/>
    <m/>
    <m/>
    <m/>
    <m/>
  </r>
  <r>
    <x v="18"/>
    <x v="1"/>
    <n v="2"/>
    <x v="15"/>
    <x v="3183"/>
    <x v="2838"/>
    <x v="128"/>
    <x v="5628"/>
    <x v="5"/>
    <m/>
    <m/>
    <m/>
    <m/>
    <m/>
    <m/>
    <m/>
    <m/>
    <m/>
    <m/>
  </r>
  <r>
    <x v="18"/>
    <x v="1"/>
    <n v="2"/>
    <x v="18"/>
    <x v="5742"/>
    <x v="2849"/>
    <x v="128"/>
    <x v="5629"/>
    <x v="5"/>
    <m/>
    <m/>
    <m/>
    <m/>
    <m/>
    <m/>
    <m/>
    <m/>
    <m/>
    <m/>
  </r>
  <r>
    <x v="18"/>
    <x v="1"/>
    <n v="3"/>
    <x v="15"/>
    <x v="3972"/>
    <x v="2850"/>
    <x v="128"/>
    <x v="5630"/>
    <x v="5"/>
    <m/>
    <m/>
    <m/>
    <m/>
    <m/>
    <m/>
    <m/>
    <m/>
    <m/>
    <m/>
  </r>
  <r>
    <x v="18"/>
    <x v="1"/>
    <n v="3"/>
    <x v="17"/>
    <x v="5743"/>
    <x v="2838"/>
    <x v="128"/>
    <x v="5631"/>
    <x v="5"/>
    <m/>
    <m/>
    <m/>
    <m/>
    <m/>
    <m/>
    <m/>
    <m/>
    <m/>
    <m/>
  </r>
  <r>
    <x v="18"/>
    <x v="1"/>
    <n v="3"/>
    <x v="11"/>
    <x v="2329"/>
    <x v="2838"/>
    <x v="128"/>
    <x v="838"/>
    <x v="5"/>
    <m/>
    <m/>
    <m/>
    <m/>
    <m/>
    <m/>
    <m/>
    <m/>
    <m/>
    <m/>
  </r>
  <r>
    <x v="18"/>
    <x v="1"/>
    <n v="4"/>
    <x v="12"/>
    <x v="2459"/>
    <x v="2851"/>
    <x v="30"/>
    <x v="5632"/>
    <x v="5"/>
    <m/>
    <m/>
    <m/>
    <m/>
    <m/>
    <m/>
    <m/>
    <m/>
    <m/>
    <m/>
  </r>
  <r>
    <x v="18"/>
    <x v="1"/>
    <n v="5"/>
    <x v="12"/>
    <x v="40"/>
    <x v="2852"/>
    <x v="59"/>
    <x v="517"/>
    <x v="5"/>
    <m/>
    <m/>
    <m/>
    <m/>
    <m/>
    <m/>
    <m/>
    <m/>
    <m/>
    <m/>
  </r>
  <r>
    <x v="18"/>
    <x v="1"/>
    <n v="6"/>
    <x v="15"/>
    <x v="5744"/>
    <x v="2853"/>
    <x v="128"/>
    <x v="5633"/>
    <x v="5"/>
    <m/>
    <m/>
    <m/>
    <m/>
    <m/>
    <m/>
    <m/>
    <m/>
    <m/>
    <m/>
  </r>
  <r>
    <x v="18"/>
    <x v="1"/>
    <n v="6"/>
    <x v="13"/>
    <x v="2382"/>
    <x v="854"/>
    <x v="128"/>
    <x v="5634"/>
    <x v="5"/>
    <m/>
    <m/>
    <m/>
    <m/>
    <m/>
    <m/>
    <m/>
    <m/>
    <m/>
    <m/>
  </r>
  <r>
    <x v="18"/>
    <x v="1"/>
    <n v="7"/>
    <x v="12"/>
    <x v="43"/>
    <x v="2838"/>
    <x v="128"/>
    <x v="5635"/>
    <x v="5"/>
    <m/>
    <m/>
    <m/>
    <m/>
    <m/>
    <m/>
    <m/>
    <m/>
    <m/>
    <m/>
  </r>
  <r>
    <x v="18"/>
    <x v="1"/>
    <n v="7"/>
    <x v="12"/>
    <x v="5745"/>
    <x v="2838"/>
    <x v="128"/>
    <x v="5636"/>
    <x v="5"/>
    <m/>
    <m/>
    <m/>
    <m/>
    <m/>
    <m/>
    <m/>
    <m/>
    <m/>
    <m/>
  </r>
  <r>
    <x v="18"/>
    <x v="1"/>
    <n v="8"/>
    <x v="10"/>
    <x v="4550"/>
    <x v="2838"/>
    <x v="128"/>
    <x v="5637"/>
    <x v="5"/>
    <m/>
    <m/>
    <m/>
    <m/>
    <m/>
    <m/>
    <m/>
    <m/>
    <m/>
    <m/>
  </r>
  <r>
    <x v="18"/>
    <x v="1"/>
    <n v="9"/>
    <x v="15"/>
    <x v="5746"/>
    <x v="1585"/>
    <x v="128"/>
    <x v="5638"/>
    <x v="5"/>
    <m/>
    <m/>
    <m/>
    <m/>
    <m/>
    <m/>
    <m/>
    <m/>
    <m/>
    <m/>
  </r>
  <r>
    <x v="18"/>
    <x v="1"/>
    <n v="10"/>
    <x v="11"/>
    <x v="5747"/>
    <x v="2838"/>
    <x v="128"/>
    <x v="717"/>
    <x v="5"/>
    <m/>
    <m/>
    <m/>
    <m/>
    <m/>
    <m/>
    <m/>
    <m/>
    <m/>
    <m/>
  </r>
  <r>
    <x v="18"/>
    <x v="1"/>
    <n v="10"/>
    <x v="15"/>
    <x v="398"/>
    <x v="2854"/>
    <x v="128"/>
    <x v="793"/>
    <x v="5"/>
    <m/>
    <m/>
    <m/>
    <m/>
    <m/>
    <m/>
    <m/>
    <m/>
    <m/>
    <m/>
  </r>
  <r>
    <x v="18"/>
    <x v="2"/>
    <n v="1"/>
    <x v="20"/>
    <x v="1255"/>
    <x v="2"/>
    <x v="17"/>
    <x v="664"/>
    <x v="2"/>
    <m/>
    <m/>
    <m/>
    <m/>
    <m/>
    <m/>
    <m/>
    <m/>
    <m/>
    <m/>
  </r>
  <r>
    <x v="18"/>
    <x v="2"/>
    <n v="1"/>
    <x v="20"/>
    <x v="137"/>
    <x v="2"/>
    <x v="18"/>
    <x v="486"/>
    <x v="2"/>
    <m/>
    <m/>
    <m/>
    <m/>
    <m/>
    <m/>
    <m/>
    <m/>
    <m/>
    <m/>
  </r>
  <r>
    <x v="18"/>
    <x v="2"/>
    <n v="2"/>
    <x v="20"/>
    <x v="85"/>
    <x v="3"/>
    <x v="15"/>
    <x v="5639"/>
    <x v="2"/>
    <m/>
    <m/>
    <m/>
    <m/>
    <m/>
    <m/>
    <m/>
    <m/>
    <m/>
    <m/>
  </r>
  <r>
    <x v="18"/>
    <x v="2"/>
    <n v="3"/>
    <x v="20"/>
    <x v="2"/>
    <x v="3"/>
    <x v="15"/>
    <x v="1251"/>
    <x v="2"/>
    <m/>
    <m/>
    <m/>
    <m/>
    <m/>
    <m/>
    <m/>
    <m/>
    <m/>
    <m/>
  </r>
  <r>
    <x v="18"/>
    <x v="2"/>
    <n v="3"/>
    <x v="20"/>
    <x v="435"/>
    <x v="9"/>
    <x v="15"/>
    <x v="3335"/>
    <x v="2"/>
    <m/>
    <m/>
    <m/>
    <m/>
    <m/>
    <m/>
    <m/>
    <m/>
    <m/>
    <m/>
  </r>
  <r>
    <x v="18"/>
    <x v="2"/>
    <n v="4"/>
    <x v="20"/>
    <x v="391"/>
    <x v="12"/>
    <x v="27"/>
    <x v="5640"/>
    <x v="2"/>
    <m/>
    <m/>
    <m/>
    <m/>
    <m/>
    <m/>
    <m/>
    <m/>
    <m/>
    <m/>
  </r>
  <r>
    <x v="18"/>
    <x v="2"/>
    <n v="10"/>
    <x v="20"/>
    <x v="81"/>
    <x v="1"/>
    <x v="15"/>
    <x v="5641"/>
    <x v="2"/>
    <m/>
    <m/>
    <m/>
    <m/>
    <m/>
    <m/>
    <m/>
    <m/>
    <m/>
    <m/>
  </r>
  <r>
    <x v="18"/>
    <x v="2"/>
    <n v="11"/>
    <x v="20"/>
    <x v="49"/>
    <x v="8"/>
    <x v="9"/>
    <x v="1164"/>
    <x v="2"/>
    <m/>
    <m/>
    <m/>
    <m/>
    <m/>
    <m/>
    <m/>
    <m/>
    <m/>
    <m/>
  </r>
  <r>
    <x v="18"/>
    <x v="2"/>
    <n v="10"/>
    <x v="20"/>
    <x v="49"/>
    <x v="9"/>
    <x v="9"/>
    <x v="1164"/>
    <x v="2"/>
    <m/>
    <m/>
    <m/>
    <m/>
    <m/>
    <m/>
    <m/>
    <m/>
    <m/>
    <m/>
  </r>
  <r>
    <x v="18"/>
    <x v="2"/>
    <n v="2"/>
    <x v="20"/>
    <x v="129"/>
    <x v="2855"/>
    <x v="9"/>
    <x v="1227"/>
    <x v="2"/>
    <m/>
    <m/>
    <m/>
    <m/>
    <m/>
    <m/>
    <m/>
    <m/>
    <m/>
    <m/>
  </r>
  <r>
    <x v="18"/>
    <x v="2"/>
    <n v="11"/>
    <x v="21"/>
    <x v="38"/>
    <x v="2855"/>
    <x v="1679"/>
    <x v="2725"/>
    <x v="2"/>
    <m/>
    <m/>
    <m/>
    <m/>
    <m/>
    <m/>
    <m/>
    <m/>
    <m/>
    <m/>
  </r>
  <r>
    <x v="18"/>
    <x v="2"/>
    <n v="9"/>
    <x v="21"/>
    <x v="5701"/>
    <x v="2"/>
    <x v="526"/>
    <x v="527"/>
    <x v="2"/>
    <m/>
    <m/>
    <m/>
    <m/>
    <m/>
    <m/>
    <m/>
    <m/>
    <m/>
    <m/>
  </r>
  <r>
    <x v="18"/>
    <x v="2"/>
    <n v="8"/>
    <x v="21"/>
    <x v="5748"/>
    <x v="2855"/>
    <x v="141"/>
    <x v="2631"/>
    <x v="2"/>
    <m/>
    <m/>
    <m/>
    <m/>
    <m/>
    <m/>
    <m/>
    <m/>
    <m/>
    <m/>
  </r>
  <r>
    <x v="18"/>
    <x v="2"/>
    <n v="8"/>
    <x v="21"/>
    <x v="5749"/>
    <x v="1"/>
    <x v="221"/>
    <x v="2697"/>
    <x v="2"/>
    <m/>
    <m/>
    <m/>
    <m/>
    <m/>
    <m/>
    <m/>
    <m/>
    <m/>
    <m/>
  </r>
  <r>
    <x v="18"/>
    <x v="2"/>
    <n v="11"/>
    <x v="29"/>
    <x v="3"/>
    <x v="1"/>
    <x v="57"/>
    <x v="2846"/>
    <x v="2"/>
    <m/>
    <m/>
    <m/>
    <m/>
    <m/>
    <m/>
    <m/>
    <m/>
    <m/>
    <m/>
  </r>
  <r>
    <x v="18"/>
    <x v="2"/>
    <n v="11"/>
    <x v="29"/>
    <x v="125"/>
    <x v="30"/>
    <x v="9"/>
    <x v="1828"/>
    <x v="2"/>
    <m/>
    <m/>
    <m/>
    <m/>
    <m/>
    <m/>
    <m/>
    <m/>
    <m/>
    <m/>
  </r>
  <r>
    <x v="18"/>
    <x v="2"/>
    <n v="1"/>
    <x v="30"/>
    <x v="0"/>
    <x v="9"/>
    <x v="276"/>
    <x v="1276"/>
    <x v="2"/>
    <m/>
    <m/>
    <m/>
    <m/>
    <m/>
    <m/>
    <m/>
    <m/>
    <m/>
    <m/>
  </r>
  <r>
    <x v="18"/>
    <x v="2"/>
    <n v="1"/>
    <x v="30"/>
    <x v="2"/>
    <x v="9"/>
    <x v="221"/>
    <x v="696"/>
    <x v="2"/>
    <m/>
    <m/>
    <m/>
    <m/>
    <m/>
    <m/>
    <m/>
    <m/>
    <m/>
    <m/>
  </r>
  <r>
    <x v="18"/>
    <x v="2"/>
    <n v="1"/>
    <x v="30"/>
    <x v="0"/>
    <x v="1"/>
    <x v="209"/>
    <x v="2996"/>
    <x v="2"/>
    <m/>
    <m/>
    <m/>
    <m/>
    <m/>
    <m/>
    <m/>
    <m/>
    <m/>
    <m/>
  </r>
  <r>
    <x v="18"/>
    <x v="2"/>
    <n v="3"/>
    <x v="30"/>
    <x v="0"/>
    <x v="5"/>
    <x v="526"/>
    <x v="557"/>
    <x v="2"/>
    <m/>
    <m/>
    <m/>
    <m/>
    <m/>
    <m/>
    <m/>
    <m/>
    <m/>
    <m/>
  </r>
  <r>
    <x v="18"/>
    <x v="2"/>
    <n v="3"/>
    <x v="30"/>
    <x v="79"/>
    <x v="0"/>
    <x v="103"/>
    <x v="2596"/>
    <x v="2"/>
    <m/>
    <m/>
    <m/>
    <m/>
    <m/>
    <m/>
    <m/>
    <m/>
    <m/>
    <m/>
  </r>
  <r>
    <x v="18"/>
    <x v="2"/>
    <n v="3"/>
    <x v="30"/>
    <x v="2649"/>
    <x v="2855"/>
    <x v="235"/>
    <x v="1227"/>
    <x v="2"/>
    <m/>
    <m/>
    <m/>
    <m/>
    <m/>
    <m/>
    <m/>
    <m/>
    <m/>
    <m/>
  </r>
  <r>
    <x v="18"/>
    <x v="2"/>
    <n v="11"/>
    <x v="30"/>
    <x v="2"/>
    <x v="0"/>
    <x v="151"/>
    <x v="1227"/>
    <x v="2"/>
    <m/>
    <m/>
    <m/>
    <m/>
    <m/>
    <m/>
    <m/>
    <m/>
    <m/>
    <m/>
  </r>
  <r>
    <x v="18"/>
    <x v="2"/>
    <n v="11"/>
    <x v="30"/>
    <x v="2"/>
    <x v="9"/>
    <x v="255"/>
    <x v="696"/>
    <x v="2"/>
    <m/>
    <m/>
    <m/>
    <m/>
    <m/>
    <m/>
    <m/>
    <m/>
    <m/>
    <m/>
  </r>
  <r>
    <x v="18"/>
    <x v="2"/>
    <n v="12"/>
    <x v="30"/>
    <x v="140"/>
    <x v="1"/>
    <x v="15"/>
    <x v="1239"/>
    <x v="2"/>
    <m/>
    <m/>
    <m/>
    <m/>
    <m/>
    <m/>
    <m/>
    <m/>
    <m/>
    <m/>
  </r>
  <r>
    <x v="18"/>
    <x v="2"/>
    <n v="12"/>
    <x v="30"/>
    <x v="425"/>
    <x v="2855"/>
    <x v="15"/>
    <x v="1239"/>
    <x v="2"/>
    <m/>
    <m/>
    <m/>
    <m/>
    <m/>
    <m/>
    <m/>
    <m/>
    <m/>
    <m/>
  </r>
  <r>
    <x v="18"/>
    <x v="2"/>
    <n v="12"/>
    <x v="30"/>
    <x v="5750"/>
    <x v="0"/>
    <x v="500"/>
    <x v="2594"/>
    <x v="2"/>
    <m/>
    <m/>
    <m/>
    <m/>
    <m/>
    <m/>
    <m/>
    <m/>
    <m/>
    <m/>
  </r>
  <r>
    <x v="18"/>
    <x v="2"/>
    <n v="9"/>
    <x v="27"/>
    <x v="0"/>
    <x v="1"/>
    <x v="186"/>
    <x v="2862"/>
    <x v="2"/>
    <m/>
    <m/>
    <m/>
    <m/>
    <m/>
    <m/>
    <m/>
    <m/>
    <m/>
    <m/>
  </r>
  <r>
    <x v="18"/>
    <x v="2"/>
    <n v="11"/>
    <x v="27"/>
    <x v="1564"/>
    <x v="9"/>
    <x v="431"/>
    <x v="2605"/>
    <x v="2"/>
    <m/>
    <m/>
    <m/>
    <m/>
    <m/>
    <m/>
    <m/>
    <m/>
    <m/>
    <m/>
  </r>
  <r>
    <x v="18"/>
    <x v="2"/>
    <n v="12"/>
    <x v="27"/>
    <x v="2522"/>
    <x v="0"/>
    <x v="291"/>
    <x v="2859"/>
    <x v="2"/>
    <m/>
    <m/>
    <m/>
    <m/>
    <m/>
    <m/>
    <m/>
    <m/>
    <m/>
    <m/>
  </r>
  <r>
    <x v="18"/>
    <x v="2"/>
    <n v="12"/>
    <x v="27"/>
    <x v="5751"/>
    <x v="0"/>
    <x v="248"/>
    <x v="1276"/>
    <x v="2"/>
    <m/>
    <m/>
    <m/>
    <m/>
    <m/>
    <m/>
    <m/>
    <m/>
    <m/>
    <m/>
  </r>
  <r>
    <x v="18"/>
    <x v="2"/>
    <n v="3"/>
    <x v="25"/>
    <x v="2329"/>
    <x v="2855"/>
    <x v="550"/>
    <x v="2725"/>
    <x v="2"/>
    <m/>
    <m/>
    <m/>
    <m/>
    <m/>
    <m/>
    <m/>
    <m/>
    <m/>
    <m/>
  </r>
  <r>
    <x v="18"/>
    <x v="2"/>
    <n v="3"/>
    <x v="26"/>
    <x v="129"/>
    <x v="2855"/>
    <x v="9"/>
    <x v="1227"/>
    <x v="2"/>
    <m/>
    <m/>
    <m/>
    <m/>
    <m/>
    <m/>
    <m/>
    <m/>
    <m/>
    <m/>
  </r>
  <r>
    <x v="18"/>
    <x v="2"/>
    <n v="5"/>
    <x v="20"/>
    <x v="425"/>
    <x v="3"/>
    <x v="28"/>
    <x v="2148"/>
    <x v="0"/>
    <m/>
    <m/>
    <m/>
    <m/>
    <m/>
    <m/>
    <m/>
    <m/>
    <m/>
    <m/>
  </r>
  <r>
    <x v="18"/>
    <x v="2"/>
    <n v="10"/>
    <x v="20"/>
    <x v="2"/>
    <x v="10"/>
    <x v="220"/>
    <x v="960"/>
    <x v="0"/>
    <m/>
    <m/>
    <m/>
    <m/>
    <m/>
    <m/>
    <m/>
    <m/>
    <m/>
    <m/>
  </r>
  <r>
    <x v="18"/>
    <x v="2"/>
    <n v="11"/>
    <x v="26"/>
    <x v="84"/>
    <x v="2855"/>
    <x v="20"/>
    <x v="1276"/>
    <x v="0"/>
    <m/>
    <m/>
    <m/>
    <m/>
    <m/>
    <m/>
    <m/>
    <m/>
    <m/>
    <m/>
  </r>
  <r>
    <x v="18"/>
    <x v="2"/>
    <n v="11"/>
    <x v="26"/>
    <x v="708"/>
    <x v="2855"/>
    <x v="338"/>
    <x v="986"/>
    <x v="0"/>
    <m/>
    <m/>
    <m/>
    <m/>
    <m/>
    <m/>
    <m/>
    <m/>
    <m/>
    <m/>
  </r>
  <r>
    <x v="18"/>
    <x v="2"/>
    <n v="11"/>
    <x v="26"/>
    <x v="5752"/>
    <x v="8"/>
    <x v="547"/>
    <x v="1777"/>
    <x v="0"/>
    <m/>
    <m/>
    <m/>
    <m/>
    <m/>
    <m/>
    <m/>
    <m/>
    <m/>
    <m/>
  </r>
  <r>
    <x v="18"/>
    <x v="2"/>
    <n v="11"/>
    <x v="26"/>
    <x v="476"/>
    <x v="2855"/>
    <x v="487"/>
    <x v="1276"/>
    <x v="0"/>
    <m/>
    <m/>
    <m/>
    <m/>
    <m/>
    <m/>
    <m/>
    <m/>
    <m/>
    <m/>
  </r>
  <r>
    <x v="18"/>
    <x v="2"/>
    <n v="10"/>
    <x v="26"/>
    <x v="361"/>
    <x v="25"/>
    <x v="24"/>
    <x v="5642"/>
    <x v="0"/>
    <m/>
    <m/>
    <m/>
    <m/>
    <m/>
    <m/>
    <m/>
    <m/>
    <m/>
    <m/>
  </r>
  <r>
    <x v="18"/>
    <x v="2"/>
    <n v="6"/>
    <x v="26"/>
    <x v="1185"/>
    <x v="11"/>
    <x v="54"/>
    <x v="424"/>
    <x v="0"/>
    <m/>
    <m/>
    <m/>
    <m/>
    <m/>
    <m/>
    <m/>
    <m/>
    <m/>
    <m/>
  </r>
  <r>
    <x v="18"/>
    <x v="2"/>
    <n v="3"/>
    <x v="26"/>
    <x v="81"/>
    <x v="9"/>
    <x v="46"/>
    <x v="5643"/>
    <x v="0"/>
    <m/>
    <m/>
    <m/>
    <m/>
    <m/>
    <m/>
    <m/>
    <m/>
    <m/>
    <m/>
  </r>
  <r>
    <x v="18"/>
    <x v="2"/>
    <n v="11"/>
    <x v="24"/>
    <x v="125"/>
    <x v="8"/>
    <x v="24"/>
    <x v="810"/>
    <x v="0"/>
    <m/>
    <m/>
    <m/>
    <m/>
    <m/>
    <m/>
    <m/>
    <m/>
    <m/>
    <m/>
  </r>
  <r>
    <x v="18"/>
    <x v="2"/>
    <n v="11"/>
    <x v="24"/>
    <x v="132"/>
    <x v="2855"/>
    <x v="54"/>
    <x v="2697"/>
    <x v="0"/>
    <m/>
    <m/>
    <m/>
    <m/>
    <m/>
    <m/>
    <m/>
    <m/>
    <m/>
    <m/>
  </r>
  <r>
    <x v="18"/>
    <x v="2"/>
    <n v="11"/>
    <x v="29"/>
    <x v="2577"/>
    <x v="3"/>
    <x v="19"/>
    <x v="2631"/>
    <x v="0"/>
    <m/>
    <m/>
    <m/>
    <m/>
    <m/>
    <m/>
    <m/>
    <m/>
    <m/>
    <m/>
  </r>
  <r>
    <x v="18"/>
    <x v="2"/>
    <n v="11"/>
    <x v="29"/>
    <x v="79"/>
    <x v="9"/>
    <x v="54"/>
    <x v="1239"/>
    <x v="0"/>
    <m/>
    <m/>
    <m/>
    <m/>
    <m/>
    <m/>
    <m/>
    <m/>
    <m/>
    <m/>
  </r>
  <r>
    <x v="18"/>
    <x v="2"/>
    <n v="11"/>
    <x v="29"/>
    <x v="4803"/>
    <x v="17"/>
    <x v="33"/>
    <x v="577"/>
    <x v="0"/>
    <m/>
    <m/>
    <m/>
    <m/>
    <m/>
    <m/>
    <m/>
    <m/>
    <m/>
    <m/>
  </r>
  <r>
    <x v="18"/>
    <x v="2"/>
    <n v="11"/>
    <x v="30"/>
    <x v="5753"/>
    <x v="3"/>
    <x v="328"/>
    <x v="2631"/>
    <x v="0"/>
    <m/>
    <m/>
    <m/>
    <m/>
    <m/>
    <m/>
    <m/>
    <m/>
    <m/>
    <m/>
  </r>
  <r>
    <x v="18"/>
    <x v="2"/>
    <n v="12"/>
    <x v="19"/>
    <x v="887"/>
    <x v="25"/>
    <x v="11"/>
    <x v="453"/>
    <x v="0"/>
    <m/>
    <m/>
    <m/>
    <m/>
    <m/>
    <m/>
    <m/>
    <m/>
    <m/>
    <m/>
  </r>
  <r>
    <x v="18"/>
    <x v="2"/>
    <n v="9"/>
    <x v="21"/>
    <x v="643"/>
    <x v="2"/>
    <x v="434"/>
    <x v="2075"/>
    <x v="0"/>
    <m/>
    <m/>
    <m/>
    <m/>
    <m/>
    <m/>
    <m/>
    <m/>
    <m/>
    <m/>
  </r>
  <r>
    <x v="18"/>
    <x v="2"/>
    <n v="3"/>
    <x v="24"/>
    <x v="5754"/>
    <x v="39"/>
    <x v="339"/>
    <x v="252"/>
    <x v="0"/>
    <m/>
    <m/>
    <m/>
    <m/>
    <m/>
    <m/>
    <m/>
    <m/>
    <m/>
    <m/>
  </r>
  <r>
    <x v="18"/>
    <x v="2"/>
    <n v="3"/>
    <x v="25"/>
    <x v="645"/>
    <x v="2855"/>
    <x v="487"/>
    <x v="2725"/>
    <x v="0"/>
    <m/>
    <m/>
    <m/>
    <m/>
    <m/>
    <m/>
    <m/>
    <m/>
    <m/>
    <m/>
  </r>
  <r>
    <x v="18"/>
    <x v="2"/>
    <n v="3"/>
    <x v="25"/>
    <x v="53"/>
    <x v="28"/>
    <x v="53"/>
    <x v="1472"/>
    <x v="0"/>
    <m/>
    <m/>
    <m/>
    <m/>
    <m/>
    <m/>
    <m/>
    <m/>
    <m/>
    <m/>
  </r>
  <r>
    <x v="18"/>
    <x v="2"/>
    <n v="12"/>
    <x v="27"/>
    <x v="59"/>
    <x v="2"/>
    <x v="35"/>
    <x v="646"/>
    <x v="0"/>
    <m/>
    <m/>
    <m/>
    <m/>
    <m/>
    <m/>
    <m/>
    <m/>
    <m/>
    <m/>
  </r>
  <r>
    <x v="18"/>
    <x v="2"/>
    <n v="1"/>
    <x v="27"/>
    <x v="1338"/>
    <x v="3"/>
    <x v="20"/>
    <x v="5644"/>
    <x v="0"/>
    <m/>
    <m/>
    <m/>
    <m/>
    <m/>
    <m/>
    <m/>
    <m/>
    <m/>
    <m/>
  </r>
  <r>
    <x v="18"/>
    <x v="2"/>
    <n v="2"/>
    <x v="20"/>
    <x v="316"/>
    <x v="20"/>
    <x v="34"/>
    <x v="25"/>
    <x v="1"/>
    <m/>
    <m/>
    <m/>
    <m/>
    <m/>
    <m/>
    <m/>
    <m/>
    <m/>
    <m/>
  </r>
  <r>
    <x v="18"/>
    <x v="2"/>
    <n v="5"/>
    <x v="20"/>
    <x v="70"/>
    <x v="136"/>
    <x v="59"/>
    <x v="52"/>
    <x v="1"/>
    <m/>
    <m/>
    <m/>
    <m/>
    <m/>
    <m/>
    <m/>
    <m/>
    <m/>
    <m/>
  </r>
  <r>
    <x v="18"/>
    <x v="2"/>
    <n v="4"/>
    <x v="23"/>
    <x v="292"/>
    <x v="94"/>
    <x v="40"/>
    <x v="831"/>
    <x v="1"/>
    <m/>
    <m/>
    <m/>
    <m/>
    <m/>
    <m/>
    <m/>
    <m/>
    <m/>
    <m/>
  </r>
  <r>
    <x v="18"/>
    <x v="2"/>
    <n v="4"/>
    <x v="23"/>
    <x v="38"/>
    <x v="46"/>
    <x v="23"/>
    <x v="835"/>
    <x v="1"/>
    <m/>
    <m/>
    <m/>
    <m/>
    <m/>
    <m/>
    <m/>
    <m/>
    <m/>
    <m/>
  </r>
  <r>
    <x v="18"/>
    <x v="2"/>
    <n v="3"/>
    <x v="23"/>
    <x v="168"/>
    <x v="30"/>
    <x v="48"/>
    <x v="5645"/>
    <x v="1"/>
    <m/>
    <m/>
    <m/>
    <m/>
    <m/>
    <m/>
    <m/>
    <m/>
    <m/>
    <m/>
  </r>
  <r>
    <x v="18"/>
    <x v="2"/>
    <n v="12"/>
    <x v="28"/>
    <x v="2"/>
    <x v="30"/>
    <x v="19"/>
    <x v="838"/>
    <x v="1"/>
    <m/>
    <m/>
    <m/>
    <m/>
    <m/>
    <m/>
    <m/>
    <m/>
    <m/>
    <m/>
  </r>
  <r>
    <x v="18"/>
    <x v="2"/>
    <n v="12"/>
    <x v="28"/>
    <x v="262"/>
    <x v="36"/>
    <x v="56"/>
    <x v="838"/>
    <x v="1"/>
    <m/>
    <m/>
    <m/>
    <m/>
    <m/>
    <m/>
    <m/>
    <m/>
    <m/>
    <m/>
  </r>
  <r>
    <x v="18"/>
    <x v="2"/>
    <n v="12"/>
    <x v="28"/>
    <x v="420"/>
    <x v="100"/>
    <x v="59"/>
    <x v="625"/>
    <x v="1"/>
    <m/>
    <m/>
    <m/>
    <m/>
    <m/>
    <m/>
    <m/>
    <m/>
    <m/>
    <m/>
  </r>
  <r>
    <x v="18"/>
    <x v="2"/>
    <n v="12"/>
    <x v="28"/>
    <x v="26"/>
    <x v="93"/>
    <x v="56"/>
    <x v="625"/>
    <x v="1"/>
    <m/>
    <m/>
    <m/>
    <m/>
    <m/>
    <m/>
    <m/>
    <m/>
    <m/>
    <m/>
  </r>
  <r>
    <x v="18"/>
    <x v="2"/>
    <n v="12"/>
    <x v="19"/>
    <x v="60"/>
    <x v="49"/>
    <x v="23"/>
    <x v="526"/>
    <x v="1"/>
    <m/>
    <m/>
    <m/>
    <m/>
    <m/>
    <m/>
    <m/>
    <m/>
    <m/>
    <m/>
  </r>
  <r>
    <x v="18"/>
    <x v="2"/>
    <n v="12"/>
    <x v="19"/>
    <x v="131"/>
    <x v="46"/>
    <x v="69"/>
    <x v="203"/>
    <x v="1"/>
    <m/>
    <m/>
    <m/>
    <m/>
    <m/>
    <m/>
    <m/>
    <m/>
    <m/>
    <m/>
  </r>
  <r>
    <x v="18"/>
    <x v="2"/>
    <n v="12"/>
    <x v="19"/>
    <x v="228"/>
    <x v="24"/>
    <x v="36"/>
    <x v="482"/>
    <x v="1"/>
    <m/>
    <m/>
    <m/>
    <m/>
    <m/>
    <m/>
    <m/>
    <m/>
    <m/>
    <m/>
  </r>
  <r>
    <x v="18"/>
    <x v="2"/>
    <n v="11"/>
    <x v="19"/>
    <x v="1255"/>
    <x v="43"/>
    <x v="26"/>
    <x v="829"/>
    <x v="1"/>
    <m/>
    <m/>
    <m/>
    <m/>
    <m/>
    <m/>
    <m/>
    <m/>
    <m/>
    <m/>
  </r>
  <r>
    <x v="18"/>
    <x v="2"/>
    <n v="11"/>
    <x v="21"/>
    <x v="1825"/>
    <x v="25"/>
    <x v="24"/>
    <x v="5"/>
    <x v="1"/>
    <m/>
    <m/>
    <m/>
    <m/>
    <m/>
    <m/>
    <m/>
    <m/>
    <m/>
    <m/>
  </r>
  <r>
    <x v="18"/>
    <x v="2"/>
    <n v="11"/>
    <x v="24"/>
    <x v="92"/>
    <x v="21"/>
    <x v="69"/>
    <x v="923"/>
    <x v="1"/>
    <m/>
    <m/>
    <m/>
    <m/>
    <m/>
    <m/>
    <m/>
    <m/>
    <m/>
    <m/>
  </r>
  <r>
    <x v="18"/>
    <x v="2"/>
    <n v="11"/>
    <x v="24"/>
    <x v="141"/>
    <x v="53"/>
    <x v="56"/>
    <x v="550"/>
    <x v="1"/>
    <m/>
    <m/>
    <m/>
    <m/>
    <m/>
    <m/>
    <m/>
    <m/>
    <m/>
    <m/>
  </r>
  <r>
    <x v="18"/>
    <x v="2"/>
    <n v="11"/>
    <x v="24"/>
    <x v="5755"/>
    <x v="15"/>
    <x v="23"/>
    <x v="809"/>
    <x v="1"/>
    <m/>
    <m/>
    <m/>
    <m/>
    <m/>
    <m/>
    <m/>
    <m/>
    <m/>
    <m/>
  </r>
  <r>
    <x v="18"/>
    <x v="2"/>
    <n v="11"/>
    <x v="24"/>
    <x v="5756"/>
    <x v="2"/>
    <x v="56"/>
    <x v="540"/>
    <x v="1"/>
    <m/>
    <m/>
    <m/>
    <m/>
    <m/>
    <m/>
    <m/>
    <m/>
    <m/>
    <m/>
  </r>
  <r>
    <x v="18"/>
    <x v="2"/>
    <n v="10"/>
    <x v="24"/>
    <x v="561"/>
    <x v="14"/>
    <x v="56"/>
    <x v="526"/>
    <x v="1"/>
    <m/>
    <m/>
    <m/>
    <m/>
    <m/>
    <m/>
    <m/>
    <m/>
    <m/>
    <m/>
  </r>
  <r>
    <x v="18"/>
    <x v="2"/>
    <n v="3"/>
    <x v="24"/>
    <x v="134"/>
    <x v="42"/>
    <x v="69"/>
    <x v="30"/>
    <x v="1"/>
    <m/>
    <m/>
    <m/>
    <m/>
    <m/>
    <m/>
    <m/>
    <m/>
    <m/>
    <m/>
  </r>
  <r>
    <x v="18"/>
    <x v="2"/>
    <n v="1"/>
    <x v="30"/>
    <x v="79"/>
    <x v="2855"/>
    <x v="538"/>
    <x v="972"/>
    <x v="1"/>
    <m/>
    <m/>
    <m/>
    <m/>
    <m/>
    <m/>
    <m/>
    <m/>
    <m/>
    <m/>
  </r>
  <r>
    <x v="18"/>
    <x v="2"/>
    <n v="11"/>
    <x v="30"/>
    <x v="5757"/>
    <x v="3"/>
    <x v="69"/>
    <x v="1446"/>
    <x v="1"/>
    <m/>
    <m/>
    <m/>
    <m/>
    <m/>
    <m/>
    <m/>
    <m/>
    <m/>
    <m/>
  </r>
  <r>
    <x v="18"/>
    <x v="2"/>
    <n v="12"/>
    <x v="25"/>
    <x v="5758"/>
    <x v="53"/>
    <x v="538"/>
    <x v="1596"/>
    <x v="1"/>
    <m/>
    <m/>
    <m/>
    <m/>
    <m/>
    <m/>
    <m/>
    <m/>
    <m/>
    <m/>
  </r>
  <r>
    <x v="18"/>
    <x v="2"/>
    <n v="12"/>
    <x v="27"/>
    <x v="317"/>
    <x v="25"/>
    <x v="48"/>
    <x v="981"/>
    <x v="1"/>
    <m/>
    <m/>
    <m/>
    <m/>
    <m/>
    <m/>
    <m/>
    <m/>
    <m/>
    <m/>
  </r>
  <r>
    <x v="18"/>
    <x v="2"/>
    <n v="1"/>
    <x v="20"/>
    <x v="13"/>
    <x v="2838"/>
    <x v="1680"/>
    <x v="0"/>
    <x v="5"/>
    <m/>
    <m/>
    <m/>
    <m/>
    <m/>
    <m/>
    <m/>
    <m/>
    <m/>
    <m/>
  </r>
  <r>
    <x v="18"/>
    <x v="2"/>
    <n v="3"/>
    <x v="20"/>
    <x v="54"/>
    <x v="2838"/>
    <x v="128"/>
    <x v="5646"/>
    <x v="5"/>
    <m/>
    <m/>
    <m/>
    <m/>
    <m/>
    <m/>
    <m/>
    <m/>
    <m/>
    <m/>
  </r>
  <r>
    <x v="18"/>
    <x v="2"/>
    <n v="4"/>
    <x v="20"/>
    <x v="424"/>
    <x v="2838"/>
    <x v="128"/>
    <x v="5647"/>
    <x v="5"/>
    <m/>
    <m/>
    <m/>
    <m/>
    <m/>
    <m/>
    <m/>
    <m/>
    <m/>
    <m/>
  </r>
  <r>
    <x v="18"/>
    <x v="2"/>
    <n v="3"/>
    <x v="20"/>
    <x v="435"/>
    <x v="97"/>
    <x v="23"/>
    <x v="1944"/>
    <x v="5"/>
    <m/>
    <m/>
    <m/>
    <m/>
    <m/>
    <m/>
    <m/>
    <m/>
    <m/>
    <m/>
  </r>
  <r>
    <x v="18"/>
    <x v="2"/>
    <n v="10"/>
    <x v="20"/>
    <x v="342"/>
    <x v="2838"/>
    <x v="128"/>
    <x v="152"/>
    <x v="5"/>
    <m/>
    <m/>
    <m/>
    <m/>
    <m/>
    <m/>
    <m/>
    <m/>
    <m/>
    <m/>
  </r>
  <r>
    <x v="18"/>
    <x v="2"/>
    <n v="3"/>
    <x v="26"/>
    <x v="427"/>
    <x v="2838"/>
    <x v="128"/>
    <x v="1149"/>
    <x v="5"/>
    <m/>
    <m/>
    <m/>
    <m/>
    <m/>
    <m/>
    <m/>
    <m/>
    <m/>
    <m/>
  </r>
  <r>
    <x v="18"/>
    <x v="2"/>
    <n v="12"/>
    <x v="26"/>
    <x v="142"/>
    <x v="100"/>
    <x v="10"/>
    <x v="5648"/>
    <x v="5"/>
    <m/>
    <m/>
    <m/>
    <m/>
    <m/>
    <m/>
    <m/>
    <m/>
    <m/>
    <m/>
  </r>
  <r>
    <x v="18"/>
    <x v="2"/>
    <n v="11"/>
    <x v="26"/>
    <x v="706"/>
    <x v="16"/>
    <x v="54"/>
    <x v="2608"/>
    <x v="5"/>
    <m/>
    <m/>
    <m/>
    <m/>
    <m/>
    <m/>
    <m/>
    <m/>
    <m/>
    <m/>
  </r>
  <r>
    <x v="18"/>
    <x v="2"/>
    <n v="5"/>
    <x v="26"/>
    <x v="46"/>
    <x v="468"/>
    <x v="55"/>
    <x v="1149"/>
    <x v="5"/>
    <m/>
    <m/>
    <m/>
    <m/>
    <m/>
    <m/>
    <m/>
    <m/>
    <m/>
    <m/>
  </r>
  <r>
    <x v="18"/>
    <x v="2"/>
    <n v="3"/>
    <x v="19"/>
    <x v="9"/>
    <x v="18"/>
    <x v="24"/>
    <x v="3858"/>
    <x v="5"/>
    <m/>
    <m/>
    <m/>
    <m/>
    <m/>
    <m/>
    <m/>
    <m/>
    <m/>
    <m/>
  </r>
  <r>
    <x v="18"/>
    <x v="2"/>
    <n v="5"/>
    <x v="23"/>
    <x v="2237"/>
    <x v="45"/>
    <x v="10"/>
    <x v="71"/>
    <x v="5"/>
    <m/>
    <m/>
    <m/>
    <m/>
    <m/>
    <m/>
    <m/>
    <m/>
    <m/>
    <m/>
  </r>
  <r>
    <x v="18"/>
    <x v="2"/>
    <n v="10"/>
    <x v="23"/>
    <x v="58"/>
    <x v="180"/>
    <x v="45"/>
    <x v="148"/>
    <x v="5"/>
    <m/>
    <m/>
    <m/>
    <m/>
    <m/>
    <m/>
    <m/>
    <m/>
    <m/>
    <m/>
  </r>
  <r>
    <x v="18"/>
    <x v="2"/>
    <n v="5"/>
    <x v="23"/>
    <x v="82"/>
    <x v="108"/>
    <x v="81"/>
    <x v="5649"/>
    <x v="5"/>
    <m/>
    <m/>
    <m/>
    <m/>
    <m/>
    <m/>
    <m/>
    <m/>
    <m/>
    <m/>
  </r>
  <r>
    <x v="18"/>
    <x v="2"/>
    <n v="10"/>
    <x v="23"/>
    <x v="352"/>
    <x v="2838"/>
    <x v="128"/>
    <x v="5650"/>
    <x v="5"/>
    <m/>
    <m/>
    <m/>
    <m/>
    <m/>
    <m/>
    <m/>
    <m/>
    <m/>
    <m/>
  </r>
  <r>
    <x v="18"/>
    <x v="2"/>
    <n v="11"/>
    <x v="23"/>
    <x v="228"/>
    <x v="106"/>
    <x v="58"/>
    <x v="149"/>
    <x v="5"/>
    <m/>
    <m/>
    <m/>
    <m/>
    <m/>
    <m/>
    <m/>
    <m/>
    <m/>
    <m/>
  </r>
  <r>
    <x v="18"/>
    <x v="2"/>
    <n v="11"/>
    <x v="24"/>
    <x v="195"/>
    <x v="2838"/>
    <x v="128"/>
    <x v="540"/>
    <x v="5"/>
    <m/>
    <m/>
    <m/>
    <m/>
    <m/>
    <m/>
    <m/>
    <m/>
    <m/>
    <m/>
  </r>
  <r>
    <x v="18"/>
    <x v="2"/>
    <n v="11"/>
    <x v="21"/>
    <x v="11"/>
    <x v="101"/>
    <x v="26"/>
    <x v="66"/>
    <x v="5"/>
    <m/>
    <m/>
    <m/>
    <m/>
    <m/>
    <m/>
    <m/>
    <m/>
    <m/>
    <m/>
  </r>
  <r>
    <x v="18"/>
    <x v="2"/>
    <n v="10"/>
    <x v="21"/>
    <x v="0"/>
    <x v="54"/>
    <x v="48"/>
    <x v="5651"/>
    <x v="5"/>
    <m/>
    <m/>
    <m/>
    <m/>
    <m/>
    <m/>
    <m/>
    <m/>
    <m/>
    <m/>
  </r>
  <r>
    <x v="18"/>
    <x v="2"/>
    <n v="10"/>
    <x v="28"/>
    <x v="78"/>
    <x v="2838"/>
    <x v="128"/>
    <x v="101"/>
    <x v="5"/>
    <m/>
    <m/>
    <m/>
    <m/>
    <m/>
    <m/>
    <m/>
    <m/>
    <m/>
    <m/>
  </r>
  <r>
    <x v="18"/>
    <x v="2"/>
    <n v="12"/>
    <x v="25"/>
    <x v="314"/>
    <x v="180"/>
    <x v="59"/>
    <x v="17"/>
    <x v="5"/>
    <m/>
    <m/>
    <m/>
    <m/>
    <m/>
    <m/>
    <m/>
    <m/>
    <m/>
    <m/>
  </r>
  <r>
    <x v="18"/>
    <x v="2"/>
    <n v="4"/>
    <x v="22"/>
    <x v="1622"/>
    <x v="2838"/>
    <x v="128"/>
    <x v="71"/>
    <x v="5"/>
    <m/>
    <m/>
    <m/>
    <m/>
    <m/>
    <m/>
    <m/>
    <m/>
    <m/>
    <m/>
  </r>
  <r>
    <x v="18"/>
    <x v="2"/>
    <n v="4"/>
    <x v="22"/>
    <x v="5759"/>
    <x v="16"/>
    <x v="128"/>
    <x v="71"/>
    <x v="5"/>
    <m/>
    <m/>
    <m/>
    <m/>
    <m/>
    <m/>
    <m/>
    <m/>
    <m/>
    <m/>
  </r>
  <r>
    <x v="18"/>
    <x v="2"/>
    <n v="4"/>
    <x v="22"/>
    <x v="3971"/>
    <x v="93"/>
    <x v="128"/>
    <x v="57"/>
    <x v="5"/>
    <m/>
    <m/>
    <m/>
    <m/>
    <m/>
    <m/>
    <m/>
    <m/>
    <m/>
    <m/>
  </r>
  <r>
    <x v="18"/>
    <x v="3"/>
    <n v="1"/>
    <x v="120"/>
    <x v="0"/>
    <x v="375"/>
    <x v="61"/>
    <x v="1164"/>
    <x v="2"/>
    <m/>
    <m/>
    <m/>
    <m/>
    <m/>
    <m/>
    <m/>
    <m/>
    <m/>
    <m/>
  </r>
  <r>
    <x v="18"/>
    <x v="3"/>
    <n v="1"/>
    <x v="120"/>
    <x v="667"/>
    <x v="2856"/>
    <x v="526"/>
    <x v="2618"/>
    <x v="2"/>
    <m/>
    <m/>
    <m/>
    <m/>
    <m/>
    <m/>
    <m/>
    <m/>
    <m/>
    <m/>
  </r>
  <r>
    <x v="18"/>
    <x v="3"/>
    <n v="1"/>
    <x v="34"/>
    <x v="2"/>
    <x v="2855"/>
    <x v="163"/>
    <x v="1276"/>
    <x v="2"/>
    <m/>
    <m/>
    <m/>
    <m/>
    <m/>
    <m/>
    <m/>
    <m/>
    <m/>
    <m/>
  </r>
  <r>
    <x v="18"/>
    <x v="3"/>
    <n v="1"/>
    <x v="31"/>
    <x v="78"/>
    <x v="67"/>
    <x v="18"/>
    <x v="497"/>
    <x v="2"/>
    <m/>
    <m/>
    <m/>
    <m/>
    <m/>
    <m/>
    <m/>
    <m/>
    <m/>
    <m/>
  </r>
  <r>
    <x v="18"/>
    <x v="3"/>
    <n v="2"/>
    <x v="34"/>
    <x v="0"/>
    <x v="2857"/>
    <x v="270"/>
    <x v="497"/>
    <x v="2"/>
    <m/>
    <m/>
    <m/>
    <m/>
    <m/>
    <m/>
    <m/>
    <m/>
    <m/>
    <m/>
  </r>
  <r>
    <x v="18"/>
    <x v="3"/>
    <n v="2"/>
    <x v="31"/>
    <x v="2"/>
    <x v="2858"/>
    <x v="303"/>
    <x v="2697"/>
    <x v="2"/>
    <m/>
    <m/>
    <m/>
    <m/>
    <m/>
    <m/>
    <m/>
    <m/>
    <m/>
    <m/>
  </r>
  <r>
    <x v="18"/>
    <x v="3"/>
    <n v="2"/>
    <x v="31"/>
    <x v="596"/>
    <x v="2859"/>
    <x v="335"/>
    <x v="1276"/>
    <x v="2"/>
    <m/>
    <m/>
    <m/>
    <m/>
    <m/>
    <m/>
    <m/>
    <m/>
    <m/>
    <m/>
  </r>
  <r>
    <x v="18"/>
    <x v="3"/>
    <n v="2"/>
    <x v="34"/>
    <x v="3301"/>
    <x v="68"/>
    <x v="63"/>
    <x v="1251"/>
    <x v="2"/>
    <m/>
    <m/>
    <m/>
    <m/>
    <m/>
    <m/>
    <m/>
    <m/>
    <m/>
    <m/>
  </r>
  <r>
    <x v="18"/>
    <x v="3"/>
    <n v="2"/>
    <x v="34"/>
    <x v="6"/>
    <x v="2860"/>
    <x v="526"/>
    <x v="497"/>
    <x v="2"/>
    <m/>
    <m/>
    <m/>
    <m/>
    <m/>
    <m/>
    <m/>
    <m/>
    <m/>
    <m/>
  </r>
  <r>
    <x v="18"/>
    <x v="3"/>
    <n v="3"/>
    <x v="34"/>
    <x v="4453"/>
    <x v="2861"/>
    <x v="205"/>
    <x v="2632"/>
    <x v="2"/>
    <m/>
    <m/>
    <m/>
    <m/>
    <m/>
    <m/>
    <m/>
    <m/>
    <m/>
    <m/>
  </r>
  <r>
    <x v="18"/>
    <x v="3"/>
    <n v="3"/>
    <x v="31"/>
    <x v="5760"/>
    <x v="2862"/>
    <x v="4"/>
    <x v="2727"/>
    <x v="2"/>
    <m/>
    <m/>
    <m/>
    <m/>
    <m/>
    <m/>
    <m/>
    <m/>
    <m/>
    <m/>
  </r>
  <r>
    <x v="18"/>
    <x v="3"/>
    <n v="4"/>
    <x v="34"/>
    <x v="0"/>
    <x v="2855"/>
    <x v="528"/>
    <x v="1276"/>
    <x v="2"/>
    <m/>
    <m/>
    <m/>
    <m/>
    <m/>
    <m/>
    <m/>
    <m/>
    <m/>
    <m/>
  </r>
  <r>
    <x v="18"/>
    <x v="3"/>
    <n v="4"/>
    <x v="34"/>
    <x v="2620"/>
    <x v="2855"/>
    <x v="392"/>
    <x v="478"/>
    <x v="2"/>
    <m/>
    <m/>
    <m/>
    <m/>
    <m/>
    <m/>
    <m/>
    <m/>
    <m/>
    <m/>
  </r>
  <r>
    <x v="18"/>
    <x v="3"/>
    <n v="4"/>
    <x v="34"/>
    <x v="5761"/>
    <x v="2863"/>
    <x v="206"/>
    <x v="1849"/>
    <x v="2"/>
    <m/>
    <m/>
    <m/>
    <m/>
    <m/>
    <m/>
    <m/>
    <m/>
    <m/>
    <m/>
  </r>
  <r>
    <x v="18"/>
    <x v="3"/>
    <n v="4"/>
    <x v="31"/>
    <x v="5762"/>
    <x v="438"/>
    <x v="0"/>
    <x v="497"/>
    <x v="2"/>
    <m/>
    <m/>
    <m/>
    <m/>
    <m/>
    <m/>
    <m/>
    <m/>
    <m/>
    <m/>
  </r>
  <r>
    <x v="18"/>
    <x v="3"/>
    <n v="4"/>
    <x v="34"/>
    <x v="5763"/>
    <x v="2864"/>
    <x v="229"/>
    <x v="2846"/>
    <x v="2"/>
    <m/>
    <m/>
    <m/>
    <m/>
    <m/>
    <m/>
    <m/>
    <m/>
    <m/>
    <m/>
  </r>
  <r>
    <x v="18"/>
    <x v="3"/>
    <n v="4"/>
    <x v="31"/>
    <x v="0"/>
    <x v="2855"/>
    <x v="115"/>
    <x v="521"/>
    <x v="2"/>
    <m/>
    <m/>
    <m/>
    <m/>
    <m/>
    <m/>
    <m/>
    <m/>
    <m/>
    <m/>
  </r>
  <r>
    <x v="18"/>
    <x v="3"/>
    <n v="4"/>
    <x v="34"/>
    <x v="48"/>
    <x v="2865"/>
    <x v="257"/>
    <x v="2594"/>
    <x v="2"/>
    <m/>
    <m/>
    <m/>
    <m/>
    <m/>
    <m/>
    <m/>
    <m/>
    <m/>
    <m/>
  </r>
  <r>
    <x v="18"/>
    <x v="3"/>
    <n v="5"/>
    <x v="34"/>
    <x v="1308"/>
    <x v="2855"/>
    <x v="61"/>
    <x v="497"/>
    <x v="2"/>
    <m/>
    <m/>
    <m/>
    <m/>
    <m/>
    <m/>
    <m/>
    <m/>
    <m/>
    <m/>
  </r>
  <r>
    <x v="18"/>
    <x v="3"/>
    <n v="6"/>
    <x v="34"/>
    <x v="4102"/>
    <x v="59"/>
    <x v="16"/>
    <x v="497"/>
    <x v="2"/>
    <m/>
    <m/>
    <m/>
    <m/>
    <m/>
    <m/>
    <m/>
    <m/>
    <m/>
    <m/>
  </r>
  <r>
    <x v="18"/>
    <x v="3"/>
    <n v="6"/>
    <x v="34"/>
    <x v="2"/>
    <x v="2855"/>
    <x v="9"/>
    <x v="5652"/>
    <x v="2"/>
    <m/>
    <m/>
    <m/>
    <m/>
    <m/>
    <m/>
    <m/>
    <m/>
    <m/>
    <m/>
  </r>
  <r>
    <x v="18"/>
    <x v="3"/>
    <n v="7"/>
    <x v="34"/>
    <x v="2"/>
    <x v="2866"/>
    <x v="632"/>
    <x v="478"/>
    <x v="2"/>
    <m/>
    <m/>
    <m/>
    <m/>
    <m/>
    <m/>
    <m/>
    <m/>
    <m/>
    <m/>
  </r>
  <r>
    <x v="18"/>
    <x v="3"/>
    <n v="7"/>
    <x v="31"/>
    <x v="34"/>
    <x v="2867"/>
    <x v="9"/>
    <x v="1849"/>
    <x v="2"/>
    <m/>
    <m/>
    <m/>
    <m/>
    <m/>
    <m/>
    <m/>
    <m/>
    <m/>
    <m/>
  </r>
  <r>
    <x v="18"/>
    <x v="3"/>
    <n v="7"/>
    <x v="34"/>
    <x v="2"/>
    <x v="2868"/>
    <x v="526"/>
    <x v="478"/>
    <x v="2"/>
    <m/>
    <m/>
    <m/>
    <m/>
    <m/>
    <m/>
    <m/>
    <m/>
    <m/>
    <m/>
  </r>
  <r>
    <x v="18"/>
    <x v="3"/>
    <n v="9"/>
    <x v="34"/>
    <x v="6"/>
    <x v="213"/>
    <x v="346"/>
    <x v="2620"/>
    <x v="2"/>
    <m/>
    <m/>
    <m/>
    <m/>
    <m/>
    <m/>
    <m/>
    <m/>
    <m/>
    <m/>
  </r>
  <r>
    <x v="18"/>
    <x v="3"/>
    <n v="9"/>
    <x v="34"/>
    <x v="3240"/>
    <x v="2869"/>
    <x v="9"/>
    <x v="1849"/>
    <x v="2"/>
    <m/>
    <m/>
    <m/>
    <m/>
    <m/>
    <m/>
    <m/>
    <m/>
    <m/>
    <m/>
  </r>
  <r>
    <x v="18"/>
    <x v="3"/>
    <n v="10"/>
    <x v="32"/>
    <x v="5029"/>
    <x v="2870"/>
    <x v="138"/>
    <x v="521"/>
    <x v="2"/>
    <m/>
    <m/>
    <m/>
    <m/>
    <m/>
    <m/>
    <m/>
    <m/>
    <m/>
    <m/>
  </r>
  <r>
    <x v="18"/>
    <x v="3"/>
    <n v="11"/>
    <x v="34"/>
    <x v="5764"/>
    <x v="2871"/>
    <x v="269"/>
    <x v="5653"/>
    <x v="2"/>
    <m/>
    <m/>
    <m/>
    <m/>
    <m/>
    <m/>
    <m/>
    <m/>
    <m/>
    <m/>
  </r>
  <r>
    <x v="18"/>
    <x v="3"/>
    <n v="11"/>
    <x v="120"/>
    <x v="0"/>
    <x v="2872"/>
    <x v="142"/>
    <x v="3237"/>
    <x v="2"/>
    <m/>
    <m/>
    <m/>
    <m/>
    <m/>
    <m/>
    <m/>
    <m/>
    <m/>
    <m/>
  </r>
  <r>
    <x v="18"/>
    <x v="3"/>
    <n v="11"/>
    <x v="36"/>
    <x v="2"/>
    <x v="2873"/>
    <x v="216"/>
    <x v="2886"/>
    <x v="2"/>
    <m/>
    <m/>
    <m/>
    <m/>
    <m/>
    <m/>
    <m/>
    <m/>
    <m/>
    <m/>
  </r>
  <r>
    <x v="18"/>
    <x v="3"/>
    <n v="11"/>
    <x v="34"/>
    <x v="0"/>
    <x v="2874"/>
    <x v="308"/>
    <x v="1237"/>
    <x v="2"/>
    <m/>
    <m/>
    <m/>
    <m/>
    <m/>
    <m/>
    <m/>
    <m/>
    <m/>
    <m/>
  </r>
  <r>
    <x v="18"/>
    <x v="3"/>
    <n v="11"/>
    <x v="34"/>
    <x v="885"/>
    <x v="2875"/>
    <x v="154"/>
    <x v="2886"/>
    <x v="2"/>
    <m/>
    <m/>
    <m/>
    <m/>
    <m/>
    <m/>
    <m/>
    <m/>
    <m/>
    <m/>
  </r>
  <r>
    <x v="18"/>
    <x v="3"/>
    <n v="11"/>
    <x v="31"/>
    <x v="71"/>
    <x v="2876"/>
    <x v="236"/>
    <x v="2886"/>
    <x v="2"/>
    <m/>
    <m/>
    <m/>
    <m/>
    <m/>
    <m/>
    <m/>
    <m/>
    <m/>
    <m/>
  </r>
  <r>
    <x v="18"/>
    <x v="3"/>
    <n v="11"/>
    <x v="36"/>
    <x v="5765"/>
    <x v="2877"/>
    <x v="132"/>
    <x v="478"/>
    <x v="2"/>
    <m/>
    <m/>
    <m/>
    <m/>
    <m/>
    <m/>
    <m/>
    <m/>
    <m/>
    <m/>
  </r>
  <r>
    <x v="18"/>
    <x v="3"/>
    <n v="11"/>
    <x v="36"/>
    <x v="6"/>
    <x v="2878"/>
    <x v="431"/>
    <x v="5654"/>
    <x v="2"/>
    <m/>
    <m/>
    <m/>
    <m/>
    <m/>
    <m/>
    <m/>
    <m/>
    <m/>
    <m/>
  </r>
  <r>
    <x v="18"/>
    <x v="3"/>
    <n v="12"/>
    <x v="36"/>
    <x v="2"/>
    <x v="1110"/>
    <x v="337"/>
    <x v="2996"/>
    <x v="2"/>
    <m/>
    <m/>
    <m/>
    <m/>
    <m/>
    <m/>
    <m/>
    <m/>
    <m/>
    <m/>
  </r>
  <r>
    <x v="18"/>
    <x v="3"/>
    <n v="12"/>
    <x v="36"/>
    <x v="2"/>
    <x v="2721"/>
    <x v="9"/>
    <x v="2631"/>
    <x v="2"/>
    <m/>
    <m/>
    <m/>
    <m/>
    <m/>
    <m/>
    <m/>
    <m/>
    <m/>
    <m/>
  </r>
  <r>
    <x v="18"/>
    <x v="3"/>
    <n v="12"/>
    <x v="36"/>
    <x v="5766"/>
    <x v="2879"/>
    <x v="103"/>
    <x v="1251"/>
    <x v="2"/>
    <m/>
    <m/>
    <m/>
    <m/>
    <m/>
    <m/>
    <m/>
    <m/>
    <m/>
    <m/>
  </r>
  <r>
    <x v="18"/>
    <x v="3"/>
    <n v="12"/>
    <x v="34"/>
    <x v="38"/>
    <x v="2880"/>
    <x v="346"/>
    <x v="1276"/>
    <x v="2"/>
    <m/>
    <m/>
    <m/>
    <m/>
    <m/>
    <m/>
    <m/>
    <m/>
    <m/>
    <m/>
  </r>
  <r>
    <x v="18"/>
    <x v="3"/>
    <n v="12"/>
    <x v="34"/>
    <x v="79"/>
    <x v="286"/>
    <x v="141"/>
    <x v="1251"/>
    <x v="2"/>
    <m/>
    <m/>
    <m/>
    <m/>
    <m/>
    <m/>
    <m/>
    <m/>
    <m/>
    <m/>
  </r>
  <r>
    <x v="18"/>
    <x v="3"/>
    <n v="1"/>
    <x v="34"/>
    <x v="5767"/>
    <x v="2881"/>
    <x v="291"/>
    <x v="478"/>
    <x v="0"/>
    <m/>
    <m/>
    <m/>
    <m/>
    <m/>
    <m/>
    <m/>
    <m/>
    <m/>
    <m/>
  </r>
  <r>
    <x v="18"/>
    <x v="3"/>
    <n v="1"/>
    <x v="34"/>
    <x v="0"/>
    <x v="2882"/>
    <x v="287"/>
    <x v="1910"/>
    <x v="0"/>
    <m/>
    <m/>
    <m/>
    <m/>
    <m/>
    <m/>
    <m/>
    <m/>
    <m/>
    <m/>
  </r>
  <r>
    <x v="18"/>
    <x v="3"/>
    <n v="2"/>
    <x v="36"/>
    <x v="5768"/>
    <x v="176"/>
    <x v="33"/>
    <x v="2604"/>
    <x v="0"/>
    <m/>
    <m/>
    <m/>
    <m/>
    <m/>
    <m/>
    <m/>
    <m/>
    <m/>
    <m/>
  </r>
  <r>
    <x v="18"/>
    <x v="3"/>
    <n v="2"/>
    <x v="31"/>
    <x v="5225"/>
    <x v="2883"/>
    <x v="181"/>
    <x v="1706"/>
    <x v="0"/>
    <m/>
    <m/>
    <m/>
    <m/>
    <m/>
    <m/>
    <m/>
    <m/>
    <m/>
    <m/>
  </r>
  <r>
    <x v="18"/>
    <x v="3"/>
    <n v="2"/>
    <x v="120"/>
    <x v="405"/>
    <x v="2884"/>
    <x v="366"/>
    <x v="577"/>
    <x v="0"/>
    <m/>
    <m/>
    <m/>
    <m/>
    <m/>
    <m/>
    <m/>
    <m/>
    <m/>
    <m/>
  </r>
  <r>
    <x v="18"/>
    <x v="3"/>
    <n v="2"/>
    <x v="136"/>
    <x v="5769"/>
    <x v="2885"/>
    <x v="195"/>
    <x v="478"/>
    <x v="0"/>
    <m/>
    <m/>
    <m/>
    <m/>
    <m/>
    <m/>
    <m/>
    <m/>
    <m/>
    <m/>
  </r>
  <r>
    <x v="18"/>
    <x v="3"/>
    <n v="3"/>
    <x v="32"/>
    <x v="32"/>
    <x v="2886"/>
    <x v="523"/>
    <x v="1751"/>
    <x v="0"/>
    <m/>
    <m/>
    <m/>
    <m/>
    <m/>
    <m/>
    <m/>
    <m/>
    <m/>
    <m/>
  </r>
  <r>
    <x v="18"/>
    <x v="3"/>
    <n v="3"/>
    <x v="36"/>
    <x v="5770"/>
    <x v="144"/>
    <x v="19"/>
    <x v="1161"/>
    <x v="0"/>
    <m/>
    <m/>
    <m/>
    <m/>
    <m/>
    <m/>
    <m/>
    <m/>
    <m/>
    <m/>
  </r>
  <r>
    <x v="18"/>
    <x v="3"/>
    <n v="3"/>
    <x v="34"/>
    <x v="5771"/>
    <x v="2887"/>
    <x v="146"/>
    <x v="478"/>
    <x v="0"/>
    <m/>
    <m/>
    <m/>
    <m/>
    <m/>
    <m/>
    <m/>
    <m/>
    <m/>
    <m/>
  </r>
  <r>
    <x v="18"/>
    <x v="3"/>
    <n v="3"/>
    <x v="36"/>
    <x v="5772"/>
    <x v="2855"/>
    <x v="33"/>
    <x v="394"/>
    <x v="0"/>
    <m/>
    <m/>
    <m/>
    <m/>
    <m/>
    <m/>
    <m/>
    <m/>
    <m/>
    <m/>
  </r>
  <r>
    <x v="18"/>
    <x v="3"/>
    <n v="3"/>
    <x v="36"/>
    <x v="5773"/>
    <x v="2855"/>
    <x v="423"/>
    <x v="2837"/>
    <x v="0"/>
    <m/>
    <m/>
    <m/>
    <m/>
    <m/>
    <m/>
    <m/>
    <m/>
    <m/>
    <m/>
  </r>
  <r>
    <x v="18"/>
    <x v="3"/>
    <n v="3"/>
    <x v="36"/>
    <x v="4113"/>
    <x v="69"/>
    <x v="54"/>
    <x v="527"/>
    <x v="0"/>
    <m/>
    <m/>
    <m/>
    <m/>
    <m/>
    <m/>
    <m/>
    <m/>
    <m/>
    <m/>
  </r>
  <r>
    <x v="18"/>
    <x v="3"/>
    <n v="4"/>
    <x v="36"/>
    <x v="1733"/>
    <x v="2888"/>
    <x v="53"/>
    <x v="497"/>
    <x v="0"/>
    <m/>
    <m/>
    <m/>
    <m/>
    <m/>
    <m/>
    <m/>
    <m/>
    <m/>
    <m/>
  </r>
  <r>
    <x v="18"/>
    <x v="3"/>
    <n v="4"/>
    <x v="34"/>
    <x v="5774"/>
    <x v="2889"/>
    <x v="220"/>
    <x v="1779"/>
    <x v="0"/>
    <m/>
    <m/>
    <m/>
    <m/>
    <m/>
    <m/>
    <m/>
    <m/>
    <m/>
    <m/>
  </r>
  <r>
    <x v="18"/>
    <x v="3"/>
    <n v="5"/>
    <x v="34"/>
    <x v="2"/>
    <x v="2890"/>
    <x v="423"/>
    <x v="5655"/>
    <x v="0"/>
    <m/>
    <m/>
    <m/>
    <m/>
    <m/>
    <m/>
    <m/>
    <m/>
    <m/>
    <m/>
  </r>
  <r>
    <x v="18"/>
    <x v="3"/>
    <n v="5"/>
    <x v="36"/>
    <x v="5775"/>
    <x v="176"/>
    <x v="19"/>
    <x v="513"/>
    <x v="0"/>
    <m/>
    <m/>
    <m/>
    <m/>
    <m/>
    <m/>
    <m/>
    <m/>
    <m/>
    <m/>
  </r>
  <r>
    <x v="18"/>
    <x v="3"/>
    <n v="5"/>
    <x v="36"/>
    <x v="5776"/>
    <x v="71"/>
    <x v="33"/>
    <x v="527"/>
    <x v="0"/>
    <m/>
    <m/>
    <m/>
    <m/>
    <m/>
    <m/>
    <m/>
    <m/>
    <m/>
    <m/>
  </r>
  <r>
    <x v="18"/>
    <x v="3"/>
    <n v="5"/>
    <x v="36"/>
    <x v="0"/>
    <x v="69"/>
    <x v="12"/>
    <x v="5656"/>
    <x v="0"/>
    <m/>
    <m/>
    <m/>
    <m/>
    <m/>
    <m/>
    <m/>
    <m/>
    <m/>
    <m/>
  </r>
  <r>
    <x v="18"/>
    <x v="3"/>
    <n v="7"/>
    <x v="36"/>
    <x v="75"/>
    <x v="69"/>
    <x v="20"/>
    <x v="527"/>
    <x v="0"/>
    <m/>
    <m/>
    <m/>
    <m/>
    <m/>
    <m/>
    <m/>
    <m/>
    <m/>
    <m/>
  </r>
  <r>
    <x v="18"/>
    <x v="3"/>
    <n v="7"/>
    <x v="36"/>
    <x v="2"/>
    <x v="2"/>
    <x v="54"/>
    <x v="5657"/>
    <x v="0"/>
    <m/>
    <m/>
    <m/>
    <m/>
    <m/>
    <m/>
    <m/>
    <m/>
    <m/>
    <m/>
  </r>
  <r>
    <x v="18"/>
    <x v="3"/>
    <n v="8"/>
    <x v="31"/>
    <x v="4695"/>
    <x v="2891"/>
    <x v="92"/>
    <x v="2630"/>
    <x v="0"/>
    <m/>
    <m/>
    <m/>
    <m/>
    <m/>
    <m/>
    <m/>
    <m/>
    <m/>
    <m/>
  </r>
  <r>
    <x v="18"/>
    <x v="3"/>
    <n v="9"/>
    <x v="34"/>
    <x v="5777"/>
    <x v="2892"/>
    <x v="268"/>
    <x v="1779"/>
    <x v="0"/>
    <m/>
    <m/>
    <m/>
    <m/>
    <m/>
    <m/>
    <m/>
    <m/>
    <m/>
    <m/>
  </r>
  <r>
    <x v="18"/>
    <x v="3"/>
    <n v="9"/>
    <x v="36"/>
    <x v="0"/>
    <x v="237"/>
    <x v="12"/>
    <x v="2122"/>
    <x v="0"/>
    <m/>
    <m/>
    <m/>
    <m/>
    <m/>
    <m/>
    <m/>
    <m/>
    <m/>
    <m/>
  </r>
  <r>
    <x v="18"/>
    <x v="3"/>
    <n v="9"/>
    <x v="36"/>
    <x v="1974"/>
    <x v="63"/>
    <x v="28"/>
    <x v="5658"/>
    <x v="0"/>
    <m/>
    <m/>
    <m/>
    <m/>
    <m/>
    <m/>
    <m/>
    <m/>
    <m/>
    <m/>
  </r>
  <r>
    <x v="18"/>
    <x v="3"/>
    <n v="10"/>
    <x v="34"/>
    <x v="5778"/>
    <x v="2893"/>
    <x v="108"/>
    <x v="5659"/>
    <x v="0"/>
    <m/>
    <m/>
    <m/>
    <m/>
    <m/>
    <m/>
    <m/>
    <m/>
    <m/>
    <m/>
  </r>
  <r>
    <x v="18"/>
    <x v="3"/>
    <n v="10"/>
    <x v="32"/>
    <x v="1"/>
    <x v="2894"/>
    <x v="211"/>
    <x v="646"/>
    <x v="0"/>
    <m/>
    <m/>
    <m/>
    <m/>
    <m/>
    <m/>
    <m/>
    <m/>
    <m/>
    <m/>
  </r>
  <r>
    <x v="18"/>
    <x v="3"/>
    <n v="11"/>
    <x v="32"/>
    <x v="5779"/>
    <x v="2895"/>
    <x v="316"/>
    <x v="478"/>
    <x v="0"/>
    <m/>
    <m/>
    <m/>
    <m/>
    <m/>
    <m/>
    <m/>
    <m/>
    <m/>
    <m/>
  </r>
  <r>
    <x v="18"/>
    <x v="3"/>
    <n v="11"/>
    <x v="34"/>
    <x v="395"/>
    <x v="2855"/>
    <x v="407"/>
    <x v="2064"/>
    <x v="0"/>
    <m/>
    <m/>
    <m/>
    <m/>
    <m/>
    <m/>
    <m/>
    <m/>
    <m/>
    <m/>
  </r>
  <r>
    <x v="18"/>
    <x v="3"/>
    <n v="11"/>
    <x v="36"/>
    <x v="0"/>
    <x v="2429"/>
    <x v="541"/>
    <x v="986"/>
    <x v="0"/>
    <m/>
    <m/>
    <m/>
    <m/>
    <m/>
    <m/>
    <m/>
    <m/>
    <m/>
    <m/>
  </r>
  <r>
    <x v="18"/>
    <x v="3"/>
    <n v="11"/>
    <x v="36"/>
    <x v="326"/>
    <x v="2896"/>
    <x v="184"/>
    <x v="992"/>
    <x v="0"/>
    <m/>
    <m/>
    <m/>
    <m/>
    <m/>
    <m/>
    <m/>
    <m/>
    <m/>
    <m/>
  </r>
  <r>
    <x v="18"/>
    <x v="3"/>
    <n v="11"/>
    <x v="36"/>
    <x v="1308"/>
    <x v="2897"/>
    <x v="250"/>
    <x v="992"/>
    <x v="0"/>
    <m/>
    <m/>
    <m/>
    <m/>
    <m/>
    <m/>
    <m/>
    <m/>
    <m/>
    <m/>
  </r>
  <r>
    <x v="18"/>
    <x v="3"/>
    <n v="11"/>
    <x v="36"/>
    <x v="3955"/>
    <x v="2898"/>
    <x v="489"/>
    <x v="2604"/>
    <x v="0"/>
    <m/>
    <m/>
    <m/>
    <m/>
    <m/>
    <m/>
    <m/>
    <m/>
    <m/>
    <m/>
  </r>
  <r>
    <x v="18"/>
    <x v="3"/>
    <n v="11"/>
    <x v="34"/>
    <x v="0"/>
    <x v="67"/>
    <x v="450"/>
    <x v="2075"/>
    <x v="0"/>
    <m/>
    <m/>
    <m/>
    <m/>
    <m/>
    <m/>
    <m/>
    <m/>
    <m/>
    <m/>
  </r>
  <r>
    <x v="18"/>
    <x v="3"/>
    <n v="11"/>
    <x v="34"/>
    <x v="4007"/>
    <x v="2899"/>
    <x v="214"/>
    <x v="792"/>
    <x v="0"/>
    <m/>
    <m/>
    <m/>
    <m/>
    <m/>
    <m/>
    <m/>
    <m/>
    <m/>
    <m/>
  </r>
  <r>
    <x v="18"/>
    <x v="3"/>
    <n v="11"/>
    <x v="34"/>
    <x v="5780"/>
    <x v="2900"/>
    <x v="214"/>
    <x v="527"/>
    <x v="0"/>
    <m/>
    <m/>
    <m/>
    <m/>
    <m/>
    <m/>
    <m/>
    <m/>
    <m/>
    <m/>
  </r>
  <r>
    <x v="18"/>
    <x v="3"/>
    <n v="12"/>
    <x v="34"/>
    <x v="5781"/>
    <x v="2901"/>
    <x v="343"/>
    <x v="252"/>
    <x v="0"/>
    <m/>
    <m/>
    <m/>
    <m/>
    <m/>
    <m/>
    <m/>
    <m/>
    <m/>
    <m/>
  </r>
  <r>
    <x v="18"/>
    <x v="3"/>
    <n v="12"/>
    <x v="34"/>
    <x v="3591"/>
    <x v="2902"/>
    <x v="173"/>
    <x v="1297"/>
    <x v="0"/>
    <m/>
    <m/>
    <m/>
    <m/>
    <m/>
    <m/>
    <m/>
    <m/>
    <m/>
    <m/>
  </r>
  <r>
    <x v="18"/>
    <x v="3"/>
    <n v="12"/>
    <x v="34"/>
    <x v="5782"/>
    <x v="2903"/>
    <x v="11"/>
    <x v="424"/>
    <x v="0"/>
    <m/>
    <m/>
    <m/>
    <m/>
    <m/>
    <m/>
    <m/>
    <m/>
    <m/>
    <m/>
  </r>
  <r>
    <x v="18"/>
    <x v="3"/>
    <n v="12"/>
    <x v="36"/>
    <x v="1299"/>
    <x v="2855"/>
    <x v="12"/>
    <x v="1828"/>
    <x v="0"/>
    <m/>
    <m/>
    <m/>
    <m/>
    <m/>
    <m/>
    <m/>
    <m/>
    <m/>
    <m/>
  </r>
  <r>
    <x v="18"/>
    <x v="3"/>
    <n v="12"/>
    <x v="36"/>
    <x v="1583"/>
    <x v="2904"/>
    <x v="19"/>
    <x v="1506"/>
    <x v="0"/>
    <m/>
    <m/>
    <m/>
    <m/>
    <m/>
    <m/>
    <m/>
    <m/>
    <m/>
    <m/>
  </r>
  <r>
    <x v="18"/>
    <x v="3"/>
    <n v="1"/>
    <x v="36"/>
    <x v="2438"/>
    <x v="2"/>
    <x v="69"/>
    <x v="768"/>
    <x v="1"/>
    <m/>
    <m/>
    <m/>
    <m/>
    <m/>
    <m/>
    <m/>
    <m/>
    <m/>
    <m/>
  </r>
  <r>
    <x v="18"/>
    <x v="3"/>
    <n v="1"/>
    <x v="36"/>
    <x v="185"/>
    <x v="144"/>
    <x v="74"/>
    <x v="5660"/>
    <x v="1"/>
    <m/>
    <m/>
    <m/>
    <m/>
    <m/>
    <m/>
    <m/>
    <m/>
    <m/>
    <m/>
  </r>
  <r>
    <x v="18"/>
    <x v="3"/>
    <n v="1"/>
    <x v="36"/>
    <x v="5783"/>
    <x v="448"/>
    <x v="45"/>
    <x v="5661"/>
    <x v="1"/>
    <m/>
    <m/>
    <m/>
    <m/>
    <m/>
    <m/>
    <m/>
    <m/>
    <m/>
    <m/>
  </r>
  <r>
    <x v="18"/>
    <x v="3"/>
    <n v="1"/>
    <x v="36"/>
    <x v="13"/>
    <x v="73"/>
    <x v="30"/>
    <x v="940"/>
    <x v="1"/>
    <m/>
    <m/>
    <m/>
    <m/>
    <m/>
    <m/>
    <m/>
    <m/>
    <m/>
    <m/>
  </r>
  <r>
    <x v="18"/>
    <x v="3"/>
    <n v="1"/>
    <x v="36"/>
    <x v="3048"/>
    <x v="144"/>
    <x v="26"/>
    <x v="5662"/>
    <x v="1"/>
    <m/>
    <m/>
    <m/>
    <m/>
    <m/>
    <m/>
    <m/>
    <m/>
    <m/>
    <m/>
  </r>
  <r>
    <x v="18"/>
    <x v="3"/>
    <n v="2"/>
    <x v="31"/>
    <x v="2015"/>
    <x v="2905"/>
    <x v="414"/>
    <x v="1779"/>
    <x v="1"/>
    <m/>
    <m/>
    <m/>
    <m/>
    <m/>
    <m/>
    <m/>
    <m/>
    <m/>
    <m/>
  </r>
  <r>
    <x v="18"/>
    <x v="3"/>
    <n v="2"/>
    <x v="36"/>
    <x v="43"/>
    <x v="428"/>
    <x v="36"/>
    <x v="1831"/>
    <x v="1"/>
    <m/>
    <m/>
    <m/>
    <m/>
    <m/>
    <m/>
    <m/>
    <m/>
    <m/>
    <m/>
  </r>
  <r>
    <x v="18"/>
    <x v="3"/>
    <n v="2"/>
    <x v="136"/>
    <x v="60"/>
    <x v="2906"/>
    <x v="414"/>
    <x v="527"/>
    <x v="1"/>
    <m/>
    <m/>
    <m/>
    <m/>
    <m/>
    <m/>
    <m/>
    <m/>
    <m/>
    <m/>
  </r>
  <r>
    <x v="18"/>
    <x v="3"/>
    <n v="2"/>
    <x v="136"/>
    <x v="435"/>
    <x v="2907"/>
    <x v="264"/>
    <x v="944"/>
    <x v="1"/>
    <m/>
    <m/>
    <m/>
    <m/>
    <m/>
    <m/>
    <m/>
    <m/>
    <m/>
    <m/>
  </r>
  <r>
    <x v="18"/>
    <x v="3"/>
    <n v="2"/>
    <x v="136"/>
    <x v="0"/>
    <x v="2855"/>
    <x v="133"/>
    <x v="2122"/>
    <x v="1"/>
    <m/>
    <m/>
    <m/>
    <m/>
    <m/>
    <m/>
    <m/>
    <m/>
    <m/>
    <m/>
  </r>
  <r>
    <x v="18"/>
    <x v="3"/>
    <n v="2"/>
    <x v="136"/>
    <x v="5784"/>
    <x v="2908"/>
    <x v="468"/>
    <x v="15"/>
    <x v="1"/>
    <m/>
    <m/>
    <m/>
    <m/>
    <m/>
    <m/>
    <m/>
    <m/>
    <m/>
    <m/>
  </r>
  <r>
    <x v="18"/>
    <x v="3"/>
    <n v="3"/>
    <x v="136"/>
    <x v="343"/>
    <x v="2909"/>
    <x v="592"/>
    <x v="477"/>
    <x v="1"/>
    <m/>
    <m/>
    <m/>
    <m/>
    <m/>
    <m/>
    <m/>
    <m/>
    <m/>
    <m/>
  </r>
  <r>
    <x v="18"/>
    <x v="3"/>
    <n v="3"/>
    <x v="136"/>
    <x v="732"/>
    <x v="2910"/>
    <x v="76"/>
    <x v="761"/>
    <x v="1"/>
    <m/>
    <m/>
    <m/>
    <m/>
    <m/>
    <m/>
    <m/>
    <m/>
    <m/>
    <m/>
  </r>
  <r>
    <x v="18"/>
    <x v="3"/>
    <n v="3"/>
    <x v="136"/>
    <x v="317"/>
    <x v="2911"/>
    <x v="354"/>
    <x v="33"/>
    <x v="1"/>
    <m/>
    <m/>
    <m/>
    <m/>
    <m/>
    <m/>
    <m/>
    <m/>
    <m/>
    <m/>
  </r>
  <r>
    <x v="18"/>
    <x v="3"/>
    <n v="3"/>
    <x v="136"/>
    <x v="52"/>
    <x v="2912"/>
    <x v="795"/>
    <x v="540"/>
    <x v="1"/>
    <m/>
    <m/>
    <m/>
    <m/>
    <m/>
    <m/>
    <m/>
    <m/>
    <m/>
    <m/>
  </r>
  <r>
    <x v="18"/>
    <x v="3"/>
    <n v="3"/>
    <x v="36"/>
    <x v="43"/>
    <x v="603"/>
    <x v="36"/>
    <x v="944"/>
    <x v="1"/>
    <m/>
    <m/>
    <m/>
    <m/>
    <m/>
    <m/>
    <m/>
    <m/>
    <m/>
    <m/>
  </r>
  <r>
    <x v="18"/>
    <x v="3"/>
    <n v="4"/>
    <x v="33"/>
    <x v="5785"/>
    <x v="2913"/>
    <x v="472"/>
    <x v="631"/>
    <x v="1"/>
    <m/>
    <m/>
    <m/>
    <m/>
    <m/>
    <m/>
    <m/>
    <m/>
    <m/>
    <m/>
  </r>
  <r>
    <x v="18"/>
    <x v="3"/>
    <n v="4"/>
    <x v="31"/>
    <x v="5786"/>
    <x v="2914"/>
    <x v="530"/>
    <x v="5245"/>
    <x v="1"/>
    <m/>
    <m/>
    <m/>
    <m/>
    <m/>
    <m/>
    <m/>
    <m/>
    <m/>
    <m/>
  </r>
  <r>
    <x v="18"/>
    <x v="3"/>
    <n v="4"/>
    <x v="36"/>
    <x v="5657"/>
    <x v="5"/>
    <x v="69"/>
    <x v="252"/>
    <x v="1"/>
    <m/>
    <m/>
    <m/>
    <m/>
    <m/>
    <m/>
    <m/>
    <m/>
    <m/>
    <m/>
  </r>
  <r>
    <x v="18"/>
    <x v="3"/>
    <n v="4"/>
    <x v="36"/>
    <x v="5787"/>
    <x v="1520"/>
    <x v="26"/>
    <x v="532"/>
    <x v="1"/>
    <m/>
    <m/>
    <m/>
    <m/>
    <m/>
    <m/>
    <m/>
    <m/>
    <m/>
    <m/>
  </r>
  <r>
    <x v="18"/>
    <x v="3"/>
    <n v="8"/>
    <x v="34"/>
    <x v="25"/>
    <x v="2915"/>
    <x v="533"/>
    <x v="3416"/>
    <x v="1"/>
    <m/>
    <m/>
    <m/>
    <m/>
    <m/>
    <m/>
    <m/>
    <m/>
    <m/>
    <m/>
  </r>
  <r>
    <x v="18"/>
    <x v="3"/>
    <n v="10"/>
    <x v="31"/>
    <x v="1073"/>
    <x v="2916"/>
    <x v="536"/>
    <x v="521"/>
    <x v="1"/>
    <m/>
    <m/>
    <m/>
    <m/>
    <m/>
    <m/>
    <m/>
    <m/>
    <m/>
    <m/>
  </r>
  <r>
    <x v="18"/>
    <x v="3"/>
    <n v="11"/>
    <x v="136"/>
    <x v="2"/>
    <x v="1916"/>
    <x v="34"/>
    <x v="792"/>
    <x v="1"/>
    <m/>
    <m/>
    <m/>
    <m/>
    <m/>
    <m/>
    <m/>
    <m/>
    <m/>
    <m/>
  </r>
  <r>
    <x v="18"/>
    <x v="3"/>
    <n v="12"/>
    <x v="34"/>
    <x v="5781"/>
    <x v="2917"/>
    <x v="288"/>
    <x v="1297"/>
    <x v="1"/>
    <m/>
    <m/>
    <m/>
    <m/>
    <m/>
    <m/>
    <m/>
    <m/>
    <m/>
    <m/>
  </r>
  <r>
    <x v="18"/>
    <x v="3"/>
    <n v="2"/>
    <x v="136"/>
    <x v="278"/>
    <x v="2918"/>
    <x v="989"/>
    <x v="944"/>
    <x v="4"/>
    <m/>
    <m/>
    <m/>
    <m/>
    <m/>
    <m/>
    <m/>
    <m/>
    <m/>
    <m/>
  </r>
  <r>
    <x v="18"/>
    <x v="3"/>
    <n v="11"/>
    <x v="136"/>
    <x v="2627"/>
    <x v="2855"/>
    <x v="127"/>
    <x v="513"/>
    <x v="4"/>
    <m/>
    <m/>
    <m/>
    <m/>
    <m/>
    <m/>
    <m/>
    <m/>
    <m/>
    <m/>
  </r>
  <r>
    <x v="18"/>
    <x v="3"/>
    <n v="11"/>
    <x v="136"/>
    <x v="5788"/>
    <x v="2919"/>
    <x v="361"/>
    <x v="1161"/>
    <x v="4"/>
    <m/>
    <m/>
    <m/>
    <m/>
    <m/>
    <m/>
    <m/>
    <m/>
    <m/>
    <m/>
  </r>
  <r>
    <x v="18"/>
    <x v="3"/>
    <n v="2"/>
    <x v="136"/>
    <x v="425"/>
    <x v="2920"/>
    <x v="447"/>
    <x v="147"/>
    <x v="5"/>
    <m/>
    <m/>
    <m/>
    <m/>
    <m/>
    <m/>
    <m/>
    <m/>
    <m/>
    <m/>
  </r>
  <r>
    <x v="18"/>
    <x v="3"/>
    <n v="2"/>
    <x v="136"/>
    <x v="79"/>
    <x v="2921"/>
    <x v="602"/>
    <x v="0"/>
    <x v="5"/>
    <m/>
    <m/>
    <m/>
    <m/>
    <m/>
    <m/>
    <m/>
    <m/>
    <m/>
    <m/>
  </r>
  <r>
    <x v="18"/>
    <x v="3"/>
    <n v="2"/>
    <x v="136"/>
    <x v="342"/>
    <x v="2922"/>
    <x v="446"/>
    <x v="0"/>
    <x v="5"/>
    <m/>
    <m/>
    <m/>
    <m/>
    <m/>
    <m/>
    <m/>
    <m/>
    <m/>
    <m/>
  </r>
  <r>
    <x v="18"/>
    <x v="3"/>
    <n v="4"/>
    <x v="31"/>
    <x v="13"/>
    <x v="2838"/>
    <x v="1681"/>
    <x v="540"/>
    <x v="5"/>
    <m/>
    <m/>
    <m/>
    <m/>
    <m/>
    <m/>
    <m/>
    <m/>
    <m/>
    <m/>
  </r>
  <r>
    <x v="18"/>
    <x v="3"/>
    <n v="6"/>
    <x v="31"/>
    <x v="5789"/>
    <x v="2838"/>
    <x v="540"/>
    <x v="1276"/>
    <x v="5"/>
    <m/>
    <m/>
    <m/>
    <m/>
    <m/>
    <m/>
    <m/>
    <m/>
    <m/>
    <m/>
  </r>
  <r>
    <x v="18"/>
    <x v="3"/>
    <n v="7"/>
    <x v="36"/>
    <x v="158"/>
    <x v="2838"/>
    <x v="128"/>
    <x v="5663"/>
    <x v="5"/>
    <m/>
    <m/>
    <m/>
    <m/>
    <m/>
    <m/>
    <m/>
    <m/>
    <m/>
    <m/>
  </r>
  <r>
    <x v="18"/>
    <x v="3"/>
    <n v="9"/>
    <x v="36"/>
    <x v="5790"/>
    <x v="2838"/>
    <x v="128"/>
    <x v="0"/>
    <x v="5"/>
    <m/>
    <m/>
    <m/>
    <m/>
    <m/>
    <m/>
    <m/>
    <m/>
    <m/>
    <m/>
  </r>
  <r>
    <x v="18"/>
    <x v="3"/>
    <n v="11"/>
    <x v="136"/>
    <x v="425"/>
    <x v="2923"/>
    <x v="1682"/>
    <x v="3"/>
    <x v="5"/>
    <m/>
    <m/>
    <m/>
    <m/>
    <m/>
    <m/>
    <m/>
    <m/>
    <m/>
    <m/>
  </r>
  <r>
    <x v="18"/>
    <x v="3"/>
    <n v="11"/>
    <x v="136"/>
    <x v="79"/>
    <x v="2924"/>
    <x v="90"/>
    <x v="25"/>
    <x v="5"/>
    <m/>
    <m/>
    <m/>
    <m/>
    <m/>
    <m/>
    <m/>
    <m/>
    <m/>
    <m/>
  </r>
  <r>
    <x v="18"/>
    <x v="3"/>
    <n v="12"/>
    <x v="120"/>
    <x v="5791"/>
    <x v="2925"/>
    <x v="435"/>
    <x v="5664"/>
    <x v="5"/>
    <m/>
    <m/>
    <m/>
    <m/>
    <m/>
    <m/>
    <m/>
    <m/>
    <m/>
    <m/>
  </r>
  <r>
    <x v="18"/>
    <x v="3"/>
    <n v="3"/>
    <x v="34"/>
    <x v="4798"/>
    <x v="2855"/>
    <x v="63"/>
    <x v="993"/>
    <x v="3"/>
    <m/>
    <m/>
    <m/>
    <m/>
    <m/>
    <m/>
    <m/>
    <m/>
    <m/>
    <m/>
  </r>
  <r>
    <x v="18"/>
    <x v="3"/>
    <n v="4"/>
    <x v="34"/>
    <x v="137"/>
    <x v="2926"/>
    <x v="392"/>
    <x v="2605"/>
    <x v="3"/>
    <m/>
    <m/>
    <m/>
    <m/>
    <m/>
    <m/>
    <m/>
    <m/>
    <m/>
    <m/>
  </r>
  <r>
    <x v="18"/>
    <x v="3"/>
    <n v="11"/>
    <x v="34"/>
    <x v="1835"/>
    <x v="2927"/>
    <x v="125"/>
    <x v="3369"/>
    <x v="3"/>
    <m/>
    <m/>
    <m/>
    <m/>
    <m/>
    <m/>
    <m/>
    <m/>
    <m/>
    <m/>
  </r>
  <r>
    <x v="18"/>
    <x v="3"/>
    <n v="1"/>
    <x v="34"/>
    <x v="1242"/>
    <x v="2928"/>
    <x v="150"/>
    <x v="3885"/>
    <x v="8"/>
    <m/>
    <m/>
    <m/>
    <m/>
    <m/>
    <m/>
    <m/>
    <m/>
    <m/>
    <m/>
  </r>
  <r>
    <x v="18"/>
    <x v="3"/>
    <n v="11"/>
    <x v="34"/>
    <x v="5792"/>
    <x v="2929"/>
    <x v="140"/>
    <x v="3481"/>
    <x v="8"/>
    <m/>
    <m/>
    <m/>
    <m/>
    <m/>
    <m/>
    <m/>
    <m/>
    <m/>
    <m/>
  </r>
  <r>
    <x v="18"/>
    <x v="3"/>
    <n v="12"/>
    <x v="34"/>
    <x v="1074"/>
    <x v="2930"/>
    <x v="406"/>
    <x v="1853"/>
    <x v="8"/>
    <m/>
    <m/>
    <m/>
    <m/>
    <m/>
    <m/>
    <m/>
    <m/>
    <m/>
    <m/>
  </r>
  <r>
    <x v="18"/>
    <x v="3"/>
    <n v="12"/>
    <x v="34"/>
    <x v="5793"/>
    <x v="2931"/>
    <x v="400"/>
    <x v="1853"/>
    <x v="8"/>
    <m/>
    <m/>
    <m/>
    <m/>
    <m/>
    <m/>
    <m/>
    <m/>
    <m/>
    <m/>
  </r>
  <r>
    <x v="18"/>
    <x v="4"/>
    <n v="1"/>
    <x v="43"/>
    <x v="2"/>
    <x v="2932"/>
    <x v="201"/>
    <x v="811"/>
    <x v="2"/>
    <m/>
    <m/>
    <m/>
    <m/>
    <m/>
    <m/>
    <m/>
    <m/>
    <m/>
    <m/>
  </r>
  <r>
    <x v="18"/>
    <x v="4"/>
    <n v="1"/>
    <x v="41"/>
    <x v="5794"/>
    <x v="2933"/>
    <x v="234"/>
    <x v="1237"/>
    <x v="2"/>
    <m/>
    <m/>
    <m/>
    <m/>
    <m/>
    <m/>
    <m/>
    <m/>
    <m/>
    <m/>
  </r>
  <r>
    <x v="18"/>
    <x v="4"/>
    <n v="1"/>
    <x v="39"/>
    <x v="5795"/>
    <x v="2934"/>
    <x v="0"/>
    <x v="5665"/>
    <x v="2"/>
    <m/>
    <m/>
    <m/>
    <m/>
    <m/>
    <m/>
    <m/>
    <m/>
    <m/>
    <m/>
  </r>
  <r>
    <x v="18"/>
    <x v="4"/>
    <n v="1"/>
    <x v="44"/>
    <x v="69"/>
    <x v="1"/>
    <x v="1683"/>
    <x v="5666"/>
    <x v="2"/>
    <m/>
    <m/>
    <m/>
    <m/>
    <m/>
    <m/>
    <m/>
    <m/>
    <m/>
    <m/>
  </r>
  <r>
    <x v="18"/>
    <x v="4"/>
    <n v="1"/>
    <x v="42"/>
    <x v="5796"/>
    <x v="9"/>
    <x v="1684"/>
    <x v="527"/>
    <x v="2"/>
    <m/>
    <m/>
    <m/>
    <m/>
    <m/>
    <m/>
    <m/>
    <m/>
    <m/>
    <m/>
  </r>
  <r>
    <x v="18"/>
    <x v="4"/>
    <n v="1"/>
    <x v="42"/>
    <x v="2386"/>
    <x v="3"/>
    <x v="1074"/>
    <x v="1251"/>
    <x v="2"/>
    <m/>
    <m/>
    <m/>
    <m/>
    <m/>
    <m/>
    <m/>
    <m/>
    <m/>
    <m/>
  </r>
  <r>
    <x v="18"/>
    <x v="4"/>
    <n v="1"/>
    <x v="42"/>
    <x v="5797"/>
    <x v="0"/>
    <x v="1032"/>
    <x v="3009"/>
    <x v="2"/>
    <m/>
    <m/>
    <m/>
    <m/>
    <m/>
    <m/>
    <m/>
    <m/>
    <m/>
    <m/>
  </r>
  <r>
    <x v="18"/>
    <x v="4"/>
    <n v="1"/>
    <x v="43"/>
    <x v="5594"/>
    <x v="2935"/>
    <x v="206"/>
    <x v="5667"/>
    <x v="2"/>
    <m/>
    <m/>
    <m/>
    <m/>
    <m/>
    <m/>
    <m/>
    <m/>
    <m/>
    <m/>
  </r>
  <r>
    <x v="18"/>
    <x v="4"/>
    <n v="1"/>
    <x v="42"/>
    <x v="614"/>
    <x v="263"/>
    <x v="1685"/>
    <x v="1237"/>
    <x v="2"/>
    <m/>
    <m/>
    <m/>
    <m/>
    <m/>
    <m/>
    <m/>
    <m/>
    <m/>
    <m/>
  </r>
  <r>
    <x v="18"/>
    <x v="4"/>
    <n v="1"/>
    <x v="42"/>
    <x v="5798"/>
    <x v="1095"/>
    <x v="1686"/>
    <x v="2679"/>
    <x v="2"/>
    <m/>
    <m/>
    <m/>
    <m/>
    <m/>
    <m/>
    <m/>
    <m/>
    <m/>
    <m/>
  </r>
  <r>
    <x v="18"/>
    <x v="4"/>
    <n v="1"/>
    <x v="42"/>
    <x v="2572"/>
    <x v="8"/>
    <x v="864"/>
    <x v="2524"/>
    <x v="2"/>
    <m/>
    <m/>
    <m/>
    <m/>
    <m/>
    <m/>
    <m/>
    <m/>
    <m/>
    <m/>
  </r>
  <r>
    <x v="18"/>
    <x v="4"/>
    <n v="1"/>
    <x v="42"/>
    <x v="5799"/>
    <x v="1"/>
    <x v="1011"/>
    <x v="5668"/>
    <x v="2"/>
    <m/>
    <m/>
    <m/>
    <m/>
    <m/>
    <m/>
    <m/>
    <m/>
    <m/>
    <m/>
  </r>
  <r>
    <x v="18"/>
    <x v="4"/>
    <n v="2"/>
    <x v="41"/>
    <x v="0"/>
    <x v="2936"/>
    <x v="4"/>
    <x v="1446"/>
    <x v="2"/>
    <m/>
    <m/>
    <m/>
    <m/>
    <m/>
    <m/>
    <m/>
    <m/>
    <m/>
    <m/>
  </r>
  <r>
    <x v="18"/>
    <x v="4"/>
    <n v="2"/>
    <x v="38"/>
    <x v="10"/>
    <x v="17"/>
    <x v="1"/>
    <x v="2992"/>
    <x v="2"/>
    <m/>
    <m/>
    <m/>
    <m/>
    <m/>
    <m/>
    <m/>
    <m/>
    <m/>
    <m/>
  </r>
  <r>
    <x v="18"/>
    <x v="4"/>
    <n v="2"/>
    <x v="44"/>
    <x v="62"/>
    <x v="56"/>
    <x v="1687"/>
    <x v="477"/>
    <x v="2"/>
    <m/>
    <m/>
    <m/>
    <m/>
    <m/>
    <m/>
    <m/>
    <m/>
    <m/>
    <m/>
  </r>
  <r>
    <x v="18"/>
    <x v="4"/>
    <n v="2"/>
    <x v="40"/>
    <x v="174"/>
    <x v="8"/>
    <x v="103"/>
    <x v="1706"/>
    <x v="2"/>
    <m/>
    <m/>
    <m/>
    <m/>
    <m/>
    <m/>
    <m/>
    <m/>
    <m/>
    <m/>
  </r>
  <r>
    <x v="18"/>
    <x v="4"/>
    <n v="2"/>
    <x v="41"/>
    <x v="15"/>
    <x v="1412"/>
    <x v="154"/>
    <x v="2958"/>
    <x v="2"/>
    <m/>
    <m/>
    <m/>
    <m/>
    <m/>
    <m/>
    <m/>
    <m/>
    <m/>
    <m/>
  </r>
  <r>
    <x v="18"/>
    <x v="4"/>
    <n v="2"/>
    <x v="43"/>
    <x v="2"/>
    <x v="2937"/>
    <x v="179"/>
    <x v="1946"/>
    <x v="2"/>
    <m/>
    <m/>
    <m/>
    <m/>
    <m/>
    <m/>
    <m/>
    <m/>
    <m/>
    <m/>
  </r>
  <r>
    <x v="18"/>
    <x v="4"/>
    <n v="2"/>
    <x v="44"/>
    <x v="92"/>
    <x v="57"/>
    <x v="1688"/>
    <x v="5669"/>
    <x v="2"/>
    <m/>
    <m/>
    <m/>
    <m/>
    <m/>
    <m/>
    <m/>
    <m/>
    <m/>
    <m/>
  </r>
  <r>
    <x v="18"/>
    <x v="4"/>
    <n v="2"/>
    <x v="40"/>
    <x v="5800"/>
    <x v="1"/>
    <x v="9"/>
    <x v="5520"/>
    <x v="2"/>
    <m/>
    <m/>
    <m/>
    <m/>
    <m/>
    <m/>
    <m/>
    <m/>
    <m/>
    <m/>
  </r>
  <r>
    <x v="18"/>
    <x v="4"/>
    <n v="3"/>
    <x v="43"/>
    <x v="5801"/>
    <x v="2938"/>
    <x v="526"/>
    <x v="577"/>
    <x v="2"/>
    <m/>
    <m/>
    <m/>
    <m/>
    <m/>
    <m/>
    <m/>
    <m/>
    <m/>
    <m/>
  </r>
  <r>
    <x v="18"/>
    <x v="4"/>
    <n v="3"/>
    <x v="44"/>
    <x v="126"/>
    <x v="609"/>
    <x v="1689"/>
    <x v="477"/>
    <x v="2"/>
    <m/>
    <m/>
    <m/>
    <m/>
    <m/>
    <m/>
    <m/>
    <m/>
    <m/>
    <m/>
  </r>
  <r>
    <x v="18"/>
    <x v="4"/>
    <n v="3"/>
    <x v="43"/>
    <x v="38"/>
    <x v="2939"/>
    <x v="145"/>
    <x v="986"/>
    <x v="2"/>
    <m/>
    <m/>
    <m/>
    <m/>
    <m/>
    <m/>
    <m/>
    <m/>
    <m/>
    <m/>
  </r>
  <r>
    <x v="18"/>
    <x v="4"/>
    <n v="3"/>
    <x v="38"/>
    <x v="132"/>
    <x v="104"/>
    <x v="17"/>
    <x v="497"/>
    <x v="2"/>
    <m/>
    <m/>
    <m/>
    <m/>
    <m/>
    <m/>
    <m/>
    <m/>
    <m/>
    <m/>
  </r>
  <r>
    <x v="18"/>
    <x v="4"/>
    <n v="3"/>
    <x v="40"/>
    <x v="0"/>
    <x v="3"/>
    <x v="337"/>
    <x v="2631"/>
    <x v="2"/>
    <m/>
    <m/>
    <m/>
    <m/>
    <m/>
    <m/>
    <m/>
    <m/>
    <m/>
    <m/>
  </r>
  <r>
    <x v="18"/>
    <x v="4"/>
    <n v="3"/>
    <x v="44"/>
    <x v="300"/>
    <x v="9"/>
    <x v="1690"/>
    <x v="5670"/>
    <x v="2"/>
    <m/>
    <m/>
    <m/>
    <m/>
    <m/>
    <m/>
    <m/>
    <m/>
    <m/>
    <m/>
  </r>
  <r>
    <x v="18"/>
    <x v="4"/>
    <n v="3"/>
    <x v="42"/>
    <x v="1062"/>
    <x v="2855"/>
    <x v="1691"/>
    <x v="2594"/>
    <x v="2"/>
    <m/>
    <m/>
    <m/>
    <m/>
    <m/>
    <m/>
    <m/>
    <m/>
    <m/>
    <m/>
  </r>
  <r>
    <x v="18"/>
    <x v="4"/>
    <n v="3"/>
    <x v="42"/>
    <x v="2"/>
    <x v="0"/>
    <x v="1692"/>
    <x v="5212"/>
    <x v="2"/>
    <m/>
    <m/>
    <m/>
    <m/>
    <m/>
    <m/>
    <m/>
    <m/>
    <m/>
    <m/>
  </r>
  <r>
    <x v="18"/>
    <x v="4"/>
    <n v="3"/>
    <x v="43"/>
    <x v="2"/>
    <x v="2940"/>
    <x v="544"/>
    <x v="2064"/>
    <x v="2"/>
    <m/>
    <m/>
    <m/>
    <m/>
    <m/>
    <m/>
    <m/>
    <m/>
    <m/>
    <m/>
  </r>
  <r>
    <x v="18"/>
    <x v="4"/>
    <n v="3"/>
    <x v="42"/>
    <x v="79"/>
    <x v="1"/>
    <x v="1693"/>
    <x v="1251"/>
    <x v="2"/>
    <m/>
    <m/>
    <m/>
    <m/>
    <m/>
    <m/>
    <m/>
    <m/>
    <m/>
    <m/>
  </r>
  <r>
    <x v="18"/>
    <x v="4"/>
    <n v="4"/>
    <x v="43"/>
    <x v="5802"/>
    <x v="2941"/>
    <x v="170"/>
    <x v="2064"/>
    <x v="2"/>
    <m/>
    <m/>
    <m/>
    <m/>
    <m/>
    <m/>
    <m/>
    <m/>
    <m/>
    <m/>
  </r>
  <r>
    <x v="18"/>
    <x v="4"/>
    <n v="4"/>
    <x v="38"/>
    <x v="342"/>
    <x v="8"/>
    <x v="1"/>
    <x v="5671"/>
    <x v="2"/>
    <m/>
    <m/>
    <m/>
    <m/>
    <m/>
    <m/>
    <m/>
    <m/>
    <m/>
    <m/>
  </r>
  <r>
    <x v="18"/>
    <x v="4"/>
    <n v="4"/>
    <x v="43"/>
    <x v="5497"/>
    <x v="2942"/>
    <x v="292"/>
    <x v="5672"/>
    <x v="2"/>
    <m/>
    <m/>
    <m/>
    <m/>
    <m/>
    <m/>
    <m/>
    <m/>
    <m/>
    <m/>
  </r>
  <r>
    <x v="18"/>
    <x v="4"/>
    <n v="4"/>
    <x v="42"/>
    <x v="5803"/>
    <x v="1968"/>
    <x v="1694"/>
    <x v="5673"/>
    <x v="2"/>
    <m/>
    <m/>
    <m/>
    <m/>
    <m/>
    <m/>
    <m/>
    <m/>
    <m/>
    <m/>
  </r>
  <r>
    <x v="18"/>
    <x v="4"/>
    <n v="4"/>
    <x v="42"/>
    <x v="1415"/>
    <x v="3"/>
    <x v="1695"/>
    <x v="1562"/>
    <x v="2"/>
    <m/>
    <m/>
    <m/>
    <m/>
    <m/>
    <m/>
    <m/>
    <m/>
    <m/>
    <m/>
  </r>
  <r>
    <x v="18"/>
    <x v="4"/>
    <n v="4"/>
    <x v="42"/>
    <x v="5204"/>
    <x v="2855"/>
    <x v="1696"/>
    <x v="497"/>
    <x v="2"/>
    <m/>
    <m/>
    <m/>
    <m/>
    <m/>
    <m/>
    <m/>
    <m/>
    <m/>
    <m/>
  </r>
  <r>
    <x v="18"/>
    <x v="4"/>
    <n v="4"/>
    <x v="42"/>
    <x v="2"/>
    <x v="1"/>
    <x v="1697"/>
    <x v="1853"/>
    <x v="2"/>
    <m/>
    <m/>
    <m/>
    <m/>
    <m/>
    <m/>
    <m/>
    <m/>
    <m/>
    <m/>
  </r>
  <r>
    <x v="18"/>
    <x v="4"/>
    <n v="4"/>
    <x v="42"/>
    <x v="5804"/>
    <x v="528"/>
    <x v="1698"/>
    <x v="5674"/>
    <x v="2"/>
    <m/>
    <m/>
    <m/>
    <m/>
    <m/>
    <m/>
    <m/>
    <m/>
    <m/>
    <m/>
  </r>
  <r>
    <x v="18"/>
    <x v="4"/>
    <n v="5"/>
    <x v="44"/>
    <x v="3"/>
    <x v="0"/>
    <x v="837"/>
    <x v="5675"/>
    <x v="2"/>
    <m/>
    <m/>
    <m/>
    <m/>
    <m/>
    <m/>
    <m/>
    <m/>
    <m/>
    <m/>
  </r>
  <r>
    <x v="18"/>
    <x v="4"/>
    <n v="5"/>
    <x v="38"/>
    <x v="229"/>
    <x v="12"/>
    <x v="1"/>
    <x v="5676"/>
    <x v="2"/>
    <m/>
    <m/>
    <m/>
    <m/>
    <m/>
    <m/>
    <m/>
    <m/>
    <m/>
    <m/>
  </r>
  <r>
    <x v="18"/>
    <x v="4"/>
    <n v="5"/>
    <x v="43"/>
    <x v="5805"/>
    <x v="2943"/>
    <x v="201"/>
    <x v="2862"/>
    <x v="2"/>
    <m/>
    <m/>
    <m/>
    <m/>
    <m/>
    <m/>
    <m/>
    <m/>
    <m/>
    <m/>
  </r>
  <r>
    <x v="18"/>
    <x v="4"/>
    <n v="5"/>
    <x v="42"/>
    <x v="2"/>
    <x v="9"/>
    <x v="1699"/>
    <x v="1588"/>
    <x v="2"/>
    <m/>
    <m/>
    <m/>
    <m/>
    <m/>
    <m/>
    <m/>
    <m/>
    <m/>
    <m/>
  </r>
  <r>
    <x v="18"/>
    <x v="4"/>
    <n v="5"/>
    <x v="42"/>
    <x v="144"/>
    <x v="1"/>
    <x v="1700"/>
    <x v="1276"/>
    <x v="2"/>
    <m/>
    <m/>
    <m/>
    <m/>
    <m/>
    <m/>
    <m/>
    <m/>
    <m/>
    <m/>
  </r>
  <r>
    <x v="18"/>
    <x v="4"/>
    <n v="5"/>
    <x v="42"/>
    <x v="54"/>
    <x v="0"/>
    <x v="1701"/>
    <x v="2632"/>
    <x v="2"/>
    <m/>
    <m/>
    <m/>
    <m/>
    <m/>
    <m/>
    <m/>
    <m/>
    <m/>
    <m/>
  </r>
  <r>
    <x v="18"/>
    <x v="4"/>
    <n v="5"/>
    <x v="42"/>
    <x v="5806"/>
    <x v="2855"/>
    <x v="1702"/>
    <x v="5677"/>
    <x v="2"/>
    <m/>
    <m/>
    <m/>
    <m/>
    <m/>
    <m/>
    <m/>
    <m/>
    <m/>
    <m/>
  </r>
  <r>
    <x v="18"/>
    <x v="4"/>
    <n v="6"/>
    <x v="43"/>
    <x v="424"/>
    <x v="2944"/>
    <x v="284"/>
    <x v="5678"/>
    <x v="2"/>
    <m/>
    <m/>
    <m/>
    <m/>
    <m/>
    <m/>
    <m/>
    <m/>
    <m/>
    <m/>
  </r>
  <r>
    <x v="18"/>
    <x v="4"/>
    <n v="6"/>
    <x v="40"/>
    <x v="5807"/>
    <x v="2855"/>
    <x v="275"/>
    <x v="497"/>
    <x v="2"/>
    <m/>
    <m/>
    <m/>
    <m/>
    <m/>
    <m/>
    <m/>
    <m/>
    <m/>
    <m/>
  </r>
  <r>
    <x v="18"/>
    <x v="4"/>
    <n v="6"/>
    <x v="44"/>
    <x v="115"/>
    <x v="1094"/>
    <x v="1703"/>
    <x v="2845"/>
    <x v="2"/>
    <m/>
    <m/>
    <m/>
    <m/>
    <m/>
    <m/>
    <m/>
    <m/>
    <m/>
    <m/>
  </r>
  <r>
    <x v="18"/>
    <x v="4"/>
    <n v="6"/>
    <x v="44"/>
    <x v="0"/>
    <x v="63"/>
    <x v="1704"/>
    <x v="5679"/>
    <x v="2"/>
    <m/>
    <m/>
    <m/>
    <m/>
    <m/>
    <m/>
    <m/>
    <m/>
    <m/>
    <m/>
  </r>
  <r>
    <x v="18"/>
    <x v="4"/>
    <n v="6"/>
    <x v="44"/>
    <x v="2"/>
    <x v="9"/>
    <x v="1492"/>
    <x v="1756"/>
    <x v="2"/>
    <m/>
    <m/>
    <m/>
    <m/>
    <m/>
    <m/>
    <m/>
    <m/>
    <m/>
    <m/>
  </r>
  <r>
    <x v="18"/>
    <x v="4"/>
    <n v="6"/>
    <x v="42"/>
    <x v="4307"/>
    <x v="2855"/>
    <x v="1705"/>
    <x v="1276"/>
    <x v="2"/>
    <m/>
    <m/>
    <m/>
    <m/>
    <m/>
    <m/>
    <m/>
    <m/>
    <m/>
    <m/>
  </r>
  <r>
    <x v="18"/>
    <x v="4"/>
    <n v="6"/>
    <x v="42"/>
    <x v="5808"/>
    <x v="0"/>
    <x v="1706"/>
    <x v="478"/>
    <x v="2"/>
    <m/>
    <m/>
    <m/>
    <m/>
    <m/>
    <m/>
    <m/>
    <m/>
    <m/>
    <m/>
  </r>
  <r>
    <x v="18"/>
    <x v="4"/>
    <n v="7"/>
    <x v="38"/>
    <x v="740"/>
    <x v="12"/>
    <x v="18"/>
    <x v="5680"/>
    <x v="2"/>
    <m/>
    <m/>
    <m/>
    <m/>
    <m/>
    <m/>
    <m/>
    <m/>
    <m/>
    <m/>
  </r>
  <r>
    <x v="18"/>
    <x v="4"/>
    <n v="7"/>
    <x v="38"/>
    <x v="73"/>
    <x v="9"/>
    <x v="15"/>
    <x v="5681"/>
    <x v="2"/>
    <m/>
    <m/>
    <m/>
    <m/>
    <m/>
    <m/>
    <m/>
    <m/>
    <m/>
    <m/>
  </r>
  <r>
    <x v="18"/>
    <x v="4"/>
    <n v="7"/>
    <x v="44"/>
    <x v="0"/>
    <x v="55"/>
    <x v="1707"/>
    <x v="2618"/>
    <x v="2"/>
    <m/>
    <m/>
    <m/>
    <m/>
    <m/>
    <m/>
    <m/>
    <m/>
    <m/>
    <m/>
  </r>
  <r>
    <x v="18"/>
    <x v="4"/>
    <n v="8"/>
    <x v="38"/>
    <x v="398"/>
    <x v="5"/>
    <x v="9"/>
    <x v="5682"/>
    <x v="2"/>
    <m/>
    <m/>
    <m/>
    <m/>
    <m/>
    <m/>
    <m/>
    <m/>
    <m/>
    <m/>
  </r>
  <r>
    <x v="18"/>
    <x v="4"/>
    <n v="8"/>
    <x v="38"/>
    <x v="84"/>
    <x v="8"/>
    <x v="1"/>
    <x v="5683"/>
    <x v="2"/>
    <m/>
    <m/>
    <m/>
    <m/>
    <m/>
    <m/>
    <m/>
    <m/>
    <m/>
    <m/>
  </r>
  <r>
    <x v="18"/>
    <x v="4"/>
    <n v="8"/>
    <x v="38"/>
    <x v="95"/>
    <x v="12"/>
    <x v="1"/>
    <x v="3743"/>
    <x v="2"/>
    <m/>
    <m/>
    <m/>
    <m/>
    <m/>
    <m/>
    <m/>
    <m/>
    <m/>
    <m/>
  </r>
  <r>
    <x v="18"/>
    <x v="4"/>
    <n v="8"/>
    <x v="43"/>
    <x v="5200"/>
    <x v="2945"/>
    <x v="0"/>
    <x v="5684"/>
    <x v="2"/>
    <m/>
    <m/>
    <m/>
    <m/>
    <m/>
    <m/>
    <m/>
    <m/>
    <m/>
    <m/>
  </r>
  <r>
    <x v="18"/>
    <x v="4"/>
    <n v="8"/>
    <x v="42"/>
    <x v="2733"/>
    <x v="1"/>
    <x v="1708"/>
    <x v="5685"/>
    <x v="2"/>
    <m/>
    <m/>
    <m/>
    <m/>
    <m/>
    <m/>
    <m/>
    <m/>
    <m/>
    <m/>
  </r>
  <r>
    <x v="18"/>
    <x v="4"/>
    <n v="8"/>
    <x v="42"/>
    <x v="5809"/>
    <x v="9"/>
    <x v="1709"/>
    <x v="1251"/>
    <x v="2"/>
    <m/>
    <m/>
    <m/>
    <m/>
    <m/>
    <m/>
    <m/>
    <m/>
    <m/>
    <m/>
  </r>
  <r>
    <x v="18"/>
    <x v="4"/>
    <n v="9"/>
    <x v="40"/>
    <x v="5810"/>
    <x v="2855"/>
    <x v="342"/>
    <x v="478"/>
    <x v="2"/>
    <m/>
    <m/>
    <m/>
    <m/>
    <m/>
    <m/>
    <m/>
    <m/>
    <m/>
    <m/>
  </r>
  <r>
    <x v="18"/>
    <x v="4"/>
    <n v="9"/>
    <x v="38"/>
    <x v="0"/>
    <x v="2"/>
    <x v="27"/>
    <x v="2618"/>
    <x v="2"/>
    <m/>
    <m/>
    <m/>
    <m/>
    <m/>
    <m/>
    <m/>
    <m/>
    <m/>
    <m/>
  </r>
  <r>
    <x v="18"/>
    <x v="4"/>
    <n v="9"/>
    <x v="38"/>
    <x v="0"/>
    <x v="15"/>
    <x v="9"/>
    <x v="1276"/>
    <x v="2"/>
    <m/>
    <m/>
    <m/>
    <m/>
    <m/>
    <m/>
    <m/>
    <m/>
    <m/>
    <m/>
  </r>
  <r>
    <x v="18"/>
    <x v="4"/>
    <n v="9"/>
    <x v="42"/>
    <x v="189"/>
    <x v="69"/>
    <x v="1710"/>
    <x v="1227"/>
    <x v="2"/>
    <m/>
    <m/>
    <m/>
    <m/>
    <m/>
    <m/>
    <m/>
    <m/>
    <m/>
    <m/>
  </r>
  <r>
    <x v="18"/>
    <x v="4"/>
    <n v="10"/>
    <x v="41"/>
    <x v="1667"/>
    <x v="2946"/>
    <x v="139"/>
    <x v="5686"/>
    <x v="2"/>
    <m/>
    <m/>
    <m/>
    <m/>
    <m/>
    <m/>
    <m/>
    <m/>
    <m/>
    <m/>
  </r>
  <r>
    <x v="18"/>
    <x v="4"/>
    <n v="10"/>
    <x v="38"/>
    <x v="278"/>
    <x v="5"/>
    <x v="1"/>
    <x v="5687"/>
    <x v="2"/>
    <m/>
    <m/>
    <m/>
    <m/>
    <m/>
    <m/>
    <m/>
    <m/>
    <m/>
    <m/>
  </r>
  <r>
    <x v="18"/>
    <x v="4"/>
    <n v="10"/>
    <x v="40"/>
    <x v="5811"/>
    <x v="2"/>
    <x v="392"/>
    <x v="5688"/>
    <x v="2"/>
    <m/>
    <m/>
    <m/>
    <m/>
    <m/>
    <m/>
    <m/>
    <m/>
    <m/>
    <m/>
  </r>
  <r>
    <x v="18"/>
    <x v="4"/>
    <n v="10"/>
    <x v="44"/>
    <x v="163"/>
    <x v="152"/>
    <x v="293"/>
    <x v="5689"/>
    <x v="2"/>
    <m/>
    <m/>
    <m/>
    <m/>
    <m/>
    <m/>
    <m/>
    <m/>
    <m/>
    <m/>
  </r>
  <r>
    <x v="18"/>
    <x v="4"/>
    <n v="11"/>
    <x v="40"/>
    <x v="3416"/>
    <x v="15"/>
    <x v="151"/>
    <x v="527"/>
    <x v="2"/>
    <m/>
    <m/>
    <m/>
    <m/>
    <m/>
    <m/>
    <m/>
    <m/>
    <m/>
    <m/>
  </r>
  <r>
    <x v="18"/>
    <x v="4"/>
    <n v="11"/>
    <x v="43"/>
    <x v="0"/>
    <x v="1"/>
    <x v="247"/>
    <x v="1237"/>
    <x v="2"/>
    <m/>
    <m/>
    <m/>
    <m/>
    <m/>
    <m/>
    <m/>
    <m/>
    <m/>
    <m/>
  </r>
  <r>
    <x v="18"/>
    <x v="4"/>
    <n v="11"/>
    <x v="44"/>
    <x v="7"/>
    <x v="73"/>
    <x v="1561"/>
    <x v="5690"/>
    <x v="2"/>
    <m/>
    <m/>
    <m/>
    <m/>
    <m/>
    <m/>
    <m/>
    <m/>
    <m/>
    <m/>
  </r>
  <r>
    <x v="18"/>
    <x v="4"/>
    <n v="11"/>
    <x v="44"/>
    <x v="15"/>
    <x v="165"/>
    <x v="1711"/>
    <x v="2064"/>
    <x v="2"/>
    <m/>
    <m/>
    <m/>
    <m/>
    <m/>
    <m/>
    <m/>
    <m/>
    <m/>
    <m/>
  </r>
  <r>
    <x v="18"/>
    <x v="4"/>
    <n v="12"/>
    <x v="42"/>
    <x v="49"/>
    <x v="175"/>
    <x v="1712"/>
    <x v="1756"/>
    <x v="2"/>
    <m/>
    <m/>
    <m/>
    <m/>
    <m/>
    <m/>
    <m/>
    <m/>
    <m/>
    <m/>
  </r>
  <r>
    <x v="18"/>
    <x v="4"/>
    <n v="12"/>
    <x v="42"/>
    <x v="2"/>
    <x v="1"/>
    <x v="1713"/>
    <x v="61"/>
    <x v="2"/>
    <m/>
    <m/>
    <m/>
    <m/>
    <m/>
    <m/>
    <m/>
    <m/>
    <m/>
    <m/>
  </r>
  <r>
    <x v="18"/>
    <x v="4"/>
    <n v="1"/>
    <x v="41"/>
    <x v="0"/>
    <x v="1668"/>
    <x v="271"/>
    <x v="2064"/>
    <x v="0"/>
    <m/>
    <m/>
    <m/>
    <m/>
    <m/>
    <m/>
    <m/>
    <m/>
    <m/>
    <m/>
  </r>
  <r>
    <x v="18"/>
    <x v="4"/>
    <n v="1"/>
    <x v="40"/>
    <x v="2"/>
    <x v="0"/>
    <x v="212"/>
    <x v="4079"/>
    <x v="0"/>
    <m/>
    <m/>
    <m/>
    <m/>
    <m/>
    <m/>
    <m/>
    <m/>
    <m/>
    <m/>
  </r>
  <r>
    <x v="18"/>
    <x v="4"/>
    <n v="1"/>
    <x v="44"/>
    <x v="17"/>
    <x v="1947"/>
    <x v="1714"/>
    <x v="5691"/>
    <x v="0"/>
    <m/>
    <m/>
    <m/>
    <m/>
    <m/>
    <m/>
    <m/>
    <m/>
    <m/>
    <m/>
  </r>
  <r>
    <x v="18"/>
    <x v="4"/>
    <n v="1"/>
    <x v="39"/>
    <x v="546"/>
    <x v="2947"/>
    <x v="28"/>
    <x v="5692"/>
    <x v="0"/>
    <m/>
    <m/>
    <m/>
    <m/>
    <m/>
    <m/>
    <m/>
    <m/>
    <m/>
    <m/>
  </r>
  <r>
    <x v="18"/>
    <x v="4"/>
    <n v="1"/>
    <x v="39"/>
    <x v="368"/>
    <x v="2855"/>
    <x v="24"/>
    <x v="5693"/>
    <x v="0"/>
    <m/>
    <m/>
    <m/>
    <m/>
    <m/>
    <m/>
    <m/>
    <m/>
    <m/>
    <m/>
  </r>
  <r>
    <x v="18"/>
    <x v="4"/>
    <n v="1"/>
    <x v="41"/>
    <x v="0"/>
    <x v="2948"/>
    <x v="226"/>
    <x v="944"/>
    <x v="0"/>
    <m/>
    <m/>
    <m/>
    <m/>
    <m/>
    <m/>
    <m/>
    <m/>
    <m/>
    <m/>
  </r>
  <r>
    <x v="18"/>
    <x v="4"/>
    <n v="1"/>
    <x v="41"/>
    <x v="0"/>
    <x v="12"/>
    <x v="399"/>
    <x v="944"/>
    <x v="0"/>
    <m/>
    <m/>
    <m/>
    <m/>
    <m/>
    <m/>
    <m/>
    <m/>
    <m/>
    <m/>
  </r>
  <r>
    <x v="18"/>
    <x v="4"/>
    <n v="1"/>
    <x v="39"/>
    <x v="0"/>
    <x v="2949"/>
    <x v="183"/>
    <x v="5694"/>
    <x v="0"/>
    <m/>
    <m/>
    <m/>
    <m/>
    <m/>
    <m/>
    <m/>
    <m/>
    <m/>
    <m/>
  </r>
  <r>
    <x v="18"/>
    <x v="4"/>
    <n v="1"/>
    <x v="44"/>
    <x v="40"/>
    <x v="11"/>
    <x v="1715"/>
    <x v="513"/>
    <x v="0"/>
    <m/>
    <m/>
    <m/>
    <m/>
    <m/>
    <m/>
    <m/>
    <m/>
    <m/>
    <m/>
  </r>
  <r>
    <x v="18"/>
    <x v="4"/>
    <n v="1"/>
    <x v="42"/>
    <x v="0"/>
    <x v="9"/>
    <x v="1716"/>
    <x v="761"/>
    <x v="0"/>
    <m/>
    <m/>
    <m/>
    <m/>
    <m/>
    <m/>
    <m/>
    <m/>
    <m/>
    <m/>
  </r>
  <r>
    <x v="18"/>
    <x v="4"/>
    <n v="1"/>
    <x v="44"/>
    <x v="355"/>
    <x v="1226"/>
    <x v="1045"/>
    <x v="5695"/>
    <x v="0"/>
    <m/>
    <m/>
    <m/>
    <m/>
    <m/>
    <m/>
    <m/>
    <m/>
    <m/>
    <m/>
  </r>
  <r>
    <x v="18"/>
    <x v="4"/>
    <n v="2"/>
    <x v="41"/>
    <x v="0"/>
    <x v="2950"/>
    <x v="129"/>
    <x v="1831"/>
    <x v="0"/>
    <m/>
    <m/>
    <m/>
    <m/>
    <m/>
    <m/>
    <m/>
    <m/>
    <m/>
    <m/>
  </r>
  <r>
    <x v="18"/>
    <x v="4"/>
    <n v="2"/>
    <x v="41"/>
    <x v="0"/>
    <x v="2951"/>
    <x v="168"/>
    <x v="944"/>
    <x v="0"/>
    <m/>
    <m/>
    <m/>
    <m/>
    <m/>
    <m/>
    <m/>
    <m/>
    <m/>
    <m/>
  </r>
  <r>
    <x v="18"/>
    <x v="4"/>
    <n v="2"/>
    <x v="38"/>
    <x v="163"/>
    <x v="49"/>
    <x v="51"/>
    <x v="5696"/>
    <x v="0"/>
    <m/>
    <m/>
    <m/>
    <m/>
    <m/>
    <m/>
    <m/>
    <m/>
    <m/>
    <m/>
  </r>
  <r>
    <x v="18"/>
    <x v="4"/>
    <n v="2"/>
    <x v="41"/>
    <x v="5812"/>
    <x v="2952"/>
    <x v="437"/>
    <x v="5697"/>
    <x v="0"/>
    <m/>
    <m/>
    <m/>
    <m/>
    <m/>
    <m/>
    <m/>
    <m/>
    <m/>
    <m/>
  </r>
  <r>
    <x v="18"/>
    <x v="4"/>
    <n v="2"/>
    <x v="38"/>
    <x v="228"/>
    <x v="25"/>
    <x v="51"/>
    <x v="5698"/>
    <x v="0"/>
    <m/>
    <m/>
    <m/>
    <m/>
    <m/>
    <m/>
    <m/>
    <m/>
    <m/>
    <m/>
  </r>
  <r>
    <x v="18"/>
    <x v="4"/>
    <n v="2"/>
    <x v="39"/>
    <x v="49"/>
    <x v="2855"/>
    <x v="54"/>
    <x v="15"/>
    <x v="0"/>
    <m/>
    <m/>
    <m/>
    <m/>
    <m/>
    <m/>
    <m/>
    <m/>
    <m/>
    <m/>
  </r>
  <r>
    <x v="18"/>
    <x v="4"/>
    <n v="2"/>
    <x v="41"/>
    <x v="5813"/>
    <x v="2953"/>
    <x v="129"/>
    <x v="5699"/>
    <x v="0"/>
    <m/>
    <m/>
    <m/>
    <m/>
    <m/>
    <m/>
    <m/>
    <m/>
    <m/>
    <m/>
  </r>
  <r>
    <x v="18"/>
    <x v="4"/>
    <n v="2"/>
    <x v="42"/>
    <x v="38"/>
    <x v="1"/>
    <x v="1717"/>
    <x v="5095"/>
    <x v="0"/>
    <m/>
    <m/>
    <m/>
    <m/>
    <m/>
    <m/>
    <m/>
    <m/>
    <m/>
    <m/>
  </r>
  <r>
    <x v="18"/>
    <x v="4"/>
    <n v="3"/>
    <x v="44"/>
    <x v="139"/>
    <x v="17"/>
    <x v="1718"/>
    <x v="5700"/>
    <x v="0"/>
    <m/>
    <m/>
    <m/>
    <m/>
    <m/>
    <m/>
    <m/>
    <m/>
    <m/>
    <m/>
  </r>
  <r>
    <x v="18"/>
    <x v="4"/>
    <n v="3"/>
    <x v="39"/>
    <x v="5814"/>
    <x v="2954"/>
    <x v="33"/>
    <x v="5701"/>
    <x v="0"/>
    <m/>
    <m/>
    <m/>
    <m/>
    <m/>
    <m/>
    <m/>
    <m/>
    <m/>
    <m/>
  </r>
  <r>
    <x v="18"/>
    <x v="4"/>
    <n v="3"/>
    <x v="39"/>
    <x v="0"/>
    <x v="2855"/>
    <x v="54"/>
    <x v="5702"/>
    <x v="0"/>
    <m/>
    <m/>
    <m/>
    <m/>
    <m/>
    <m/>
    <m/>
    <m/>
    <m/>
    <m/>
  </r>
  <r>
    <x v="18"/>
    <x v="4"/>
    <n v="3"/>
    <x v="43"/>
    <x v="5815"/>
    <x v="2955"/>
    <x v="286"/>
    <x v="5703"/>
    <x v="0"/>
    <m/>
    <m/>
    <m/>
    <m/>
    <m/>
    <m/>
    <m/>
    <m/>
    <m/>
    <m/>
  </r>
  <r>
    <x v="18"/>
    <x v="4"/>
    <n v="3"/>
    <x v="39"/>
    <x v="38"/>
    <x v="2956"/>
    <x v="2"/>
    <x v="2481"/>
    <x v="0"/>
    <m/>
    <m/>
    <m/>
    <m/>
    <m/>
    <m/>
    <m/>
    <m/>
    <m/>
    <m/>
  </r>
  <r>
    <x v="18"/>
    <x v="4"/>
    <n v="3"/>
    <x v="42"/>
    <x v="2"/>
    <x v="15"/>
    <x v="1719"/>
    <x v="810"/>
    <x v="0"/>
    <m/>
    <m/>
    <m/>
    <m/>
    <m/>
    <m/>
    <m/>
    <m/>
    <m/>
    <m/>
  </r>
  <r>
    <x v="18"/>
    <x v="4"/>
    <n v="4"/>
    <x v="40"/>
    <x v="1769"/>
    <x v="0"/>
    <x v="347"/>
    <x v="2567"/>
    <x v="0"/>
    <m/>
    <m/>
    <m/>
    <m/>
    <m/>
    <m/>
    <m/>
    <m/>
    <m/>
    <m/>
  </r>
  <r>
    <x v="18"/>
    <x v="4"/>
    <n v="4"/>
    <x v="41"/>
    <x v="2"/>
    <x v="2957"/>
    <x v="250"/>
    <x v="2621"/>
    <x v="0"/>
    <m/>
    <m/>
    <m/>
    <m/>
    <m/>
    <m/>
    <m/>
    <m/>
    <m/>
    <m/>
  </r>
  <r>
    <x v="18"/>
    <x v="4"/>
    <n v="4"/>
    <x v="39"/>
    <x v="292"/>
    <x v="2855"/>
    <x v="53"/>
    <x v="5704"/>
    <x v="0"/>
    <m/>
    <m/>
    <m/>
    <m/>
    <m/>
    <m/>
    <m/>
    <m/>
    <m/>
    <m/>
  </r>
  <r>
    <x v="18"/>
    <x v="4"/>
    <n v="4"/>
    <x v="39"/>
    <x v="10"/>
    <x v="2855"/>
    <x v="50"/>
    <x v="477"/>
    <x v="0"/>
    <m/>
    <m/>
    <m/>
    <m/>
    <m/>
    <m/>
    <m/>
    <m/>
    <m/>
    <m/>
  </r>
  <r>
    <x v="18"/>
    <x v="4"/>
    <n v="4"/>
    <x v="41"/>
    <x v="5816"/>
    <x v="2958"/>
    <x v="35"/>
    <x v="5705"/>
    <x v="0"/>
    <m/>
    <m/>
    <m/>
    <m/>
    <m/>
    <m/>
    <m/>
    <m/>
    <m/>
    <m/>
  </r>
  <r>
    <x v="18"/>
    <x v="4"/>
    <n v="4"/>
    <x v="39"/>
    <x v="5817"/>
    <x v="2855"/>
    <x v="51"/>
    <x v="5706"/>
    <x v="0"/>
    <m/>
    <m/>
    <m/>
    <m/>
    <m/>
    <m/>
    <m/>
    <m/>
    <m/>
    <m/>
  </r>
  <r>
    <x v="18"/>
    <x v="4"/>
    <n v="4"/>
    <x v="38"/>
    <x v="49"/>
    <x v="3"/>
    <x v="12"/>
    <x v="577"/>
    <x v="0"/>
    <m/>
    <m/>
    <m/>
    <m/>
    <m/>
    <m/>
    <m/>
    <m/>
    <m/>
    <m/>
  </r>
  <r>
    <x v="18"/>
    <x v="4"/>
    <n v="4"/>
    <x v="39"/>
    <x v="868"/>
    <x v="2959"/>
    <x v="53"/>
    <x v="5707"/>
    <x v="0"/>
    <m/>
    <m/>
    <m/>
    <m/>
    <m/>
    <m/>
    <m/>
    <m/>
    <m/>
    <m/>
  </r>
  <r>
    <x v="18"/>
    <x v="4"/>
    <n v="4"/>
    <x v="41"/>
    <x v="4780"/>
    <x v="2960"/>
    <x v="148"/>
    <x v="5708"/>
    <x v="0"/>
    <m/>
    <m/>
    <m/>
    <m/>
    <m/>
    <m/>
    <m/>
    <m/>
    <m/>
    <m/>
  </r>
  <r>
    <x v="18"/>
    <x v="4"/>
    <n v="4"/>
    <x v="38"/>
    <x v="87"/>
    <x v="11"/>
    <x v="28"/>
    <x v="1509"/>
    <x v="0"/>
    <m/>
    <m/>
    <m/>
    <m/>
    <m/>
    <m/>
    <m/>
    <m/>
    <m/>
    <m/>
  </r>
  <r>
    <x v="18"/>
    <x v="4"/>
    <n v="4"/>
    <x v="39"/>
    <x v="2"/>
    <x v="2855"/>
    <x v="33"/>
    <x v="5709"/>
    <x v="0"/>
    <m/>
    <m/>
    <m/>
    <m/>
    <m/>
    <m/>
    <m/>
    <m/>
    <m/>
    <m/>
  </r>
  <r>
    <x v="18"/>
    <x v="4"/>
    <n v="4"/>
    <x v="38"/>
    <x v="345"/>
    <x v="17"/>
    <x v="35"/>
    <x v="5710"/>
    <x v="0"/>
    <m/>
    <m/>
    <m/>
    <m/>
    <m/>
    <m/>
    <m/>
    <m/>
    <m/>
    <m/>
  </r>
  <r>
    <x v="18"/>
    <x v="4"/>
    <n v="4"/>
    <x v="38"/>
    <x v="5"/>
    <x v="49"/>
    <x v="54"/>
    <x v="1472"/>
    <x v="0"/>
    <m/>
    <m/>
    <m/>
    <m/>
    <m/>
    <m/>
    <m/>
    <m/>
    <m/>
    <m/>
  </r>
  <r>
    <x v="18"/>
    <x v="4"/>
    <n v="4"/>
    <x v="41"/>
    <x v="576"/>
    <x v="2961"/>
    <x v="173"/>
    <x v="1472"/>
    <x v="0"/>
    <m/>
    <m/>
    <m/>
    <m/>
    <m/>
    <m/>
    <m/>
    <m/>
    <m/>
    <m/>
  </r>
  <r>
    <x v="18"/>
    <x v="4"/>
    <n v="4"/>
    <x v="39"/>
    <x v="2362"/>
    <x v="2855"/>
    <x v="2"/>
    <x v="809"/>
    <x v="0"/>
    <m/>
    <m/>
    <m/>
    <m/>
    <m/>
    <m/>
    <m/>
    <m/>
    <m/>
    <m/>
  </r>
  <r>
    <x v="18"/>
    <x v="4"/>
    <n v="4"/>
    <x v="41"/>
    <x v="544"/>
    <x v="2962"/>
    <x v="195"/>
    <x v="5711"/>
    <x v="0"/>
    <m/>
    <m/>
    <m/>
    <m/>
    <m/>
    <m/>
    <m/>
    <m/>
    <m/>
    <m/>
  </r>
  <r>
    <x v="18"/>
    <x v="4"/>
    <n v="4"/>
    <x v="38"/>
    <x v="223"/>
    <x v="5"/>
    <x v="28"/>
    <x v="5712"/>
    <x v="0"/>
    <m/>
    <m/>
    <m/>
    <m/>
    <m/>
    <m/>
    <m/>
    <m/>
    <m/>
    <m/>
  </r>
  <r>
    <x v="18"/>
    <x v="4"/>
    <n v="4"/>
    <x v="38"/>
    <x v="132"/>
    <x v="17"/>
    <x v="19"/>
    <x v="2764"/>
    <x v="0"/>
    <m/>
    <m/>
    <m/>
    <m/>
    <m/>
    <m/>
    <m/>
    <m/>
    <m/>
    <m/>
  </r>
  <r>
    <x v="18"/>
    <x v="4"/>
    <n v="5"/>
    <x v="43"/>
    <x v="252"/>
    <x v="2963"/>
    <x v="525"/>
    <x v="5713"/>
    <x v="0"/>
    <m/>
    <m/>
    <m/>
    <m/>
    <m/>
    <m/>
    <m/>
    <m/>
    <m/>
    <m/>
  </r>
  <r>
    <x v="18"/>
    <x v="4"/>
    <n v="5"/>
    <x v="38"/>
    <x v="89"/>
    <x v="25"/>
    <x v="54"/>
    <x v="5555"/>
    <x v="0"/>
    <m/>
    <m/>
    <m/>
    <m/>
    <m/>
    <m/>
    <m/>
    <m/>
    <m/>
    <m/>
  </r>
  <r>
    <x v="18"/>
    <x v="4"/>
    <n v="5"/>
    <x v="39"/>
    <x v="2"/>
    <x v="2855"/>
    <x v="54"/>
    <x v="972"/>
    <x v="0"/>
    <m/>
    <m/>
    <m/>
    <m/>
    <m/>
    <m/>
    <m/>
    <m/>
    <m/>
    <m/>
  </r>
  <r>
    <x v="18"/>
    <x v="4"/>
    <n v="5"/>
    <x v="38"/>
    <x v="6"/>
    <x v="12"/>
    <x v="28"/>
    <x v="1382"/>
    <x v="0"/>
    <m/>
    <m/>
    <m/>
    <m/>
    <m/>
    <m/>
    <m/>
    <m/>
    <m/>
    <m/>
  </r>
  <r>
    <x v="18"/>
    <x v="4"/>
    <n v="6"/>
    <x v="43"/>
    <x v="331"/>
    <x v="2964"/>
    <x v="171"/>
    <x v="527"/>
    <x v="0"/>
    <m/>
    <m/>
    <m/>
    <m/>
    <m/>
    <m/>
    <m/>
    <m/>
    <m/>
    <m/>
  </r>
  <r>
    <x v="18"/>
    <x v="4"/>
    <n v="6"/>
    <x v="39"/>
    <x v="5818"/>
    <x v="2965"/>
    <x v="24"/>
    <x v="5438"/>
    <x v="0"/>
    <m/>
    <m/>
    <m/>
    <m/>
    <m/>
    <m/>
    <m/>
    <m/>
    <m/>
    <m/>
  </r>
  <r>
    <x v="18"/>
    <x v="4"/>
    <n v="6"/>
    <x v="38"/>
    <x v="237"/>
    <x v="25"/>
    <x v="33"/>
    <x v="2247"/>
    <x v="0"/>
    <m/>
    <m/>
    <m/>
    <m/>
    <m/>
    <m/>
    <m/>
    <m/>
    <m/>
    <m/>
  </r>
  <r>
    <x v="18"/>
    <x v="4"/>
    <n v="6"/>
    <x v="43"/>
    <x v="2210"/>
    <x v="2966"/>
    <x v="484"/>
    <x v="5714"/>
    <x v="0"/>
    <m/>
    <m/>
    <m/>
    <m/>
    <m/>
    <m/>
    <m/>
    <m/>
    <m/>
    <m/>
  </r>
  <r>
    <x v="18"/>
    <x v="4"/>
    <n v="6"/>
    <x v="42"/>
    <x v="5819"/>
    <x v="0"/>
    <x v="217"/>
    <x v="5715"/>
    <x v="0"/>
    <m/>
    <m/>
    <m/>
    <m/>
    <m/>
    <m/>
    <m/>
    <m/>
    <m/>
    <m/>
  </r>
  <r>
    <x v="18"/>
    <x v="4"/>
    <n v="7"/>
    <x v="43"/>
    <x v="79"/>
    <x v="2967"/>
    <x v="393"/>
    <x v="5716"/>
    <x v="0"/>
    <m/>
    <m/>
    <m/>
    <m/>
    <m/>
    <m/>
    <m/>
    <m/>
    <m/>
    <m/>
  </r>
  <r>
    <x v="18"/>
    <x v="4"/>
    <n v="7"/>
    <x v="39"/>
    <x v="2"/>
    <x v="2855"/>
    <x v="33"/>
    <x v="5717"/>
    <x v="0"/>
    <m/>
    <m/>
    <m/>
    <m/>
    <m/>
    <m/>
    <m/>
    <m/>
    <m/>
    <m/>
  </r>
  <r>
    <x v="18"/>
    <x v="4"/>
    <n v="7"/>
    <x v="39"/>
    <x v="229"/>
    <x v="2855"/>
    <x v="19"/>
    <x v="4496"/>
    <x v="0"/>
    <m/>
    <m/>
    <m/>
    <m/>
    <m/>
    <m/>
    <m/>
    <m/>
    <m/>
    <m/>
  </r>
  <r>
    <x v="18"/>
    <x v="4"/>
    <n v="8"/>
    <x v="40"/>
    <x v="5820"/>
    <x v="12"/>
    <x v="345"/>
    <x v="527"/>
    <x v="0"/>
    <m/>
    <m/>
    <m/>
    <m/>
    <m/>
    <m/>
    <m/>
    <m/>
    <m/>
    <m/>
  </r>
  <r>
    <x v="18"/>
    <x v="4"/>
    <n v="8"/>
    <x v="40"/>
    <x v="526"/>
    <x v="2855"/>
    <x v="399"/>
    <x v="1297"/>
    <x v="0"/>
    <m/>
    <m/>
    <m/>
    <m/>
    <m/>
    <m/>
    <m/>
    <m/>
    <m/>
    <m/>
  </r>
  <r>
    <x v="18"/>
    <x v="4"/>
    <n v="9"/>
    <x v="41"/>
    <x v="0"/>
    <x v="2968"/>
    <x v="50"/>
    <x v="2679"/>
    <x v="0"/>
    <m/>
    <m/>
    <m/>
    <m/>
    <m/>
    <m/>
    <m/>
    <m/>
    <m/>
    <m/>
  </r>
  <r>
    <x v="18"/>
    <x v="4"/>
    <n v="9"/>
    <x v="41"/>
    <x v="7"/>
    <x v="2969"/>
    <x v="157"/>
    <x v="577"/>
    <x v="0"/>
    <m/>
    <m/>
    <m/>
    <m/>
    <m/>
    <m/>
    <m/>
    <m/>
    <m/>
    <m/>
  </r>
  <r>
    <x v="18"/>
    <x v="4"/>
    <n v="10"/>
    <x v="38"/>
    <x v="0"/>
    <x v="170"/>
    <x v="53"/>
    <x v="5718"/>
    <x v="0"/>
    <m/>
    <m/>
    <m/>
    <m/>
    <m/>
    <m/>
    <m/>
    <m/>
    <m/>
    <m/>
  </r>
  <r>
    <x v="18"/>
    <x v="4"/>
    <n v="10"/>
    <x v="38"/>
    <x v="84"/>
    <x v="3"/>
    <x v="54"/>
    <x v="5719"/>
    <x v="0"/>
    <m/>
    <m/>
    <m/>
    <m/>
    <m/>
    <m/>
    <m/>
    <m/>
    <m/>
    <m/>
  </r>
  <r>
    <x v="18"/>
    <x v="4"/>
    <n v="11"/>
    <x v="41"/>
    <x v="0"/>
    <x v="449"/>
    <x v="407"/>
    <x v="810"/>
    <x v="0"/>
    <m/>
    <m/>
    <m/>
    <m/>
    <m/>
    <m/>
    <m/>
    <m/>
    <m/>
    <m/>
  </r>
  <r>
    <x v="18"/>
    <x v="4"/>
    <n v="11"/>
    <x v="41"/>
    <x v="2160"/>
    <x v="2970"/>
    <x v="136"/>
    <x v="1446"/>
    <x v="0"/>
    <m/>
    <m/>
    <m/>
    <m/>
    <m/>
    <m/>
    <m/>
    <m/>
    <m/>
    <m/>
  </r>
  <r>
    <x v="18"/>
    <x v="4"/>
    <n v="11"/>
    <x v="42"/>
    <x v="62"/>
    <x v="598"/>
    <x v="1720"/>
    <x v="5720"/>
    <x v="0"/>
    <m/>
    <m/>
    <m/>
    <m/>
    <m/>
    <m/>
    <m/>
    <m/>
    <m/>
    <m/>
  </r>
  <r>
    <x v="18"/>
    <x v="4"/>
    <n v="11"/>
    <x v="42"/>
    <x v="2"/>
    <x v="2855"/>
    <x v="1721"/>
    <x v="577"/>
    <x v="0"/>
    <m/>
    <m/>
    <m/>
    <m/>
    <m/>
    <m/>
    <m/>
    <m/>
    <m/>
    <m/>
  </r>
  <r>
    <x v="18"/>
    <x v="4"/>
    <n v="12"/>
    <x v="40"/>
    <x v="200"/>
    <x v="2"/>
    <x v="411"/>
    <x v="5721"/>
    <x v="0"/>
    <m/>
    <m/>
    <m/>
    <m/>
    <m/>
    <m/>
    <m/>
    <m/>
    <m/>
    <m/>
  </r>
  <r>
    <x v="18"/>
    <x v="4"/>
    <n v="12"/>
    <x v="41"/>
    <x v="85"/>
    <x v="2971"/>
    <x v="314"/>
    <x v="1446"/>
    <x v="0"/>
    <m/>
    <m/>
    <m/>
    <m/>
    <m/>
    <m/>
    <m/>
    <m/>
    <m/>
    <m/>
  </r>
  <r>
    <x v="18"/>
    <x v="4"/>
    <n v="12"/>
    <x v="41"/>
    <x v="3168"/>
    <x v="2972"/>
    <x v="177"/>
    <x v="5722"/>
    <x v="0"/>
    <m/>
    <m/>
    <m/>
    <m/>
    <m/>
    <m/>
    <m/>
    <m/>
    <m/>
    <m/>
  </r>
  <r>
    <x v="18"/>
    <x v="4"/>
    <n v="12"/>
    <x v="42"/>
    <x v="2"/>
    <x v="8"/>
    <x v="1722"/>
    <x v="478"/>
    <x v="0"/>
    <m/>
    <m/>
    <m/>
    <m/>
    <m/>
    <m/>
    <m/>
    <m/>
    <m/>
    <m/>
  </r>
  <r>
    <x v="18"/>
    <x v="4"/>
    <n v="12"/>
    <x v="42"/>
    <x v="79"/>
    <x v="9"/>
    <x v="1723"/>
    <x v="5723"/>
    <x v="0"/>
    <m/>
    <m/>
    <m/>
    <m/>
    <m/>
    <m/>
    <m/>
    <m/>
    <m/>
    <m/>
  </r>
  <r>
    <x v="18"/>
    <x v="4"/>
    <n v="2"/>
    <x v="42"/>
    <x v="156"/>
    <x v="463"/>
    <x v="1724"/>
    <x v="577"/>
    <x v="1"/>
    <m/>
    <m/>
    <m/>
    <m/>
    <m/>
    <m/>
    <m/>
    <m/>
    <m/>
    <m/>
  </r>
  <r>
    <x v="18"/>
    <x v="4"/>
    <n v="9"/>
    <x v="39"/>
    <x v="0"/>
    <x v="2973"/>
    <x v="56"/>
    <x v="1867"/>
    <x v="1"/>
    <m/>
    <m/>
    <m/>
    <m/>
    <m/>
    <m/>
    <m/>
    <m/>
    <m/>
    <m/>
  </r>
  <r>
    <x v="18"/>
    <x v="4"/>
    <n v="4"/>
    <x v="39"/>
    <x v="5205"/>
    <x v="2974"/>
    <x v="36"/>
    <x v="5724"/>
    <x v="1"/>
    <m/>
    <m/>
    <m/>
    <m/>
    <m/>
    <m/>
    <m/>
    <m/>
    <m/>
    <m/>
  </r>
  <r>
    <x v="18"/>
    <x v="4"/>
    <n v="4"/>
    <x v="39"/>
    <x v="5597"/>
    <x v="2855"/>
    <x v="36"/>
    <x v="5725"/>
    <x v="1"/>
    <m/>
    <m/>
    <m/>
    <m/>
    <m/>
    <m/>
    <m/>
    <m/>
    <m/>
    <m/>
  </r>
  <r>
    <x v="18"/>
    <x v="4"/>
    <n v="2"/>
    <x v="39"/>
    <x v="5821"/>
    <x v="2855"/>
    <x v="69"/>
    <x v="3824"/>
    <x v="1"/>
    <m/>
    <m/>
    <m/>
    <m/>
    <m/>
    <m/>
    <m/>
    <m/>
    <m/>
    <m/>
  </r>
  <r>
    <x v="18"/>
    <x v="4"/>
    <n v="11"/>
    <x v="42"/>
    <x v="0"/>
    <x v="69"/>
    <x v="1725"/>
    <x v="5726"/>
    <x v="1"/>
    <m/>
    <m/>
    <m/>
    <m/>
    <m/>
    <m/>
    <m/>
    <m/>
    <m/>
    <m/>
  </r>
  <r>
    <x v="18"/>
    <x v="4"/>
    <n v="4"/>
    <x v="39"/>
    <x v="5822"/>
    <x v="2975"/>
    <x v="56"/>
    <x v="5727"/>
    <x v="1"/>
    <m/>
    <m/>
    <m/>
    <m/>
    <m/>
    <m/>
    <m/>
    <m/>
    <m/>
    <m/>
  </r>
  <r>
    <x v="18"/>
    <x v="4"/>
    <n v="5"/>
    <x v="41"/>
    <x v="2164"/>
    <x v="2976"/>
    <x v="175"/>
    <x v="5728"/>
    <x v="1"/>
    <m/>
    <m/>
    <m/>
    <m/>
    <m/>
    <m/>
    <m/>
    <m/>
    <m/>
    <m/>
  </r>
  <r>
    <x v="18"/>
    <x v="4"/>
    <n v="9"/>
    <x v="41"/>
    <x v="0"/>
    <x v="2977"/>
    <x v="167"/>
    <x v="526"/>
    <x v="1"/>
    <m/>
    <m/>
    <m/>
    <m/>
    <m/>
    <m/>
    <m/>
    <m/>
    <m/>
    <m/>
  </r>
  <r>
    <x v="18"/>
    <x v="4"/>
    <n v="1"/>
    <x v="44"/>
    <x v="342"/>
    <x v="700"/>
    <x v="1136"/>
    <x v="5729"/>
    <x v="1"/>
    <m/>
    <m/>
    <m/>
    <m/>
    <m/>
    <m/>
    <m/>
    <m/>
    <m/>
    <m/>
  </r>
  <r>
    <x v="18"/>
    <x v="4"/>
    <n v="4"/>
    <x v="38"/>
    <x v="87"/>
    <x v="15"/>
    <x v="55"/>
    <x v="787"/>
    <x v="1"/>
    <m/>
    <m/>
    <m/>
    <m/>
    <m/>
    <m/>
    <m/>
    <m/>
    <m/>
    <m/>
  </r>
  <r>
    <x v="18"/>
    <x v="4"/>
    <n v="7"/>
    <x v="39"/>
    <x v="38"/>
    <x v="2855"/>
    <x v="48"/>
    <x v="5730"/>
    <x v="1"/>
    <m/>
    <m/>
    <m/>
    <m/>
    <m/>
    <m/>
    <m/>
    <m/>
    <m/>
    <m/>
  </r>
  <r>
    <x v="18"/>
    <x v="4"/>
    <n v="9"/>
    <x v="38"/>
    <x v="740"/>
    <x v="11"/>
    <x v="73"/>
    <x v="5731"/>
    <x v="1"/>
    <m/>
    <m/>
    <m/>
    <m/>
    <m/>
    <m/>
    <m/>
    <m/>
    <m/>
    <m/>
  </r>
  <r>
    <x v="18"/>
    <x v="4"/>
    <n v="5"/>
    <x v="38"/>
    <x v="80"/>
    <x v="14"/>
    <x v="73"/>
    <x v="1654"/>
    <x v="1"/>
    <m/>
    <m/>
    <m/>
    <m/>
    <m/>
    <m/>
    <m/>
    <m/>
    <m/>
    <m/>
  </r>
  <r>
    <x v="18"/>
    <x v="4"/>
    <n v="6"/>
    <x v="38"/>
    <x v="314"/>
    <x v="14"/>
    <x v="45"/>
    <x v="517"/>
    <x v="1"/>
    <m/>
    <m/>
    <m/>
    <m/>
    <m/>
    <m/>
    <m/>
    <m/>
    <m/>
    <m/>
  </r>
  <r>
    <x v="18"/>
    <x v="4"/>
    <n v="8"/>
    <x v="39"/>
    <x v="38"/>
    <x v="1047"/>
    <x v="59"/>
    <x v="5732"/>
    <x v="1"/>
    <m/>
    <m/>
    <m/>
    <m/>
    <m/>
    <m/>
    <m/>
    <m/>
    <m/>
    <m/>
  </r>
  <r>
    <x v="18"/>
    <x v="4"/>
    <n v="7"/>
    <x v="39"/>
    <x v="89"/>
    <x v="2978"/>
    <x v="56"/>
    <x v="25"/>
    <x v="1"/>
    <m/>
    <m/>
    <m/>
    <m/>
    <m/>
    <m/>
    <m/>
    <m/>
    <m/>
    <m/>
  </r>
  <r>
    <x v="18"/>
    <x v="4"/>
    <n v="3"/>
    <x v="39"/>
    <x v="2705"/>
    <x v="2979"/>
    <x v="32"/>
    <x v="5733"/>
    <x v="4"/>
    <m/>
    <m/>
    <m/>
    <m/>
    <m/>
    <m/>
    <m/>
    <m/>
    <m/>
    <m/>
  </r>
  <r>
    <x v="18"/>
    <x v="4"/>
    <n v="3"/>
    <x v="39"/>
    <x v="5823"/>
    <x v="2980"/>
    <x v="32"/>
    <x v="2522"/>
    <x v="4"/>
    <m/>
    <m/>
    <m/>
    <m/>
    <m/>
    <m/>
    <m/>
    <m/>
    <m/>
    <m/>
  </r>
  <r>
    <x v="18"/>
    <x v="4"/>
    <n v="1"/>
    <x v="44"/>
    <x v="95"/>
    <x v="962"/>
    <x v="1726"/>
    <x v="5734"/>
    <x v="5"/>
    <m/>
    <m/>
    <m/>
    <m/>
    <m/>
    <m/>
    <m/>
    <m/>
    <m/>
    <m/>
  </r>
  <r>
    <x v="18"/>
    <x v="4"/>
    <n v="2"/>
    <x v="42"/>
    <x v="55"/>
    <x v="2838"/>
    <x v="128"/>
    <x v="540"/>
    <x v="5"/>
    <m/>
    <m/>
    <m/>
    <m/>
    <m/>
    <m/>
    <m/>
    <m/>
    <m/>
    <m/>
  </r>
  <r>
    <x v="18"/>
    <x v="4"/>
    <n v="3"/>
    <x v="43"/>
    <x v="229"/>
    <x v="2981"/>
    <x v="444"/>
    <x v="5735"/>
    <x v="5"/>
    <m/>
    <m/>
    <m/>
    <m/>
    <m/>
    <m/>
    <m/>
    <m/>
    <m/>
    <m/>
  </r>
  <r>
    <x v="18"/>
    <x v="4"/>
    <n v="3"/>
    <x v="44"/>
    <x v="64"/>
    <x v="2838"/>
    <x v="128"/>
    <x v="5736"/>
    <x v="5"/>
    <m/>
    <m/>
    <m/>
    <m/>
    <m/>
    <m/>
    <m/>
    <m/>
    <m/>
    <m/>
  </r>
  <r>
    <x v="18"/>
    <x v="4"/>
    <n v="4"/>
    <x v="43"/>
    <x v="139"/>
    <x v="2838"/>
    <x v="128"/>
    <x v="17"/>
    <x v="5"/>
    <m/>
    <m/>
    <m/>
    <m/>
    <m/>
    <m/>
    <m/>
    <m/>
    <m/>
    <m/>
  </r>
  <r>
    <x v="18"/>
    <x v="4"/>
    <n v="4"/>
    <x v="44"/>
    <x v="47"/>
    <x v="2982"/>
    <x v="1727"/>
    <x v="5737"/>
    <x v="5"/>
    <m/>
    <m/>
    <m/>
    <m/>
    <m/>
    <m/>
    <m/>
    <m/>
    <m/>
    <m/>
  </r>
  <r>
    <x v="18"/>
    <x v="4"/>
    <n v="5"/>
    <x v="43"/>
    <x v="5824"/>
    <x v="2983"/>
    <x v="315"/>
    <x v="52"/>
    <x v="5"/>
    <m/>
    <m/>
    <m/>
    <m/>
    <m/>
    <m/>
    <m/>
    <m/>
    <m/>
    <m/>
  </r>
  <r>
    <x v="18"/>
    <x v="4"/>
    <n v="6"/>
    <x v="40"/>
    <x v="5825"/>
    <x v="87"/>
    <x v="12"/>
    <x v="3481"/>
    <x v="5"/>
    <m/>
    <m/>
    <m/>
    <m/>
    <m/>
    <m/>
    <m/>
    <m/>
    <m/>
    <m/>
  </r>
  <r>
    <x v="18"/>
    <x v="4"/>
    <n v="8"/>
    <x v="44"/>
    <x v="89"/>
    <x v="2515"/>
    <x v="1728"/>
    <x v="5738"/>
    <x v="5"/>
    <m/>
    <m/>
    <m/>
    <m/>
    <m/>
    <m/>
    <m/>
    <m/>
    <m/>
    <m/>
  </r>
  <r>
    <x v="18"/>
    <x v="4"/>
    <n v="9"/>
    <x v="42"/>
    <x v="4966"/>
    <x v="2838"/>
    <x v="128"/>
    <x v="71"/>
    <x v="5"/>
    <m/>
    <m/>
    <m/>
    <m/>
    <m/>
    <m/>
    <m/>
    <m/>
    <m/>
    <m/>
  </r>
  <r>
    <x v="18"/>
    <x v="4"/>
    <n v="11"/>
    <x v="41"/>
    <x v="5826"/>
    <x v="2838"/>
    <x v="128"/>
    <x v="5739"/>
    <x v="5"/>
    <m/>
    <m/>
    <m/>
    <m/>
    <m/>
    <m/>
    <m/>
    <m/>
    <m/>
    <m/>
  </r>
  <r>
    <x v="18"/>
    <x v="4"/>
    <n v="8"/>
    <x v="42"/>
    <x v="5827"/>
    <x v="2838"/>
    <x v="128"/>
    <x v="5740"/>
    <x v="3"/>
    <m/>
    <m/>
    <m/>
    <m/>
    <m/>
    <m/>
    <m/>
    <m/>
    <m/>
    <m/>
  </r>
  <r>
    <x v="18"/>
    <x v="4"/>
    <n v="11"/>
    <x v="40"/>
    <x v="89"/>
    <x v="2855"/>
    <x v="115"/>
    <x v="5741"/>
    <x v="3"/>
    <m/>
    <m/>
    <m/>
    <m/>
    <m/>
    <m/>
    <m/>
    <m/>
    <m/>
    <m/>
  </r>
  <r>
    <x v="18"/>
    <x v="5"/>
    <n v="1"/>
    <x v="49"/>
    <x v="3856"/>
    <x v="2855"/>
    <x v="196"/>
    <x v="1251"/>
    <x v="2"/>
    <m/>
    <m/>
    <m/>
    <m/>
    <m/>
    <m/>
    <m/>
    <m/>
    <m/>
    <m/>
  </r>
  <r>
    <x v="18"/>
    <x v="5"/>
    <n v="1"/>
    <x v="49"/>
    <x v="2"/>
    <x v="192"/>
    <x v="235"/>
    <x v="497"/>
    <x v="2"/>
    <m/>
    <m/>
    <m/>
    <m/>
    <m/>
    <m/>
    <m/>
    <m/>
    <m/>
    <m/>
  </r>
  <r>
    <x v="18"/>
    <x v="5"/>
    <n v="2"/>
    <x v="49"/>
    <x v="5828"/>
    <x v="2984"/>
    <x v="501"/>
    <x v="2524"/>
    <x v="2"/>
    <m/>
    <m/>
    <m/>
    <m/>
    <m/>
    <m/>
    <m/>
    <m/>
    <m/>
    <m/>
  </r>
  <r>
    <x v="18"/>
    <x v="5"/>
    <n v="7"/>
    <x v="49"/>
    <x v="5829"/>
    <x v="2985"/>
    <x v="50"/>
    <x v="5742"/>
    <x v="2"/>
    <m/>
    <m/>
    <m/>
    <m/>
    <m/>
    <m/>
    <m/>
    <m/>
    <m/>
    <m/>
  </r>
  <r>
    <x v="18"/>
    <x v="5"/>
    <n v="8"/>
    <x v="49"/>
    <x v="2"/>
    <x v="9"/>
    <x v="284"/>
    <x v="1853"/>
    <x v="2"/>
    <m/>
    <m/>
    <m/>
    <m/>
    <m/>
    <m/>
    <m/>
    <m/>
    <m/>
    <m/>
  </r>
  <r>
    <x v="18"/>
    <x v="5"/>
    <n v="10"/>
    <x v="49"/>
    <x v="5830"/>
    <x v="2986"/>
    <x v="435"/>
    <x v="5743"/>
    <x v="2"/>
    <m/>
    <m/>
    <m/>
    <m/>
    <m/>
    <m/>
    <m/>
    <m/>
    <m/>
    <m/>
  </r>
  <r>
    <x v="18"/>
    <x v="5"/>
    <n v="10"/>
    <x v="49"/>
    <x v="6"/>
    <x v="2855"/>
    <x v="334"/>
    <x v="5744"/>
    <x v="2"/>
    <m/>
    <m/>
    <m/>
    <m/>
    <m/>
    <m/>
    <m/>
    <m/>
    <m/>
    <m/>
  </r>
  <r>
    <x v="18"/>
    <x v="5"/>
    <n v="2"/>
    <x v="137"/>
    <x v="81"/>
    <x v="2987"/>
    <x v="1729"/>
    <x v="2524"/>
    <x v="2"/>
    <m/>
    <m/>
    <m/>
    <m/>
    <m/>
    <m/>
    <m/>
    <m/>
    <m/>
    <m/>
  </r>
  <r>
    <x v="18"/>
    <x v="5"/>
    <n v="4"/>
    <x v="137"/>
    <x v="2"/>
    <x v="1"/>
    <x v="1730"/>
    <x v="497"/>
    <x v="2"/>
    <m/>
    <m/>
    <m/>
    <m/>
    <m/>
    <m/>
    <m/>
    <m/>
    <m/>
    <m/>
  </r>
  <r>
    <x v="18"/>
    <x v="5"/>
    <n v="12"/>
    <x v="51"/>
    <x v="5831"/>
    <x v="2988"/>
    <x v="115"/>
    <x v="5745"/>
    <x v="2"/>
    <m/>
    <m/>
    <m/>
    <m/>
    <m/>
    <m/>
    <m/>
    <m/>
    <m/>
    <m/>
  </r>
  <r>
    <x v="18"/>
    <x v="5"/>
    <n v="2"/>
    <x v="50"/>
    <x v="4090"/>
    <x v="2989"/>
    <x v="163"/>
    <x v="1276"/>
    <x v="2"/>
    <m/>
    <m/>
    <m/>
    <m/>
    <m/>
    <m/>
    <m/>
    <m/>
    <m/>
    <m/>
  </r>
  <r>
    <x v="18"/>
    <x v="5"/>
    <n v="11"/>
    <x v="50"/>
    <x v="5718"/>
    <x v="2990"/>
    <x v="103"/>
    <x v="2679"/>
    <x v="2"/>
    <m/>
    <m/>
    <m/>
    <m/>
    <m/>
    <m/>
    <m/>
    <m/>
    <m/>
    <m/>
  </r>
  <r>
    <x v="18"/>
    <x v="5"/>
    <n v="12"/>
    <x v="50"/>
    <x v="3097"/>
    <x v="2991"/>
    <x v="180"/>
    <x v="497"/>
    <x v="2"/>
    <m/>
    <m/>
    <m/>
    <m/>
    <m/>
    <m/>
    <m/>
    <m/>
    <m/>
    <m/>
  </r>
  <r>
    <x v="18"/>
    <x v="5"/>
    <n v="12"/>
    <x v="50"/>
    <x v="6"/>
    <x v="118"/>
    <x v="151"/>
    <x v="1756"/>
    <x v="2"/>
    <m/>
    <m/>
    <m/>
    <m/>
    <m/>
    <m/>
    <m/>
    <m/>
    <m/>
    <m/>
  </r>
  <r>
    <x v="18"/>
    <x v="5"/>
    <n v="2"/>
    <x v="48"/>
    <x v="0"/>
    <x v="69"/>
    <x v="1506"/>
    <x v="1853"/>
    <x v="2"/>
    <m/>
    <m/>
    <m/>
    <m/>
    <m/>
    <m/>
    <m/>
    <m/>
    <m/>
    <m/>
  </r>
  <r>
    <x v="18"/>
    <x v="5"/>
    <n v="3"/>
    <x v="48"/>
    <x v="0"/>
    <x v="2992"/>
    <x v="208"/>
    <x v="1853"/>
    <x v="2"/>
    <m/>
    <m/>
    <m/>
    <m/>
    <m/>
    <m/>
    <m/>
    <m/>
    <m/>
    <m/>
  </r>
  <r>
    <x v="18"/>
    <x v="5"/>
    <n v="3"/>
    <x v="48"/>
    <x v="5832"/>
    <x v="2993"/>
    <x v="139"/>
    <x v="2567"/>
    <x v="2"/>
    <m/>
    <m/>
    <m/>
    <m/>
    <m/>
    <m/>
    <m/>
    <m/>
    <m/>
    <m/>
  </r>
  <r>
    <x v="18"/>
    <x v="5"/>
    <n v="4"/>
    <x v="48"/>
    <x v="3379"/>
    <x v="2994"/>
    <x v="258"/>
    <x v="5746"/>
    <x v="2"/>
    <m/>
    <m/>
    <m/>
    <m/>
    <m/>
    <m/>
    <m/>
    <m/>
    <m/>
    <m/>
  </r>
  <r>
    <x v="18"/>
    <x v="5"/>
    <n v="5"/>
    <x v="48"/>
    <x v="13"/>
    <x v="67"/>
    <x v="1731"/>
    <x v="1251"/>
    <x v="2"/>
    <m/>
    <m/>
    <m/>
    <m/>
    <m/>
    <m/>
    <m/>
    <m/>
    <m/>
    <m/>
  </r>
  <r>
    <x v="18"/>
    <x v="5"/>
    <n v="5"/>
    <x v="48"/>
    <x v="2991"/>
    <x v="2995"/>
    <x v="17"/>
    <x v="2828"/>
    <x v="2"/>
    <m/>
    <m/>
    <m/>
    <m/>
    <m/>
    <m/>
    <m/>
    <m/>
    <m/>
    <m/>
  </r>
  <r>
    <x v="18"/>
    <x v="5"/>
    <n v="7"/>
    <x v="48"/>
    <x v="5833"/>
    <x v="2996"/>
    <x v="272"/>
    <x v="2631"/>
    <x v="2"/>
    <m/>
    <m/>
    <m/>
    <m/>
    <m/>
    <m/>
    <m/>
    <m/>
    <m/>
    <m/>
  </r>
  <r>
    <x v="18"/>
    <x v="5"/>
    <n v="9"/>
    <x v="48"/>
    <x v="1338"/>
    <x v="2997"/>
    <x v="1732"/>
    <x v="1276"/>
    <x v="2"/>
    <m/>
    <m/>
    <m/>
    <m/>
    <m/>
    <m/>
    <m/>
    <m/>
    <m/>
    <m/>
  </r>
  <r>
    <x v="18"/>
    <x v="5"/>
    <n v="12"/>
    <x v="48"/>
    <x v="71"/>
    <x v="2998"/>
    <x v="1468"/>
    <x v="5747"/>
    <x v="2"/>
    <m/>
    <m/>
    <m/>
    <m/>
    <m/>
    <m/>
    <m/>
    <m/>
    <m/>
    <m/>
  </r>
  <r>
    <x v="18"/>
    <x v="5"/>
    <n v="4"/>
    <x v="47"/>
    <x v="172"/>
    <x v="2999"/>
    <x v="236"/>
    <x v="497"/>
    <x v="2"/>
    <m/>
    <m/>
    <m/>
    <m/>
    <m/>
    <m/>
    <m/>
    <m/>
    <m/>
    <m/>
  </r>
  <r>
    <x v="18"/>
    <x v="5"/>
    <n v="4"/>
    <x v="47"/>
    <x v="5834"/>
    <x v="2855"/>
    <x v="247"/>
    <x v="2679"/>
    <x v="2"/>
    <m/>
    <m/>
    <m/>
    <m/>
    <m/>
    <m/>
    <m/>
    <m/>
    <m/>
    <m/>
  </r>
  <r>
    <x v="18"/>
    <x v="5"/>
    <n v="4"/>
    <x v="47"/>
    <x v="5835"/>
    <x v="3000"/>
    <x v="123"/>
    <x v="1276"/>
    <x v="2"/>
    <m/>
    <m/>
    <m/>
    <m/>
    <m/>
    <m/>
    <m/>
    <m/>
    <m/>
    <m/>
  </r>
  <r>
    <x v="18"/>
    <x v="5"/>
    <n v="5"/>
    <x v="47"/>
    <x v="79"/>
    <x v="1383"/>
    <x v="180"/>
    <x v="1276"/>
    <x v="2"/>
    <m/>
    <m/>
    <m/>
    <m/>
    <m/>
    <m/>
    <m/>
    <m/>
    <m/>
    <m/>
  </r>
  <r>
    <x v="18"/>
    <x v="5"/>
    <n v="11"/>
    <x v="47"/>
    <x v="5836"/>
    <x v="3001"/>
    <x v="255"/>
    <x v="974"/>
    <x v="2"/>
    <m/>
    <m/>
    <m/>
    <m/>
    <m/>
    <m/>
    <m/>
    <m/>
    <m/>
    <m/>
  </r>
  <r>
    <x v="18"/>
    <x v="5"/>
    <n v="12"/>
    <x v="47"/>
    <x v="5837"/>
    <x v="2855"/>
    <x v="151"/>
    <x v="2618"/>
    <x v="2"/>
    <m/>
    <m/>
    <m/>
    <m/>
    <m/>
    <m/>
    <m/>
    <m/>
    <m/>
    <m/>
  </r>
  <r>
    <x v="18"/>
    <x v="5"/>
    <n v="12"/>
    <x v="47"/>
    <x v="5838"/>
    <x v="3002"/>
    <x v="178"/>
    <x v="1251"/>
    <x v="2"/>
    <m/>
    <m/>
    <m/>
    <m/>
    <m/>
    <m/>
    <m/>
    <m/>
    <m/>
    <m/>
  </r>
  <r>
    <x v="18"/>
    <x v="5"/>
    <n v="12"/>
    <x v="47"/>
    <x v="5839"/>
    <x v="3003"/>
    <x v="312"/>
    <x v="2604"/>
    <x v="2"/>
    <m/>
    <m/>
    <m/>
    <m/>
    <m/>
    <m/>
    <m/>
    <m/>
    <m/>
    <m/>
  </r>
  <r>
    <x v="18"/>
    <x v="5"/>
    <n v="12"/>
    <x v="47"/>
    <x v="5840"/>
    <x v="3004"/>
    <x v="544"/>
    <x v="5748"/>
    <x v="2"/>
    <m/>
    <m/>
    <m/>
    <m/>
    <m/>
    <m/>
    <m/>
    <m/>
    <m/>
    <m/>
  </r>
  <r>
    <x v="18"/>
    <x v="5"/>
    <n v="12"/>
    <x v="47"/>
    <x v="5841"/>
    <x v="3005"/>
    <x v="16"/>
    <x v="5749"/>
    <x v="2"/>
    <m/>
    <m/>
    <m/>
    <m/>
    <m/>
    <m/>
    <m/>
    <m/>
    <m/>
    <m/>
  </r>
  <r>
    <x v="18"/>
    <x v="5"/>
    <n v="2"/>
    <x v="46"/>
    <x v="2"/>
    <x v="83"/>
    <x v="179"/>
    <x v="2891"/>
    <x v="2"/>
    <m/>
    <m/>
    <m/>
    <m/>
    <m/>
    <m/>
    <m/>
    <m/>
    <m/>
    <m/>
  </r>
  <r>
    <x v="18"/>
    <x v="5"/>
    <n v="3"/>
    <x v="46"/>
    <x v="5842"/>
    <x v="3006"/>
    <x v="409"/>
    <x v="1276"/>
    <x v="2"/>
    <m/>
    <m/>
    <m/>
    <m/>
    <m/>
    <m/>
    <m/>
    <m/>
    <m/>
    <m/>
  </r>
  <r>
    <x v="18"/>
    <x v="5"/>
    <n v="3"/>
    <x v="46"/>
    <x v="5843"/>
    <x v="3007"/>
    <x v="255"/>
    <x v="1276"/>
    <x v="2"/>
    <m/>
    <m/>
    <m/>
    <m/>
    <m/>
    <m/>
    <m/>
    <m/>
    <m/>
    <m/>
  </r>
  <r>
    <x v="18"/>
    <x v="5"/>
    <n v="3"/>
    <x v="46"/>
    <x v="5844"/>
    <x v="3008"/>
    <x v="201"/>
    <x v="5750"/>
    <x v="2"/>
    <m/>
    <m/>
    <m/>
    <m/>
    <m/>
    <m/>
    <m/>
    <m/>
    <m/>
    <m/>
  </r>
  <r>
    <x v="18"/>
    <x v="5"/>
    <n v="3"/>
    <x v="46"/>
    <x v="2"/>
    <x v="213"/>
    <x v="392"/>
    <x v="2886"/>
    <x v="2"/>
    <m/>
    <m/>
    <m/>
    <m/>
    <m/>
    <m/>
    <m/>
    <m/>
    <m/>
    <m/>
  </r>
  <r>
    <x v="18"/>
    <x v="5"/>
    <n v="4"/>
    <x v="46"/>
    <x v="456"/>
    <x v="3009"/>
    <x v="200"/>
    <x v="5751"/>
    <x v="2"/>
    <m/>
    <m/>
    <m/>
    <m/>
    <m/>
    <m/>
    <m/>
    <m/>
    <m/>
    <m/>
  </r>
  <r>
    <x v="18"/>
    <x v="5"/>
    <n v="4"/>
    <x v="46"/>
    <x v="141"/>
    <x v="2855"/>
    <x v="306"/>
    <x v="2620"/>
    <x v="2"/>
    <m/>
    <m/>
    <m/>
    <m/>
    <m/>
    <m/>
    <m/>
    <m/>
    <m/>
    <m/>
  </r>
  <r>
    <x v="18"/>
    <x v="5"/>
    <n v="4"/>
    <x v="46"/>
    <x v="5843"/>
    <x v="3010"/>
    <x v="255"/>
    <x v="1276"/>
    <x v="2"/>
    <m/>
    <m/>
    <m/>
    <m/>
    <m/>
    <m/>
    <m/>
    <m/>
    <m/>
    <m/>
  </r>
  <r>
    <x v="18"/>
    <x v="5"/>
    <n v="4"/>
    <x v="46"/>
    <x v="2205"/>
    <x v="3011"/>
    <x v="15"/>
    <x v="5752"/>
    <x v="2"/>
    <m/>
    <m/>
    <m/>
    <m/>
    <m/>
    <m/>
    <m/>
    <m/>
    <m/>
    <m/>
  </r>
  <r>
    <x v="18"/>
    <x v="5"/>
    <n v="6"/>
    <x v="46"/>
    <x v="88"/>
    <x v="3012"/>
    <x v="209"/>
    <x v="5753"/>
    <x v="2"/>
    <m/>
    <m/>
    <m/>
    <m/>
    <m/>
    <m/>
    <m/>
    <m/>
    <m/>
    <m/>
  </r>
  <r>
    <x v="18"/>
    <x v="5"/>
    <n v="9"/>
    <x v="46"/>
    <x v="5845"/>
    <x v="3013"/>
    <x v="255"/>
    <x v="5754"/>
    <x v="2"/>
    <m/>
    <m/>
    <m/>
    <m/>
    <m/>
    <m/>
    <m/>
    <m/>
    <m/>
    <m/>
  </r>
  <r>
    <x v="18"/>
    <x v="5"/>
    <n v="10"/>
    <x v="46"/>
    <x v="6"/>
    <x v="3014"/>
    <x v="225"/>
    <x v="1276"/>
    <x v="2"/>
    <m/>
    <m/>
    <m/>
    <m/>
    <m/>
    <m/>
    <m/>
    <m/>
    <m/>
    <m/>
  </r>
  <r>
    <x v="18"/>
    <x v="5"/>
    <n v="11"/>
    <x v="46"/>
    <x v="140"/>
    <x v="3015"/>
    <x v="1733"/>
    <x v="1001"/>
    <x v="2"/>
    <m/>
    <m/>
    <m/>
    <m/>
    <m/>
    <m/>
    <m/>
    <m/>
    <m/>
    <m/>
  </r>
  <r>
    <x v="18"/>
    <x v="5"/>
    <n v="12"/>
    <x v="46"/>
    <x v="740"/>
    <x v="118"/>
    <x v="1734"/>
    <x v="974"/>
    <x v="2"/>
    <m/>
    <m/>
    <m/>
    <m/>
    <m/>
    <m/>
    <m/>
    <m/>
    <m/>
    <m/>
  </r>
  <r>
    <x v="18"/>
    <x v="5"/>
    <n v="7"/>
    <x v="45"/>
    <x v="166"/>
    <x v="3016"/>
    <x v="145"/>
    <x v="497"/>
    <x v="2"/>
    <m/>
    <m/>
    <m/>
    <m/>
    <m/>
    <m/>
    <m/>
    <m/>
    <m/>
    <m/>
  </r>
  <r>
    <x v="18"/>
    <x v="5"/>
    <n v="10"/>
    <x v="45"/>
    <x v="2"/>
    <x v="83"/>
    <x v="1"/>
    <x v="1276"/>
    <x v="2"/>
    <m/>
    <m/>
    <m/>
    <m/>
    <m/>
    <m/>
    <m/>
    <m/>
    <m/>
    <m/>
  </r>
  <r>
    <x v="18"/>
    <x v="5"/>
    <n v="11"/>
    <x v="45"/>
    <x v="38"/>
    <x v="3017"/>
    <x v="1"/>
    <x v="1276"/>
    <x v="2"/>
    <m/>
    <m/>
    <m/>
    <m/>
    <m/>
    <m/>
    <m/>
    <m/>
    <m/>
    <m/>
  </r>
  <r>
    <x v="18"/>
    <x v="5"/>
    <n v="10"/>
    <x v="49"/>
    <x v="2"/>
    <x v="3018"/>
    <x v="438"/>
    <x v="4125"/>
    <x v="0"/>
    <m/>
    <m/>
    <m/>
    <m/>
    <m/>
    <m/>
    <m/>
    <m/>
    <m/>
    <m/>
  </r>
  <r>
    <x v="18"/>
    <x v="5"/>
    <n v="5"/>
    <x v="49"/>
    <x v="5846"/>
    <x v="3019"/>
    <x v="341"/>
    <x v="2679"/>
    <x v="0"/>
    <m/>
    <m/>
    <m/>
    <m/>
    <m/>
    <m/>
    <m/>
    <m/>
    <m/>
    <m/>
  </r>
  <r>
    <x v="18"/>
    <x v="5"/>
    <n v="10"/>
    <x v="49"/>
    <x v="5847"/>
    <x v="3020"/>
    <x v="171"/>
    <x v="5755"/>
    <x v="0"/>
    <m/>
    <m/>
    <m/>
    <m/>
    <m/>
    <m/>
    <m/>
    <m/>
    <m/>
    <m/>
  </r>
  <r>
    <x v="18"/>
    <x v="5"/>
    <n v="8"/>
    <x v="49"/>
    <x v="5848"/>
    <x v="2855"/>
    <x v="484"/>
    <x v="4047"/>
    <x v="0"/>
    <m/>
    <m/>
    <m/>
    <m/>
    <m/>
    <m/>
    <m/>
    <m/>
    <m/>
    <m/>
  </r>
  <r>
    <x v="18"/>
    <x v="5"/>
    <n v="2"/>
    <x v="49"/>
    <x v="13"/>
    <x v="3021"/>
    <x v="407"/>
    <x v="486"/>
    <x v="0"/>
    <m/>
    <m/>
    <m/>
    <m/>
    <m/>
    <m/>
    <m/>
    <m/>
    <m/>
    <m/>
  </r>
  <r>
    <x v="18"/>
    <x v="5"/>
    <n v="4"/>
    <x v="49"/>
    <x v="69"/>
    <x v="3022"/>
    <x v="366"/>
    <x v="2394"/>
    <x v="0"/>
    <m/>
    <m/>
    <m/>
    <m/>
    <m/>
    <m/>
    <m/>
    <m/>
    <m/>
    <m/>
  </r>
  <r>
    <x v="18"/>
    <x v="5"/>
    <n v="5"/>
    <x v="49"/>
    <x v="2"/>
    <x v="172"/>
    <x v="89"/>
    <x v="5756"/>
    <x v="0"/>
    <m/>
    <m/>
    <m/>
    <m/>
    <m/>
    <m/>
    <m/>
    <m/>
    <m/>
    <m/>
  </r>
  <r>
    <x v="18"/>
    <x v="5"/>
    <n v="5"/>
    <x v="49"/>
    <x v="2255"/>
    <x v="3023"/>
    <x v="443"/>
    <x v="1867"/>
    <x v="0"/>
    <m/>
    <m/>
    <m/>
    <m/>
    <m/>
    <m/>
    <m/>
    <m/>
    <m/>
    <m/>
  </r>
  <r>
    <x v="18"/>
    <x v="5"/>
    <n v="7"/>
    <x v="49"/>
    <x v="673"/>
    <x v="3024"/>
    <x v="11"/>
    <x v="944"/>
    <x v="0"/>
    <m/>
    <m/>
    <m/>
    <m/>
    <m/>
    <m/>
    <m/>
    <m/>
    <m/>
    <m/>
  </r>
  <r>
    <x v="18"/>
    <x v="5"/>
    <n v="2"/>
    <x v="49"/>
    <x v="226"/>
    <x v="3025"/>
    <x v="181"/>
    <x v="252"/>
    <x v="0"/>
    <m/>
    <m/>
    <m/>
    <m/>
    <m/>
    <m/>
    <m/>
    <m/>
    <m/>
    <m/>
  </r>
  <r>
    <x v="18"/>
    <x v="5"/>
    <n v="4"/>
    <x v="137"/>
    <x v="740"/>
    <x v="3026"/>
    <x v="1735"/>
    <x v="5757"/>
    <x v="0"/>
    <m/>
    <m/>
    <m/>
    <m/>
    <m/>
    <m/>
    <m/>
    <m/>
    <m/>
    <m/>
  </r>
  <r>
    <x v="18"/>
    <x v="5"/>
    <n v="5"/>
    <x v="51"/>
    <x v="5849"/>
    <x v="3027"/>
    <x v="53"/>
    <x v="5758"/>
    <x v="0"/>
    <m/>
    <m/>
    <m/>
    <m/>
    <m/>
    <m/>
    <m/>
    <m/>
    <m/>
    <m/>
  </r>
  <r>
    <x v="18"/>
    <x v="5"/>
    <n v="4"/>
    <x v="51"/>
    <x v="5850"/>
    <x v="3028"/>
    <x v="116"/>
    <x v="5759"/>
    <x v="0"/>
    <m/>
    <m/>
    <m/>
    <m/>
    <m/>
    <m/>
    <m/>
    <m/>
    <m/>
    <m/>
  </r>
  <r>
    <x v="18"/>
    <x v="5"/>
    <n v="9"/>
    <x v="50"/>
    <x v="1"/>
    <x v="3029"/>
    <x v="1736"/>
    <x v="5760"/>
    <x v="0"/>
    <m/>
    <m/>
    <m/>
    <m/>
    <m/>
    <m/>
    <m/>
    <m/>
    <m/>
    <m/>
  </r>
  <r>
    <x v="18"/>
    <x v="5"/>
    <n v="4"/>
    <x v="50"/>
    <x v="89"/>
    <x v="3030"/>
    <x v="268"/>
    <x v="478"/>
    <x v="0"/>
    <m/>
    <m/>
    <m/>
    <m/>
    <m/>
    <m/>
    <m/>
    <m/>
    <m/>
    <m/>
  </r>
  <r>
    <x v="18"/>
    <x v="5"/>
    <n v="9"/>
    <x v="50"/>
    <x v="3"/>
    <x v="3031"/>
    <x v="1737"/>
    <x v="5761"/>
    <x v="0"/>
    <m/>
    <m/>
    <m/>
    <m/>
    <m/>
    <m/>
    <m/>
    <m/>
    <m/>
    <m/>
  </r>
  <r>
    <x v="18"/>
    <x v="5"/>
    <n v="12"/>
    <x v="50"/>
    <x v="342"/>
    <x v="3032"/>
    <x v="1738"/>
    <x v="577"/>
    <x v="0"/>
    <m/>
    <m/>
    <m/>
    <m/>
    <m/>
    <m/>
    <m/>
    <m/>
    <m/>
    <m/>
  </r>
  <r>
    <x v="18"/>
    <x v="5"/>
    <n v="3"/>
    <x v="47"/>
    <x v="3143"/>
    <x v="3033"/>
    <x v="111"/>
    <x v="5762"/>
    <x v="0"/>
    <m/>
    <m/>
    <m/>
    <m/>
    <m/>
    <m/>
    <m/>
    <m/>
    <m/>
    <m/>
  </r>
  <r>
    <x v="18"/>
    <x v="5"/>
    <n v="9"/>
    <x v="46"/>
    <x v="164"/>
    <x v="3034"/>
    <x v="1739"/>
    <x v="5763"/>
    <x v="0"/>
    <m/>
    <m/>
    <m/>
    <m/>
    <m/>
    <m/>
    <m/>
    <m/>
    <m/>
    <m/>
  </r>
  <r>
    <x v="18"/>
    <x v="5"/>
    <n v="3"/>
    <x v="45"/>
    <x v="5851"/>
    <x v="3035"/>
    <x v="251"/>
    <x v="5764"/>
    <x v="0"/>
    <m/>
    <m/>
    <m/>
    <m/>
    <m/>
    <m/>
    <m/>
    <m/>
    <m/>
    <m/>
  </r>
  <r>
    <x v="18"/>
    <x v="5"/>
    <n v="11"/>
    <x v="45"/>
    <x v="1"/>
    <x v="3036"/>
    <x v="116"/>
    <x v="527"/>
    <x v="0"/>
    <m/>
    <m/>
    <m/>
    <m/>
    <m/>
    <m/>
    <m/>
    <m/>
    <m/>
    <m/>
  </r>
  <r>
    <x v="18"/>
    <x v="5"/>
    <n v="11"/>
    <x v="45"/>
    <x v="5852"/>
    <x v="3037"/>
    <x v="37"/>
    <x v="486"/>
    <x v="0"/>
    <m/>
    <m/>
    <m/>
    <m/>
    <m/>
    <m/>
    <m/>
    <m/>
    <m/>
    <m/>
  </r>
  <r>
    <x v="18"/>
    <x v="5"/>
    <n v="6"/>
    <x v="45"/>
    <x v="38"/>
    <x v="3038"/>
    <x v="353"/>
    <x v="5765"/>
    <x v="0"/>
    <m/>
    <m/>
    <m/>
    <m/>
    <m/>
    <m/>
    <m/>
    <m/>
    <m/>
    <m/>
  </r>
  <r>
    <x v="18"/>
    <x v="5"/>
    <n v="2"/>
    <x v="45"/>
    <x v="2"/>
    <x v="3039"/>
    <x v="405"/>
    <x v="944"/>
    <x v="0"/>
    <m/>
    <m/>
    <m/>
    <m/>
    <m/>
    <m/>
    <m/>
    <m/>
    <m/>
    <m/>
  </r>
  <r>
    <x v="18"/>
    <x v="5"/>
    <n v="10"/>
    <x v="45"/>
    <x v="2"/>
    <x v="3040"/>
    <x v="76"/>
    <x v="1598"/>
    <x v="1"/>
    <m/>
    <m/>
    <m/>
    <m/>
    <m/>
    <m/>
    <m/>
    <m/>
    <m/>
    <m/>
  </r>
  <r>
    <x v="18"/>
    <x v="5"/>
    <n v="10"/>
    <x v="45"/>
    <x v="2"/>
    <x v="1115"/>
    <x v="231"/>
    <x v="1910"/>
    <x v="1"/>
    <m/>
    <m/>
    <m/>
    <m/>
    <m/>
    <m/>
    <m/>
    <m/>
    <m/>
    <m/>
  </r>
  <r>
    <x v="18"/>
    <x v="5"/>
    <n v="9"/>
    <x v="45"/>
    <x v="2"/>
    <x v="69"/>
    <x v="534"/>
    <x v="940"/>
    <x v="1"/>
    <m/>
    <m/>
    <m/>
    <m/>
    <m/>
    <m/>
    <m/>
    <m/>
    <m/>
    <m/>
  </r>
  <r>
    <x v="18"/>
    <x v="5"/>
    <n v="9"/>
    <x v="45"/>
    <x v="13"/>
    <x v="3041"/>
    <x v="404"/>
    <x v="5766"/>
    <x v="1"/>
    <m/>
    <m/>
    <m/>
    <m/>
    <m/>
    <m/>
    <m/>
    <m/>
    <m/>
    <m/>
  </r>
  <r>
    <x v="18"/>
    <x v="5"/>
    <n v="6"/>
    <x v="45"/>
    <x v="2"/>
    <x v="140"/>
    <x v="349"/>
    <x v="252"/>
    <x v="1"/>
    <m/>
    <m/>
    <m/>
    <m/>
    <m/>
    <m/>
    <m/>
    <m/>
    <m/>
    <m/>
  </r>
  <r>
    <x v="18"/>
    <x v="5"/>
    <n v="5"/>
    <x v="45"/>
    <x v="2"/>
    <x v="2855"/>
    <x v="461"/>
    <x v="1573"/>
    <x v="1"/>
    <m/>
    <m/>
    <m/>
    <m/>
    <m/>
    <m/>
    <m/>
    <m/>
    <m/>
    <m/>
  </r>
  <r>
    <x v="18"/>
    <x v="5"/>
    <n v="4"/>
    <x v="45"/>
    <x v="2"/>
    <x v="1742"/>
    <x v="238"/>
    <x v="15"/>
    <x v="1"/>
    <m/>
    <m/>
    <m/>
    <m/>
    <m/>
    <m/>
    <m/>
    <m/>
    <m/>
    <m/>
  </r>
  <r>
    <x v="18"/>
    <x v="5"/>
    <n v="3"/>
    <x v="45"/>
    <x v="0"/>
    <x v="3042"/>
    <x v="45"/>
    <x v="5412"/>
    <x v="1"/>
    <m/>
    <m/>
    <m/>
    <m/>
    <m/>
    <m/>
    <m/>
    <m/>
    <m/>
    <m/>
  </r>
  <r>
    <x v="18"/>
    <x v="5"/>
    <n v="10"/>
    <x v="45"/>
    <x v="2"/>
    <x v="1506"/>
    <x v="348"/>
    <x v="761"/>
    <x v="4"/>
    <m/>
    <m/>
    <m/>
    <m/>
    <m/>
    <m/>
    <m/>
    <m/>
    <m/>
    <m/>
  </r>
  <r>
    <x v="18"/>
    <x v="5"/>
    <n v="6"/>
    <x v="45"/>
    <x v="5853"/>
    <x v="3043"/>
    <x v="279"/>
    <x v="1496"/>
    <x v="4"/>
    <m/>
    <m/>
    <m/>
    <m/>
    <m/>
    <m/>
    <m/>
    <m/>
    <m/>
    <m/>
  </r>
  <r>
    <x v="18"/>
    <x v="5"/>
    <n v="5"/>
    <x v="45"/>
    <x v="15"/>
    <x v="3044"/>
    <x v="515"/>
    <x v="2352"/>
    <x v="4"/>
    <m/>
    <m/>
    <m/>
    <m/>
    <m/>
    <m/>
    <m/>
    <m/>
    <m/>
    <m/>
  </r>
  <r>
    <x v="18"/>
    <x v="5"/>
    <n v="3"/>
    <x v="45"/>
    <x v="5854"/>
    <x v="26"/>
    <x v="390"/>
    <x v="5767"/>
    <x v="4"/>
    <m/>
    <m/>
    <m/>
    <m/>
    <m/>
    <m/>
    <m/>
    <m/>
    <m/>
    <m/>
  </r>
  <r>
    <x v="18"/>
    <x v="5"/>
    <n v="2"/>
    <x v="45"/>
    <x v="5496"/>
    <x v="2790"/>
    <x v="479"/>
    <x v="5768"/>
    <x v="4"/>
    <m/>
    <m/>
    <m/>
    <m/>
    <m/>
    <m/>
    <m/>
    <m/>
    <m/>
    <m/>
  </r>
  <r>
    <x v="18"/>
    <x v="5"/>
    <n v="10"/>
    <x v="49"/>
    <x v="5855"/>
    <x v="2838"/>
    <x v="128"/>
    <x v="94"/>
    <x v="5"/>
    <m/>
    <m/>
    <m/>
    <m/>
    <m/>
    <m/>
    <m/>
    <m/>
    <m/>
    <m/>
  </r>
  <r>
    <x v="18"/>
    <x v="5"/>
    <n v="5"/>
    <x v="49"/>
    <x v="0"/>
    <x v="3045"/>
    <x v="300"/>
    <x v="5769"/>
    <x v="5"/>
    <m/>
    <m/>
    <m/>
    <m/>
    <m/>
    <m/>
    <m/>
    <m/>
    <m/>
    <m/>
  </r>
  <r>
    <x v="18"/>
    <x v="5"/>
    <n v="5"/>
    <x v="49"/>
    <x v="5856"/>
    <x v="2838"/>
    <x v="128"/>
    <x v="367"/>
    <x v="5"/>
    <m/>
    <m/>
    <m/>
    <m/>
    <m/>
    <m/>
    <m/>
    <m/>
    <m/>
    <m/>
  </r>
  <r>
    <x v="18"/>
    <x v="5"/>
    <n v="4"/>
    <x v="49"/>
    <x v="978"/>
    <x v="3046"/>
    <x v="261"/>
    <x v="180"/>
    <x v="5"/>
    <m/>
    <m/>
    <m/>
    <m/>
    <m/>
    <m/>
    <m/>
    <m/>
    <m/>
    <m/>
  </r>
  <r>
    <x v="18"/>
    <x v="5"/>
    <n v="4"/>
    <x v="49"/>
    <x v="425"/>
    <x v="3047"/>
    <x v="111"/>
    <x v="517"/>
    <x v="5"/>
    <m/>
    <m/>
    <m/>
    <m/>
    <m/>
    <m/>
    <m/>
    <m/>
    <m/>
    <m/>
  </r>
  <r>
    <x v="18"/>
    <x v="5"/>
    <n v="11"/>
    <x v="48"/>
    <x v="5857"/>
    <x v="2838"/>
    <x v="128"/>
    <x v="5770"/>
    <x v="5"/>
    <m/>
    <m/>
    <m/>
    <m/>
    <m/>
    <m/>
    <m/>
    <m/>
    <m/>
    <m/>
  </r>
  <r>
    <x v="18"/>
    <x v="5"/>
    <n v="6"/>
    <x v="48"/>
    <x v="5858"/>
    <x v="2838"/>
    <x v="128"/>
    <x v="5771"/>
    <x v="5"/>
    <m/>
    <m/>
    <m/>
    <m/>
    <m/>
    <m/>
    <m/>
    <m/>
    <m/>
    <m/>
  </r>
  <r>
    <x v="18"/>
    <x v="5"/>
    <n v="5"/>
    <x v="48"/>
    <x v="2897"/>
    <x v="2838"/>
    <x v="128"/>
    <x v="5772"/>
    <x v="5"/>
    <m/>
    <m/>
    <m/>
    <m/>
    <m/>
    <m/>
    <m/>
    <m/>
    <m/>
    <m/>
  </r>
  <r>
    <x v="18"/>
    <x v="5"/>
    <n v="10"/>
    <x v="47"/>
    <x v="5512"/>
    <x v="3048"/>
    <x v="547"/>
    <x v="4216"/>
    <x v="5"/>
    <m/>
    <m/>
    <m/>
    <m/>
    <m/>
    <m/>
    <m/>
    <m/>
    <m/>
    <m/>
  </r>
  <r>
    <x v="18"/>
    <x v="5"/>
    <n v="3"/>
    <x v="47"/>
    <x v="137"/>
    <x v="3049"/>
    <x v="130"/>
    <x v="791"/>
    <x v="5"/>
    <m/>
    <m/>
    <m/>
    <m/>
    <m/>
    <m/>
    <m/>
    <m/>
    <m/>
    <m/>
  </r>
  <r>
    <x v="18"/>
    <x v="5"/>
    <n v="10"/>
    <x v="45"/>
    <x v="3786"/>
    <x v="3050"/>
    <x v="1740"/>
    <x v="5773"/>
    <x v="5"/>
    <m/>
    <m/>
    <m/>
    <m/>
    <m/>
    <m/>
    <m/>
    <m/>
    <m/>
    <m/>
  </r>
  <r>
    <x v="18"/>
    <x v="5"/>
    <n v="2"/>
    <x v="45"/>
    <x v="2"/>
    <x v="3051"/>
    <x v="633"/>
    <x v="203"/>
    <x v="5"/>
    <m/>
    <m/>
    <m/>
    <m/>
    <m/>
    <m/>
    <m/>
    <m/>
    <m/>
    <m/>
  </r>
  <r>
    <x v="18"/>
    <x v="5"/>
    <n v="4"/>
    <x v="46"/>
    <x v="5859"/>
    <x v="146"/>
    <x v="404"/>
    <x v="5774"/>
    <x v="3"/>
    <m/>
    <m/>
    <m/>
    <m/>
    <m/>
    <m/>
    <m/>
    <m/>
    <m/>
    <m/>
  </r>
  <r>
    <x v="18"/>
    <x v="5"/>
    <n v="6"/>
    <x v="49"/>
    <x v="4296"/>
    <x v="2838"/>
    <x v="128"/>
    <x v="25"/>
    <x v="8"/>
    <m/>
    <m/>
    <m/>
    <m/>
    <m/>
    <m/>
    <m/>
    <m/>
    <m/>
    <m/>
  </r>
  <r>
    <x v="18"/>
    <x v="5"/>
    <n v="3"/>
    <x v="49"/>
    <x v="759"/>
    <x v="2838"/>
    <x v="128"/>
    <x v="101"/>
    <x v="8"/>
    <m/>
    <m/>
    <m/>
    <m/>
    <m/>
    <m/>
    <m/>
    <m/>
    <m/>
    <m/>
  </r>
  <r>
    <x v="18"/>
    <x v="5"/>
    <n v="3"/>
    <x v="49"/>
    <x v="2"/>
    <x v="2838"/>
    <x v="128"/>
    <x v="60"/>
    <x v="8"/>
    <m/>
    <m/>
    <m/>
    <m/>
    <m/>
    <m/>
    <m/>
    <m/>
    <m/>
    <m/>
  </r>
  <r>
    <x v="18"/>
    <x v="5"/>
    <n v="3"/>
    <x v="48"/>
    <x v="5860"/>
    <x v="3052"/>
    <x v="285"/>
    <x v="2618"/>
    <x v="8"/>
    <m/>
    <m/>
    <m/>
    <m/>
    <m/>
    <m/>
    <m/>
    <m/>
    <m/>
    <m/>
  </r>
  <r>
    <x v="18"/>
    <x v="5"/>
    <n v="12"/>
    <x v="48"/>
    <x v="5861"/>
    <x v="3053"/>
    <x v="35"/>
    <x v="1777"/>
    <x v="8"/>
    <m/>
    <m/>
    <m/>
    <m/>
    <m/>
    <m/>
    <m/>
    <m/>
    <m/>
    <m/>
  </r>
  <r>
    <x v="18"/>
    <x v="6"/>
    <n v="1"/>
    <x v="55"/>
    <x v="62"/>
    <x v="3"/>
    <x v="1017"/>
    <x v="664"/>
    <x v="2"/>
    <m/>
    <m/>
    <m/>
    <m/>
    <m/>
    <m/>
    <m/>
    <m/>
    <m/>
    <m/>
  </r>
  <r>
    <x v="18"/>
    <x v="6"/>
    <n v="1"/>
    <x v="89"/>
    <x v="0"/>
    <x v="9"/>
    <x v="440"/>
    <x v="1251"/>
    <x v="2"/>
    <m/>
    <m/>
    <m/>
    <m/>
    <m/>
    <m/>
    <m/>
    <m/>
    <m/>
    <m/>
  </r>
  <r>
    <x v="18"/>
    <x v="6"/>
    <n v="1"/>
    <x v="53"/>
    <x v="0"/>
    <x v="9"/>
    <x v="228"/>
    <x v="1853"/>
    <x v="2"/>
    <m/>
    <m/>
    <m/>
    <m/>
    <m/>
    <m/>
    <m/>
    <m/>
    <m/>
    <m/>
  </r>
  <r>
    <x v="18"/>
    <x v="6"/>
    <n v="2"/>
    <x v="86"/>
    <x v="425"/>
    <x v="2"/>
    <x v="1685"/>
    <x v="5775"/>
    <x v="2"/>
    <m/>
    <m/>
    <m/>
    <m/>
    <m/>
    <m/>
    <m/>
    <m/>
    <m/>
    <m/>
  </r>
  <r>
    <x v="18"/>
    <x v="6"/>
    <n v="3"/>
    <x v="53"/>
    <x v="144"/>
    <x v="3"/>
    <x v="0"/>
    <x v="3614"/>
    <x v="2"/>
    <m/>
    <m/>
    <m/>
    <m/>
    <m/>
    <m/>
    <m/>
    <m/>
    <m/>
    <m/>
  </r>
  <r>
    <x v="18"/>
    <x v="6"/>
    <n v="3"/>
    <x v="85"/>
    <x v="15"/>
    <x v="2855"/>
    <x v="545"/>
    <x v="1460"/>
    <x v="2"/>
    <m/>
    <m/>
    <m/>
    <m/>
    <m/>
    <m/>
    <m/>
    <m/>
    <m/>
    <m/>
  </r>
  <r>
    <x v="18"/>
    <x v="6"/>
    <n v="5"/>
    <x v="86"/>
    <x v="3"/>
    <x v="1"/>
    <x v="1741"/>
    <x v="478"/>
    <x v="2"/>
    <m/>
    <m/>
    <m/>
    <m/>
    <m/>
    <m/>
    <m/>
    <m/>
    <m/>
    <m/>
  </r>
  <r>
    <x v="18"/>
    <x v="6"/>
    <n v="5"/>
    <x v="55"/>
    <x v="62"/>
    <x v="0"/>
    <x v="1742"/>
    <x v="2996"/>
    <x v="2"/>
    <m/>
    <m/>
    <m/>
    <m/>
    <m/>
    <m/>
    <m/>
    <m/>
    <m/>
    <m/>
  </r>
  <r>
    <x v="18"/>
    <x v="6"/>
    <n v="6"/>
    <x v="53"/>
    <x v="2"/>
    <x v="1"/>
    <x v="0"/>
    <x v="1165"/>
    <x v="2"/>
    <m/>
    <m/>
    <m/>
    <m/>
    <m/>
    <m/>
    <m/>
    <m/>
    <m/>
    <m/>
  </r>
  <r>
    <x v="18"/>
    <x v="6"/>
    <n v="6"/>
    <x v="86"/>
    <x v="73"/>
    <x v="9"/>
    <x v="1743"/>
    <x v="2817"/>
    <x v="2"/>
    <m/>
    <m/>
    <m/>
    <m/>
    <m/>
    <m/>
    <m/>
    <m/>
    <m/>
    <m/>
  </r>
  <r>
    <x v="18"/>
    <x v="6"/>
    <n v="8"/>
    <x v="52"/>
    <x v="1073"/>
    <x v="2855"/>
    <x v="1744"/>
    <x v="497"/>
    <x v="2"/>
    <m/>
    <m/>
    <m/>
    <m/>
    <m/>
    <m/>
    <m/>
    <m/>
    <m/>
    <m/>
  </r>
  <r>
    <x v="18"/>
    <x v="6"/>
    <n v="9"/>
    <x v="55"/>
    <x v="6"/>
    <x v="12"/>
    <x v="451"/>
    <x v="1251"/>
    <x v="2"/>
    <m/>
    <m/>
    <m/>
    <m/>
    <m/>
    <m/>
    <m/>
    <m/>
    <m/>
    <m/>
  </r>
  <r>
    <x v="18"/>
    <x v="6"/>
    <n v="10"/>
    <x v="55"/>
    <x v="2574"/>
    <x v="1"/>
    <x v="342"/>
    <x v="5776"/>
    <x v="2"/>
    <m/>
    <m/>
    <m/>
    <m/>
    <m/>
    <m/>
    <m/>
    <m/>
    <m/>
    <m/>
  </r>
  <r>
    <x v="18"/>
    <x v="6"/>
    <n v="10"/>
    <x v="52"/>
    <x v="82"/>
    <x v="0"/>
    <x v="1745"/>
    <x v="2618"/>
    <x v="2"/>
    <m/>
    <m/>
    <m/>
    <m/>
    <m/>
    <m/>
    <m/>
    <m/>
    <m/>
    <m/>
  </r>
  <r>
    <x v="18"/>
    <x v="6"/>
    <n v="11"/>
    <x v="54"/>
    <x v="5862"/>
    <x v="9"/>
    <x v="22"/>
    <x v="1779"/>
    <x v="2"/>
    <m/>
    <m/>
    <m/>
    <m/>
    <m/>
    <m/>
    <m/>
    <m/>
    <m/>
    <m/>
  </r>
  <r>
    <x v="18"/>
    <x v="6"/>
    <n v="11"/>
    <x v="55"/>
    <x v="0"/>
    <x v="3"/>
    <x v="61"/>
    <x v="1563"/>
    <x v="2"/>
    <m/>
    <m/>
    <m/>
    <m/>
    <m/>
    <m/>
    <m/>
    <m/>
    <m/>
    <m/>
  </r>
  <r>
    <x v="18"/>
    <x v="6"/>
    <n v="12"/>
    <x v="138"/>
    <x v="2"/>
    <x v="1"/>
    <x v="63"/>
    <x v="3036"/>
    <x v="2"/>
    <m/>
    <m/>
    <m/>
    <m/>
    <m/>
    <m/>
    <m/>
    <m/>
    <m/>
    <m/>
  </r>
  <r>
    <x v="18"/>
    <x v="6"/>
    <n v="12"/>
    <x v="54"/>
    <x v="15"/>
    <x v="1"/>
    <x v="135"/>
    <x v="521"/>
    <x v="2"/>
    <m/>
    <m/>
    <m/>
    <m/>
    <m/>
    <m/>
    <m/>
    <m/>
    <m/>
    <m/>
  </r>
  <r>
    <x v="18"/>
    <x v="6"/>
    <n v="12"/>
    <x v="85"/>
    <x v="167"/>
    <x v="15"/>
    <x v="1746"/>
    <x v="5777"/>
    <x v="2"/>
    <m/>
    <m/>
    <m/>
    <m/>
    <m/>
    <m/>
    <m/>
    <m/>
    <m/>
    <m/>
  </r>
  <r>
    <x v="18"/>
    <x v="6"/>
    <n v="1"/>
    <x v="139"/>
    <x v="2"/>
    <x v="1"/>
    <x v="268"/>
    <x v="527"/>
    <x v="0"/>
    <m/>
    <m/>
    <m/>
    <m/>
    <m/>
    <m/>
    <m/>
    <m/>
    <m/>
    <m/>
  </r>
  <r>
    <x v="18"/>
    <x v="6"/>
    <n v="1"/>
    <x v="52"/>
    <x v="9"/>
    <x v="2"/>
    <x v="1747"/>
    <x v="5778"/>
    <x v="0"/>
    <m/>
    <m/>
    <m/>
    <m/>
    <m/>
    <m/>
    <m/>
    <m/>
    <m/>
    <m/>
  </r>
  <r>
    <x v="18"/>
    <x v="6"/>
    <n v="2"/>
    <x v="88"/>
    <x v="59"/>
    <x v="26"/>
    <x v="1748"/>
    <x v="2150"/>
    <x v="0"/>
    <m/>
    <m/>
    <m/>
    <m/>
    <m/>
    <m/>
    <m/>
    <m/>
    <m/>
    <m/>
  </r>
  <r>
    <x v="18"/>
    <x v="6"/>
    <n v="3"/>
    <x v="89"/>
    <x v="2"/>
    <x v="2"/>
    <x v="156"/>
    <x v="527"/>
    <x v="0"/>
    <m/>
    <m/>
    <m/>
    <m/>
    <m/>
    <m/>
    <m/>
    <m/>
    <m/>
    <m/>
  </r>
  <r>
    <x v="18"/>
    <x v="6"/>
    <n v="4"/>
    <x v="54"/>
    <x v="7"/>
    <x v="53"/>
    <x v="1749"/>
    <x v="2210"/>
    <x v="0"/>
    <m/>
    <m/>
    <m/>
    <m/>
    <m/>
    <m/>
    <m/>
    <m/>
    <m/>
    <m/>
  </r>
  <r>
    <x v="18"/>
    <x v="6"/>
    <n v="6"/>
    <x v="88"/>
    <x v="43"/>
    <x v="5"/>
    <x v="92"/>
    <x v="5779"/>
    <x v="0"/>
    <m/>
    <m/>
    <m/>
    <m/>
    <m/>
    <m/>
    <m/>
    <m/>
    <m/>
    <m/>
  </r>
  <r>
    <x v="18"/>
    <x v="6"/>
    <n v="7"/>
    <x v="54"/>
    <x v="2228"/>
    <x v="2"/>
    <x v="366"/>
    <x v="5780"/>
    <x v="0"/>
    <m/>
    <m/>
    <m/>
    <m/>
    <m/>
    <m/>
    <m/>
    <m/>
    <m/>
    <m/>
  </r>
  <r>
    <x v="18"/>
    <x v="6"/>
    <n v="9"/>
    <x v="55"/>
    <x v="887"/>
    <x v="39"/>
    <x v="1750"/>
    <x v="758"/>
    <x v="0"/>
    <m/>
    <m/>
    <m/>
    <m/>
    <m/>
    <m/>
    <m/>
    <m/>
    <m/>
    <m/>
  </r>
  <r>
    <x v="18"/>
    <x v="6"/>
    <n v="10"/>
    <x v="85"/>
    <x v="2"/>
    <x v="8"/>
    <x v="1751"/>
    <x v="252"/>
    <x v="0"/>
    <m/>
    <m/>
    <m/>
    <m/>
    <m/>
    <m/>
    <m/>
    <m/>
    <m/>
    <m/>
  </r>
  <r>
    <x v="18"/>
    <x v="6"/>
    <n v="10"/>
    <x v="89"/>
    <x v="79"/>
    <x v="9"/>
    <x v="532"/>
    <x v="5781"/>
    <x v="0"/>
    <m/>
    <m/>
    <m/>
    <m/>
    <m/>
    <m/>
    <m/>
    <m/>
    <m/>
    <m/>
  </r>
  <r>
    <x v="18"/>
    <x v="6"/>
    <n v="11"/>
    <x v="86"/>
    <x v="364"/>
    <x v="0"/>
    <x v="1752"/>
    <x v="1599"/>
    <x v="0"/>
    <m/>
    <m/>
    <m/>
    <m/>
    <m/>
    <m/>
    <m/>
    <m/>
    <m/>
    <m/>
  </r>
  <r>
    <x v="18"/>
    <x v="6"/>
    <n v="12"/>
    <x v="89"/>
    <x v="424"/>
    <x v="9"/>
    <x v="323"/>
    <x v="5782"/>
    <x v="0"/>
    <m/>
    <m/>
    <m/>
    <m/>
    <m/>
    <m/>
    <m/>
    <m/>
    <m/>
    <m/>
  </r>
  <r>
    <x v="18"/>
    <x v="6"/>
    <n v="12"/>
    <x v="55"/>
    <x v="137"/>
    <x v="52"/>
    <x v="1753"/>
    <x v="5018"/>
    <x v="0"/>
    <m/>
    <m/>
    <m/>
    <m/>
    <m/>
    <m/>
    <m/>
    <m/>
    <m/>
    <m/>
  </r>
  <r>
    <x v="18"/>
    <x v="6"/>
    <n v="12"/>
    <x v="54"/>
    <x v="5776"/>
    <x v="9"/>
    <x v="24"/>
    <x v="527"/>
    <x v="0"/>
    <m/>
    <m/>
    <m/>
    <m/>
    <m/>
    <m/>
    <m/>
    <m/>
    <m/>
    <m/>
  </r>
  <r>
    <x v="18"/>
    <x v="6"/>
    <n v="1"/>
    <x v="86"/>
    <x v="49"/>
    <x v="466"/>
    <x v="1754"/>
    <x v="263"/>
    <x v="1"/>
    <m/>
    <m/>
    <m/>
    <m/>
    <m/>
    <m/>
    <m/>
    <m/>
    <m/>
    <m/>
  </r>
  <r>
    <x v="18"/>
    <x v="6"/>
    <n v="2"/>
    <x v="56"/>
    <x v="473"/>
    <x v="36"/>
    <x v="826"/>
    <x v="540"/>
    <x v="1"/>
    <m/>
    <m/>
    <m/>
    <m/>
    <m/>
    <m/>
    <m/>
    <m/>
    <m/>
    <m/>
  </r>
  <r>
    <x v="18"/>
    <x v="6"/>
    <n v="2"/>
    <x v="53"/>
    <x v="60"/>
    <x v="34"/>
    <x v="1547"/>
    <x v="1625"/>
    <x v="1"/>
    <m/>
    <m/>
    <m/>
    <m/>
    <m/>
    <m/>
    <m/>
    <m/>
    <m/>
    <m/>
  </r>
  <r>
    <x v="18"/>
    <x v="6"/>
    <n v="2"/>
    <x v="55"/>
    <x v="740"/>
    <x v="46"/>
    <x v="1417"/>
    <x v="944"/>
    <x v="1"/>
    <m/>
    <m/>
    <m/>
    <m/>
    <m/>
    <m/>
    <m/>
    <m/>
    <m/>
    <m/>
  </r>
  <r>
    <x v="18"/>
    <x v="6"/>
    <n v="3"/>
    <x v="88"/>
    <x v="38"/>
    <x v="214"/>
    <x v="908"/>
    <x v="263"/>
    <x v="1"/>
    <m/>
    <m/>
    <m/>
    <m/>
    <m/>
    <m/>
    <m/>
    <m/>
    <m/>
    <m/>
  </r>
  <r>
    <x v="18"/>
    <x v="6"/>
    <n v="4"/>
    <x v="56"/>
    <x v="6"/>
    <x v="47"/>
    <x v="548"/>
    <x v="602"/>
    <x v="1"/>
    <m/>
    <m/>
    <m/>
    <m/>
    <m/>
    <m/>
    <m/>
    <m/>
    <m/>
    <m/>
  </r>
  <r>
    <x v="18"/>
    <x v="6"/>
    <n v="4"/>
    <x v="87"/>
    <x v="68"/>
    <x v="94"/>
    <x v="1755"/>
    <x v="5783"/>
    <x v="1"/>
    <m/>
    <m/>
    <m/>
    <m/>
    <m/>
    <m/>
    <m/>
    <m/>
    <m/>
    <m/>
  </r>
  <r>
    <x v="18"/>
    <x v="6"/>
    <n v="4"/>
    <x v="87"/>
    <x v="0"/>
    <x v="1"/>
    <x v="87"/>
    <x v="5"/>
    <x v="1"/>
    <m/>
    <m/>
    <m/>
    <m/>
    <m/>
    <m/>
    <m/>
    <m/>
    <m/>
    <m/>
  </r>
  <r>
    <x v="18"/>
    <x v="6"/>
    <n v="5"/>
    <x v="52"/>
    <x v="72"/>
    <x v="24"/>
    <x v="1756"/>
    <x v="5784"/>
    <x v="1"/>
    <m/>
    <m/>
    <m/>
    <m/>
    <m/>
    <m/>
    <m/>
    <m/>
    <m/>
    <m/>
  </r>
  <r>
    <x v="18"/>
    <x v="6"/>
    <n v="5"/>
    <x v="88"/>
    <x v="9"/>
    <x v="36"/>
    <x v="242"/>
    <x v="5785"/>
    <x v="1"/>
    <m/>
    <m/>
    <m/>
    <m/>
    <m/>
    <m/>
    <m/>
    <m/>
    <m/>
    <m/>
  </r>
  <r>
    <x v="18"/>
    <x v="6"/>
    <n v="6"/>
    <x v="52"/>
    <x v="131"/>
    <x v="775"/>
    <x v="264"/>
    <x v="5786"/>
    <x v="1"/>
    <m/>
    <m/>
    <m/>
    <m/>
    <m/>
    <m/>
    <m/>
    <m/>
    <m/>
    <m/>
  </r>
  <r>
    <x v="18"/>
    <x v="6"/>
    <n v="7"/>
    <x v="85"/>
    <x v="2"/>
    <x v="1337"/>
    <x v="603"/>
    <x v="2371"/>
    <x v="1"/>
    <m/>
    <m/>
    <m/>
    <m/>
    <m/>
    <m/>
    <m/>
    <m/>
    <m/>
    <m/>
  </r>
  <r>
    <x v="18"/>
    <x v="6"/>
    <n v="8"/>
    <x v="52"/>
    <x v="300"/>
    <x v="37"/>
    <x v="535"/>
    <x v="5787"/>
    <x v="1"/>
    <m/>
    <m/>
    <m/>
    <m/>
    <m/>
    <m/>
    <m/>
    <m/>
    <m/>
    <m/>
  </r>
  <r>
    <x v="18"/>
    <x v="6"/>
    <n v="8"/>
    <x v="89"/>
    <x v="5863"/>
    <x v="49"/>
    <x v="535"/>
    <x v="5788"/>
    <x v="1"/>
    <m/>
    <m/>
    <m/>
    <m/>
    <m/>
    <m/>
    <m/>
    <m/>
    <m/>
    <m/>
  </r>
  <r>
    <x v="18"/>
    <x v="6"/>
    <n v="10"/>
    <x v="85"/>
    <x v="2"/>
    <x v="775"/>
    <x v="1757"/>
    <x v="767"/>
    <x v="1"/>
    <m/>
    <m/>
    <m/>
    <m/>
    <m/>
    <m/>
    <m/>
    <m/>
    <m/>
    <m/>
  </r>
  <r>
    <x v="18"/>
    <x v="6"/>
    <n v="2"/>
    <x v="89"/>
    <x v="142"/>
    <x v="51"/>
    <x v="457"/>
    <x v="5789"/>
    <x v="4"/>
    <m/>
    <m/>
    <m/>
    <m/>
    <m/>
    <m/>
    <m/>
    <m/>
    <m/>
    <m/>
  </r>
  <r>
    <x v="18"/>
    <x v="6"/>
    <n v="2"/>
    <x v="85"/>
    <x v="155"/>
    <x v="9"/>
    <x v="1758"/>
    <x v="5790"/>
    <x v="4"/>
    <m/>
    <m/>
    <m/>
    <m/>
    <m/>
    <m/>
    <m/>
    <m/>
    <m/>
    <m/>
  </r>
  <r>
    <x v="18"/>
    <x v="6"/>
    <n v="4"/>
    <x v="52"/>
    <x v="3079"/>
    <x v="53"/>
    <x v="1759"/>
    <x v="5779"/>
    <x v="4"/>
    <m/>
    <m/>
    <m/>
    <m/>
    <m/>
    <m/>
    <m/>
    <m/>
    <m/>
    <m/>
  </r>
  <r>
    <x v="18"/>
    <x v="6"/>
    <n v="1"/>
    <x v="56"/>
    <x v="40"/>
    <x v="2838"/>
    <x v="622"/>
    <x v="367"/>
    <x v="5"/>
    <m/>
    <m/>
    <m/>
    <m/>
    <m/>
    <m/>
    <m/>
    <m/>
    <m/>
    <m/>
  </r>
  <r>
    <x v="18"/>
    <x v="6"/>
    <n v="1"/>
    <x v="87"/>
    <x v="2"/>
    <x v="110"/>
    <x v="1426"/>
    <x v="71"/>
    <x v="5"/>
    <m/>
    <m/>
    <m/>
    <m/>
    <m/>
    <m/>
    <m/>
    <m/>
    <m/>
    <m/>
  </r>
  <r>
    <x v="18"/>
    <x v="6"/>
    <n v="1"/>
    <x v="87"/>
    <x v="718"/>
    <x v="18"/>
    <x v="1760"/>
    <x v="5791"/>
    <x v="5"/>
    <m/>
    <m/>
    <m/>
    <m/>
    <m/>
    <m/>
    <m/>
    <m/>
    <m/>
    <m/>
  </r>
  <r>
    <x v="18"/>
    <x v="6"/>
    <n v="1"/>
    <x v="56"/>
    <x v="81"/>
    <x v="2838"/>
    <x v="622"/>
    <x v="5402"/>
    <x v="5"/>
    <m/>
    <m/>
    <m/>
    <m/>
    <m/>
    <m/>
    <m/>
    <m/>
    <m/>
    <m/>
  </r>
  <r>
    <x v="18"/>
    <x v="6"/>
    <n v="2"/>
    <x v="87"/>
    <x v="160"/>
    <x v="1353"/>
    <x v="1761"/>
    <x v="71"/>
    <x v="5"/>
    <m/>
    <m/>
    <m/>
    <m/>
    <m/>
    <m/>
    <m/>
    <m/>
    <m/>
    <m/>
  </r>
  <r>
    <x v="18"/>
    <x v="6"/>
    <n v="2"/>
    <x v="53"/>
    <x v="19"/>
    <x v="2838"/>
    <x v="622"/>
    <x v="5792"/>
    <x v="5"/>
    <m/>
    <m/>
    <m/>
    <m/>
    <m/>
    <m/>
    <m/>
    <m/>
    <m/>
    <m/>
  </r>
  <r>
    <x v="18"/>
    <x v="6"/>
    <n v="3"/>
    <x v="53"/>
    <x v="1870"/>
    <x v="2838"/>
    <x v="622"/>
    <x v="2721"/>
    <x v="5"/>
    <m/>
    <m/>
    <m/>
    <m/>
    <m/>
    <m/>
    <m/>
    <m/>
    <m/>
    <m/>
  </r>
  <r>
    <x v="18"/>
    <x v="6"/>
    <n v="4"/>
    <x v="85"/>
    <x v="195"/>
    <x v="2838"/>
    <x v="622"/>
    <x v="5793"/>
    <x v="5"/>
    <m/>
    <m/>
    <m/>
    <m/>
    <m/>
    <m/>
    <m/>
    <m/>
    <m/>
    <m/>
  </r>
  <r>
    <x v="18"/>
    <x v="6"/>
    <n v="5"/>
    <x v="85"/>
    <x v="1"/>
    <x v="137"/>
    <x v="623"/>
    <x v="5794"/>
    <x v="5"/>
    <m/>
    <m/>
    <m/>
    <m/>
    <m/>
    <m/>
    <m/>
    <m/>
    <m/>
    <m/>
  </r>
  <r>
    <x v="18"/>
    <x v="6"/>
    <n v="5"/>
    <x v="88"/>
    <x v="425"/>
    <x v="2838"/>
    <x v="622"/>
    <x v="5795"/>
    <x v="5"/>
    <m/>
    <m/>
    <m/>
    <m/>
    <m/>
    <m/>
    <m/>
    <m/>
    <m/>
    <m/>
  </r>
  <r>
    <x v="18"/>
    <x v="6"/>
    <n v="6"/>
    <x v="52"/>
    <x v="315"/>
    <x v="1609"/>
    <x v="1762"/>
    <x v="5796"/>
    <x v="5"/>
    <m/>
    <m/>
    <m/>
    <m/>
    <m/>
    <m/>
    <m/>
    <m/>
    <m/>
    <m/>
  </r>
  <r>
    <x v="18"/>
    <x v="6"/>
    <n v="6"/>
    <x v="52"/>
    <x v="172"/>
    <x v="2838"/>
    <x v="622"/>
    <x v="5797"/>
    <x v="5"/>
    <m/>
    <m/>
    <m/>
    <m/>
    <m/>
    <m/>
    <m/>
    <m/>
    <m/>
    <m/>
  </r>
  <r>
    <x v="18"/>
    <x v="6"/>
    <n v="8"/>
    <x v="52"/>
    <x v="4719"/>
    <x v="95"/>
    <x v="1763"/>
    <x v="5798"/>
    <x v="5"/>
    <m/>
    <m/>
    <m/>
    <m/>
    <m/>
    <m/>
    <m/>
    <m/>
    <m/>
    <m/>
  </r>
  <r>
    <x v="18"/>
    <x v="6"/>
    <n v="10"/>
    <x v="54"/>
    <x v="5864"/>
    <x v="578"/>
    <x v="302"/>
    <x v="2690"/>
    <x v="5"/>
    <m/>
    <m/>
    <m/>
    <m/>
    <m/>
    <m/>
    <m/>
    <m/>
    <m/>
    <m/>
  </r>
  <r>
    <x v="18"/>
    <x v="7"/>
    <n v="7"/>
    <x v="62"/>
    <x v="40"/>
    <x v="10"/>
    <x v="63"/>
    <x v="497"/>
    <x v="2"/>
    <m/>
    <m/>
    <m/>
    <m/>
    <m/>
    <m/>
    <m/>
    <m/>
    <m/>
    <m/>
  </r>
  <r>
    <x v="18"/>
    <x v="7"/>
    <n v="2"/>
    <x v="59"/>
    <x v="342"/>
    <x v="1"/>
    <x v="293"/>
    <x v="5799"/>
    <x v="2"/>
    <m/>
    <m/>
    <m/>
    <m/>
    <m/>
    <m/>
    <m/>
    <m/>
    <m/>
    <m/>
  </r>
  <r>
    <x v="18"/>
    <x v="7"/>
    <n v="8"/>
    <x v="62"/>
    <x v="138"/>
    <x v="0"/>
    <x v="722"/>
    <x v="5800"/>
    <x v="2"/>
    <m/>
    <m/>
    <m/>
    <m/>
    <m/>
    <m/>
    <m/>
    <m/>
    <m/>
    <m/>
  </r>
  <r>
    <x v="18"/>
    <x v="7"/>
    <n v="2"/>
    <x v="59"/>
    <x v="425"/>
    <x v="1"/>
    <x v="27"/>
    <x v="5801"/>
    <x v="2"/>
    <m/>
    <m/>
    <m/>
    <m/>
    <m/>
    <m/>
    <m/>
    <m/>
    <m/>
    <m/>
  </r>
  <r>
    <x v="18"/>
    <x v="7"/>
    <n v="5"/>
    <x v="62"/>
    <x v="0"/>
    <x v="1"/>
    <x v="1764"/>
    <x v="2836"/>
    <x v="2"/>
    <m/>
    <m/>
    <m/>
    <m/>
    <m/>
    <m/>
    <m/>
    <m/>
    <m/>
    <m/>
  </r>
  <r>
    <x v="18"/>
    <x v="7"/>
    <n v="6"/>
    <x v="62"/>
    <x v="85"/>
    <x v="12"/>
    <x v="150"/>
    <x v="990"/>
    <x v="0"/>
    <m/>
    <m/>
    <m/>
    <m/>
    <m/>
    <m/>
    <m/>
    <m/>
    <m/>
    <m/>
  </r>
  <r>
    <x v="18"/>
    <x v="7"/>
    <n v="10"/>
    <x v="59"/>
    <x v="310"/>
    <x v="3"/>
    <x v="11"/>
    <x v="5802"/>
    <x v="0"/>
    <m/>
    <m/>
    <m/>
    <m/>
    <m/>
    <m/>
    <m/>
    <m/>
    <m/>
    <m/>
  </r>
  <r>
    <x v="18"/>
    <x v="7"/>
    <n v="11"/>
    <x v="59"/>
    <x v="84"/>
    <x v="2855"/>
    <x v="1765"/>
    <x v="527"/>
    <x v="0"/>
    <m/>
    <m/>
    <m/>
    <m/>
    <m/>
    <m/>
    <m/>
    <m/>
    <m/>
    <m/>
  </r>
  <r>
    <x v="18"/>
    <x v="7"/>
    <n v="6"/>
    <x v="62"/>
    <x v="142"/>
    <x v="2"/>
    <x v="400"/>
    <x v="527"/>
    <x v="0"/>
    <m/>
    <m/>
    <m/>
    <m/>
    <m/>
    <m/>
    <m/>
    <m/>
    <m/>
    <m/>
  </r>
  <r>
    <x v="18"/>
    <x v="7"/>
    <n v="6"/>
    <x v="62"/>
    <x v="327"/>
    <x v="2855"/>
    <x v="1766"/>
    <x v="5803"/>
    <x v="0"/>
    <m/>
    <m/>
    <m/>
    <m/>
    <m/>
    <m/>
    <m/>
    <m/>
    <m/>
    <m/>
  </r>
  <r>
    <x v="18"/>
    <x v="7"/>
    <n v="1"/>
    <x v="62"/>
    <x v="140"/>
    <x v="8"/>
    <x v="1251"/>
    <x v="5804"/>
    <x v="0"/>
    <m/>
    <m/>
    <m/>
    <m/>
    <m/>
    <m/>
    <m/>
    <m/>
    <m/>
    <m/>
  </r>
  <r>
    <x v="18"/>
    <x v="7"/>
    <n v="12"/>
    <x v="59"/>
    <x v="10"/>
    <x v="2855"/>
    <x v="1767"/>
    <x v="2855"/>
    <x v="0"/>
    <m/>
    <m/>
    <m/>
    <m/>
    <m/>
    <m/>
    <m/>
    <m/>
    <m/>
    <m/>
  </r>
  <r>
    <x v="18"/>
    <x v="7"/>
    <n v="12"/>
    <x v="59"/>
    <x v="10"/>
    <x v="2"/>
    <x v="848"/>
    <x v="5805"/>
    <x v="0"/>
    <m/>
    <m/>
    <m/>
    <m/>
    <m/>
    <m/>
    <m/>
    <m/>
    <m/>
    <m/>
  </r>
  <r>
    <x v="18"/>
    <x v="7"/>
    <n v="3"/>
    <x v="62"/>
    <x v="5"/>
    <x v="5"/>
    <x v="307"/>
    <x v="2668"/>
    <x v="0"/>
    <m/>
    <m/>
    <m/>
    <m/>
    <m/>
    <m/>
    <m/>
    <m/>
    <m/>
    <m/>
  </r>
  <r>
    <x v="18"/>
    <x v="7"/>
    <n v="12"/>
    <x v="59"/>
    <x v="425"/>
    <x v="1"/>
    <x v="1046"/>
    <x v="5806"/>
    <x v="0"/>
    <m/>
    <m/>
    <m/>
    <m/>
    <m/>
    <m/>
    <m/>
    <m/>
    <m/>
    <m/>
  </r>
  <r>
    <x v="18"/>
    <x v="7"/>
    <n v="5"/>
    <x v="59"/>
    <x v="426"/>
    <x v="15"/>
    <x v="1768"/>
    <x v="5807"/>
    <x v="1"/>
    <m/>
    <m/>
    <m/>
    <m/>
    <m/>
    <m/>
    <m/>
    <m/>
    <m/>
    <m/>
  </r>
  <r>
    <x v="18"/>
    <x v="7"/>
    <n v="1"/>
    <x v="60"/>
    <x v="40"/>
    <x v="1"/>
    <x v="1454"/>
    <x v="517"/>
    <x v="1"/>
    <m/>
    <m/>
    <m/>
    <m/>
    <m/>
    <m/>
    <m/>
    <m/>
    <m/>
    <m/>
  </r>
  <r>
    <x v="18"/>
    <x v="7"/>
    <n v="10"/>
    <x v="58"/>
    <x v="2"/>
    <x v="15"/>
    <x v="1769"/>
    <x v="5808"/>
    <x v="1"/>
    <m/>
    <m/>
    <m/>
    <m/>
    <m/>
    <m/>
    <m/>
    <m/>
    <m/>
    <m/>
  </r>
  <r>
    <x v="18"/>
    <x v="7"/>
    <n v="3"/>
    <x v="59"/>
    <x v="732"/>
    <x v="8"/>
    <x v="1770"/>
    <x v="5809"/>
    <x v="1"/>
    <m/>
    <m/>
    <m/>
    <m/>
    <m/>
    <m/>
    <m/>
    <m/>
    <m/>
    <m/>
  </r>
  <r>
    <x v="18"/>
    <x v="7"/>
    <n v="3"/>
    <x v="60"/>
    <x v="79"/>
    <x v="2"/>
    <x v="1259"/>
    <x v="5"/>
    <x v="1"/>
    <m/>
    <m/>
    <m/>
    <m/>
    <m/>
    <m/>
    <m/>
    <m/>
    <m/>
    <m/>
  </r>
  <r>
    <x v="18"/>
    <x v="7"/>
    <n v="6"/>
    <x v="58"/>
    <x v="2228"/>
    <x v="2"/>
    <x v="1771"/>
    <x v="5810"/>
    <x v="1"/>
    <m/>
    <m/>
    <m/>
    <m/>
    <m/>
    <m/>
    <m/>
    <m/>
    <m/>
    <m/>
  </r>
  <r>
    <x v="18"/>
    <x v="7"/>
    <n v="7"/>
    <x v="90"/>
    <x v="7"/>
    <x v="12"/>
    <x v="58"/>
    <x v="540"/>
    <x v="1"/>
    <m/>
    <m/>
    <m/>
    <m/>
    <m/>
    <m/>
    <m/>
    <m/>
    <m/>
    <m/>
  </r>
  <r>
    <x v="18"/>
    <x v="7"/>
    <n v="11"/>
    <x v="90"/>
    <x v="13"/>
    <x v="1"/>
    <x v="1772"/>
    <x v="5811"/>
    <x v="1"/>
    <m/>
    <m/>
    <m/>
    <m/>
    <m/>
    <m/>
    <m/>
    <m/>
    <m/>
    <m/>
  </r>
  <r>
    <x v="18"/>
    <x v="7"/>
    <n v="2"/>
    <x v="59"/>
    <x v="315"/>
    <x v="15"/>
    <x v="202"/>
    <x v="5812"/>
    <x v="1"/>
    <m/>
    <m/>
    <m/>
    <m/>
    <m/>
    <m/>
    <m/>
    <m/>
    <m/>
    <m/>
  </r>
  <r>
    <x v="18"/>
    <x v="7"/>
    <n v="6"/>
    <x v="60"/>
    <x v="13"/>
    <x v="15"/>
    <x v="29"/>
    <x v="453"/>
    <x v="1"/>
    <m/>
    <m/>
    <m/>
    <m/>
    <m/>
    <m/>
    <m/>
    <m/>
    <m/>
    <m/>
  </r>
  <r>
    <x v="18"/>
    <x v="7"/>
    <n v="2"/>
    <x v="90"/>
    <x v="517"/>
    <x v="2"/>
    <x v="602"/>
    <x v="1805"/>
    <x v="1"/>
    <m/>
    <m/>
    <m/>
    <m/>
    <m/>
    <m/>
    <m/>
    <m/>
    <m/>
    <m/>
  </r>
  <r>
    <x v="18"/>
    <x v="7"/>
    <n v="2"/>
    <x v="58"/>
    <x v="411"/>
    <x v="3"/>
    <x v="1773"/>
    <x v="5813"/>
    <x v="1"/>
    <m/>
    <m/>
    <m/>
    <m/>
    <m/>
    <m/>
    <m/>
    <m/>
    <m/>
    <m/>
  </r>
  <r>
    <x v="18"/>
    <x v="7"/>
    <n v="2"/>
    <x v="90"/>
    <x v="9"/>
    <x v="3"/>
    <x v="468"/>
    <x v="5814"/>
    <x v="1"/>
    <m/>
    <m/>
    <m/>
    <m/>
    <m/>
    <m/>
    <m/>
    <m/>
    <m/>
    <m/>
  </r>
  <r>
    <x v="18"/>
    <x v="7"/>
    <n v="10"/>
    <x v="61"/>
    <x v="0"/>
    <x v="9"/>
    <x v="1774"/>
    <x v="513"/>
    <x v="1"/>
    <m/>
    <m/>
    <m/>
    <m/>
    <m/>
    <m/>
    <m/>
    <m/>
    <m/>
    <m/>
  </r>
  <r>
    <x v="18"/>
    <x v="7"/>
    <n v="4"/>
    <x v="59"/>
    <x v="75"/>
    <x v="8"/>
    <x v="56"/>
    <x v="5815"/>
    <x v="1"/>
    <m/>
    <m/>
    <m/>
    <m/>
    <m/>
    <m/>
    <m/>
    <m/>
    <m/>
    <m/>
  </r>
  <r>
    <x v="18"/>
    <x v="7"/>
    <n v="4"/>
    <x v="59"/>
    <x v="173"/>
    <x v="15"/>
    <x v="167"/>
    <x v="770"/>
    <x v="1"/>
    <m/>
    <m/>
    <m/>
    <m/>
    <m/>
    <m/>
    <m/>
    <m/>
    <m/>
    <m/>
  </r>
  <r>
    <x v="18"/>
    <x v="7"/>
    <n v="4"/>
    <x v="59"/>
    <x v="2"/>
    <x v="1"/>
    <x v="1775"/>
    <x v="770"/>
    <x v="1"/>
    <m/>
    <m/>
    <m/>
    <m/>
    <m/>
    <m/>
    <m/>
    <m/>
    <m/>
    <m/>
  </r>
  <r>
    <x v="18"/>
    <x v="7"/>
    <n v="3"/>
    <x v="62"/>
    <x v="9"/>
    <x v="15"/>
    <x v="402"/>
    <x v="990"/>
    <x v="1"/>
    <m/>
    <m/>
    <m/>
    <m/>
    <m/>
    <m/>
    <m/>
    <m/>
    <m/>
    <m/>
  </r>
  <r>
    <x v="18"/>
    <x v="7"/>
    <n v="12"/>
    <x v="59"/>
    <x v="160"/>
    <x v="1"/>
    <x v="1776"/>
    <x v="5816"/>
    <x v="1"/>
    <m/>
    <m/>
    <m/>
    <m/>
    <m/>
    <m/>
    <m/>
    <m/>
    <m/>
    <m/>
  </r>
  <r>
    <x v="18"/>
    <x v="7"/>
    <n v="3"/>
    <x v="59"/>
    <x v="60"/>
    <x v="17"/>
    <x v="524"/>
    <x v="3584"/>
    <x v="1"/>
    <m/>
    <m/>
    <m/>
    <m/>
    <m/>
    <m/>
    <m/>
    <m/>
    <m/>
    <m/>
  </r>
  <r>
    <x v="18"/>
    <x v="7"/>
    <n v="3"/>
    <x v="59"/>
    <x v="237"/>
    <x v="9"/>
    <x v="295"/>
    <x v="252"/>
    <x v="1"/>
    <m/>
    <m/>
    <m/>
    <m/>
    <m/>
    <m/>
    <m/>
    <m/>
    <m/>
    <m/>
  </r>
  <r>
    <x v="18"/>
    <x v="7"/>
    <n v="4"/>
    <x v="90"/>
    <x v="38"/>
    <x v="9"/>
    <x v="447"/>
    <x v="2204"/>
    <x v="1"/>
    <m/>
    <m/>
    <m/>
    <m/>
    <m/>
    <m/>
    <m/>
    <m/>
    <m/>
    <m/>
  </r>
  <r>
    <x v="18"/>
    <x v="7"/>
    <n v="4"/>
    <x v="59"/>
    <x v="62"/>
    <x v="2"/>
    <x v="1777"/>
    <x v="5817"/>
    <x v="1"/>
    <m/>
    <m/>
    <m/>
    <m/>
    <m/>
    <m/>
    <m/>
    <m/>
    <m/>
    <m/>
  </r>
  <r>
    <x v="18"/>
    <x v="7"/>
    <n v="11"/>
    <x v="59"/>
    <x v="35"/>
    <x v="3"/>
    <x v="1618"/>
    <x v="5818"/>
    <x v="1"/>
    <m/>
    <m/>
    <m/>
    <m/>
    <m/>
    <m/>
    <m/>
    <m/>
    <m/>
    <m/>
  </r>
  <r>
    <x v="18"/>
    <x v="7"/>
    <n v="11"/>
    <x v="58"/>
    <x v="13"/>
    <x v="0"/>
    <x v="918"/>
    <x v="991"/>
    <x v="1"/>
    <m/>
    <m/>
    <m/>
    <m/>
    <m/>
    <m/>
    <m/>
    <m/>
    <m/>
    <m/>
  </r>
  <r>
    <x v="18"/>
    <x v="7"/>
    <n v="4"/>
    <x v="58"/>
    <x v="32"/>
    <x v="1"/>
    <x v="1778"/>
    <x v="5819"/>
    <x v="1"/>
    <m/>
    <m/>
    <m/>
    <m/>
    <m/>
    <m/>
    <m/>
    <m/>
    <m/>
    <m/>
  </r>
  <r>
    <x v="18"/>
    <x v="7"/>
    <n v="4"/>
    <x v="58"/>
    <x v="426"/>
    <x v="0"/>
    <x v="1779"/>
    <x v="5820"/>
    <x v="1"/>
    <m/>
    <m/>
    <m/>
    <m/>
    <m/>
    <m/>
    <m/>
    <m/>
    <m/>
    <m/>
  </r>
  <r>
    <x v="18"/>
    <x v="7"/>
    <n v="11"/>
    <x v="62"/>
    <x v="45"/>
    <x v="8"/>
    <x v="357"/>
    <x v="981"/>
    <x v="1"/>
    <m/>
    <m/>
    <m/>
    <m/>
    <m/>
    <m/>
    <m/>
    <m/>
    <m/>
    <m/>
  </r>
  <r>
    <x v="18"/>
    <x v="7"/>
    <n v="8"/>
    <x v="90"/>
    <x v="82"/>
    <x v="5"/>
    <x v="537"/>
    <x v="944"/>
    <x v="1"/>
    <m/>
    <m/>
    <m/>
    <m/>
    <m/>
    <m/>
    <m/>
    <m/>
    <m/>
    <m/>
  </r>
  <r>
    <x v="18"/>
    <x v="7"/>
    <n v="3"/>
    <x v="58"/>
    <x v="7"/>
    <x v="2855"/>
    <x v="1780"/>
    <x v="3903"/>
    <x v="1"/>
    <m/>
    <m/>
    <m/>
    <m/>
    <m/>
    <m/>
    <m/>
    <m/>
    <m/>
    <m/>
  </r>
  <r>
    <x v="18"/>
    <x v="7"/>
    <n v="1"/>
    <x v="90"/>
    <x v="1"/>
    <x v="0"/>
    <x v="74"/>
    <x v="5821"/>
    <x v="1"/>
    <m/>
    <m/>
    <m/>
    <m/>
    <m/>
    <m/>
    <m/>
    <m/>
    <m/>
    <m/>
  </r>
  <r>
    <x v="18"/>
    <x v="7"/>
    <n v="2"/>
    <x v="58"/>
    <x v="49"/>
    <x v="0"/>
    <x v="1781"/>
    <x v="3453"/>
    <x v="1"/>
    <m/>
    <m/>
    <m/>
    <m/>
    <m/>
    <m/>
    <m/>
    <m/>
    <m/>
    <m/>
  </r>
  <r>
    <x v="18"/>
    <x v="7"/>
    <n v="8"/>
    <x v="60"/>
    <x v="425"/>
    <x v="1"/>
    <x v="466"/>
    <x v="5822"/>
    <x v="1"/>
    <m/>
    <m/>
    <m/>
    <m/>
    <m/>
    <m/>
    <m/>
    <m/>
    <m/>
    <m/>
  </r>
  <r>
    <x v="18"/>
    <x v="7"/>
    <n v="8"/>
    <x v="60"/>
    <x v="425"/>
    <x v="1"/>
    <x v="1782"/>
    <x v="5822"/>
    <x v="1"/>
    <m/>
    <m/>
    <m/>
    <m/>
    <m/>
    <m/>
    <m/>
    <m/>
    <m/>
    <m/>
  </r>
  <r>
    <x v="18"/>
    <x v="7"/>
    <n v="4"/>
    <x v="59"/>
    <x v="316"/>
    <x v="1"/>
    <x v="374"/>
    <x v="5823"/>
    <x v="1"/>
    <m/>
    <m/>
    <m/>
    <m/>
    <m/>
    <m/>
    <m/>
    <m/>
    <m/>
    <m/>
  </r>
  <r>
    <x v="18"/>
    <x v="7"/>
    <n v="2"/>
    <x v="90"/>
    <x v="561"/>
    <x v="3"/>
    <x v="447"/>
    <x v="486"/>
    <x v="1"/>
    <m/>
    <m/>
    <m/>
    <m/>
    <m/>
    <m/>
    <m/>
    <m/>
    <m/>
    <m/>
  </r>
  <r>
    <x v="18"/>
    <x v="7"/>
    <n v="4"/>
    <x v="59"/>
    <x v="2"/>
    <x v="0"/>
    <x v="1783"/>
    <x v="1751"/>
    <x v="1"/>
    <m/>
    <m/>
    <m/>
    <m/>
    <m/>
    <m/>
    <m/>
    <m/>
    <m/>
    <m/>
  </r>
  <r>
    <x v="18"/>
    <x v="7"/>
    <n v="1"/>
    <x v="90"/>
    <x v="226"/>
    <x v="8"/>
    <x v="117"/>
    <x v="5824"/>
    <x v="1"/>
    <m/>
    <m/>
    <m/>
    <m/>
    <m/>
    <m/>
    <m/>
    <m/>
    <m/>
    <m/>
  </r>
  <r>
    <x v="18"/>
    <x v="7"/>
    <n v="2"/>
    <x v="61"/>
    <x v="38"/>
    <x v="8"/>
    <x v="498"/>
    <x v="1706"/>
    <x v="1"/>
    <m/>
    <m/>
    <m/>
    <m/>
    <m/>
    <m/>
    <m/>
    <m/>
    <m/>
    <m/>
  </r>
  <r>
    <x v="18"/>
    <x v="7"/>
    <n v="10"/>
    <x v="61"/>
    <x v="9"/>
    <x v="3"/>
    <x v="549"/>
    <x v="5825"/>
    <x v="1"/>
    <m/>
    <m/>
    <m/>
    <m/>
    <m/>
    <m/>
    <m/>
    <m/>
    <m/>
    <m/>
  </r>
  <r>
    <x v="18"/>
    <x v="7"/>
    <n v="11"/>
    <x v="61"/>
    <x v="740"/>
    <x v="12"/>
    <x v="143"/>
    <x v="5826"/>
    <x v="1"/>
    <m/>
    <m/>
    <m/>
    <m/>
    <m/>
    <m/>
    <m/>
    <m/>
    <m/>
    <m/>
  </r>
  <r>
    <x v="18"/>
    <x v="7"/>
    <n v="10"/>
    <x v="61"/>
    <x v="316"/>
    <x v="12"/>
    <x v="288"/>
    <x v="5827"/>
    <x v="1"/>
    <m/>
    <m/>
    <m/>
    <m/>
    <m/>
    <m/>
    <m/>
    <m/>
    <m/>
    <m/>
  </r>
  <r>
    <x v="18"/>
    <x v="7"/>
    <n v="5"/>
    <x v="60"/>
    <x v="142"/>
    <x v="1"/>
    <x v="1784"/>
    <x v="5828"/>
    <x v="1"/>
    <m/>
    <m/>
    <m/>
    <m/>
    <m/>
    <m/>
    <m/>
    <m/>
    <m/>
    <m/>
  </r>
  <r>
    <x v="18"/>
    <x v="7"/>
    <n v="2"/>
    <x v="61"/>
    <x v="2"/>
    <x v="12"/>
    <x v="23"/>
    <x v="3598"/>
    <x v="1"/>
    <m/>
    <m/>
    <m/>
    <m/>
    <m/>
    <m/>
    <m/>
    <m/>
    <m/>
    <m/>
  </r>
  <r>
    <x v="18"/>
    <x v="7"/>
    <n v="2"/>
    <x v="62"/>
    <x v="92"/>
    <x v="2"/>
    <x v="1785"/>
    <x v="497"/>
    <x v="1"/>
    <m/>
    <m/>
    <m/>
    <m/>
    <m/>
    <m/>
    <m/>
    <m/>
    <m/>
    <m/>
  </r>
  <r>
    <x v="18"/>
    <x v="7"/>
    <n v="1"/>
    <x v="62"/>
    <x v="0"/>
    <x v="0"/>
    <x v="1786"/>
    <x v="497"/>
    <x v="1"/>
    <m/>
    <m/>
    <m/>
    <m/>
    <m/>
    <m/>
    <m/>
    <m/>
    <m/>
    <m/>
  </r>
  <r>
    <x v="18"/>
    <x v="7"/>
    <n v="9"/>
    <x v="62"/>
    <x v="81"/>
    <x v="0"/>
    <x v="1787"/>
    <x v="1251"/>
    <x v="1"/>
    <m/>
    <m/>
    <m/>
    <m/>
    <m/>
    <m/>
    <m/>
    <m/>
    <m/>
    <m/>
  </r>
  <r>
    <x v="18"/>
    <x v="7"/>
    <n v="12"/>
    <x v="61"/>
    <x v="2"/>
    <x v="12"/>
    <x v="40"/>
    <x v="3001"/>
    <x v="1"/>
    <m/>
    <m/>
    <m/>
    <m/>
    <m/>
    <m/>
    <m/>
    <m/>
    <m/>
    <m/>
  </r>
  <r>
    <x v="18"/>
    <x v="7"/>
    <n v="10"/>
    <x v="61"/>
    <x v="424"/>
    <x v="2855"/>
    <x v="531"/>
    <x v="3693"/>
    <x v="1"/>
    <m/>
    <m/>
    <m/>
    <m/>
    <m/>
    <m/>
    <m/>
    <m/>
    <m/>
    <m/>
  </r>
  <r>
    <x v="18"/>
    <x v="7"/>
    <n v="10"/>
    <x v="61"/>
    <x v="92"/>
    <x v="8"/>
    <x v="608"/>
    <x v="5829"/>
    <x v="1"/>
    <m/>
    <m/>
    <m/>
    <m/>
    <m/>
    <m/>
    <m/>
    <m/>
    <m/>
    <m/>
  </r>
  <r>
    <x v="18"/>
    <x v="7"/>
    <n v="12"/>
    <x v="61"/>
    <x v="62"/>
    <x v="5"/>
    <x v="289"/>
    <x v="5830"/>
    <x v="1"/>
    <m/>
    <m/>
    <m/>
    <m/>
    <m/>
    <m/>
    <m/>
    <m/>
    <m/>
    <m/>
  </r>
  <r>
    <x v="18"/>
    <x v="7"/>
    <n v="11"/>
    <x v="90"/>
    <x v="1073"/>
    <x v="2855"/>
    <x v="367"/>
    <x v="5831"/>
    <x v="1"/>
    <m/>
    <m/>
    <m/>
    <m/>
    <m/>
    <m/>
    <m/>
    <m/>
    <m/>
    <m/>
  </r>
  <r>
    <x v="18"/>
    <x v="7"/>
    <n v="12"/>
    <x v="61"/>
    <x v="40"/>
    <x v="1"/>
    <x v="530"/>
    <x v="5832"/>
    <x v="1"/>
    <m/>
    <m/>
    <m/>
    <m/>
    <m/>
    <m/>
    <m/>
    <m/>
    <m/>
    <m/>
  </r>
  <r>
    <x v="18"/>
    <x v="7"/>
    <n v="10"/>
    <x v="58"/>
    <x v="79"/>
    <x v="1"/>
    <x v="1788"/>
    <x v="1634"/>
    <x v="4"/>
    <m/>
    <m/>
    <m/>
    <m/>
    <m/>
    <m/>
    <m/>
    <m/>
    <m/>
    <m/>
  </r>
  <r>
    <x v="18"/>
    <x v="7"/>
    <n v="3"/>
    <x v="58"/>
    <x v="732"/>
    <x v="2855"/>
    <x v="70"/>
    <x v="406"/>
    <x v="4"/>
    <m/>
    <m/>
    <m/>
    <m/>
    <m/>
    <m/>
    <m/>
    <m/>
    <m/>
    <m/>
  </r>
  <r>
    <x v="18"/>
    <x v="7"/>
    <n v="9"/>
    <x v="57"/>
    <x v="2"/>
    <x v="6"/>
    <x v="1789"/>
    <x v="517"/>
    <x v="4"/>
    <m/>
    <m/>
    <m/>
    <m/>
    <m/>
    <m/>
    <m/>
    <m/>
    <m/>
    <m/>
  </r>
  <r>
    <x v="18"/>
    <x v="7"/>
    <n v="4"/>
    <x v="57"/>
    <x v="40"/>
    <x v="49"/>
    <x v="66"/>
    <x v="263"/>
    <x v="4"/>
    <m/>
    <m/>
    <m/>
    <m/>
    <m/>
    <m/>
    <m/>
    <m/>
    <m/>
    <m/>
  </r>
  <r>
    <x v="18"/>
    <x v="7"/>
    <n v="2"/>
    <x v="59"/>
    <x v="1255"/>
    <x v="21"/>
    <x v="1790"/>
    <x v="5833"/>
    <x v="4"/>
    <m/>
    <m/>
    <m/>
    <m/>
    <m/>
    <m/>
    <m/>
    <m/>
    <m/>
    <m/>
  </r>
  <r>
    <x v="18"/>
    <x v="7"/>
    <n v="4"/>
    <x v="60"/>
    <x v="2"/>
    <x v="15"/>
    <x v="1791"/>
    <x v="1088"/>
    <x v="4"/>
    <m/>
    <m/>
    <m/>
    <m/>
    <m/>
    <m/>
    <m/>
    <m/>
    <m/>
    <m/>
  </r>
  <r>
    <x v="18"/>
    <x v="7"/>
    <n v="1"/>
    <x v="58"/>
    <x v="13"/>
    <x v="26"/>
    <x v="1792"/>
    <x v="2129"/>
    <x v="4"/>
    <m/>
    <m/>
    <m/>
    <m/>
    <m/>
    <m/>
    <m/>
    <m/>
    <m/>
    <m/>
  </r>
  <r>
    <x v="18"/>
    <x v="7"/>
    <n v="6"/>
    <x v="57"/>
    <x v="741"/>
    <x v="26"/>
    <x v="1793"/>
    <x v="540"/>
    <x v="4"/>
    <m/>
    <m/>
    <m/>
    <m/>
    <m/>
    <m/>
    <m/>
    <m/>
    <m/>
    <m/>
  </r>
  <r>
    <x v="18"/>
    <x v="7"/>
    <n v="6"/>
    <x v="58"/>
    <x v="237"/>
    <x v="2855"/>
    <x v="1794"/>
    <x v="2768"/>
    <x v="4"/>
    <m/>
    <m/>
    <m/>
    <m/>
    <m/>
    <m/>
    <m/>
    <m/>
    <m/>
    <m/>
  </r>
  <r>
    <x v="18"/>
    <x v="7"/>
    <n v="12"/>
    <x v="58"/>
    <x v="9"/>
    <x v="25"/>
    <x v="511"/>
    <x v="1161"/>
    <x v="4"/>
    <m/>
    <m/>
    <m/>
    <m/>
    <m/>
    <m/>
    <m/>
    <m/>
    <m/>
    <m/>
  </r>
  <r>
    <x v="18"/>
    <x v="7"/>
    <n v="9"/>
    <x v="59"/>
    <x v="398"/>
    <x v="0"/>
    <x v="1795"/>
    <x v="2963"/>
    <x v="4"/>
    <m/>
    <m/>
    <m/>
    <m/>
    <m/>
    <m/>
    <m/>
    <m/>
    <m/>
    <m/>
  </r>
  <r>
    <x v="18"/>
    <x v="7"/>
    <n v="3"/>
    <x v="90"/>
    <x v="142"/>
    <x v="12"/>
    <x v="1796"/>
    <x v="1472"/>
    <x v="4"/>
    <m/>
    <m/>
    <m/>
    <m/>
    <m/>
    <m/>
    <m/>
    <m/>
    <m/>
    <m/>
  </r>
  <r>
    <x v="18"/>
    <x v="7"/>
    <n v="10"/>
    <x v="90"/>
    <x v="144"/>
    <x v="17"/>
    <x v="615"/>
    <x v="1777"/>
    <x v="4"/>
    <m/>
    <m/>
    <m/>
    <m/>
    <m/>
    <m/>
    <m/>
    <m/>
    <m/>
    <m/>
  </r>
  <r>
    <x v="18"/>
    <x v="7"/>
    <n v="2"/>
    <x v="90"/>
    <x v="40"/>
    <x v="9"/>
    <x v="386"/>
    <x v="4609"/>
    <x v="4"/>
    <m/>
    <m/>
    <m/>
    <m/>
    <m/>
    <m/>
    <m/>
    <m/>
    <m/>
    <m/>
  </r>
  <r>
    <x v="18"/>
    <x v="7"/>
    <n v="2"/>
    <x v="60"/>
    <x v="64"/>
    <x v="0"/>
    <x v="6"/>
    <x v="577"/>
    <x v="4"/>
    <m/>
    <m/>
    <m/>
    <m/>
    <m/>
    <m/>
    <m/>
    <m/>
    <m/>
    <m/>
  </r>
  <r>
    <x v="18"/>
    <x v="7"/>
    <n v="4"/>
    <x v="59"/>
    <x v="504"/>
    <x v="0"/>
    <x v="1797"/>
    <x v="5834"/>
    <x v="4"/>
    <m/>
    <m/>
    <m/>
    <m/>
    <m/>
    <m/>
    <m/>
    <m/>
    <m/>
    <m/>
  </r>
  <r>
    <x v="18"/>
    <x v="7"/>
    <n v="4"/>
    <x v="90"/>
    <x v="40"/>
    <x v="8"/>
    <x v="377"/>
    <x v="2727"/>
    <x v="4"/>
    <m/>
    <m/>
    <m/>
    <m/>
    <m/>
    <m/>
    <m/>
    <m/>
    <m/>
    <m/>
  </r>
  <r>
    <x v="18"/>
    <x v="7"/>
    <n v="10"/>
    <x v="61"/>
    <x v="2"/>
    <x v="2838"/>
    <x v="128"/>
    <x v="59"/>
    <x v="5"/>
    <m/>
    <m/>
    <m/>
    <m/>
    <m/>
    <m/>
    <m/>
    <m/>
    <m/>
    <m/>
  </r>
  <r>
    <x v="18"/>
    <x v="7"/>
    <n v="10"/>
    <x v="90"/>
    <x v="226"/>
    <x v="2838"/>
    <x v="128"/>
    <x v="5835"/>
    <x v="5"/>
    <m/>
    <m/>
    <m/>
    <m/>
    <m/>
    <m/>
    <m/>
    <m/>
    <m/>
    <m/>
  </r>
  <r>
    <x v="18"/>
    <x v="7"/>
    <n v="9"/>
    <x v="90"/>
    <x v="1"/>
    <x v="2838"/>
    <x v="128"/>
    <x v="35"/>
    <x v="5"/>
    <m/>
    <m/>
    <m/>
    <m/>
    <m/>
    <m/>
    <m/>
    <m/>
    <m/>
    <m/>
  </r>
  <r>
    <x v="18"/>
    <x v="7"/>
    <n v="1"/>
    <x v="60"/>
    <x v="43"/>
    <x v="2838"/>
    <x v="128"/>
    <x v="877"/>
    <x v="5"/>
    <m/>
    <m/>
    <m/>
    <m/>
    <m/>
    <m/>
    <m/>
    <m/>
    <m/>
    <m/>
  </r>
  <r>
    <x v="18"/>
    <x v="7"/>
    <n v="12"/>
    <x v="60"/>
    <x v="68"/>
    <x v="257"/>
    <x v="767"/>
    <x v="5836"/>
    <x v="5"/>
    <m/>
    <m/>
    <m/>
    <m/>
    <m/>
    <m/>
    <m/>
    <m/>
    <m/>
    <m/>
  </r>
  <r>
    <x v="18"/>
    <x v="7"/>
    <n v="5"/>
    <x v="60"/>
    <x v="1870"/>
    <x v="95"/>
    <x v="396"/>
    <x v="152"/>
    <x v="5"/>
    <m/>
    <m/>
    <m/>
    <m/>
    <m/>
    <m/>
    <m/>
    <m/>
    <m/>
    <m/>
  </r>
  <r>
    <x v="18"/>
    <x v="7"/>
    <n v="6"/>
    <x v="60"/>
    <x v="40"/>
    <x v="97"/>
    <x v="168"/>
    <x v="152"/>
    <x v="5"/>
    <m/>
    <m/>
    <m/>
    <m/>
    <m/>
    <m/>
    <m/>
    <m/>
    <m/>
    <m/>
  </r>
  <r>
    <x v="18"/>
    <x v="7"/>
    <n v="10"/>
    <x v="90"/>
    <x v="398"/>
    <x v="2838"/>
    <x v="128"/>
    <x v="5837"/>
    <x v="5"/>
    <m/>
    <m/>
    <m/>
    <m/>
    <m/>
    <m/>
    <m/>
    <m/>
    <m/>
    <m/>
  </r>
  <r>
    <x v="18"/>
    <x v="7"/>
    <n v="4"/>
    <x v="60"/>
    <x v="667"/>
    <x v="2838"/>
    <x v="128"/>
    <x v="5838"/>
    <x v="5"/>
    <m/>
    <m/>
    <m/>
    <m/>
    <m/>
    <m/>
    <m/>
    <m/>
    <m/>
    <m/>
  </r>
  <r>
    <x v="18"/>
    <x v="7"/>
    <n v="3"/>
    <x v="62"/>
    <x v="49"/>
    <x v="2838"/>
    <x v="128"/>
    <x v="5839"/>
    <x v="5"/>
    <m/>
    <m/>
    <m/>
    <m/>
    <m/>
    <m/>
    <m/>
    <m/>
    <m/>
    <m/>
  </r>
  <r>
    <x v="18"/>
    <x v="7"/>
    <n v="2"/>
    <x v="59"/>
    <x v="78"/>
    <x v="2838"/>
    <x v="128"/>
    <x v="5840"/>
    <x v="5"/>
    <m/>
    <m/>
    <m/>
    <m/>
    <m/>
    <m/>
    <m/>
    <m/>
    <m/>
    <m/>
  </r>
  <r>
    <x v="18"/>
    <x v="7"/>
    <n v="3"/>
    <x v="57"/>
    <x v="226"/>
    <x v="2838"/>
    <x v="128"/>
    <x v="785"/>
    <x v="5"/>
    <m/>
    <m/>
    <m/>
    <m/>
    <m/>
    <m/>
    <m/>
    <m/>
    <m/>
    <m/>
  </r>
  <r>
    <x v="18"/>
    <x v="7"/>
    <n v="10"/>
    <x v="61"/>
    <x v="40"/>
    <x v="2838"/>
    <x v="128"/>
    <x v="5841"/>
    <x v="5"/>
    <m/>
    <m/>
    <m/>
    <m/>
    <m/>
    <m/>
    <m/>
    <m/>
    <m/>
    <m/>
  </r>
  <r>
    <x v="18"/>
    <x v="7"/>
    <n v="5"/>
    <x v="60"/>
    <x v="2"/>
    <x v="2838"/>
    <x v="128"/>
    <x v="5842"/>
    <x v="5"/>
    <m/>
    <m/>
    <m/>
    <m/>
    <m/>
    <m/>
    <m/>
    <m/>
    <m/>
    <m/>
  </r>
  <r>
    <x v="18"/>
    <x v="7"/>
    <n v="5"/>
    <x v="59"/>
    <x v="55"/>
    <x v="2838"/>
    <x v="128"/>
    <x v="25"/>
    <x v="5"/>
    <m/>
    <m/>
    <m/>
    <m/>
    <m/>
    <m/>
    <m/>
    <m/>
    <m/>
    <m/>
  </r>
  <r>
    <x v="18"/>
    <x v="7"/>
    <n v="2"/>
    <x v="60"/>
    <x v="2"/>
    <x v="2838"/>
    <x v="128"/>
    <x v="25"/>
    <x v="5"/>
    <m/>
    <m/>
    <m/>
    <m/>
    <m/>
    <m/>
    <m/>
    <m/>
    <m/>
    <m/>
  </r>
  <r>
    <x v="18"/>
    <x v="7"/>
    <n v="7"/>
    <x v="60"/>
    <x v="181"/>
    <x v="468"/>
    <x v="1798"/>
    <x v="3665"/>
    <x v="5"/>
    <m/>
    <m/>
    <m/>
    <m/>
    <m/>
    <m/>
    <m/>
    <m/>
    <m/>
    <m/>
  </r>
  <r>
    <x v="18"/>
    <x v="7"/>
    <n v="1"/>
    <x v="60"/>
    <x v="2"/>
    <x v="2838"/>
    <x v="128"/>
    <x v="517"/>
    <x v="5"/>
    <m/>
    <m/>
    <m/>
    <m/>
    <m/>
    <m/>
    <m/>
    <m/>
    <m/>
    <m/>
  </r>
  <r>
    <x v="18"/>
    <x v="7"/>
    <n v="1"/>
    <x v="90"/>
    <x v="142"/>
    <x v="2838"/>
    <x v="128"/>
    <x v="517"/>
    <x v="5"/>
    <m/>
    <m/>
    <m/>
    <m/>
    <m/>
    <m/>
    <m/>
    <m/>
    <m/>
    <m/>
  </r>
  <r>
    <x v="18"/>
    <x v="7"/>
    <n v="3"/>
    <x v="58"/>
    <x v="167"/>
    <x v="467"/>
    <x v="537"/>
    <x v="5843"/>
    <x v="5"/>
    <m/>
    <m/>
    <m/>
    <m/>
    <m/>
    <m/>
    <m/>
    <m/>
    <m/>
    <m/>
  </r>
  <r>
    <x v="18"/>
    <x v="7"/>
    <n v="3"/>
    <x v="62"/>
    <x v="426"/>
    <x v="1609"/>
    <x v="1799"/>
    <x v="2578"/>
    <x v="5"/>
    <m/>
    <m/>
    <m/>
    <m/>
    <m/>
    <m/>
    <m/>
    <m/>
    <m/>
    <m/>
  </r>
  <r>
    <x v="18"/>
    <x v="7"/>
    <n v="5"/>
    <x v="62"/>
    <x v="194"/>
    <x v="100"/>
    <x v="1800"/>
    <x v="4677"/>
    <x v="5"/>
    <m/>
    <m/>
    <m/>
    <m/>
    <m/>
    <m/>
    <m/>
    <m/>
    <m/>
    <m/>
  </r>
  <r>
    <x v="18"/>
    <x v="7"/>
    <n v="11"/>
    <x v="58"/>
    <x v="156"/>
    <x v="138"/>
    <x v="1801"/>
    <x v="829"/>
    <x v="5"/>
    <m/>
    <m/>
    <m/>
    <m/>
    <m/>
    <m/>
    <m/>
    <m/>
    <m/>
    <m/>
  </r>
  <r>
    <x v="18"/>
    <x v="7"/>
    <n v="7"/>
    <x v="90"/>
    <x v="40"/>
    <x v="2838"/>
    <x v="128"/>
    <x v="423"/>
    <x v="5"/>
    <m/>
    <m/>
    <m/>
    <m/>
    <m/>
    <m/>
    <m/>
    <m/>
    <m/>
    <m/>
  </r>
  <r>
    <x v="18"/>
    <x v="7"/>
    <n v="3"/>
    <x v="58"/>
    <x v="317"/>
    <x v="1235"/>
    <x v="315"/>
    <x v="15"/>
    <x v="5"/>
    <m/>
    <m/>
    <m/>
    <m/>
    <m/>
    <m/>
    <m/>
    <m/>
    <m/>
    <m/>
  </r>
  <r>
    <x v="18"/>
    <x v="7"/>
    <n v="10"/>
    <x v="59"/>
    <x v="740"/>
    <x v="37"/>
    <x v="37"/>
    <x v="5844"/>
    <x v="3"/>
    <m/>
    <m/>
    <m/>
    <m/>
    <m/>
    <m/>
    <m/>
    <m/>
    <m/>
    <m/>
  </r>
  <r>
    <x v="18"/>
    <x v="7"/>
    <n v="10"/>
    <x v="58"/>
    <x v="40"/>
    <x v="115"/>
    <x v="281"/>
    <x v="453"/>
    <x v="3"/>
    <m/>
    <m/>
    <m/>
    <m/>
    <m/>
    <m/>
    <m/>
    <m/>
    <m/>
    <m/>
  </r>
  <r>
    <x v="18"/>
    <x v="7"/>
    <n v="9"/>
    <x v="62"/>
    <x v="504"/>
    <x v="2838"/>
    <x v="128"/>
    <x v="5845"/>
    <x v="3"/>
    <m/>
    <m/>
    <m/>
    <m/>
    <m/>
    <m/>
    <m/>
    <m/>
    <m/>
    <m/>
  </r>
  <r>
    <x v="18"/>
    <x v="7"/>
    <n v="5"/>
    <x v="58"/>
    <x v="139"/>
    <x v="109"/>
    <x v="1448"/>
    <x v="5779"/>
    <x v="3"/>
    <m/>
    <m/>
    <m/>
    <m/>
    <m/>
    <m/>
    <m/>
    <m/>
    <m/>
    <m/>
  </r>
  <r>
    <x v="18"/>
    <x v="7"/>
    <n v="2"/>
    <x v="59"/>
    <x v="1870"/>
    <x v="108"/>
    <x v="1802"/>
    <x v="5846"/>
    <x v="3"/>
    <m/>
    <m/>
    <m/>
    <m/>
    <m/>
    <m/>
    <m/>
    <m/>
    <m/>
    <m/>
  </r>
  <r>
    <x v="18"/>
    <x v="7"/>
    <n v="4"/>
    <x v="62"/>
    <x v="75"/>
    <x v="2838"/>
    <x v="128"/>
    <x v="527"/>
    <x v="3"/>
    <m/>
    <m/>
    <m/>
    <m/>
    <m/>
    <m/>
    <m/>
    <m/>
    <m/>
    <m/>
  </r>
  <r>
    <x v="18"/>
    <x v="7"/>
    <n v="3"/>
    <x v="58"/>
    <x v="83"/>
    <x v="135"/>
    <x v="58"/>
    <x v="1742"/>
    <x v="3"/>
    <m/>
    <m/>
    <m/>
    <m/>
    <m/>
    <m/>
    <m/>
    <m/>
    <m/>
    <m/>
  </r>
  <r>
    <x v="18"/>
    <x v="7"/>
    <n v="3"/>
    <x v="58"/>
    <x v="1255"/>
    <x v="31"/>
    <x v="1803"/>
    <x v="2038"/>
    <x v="3"/>
    <m/>
    <m/>
    <m/>
    <m/>
    <m/>
    <m/>
    <m/>
    <m/>
    <m/>
    <m/>
  </r>
  <r>
    <x v="18"/>
    <x v="7"/>
    <n v="6"/>
    <x v="58"/>
    <x v="741"/>
    <x v="49"/>
    <x v="764"/>
    <x v="497"/>
    <x v="3"/>
    <m/>
    <m/>
    <m/>
    <m/>
    <m/>
    <m/>
    <m/>
    <m/>
    <m/>
    <m/>
  </r>
  <r>
    <x v="18"/>
    <x v="7"/>
    <n v="11"/>
    <x v="58"/>
    <x v="40"/>
    <x v="115"/>
    <x v="281"/>
    <x v="497"/>
    <x v="3"/>
    <m/>
    <m/>
    <m/>
    <m/>
    <m/>
    <m/>
    <m/>
    <m/>
    <m/>
    <m/>
  </r>
  <r>
    <x v="18"/>
    <x v="7"/>
    <n v="5"/>
    <x v="62"/>
    <x v="43"/>
    <x v="14"/>
    <x v="219"/>
    <x v="5847"/>
    <x v="3"/>
    <m/>
    <m/>
    <m/>
    <m/>
    <m/>
    <m/>
    <m/>
    <m/>
    <m/>
    <m/>
  </r>
  <r>
    <x v="18"/>
    <x v="7"/>
    <n v="1"/>
    <x v="62"/>
    <x v="129"/>
    <x v="41"/>
    <x v="1804"/>
    <x v="5848"/>
    <x v="3"/>
    <m/>
    <m/>
    <m/>
    <m/>
    <m/>
    <m/>
    <m/>
    <m/>
    <m/>
    <m/>
  </r>
  <r>
    <x v="18"/>
    <x v="7"/>
    <n v="9"/>
    <x v="59"/>
    <x v="504"/>
    <x v="112"/>
    <x v="491"/>
    <x v="1388"/>
    <x v="3"/>
    <m/>
    <m/>
    <m/>
    <m/>
    <m/>
    <m/>
    <m/>
    <m/>
    <m/>
    <m/>
  </r>
  <r>
    <x v="18"/>
    <x v="7"/>
    <n v="2"/>
    <x v="62"/>
    <x v="43"/>
    <x v="48"/>
    <x v="218"/>
    <x v="5849"/>
    <x v="3"/>
    <m/>
    <m/>
    <m/>
    <m/>
    <m/>
    <m/>
    <m/>
    <m/>
    <m/>
    <m/>
  </r>
  <r>
    <x v="18"/>
    <x v="7"/>
    <n v="5"/>
    <x v="59"/>
    <x v="194"/>
    <x v="25"/>
    <x v="165"/>
    <x v="5850"/>
    <x v="3"/>
    <m/>
    <m/>
    <m/>
    <m/>
    <m/>
    <m/>
    <m/>
    <m/>
    <m/>
    <m/>
  </r>
  <r>
    <x v="18"/>
    <x v="7"/>
    <n v="3"/>
    <x v="58"/>
    <x v="504"/>
    <x v="5"/>
    <x v="58"/>
    <x v="5851"/>
    <x v="3"/>
    <m/>
    <m/>
    <m/>
    <m/>
    <m/>
    <m/>
    <m/>
    <m/>
    <m/>
    <m/>
  </r>
  <r>
    <x v="18"/>
    <x v="7"/>
    <n v="4"/>
    <x v="59"/>
    <x v="141"/>
    <x v="14"/>
    <x v="202"/>
    <x v="5852"/>
    <x v="3"/>
    <m/>
    <m/>
    <m/>
    <m/>
    <m/>
    <m/>
    <m/>
    <m/>
    <m/>
    <m/>
  </r>
  <r>
    <x v="18"/>
    <x v="7"/>
    <n v="3"/>
    <x v="59"/>
    <x v="424"/>
    <x v="51"/>
    <x v="543"/>
    <x v="5853"/>
    <x v="3"/>
    <m/>
    <m/>
    <m/>
    <m/>
    <m/>
    <m/>
    <m/>
    <m/>
    <m/>
    <m/>
  </r>
  <r>
    <x v="18"/>
    <x v="7"/>
    <n v="5"/>
    <x v="58"/>
    <x v="426"/>
    <x v="9"/>
    <x v="427"/>
    <x v="5854"/>
    <x v="3"/>
    <m/>
    <m/>
    <m/>
    <m/>
    <m/>
    <m/>
    <m/>
    <m/>
    <m/>
    <m/>
  </r>
  <r>
    <x v="18"/>
    <x v="7"/>
    <n v="2"/>
    <x v="62"/>
    <x v="35"/>
    <x v="1"/>
    <x v="545"/>
    <x v="5855"/>
    <x v="3"/>
    <m/>
    <m/>
    <m/>
    <m/>
    <m/>
    <m/>
    <m/>
    <m/>
    <m/>
    <m/>
  </r>
  <r>
    <x v="18"/>
    <x v="7"/>
    <n v="6"/>
    <x v="59"/>
    <x v="40"/>
    <x v="5"/>
    <x v="1805"/>
    <x v="993"/>
    <x v="3"/>
    <m/>
    <m/>
    <m/>
    <m/>
    <m/>
    <m/>
    <m/>
    <m/>
    <m/>
    <m/>
  </r>
  <r>
    <x v="18"/>
    <x v="7"/>
    <n v="8"/>
    <x v="59"/>
    <x v="89"/>
    <x v="2855"/>
    <x v="1091"/>
    <x v="993"/>
    <x v="3"/>
    <m/>
    <m/>
    <m/>
    <m/>
    <m/>
    <m/>
    <m/>
    <m/>
    <m/>
    <m/>
  </r>
  <r>
    <x v="18"/>
    <x v="7"/>
    <n v="7"/>
    <x v="59"/>
    <x v="165"/>
    <x v="29"/>
    <x v="958"/>
    <x v="5856"/>
    <x v="3"/>
    <m/>
    <m/>
    <m/>
    <m/>
    <m/>
    <m/>
    <m/>
    <m/>
    <m/>
    <m/>
  </r>
  <r>
    <x v="18"/>
    <x v="7"/>
    <n v="5"/>
    <x v="59"/>
    <x v="3"/>
    <x v="44"/>
    <x v="35"/>
    <x v="5857"/>
    <x v="3"/>
    <m/>
    <m/>
    <m/>
    <m/>
    <m/>
    <m/>
    <m/>
    <m/>
    <m/>
    <m/>
  </r>
  <r>
    <x v="18"/>
    <x v="7"/>
    <n v="1"/>
    <x v="62"/>
    <x v="5865"/>
    <x v="2"/>
    <x v="55"/>
    <x v="5858"/>
    <x v="3"/>
    <m/>
    <m/>
    <m/>
    <m/>
    <m/>
    <m/>
    <m/>
    <m/>
    <m/>
    <m/>
  </r>
  <r>
    <x v="18"/>
    <x v="7"/>
    <n v="7"/>
    <x v="62"/>
    <x v="342"/>
    <x v="3054"/>
    <x v="128"/>
    <x v="5859"/>
    <x v="3"/>
    <m/>
    <m/>
    <m/>
    <m/>
    <m/>
    <m/>
    <m/>
    <m/>
    <m/>
    <m/>
  </r>
  <r>
    <x v="18"/>
    <x v="7"/>
    <n v="1"/>
    <x v="58"/>
    <x v="504"/>
    <x v="2838"/>
    <x v="128"/>
    <x v="5860"/>
    <x v="3"/>
    <m/>
    <m/>
    <m/>
    <m/>
    <m/>
    <m/>
    <m/>
    <m/>
    <m/>
    <m/>
  </r>
  <r>
    <x v="18"/>
    <x v="8"/>
    <n v="11"/>
    <x v="74"/>
    <x v="90"/>
    <x v="3055"/>
    <x v="1768"/>
    <x v="5861"/>
    <x v="0"/>
    <m/>
    <m/>
    <m/>
    <m/>
    <m/>
    <m/>
    <m/>
    <m/>
    <m/>
    <m/>
  </r>
  <r>
    <x v="18"/>
    <x v="8"/>
    <n v="7"/>
    <x v="67"/>
    <x v="566"/>
    <x v="3056"/>
    <x v="1806"/>
    <x v="5862"/>
    <x v="0"/>
    <m/>
    <m/>
    <m/>
    <m/>
    <m/>
    <m/>
    <m/>
    <m/>
    <m/>
    <m/>
  </r>
  <r>
    <x v="18"/>
    <x v="8"/>
    <n v="5"/>
    <x v="67"/>
    <x v="10"/>
    <x v="26"/>
    <x v="1807"/>
    <x v="5863"/>
    <x v="0"/>
    <m/>
    <m/>
    <m/>
    <m/>
    <m/>
    <m/>
    <m/>
    <m/>
    <m/>
    <m/>
  </r>
  <r>
    <x v="18"/>
    <x v="8"/>
    <n v="3"/>
    <x v="75"/>
    <x v="2"/>
    <x v="59"/>
    <x v="1552"/>
    <x v="958"/>
    <x v="0"/>
    <m/>
    <m/>
    <m/>
    <m/>
    <m/>
    <m/>
    <m/>
    <m/>
    <m/>
    <m/>
  </r>
  <r>
    <x v="18"/>
    <x v="8"/>
    <n v="11"/>
    <x v="74"/>
    <x v="887"/>
    <x v="144"/>
    <x v="1808"/>
    <x v="3261"/>
    <x v="0"/>
    <m/>
    <m/>
    <m/>
    <m/>
    <m/>
    <m/>
    <m/>
    <m/>
    <m/>
    <m/>
  </r>
  <r>
    <x v="18"/>
    <x v="8"/>
    <n v="12"/>
    <x v="75"/>
    <x v="314"/>
    <x v="75"/>
    <x v="1809"/>
    <x v="477"/>
    <x v="0"/>
    <m/>
    <m/>
    <m/>
    <m/>
    <m/>
    <m/>
    <m/>
    <m/>
    <m/>
    <m/>
  </r>
  <r>
    <x v="18"/>
    <x v="8"/>
    <n v="11"/>
    <x v="74"/>
    <x v="10"/>
    <x v="2259"/>
    <x v="1810"/>
    <x v="557"/>
    <x v="0"/>
    <m/>
    <m/>
    <m/>
    <m/>
    <m/>
    <m/>
    <m/>
    <m/>
    <m/>
    <m/>
  </r>
  <r>
    <x v="18"/>
    <x v="8"/>
    <n v="1"/>
    <x v="69"/>
    <x v="89"/>
    <x v="86"/>
    <x v="1811"/>
    <x v="557"/>
    <x v="0"/>
    <m/>
    <m/>
    <m/>
    <m/>
    <m/>
    <m/>
    <m/>
    <m/>
    <m/>
    <m/>
  </r>
  <r>
    <x v="18"/>
    <x v="8"/>
    <n v="1"/>
    <x v="64"/>
    <x v="7"/>
    <x v="535"/>
    <x v="1812"/>
    <x v="5864"/>
    <x v="0"/>
    <m/>
    <m/>
    <m/>
    <m/>
    <m/>
    <m/>
    <m/>
    <m/>
    <m/>
    <m/>
  </r>
  <r>
    <x v="18"/>
    <x v="8"/>
    <n v="1"/>
    <x v="64"/>
    <x v="62"/>
    <x v="256"/>
    <x v="1114"/>
    <x v="2697"/>
    <x v="0"/>
    <m/>
    <m/>
    <m/>
    <m/>
    <m/>
    <m/>
    <m/>
    <m/>
    <m/>
    <m/>
  </r>
  <r>
    <x v="18"/>
    <x v="8"/>
    <n v="1"/>
    <x v="70"/>
    <x v="40"/>
    <x v="0"/>
    <x v="1813"/>
    <x v="1237"/>
    <x v="0"/>
    <m/>
    <m/>
    <m/>
    <m/>
    <m/>
    <m/>
    <m/>
    <m/>
    <m/>
    <m/>
  </r>
  <r>
    <x v="18"/>
    <x v="8"/>
    <n v="11"/>
    <x v="70"/>
    <x v="6"/>
    <x v="59"/>
    <x v="1814"/>
    <x v="473"/>
    <x v="1"/>
    <m/>
    <m/>
    <m/>
    <m/>
    <m/>
    <m/>
    <m/>
    <m/>
    <m/>
    <m/>
  </r>
  <r>
    <x v="18"/>
    <x v="8"/>
    <n v="10"/>
    <x v="64"/>
    <x v="424"/>
    <x v="168"/>
    <x v="1815"/>
    <x v="1535"/>
    <x v="1"/>
    <m/>
    <m/>
    <m/>
    <m/>
    <m/>
    <m/>
    <m/>
    <m/>
    <m/>
    <m/>
  </r>
  <r>
    <x v="18"/>
    <x v="8"/>
    <n v="12"/>
    <x v="63"/>
    <x v="425"/>
    <x v="949"/>
    <x v="1816"/>
    <x v="923"/>
    <x v="1"/>
    <m/>
    <m/>
    <m/>
    <m/>
    <m/>
    <m/>
    <m/>
    <m/>
    <m/>
    <m/>
  </r>
  <r>
    <x v="18"/>
    <x v="8"/>
    <n v="11"/>
    <x v="71"/>
    <x v="89"/>
    <x v="3057"/>
    <x v="1817"/>
    <x v="5865"/>
    <x v="1"/>
    <m/>
    <m/>
    <m/>
    <m/>
    <m/>
    <m/>
    <m/>
    <m/>
    <m/>
    <m/>
  </r>
  <r>
    <x v="18"/>
    <x v="8"/>
    <n v="1"/>
    <x v="65"/>
    <x v="43"/>
    <x v="3058"/>
    <x v="1787"/>
    <x v="540"/>
    <x v="1"/>
    <m/>
    <m/>
    <m/>
    <m/>
    <m/>
    <m/>
    <m/>
    <m/>
    <m/>
    <m/>
  </r>
  <r>
    <x v="18"/>
    <x v="8"/>
    <n v="5"/>
    <x v="71"/>
    <x v="0"/>
    <x v="2338"/>
    <x v="1818"/>
    <x v="453"/>
    <x v="1"/>
    <m/>
    <m/>
    <m/>
    <m/>
    <m/>
    <m/>
    <m/>
    <m/>
    <m/>
    <m/>
  </r>
  <r>
    <x v="18"/>
    <x v="8"/>
    <n v="1"/>
    <x v="75"/>
    <x v="2"/>
    <x v="70"/>
    <x v="1819"/>
    <x v="15"/>
    <x v="1"/>
    <m/>
    <m/>
    <m/>
    <m/>
    <m/>
    <m/>
    <m/>
    <m/>
    <m/>
    <m/>
  </r>
  <r>
    <x v="18"/>
    <x v="8"/>
    <n v="2"/>
    <x v="69"/>
    <x v="316"/>
    <x v="950"/>
    <x v="1415"/>
    <x v="5866"/>
    <x v="1"/>
    <m/>
    <m/>
    <m/>
    <m/>
    <m/>
    <m/>
    <m/>
    <m/>
    <m/>
    <m/>
  </r>
  <r>
    <x v="18"/>
    <x v="8"/>
    <n v="10"/>
    <x v="66"/>
    <x v="89"/>
    <x v="160"/>
    <x v="1820"/>
    <x v="981"/>
    <x v="1"/>
    <m/>
    <m/>
    <m/>
    <m/>
    <m/>
    <m/>
    <m/>
    <m/>
    <m/>
    <m/>
  </r>
  <r>
    <x v="18"/>
    <x v="8"/>
    <n v="9"/>
    <x v="68"/>
    <x v="2"/>
    <x v="2855"/>
    <x v="40"/>
    <x v="577"/>
    <x v="1"/>
    <m/>
    <m/>
    <m/>
    <m/>
    <m/>
    <m/>
    <m/>
    <m/>
    <m/>
    <m/>
  </r>
  <r>
    <x v="18"/>
    <x v="8"/>
    <n v="11"/>
    <x v="72"/>
    <x v="141"/>
    <x v="3059"/>
    <x v="1821"/>
    <x v="758"/>
    <x v="1"/>
    <m/>
    <m/>
    <m/>
    <m/>
    <m/>
    <m/>
    <m/>
    <m/>
    <m/>
    <m/>
  </r>
  <r>
    <x v="18"/>
    <x v="8"/>
    <n v="3"/>
    <x v="67"/>
    <x v="2"/>
    <x v="3060"/>
    <x v="1329"/>
    <x v="527"/>
    <x v="1"/>
    <m/>
    <m/>
    <m/>
    <m/>
    <m/>
    <m/>
    <m/>
    <m/>
    <m/>
    <m/>
  </r>
  <r>
    <x v="18"/>
    <x v="8"/>
    <n v="8"/>
    <x v="75"/>
    <x v="0"/>
    <x v="438"/>
    <x v="1822"/>
    <x v="497"/>
    <x v="1"/>
    <m/>
    <m/>
    <m/>
    <m/>
    <m/>
    <m/>
    <m/>
    <m/>
    <m/>
    <m/>
  </r>
  <r>
    <x v="18"/>
    <x v="8"/>
    <n v="1"/>
    <x v="69"/>
    <x v="40"/>
    <x v="15"/>
    <x v="1823"/>
    <x v="1276"/>
    <x v="1"/>
    <m/>
    <m/>
    <m/>
    <m/>
    <m/>
    <m/>
    <m/>
    <m/>
    <m/>
    <m/>
  </r>
  <r>
    <x v="18"/>
    <x v="8"/>
    <n v="9"/>
    <x v="72"/>
    <x v="40"/>
    <x v="3061"/>
    <x v="508"/>
    <x v="71"/>
    <x v="4"/>
    <m/>
    <m/>
    <m/>
    <m/>
    <m/>
    <m/>
    <m/>
    <m/>
    <m/>
    <m/>
  </r>
  <r>
    <x v="18"/>
    <x v="8"/>
    <n v="8"/>
    <x v="71"/>
    <x v="89"/>
    <x v="3062"/>
    <x v="127"/>
    <x v="180"/>
    <x v="4"/>
    <m/>
    <m/>
    <m/>
    <m/>
    <m/>
    <m/>
    <m/>
    <m/>
    <m/>
    <m/>
  </r>
  <r>
    <x v="18"/>
    <x v="8"/>
    <n v="6"/>
    <x v="73"/>
    <x v="139"/>
    <x v="419"/>
    <x v="1824"/>
    <x v="5867"/>
    <x v="4"/>
    <m/>
    <m/>
    <m/>
    <m/>
    <m/>
    <m/>
    <m/>
    <m/>
    <m/>
    <m/>
  </r>
  <r>
    <x v="18"/>
    <x v="8"/>
    <n v="3"/>
    <x v="71"/>
    <x v="49"/>
    <x v="3063"/>
    <x v="1825"/>
    <x v="2284"/>
    <x v="4"/>
    <m/>
    <m/>
    <m/>
    <m/>
    <m/>
    <m/>
    <m/>
    <m/>
    <m/>
    <m/>
  </r>
  <r>
    <x v="18"/>
    <x v="8"/>
    <n v="11"/>
    <x v="75"/>
    <x v="235"/>
    <x v="2806"/>
    <x v="1826"/>
    <x v="5404"/>
    <x v="4"/>
    <m/>
    <m/>
    <m/>
    <m/>
    <m/>
    <m/>
    <m/>
    <m/>
    <m/>
    <m/>
  </r>
  <r>
    <x v="18"/>
    <x v="8"/>
    <n v="5"/>
    <x v="66"/>
    <x v="425"/>
    <x v="958"/>
    <x v="294"/>
    <x v="3"/>
    <x v="4"/>
    <m/>
    <m/>
    <m/>
    <m/>
    <m/>
    <m/>
    <m/>
    <m/>
    <m/>
    <m/>
  </r>
  <r>
    <x v="18"/>
    <x v="8"/>
    <n v="12"/>
    <x v="65"/>
    <x v="2"/>
    <x v="73"/>
    <x v="1827"/>
    <x v="793"/>
    <x v="4"/>
    <m/>
    <m/>
    <m/>
    <m/>
    <m/>
    <m/>
    <m/>
    <m/>
    <m/>
    <m/>
  </r>
  <r>
    <x v="18"/>
    <x v="8"/>
    <n v="4"/>
    <x v="74"/>
    <x v="0"/>
    <x v="3064"/>
    <x v="1828"/>
    <x v="835"/>
    <x v="4"/>
    <m/>
    <m/>
    <m/>
    <m/>
    <m/>
    <m/>
    <m/>
    <m/>
    <m/>
    <m/>
  </r>
  <r>
    <x v="18"/>
    <x v="8"/>
    <n v="5"/>
    <x v="71"/>
    <x v="85"/>
    <x v="3065"/>
    <x v="511"/>
    <x v="5731"/>
    <x v="4"/>
    <m/>
    <m/>
    <m/>
    <m/>
    <m/>
    <m/>
    <m/>
    <m/>
    <m/>
    <m/>
  </r>
  <r>
    <x v="18"/>
    <x v="8"/>
    <n v="8"/>
    <x v="75"/>
    <x v="20"/>
    <x v="3066"/>
    <x v="1829"/>
    <x v="5"/>
    <x v="4"/>
    <m/>
    <m/>
    <m/>
    <m/>
    <m/>
    <m/>
    <m/>
    <m/>
    <m/>
    <m/>
  </r>
  <r>
    <x v="18"/>
    <x v="8"/>
    <n v="7"/>
    <x v="65"/>
    <x v="2"/>
    <x v="3067"/>
    <x v="1143"/>
    <x v="1387"/>
    <x v="4"/>
    <m/>
    <m/>
    <m/>
    <m/>
    <m/>
    <m/>
    <m/>
    <m/>
    <m/>
    <m/>
  </r>
  <r>
    <x v="18"/>
    <x v="8"/>
    <n v="12"/>
    <x v="68"/>
    <x v="0"/>
    <x v="2310"/>
    <x v="1830"/>
    <x v="453"/>
    <x v="4"/>
    <m/>
    <m/>
    <m/>
    <m/>
    <m/>
    <m/>
    <m/>
    <m/>
    <m/>
    <m/>
  </r>
  <r>
    <x v="18"/>
    <x v="8"/>
    <n v="3"/>
    <x v="70"/>
    <x v="89"/>
    <x v="2338"/>
    <x v="1831"/>
    <x v="4605"/>
    <x v="4"/>
    <m/>
    <m/>
    <m/>
    <m/>
    <m/>
    <m/>
    <m/>
    <m/>
    <m/>
    <m/>
  </r>
  <r>
    <x v="18"/>
    <x v="8"/>
    <n v="8"/>
    <x v="65"/>
    <x v="2"/>
    <x v="113"/>
    <x v="128"/>
    <x v="147"/>
    <x v="5"/>
    <m/>
    <m/>
    <m/>
    <m/>
    <m/>
    <m/>
    <m/>
    <m/>
    <m/>
    <m/>
  </r>
  <r>
    <x v="18"/>
    <x v="8"/>
    <n v="9"/>
    <x v="65"/>
    <x v="38"/>
    <x v="166"/>
    <x v="128"/>
    <x v="1118"/>
    <x v="5"/>
    <m/>
    <m/>
    <m/>
    <m/>
    <m/>
    <m/>
    <m/>
    <m/>
    <m/>
    <m/>
  </r>
  <r>
    <x v="18"/>
    <x v="8"/>
    <n v="1"/>
    <x v="70"/>
    <x v="5866"/>
    <x v="3068"/>
    <x v="128"/>
    <x v="4676"/>
    <x v="5"/>
    <m/>
    <m/>
    <m/>
    <m/>
    <m/>
    <m/>
    <m/>
    <m/>
    <m/>
    <m/>
  </r>
  <r>
    <x v="18"/>
    <x v="8"/>
    <n v="5"/>
    <x v="72"/>
    <x v="83"/>
    <x v="3069"/>
    <x v="128"/>
    <x v="5868"/>
    <x v="5"/>
    <m/>
    <m/>
    <m/>
    <m/>
    <m/>
    <m/>
    <m/>
    <m/>
    <m/>
    <m/>
  </r>
  <r>
    <x v="18"/>
    <x v="8"/>
    <n v="11"/>
    <x v="64"/>
    <x v="66"/>
    <x v="3070"/>
    <x v="128"/>
    <x v="392"/>
    <x v="5"/>
    <m/>
    <m/>
    <m/>
    <m/>
    <m/>
    <m/>
    <m/>
    <m/>
    <m/>
    <m/>
  </r>
  <r>
    <x v="18"/>
    <x v="8"/>
    <n v="3"/>
    <x v="70"/>
    <x v="49"/>
    <x v="3068"/>
    <x v="128"/>
    <x v="178"/>
    <x v="5"/>
    <m/>
    <m/>
    <m/>
    <m/>
    <m/>
    <m/>
    <m/>
    <m/>
    <m/>
    <m/>
  </r>
  <r>
    <x v="18"/>
    <x v="8"/>
    <n v="10"/>
    <x v="75"/>
    <x v="0"/>
    <x v="3071"/>
    <x v="128"/>
    <x v="5869"/>
    <x v="5"/>
    <m/>
    <m/>
    <m/>
    <m/>
    <m/>
    <m/>
    <m/>
    <m/>
    <m/>
    <m/>
  </r>
  <r>
    <x v="18"/>
    <x v="8"/>
    <n v="3"/>
    <x v="66"/>
    <x v="132"/>
    <x v="2838"/>
    <x v="128"/>
    <x v="1695"/>
    <x v="5"/>
    <m/>
    <m/>
    <m/>
    <m/>
    <m/>
    <m/>
    <m/>
    <m/>
    <m/>
    <m/>
  </r>
  <r>
    <x v="18"/>
    <x v="8"/>
    <n v="8"/>
    <x v="72"/>
    <x v="2"/>
    <x v="2838"/>
    <x v="128"/>
    <x v="25"/>
    <x v="5"/>
    <m/>
    <m/>
    <m/>
    <m/>
    <m/>
    <m/>
    <m/>
    <m/>
    <m/>
    <m/>
  </r>
  <r>
    <x v="18"/>
    <x v="8"/>
    <n v="12"/>
    <x v="75"/>
    <x v="49"/>
    <x v="256"/>
    <x v="1832"/>
    <x v="5870"/>
    <x v="8"/>
    <m/>
    <m/>
    <m/>
    <m/>
    <m/>
    <m/>
    <m/>
    <m/>
    <m/>
    <m/>
  </r>
  <r>
    <x v="18"/>
    <x v="8"/>
    <n v="6"/>
    <x v="75"/>
    <x v="142"/>
    <x v="1061"/>
    <x v="706"/>
    <x v="1143"/>
    <x v="8"/>
    <m/>
    <m/>
    <m/>
    <m/>
    <m/>
    <m/>
    <m/>
    <m/>
    <m/>
    <m/>
  </r>
  <r>
    <x v="18"/>
    <x v="8"/>
    <n v="3"/>
    <x v="72"/>
    <x v="0"/>
    <x v="2855"/>
    <x v="1058"/>
    <x v="5"/>
    <x v="8"/>
    <m/>
    <m/>
    <m/>
    <m/>
    <m/>
    <m/>
    <m/>
    <m/>
    <m/>
    <m/>
  </r>
  <r>
    <x v="18"/>
    <x v="8"/>
    <n v="6"/>
    <x v="66"/>
    <x v="234"/>
    <x v="595"/>
    <x v="1833"/>
    <x v="504"/>
    <x v="8"/>
    <m/>
    <m/>
    <m/>
    <m/>
    <m/>
    <m/>
    <m/>
    <m/>
    <m/>
    <m/>
  </r>
  <r>
    <x v="18"/>
    <x v="8"/>
    <n v="8"/>
    <x v="65"/>
    <x v="79"/>
    <x v="1427"/>
    <x v="1834"/>
    <x v="263"/>
    <x v="8"/>
    <m/>
    <m/>
    <m/>
    <m/>
    <m/>
    <m/>
    <m/>
    <m/>
    <m/>
    <m/>
  </r>
  <r>
    <x v="18"/>
    <x v="8"/>
    <n v="1"/>
    <x v="65"/>
    <x v="718"/>
    <x v="1538"/>
    <x v="1835"/>
    <x v="5871"/>
    <x v="8"/>
    <m/>
    <m/>
    <m/>
    <m/>
    <m/>
    <m/>
    <m/>
    <m/>
    <m/>
    <m/>
  </r>
  <r>
    <x v="18"/>
    <x v="8"/>
    <n v="5"/>
    <x v="65"/>
    <x v="43"/>
    <x v="3072"/>
    <x v="1836"/>
    <x v="5"/>
    <x v="8"/>
    <m/>
    <m/>
    <m/>
    <m/>
    <m/>
    <m/>
    <m/>
    <m/>
    <m/>
    <m/>
  </r>
  <r>
    <x v="18"/>
    <x v="9"/>
    <n v="5"/>
    <x v="81"/>
    <x v="342"/>
    <x v="2855"/>
    <x v="339"/>
    <x v="5872"/>
    <x v="0"/>
    <m/>
    <m/>
    <m/>
    <m/>
    <m/>
    <m/>
    <m/>
    <m/>
    <m/>
    <m/>
  </r>
  <r>
    <x v="18"/>
    <x v="9"/>
    <n v="1"/>
    <x v="76"/>
    <x v="142"/>
    <x v="0"/>
    <x v="187"/>
    <x v="577"/>
    <x v="0"/>
    <m/>
    <m/>
    <m/>
    <m/>
    <m/>
    <m/>
    <m/>
    <m/>
    <m/>
    <m/>
  </r>
  <r>
    <x v="18"/>
    <x v="9"/>
    <n v="1"/>
    <x v="76"/>
    <x v="176"/>
    <x v="3073"/>
    <x v="1837"/>
    <x v="5873"/>
    <x v="0"/>
    <m/>
    <m/>
    <m/>
    <m/>
    <m/>
    <m/>
    <m/>
    <m/>
    <m/>
    <m/>
  </r>
  <r>
    <x v="18"/>
    <x v="9"/>
    <n v="6"/>
    <x v="76"/>
    <x v="0"/>
    <x v="2855"/>
    <x v="482"/>
    <x v="521"/>
    <x v="0"/>
    <m/>
    <m/>
    <m/>
    <m/>
    <m/>
    <m/>
    <m/>
    <m/>
    <m/>
    <m/>
  </r>
  <r>
    <x v="18"/>
    <x v="9"/>
    <n v="8"/>
    <x v="91"/>
    <x v="55"/>
    <x v="2855"/>
    <x v="91"/>
    <x v="15"/>
    <x v="0"/>
    <m/>
    <m/>
    <m/>
    <m/>
    <m/>
    <m/>
    <m/>
    <m/>
    <m/>
    <m/>
  </r>
  <r>
    <x v="18"/>
    <x v="9"/>
    <n v="4"/>
    <x v="98"/>
    <x v="34"/>
    <x v="86"/>
    <x v="407"/>
    <x v="5874"/>
    <x v="0"/>
    <m/>
    <m/>
    <m/>
    <m/>
    <m/>
    <m/>
    <m/>
    <m/>
    <m/>
    <m/>
  </r>
  <r>
    <x v="18"/>
    <x v="9"/>
    <n v="8"/>
    <x v="77"/>
    <x v="0"/>
    <x v="3074"/>
    <x v="547"/>
    <x v="958"/>
    <x v="0"/>
    <m/>
    <m/>
    <m/>
    <m/>
    <m/>
    <m/>
    <m/>
    <m/>
    <m/>
    <m/>
  </r>
  <r>
    <x v="18"/>
    <x v="9"/>
    <n v="3"/>
    <x v="81"/>
    <x v="274"/>
    <x v="1097"/>
    <x v="26"/>
    <x v="5875"/>
    <x v="1"/>
    <m/>
    <m/>
    <m/>
    <m/>
    <m/>
    <m/>
    <m/>
    <m/>
    <m/>
    <m/>
  </r>
  <r>
    <x v="18"/>
    <x v="9"/>
    <n v="5"/>
    <x v="81"/>
    <x v="342"/>
    <x v="2855"/>
    <x v="339"/>
    <x v="5872"/>
    <x v="1"/>
    <m/>
    <m/>
    <m/>
    <m/>
    <m/>
    <m/>
    <m/>
    <m/>
    <m/>
    <m/>
  </r>
  <r>
    <x v="18"/>
    <x v="9"/>
    <n v="5"/>
    <x v="81"/>
    <x v="159"/>
    <x v="9"/>
    <x v="69"/>
    <x v="5876"/>
    <x v="1"/>
    <m/>
    <m/>
    <m/>
    <m/>
    <m/>
    <m/>
    <m/>
    <m/>
    <m/>
    <m/>
  </r>
  <r>
    <x v="18"/>
    <x v="9"/>
    <n v="5"/>
    <x v="81"/>
    <x v="62"/>
    <x v="3"/>
    <x v="144"/>
    <x v="5877"/>
    <x v="1"/>
    <m/>
    <m/>
    <m/>
    <m/>
    <m/>
    <m/>
    <m/>
    <m/>
    <m/>
    <m/>
  </r>
  <r>
    <x v="18"/>
    <x v="9"/>
    <n v="12"/>
    <x v="76"/>
    <x v="73"/>
    <x v="1333"/>
    <x v="1838"/>
    <x v="5878"/>
    <x v="1"/>
    <m/>
    <m/>
    <m/>
    <m/>
    <m/>
    <m/>
    <m/>
    <m/>
    <m/>
    <m/>
  </r>
  <r>
    <x v="18"/>
    <x v="9"/>
    <n v="4"/>
    <x v="80"/>
    <x v="73"/>
    <x v="598"/>
    <x v="585"/>
    <x v="5879"/>
    <x v="1"/>
    <m/>
    <m/>
    <m/>
    <m/>
    <m/>
    <m/>
    <m/>
    <m/>
    <m/>
    <m/>
  </r>
  <r>
    <x v="18"/>
    <x v="9"/>
    <n v="10"/>
    <x v="80"/>
    <x v="425"/>
    <x v="3075"/>
    <x v="166"/>
    <x v="478"/>
    <x v="1"/>
    <m/>
    <m/>
    <m/>
    <m/>
    <m/>
    <m/>
    <m/>
    <m/>
    <m/>
    <m/>
  </r>
  <r>
    <x v="18"/>
    <x v="9"/>
    <n v="12"/>
    <x v="80"/>
    <x v="5867"/>
    <x v="265"/>
    <x v="277"/>
    <x v="5880"/>
    <x v="1"/>
    <m/>
    <m/>
    <m/>
    <m/>
    <m/>
    <m/>
    <m/>
    <m/>
    <m/>
    <m/>
  </r>
  <r>
    <x v="18"/>
    <x v="9"/>
    <n v="12"/>
    <x v="80"/>
    <x v="1501"/>
    <x v="421"/>
    <x v="388"/>
    <x v="5881"/>
    <x v="1"/>
    <m/>
    <m/>
    <m/>
    <m/>
    <m/>
    <m/>
    <m/>
    <m/>
    <m/>
    <m/>
  </r>
  <r>
    <x v="18"/>
    <x v="9"/>
    <n v="4"/>
    <x v="93"/>
    <x v="195"/>
    <x v="2855"/>
    <x v="385"/>
    <x v="5882"/>
    <x v="1"/>
    <m/>
    <m/>
    <m/>
    <m/>
    <m/>
    <m/>
    <m/>
    <m/>
    <m/>
    <m/>
  </r>
  <r>
    <x v="18"/>
    <x v="9"/>
    <n v="4"/>
    <x v="93"/>
    <x v="274"/>
    <x v="1599"/>
    <x v="536"/>
    <x v="5883"/>
    <x v="1"/>
    <m/>
    <m/>
    <m/>
    <m/>
    <m/>
    <m/>
    <m/>
    <m/>
    <m/>
    <m/>
  </r>
  <r>
    <x v="18"/>
    <x v="9"/>
    <n v="10"/>
    <x v="93"/>
    <x v="40"/>
    <x v="942"/>
    <x v="604"/>
    <x v="1297"/>
    <x v="1"/>
    <m/>
    <m/>
    <m/>
    <m/>
    <m/>
    <m/>
    <m/>
    <m/>
    <m/>
    <m/>
  </r>
  <r>
    <x v="18"/>
    <x v="9"/>
    <n v="4"/>
    <x v="91"/>
    <x v="223"/>
    <x v="2839"/>
    <x v="535"/>
    <x v="5884"/>
    <x v="1"/>
    <m/>
    <m/>
    <m/>
    <m/>
    <m/>
    <m/>
    <m/>
    <m/>
    <m/>
    <m/>
  </r>
  <r>
    <x v="18"/>
    <x v="9"/>
    <n v="2"/>
    <x v="77"/>
    <x v="2"/>
    <x v="150"/>
    <x v="56"/>
    <x v="944"/>
    <x v="1"/>
    <m/>
    <m/>
    <m/>
    <m/>
    <m/>
    <m/>
    <m/>
    <m/>
    <m/>
    <m/>
  </r>
  <r>
    <x v="18"/>
    <x v="9"/>
    <n v="5"/>
    <x v="81"/>
    <x v="0"/>
    <x v="26"/>
    <x v="595"/>
    <x v="5885"/>
    <x v="1"/>
    <m/>
    <m/>
    <m/>
    <m/>
    <m/>
    <m/>
    <m/>
    <m/>
    <m/>
    <m/>
  </r>
  <r>
    <x v="18"/>
    <x v="9"/>
    <n v="5"/>
    <x v="81"/>
    <x v="1279"/>
    <x v="3"/>
    <x v="204"/>
    <x v="5886"/>
    <x v="1"/>
    <m/>
    <m/>
    <m/>
    <m/>
    <m/>
    <m/>
    <m/>
    <m/>
    <m/>
    <m/>
  </r>
  <r>
    <x v="18"/>
    <x v="9"/>
    <n v="5"/>
    <x v="81"/>
    <x v="361"/>
    <x v="1539"/>
    <x v="395"/>
    <x v="5887"/>
    <x v="1"/>
    <m/>
    <m/>
    <m/>
    <m/>
    <m/>
    <m/>
    <m/>
    <m/>
    <m/>
    <m/>
  </r>
  <r>
    <x v="18"/>
    <x v="9"/>
    <n v="9"/>
    <x v="81"/>
    <x v="219"/>
    <x v="159"/>
    <x v="568"/>
    <x v="5888"/>
    <x v="1"/>
    <m/>
    <m/>
    <m/>
    <m/>
    <m/>
    <m/>
    <m/>
    <m/>
    <m/>
    <m/>
  </r>
  <r>
    <x v="18"/>
    <x v="9"/>
    <n v="3"/>
    <x v="79"/>
    <x v="741"/>
    <x v="176"/>
    <x v="369"/>
    <x v="71"/>
    <x v="1"/>
    <m/>
    <m/>
    <m/>
    <m/>
    <m/>
    <m/>
    <m/>
    <m/>
    <m/>
    <m/>
  </r>
  <r>
    <x v="18"/>
    <x v="9"/>
    <n v="4"/>
    <x v="79"/>
    <x v="43"/>
    <x v="937"/>
    <x v="66"/>
    <x v="3901"/>
    <x v="1"/>
    <m/>
    <m/>
    <m/>
    <m/>
    <m/>
    <m/>
    <m/>
    <m/>
    <m/>
    <m/>
  </r>
  <r>
    <x v="18"/>
    <x v="9"/>
    <n v="8"/>
    <x v="79"/>
    <x v="55"/>
    <x v="21"/>
    <x v="133"/>
    <x v="5889"/>
    <x v="1"/>
    <m/>
    <m/>
    <m/>
    <m/>
    <m/>
    <m/>
    <m/>
    <m/>
    <m/>
    <m/>
  </r>
  <r>
    <x v="18"/>
    <x v="9"/>
    <n v="2"/>
    <x v="76"/>
    <x v="43"/>
    <x v="62"/>
    <x v="460"/>
    <x v="25"/>
    <x v="1"/>
    <m/>
    <m/>
    <m/>
    <m/>
    <m/>
    <m/>
    <m/>
    <m/>
    <m/>
    <m/>
  </r>
  <r>
    <x v="18"/>
    <x v="9"/>
    <n v="3"/>
    <x v="76"/>
    <x v="315"/>
    <x v="2"/>
    <x v="188"/>
    <x v="453"/>
    <x v="1"/>
    <m/>
    <m/>
    <m/>
    <m/>
    <m/>
    <m/>
    <m/>
    <m/>
    <m/>
    <m/>
  </r>
  <r>
    <x v="18"/>
    <x v="9"/>
    <n v="5"/>
    <x v="76"/>
    <x v="360"/>
    <x v="15"/>
    <x v="524"/>
    <x v="5890"/>
    <x v="1"/>
    <m/>
    <m/>
    <m/>
    <m/>
    <m/>
    <m/>
    <m/>
    <m/>
    <m/>
    <m/>
  </r>
  <r>
    <x v="18"/>
    <x v="9"/>
    <n v="4"/>
    <x v="80"/>
    <x v="138"/>
    <x v="2855"/>
    <x v="616"/>
    <x v="263"/>
    <x v="1"/>
    <m/>
    <m/>
    <m/>
    <m/>
    <m/>
    <m/>
    <m/>
    <m/>
    <m/>
    <m/>
  </r>
  <r>
    <x v="18"/>
    <x v="9"/>
    <n v="6"/>
    <x v="80"/>
    <x v="2"/>
    <x v="5"/>
    <x v="40"/>
    <x v="540"/>
    <x v="1"/>
    <m/>
    <m/>
    <m/>
    <m/>
    <m/>
    <m/>
    <m/>
    <m/>
    <m/>
    <m/>
  </r>
  <r>
    <x v="18"/>
    <x v="9"/>
    <n v="7"/>
    <x v="80"/>
    <x v="2"/>
    <x v="1095"/>
    <x v="585"/>
    <x v="2364"/>
    <x v="1"/>
    <m/>
    <m/>
    <m/>
    <m/>
    <m/>
    <m/>
    <m/>
    <m/>
    <m/>
    <m/>
  </r>
  <r>
    <x v="18"/>
    <x v="9"/>
    <n v="2"/>
    <x v="93"/>
    <x v="343"/>
    <x v="160"/>
    <x v="348"/>
    <x v="1800"/>
    <x v="1"/>
    <m/>
    <m/>
    <m/>
    <m/>
    <m/>
    <m/>
    <m/>
    <m/>
    <m/>
    <m/>
  </r>
  <r>
    <x v="18"/>
    <x v="9"/>
    <n v="4"/>
    <x v="93"/>
    <x v="326"/>
    <x v="3076"/>
    <x v="416"/>
    <x v="5891"/>
    <x v="1"/>
    <m/>
    <m/>
    <m/>
    <m/>
    <m/>
    <m/>
    <m/>
    <m/>
    <m/>
    <m/>
  </r>
  <r>
    <x v="18"/>
    <x v="9"/>
    <n v="8"/>
    <x v="93"/>
    <x v="48"/>
    <x v="3077"/>
    <x v="462"/>
    <x v="517"/>
    <x v="1"/>
    <m/>
    <m/>
    <m/>
    <m/>
    <m/>
    <m/>
    <m/>
    <m/>
    <m/>
    <m/>
  </r>
  <r>
    <x v="18"/>
    <x v="9"/>
    <n v="1"/>
    <x v="109"/>
    <x v="156"/>
    <x v="3078"/>
    <x v="1839"/>
    <x v="4550"/>
    <x v="1"/>
    <m/>
    <m/>
    <m/>
    <m/>
    <m/>
    <m/>
    <m/>
    <m/>
    <m/>
    <m/>
  </r>
  <r>
    <x v="18"/>
    <x v="9"/>
    <n v="7"/>
    <x v="109"/>
    <x v="79"/>
    <x v="71"/>
    <x v="1840"/>
    <x v="0"/>
    <x v="1"/>
    <m/>
    <m/>
    <m/>
    <m/>
    <m/>
    <m/>
    <m/>
    <m/>
    <m/>
    <m/>
  </r>
  <r>
    <x v="18"/>
    <x v="9"/>
    <n v="10"/>
    <x v="109"/>
    <x v="5784"/>
    <x v="1591"/>
    <x v="1841"/>
    <x v="5892"/>
    <x v="1"/>
    <m/>
    <m/>
    <m/>
    <m/>
    <m/>
    <m/>
    <m/>
    <m/>
    <m/>
    <m/>
  </r>
  <r>
    <x v="18"/>
    <x v="9"/>
    <n v="1"/>
    <x v="104"/>
    <x v="140"/>
    <x v="3079"/>
    <x v="87"/>
    <x v="5893"/>
    <x v="1"/>
    <m/>
    <m/>
    <m/>
    <m/>
    <m/>
    <m/>
    <m/>
    <m/>
    <m/>
    <m/>
  </r>
  <r>
    <x v="18"/>
    <x v="9"/>
    <n v="3"/>
    <x v="104"/>
    <x v="1308"/>
    <x v="1230"/>
    <x v="428"/>
    <x v="5894"/>
    <x v="1"/>
    <m/>
    <m/>
    <m/>
    <m/>
    <m/>
    <m/>
    <m/>
    <m/>
    <m/>
    <m/>
  </r>
  <r>
    <x v="18"/>
    <x v="9"/>
    <n v="3"/>
    <x v="78"/>
    <x v="165"/>
    <x v="2855"/>
    <x v="433"/>
    <x v="5895"/>
    <x v="1"/>
    <m/>
    <m/>
    <m/>
    <m/>
    <m/>
    <m/>
    <m/>
    <m/>
    <m/>
    <m/>
  </r>
  <r>
    <x v="18"/>
    <x v="9"/>
    <n v="4"/>
    <x v="78"/>
    <x v="0"/>
    <x v="2855"/>
    <x v="184"/>
    <x v="540"/>
    <x v="1"/>
    <m/>
    <m/>
    <m/>
    <m/>
    <m/>
    <m/>
    <m/>
    <m/>
    <m/>
    <m/>
  </r>
  <r>
    <x v="18"/>
    <x v="9"/>
    <n v="2"/>
    <x v="91"/>
    <x v="0"/>
    <x v="3080"/>
    <x v="391"/>
    <x v="5"/>
    <x v="1"/>
    <m/>
    <m/>
    <m/>
    <m/>
    <m/>
    <m/>
    <m/>
    <m/>
    <m/>
    <m/>
  </r>
  <r>
    <x v="18"/>
    <x v="9"/>
    <n v="3"/>
    <x v="91"/>
    <x v="0"/>
    <x v="3081"/>
    <x v="675"/>
    <x v="366"/>
    <x v="1"/>
    <m/>
    <m/>
    <m/>
    <m/>
    <m/>
    <m/>
    <m/>
    <m/>
    <m/>
    <m/>
  </r>
  <r>
    <x v="18"/>
    <x v="9"/>
    <n v="4"/>
    <x v="91"/>
    <x v="89"/>
    <x v="1"/>
    <x v="602"/>
    <x v="429"/>
    <x v="1"/>
    <m/>
    <m/>
    <m/>
    <m/>
    <m/>
    <m/>
    <m/>
    <m/>
    <m/>
    <m/>
  </r>
  <r>
    <x v="18"/>
    <x v="9"/>
    <n v="5"/>
    <x v="91"/>
    <x v="181"/>
    <x v="3082"/>
    <x v="413"/>
    <x v="5896"/>
    <x v="1"/>
    <m/>
    <m/>
    <m/>
    <m/>
    <m/>
    <m/>
    <m/>
    <m/>
    <m/>
    <m/>
  </r>
  <r>
    <x v="18"/>
    <x v="9"/>
    <n v="3"/>
    <x v="98"/>
    <x v="77"/>
    <x v="1"/>
    <x v="116"/>
    <x v="5895"/>
    <x v="1"/>
    <m/>
    <m/>
    <m/>
    <m/>
    <m/>
    <m/>
    <m/>
    <m/>
    <m/>
    <m/>
  </r>
  <r>
    <x v="18"/>
    <x v="9"/>
    <n v="4"/>
    <x v="98"/>
    <x v="7"/>
    <x v="2855"/>
    <x v="273"/>
    <x v="5897"/>
    <x v="1"/>
    <m/>
    <m/>
    <m/>
    <m/>
    <m/>
    <m/>
    <m/>
    <m/>
    <m/>
    <m/>
  </r>
  <r>
    <x v="18"/>
    <x v="9"/>
    <n v="5"/>
    <x v="98"/>
    <x v="5868"/>
    <x v="3083"/>
    <x v="87"/>
    <x v="5898"/>
    <x v="1"/>
    <m/>
    <m/>
    <m/>
    <m/>
    <m/>
    <m/>
    <m/>
    <m/>
    <m/>
    <m/>
  </r>
  <r>
    <x v="18"/>
    <x v="9"/>
    <n v="6"/>
    <x v="98"/>
    <x v="45"/>
    <x v="24"/>
    <x v="623"/>
    <x v="71"/>
    <x v="1"/>
    <m/>
    <m/>
    <m/>
    <m/>
    <m/>
    <m/>
    <m/>
    <m/>
    <m/>
    <m/>
  </r>
  <r>
    <x v="18"/>
    <x v="9"/>
    <n v="8"/>
    <x v="77"/>
    <x v="79"/>
    <x v="3084"/>
    <x v="448"/>
    <x v="71"/>
    <x v="1"/>
    <m/>
    <m/>
    <m/>
    <m/>
    <m/>
    <m/>
    <m/>
    <m/>
    <m/>
    <m/>
  </r>
  <r>
    <x v="18"/>
    <x v="9"/>
    <n v="1"/>
    <x v="92"/>
    <x v="84"/>
    <x v="1211"/>
    <x v="1842"/>
    <x v="5899"/>
    <x v="1"/>
    <m/>
    <m/>
    <m/>
    <m/>
    <m/>
    <m/>
    <m/>
    <m/>
    <m/>
    <m/>
  </r>
  <r>
    <x v="18"/>
    <x v="9"/>
    <n v="2"/>
    <x v="79"/>
    <x v="43"/>
    <x v="429"/>
    <x v="386"/>
    <x v="71"/>
    <x v="4"/>
    <m/>
    <m/>
    <m/>
    <m/>
    <m/>
    <m/>
    <m/>
    <m/>
    <m/>
    <m/>
  </r>
  <r>
    <x v="18"/>
    <x v="9"/>
    <n v="4"/>
    <x v="79"/>
    <x v="156"/>
    <x v="3085"/>
    <x v="1843"/>
    <x v="517"/>
    <x v="4"/>
    <m/>
    <m/>
    <m/>
    <m/>
    <m/>
    <m/>
    <m/>
    <m/>
    <m/>
    <m/>
  </r>
  <r>
    <x v="18"/>
    <x v="9"/>
    <n v="5"/>
    <x v="76"/>
    <x v="1073"/>
    <x v="1473"/>
    <x v="1311"/>
    <x v="71"/>
    <x v="4"/>
    <m/>
    <m/>
    <m/>
    <m/>
    <m/>
    <m/>
    <m/>
    <m/>
    <m/>
    <m/>
  </r>
  <r>
    <x v="18"/>
    <x v="9"/>
    <n v="9"/>
    <x v="76"/>
    <x v="223"/>
    <x v="874"/>
    <x v="464"/>
    <x v="5900"/>
    <x v="4"/>
    <m/>
    <m/>
    <m/>
    <m/>
    <m/>
    <m/>
    <m/>
    <m/>
    <m/>
    <m/>
  </r>
  <r>
    <x v="18"/>
    <x v="9"/>
    <n v="3"/>
    <x v="80"/>
    <x v="667"/>
    <x v="5"/>
    <x v="1844"/>
    <x v="5901"/>
    <x v="4"/>
    <m/>
    <m/>
    <m/>
    <m/>
    <m/>
    <m/>
    <m/>
    <m/>
    <m/>
    <m/>
  </r>
  <r>
    <x v="18"/>
    <x v="9"/>
    <n v="3"/>
    <x v="80"/>
    <x v="2"/>
    <x v="104"/>
    <x v="344"/>
    <x v="367"/>
    <x v="4"/>
    <m/>
    <m/>
    <m/>
    <m/>
    <m/>
    <m/>
    <m/>
    <m/>
    <m/>
    <m/>
  </r>
  <r>
    <x v="18"/>
    <x v="9"/>
    <n v="7"/>
    <x v="80"/>
    <x v="35"/>
    <x v="6"/>
    <x v="509"/>
    <x v="5902"/>
    <x v="4"/>
    <m/>
    <m/>
    <m/>
    <m/>
    <m/>
    <m/>
    <m/>
    <m/>
    <m/>
    <m/>
  </r>
  <r>
    <x v="18"/>
    <x v="9"/>
    <n v="4"/>
    <x v="93"/>
    <x v="398"/>
    <x v="36"/>
    <x v="615"/>
    <x v="25"/>
    <x v="4"/>
    <m/>
    <m/>
    <m/>
    <m/>
    <m/>
    <m/>
    <m/>
    <m/>
    <m/>
    <m/>
  </r>
  <r>
    <x v="18"/>
    <x v="9"/>
    <n v="2"/>
    <x v="109"/>
    <x v="2"/>
    <x v="3086"/>
    <x v="1845"/>
    <x v="90"/>
    <x v="4"/>
    <m/>
    <m/>
    <m/>
    <m/>
    <m/>
    <m/>
    <m/>
    <m/>
    <m/>
    <m/>
  </r>
  <r>
    <x v="18"/>
    <x v="9"/>
    <n v="2"/>
    <x v="109"/>
    <x v="2"/>
    <x v="3087"/>
    <x v="1630"/>
    <x v="263"/>
    <x v="4"/>
    <m/>
    <m/>
    <m/>
    <m/>
    <m/>
    <m/>
    <m/>
    <m/>
    <m/>
    <m/>
  </r>
  <r>
    <x v="18"/>
    <x v="9"/>
    <n v="4"/>
    <x v="109"/>
    <x v="45"/>
    <x v="425"/>
    <x v="1846"/>
    <x v="25"/>
    <x v="4"/>
    <m/>
    <m/>
    <m/>
    <m/>
    <m/>
    <m/>
    <m/>
    <m/>
    <m/>
    <m/>
  </r>
  <r>
    <x v="18"/>
    <x v="9"/>
    <n v="4"/>
    <x v="109"/>
    <x v="343"/>
    <x v="375"/>
    <x v="1847"/>
    <x v="5903"/>
    <x v="4"/>
    <m/>
    <m/>
    <m/>
    <m/>
    <m/>
    <m/>
    <m/>
    <m/>
    <m/>
    <m/>
  </r>
  <r>
    <x v="18"/>
    <x v="9"/>
    <n v="6"/>
    <x v="109"/>
    <x v="2"/>
    <x v="3088"/>
    <x v="1848"/>
    <x v="180"/>
    <x v="4"/>
    <m/>
    <m/>
    <m/>
    <m/>
    <m/>
    <m/>
    <m/>
    <m/>
    <m/>
    <m/>
  </r>
  <r>
    <x v="18"/>
    <x v="9"/>
    <n v="7"/>
    <x v="109"/>
    <x v="20"/>
    <x v="3089"/>
    <x v="1849"/>
    <x v="5904"/>
    <x v="4"/>
    <m/>
    <m/>
    <m/>
    <m/>
    <m/>
    <m/>
    <m/>
    <m/>
    <m/>
    <m/>
  </r>
  <r>
    <x v="18"/>
    <x v="9"/>
    <n v="9"/>
    <x v="109"/>
    <x v="3"/>
    <x v="3090"/>
    <x v="1850"/>
    <x v="5905"/>
    <x v="4"/>
    <m/>
    <m/>
    <m/>
    <m/>
    <m/>
    <m/>
    <m/>
    <m/>
    <m/>
    <m/>
  </r>
  <r>
    <x v="18"/>
    <x v="9"/>
    <n v="8"/>
    <x v="97"/>
    <x v="278"/>
    <x v="2317"/>
    <x v="479"/>
    <x v="123"/>
    <x v="4"/>
    <m/>
    <m/>
    <m/>
    <m/>
    <m/>
    <m/>
    <m/>
    <m/>
    <m/>
    <m/>
  </r>
  <r>
    <x v="18"/>
    <x v="9"/>
    <n v="4"/>
    <x v="104"/>
    <x v="1339"/>
    <x v="3091"/>
    <x v="101"/>
    <x v="5906"/>
    <x v="4"/>
    <m/>
    <m/>
    <m/>
    <m/>
    <m/>
    <m/>
    <m/>
    <m/>
    <m/>
    <m/>
  </r>
  <r>
    <x v="18"/>
    <x v="9"/>
    <n v="9"/>
    <x v="104"/>
    <x v="1338"/>
    <x v="3092"/>
    <x v="464"/>
    <x v="71"/>
    <x v="4"/>
    <m/>
    <m/>
    <m/>
    <m/>
    <m/>
    <m/>
    <m/>
    <m/>
    <m/>
    <m/>
  </r>
  <r>
    <x v="18"/>
    <x v="9"/>
    <n v="2"/>
    <x v="91"/>
    <x v="741"/>
    <x v="3093"/>
    <x v="66"/>
    <x v="5907"/>
    <x v="4"/>
    <m/>
    <m/>
    <m/>
    <m/>
    <m/>
    <m/>
    <m/>
    <m/>
    <m/>
    <m/>
  </r>
  <r>
    <x v="18"/>
    <x v="9"/>
    <n v="3"/>
    <x v="91"/>
    <x v="314"/>
    <x v="609"/>
    <x v="52"/>
    <x v="5908"/>
    <x v="4"/>
    <m/>
    <m/>
    <m/>
    <m/>
    <m/>
    <m/>
    <m/>
    <m/>
    <m/>
    <m/>
  </r>
  <r>
    <x v="18"/>
    <x v="9"/>
    <n v="3"/>
    <x v="77"/>
    <x v="40"/>
    <x v="8"/>
    <x v="365"/>
    <x v="148"/>
    <x v="4"/>
    <m/>
    <m/>
    <m/>
    <m/>
    <m/>
    <m/>
    <m/>
    <m/>
    <m/>
    <m/>
  </r>
  <r>
    <x v="18"/>
    <x v="9"/>
    <n v="3"/>
    <x v="79"/>
    <x v="40"/>
    <x v="2838"/>
    <x v="128"/>
    <x v="59"/>
    <x v="5"/>
    <m/>
    <m/>
    <m/>
    <m/>
    <m/>
    <m/>
    <m/>
    <m/>
    <m/>
    <m/>
  </r>
  <r>
    <x v="18"/>
    <x v="9"/>
    <n v="5"/>
    <x v="79"/>
    <x v="40"/>
    <x v="2838"/>
    <x v="128"/>
    <x v="71"/>
    <x v="5"/>
    <m/>
    <m/>
    <m/>
    <m/>
    <m/>
    <m/>
    <m/>
    <m/>
    <m/>
    <m/>
  </r>
  <r>
    <x v="18"/>
    <x v="9"/>
    <n v="8"/>
    <x v="79"/>
    <x v="40"/>
    <x v="2838"/>
    <x v="128"/>
    <x v="923"/>
    <x v="5"/>
    <m/>
    <m/>
    <m/>
    <m/>
    <m/>
    <m/>
    <m/>
    <m/>
    <m/>
    <m/>
  </r>
  <r>
    <x v="18"/>
    <x v="9"/>
    <n v="1"/>
    <x v="80"/>
    <x v="317"/>
    <x v="2838"/>
    <x v="128"/>
    <x v="5909"/>
    <x v="5"/>
    <m/>
    <m/>
    <m/>
    <m/>
    <m/>
    <m/>
    <m/>
    <m/>
    <m/>
    <m/>
  </r>
  <r>
    <x v="18"/>
    <x v="9"/>
    <n v="5"/>
    <x v="80"/>
    <x v="0"/>
    <x v="2838"/>
    <x v="128"/>
    <x v="367"/>
    <x v="5"/>
    <m/>
    <m/>
    <m/>
    <m/>
    <m/>
    <m/>
    <m/>
    <m/>
    <m/>
    <m/>
  </r>
  <r>
    <x v="18"/>
    <x v="9"/>
    <n v="4"/>
    <x v="96"/>
    <x v="425"/>
    <x v="379"/>
    <x v="128"/>
    <x v="5910"/>
    <x v="5"/>
    <m/>
    <m/>
    <m/>
    <m/>
    <m/>
    <m/>
    <m/>
    <m/>
    <m/>
    <m/>
  </r>
  <r>
    <x v="18"/>
    <x v="9"/>
    <n v="8"/>
    <x v="96"/>
    <x v="40"/>
    <x v="2838"/>
    <x v="128"/>
    <x v="71"/>
    <x v="5"/>
    <m/>
    <m/>
    <m/>
    <m/>
    <m/>
    <m/>
    <m/>
    <m/>
    <m/>
    <m/>
  </r>
  <r>
    <x v="18"/>
    <x v="9"/>
    <n v="2"/>
    <x v="93"/>
    <x v="0"/>
    <x v="2838"/>
    <x v="128"/>
    <x v="359"/>
    <x v="5"/>
    <m/>
    <m/>
    <m/>
    <m/>
    <m/>
    <m/>
    <m/>
    <m/>
    <m/>
    <m/>
  </r>
  <r>
    <x v="18"/>
    <x v="9"/>
    <n v="8"/>
    <x v="93"/>
    <x v="40"/>
    <x v="3094"/>
    <x v="128"/>
    <x v="517"/>
    <x v="5"/>
    <m/>
    <m/>
    <m/>
    <m/>
    <m/>
    <m/>
    <m/>
    <m/>
    <m/>
    <m/>
  </r>
  <r>
    <x v="18"/>
    <x v="9"/>
    <n v="1"/>
    <x v="109"/>
    <x v="40"/>
    <x v="1272"/>
    <x v="128"/>
    <x v="517"/>
    <x v="5"/>
    <m/>
    <m/>
    <m/>
    <m/>
    <m/>
    <m/>
    <m/>
    <m/>
    <m/>
    <m/>
  </r>
  <r>
    <x v="18"/>
    <x v="9"/>
    <n v="4"/>
    <x v="97"/>
    <x v="2"/>
    <x v="3095"/>
    <x v="128"/>
    <x v="147"/>
    <x v="5"/>
    <m/>
    <m/>
    <m/>
    <m/>
    <m/>
    <m/>
    <m/>
    <m/>
    <m/>
    <m/>
  </r>
  <r>
    <x v="18"/>
    <x v="9"/>
    <n v="5"/>
    <x v="97"/>
    <x v="64"/>
    <x v="2838"/>
    <x v="128"/>
    <x v="5911"/>
    <x v="5"/>
    <m/>
    <m/>
    <m/>
    <m/>
    <m/>
    <m/>
    <m/>
    <m/>
    <m/>
    <m/>
  </r>
  <r>
    <x v="18"/>
    <x v="9"/>
    <n v="3"/>
    <x v="104"/>
    <x v="156"/>
    <x v="3096"/>
    <x v="128"/>
    <x v="5912"/>
    <x v="5"/>
    <m/>
    <m/>
    <m/>
    <m/>
    <m/>
    <m/>
    <m/>
    <m/>
    <m/>
    <m/>
  </r>
  <r>
    <x v="18"/>
    <x v="9"/>
    <n v="5"/>
    <x v="104"/>
    <x v="40"/>
    <x v="3097"/>
    <x v="128"/>
    <x v="5913"/>
    <x v="5"/>
    <m/>
    <m/>
    <m/>
    <m/>
    <m/>
    <m/>
    <m/>
    <m/>
    <m/>
    <m/>
  </r>
  <r>
    <x v="18"/>
    <x v="9"/>
    <n v="3"/>
    <x v="91"/>
    <x v="1374"/>
    <x v="3098"/>
    <x v="128"/>
    <x v="5914"/>
    <x v="5"/>
    <m/>
    <m/>
    <m/>
    <m/>
    <m/>
    <m/>
    <m/>
    <m/>
    <m/>
    <m/>
  </r>
  <r>
    <x v="18"/>
    <x v="9"/>
    <n v="8"/>
    <x v="91"/>
    <x v="40"/>
    <x v="2838"/>
    <x v="128"/>
    <x v="40"/>
    <x v="5"/>
    <m/>
    <m/>
    <m/>
    <m/>
    <m/>
    <m/>
    <m/>
    <m/>
    <m/>
    <m/>
  </r>
  <r>
    <x v="18"/>
    <x v="9"/>
    <n v="3"/>
    <x v="98"/>
    <x v="89"/>
    <x v="3099"/>
    <x v="128"/>
    <x v="5915"/>
    <x v="5"/>
    <m/>
    <m/>
    <m/>
    <m/>
    <m/>
    <m/>
    <m/>
    <m/>
    <m/>
    <m/>
  </r>
  <r>
    <x v="18"/>
    <x v="9"/>
    <n v="5"/>
    <x v="98"/>
    <x v="2"/>
    <x v="3100"/>
    <x v="128"/>
    <x v="71"/>
    <x v="5"/>
    <m/>
    <m/>
    <m/>
    <m/>
    <m/>
    <m/>
    <m/>
    <m/>
    <m/>
    <m/>
  </r>
  <r>
    <x v="18"/>
    <x v="9"/>
    <n v="3"/>
    <x v="77"/>
    <x v="2"/>
    <x v="1292"/>
    <x v="128"/>
    <x v="3166"/>
    <x v="5"/>
    <m/>
    <m/>
    <m/>
    <m/>
    <m/>
    <m/>
    <m/>
    <m/>
    <m/>
    <m/>
  </r>
  <r>
    <x v="18"/>
    <x v="9"/>
    <n v="8"/>
    <x v="77"/>
    <x v="79"/>
    <x v="2838"/>
    <x v="128"/>
    <x v="1732"/>
    <x v="5"/>
    <m/>
    <m/>
    <m/>
    <m/>
    <m/>
    <m/>
    <m/>
    <m/>
    <m/>
    <m/>
  </r>
  <r>
    <x v="18"/>
    <x v="9"/>
    <n v="2"/>
    <x v="92"/>
    <x v="3079"/>
    <x v="2838"/>
    <x v="128"/>
    <x v="5916"/>
    <x v="5"/>
    <m/>
    <m/>
    <m/>
    <m/>
    <m/>
    <m/>
    <m/>
    <m/>
    <m/>
    <m/>
  </r>
  <r>
    <x v="19"/>
    <x v="10"/>
    <m/>
    <x v="140"/>
    <x v="3478"/>
    <x v="3101"/>
    <x v="128"/>
    <x v="5917"/>
    <x v="11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gridDropZones="1" multipleFieldFilters="0" rowHeaderCaption="Year">
  <location ref="C13:G34" firstHeaderRow="1" firstDataRow="2" firstDataCol="1" rowPageCount="7" colPageCount="1"/>
  <pivotFields count="19">
    <pivotField axis="axisRow" showAll="0" sortType="ascending">
      <items count="22">
        <item h="1"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5"/>
        <item x="17"/>
        <item x="18"/>
        <item h="1" x="19"/>
        <item t="default"/>
      </items>
    </pivotField>
    <pivotField axis="axisPage" multipleItemSelectionAllowed="1" showAll="0" sumSubtotal="1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sum"/>
      </items>
    </pivotField>
    <pivotField showAll="0"/>
    <pivotField axis="axisPage" multipleItemSelectionAllowed="1" showAll="0">
      <items count="143">
        <item x="24"/>
        <item x="81"/>
        <item x="90"/>
        <item x="0"/>
        <item x="28"/>
        <item x="9"/>
        <item x="87"/>
        <item x="102"/>
        <item x="13"/>
        <item x="85"/>
        <item x="42"/>
        <item x="49"/>
        <item x="64"/>
        <item x="68"/>
        <item x="103"/>
        <item x="61"/>
        <item x="43"/>
        <item x="84"/>
        <item x="73"/>
        <item x="75"/>
        <item x="6"/>
        <item x="82"/>
        <item x="51"/>
        <item x="40"/>
        <item x="44"/>
        <item x="74"/>
        <item x="69"/>
        <item x="108"/>
        <item x="72"/>
        <item x="41"/>
        <item x="79"/>
        <item x="110"/>
        <item x="23"/>
        <item x="76"/>
        <item x="52"/>
        <item x="94"/>
        <item x="80"/>
        <item x="99"/>
        <item x="21"/>
        <item x="96"/>
        <item x="29"/>
        <item x="16"/>
        <item x="39"/>
        <item x="93"/>
        <item x="66"/>
        <item x="109"/>
        <item x="88"/>
        <item x="15"/>
        <item x="97"/>
        <item x="4"/>
        <item x="5"/>
        <item x="1"/>
        <item x="19"/>
        <item x="83"/>
        <item x="2"/>
        <item x="63"/>
        <item x="8"/>
        <item x="36"/>
        <item x="105"/>
        <item x="50"/>
        <item x="48"/>
        <item x="100"/>
        <item x="111"/>
        <item x="53"/>
        <item x="62"/>
        <item x="71"/>
        <item x="37"/>
        <item x="35"/>
        <item x="104"/>
        <item x="20"/>
        <item x="7"/>
        <item x="34"/>
        <item x="86"/>
        <item x="12"/>
        <item x="112"/>
        <item x="58"/>
        <item x="89"/>
        <item x="54"/>
        <item x="47"/>
        <item x="113"/>
        <item x="11"/>
        <item x="26"/>
        <item x="46"/>
        <item x="106"/>
        <item x="101"/>
        <item x="25"/>
        <item x="95"/>
        <item x="78"/>
        <item x="33"/>
        <item x="60"/>
        <item x="70"/>
        <item x="17"/>
        <item x="91"/>
        <item x="55"/>
        <item x="22"/>
        <item x="56"/>
        <item x="45"/>
        <item x="59"/>
        <item x="30"/>
        <item x="10"/>
        <item x="32"/>
        <item x="98"/>
        <item x="38"/>
        <item x="67"/>
        <item x="27"/>
        <item x="57"/>
        <item x="65"/>
        <item x="77"/>
        <item x="14"/>
        <item x="3"/>
        <item x="92"/>
        <item x="18"/>
        <item x="31"/>
        <item x="140"/>
        <item x="114"/>
        <item x="115"/>
        <item x="116"/>
        <item x="117"/>
        <item x="118"/>
        <item x="119"/>
        <item x="120"/>
        <item x="107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m="1" x="141"/>
        <item x="136"/>
        <item x="137"/>
        <item x="138"/>
        <item x="139"/>
        <item t="default"/>
      </items>
    </pivotField>
    <pivotField axis="axisPage" dataField="1" showAll="0">
      <items count="5870">
        <item x="1080"/>
        <item x="1946"/>
        <item x="241"/>
        <item x="2092"/>
        <item x="1201"/>
        <item x="1060"/>
        <item x="1563"/>
        <item x="427"/>
        <item x="2170"/>
        <item x="243"/>
        <item x="700"/>
        <item x="1558"/>
        <item x="1308"/>
        <item x="1759"/>
        <item x="363"/>
        <item x="1472"/>
        <item x="255"/>
        <item x="2534"/>
        <item x="2142"/>
        <item x="2627"/>
        <item x="1734"/>
        <item x="506"/>
        <item x="99"/>
        <item x="136"/>
        <item x="1365"/>
        <item x="2179"/>
        <item x="2737"/>
        <item x="504"/>
        <item x="1309"/>
        <item x="548"/>
        <item x="1947"/>
        <item x="2538"/>
        <item x="1710"/>
        <item x="2595"/>
        <item x="499"/>
        <item x="138"/>
        <item x="1700"/>
        <item x="2660"/>
        <item x="691"/>
        <item x="702"/>
        <item x="1758"/>
        <item x="1870"/>
        <item x="1452"/>
        <item x="1863"/>
        <item x="1087"/>
        <item x="75"/>
        <item x="1529"/>
        <item x="100"/>
        <item x="893"/>
        <item x="1864"/>
        <item x="1280"/>
        <item x="935"/>
        <item x="2469"/>
        <item x="1068"/>
        <item x="2131"/>
        <item x="724"/>
        <item x="1419"/>
        <item x="703"/>
        <item x="2584"/>
        <item x="795"/>
        <item x="741"/>
        <item x="1565"/>
        <item x="2483"/>
        <item x="1829"/>
        <item x="1576"/>
        <item x="2445"/>
        <item x="2593"/>
        <item x="21"/>
        <item x="536"/>
        <item x="977"/>
        <item x="2225"/>
        <item x="40"/>
        <item x="1699"/>
        <item x="1732"/>
        <item x="1364"/>
        <item x="105"/>
        <item x="2001"/>
        <item x="1418"/>
        <item x="2153"/>
        <item x="957"/>
        <item x="758"/>
        <item x="1172"/>
        <item x="777"/>
        <item x="2473"/>
        <item x="1784"/>
        <item x="139"/>
        <item x="30"/>
        <item x="2226"/>
        <item x="1320"/>
        <item x="2246"/>
        <item x="2695"/>
        <item x="2489"/>
        <item x="1008"/>
        <item x="64"/>
        <item x="1291"/>
        <item x="704"/>
        <item x="96"/>
        <item x="1425"/>
        <item x="2459"/>
        <item x="1395"/>
        <item x="145"/>
        <item x="869"/>
        <item x="1081"/>
        <item x="1517"/>
        <item x="2256"/>
        <item x="317"/>
        <item x="1208"/>
        <item x="2457"/>
        <item x="1780"/>
        <item x="2506"/>
        <item x="521"/>
        <item x="1295"/>
        <item x="2541"/>
        <item x="321"/>
        <item x="1652"/>
        <item x="2734"/>
        <item x="2696"/>
        <item x="1073"/>
        <item x="892"/>
        <item x="2711"/>
        <item x="1795"/>
        <item x="2658"/>
        <item x="1025"/>
        <item x="2207"/>
        <item x="2567"/>
        <item x="1735"/>
        <item x="677"/>
        <item x="55"/>
        <item x="2557"/>
        <item x="2513"/>
        <item x="985"/>
        <item x="142"/>
        <item x="1737"/>
        <item x="2301"/>
        <item x="2282"/>
        <item x="2128"/>
        <item x="523"/>
        <item x="1167"/>
        <item x="2642"/>
        <item x="1253"/>
        <item x="211"/>
        <item x="560"/>
        <item x="752"/>
        <item x="1828"/>
        <item x="2210"/>
        <item x="1196"/>
        <item x="1440"/>
        <item x="2647"/>
        <item x="2465"/>
        <item x="1589"/>
        <item x="2269"/>
        <item x="1615"/>
        <item x="1911"/>
        <item x="1093"/>
        <item x="426"/>
        <item x="2277"/>
        <item x="489"/>
        <item x="858"/>
        <item x="1865"/>
        <item x="2478"/>
        <item x="531"/>
        <item x="1288"/>
        <item x="2122"/>
        <item x="1539"/>
        <item x="2649"/>
        <item x="319"/>
        <item x="372"/>
        <item x="165"/>
        <item x="2303"/>
        <item x="1188"/>
        <item x="674"/>
        <item x="1553"/>
        <item x="1359"/>
        <item x="2477"/>
        <item x="36"/>
        <item x="43"/>
        <item x="705"/>
        <item x="2206"/>
        <item x="1063"/>
        <item x="750"/>
        <item x="890"/>
        <item x="2732"/>
        <item x="1091"/>
        <item x="886"/>
        <item x="1591"/>
        <item x="2643"/>
        <item x="1701"/>
        <item x="992"/>
        <item x="129"/>
        <item x="2570"/>
        <item x="547"/>
        <item x="497"/>
        <item x="664"/>
        <item x="990"/>
        <item x="706"/>
        <item x="2454"/>
        <item x="1051"/>
        <item x="1802"/>
        <item x="1874"/>
        <item x="1017"/>
        <item x="195"/>
        <item x="2337"/>
        <item x="2571"/>
        <item x="2673"/>
        <item x="728"/>
        <item x="2130"/>
        <item x="2476"/>
        <item x="1788"/>
        <item x="2555"/>
        <item x="1249"/>
        <item x="424"/>
        <item x="682"/>
        <item x="1557"/>
        <item x="1077"/>
        <item x="448"/>
        <item x="1869"/>
        <item x="2144"/>
        <item x="2655"/>
        <item x="2609"/>
        <item x="1727"/>
        <item x="2539"/>
        <item x="92"/>
        <item x="2488"/>
        <item x="2724"/>
        <item x="2028"/>
        <item x="1570"/>
        <item x="1974"/>
        <item x="2562"/>
        <item x="1907"/>
        <item x="2103"/>
        <item x="813"/>
        <item x="1011"/>
        <item x="1879"/>
        <item x="1229"/>
        <item x="557"/>
        <item x="2549"/>
        <item x="2561"/>
        <item x="1329"/>
        <item x="2581"/>
        <item x="2147"/>
        <item x="1800"/>
        <item x="2633"/>
        <item x="181"/>
        <item x="2485"/>
        <item x="685"/>
        <item x="1429"/>
        <item x="2045"/>
        <item x="334"/>
        <item x="1522"/>
        <item x="109"/>
        <item x="1596"/>
        <item x="2482"/>
        <item x="711"/>
        <item x="2641"/>
        <item x="343"/>
        <item x="354"/>
        <item x="2000"/>
        <item x="158"/>
        <item x="1554"/>
        <item x="1079"/>
        <item x="1459"/>
        <item x="2517"/>
        <item x="1876"/>
        <item x="2729"/>
        <item x="342"/>
        <item x="794"/>
        <item x="2720"/>
        <item x="1508"/>
        <item x="1533"/>
        <item x="1532"/>
        <item x="1616"/>
        <item x="1256"/>
        <item x="1086"/>
        <item x="1045"/>
        <item x="1275"/>
        <item x="1071"/>
        <item x="2509"/>
        <item x="1709"/>
        <item x="1300"/>
        <item x="574"/>
        <item x="1752"/>
        <item x="563"/>
        <item x="2010"/>
        <item x="2007"/>
        <item x="1439"/>
        <item x="2205"/>
        <item x="62"/>
        <item x="2471"/>
        <item x="2428"/>
        <item x="2444"/>
        <item x="1323"/>
        <item x="549"/>
        <item x="2493"/>
        <item x="759"/>
        <item x="646"/>
        <item x="2213"/>
        <item x="815"/>
        <item x="597"/>
        <item x="1526"/>
        <item x="933"/>
        <item x="1537"/>
        <item x="1756"/>
        <item x="2009"/>
        <item x="2450"/>
        <item x="934"/>
        <item x="89"/>
        <item x="2309"/>
        <item x="1585"/>
        <item x="1005"/>
        <item x="2502"/>
        <item x="1497"/>
        <item x="252"/>
        <item x="392"/>
        <item x="1276"/>
        <item x="2338"/>
        <item x="767"/>
        <item x="293"/>
        <item x="150"/>
        <item x="1903"/>
        <item x="1171"/>
        <item x="1094"/>
        <item x="1988"/>
        <item x="185"/>
        <item x="2458"/>
        <item x="302"/>
        <item x="1579"/>
        <item x="825"/>
        <item x="532"/>
        <item x="2559"/>
        <item x="2237"/>
        <item x="2492"/>
        <item x="2"/>
        <item x="1415"/>
        <item x="1730"/>
        <item x="2141"/>
        <item x="1244"/>
        <item x="1477"/>
        <item x="1076"/>
        <item x="1466"/>
        <item x="1646"/>
        <item x="591"/>
        <item x="2382"/>
        <item x="2430"/>
        <item x="579"/>
        <item x="2522"/>
        <item x="215"/>
        <item x="1457"/>
        <item x="2023"/>
        <item x="1394"/>
        <item x="1059"/>
        <item x="358"/>
        <item x="2300"/>
        <item x="1733"/>
        <item x="456"/>
        <item x="2464"/>
        <item x="2051"/>
        <item x="1600"/>
        <item x="2352"/>
        <item x="1245"/>
        <item x="1305"/>
        <item x="978"/>
        <item x="1697"/>
        <item x="1607"/>
        <item x="1140"/>
        <item x="500"/>
        <item x="609"/>
        <item x="1825"/>
        <item x="1387"/>
        <item x="843"/>
        <item x="362"/>
        <item x="443"/>
        <item x="332"/>
        <item x="526"/>
        <item x="573"/>
        <item x="525"/>
        <item x="2019"/>
        <item x="763"/>
        <item x="1661"/>
        <item x="305"/>
        <item x="196"/>
        <item x="2317"/>
        <item x="2270"/>
        <item x="1713"/>
        <item x="835"/>
        <item x="959"/>
        <item x="425"/>
        <item x="519"/>
        <item x="2499"/>
        <item x="2223"/>
        <item x="1659"/>
        <item x="1915"/>
        <item x="2354"/>
        <item x="919"/>
        <item x="1651"/>
        <item x="2255"/>
        <item x="1955"/>
        <item x="1575"/>
        <item x="1231"/>
        <item x="1912"/>
        <item x="2345"/>
        <item x="993"/>
        <item x="1856"/>
        <item x="83"/>
        <item x="1601"/>
        <item x="518"/>
        <item x="2342"/>
        <item x="1972"/>
        <item x="2219"/>
        <item x="2041"/>
        <item x="394"/>
        <item x="1024"/>
        <item x="1559"/>
        <item x="847"/>
        <item x="82"/>
        <item x="1403"/>
        <item x="906"/>
        <item x="1481"/>
        <item x="522"/>
        <item x="1277"/>
        <item x="2209"/>
        <item x="2432"/>
        <item x="1420"/>
        <item x="2262"/>
        <item x="201"/>
        <item x="2617"/>
        <item x="1165"/>
        <item x="1390"/>
        <item x="1987"/>
        <item x="2232"/>
        <item x="2149"/>
        <item x="137"/>
        <item x="1321"/>
        <item x="2283"/>
        <item x="878"/>
        <item x="2215"/>
        <item x="918"/>
        <item x="631"/>
        <item x="2582"/>
        <item x="433"/>
        <item x="2366"/>
        <item x="10"/>
        <item x="1015"/>
        <item x="2391"/>
        <item x="2733"/>
        <item x="2556"/>
        <item x="348"/>
        <item x="1569"/>
        <item x="2415"/>
        <item x="1247"/>
        <item x="2339"/>
        <item x="2573"/>
        <item x="167"/>
        <item x="905"/>
        <item x="429"/>
        <item x="2150"/>
        <item x="2434"/>
        <item x="1314"/>
        <item x="2563"/>
        <item x="1623"/>
        <item x="431"/>
        <item x="1519"/>
        <item x="1282"/>
        <item x="1399"/>
        <item x="736"/>
        <item x="112"/>
        <item x="458"/>
        <item x="1489"/>
        <item x="2572"/>
        <item x="1639"/>
        <item x="314"/>
        <item x="1465"/>
        <item x="1718"/>
        <item x="838"/>
        <item x="545"/>
        <item x="2692"/>
        <item x="653"/>
        <item x="1274"/>
        <item x="2251"/>
        <item x="1443"/>
        <item x="1966"/>
        <item x="2356"/>
        <item x="740"/>
        <item x="2258"/>
        <item x="842"/>
        <item x="2061"/>
        <item x="2437"/>
        <item x="2491"/>
        <item x="415"/>
        <item x="1757"/>
        <item x="2055"/>
        <item x="2615"/>
        <item x="132"/>
        <item x="2543"/>
        <item x="2551"/>
        <item x="1895"/>
        <item x="2531"/>
        <item x="1896"/>
        <item x="130"/>
        <item x="742"/>
        <item x="2501"/>
        <item x="1860"/>
        <item x="1327"/>
        <item x="569"/>
        <item x="13"/>
        <item x="937"/>
        <item x="299"/>
        <item x="2124"/>
        <item x="202"/>
        <item x="1236"/>
        <item x="324"/>
        <item x="2329"/>
        <item x="848"/>
        <item x="1738"/>
        <item x="2140"/>
        <item x="1279"/>
        <item x="2126"/>
        <item x="2133"/>
        <item x="661"/>
        <item x="1010"/>
        <item x="2157"/>
        <item x="1782"/>
        <item x="2500"/>
        <item x="1888"/>
        <item x="543"/>
        <item x="434"/>
        <item x="402"/>
        <item x="1622"/>
        <item x="316"/>
        <item x="2335"/>
        <item x="603"/>
        <item x="2669"/>
        <item x="780"/>
        <item x="1458"/>
        <item x="2742"/>
        <item x="1953"/>
        <item x="1062"/>
        <item x="2310"/>
        <item x="920"/>
        <item x="154"/>
        <item x="772"/>
        <item x="1473"/>
        <item x="187"/>
        <item x="1227"/>
        <item x="226"/>
        <item x="801"/>
        <item x="1827"/>
        <item x="2080"/>
        <item x="991"/>
        <item x="41"/>
        <item x="457"/>
        <item x="2545"/>
        <item x="1007"/>
        <item x="366"/>
        <item x="1424"/>
        <item x="1310"/>
        <item x="323"/>
        <item x="697"/>
        <item x="1216"/>
        <item x="2378"/>
        <item x="87"/>
        <item x="2049"/>
        <item x="1041"/>
        <item x="412"/>
        <item x="720"/>
        <item x="2291"/>
        <item x="2740"/>
        <item x="1355"/>
        <item x="2351"/>
        <item x="1684"/>
        <item x="2390"/>
        <item x="1164"/>
        <item x="2280"/>
        <item x="1396"/>
        <item x="2253"/>
        <item x="45"/>
        <item x="1179"/>
        <item x="1561"/>
        <item x="1984"/>
        <item x="974"/>
        <item x="1980"/>
        <item x="206"/>
        <item x="1805"/>
        <item x="658"/>
        <item x="1528"/>
        <item x="339"/>
        <item x="971"/>
        <item x="572"/>
        <item x="73"/>
        <item x="904"/>
        <item x="792"/>
        <item x="2306"/>
        <item x="747"/>
        <item x="1242"/>
        <item x="1090"/>
        <item x="1835"/>
        <item x="1040"/>
        <item x="2731"/>
        <item x="2480"/>
        <item x="1647"/>
        <item x="237"/>
        <item x="2475"/>
        <item x="857"/>
        <item x="2136"/>
        <item x="1067"/>
        <item x="2146"/>
        <item x="1901"/>
        <item x="2203"/>
        <item x="550"/>
        <item x="2058"/>
        <item x="969"/>
        <item x="483"/>
        <item x="72"/>
        <item x="2357"/>
        <item x="2145"/>
        <item x="854"/>
        <item x="527"/>
        <item x="2139"/>
        <item x="615"/>
        <item x="2067"/>
        <item x="2276"/>
        <item x="2599"/>
        <item x="280"/>
        <item x="1484"/>
        <item x="2081"/>
        <item x="229"/>
        <item x="1923"/>
        <item x="449"/>
        <item x="1178"/>
        <item x="2274"/>
        <item x="2367"/>
        <item x="774"/>
        <item x="1603"/>
        <item x="1943"/>
        <item x="2487"/>
        <item x="387"/>
        <item x="2620"/>
        <item x="601"/>
        <item x="79"/>
        <item x="940"/>
        <item x="1170"/>
        <item x="945"/>
        <item x="553"/>
        <item x="1649"/>
        <item x="2626"/>
        <item x="930"/>
        <item x="1838"/>
        <item x="1832"/>
        <item x="864"/>
        <item x="1641"/>
        <item x="2264"/>
        <item x="140"/>
        <item x="781"/>
        <item x="782"/>
        <item x="2429"/>
        <item x="2681"/>
        <item x="1021"/>
        <item x="1587"/>
        <item x="1910"/>
        <item x="1806"/>
        <item x="2375"/>
        <item x="228"/>
        <item x="717"/>
        <item x="450"/>
        <item x="1278"/>
        <item x="712"/>
        <item x="1878"/>
        <item x="1811"/>
        <item x="2066"/>
        <item x="951"/>
        <item x="826"/>
        <item x="149"/>
        <item x="575"/>
        <item x="2068"/>
        <item x="2273"/>
        <item x="2267"/>
        <item x="223"/>
        <item x="617"/>
        <item x="1950"/>
        <item x="18"/>
        <item x="2514"/>
        <item x="528"/>
        <item x="1246"/>
        <item x="2294"/>
        <item x="2029"/>
        <item x="318"/>
        <item x="762"/>
        <item x="1336"/>
        <item x="2234"/>
        <item x="382"/>
        <item x="1663"/>
        <item x="42"/>
        <item x="1775"/>
        <item x="887"/>
        <item x="2073"/>
        <item x="1881"/>
        <item x="1523"/>
        <item x="1332"/>
        <item x="325"/>
        <item x="535"/>
        <item x="928"/>
        <item x="1747"/>
        <item x="2065"/>
        <item x="485"/>
        <item x="2435"/>
        <item x="681"/>
        <item x="1609"/>
        <item x="2263"/>
        <item x="2610"/>
        <item x="20"/>
        <item x="2158"/>
        <item x="1791"/>
        <item x="1296"/>
        <item x="2359"/>
        <item x="613"/>
        <item x="2497"/>
        <item x="2260"/>
        <item x="1919"/>
        <item x="12"/>
        <item x="1469"/>
        <item x="1006"/>
        <item x="1792"/>
        <item x="2221"/>
        <item x="989"/>
        <item x="1941"/>
        <item x="1997"/>
        <item x="2355"/>
        <item x="1956"/>
        <item x="2703"/>
        <item x="1401"/>
        <item x="2360"/>
        <item x="2388"/>
        <item x="1382"/>
        <item x="2540"/>
        <item x="1774"/>
        <item x="2532"/>
        <item x="539"/>
        <item x="300"/>
        <item x="2191"/>
        <item x="1783"/>
        <item x="2668"/>
        <item x="1638"/>
        <item x="1714"/>
        <item x="484"/>
        <item x="694"/>
        <item x="1215"/>
        <item x="1230"/>
        <item x="1036"/>
        <item x="1921"/>
        <item x="398"/>
        <item x="1624"/>
        <item x="901"/>
        <item x="1858"/>
        <item x="2736"/>
        <item x="281"/>
        <item x="865"/>
        <item x="1992"/>
        <item x="106"/>
        <item x="1922"/>
        <item x="709"/>
        <item x="1297"/>
        <item x="1375"/>
        <item x="827"/>
        <item x="570"/>
        <item x="2463"/>
        <item x="2208"/>
        <item x="1971"/>
        <item x="1422"/>
        <item x="406"/>
        <item x="1937"/>
        <item x="160"/>
        <item x="1189"/>
        <item x="2199"/>
        <item x="931"/>
        <item x="2565"/>
        <item x="295"/>
        <item x="386"/>
        <item x="2349"/>
        <item x="2086"/>
        <item x="2677"/>
        <item x="397"/>
        <item x="721"/>
        <item x="2630"/>
        <item x="1677"/>
        <item x="2229"/>
        <item x="1515"/>
        <item x="1656"/>
        <item x="49"/>
        <item x="737"/>
        <item x="188"/>
        <item x="2152"/>
        <item x="2083"/>
        <item x="2529"/>
        <item x="1977"/>
        <item x="1930"/>
        <item x="2343"/>
        <item x="820"/>
        <item x="498"/>
        <item x="1574"/>
        <item x="765"/>
        <item x="1873"/>
        <item x="274"/>
        <item x="1319"/>
        <item x="791"/>
        <item x="399"/>
        <item x="1676"/>
        <item x="110"/>
        <item x="337"/>
        <item x="271"/>
        <item x="2135"/>
        <item x="2064"/>
        <item x="855"/>
        <item x="581"/>
        <item x="2313"/>
        <item x="153"/>
        <item x="2038"/>
        <item x="783"/>
        <item x="849"/>
        <item x="1294"/>
        <item x="163"/>
        <item x="248"/>
        <item x="676"/>
        <item x="656"/>
        <item x="2085"/>
        <item x="2289"/>
        <item x="128"/>
        <item x="632"/>
        <item x="1744"/>
        <item x="1751"/>
        <item x="1871"/>
        <item x="1976"/>
        <item x="1070"/>
        <item x="487"/>
        <item x="2178"/>
        <item x="1456"/>
        <item x="176"/>
        <item x="698"/>
        <item x="620"/>
        <item x="1058"/>
        <item x="1225"/>
        <item x="269"/>
        <item x="638"/>
        <item x="2070"/>
        <item x="622"/>
        <item x="1681"/>
        <item x="2307"/>
        <item x="2032"/>
        <item x="357"/>
        <item x="1078"/>
        <item x="1461"/>
        <item x="1516"/>
        <item x="1812"/>
        <item x="2558"/>
        <item x="1337"/>
        <item x="776"/>
        <item x="1866"/>
        <item x="1333"/>
        <item x="35"/>
        <item x="1978"/>
        <item x="2266"/>
        <item x="2078"/>
        <item x="2281"/>
        <item x="461"/>
        <item x="1814"/>
        <item x="94"/>
        <item x="1680"/>
        <item x="1582"/>
        <item x="384"/>
        <item x="814"/>
        <item x="2363"/>
        <item x="289"/>
        <item x="1973"/>
        <item x="2423"/>
        <item x="9"/>
        <item x="568"/>
        <item x="2521"/>
        <item x="1530"/>
        <item x="897"/>
        <item x="1766"/>
        <item x="1979"/>
        <item x="2100"/>
        <item x="2362"/>
        <item x="1193"/>
        <item x="1675"/>
        <item x="2380"/>
        <item x="1855"/>
        <item x="1292"/>
        <item x="439"/>
        <item x="1595"/>
        <item x="1074"/>
        <item x="336"/>
        <item x="586"/>
        <item x="618"/>
        <item x="975"/>
        <item x="27"/>
        <item x="595"/>
        <item x="260"/>
        <item x="1590"/>
        <item x="1065"/>
        <item x="1363"/>
        <item x="1218"/>
        <item x="1739"/>
        <item x="1232"/>
        <item x="1617"/>
        <item x="2165"/>
        <item x="84"/>
        <item x="447"/>
        <item x="507"/>
        <item x="1831"/>
        <item x="1924"/>
        <item x="2470"/>
        <item x="1191"/>
        <item x="1166"/>
        <item x="639"/>
        <item x="1435"/>
        <item x="501"/>
        <item x="2438"/>
        <item x="607"/>
        <item x="2166"/>
        <item x="2240"/>
        <item x="377"/>
        <item x="479"/>
        <item x="956"/>
        <item x="1174"/>
        <item x="1495"/>
        <item x="628"/>
        <item x="400"/>
        <item x="1686"/>
        <item x="285"/>
        <item x="1935"/>
        <item x="799"/>
        <item x="961"/>
        <item x="476"/>
        <item x="1809"/>
        <item x="254"/>
        <item x="1328"/>
        <item x="2332"/>
        <item x="390"/>
        <item x="81"/>
        <item x="621"/>
        <item x="1771"/>
        <item x="2466"/>
        <item x="1490"/>
        <item x="2134"/>
        <item x="2162"/>
        <item x="655"/>
        <item x="1317"/>
        <item x="608"/>
        <item x="1046"/>
        <item x="1182"/>
        <item x="2404"/>
        <item x="2143"/>
        <item x="395"/>
        <item x="1510"/>
        <item x="973"/>
        <item x="1351"/>
        <item x="793"/>
        <item x="2098"/>
        <item x="238"/>
        <item x="829"/>
        <item x="277"/>
        <item x="1016"/>
        <item x="1702"/>
        <item x="2053"/>
        <item x="583"/>
        <item x="1892"/>
        <item x="469"/>
        <item x="313"/>
        <item x="2346"/>
        <item x="2106"/>
        <item x="885"/>
        <item x="1369"/>
        <item x="1914"/>
        <item x="643"/>
        <item x="1769"/>
        <item x="1335"/>
        <item x="1023"/>
        <item x="199"/>
        <item x="2137"/>
        <item x="1409"/>
        <item x="1706"/>
        <item x="1729"/>
        <item x="1"/>
        <item x="2248"/>
        <item x="151"/>
        <item x="1949"/>
        <item x="2275"/>
        <item x="1967"/>
        <item x="2008"/>
        <item x="852"/>
        <item x="495"/>
        <item x="1450"/>
        <item x="630"/>
        <item x="546"/>
        <item x="979"/>
        <item x="482"/>
        <item x="502"/>
        <item x="2334"/>
        <item x="1793"/>
        <item x="1315"/>
        <item x="2015"/>
        <item x="693"/>
        <item x="1653"/>
        <item x="1564"/>
        <item x="353"/>
        <item x="1995"/>
        <item x="405"/>
        <item x="2395"/>
        <item x="1631"/>
        <item x="1696"/>
        <item x="2598"/>
        <item x="2384"/>
        <item x="1012"/>
        <item x="1455"/>
        <item x="1763"/>
        <item x="1214"/>
        <item x="1138"/>
        <item x="1520"/>
        <item x="368"/>
        <item x="1685"/>
        <item x="2518"/>
        <item x="1776"/>
        <item x="524"/>
        <item x="1683"/>
        <item x="1636"/>
        <item x="1447"/>
        <item x="1918"/>
        <item x="2519"/>
        <item x="7"/>
        <item x="797"/>
        <item x="1786"/>
        <item x="1996"/>
        <item x="2548"/>
        <item x="359"/>
        <item x="2524"/>
        <item x="1655"/>
        <item x="816"/>
        <item x="2148"/>
        <item x="2686"/>
        <item x="438"/>
        <item x="1001"/>
        <item x="1410"/>
        <item x="1404"/>
        <item x="2386"/>
        <item x="1667"/>
        <item x="263"/>
        <item x="1822"/>
        <item x="862"/>
        <item x="284"/>
        <item x="1755"/>
        <item x="955"/>
        <item x="338"/>
        <item x="2396"/>
        <item x="1352"/>
        <item x="2441"/>
        <item x="2399"/>
        <item x="2644"/>
        <item x="968"/>
        <item x="389"/>
        <item x="1597"/>
        <item x="1198"/>
        <item x="102"/>
        <item x="634"/>
        <item x="2385"/>
        <item x="0"/>
        <item x="2123"/>
        <item x="1417"/>
        <item x="2118"/>
        <item x="828"/>
        <item x="268"/>
        <item x="686"/>
        <item x="950"/>
        <item x="803"/>
        <item x="2431"/>
        <item x="1299"/>
        <item x="1386"/>
        <item x="614"/>
        <item x="1358"/>
        <item x="1444"/>
        <item x="2436"/>
        <item x="2296"/>
        <item x="627"/>
        <item x="1777"/>
        <item x="331"/>
        <item x="1820"/>
        <item x="845"/>
        <item x="582"/>
        <item x="446"/>
        <item x="249"/>
        <item x="1654"/>
        <item x="1628"/>
        <item x="1446"/>
        <item x="1478"/>
        <item x="844"/>
        <item x="2409"/>
        <item x="1830"/>
        <item x="868"/>
        <item x="2052"/>
        <item x="2449"/>
        <item x="3"/>
        <item x="275"/>
        <item x="2250"/>
        <item x="2021"/>
        <item x="1610"/>
        <item x="1614"/>
        <item x="2634"/>
        <item x="1210"/>
        <item x="410"/>
        <item x="1612"/>
        <item x="2177"/>
        <item x="1014"/>
        <item x="1252"/>
        <item x="2383"/>
        <item x="798"/>
        <item x="2407"/>
        <item x="652"/>
        <item x="1970"/>
        <item x="2414"/>
        <item x="2413"/>
        <item x="2056"/>
        <item x="943"/>
        <item x="2109"/>
        <item x="2411"/>
        <item x="2663"/>
        <item x="393"/>
        <item x="1163"/>
        <item x="917"/>
        <item x="1886"/>
        <item x="1779"/>
        <item x="1361"/>
        <item x="1032"/>
        <item x="26"/>
        <item x="1449"/>
        <item x="1518"/>
        <item x="2311"/>
        <item x="671"/>
        <item x="2412"/>
        <item x="1181"/>
        <item x="1711"/>
        <item x="1019"/>
        <item x="610"/>
        <item x="1485"/>
        <item x="2530"/>
        <item x="1717"/>
        <item x="1160"/>
        <item x="899"/>
        <item x="790"/>
        <item x="2340"/>
        <item x="1283"/>
        <item x="2394"/>
        <item x="2341"/>
        <item x="2093"/>
        <item x="2175"/>
        <item x="903"/>
        <item x="578"/>
        <item x="927"/>
        <item x="915"/>
        <item x="1770"/>
        <item x="58"/>
        <item x="839"/>
        <item x="2044"/>
        <item x="908"/>
        <item x="1206"/>
        <item x="2057"/>
        <item x="2040"/>
        <item x="2164"/>
        <item x="926"/>
        <item x="1083"/>
        <item x="2397"/>
        <item x="894"/>
        <item x="2071"/>
        <item x="2072"/>
        <item x="1426"/>
        <item x="552"/>
        <item x="111"/>
        <item x="1952"/>
        <item x="1999"/>
        <item x="1982"/>
        <item x="1125"/>
        <item x="1957"/>
        <item x="2389"/>
        <item x="667"/>
        <item x="2368"/>
        <item x="2421"/>
        <item x="1671"/>
        <item x="1673"/>
        <item x="152"/>
        <item x="1682"/>
        <item x="701"/>
        <item x="452"/>
        <item x="1933"/>
        <item x="1239"/>
        <item x="2031"/>
        <item x="356"/>
        <item x="2212"/>
        <item x="822"/>
        <item x="454"/>
        <item x="2661"/>
        <item x="1635"/>
        <item x="464"/>
        <item x="467"/>
        <item x="54"/>
        <item x="1451"/>
        <item x="1460"/>
        <item x="207"/>
        <item x="2433"/>
        <item x="116"/>
        <item x="1203"/>
        <item x="2347"/>
        <item x="1560"/>
        <item x="660"/>
        <item x="69"/>
        <item x="1271"/>
        <item x="1028"/>
        <item x="1736"/>
        <item x="2583"/>
        <item x="1642"/>
        <item x="432"/>
        <item x="2419"/>
        <item x="2379"/>
        <item x="2035"/>
        <item x="141"/>
        <item x="2442"/>
        <item x="1993"/>
        <item x="287"/>
        <item x="898"/>
        <item x="1064"/>
        <item x="1002"/>
        <item x="1190"/>
        <item x="134"/>
        <item x="222"/>
        <item x="2050"/>
        <item x="278"/>
        <item x="1525"/>
        <item x="329"/>
        <item x="2651"/>
        <item x="1621"/>
        <item x="2060"/>
        <item x="2155"/>
        <item x="2242"/>
        <item x="247"/>
        <item x="480"/>
        <item x="370"/>
        <item x="754"/>
        <item x="1716"/>
        <item x="1969"/>
        <item x="1496"/>
        <item x="1723"/>
        <item x="474"/>
        <item x="1483"/>
        <item x="78"/>
        <item x="22"/>
        <item x="1043"/>
        <item x="1991"/>
        <item x="1842"/>
        <item x="1944"/>
        <item x="2533"/>
        <item x="2127"/>
        <item x="156"/>
        <item x="2656"/>
        <item x="1742"/>
        <item x="1965"/>
        <item x="233"/>
        <item x="2646"/>
        <item x="23"/>
        <item x="1948"/>
        <item x="172"/>
        <item x="503"/>
        <item x="662"/>
        <item x="2220"/>
        <item x="1265"/>
        <item x="745"/>
        <item x="365"/>
        <item x="567"/>
        <item x="1238"/>
        <item x="1370"/>
        <item x="817"/>
        <item x="125"/>
        <item x="1479"/>
        <item x="335"/>
        <item x="708"/>
        <item x="2387"/>
        <item x="2105"/>
        <item x="2697"/>
        <item x="1608"/>
        <item x="1298"/>
        <item x="1378"/>
        <item x="2214"/>
        <item x="261"/>
        <item x="90"/>
        <item x="715"/>
        <item x="1931"/>
        <item x="714"/>
        <item x="2452"/>
        <item x="468"/>
        <item x="2279"/>
        <item x="1749"/>
        <item x="2586"/>
        <item x="873"/>
        <item x="1960"/>
        <item x="155"/>
        <item x="882"/>
        <item x="872"/>
        <item x="1613"/>
        <item x="1499"/>
        <item x="2484"/>
        <item x="2400"/>
        <item x="381"/>
        <item x="328"/>
        <item x="2498"/>
        <item x="2738"/>
        <item x="1085"/>
        <item x="2682"/>
        <item x="1939"/>
        <item x="2330"/>
        <item x="85"/>
        <item x="1250"/>
        <item x="2245"/>
        <item x="1075"/>
        <item x="625"/>
        <item x="696"/>
        <item x="2200"/>
        <item x="1084"/>
        <item x="739"/>
        <item x="953"/>
        <item x="2560"/>
        <item x="2272"/>
        <item x="1899"/>
        <item x="2020"/>
        <item x="157"/>
        <item x="966"/>
        <item x="80"/>
        <item x="533"/>
        <item x="2254"/>
        <item x="1034"/>
        <item x="1760"/>
        <item x="1884"/>
        <item x="1690"/>
        <item x="1754"/>
        <item x="2377"/>
        <item x="333"/>
        <item x="205"/>
        <item x="330"/>
        <item x="743"/>
        <item x="1047"/>
        <item x="771"/>
        <item x="66"/>
        <item x="980"/>
        <item x="1789"/>
        <item x="2722"/>
        <item x="1180"/>
        <item x="2022"/>
        <item x="2054"/>
        <item x="2684"/>
        <item x="472"/>
        <item x="1306"/>
        <item x="1334"/>
        <item x="144"/>
        <item x="1704"/>
        <item x="1092"/>
        <item x="1883"/>
        <item x="770"/>
        <item x="1798"/>
        <item x="1815"/>
        <item x="2084"/>
        <item x="1731"/>
        <item x="836"/>
        <item x="2503"/>
        <item x="2138"/>
        <item x="1432"/>
        <item x="68"/>
        <item x="1531"/>
        <item x="2727"/>
        <item x="1959"/>
        <item x="2111"/>
        <item x="1445"/>
        <item x="2361"/>
        <item x="2129"/>
        <item x="2405"/>
        <item x="15"/>
        <item x="2490"/>
        <item x="2447"/>
        <item x="1936"/>
        <item x="198"/>
        <item x="796"/>
        <item x="2468"/>
        <item x="481"/>
        <item x="986"/>
        <item x="1846"/>
        <item x="53"/>
        <item x="2304"/>
        <item x="1583"/>
        <item x="2239"/>
        <item x="851"/>
        <item x="707"/>
        <item x="830"/>
        <item x="2455"/>
        <item x="375"/>
        <item x="948"/>
        <item x="59"/>
        <item x="244"/>
        <item x="1391"/>
        <item x="1674"/>
        <item x="1104"/>
        <item x="748"/>
        <item x="2091"/>
        <item x="732"/>
        <item x="840"/>
        <item x="239"/>
        <item x="2075"/>
        <item x="1566"/>
        <item x="1660"/>
        <item x="2190"/>
        <item x="1261"/>
        <item x="2374"/>
        <item x="2244"/>
        <item x="52"/>
        <item x="1584"/>
        <item x="1691"/>
        <item x="371"/>
        <item x="4"/>
        <item x="2115"/>
        <item x="785"/>
        <item x="1578"/>
        <item x="1748"/>
        <item x="805"/>
        <item x="2095"/>
        <item x="612"/>
        <item x="511"/>
        <item x="441"/>
        <item x="2114"/>
        <item x="231"/>
        <item x="2678"/>
        <item x="1362"/>
        <item x="2082"/>
        <item x="1513"/>
        <item x="312"/>
        <item x="1251"/>
        <item x="445"/>
        <item x="2319"/>
        <item x="2353"/>
        <item x="2089"/>
        <item x="164"/>
        <item x="1221"/>
        <item x="2520"/>
        <item x="2217"/>
        <item x="2284"/>
        <item x="756"/>
        <item x="637"/>
        <item x="453"/>
        <item x="2011"/>
        <item x="2624"/>
        <item x="310"/>
        <item x="1664"/>
        <item x="665"/>
        <item x="2189"/>
        <item x="2372"/>
        <item x="451"/>
        <item x="2176"/>
        <item x="1393"/>
        <item x="1255"/>
        <item x="1235"/>
        <item x="800"/>
        <item x="1372"/>
        <item x="2723"/>
        <item x="2659"/>
        <item x="1703"/>
        <item x="853"/>
        <item x="2204"/>
        <item x="2320"/>
        <item x="2564"/>
        <item x="2707"/>
        <item x="1963"/>
        <item x="166"/>
        <item x="2069"/>
        <item x="119"/>
        <item x="270"/>
        <item x="2318"/>
        <item x="234"/>
        <item x="1712"/>
        <item x="1985"/>
        <item x="2693"/>
        <item x="722"/>
        <item x="460"/>
        <item x="1679"/>
        <item x="194"/>
        <item x="1413"/>
        <item x="409"/>
        <item x="914"/>
        <item x="118"/>
        <item x="958"/>
        <item x="2159"/>
        <item x="900"/>
        <item x="2704"/>
        <item x="1512"/>
        <item x="2325"/>
        <item x="1648"/>
        <item x="2236"/>
        <item x="561"/>
        <item x="879"/>
        <item x="2728"/>
        <item x="587"/>
        <item x="127"/>
        <item x="294"/>
        <item x="1049"/>
        <item x="2119"/>
        <item x="1195"/>
        <item x="599"/>
        <item x="2683"/>
        <item x="1258"/>
        <item x="1377"/>
        <item x="1498"/>
        <item x="1243"/>
        <item x="1981"/>
        <item x="787"/>
        <item x="2292"/>
        <item x="1741"/>
        <item x="1633"/>
        <item x="2278"/>
        <item x="2218"/>
        <item x="788"/>
        <item x="159"/>
        <item x="970"/>
        <item x="1606"/>
        <item x="2268"/>
        <item x="606"/>
        <item x="1619"/>
        <item x="124"/>
        <item x="1906"/>
        <item x="564"/>
        <item x="414"/>
        <item x="1761"/>
        <item x="1859"/>
        <item x="32"/>
        <item x="942"/>
        <item x="184"/>
        <item x="1824"/>
        <item x="1183"/>
        <item x="559"/>
        <item x="1803"/>
        <item x="541"/>
        <item x="2328"/>
        <item x="1168"/>
        <item x="367"/>
        <item x="871"/>
        <item x="256"/>
        <item x="870"/>
        <item x="594"/>
        <item x="1721"/>
        <item x="379"/>
        <item x="584"/>
        <item x="1726"/>
        <item x="2640"/>
        <item x="131"/>
        <item x="821"/>
        <item x="369"/>
        <item x="689"/>
        <item x="1618"/>
        <item x="580"/>
        <item x="2297"/>
        <item x="692"/>
        <item x="819"/>
        <item x="2151"/>
        <item x="2537"/>
        <item x="180"/>
        <item x="2197"/>
        <item x="1272"/>
        <item x="210"/>
        <item x="2588"/>
        <item x="965"/>
        <item x="877"/>
        <item x="2618"/>
        <item x="856"/>
        <item x="1464"/>
        <item x="235"/>
        <item x="1762"/>
        <item x="880"/>
        <item x="2201"/>
        <item x="1312"/>
        <item x="1162"/>
        <item x="2121"/>
        <item x="749"/>
        <item x="1945"/>
        <item x="744"/>
        <item x="304"/>
        <item x="2605"/>
        <item x="2717"/>
        <item x="1373"/>
        <item x="2662"/>
        <item x="38"/>
        <item x="1920"/>
        <item x="1975"/>
        <item x="2402"/>
        <item x="860"/>
        <item x="1406"/>
        <item x="2495"/>
        <item x="2515"/>
        <item x="2265"/>
        <item x="50"/>
        <item x="1813"/>
        <item x="1801"/>
        <item x="1423"/>
        <item x="2416"/>
        <item x="286"/>
        <item x="2186"/>
        <item x="259"/>
        <item x="1200"/>
        <item x="1290"/>
        <item x="1599"/>
        <item x="1678"/>
        <item x="1778"/>
        <item x="2439"/>
        <item x="463"/>
        <item x="31"/>
        <item x="1644"/>
        <item x="1096"/>
        <item x="2290"/>
        <item x="2744"/>
        <item x="236"/>
        <item x="923"/>
        <item x="2713"/>
        <item x="218"/>
        <item x="1773"/>
        <item x="1273"/>
        <item x="907"/>
        <item x="695"/>
        <item x="1286"/>
        <item x="437"/>
        <item x="380"/>
        <item x="1185"/>
        <item x="1248"/>
        <item x="272"/>
        <item x="496"/>
        <item x="349"/>
        <item x="1932"/>
        <item x="809"/>
        <item x="1264"/>
        <item x="2033"/>
        <item x="46"/>
        <item x="267"/>
        <item x="1942"/>
        <item x="388"/>
        <item x="881"/>
        <item x="1389"/>
        <item x="347"/>
        <item x="1493"/>
        <item x="308"/>
        <item x="1383"/>
        <item x="168"/>
        <item x="2249"/>
        <item x="2013"/>
        <item x="837"/>
        <item x="808"/>
        <item x="2116"/>
        <item x="1199"/>
        <item x="1482"/>
        <item x="616"/>
        <item x="190"/>
        <item x="77"/>
        <item x="1934"/>
        <item x="1961"/>
        <item x="2169"/>
        <item x="2299"/>
        <item x="2168"/>
        <item x="2315"/>
        <item x="2192"/>
        <item x="1826"/>
        <item x="867"/>
        <item x="1407"/>
        <item x="1708"/>
        <item x="374"/>
        <item x="2665"/>
        <item x="1810"/>
        <item x="2314"/>
        <item x="1658"/>
        <item x="273"/>
        <item x="1764"/>
        <item x="1175"/>
        <item x="2621"/>
        <item x="2460"/>
        <item x="1594"/>
        <item x="309"/>
        <item x="126"/>
        <item x="1719"/>
        <item x="2667"/>
        <item x="143"/>
        <item x="1746"/>
        <item x="1020"/>
        <item x="645"/>
        <item x="1053"/>
        <item x="1254"/>
        <item x="1176"/>
        <item x="909"/>
        <item x="1605"/>
        <item x="876"/>
        <item x="1384"/>
        <item x="44"/>
        <item x="2117"/>
        <item x="2675"/>
        <item x="192"/>
        <item x="296"/>
        <item x="173"/>
        <item x="994"/>
        <item x="2344"/>
        <item x="1725"/>
        <item x="2687"/>
        <item x="1427"/>
        <item x="626"/>
        <item x="2628"/>
        <item x="916"/>
        <item x="2689"/>
        <item x="2160"/>
        <item x="214"/>
        <item x="833"/>
        <item x="1868"/>
        <item x="2629"/>
        <item x="1662"/>
        <item x="95"/>
        <item x="2027"/>
        <item x="1003"/>
        <item x="242"/>
        <item x="811"/>
        <item x="1318"/>
        <item x="2286"/>
        <item x="1324"/>
        <item x="315"/>
        <item x="2568"/>
        <item x="1013"/>
        <item x="1743"/>
        <item x="1474"/>
        <item x="2094"/>
        <item x="699"/>
        <item x="2741"/>
        <item x="1692"/>
        <item x="352"/>
        <item x="2241"/>
        <item x="1562"/>
        <item x="2523"/>
        <item x="2312"/>
        <item x="1880"/>
        <item x="514"/>
        <item x="1039"/>
        <item x="529"/>
        <item x="459"/>
        <item x="2417"/>
        <item x="1593"/>
        <item x="1463"/>
        <item x="1212"/>
        <item x="162"/>
        <item x="1818"/>
        <item x="729"/>
        <item x="766"/>
        <item x="1753"/>
        <item x="1698"/>
        <item x="48"/>
        <item x="98"/>
        <item x="2187"/>
        <item x="1687"/>
        <item x="213"/>
        <item x="2017"/>
        <item x="2580"/>
        <item x="723"/>
        <item x="635"/>
        <item x="2039"/>
        <item x="960"/>
        <item x="1672"/>
        <item x="746"/>
        <item x="1986"/>
        <item x="2076"/>
        <item x="1448"/>
        <item x="929"/>
        <item x="212"/>
        <item x="2410"/>
        <item x="219"/>
        <item x="2652"/>
        <item x="1228"/>
        <item x="1862"/>
        <item x="642"/>
        <item x="1504"/>
        <item x="1507"/>
        <item x="2326"/>
        <item x="2295"/>
        <item x="1303"/>
        <item x="1925"/>
        <item x="2625"/>
        <item x="1022"/>
        <item x="47"/>
        <item x="888"/>
        <item x="1540"/>
        <item x="1487"/>
        <item x="2348"/>
        <item x="2685"/>
        <item x="911"/>
        <item x="2504"/>
        <item x="1640"/>
        <item x="39"/>
        <item x="690"/>
        <item x="1233"/>
        <item x="2725"/>
        <item x="2063"/>
        <item x="1872"/>
        <item x="486"/>
        <item x="668"/>
        <item x="430"/>
        <item x="1385"/>
        <item x="1740"/>
        <item x="2202"/>
        <item x="925"/>
        <item x="14"/>
        <item x="2536"/>
        <item x="444"/>
        <item x="1048"/>
        <item x="1224"/>
        <item x="258"/>
        <item x="1500"/>
        <item x="832"/>
        <item x="1634"/>
        <item x="2090"/>
        <item x="1909"/>
        <item x="147"/>
        <item x="122"/>
        <item x="932"/>
        <item x="1552"/>
        <item x="1331"/>
        <item x="2364"/>
        <item x="123"/>
        <item x="834"/>
        <item x="2636"/>
        <item x="2018"/>
        <item x="883"/>
        <item x="203"/>
        <item x="1241"/>
        <item x="1790"/>
        <item x="1767"/>
        <item x="2479"/>
        <item x="364"/>
        <item x="2042"/>
        <item x="982"/>
        <item x="1845"/>
        <item x="1207"/>
        <item x="824"/>
        <item x="2638"/>
        <item x="1360"/>
        <item x="17"/>
        <item x="604"/>
        <item x="2322"/>
        <item x="197"/>
        <item x="2639"/>
        <item x="28"/>
        <item x="251"/>
        <item x="2721"/>
        <item x="2716"/>
        <item x="2025"/>
        <item x="2024"/>
        <item x="471"/>
        <item x="1821"/>
        <item x="896"/>
        <item x="1926"/>
        <item x="473"/>
        <item x="2709"/>
        <item x="738"/>
        <item x="2088"/>
        <item x="1625"/>
        <item x="1688"/>
        <item x="1630"/>
        <item x="1350"/>
        <item x="1503"/>
        <item x="326"/>
        <item x="1441"/>
        <item x="1433"/>
        <item x="265"/>
        <item x="2730"/>
        <item x="2183"/>
        <item x="818"/>
        <item x="657"/>
        <item x="874"/>
        <item x="1514"/>
        <item x="1707"/>
        <item x="70"/>
        <item x="2308"/>
        <item x="768"/>
        <item x="1177"/>
        <item x="997"/>
        <item x="1951"/>
        <item x="1588"/>
        <item x="1917"/>
        <item x="1968"/>
        <item x="1354"/>
        <item x="1900"/>
        <item x="1689"/>
        <item x="596"/>
        <item x="494"/>
        <item x="189"/>
        <item x="576"/>
        <item x="1983"/>
        <item x="1326"/>
        <item x="350"/>
        <item x="279"/>
        <item x="2161"/>
        <item x="245"/>
        <item x="1994"/>
        <item x="850"/>
        <item x="1839"/>
        <item x="120"/>
        <item x="571"/>
        <item x="385"/>
        <item x="725"/>
        <item x="859"/>
        <item x="1728"/>
        <item x="11"/>
        <item x="779"/>
        <item x="396"/>
        <item x="216"/>
        <item x="2167"/>
        <item x="2077"/>
        <item x="673"/>
        <item x="1534"/>
        <item x="246"/>
        <item x="2406"/>
        <item x="633"/>
        <item x="2112"/>
        <item x="191"/>
        <item x="999"/>
        <item x="88"/>
        <item x="2496"/>
        <item x="964"/>
        <item x="2261"/>
        <item x="478"/>
        <item x="1657"/>
        <item x="1197"/>
        <item x="1234"/>
        <item x="1353"/>
        <item x="2030"/>
        <item x="577"/>
        <item x="2705"/>
        <item x="2006"/>
        <item x="1804"/>
        <item x="16"/>
        <item x="276"/>
        <item x="2623"/>
        <item x="1357"/>
        <item x="1857"/>
        <item x="2710"/>
        <item x="1159"/>
        <item x="1928"/>
        <item x="34"/>
        <item x="2087"/>
        <item x="1611"/>
        <item x="1213"/>
        <item x="183"/>
        <item x="1371"/>
        <item x="2198"/>
        <item x="1626"/>
        <item x="769"/>
        <item x="1054"/>
        <item x="2048"/>
        <item x="1027"/>
        <item x="688"/>
        <item x="962"/>
        <item x="538"/>
        <item x="1797"/>
        <item x="812"/>
        <item x="2587"/>
        <item x="266"/>
        <item x="1030"/>
        <item x="408"/>
        <item x="663"/>
        <item x="1724"/>
        <item x="2440"/>
        <item x="2648"/>
        <item x="1816"/>
        <item x="1505"/>
        <item x="60"/>
        <item x="2171"/>
        <item x="984"/>
        <item x="1044"/>
        <item x="1475"/>
        <item x="981"/>
        <item x="2719"/>
        <item x="602"/>
        <item x="823"/>
        <item x="6"/>
        <item x="605"/>
        <item x="675"/>
        <item x="998"/>
        <item x="2427"/>
        <item x="1356"/>
        <item x="1411"/>
        <item x="1192"/>
        <item x="383"/>
        <item x="435"/>
        <item x="1471"/>
        <item x="1841"/>
        <item x="291"/>
        <item x="1405"/>
        <item x="1592"/>
        <item x="1421"/>
        <item x="1237"/>
        <item x="93"/>
        <item x="2613"/>
        <item x="292"/>
        <item x="1217"/>
        <item x="2259"/>
        <item x="764"/>
        <item x="1397"/>
        <item x="2653"/>
        <item x="2336"/>
        <item x="1823"/>
        <item x="666"/>
        <item x="623"/>
        <item x="490"/>
        <item x="1602"/>
        <item x="230"/>
        <item x="2047"/>
        <item x="1338"/>
        <item x="436"/>
        <item x="121"/>
        <item x="1316"/>
        <item x="1666"/>
        <item x="2102"/>
        <item x="2101"/>
        <item x="2324"/>
        <item x="86"/>
        <item x="810"/>
        <item x="2188"/>
        <item x="1962"/>
        <item x="2637"/>
        <item x="1669"/>
        <item x="428"/>
        <item x="2680"/>
        <item x="2701"/>
        <item x="1438"/>
        <item x="2619"/>
        <item x="2596"/>
        <item x="2062"/>
        <item x="1367"/>
        <item x="420"/>
        <item x="2694"/>
        <item x="1480"/>
        <item x="2424"/>
        <item x="61"/>
        <item x="987"/>
        <item x="2392"/>
        <item x="659"/>
        <item x="2373"/>
        <item x="378"/>
        <item x="2690"/>
        <item x="1542"/>
        <item x="1502"/>
        <item x="146"/>
        <item x="2614"/>
        <item x="1033"/>
        <item x="186"/>
        <item x="598"/>
        <item x="355"/>
        <item x="2181"/>
        <item x="2037"/>
        <item x="895"/>
        <item x="2706"/>
        <item x="2228"/>
        <item x="2712"/>
        <item x="65"/>
        <item x="1061"/>
        <item x="2591"/>
        <item x="1018"/>
        <item x="716"/>
        <item x="327"/>
        <item x="786"/>
        <item x="1989"/>
        <item x="2622"/>
        <item x="1381"/>
        <item x="1088"/>
        <item x="2016"/>
        <item x="2550"/>
        <item x="2235"/>
        <item x="1750"/>
        <item x="2576"/>
        <item x="2216"/>
        <item x="2298"/>
        <item x="2425"/>
        <item x="1861"/>
        <item x="1392"/>
        <item x="1341"/>
        <item x="1307"/>
        <item x="1643"/>
        <item x="2369"/>
        <item x="753"/>
        <item x="1202"/>
        <item x="419"/>
        <item x="1817"/>
        <item x="2486"/>
        <item x="303"/>
        <item x="1745"/>
        <item x="2005"/>
        <item x="1009"/>
        <item x="25"/>
        <item x="2569"/>
        <item x="1442"/>
        <item x="29"/>
        <item x="1257"/>
        <item x="1581"/>
        <item x="169"/>
        <item x="831"/>
        <item x="590"/>
        <item x="554"/>
        <item x="376"/>
        <item x="1342"/>
        <item x="1781"/>
        <item x="1263"/>
        <item x="1629"/>
        <item x="2381"/>
        <item x="209"/>
        <item x="1877"/>
        <item x="2316"/>
        <item x="600"/>
        <item x="1722"/>
        <item x="462"/>
        <item x="976"/>
        <item x="1580"/>
        <item x="996"/>
        <item x="1187"/>
        <item x="952"/>
        <item x="534"/>
        <item x="307"/>
        <item x="778"/>
        <item x="2401"/>
        <item x="262"/>
        <item x="2293"/>
        <item x="413"/>
        <item x="1840"/>
        <item x="63"/>
        <item x="407"/>
        <item x="2657"/>
        <item x="1998"/>
        <item x="1913"/>
        <item x="2403"/>
        <item x="391"/>
        <item x="726"/>
        <item x="773"/>
        <item x="775"/>
        <item x="1453"/>
        <item x="1069"/>
        <item x="340"/>
        <item x="2604"/>
        <item x="2365"/>
        <item x="684"/>
        <item x="2195"/>
        <item x="311"/>
        <item x="1632"/>
        <item x="2735"/>
        <item x="2718"/>
        <item x="1885"/>
        <item x="2371"/>
        <item x="509"/>
        <item x="679"/>
        <item x="1204"/>
        <item x="2302"/>
        <item x="2156"/>
        <item x="1894"/>
        <item x="1366"/>
        <item x="2252"/>
        <item x="175"/>
        <item x="2321"/>
        <item x="2224"/>
        <item x="1627"/>
        <item x="2691"/>
        <item x="200"/>
        <item x="2099"/>
        <item x="939"/>
        <item x="2003"/>
        <item x="2097"/>
        <item x="2589"/>
        <item x="19"/>
        <item x="619"/>
        <item x="1521"/>
        <item x="2154"/>
        <item x="1374"/>
        <item x="1620"/>
        <item x="2508"/>
        <item x="1072"/>
        <item x="1486"/>
        <item x="1066"/>
        <item x="1476"/>
        <item x="1693"/>
        <item x="949"/>
        <item x="889"/>
        <item x="2462"/>
        <item x="2456"/>
        <item x="2358"/>
        <item x="361"/>
        <item x="2043"/>
        <item x="492"/>
        <item x="401"/>
        <item x="2120"/>
        <item x="411"/>
        <item x="2603"/>
        <item x="1604"/>
        <item x="1345"/>
        <item x="585"/>
        <item x="520"/>
        <item x="1807"/>
        <item x="875"/>
        <item x="2331"/>
        <item x="2650"/>
        <item x="806"/>
        <item x="2227"/>
        <item x="288"/>
        <item x="2327"/>
        <item x="135"/>
        <item x="1259"/>
        <item x="641"/>
        <item x="5"/>
        <item x="2612"/>
        <item x="1889"/>
        <item x="1882"/>
        <item x="1037"/>
        <item x="1787"/>
        <item x="1313"/>
        <item x="2743"/>
        <item x="257"/>
        <item x="640"/>
        <item x="1572"/>
        <item x="2257"/>
        <item x="1368"/>
        <item x="1408"/>
        <item x="322"/>
        <item x="1339"/>
        <item x="947"/>
        <item x="1853"/>
        <item x="351"/>
        <item x="636"/>
        <item x="103"/>
        <item x="1772"/>
        <item x="672"/>
        <item x="2333"/>
        <item x="566"/>
        <item x="1794"/>
        <item x="1573"/>
        <item x="2592"/>
        <item x="204"/>
        <item x="37"/>
        <item x="224"/>
        <item x="174"/>
        <item x="1322"/>
        <item x="1893"/>
        <item x="629"/>
        <item x="2376"/>
        <item x="2163"/>
        <item x="1380"/>
        <item x="1414"/>
        <item x="1029"/>
        <item x="1376"/>
        <item x="148"/>
        <item x="2699"/>
        <item x="24"/>
        <item x="2611"/>
        <item x="133"/>
        <item x="1470"/>
        <item x="995"/>
        <item x="2014"/>
        <item x="946"/>
        <item x="466"/>
        <item x="1269"/>
        <item x="232"/>
        <item x="1311"/>
        <item x="508"/>
        <item x="1645"/>
        <item x="2222"/>
        <item x="2451"/>
        <item x="644"/>
        <item x="418"/>
        <item x="2125"/>
        <item x="1428"/>
        <item x="178"/>
        <item x="1268"/>
        <item x="1990"/>
        <item x="221"/>
        <item x="345"/>
        <item x="1887"/>
        <item x="1940"/>
        <item x="33"/>
        <item x="2185"/>
        <item x="562"/>
        <item x="941"/>
        <item x="544"/>
        <item x="1379"/>
        <item x="1186"/>
        <item x="2698"/>
        <item x="2672"/>
        <item x="954"/>
        <item x="1467"/>
        <item x="2602"/>
        <item x="404"/>
        <item x="755"/>
        <item x="718"/>
        <item x="403"/>
        <item x="1454"/>
        <item x="2002"/>
        <item x="2579"/>
        <item x="1330"/>
        <item x="1260"/>
        <item x="789"/>
        <item x="807"/>
        <item x="1541"/>
        <item x="1958"/>
        <item x="1462"/>
        <item x="1004"/>
        <item x="2670"/>
        <item x="1929"/>
        <item x="588"/>
        <item x="1388"/>
        <item x="1808"/>
        <item x="2664"/>
        <item x="1506"/>
        <item x="2174"/>
        <item x="841"/>
        <item x="475"/>
        <item x="2182"/>
        <item x="2426"/>
        <item x="1035"/>
        <item x="71"/>
        <item x="1219"/>
        <item x="988"/>
        <item x="1501"/>
        <item x="678"/>
        <item x="1844"/>
        <item x="290"/>
        <item x="1650"/>
        <item x="884"/>
        <item x="651"/>
        <item x="1836"/>
        <item x="1436"/>
        <item x="2448"/>
        <item x="117"/>
        <item x="1916"/>
        <item x="2408"/>
        <item x="465"/>
        <item x="2577"/>
        <item x="910"/>
        <item x="2034"/>
        <item x="2104"/>
        <item x="784"/>
        <item x="1437"/>
        <item x="1434"/>
        <item x="2461"/>
        <item x="2446"/>
        <item x="1668"/>
        <item x="56"/>
        <item x="2600"/>
        <item x="1266"/>
        <item x="2305"/>
        <item x="179"/>
        <item x="866"/>
        <item x="512"/>
        <item x="2516"/>
        <item x="1056"/>
        <item x="1586"/>
        <item x="67"/>
        <item x="2607"/>
        <item x="1535"/>
        <item x="510"/>
        <item x="1161"/>
        <item x="341"/>
        <item x="1509"/>
        <item x="2715"/>
        <item x="2606"/>
        <item x="2420"/>
        <item x="1038"/>
        <item x="891"/>
        <item x="2233"/>
        <item x="250"/>
        <item x="2542"/>
        <item x="2714"/>
        <item x="1343"/>
        <item x="967"/>
        <item x="2285"/>
        <item x="2467"/>
        <item x="1555"/>
        <item x="1556"/>
        <item x="670"/>
        <item x="2507"/>
        <item x="2676"/>
        <item x="1488"/>
        <item x="1785"/>
        <item x="1938"/>
        <item x="2418"/>
        <item x="298"/>
        <item x="1431"/>
        <item x="2110"/>
        <item x="1546"/>
        <item x="2702"/>
        <item x="1169"/>
        <item x="2108"/>
        <item x="983"/>
        <item x="1715"/>
        <item x="2739"/>
        <item x="225"/>
        <item x="373"/>
        <item x="2370"/>
        <item x="1547"/>
        <item x="648"/>
        <item x="1494"/>
        <item x="1262"/>
        <item x="113"/>
        <item x="208"/>
        <item x="2552"/>
        <item x="2525"/>
        <item x="751"/>
        <item x="1849"/>
        <item x="1211"/>
        <item x="1964"/>
        <item x="1598"/>
        <item x="556"/>
        <item x="1904"/>
        <item x="1340"/>
        <item x="2184"/>
        <item x="2505"/>
        <item x="1082"/>
        <item x="589"/>
        <item x="2172"/>
        <item x="1875"/>
        <item x="2393"/>
        <item x="2036"/>
        <item x="1347"/>
        <item x="2096"/>
        <item x="1468"/>
        <item x="537"/>
        <item x="734"/>
        <item x="649"/>
        <item x="1511"/>
        <item x="320"/>
        <item x="2544"/>
        <item x="2323"/>
        <item x="2574"/>
        <item x="2481"/>
        <item x="2590"/>
        <item x="735"/>
        <item x="1205"/>
        <item x="493"/>
        <item x="282"/>
        <item x="2422"/>
        <item x="2666"/>
        <item x="1430"/>
        <item x="2012"/>
        <item x="804"/>
        <item x="846"/>
        <item x="161"/>
        <item x="1402"/>
        <item x="57"/>
        <item x="2243"/>
        <item x="2674"/>
        <item x="2173"/>
        <item x="1536"/>
        <item x="2247"/>
        <item x="360"/>
        <item x="442"/>
        <item x="1902"/>
        <item x="2079"/>
        <item x="713"/>
        <item x="2494"/>
        <item x="2708"/>
        <item x="972"/>
        <item x="1545"/>
        <item x="647"/>
        <item x="2443"/>
        <item x="2645"/>
        <item x="1223"/>
        <item x="1694"/>
        <item x="963"/>
        <item x="2453"/>
        <item x="253"/>
        <item x="2107"/>
        <item x="470"/>
        <item x="1031"/>
        <item x="491"/>
        <item x="669"/>
        <item x="115"/>
        <item x="624"/>
        <item x="1927"/>
        <item x="1799"/>
        <item x="1705"/>
        <item x="2046"/>
        <item x="1847"/>
        <item x="2512"/>
        <item x="1026"/>
        <item x="1491"/>
        <item x="108"/>
        <item x="1220"/>
        <item x="220"/>
        <item x="1905"/>
        <item x="1173"/>
        <item x="1695"/>
        <item x="297"/>
        <item x="730"/>
        <item x="1209"/>
        <item x="177"/>
        <item x="104"/>
        <item x="422"/>
        <item x="1867"/>
        <item x="1240"/>
        <item x="516"/>
        <item x="611"/>
        <item x="2472"/>
        <item x="2230"/>
        <item x="193"/>
        <item x="1412"/>
        <item x="1349"/>
        <item x="107"/>
        <item x="2074"/>
        <item x="902"/>
        <item x="924"/>
        <item x="1908"/>
        <item x="802"/>
        <item x="76"/>
        <item x="2578"/>
        <item x="477"/>
        <item x="558"/>
        <item x="301"/>
        <item x="2553"/>
        <item x="8"/>
        <item x="2059"/>
        <item x="1571"/>
        <item x="2271"/>
        <item x="1543"/>
        <item x="2632"/>
        <item x="2526"/>
        <item x="733"/>
        <item x="727"/>
        <item x="2113"/>
        <item x="91"/>
        <item x="1891"/>
        <item x="2547"/>
        <item x="593"/>
        <item x="2671"/>
        <item x="1670"/>
        <item x="440"/>
        <item x="1538"/>
        <item x="1837"/>
        <item x="540"/>
        <item x="2608"/>
        <item x="1548"/>
        <item x="2575"/>
        <item x="1851"/>
        <item x="346"/>
        <item x="1768"/>
        <item x="2287"/>
        <item x="2679"/>
        <item x="1184"/>
        <item x="2196"/>
        <item x="1720"/>
        <item x="2350"/>
        <item x="1285"/>
        <item x="344"/>
        <item x="2193"/>
        <item x="938"/>
        <item x="1843"/>
        <item x="51"/>
        <item x="2585"/>
        <item x="423"/>
        <item x="863"/>
        <item x="2616"/>
        <item x="1348"/>
        <item x="240"/>
        <item x="2238"/>
        <item x="515"/>
        <item x="921"/>
        <item x="680"/>
        <item x="1289"/>
        <item x="2597"/>
        <item x="2194"/>
        <item x="416"/>
        <item x="1293"/>
        <item x="687"/>
        <item x="2231"/>
        <item x="114"/>
        <item x="1284"/>
        <item x="555"/>
        <item x="731"/>
        <item x="1524"/>
        <item x="1042"/>
        <item x="2654"/>
        <item x="922"/>
        <item x="513"/>
        <item x="1226"/>
        <item x="2132"/>
        <item x="2566"/>
        <item x="1796"/>
        <item x="2026"/>
        <item x="306"/>
        <item x="2511"/>
        <item x="1052"/>
        <item x="2554"/>
        <item x="517"/>
        <item x="2510"/>
        <item x="2004"/>
        <item x="2594"/>
        <item x="2180"/>
        <item x="683"/>
        <item x="944"/>
        <item x="1055"/>
        <item x="1222"/>
        <item x="170"/>
        <item x="1089"/>
        <item x="1665"/>
        <item x="1095"/>
        <item x="1400"/>
        <item x="227"/>
        <item x="182"/>
        <item x="542"/>
        <item x="1281"/>
        <item x="2211"/>
        <item x="1267"/>
        <item x="1416"/>
        <item x="283"/>
        <item x="1567"/>
        <item x="913"/>
        <item x="1270"/>
        <item x="710"/>
        <item x="650"/>
        <item x="417"/>
        <item x="1897"/>
        <item x="1527"/>
        <item x="2635"/>
        <item x="74"/>
        <item x="171"/>
        <item x="861"/>
        <item x="1398"/>
        <item x="1898"/>
        <item x="761"/>
        <item x="2288"/>
        <item x="2398"/>
        <item x="1765"/>
        <item x="1848"/>
        <item x="654"/>
        <item x="760"/>
        <item x="1852"/>
        <item x="2726"/>
        <item x="421"/>
        <item x="2528"/>
        <item x="2474"/>
        <item x="1000"/>
        <item x="101"/>
        <item x="488"/>
        <item x="2527"/>
        <item x="2631"/>
        <item x="1492"/>
        <item x="551"/>
        <item x="1344"/>
        <item x="1050"/>
        <item x="1834"/>
        <item x="1890"/>
        <item x="592"/>
        <item x="1850"/>
        <item x="2546"/>
        <item x="2700"/>
        <item x="2535"/>
        <item x="1819"/>
        <item x="565"/>
        <item x="264"/>
        <item x="1194"/>
        <item x="505"/>
        <item x="2601"/>
        <item x="1287"/>
        <item x="2688"/>
        <item x="1325"/>
        <item x="530"/>
        <item x="1854"/>
        <item x="1568"/>
        <item x="1544"/>
        <item x="719"/>
        <item x="455"/>
        <item x="217"/>
        <item x="1833"/>
        <item x="1346"/>
        <item x="1549"/>
        <item x="1577"/>
        <item x="1301"/>
        <item x="936"/>
        <item x="757"/>
        <item x="1637"/>
        <item x="1550"/>
        <item x="1057"/>
        <item x="1954"/>
        <item x="97"/>
        <item x="1551"/>
        <item x="912"/>
        <item x="3478"/>
        <item x="2745"/>
        <item x="2749"/>
        <item x="2747"/>
        <item x="2786"/>
        <item x="2797"/>
        <item x="2798"/>
        <item x="2826"/>
        <item x="2827"/>
        <item x="2813"/>
        <item x="2829"/>
        <item x="2828"/>
        <item x="2748"/>
        <item x="2778"/>
        <item x="2791"/>
        <item x="2804"/>
        <item x="2775"/>
        <item x="2803"/>
        <item x="2746"/>
        <item x="2752"/>
        <item x="2756"/>
        <item x="2776"/>
        <item x="2783"/>
        <item x="2799"/>
        <item x="2805"/>
        <item x="2819"/>
        <item x="2830"/>
        <item x="2831"/>
        <item x="2765"/>
        <item x="2792"/>
        <item x="2800"/>
        <item x="2816"/>
        <item x="2832"/>
        <item x="2750"/>
        <item x="2757"/>
        <item x="2764"/>
        <item x="2777"/>
        <item x="2779"/>
        <item x="2801"/>
        <item x="2802"/>
        <item x="2806"/>
        <item x="2833"/>
        <item x="2751"/>
        <item x="2787"/>
        <item x="2807"/>
        <item x="2820"/>
        <item x="2815"/>
        <item x="2809"/>
        <item x="2814"/>
        <item x="2818"/>
        <item x="2817"/>
        <item x="2810"/>
        <item x="1124"/>
        <item x="2808"/>
        <item x="2759"/>
        <item x="2769"/>
        <item x="2767"/>
        <item x="2784"/>
        <item x="2811"/>
        <item x="2822"/>
        <item x="2837"/>
        <item x="2788"/>
        <item x="2760"/>
        <item x="2770"/>
        <item x="2793"/>
        <item x="2812"/>
        <item x="2834"/>
        <item x="2836"/>
        <item x="2758"/>
        <item x="2780"/>
        <item x="2753"/>
        <item x="2794"/>
        <item x="2835"/>
        <item x="2821"/>
        <item x="2768"/>
        <item x="2766"/>
        <item x="1107"/>
        <item x="2761"/>
        <item x="2762"/>
        <item x="2838"/>
        <item x="2773"/>
        <item x="2772"/>
        <item x="2774"/>
        <item x="2782"/>
        <item x="2790"/>
        <item x="2789"/>
        <item x="2824"/>
        <item x="2754"/>
        <item x="2771"/>
        <item x="2781"/>
        <item x="2796"/>
        <item x="2755"/>
        <item x="2795"/>
        <item x="2825"/>
        <item x="2823"/>
        <item x="2785"/>
        <item x="2763"/>
        <item x="2919"/>
        <item x="2926"/>
        <item x="2909"/>
        <item x="2925"/>
        <item x="2915"/>
        <item x="2914"/>
        <item x="2908"/>
        <item x="2913"/>
        <item x="2918"/>
        <item x="2951"/>
        <item x="2947"/>
        <item x="2952"/>
        <item x="2946"/>
        <item x="2944"/>
        <item x="2929"/>
        <item x="2949"/>
        <item x="2931"/>
        <item x="2948"/>
        <item x="2967"/>
        <item x="2943"/>
        <item x="2965"/>
        <item x="2950"/>
        <item x="2942"/>
        <item x="2932"/>
        <item x="2966"/>
        <item x="2964"/>
        <item x="2953"/>
        <item x="2941"/>
        <item x="2930"/>
        <item x="2945"/>
        <item x="2917"/>
        <item x="2927"/>
        <item x="2928"/>
        <item x="2921"/>
        <item x="2922"/>
        <item x="2960"/>
        <item x="2959"/>
        <item x="2956"/>
        <item x="2961"/>
        <item x="2957"/>
        <item x="2955"/>
        <item x="2936"/>
        <item x="2937"/>
        <item x="2958"/>
        <item x="2962"/>
        <item x="2938"/>
        <item x="2954"/>
        <item x="2910"/>
        <item x="2920"/>
        <item x="2968"/>
        <item x="2916"/>
        <item x="2923"/>
        <item x="2933"/>
        <item x="2924"/>
        <item x="2939"/>
        <item x="2934"/>
        <item x="2912"/>
        <item x="2935"/>
        <item x="2969"/>
        <item x="2970"/>
        <item x="2963"/>
        <item x="2940"/>
        <item x="2911"/>
        <item x="2973"/>
        <item x="2994"/>
        <item x="2996"/>
        <item x="3009"/>
        <item x="3011"/>
        <item x="3021"/>
        <item x="3025"/>
        <item x="3023"/>
        <item x="1139"/>
        <item x="3056"/>
        <item x="3075"/>
        <item x="2972"/>
        <item x="3024"/>
        <item x="3037"/>
        <item x="3042"/>
        <item x="3044"/>
        <item x="3064"/>
        <item x="3073"/>
        <item x="3076"/>
        <item x="2971"/>
        <item x="2986"/>
        <item x="2985"/>
        <item x="3022"/>
        <item x="3043"/>
        <item x="2987"/>
        <item x="2997"/>
        <item x="2995"/>
        <item x="3010"/>
        <item x="3031"/>
        <item x="3063"/>
        <item x="3026"/>
        <item x="3036"/>
        <item x="3038"/>
        <item x="3045"/>
        <item x="3062"/>
        <item x="3074"/>
        <item x="3078"/>
        <item x="2998"/>
        <item x="3016"/>
        <item x="3012"/>
        <item x="3061"/>
        <item x="3002"/>
        <item x="3017"/>
        <item x="2978"/>
        <item x="2980"/>
        <item x="2974"/>
        <item x="2988"/>
        <item x="3000"/>
        <item x="3039"/>
        <item x="2979"/>
        <item x="3003"/>
        <item x="3013"/>
        <item x="3027"/>
        <item x="3029"/>
        <item x="3030"/>
        <item x="1111"/>
        <item x="3033"/>
        <item x="3057"/>
        <item x="2977"/>
        <item x="2975"/>
        <item x="2990"/>
        <item x="2989"/>
        <item x="2991"/>
        <item x="2999"/>
        <item x="3001"/>
        <item x="3028"/>
        <item x="3032"/>
        <item x="3034"/>
        <item x="3040"/>
        <item x="3049"/>
        <item x="3047"/>
        <item x="3050"/>
        <item x="3051"/>
        <item x="3052"/>
        <item x="3048"/>
        <item x="3053"/>
        <item x="3046"/>
        <item x="3059"/>
        <item x="3060"/>
        <item x="3067"/>
        <item x="3065"/>
        <item x="3066"/>
        <item x="3077"/>
        <item x="2976"/>
        <item x="3014"/>
        <item x="3015"/>
        <item x="3058"/>
        <item x="3020"/>
        <item x="3005"/>
        <item x="2981"/>
        <item x="3004"/>
        <item x="3041"/>
        <item x="3054"/>
        <item x="3068"/>
        <item x="3069"/>
        <item x="3070"/>
        <item x="3006"/>
        <item x="3071"/>
        <item x="3072"/>
        <item x="2993"/>
        <item x="3019"/>
        <item x="3018"/>
        <item x="3055"/>
        <item x="2982"/>
        <item x="2984"/>
        <item x="2983"/>
        <item x="2992"/>
        <item x="3007"/>
        <item x="3035"/>
        <item x="3079"/>
        <item x="3008"/>
        <item x="3081"/>
        <item x="3080"/>
        <item x="3085"/>
        <item x="3087"/>
        <item x="3089"/>
        <item x="3088"/>
        <item x="3092"/>
        <item x="3093"/>
        <item x="3091"/>
        <item x="3095"/>
        <item x="3096"/>
        <item x="3097"/>
        <item x="3098"/>
        <item x="3101"/>
        <item x="3100"/>
        <item x="3104"/>
        <item x="3105"/>
        <item x="3108"/>
        <item x="3106"/>
        <item x="3107"/>
        <item x="3109"/>
        <item x="3110"/>
        <item x="3111"/>
        <item x="3114"/>
        <item x="3113"/>
        <item x="3115"/>
        <item x="3116"/>
        <item x="3090"/>
        <item x="3103"/>
        <item x="3102"/>
        <item x="3112"/>
        <item x="3117"/>
        <item x="3082"/>
        <item x="3099"/>
        <item x="3083"/>
        <item x="3084"/>
        <item x="3094"/>
        <item x="3118"/>
        <item x="1130"/>
        <item x="3086"/>
        <item x="3158"/>
        <item x="3157"/>
        <item x="3165"/>
        <item x="3164"/>
        <item x="3167"/>
        <item x="3166"/>
        <item x="3172"/>
        <item x="3171"/>
        <item x="3174"/>
        <item x="3173"/>
        <item x="3170"/>
        <item x="3180"/>
        <item x="3179"/>
        <item x="3186"/>
        <item x="3185"/>
        <item x="3193"/>
        <item x="3195"/>
        <item x="3194"/>
        <item x="3198"/>
        <item x="3197"/>
        <item x="3196"/>
        <item x="3159"/>
        <item x="3160"/>
        <item x="3168"/>
        <item x="3175"/>
        <item x="3176"/>
        <item x="3187"/>
        <item x="3188"/>
        <item x="3189"/>
        <item x="3190"/>
        <item x="3191"/>
        <item x="3169"/>
        <item x="3177"/>
        <item x="3181"/>
        <item x="3182"/>
        <item x="3192"/>
        <item x="3161"/>
        <item x="3199"/>
        <item x="3200"/>
        <item x="3201"/>
        <item x="3202"/>
        <item x="3163"/>
        <item x="3162"/>
        <item x="3178"/>
        <item x="3183"/>
        <item x="3184"/>
        <item x="2859"/>
        <item x="3203"/>
        <item x="3208"/>
        <item x="3221"/>
        <item x="3225"/>
        <item x="3224"/>
        <item x="3231"/>
        <item x="3204"/>
        <item x="3213"/>
        <item x="3214"/>
        <item x="3215"/>
        <item x="3216"/>
        <item x="3223"/>
        <item x="3228"/>
        <item x="3227"/>
        <item x="3232"/>
        <item x="3209"/>
        <item x="3217"/>
        <item x="3218"/>
        <item x="3229"/>
        <item x="3205"/>
        <item x="3206"/>
        <item x="3207"/>
        <item x="3212"/>
        <item x="3210"/>
        <item x="3211"/>
        <item x="3220"/>
        <item x="3219"/>
        <item x="3222"/>
        <item x="3226"/>
        <item x="3230"/>
        <item x="2884"/>
        <item x="2887"/>
        <item x="2898"/>
        <item x="2862"/>
        <item x="2888"/>
        <item x="2840"/>
        <item x="2899"/>
        <item x="2863"/>
        <item x="2839"/>
        <item x="2886"/>
        <item x="2877"/>
        <item x="2852"/>
        <item x="2842"/>
        <item x="2885"/>
        <item x="2901"/>
        <item x="2865"/>
        <item x="2878"/>
        <item x="2879"/>
        <item x="2854"/>
        <item x="2841"/>
        <item x="2866"/>
        <item x="2871"/>
        <item x="2900"/>
        <item x="2864"/>
        <item x="2890"/>
        <item x="2870"/>
        <item x="2869"/>
        <item x="2843"/>
        <item x="2853"/>
        <item x="2860"/>
        <item x="2889"/>
        <item x="2847"/>
        <item x="2867"/>
        <item x="2844"/>
        <item x="2849"/>
        <item x="2873"/>
        <item x="2875"/>
        <item x="2891"/>
        <item x="2858"/>
        <item x="2874"/>
        <item x="2892"/>
        <item x="2893"/>
        <item x="2880"/>
        <item x="2845"/>
        <item x="2872"/>
        <item x="2848"/>
        <item x="2846"/>
        <item x="2850"/>
        <item x="2896"/>
        <item x="2881"/>
        <item x="2861"/>
        <item x="2855"/>
        <item x="2876"/>
        <item x="2894"/>
        <item x="2895"/>
        <item x="2851"/>
        <item x="2856"/>
        <item x="2868"/>
        <item x="2897"/>
        <item x="2903"/>
        <item x="2902"/>
        <item x="2907"/>
        <item x="2857"/>
        <item x="2905"/>
        <item x="2882"/>
        <item x="2883"/>
        <item x="2906"/>
        <item x="2904"/>
        <item x="3121"/>
        <item x="3125"/>
        <item x="3124"/>
        <item x="3129"/>
        <item x="3134"/>
        <item x="3126"/>
        <item x="3128"/>
        <item x="3133"/>
        <item x="3132"/>
        <item x="3135"/>
        <item x="3138"/>
        <item x="3140"/>
        <item x="3141"/>
        <item x="3119"/>
        <item x="3127"/>
        <item x="3130"/>
        <item x="3139"/>
        <item x="3142"/>
        <item x="3120"/>
        <item x="3122"/>
        <item x="3123"/>
        <item x="3136"/>
        <item x="3131"/>
        <item x="3137"/>
        <item x="3147"/>
        <item x="3150"/>
        <item x="3148"/>
        <item x="3154"/>
        <item x="3151"/>
        <item x="3152"/>
        <item x="3143"/>
        <item x="3144"/>
        <item x="3155"/>
        <item x="3153"/>
        <item x="3145"/>
        <item x="3149"/>
        <item x="3156"/>
        <item x="3146"/>
        <item x="3242"/>
        <item x="3255"/>
        <item x="1145"/>
        <item x="3245"/>
        <item x="3260"/>
        <item x="3262"/>
        <item x="3235"/>
        <item x="3252"/>
        <item x="3280"/>
        <item x="3274"/>
        <item x="3275"/>
        <item x="3276"/>
        <item x="3273"/>
        <item x="3234"/>
        <item x="3241"/>
        <item x="3246"/>
        <item x="3253"/>
        <item x="3261"/>
        <item x="3272"/>
        <item x="3271"/>
        <item x="3243"/>
        <item x="3247"/>
        <item x="3256"/>
        <item x="3267"/>
        <item x="3278"/>
        <item x="3236"/>
        <item x="3249"/>
        <item x="3248"/>
        <item x="3257"/>
        <item x="3265"/>
        <item x="3277"/>
        <item x="3237"/>
        <item x="3238"/>
        <item x="3258"/>
        <item x="3266"/>
        <item x="3269"/>
        <item x="3268"/>
        <item x="3279"/>
        <item x="3270"/>
        <item x="3263"/>
        <item x="3254"/>
        <item x="3239"/>
        <item x="3240"/>
        <item x="3244"/>
        <item x="3250"/>
        <item x="3264"/>
        <item x="3251"/>
        <item x="3259"/>
        <item x="3326"/>
        <item x="3328"/>
        <item x="3324"/>
        <item x="3345"/>
        <item x="3284"/>
        <item x="3281"/>
        <item x="3327"/>
        <item x="3330"/>
        <item x="3287"/>
        <item x="3283"/>
        <item x="3306"/>
        <item x="3329"/>
        <item x="3307"/>
        <item x="3332"/>
        <item x="3333"/>
        <item x="3325"/>
        <item x="3313"/>
        <item x="3290"/>
        <item x="3301"/>
        <item x="3312"/>
        <item x="3344"/>
        <item x="3318"/>
        <item x="3346"/>
        <item x="3305"/>
        <item x="3288"/>
        <item x="3289"/>
        <item x="3331"/>
        <item x="3319"/>
        <item x="3334"/>
        <item x="3335"/>
        <item x="3291"/>
        <item x="3315"/>
        <item x="3314"/>
        <item x="3296"/>
        <item x="3302"/>
        <item x="3336"/>
        <item x="3339"/>
        <item x="3292"/>
        <item x="3321"/>
        <item x="3338"/>
        <item x="3316"/>
        <item x="3297"/>
        <item x="3317"/>
        <item x="3298"/>
        <item x="3320"/>
        <item x="3308"/>
        <item x="3337"/>
        <item x="3304"/>
        <item x="3309"/>
        <item x="3340"/>
        <item x="3322"/>
        <item x="3311"/>
        <item x="3285"/>
        <item x="3341"/>
        <item x="3323"/>
        <item x="3294"/>
        <item x="3286"/>
        <item x="3310"/>
        <item x="3299"/>
        <item x="3293"/>
        <item x="3342"/>
        <item x="3300"/>
        <item x="3282"/>
        <item x="3295"/>
        <item x="3303"/>
        <item x="3343"/>
        <item x="3349"/>
        <item x="3353"/>
        <item x="3354"/>
        <item x="3352"/>
        <item x="3357"/>
        <item x="3360"/>
        <item x="3367"/>
        <item x="3366"/>
        <item x="3371"/>
        <item x="3376"/>
        <item x="3378"/>
        <item x="3379"/>
        <item x="3382"/>
        <item x="3347"/>
        <item x="3348"/>
        <item x="3355"/>
        <item x="3362"/>
        <item x="3361"/>
        <item x="3370"/>
        <item x="3372"/>
        <item x="3373"/>
        <item x="3380"/>
        <item x="3384"/>
        <item x="3383"/>
        <item x="3351"/>
        <item x="3350"/>
        <item x="3364"/>
        <item x="3365"/>
        <item x="3363"/>
        <item x="3356"/>
        <item x="3358"/>
        <item x="3374"/>
        <item x="3369"/>
        <item x="3368"/>
        <item x="3375"/>
        <item x="3377"/>
        <item x="3381"/>
        <item x="3359"/>
        <item x="3390"/>
        <item x="3410"/>
        <item x="3411"/>
        <item x="3408"/>
        <item x="3419"/>
        <item x="3428"/>
        <item x="3432"/>
        <item x="3435"/>
        <item x="3387"/>
        <item x="3409"/>
        <item x="3426"/>
        <item x="3427"/>
        <item x="3422"/>
        <item x="3423"/>
        <item x="3436"/>
        <item x="3402"/>
        <item x="3415"/>
        <item x="3418"/>
        <item x="3424"/>
        <item x="3425"/>
        <item x="3391"/>
        <item x="3431"/>
        <item x="3434"/>
        <item x="3438"/>
        <item x="3403"/>
        <item x="3394"/>
        <item x="3389"/>
        <item x="3388"/>
        <item x="3395"/>
        <item x="3405"/>
        <item x="3416"/>
        <item x="3385"/>
        <item x="3386"/>
        <item x="3392"/>
        <item x="3393"/>
        <item x="3396"/>
        <item x="3404"/>
        <item x="3406"/>
        <item x="3412"/>
        <item x="3429"/>
        <item x="3433"/>
        <item x="3437"/>
        <item x="3439"/>
        <item x="3440"/>
        <item x="3397"/>
        <item x="3430"/>
        <item x="3441"/>
        <item x="3399"/>
        <item x="3400"/>
        <item x="3398"/>
        <item x="3421"/>
        <item x="3420"/>
        <item x="3401"/>
        <item x="3407"/>
        <item x="3414"/>
        <item x="3413"/>
        <item x="3417"/>
        <item x="3442"/>
        <item x="3444"/>
        <item x="3446"/>
        <item x="3445"/>
        <item x="3453"/>
        <item x="3452"/>
        <item x="3447"/>
        <item x="3451"/>
        <item x="3448"/>
        <item x="3450"/>
        <item x="3449"/>
        <item x="3454"/>
        <item x="3455"/>
        <item x="3458"/>
        <item x="3457"/>
        <item x="3459"/>
        <item x="3462"/>
        <item x="3467"/>
        <item x="3466"/>
        <item x="3469"/>
        <item x="3468"/>
        <item x="3472"/>
        <item x="3470"/>
        <item x="3471"/>
        <item x="3443"/>
        <item x="3456"/>
        <item x="3461"/>
        <item x="3460"/>
        <item x="3463"/>
        <item x="3464"/>
        <item x="3465"/>
        <item x="3531"/>
        <item x="3527"/>
        <item x="3528"/>
        <item x="3530"/>
        <item x="3529"/>
        <item x="3532"/>
        <item x="3537"/>
        <item x="3535"/>
        <item x="3536"/>
        <item x="3534"/>
        <item x="3533"/>
        <item x="3538"/>
        <item x="3545"/>
        <item x="3547"/>
        <item x="3540"/>
        <item x="3544"/>
        <item x="3543"/>
        <item x="3546"/>
        <item x="3542"/>
        <item x="3541"/>
        <item x="3539"/>
        <item x="3233"/>
        <item x="1302"/>
        <item x="1304"/>
        <item x="3473"/>
        <item x="3479"/>
        <item x="3482"/>
        <item x="3481"/>
        <item x="3499"/>
        <item x="3502"/>
        <item x="3501"/>
        <item x="3503"/>
        <item x="3475"/>
        <item x="3474"/>
        <item x="3480"/>
        <item x="3483"/>
        <item x="3486"/>
        <item x="3487"/>
        <item x="3489"/>
        <item x="3492"/>
        <item x="3496"/>
        <item x="3495"/>
        <item x="3497"/>
        <item x="3500"/>
        <item x="3506"/>
        <item x="3507"/>
        <item x="3505"/>
        <item x="3504"/>
        <item x="3477"/>
        <item x="3476"/>
        <item x="3485"/>
        <item x="3484"/>
        <item x="3488"/>
        <item x="3490"/>
        <item x="3491"/>
        <item x="3493"/>
        <item x="3494"/>
        <item x="3498"/>
        <item x="3510"/>
        <item x="3509"/>
        <item x="3508"/>
        <item x="3556"/>
        <item x="3548"/>
        <item x="3557"/>
        <item x="3552"/>
        <item x="3558"/>
        <item x="3551"/>
        <item x="3554"/>
        <item x="3553"/>
        <item x="3549"/>
        <item x="3555"/>
        <item x="3550"/>
        <item x="3649"/>
        <item x="3622"/>
        <item x="3623"/>
        <item x="3568"/>
        <item x="3580"/>
        <item x="3650"/>
        <item x="3582"/>
        <item x="3590"/>
        <item x="3591"/>
        <item x="3621"/>
        <item x="3624"/>
        <item x="3638"/>
        <item x="3559"/>
        <item x="3567"/>
        <item x="3640"/>
        <item x="3581"/>
        <item x="3639"/>
        <item x="3560"/>
        <item x="3599"/>
        <item x="3654"/>
        <item x="3653"/>
        <item x="3652"/>
        <item x="3630"/>
        <item x="3628"/>
        <item x="3617"/>
        <item x="3616"/>
        <item x="3615"/>
        <item x="3609"/>
        <item x="3608"/>
        <item x="3612"/>
        <item x="3587"/>
        <item x="3586"/>
        <item x="3584"/>
        <item x="3570"/>
        <item x="3562"/>
        <item x="3561"/>
        <item x="3602"/>
        <item x="3625"/>
        <item x="3644"/>
        <item x="3592"/>
        <item x="3600"/>
        <item x="3626"/>
        <item x="3642"/>
        <item x="3631"/>
        <item x="3643"/>
        <item x="3569"/>
        <item x="3593"/>
        <item x="3614"/>
        <item x="3651"/>
        <item x="3583"/>
        <item x="3585"/>
        <item x="3629"/>
        <item x="3563"/>
        <item x="3572"/>
        <item x="3571"/>
        <item x="3601"/>
        <item x="3641"/>
        <item x="3633"/>
        <item x="3619"/>
        <item x="3618"/>
        <item x="3594"/>
        <item x="3595"/>
        <item x="3588"/>
        <item x="3576"/>
        <item x="3573"/>
        <item x="3574"/>
        <item x="3656"/>
        <item x="3657"/>
        <item x="3575"/>
        <item x="3603"/>
        <item x="3635"/>
        <item x="3564"/>
        <item x="3610"/>
        <item x="3627"/>
        <item x="3655"/>
        <item x="3659"/>
        <item x="3634"/>
        <item x="3596"/>
        <item x="3597"/>
        <item x="3645"/>
        <item x="3604"/>
        <item x="3577"/>
        <item x="3658"/>
        <item x="3632"/>
        <item x="3620"/>
        <item x="3660"/>
        <item x="3646"/>
        <item x="3648"/>
        <item x="3647"/>
        <item x="3636"/>
        <item x="3637"/>
        <item x="3613"/>
        <item x="3611"/>
        <item x="3606"/>
        <item x="3605"/>
        <item x="3598"/>
        <item x="3566"/>
        <item x="3565"/>
        <item x="3578"/>
        <item x="3579"/>
        <item x="3607"/>
        <item x="3589"/>
        <item x="3662"/>
        <item x="3661"/>
        <item x="3666"/>
        <item x="3679"/>
        <item x="3681"/>
        <item x="3680"/>
        <item x="3687"/>
        <item x="3688"/>
        <item x="3689"/>
        <item x="3663"/>
        <item x="3669"/>
        <item x="3673"/>
        <item x="3676"/>
        <item x="3682"/>
        <item x="3690"/>
        <item x="3691"/>
        <item x="3664"/>
        <item x="3667"/>
        <item x="3670"/>
        <item x="3677"/>
        <item x="3678"/>
        <item x="3683"/>
        <item x="3692"/>
        <item x="3665"/>
        <item x="3674"/>
        <item x="3668"/>
        <item x="3671"/>
        <item x="3672"/>
        <item x="3675"/>
        <item x="3684"/>
        <item x="3685"/>
        <item x="3686"/>
        <item x="3693"/>
        <item x="3694"/>
        <item x="3704"/>
        <item x="3706"/>
        <item x="3705"/>
        <item x="3709"/>
        <item x="3708"/>
        <item x="3711"/>
        <item x="3717"/>
        <item x="3716"/>
        <item x="3714"/>
        <item x="3715"/>
        <item x="3725"/>
        <item x="3723"/>
        <item x="3724"/>
        <item x="3695"/>
        <item x="3696"/>
        <item x="3699"/>
        <item x="3702"/>
        <item x="3713"/>
        <item x="3712"/>
        <item x="3718"/>
        <item x="3719"/>
        <item x="3726"/>
        <item x="3727"/>
        <item x="3697"/>
        <item x="3698"/>
        <item x="3700"/>
        <item x="3728"/>
        <item x="3701"/>
        <item x="3703"/>
        <item x="3707"/>
        <item x="3710"/>
        <item x="3722"/>
        <item x="3720"/>
        <item x="3721"/>
        <item x="3730"/>
        <item x="3729"/>
        <item x="3732"/>
        <item x="3733"/>
        <item x="3739"/>
        <item x="3744"/>
        <item x="3751"/>
        <item x="3757"/>
        <item x="3762"/>
        <item x="3765"/>
        <item x="3766"/>
        <item x="3771"/>
        <item x="3769"/>
        <item x="3776"/>
        <item x="3738"/>
        <item x="3767"/>
        <item x="3734"/>
        <item x="3737"/>
        <item x="3752"/>
        <item x="3759"/>
        <item x="3756"/>
        <item x="3770"/>
        <item x="3745"/>
        <item x="3743"/>
        <item x="3731"/>
        <item x="3783"/>
        <item x="3758"/>
        <item x="3740"/>
        <item x="3778"/>
        <item x="3785"/>
        <item x="3736"/>
        <item x="3735"/>
        <item x="3746"/>
        <item x="3753"/>
        <item x="3747"/>
        <item x="3786"/>
        <item x="1122"/>
        <item x="3755"/>
        <item x="3754"/>
        <item x="3760"/>
        <item x="3763"/>
        <item x="3768"/>
        <item x="3782"/>
        <item x="3779"/>
        <item x="3780"/>
        <item x="3777"/>
        <item x="3784"/>
        <item x="3787"/>
        <item x="3789"/>
        <item x="3791"/>
        <item x="3790"/>
        <item x="3788"/>
        <item x="3792"/>
        <item x="3781"/>
        <item x="3742"/>
        <item x="3748"/>
        <item x="3749"/>
        <item x="3793"/>
        <item x="3741"/>
        <item x="3772"/>
        <item x="3761"/>
        <item x="3750"/>
        <item x="3773"/>
        <item x="3774"/>
        <item x="3764"/>
        <item x="3775"/>
        <item x="3814"/>
        <item x="3810"/>
        <item x="3798"/>
        <item x="3799"/>
        <item x="3813"/>
        <item x="3809"/>
        <item x="3815"/>
        <item x="3806"/>
        <item x="3805"/>
        <item x="3816"/>
        <item x="3796"/>
        <item x="3797"/>
        <item x="3803"/>
        <item x="3800"/>
        <item x="3802"/>
        <item x="3817"/>
        <item x="3794"/>
        <item x="3807"/>
        <item x="3801"/>
        <item x="3812"/>
        <item x="3811"/>
        <item x="3804"/>
        <item x="3808"/>
        <item x="3795"/>
        <item x="3818"/>
        <item x="3823"/>
        <item x="3827"/>
        <item x="3831"/>
        <item x="3837"/>
        <item x="3836"/>
        <item x="3840"/>
        <item x="3843"/>
        <item x="3819"/>
        <item x="3825"/>
        <item x="3828"/>
        <item x="3834"/>
        <item x="3833"/>
        <item x="3835"/>
        <item x="3838"/>
        <item x="3844"/>
        <item x="3845"/>
        <item x="3846"/>
        <item x="3821"/>
        <item x="3822"/>
        <item x="3820"/>
        <item x="3829"/>
        <item x="3839"/>
        <item x="3841"/>
        <item x="3847"/>
        <item x="3826"/>
        <item x="3824"/>
        <item x="3830"/>
        <item x="3832"/>
        <item x="3842"/>
        <item x="3863"/>
        <item x="3873"/>
        <item x="3881"/>
        <item x="3848"/>
        <item x="3849"/>
        <item x="3882"/>
        <item x="3850"/>
        <item x="3874"/>
        <item x="3883"/>
        <item x="3855"/>
        <item x="3856"/>
        <item x="3857"/>
        <item x="3884"/>
        <item x="3878"/>
        <item x="3858"/>
        <item x="3869"/>
        <item x="3851"/>
        <item x="3875"/>
        <item x="3864"/>
        <item x="3892"/>
        <item x="3885"/>
        <item x="3852"/>
        <item x="3886"/>
        <item x="3893"/>
        <item x="3887"/>
        <item x="3865"/>
        <item x="3862"/>
        <item x="3888"/>
        <item x="3868"/>
        <item x="3859"/>
        <item x="3870"/>
        <item x="3889"/>
        <item x="3853"/>
        <item x="3860"/>
        <item x="3890"/>
        <item x="3872"/>
        <item x="3879"/>
        <item x="3876"/>
        <item x="3866"/>
        <item x="3880"/>
        <item x="3867"/>
        <item x="3877"/>
        <item x="3854"/>
        <item x="3871"/>
        <item x="3891"/>
        <item x="3861"/>
        <item x="3909"/>
        <item x="3894"/>
        <item x="3895"/>
        <item x="3897"/>
        <item x="3898"/>
        <item x="3902"/>
        <item x="3903"/>
        <item x="3904"/>
        <item x="3900"/>
        <item x="3899"/>
        <item x="3901"/>
        <item x="3914"/>
        <item x="3916"/>
        <item x="3917"/>
        <item x="3921"/>
        <item x="3920"/>
        <item x="3923"/>
        <item x="3924"/>
        <item x="3896"/>
        <item x="3905"/>
        <item x="3906"/>
        <item x="3907"/>
        <item x="3908"/>
        <item x="3912"/>
        <item x="3915"/>
        <item x="3918"/>
        <item x="3922"/>
        <item x="1158"/>
        <item x="3910"/>
        <item x="3911"/>
        <item x="3913"/>
        <item x="3919"/>
        <item x="3933"/>
        <item x="3937"/>
        <item x="3938"/>
        <item x="3927"/>
        <item x="3928"/>
        <item x="3936"/>
        <item x="3939"/>
        <item x="3943"/>
        <item x="3926"/>
        <item x="3925"/>
        <item x="3929"/>
        <item x="3930"/>
        <item x="3931"/>
        <item x="3932"/>
        <item x="3935"/>
        <item x="3934"/>
        <item x="3940"/>
        <item x="3942"/>
        <item x="3944"/>
        <item x="3941"/>
        <item x="3521"/>
        <item x="3525"/>
        <item x="3526"/>
        <item x="3516"/>
        <item x="3512"/>
        <item x="3517"/>
        <item x="3518"/>
        <item x="3522"/>
        <item x="3513"/>
        <item x="3523"/>
        <item x="3514"/>
        <item x="3511"/>
        <item x="3524"/>
        <item x="3519"/>
        <item x="3515"/>
        <item x="3520"/>
        <item x="1097"/>
        <item x="1098"/>
        <item x="1099"/>
        <item x="1100"/>
        <item x="1101"/>
        <item x="1102"/>
        <item x="1103"/>
        <item x="1105"/>
        <item x="1106"/>
        <item x="1112"/>
        <item x="1113"/>
        <item x="1114"/>
        <item x="1115"/>
        <item x="1116"/>
        <item x="1117"/>
        <item x="1123"/>
        <item x="1126"/>
        <item x="1127"/>
        <item x="1129"/>
        <item x="1131"/>
        <item x="1132"/>
        <item x="1133"/>
        <item x="1134"/>
        <item x="1141"/>
        <item x="1143"/>
        <item x="1144"/>
        <item x="1146"/>
        <item x="1150"/>
        <item x="1151"/>
        <item x="1152"/>
        <item x="1154"/>
        <item x="1155"/>
        <item x="1156"/>
        <item x="1157"/>
        <item x="1108"/>
        <item x="1109"/>
        <item x="1110"/>
        <item x="1118"/>
        <item x="1119"/>
        <item x="1120"/>
        <item x="1121"/>
        <item x="1128"/>
        <item x="1135"/>
        <item x="1136"/>
        <item x="1137"/>
        <item x="1142"/>
        <item x="1147"/>
        <item x="1148"/>
        <item x="1149"/>
        <item x="1153"/>
        <item x="3945"/>
        <item x="3946"/>
        <item x="4406"/>
        <item x="4419"/>
        <item x="4397"/>
        <item x="4409"/>
        <item x="4420"/>
        <item x="4421"/>
        <item x="4403"/>
        <item x="4408"/>
        <item x="4412"/>
        <item x="4413"/>
        <item x="4402"/>
        <item x="4407"/>
        <item x="4418"/>
        <item x="4398"/>
        <item x="4399"/>
        <item x="4404"/>
        <item x="4422"/>
        <item x="4417"/>
        <item x="4401"/>
        <item x="4400"/>
        <item x="4405"/>
        <item x="4411"/>
        <item x="4414"/>
        <item x="4415"/>
        <item x="4423"/>
        <item x="4427"/>
        <item x="4425"/>
        <item x="4424"/>
        <item x="4426"/>
        <item x="4410"/>
        <item x="4416"/>
        <item x="3999"/>
        <item x="3964"/>
        <item x="3950"/>
        <item x="3993"/>
        <item x="3948"/>
        <item x="3988"/>
        <item x="4000"/>
        <item x="3989"/>
        <item x="3984"/>
        <item x="3947"/>
        <item x="3998"/>
        <item x="4005"/>
        <item x="4007"/>
        <item x="4006"/>
        <item x="4013"/>
        <item x="3983"/>
        <item x="3949"/>
        <item x="3965"/>
        <item x="3972"/>
        <item x="4014"/>
        <item x="3953"/>
        <item x="4009"/>
        <item x="3990"/>
        <item x="3985"/>
        <item x="3986"/>
        <item x="3975"/>
        <item x="3960"/>
        <item x="3994"/>
        <item x="3961"/>
        <item x="3951"/>
        <item x="3962"/>
        <item x="4001"/>
        <item x="3952"/>
        <item x="3959"/>
        <item x="3968"/>
        <item x="3966"/>
        <item x="3967"/>
        <item x="3974"/>
        <item x="3973"/>
        <item x="3979"/>
        <item x="3995"/>
        <item x="4002"/>
        <item x="4008"/>
        <item x="4010"/>
        <item x="4015"/>
        <item x="3987"/>
        <item x="3980"/>
        <item x="3976"/>
        <item x="3977"/>
        <item x="3971"/>
        <item x="3954"/>
        <item x="4011"/>
        <item x="3969"/>
        <item x="3970"/>
        <item x="3991"/>
        <item x="3963"/>
        <item x="3955"/>
        <item x="3956"/>
        <item x="3978"/>
        <item x="3996"/>
        <item x="3997"/>
        <item x="3981"/>
        <item x="4012"/>
        <item x="3958"/>
        <item x="4003"/>
        <item x="3957"/>
        <item x="3992"/>
        <item x="3982"/>
        <item x="4004"/>
        <item x="4075"/>
        <item x="4044"/>
        <item x="4046"/>
        <item x="4085"/>
        <item x="4017"/>
        <item x="4056"/>
        <item x="4069"/>
        <item x="4090"/>
        <item x="4029"/>
        <item x="4072"/>
        <item x="4078"/>
        <item x="4043"/>
        <item x="4055"/>
        <item x="4052"/>
        <item x="4064"/>
        <item x="4077"/>
        <item x="4076"/>
        <item x="4088"/>
        <item x="4087"/>
        <item x="4089"/>
        <item x="4103"/>
        <item x="4102"/>
        <item x="4053"/>
        <item x="4054"/>
        <item x="4031"/>
        <item x="4030"/>
        <item x="4086"/>
        <item x="4016"/>
        <item x="4032"/>
        <item x="4045"/>
        <item x="4062"/>
        <item x="4058"/>
        <item x="4057"/>
        <item x="4105"/>
        <item x="4091"/>
        <item x="4092"/>
        <item x="4050"/>
        <item x="4048"/>
        <item x="4095"/>
        <item x="4018"/>
        <item x="4049"/>
        <item x="4020"/>
        <item x="4033"/>
        <item x="4019"/>
        <item x="4079"/>
        <item x="4035"/>
        <item x="4104"/>
        <item x="4034"/>
        <item x="4083"/>
        <item x="4023"/>
        <item x="4022"/>
        <item x="4036"/>
        <item x="4097"/>
        <item x="4096"/>
        <item x="4106"/>
        <item x="4021"/>
        <item x="4094"/>
        <item x="4107"/>
        <item x="4047"/>
        <item x="4093"/>
        <item x="4068"/>
        <item x="4025"/>
        <item x="4081"/>
        <item x="4098"/>
        <item x="4109"/>
        <item x="4108"/>
        <item x="4059"/>
        <item x="4065"/>
        <item x="4067"/>
        <item x="4063"/>
        <item x="4080"/>
        <item x="4070"/>
        <item x="4066"/>
        <item x="4024"/>
        <item x="4111"/>
        <item x="4099"/>
        <item x="4110"/>
        <item x="4051"/>
        <item x="4100"/>
        <item x="4026"/>
        <item x="4082"/>
        <item x="4061"/>
        <item x="4027"/>
        <item x="4042"/>
        <item x="4028"/>
        <item x="4074"/>
        <item x="4112"/>
        <item x="4113"/>
        <item x="4039"/>
        <item x="4037"/>
        <item x="4060"/>
        <item x="4084"/>
        <item x="4101"/>
        <item x="4073"/>
        <item x="4038"/>
        <item x="4040"/>
        <item x="4041"/>
        <item x="4071"/>
        <item x="4114"/>
        <item x="4115"/>
        <item x="4121"/>
        <item x="4122"/>
        <item x="4120"/>
        <item x="4124"/>
        <item x="4128"/>
        <item x="4133"/>
        <item x="4135"/>
        <item x="4134"/>
        <item x="4136"/>
        <item x="4141"/>
        <item x="4147"/>
        <item x="4148"/>
        <item x="4145"/>
        <item x="4146"/>
        <item x="4149"/>
        <item x="4158"/>
        <item x="4155"/>
        <item x="4157"/>
        <item x="4156"/>
        <item x="4117"/>
        <item x="4116"/>
        <item x="4123"/>
        <item x="4125"/>
        <item x="4129"/>
        <item x="4132"/>
        <item x="4137"/>
        <item x="4138"/>
        <item x="4139"/>
        <item x="4144"/>
        <item x="4150"/>
        <item x="4151"/>
        <item x="4118"/>
        <item x="4119"/>
        <item x="4126"/>
        <item x="4142"/>
        <item x="4159"/>
        <item x="4160"/>
        <item x="4127"/>
        <item x="4130"/>
        <item x="4140"/>
        <item x="4143"/>
        <item x="4161"/>
        <item x="4131"/>
        <item x="4152"/>
        <item x="4153"/>
        <item x="4154"/>
        <item x="4162"/>
        <item x="4163"/>
        <item x="4167"/>
        <item x="4174"/>
        <item x="4177"/>
        <item x="4173"/>
        <item x="4175"/>
        <item x="4201"/>
        <item x="4198"/>
        <item x="4216"/>
        <item x="4225"/>
        <item x="4229"/>
        <item x="4242"/>
        <item x="4243"/>
        <item x="4244"/>
        <item x="4261"/>
        <item x="4260"/>
        <item x="4186"/>
        <item x="4197"/>
        <item x="4226"/>
        <item x="4230"/>
        <item x="4240"/>
        <item x="4262"/>
        <item x="4259"/>
        <item x="4254"/>
        <item x="4200"/>
        <item x="4199"/>
        <item x="4224"/>
        <item x="4228"/>
        <item x="4245"/>
        <item x="4241"/>
        <item x="4164"/>
        <item x="4165"/>
        <item x="4209"/>
        <item x="4208"/>
        <item x="4258"/>
        <item x="4256"/>
        <item x="4255"/>
        <item x="4202"/>
        <item x="4238"/>
        <item x="4239"/>
        <item x="4257"/>
        <item x="4176"/>
        <item x="4166"/>
        <item x="4180"/>
        <item x="4190"/>
        <item x="4191"/>
        <item x="4204"/>
        <item x="4233"/>
        <item x="4235"/>
        <item x="4249"/>
        <item x="4184"/>
        <item x="4210"/>
        <item x="4236"/>
        <item x="4168"/>
        <item x="4193"/>
        <item x="4263"/>
        <item x="4183"/>
        <item x="4181"/>
        <item x="4182"/>
        <item x="4192"/>
        <item x="4217"/>
        <item x="4220"/>
        <item x="4219"/>
        <item x="4231"/>
        <item x="4264"/>
        <item x="4179"/>
        <item x="4188"/>
        <item x="4187"/>
        <item x="4203"/>
        <item x="4207"/>
        <item x="4206"/>
        <item x="4218"/>
        <item x="4178"/>
        <item x="4189"/>
        <item x="4227"/>
        <item x="4234"/>
        <item x="4232"/>
        <item x="4246"/>
        <item x="4248"/>
        <item x="4247"/>
        <item x="4250"/>
        <item x="4171"/>
        <item x="4222"/>
        <item x="4221"/>
        <item x="4252"/>
        <item x="4251"/>
        <item x="4265"/>
        <item x="4266"/>
        <item x="4169"/>
        <item x="4172"/>
        <item x="4170"/>
        <item x="4195"/>
        <item x="4194"/>
        <item x="4205"/>
        <item x="4211"/>
        <item x="4214"/>
        <item x="4253"/>
        <item x="4185"/>
        <item x="4267"/>
        <item x="4223"/>
        <item x="4212"/>
        <item x="4215"/>
        <item x="4237"/>
        <item x="4268"/>
        <item x="4213"/>
        <item x="4269"/>
        <item x="4196"/>
        <item x="4282"/>
        <item x="4293"/>
        <item x="4284"/>
        <item x="4294"/>
        <item x="4278"/>
        <item x="4287"/>
        <item x="4270"/>
        <item x="4288"/>
        <item x="4286"/>
        <item x="4276"/>
        <item x="4291"/>
        <item x="4275"/>
        <item x="4277"/>
        <item x="4292"/>
        <item x="4273"/>
        <item x="4274"/>
        <item x="4289"/>
        <item x="4290"/>
        <item x="4279"/>
        <item x="4281"/>
        <item x="4280"/>
        <item x="4271"/>
        <item x="4272"/>
        <item x="4285"/>
        <item x="4283"/>
        <item x="4295"/>
        <item x="4300"/>
        <item x="4306"/>
        <item x="4307"/>
        <item x="4305"/>
        <item x="4309"/>
        <item x="4314"/>
        <item x="4315"/>
        <item x="4318"/>
        <item x="4319"/>
        <item x="4317"/>
        <item x="4328"/>
        <item x="4298"/>
        <item x="4302"/>
        <item x="4301"/>
        <item x="4316"/>
        <item x="4322"/>
        <item x="4320"/>
        <item x="4321"/>
        <item x="4325"/>
        <item x="4326"/>
        <item x="4329"/>
        <item x="4331"/>
        <item x="4333"/>
        <item x="4332"/>
        <item x="4330"/>
        <item x="4336"/>
        <item x="4299"/>
        <item x="4303"/>
        <item x="4311"/>
        <item x="4323"/>
        <item x="4334"/>
        <item x="4335"/>
        <item x="4296"/>
        <item x="4312"/>
        <item x="4297"/>
        <item x="4304"/>
        <item x="4308"/>
        <item x="4310"/>
        <item x="4313"/>
        <item x="4324"/>
        <item x="4327"/>
        <item x="4352"/>
        <item x="4361"/>
        <item x="4368"/>
        <item x="4369"/>
        <item x="4362"/>
        <item x="4353"/>
        <item x="4354"/>
        <item x="4342"/>
        <item x="4358"/>
        <item x="4348"/>
        <item x="4370"/>
        <item x="4363"/>
        <item x="4359"/>
        <item x="4343"/>
        <item x="4371"/>
        <item x="4349"/>
        <item x="4355"/>
        <item x="4356"/>
        <item x="4360"/>
        <item x="4344"/>
        <item x="4345"/>
        <item x="4350"/>
        <item x="4340"/>
        <item x="4337"/>
        <item x="4346"/>
        <item x="4347"/>
        <item x="4338"/>
        <item x="4364"/>
        <item x="4372"/>
        <item x="4365"/>
        <item x="4357"/>
        <item x="4339"/>
        <item x="4351"/>
        <item x="4341"/>
        <item x="4366"/>
        <item x="4367"/>
        <item x="4375"/>
        <item x="4376"/>
        <item x="4386"/>
        <item x="4377"/>
        <item x="4378"/>
        <item x="4381"/>
        <item x="4384"/>
        <item x="4387"/>
        <item x="4388"/>
        <item x="4390"/>
        <item x="4392"/>
        <item x="4379"/>
        <item x="4382"/>
        <item x="4385"/>
        <item x="4389"/>
        <item x="4391"/>
        <item x="4393"/>
        <item x="4373"/>
        <item x="4383"/>
        <item x="4394"/>
        <item x="4395"/>
        <item x="4396"/>
        <item x="4374"/>
        <item x="4380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t="default"/>
      </items>
    </pivotField>
    <pivotField axis="axisPage" multipleItemSelectionAllowed="1" showAll="0">
      <items count="4626">
        <item h="1" x="1235"/>
        <item h="1" x="167"/>
        <item h="1" x="544"/>
        <item h="1" x="185"/>
        <item h="1" x="946"/>
        <item x="1177"/>
        <item h="1" x="40"/>
        <item h="1" x="257"/>
        <item x="464"/>
        <item x="414"/>
        <item x="468"/>
        <item x="932"/>
        <item x="95"/>
        <item x="654"/>
        <item x="951"/>
        <item x="900"/>
        <item x="379"/>
        <item h="1" x="675"/>
        <item h="1" x="97"/>
        <item h="1" x="930"/>
        <item h="1" x="952"/>
        <item h="1" x="249"/>
        <item h="1" x="1155"/>
        <item h="1" x="50"/>
        <item h="1" x="1128"/>
        <item h="1" x="939"/>
        <item h="1" x="252"/>
        <item h="1" x="652"/>
        <item h="1" x="940"/>
        <item h="1" x="253"/>
        <item h="1" x="1281"/>
        <item h="1" x="1294"/>
        <item h="1" x="108"/>
        <item h="1" x="405"/>
        <item h="1" x="1289"/>
        <item h="1" x="106"/>
        <item h="1" x="110"/>
        <item h="1" x="407"/>
        <item h="1" x="1158"/>
        <item h="1" x="451"/>
        <item h="1" x="416"/>
        <item h="1" x="656"/>
        <item x="1164"/>
        <item h="1" x="644"/>
        <item h="1" x="1288"/>
        <item h="1" x="22"/>
        <item h="1" x="1278"/>
        <item h="1" x="54"/>
        <item h="1" x="186"/>
        <item h="1" x="938"/>
        <item h="1" x="1246"/>
        <item h="1" x="72"/>
        <item h="1" x="962"/>
        <item h="1" x="467"/>
        <item h="1" x="1160"/>
        <item h="1" x="904"/>
        <item h="1" x="374"/>
        <item h="1" x="19"/>
        <item x="1028"/>
        <item h="1" x="1069"/>
        <item h="1" x="1150"/>
        <item h="1" x="166"/>
        <item h="1" x="955"/>
        <item h="1" x="393"/>
        <item h="1" x="460"/>
        <item h="1" x="853"/>
        <item h="1" x="832"/>
        <item h="1" x="1269"/>
        <item h="1" x="114"/>
        <item h="1" x="685"/>
        <item h="1" x="115"/>
        <item h="1" x="585"/>
        <item h="1" x="783"/>
        <item h="1" x="621"/>
        <item h="1" x="434"/>
        <item h="1" x="410"/>
        <item h="1" x="18"/>
        <item h="1" x="417"/>
        <item h="1" x="1290"/>
        <item h="1" x="576"/>
        <item h="1" x="111"/>
        <item h="1" x="578"/>
        <item h="1" x="931"/>
        <item h="1" x="641"/>
        <item h="1" x="601"/>
        <item h="1" x="139"/>
        <item h="1" x="538"/>
        <item x="103"/>
        <item x="409"/>
        <item x="1001"/>
        <item x="1295"/>
        <item x="435"/>
        <item x="466"/>
        <item x="891"/>
        <item x="1081"/>
        <item x="539"/>
        <item x="1283"/>
        <item x="1271"/>
        <item x="138"/>
        <item x="1157"/>
        <item x="1087"/>
        <item x="207"/>
        <item x="901"/>
        <item x="415"/>
        <item x="113"/>
        <item x="774"/>
        <item x="431"/>
        <item x="378"/>
        <item x="1248"/>
        <item x="809"/>
        <item x="137"/>
        <item x="385"/>
        <item x="269"/>
        <item x="243"/>
        <item x="1059"/>
        <item x="642"/>
        <item x="413"/>
        <item x="433"/>
        <item x="27"/>
        <item x="328"/>
        <item x="1274"/>
        <item x="534"/>
        <item x="180"/>
        <item x="1010"/>
        <item x="1093"/>
        <item x="583"/>
        <item x="98"/>
        <item x="1249"/>
        <item x="1149"/>
        <item x="209"/>
        <item x="986"/>
        <item x="801"/>
        <item x="1099"/>
        <item x="663"/>
        <item x="392"/>
        <item x="219"/>
        <item x="16"/>
        <item x="1055"/>
        <item x="1299"/>
        <item x="1275"/>
        <item x="202"/>
        <item x="112"/>
        <item x="1286"/>
        <item x="102"/>
        <item x="1021"/>
        <item x="1285"/>
        <item x="398"/>
        <item x="1196"/>
        <item x="1084"/>
        <item x="1168"/>
        <item x="816"/>
        <item x="96"/>
        <item x="436"/>
        <item x="526"/>
        <item x="208"/>
        <item x="1298"/>
        <item x="197"/>
        <item x="854"/>
        <item x="1195"/>
        <item x="109"/>
        <item x="636"/>
        <item x="1292"/>
        <item x="530"/>
        <item x="1071"/>
        <item x="808"/>
        <item x="32"/>
        <item x="1101"/>
        <item x="650"/>
        <item x="610"/>
        <item x="1280"/>
        <item x="35"/>
        <item x="1144"/>
        <item x="1291"/>
        <item x="1247"/>
        <item x="45"/>
        <item x="1079"/>
        <item x="981"/>
        <item x="571"/>
        <item x="1189"/>
        <item x="210"/>
        <item x="453"/>
        <item x="100"/>
        <item x="1273"/>
        <item x="1065"/>
        <item x="586"/>
        <item x="230"/>
        <item x="47"/>
        <item x="941"/>
        <item x="1167"/>
        <item x="1237"/>
        <item x="259"/>
        <item x="1056"/>
        <item x="1112"/>
        <item x="1257"/>
        <item x="1225"/>
        <item x="397"/>
        <item x="101"/>
        <item x="830"/>
        <item x="1212"/>
        <item x="1256"/>
        <item x="420"/>
        <item x="771"/>
        <item x="136"/>
        <item x="1129"/>
        <item x="87"/>
        <item x="1022"/>
        <item x="444"/>
        <item x="454"/>
        <item x="373"/>
        <item x="1204"/>
        <item x="1197"/>
        <item x="406"/>
        <item x="1049"/>
        <item x="24"/>
        <item x="989"/>
        <item x="1266"/>
        <item x="979"/>
        <item x="173"/>
        <item x="664"/>
        <item x="1090"/>
        <item x="1023"/>
        <item x="34"/>
        <item x="1088"/>
        <item x="1096"/>
        <item x="402"/>
        <item x="23"/>
        <item x="589"/>
        <item x="1054"/>
        <item x="649"/>
        <item x="390"/>
        <item x="1068"/>
        <item x="1083"/>
        <item x="427"/>
        <item x="33"/>
        <item x="1277"/>
        <item x="1293"/>
        <item x="542"/>
        <item x="529"/>
        <item x="820"/>
        <item x="608"/>
        <item x="1000"/>
        <item x="1267"/>
        <item x="922"/>
        <item x="1024"/>
        <item x="105"/>
        <item x="214"/>
        <item x="200"/>
        <item x="604"/>
        <item x="890"/>
        <item x="1244"/>
        <item x="38"/>
        <item x="189"/>
        <item x="283"/>
        <item x="1048"/>
        <item x="1077"/>
        <item x="1253"/>
        <item x="1272"/>
        <item x="775"/>
        <item x="107"/>
        <item x="648"/>
        <item x="1301"/>
        <item x="773"/>
        <item x="272"/>
        <item x="99"/>
        <item x="876"/>
        <item x="672"/>
        <item x="580"/>
        <item x="954"/>
        <item x="1217"/>
        <item x="465"/>
        <item x="41"/>
        <item x="818"/>
        <item x="1073"/>
        <item x="222"/>
        <item x="260"/>
        <item x="826"/>
        <item x="217"/>
        <item x="94"/>
        <item x="445"/>
        <item x="92"/>
        <item x="270"/>
        <item x="1072"/>
        <item x="20"/>
        <item x="933"/>
        <item x="533"/>
        <item x="177"/>
        <item x="855"/>
        <item x="1245"/>
        <item x="1033"/>
        <item x="135"/>
        <item x="1042"/>
        <item x="991"/>
        <item x="459"/>
        <item x="93"/>
        <item x="1119"/>
        <item x="988"/>
        <item x="399"/>
        <item x="91"/>
        <item x="684"/>
        <item x="1043"/>
        <item x="1051"/>
        <item x="968"/>
        <item x="46"/>
        <item x="233"/>
        <item x="964"/>
        <item x="588"/>
        <item x="553"/>
        <item x="987"/>
        <item x="232"/>
        <item x="1254"/>
        <item x="250"/>
        <item x="7"/>
        <item x="1134"/>
        <item x="965"/>
        <item x="531"/>
        <item x="1287"/>
        <item x="1098"/>
        <item x="947"/>
        <item x="211"/>
        <item x="134"/>
        <item x="673"/>
        <item x="1013"/>
        <item x="812"/>
        <item x="1296"/>
        <item x="51"/>
        <item x="870"/>
        <item x="461"/>
        <item x="599"/>
        <item x="666"/>
        <item x="793"/>
        <item x="48"/>
        <item x="622"/>
        <item x="1213"/>
        <item x="1008"/>
        <item x="1060"/>
        <item x="1078"/>
        <item x="961"/>
        <item x="174"/>
        <item x="42"/>
        <item x="852"/>
        <item x="1130"/>
        <item x="1199"/>
        <item x="1208"/>
        <item x="455"/>
        <item x="605"/>
        <item x="1058"/>
        <item x="1242"/>
        <item x="277"/>
        <item x="29"/>
        <item x="1228"/>
        <item x="1188"/>
        <item x="1067"/>
        <item x="858"/>
        <item x="376"/>
        <item x="1181"/>
        <item x="1234"/>
        <item x="395"/>
        <item x="1190"/>
        <item x="1223"/>
        <item x="31"/>
        <item x="643"/>
        <item x="396"/>
        <item x="970"/>
        <item x="967"/>
        <item x="1241"/>
        <item x="573"/>
        <item x="1165"/>
        <item x="1036"/>
        <item x="519"/>
        <item x="258"/>
        <item x="625"/>
        <item x="1218"/>
        <item x="28"/>
        <item x="1034"/>
        <item x="1230"/>
        <item x="1282"/>
        <item x="1147"/>
        <item x="525"/>
        <item x="387"/>
        <item x="1207"/>
        <item x="1075"/>
        <item x="43"/>
        <item x="992"/>
        <item x="1186"/>
        <item x="1173"/>
        <item x="956"/>
        <item x="594"/>
        <item x="204"/>
        <item x="1185"/>
        <item x="1052"/>
        <item x="190"/>
        <item x="1085"/>
        <item x="37"/>
        <item x="456"/>
        <item x="422"/>
        <item x="1105"/>
        <item x="944"/>
        <item x="411"/>
        <item x="1138"/>
        <item x="948"/>
        <item x="1154"/>
        <item x="119"/>
        <item x="36"/>
        <item x="1037"/>
        <item x="1236"/>
        <item x="1184"/>
        <item x="242"/>
        <item x="1222"/>
        <item x="1255"/>
        <item x="1297"/>
        <item x="1243"/>
        <item x="607"/>
        <item x="802"/>
        <item x="527"/>
        <item x="52"/>
        <item x="584"/>
        <item x="1279"/>
        <item x="6"/>
        <item x="1268"/>
        <item x="1005"/>
        <item x="245"/>
        <item x="1219"/>
        <item x="226"/>
        <item x="590"/>
        <item x="1076"/>
        <item x="352"/>
        <item x="1276"/>
        <item x="384"/>
        <item x="1221"/>
        <item x="980"/>
        <item x="30"/>
        <item x="1206"/>
        <item x="780"/>
        <item x="215"/>
        <item x="660"/>
        <item x="125"/>
        <item x="256"/>
        <item x="1136"/>
        <item x="1191"/>
        <item x="419"/>
        <item x="600"/>
        <item x="803"/>
        <item x="1216"/>
        <item x="247"/>
        <item x="1231"/>
        <item x="404"/>
        <item x="1193"/>
        <item x="39"/>
        <item x="661"/>
        <item x="1089"/>
        <item x="772"/>
        <item x="950"/>
        <item x="843"/>
        <item x="899"/>
        <item x="1091"/>
        <item x="262"/>
        <item x="646"/>
        <item x="624"/>
        <item x="757"/>
        <item x="651"/>
        <item x="44"/>
        <item x="381"/>
        <item x="699"/>
        <item x="966"/>
        <item x="1050"/>
        <item x="1251"/>
        <item x="1064"/>
        <item x="1080"/>
        <item x="1300"/>
        <item x="1153"/>
        <item x="620"/>
        <item x="104"/>
        <item x="819"/>
        <item x="1045"/>
        <item x="918"/>
        <item x="1035"/>
        <item x="572"/>
        <item x="89"/>
        <item x="902"/>
        <item x="945"/>
        <item x="972"/>
        <item x="1183"/>
        <item x="1226"/>
        <item x="1113"/>
        <item x="971"/>
        <item x="1032"/>
        <item x="225"/>
        <item x="1214"/>
        <item x="669"/>
        <item x="26"/>
        <item x="1192"/>
        <item x="484"/>
        <item x="973"/>
        <item x="408"/>
        <item x="824"/>
        <item x="1260"/>
        <item x="975"/>
        <item x="537"/>
        <item x="754"/>
        <item x="205"/>
        <item x="448"/>
        <item x="895"/>
        <item x="1250"/>
        <item x="1194"/>
        <item x="11"/>
        <item x="984"/>
        <item x="528"/>
        <item x="1092"/>
        <item x="236"/>
        <item x="508"/>
        <item x="857"/>
        <item x="1159"/>
        <item x="724"/>
        <item x="524"/>
        <item x="1170"/>
        <item x="633"/>
        <item x="898"/>
        <item x="1284"/>
        <item x="564"/>
        <item x="1070"/>
        <item x="1003"/>
        <item x="452"/>
        <item x="1238"/>
        <item x="1176"/>
        <item x="577"/>
        <item x="1125"/>
        <item x="53"/>
        <item x="1019"/>
        <item x="575"/>
        <item x="1262"/>
        <item x="963"/>
        <item x="1007"/>
        <item x="949"/>
        <item x="623"/>
        <item x="749"/>
        <item x="1118"/>
        <item x="273"/>
        <item x="817"/>
        <item x="536"/>
        <item x="146"/>
        <item x="686"/>
        <item x="383"/>
        <item x="1117"/>
        <item x="1187"/>
        <item x="1029"/>
        <item x="1082"/>
        <item x="223"/>
        <item x="1103"/>
        <item x="21"/>
        <item x="510"/>
        <item x="958"/>
        <item x="792"/>
        <item x="582"/>
        <item x="942"/>
        <item x="1126"/>
        <item x="776"/>
        <item x="1041"/>
        <item x="279"/>
        <item x="388"/>
        <item x="1063"/>
        <item x="1025"/>
        <item x="1166"/>
        <item x="1009"/>
        <item x="424"/>
        <item x="937"/>
        <item x="1047"/>
        <item x="10"/>
        <item x="120"/>
        <item x="235"/>
        <item x="674"/>
        <item x="1057"/>
        <item x="546"/>
        <item x="246"/>
        <item x="1227"/>
        <item x="554"/>
        <item x="665"/>
        <item x="978"/>
        <item x="1211"/>
        <item x="181"/>
        <item x="1270"/>
        <item x="838"/>
        <item x="1102"/>
        <item x="371"/>
        <item x="1240"/>
        <item x="1175"/>
        <item x="700"/>
        <item x="602"/>
        <item x="1014"/>
        <item x="25"/>
        <item x="425"/>
        <item x="1161"/>
        <item x="977"/>
        <item x="969"/>
        <item x="976"/>
        <item x="401"/>
        <item x="348"/>
        <item x="370"/>
        <item x="418"/>
        <item x="1086"/>
        <item x="344"/>
        <item x="825"/>
        <item x="206"/>
        <item x="532"/>
        <item x="567"/>
        <item x="835"/>
        <item x="1224"/>
        <item x="191"/>
        <item x="758"/>
        <item x="49"/>
        <item x="781"/>
        <item x="1116"/>
        <item x="350"/>
        <item x="462"/>
        <item x="974"/>
        <item x="1020"/>
        <item x="856"/>
        <item x="805"/>
        <item x="1263"/>
        <item x="187"/>
        <item x="1163"/>
        <item x="391"/>
        <item x="1140"/>
        <item x="254"/>
        <item x="846"/>
        <item x="1061"/>
        <item x="667"/>
        <item x="1232"/>
        <item x="1132"/>
        <item x="1018"/>
        <item x="683"/>
        <item x="1202"/>
        <item x="1162"/>
        <item x="88"/>
        <item x="1015"/>
        <item x="14"/>
        <item x="568"/>
        <item x="132"/>
        <item x="1062"/>
        <item x="216"/>
        <item x="1200"/>
        <item x="421"/>
        <item x="1174"/>
        <item x="786"/>
        <item x="463"/>
        <item x="280"/>
        <item x="1031"/>
        <item x="777"/>
        <item x="919"/>
        <item x="231"/>
        <item x="70"/>
        <item x="203"/>
        <item x="563"/>
        <item x="821"/>
        <item x="1066"/>
        <item x="1178"/>
        <item x="842"/>
        <item x="959"/>
        <item x="1172"/>
        <item x="251"/>
        <item x="457"/>
        <item x="1201"/>
        <item x="561"/>
        <item x="179"/>
        <item x="834"/>
        <item x="274"/>
        <item x="15"/>
        <item x="985"/>
        <item x="1229"/>
        <item x="874"/>
        <item x="1074"/>
        <item x="1133"/>
        <item x="603"/>
        <item x="569"/>
        <item x="718"/>
        <item x="193"/>
        <item x="913"/>
        <item x="790"/>
        <item x="389"/>
        <item x="682"/>
        <item x="634"/>
        <item x="237"/>
        <item x="996"/>
        <item x="1198"/>
        <item x="1239"/>
        <item x="587"/>
        <item x="477"/>
        <item x="1203"/>
        <item x="598"/>
        <item x="1215"/>
        <item x="403"/>
        <item x="662"/>
        <item x="126"/>
        <item x="218"/>
        <item x="17"/>
        <item x="814"/>
        <item x="741"/>
        <item x="123"/>
        <item x="1100"/>
        <item x="681"/>
        <item x="62"/>
        <item x="1046"/>
        <item x="755"/>
        <item x="997"/>
        <item x="1109"/>
        <item x="617"/>
        <item x="372"/>
        <item x="1264"/>
        <item x="201"/>
        <item x="957"/>
        <item x="1252"/>
        <item x="592"/>
        <item x="555"/>
        <item x="1233"/>
        <item x="220"/>
        <item x="618"/>
        <item x="426"/>
        <item x="1131"/>
        <item x="840"/>
        <item x="596"/>
        <item x="693"/>
        <item x="570"/>
        <item x="437"/>
        <item x="827"/>
        <item x="990"/>
        <item x="837"/>
        <item x="5"/>
        <item x="1004"/>
        <item x="795"/>
        <item x="606"/>
        <item x="1097"/>
        <item x="632"/>
        <item x="574"/>
        <item x="515"/>
        <item x="438"/>
        <item x="1220"/>
        <item x="593"/>
        <item x="1146"/>
        <item x="304"/>
        <item x="412"/>
        <item x="140"/>
        <item x="1261"/>
        <item x="999"/>
        <item x="382"/>
        <item x="504"/>
        <item x="823"/>
        <item x="151"/>
        <item x="354"/>
        <item x="897"/>
        <item x="626"/>
        <item x="557"/>
        <item x="694"/>
        <item x="162"/>
        <item x="1094"/>
        <item x="752"/>
        <item x="806"/>
        <item x="872"/>
        <item x="784"/>
        <item x="386"/>
        <item x="747"/>
        <item x="343"/>
        <item x="12"/>
        <item x="1108"/>
        <item x="722"/>
        <item x="1122"/>
        <item x="169"/>
        <item x="953"/>
        <item x="341"/>
        <item x="645"/>
        <item x="144"/>
        <item x="1142"/>
        <item x="707"/>
        <item x="994"/>
        <item x="60"/>
        <item x="153"/>
        <item x="908"/>
        <item x="1265"/>
        <item x="680"/>
        <item x="833"/>
        <item x="362"/>
        <item x="400"/>
        <item x="729"/>
        <item x="178"/>
        <item x="302"/>
        <item x="171"/>
        <item x="591"/>
        <item x="342"/>
        <item x="239"/>
        <item x="702"/>
        <item x="847"/>
        <item x="266"/>
        <item x="1210"/>
        <item x="458"/>
        <item x="638"/>
        <item x="212"/>
        <item x="1017"/>
        <item x="63"/>
        <item x="616"/>
        <item x="1044"/>
        <item x="865"/>
        <item x="887"/>
        <item x="815"/>
        <item x="8"/>
        <item x="886"/>
        <item x="1120"/>
        <item x="450"/>
        <item x="1012"/>
        <item x="1053"/>
        <item x="320"/>
        <item x="635"/>
        <item x="294"/>
        <item x="877"/>
        <item x="229"/>
        <item x="309"/>
        <item x="339"/>
        <item x="428"/>
        <item x="485"/>
        <item x="993"/>
        <item x="158"/>
        <item x="149"/>
        <item x="1027"/>
        <item x="332"/>
        <item x="265"/>
        <item x="156"/>
        <item x="739"/>
        <item x="768"/>
        <item x="73"/>
        <item x="299"/>
        <item x="346"/>
        <item x="363"/>
        <item x="928"/>
        <item x="712"/>
        <item x="196"/>
        <item x="653"/>
        <item x="264"/>
        <item x="1137"/>
        <item x="1030"/>
        <item x="581"/>
        <item x="782"/>
        <item x="351"/>
        <item x="307"/>
        <item x="380"/>
        <item x="765"/>
        <item x="295"/>
        <item x="227"/>
        <item x="763"/>
        <item x="281"/>
        <item x="1135"/>
        <item x="347"/>
        <item x="318"/>
        <item x="150"/>
        <item x="637"/>
        <item x="794"/>
        <item x="276"/>
        <item x="147"/>
        <item x="296"/>
        <item x="261"/>
        <item x="779"/>
        <item x="863"/>
        <item x="1143"/>
        <item x="713"/>
        <item x="2"/>
        <item x="770"/>
        <item x="154"/>
        <item x="719"/>
        <item x="791"/>
        <item x="306"/>
        <item x="545"/>
        <item x="883"/>
        <item x="851"/>
        <item x="429"/>
        <item x="501"/>
        <item x="915"/>
        <item x="500"/>
        <item x="127"/>
        <item x="764"/>
        <item x="710"/>
        <item x="155"/>
        <item x="615"/>
        <item x="497"/>
        <item x="705"/>
        <item x="676"/>
        <item x="57"/>
        <item x="473"/>
        <item x="748"/>
        <item x="864"/>
        <item x="287"/>
        <item x="184"/>
        <item x="142"/>
        <item x="911"/>
        <item x="639"/>
        <item x="520"/>
        <item x="514"/>
        <item x="631"/>
        <item x="628"/>
        <item x="690"/>
        <item x="145"/>
        <item x="313"/>
        <item x="751"/>
        <item x="297"/>
        <item x="241"/>
        <item x="696"/>
        <item x="369"/>
        <item x="175"/>
        <item x="869"/>
        <item x="298"/>
        <item x="303"/>
        <item x="878"/>
        <item x="920"/>
        <item x="1259"/>
        <item x="311"/>
        <item x="74"/>
        <item x="480"/>
        <item x="359"/>
        <item x="721"/>
        <item x="873"/>
        <item x="829"/>
        <item x="889"/>
        <item x="1156"/>
        <item x="9"/>
        <item x="286"/>
        <item x="925"/>
        <item x="314"/>
        <item x="271"/>
        <item x="489"/>
        <item x="291"/>
        <item x="367"/>
        <item x="68"/>
        <item x="914"/>
        <item x="517"/>
        <item x="998"/>
        <item x="734"/>
        <item x="759"/>
        <item x="658"/>
        <item x="543"/>
        <item x="133"/>
        <item x="540"/>
        <item x="822"/>
        <item x="172"/>
        <item x="731"/>
        <item x="756"/>
        <item x="80"/>
        <item x="1171"/>
        <item x="335"/>
        <item x="471"/>
        <item x="647"/>
        <item x="59"/>
        <item x="353"/>
        <item x="692"/>
        <item x="704"/>
        <item x="194"/>
        <item x="116"/>
        <item x="746"/>
        <item x="357"/>
        <item x="566"/>
        <item x="1095"/>
        <item x="66"/>
        <item x="787"/>
        <item x="689"/>
        <item x="86"/>
        <item x="778"/>
        <item x="871"/>
        <item x="356"/>
        <item x="1258"/>
        <item x="472"/>
        <item x="698"/>
        <item x="769"/>
        <item x="1180"/>
        <item x="263"/>
        <item x="503"/>
        <item x="1039"/>
        <item x="720"/>
        <item x="315"/>
        <item x="122"/>
        <item x="562"/>
        <item x="469"/>
        <item x="726"/>
        <item x="325"/>
        <item x="221"/>
        <item x="549"/>
        <item x="727"/>
        <item x="360"/>
        <item x="476"/>
        <item x="1040"/>
        <item x="165"/>
        <item x="929"/>
        <item x="317"/>
        <item x="813"/>
        <item x="678"/>
        <item x="394"/>
        <item x="499"/>
        <item x="81"/>
        <item x="732"/>
        <item x="75"/>
        <item x="308"/>
        <item x="706"/>
        <item x="619"/>
        <item x="735"/>
        <item x="234"/>
        <item x="330"/>
        <item x="316"/>
        <item x="192"/>
        <item x="1002"/>
        <item x="717"/>
        <item x="595"/>
        <item x="157"/>
        <item x="121"/>
        <item x="701"/>
        <item x="896"/>
        <item x="687"/>
        <item x="128"/>
        <item x="3"/>
        <item x="797"/>
        <item x="361"/>
        <item x="492"/>
        <item x="1106"/>
        <item x="282"/>
        <item x="711"/>
        <item x="912"/>
        <item x="627"/>
        <item x="866"/>
        <item x="924"/>
        <item x="224"/>
        <item x="61"/>
        <item x="916"/>
        <item x="498"/>
        <item x="697"/>
        <item x="730"/>
        <item x="338"/>
        <item x="505"/>
        <item x="629"/>
        <item x="841"/>
        <item x="716"/>
        <item x="84"/>
        <item x="880"/>
        <item x="159"/>
        <item x="859"/>
        <item x="502"/>
        <item x="486"/>
        <item x="117"/>
        <item x="511"/>
        <item x="288"/>
        <item x="493"/>
        <item x="691"/>
        <item x="160"/>
        <item x="881"/>
        <item x="506"/>
        <item x="559"/>
        <item x="1038"/>
        <item x="888"/>
        <item x="1145"/>
        <item x="995"/>
        <item x="875"/>
        <item x="630"/>
        <item x="495"/>
        <item x="960"/>
        <item x="163"/>
        <item x="331"/>
        <item x="148"/>
        <item x="482"/>
        <item x="614"/>
        <item x="337"/>
        <item x="612"/>
        <item x="516"/>
        <item x="1124"/>
        <item x="738"/>
        <item x="323"/>
        <item x="334"/>
        <item x="69"/>
        <item x="921"/>
        <item x="238"/>
        <item x="77"/>
        <item x="556"/>
        <item x="679"/>
        <item x="512"/>
        <item x="183"/>
        <item x="867"/>
        <item x="943"/>
        <item x="728"/>
        <item x="336"/>
        <item x="76"/>
        <item x="743"/>
        <item x="507"/>
        <item x="470"/>
        <item x="349"/>
        <item x="289"/>
        <item x="523"/>
        <item x="799"/>
        <item x="655"/>
        <item x="64"/>
        <item x="910"/>
        <item x="737"/>
        <item x="1169"/>
        <item x="744"/>
        <item x="860"/>
        <item x="290"/>
        <item x="1115"/>
        <item x="715"/>
        <item x="926"/>
        <item x="319"/>
        <item x="124"/>
        <item x="449"/>
        <item x="1205"/>
        <item x="79"/>
        <item x="892"/>
        <item x="129"/>
        <item x="131"/>
        <item x="935"/>
        <item x="82"/>
        <item x="753"/>
        <item x="742"/>
        <item x="733"/>
        <item x="90"/>
        <item x="275"/>
        <item x="522"/>
        <item x="982"/>
        <item x="550"/>
        <item x="195"/>
        <item x="358"/>
        <item x="340"/>
        <item x="688"/>
        <item x="300"/>
        <item x="905"/>
        <item x="1151"/>
        <item x="0"/>
        <item x="213"/>
        <item x="312"/>
        <item x="548"/>
        <item x="1016"/>
        <item x="579"/>
        <item x="199"/>
        <item x="161"/>
        <item x="659"/>
        <item x="56"/>
        <item x="118"/>
        <item x="244"/>
        <item x="366"/>
        <item x="521"/>
        <item x="541"/>
        <item x="807"/>
        <item x="1141"/>
        <item x="1123"/>
        <item x="182"/>
        <item x="640"/>
        <item x="168"/>
        <item x="494"/>
        <item x="927"/>
        <item x="364"/>
        <item x="442"/>
        <item x="736"/>
        <item x="478"/>
        <item x="613"/>
        <item x="1110"/>
        <item x="551"/>
        <item x="176"/>
        <item x="862"/>
        <item x="810"/>
        <item x="268"/>
        <item x="565"/>
        <item x="1179"/>
        <item x="284"/>
        <item x="228"/>
        <item x="488"/>
        <item x="788"/>
        <item x="65"/>
        <item x="1107"/>
        <item x="789"/>
        <item x="355"/>
        <item x="490"/>
        <item x="324"/>
        <item x="785"/>
        <item x="333"/>
        <item x="345"/>
        <item x="509"/>
        <item x="85"/>
        <item x="443"/>
        <item x="861"/>
        <item x="884"/>
        <item x="560"/>
        <item x="740"/>
        <item x="71"/>
        <item x="907"/>
        <item x="518"/>
        <item x="882"/>
        <item x="1148"/>
        <item x="440"/>
        <item x="844"/>
        <item x="67"/>
        <item x="491"/>
        <item x="447"/>
        <item x="762"/>
        <item x="703"/>
        <item x="301"/>
        <item x="894"/>
        <item x="1182"/>
        <item x="668"/>
        <item x="483"/>
        <item x="143"/>
        <item x="657"/>
        <item x="513"/>
        <item x="611"/>
        <item x="903"/>
        <item x="83"/>
        <item x="446"/>
        <item x="552"/>
        <item x="845"/>
        <item x="285"/>
        <item x="474"/>
        <item x="558"/>
        <item x="671"/>
        <item x="293"/>
        <item x="55"/>
        <item x="893"/>
        <item x="547"/>
        <item x="760"/>
        <item x="365"/>
        <item x="745"/>
        <item x="368"/>
        <item x="1011"/>
        <item x="725"/>
        <item x="885"/>
        <item x="267"/>
        <item x="255"/>
        <item x="198"/>
        <item x="496"/>
        <item x="475"/>
        <item x="1006"/>
        <item x="130"/>
        <item x="708"/>
        <item x="479"/>
        <item x="723"/>
        <item x="1"/>
        <item x="695"/>
        <item x="670"/>
        <item x="321"/>
        <item x="750"/>
        <item x="481"/>
        <item x="1139"/>
        <item x="828"/>
        <item x="152"/>
        <item x="761"/>
        <item x="310"/>
        <item x="709"/>
        <item x="441"/>
        <item x="714"/>
        <item x="766"/>
        <item x="58"/>
        <item x="292"/>
        <item x="909"/>
        <item x="1127"/>
        <item x="329"/>
        <item x="796"/>
        <item x="798"/>
        <item x="248"/>
        <item x="767"/>
        <item x="375"/>
        <item x="305"/>
        <item x="487"/>
        <item x="1152"/>
        <item x="934"/>
        <item x="164"/>
        <item x="1121"/>
        <item x="78"/>
        <item x="278"/>
        <item x="677"/>
        <item x="831"/>
        <item x="850"/>
        <item x="240"/>
        <item x="170"/>
        <item x="848"/>
        <item x="906"/>
        <item x="936"/>
        <item x="535"/>
        <item x="804"/>
        <item x="326"/>
        <item x="983"/>
        <item x="1114"/>
        <item x="917"/>
        <item x="327"/>
        <item x="836"/>
        <item x="141"/>
        <item x="839"/>
        <item x="849"/>
        <item x="800"/>
        <item x="1111"/>
        <item x="609"/>
        <item x="322"/>
        <item x="1209"/>
        <item x="377"/>
        <item x="879"/>
        <item x="923"/>
        <item x="188"/>
        <item x="1104"/>
        <item x="868"/>
        <item x="811"/>
        <item x="4"/>
        <item x="13"/>
        <item x="3101"/>
        <item x="2838"/>
        <item x="1321"/>
        <item x="1318"/>
        <item x="1320"/>
        <item x="1323"/>
        <item x="1322"/>
        <item x="1319"/>
        <item x="1339"/>
        <item x="1340"/>
        <item x="1346"/>
        <item x="1344"/>
        <item x="1345"/>
        <item x="1341"/>
        <item x="1343"/>
        <item x="1347"/>
        <item x="1348"/>
        <item x="1350"/>
        <item x="1352"/>
        <item x="1342"/>
        <item x="1349"/>
        <item x="1351"/>
        <item x="1353"/>
        <item x="1504"/>
        <item x="1510"/>
        <item x="1517"/>
        <item x="1516"/>
        <item x="1509"/>
        <item x="1514"/>
        <item x="1519"/>
        <item x="1507"/>
        <item x="1506"/>
        <item x="1520"/>
        <item x="1513"/>
        <item x="1502"/>
        <item x="1515"/>
        <item x="1512"/>
        <item x="1511"/>
        <item x="1505"/>
        <item x="1518"/>
        <item x="1508"/>
        <item m="1" x="3759"/>
        <item m="1" x="4362"/>
        <item m="1" x="3925"/>
        <item m="1" x="4536"/>
        <item m="1" x="3453"/>
        <item m="1" x="3606"/>
        <item m="1" x="3303"/>
        <item m="1" x="3292"/>
        <item m="1" x="4590"/>
        <item m="1" x="3917"/>
        <item m="1" x="4499"/>
        <item m="1" x="3267"/>
        <item m="1" x="4317"/>
        <item m="1" x="3616"/>
        <item m="1" x="3216"/>
        <item m="1" x="4264"/>
        <item m="1" x="3407"/>
        <item x="2855"/>
        <item m="1" x="4239"/>
        <item m="1" x="3167"/>
        <item m="1" x="3598"/>
        <item m="1" x="4162"/>
        <item m="1" x="3661"/>
        <item m="1" x="3701"/>
        <item m="1" x="4552"/>
        <item m="1" x="4481"/>
        <item m="1" x="3809"/>
        <item m="1" x="4207"/>
        <item m="1" x="3794"/>
        <item m="1" x="4333"/>
        <item m="1" x="4042"/>
        <item x="1528"/>
        <item m="1" x="3575"/>
        <item m="1" x="3897"/>
        <item m="1" x="3390"/>
        <item m="1" x="4197"/>
        <item m="1" x="3941"/>
        <item m="1" x="3956"/>
        <item m="1" x="4115"/>
        <item m="1" x="4498"/>
        <item m="1" x="4019"/>
        <item m="1" x="3477"/>
        <item m="1" x="3948"/>
        <item m="1" x="3608"/>
        <item m="1" x="4437"/>
        <item m="1" x="3219"/>
        <item m="1" x="4346"/>
        <item x="1525"/>
        <item x="1529"/>
        <item x="1530"/>
        <item x="1531"/>
        <item x="1532"/>
        <item x="1534"/>
        <item x="1533"/>
        <item m="1" x="4050"/>
        <item m="1" x="4010"/>
        <item m="1" x="4303"/>
        <item m="1" x="3204"/>
        <item m="1" x="3860"/>
        <item m="1" x="3312"/>
        <item m="1" x="4227"/>
        <item m="1" x="4609"/>
        <item m="1" x="3971"/>
        <item m="1" x="3940"/>
        <item m="1" x="3530"/>
        <item m="1" x="3931"/>
        <item m="1" x="3198"/>
        <item m="1" x="3851"/>
        <item m="1" x="4487"/>
        <item m="1" x="4022"/>
        <item m="1" x="3920"/>
        <item m="1" x="3135"/>
        <item m="1" x="3582"/>
        <item m="1" x="4155"/>
        <item m="1" x="3796"/>
        <item m="1" x="4000"/>
        <item m="1" x="3509"/>
        <item m="1" x="3652"/>
        <item m="1" x="3687"/>
        <item m="1" x="3818"/>
        <item m="1" x="4469"/>
        <item m="1" x="3468"/>
        <item m="1" x="4425"/>
        <item m="1" x="4009"/>
        <item m="1" x="3333"/>
        <item m="1" x="4592"/>
        <item m="1" x="3670"/>
        <item m="1" x="4460"/>
        <item m="1" x="3496"/>
        <item m="1" x="4250"/>
        <item m="1" x="3325"/>
        <item m="1" x="4255"/>
        <item m="1" x="4565"/>
        <item m="1" x="4326"/>
        <item m="1" x="3721"/>
        <item m="1" x="4134"/>
        <item m="1" x="4078"/>
        <item m="1" x="4435"/>
        <item m="1" x="3886"/>
        <item m="1" x="4282"/>
        <item m="1" x="3528"/>
        <item m="1" x="4570"/>
        <item m="1" x="4083"/>
        <item m="1" x="4281"/>
        <item m="1" x="3547"/>
        <item m="1" x="3708"/>
        <item m="1" x="3932"/>
        <item x="1550"/>
        <item x="1416"/>
        <item x="1554"/>
        <item x="1552"/>
        <item x="1553"/>
        <item x="1551"/>
        <item x="1555"/>
        <item x="1548"/>
        <item x="1559"/>
        <item x="1558"/>
        <item x="1557"/>
        <item x="1570"/>
        <item x="1573"/>
        <item x="1564"/>
        <item x="1556"/>
        <item x="1571"/>
        <item x="1569"/>
        <item x="1574"/>
        <item x="1568"/>
        <item x="1563"/>
        <item x="1567"/>
        <item x="1572"/>
        <item x="1562"/>
        <item x="1549"/>
        <item x="1566"/>
        <item x="1565"/>
        <item x="1561"/>
        <item x="1560"/>
        <item x="1503"/>
        <item x="1302"/>
        <item x="1309"/>
        <item x="1303"/>
        <item x="1317"/>
        <item x="1304"/>
        <item x="1305"/>
        <item x="1306"/>
        <item x="1307"/>
        <item x="1308"/>
        <item x="1310"/>
        <item x="1311"/>
        <item x="1312"/>
        <item x="1313"/>
        <item x="1314"/>
        <item x="1315"/>
        <item x="1316"/>
        <item x="1329"/>
        <item x="1333"/>
        <item x="1331"/>
        <item x="1332"/>
        <item x="1324"/>
        <item x="1327"/>
        <item x="1325"/>
        <item x="1326"/>
        <item x="1328"/>
        <item x="1330"/>
        <item x="1334"/>
        <item x="1335"/>
        <item x="1336"/>
        <item x="1337"/>
        <item x="1338"/>
        <item x="432"/>
        <item x="1438"/>
        <item x="1354"/>
        <item x="1355"/>
        <item x="1356"/>
        <item x="1363"/>
        <item x="1364"/>
        <item x="1365"/>
        <item x="1366"/>
        <item x="1367"/>
        <item x="1368"/>
        <item x="1375"/>
        <item x="1376"/>
        <item x="1377"/>
        <item x="1378"/>
        <item x="1379"/>
        <item x="1380"/>
        <item x="1384"/>
        <item x="1385"/>
        <item x="1386"/>
        <item x="1387"/>
        <item x="1388"/>
        <item x="1389"/>
        <item x="1390"/>
        <item x="1391"/>
        <item x="1398"/>
        <item x="1399"/>
        <item x="1400"/>
        <item x="1401"/>
        <item x="1402"/>
        <item x="1409"/>
        <item x="1410"/>
        <item x="1411"/>
        <item x="1412"/>
        <item x="1415"/>
        <item x="1420"/>
        <item x="1421"/>
        <item x="1425"/>
        <item x="1427"/>
        <item x="1428"/>
        <item x="1430"/>
        <item x="1431"/>
        <item x="1432"/>
        <item x="1433"/>
        <item x="1434"/>
        <item x="1435"/>
        <item x="1439"/>
        <item x="1357"/>
        <item x="1358"/>
        <item x="1359"/>
        <item x="1360"/>
        <item x="1369"/>
        <item x="1370"/>
        <item x="1371"/>
        <item x="1381"/>
        <item x="1382"/>
        <item x="1383"/>
        <item x="1392"/>
        <item x="1393"/>
        <item x="1394"/>
        <item x="1395"/>
        <item x="1403"/>
        <item x="1413"/>
        <item x="1414"/>
        <item x="1417"/>
        <item x="1418"/>
        <item x="1422"/>
        <item x="1423"/>
        <item x="1440"/>
        <item x="1441"/>
        <item x="1372"/>
        <item x="1373"/>
        <item x="1396"/>
        <item x="1404"/>
        <item x="1405"/>
        <item x="1406"/>
        <item x="1424"/>
        <item x="1426"/>
        <item x="1436"/>
        <item x="1437"/>
        <item x="1442"/>
        <item x="1361"/>
        <item x="1362"/>
        <item x="1374"/>
        <item x="1397"/>
        <item x="1407"/>
        <item x="1408"/>
        <item x="1419"/>
        <item x="1429"/>
        <item x="1443"/>
        <item x="1444"/>
        <item x="1445"/>
        <item x="1476"/>
        <item x="1482"/>
        <item x="1493"/>
        <item x="1494"/>
        <item x="1446"/>
        <item x="1447"/>
        <item x="1449"/>
        <item x="1450"/>
        <item x="1451"/>
        <item x="1455"/>
        <item x="1456"/>
        <item x="1457"/>
        <item x="1458"/>
        <item x="1461"/>
        <item x="1462"/>
        <item x="1463"/>
        <item x="1464"/>
        <item x="1466"/>
        <item x="1467"/>
        <item x="1468"/>
        <item x="1473"/>
        <item x="1474"/>
        <item x="1477"/>
        <item x="1478"/>
        <item x="1479"/>
        <item x="1480"/>
        <item x="1483"/>
        <item x="1484"/>
        <item x="1485"/>
        <item x="1486"/>
        <item x="1487"/>
        <item x="1488"/>
        <item x="1489"/>
        <item x="1490"/>
        <item x="1491"/>
        <item x="1495"/>
        <item x="1496"/>
        <item x="1497"/>
        <item x="1499"/>
        <item x="1500"/>
        <item x="1501"/>
        <item x="1448"/>
        <item x="1452"/>
        <item x="1453"/>
        <item x="1454"/>
        <item x="1459"/>
        <item x="1460"/>
        <item x="1465"/>
        <item x="1469"/>
        <item x="1470"/>
        <item x="1471"/>
        <item x="1475"/>
        <item x="1481"/>
        <item x="1492"/>
        <item x="1498"/>
        <item x="1472"/>
        <item x="1536"/>
        <item x="1535"/>
        <item x="1575"/>
        <item x="1576"/>
        <item x="1592"/>
        <item x="1584"/>
        <item x="1579"/>
        <item x="1585"/>
        <item m="1" x="4045"/>
        <item x="1599"/>
        <item x="1597"/>
        <item x="1606"/>
        <item x="1598"/>
        <item x="1600"/>
        <item x="1602"/>
        <item x="1601"/>
        <item x="439"/>
        <item x="1605"/>
        <item x="1607"/>
        <item x="1608"/>
        <item x="1604"/>
        <item x="1603"/>
        <item m="1" x="4125"/>
        <item m="1" x="4488"/>
        <item m="1" x="3999"/>
        <item m="1" x="3372"/>
        <item m="1" x="3111"/>
        <item x="1610"/>
        <item m="1" x="4621"/>
        <item m="1" x="3958"/>
        <item x="1613"/>
        <item x="1614"/>
        <item m="1" x="3375"/>
        <item m="1" x="3751"/>
        <item m="1" x="3568"/>
        <item m="1" x="4573"/>
        <item m="1" x="3358"/>
        <item m="1" x="3254"/>
        <item m="1" x="3529"/>
        <item m="1" x="3870"/>
        <item m="1" x="3310"/>
        <item m="1" x="3399"/>
        <item m="1" x="4226"/>
        <item m="1" x="4569"/>
        <item m="1" x="3889"/>
        <item m="1" x="4176"/>
        <item m="1" x="3650"/>
        <item m="1" x="4507"/>
        <item m="1" x="4540"/>
        <item m="1" x="4213"/>
        <item m="1" x="3184"/>
        <item m="1" x="3882"/>
        <item m="1" x="3826"/>
        <item m="1" x="3478"/>
        <item m="1" x="3472"/>
        <item m="1" x="4600"/>
        <item m="1" x="4003"/>
        <item x="1621"/>
        <item x="1624"/>
        <item x="1629"/>
        <item x="1630"/>
        <item x="1619"/>
        <item x="1627"/>
        <item x="1622"/>
        <item x="1625"/>
        <item x="1623"/>
        <item x="1620"/>
        <item x="1626"/>
        <item x="1628"/>
        <item m="1" x="4514"/>
        <item m="1" x="3918"/>
        <item m="1" x="4390"/>
        <item m="1" x="4378"/>
        <item m="1" x="4602"/>
        <item m="1" x="3523"/>
        <item m="1" x="3168"/>
        <item m="1" x="3518"/>
        <item m="1" x="3673"/>
        <item m="1" x="4545"/>
        <item m="1" x="3105"/>
        <item m="1" x="3182"/>
        <item m="1" x="3638"/>
        <item m="1" x="4405"/>
        <item m="1" x="4556"/>
        <item m="1" x="3251"/>
        <item m="1" x="4325"/>
        <item m="1" x="3732"/>
        <item m="1" x="3780"/>
        <item m="1" x="3170"/>
        <item m="1" x="3315"/>
        <item m="1" x="3760"/>
        <item m="1" x="4561"/>
        <item m="1" x="4549"/>
        <item x="1642"/>
        <item m="1" x="3590"/>
        <item m="1" x="3624"/>
        <item m="1" x="3490"/>
        <item m="1" x="3844"/>
        <item m="1" x="3683"/>
        <item m="1" x="3824"/>
        <item m="1" x="4127"/>
        <item m="1" x="3384"/>
        <item m="1" x="3930"/>
        <item m="1" x="4505"/>
        <item m="1" x="3952"/>
        <item m="1" x="3929"/>
        <item m="1" x="4283"/>
        <item m="1" x="4310"/>
        <item m="1" x="3323"/>
        <item m="1" x="3846"/>
        <item m="1" x="4026"/>
        <item m="1" x="3819"/>
        <item m="1" x="4074"/>
        <item m="1" x="3352"/>
        <item m="1" x="3585"/>
        <item m="1" x="3563"/>
        <item m="1" x="3109"/>
        <item m="1" x="3288"/>
        <item m="1" x="4113"/>
        <item m="1" x="3476"/>
        <item m="1" x="3494"/>
        <item m="1" x="4350"/>
        <item m="1" x="3922"/>
        <item m="1" x="4395"/>
        <item m="1" x="3387"/>
        <item m="1" x="3599"/>
        <item m="1" x="4480"/>
        <item m="1" x="4542"/>
        <item m="1" x="4501"/>
        <item m="1" x="3104"/>
        <item m="1" x="4148"/>
        <item m="1" x="3581"/>
        <item m="1" x="3426"/>
        <item m="1" x="3975"/>
        <item m="1" x="3690"/>
        <item m="1" x="3642"/>
        <item m="1" x="4554"/>
        <item m="1" x="3369"/>
        <item m="1" x="4094"/>
        <item m="1" x="3730"/>
        <item m="1" x="4389"/>
        <item m="1" x="3149"/>
        <item m="1" x="4076"/>
        <item m="1" x="4578"/>
        <item m="1" x="3412"/>
        <item m="1" x="4451"/>
        <item m="1" x="4171"/>
        <item m="1" x="4617"/>
        <item m="1" x="3474"/>
        <item m="1" x="3842"/>
        <item m="1" x="3681"/>
        <item m="1" x="4417"/>
        <item m="1" x="3217"/>
        <item m="1" x="4013"/>
        <item m="1" x="4065"/>
        <item m="1" x="3972"/>
        <item m="1" x="3353"/>
        <item m="1" x="3605"/>
        <item m="1" x="3966"/>
        <item m="1" x="3302"/>
        <item m="1" x="3338"/>
        <item m="1" x="4195"/>
        <item m="1" x="3992"/>
        <item m="1" x="4336"/>
        <item m="1" x="4495"/>
        <item m="1" x="4379"/>
        <item m="1" x="4355"/>
        <item m="1" x="3827"/>
        <item m="1" x="3393"/>
        <item m="1" x="3174"/>
        <item m="1" x="4564"/>
        <item m="1" x="4087"/>
        <item m="1" x="3106"/>
        <item m="1" x="4347"/>
        <item m="1" x="4014"/>
        <item m="1" x="4530"/>
        <item m="1" x="3710"/>
        <item m="1" x="3294"/>
        <item m="1" x="4351"/>
        <item m="1" x="3368"/>
        <item m="1" x="3570"/>
        <item m="1" x="4589"/>
        <item m="1" x="4001"/>
        <item m="1" x="3651"/>
        <item m="1" x="3261"/>
        <item m="1" x="4557"/>
        <item m="1" x="3363"/>
        <item m="1" x="4441"/>
        <item m="1" x="4030"/>
        <item m="1" x="4235"/>
        <item m="1" x="3380"/>
        <item m="1" x="3381"/>
        <item m="1" x="3729"/>
        <item m="1" x="4526"/>
        <item m="1" x="3491"/>
        <item m="1" x="3526"/>
        <item m="1" x="3308"/>
        <item m="1" x="3330"/>
        <item m="1" x="3647"/>
        <item m="1" x="4506"/>
        <item m="1" x="4462"/>
        <item m="1" x="3589"/>
        <item m="1" x="3365"/>
        <item m="1" x="4278"/>
        <item m="1" x="4204"/>
        <item m="1" x="3145"/>
        <item m="1" x="3331"/>
        <item m="1" x="3695"/>
        <item m="1" x="3895"/>
        <item m="1" x="4018"/>
        <item m="1" x="3220"/>
        <item m="1" x="3784"/>
        <item m="1" x="3213"/>
        <item m="1" x="3515"/>
        <item m="1" x="4616"/>
        <item m="1" x="4102"/>
        <item m="1" x="3731"/>
        <item m="1" x="3781"/>
        <item m="1" x="3806"/>
        <item m="1" x="4251"/>
        <item m="1" x="3181"/>
        <item m="1" x="4490"/>
        <item m="1" x="3176"/>
        <item m="1" x="3810"/>
        <item m="1" x="4352"/>
        <item m="1" x="3326"/>
        <item m="1" x="3194"/>
        <item m="1" x="3262"/>
        <item m="1" x="3746"/>
        <item m="1" x="4563"/>
        <item m="1" x="3131"/>
        <item m="1" x="3506"/>
        <item m="1" x="3339"/>
        <item x="1742"/>
        <item x="1743"/>
        <item x="1757"/>
        <item x="1771"/>
        <item x="1776"/>
        <item x="1777"/>
        <item x="1775"/>
        <item x="1778"/>
        <item x="1781"/>
        <item x="1741"/>
        <item x="1740"/>
        <item x="1748"/>
        <item x="1749"/>
        <item x="1750"/>
        <item x="1754"/>
        <item x="1755"/>
        <item x="1753"/>
        <item x="1762"/>
        <item x="1764"/>
        <item x="1761"/>
        <item x="1763"/>
        <item x="1760"/>
        <item x="1770"/>
        <item x="1769"/>
        <item x="1774"/>
        <item x="1779"/>
        <item x="1780"/>
        <item x="1788"/>
        <item x="1790"/>
        <item x="1791"/>
        <item x="1746"/>
        <item x="1744"/>
        <item x="1745"/>
        <item x="1752"/>
        <item x="1751"/>
        <item x="1756"/>
        <item x="1759"/>
        <item x="1758"/>
        <item x="1765"/>
        <item x="1766"/>
        <item x="1773"/>
        <item x="1772"/>
        <item x="1782"/>
        <item x="1783"/>
        <item x="1784"/>
        <item x="1787"/>
        <item x="1793"/>
        <item x="1747"/>
        <item x="1768"/>
        <item x="1767"/>
        <item x="1786"/>
        <item x="1785"/>
        <item x="1789"/>
        <item x="1792"/>
        <item m="1" x="3604"/>
        <item m="1" x="3237"/>
        <item m="1" x="3329"/>
        <item m="1" x="3152"/>
        <item m="1" x="4202"/>
        <item m="1" x="4120"/>
        <item x="423"/>
        <item x="430"/>
        <item x="1590"/>
        <item x="1591"/>
        <item x="1594"/>
        <item x="1580"/>
        <item x="1578"/>
        <item x="1586"/>
        <item x="1581"/>
        <item x="1596"/>
        <item x="1595"/>
        <item x="1593"/>
        <item x="1589"/>
        <item x="1588"/>
        <item x="1587"/>
        <item x="1583"/>
        <item x="1582"/>
        <item x="1577"/>
        <item x="2060"/>
        <item m="1" x="3587"/>
        <item m="1" x="3928"/>
        <item m="1" x="4219"/>
        <item m="1" x="4175"/>
        <item m="1" x="3193"/>
        <item m="1" x="3147"/>
        <item m="1" x="3156"/>
        <item m="1" x="3431"/>
        <item m="1" x="3296"/>
        <item m="1" x="3226"/>
        <item m="1" x="3656"/>
        <item m="1" x="3482"/>
        <item m="1" x="4172"/>
        <item m="1" x="4262"/>
        <item m="1" x="3904"/>
        <item m="1" x="4516"/>
        <item m="1" x="3192"/>
        <item m="1" x="4187"/>
        <item m="1" x="4234"/>
        <item m="1" x="3775"/>
        <item m="1" x="3107"/>
        <item m="1" x="4058"/>
        <item m="1" x="3537"/>
        <item m="1" x="3452"/>
        <item m="1" x="3211"/>
        <item m="1" x="3849"/>
        <item m="1" x="3939"/>
        <item m="1" x="3183"/>
        <item m="1" x="4489"/>
        <item m="1" x="4486"/>
        <item m="1" x="3926"/>
        <item m="1" x="3747"/>
        <item m="1" x="4611"/>
        <item m="1" x="3686"/>
        <item m="1" x="3242"/>
        <item m="1" x="3978"/>
        <item m="1" x="3723"/>
        <item m="1" x="3933"/>
        <item m="1" x="4167"/>
        <item m="1" x="3466"/>
        <item m="1" x="4385"/>
        <item m="1" x="4053"/>
        <item m="1" x="3646"/>
        <item m="1" x="3565"/>
        <item m="1" x="3696"/>
        <item m="1" x="3280"/>
        <item m="1" x="3146"/>
        <item m="1" x="4302"/>
        <item m="1" x="4398"/>
        <item m="1" x="3153"/>
        <item m="1" x="4166"/>
        <item m="1" x="3469"/>
        <item m="1" x="3347"/>
        <item m="1" x="3177"/>
        <item m="1" x="4551"/>
        <item m="1" x="3539"/>
        <item m="1" x="3947"/>
        <item m="1" x="3878"/>
        <item m="1" x="4620"/>
        <item m="1" x="4292"/>
        <item m="1" x="4117"/>
        <item m="1" x="4147"/>
        <item m="1" x="3178"/>
        <item m="1" x="3837"/>
        <item m="1" x="3222"/>
        <item m="1" x="3770"/>
        <item m="1" x="4341"/>
        <item m="1" x="3627"/>
        <item m="1" x="4477"/>
        <item m="1" x="3276"/>
        <item m="1" x="4205"/>
        <item m="1" x="3179"/>
        <item m="1" x="4054"/>
        <item m="1" x="3719"/>
        <item m="1" x="3144"/>
        <item m="1" x="4218"/>
        <item m="1" x="3764"/>
        <item m="1" x="4024"/>
        <item m="1" x="4533"/>
        <item m="1" x="4111"/>
        <item m="1" x="3692"/>
        <item m="1" x="4598"/>
        <item m="1" x="4339"/>
        <item m="1" x="4037"/>
        <item m="1" x="4248"/>
        <item m="1" x="4225"/>
        <item m="1" x="3467"/>
        <item m="1" x="3154"/>
        <item m="1" x="3400"/>
        <item m="1" x="3763"/>
        <item m="1" x="4527"/>
        <item m="1" x="3406"/>
        <item m="1" x="3512"/>
        <item m="1" x="4492"/>
        <item m="1" x="4253"/>
        <item m="1" x="3227"/>
        <item m="1" x="3744"/>
        <item m="1" x="4119"/>
        <item m="1" x="4126"/>
        <item m="1" x="4177"/>
        <item m="1" x="3735"/>
        <item m="1" x="4082"/>
        <item m="1" x="4183"/>
        <item m="1" x="4224"/>
        <item x="1801"/>
        <item x="1687"/>
        <item x="1797"/>
        <item x="1798"/>
        <item x="1539"/>
        <item x="1524"/>
        <item x="1693"/>
        <item x="1799"/>
        <item x="1794"/>
        <item x="1795"/>
        <item x="1796"/>
        <item x="1616"/>
        <item x="1800"/>
        <item x="1832"/>
        <item x="1829"/>
        <item x="1803"/>
        <item x="1802"/>
        <item x="1823"/>
        <item x="1807"/>
        <item x="1805"/>
        <item x="1826"/>
        <item x="1821"/>
        <item x="1617"/>
        <item x="1825"/>
        <item x="1804"/>
        <item x="1544"/>
        <item x="1833"/>
        <item x="1812"/>
        <item x="1830"/>
        <item x="1808"/>
        <item x="1806"/>
        <item x="1813"/>
        <item x="1816"/>
        <item x="1809"/>
        <item x="1822"/>
        <item x="1818"/>
        <item x="1824"/>
        <item x="1828"/>
        <item x="1817"/>
        <item x="1827"/>
        <item x="1831"/>
        <item x="1810"/>
        <item x="1811"/>
        <item x="1820"/>
        <item x="1815"/>
        <item x="1819"/>
        <item x="1814"/>
        <item m="1" x="4011"/>
        <item m="1" x="3314"/>
        <item m="1" x="4249"/>
        <item m="1" x="3734"/>
        <item m="1" x="4289"/>
        <item m="1" x="3799"/>
        <item m="1" x="3456"/>
        <item m="1" x="4150"/>
        <item m="1" x="3808"/>
        <item m="1" x="3305"/>
        <item m="1" x="4591"/>
        <item m="1" x="3641"/>
        <item m="1" x="3473"/>
        <item m="1" x="3507"/>
        <item m="1" x="3620"/>
        <item m="1" x="3535"/>
        <item m="1" x="3218"/>
        <item x="1876"/>
        <item m="1" x="4265"/>
        <item m="1" x="4105"/>
        <item m="1" x="3632"/>
        <item m="1" x="3817"/>
        <item m="1" x="4420"/>
        <item m="1" x="3836"/>
        <item m="1" x="3855"/>
        <item m="1" x="3737"/>
        <item m="1" x="4059"/>
        <item m="1" x="4257"/>
        <item m="1" x="4216"/>
        <item m="1" x="3252"/>
        <item m="1" x="3706"/>
        <item m="1" x="3355"/>
        <item m="1" x="4468"/>
        <item m="1" x="4383"/>
        <item m="1" x="4277"/>
        <item m="1" x="3548"/>
        <item m="1" x="3828"/>
        <item m="1" x="3320"/>
        <item m="1" x="4576"/>
        <item m="1" x="4145"/>
        <item m="1" x="3994"/>
        <item m="1" x="4098"/>
        <item m="1" x="3139"/>
        <item m="1" x="3911"/>
        <item m="1" x="3798"/>
        <item m="1" x="3936"/>
        <item m="1" x="4503"/>
        <item m="1" x="4500"/>
        <item m="1" x="3485"/>
        <item m="1" x="3132"/>
        <item m="1" x="3883"/>
        <item m="1" x="3160"/>
        <item m="1" x="3680"/>
        <item m="1" x="3853"/>
        <item m="1" x="4196"/>
        <item m="1" x="4401"/>
        <item m="1" x="4510"/>
        <item m="1" x="3865"/>
        <item m="1" x="3260"/>
        <item m="1" x="3785"/>
        <item m="1" x="3757"/>
        <item m="1" x="3119"/>
        <item m="1" x="4005"/>
        <item m="1" x="4528"/>
        <item m="1" x="4017"/>
        <item m="1" x="3199"/>
        <item m="1" x="3953"/>
        <item m="1" x="4316"/>
        <item m="1" x="3835"/>
        <item m="1" x="3960"/>
        <item m="1" x="3946"/>
        <item m="1" x="4596"/>
        <item x="1727"/>
        <item x="1905"/>
        <item x="1903"/>
        <item x="1907"/>
        <item x="1908"/>
        <item x="1904"/>
        <item x="1906"/>
        <item x="1909"/>
        <item m="1" x="4109"/>
        <item m="1" x="3561"/>
        <item m="1" x="4491"/>
        <item m="1" x="3446"/>
        <item m="1" x="4399"/>
        <item m="1" x="4256"/>
        <item m="1" x="3150"/>
        <item m="1" x="3559"/>
        <item m="1" x="4200"/>
        <item m="1" x="4511"/>
        <item m="1" x="4555"/>
        <item m="1" x="4090"/>
        <item m="1" x="3748"/>
        <item m="1" x="3621"/>
        <item m="1" x="3462"/>
        <item m="1" x="4413"/>
        <item m="1" x="3724"/>
        <item m="1" x="3210"/>
        <item m="1" x="4368"/>
        <item m="1" x="4544"/>
        <item m="1" x="3959"/>
        <item m="1" x="4450"/>
        <item x="1940"/>
        <item m="1" x="3871"/>
        <item m="1" x="3717"/>
        <item m="1" x="4214"/>
        <item m="1" x="3487"/>
        <item m="1" x="3285"/>
        <item m="1" x="3812"/>
        <item m="1" x="4482"/>
        <item m="1" x="3541"/>
        <item m="1" x="3880"/>
        <item m="1" x="4184"/>
        <item m="1" x="3386"/>
        <item m="1" x="3395"/>
        <item m="1" x="3142"/>
        <item x="1688"/>
        <item x="1936"/>
        <item x="1930"/>
        <item x="1914"/>
        <item m="1" x="3740"/>
        <item m="1" x="3684"/>
        <item m="1" x="4067"/>
        <item m="1" x="3360"/>
        <item m="1" x="3988"/>
        <item m="1" x="3600"/>
        <item m="1" x="4131"/>
        <item m="1" x="3349"/>
        <item m="1" x="4245"/>
        <item m="1" x="4139"/>
        <item m="1" x="4541"/>
        <item m="1" x="3241"/>
        <item m="1" x="3404"/>
        <item m="1" x="3441"/>
        <item m="1" x="4382"/>
        <item m="1" x="3965"/>
        <item m="1" x="4415"/>
        <item m="1" x="4069"/>
        <item m="1" x="4439"/>
        <item m="1" x="4043"/>
        <item m="1" x="3583"/>
        <item m="1" x="3858"/>
        <item m="1" x="3492"/>
        <item m="1" x="3677"/>
        <item m="1" x="3682"/>
        <item m="1" x="3554"/>
        <item m="1" x="4041"/>
        <item m="1" x="4428"/>
        <item m="1" x="3519"/>
        <item m="1" x="3271"/>
        <item m="1" x="3714"/>
        <item m="1" x="4168"/>
        <item m="1" x="3307"/>
        <item m="1" x="3562"/>
        <item m="1" x="4143"/>
        <item m="1" x="3962"/>
        <item m="1" x="4314"/>
        <item m="1" x="3346"/>
        <item m="1" x="3758"/>
        <item m="1" x="4521"/>
        <item m="1" x="3728"/>
        <item m="1" x="3745"/>
        <item m="1" x="4449"/>
        <item m="1" x="4409"/>
        <item m="1" x="4006"/>
        <item m="1" x="3239"/>
        <item m="1" x="3657"/>
        <item m="1" x="4374"/>
        <item m="1" x="4559"/>
        <item m="1" x="4323"/>
        <item m="1" x="3567"/>
        <item m="1" x="3504"/>
        <item m="1" x="4136"/>
        <item m="1" x="4036"/>
        <item m="1" x="3356"/>
        <item m="1" x="3336"/>
        <item m="1" x="4580"/>
        <item m="1" x="4453"/>
        <item m="1" x="3607"/>
        <item m="1" x="3963"/>
        <item m="1" x="3113"/>
        <item m="1" x="3622"/>
        <item m="1" x="3392"/>
        <item m="1" x="4610"/>
        <item m="1" x="3464"/>
        <item m="1" x="3480"/>
        <item m="1" x="3277"/>
        <item m="1" x="3421"/>
        <item m="1" x="3782"/>
        <item m="1" x="3126"/>
        <item m="1" x="4365"/>
        <item m="1" x="3906"/>
        <item m="1" x="3230"/>
        <item m="1" x="3403"/>
        <item m="1" x="4411"/>
        <item m="1" x="3591"/>
        <item m="1" x="3434"/>
        <item m="1" x="4297"/>
        <item m="1" x="4394"/>
        <item m="1" x="3495"/>
        <item m="1" x="3413"/>
        <item m="1" x="3869"/>
        <item m="1" x="3397"/>
        <item m="1" x="3633"/>
        <item m="1" x="3197"/>
        <item m="1" x="4456"/>
        <item m="1" x="4612"/>
        <item m="1" x="3807"/>
        <item m="1" x="3943"/>
        <item m="1" x="4055"/>
        <item m="1" x="4603"/>
        <item m="1" x="4114"/>
        <item m="1" x="4327"/>
        <item m="1" x="4459"/>
        <item m="1" x="3725"/>
        <item m="1" x="3645"/>
        <item m="1" x="3201"/>
        <item m="1" x="3322"/>
        <item m="1" x="4467"/>
        <item m="1" x="3124"/>
        <item m="1" x="3602"/>
        <item m="1" x="3429"/>
        <item m="1" x="3158"/>
        <item m="1" x="4622"/>
        <item m="1" x="3435"/>
        <item m="1" x="3934"/>
        <item m="1" x="4594"/>
        <item m="1" x="4496"/>
        <item m="1" x="3424"/>
        <item m="1" x="4229"/>
        <item m="1" x="3437"/>
        <item m="1" x="4334"/>
        <item m="1" x="3148"/>
        <item m="1" x="3343"/>
        <item m="1" x="4358"/>
        <item m="1" x="4442"/>
        <item m="1" x="3266"/>
        <item m="1" x="3350"/>
        <item m="1" x="4478"/>
        <item m="1" x="4124"/>
        <item m="1" x="3402"/>
        <item m="1" x="3596"/>
        <item m="1" x="3527"/>
        <item m="1" x="4571"/>
        <item m="1" x="3557"/>
        <item m="1" x="3501"/>
        <item m="1" x="4607"/>
        <item m="1" x="4426"/>
        <item m="1" x="4188"/>
        <item m="1" x="3505"/>
        <item m="1" x="3618"/>
        <item m="1" x="4337"/>
        <item m="1" x="3461"/>
        <item m="1" x="4123"/>
        <item m="1" x="4133"/>
        <item m="1" x="4040"/>
        <item m="1" x="3268"/>
        <item m="1" x="4146"/>
        <item m="1" x="3854"/>
        <item m="1" x="3430"/>
        <item m="1" x="4260"/>
        <item m="1" x="3130"/>
        <item m="1" x="4429"/>
        <item m="1" x="4445"/>
        <item m="1" x="4412"/>
        <item m="1" x="3996"/>
        <item m="1" x="4562"/>
        <item m="1" x="3245"/>
        <item m="1" x="3803"/>
        <item m="1" x="3772"/>
        <item m="1" x="3511"/>
        <item m="1" x="3603"/>
        <item m="1" x="3750"/>
        <item m="1" x="4312"/>
        <item m="1" x="3327"/>
        <item m="1" x="4064"/>
        <item m="1" x="3243"/>
        <item m="1" x="3283"/>
        <item m="1" x="4163"/>
        <item m="1" x="3205"/>
        <item m="1" x="4584"/>
        <item m="1" x="4284"/>
        <item m="1" x="3773"/>
        <item m="1" x="3902"/>
        <item m="1" x="3891"/>
        <item m="1" x="3594"/>
        <item m="1" x="3901"/>
        <item m="1" x="4454"/>
        <item m="1" x="4095"/>
        <item m="1" x="3698"/>
        <item m="1" x="3887"/>
        <item m="1" x="3566"/>
        <item m="1" x="3617"/>
        <item m="1" x="3334"/>
        <item m="1" x="3814"/>
        <item m="1" x="3508"/>
        <item m="1" x="4272"/>
        <item m="1" x="3765"/>
        <item m="1" x="4432"/>
        <item m="1" x="3255"/>
        <item m="1" x="4305"/>
        <item m="1" x="3534"/>
        <item m="1" x="4344"/>
        <item m="1" x="4031"/>
        <item m="1" x="3788"/>
        <item m="1" x="4386"/>
        <item m="1" x="3588"/>
        <item m="1" x="4473"/>
        <item m="1" x="4236"/>
        <item m="1" x="3875"/>
        <item m="1" x="4520"/>
        <item m="1" x="3379"/>
        <item m="1" x="3264"/>
        <item m="1" x="3248"/>
        <item m="1" x="4319"/>
        <item m="1" x="3857"/>
        <item m="1" x="3893"/>
        <item m="1" x="4223"/>
        <item m="1" x="4291"/>
        <item x="2075"/>
        <item x="2076"/>
        <item x="1538"/>
        <item x="2077"/>
        <item x="2078"/>
        <item x="2079"/>
        <item x="2080"/>
        <item x="1954"/>
        <item x="2081"/>
        <item x="1537"/>
        <item x="2082"/>
        <item x="2083"/>
        <item x="2084"/>
        <item x="2085"/>
        <item x="2086"/>
        <item x="2087"/>
        <item x="1844"/>
        <item x="2088"/>
        <item x="2089"/>
        <item x="2090"/>
        <item x="2091"/>
        <item x="2092"/>
        <item x="2093"/>
        <item x="2094"/>
        <item x="1612"/>
        <item x="2095"/>
        <item x="2096"/>
        <item x="2097"/>
        <item x="2098"/>
        <item x="2099"/>
        <item m="1" x="3861"/>
        <item m="1" x="4240"/>
        <item m="1" x="3662"/>
        <item m="1" x="3486"/>
        <item m="1" x="3357"/>
        <item m="1" x="3348"/>
        <item m="1" x="4154"/>
        <item m="1" x="3335"/>
        <item m="1" x="3779"/>
        <item m="1" x="3955"/>
        <item m="1" x="3793"/>
        <item m="1" x="4381"/>
        <item m="1" x="4071"/>
        <item m="1" x="4004"/>
        <item m="1" x="3615"/>
        <item m="1" x="4164"/>
        <item m="1" x="4447"/>
        <item m="1" x="3571"/>
        <item m="1" x="4008"/>
        <item m="1" x="4215"/>
        <item x="2119"/>
        <item m="1" x="3727"/>
        <item m="1" x="4178"/>
        <item m="1" x="3938"/>
        <item m="1" x="3676"/>
        <item x="2124"/>
        <item m="1" x="3700"/>
        <item m="1" x="4375"/>
        <item m="1" x="4566"/>
        <item m="1" x="4422"/>
        <item m="1" x="3564"/>
        <item m="1" x="3945"/>
        <item m="1" x="3321"/>
        <item m="1" x="3820"/>
        <item m="1" x="3856"/>
        <item m="1" x="3483"/>
        <item m="1" x="3612"/>
        <item m="1" x="3551"/>
        <item x="2136"/>
        <item m="1" x="3829"/>
        <item x="2138"/>
        <item m="1" x="3370"/>
        <item m="1" x="3942"/>
        <item m="1" x="3639"/>
        <item m="1" x="4311"/>
        <item x="2143"/>
        <item m="1" x="4063"/>
        <item m="1" x="3556"/>
        <item m="1" x="4494"/>
        <item m="1" x="3787"/>
        <item m="1" x="3913"/>
        <item m="1" x="3172"/>
        <item m="1" x="3298"/>
        <item m="1" x="3628"/>
        <item m="1" x="3884"/>
        <item m="1" x="4057"/>
        <item m="1" x="4296"/>
        <item m="1" x="4210"/>
        <item m="1" x="4259"/>
        <item m="1" x="3200"/>
        <item m="1" x="4497"/>
        <item m="1" x="4270"/>
        <item m="1" x="3108"/>
        <item m="1" x="4035"/>
        <item m="1" x="3232"/>
        <item m="1" x="4455"/>
        <item m="1" x="3116"/>
        <item m="1" x="3752"/>
        <item m="1" x="3136"/>
        <item m="1" x="4606"/>
        <item m="1" x="4461"/>
        <item m="1" x="3259"/>
        <item m="1" x="3342"/>
        <item m="1" x="4047"/>
        <item m="1" x="3885"/>
        <item m="1" x="4254"/>
        <item m="1" x="4084"/>
        <item m="1" x="3569"/>
        <item m="1" x="4081"/>
        <item m="1" x="4269"/>
        <item m="1" x="4532"/>
        <item m="1" x="3957"/>
        <item m="1" x="3783"/>
        <item m="1" x="3191"/>
        <item m="1" x="3771"/>
        <item m="1" x="4404"/>
        <item m="1" x="4340"/>
        <item m="1" x="3247"/>
        <item m="1" x="3165"/>
        <item m="1" x="3609"/>
        <item m="1" x="3991"/>
        <item m="1" x="3443"/>
        <item m="1" x="4475"/>
        <item m="1" x="4568"/>
        <item m="1" x="3525"/>
        <item m="1" x="4424"/>
        <item m="1" x="3549"/>
        <item m="1" x="4322"/>
        <item m="1" x="4623"/>
        <item m="1" x="4242"/>
        <item m="1" x="3297"/>
        <item m="1" x="4529"/>
        <item m="1" x="4263"/>
        <item m="1" x="3980"/>
        <item m="1" x="3118"/>
        <item m="1" x="3866"/>
        <item m="1" x="4476"/>
        <item m="1" x="4052"/>
        <item m="1" x="4002"/>
        <item m="1" x="4587"/>
        <item m="1" x="3552"/>
        <item m="1" x="3741"/>
        <item m="1" x="3733"/>
        <item m="1" x="3914"/>
        <item m="1" x="3155"/>
        <item x="2203"/>
        <item m="1" x="4537"/>
        <item m="1" x="3767"/>
        <item m="1" x="4593"/>
        <item m="1" x="4304"/>
        <item m="1" x="4534"/>
        <item m="1" x="3613"/>
        <item m="1" x="3892"/>
        <item m="1" x="4301"/>
        <item m="1" x="4066"/>
        <item m="1" x="4194"/>
        <item m="1" x="3389"/>
        <item m="1" x="3619"/>
        <item m="1" x="4275"/>
        <item m="1" x="4604"/>
        <item m="1" x="3749"/>
        <item m="1" x="3236"/>
        <item m="1" x="3206"/>
        <item m="1" x="4470"/>
        <item m="1" x="3540"/>
        <item m="1" x="3445"/>
        <item m="1" x="4419"/>
        <item m="1" x="4391"/>
        <item m="1" x="4276"/>
        <item m="1" x="4158"/>
        <item m="1" x="3919"/>
        <item m="1" x="3318"/>
        <item m="1" x="4159"/>
        <item m="1" x="3411"/>
        <item m="1" x="3513"/>
        <item m="1" x="4185"/>
        <item m="1" x="4335"/>
        <item m="1" x="3244"/>
        <item m="1" x="3405"/>
        <item m="1" x="4493"/>
        <item m="1" x="3304"/>
        <item m="1" x="3667"/>
        <item m="1" x="3112"/>
        <item m="1" x="3546"/>
        <item m="1" x="3324"/>
        <item m="1" x="4201"/>
        <item m="1" x="3273"/>
        <item m="1" x="3711"/>
        <item m="1" x="4574"/>
        <item m="1" x="3258"/>
        <item m="1" x="4547"/>
        <item m="1" x="3488"/>
        <item m="1" x="3672"/>
        <item m="1" x="3754"/>
        <item m="1" x="3705"/>
        <item x="2248"/>
        <item x="2249"/>
        <item x="2250"/>
        <item x="2251"/>
        <item m="1" x="4509"/>
        <item m="1" x="3500"/>
        <item m="1" x="4169"/>
        <item m="1" x="3319"/>
        <item x="2256"/>
        <item x="2257"/>
        <item m="1" x="4406"/>
        <item m="1" x="3159"/>
        <item m="1" x="3228"/>
        <item m="1" x="4033"/>
        <item m="1" x="4608"/>
        <item m="1" x="3867"/>
        <item m="1" x="3778"/>
        <item m="1" x="4103"/>
        <item m="1" x="4243"/>
        <item m="1" x="3542"/>
        <item m="1" x="4247"/>
        <item m="1" x="4023"/>
        <item m="1" x="3374"/>
        <item m="1" x="3459"/>
        <item m="1" x="4410"/>
        <item m="1" x="3543"/>
        <item m="1" x="3576"/>
        <item m="1" x="4397"/>
        <item m="1" x="3479"/>
        <item m="1" x="3300"/>
        <item m="1" x="3709"/>
        <item m="1" x="3249"/>
        <item m="1" x="3493"/>
        <item m="1" x="4027"/>
        <item m="1" x="3225"/>
        <item m="1" x="3120"/>
        <item m="1" x="4407"/>
        <item m="1" x="4543"/>
        <item m="1" x="3123"/>
        <item m="1" x="4531"/>
        <item m="1" x="4079"/>
        <item m="1" x="3769"/>
        <item m="1" x="3166"/>
        <item m="1" x="3169"/>
        <item m="1" x="3674"/>
        <item m="1" x="3364"/>
        <item m="1" x="3517"/>
        <item m="1" x="3328"/>
        <item m="1" x="4252"/>
        <item m="1" x="3151"/>
        <item m="1" x="3572"/>
        <item m="1" x="3470"/>
        <item m="1" x="4396"/>
        <item m="1" x="3742"/>
        <item m="1" x="3834"/>
        <item m="1" x="4290"/>
        <item m="1" x="3475"/>
        <item m="1" x="4144"/>
        <item m="1" x="3238"/>
        <item m="1" x="3944"/>
        <item m="1" x="3816"/>
        <item m="1" x="3419"/>
        <item m="1" x="4452"/>
        <item m="1" x="3753"/>
        <item m="1" x="4182"/>
        <item m="1" x="3427"/>
        <item m="1" x="3822"/>
        <item m="1" x="3398"/>
        <item m="1" x="3970"/>
        <item m="1" x="4108"/>
        <item m="1" x="4068"/>
        <item m="1" x="3481"/>
        <item m="1" x="3301"/>
        <item m="1" x="4279"/>
        <item m="1" x="3805"/>
        <item m="1" x="3813"/>
        <item m="1" x="3263"/>
        <item m="1" x="3371"/>
        <item m="1" x="4356"/>
        <item m="1" x="4118"/>
        <item m="1" x="3702"/>
        <item m="1" x="4376"/>
        <item m="1" x="3678"/>
        <item m="1" x="3137"/>
        <item m="1" x="3295"/>
        <item m="1" x="4464"/>
        <item m="1" x="4138"/>
        <item m="1" x="3378"/>
        <item m="1" x="4575"/>
        <item m="1" x="4313"/>
        <item m="1" x="3388"/>
        <item m="1" x="4624"/>
        <item m="1" x="4116"/>
        <item m="1" x="3797"/>
        <item x="2310"/>
        <item x="2311"/>
        <item x="2312"/>
        <item x="2313"/>
        <item x="2314"/>
        <item m="1" x="3985"/>
        <item m="1" x="3410"/>
        <item m="1" x="3223"/>
        <item m="1" x="3707"/>
        <item m="1" x="3832"/>
        <item m="1" x="3281"/>
        <item m="1" x="4220"/>
        <item m="1" x="3240"/>
        <item m="1" x="3927"/>
        <item m="1" x="4433"/>
        <item m="1" x="4588"/>
        <item m="1" x="3536"/>
        <item m="1" x="3862"/>
        <item m="1" x="3521"/>
        <item m="1" x="3804"/>
        <item m="1" x="4174"/>
        <item m="1" x="3282"/>
        <item m="1" x="4438"/>
        <item m="1" x="3289"/>
        <item m="1" x="4357"/>
        <item m="1" x="3790"/>
        <item m="1" x="3270"/>
        <item m="1" x="3973"/>
        <item m="1" x="3847"/>
        <item m="1" x="3454"/>
        <item m="1" x="4051"/>
        <item m="1" x="3649"/>
        <item m="1" x="3843"/>
        <item m="1" x="3712"/>
        <item x="2333"/>
        <item x="2334"/>
        <item x="2335"/>
        <item x="2336"/>
        <item x="2337"/>
        <item m="1" x="3180"/>
        <item m="1" x="4414"/>
        <item m="1" x="3212"/>
        <item m="1" x="3762"/>
        <item m="1" x="3908"/>
        <item m="1" x="4364"/>
        <item m="1" x="4373"/>
        <item m="1" x="4097"/>
        <item m="1" x="4286"/>
        <item m="1" x="4268"/>
        <item m="1" x="4525"/>
        <item m="1" x="3175"/>
        <item m="1" x="4463"/>
        <item m="1" x="3293"/>
        <item m="1" x="3921"/>
        <item m="1" x="4457"/>
        <item m="1" x="3699"/>
        <item m="1" x="4208"/>
        <item m="1" x="3665"/>
        <item m="1" x="3229"/>
        <item m="1" x="3550"/>
        <item m="1" x="4288"/>
        <item m="1" x="4048"/>
        <item m="1" x="3195"/>
        <item m="1" x="3774"/>
        <item m="1" x="3451"/>
        <item m="1" x="3208"/>
        <item m="1" x="3140"/>
        <item m="1" x="3815"/>
        <item m="1" x="4474"/>
        <item m="1" x="3163"/>
        <item m="1" x="4152"/>
        <item m="1" x="3586"/>
        <item m="1" x="3720"/>
        <item m="1" x="3614"/>
        <item m="1" x="3502"/>
        <item m="1" x="3444"/>
        <item m="1" x="4179"/>
        <item m="1" x="3114"/>
        <item m="1" x="4582"/>
        <item m="1" x="3839"/>
        <item m="1" x="3313"/>
        <item m="1" x="4535"/>
        <item m="1" x="3655"/>
        <item m="1" x="3354"/>
        <item m="1" x="3299"/>
        <item m="1" x="3852"/>
        <item m="1" x="4096"/>
        <item m="1" x="3141"/>
        <item m="1" x="4583"/>
        <item m="1" x="3873"/>
        <item m="1" x="3115"/>
        <item m="1" x="4519"/>
        <item m="1" x="3265"/>
        <item m="1" x="3868"/>
        <item m="1" x="4093"/>
        <item m="1" x="3538"/>
        <item m="1" x="4151"/>
        <item m="1" x="3825"/>
        <item m="1" x="3460"/>
        <item x="3041"/>
        <item m="1" x="4370"/>
        <item m="1" x="4597"/>
        <item m="1" x="4107"/>
        <item m="1" x="3278"/>
        <item m="1" x="4140"/>
        <item m="1" x="3637"/>
        <item m="1" x="3209"/>
        <item m="1" x="4199"/>
        <item m="1" x="3668"/>
        <item m="1" x="4513"/>
        <item m="1" x="3317"/>
        <item m="1" x="4266"/>
        <item m="1" x="3351"/>
        <item m="1" x="3188"/>
        <item m="1" x="4359"/>
        <item m="1" x="4448"/>
        <item m="1" x="4122"/>
        <item m="1" x="3207"/>
        <item m="1" x="4092"/>
        <item m="1" x="4295"/>
        <item m="1" x="3625"/>
        <item m="1" x="3553"/>
        <item m="1" x="3663"/>
        <item m="1" x="3520"/>
        <item m="1" x="3489"/>
        <item m="1" x="3573"/>
        <item m="1" x="3601"/>
        <item m="1" x="3715"/>
        <item m="1" x="3510"/>
        <item m="1" x="3993"/>
        <item m="1" x="3905"/>
        <item m="1" x="3440"/>
        <item m="1" x="3233"/>
        <item m="1" x="3391"/>
        <item m="1" x="3286"/>
        <item m="1" x="3979"/>
        <item m="1" x="4402"/>
        <item m="1" x="4062"/>
        <item m="1" x="4156"/>
        <item m="1" x="3463"/>
        <item m="1" x="4233"/>
        <item x="2377"/>
        <item m="1" x="4369"/>
        <item m="1" x="4246"/>
        <item m="1" x="4198"/>
        <item m="1" x="3578"/>
        <item m="1" x="3907"/>
        <item m="1" x="3631"/>
        <item m="1" x="3465"/>
        <item m="1" x="4271"/>
        <item m="1" x="4274"/>
        <item m="1" x="4518"/>
        <item m="1" x="4619"/>
        <item m="1" x="4021"/>
        <item m="1" x="4173"/>
        <item m="1" x="4306"/>
        <item m="1" x="3658"/>
        <item m="1" x="3522"/>
        <item x="2394"/>
        <item m="1" x="4338"/>
        <item m="1" x="3544"/>
        <item x="2397"/>
        <item m="1" x="4258"/>
        <item m="1" x="4070"/>
        <item m="1" x="3863"/>
        <item m="1" x="3874"/>
        <item m="1" x="3984"/>
        <item x="2403"/>
        <item m="1" x="3597"/>
        <item m="1" x="3968"/>
        <item m="1" x="3786"/>
        <item m="1" x="3376"/>
        <item m="1" x="3995"/>
        <item m="1" x="4298"/>
        <item m="1" x="3611"/>
        <item m="1" x="3840"/>
        <item x="2412"/>
        <item m="1" x="4141"/>
        <item x="2414"/>
        <item m="1" x="4349"/>
        <item m="1" x="4231"/>
        <item m="1" x="4180"/>
        <item x="2418"/>
        <item m="1" x="4581"/>
        <item m="1" x="4106"/>
        <item x="2421"/>
        <item m="1" x="3316"/>
        <item x="2423"/>
        <item m="1" x="3688"/>
        <item m="1" x="3879"/>
        <item m="1" x="3900"/>
        <item m="1" x="4128"/>
        <item m="1" x="4073"/>
        <item m="1" x="4049"/>
        <item m="1" x="3102"/>
        <item m="1" x="4228"/>
        <item m="1" x="4294"/>
        <item m="1" x="4267"/>
        <item m="1" x="3425"/>
        <item m="1" x="3644"/>
        <item m="1" x="4471"/>
        <item m="1" x="4330"/>
        <item m="1" x="3383"/>
        <item m="1" x="3367"/>
        <item m="1" x="3545"/>
        <item m="1" x="3133"/>
        <item m="1" x="4548"/>
        <item m="1" x="4427"/>
        <item m="1" x="4318"/>
        <item m="1" x="3981"/>
        <item m="1" x="3635"/>
        <item m="1" x="4618"/>
        <item m="1" x="3382"/>
        <item m="1" x="4222"/>
        <item m="1" x="3532"/>
        <item m="1" x="4104"/>
        <item m="1" x="4440"/>
        <item m="1" x="4285"/>
        <item m="1" x="4324"/>
        <item m="1" x="4567"/>
        <item m="1" x="3497"/>
        <item m="1" x="3593"/>
        <item m="1" x="4546"/>
        <item m="1" x="3161"/>
        <item m="1" x="4392"/>
        <item m="1" x="3679"/>
        <item m="1" x="3311"/>
        <item m="1" x="3128"/>
        <item m="1" x="3129"/>
        <item m="1" x="4028"/>
        <item m="1" x="3967"/>
        <item m="1" x="3899"/>
        <item m="1" x="3503"/>
        <item m="1" x="4209"/>
        <item m="1" x="3766"/>
        <item m="1" x="4181"/>
        <item m="1" x="4142"/>
        <item m="1" x="3989"/>
        <item m="1" x="4300"/>
        <item m="1" x="3982"/>
        <item m="1" x="4408"/>
        <item m="1" x="4293"/>
        <item m="1" x="3516"/>
        <item m="1" x="3524"/>
        <item m="1" x="4446"/>
        <item m="1" x="3202"/>
        <item x="2478"/>
        <item m="1" x="4241"/>
        <item m="1" x="3450"/>
        <item m="1" x="3896"/>
        <item m="1" x="3756"/>
        <item m="1" x="4328"/>
        <item x="2483"/>
        <item m="1" x="4560"/>
        <item m="1" x="3691"/>
        <item m="1" x="4523"/>
        <item m="1" x="4332"/>
        <item m="1" x="3974"/>
        <item m="1" x="4046"/>
        <item x="2490"/>
        <item m="1" x="4363"/>
        <item m="1" x="3196"/>
        <item m="1" x="4371"/>
        <item m="1" x="3514"/>
        <item m="1" x="4186"/>
        <item m="1" x="4377"/>
        <item m="1" x="4345"/>
        <item m="1" x="4539"/>
        <item m="1" x="3743"/>
        <item m="1" x="3332"/>
        <item m="1" x="4230"/>
        <item m="1" x="4393"/>
        <item m="1" x="3555"/>
        <item m="1" x="3272"/>
        <item m="1" x="3997"/>
        <item m="1" x="4012"/>
        <item m="1" x="3274"/>
        <item m="1" x="3937"/>
        <item m="1" x="3876"/>
        <item m="1" x="3250"/>
        <item m="1" x="3592"/>
        <item m="1" x="4020"/>
        <item m="1" x="3458"/>
        <item m="1" x="3898"/>
        <item m="1" x="3420"/>
        <item m="1" x="4212"/>
        <item m="1" x="4149"/>
        <item m="1" x="4221"/>
        <item m="1" x="4112"/>
        <item m="1" x="3659"/>
        <item x="597"/>
        <item m="1" x="4550"/>
        <item m="1" x="4367"/>
        <item m="1" x="3533"/>
        <item m="1" x="3577"/>
        <item m="1" x="3253"/>
        <item m="1" x="3739"/>
        <item m="1" x="4483"/>
        <item m="1" x="4160"/>
        <item m="1" x="4099"/>
        <item m="1" x="3361"/>
        <item m="1" x="4029"/>
        <item m="1" x="4309"/>
        <item m="1" x="3366"/>
        <item m="1" x="4615"/>
        <item m="1" x="3436"/>
        <item m="1" x="3833"/>
        <item m="1" x="4416"/>
        <item m="1" x="3345"/>
        <item m="1" x="3610"/>
        <item m="1" x="3171"/>
        <item m="1" x="4085"/>
        <item m="1" x="3235"/>
        <item m="1" x="4039"/>
        <item m="1" x="3768"/>
        <item m="1" x="3373"/>
        <item m="1" x="3675"/>
        <item m="1" x="3110"/>
        <item m="1" x="4458"/>
        <item m="1" x="4430"/>
        <item m="1" x="3341"/>
        <item m="1" x="3442"/>
        <item m="1" x="4170"/>
        <item m="1" x="3722"/>
        <item m="1" x="3173"/>
        <item m="1" x="3433"/>
        <item m="1" x="3234"/>
        <item m="1" x="3801"/>
        <item m="1" x="4388"/>
        <item m="1" x="4056"/>
        <item m="1" x="4137"/>
        <item m="1" x="3831"/>
        <item m="1" x="4034"/>
        <item m="1" x="3761"/>
        <item m="1" x="4320"/>
        <item m="1" x="3789"/>
        <item m="1" x="3838"/>
        <item m="1" x="3713"/>
        <item m="1" x="4484"/>
        <item m="1" x="4307"/>
        <item m="1" x="4308"/>
        <item m="1" x="4016"/>
        <item m="1" x="4161"/>
        <item m="1" x="4060"/>
        <item m="1" x="4110"/>
        <item m="1" x="3279"/>
        <item x="2571"/>
        <item x="2572"/>
        <item x="2573"/>
        <item x="2574"/>
        <item x="2575"/>
        <item x="2576"/>
        <item x="2577"/>
        <item x="2578"/>
        <item x="2579"/>
        <item x="2277"/>
        <item x="2580"/>
        <item x="2581"/>
        <item x="2582"/>
        <item x="2583"/>
        <item x="2584"/>
        <item x="2585"/>
        <item x="2260"/>
        <item x="1961"/>
        <item x="2586"/>
        <item x="1949"/>
        <item x="2587"/>
        <item x="2588"/>
        <item x="2589"/>
        <item x="1968"/>
        <item m="1" x="4384"/>
        <item m="1" x="4089"/>
        <item m="1" x="3340"/>
        <item m="1" x="4434"/>
        <item m="1" x="4472"/>
        <item m="1" x="4366"/>
        <item x="2590"/>
        <item x="2591"/>
        <item x="2592"/>
        <item x="2593"/>
        <item x="2594"/>
        <item x="2595"/>
        <item x="1732"/>
        <item x="2596"/>
        <item x="2327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m="1" x="3693"/>
        <item m="1" x="4577"/>
        <item m="1" x="3811"/>
        <item m="1" x="3983"/>
        <item x="2616"/>
        <item x="2617"/>
        <item x="2618"/>
        <item x="2619"/>
        <item x="2620"/>
        <item m="1" x="4504"/>
        <item m="1" x="3776"/>
        <item m="1" x="3560"/>
        <item m="1" x="3164"/>
        <item m="1" x="3309"/>
        <item m="1" x="3187"/>
        <item m="1" x="3648"/>
        <item m="1" x="3457"/>
        <item m="1" x="3337"/>
        <item m="1" x="3821"/>
        <item m="1" x="3630"/>
        <item m="1" x="4153"/>
        <item m="1" x="4091"/>
        <item x="2634"/>
        <item m="1" x="3924"/>
        <item m="1" x="3877"/>
        <item m="1" x="4444"/>
        <item x="2638"/>
        <item m="1" x="4465"/>
        <item x="2640"/>
        <item m="1" x="3127"/>
        <item m="1" x="4299"/>
        <item m="1" x="3189"/>
        <item m="1" x="4538"/>
        <item m="1" x="3291"/>
        <item m="1" x="4348"/>
        <item m="1" x="3287"/>
        <item m="1" x="3439"/>
        <item x="2649"/>
        <item x="2650"/>
        <item m="1" x="3704"/>
        <item m="1" x="3246"/>
        <item m="1" x="3694"/>
        <item m="1" x="4585"/>
        <item m="1" x="3275"/>
        <item m="1" x="3103"/>
        <item m="1" x="3716"/>
        <item m="1" x="3409"/>
        <item m="1" x="3626"/>
        <item m="1" x="4354"/>
        <item m="1" x="4189"/>
        <item m="1" x="4517"/>
        <item m="1" x="3359"/>
        <item m="1" x="3653"/>
        <item m="1" x="3428"/>
        <item m="1" x="3396"/>
        <item x="2667"/>
        <item m="1" x="3143"/>
        <item m="1" x="3643"/>
        <item m="1" x="3915"/>
        <item m="1" x="3800"/>
        <item m="1" x="3736"/>
        <item m="1" x="4400"/>
        <item m="1" x="3498"/>
        <item m="1" x="3795"/>
        <item m="1" x="4361"/>
        <item m="1" x="4512"/>
        <item m="1" x="4206"/>
        <item m="1" x="3791"/>
        <item m="1" x="3221"/>
        <item m="1" x="4190"/>
        <item m="1" x="3377"/>
        <item m="1" x="4485"/>
        <item m="1" x="3689"/>
        <item m="1" x="3864"/>
        <item m="1" x="3417"/>
        <item m="1" x="4238"/>
        <item m="1" x="4157"/>
        <item m="1" x="3823"/>
        <item x="2690"/>
        <item m="1" x="3697"/>
        <item m="1" x="3660"/>
        <item m="1" x="3872"/>
        <item m="1" x="3215"/>
        <item m="1" x="4280"/>
        <item m="1" x="3580"/>
        <item m="1" x="3162"/>
        <item m="1" x="4601"/>
        <item m="1" x="3125"/>
        <item m="1" x="4287"/>
        <item m="1" x="3484"/>
        <item m="1" x="4130"/>
        <item m="1" x="3910"/>
        <item m="1" x="4086"/>
        <item m="1" x="3394"/>
        <item m="1" x="3574"/>
        <item m="1" x="3455"/>
        <item m="1" x="4342"/>
        <item m="1" x="4508"/>
        <item m="1" x="3636"/>
        <item m="1" x="3738"/>
        <item m="1" x="3664"/>
        <item m="1" x="3977"/>
        <item m="1" x="4595"/>
        <item m="1" x="3830"/>
        <item m="1" x="3157"/>
        <item m="1" x="3499"/>
        <item m="1" x="4360"/>
        <item m="1" x="3841"/>
        <item m="1" x="4443"/>
        <item m="1" x="3703"/>
        <item m="1" x="3629"/>
        <item m="1" x="3976"/>
        <item m="1" x="3438"/>
        <item m="1" x="4211"/>
        <item m="1" x="3290"/>
        <item m="1" x="3950"/>
        <item m="1" x="4088"/>
        <item m="1" x="4353"/>
        <item m="1" x="3951"/>
        <item m="1" x="3269"/>
        <item m="1" x="4038"/>
        <item x="2729"/>
        <item x="2730"/>
        <item m="1" x="3949"/>
        <item x="2731"/>
        <item m="1" x="4101"/>
        <item x="2733"/>
        <item m="1" x="4121"/>
        <item m="1" x="3903"/>
        <item m="1" x="3416"/>
        <item x="2737"/>
        <item x="2738"/>
        <item m="1" x="3894"/>
        <item m="1" x="4244"/>
        <item m="1" x="4524"/>
        <item m="1" x="3117"/>
        <item m="1" x="4423"/>
        <item m="1" x="4418"/>
        <item m="1" x="4191"/>
        <item m="1" x="4331"/>
        <item m="1" x="3203"/>
        <item x="2748"/>
        <item m="1" x="4007"/>
        <item m="1" x="4553"/>
        <item m="1" x="3423"/>
        <item m="1" x="3961"/>
        <item m="1" x="4129"/>
        <item x="2754"/>
        <item m="1" x="4387"/>
        <item m="1" x="3888"/>
        <item m="1" x="3916"/>
        <item m="1" x="4015"/>
        <item m="1" x="4025"/>
        <item m="1" x="3859"/>
        <item m="1" x="3718"/>
        <item x="2761"/>
        <item x="2762"/>
        <item m="1" x="3284"/>
        <item m="1" x="3138"/>
        <item m="1" x="3954"/>
        <item m="1" x="3654"/>
        <item m="1" x="4436"/>
        <item m="1" x="3422"/>
        <item m="1" x="4329"/>
        <item m="1" x="3998"/>
        <item m="1" x="4572"/>
        <item m="1" x="4431"/>
        <item m="1" x="3990"/>
        <item m="1" x="4315"/>
        <item m="1" x="3584"/>
        <item m="1" x="3448"/>
        <item m="1" x="3122"/>
        <item m="1" x="3634"/>
        <item m="1" x="3964"/>
        <item m="1" x="4217"/>
        <item m="1" x="3447"/>
        <item m="1" x="3935"/>
        <item m="1" x="3909"/>
        <item m="1" x="3224"/>
        <item m="1" x="3344"/>
        <item m="1" x="4599"/>
        <item m="1" x="3214"/>
        <item m="1" x="4421"/>
        <item m="1" x="4614"/>
        <item m="1" x="4075"/>
        <item m="1" x="3802"/>
        <item m="1" x="3414"/>
        <item m="1" x="4072"/>
        <item m="1" x="4192"/>
        <item m="1" x="4586"/>
        <item m="1" x="3923"/>
        <item m="1" x="3666"/>
        <item m="1" x="4080"/>
        <item m="1" x="3558"/>
        <item m="1" x="4321"/>
        <item h="1" m="1" x="3669"/>
        <item m="1" x="3685"/>
        <item m="1" x="3418"/>
        <item m="1" x="4343"/>
        <item m="1" x="3190"/>
        <item m="1" x="4579"/>
        <item m="1" x="3408"/>
        <item m="1" x="4466"/>
        <item m="1" x="3306"/>
        <item m="1" x="3987"/>
        <item m="1" x="4380"/>
        <item m="1" x="3256"/>
        <item m="1" x="3623"/>
        <item m="1" x="3385"/>
        <item m="1" x="3640"/>
        <item m="1" x="3850"/>
        <item m="1" x="4135"/>
        <item m="1" x="3531"/>
        <item m="1" x="3595"/>
        <item m="1" x="4515"/>
        <item m="1" x="3185"/>
        <item m="1" x="4232"/>
        <item m="1" x="4193"/>
        <item m="1" x="3845"/>
        <item m="1" x="4061"/>
        <item m="1" x="3362"/>
        <item m="1" x="4100"/>
        <item m="1" x="4261"/>
        <item m="1" x="3969"/>
        <item m="1" x="4132"/>
        <item m="1" x="4403"/>
        <item m="1" x="3471"/>
        <item m="1" x="4032"/>
        <item m="1" x="3579"/>
        <item m="1" x="3726"/>
        <item m="1" x="4558"/>
        <item m="1" x="4237"/>
        <item m="1" x="3671"/>
        <item m="1" x="3186"/>
        <item m="1" x="3134"/>
        <item m="1" x="4044"/>
        <item m="1" x="3986"/>
        <item m="1" x="4613"/>
        <item m="1" x="3231"/>
        <item m="1" x="4372"/>
        <item m="1" x="3848"/>
        <item m="1" x="3755"/>
        <item m="1" x="3401"/>
        <item m="1" x="3881"/>
        <item m="1" x="3121"/>
        <item m="1" x="3912"/>
        <item m="1" x="3792"/>
        <item m="1" x="4165"/>
        <item m="1" x="4522"/>
        <item m="1" x="4479"/>
        <item m="1" x="4273"/>
        <item m="1" x="3890"/>
        <item m="1" x="3415"/>
        <item m="1" x="4605"/>
        <item m="1" x="3777"/>
        <item m="1" x="4203"/>
        <item m="1" x="4077"/>
        <item m="1" x="3432"/>
        <item m="1" x="4502"/>
        <item m="1" x="3257"/>
        <item m="1" x="3449"/>
        <item x="2833"/>
        <item x="2834"/>
        <item h="1" x="1026"/>
        <item h="1" x="1521"/>
        <item h="1" x="1522"/>
        <item h="1" x="1523"/>
        <item h="1" x="1526"/>
        <item h="1" x="1527"/>
        <item h="1" x="1540"/>
        <item h="1" x="1541"/>
        <item h="1" x="1542"/>
        <item h="1" x="1543"/>
        <item h="1" x="1545"/>
        <item h="1" x="1546"/>
        <item h="1" x="1547"/>
        <item h="1" x="1609"/>
        <item h="1" x="1611"/>
        <item h="1" x="1615"/>
        <item h="1" x="1618"/>
        <item h="1" x="1631"/>
        <item h="1" x="1632"/>
        <item h="1" x="1633"/>
        <item h="1" x="1634"/>
        <item h="1" x="1635"/>
        <item h="1" x="1636"/>
        <item h="1" x="1637"/>
        <item h="1" x="1638"/>
        <item h="1" x="1639"/>
        <item h="1" x="1640"/>
        <item h="1" x="1641"/>
        <item h="1" x="1643"/>
        <item h="1" x="1644"/>
        <item h="1" x="1645"/>
        <item h="1" x="1646"/>
        <item h="1" x="1647"/>
        <item h="1" x="1648"/>
        <item h="1" x="1649"/>
        <item h="1" x="1650"/>
        <item h="1" x="1651"/>
        <item h="1" x="1652"/>
        <item h="1" x="1653"/>
        <item h="1" x="1654"/>
        <item h="1" x="1655"/>
        <item h="1" x="1656"/>
        <item h="1" x="1657"/>
        <item h="1" x="1658"/>
        <item h="1" x="1659"/>
        <item h="1" x="1660"/>
        <item h="1" x="1661"/>
        <item h="1" x="1662"/>
        <item h="1" x="1663"/>
        <item h="1" x="1664"/>
        <item h="1" x="1665"/>
        <item h="1" x="1666"/>
        <item h="1" x="1667"/>
        <item h="1" x="1668"/>
        <item h="1" x="1669"/>
        <item h="1" x="1670"/>
        <item h="1" x="1671"/>
        <item h="1" x="1672"/>
        <item h="1" x="1673"/>
        <item h="1" x="1674"/>
        <item h="1" x="1675"/>
        <item h="1" x="1676"/>
        <item h="1" x="1677"/>
        <item h="1" x="1678"/>
        <item h="1" x="1679"/>
        <item h="1" x="1680"/>
        <item h="1" x="1681"/>
        <item h="1" x="1682"/>
        <item h="1" x="1683"/>
        <item h="1" x="1684"/>
        <item h="1" x="1685"/>
        <item h="1" x="1686"/>
        <item h="1" x="1689"/>
        <item h="1" x="1690"/>
        <item h="1" x="1691"/>
        <item h="1" x="1692"/>
        <item h="1" x="1694"/>
        <item h="1" x="1695"/>
        <item h="1" x="1696"/>
        <item h="1" x="1697"/>
        <item h="1" x="1698"/>
        <item h="1" x="1699"/>
        <item h="1" x="1700"/>
        <item h="1" x="1701"/>
        <item h="1" x="1702"/>
        <item h="1" x="1703"/>
        <item h="1" x="1704"/>
        <item h="1" x="1705"/>
        <item h="1" x="1706"/>
        <item h="1" x="1707"/>
        <item h="1" x="1708"/>
        <item h="1" x="1709"/>
        <item h="1" x="1710"/>
        <item h="1" x="1711"/>
        <item h="1" x="1712"/>
        <item h="1" x="1713"/>
        <item h="1" x="1714"/>
        <item h="1" x="1715"/>
        <item h="1" x="1716"/>
        <item h="1" x="1717"/>
        <item h="1" x="1718"/>
        <item h="1" x="1719"/>
        <item h="1" x="1720"/>
        <item h="1" x="1721"/>
        <item h="1" x="1722"/>
        <item h="1" x="1723"/>
        <item h="1" x="1724"/>
        <item h="1" x="1725"/>
        <item h="1" x="1726"/>
        <item h="1" x="1728"/>
        <item h="1" x="1729"/>
        <item h="1" x="1730"/>
        <item h="1" x="1731"/>
        <item h="1" x="1733"/>
        <item h="1" x="1734"/>
        <item h="1" x="1735"/>
        <item h="1" x="1736"/>
        <item h="1" x="1737"/>
        <item h="1" x="1738"/>
        <item h="1" x="1739"/>
        <item h="1" x="1834"/>
        <item h="1" x="1835"/>
        <item h="1" x="1836"/>
        <item h="1" x="1837"/>
        <item h="1" x="1838"/>
        <item h="1" x="1839"/>
        <item h="1" x="1840"/>
        <item h="1" x="1841"/>
        <item h="1" x="1842"/>
        <item h="1" x="1843"/>
        <item h="1" x="1845"/>
        <item h="1" x="1846"/>
        <item h="1" x="1847"/>
        <item h="1" x="1848"/>
        <item h="1" x="1849"/>
        <item h="1" x="1850"/>
        <item h="1" x="1851"/>
        <item h="1" x="1852"/>
        <item h="1" x="1853"/>
        <item h="1" x="1854"/>
        <item h="1" x="1855"/>
        <item h="1" x="1856"/>
        <item h="1" x="1857"/>
        <item h="1" x="1858"/>
        <item h="1" x="1859"/>
        <item h="1" x="1860"/>
        <item h="1" x="1861"/>
        <item h="1" x="1862"/>
        <item h="1" x="1863"/>
        <item h="1" x="1864"/>
        <item h="1" x="1865"/>
        <item h="1" x="1866"/>
        <item h="1" x="1867"/>
        <item h="1" x="1868"/>
        <item h="1" x="1869"/>
        <item h="1" x="1870"/>
        <item h="1" x="1871"/>
        <item h="1" x="1872"/>
        <item h="1" x="1873"/>
        <item h="1" x="1874"/>
        <item h="1" x="1875"/>
        <item h="1" x="1877"/>
        <item h="1" x="1878"/>
        <item h="1" x="1879"/>
        <item h="1" x="1880"/>
        <item h="1" x="1881"/>
        <item h="1" x="1882"/>
        <item h="1" x="1883"/>
        <item h="1" x="1884"/>
        <item h="1" x="1885"/>
        <item h="1" x="1886"/>
        <item h="1" x="1887"/>
        <item h="1" x="1888"/>
        <item h="1" x="1889"/>
        <item h="1" x="1890"/>
        <item h="1" x="1891"/>
        <item h="1" x="1892"/>
        <item h="1" x="1893"/>
        <item h="1" x="1894"/>
        <item h="1" x="1895"/>
        <item h="1" x="1896"/>
        <item h="1" x="1897"/>
        <item h="1" x="1898"/>
        <item h="1" x="1899"/>
        <item h="1" x="1900"/>
        <item h="1" x="1901"/>
        <item h="1" x="1902"/>
        <item h="1" x="1910"/>
        <item h="1" x="1911"/>
        <item h="1" x="1912"/>
        <item h="1" x="1913"/>
        <item h="1" x="1915"/>
        <item h="1" x="1916"/>
        <item h="1" x="1917"/>
        <item h="1" x="1918"/>
        <item h="1" x="1919"/>
        <item h="1" x="1920"/>
        <item h="1" x="1921"/>
        <item h="1" x="1922"/>
        <item h="1" x="1923"/>
        <item h="1" x="1924"/>
        <item h="1" x="1925"/>
        <item h="1" x="1926"/>
        <item h="1" x="1927"/>
        <item h="1" x="1928"/>
        <item h="1" x="1929"/>
        <item h="1" x="1931"/>
        <item h="1" x="1932"/>
        <item h="1" x="1933"/>
        <item h="1" x="1934"/>
        <item h="1" x="1935"/>
        <item h="1" x="1937"/>
        <item h="1" x="1938"/>
        <item h="1" x="1939"/>
        <item h="1" x="1941"/>
        <item h="1" x="1942"/>
        <item h="1" x="1943"/>
        <item h="1" x="1944"/>
        <item h="1" x="1945"/>
        <item h="1" x="1946"/>
        <item h="1" x="1947"/>
        <item h="1" x="1948"/>
        <item h="1" x="1950"/>
        <item h="1" x="1951"/>
        <item h="1" x="1952"/>
        <item h="1" x="1953"/>
        <item h="1" x="1955"/>
        <item h="1" x="1956"/>
        <item h="1" x="1957"/>
        <item h="1" x="1958"/>
        <item h="1" x="1959"/>
        <item h="1" x="1960"/>
        <item h="1" x="1962"/>
        <item h="1" x="1963"/>
        <item h="1" x="1964"/>
        <item h="1" x="1965"/>
        <item h="1" x="1966"/>
        <item h="1" x="1967"/>
        <item h="1" x="1969"/>
        <item h="1" x="1970"/>
        <item h="1" x="1971"/>
        <item h="1" x="1972"/>
        <item h="1" x="1973"/>
        <item h="1" x="1974"/>
        <item h="1" x="1975"/>
        <item h="1" x="1976"/>
        <item h="1" x="1977"/>
        <item h="1" x="1978"/>
        <item h="1" x="1979"/>
        <item h="1" x="1980"/>
        <item h="1" x="1981"/>
        <item h="1" x="1982"/>
        <item h="1" x="1983"/>
        <item h="1" x="1984"/>
        <item h="1" x="1985"/>
        <item h="1" x="1986"/>
        <item h="1" x="1987"/>
        <item h="1" x="1988"/>
        <item h="1" x="1989"/>
        <item h="1" x="1990"/>
        <item h="1" x="1991"/>
        <item h="1" x="1992"/>
        <item h="1" x="1993"/>
        <item h="1" x="1994"/>
        <item h="1" x="1995"/>
        <item h="1" x="1996"/>
        <item h="1" x="1997"/>
        <item h="1" x="1998"/>
        <item h="1" x="1999"/>
        <item h="1" x="2000"/>
        <item h="1" x="2001"/>
        <item h="1" x="2002"/>
        <item h="1" x="2003"/>
        <item h="1" x="2004"/>
        <item h="1" x="2005"/>
        <item h="1" x="2006"/>
        <item h="1" x="2007"/>
        <item h="1" x="2008"/>
        <item h="1" x="2009"/>
        <item h="1" x="2010"/>
        <item h="1" x="2011"/>
        <item h="1" x="2012"/>
        <item h="1" x="2013"/>
        <item h="1" x="2014"/>
        <item h="1" x="2015"/>
        <item h="1" x="2016"/>
        <item h="1" x="2017"/>
        <item h="1" x="2018"/>
        <item h="1" x="2019"/>
        <item h="1" x="2020"/>
        <item h="1" x="2021"/>
        <item h="1" x="2022"/>
        <item h="1" x="2023"/>
        <item h="1" x="2024"/>
        <item h="1" x="2025"/>
        <item h="1" x="2026"/>
        <item h="1" x="2027"/>
        <item h="1" x="2028"/>
        <item h="1" x="2029"/>
        <item h="1" x="2030"/>
        <item h="1" x="2031"/>
        <item h="1" x="2032"/>
        <item h="1" x="2033"/>
        <item h="1" x="2034"/>
        <item h="1" x="2035"/>
        <item h="1" x="2036"/>
        <item h="1" x="2037"/>
        <item h="1" x="2038"/>
        <item h="1" x="2039"/>
        <item h="1" x="2040"/>
        <item h="1" x="2041"/>
        <item h="1" x="2042"/>
        <item h="1" x="2043"/>
        <item h="1" x="2044"/>
        <item h="1" x="2045"/>
        <item h="1" x="2046"/>
        <item h="1" x="2047"/>
        <item h="1" x="2048"/>
        <item h="1" x="2049"/>
        <item h="1" x="2050"/>
        <item h="1" x="2051"/>
        <item h="1" x="2052"/>
        <item h="1" x="2053"/>
        <item h="1" x="2054"/>
        <item h="1" x="2055"/>
        <item h="1" x="2056"/>
        <item h="1" x="2057"/>
        <item h="1" x="2058"/>
        <item h="1" x="2059"/>
        <item h="1" x="2061"/>
        <item h="1" x="2062"/>
        <item h="1" x="2063"/>
        <item h="1" x="2064"/>
        <item h="1" x="2065"/>
        <item h="1" x="2066"/>
        <item h="1" x="2067"/>
        <item h="1" x="2068"/>
        <item h="1" x="2069"/>
        <item h="1" x="2070"/>
        <item h="1" x="2071"/>
        <item h="1" x="2072"/>
        <item h="1" x="2073"/>
        <item h="1" x="2074"/>
        <item h="1" x="2100"/>
        <item h="1" x="2101"/>
        <item h="1" x="2102"/>
        <item h="1" x="2103"/>
        <item h="1" x="2104"/>
        <item h="1" x="2105"/>
        <item h="1" x="2106"/>
        <item h="1" x="2107"/>
        <item h="1" x="2108"/>
        <item h="1" x="2109"/>
        <item h="1" x="2110"/>
        <item h="1" x="2111"/>
        <item h="1" x="2112"/>
        <item h="1" x="2113"/>
        <item h="1" x="2114"/>
        <item h="1" x="2115"/>
        <item h="1" x="2116"/>
        <item h="1" x="2117"/>
        <item h="1" x="2118"/>
        <item h="1" x="2120"/>
        <item h="1" x="2121"/>
        <item h="1" x="2122"/>
        <item h="1" x="2123"/>
        <item h="1" x="2125"/>
        <item h="1" x="2126"/>
        <item h="1" x="2127"/>
        <item h="1" x="2128"/>
        <item h="1" x="2129"/>
        <item h="1" x="2130"/>
        <item h="1" x="2131"/>
        <item h="1" x="2132"/>
        <item h="1" x="2133"/>
        <item h="1" x="2134"/>
        <item h="1" x="2135"/>
        <item h="1" x="2137"/>
        <item h="1" x="2139"/>
        <item h="1" x="2140"/>
        <item h="1" x="2141"/>
        <item h="1" x="2142"/>
        <item h="1" x="2144"/>
        <item h="1" x="2145"/>
        <item h="1" x="2146"/>
        <item h="1" x="2147"/>
        <item h="1" x="2148"/>
        <item h="1" x="2149"/>
        <item h="1" x="2150"/>
        <item h="1" x="2151"/>
        <item h="1" x="2152"/>
        <item h="1" x="2153"/>
        <item h="1" x="2154"/>
        <item h="1" x="2155"/>
        <item h="1" x="2156"/>
        <item h="1" x="2157"/>
        <item h="1" x="2158"/>
        <item h="1" x="2159"/>
        <item h="1" x="2160"/>
        <item h="1" x="2161"/>
        <item h="1" x="2162"/>
        <item h="1" x="2163"/>
        <item h="1" x="2164"/>
        <item h="1" x="2165"/>
        <item h="1" x="2166"/>
        <item h="1" x="2167"/>
        <item h="1" x="2168"/>
        <item h="1" x="2169"/>
        <item h="1" x="2170"/>
        <item h="1" x="2171"/>
        <item h="1" x="2172"/>
        <item h="1" x="2173"/>
        <item h="1" x="2174"/>
        <item h="1" x="2175"/>
        <item h="1" x="2176"/>
        <item h="1" x="2177"/>
        <item h="1" x="2178"/>
        <item h="1" x="2179"/>
        <item h="1" x="2180"/>
        <item h="1" x="2181"/>
        <item h="1" x="2182"/>
        <item h="1" x="2183"/>
        <item h="1" x="2184"/>
        <item h="1" x="2185"/>
        <item h="1" x="2186"/>
        <item h="1" x="2187"/>
        <item h="1" x="2188"/>
        <item h="1" x="2189"/>
        <item h="1" x="2190"/>
        <item h="1" x="2191"/>
        <item h="1" x="2192"/>
        <item h="1" x="2193"/>
        <item h="1" x="2194"/>
        <item h="1" x="2195"/>
        <item h="1" x="2196"/>
        <item h="1" x="2197"/>
        <item h="1" x="2198"/>
        <item h="1" x="2199"/>
        <item h="1" x="2200"/>
        <item h="1" x="2201"/>
        <item h="1" x="2202"/>
        <item h="1" x="2204"/>
        <item h="1" x="2205"/>
        <item h="1" x="2206"/>
        <item h="1" x="2207"/>
        <item h="1" x="2208"/>
        <item h="1" x="2209"/>
        <item h="1" x="2210"/>
        <item h="1" x="2211"/>
        <item h="1" x="2212"/>
        <item h="1" x="2213"/>
        <item h="1" x="2214"/>
        <item h="1" x="2215"/>
        <item h="1" x="2216"/>
        <item h="1" x="2217"/>
        <item h="1" x="2218"/>
        <item h="1" x="2219"/>
        <item h="1" x="2220"/>
        <item h="1" x="2221"/>
        <item h="1" x="2222"/>
        <item h="1" x="2223"/>
        <item h="1" x="2224"/>
        <item h="1" x="2225"/>
        <item h="1" x="2226"/>
        <item h="1" x="2227"/>
        <item h="1" x="2228"/>
        <item h="1" x="2229"/>
        <item h="1" x="2230"/>
        <item h="1" x="2231"/>
        <item h="1" x="2232"/>
        <item h="1" x="2233"/>
        <item h="1" x="2234"/>
        <item h="1" x="2235"/>
        <item h="1" x="2236"/>
        <item h="1" x="2237"/>
        <item h="1" x="2238"/>
        <item h="1" x="2239"/>
        <item h="1" x="2240"/>
        <item h="1" x="2241"/>
        <item h="1" x="2242"/>
        <item h="1" x="2243"/>
        <item h="1" x="2244"/>
        <item h="1" x="2245"/>
        <item h="1" x="2246"/>
        <item h="1" x="2247"/>
        <item h="1" x="2252"/>
        <item h="1" x="2253"/>
        <item h="1" x="2254"/>
        <item h="1" x="2255"/>
        <item h="1" x="2258"/>
        <item h="1" x="2259"/>
        <item h="1" x="2261"/>
        <item h="1" x="2262"/>
        <item h="1" x="2263"/>
        <item h="1" x="2264"/>
        <item h="1" x="2265"/>
        <item h="1" x="2266"/>
        <item h="1" x="2267"/>
        <item h="1" x="2268"/>
        <item h="1" x="2269"/>
        <item h="1" x="2270"/>
        <item h="1" x="2271"/>
        <item h="1" x="2272"/>
        <item h="1" x="2273"/>
        <item h="1" x="2274"/>
        <item h="1" x="2275"/>
        <item h="1" x="2276"/>
        <item h="1" x="2278"/>
        <item h="1" x="2279"/>
        <item h="1" x="2280"/>
        <item h="1" x="2281"/>
        <item h="1" x="2282"/>
        <item h="1" x="2283"/>
        <item h="1" x="2284"/>
        <item h="1" x="2285"/>
        <item h="1" x="2286"/>
        <item h="1" x="2287"/>
        <item h="1" x="2288"/>
        <item h="1" x="2289"/>
        <item h="1" x="2290"/>
        <item h="1" x="2291"/>
        <item h="1" x="2292"/>
        <item h="1" x="2293"/>
        <item h="1" x="2294"/>
        <item h="1" x="2295"/>
        <item h="1" x="2296"/>
        <item h="1" x="2297"/>
        <item h="1" x="2298"/>
        <item h="1" x="2299"/>
        <item h="1" x="2300"/>
        <item h="1" x="2301"/>
        <item h="1" x="2302"/>
        <item h="1" x="2303"/>
        <item h="1" x="2304"/>
        <item h="1" x="2305"/>
        <item h="1" x="2306"/>
        <item h="1" x="2307"/>
        <item h="1" x="2308"/>
        <item h="1" x="2309"/>
        <item h="1" x="2315"/>
        <item h="1" x="2316"/>
        <item h="1" x="2317"/>
        <item h="1" x="2318"/>
        <item h="1" x="2319"/>
        <item h="1" x="2320"/>
        <item h="1" x="2321"/>
        <item h="1" x="2322"/>
        <item h="1" x="2323"/>
        <item h="1" x="2324"/>
        <item h="1" x="2325"/>
        <item h="1" x="2326"/>
        <item h="1" x="2328"/>
        <item h="1" x="2329"/>
        <item h="1" x="2330"/>
        <item h="1" x="2331"/>
        <item h="1" x="2332"/>
        <item h="1" x="2338"/>
        <item h="1" x="2339"/>
        <item h="1" x="2340"/>
        <item h="1" x="2341"/>
        <item h="1" x="2342"/>
        <item h="1" x="2343"/>
        <item h="1" x="2344"/>
        <item h="1" x="2345"/>
        <item h="1" x="2346"/>
        <item h="1" x="2347"/>
        <item h="1" x="2348"/>
        <item h="1" x="2349"/>
        <item h="1" x="2350"/>
        <item h="1" x="2351"/>
        <item h="1" x="2352"/>
        <item h="1" x="2353"/>
        <item h="1" x="2354"/>
        <item h="1" x="2355"/>
        <item h="1" x="2356"/>
        <item h="1" x="2357"/>
        <item h="1" x="2358"/>
        <item h="1" x="2359"/>
        <item h="1" x="2360"/>
        <item h="1" x="2361"/>
        <item h="1" x="2362"/>
        <item h="1" x="2363"/>
        <item h="1" x="2364"/>
        <item h="1" x="2365"/>
        <item h="1" x="2366"/>
        <item h="1" x="2367"/>
        <item h="1" x="2368"/>
        <item h="1" x="2369"/>
        <item h="1" x="2370"/>
        <item h="1" x="2371"/>
        <item h="1" x="2372"/>
        <item h="1" x="2373"/>
        <item h="1" x="2374"/>
        <item h="1" x="2375"/>
        <item h="1" x="2376"/>
        <item h="1" x="2378"/>
        <item h="1" x="2379"/>
        <item h="1" x="2380"/>
        <item h="1" x="2381"/>
        <item h="1" x="2382"/>
        <item h="1" x="2383"/>
        <item h="1" x="2384"/>
        <item h="1" x="2385"/>
        <item h="1" x="2386"/>
        <item h="1" x="2387"/>
        <item h="1" x="2388"/>
        <item h="1" x="2389"/>
        <item h="1" x="2390"/>
        <item h="1" x="2391"/>
        <item h="1" x="2392"/>
        <item h="1" x="2393"/>
        <item h="1" x="2395"/>
        <item h="1" x="2396"/>
        <item h="1" x="2398"/>
        <item h="1" x="2399"/>
        <item h="1" x="2400"/>
        <item h="1" x="2401"/>
        <item h="1" x="2402"/>
        <item h="1" x="2404"/>
        <item h="1" x="2405"/>
        <item h="1" x="2406"/>
        <item h="1" x="2407"/>
        <item h="1" x="2408"/>
        <item h="1" x="2409"/>
        <item h="1" x="2410"/>
        <item h="1" x="2411"/>
        <item h="1" x="2413"/>
        <item h="1" x="2415"/>
        <item h="1" x="2416"/>
        <item h="1" x="2417"/>
        <item h="1" x="2419"/>
        <item h="1" x="2420"/>
        <item h="1" x="2422"/>
        <item h="1" x="2424"/>
        <item h="1" x="2425"/>
        <item h="1" x="2426"/>
        <item h="1" x="2427"/>
        <item h="1" x="2428"/>
        <item h="1" x="2429"/>
        <item h="1" x="2430"/>
        <item h="1" x="2431"/>
        <item h="1" x="2432"/>
        <item h="1" x="2433"/>
        <item h="1" x="2434"/>
        <item h="1" x="2435"/>
        <item h="1" x="2436"/>
        <item h="1" x="2437"/>
        <item h="1" x="2438"/>
        <item h="1" x="2439"/>
        <item h="1" x="2440"/>
        <item h="1" x="2441"/>
        <item h="1" x="2442"/>
        <item h="1" x="2443"/>
        <item h="1" x="2444"/>
        <item h="1" x="2445"/>
        <item h="1" x="2446"/>
        <item h="1" x="2447"/>
        <item h="1" x="2448"/>
        <item h="1" x="2449"/>
        <item h="1" x="2450"/>
        <item h="1" x="2451"/>
        <item h="1" x="2452"/>
        <item h="1" x="2453"/>
        <item h="1" x="2454"/>
        <item h="1" x="2455"/>
        <item h="1" x="2456"/>
        <item h="1" x="2457"/>
        <item h="1" x="2458"/>
        <item h="1" x="2459"/>
        <item h="1" x="2460"/>
        <item h="1" x="2461"/>
        <item h="1" x="2462"/>
        <item h="1" x="2463"/>
        <item h="1" x="2464"/>
        <item h="1" x="2465"/>
        <item h="1" x="2466"/>
        <item h="1" x="2467"/>
        <item h="1" x="2468"/>
        <item h="1" x="2469"/>
        <item h="1" x="2470"/>
        <item h="1" x="2471"/>
        <item h="1" x="2472"/>
        <item h="1" x="2473"/>
        <item h="1" x="2474"/>
        <item h="1" x="2475"/>
        <item h="1" x="2476"/>
        <item h="1" x="2477"/>
        <item h="1" x="2479"/>
        <item h="1" x="2480"/>
        <item h="1" x="2481"/>
        <item h="1" x="2482"/>
        <item h="1" x="2484"/>
        <item h="1" x="2485"/>
        <item h="1" x="2486"/>
        <item h="1" x="2487"/>
        <item h="1" x="2488"/>
        <item h="1" x="2489"/>
        <item h="1" x="2491"/>
        <item h="1" x="2492"/>
        <item h="1" x="2493"/>
        <item h="1" x="2494"/>
        <item h="1" x="2495"/>
        <item h="1" x="2496"/>
        <item h="1" x="2497"/>
        <item h="1" x="2498"/>
        <item h="1" x="2499"/>
        <item h="1" x="2500"/>
        <item h="1" x="2501"/>
        <item h="1" x="2502"/>
        <item h="1" x="2503"/>
        <item h="1" x="2504"/>
        <item h="1" x="2505"/>
        <item h="1" x="2506"/>
        <item h="1" x="2507"/>
        <item h="1" x="2508"/>
        <item h="1" x="2509"/>
        <item h="1" x="2510"/>
        <item h="1" x="2511"/>
        <item h="1" x="2512"/>
        <item h="1" x="2513"/>
        <item h="1" x="2514"/>
        <item h="1" x="2515"/>
        <item h="1" x="2516"/>
        <item h="1" x="2517"/>
        <item h="1" x="2518"/>
        <item h="1" x="2519"/>
        <item h="1" x="2520"/>
        <item h="1" x="2521"/>
        <item h="1" x="2522"/>
        <item h="1" x="2523"/>
        <item h="1" x="2524"/>
        <item h="1" x="2525"/>
        <item h="1" x="2526"/>
        <item h="1" x="2527"/>
        <item h="1" x="2528"/>
        <item h="1" x="2529"/>
        <item h="1" x="2530"/>
        <item h="1" x="2531"/>
        <item h="1" x="2532"/>
        <item h="1" x="2533"/>
        <item h="1" x="2534"/>
        <item h="1" x="2535"/>
        <item h="1" x="2536"/>
        <item h="1" x="2537"/>
        <item h="1" x="2538"/>
        <item h="1" x="2539"/>
        <item h="1" x="2540"/>
        <item h="1" x="2541"/>
        <item h="1" x="2542"/>
        <item h="1" x="2543"/>
        <item h="1" x="2544"/>
        <item h="1" x="2545"/>
        <item h="1" x="2546"/>
        <item h="1" x="2547"/>
        <item h="1" x="2548"/>
        <item h="1" x="2549"/>
        <item h="1" x="2550"/>
        <item h="1" x="2551"/>
        <item h="1" x="2552"/>
        <item h="1" x="2553"/>
        <item h="1" x="2554"/>
        <item h="1" x="2555"/>
        <item h="1" x="2556"/>
        <item h="1" x="2557"/>
        <item h="1" x="2558"/>
        <item h="1" x="2559"/>
        <item h="1" x="2560"/>
        <item h="1" x="2561"/>
        <item h="1" x="2562"/>
        <item h="1" x="2563"/>
        <item h="1" x="2564"/>
        <item h="1" x="2565"/>
        <item h="1" x="2566"/>
        <item h="1" x="2567"/>
        <item h="1" x="2568"/>
        <item h="1" x="2569"/>
        <item h="1" x="2570"/>
        <item h="1" x="2612"/>
        <item h="1" x="2613"/>
        <item h="1" x="2614"/>
        <item h="1" x="2615"/>
        <item h="1" x="2621"/>
        <item h="1" x="2622"/>
        <item h="1" x="2623"/>
        <item h="1" x="2624"/>
        <item h="1" x="2625"/>
        <item h="1" x="2626"/>
        <item h="1" x="2627"/>
        <item h="1" x="2628"/>
        <item h="1" x="2629"/>
        <item h="1" x="2630"/>
        <item h="1" x="2631"/>
        <item h="1" x="2632"/>
        <item h="1" x="2633"/>
        <item h="1" x="2635"/>
        <item h="1" x="2636"/>
        <item h="1" x="2637"/>
        <item h="1" x="2639"/>
        <item h="1" x="2641"/>
        <item h="1" x="2642"/>
        <item h="1" x="2643"/>
        <item h="1" x="2644"/>
        <item h="1" x="2645"/>
        <item h="1" x="2646"/>
        <item h="1" x="2647"/>
        <item h="1" x="2648"/>
        <item h="1" x="2651"/>
        <item h="1" x="2652"/>
        <item h="1" x="2653"/>
        <item h="1" x="2654"/>
        <item h="1" x="2655"/>
        <item h="1" x="2656"/>
        <item h="1" x="2657"/>
        <item h="1" x="2658"/>
        <item h="1" x="2659"/>
        <item h="1" x="2660"/>
        <item h="1" x="2661"/>
        <item h="1" x="2662"/>
        <item h="1" x="2663"/>
        <item h="1" x="2664"/>
        <item h="1" x="2665"/>
        <item h="1" x="2666"/>
        <item h="1" x="2668"/>
        <item h="1" x="2669"/>
        <item h="1" x="2670"/>
        <item h="1" x="2671"/>
        <item h="1" x="2672"/>
        <item h="1" x="2673"/>
        <item h="1" x="2674"/>
        <item h="1" x="2675"/>
        <item h="1" x="2676"/>
        <item h="1" x="2677"/>
        <item h="1" x="2678"/>
        <item h="1" x="2679"/>
        <item h="1" x="2680"/>
        <item h="1" x="2681"/>
        <item h="1" x="2682"/>
        <item h="1" x="2683"/>
        <item h="1" x="2684"/>
        <item h="1" x="2685"/>
        <item h="1" x="2686"/>
        <item h="1" x="2687"/>
        <item h="1" x="2688"/>
        <item h="1" x="2689"/>
        <item h="1" x="2691"/>
        <item h="1" x="2692"/>
        <item h="1" x="2693"/>
        <item h="1" x="2694"/>
        <item h="1" x="2695"/>
        <item h="1" x="2696"/>
        <item h="1" x="2697"/>
        <item h="1" x="2698"/>
        <item h="1" x="2699"/>
        <item h="1" x="2700"/>
        <item h="1" x="2701"/>
        <item h="1" x="2702"/>
        <item h="1" x="2703"/>
        <item h="1" x="2704"/>
        <item h="1" x="2705"/>
        <item h="1" x="2706"/>
        <item h="1" x="2707"/>
        <item h="1" x="2708"/>
        <item h="1" x="2709"/>
        <item h="1" x="2710"/>
        <item h="1" x="2711"/>
        <item h="1" x="2712"/>
        <item h="1" x="2713"/>
        <item h="1" x="2714"/>
        <item h="1" x="2715"/>
        <item h="1" x="2716"/>
        <item h="1" x="2717"/>
        <item h="1" x="2718"/>
        <item h="1" x="2719"/>
        <item h="1" x="2720"/>
        <item h="1" x="2721"/>
        <item h="1" x="2722"/>
        <item h="1" x="2723"/>
        <item h="1" x="2724"/>
        <item h="1" x="2725"/>
        <item h="1" x="2726"/>
        <item h="1" x="2727"/>
        <item h="1" x="2728"/>
        <item h="1" x="2732"/>
        <item h="1" x="2734"/>
        <item h="1" x="2735"/>
        <item h="1" x="2736"/>
        <item h="1" x="2739"/>
        <item h="1" x="2740"/>
        <item h="1" x="2741"/>
        <item h="1" x="2742"/>
        <item h="1" x="2743"/>
        <item h="1" x="2744"/>
        <item h="1" x="2745"/>
        <item h="1" x="2746"/>
        <item h="1" x="2747"/>
        <item h="1" x="2749"/>
        <item h="1" x="2750"/>
        <item h="1" x="2751"/>
        <item h="1" x="2752"/>
        <item h="1" x="2753"/>
        <item h="1" x="2755"/>
        <item h="1" x="2756"/>
        <item h="1" x="2757"/>
        <item h="1" x="2758"/>
        <item h="1" x="2759"/>
        <item h="1" x="2760"/>
        <item h="1" x="2763"/>
        <item h="1" x="2764"/>
        <item h="1" x="2765"/>
        <item h="1" x="2766"/>
        <item h="1" x="2767"/>
        <item h="1" x="2768"/>
        <item h="1" x="2769"/>
        <item h="1" x="2770"/>
        <item h="1" x="2771"/>
        <item h="1" x="2772"/>
        <item h="1" x="2773"/>
        <item h="1" x="2774"/>
        <item h="1" x="2775"/>
        <item h="1" x="2776"/>
        <item h="1" x="2777"/>
        <item h="1" x="2778"/>
        <item h="1" x="2779"/>
        <item h="1" x="2780"/>
        <item h="1" x="2781"/>
        <item h="1" x="2782"/>
        <item h="1" x="2783"/>
        <item h="1" x="2784"/>
        <item h="1" x="2785"/>
        <item h="1" x="2786"/>
        <item h="1" x="2787"/>
        <item h="1" x="2788"/>
        <item h="1" x="2789"/>
        <item h="1" x="2790"/>
        <item h="1" x="2791"/>
        <item h="1" x="2792"/>
        <item h="1" x="2793"/>
        <item h="1" x="2794"/>
        <item h="1" x="2795"/>
        <item h="1" x="2796"/>
        <item h="1" x="2797"/>
        <item h="1" x="2798"/>
        <item h="1" x="2799"/>
        <item h="1" x="2800"/>
        <item h="1" x="2801"/>
        <item h="1" x="2802"/>
        <item h="1" x="2803"/>
        <item h="1" x="2804"/>
        <item h="1" x="2805"/>
        <item h="1" x="2806"/>
        <item h="1" x="2807"/>
        <item h="1" x="2808"/>
        <item h="1" x="2809"/>
        <item h="1" x="2810"/>
        <item h="1" x="2811"/>
        <item h="1" x="2812"/>
        <item h="1" x="2813"/>
        <item h="1" x="2814"/>
        <item h="1" x="2815"/>
        <item h="1" x="2816"/>
        <item h="1" x="2817"/>
        <item h="1" x="2818"/>
        <item h="1" x="2819"/>
        <item h="1" x="2820"/>
        <item h="1" x="2821"/>
        <item h="1" x="2822"/>
        <item h="1" x="2823"/>
        <item h="1" x="2824"/>
        <item h="1" x="2825"/>
        <item h="1" x="2826"/>
        <item h="1" x="2827"/>
        <item h="1" x="2828"/>
        <item h="1" x="2829"/>
        <item h="1" x="2830"/>
        <item h="1" x="2831"/>
        <item h="1" x="2832"/>
        <item h="1" x="2835"/>
        <item h="1" x="2836"/>
        <item h="1" x="2837"/>
        <item h="1" x="2839"/>
        <item h="1" x="2840"/>
        <item h="1" x="2841"/>
        <item h="1" x="2842"/>
        <item h="1" x="2843"/>
        <item h="1" x="2844"/>
        <item h="1" x="2845"/>
        <item h="1" x="2846"/>
        <item h="1" x="2847"/>
        <item h="1" x="2848"/>
        <item h="1" x="2849"/>
        <item h="1" x="2850"/>
        <item h="1" x="2851"/>
        <item h="1" x="2852"/>
        <item h="1" x="2853"/>
        <item h="1" x="2854"/>
        <item h="1" x="2856"/>
        <item h="1" x="2857"/>
        <item h="1" x="2858"/>
        <item h="1" x="2859"/>
        <item h="1" x="2860"/>
        <item h="1" x="2861"/>
        <item h="1" x="2862"/>
        <item h="1" x="2863"/>
        <item h="1" x="2864"/>
        <item h="1" x="2865"/>
        <item h="1" x="2866"/>
        <item h="1" x="2867"/>
        <item h="1" x="2868"/>
        <item h="1" x="2869"/>
        <item h="1" x="2870"/>
        <item h="1" x="2871"/>
        <item h="1" x="2872"/>
        <item h="1" x="2873"/>
        <item h="1" x="2874"/>
        <item h="1" x="2875"/>
        <item h="1" x="2876"/>
        <item h="1" x="2877"/>
        <item h="1" x="2878"/>
        <item h="1" x="2879"/>
        <item h="1" x="2880"/>
        <item h="1" x="2881"/>
        <item h="1" x="2882"/>
        <item h="1" x="2883"/>
        <item h="1" x="2884"/>
        <item h="1" x="2885"/>
        <item h="1" x="2886"/>
        <item h="1" x="2887"/>
        <item h="1" x="2888"/>
        <item h="1" x="2889"/>
        <item h="1" x="2890"/>
        <item h="1" x="2891"/>
        <item h="1" x="2892"/>
        <item h="1" x="2893"/>
        <item h="1" x="2894"/>
        <item h="1" x="2895"/>
        <item h="1" x="2896"/>
        <item h="1" x="2897"/>
        <item h="1" x="2898"/>
        <item h="1" x="2899"/>
        <item h="1" x="2900"/>
        <item h="1" x="2901"/>
        <item h="1" x="2902"/>
        <item h="1" x="2903"/>
        <item h="1" x="2904"/>
        <item h="1" x="2905"/>
        <item h="1" x="2906"/>
        <item h="1" x="2907"/>
        <item h="1" x="2908"/>
        <item h="1" x="2909"/>
        <item h="1" x="2910"/>
        <item h="1" x="2911"/>
        <item h="1" x="2912"/>
        <item h="1" x="2913"/>
        <item h="1" x="2914"/>
        <item h="1" x="2915"/>
        <item h="1" x="2916"/>
        <item h="1" x="2917"/>
        <item h="1" x="2918"/>
        <item h="1" x="2919"/>
        <item h="1" x="2920"/>
        <item h="1" x="2921"/>
        <item h="1" x="2922"/>
        <item h="1" x="2923"/>
        <item h="1" x="2924"/>
        <item h="1" x="2925"/>
        <item h="1" x="2926"/>
        <item h="1" x="2927"/>
        <item h="1" x="2928"/>
        <item h="1" x="2929"/>
        <item h="1" x="2930"/>
        <item h="1" x="2931"/>
        <item h="1" x="2932"/>
        <item h="1" x="2933"/>
        <item h="1" x="2934"/>
        <item h="1" x="2935"/>
        <item h="1" x="2936"/>
        <item h="1" x="2937"/>
        <item h="1" x="2938"/>
        <item h="1" x="2939"/>
        <item h="1" x="2940"/>
        <item h="1" x="2941"/>
        <item h="1" x="2942"/>
        <item h="1" x="2943"/>
        <item h="1" x="2944"/>
        <item h="1" x="2945"/>
        <item h="1" x="2946"/>
        <item h="1" x="2947"/>
        <item h="1" x="2948"/>
        <item h="1" x="2949"/>
        <item h="1" x="2950"/>
        <item h="1" x="2951"/>
        <item h="1" x="2952"/>
        <item h="1" x="2953"/>
        <item h="1" x="2954"/>
        <item h="1" x="2955"/>
        <item h="1" x="2956"/>
        <item h="1" x="2957"/>
        <item h="1" x="2958"/>
        <item h="1" x="2959"/>
        <item h="1" x="2960"/>
        <item h="1" x="2961"/>
        <item h="1" x="2962"/>
        <item h="1" x="2963"/>
        <item h="1" x="2964"/>
        <item h="1" x="2965"/>
        <item h="1" x="2966"/>
        <item h="1" x="2967"/>
        <item h="1" x="2968"/>
        <item h="1" x="2969"/>
        <item h="1" x="2970"/>
        <item h="1" x="2971"/>
        <item h="1" x="2972"/>
        <item h="1" x="2973"/>
        <item h="1" x="2974"/>
        <item h="1" x="2975"/>
        <item h="1" x="2976"/>
        <item h="1" x="2977"/>
        <item h="1" x="2978"/>
        <item h="1" x="2979"/>
        <item h="1" x="2980"/>
        <item h="1" x="2981"/>
        <item h="1" x="2982"/>
        <item h="1" x="2983"/>
        <item h="1" x="2984"/>
        <item h="1" x="2985"/>
        <item h="1" x="2986"/>
        <item h="1" x="2987"/>
        <item h="1" x="2988"/>
        <item h="1" x="2989"/>
        <item h="1" x="2990"/>
        <item h="1" x="2991"/>
        <item h="1" x="2992"/>
        <item h="1" x="2993"/>
        <item h="1" x="2994"/>
        <item h="1" x="2995"/>
        <item h="1" x="2996"/>
        <item h="1" x="2997"/>
        <item h="1" x="2998"/>
        <item h="1" x="2999"/>
        <item h="1" x="3000"/>
        <item h="1" x="3001"/>
        <item h="1" x="3002"/>
        <item h="1" x="3003"/>
        <item h="1" x="3004"/>
        <item h="1" x="3005"/>
        <item h="1" x="3006"/>
        <item h="1" x="3007"/>
        <item h="1" x="3008"/>
        <item h="1" x="3009"/>
        <item h="1" x="3010"/>
        <item h="1" x="3011"/>
        <item h="1" x="3012"/>
        <item h="1" x="3013"/>
        <item h="1" x="3014"/>
        <item h="1" x="3015"/>
        <item h="1" x="3016"/>
        <item h="1" x="3017"/>
        <item h="1" x="3018"/>
        <item h="1" x="3019"/>
        <item h="1" x="3020"/>
        <item h="1" x="3021"/>
        <item h="1" x="3022"/>
        <item h="1" x="3023"/>
        <item h="1" x="3024"/>
        <item h="1" x="3025"/>
        <item h="1" x="3026"/>
        <item h="1" x="3027"/>
        <item h="1" x="3028"/>
        <item h="1" x="3029"/>
        <item h="1" x="3030"/>
        <item h="1" x="3031"/>
        <item h="1" x="3032"/>
        <item h="1" x="3033"/>
        <item h="1" x="3034"/>
        <item h="1" x="3035"/>
        <item h="1" x="3036"/>
        <item h="1" x="3037"/>
        <item h="1" x="3038"/>
        <item h="1" x="3039"/>
        <item h="1" x="3040"/>
        <item h="1" x="3042"/>
        <item h="1" x="3043"/>
        <item h="1" x="3044"/>
        <item h="1" x="3045"/>
        <item h="1" x="3046"/>
        <item h="1" x="3047"/>
        <item h="1" x="3048"/>
        <item h="1" x="3049"/>
        <item h="1" x="3050"/>
        <item h="1" x="3051"/>
        <item h="1" x="3052"/>
        <item h="1" x="3053"/>
        <item h="1" x="3054"/>
        <item h="1" x="3055"/>
        <item h="1" x="3056"/>
        <item h="1" x="3057"/>
        <item h="1" x="3058"/>
        <item h="1" x="3059"/>
        <item h="1" x="3060"/>
        <item h="1" x="3061"/>
        <item h="1" x="3062"/>
        <item h="1" x="3063"/>
        <item h="1" x="3064"/>
        <item h="1" x="3065"/>
        <item h="1" x="3066"/>
        <item h="1" x="3067"/>
        <item h="1" x="3068"/>
        <item h="1" x="3069"/>
        <item h="1" x="3070"/>
        <item h="1" x="3071"/>
        <item h="1" x="3072"/>
        <item h="1" x="3073"/>
        <item h="1" x="3074"/>
        <item h="1" x="3075"/>
        <item h="1" x="3076"/>
        <item h="1" x="3077"/>
        <item h="1" x="3078"/>
        <item h="1" x="3079"/>
        <item h="1" x="3080"/>
        <item h="1" x="3081"/>
        <item h="1" x="3082"/>
        <item h="1" x="3083"/>
        <item h="1" x="3084"/>
        <item h="1" x="3085"/>
        <item h="1" x="3086"/>
        <item h="1" x="3087"/>
        <item h="1" x="3088"/>
        <item h="1" x="3089"/>
        <item h="1" x="3090"/>
        <item h="1" x="3091"/>
        <item h="1" x="3092"/>
        <item h="1" x="3093"/>
        <item h="1" x="3094"/>
        <item h="1" x="3095"/>
        <item h="1" x="3096"/>
        <item h="1" x="3097"/>
        <item h="1" x="3098"/>
        <item h="1" x="3099"/>
        <item h="1" x="3100"/>
        <item t="default"/>
      </items>
    </pivotField>
    <pivotField axis="axisPage" dataField="1" multipleItemSelectionAllowed="1" showAll="0">
      <items count="1884">
        <item h="1" x="120"/>
        <item h="1" x="495"/>
        <item h="1" x="68"/>
        <item h="1" x="124"/>
        <item h="1" x="96"/>
        <item h="1" x="496"/>
        <item h="1" x="49"/>
        <item h="1" x="102"/>
        <item h="1" x="97"/>
        <item h="1" x="71"/>
        <item h="1" x="267"/>
        <item h="1" x="119"/>
        <item h="1" x="98"/>
        <item h="1" x="480"/>
        <item h="1" x="350"/>
        <item h="1" x="47"/>
        <item h="1" x="78"/>
        <item h="1" x="99"/>
        <item h="1" x="365"/>
        <item h="1" x="39"/>
        <item h="1" x="504"/>
        <item h="1" x="101"/>
        <item h="1" x="465"/>
        <item h="1" x="83"/>
        <item h="1" x="25"/>
        <item h="1" x="398"/>
        <item h="1" x="356"/>
        <item h="1" x="70"/>
        <item h="1" x="510"/>
        <item h="1" x="352"/>
        <item x="75"/>
        <item x="499"/>
        <item x="503"/>
        <item x="62"/>
        <item x="514"/>
        <item x="77"/>
        <item x="463"/>
        <item x="481"/>
        <item x="478"/>
        <item x="38"/>
        <item x="509"/>
        <item x="457"/>
        <item x="516"/>
        <item x="80"/>
        <item x="64"/>
        <item x="467"/>
        <item x="479"/>
        <item x="474"/>
        <item x="376"/>
        <item x="359"/>
        <item x="81"/>
        <item x="464"/>
        <item x="513"/>
        <item x="373"/>
        <item x="378"/>
        <item x="492"/>
        <item x="515"/>
        <item x="52"/>
        <item x="390"/>
        <item x="426"/>
        <item x="379"/>
        <item x="361"/>
        <item x="475"/>
        <item x="279"/>
        <item x="476"/>
        <item x="31"/>
        <item x="416"/>
        <item x="127"/>
        <item x="387"/>
        <item x="511"/>
        <item x="377"/>
        <item x="278"/>
        <item x="344"/>
        <item x="502"/>
        <item x="455"/>
        <item x="32"/>
        <item x="512"/>
        <item x="66"/>
        <item x="389"/>
        <item x="386"/>
        <item x="243"/>
        <item x="290"/>
        <item x="446"/>
        <item x="348"/>
        <item x="6"/>
        <item x="430"/>
        <item x="383"/>
        <item x="415"/>
        <item x="385"/>
        <item x="382"/>
        <item x="360"/>
        <item x="172"/>
        <item x="294"/>
        <item x="456"/>
        <item x="240"/>
        <item x="449"/>
        <item x="508"/>
        <item x="40"/>
        <item x="391"/>
        <item x="349"/>
        <item x="363"/>
        <item x="358"/>
        <item x="319"/>
        <item x="265"/>
        <item x="384"/>
        <item x="30"/>
        <item x="505"/>
        <item x="131"/>
        <item x="242"/>
        <item x="421"/>
        <item x="357"/>
        <item x="371"/>
        <item x="237"/>
        <item x="354"/>
        <item x="76"/>
        <item x="460"/>
        <item x="239"/>
        <item x="202"/>
        <item x="517"/>
        <item x="204"/>
        <item x="29"/>
        <item x="506"/>
        <item x="477"/>
        <item x="459"/>
        <item x="448"/>
        <item x="447"/>
        <item x="188"/>
        <item x="74"/>
        <item x="317"/>
        <item x="375"/>
        <item x="311"/>
        <item x="203"/>
        <item x="458"/>
        <item x="372"/>
        <item x="454"/>
        <item x="367"/>
        <item x="59"/>
        <item x="469"/>
        <item x="104"/>
        <item x="117"/>
        <item x="507"/>
        <item x="296"/>
        <item x="468"/>
        <item x="73"/>
        <item x="462"/>
        <item x="198"/>
        <item x="374"/>
        <item x="461"/>
        <item x="364"/>
        <item x="413"/>
        <item x="133"/>
        <item x="58"/>
        <item x="110"/>
        <item x="362"/>
        <item x="402"/>
        <item x="486"/>
        <item x="295"/>
        <item x="45"/>
        <item x="369"/>
        <item x="381"/>
        <item x="388"/>
        <item x="264"/>
        <item x="231"/>
        <item x="176"/>
        <item x="472"/>
        <item x="34"/>
        <item x="238"/>
        <item x="90"/>
        <item x="143"/>
        <item x="167"/>
        <item x="174"/>
        <item x="277"/>
        <item x="55"/>
        <item x="351"/>
        <item x="218"/>
        <item x="288"/>
        <item x="166"/>
        <item x="445"/>
        <item x="491"/>
        <item x="320"/>
        <item x="56"/>
        <item x="412"/>
        <item x="224"/>
        <item x="79"/>
        <item x="380"/>
        <item x="149"/>
        <item x="244"/>
        <item x="368"/>
        <item x="485"/>
        <item x="370"/>
        <item x="69"/>
        <item x="466"/>
        <item x="241"/>
        <item x="470"/>
        <item x="397"/>
        <item x="408"/>
        <item x="420"/>
        <item x="26"/>
        <item x="432"/>
        <item x="419"/>
        <item x="497"/>
        <item x="302"/>
        <item x="281"/>
        <item x="394"/>
        <item x="263"/>
        <item x="498"/>
        <item x="23"/>
        <item x="282"/>
        <item x="395"/>
        <item x="289"/>
        <item x="175"/>
        <item x="355"/>
        <item x="134"/>
        <item x="137"/>
        <item x="493"/>
        <item x="36"/>
        <item x="404"/>
        <item x="427"/>
        <item x="424"/>
        <item x="162"/>
        <item x="425"/>
        <item x="444"/>
        <item x="144"/>
        <item x="414"/>
        <item x="48"/>
        <item x="330"/>
        <item x="87"/>
        <item x="473"/>
        <item x="433"/>
        <item x="429"/>
        <item x="254"/>
        <item x="19"/>
        <item x="331"/>
        <item x="219"/>
        <item x="130"/>
        <item x="211"/>
        <item x="401"/>
        <item x="405"/>
        <item x="441"/>
        <item x="10"/>
        <item x="155"/>
        <item x="298"/>
        <item x="327"/>
        <item x="340"/>
        <item x="245"/>
        <item x="191"/>
        <item x="300"/>
        <item x="428"/>
        <item x="406"/>
        <item x="11"/>
        <item x="452"/>
        <item x="339"/>
        <item x="280"/>
        <item x="315"/>
        <item x="273"/>
        <item x="82"/>
        <item x="442"/>
        <item x="24"/>
        <item x="111"/>
        <item x="217"/>
        <item x="126"/>
        <item x="353"/>
        <item x="100"/>
        <item x="116"/>
        <item x="190"/>
        <item x="195"/>
        <item x="326"/>
        <item x="453"/>
        <item x="399"/>
        <item x="46"/>
        <item x="253"/>
        <item x="417"/>
        <item x="91"/>
        <item x="173"/>
        <item x="262"/>
        <item x="400"/>
        <item x="304"/>
        <item x="403"/>
        <item x="471"/>
        <item x="51"/>
        <item x="213"/>
        <item x="261"/>
        <item x="489"/>
        <item x="223"/>
        <item x="323"/>
        <item x="423"/>
        <item x="488"/>
        <item x="307"/>
        <item x="84"/>
        <item x="2"/>
        <item x="443"/>
        <item x="146"/>
        <item x="164"/>
        <item x="410"/>
        <item x="168"/>
        <item x="182"/>
        <item x="251"/>
        <item x="437"/>
        <item x="266"/>
        <item x="324"/>
        <item x="37"/>
        <item x="422"/>
        <item x="215"/>
        <item x="85"/>
        <item x="250"/>
        <item x="165"/>
        <item x="226"/>
        <item x="314"/>
        <item x="150"/>
        <item x="28"/>
        <item x="183"/>
        <item x="192"/>
        <item x="89"/>
        <item x="184"/>
        <item x="147"/>
        <item x="159"/>
        <item x="136"/>
        <item x="157"/>
        <item x="54"/>
        <item x="407"/>
        <item x="129"/>
        <item x="158"/>
        <item x="332"/>
        <item x="214"/>
        <item x="181"/>
        <item x="177"/>
        <item x="484"/>
        <item x="33"/>
        <item x="299"/>
        <item x="338"/>
        <item x="187"/>
        <item x="108"/>
        <item x="185"/>
        <item x="260"/>
        <item x="343"/>
        <item x="287"/>
        <item x="301"/>
        <item x="12"/>
        <item x="227"/>
        <item x="148"/>
        <item x="291"/>
        <item x="160"/>
        <item x="333"/>
        <item x="316"/>
        <item x="114"/>
        <item x="286"/>
        <item x="347"/>
        <item x="35"/>
        <item x="393"/>
        <item x="252"/>
        <item x="494"/>
        <item x="268"/>
        <item x="482"/>
        <item x="438"/>
        <item x="329"/>
        <item x="259"/>
        <item x="20"/>
        <item x="156"/>
        <item x="283"/>
        <item x="199"/>
        <item x="140"/>
        <item x="487"/>
        <item x="92"/>
        <item x="418"/>
        <item x="271"/>
        <item x="490"/>
        <item x="366"/>
        <item x="53"/>
        <item x="171"/>
        <item x="212"/>
        <item x="220"/>
        <item x="483"/>
        <item x="345"/>
        <item x="321"/>
        <item x="318"/>
        <item x="50"/>
        <item x="411"/>
        <item x="450"/>
        <item x="248"/>
        <item x="341"/>
        <item x="161"/>
        <item x="310"/>
        <item x="328"/>
        <item x="22"/>
        <item x="431"/>
        <item x="206"/>
        <item x="305"/>
        <item x="303"/>
        <item x="196"/>
        <item x="197"/>
        <item x="228"/>
        <item x="292"/>
        <item x="312"/>
        <item x="4"/>
        <item x="154"/>
        <item x="334"/>
        <item x="153"/>
        <item x="284"/>
        <item x="194"/>
        <item x="440"/>
        <item x="435"/>
        <item x="135"/>
        <item x="63"/>
        <item x="178"/>
        <item x="439"/>
        <item x="132"/>
        <item x="170"/>
        <item x="232"/>
        <item x="335"/>
        <item x="121"/>
        <item x="325"/>
        <item x="297"/>
        <item x="0"/>
        <item x="434"/>
        <item x="392"/>
        <item x="308"/>
        <item x="500"/>
        <item x="145"/>
        <item x="221"/>
        <item x="276"/>
        <item x="18"/>
        <item x="205"/>
        <item x="436"/>
        <item x="501"/>
        <item x="336"/>
        <item x="230"/>
        <item x="274"/>
        <item x="322"/>
        <item x="451"/>
        <item x="125"/>
        <item x="16"/>
        <item x="122"/>
        <item x="285"/>
        <item x="189"/>
        <item x="103"/>
        <item x="396"/>
        <item x="342"/>
        <item x="309"/>
        <item x="346"/>
        <item x="61"/>
        <item x="247"/>
        <item x="269"/>
        <item x="139"/>
        <item x="246"/>
        <item x="123"/>
        <item x="201"/>
        <item x="115"/>
        <item x="275"/>
        <item x="272"/>
        <item x="9"/>
        <item x="141"/>
        <item x="236"/>
        <item x="293"/>
        <item x="152"/>
        <item x="179"/>
        <item x="234"/>
        <item x="151"/>
        <item x="233"/>
        <item x="255"/>
        <item x="27"/>
        <item x="210"/>
        <item x="180"/>
        <item x="257"/>
        <item x="193"/>
        <item x="138"/>
        <item x="235"/>
        <item x="229"/>
        <item x="249"/>
        <item x="313"/>
        <item x="15"/>
        <item x="163"/>
        <item x="337"/>
        <item x="222"/>
        <item x="200"/>
        <item x="270"/>
        <item x="208"/>
        <item x="258"/>
        <item x="109"/>
        <item x="207"/>
        <item x="17"/>
        <item x="409"/>
        <item x="256"/>
        <item x="306"/>
        <item x="186"/>
        <item x="209"/>
        <item x="216"/>
        <item x="225"/>
        <item x="142"/>
        <item x="169"/>
        <item x="1"/>
        <item x="57"/>
        <item x="106"/>
        <item x="8"/>
        <item x="14"/>
        <item x="88"/>
        <item x="13"/>
        <item x="118"/>
        <item x="65"/>
        <item x="93"/>
        <item x="113"/>
        <item x="67"/>
        <item x="21"/>
        <item x="112"/>
        <item x="41"/>
        <item x="94"/>
        <item x="42"/>
        <item x="44"/>
        <item x="105"/>
        <item x="86"/>
        <item x="7"/>
        <item x="107"/>
        <item x="3"/>
        <item x="43"/>
        <item x="60"/>
        <item x="72"/>
        <item x="95"/>
        <item x="5"/>
        <item x="128"/>
        <item x="526"/>
        <item x="528"/>
        <item x="525"/>
        <item x="518"/>
        <item x="530"/>
        <item x="529"/>
        <item x="519"/>
        <item x="524"/>
        <item x="527"/>
        <item x="520"/>
        <item x="523"/>
        <item x="531"/>
        <item x="521"/>
        <item x="522"/>
        <item x="544"/>
        <item x="545"/>
        <item x="539"/>
        <item x="541"/>
        <item x="532"/>
        <item x="547"/>
        <item x="535"/>
        <item x="546"/>
        <item x="533"/>
        <item x="548"/>
        <item x="538"/>
        <item x="537"/>
        <item x="543"/>
        <item x="534"/>
        <item x="536"/>
        <item x="542"/>
        <item x="540"/>
        <item x="550"/>
        <item x="549"/>
        <item x="551"/>
        <item x="586"/>
        <item x="585"/>
        <item x="592"/>
        <item x="593"/>
        <item x="595"/>
        <item x="594"/>
        <item x="598"/>
        <item x="599"/>
        <item x="601"/>
        <item x="602"/>
        <item x="600"/>
        <item x="588"/>
        <item x="589"/>
        <item x="587"/>
        <item x="596"/>
        <item x="590"/>
        <item x="591"/>
        <item x="597"/>
        <item x="605"/>
        <item x="616"/>
        <item x="603"/>
        <item x="609"/>
        <item x="615"/>
        <item x="618"/>
        <item x="619"/>
        <item x="620"/>
        <item x="604"/>
        <item x="608"/>
        <item x="607"/>
        <item x="611"/>
        <item x="613"/>
        <item x="612"/>
        <item x="606"/>
        <item x="614"/>
        <item x="621"/>
        <item x="610"/>
        <item x="617"/>
        <item x="553"/>
        <item x="555"/>
        <item x="560"/>
        <item x="558"/>
        <item x="559"/>
        <item x="557"/>
        <item x="564"/>
        <item x="574"/>
        <item x="573"/>
        <item x="577"/>
        <item x="554"/>
        <item x="556"/>
        <item x="561"/>
        <item x="563"/>
        <item x="570"/>
        <item x="581"/>
        <item x="569"/>
        <item x="575"/>
        <item x="578"/>
        <item x="579"/>
        <item x="580"/>
        <item x="583"/>
        <item x="552"/>
        <item x="562"/>
        <item x="565"/>
        <item x="566"/>
        <item x="567"/>
        <item x="568"/>
        <item x="571"/>
        <item x="572"/>
        <item x="576"/>
        <item x="582"/>
        <item x="584"/>
        <item x="622"/>
        <item x="625"/>
        <item x="623"/>
        <item x="624"/>
        <item x="626"/>
        <item x="628"/>
        <item x="629"/>
        <item x="627"/>
        <item x="631"/>
        <item x="630"/>
        <item x="632"/>
        <item x="633"/>
        <item x="634"/>
        <item x="640"/>
        <item x="643"/>
        <item x="642"/>
        <item x="647"/>
        <item x="660"/>
        <item x="664"/>
        <item x="663"/>
        <item x="665"/>
        <item x="636"/>
        <item x="635"/>
        <item x="641"/>
        <item x="644"/>
        <item x="648"/>
        <item x="649"/>
        <item x="651"/>
        <item x="654"/>
        <item x="657"/>
        <item x="658"/>
        <item x="661"/>
        <item x="668"/>
        <item x="669"/>
        <item x="670"/>
        <item x="667"/>
        <item x="666"/>
        <item x="639"/>
        <item x="638"/>
        <item x="637"/>
        <item x="646"/>
        <item x="645"/>
        <item x="650"/>
        <item x="652"/>
        <item x="653"/>
        <item x="655"/>
        <item x="656"/>
        <item x="659"/>
        <item x="673"/>
        <item x="672"/>
        <item x="671"/>
        <item x="662"/>
        <item x="676"/>
        <item x="680"/>
        <item x="681"/>
        <item x="677"/>
        <item x="678"/>
        <item x="674"/>
        <item x="679"/>
        <item x="675"/>
        <item x="688"/>
        <item x="687"/>
        <item x="683"/>
        <item x="682"/>
        <item x="686"/>
        <item x="685"/>
        <item x="684"/>
        <item x="689"/>
        <item x="690"/>
        <item x="692"/>
        <item x="691"/>
        <item x="693"/>
        <item x="695"/>
        <item x="694"/>
        <item x="701"/>
        <item x="704"/>
        <item x="716"/>
        <item x="711"/>
        <item x="715"/>
        <item x="712"/>
        <item x="714"/>
        <item x="713"/>
        <item x="721"/>
        <item x="722"/>
        <item x="724"/>
        <item x="731"/>
        <item x="730"/>
        <item x="732"/>
        <item x="738"/>
        <item x="737"/>
        <item x="740"/>
        <item x="739"/>
        <item x="746"/>
        <item x="696"/>
        <item x="703"/>
        <item x="702"/>
        <item x="708"/>
        <item x="706"/>
        <item x="707"/>
        <item x="705"/>
        <item x="709"/>
        <item x="718"/>
        <item x="717"/>
        <item x="723"/>
        <item x="725"/>
        <item x="727"/>
        <item x="726"/>
        <item x="728"/>
        <item x="729"/>
        <item x="734"/>
        <item x="735"/>
        <item x="733"/>
        <item x="742"/>
        <item x="741"/>
        <item x="743"/>
        <item x="747"/>
        <item x="750"/>
        <item x="748"/>
        <item x="749"/>
        <item x="698"/>
        <item x="700"/>
        <item x="699"/>
        <item x="697"/>
        <item x="710"/>
        <item x="719"/>
        <item x="720"/>
        <item x="736"/>
        <item x="744"/>
        <item x="753"/>
        <item x="752"/>
        <item x="751"/>
        <item x="745"/>
        <item x="754"/>
        <item x="755"/>
        <item x="756"/>
        <item x="771"/>
        <item x="780"/>
        <item x="781"/>
        <item x="792"/>
        <item x="758"/>
        <item x="757"/>
        <item x="759"/>
        <item x="767"/>
        <item x="765"/>
        <item x="766"/>
        <item x="773"/>
        <item x="772"/>
        <item x="775"/>
        <item x="776"/>
        <item x="782"/>
        <item x="785"/>
        <item x="786"/>
        <item x="788"/>
        <item x="787"/>
        <item x="790"/>
        <item x="794"/>
        <item x="796"/>
        <item x="793"/>
        <item x="795"/>
        <item x="798"/>
        <item x="797"/>
        <item x="802"/>
        <item x="803"/>
        <item x="804"/>
        <item x="807"/>
        <item x="760"/>
        <item x="761"/>
        <item x="762"/>
        <item x="768"/>
        <item x="769"/>
        <item x="774"/>
        <item x="778"/>
        <item x="777"/>
        <item x="783"/>
        <item x="789"/>
        <item x="791"/>
        <item x="800"/>
        <item x="801"/>
        <item x="799"/>
        <item x="805"/>
        <item x="806"/>
        <item x="809"/>
        <item x="808"/>
        <item x="763"/>
        <item x="770"/>
        <item x="779"/>
        <item x="810"/>
        <item x="784"/>
        <item x="764"/>
        <item x="819"/>
        <item x="811"/>
        <item x="814"/>
        <item x="813"/>
        <item x="812"/>
        <item x="815"/>
        <item x="816"/>
        <item x="817"/>
        <item x="818"/>
        <item x="820"/>
        <item x="979"/>
        <item x="985"/>
        <item x="983"/>
        <item x="912"/>
        <item x="978"/>
        <item x="977"/>
        <item x="981"/>
        <item x="982"/>
        <item x="984"/>
        <item x="986"/>
        <item x="1001"/>
        <item x="1002"/>
        <item x="972"/>
        <item x="971"/>
        <item x="970"/>
        <item x="973"/>
        <item x="975"/>
        <item x="987"/>
        <item x="994"/>
        <item x="992"/>
        <item x="993"/>
        <item x="991"/>
        <item x="996"/>
        <item x="999"/>
        <item x="998"/>
        <item x="1000"/>
        <item x="1003"/>
        <item x="899"/>
        <item x="974"/>
        <item x="976"/>
        <item x="988"/>
        <item x="995"/>
        <item x="1004"/>
        <item x="980"/>
        <item x="990"/>
        <item x="989"/>
        <item x="997"/>
        <item x="1005"/>
        <item x="823"/>
        <item x="821"/>
        <item x="822"/>
        <item x="824"/>
        <item x="826"/>
        <item x="825"/>
        <item x="829"/>
        <item x="830"/>
        <item x="828"/>
        <item x="827"/>
        <item x="833"/>
        <item x="831"/>
        <item x="832"/>
        <item x="837"/>
        <item x="847"/>
        <item x="845"/>
        <item x="846"/>
        <item x="844"/>
        <item x="855"/>
        <item x="856"/>
        <item x="857"/>
        <item x="854"/>
        <item x="864"/>
        <item x="867"/>
        <item x="870"/>
        <item x="871"/>
        <item x="869"/>
        <item x="880"/>
        <item x="879"/>
        <item x="889"/>
        <item x="887"/>
        <item x="886"/>
        <item x="890"/>
        <item x="888"/>
        <item x="838"/>
        <item x="840"/>
        <item x="839"/>
        <item x="851"/>
        <item x="849"/>
        <item x="850"/>
        <item x="848"/>
        <item x="852"/>
        <item x="858"/>
        <item x="859"/>
        <item x="863"/>
        <item x="865"/>
        <item x="868"/>
        <item x="875"/>
        <item x="873"/>
        <item x="872"/>
        <item x="874"/>
        <item x="881"/>
        <item x="883"/>
        <item x="882"/>
        <item x="891"/>
        <item x="893"/>
        <item x="896"/>
        <item x="894"/>
        <item x="895"/>
        <item x="892"/>
        <item x="900"/>
        <item x="901"/>
        <item x="834"/>
        <item x="842"/>
        <item x="843"/>
        <item x="841"/>
        <item x="853"/>
        <item x="876"/>
        <item x="877"/>
        <item x="885"/>
        <item x="884"/>
        <item x="897"/>
        <item x="898"/>
        <item x="902"/>
        <item x="836"/>
        <item x="835"/>
        <item x="861"/>
        <item x="860"/>
        <item x="862"/>
        <item x="866"/>
        <item x="878"/>
        <item x="907"/>
        <item x="960"/>
        <item x="903"/>
        <item x="909"/>
        <item x="908"/>
        <item x="914"/>
        <item x="913"/>
        <item x="923"/>
        <item x="922"/>
        <item x="921"/>
        <item x="930"/>
        <item x="935"/>
        <item x="936"/>
        <item x="943"/>
        <item x="942"/>
        <item x="945"/>
        <item x="946"/>
        <item x="948"/>
        <item x="947"/>
        <item x="949"/>
        <item x="954"/>
        <item x="953"/>
        <item x="955"/>
        <item x="963"/>
        <item x="961"/>
        <item x="962"/>
        <item x="964"/>
        <item x="915"/>
        <item x="917"/>
        <item x="916"/>
        <item x="927"/>
        <item x="925"/>
        <item x="926"/>
        <item x="924"/>
        <item x="932"/>
        <item x="933"/>
        <item x="931"/>
        <item x="937"/>
        <item x="951"/>
        <item x="950"/>
        <item x="957"/>
        <item x="958"/>
        <item x="956"/>
        <item x="966"/>
        <item x="967"/>
        <item x="965"/>
        <item x="905"/>
        <item x="904"/>
        <item x="906"/>
        <item x="910"/>
        <item x="911"/>
        <item x="918"/>
        <item x="928"/>
        <item x="940"/>
        <item x="939"/>
        <item x="938"/>
        <item x="944"/>
        <item x="952"/>
        <item x="959"/>
        <item x="968"/>
        <item x="969"/>
        <item x="920"/>
        <item x="919"/>
        <item x="929"/>
        <item x="934"/>
        <item x="941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m="1" x="1857"/>
        <item m="1" x="1861"/>
        <item m="1" x="1867"/>
        <item m="1" x="1879"/>
        <item m="1" x="1868"/>
        <item m="1" x="1858"/>
        <item m="1" x="1875"/>
        <item m="1" x="1860"/>
        <item m="1" x="1862"/>
        <item m="1" x="1881"/>
        <item m="1" x="1882"/>
        <item m="1" x="1874"/>
        <item m="1" x="1876"/>
        <item m="1" x="1865"/>
        <item m="1" x="1854"/>
        <item m="1" x="1863"/>
        <item m="1" x="1856"/>
        <item m="1" x="1853"/>
        <item m="1" x="1859"/>
        <item m="1" x="1855"/>
        <item m="1" x="1852"/>
        <item m="1" x="1880"/>
        <item m="1" x="1866"/>
        <item m="1" x="1870"/>
        <item m="1" x="1864"/>
        <item m="1" x="1872"/>
        <item m="1" x="1873"/>
        <item m="1" x="1871"/>
        <item m="1" x="1878"/>
        <item m="1" x="1877"/>
        <item m="1" x="1869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337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329"/>
        <item x="1330"/>
        <item x="1331"/>
        <item x="1332"/>
        <item x="1333"/>
        <item x="1334"/>
        <item x="1335"/>
        <item x="1336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h="1" m="1" x="1851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h="1" x="1679"/>
        <item h="1" x="1680"/>
        <item h="1" x="1681"/>
        <item h="1" x="1682"/>
        <item h="1" x="1683"/>
        <item h="1" x="1684"/>
        <item h="1" x="1685"/>
        <item h="1" x="1686"/>
        <item h="1" x="1687"/>
        <item h="1" x="1688"/>
        <item h="1" x="1689"/>
        <item h="1" x="1690"/>
        <item h="1" x="1691"/>
        <item h="1" x="1692"/>
        <item h="1" x="1693"/>
        <item h="1" x="1694"/>
        <item h="1" x="1695"/>
        <item h="1" x="1696"/>
        <item h="1" x="1697"/>
        <item h="1" x="1698"/>
        <item h="1" x="1699"/>
        <item h="1" x="1700"/>
        <item h="1" x="1701"/>
        <item h="1" x="1702"/>
        <item h="1" x="1703"/>
        <item h="1" x="1704"/>
        <item h="1" x="1705"/>
        <item h="1" x="1706"/>
        <item h="1" x="1707"/>
        <item h="1" x="1708"/>
        <item h="1" x="1709"/>
        <item h="1" x="1710"/>
        <item h="1" x="1711"/>
        <item h="1" x="1712"/>
        <item h="1" x="1713"/>
        <item h="1" x="1714"/>
        <item h="1" x="1715"/>
        <item h="1" x="1716"/>
        <item h="1" x="1717"/>
        <item h="1" x="1718"/>
        <item h="1" x="1719"/>
        <item h="1" x="1720"/>
        <item h="1" x="1721"/>
        <item h="1" x="1722"/>
        <item h="1" x="1723"/>
        <item h="1" x="1724"/>
        <item h="1" x="1725"/>
        <item h="1" x="1726"/>
        <item h="1" x="1727"/>
        <item h="1" x="1728"/>
        <item h="1" x="1729"/>
        <item h="1" x="1730"/>
        <item h="1" x="1731"/>
        <item h="1" x="1732"/>
        <item h="1" x="1733"/>
        <item h="1" x="1734"/>
        <item h="1" x="1735"/>
        <item h="1" x="1736"/>
        <item h="1" x="1737"/>
        <item h="1" x="1738"/>
        <item h="1" x="1739"/>
        <item h="1" x="1740"/>
        <item h="1" x="1741"/>
        <item h="1" x="1742"/>
        <item h="1" x="1743"/>
        <item h="1" x="1744"/>
        <item h="1" x="1745"/>
        <item h="1" x="1746"/>
        <item h="1" x="1747"/>
        <item h="1" x="1748"/>
        <item h="1" x="1749"/>
        <item h="1" x="1750"/>
        <item h="1" x="1751"/>
        <item h="1" x="1752"/>
        <item h="1" x="1753"/>
        <item h="1" x="1754"/>
        <item h="1" x="1755"/>
        <item h="1" x="1756"/>
        <item h="1" x="1757"/>
        <item h="1" x="1758"/>
        <item h="1" x="1759"/>
        <item h="1" x="1760"/>
        <item h="1" x="1761"/>
        <item h="1" x="1762"/>
        <item h="1" x="1763"/>
        <item h="1" x="1764"/>
        <item h="1" x="1765"/>
        <item h="1" x="1766"/>
        <item h="1" x="1767"/>
        <item h="1" x="1768"/>
        <item h="1" x="1769"/>
        <item h="1" x="1770"/>
        <item h="1" x="1771"/>
        <item h="1" x="1772"/>
        <item h="1" x="1773"/>
        <item h="1" x="1774"/>
        <item h="1" x="1775"/>
        <item h="1" x="1776"/>
        <item h="1" x="1777"/>
        <item h="1" x="1778"/>
        <item h="1" x="1779"/>
        <item h="1" x="1780"/>
        <item h="1" x="1781"/>
        <item h="1" x="1782"/>
        <item h="1" x="1783"/>
        <item h="1" x="1784"/>
        <item h="1" x="1785"/>
        <item h="1" x="1786"/>
        <item h="1" x="1787"/>
        <item h="1" x="1788"/>
        <item h="1" x="1789"/>
        <item h="1" x="1790"/>
        <item h="1" x="1791"/>
        <item h="1" x="1792"/>
        <item h="1" x="1793"/>
        <item h="1" x="1794"/>
        <item h="1" x="1795"/>
        <item h="1" x="1796"/>
        <item h="1" x="1797"/>
        <item h="1" x="1798"/>
        <item h="1" x="1799"/>
        <item h="1" x="1800"/>
        <item h="1" x="1801"/>
        <item h="1" x="1802"/>
        <item h="1" x="1803"/>
        <item h="1" x="1804"/>
        <item h="1" x="1805"/>
        <item h="1" x="1806"/>
        <item h="1" x="1807"/>
        <item h="1" x="1808"/>
        <item h="1" x="1809"/>
        <item h="1" x="1810"/>
        <item h="1" x="1811"/>
        <item h="1" x="1812"/>
        <item h="1" x="1813"/>
        <item h="1" x="1814"/>
        <item h="1" x="1815"/>
        <item h="1" x="1816"/>
        <item h="1" x="1817"/>
        <item h="1" x="1818"/>
        <item h="1" x="1819"/>
        <item h="1" x="1820"/>
        <item h="1" x="1821"/>
        <item h="1" x="1822"/>
        <item h="1" x="1823"/>
        <item h="1" x="1824"/>
        <item h="1" x="1825"/>
        <item h="1" x="1826"/>
        <item h="1" x="1827"/>
        <item h="1" x="1828"/>
        <item h="1" x="1829"/>
        <item h="1" x="1830"/>
        <item h="1" x="1831"/>
        <item h="1" x="1832"/>
        <item h="1" x="1833"/>
        <item h="1" x="1834"/>
        <item h="1" x="1835"/>
        <item h="1" x="1836"/>
        <item h="1" x="1837"/>
        <item h="1" x="1838"/>
        <item h="1" x="1839"/>
        <item h="1" x="1840"/>
        <item h="1" x="1841"/>
        <item h="1" x="1842"/>
        <item h="1" x="1843"/>
        <item h="1" x="1844"/>
        <item h="1" x="1845"/>
        <item h="1" x="1846"/>
        <item h="1" x="1847"/>
        <item h="1" x="1848"/>
        <item h="1" x="1849"/>
        <item h="1" x="1850"/>
        <item t="default"/>
      </items>
    </pivotField>
    <pivotField axis="axisPage" dataField="1" showAll="0">
      <items count="5950">
        <item x="1992"/>
        <item x="727"/>
        <item x="711"/>
        <item x="704"/>
        <item x="227"/>
        <item x="2300"/>
        <item x="445"/>
        <item x="451"/>
        <item x="217"/>
        <item x="232"/>
        <item x="39"/>
        <item x="224"/>
        <item x="218"/>
        <item x="75"/>
        <item x="467"/>
        <item x="243"/>
        <item x="714"/>
        <item x="461"/>
        <item x="234"/>
        <item x="245"/>
        <item x="751"/>
        <item x="463"/>
        <item x="231"/>
        <item x="111"/>
        <item x="462"/>
        <item x="623"/>
        <item x="226"/>
        <item x="449"/>
        <item x="193"/>
        <item x="428"/>
        <item x="1965"/>
        <item x="222"/>
        <item x="437"/>
        <item x="721"/>
        <item x="396"/>
        <item x="133"/>
        <item x="460"/>
        <item x="76"/>
        <item x="2302"/>
        <item x="241"/>
        <item x="735"/>
        <item x="446"/>
        <item x="244"/>
        <item x="430"/>
        <item x="237"/>
        <item x="713"/>
        <item x="219"/>
        <item x="285"/>
        <item x="221"/>
        <item x="715"/>
        <item x="712"/>
        <item x="438"/>
        <item x="1197"/>
        <item x="466"/>
        <item x="755"/>
        <item x="77"/>
        <item x="435"/>
        <item x="716"/>
        <item x="1198"/>
        <item x="644"/>
        <item x="754"/>
        <item x="205"/>
        <item x="706"/>
        <item x="440"/>
        <item x="747"/>
        <item x="303"/>
        <item x="247"/>
        <item x="248"/>
        <item x="830"/>
        <item x="464"/>
        <item x="447"/>
        <item x="452"/>
        <item x="468"/>
        <item x="410"/>
        <item x="112"/>
        <item x="2195"/>
        <item x="342"/>
        <item x="455"/>
        <item x="1205"/>
        <item x="607"/>
        <item x="750"/>
        <item x="78"/>
        <item x="742"/>
        <item x="316"/>
        <item x="1191"/>
        <item x="1424"/>
        <item x="458"/>
        <item x="450"/>
        <item x="1419"/>
        <item x="107"/>
        <item x="278"/>
        <item x="726"/>
        <item x="719"/>
        <item x="414"/>
        <item x="110"/>
        <item x="740"/>
        <item x="752"/>
        <item x="470"/>
        <item x="134"/>
        <item x="331"/>
        <item x="1406"/>
        <item x="317"/>
        <item x="917"/>
        <item x="441"/>
        <item x="1045"/>
        <item x="332"/>
        <item x="213"/>
        <item x="736"/>
        <item x="906"/>
        <item x="82"/>
        <item x="102"/>
        <item x="1427"/>
        <item x="1047"/>
        <item x="87"/>
        <item x="1194"/>
        <item x="238"/>
        <item x="85"/>
        <item x="239"/>
        <item x="188"/>
        <item x="705"/>
        <item x="722"/>
        <item x="335"/>
        <item x="448"/>
        <item x="116"/>
        <item x="67"/>
        <item x="1416"/>
        <item x="313"/>
        <item x="912"/>
        <item x="127"/>
        <item x="1212"/>
        <item x="1182"/>
        <item x="728"/>
        <item x="431"/>
        <item x="729"/>
        <item x="702"/>
        <item x="88"/>
        <item x="242"/>
        <item x="600"/>
        <item x="909"/>
        <item x="1209"/>
        <item x="457"/>
        <item x="1199"/>
        <item x="166"/>
        <item x="43"/>
        <item x="753"/>
        <item x="730"/>
        <item x="744"/>
        <item x="723"/>
        <item x="913"/>
        <item x="135"/>
        <item x="177"/>
        <item x="214"/>
        <item x="731"/>
        <item x="2760"/>
        <item x="233"/>
        <item x="42"/>
        <item x="692"/>
        <item x="1479"/>
        <item x="80"/>
        <item x="376"/>
        <item x="914"/>
        <item x="749"/>
        <item x="608"/>
        <item x="699"/>
        <item x="720"/>
        <item x="565"/>
        <item x="1422"/>
        <item x="1200"/>
        <item x="62"/>
        <item x="1437"/>
        <item x="896"/>
        <item x="1425"/>
        <item x="104"/>
        <item x="160"/>
        <item x="745"/>
        <item x="89"/>
        <item x="1195"/>
        <item x="907"/>
        <item x="91"/>
        <item x="653"/>
        <item x="701"/>
        <item x="229"/>
        <item x="86"/>
        <item x="96"/>
        <item x="79"/>
        <item x="2005"/>
        <item x="1206"/>
        <item x="898"/>
        <item x="1438"/>
        <item x="228"/>
        <item x="99"/>
        <item x="201"/>
        <item x="436"/>
        <item x="581"/>
        <item x="432"/>
        <item x="606"/>
        <item x="1431"/>
        <item x="120"/>
        <item x="1072"/>
        <item x="1122"/>
        <item x="610"/>
        <item x="196"/>
        <item x="1984"/>
        <item x="411"/>
        <item x="748"/>
        <item x="2555"/>
        <item x="707"/>
        <item x="1202"/>
        <item x="732"/>
        <item x="81"/>
        <item x="572"/>
        <item x="47"/>
        <item x="1729"/>
        <item x="347"/>
        <item x="1696"/>
        <item x="908"/>
        <item x="624"/>
        <item x="108"/>
        <item x="343"/>
        <item x="105"/>
        <item x="741"/>
        <item x="1207"/>
        <item x="337"/>
        <item x="301"/>
        <item x="153"/>
        <item x="1063"/>
        <item x="223"/>
        <item x="601"/>
        <item x="433"/>
        <item x="456"/>
        <item x="1702"/>
        <item x="1423"/>
        <item x="648"/>
        <item x="44"/>
        <item x="1214"/>
        <item x="202"/>
        <item x="32"/>
        <item x="1211"/>
        <item x="1041"/>
        <item x="2021"/>
        <item x="1176"/>
        <item x="1215"/>
        <item x="58"/>
        <item x="1203"/>
        <item x="1727"/>
        <item x="1719"/>
        <item x="703"/>
        <item x="106"/>
        <item x="1730"/>
        <item x="350"/>
        <item x="2276"/>
        <item x="155"/>
        <item x="290"/>
        <item x="1723"/>
        <item x="40"/>
        <item x="7"/>
        <item x="1716"/>
        <item x="377"/>
        <item x="1442"/>
        <item x="724"/>
        <item x="314"/>
        <item x="1310"/>
        <item x="215"/>
        <item x="103"/>
        <item x="626"/>
        <item x="1720"/>
        <item x="1201"/>
        <item x="293"/>
        <item x="638"/>
        <item x="659"/>
        <item x="733"/>
        <item x="1432"/>
        <item x="109"/>
        <item x="443"/>
        <item x="746"/>
        <item x="1738"/>
        <item x="340"/>
        <item x="1180"/>
        <item x="615"/>
        <item x="1426"/>
        <item x="1409"/>
        <item x="605"/>
        <item x="204"/>
        <item x="281"/>
        <item x="125"/>
        <item x="294"/>
        <item x="2333"/>
        <item x="1204"/>
        <item x="562"/>
        <item x="1178"/>
        <item x="642"/>
        <item x="28"/>
        <item x="41"/>
        <item x="1732"/>
        <item x="2256"/>
        <item x="1208"/>
        <item x="1440"/>
        <item x="1417"/>
        <item x="288"/>
        <item x="113"/>
        <item x="131"/>
        <item x="1728"/>
        <item x="97"/>
        <item x="643"/>
        <item x="100"/>
        <item x="656"/>
        <item x="573"/>
        <item x="1430"/>
        <item x="315"/>
        <item x="2008"/>
        <item x="469"/>
        <item x="682"/>
        <item x="1405"/>
        <item x="1683"/>
        <item x="12"/>
        <item x="1731"/>
        <item x="121"/>
        <item x="1189"/>
        <item x="225"/>
        <item x="119"/>
        <item x="718"/>
        <item x="708"/>
        <item x="2328"/>
        <item x="848"/>
        <item x="826"/>
        <item x="381"/>
        <item x="59"/>
        <item x="1733"/>
        <item x="409"/>
        <item x="725"/>
        <item x="399"/>
        <item x="2022"/>
        <item x="173"/>
        <item x="845"/>
        <item x="1703"/>
        <item x="1715"/>
        <item x="304"/>
        <item x="190"/>
        <item x="2323"/>
        <item x="162"/>
        <item x="1436"/>
        <item x="1413"/>
        <item x="132"/>
        <item x="1217"/>
        <item x="709"/>
        <item x="1213"/>
        <item x="1410"/>
        <item x="1737"/>
        <item x="737"/>
        <item x="1973"/>
        <item x="183"/>
        <item x="1418"/>
        <item x="2322"/>
        <item x="1078"/>
        <item x="825"/>
        <item x="299"/>
        <item x="671"/>
        <item x="240"/>
        <item x="1314"/>
        <item x="864"/>
        <item x="174"/>
        <item x="1177"/>
        <item x="246"/>
        <item x="1190"/>
        <item x="171"/>
        <item x="1144"/>
        <item x="1684"/>
        <item x="321"/>
        <item x="604"/>
        <item x="329"/>
        <item x="2321"/>
        <item x="146"/>
        <item x="684"/>
        <item x="560"/>
        <item x="1407"/>
        <item x="364"/>
        <item x="2295"/>
        <item x="2738"/>
        <item x="2006"/>
        <item x="617"/>
        <item x="1183"/>
        <item x="151"/>
        <item x="884"/>
        <item x="2018"/>
        <item x="291"/>
        <item x="2332"/>
        <item x="2473"/>
        <item x="916"/>
        <item x="117"/>
        <item x="156"/>
        <item x="354"/>
        <item x="249"/>
        <item x="211"/>
        <item x="589"/>
        <item x="322"/>
        <item x="832"/>
        <item x="1049"/>
        <item x="341"/>
        <item x="1379"/>
        <item x="1721"/>
        <item x="358"/>
        <item x="1196"/>
        <item x="2303"/>
        <item x="289"/>
        <item x="92"/>
        <item x="68"/>
        <item x="1722"/>
        <item x="13"/>
        <item x="915"/>
        <item x="279"/>
        <item x="743"/>
        <item x="1711"/>
        <item x="22"/>
        <item x="2331"/>
        <item x="738"/>
        <item x="2723"/>
        <item x="1685"/>
        <item x="1014"/>
        <item x="609"/>
        <item x="292"/>
        <item x="412"/>
        <item x="282"/>
        <item x="828"/>
        <item x="584"/>
        <item x="390"/>
        <item x="185"/>
        <item x="903"/>
        <item x="287"/>
        <item x="824"/>
        <item x="360"/>
        <item x="2023"/>
        <item x="901"/>
        <item x="1698"/>
        <item x="910"/>
        <item x="2549"/>
        <item x="2024"/>
        <item x="422"/>
        <item x="1699"/>
        <item x="2317"/>
        <item x="276"/>
        <item x="2191"/>
        <item x="2288"/>
        <item x="2318"/>
        <item x="1717"/>
        <item x="128"/>
        <item x="2305"/>
        <item x="2003"/>
        <item x="1043"/>
        <item x="846"/>
        <item x="2304"/>
        <item x="710"/>
        <item x="1073"/>
        <item x="1433"/>
        <item x="1370"/>
        <item x="1441"/>
        <item x="176"/>
        <item x="2028"/>
        <item x="568"/>
        <item x="115"/>
        <item x="700"/>
        <item x="2141"/>
        <item x="235"/>
        <item x="679"/>
        <item x="900"/>
        <item x="170"/>
        <item x="1399"/>
        <item x="619"/>
        <item x="2283"/>
        <item x="36"/>
        <item x="318"/>
        <item x="363"/>
        <item x="1724"/>
        <item x="2585"/>
        <item x="1048"/>
        <item x="283"/>
        <item x="582"/>
        <item x="2274"/>
        <item x="284"/>
        <item x="613"/>
        <item x="1736"/>
        <item x="2010"/>
        <item x="1434"/>
        <item x="1181"/>
        <item x="2707"/>
        <item x="2221"/>
        <item x="168"/>
        <item x="2320"/>
        <item x="1704"/>
        <item x="2761"/>
        <item x="118"/>
        <item x="1726"/>
        <item x="375"/>
        <item x="197"/>
        <item x="206"/>
        <item x="74"/>
        <item x="165"/>
        <item x="212"/>
        <item x="1858"/>
        <item x="1123"/>
        <item x="566"/>
        <item x="181"/>
        <item x="346"/>
        <item x="230"/>
        <item x="2031"/>
        <item x="614"/>
        <item x="1735"/>
        <item x="65"/>
        <item x="2134"/>
        <item x="1671"/>
        <item x="2311"/>
        <item x="184"/>
        <item x="618"/>
        <item x="1994"/>
        <item x="136"/>
        <item x="1319"/>
        <item x="685"/>
        <item x="2030"/>
        <item x="2004"/>
        <item x="1686"/>
        <item x="1435"/>
        <item x="1037"/>
        <item x="650"/>
        <item x="374"/>
        <item x="147"/>
        <item x="2279"/>
        <item x="405"/>
        <item x="1986"/>
        <item x="1129"/>
        <item x="2553"/>
        <item x="686"/>
        <item x="348"/>
        <item x="1870"/>
        <item x="366"/>
        <item x="2296"/>
        <item x="2312"/>
        <item x="2759"/>
        <item x="1216"/>
        <item x="2392"/>
        <item x="37"/>
        <item x="382"/>
        <item x="333"/>
        <item x="2292"/>
        <item x="33"/>
        <item x="658"/>
        <item x="1169"/>
        <item x="2277"/>
        <item x="378"/>
        <item x="1990"/>
        <item x="675"/>
        <item x="2539"/>
        <item x="1151"/>
        <item x="2257"/>
        <item x="2298"/>
        <item x="1701"/>
        <item x="1062"/>
        <item x="620"/>
        <item x="1172"/>
        <item x="1411"/>
        <item x="216"/>
        <item x="172"/>
        <item x="1155"/>
        <item x="2029"/>
        <item x="2329"/>
        <item x="465"/>
        <item x="1077"/>
        <item x="142"/>
        <item x="415"/>
        <item x="300"/>
        <item x="1188"/>
        <item x="1015"/>
        <item x="2461"/>
        <item x="14"/>
        <item x="1428"/>
        <item x="2540"/>
        <item x="345"/>
        <item x="46"/>
        <item x="629"/>
        <item x="1396"/>
        <item x="143"/>
        <item x="612"/>
        <item x="1046"/>
        <item x="50"/>
        <item x="1051"/>
        <item x="311"/>
        <item x="734"/>
        <item x="1958"/>
        <item x="887"/>
        <item x="1348"/>
        <item x="636"/>
        <item x="150"/>
        <item x="882"/>
        <item x="312"/>
        <item x="4"/>
        <item x="29"/>
        <item x="665"/>
        <item x="1381"/>
        <item x="349"/>
        <item x="38"/>
        <item x="2398"/>
        <item x="673"/>
        <item x="1345"/>
        <item x="1019"/>
        <item x="1877"/>
        <item x="53"/>
        <item x="475"/>
        <item x="236"/>
        <item x="611"/>
        <item x="24"/>
        <item x="192"/>
        <item x="2143"/>
        <item x="603"/>
        <item x="1118"/>
        <item x="2019"/>
        <item x="583"/>
        <item x="1974"/>
        <item x="1815"/>
        <item x="1064"/>
        <item x="189"/>
        <item x="2319"/>
        <item x="1412"/>
        <item x="2144"/>
        <item x="1691"/>
        <item x="2015"/>
        <item x="2020"/>
        <item x="1414"/>
        <item x="1187"/>
        <item x="379"/>
        <item x="1179"/>
        <item x="1184"/>
        <item x="667"/>
        <item x="2551"/>
        <item x="393"/>
        <item x="295"/>
        <item x="122"/>
        <item x="2325"/>
        <item x="2729"/>
        <item x="2121"/>
        <item x="444"/>
        <item x="1134"/>
        <item x="622"/>
        <item x="194"/>
        <item x="1351"/>
        <item x="307"/>
        <item x="920"/>
        <item x="1463"/>
        <item x="140"/>
        <item x="1987"/>
        <item x="1489"/>
        <item x="2715"/>
        <item x="434"/>
        <item x="1153"/>
        <item x="418"/>
        <item x="2196"/>
        <item x="1705"/>
        <item x="592"/>
        <item x="323"/>
        <item x="2548"/>
        <item x="2014"/>
        <item x="1017"/>
        <item x="1389"/>
        <item x="60"/>
        <item x="1993"/>
        <item x="1065"/>
        <item x="324"/>
        <item x="2529"/>
        <item x="894"/>
        <item x="637"/>
        <item x="2306"/>
        <item x="1725"/>
        <item x="542"/>
        <item x="1628"/>
        <item x="1488"/>
        <item x="597"/>
        <item x="652"/>
        <item x="1690"/>
        <item x="31"/>
        <item x="114"/>
        <item x="905"/>
        <item x="822"/>
        <item x="1042"/>
        <item x="1174"/>
        <item x="2033"/>
        <item x="1692"/>
        <item x="494"/>
        <item x="836"/>
        <item x="1889"/>
        <item x="69"/>
        <item x="2289"/>
        <item x="2544"/>
        <item x="319"/>
        <item x="296"/>
        <item x="2285"/>
        <item x="1066"/>
        <item x="2324"/>
        <item x="359"/>
        <item x="187"/>
        <item x="1712"/>
        <item x="2720"/>
        <item x="1700"/>
        <item x="1902"/>
        <item x="2034"/>
        <item x="698"/>
        <item x="2719"/>
        <item x="35"/>
        <item x="1368"/>
        <item x="93"/>
        <item x="1027"/>
        <item x="543"/>
        <item x="1467"/>
        <item x="1135"/>
        <item x="2708"/>
        <item x="1137"/>
        <item x="2388"/>
        <item x="879"/>
        <item x="1136"/>
        <item x="1210"/>
        <item x="570"/>
        <item x="70"/>
        <item x="328"/>
        <item x="1284"/>
        <item x="1960"/>
        <item x="49"/>
        <item x="1281"/>
        <item x="137"/>
        <item x="561"/>
        <item x="1909"/>
        <item x="175"/>
        <item x="1478"/>
        <item x="877"/>
        <item x="66"/>
        <item x="1420"/>
        <item x="1937"/>
        <item x="459"/>
        <item x="138"/>
        <item x="1693"/>
        <item x="823"/>
        <item x="886"/>
        <item x="585"/>
        <item x="182"/>
        <item x="1874"/>
        <item x="2695"/>
        <item x="2145"/>
        <item x="595"/>
        <item x="861"/>
        <item x="586"/>
        <item x="1687"/>
        <item x="1439"/>
        <item x="1680"/>
        <item x="1040"/>
        <item x="2602"/>
        <item x="71"/>
        <item x="126"/>
        <item x="590"/>
        <item x="144"/>
        <item x="1483"/>
        <item x="578"/>
        <item x="397"/>
        <item x="129"/>
        <item x="2405"/>
        <item x="571"/>
        <item x="2468"/>
        <item x="200"/>
        <item x="1634"/>
        <item x="336"/>
        <item x="454"/>
        <item x="1170"/>
        <item x="574"/>
        <item x="2012"/>
        <item x="355"/>
        <item x="2009"/>
        <item x="554"/>
        <item x="1938"/>
        <item x="1617"/>
        <item x="880"/>
        <item x="1112"/>
        <item x="911"/>
        <item x="98"/>
        <item x="26"/>
        <item x="1371"/>
        <item x="1429"/>
        <item x="1130"/>
        <item x="1942"/>
        <item x="1079"/>
        <item x="579"/>
        <item x="1394"/>
        <item x="1951"/>
        <item x="2035"/>
        <item x="1421"/>
        <item x="325"/>
        <item x="1247"/>
        <item x="771"/>
        <item x="297"/>
        <item x="641"/>
        <item x="334"/>
        <item x="387"/>
        <item x="2713"/>
        <item x="2334"/>
        <item x="123"/>
        <item x="209"/>
        <item x="1038"/>
        <item x="402"/>
        <item x="1346"/>
        <item x="250"/>
        <item x="472"/>
        <item x="367"/>
        <item x="2308"/>
        <item x="51"/>
        <item x="2310"/>
        <item x="2226"/>
        <item x="2500"/>
        <item x="383"/>
        <item x="254"/>
        <item x="403"/>
        <item x="2399"/>
        <item x="1404"/>
        <item x="1975"/>
        <item x="413"/>
        <item x="2"/>
        <item x="563"/>
        <item x="587"/>
        <item x="2280"/>
        <item x="1967"/>
        <item x="856"/>
        <item x="1332"/>
        <item x="130"/>
        <item x="1185"/>
        <item x="54"/>
        <item x="634"/>
        <item x="416"/>
        <item x="2153"/>
        <item x="2315"/>
        <item x="1121"/>
        <item x="1507"/>
        <item x="2556"/>
        <item x="389"/>
        <item x="1812"/>
        <item x="2297"/>
        <item x="2395"/>
        <item x="145"/>
        <item x="442"/>
        <item x="220"/>
        <item x="2299"/>
        <item x="918"/>
        <item x="817"/>
        <item x="408"/>
        <item x="2550"/>
        <item x="152"/>
        <item x="2706"/>
        <item x="640"/>
        <item x="2025"/>
        <item x="888"/>
        <item x="1311"/>
        <item x="1312"/>
        <item x="2393"/>
        <item x="2330"/>
        <item x="164"/>
        <item x="1978"/>
        <item x="2617"/>
        <item x="1117"/>
        <item x="101"/>
        <item x="683"/>
        <item x="2135"/>
        <item x="1605"/>
        <item x="280"/>
        <item x="779"/>
        <item x="2013"/>
        <item x="305"/>
        <item x="2016"/>
        <item x="559"/>
        <item x="2326"/>
        <item x="1373"/>
        <item x="180"/>
        <item x="839"/>
        <item x="1962"/>
        <item x="1150"/>
        <item x="320"/>
        <item x="186"/>
        <item x="2646"/>
        <item x="351"/>
        <item x="2313"/>
        <item x="1932"/>
        <item x="1067"/>
        <item x="657"/>
        <item x="1457"/>
        <item x="876"/>
        <item x="2721"/>
        <item x="159"/>
        <item x="141"/>
        <item x="251"/>
        <item x="388"/>
        <item x="139"/>
        <item x="352"/>
        <item x="124"/>
        <item x="398"/>
        <item x="369"/>
        <item x="919"/>
        <item x="837"/>
        <item x="386"/>
        <item x="27"/>
        <item x="57"/>
        <item x="786"/>
        <item x="286"/>
        <item x="759"/>
        <item x="2552"/>
        <item x="1331"/>
        <item x="1817"/>
        <item x="616"/>
        <item x="899"/>
        <item x="391"/>
        <item x="1016"/>
        <item x="1358"/>
        <item x="417"/>
        <item x="860"/>
        <item x="483"/>
        <item x="2541"/>
        <item x="1583"/>
        <item x="1929"/>
        <item x="392"/>
        <item x="1052"/>
        <item x="373"/>
        <item x="1995"/>
        <item x="2758"/>
        <item x="2751"/>
        <item x="1316"/>
        <item x="1317"/>
        <item x="1976"/>
        <item x="72"/>
        <item x="1220"/>
        <item x="353"/>
        <item x="1374"/>
        <item x="639"/>
        <item x="326"/>
        <item x="210"/>
        <item x="627"/>
        <item x="2765"/>
        <item x="672"/>
        <item x="327"/>
        <item x="1356"/>
        <item x="1925"/>
        <item x="94"/>
        <item x="272"/>
        <item x="539"/>
        <item x="547"/>
        <item x="95"/>
        <item x="875"/>
        <item x="1713"/>
        <item x="2138"/>
        <item x="2098"/>
        <item x="852"/>
        <item x="988"/>
        <item x="2327"/>
        <item x="344"/>
        <item x="872"/>
        <item x="1497"/>
        <item x="484"/>
        <item x="598"/>
        <item x="963"/>
        <item x="674"/>
        <item x="2753"/>
        <item x="1620"/>
        <item x="2185"/>
        <item x="2287"/>
        <item x="2290"/>
        <item x="2687"/>
        <item x="191"/>
        <item x="406"/>
        <item x="19"/>
        <item x="596"/>
        <item x="1021"/>
        <item x="506"/>
        <item x="2612"/>
        <item x="818"/>
        <item x="669"/>
        <item x="2265"/>
        <item x="1219"/>
        <item x="330"/>
        <item x="1670"/>
        <item x="1335"/>
        <item x="1282"/>
        <item x="21"/>
        <item x="1283"/>
        <item x="1639"/>
        <item x="357"/>
        <item x="1657"/>
        <item x="2176"/>
        <item x="857"/>
        <item x="2258"/>
        <item x="580"/>
        <item x="1694"/>
        <item x="0"/>
        <item x="1618"/>
        <item x="599"/>
        <item x="16"/>
        <item x="567"/>
        <item x="400"/>
        <item x="1293"/>
        <item x="697"/>
        <item x="2281"/>
        <item x="84"/>
        <item x="404"/>
        <item x="1635"/>
        <item x="678"/>
        <item x="1104"/>
        <item x="2728"/>
        <item x="1299"/>
        <item x="1097"/>
        <item x="1501"/>
        <item x="308"/>
        <item x="178"/>
        <item x="1998"/>
        <item x="1034"/>
        <item x="2354"/>
        <item x="2316"/>
        <item x="1126"/>
        <item x="309"/>
        <item x="649"/>
        <item x="401"/>
        <item x="873"/>
        <item x="161"/>
        <item x="2469"/>
        <item x="1985"/>
        <item x="651"/>
        <item x="427"/>
        <item x="1988"/>
        <item x="1453"/>
        <item x="148"/>
        <item x="2179"/>
        <item x="2307"/>
        <item x="2397"/>
        <item x="1315"/>
        <item x="904"/>
        <item x="1822"/>
        <item x="485"/>
        <item x="1313"/>
        <item x="534"/>
        <item x="1631"/>
        <item x="1336"/>
        <item x="203"/>
        <item x="2690"/>
        <item x="2286"/>
        <item x="921"/>
        <item x="407"/>
        <item x="1415"/>
        <item x="2270"/>
        <item x="1306"/>
        <item x="661"/>
        <item x="1674"/>
        <item x="1646"/>
        <item x="2516"/>
        <item x="356"/>
        <item x="1999"/>
        <item x="1044"/>
        <item x="662"/>
        <item x="372"/>
        <item x="1061"/>
        <item x="668"/>
        <item x="677"/>
        <item x="55"/>
        <item x="1996"/>
        <item x="647"/>
        <item x="2002"/>
        <item x="1977"/>
        <item x="602"/>
        <item x="1089"/>
        <item x="1391"/>
        <item x="1138"/>
        <item x="73"/>
        <item x="663"/>
        <item x="2284"/>
        <item x="365"/>
        <item x="298"/>
        <item x="2301"/>
        <item x="2385"/>
        <item x="1623"/>
        <item x="149"/>
        <item x="256"/>
        <item x="874"/>
        <item x="2242"/>
        <item x="680"/>
        <item x="1377"/>
        <item x="670"/>
        <item x="1106"/>
        <item x="90"/>
        <item x="480"/>
        <item x="551"/>
        <item x="1945"/>
        <item x="1944"/>
        <item x="1662"/>
        <item x="2545"/>
        <item x="1300"/>
        <item x="1175"/>
        <item x="2356"/>
        <item x="1369"/>
        <item x="2293"/>
        <item x="1186"/>
        <item x="1036"/>
        <item x="83"/>
        <item x="1852"/>
        <item x="2686"/>
        <item x="1337"/>
        <item x="1398"/>
        <item x="421"/>
        <item x="1961"/>
        <item x="594"/>
        <item x="1695"/>
        <item x="820"/>
        <item x="1080"/>
        <item x="1140"/>
        <item x="306"/>
        <item x="1928"/>
        <item x="1829"/>
        <item x="816"/>
        <item x="1956"/>
        <item x="1020"/>
        <item x="1344"/>
        <item x="2208"/>
        <item x="1873"/>
        <item x="52"/>
        <item x="922"/>
        <item x="1375"/>
        <item x="819"/>
        <item x="11"/>
        <item x="1660"/>
        <item x="1081"/>
        <item x="1082"/>
        <item x="1156"/>
        <item x="1651"/>
        <item x="878"/>
        <item x="1218"/>
        <item x="1338"/>
        <item x="2542"/>
        <item x="419"/>
        <item x="2577"/>
        <item x="1070"/>
        <item x="666"/>
        <item x="2474"/>
        <item x="2157"/>
        <item x="2369"/>
        <item x="625"/>
        <item x="1792"/>
        <item x="1614"/>
        <item x="544"/>
        <item x="635"/>
        <item x="1508"/>
        <item x="1402"/>
        <item x="2245"/>
        <item x="371"/>
        <item x="1013"/>
        <item x="1050"/>
        <item x="785"/>
        <item x="1595"/>
        <item x="2346"/>
        <item x="844"/>
        <item x="1143"/>
        <item x="2095"/>
        <item x="1133"/>
        <item x="2483"/>
        <item x="1098"/>
        <item x="1071"/>
        <item x="564"/>
        <item x="1689"/>
        <item x="1113"/>
        <item x="1146"/>
        <item x="1676"/>
        <item x="1880"/>
        <item x="885"/>
        <item x="569"/>
        <item x="1644"/>
        <item x="690"/>
        <item x="1645"/>
        <item x="1681"/>
        <item x="1083"/>
        <item x="2498"/>
        <item x="2340"/>
        <item x="883"/>
        <item x="25"/>
        <item x="979"/>
        <item x="866"/>
        <item x="2593"/>
        <item x="1963"/>
        <item x="2749"/>
        <item x="1349"/>
        <item x="2717"/>
        <item x="2107"/>
        <item x="1031"/>
        <item x="1350"/>
        <item x="632"/>
        <item x="338"/>
        <item x="2757"/>
        <item x="1141"/>
        <item x="1490"/>
        <item x="2499"/>
        <item x="780"/>
        <item x="1989"/>
        <item x="2251"/>
        <item x="1028"/>
        <item x="1881"/>
        <item x="631"/>
        <item x="1991"/>
        <item x="1981"/>
        <item x="1090"/>
        <item x="691"/>
        <item x="935"/>
        <item x="2743"/>
        <item x="1912"/>
        <item x="1167"/>
        <item x="766"/>
        <item x="1688"/>
        <item x="781"/>
        <item x="1152"/>
        <item x="628"/>
        <item x="1011"/>
        <item x="2159"/>
        <item x="1859"/>
        <item x="1964"/>
        <item x="9"/>
        <item x="1272"/>
        <item x="2497"/>
        <item x="2347"/>
        <item x="1347"/>
        <item x="1878"/>
        <item x="1860"/>
        <item x="1968"/>
        <item x="481"/>
        <item x="1068"/>
        <item x="1482"/>
        <item x="853"/>
        <item x="1378"/>
        <item x="892"/>
        <item x="2094"/>
        <item x="1022"/>
        <item x="1809"/>
        <item x="2685"/>
        <item x="2457"/>
        <item x="2192"/>
        <item x="2415"/>
        <item x="339"/>
        <item x="881"/>
        <item x="1221"/>
        <item x="2355"/>
        <item x="2271"/>
        <item x="2027"/>
        <item x="854"/>
        <item x="1039"/>
        <item x="1969"/>
        <item x="969"/>
        <item x="869"/>
        <item x="2275"/>
        <item x="897"/>
        <item x="1494"/>
        <item x="2222"/>
        <item x="2078"/>
        <item x="1667"/>
        <item x="2243"/>
        <item x="2421"/>
        <item x="1887"/>
        <item x="3"/>
        <item x="1074"/>
        <item x="1084"/>
        <item x="425"/>
        <item x="1075"/>
        <item x="858"/>
        <item x="1833"/>
        <item x="2154"/>
        <item x="1862"/>
        <item x="1004"/>
        <item x="1966"/>
        <item x="370"/>
        <item x="2528"/>
        <item x="2007"/>
        <item x="2443"/>
        <item x="2246"/>
        <item x="2314"/>
        <item x="1839"/>
        <item x="870"/>
        <item x="1110"/>
        <item x="17"/>
        <item x="1296"/>
        <item x="2579"/>
        <item x="1709"/>
        <item x="1484"/>
        <item x="1495"/>
        <item x="1234"/>
        <item x="2591"/>
        <item x="2416"/>
        <item x="1806"/>
        <item x="1868"/>
        <item x="1327"/>
        <item x="2762"/>
        <item x="179"/>
        <item x="2453"/>
        <item x="1675"/>
        <item x="2294"/>
        <item x="1408"/>
        <item x="1770"/>
        <item x="1105"/>
        <item x="2341"/>
        <item x="1099"/>
        <item x="2216"/>
        <item x="2351"/>
        <item x="2083"/>
        <item x="2448"/>
        <item x="2250"/>
        <item x="1171"/>
        <item x="2151"/>
        <item x="576"/>
        <item x="841"/>
        <item x="2140"/>
        <item x="2183"/>
        <item x="1248"/>
        <item x="687"/>
        <item x="859"/>
        <item x="473"/>
        <item x="1843"/>
        <item x="471"/>
        <item x="2439"/>
        <item x="2108"/>
        <item x="2455"/>
        <item x="633"/>
        <item x="1145"/>
        <item x="1613"/>
        <item x="507"/>
        <item x="793"/>
        <item x="953"/>
        <item x="1359"/>
        <item x="676"/>
        <item x="760"/>
        <item x="1922"/>
        <item x="1652"/>
        <item x="1355"/>
        <item x="1908"/>
        <item x="1786"/>
        <item x="814"/>
        <item x="257"/>
        <item x="1127"/>
        <item x="1789"/>
        <item x="1552"/>
        <item x="1464"/>
        <item x="1142"/>
        <item x="1030"/>
        <item x="1115"/>
        <item x="1056"/>
        <item x="1888"/>
        <item x="1085"/>
        <item x="1091"/>
        <item x="2088"/>
        <item x="2746"/>
        <item x="2370"/>
        <item x="842"/>
        <item x="1923"/>
        <item x="794"/>
        <item x="2197"/>
        <item x="2419"/>
        <item x="1835"/>
        <item x="2202"/>
        <item x="1707"/>
        <item x="2348"/>
        <item x="517"/>
        <item x="1124"/>
        <item x="1222"/>
        <item x="1119"/>
        <item x="1739"/>
        <item x="2109"/>
        <item x="1498"/>
        <item x="1510"/>
        <item x="545"/>
        <item x="1325"/>
        <item x="1682"/>
        <item x="2745"/>
        <item x="2504"/>
        <item x="502"/>
        <item x="1157"/>
        <item x="2017"/>
        <item x="1005"/>
        <item x="1632"/>
        <item x="1025"/>
        <item x="1791"/>
        <item x="2342"/>
        <item x="1461"/>
        <item x="1341"/>
        <item x="1333"/>
        <item x="789"/>
        <item x="1376"/>
        <item x="645"/>
        <item x="1661"/>
        <item x="2124"/>
        <item x="2454"/>
        <item x="1366"/>
        <item x="1876"/>
        <item x="2512"/>
        <item x="863"/>
        <item x="2193"/>
        <item x="1148"/>
        <item x="1865"/>
        <item x="2546"/>
        <item x="871"/>
        <item x="2084"/>
        <item x="535"/>
        <item x="208"/>
        <item x="1092"/>
        <item x="1086"/>
        <item x="2391"/>
        <item x="258"/>
        <item x="503"/>
        <item x="2364"/>
        <item x="1904"/>
        <item x="681"/>
        <item x="2000"/>
        <item x="18"/>
        <item x="1609"/>
        <item x="1589"/>
        <item x="1323"/>
        <item x="1816"/>
        <item x="1125"/>
        <item x="2510"/>
        <item x="827"/>
        <item x="1546"/>
        <item x="1060"/>
        <item x="2200"/>
        <item x="1292"/>
        <item x="198"/>
        <item x="1533"/>
        <item x="2449"/>
        <item x="2272"/>
        <item x="2239"/>
        <item x="867"/>
        <item x="840"/>
        <item x="2653"/>
        <item x="1708"/>
        <item x="2115"/>
        <item x="795"/>
        <item x="482"/>
        <item x="2278"/>
        <item x="1653"/>
        <item x="1120"/>
        <item x="1109"/>
        <item x="1473"/>
        <item x="1303"/>
        <item x="1304"/>
        <item x="1087"/>
        <item x="1076"/>
        <item x="1547"/>
        <item x="525"/>
        <item x="1107"/>
        <item x="2079"/>
        <item x="1581"/>
        <item x="2522"/>
        <item x="1939"/>
        <item x="1093"/>
        <item x="1625"/>
        <item x="2450"/>
        <item x="936"/>
        <item x="1340"/>
        <item x="2117"/>
        <item x="2106"/>
        <item x="831"/>
        <item x="2570"/>
        <item x="2201"/>
        <item x="199"/>
        <item x="259"/>
        <item x="2255"/>
        <item x="2487"/>
        <item x="2273"/>
        <item x="1320"/>
        <item x="1069"/>
        <item x="2167"/>
        <item x="2488"/>
        <item x="1590"/>
        <item x="1334"/>
        <item x="1787"/>
        <item x="2359"/>
        <item x="838"/>
        <item x="1654"/>
        <item x="1758"/>
        <item x="1360"/>
        <item x="2526"/>
        <item x="1796"/>
        <item x="1640"/>
        <item x="1"/>
        <item x="2628"/>
        <item x="1223"/>
        <item x="1468"/>
        <item x="1571"/>
        <item x="954"/>
        <item x="1629"/>
        <item x="2429"/>
        <item x="843"/>
        <item x="1364"/>
        <item x="10"/>
        <item x="30"/>
        <item x="2413"/>
        <item x="2103"/>
        <item x="1970"/>
        <item x="1980"/>
        <item x="2136"/>
        <item x="1743"/>
        <item x="2513"/>
        <item x="2198"/>
        <item x="1664"/>
        <item x="799"/>
        <item x="1611"/>
        <item x="1149"/>
        <item x="803"/>
        <item x="2291"/>
        <item x="2460"/>
        <item x="1295"/>
        <item x="1658"/>
        <item x="1794"/>
        <item x="835"/>
        <item x="2613"/>
        <item x="2400"/>
        <item x="1871"/>
        <item x="593"/>
        <item x="1604"/>
        <item x="1114"/>
        <item x="1535"/>
        <item x="2444"/>
        <item x="2466"/>
        <item x="1647"/>
        <item x="1474"/>
        <item x="1329"/>
        <item x="1054"/>
        <item x="2199"/>
        <item x="1572"/>
        <item x="1825"/>
        <item x="509"/>
        <item x="1767"/>
        <item x="45"/>
        <item x="1108"/>
        <item x="2705"/>
        <item x="1111"/>
        <item x="1100"/>
        <item x="2082"/>
        <item x="1057"/>
        <item x="1526"/>
        <item x="2447"/>
        <item x="1553"/>
        <item x="1400"/>
        <item x="1637"/>
        <item x="1513"/>
        <item x="1919"/>
        <item x="2578"/>
        <item x="1901"/>
        <item x="1899"/>
        <item x="2659"/>
        <item x="1466"/>
        <item x="263"/>
        <item x="2205"/>
        <item x="1982"/>
        <item x="790"/>
        <item x="2177"/>
        <item x="1454"/>
        <item x="2254"/>
        <item x="802"/>
        <item x="2508"/>
        <item x="1128"/>
        <item x="1101"/>
        <item x="1648"/>
        <item x="2464"/>
        <item x="2379"/>
        <item x="821"/>
        <item x="1548"/>
        <item x="492"/>
        <item x="2249"/>
        <item x="739"/>
        <item x="1058"/>
        <item x="2502"/>
        <item x="549"/>
        <item x="2168"/>
        <item x="2437"/>
        <item x="2519"/>
        <item x="2471"/>
        <item x="384"/>
        <item x="1302"/>
        <item x="1102"/>
        <item x="2180"/>
        <item x="984"/>
        <item x="2403"/>
        <item x="970"/>
        <item x="1307"/>
        <item x="1308"/>
        <item x="1947"/>
        <item x="2387"/>
        <item x="1837"/>
        <item x="2086"/>
        <item x="1059"/>
        <item x="1139"/>
        <item x="923"/>
        <item x="1094"/>
        <item x="1955"/>
        <item x="2113"/>
        <item x="2380"/>
        <item x="1714"/>
        <item x="2410"/>
        <item x="2104"/>
        <item x="1055"/>
        <item x="1367"/>
        <item x="1793"/>
        <item x="2061"/>
        <item x="2269"/>
        <item x="1095"/>
        <item x="1288"/>
        <item x="274"/>
        <item x="195"/>
        <item x="1615"/>
        <item x="2178"/>
        <item x="693"/>
        <item x="2186"/>
        <item x="552"/>
        <item x="1273"/>
        <item x="1305"/>
        <item x="1132"/>
        <item x="2187"/>
        <item x="1235"/>
        <item x="1603"/>
        <item x="2371"/>
        <item x="2363"/>
        <item x="2352"/>
        <item x="1290"/>
        <item x="1606"/>
        <item x="2523"/>
        <item x="1847"/>
        <item x="2119"/>
        <item x="791"/>
        <item x="23"/>
        <item x="2194"/>
        <item x="1309"/>
        <item x="1734"/>
        <item x="2170"/>
        <item x="2576"/>
        <item x="2650"/>
        <item x="1318"/>
        <item x="1505"/>
        <item x="1866"/>
        <item x="1882"/>
        <item x="1476"/>
        <item x="851"/>
        <item x="1352"/>
        <item x="829"/>
        <item x="1024"/>
        <item x="1913"/>
        <item x="380"/>
        <item x="510"/>
        <item x="2479"/>
        <item x="1365"/>
        <item x="855"/>
        <item x="493"/>
        <item x="2360"/>
        <item x="2489"/>
        <item x="1665"/>
        <item x="1324"/>
        <item x="1619"/>
        <item x="2484"/>
        <item x="1586"/>
        <item x="1891"/>
        <item x="1088"/>
        <item x="2133"/>
        <item x="2349"/>
        <item x="2438"/>
        <item x="2032"/>
        <item x="2110"/>
        <item x="2434"/>
        <item x="1892"/>
        <item x="1342"/>
        <item x="937"/>
        <item x="2435"/>
        <item x="1477"/>
        <item x="1491"/>
        <item x="654"/>
        <item x="1844"/>
        <item x="1361"/>
        <item x="2571"/>
        <item x="2181"/>
        <item x="2309"/>
        <item x="1879"/>
        <item x="1666"/>
        <item x="2111"/>
        <item x="2234"/>
        <item x="1096"/>
        <item x="1649"/>
        <item x="1621"/>
        <item x="1663"/>
        <item x="2412"/>
        <item x="1622"/>
        <item x="756"/>
        <item x="2669"/>
        <item x="550"/>
        <item x="2099"/>
        <item x="2097"/>
        <item x="2536"/>
        <item x="1448"/>
        <item x="1029"/>
        <item x="1883"/>
        <item x="1771"/>
        <item x="1458"/>
        <item x="1103"/>
        <item x="1772"/>
        <item x="2105"/>
        <item x="2373"/>
        <item x="1612"/>
        <item x="2357"/>
        <item x="2643"/>
        <item x="1762"/>
        <item x="1480"/>
        <item x="1761"/>
        <item x="1173"/>
        <item x="1485"/>
        <item x="2742"/>
        <item x="1465"/>
        <item x="2184"/>
        <item x="2166"/>
        <item x="804"/>
        <item x="1116"/>
        <item x="2445"/>
        <item x="1502"/>
        <item x="1642"/>
        <item x="2259"/>
        <item x="2754"/>
        <item x="1838"/>
        <item x="5"/>
        <item x="2533"/>
        <item x="1469"/>
        <item x="2091"/>
        <item x="2092"/>
        <item x="2128"/>
        <item x="630"/>
        <item x="1515"/>
        <item x="2712"/>
        <item x="2118"/>
        <item x="1372"/>
        <item x="423"/>
        <item x="2747"/>
        <item x="1033"/>
        <item x="1934"/>
        <item x="2763"/>
        <item x="2203"/>
        <item x="2039"/>
        <item x="1253"/>
        <item x="2345"/>
        <item x="1926"/>
        <item x="1006"/>
        <item x="2511"/>
        <item x="1869"/>
        <item x="2374"/>
        <item x="1842"/>
        <item x="2465"/>
        <item x="767"/>
        <item x="2139"/>
        <item x="2414"/>
        <item x="2206"/>
        <item x="555"/>
        <item x="1940"/>
        <item x="2001"/>
        <item x="2417"/>
        <item x="1643"/>
        <item x="2188"/>
        <item x="2207"/>
        <item x="2171"/>
        <item x="768"/>
        <item x="1983"/>
        <item x="1536"/>
        <item x="2361"/>
        <item x="528"/>
        <item x="757"/>
        <item x="2575"/>
        <item x="2382"/>
        <item x="1718"/>
        <item x="2365"/>
        <item x="787"/>
        <item x="1854"/>
        <item x="2190"/>
        <item x="1641"/>
        <item x="2163"/>
        <item x="1633"/>
        <item x="2366"/>
        <item x="1353"/>
        <item x="1971"/>
        <item x="782"/>
        <item x="1710"/>
        <item x="1821"/>
        <item x="2172"/>
        <item x="2230"/>
        <item x="1935"/>
        <item x="504"/>
        <item x="2189"/>
        <item x="1610"/>
        <item x="495"/>
        <item x="1154"/>
        <item x="1627"/>
        <item x="1855"/>
        <item x="1564"/>
        <item x="1600"/>
        <item x="2367"/>
        <item x="1930"/>
        <item x="1387"/>
        <item x="1856"/>
        <item x="1475"/>
        <item x="2673"/>
        <item x="2227"/>
        <item x="2047"/>
        <item x="1380"/>
        <item x="2282"/>
        <item x="2240"/>
        <item x="1933"/>
        <item x="1979"/>
        <item x="1757"/>
        <item x="924"/>
        <item x="1007"/>
        <item x="2129"/>
        <item x="1773"/>
        <item x="1840"/>
        <item x="1659"/>
        <item x="1392"/>
        <item x="2102"/>
        <item x="2231"/>
        <item x="2350"/>
        <item x="56"/>
        <item x="2420"/>
        <item x="1754"/>
        <item x="1455"/>
        <item x="1800"/>
        <item x="1807"/>
        <item x="2458"/>
        <item x="2726"/>
        <item x="2068"/>
        <item x="2267"/>
        <item x="1486"/>
        <item x="1884"/>
        <item x="1819"/>
        <item x="2531"/>
        <item x="1832"/>
        <item x="1403"/>
        <item x="2718"/>
        <item x="1924"/>
        <item x="1343"/>
        <item x="1798"/>
        <item x="1836"/>
        <item x="1259"/>
        <item x="1781"/>
        <item x="971"/>
        <item x="2463"/>
        <item x="2764"/>
        <item x="2235"/>
        <item x="1630"/>
        <item x="1384"/>
        <item x="2748"/>
        <item x="2436"/>
        <item x="2096"/>
        <item x="2642"/>
        <item x="2495"/>
        <item x="1896"/>
        <item x="1026"/>
        <item x="540"/>
        <item x="1224"/>
        <item x="1260"/>
        <item x="511"/>
        <item x="2490"/>
        <item x="1920"/>
        <item x="207"/>
        <item x="1159"/>
        <item x="1158"/>
        <item x="1818"/>
        <item x="2054"/>
        <item x="1900"/>
        <item x="8"/>
        <item x="2338"/>
        <item x="2574"/>
        <item x="1927"/>
        <item x="1861"/>
        <item x="2606"/>
        <item x="1783"/>
        <item x="429"/>
        <item x="2401"/>
        <item x="1638"/>
        <item x="1363"/>
        <item x="2451"/>
        <item x="553"/>
        <item x="1573"/>
        <item x="1780"/>
        <item x="2475"/>
        <item x="2100"/>
        <item x="1499"/>
        <item x="813"/>
        <item x="2756"/>
        <item x="2169"/>
        <item x="1249"/>
        <item x="1740"/>
        <item x="717"/>
        <item x="2112"/>
        <item x="1885"/>
        <item x="2260"/>
        <item x="2584"/>
        <item x="2236"/>
        <item x="784"/>
        <item x="2592"/>
        <item x="1294"/>
        <item x="1616"/>
        <item x="1008"/>
        <item x="2087"/>
        <item x="1596"/>
        <item x="2505"/>
        <item x="1797"/>
        <item x="1801"/>
        <item x="1301"/>
        <item x="1931"/>
        <item x="2566"/>
        <item x="1669"/>
        <item x="518"/>
        <item x="2472"/>
        <item x="2343"/>
        <item x="1857"/>
        <item x="1487"/>
        <item x="1949"/>
        <item x="1452"/>
        <item x="476"/>
        <item x="1872"/>
        <item x="526"/>
        <item x="2547"/>
        <item x="2418"/>
        <item x="2730"/>
        <item x="1009"/>
        <item x="1890"/>
        <item x="1768"/>
        <item x="453"/>
        <item x="1285"/>
        <item x="1803"/>
        <item x="474"/>
        <item x="2375"/>
        <item x="385"/>
        <item x="1503"/>
        <item x="1897"/>
        <item x="2389"/>
        <item x="2368"/>
        <item x="2711"/>
        <item x="769"/>
        <item x="1804"/>
        <item x="2089"/>
        <item x="815"/>
        <item x="1493"/>
        <item x="2072"/>
        <item x="2408"/>
        <item x="2440"/>
        <item x="2120"/>
        <item x="1250"/>
        <item x="2042"/>
        <item x="532"/>
        <item x="1650"/>
        <item x="1752"/>
        <item x="1496"/>
        <item x="1655"/>
        <item x="1830"/>
        <item x="2557"/>
        <item x="2077"/>
        <item x="2212"/>
        <item x="2048"/>
        <item x="2744"/>
        <item x="646"/>
        <item x="2411"/>
        <item x="1785"/>
        <item x="2241"/>
        <item x="2640"/>
        <item x="1805"/>
        <item x="2476"/>
        <item x="2073"/>
        <item x="20"/>
        <item x="2125"/>
        <item x="2424"/>
        <item x="2736"/>
        <item x="1957"/>
        <item x="2219"/>
        <item x="1673"/>
        <item x="1298"/>
        <item x="938"/>
        <item x="1749"/>
        <item x="2477"/>
        <item x="2480"/>
        <item x="1893"/>
        <item x="2423"/>
        <item x="2625"/>
        <item x="2582"/>
        <item x="591"/>
        <item x="1668"/>
        <item x="1916"/>
        <item x="2376"/>
        <item x="2344"/>
        <item x="1790"/>
        <item x="15"/>
        <item x="2684"/>
        <item x="980"/>
        <item x="2636"/>
        <item x="1481"/>
        <item x="2597"/>
        <item x="2101"/>
        <item x="2390"/>
        <item x="1500"/>
        <item x="1672"/>
        <item x="2142"/>
        <item x="2616"/>
        <item x="2210"/>
        <item x="2090"/>
        <item x="2740"/>
        <item x="395"/>
        <item x="2353"/>
        <item x="2530"/>
        <item x="2093"/>
        <item x="1470"/>
        <item x="2430"/>
        <item x="2215"/>
        <item x="939"/>
        <item x="940"/>
        <item x="2377"/>
        <item x="2130"/>
        <item x="989"/>
        <item x="800"/>
        <item x="1524"/>
        <item x="2158"/>
        <item x="556"/>
        <item x="1834"/>
        <item x="2074"/>
        <item x="2173"/>
        <item x="2441"/>
        <item x="2223"/>
        <item x="533"/>
        <item x="2160"/>
        <item x="2446"/>
        <item x="955"/>
        <item x="2558"/>
        <item x="588"/>
        <item x="1936"/>
        <item x="2590"/>
        <item x="2040"/>
        <item x="809"/>
        <item x="1741"/>
        <item x="2220"/>
        <item x="1750"/>
        <item x="1941"/>
        <item x="2689"/>
        <item x="834"/>
        <item x="513"/>
        <item x="862"/>
        <item x="2607"/>
        <item x="2165"/>
        <item x="2182"/>
        <item x="956"/>
        <item x="2396"/>
        <item x="2146"/>
        <item x="1254"/>
        <item x="2527"/>
        <item x="2126"/>
        <item x="2162"/>
        <item x="1161"/>
        <item x="34"/>
        <item x="2520"/>
        <item x="2481"/>
        <item x="2076"/>
        <item x="505"/>
        <item x="770"/>
        <item x="2372"/>
        <item x="1972"/>
        <item x="990"/>
        <item x="2452"/>
        <item x="1894"/>
        <item x="1824"/>
        <item x="2639"/>
        <item x="1275"/>
        <item x="2470"/>
        <item x="761"/>
        <item x="2123"/>
        <item x="2213"/>
        <item x="2036"/>
        <item x="2409"/>
        <item x="1921"/>
        <item x="2011"/>
        <item x="833"/>
        <item x="1624"/>
        <item x="1795"/>
        <item x="1354"/>
        <item x="1782"/>
        <item x="2722"/>
        <item x="1471"/>
        <item x="1774"/>
        <item x="2174"/>
        <item x="2402"/>
        <item x="1289"/>
        <item x="2147"/>
        <item x="2459"/>
        <item x="2137"/>
        <item x="1255"/>
        <item x="1898"/>
        <item x="1895"/>
        <item x="252"/>
        <item x="1814"/>
        <item x="2046"/>
        <item x="1504"/>
        <item x="964"/>
        <item x="2426"/>
        <item x="2204"/>
        <item x="2262"/>
        <item x="1330"/>
        <item x="2253"/>
        <item x="2750"/>
        <item x="1917"/>
        <item x="2148"/>
        <item x="2058"/>
        <item x="957"/>
        <item x="575"/>
        <item x="889"/>
        <item x="1679"/>
        <item x="2384"/>
        <item x="1845"/>
        <item x="2217"/>
        <item x="2164"/>
        <item x="1820"/>
        <item x="2676"/>
        <item x="2670"/>
        <item x="1472"/>
        <item x="2538"/>
        <item x="2608"/>
        <item x="2248"/>
        <item x="902"/>
        <item x="2131"/>
        <item x="1382"/>
        <item x="2651"/>
        <item x="2580"/>
        <item x="1906"/>
        <item x="1808"/>
        <item x="2232"/>
        <item x="2244"/>
        <item x="2755"/>
        <item x="2671"/>
        <item x="991"/>
        <item x="1851"/>
        <item x="2485"/>
        <item x="2554"/>
        <item x="2237"/>
        <item x="925"/>
        <item x="2228"/>
        <item x="2070"/>
        <item x="1401"/>
        <item x="1511"/>
        <item x="1297"/>
        <item x="2059"/>
        <item x="2381"/>
        <item x="2268"/>
        <item x="2619"/>
        <item x="2127"/>
        <item x="2532"/>
        <item x="2238"/>
        <item x="972"/>
        <item x="2155"/>
        <item x="2709"/>
        <item x="2422"/>
        <item x="1886"/>
        <item x="1799"/>
        <item x="1263"/>
        <item x="2492"/>
        <item x="1777"/>
        <item x="895"/>
        <item x="1778"/>
        <item x="2211"/>
        <item x="2494"/>
        <item x="2573"/>
        <item x="1291"/>
        <item x="1506"/>
        <item x="2080"/>
        <item x="981"/>
        <item x="2062"/>
        <item x="2152"/>
        <item x="926"/>
        <item x="927"/>
        <item x="1362"/>
        <item x="2456"/>
        <item x="1597"/>
        <item x="2682"/>
        <item x="2224"/>
        <item x="2662"/>
        <item x="2493"/>
        <item x="1264"/>
        <item x="928"/>
        <item x="997"/>
        <item x="944"/>
        <item x="998"/>
        <item x="849"/>
        <item x="1948"/>
        <item x="2362"/>
        <item x="2225"/>
        <item x="1509"/>
        <item x="1755"/>
        <item x="1286"/>
        <item x="2467"/>
        <item x="965"/>
        <item x="783"/>
        <item x="655"/>
        <item x="1053"/>
        <item x="2209"/>
        <item x="1636"/>
        <item x="1459"/>
        <item x="1846"/>
        <item x="2175"/>
        <item x="2518"/>
        <item x="2247"/>
        <item x="424"/>
        <item x="2116"/>
        <item x="2055"/>
        <item x="546"/>
        <item x="1598"/>
        <item x="1451"/>
        <item x="2071"/>
        <item x="2704"/>
        <item x="2404"/>
        <item x="2534"/>
        <item x="2663"/>
        <item x="778"/>
        <item x="992"/>
        <item x="1225"/>
        <item x="2535"/>
        <item x="2233"/>
        <item x="2641"/>
        <item x="2149"/>
        <item x="792"/>
        <item x="941"/>
        <item x="2132"/>
        <item x="2442"/>
        <item x="1656"/>
        <item x="1565"/>
        <item x="958"/>
        <item x="2229"/>
        <item x="2664"/>
        <item x="2482"/>
        <item x="1813"/>
        <item x="1810"/>
        <item x="1907"/>
        <item x="426"/>
        <item x="2406"/>
        <item x="2358"/>
        <item x="1831"/>
        <item x="260"/>
        <item x="2383"/>
        <item x="1867"/>
        <item x="959"/>
        <item x="2432"/>
        <item x="2503"/>
        <item x="2737"/>
        <item x="1607"/>
        <item x="2506"/>
        <item x="850"/>
        <item x="1826"/>
        <item x="1192"/>
        <item x="420"/>
        <item x="945"/>
        <item x="2507"/>
        <item x="1953"/>
        <item x="2496"/>
        <item x="2491"/>
        <item x="1456"/>
        <item x="2672"/>
        <item x="2063"/>
        <item x="2572"/>
        <item x="1274"/>
        <item x="577"/>
        <item x="1023"/>
        <item x="865"/>
        <item x="2537"/>
        <item x="1788"/>
        <item x="512"/>
        <item x="2644"/>
        <item x="999"/>
        <item x="2514"/>
        <item x="2517"/>
        <item x="2525"/>
        <item x="2150"/>
        <item x="2677"/>
        <item x="1959"/>
        <item x="1557"/>
        <item x="2378"/>
        <item x="1168"/>
        <item x="2603"/>
        <item x="2637"/>
        <item x="2515"/>
        <item x="2660"/>
        <item x="2394"/>
        <item x="2647"/>
        <item x="973"/>
        <item x="1446"/>
        <item x="2680"/>
        <item x="1763"/>
        <item x="810"/>
        <item x="2581"/>
        <item x="946"/>
        <item x="486"/>
        <item x="1261"/>
        <item x="2075"/>
        <item x="1256"/>
        <item x="947"/>
        <item x="1769"/>
        <item x="1558"/>
        <item x="1559"/>
        <item x="1560"/>
        <item x="1910"/>
        <item x="1911"/>
        <item x="758"/>
        <item x="1802"/>
        <item x="1914"/>
        <item x="2732"/>
        <item x="2264"/>
        <item x="439"/>
        <item x="2407"/>
        <item x="477"/>
        <item x="1545"/>
        <item x="2337"/>
        <item x="2433"/>
        <item x="2386"/>
        <item x="1162"/>
        <item x="2741"/>
        <item x="2431"/>
        <item x="966"/>
        <item x="2654"/>
        <item x="2425"/>
        <item x="2600"/>
        <item x="1828"/>
        <item x="2069"/>
        <item x="695"/>
        <item x="496"/>
        <item x="811"/>
        <item x="2509"/>
        <item x="2586"/>
        <item x="1385"/>
        <item x="2638"/>
        <item x="2064"/>
        <item x="541"/>
        <item x="2665"/>
        <item x="2657"/>
        <item x="2521"/>
        <item x="2427"/>
        <item x="1751"/>
        <item x="1386"/>
        <item x="2614"/>
        <item x="982"/>
        <item x="2621"/>
        <item x="169"/>
        <item x="1131"/>
        <item x="6"/>
        <item x="772"/>
        <item x="2261"/>
        <item x="1561"/>
        <item x="2122"/>
        <item x="948"/>
        <item x="2065"/>
        <item x="2666"/>
        <item x="1706"/>
        <item x="2652"/>
        <item x="2336"/>
        <item x="2691"/>
        <item x="2696"/>
        <item x="1915"/>
        <item x="2478"/>
        <item x="2648"/>
        <item x="1226"/>
        <item x="2649"/>
        <item x="1811"/>
        <item x="2622"/>
        <item x="2645"/>
        <item x="2587"/>
        <item x="267"/>
        <item x="527"/>
        <item x="1236"/>
        <item x="2609"/>
        <item x="1678"/>
        <item x="557"/>
        <item x="2428"/>
        <item x="2486"/>
        <item x="960"/>
        <item x="2629"/>
        <item x="1000"/>
        <item x="805"/>
        <item x="2583"/>
        <item x="1599"/>
        <item x="1946"/>
        <item x="1779"/>
        <item x="1328"/>
        <item x="2339"/>
        <item x="1514"/>
        <item x="2599"/>
        <item x="1383"/>
        <item x="2604"/>
        <item x="847"/>
        <item x="1265"/>
        <item x="2595"/>
        <item x="929"/>
        <item x="478"/>
        <item x="1848"/>
        <item x="2596"/>
        <item x="514"/>
        <item x="2697"/>
        <item x="1462"/>
        <item x="2678"/>
        <item x="2601"/>
        <item x="1266"/>
        <item x="660"/>
        <item x="985"/>
        <item x="2630"/>
        <item x="2598"/>
        <item x="1742"/>
        <item x="2037"/>
        <item x="986"/>
        <item x="2610"/>
        <item x="2634"/>
        <item x="2564"/>
        <item x="1237"/>
        <item x="2674"/>
        <item x="1537"/>
        <item x="2698"/>
        <item x="2594"/>
        <item x="2699"/>
        <item x="2700"/>
        <item x="2688"/>
        <item x="2734"/>
        <item x="536"/>
        <item x="2038"/>
        <item x="1562"/>
        <item x="1238"/>
        <item x="497"/>
        <item x="2051"/>
        <item x="2701"/>
        <item x="1849"/>
        <item x="2739"/>
        <item x="2683"/>
        <item x="1001"/>
        <item x="1534"/>
        <item x="2655"/>
        <item x="2588"/>
        <item x="2589"/>
        <item x="1905"/>
        <item x="2623"/>
        <item x="1010"/>
        <item x="2626"/>
        <item x="1227"/>
        <item x="2681"/>
        <item x="2524"/>
        <item x="2692"/>
        <item x="2615"/>
        <item x="2618"/>
        <item x="1863"/>
        <item x="2045"/>
        <item x="1339"/>
        <item x="2727"/>
        <item x="1279"/>
        <item x="2567"/>
        <item x="2710"/>
        <item x="2675"/>
        <item x="1018"/>
        <item x="1276"/>
        <item x="255"/>
        <item x="302"/>
        <item x="1784"/>
        <item x="1267"/>
        <item x="487"/>
        <item x="2631"/>
        <item x="2053"/>
        <item x="1277"/>
        <item x="2543"/>
        <item x="2693"/>
        <item x="2714"/>
        <item x="1950"/>
        <item x="2679"/>
        <item x="2501"/>
        <item x="2620"/>
        <item x="2263"/>
        <item x="2052"/>
        <item x="798"/>
        <item x="1756"/>
        <item x="1163"/>
        <item x="1239"/>
        <item x="2702"/>
        <item x="2752"/>
        <item x="2266"/>
        <item x="2661"/>
        <item x="1566"/>
        <item x="1251"/>
        <item x="2716"/>
        <item x="2627"/>
        <item x="2731"/>
        <item x="1228"/>
        <item x="488"/>
        <item x="2633"/>
        <item x="1164"/>
        <item x="1744"/>
        <item x="1853"/>
        <item x="2605"/>
        <item x="2724"/>
        <item x="2667"/>
        <item x="2632"/>
        <item x="2252"/>
        <item x="489"/>
        <item x="1864"/>
        <item x="2733"/>
        <item x="1326"/>
        <item x="664"/>
        <item x="2624"/>
        <item x="1321"/>
        <item x="2656"/>
        <item x="1257"/>
        <item x="273"/>
        <item x="2218"/>
        <item x="1587"/>
        <item x="696"/>
        <item x="61"/>
        <item x="519"/>
        <item x="2668"/>
        <item x="1580"/>
        <item x="1512"/>
        <item x="1460"/>
        <item x="2703"/>
        <item x="2635"/>
        <item x="2658"/>
        <item x="688"/>
        <item x="1943"/>
        <item x="520"/>
        <item x="974"/>
        <item x="942"/>
        <item x="1525"/>
        <item x="2694"/>
        <item x="498"/>
        <item x="2725"/>
        <item x="2056"/>
        <item x="868"/>
        <item x="890"/>
        <item x="2735"/>
        <item x="499"/>
        <item x="521"/>
        <item x="1395"/>
        <item x="961"/>
        <item x="1549"/>
        <item x="1390"/>
        <item x="806"/>
        <item x="1775"/>
        <item x="310"/>
        <item x="1165"/>
        <item x="1527"/>
        <item x="1563"/>
        <item x="1032"/>
        <item x="1584"/>
        <item x="2611"/>
        <item x="548"/>
        <item x="2041"/>
        <item x="500"/>
        <item x="975"/>
        <item x="1388"/>
        <item x="1823"/>
        <item x="949"/>
        <item x="1229"/>
        <item x="1903"/>
        <item x="967"/>
        <item x="268"/>
        <item x="1588"/>
        <item x="2561"/>
        <item x="48"/>
        <item x="361"/>
        <item x="1764"/>
        <item x="962"/>
        <item x="1271"/>
        <item x="2876"/>
        <item x="1582"/>
        <item x="987"/>
        <item x="1280"/>
        <item x="1918"/>
        <item x="490"/>
        <item x="796"/>
        <item x="2335"/>
        <item x="1952"/>
        <item x="1147"/>
        <item x="1166"/>
        <item x="2066"/>
        <item x="253"/>
        <item x="1160"/>
        <item x="1357"/>
        <item x="801"/>
        <item x="1591"/>
        <item x="63"/>
        <item x="537"/>
        <item x="694"/>
        <item x="64"/>
        <item x="2114"/>
        <item x="1841"/>
        <item x="762"/>
        <item x="2043"/>
        <item x="1397"/>
        <item x="1875"/>
        <item x="763"/>
        <item x="2562"/>
        <item x="394"/>
        <item x="797"/>
        <item x="1516"/>
        <item x="2057"/>
        <item x="1745"/>
        <item x="1554"/>
        <item x="976"/>
        <item x="968"/>
        <item x="2081"/>
        <item x="1528"/>
        <item x="529"/>
        <item x="1240"/>
        <item x="943"/>
        <item x="1393"/>
        <item x="1601"/>
        <item x="157"/>
        <item x="1241"/>
        <item x="1746"/>
        <item x="522"/>
        <item x="1753"/>
        <item x="1445"/>
        <item x="1592"/>
        <item x="1242"/>
        <item x="950"/>
        <item x="2067"/>
        <item x="2214"/>
        <item x="2462"/>
        <item x="2560"/>
        <item x="1626"/>
        <item x="1529"/>
        <item x="951"/>
        <item x="523"/>
        <item x="2085"/>
        <item x="773"/>
        <item x="930"/>
        <item x="538"/>
        <item x="1550"/>
        <item x="2049"/>
        <item x="977"/>
        <item x="1287"/>
        <item x="1574"/>
        <item x="1243"/>
        <item x="891"/>
        <item x="993"/>
        <item x="931"/>
        <item x="1567"/>
        <item x="1608"/>
        <item x="952"/>
        <item x="1677"/>
        <item x="2060"/>
        <item x="1765"/>
        <item x="1193"/>
        <item x="1575"/>
        <item x="1954"/>
        <item x="932"/>
        <item x="1230"/>
        <item x="1568"/>
        <item x="933"/>
        <item x="163"/>
        <item x="269"/>
        <item x="812"/>
        <item x="261"/>
        <item x="774"/>
        <item x="1517"/>
        <item x="1518"/>
        <item x="689"/>
        <item x="264"/>
        <item x="893"/>
        <item x="1244"/>
        <item x="1450"/>
        <item x="1258"/>
        <item x="1530"/>
        <item x="1538"/>
        <item x="807"/>
        <item x="530"/>
        <item x="262"/>
        <item x="558"/>
        <item x="1035"/>
        <item x="2156"/>
        <item x="1519"/>
        <item x="1245"/>
        <item x="501"/>
        <item x="515"/>
        <item x="1002"/>
        <item x="275"/>
        <item x="1766"/>
        <item x="621"/>
        <item x="1539"/>
        <item x="2161"/>
        <item x="1322"/>
        <item x="775"/>
        <item x="978"/>
        <item x="1997"/>
        <item x="265"/>
        <item x="1747"/>
        <item x="1748"/>
        <item x="1827"/>
        <item x="1569"/>
        <item x="1003"/>
        <item x="1576"/>
        <item x="1268"/>
        <item x="154"/>
        <item x="368"/>
        <item x="270"/>
        <item x="1262"/>
        <item x="934"/>
        <item x="516"/>
        <item x="1540"/>
        <item x="1541"/>
        <item x="1697"/>
        <item x="764"/>
        <item x="524"/>
        <item x="1449"/>
        <item x="508"/>
        <item x="1520"/>
        <item x="994"/>
        <item x="1542"/>
        <item x="1269"/>
        <item x="1577"/>
        <item x="1270"/>
        <item x="1850"/>
        <item x="765"/>
        <item x="531"/>
        <item x="1578"/>
        <item x="1555"/>
        <item x="1246"/>
        <item x="776"/>
        <item x="1556"/>
        <item x="2044"/>
        <item x="271"/>
        <item x="167"/>
        <item x="1759"/>
        <item x="1531"/>
        <item x="1585"/>
        <item x="2050"/>
        <item x="1521"/>
        <item x="777"/>
        <item x="362"/>
        <item x="1522"/>
        <item x="158"/>
        <item x="1593"/>
        <item x="788"/>
        <item x="277"/>
        <item x="995"/>
        <item x="491"/>
        <item x="1012"/>
        <item x="808"/>
        <item x="1579"/>
        <item x="1278"/>
        <item x="1543"/>
        <item x="1760"/>
        <item x="1551"/>
        <item x="266"/>
        <item x="1231"/>
        <item x="1544"/>
        <item x="1602"/>
        <item x="1594"/>
        <item x="1232"/>
        <item x="1233"/>
        <item x="996"/>
        <item x="1532"/>
        <item x="1570"/>
        <item x="1776"/>
        <item x="983"/>
        <item x="1252"/>
        <item x="1523"/>
        <item x="479"/>
        <item x="5917"/>
        <item x="1492"/>
        <item x="2770"/>
        <item x="2766"/>
        <item x="2772"/>
        <item x="2771"/>
        <item x="2768"/>
        <item x="2767"/>
        <item x="2769"/>
        <item x="2773"/>
        <item x="2774"/>
        <item x="2775"/>
        <item x="2778"/>
        <item x="2779"/>
        <item x="2796"/>
        <item x="2810"/>
        <item x="2822"/>
        <item x="2824"/>
        <item x="2835"/>
        <item x="2834"/>
        <item x="2795"/>
        <item x="2803"/>
        <item x="2823"/>
        <item x="2837"/>
        <item x="2777"/>
        <item x="2825"/>
        <item x="2836"/>
        <item x="2776"/>
        <item x="2814"/>
        <item x="2782"/>
        <item x="2798"/>
        <item x="2817"/>
        <item x="2816"/>
        <item x="2830"/>
        <item x="2838"/>
        <item x="2789"/>
        <item x="2807"/>
        <item x="2806"/>
        <item x="2827"/>
        <item x="2839"/>
        <item x="2780"/>
        <item x="2783"/>
        <item x="2787"/>
        <item x="2788"/>
        <item x="2799"/>
        <item x="2812"/>
        <item x="2813"/>
        <item x="2811"/>
        <item x="2815"/>
        <item x="2840"/>
        <item x="2831"/>
        <item x="2826"/>
        <item x="2829"/>
        <item x="2828"/>
        <item x="2797"/>
        <item x="2785"/>
        <item x="2791"/>
        <item x="2818"/>
        <item x="2832"/>
        <item x="2842"/>
        <item x="2841"/>
        <item x="2786"/>
        <item x="2790"/>
        <item x="2792"/>
        <item x="2819"/>
        <item x="2784"/>
        <item x="2800"/>
        <item x="2781"/>
        <item x="2808"/>
        <item x="2843"/>
        <item x="2794"/>
        <item x="2793"/>
        <item x="2801"/>
        <item x="2805"/>
        <item x="2821"/>
        <item x="2820"/>
        <item x="2804"/>
        <item x="2833"/>
        <item x="2809"/>
        <item x="2802"/>
        <item x="2886"/>
        <item x="2882"/>
        <item x="2883"/>
        <item x="2884"/>
        <item x="2867"/>
        <item x="2880"/>
        <item x="2897"/>
        <item x="2898"/>
        <item x="2900"/>
        <item x="2899"/>
        <item x="2891"/>
        <item x="2893"/>
        <item x="2901"/>
        <item x="2894"/>
        <item x="2887"/>
        <item x="2895"/>
        <item x="2890"/>
        <item x="2896"/>
        <item x="2892"/>
        <item x="2904"/>
        <item x="2864"/>
        <item x="2878"/>
        <item x="2845"/>
        <item x="2889"/>
        <item x="2903"/>
        <item x="2902"/>
        <item x="2846"/>
        <item x="2888"/>
        <item x="2881"/>
        <item x="2879"/>
        <item x="2875"/>
        <item x="2877"/>
        <item x="2885"/>
        <item x="2924"/>
        <item x="2930"/>
        <item x="2954"/>
        <item x="2968"/>
        <item x="2973"/>
        <item x="2981"/>
        <item x="2989"/>
        <item x="2999"/>
        <item x="2950"/>
        <item x="2906"/>
        <item x="2966"/>
        <item x="2967"/>
        <item x="2965"/>
        <item x="3002"/>
        <item x="2905"/>
        <item x="2916"/>
        <item x="2914"/>
        <item x="2942"/>
        <item x="2972"/>
        <item x="2997"/>
        <item x="2918"/>
        <item x="2925"/>
        <item x="2923"/>
        <item x="2953"/>
        <item x="2915"/>
        <item x="2964"/>
        <item x="2974"/>
        <item x="2907"/>
        <item x="2917"/>
        <item x="2949"/>
        <item x="2980"/>
        <item x="2988"/>
        <item x="2987"/>
        <item x="3000"/>
        <item x="2998"/>
        <item x="3001"/>
        <item x="2928"/>
        <item x="2945"/>
        <item x="2983"/>
        <item x="2934"/>
        <item x="2931"/>
        <item x="2951"/>
        <item x="2986"/>
        <item x="2922"/>
        <item x="2938"/>
        <item x="2948"/>
        <item x="2971"/>
        <item x="2909"/>
        <item x="2910"/>
        <item x="2862"/>
        <item x="2944"/>
        <item x="2947"/>
        <item x="2958"/>
        <item x="2982"/>
        <item x="2920"/>
        <item x="2919"/>
        <item x="2921"/>
        <item x="2926"/>
        <item x="2927"/>
        <item x="2937"/>
        <item x="2936"/>
        <item x="2946"/>
        <item x="2957"/>
        <item x="2961"/>
        <item x="2956"/>
        <item x="2955"/>
        <item x="2960"/>
        <item x="2959"/>
        <item x="2969"/>
        <item x="2970"/>
        <item x="2976"/>
        <item x="2568"/>
        <item x="2975"/>
        <item x="2977"/>
        <item x="2978"/>
        <item x="2985"/>
        <item x="2992"/>
        <item x="2993"/>
        <item x="2990"/>
        <item x="2994"/>
        <item x="2995"/>
        <item x="2996"/>
        <item x="2991"/>
        <item x="2908"/>
        <item x="2935"/>
        <item x="2932"/>
        <item x="2933"/>
        <item x="2943"/>
        <item x="2984"/>
        <item x="2941"/>
        <item x="2939"/>
        <item x="2979"/>
        <item x="2913"/>
        <item x="2940"/>
        <item x="2962"/>
        <item x="2912"/>
        <item x="2911"/>
        <item x="2952"/>
        <item x="2963"/>
        <item x="2929"/>
        <item x="3005"/>
        <item x="3004"/>
        <item x="3006"/>
        <item x="3007"/>
        <item x="3009"/>
        <item x="3010"/>
        <item x="3008"/>
        <item x="3014"/>
        <item x="3013"/>
        <item x="3017"/>
        <item x="3016"/>
        <item x="3018"/>
        <item x="3020"/>
        <item x="3023"/>
        <item x="3030"/>
        <item x="3029"/>
        <item x="3028"/>
        <item x="3027"/>
        <item x="3026"/>
        <item x="3025"/>
        <item x="3036"/>
        <item x="3034"/>
        <item x="3039"/>
        <item x="3040"/>
        <item x="3035"/>
        <item x="3024"/>
        <item x="3037"/>
        <item x="3041"/>
        <item x="3011"/>
        <item x="3021"/>
        <item x="3003"/>
        <item x="3012"/>
        <item x="3031"/>
        <item x="3015"/>
        <item x="3032"/>
        <item x="3022"/>
        <item x="3038"/>
        <item x="3033"/>
        <item x="3019"/>
        <item x="3089"/>
        <item x="3097"/>
        <item x="3095"/>
        <item x="3096"/>
        <item x="3101"/>
        <item x="3103"/>
        <item x="3104"/>
        <item x="3102"/>
        <item x="3108"/>
        <item x="3111"/>
        <item x="3109"/>
        <item x="3113"/>
        <item x="3112"/>
        <item x="3114"/>
        <item x="3110"/>
        <item x="3121"/>
        <item x="3120"/>
        <item x="3124"/>
        <item x="3123"/>
        <item x="3122"/>
        <item x="3130"/>
        <item x="3131"/>
        <item x="3133"/>
        <item x="3132"/>
        <item x="3134"/>
        <item x="3136"/>
        <item x="3142"/>
        <item x="3149"/>
        <item x="3145"/>
        <item x="3148"/>
        <item x="3147"/>
        <item x="3146"/>
        <item x="3144"/>
        <item x="3151"/>
        <item x="3092"/>
        <item x="3091"/>
        <item x="3090"/>
        <item x="3098"/>
        <item x="3106"/>
        <item x="3105"/>
        <item x="3116"/>
        <item x="3118"/>
        <item x="3117"/>
        <item x="3115"/>
        <item x="3125"/>
        <item x="3135"/>
        <item x="3137"/>
        <item x="3138"/>
        <item x="3140"/>
        <item x="3141"/>
        <item x="3150"/>
        <item x="3153"/>
        <item x="3154"/>
        <item x="3152"/>
        <item x="3100"/>
        <item x="3099"/>
        <item x="3107"/>
        <item x="3126"/>
        <item x="3127"/>
        <item x="3093"/>
        <item x="3094"/>
        <item x="3119"/>
        <item x="3128"/>
        <item x="3129"/>
        <item x="3139"/>
        <item x="3156"/>
        <item x="3155"/>
        <item x="3143"/>
        <item x="3159"/>
        <item x="3188"/>
        <item x="3192"/>
        <item x="3196"/>
        <item x="3189"/>
        <item x="3190"/>
        <item x="3194"/>
        <item x="3195"/>
        <item x="3199"/>
        <item x="3157"/>
        <item x="3160"/>
        <item x="3168"/>
        <item x="3169"/>
        <item x="3170"/>
        <item x="3167"/>
        <item x="3171"/>
        <item x="3176"/>
        <item x="3178"/>
        <item x="3184"/>
        <item x="3193"/>
        <item x="3198"/>
        <item x="3162"/>
        <item x="3172"/>
        <item x="3173"/>
        <item x="3179"/>
        <item x="3180"/>
        <item x="3161"/>
        <item x="3185"/>
        <item x="3197"/>
        <item x="3158"/>
        <item x="3163"/>
        <item x="3166"/>
        <item x="3165"/>
        <item x="3164"/>
        <item x="3175"/>
        <item x="3174"/>
        <item x="3177"/>
        <item x="3181"/>
        <item x="3182"/>
        <item x="3186"/>
        <item x="3187"/>
        <item x="3191"/>
        <item x="3183"/>
        <item x="2563"/>
        <item x="2565"/>
        <item x="2559"/>
        <item x="2569"/>
        <item x="2863"/>
        <item x="2860"/>
        <item x="2857"/>
        <item x="2871"/>
        <item x="2859"/>
        <item x="2850"/>
        <item x="2861"/>
        <item x="2855"/>
        <item x="2848"/>
        <item x="2844"/>
        <item x="2849"/>
        <item x="2868"/>
        <item x="2872"/>
        <item x="2866"/>
        <item x="2865"/>
        <item x="2858"/>
        <item x="2847"/>
        <item x="2869"/>
        <item x="2856"/>
        <item x="2851"/>
        <item x="2853"/>
        <item x="2873"/>
        <item x="2852"/>
        <item x="2870"/>
        <item x="2854"/>
        <item x="2874"/>
        <item x="3045"/>
        <item x="3046"/>
        <item x="3048"/>
        <item x="3051"/>
        <item x="3052"/>
        <item x="3050"/>
        <item x="3061"/>
        <item x="3065"/>
        <item x="3049"/>
        <item x="3053"/>
        <item x="3055"/>
        <item x="3059"/>
        <item x="3066"/>
        <item x="3068"/>
        <item x="3069"/>
        <item x="3043"/>
        <item x="3042"/>
        <item x="3056"/>
        <item x="3057"/>
        <item x="3058"/>
        <item x="3060"/>
        <item x="3067"/>
        <item x="3070"/>
        <item x="3044"/>
        <item x="3062"/>
        <item x="3047"/>
        <item x="3054"/>
        <item x="3063"/>
        <item x="3064"/>
        <item x="3079"/>
        <item x="3077"/>
        <item x="3084"/>
        <item x="3078"/>
        <item x="3082"/>
        <item x="3071"/>
        <item x="3073"/>
        <item x="3083"/>
        <item x="3072"/>
        <item x="3081"/>
        <item x="3085"/>
        <item x="3086"/>
        <item x="3087"/>
        <item x="3088"/>
        <item x="3080"/>
        <item x="3074"/>
        <item x="3075"/>
        <item x="3076"/>
        <item x="3225"/>
        <item x="3224"/>
        <item x="3247"/>
        <item x="3236"/>
        <item x="3260"/>
        <item x="3254"/>
        <item x="3217"/>
        <item x="3229"/>
        <item x="3237"/>
        <item x="3266"/>
        <item x="3223"/>
        <item x="3241"/>
        <item x="3240"/>
        <item x="3263"/>
        <item x="3264"/>
        <item x="3267"/>
        <item x="3238"/>
        <item x="3249"/>
        <item x="3218"/>
        <item x="3231"/>
        <item x="3256"/>
        <item x="3242"/>
        <item x="3268"/>
        <item x="3230"/>
        <item x="3248"/>
        <item x="3261"/>
        <item x="3219"/>
        <item x="3232"/>
        <item x="3250"/>
        <item x="3226"/>
        <item x="3251"/>
        <item x="3257"/>
        <item x="3239"/>
        <item x="3244"/>
        <item x="3220"/>
        <item x="3233"/>
        <item x="3243"/>
        <item x="3234"/>
        <item x="3262"/>
        <item x="3265"/>
        <item x="3221"/>
        <item x="3222"/>
        <item x="3252"/>
        <item x="3258"/>
        <item x="3255"/>
        <item x="3246"/>
        <item x="3245"/>
        <item x="3227"/>
        <item x="3228"/>
        <item x="3259"/>
        <item x="3235"/>
        <item x="3253"/>
        <item x="3292"/>
        <item x="3271"/>
        <item x="3272"/>
        <item x="3289"/>
        <item x="3270"/>
        <item x="3280"/>
        <item x="3290"/>
        <item x="3286"/>
        <item x="3284"/>
        <item x="3287"/>
        <item x="3283"/>
        <item x="3291"/>
        <item x="3281"/>
        <item x="3273"/>
        <item x="3288"/>
        <item x="3285"/>
        <item x="3279"/>
        <item x="3282"/>
        <item x="3278"/>
        <item x="3274"/>
        <item x="3276"/>
        <item x="3269"/>
        <item x="3277"/>
        <item x="3275"/>
        <item x="3294"/>
        <item x="3298"/>
        <item x="3299"/>
        <item x="3293"/>
        <item x="3295"/>
        <item x="3300"/>
        <item x="3296"/>
        <item x="3304"/>
        <item x="3302"/>
        <item x="3303"/>
        <item x="3305"/>
        <item x="3301"/>
        <item x="3297"/>
        <item x="3316"/>
        <item x="3317"/>
        <item x="3315"/>
        <item x="3332"/>
        <item x="3334"/>
        <item x="3333"/>
        <item x="3331"/>
        <item x="3342"/>
        <item x="3348"/>
        <item x="3351"/>
        <item x="3312"/>
        <item x="3324"/>
        <item x="3306"/>
        <item x="3339"/>
        <item x="3341"/>
        <item x="3343"/>
        <item x="3311"/>
        <item x="3347"/>
        <item x="3354"/>
        <item x="3355"/>
        <item x="3325"/>
        <item x="3329"/>
        <item x="3309"/>
        <item x="3345"/>
        <item x="3352"/>
        <item x="3320"/>
        <item x="3328"/>
        <item x="3340"/>
        <item x="3307"/>
        <item x="3308"/>
        <item x="3313"/>
        <item x="3319"/>
        <item x="3318"/>
        <item x="3326"/>
        <item x="3327"/>
        <item x="3330"/>
        <item x="3335"/>
        <item x="3344"/>
        <item x="3349"/>
        <item x="3350"/>
        <item x="3356"/>
        <item x="3310"/>
        <item x="3314"/>
        <item x="3337"/>
        <item x="3346"/>
        <item x="3353"/>
        <item x="3357"/>
        <item x="3322"/>
        <item x="3321"/>
        <item x="3336"/>
        <item x="3323"/>
        <item x="3338"/>
        <item x="3358"/>
        <item x="3360"/>
        <item x="3364"/>
        <item x="3361"/>
        <item x="3363"/>
        <item x="3362"/>
        <item x="3365"/>
        <item x="3366"/>
        <item x="3369"/>
        <item x="3368"/>
        <item x="3370"/>
        <item x="3372"/>
        <item x="3375"/>
        <item x="3374"/>
        <item x="3373"/>
        <item x="3379"/>
        <item x="3380"/>
        <item x="3359"/>
        <item x="3367"/>
        <item x="3371"/>
        <item x="3376"/>
        <item x="3377"/>
        <item x="3378"/>
        <item x="3381"/>
        <item x="3396"/>
        <item x="3399"/>
        <item x="3383"/>
        <item x="3382"/>
        <item x="3389"/>
        <item x="3393"/>
        <item x="3397"/>
        <item x="3402"/>
        <item x="3403"/>
        <item x="3401"/>
        <item x="3400"/>
        <item x="3385"/>
        <item x="3384"/>
        <item x="3387"/>
        <item x="3388"/>
        <item x="3390"/>
        <item x="3391"/>
        <item x="3395"/>
        <item x="3398"/>
        <item x="3386"/>
        <item x="3392"/>
        <item x="3394"/>
        <item x="3404"/>
        <item x="3437"/>
        <item x="3441"/>
        <item x="3443"/>
        <item x="3459"/>
        <item x="3442"/>
        <item x="3447"/>
        <item x="3448"/>
        <item x="3451"/>
        <item x="3453"/>
        <item x="3455"/>
        <item x="3460"/>
        <item x="3461"/>
        <item x="3438"/>
        <item x="3445"/>
        <item x="3444"/>
        <item x="3449"/>
        <item x="3458"/>
        <item x="3439"/>
        <item x="3440"/>
        <item x="3452"/>
        <item x="3456"/>
        <item x="3462"/>
        <item x="3454"/>
        <item x="3450"/>
        <item x="3446"/>
        <item x="3457"/>
        <item x="3463"/>
        <item x="3465"/>
        <item x="3468"/>
        <item x="3467"/>
        <item x="3466"/>
        <item x="3478"/>
        <item x="3464"/>
        <item x="3471"/>
        <item x="3470"/>
        <item x="3480"/>
        <item x="3473"/>
        <item x="3469"/>
        <item x="3477"/>
        <item x="3476"/>
        <item x="3479"/>
        <item x="3475"/>
        <item x="3474"/>
        <item x="3472"/>
        <item x="3205"/>
        <item x="3203"/>
        <item x="3207"/>
        <item x="3206"/>
        <item x="3214"/>
        <item x="3200"/>
        <item x="3211"/>
        <item x="3209"/>
        <item x="3201"/>
        <item x="3215"/>
        <item x="3208"/>
        <item x="3216"/>
        <item x="3213"/>
        <item x="3210"/>
        <item x="3204"/>
        <item x="3202"/>
        <item x="3212"/>
        <item x="1447"/>
        <item x="1443"/>
        <item x="1444"/>
        <item x="3486"/>
        <item x="3484"/>
        <item x="3482"/>
        <item x="3481"/>
        <item x="3493"/>
        <item x="3489"/>
        <item x="3435"/>
        <item x="3490"/>
        <item x="3485"/>
        <item x="3491"/>
        <item x="3492"/>
        <item x="3487"/>
        <item x="3483"/>
        <item x="3488"/>
        <item x="3574"/>
        <item x="3562"/>
        <item x="3533"/>
        <item x="3532"/>
        <item x="3517"/>
        <item x="3505"/>
        <item x="3495"/>
        <item x="3503"/>
        <item x="3519"/>
        <item x="3527"/>
        <item x="3561"/>
        <item x="3494"/>
        <item x="3504"/>
        <item x="3564"/>
        <item x="3548"/>
        <item x="3563"/>
        <item x="3518"/>
        <item x="3575"/>
        <item x="3568"/>
        <item x="3551"/>
        <item x="3541"/>
        <item x="3540"/>
        <item x="3545"/>
        <item x="3528"/>
        <item x="3525"/>
        <item x="3524"/>
        <item x="3523"/>
        <item x="3521"/>
        <item x="3510"/>
        <item x="3506"/>
        <item x="3508"/>
        <item x="3507"/>
        <item x="3497"/>
        <item x="3565"/>
        <item x="3566"/>
        <item x="3498"/>
        <item x="3567"/>
        <item x="3496"/>
        <item x="3549"/>
        <item x="3520"/>
        <item x="3522"/>
        <item x="3550"/>
        <item x="3555"/>
        <item x="3511"/>
        <item x="3509"/>
        <item x="3556"/>
        <item x="3534"/>
        <item x="3570"/>
        <item x="3557"/>
        <item x="3552"/>
        <item x="3543"/>
        <item x="3526"/>
        <item x="3513"/>
        <item x="3512"/>
        <item x="3576"/>
        <item x="3535"/>
        <item x="3499"/>
        <item x="3542"/>
        <item x="3546"/>
        <item x="3571"/>
        <item x="3529"/>
        <item x="3569"/>
        <item x="3536"/>
        <item x="3514"/>
        <item x="3553"/>
        <item x="3573"/>
        <item x="3572"/>
        <item x="3558"/>
        <item x="3560"/>
        <item x="3554"/>
        <item x="3547"/>
        <item x="3544"/>
        <item x="3539"/>
        <item x="3538"/>
        <item x="3537"/>
        <item x="3530"/>
        <item x="3531"/>
        <item x="3502"/>
        <item x="3500"/>
        <item x="3501"/>
        <item x="3559"/>
        <item x="3516"/>
        <item x="3515"/>
        <item x="3577"/>
        <item x="3581"/>
        <item x="3582"/>
        <item x="3583"/>
        <item x="3591"/>
        <item x="3594"/>
        <item x="3579"/>
        <item x="3578"/>
        <item x="3586"/>
        <item x="3588"/>
        <item x="3589"/>
        <item x="3592"/>
        <item x="3584"/>
        <item x="3585"/>
        <item x="3590"/>
        <item x="3593"/>
        <item x="3580"/>
        <item x="3587"/>
        <item x="3597"/>
        <item x="3596"/>
        <item x="3603"/>
        <item x="3607"/>
        <item x="3610"/>
        <item x="3612"/>
        <item x="3613"/>
        <item x="3614"/>
        <item x="3598"/>
        <item x="3604"/>
        <item x="3611"/>
        <item x="3615"/>
        <item x="3616"/>
        <item x="3595"/>
        <item x="3599"/>
        <item x="3601"/>
        <item x="3600"/>
        <item x="3602"/>
        <item x="3605"/>
        <item x="3606"/>
        <item x="3609"/>
        <item x="3608"/>
        <item x="3617"/>
        <item x="3618"/>
        <item x="3619"/>
        <item x="3620"/>
        <item x="3623"/>
        <item x="3642"/>
        <item x="3655"/>
        <item x="3656"/>
        <item x="3662"/>
        <item x="3661"/>
        <item x="3668"/>
        <item x="3669"/>
        <item x="3643"/>
        <item x="3641"/>
        <item x="3654"/>
        <item x="3634"/>
        <item x="3633"/>
        <item x="3640"/>
        <item x="3625"/>
        <item x="3626"/>
        <item x="3649"/>
        <item x="3629"/>
        <item x="3651"/>
        <item x="3652"/>
        <item x="3671"/>
        <item x="3676"/>
        <item x="3650"/>
        <item x="3624"/>
        <item x="3644"/>
        <item x="3627"/>
        <item x="3628"/>
        <item x="3635"/>
        <item x="3672"/>
        <item x="3677"/>
        <item x="3622"/>
        <item x="3638"/>
        <item x="3637"/>
        <item x="3636"/>
        <item x="3645"/>
        <item x="3657"/>
        <item x="3660"/>
        <item x="3663"/>
        <item x="3673"/>
        <item x="3674"/>
        <item x="3670"/>
        <item x="3675"/>
        <item x="3678"/>
        <item x="3681"/>
        <item x="3680"/>
        <item x="3679"/>
        <item x="3621"/>
        <item x="3630"/>
        <item x="3659"/>
        <item x="3646"/>
        <item x="3639"/>
        <item x="3631"/>
        <item x="3682"/>
        <item x="3632"/>
        <item x="3664"/>
        <item x="3653"/>
        <item x="3647"/>
        <item x="3665"/>
        <item x="3666"/>
        <item x="3648"/>
        <item x="3658"/>
        <item x="3667"/>
        <item x="3695"/>
        <item x="3685"/>
        <item x="3686"/>
        <item x="3694"/>
        <item x="3696"/>
        <item x="3688"/>
        <item x="3693"/>
        <item x="3683"/>
        <item x="3689"/>
        <item x="3687"/>
        <item x="3692"/>
        <item x="3691"/>
        <item x="3690"/>
        <item x="3699"/>
        <item x="3697"/>
        <item x="3698"/>
        <item x="3684"/>
        <item x="3700"/>
        <item x="3705"/>
        <item x="3708"/>
        <item x="3714"/>
        <item x="3716"/>
        <item x="3715"/>
        <item x="3721"/>
        <item x="3727"/>
        <item x="3706"/>
        <item x="3712"/>
        <item x="3710"/>
        <item x="3711"/>
        <item x="3709"/>
        <item x="3713"/>
        <item x="3724"/>
        <item x="3723"/>
        <item x="3725"/>
        <item x="3726"/>
        <item x="3728"/>
        <item x="3729"/>
        <item x="3733"/>
        <item x="3734"/>
        <item x="3736"/>
        <item x="3737"/>
        <item x="3738"/>
        <item x="3702"/>
        <item x="3704"/>
        <item x="3703"/>
        <item x="3701"/>
        <item x="3717"/>
        <item x="3731"/>
        <item x="3730"/>
        <item x="3740"/>
        <item x="3739"/>
        <item x="3735"/>
        <item x="3741"/>
        <item x="3707"/>
        <item x="3718"/>
        <item x="3719"/>
        <item x="3720"/>
        <item x="3722"/>
        <item x="3732"/>
        <item x="3417"/>
        <item x="3742"/>
        <item x="3751"/>
        <item x="3773"/>
        <item x="3768"/>
        <item x="3743"/>
        <item x="3744"/>
        <item x="3778"/>
        <item x="3745"/>
        <item x="3779"/>
        <item x="3774"/>
        <item x="3780"/>
        <item x="3781"/>
        <item x="3752"/>
        <item x="3753"/>
        <item x="3754"/>
        <item x="3755"/>
        <item x="3769"/>
        <item x="3756"/>
        <item x="3746"/>
        <item x="3770"/>
        <item x="3762"/>
        <item x="3766"/>
        <item x="3763"/>
        <item x="3788"/>
        <item x="3782"/>
        <item x="3771"/>
        <item x="3747"/>
        <item x="3777"/>
        <item x="3767"/>
        <item x="3757"/>
        <item x="3748"/>
        <item x="3783"/>
        <item x="3764"/>
        <item x="3761"/>
        <item x="3758"/>
        <item x="3784"/>
        <item x="3749"/>
        <item x="3759"/>
        <item x="3785"/>
        <item x="3772"/>
        <item x="3775"/>
        <item x="3765"/>
        <item x="3776"/>
        <item x="3750"/>
        <item x="3786"/>
        <item x="3760"/>
        <item x="3787"/>
        <item x="3802"/>
        <item x="3810"/>
        <item x="3821"/>
        <item x="3790"/>
        <item x="3789"/>
        <item x="3795"/>
        <item x="3798"/>
        <item x="3797"/>
        <item x="3803"/>
        <item x="3806"/>
        <item x="3805"/>
        <item x="3804"/>
        <item x="3811"/>
        <item x="3812"/>
        <item x="3816"/>
        <item x="3822"/>
        <item x="3826"/>
        <item x="3828"/>
        <item x="3827"/>
        <item x="3834"/>
        <item x="3835"/>
        <item x="3836"/>
        <item x="3839"/>
        <item x="3838"/>
        <item x="3843"/>
        <item x="3845"/>
        <item x="3844"/>
        <item x="3791"/>
        <item x="3792"/>
        <item x="3796"/>
        <item x="3801"/>
        <item x="3799"/>
        <item x="3800"/>
        <item x="3807"/>
        <item x="3808"/>
        <item x="3818"/>
        <item x="3817"/>
        <item x="3819"/>
        <item x="3824"/>
        <item x="3823"/>
        <item x="3829"/>
        <item x="3830"/>
        <item x="3831"/>
        <item x="3832"/>
        <item x="3837"/>
        <item x="3840"/>
        <item x="3841"/>
        <item x="3842"/>
        <item x="3846"/>
        <item x="3793"/>
        <item x="3809"/>
        <item x="3813"/>
        <item x="3815"/>
        <item x="3814"/>
        <item x="3820"/>
        <item x="3833"/>
        <item x="3847"/>
        <item x="3848"/>
        <item x="3825"/>
        <item x="3794"/>
        <item x="3854"/>
        <item x="3862"/>
        <item x="3865"/>
        <item x="3849"/>
        <item x="3852"/>
        <item x="3857"/>
        <item x="3856"/>
        <item x="3864"/>
        <item x="3870"/>
        <item x="3850"/>
        <item x="3853"/>
        <item x="3855"/>
        <item x="3858"/>
        <item x="3859"/>
        <item x="3863"/>
        <item x="3866"/>
        <item x="3869"/>
        <item x="3871"/>
        <item x="3872"/>
        <item x="3851"/>
        <item x="3861"/>
        <item x="3860"/>
        <item x="3867"/>
        <item x="3868"/>
        <item x="3428"/>
        <item x="3420"/>
        <item x="3405"/>
        <item x="3408"/>
        <item x="3409"/>
        <item x="3424"/>
        <item x="3416"/>
        <item x="3429"/>
        <item x="3430"/>
        <item x="3406"/>
        <item x="3436"/>
        <item x="3422"/>
        <item x="3411"/>
        <item x="3425"/>
        <item x="3427"/>
        <item x="3431"/>
        <item x="3412"/>
        <item x="3432"/>
        <item x="3410"/>
        <item x="3433"/>
        <item x="3413"/>
        <item x="3414"/>
        <item x="3415"/>
        <item x="3407"/>
        <item x="3434"/>
        <item x="3418"/>
        <item x="3423"/>
        <item x="3426"/>
        <item x="3421"/>
        <item x="3419"/>
        <item x="3887"/>
        <item x="3877"/>
        <item x="3874"/>
        <item x="3885"/>
        <item x="3878"/>
        <item x="3881"/>
        <item x="3888"/>
        <item x="3880"/>
        <item x="3873"/>
        <item x="3882"/>
        <item x="3884"/>
        <item x="3879"/>
        <item x="3886"/>
        <item x="3875"/>
        <item x="3876"/>
        <item x="3883"/>
        <item x="4302"/>
        <item x="4280"/>
        <item x="4279"/>
        <item x="4300"/>
        <item x="4303"/>
        <item x="4329"/>
        <item x="4328"/>
        <item x="4330"/>
        <item x="4285"/>
        <item x="4289"/>
        <item x="4291"/>
        <item x="4298"/>
        <item x="4297"/>
        <item x="4299"/>
        <item x="4312"/>
        <item x="4311"/>
        <item x="4313"/>
        <item x="4320"/>
        <item x="4323"/>
        <item x="4290"/>
        <item x="4304"/>
        <item x="4324"/>
        <item x="4281"/>
        <item x="4282"/>
        <item x="4283"/>
        <item x="4286"/>
        <item x="4293"/>
        <item x="4292"/>
        <item x="4305"/>
        <item x="4307"/>
        <item x="4314"/>
        <item x="4315"/>
        <item x="4322"/>
        <item x="4327"/>
        <item x="4325"/>
        <item x="4326"/>
        <item x="4332"/>
        <item x="4331"/>
        <item x="4294"/>
        <item x="4308"/>
        <item x="4321"/>
        <item x="4284"/>
        <item x="4271"/>
        <item x="4288"/>
        <item x="4287"/>
        <item x="4296"/>
        <item x="4295"/>
        <item x="4301"/>
        <item x="4309"/>
        <item x="4316"/>
        <item x="4318"/>
        <item x="4306"/>
        <item x="4319"/>
        <item x="4317"/>
        <item x="4310"/>
        <item x="3943"/>
        <item x="3909"/>
        <item x="3932"/>
        <item x="3902"/>
        <item x="3942"/>
        <item x="3889"/>
        <item x="3910"/>
        <item x="3915"/>
        <item x="3916"/>
        <item x="3950"/>
        <item x="3951"/>
        <item x="3892"/>
        <item x="3947"/>
        <item x="3934"/>
        <item x="3933"/>
        <item x="3927"/>
        <item x="3928"/>
        <item x="3905"/>
        <item x="3906"/>
        <item x="3890"/>
        <item x="3891"/>
        <item x="3903"/>
        <item x="3904"/>
        <item x="3911"/>
        <item x="3918"/>
        <item x="3917"/>
        <item x="3924"/>
        <item x="3940"/>
        <item x="3944"/>
        <item x="3937"/>
        <item x="3925"/>
        <item x="3919"/>
        <item x="3921"/>
        <item x="3914"/>
        <item x="3894"/>
        <item x="3895"/>
        <item x="3893"/>
        <item x="3920"/>
        <item x="3948"/>
        <item x="3912"/>
        <item x="3929"/>
        <item x="3936"/>
        <item x="3913"/>
        <item x="3938"/>
        <item x="3935"/>
        <item x="3941"/>
        <item x="3907"/>
        <item x="3923"/>
        <item x="3922"/>
        <item x="3949"/>
        <item x="3931"/>
        <item x="3930"/>
        <item x="3908"/>
        <item x="3898"/>
        <item x="3897"/>
        <item x="3900"/>
        <item x="3899"/>
        <item x="3901"/>
        <item x="3945"/>
        <item x="3896"/>
        <item x="3926"/>
        <item x="3939"/>
        <item x="3946"/>
        <item x="3974"/>
        <item x="3976"/>
        <item x="4018"/>
        <item x="3975"/>
        <item x="3962"/>
        <item x="4004"/>
        <item x="3963"/>
        <item x="4007"/>
        <item x="3996"/>
        <item x="3997"/>
        <item x="4019"/>
        <item x="3983"/>
        <item x="4021"/>
        <item x="4020"/>
        <item x="3952"/>
        <item x="3964"/>
        <item x="3953"/>
        <item x="3991"/>
        <item x="4030"/>
        <item x="3984"/>
        <item x="4006"/>
        <item x="4022"/>
        <item x="4023"/>
        <item x="4025"/>
        <item x="3978"/>
        <item x="3955"/>
        <item x="4026"/>
        <item x="3954"/>
        <item x="3979"/>
        <item x="3957"/>
        <item x="3966"/>
        <item x="4011"/>
        <item x="3956"/>
        <item x="4010"/>
        <item x="4008"/>
        <item x="3985"/>
        <item x="4031"/>
        <item x="4016"/>
        <item x="4015"/>
        <item x="4005"/>
        <item x="3965"/>
        <item x="3977"/>
        <item x="3958"/>
        <item x="4024"/>
        <item x="4002"/>
        <item x="3960"/>
        <item x="4012"/>
        <item x="3998"/>
        <item x="3968"/>
        <item x="3992"/>
        <item x="3986"/>
        <item x="3999"/>
        <item x="4001"/>
        <item x="3993"/>
        <item x="4033"/>
        <item x="3967"/>
        <item x="4000"/>
        <item x="4027"/>
        <item x="3959"/>
        <item x="3980"/>
        <item x="4032"/>
        <item x="4028"/>
        <item x="4029"/>
        <item x="4014"/>
        <item x="3988"/>
        <item x="3969"/>
        <item x="4003"/>
        <item x="3990"/>
        <item x="3973"/>
        <item x="3961"/>
        <item x="3989"/>
        <item x="3972"/>
        <item x="3970"/>
        <item x="3987"/>
        <item x="4013"/>
        <item x="4017"/>
        <item x="4034"/>
        <item x="4009"/>
        <item x="3971"/>
        <item x="3995"/>
        <item x="3982"/>
        <item x="3994"/>
        <item x="3981"/>
        <item x="4035"/>
        <item x="4037"/>
        <item x="4043"/>
        <item x="4045"/>
        <item x="4051"/>
        <item x="4053"/>
        <item x="4036"/>
        <item x="4038"/>
        <item x="4039"/>
        <item x="4047"/>
        <item x="4052"/>
        <item x="4054"/>
        <item x="4041"/>
        <item x="4042"/>
        <item x="4046"/>
        <item x="4055"/>
        <item x="4040"/>
        <item x="4044"/>
        <item x="4048"/>
        <item x="4049"/>
        <item x="4050"/>
        <item x="4057"/>
        <item x="4064"/>
        <item x="4105"/>
        <item x="4103"/>
        <item x="4104"/>
        <item x="4107"/>
        <item x="4113"/>
        <item x="4114"/>
        <item x="4127"/>
        <item x="4128"/>
        <item x="4066"/>
        <item x="4067"/>
        <item x="4076"/>
        <item x="4084"/>
        <item x="4108"/>
        <item x="4126"/>
        <item x="4123"/>
        <item x="4070"/>
        <item x="4068"/>
        <item x="4065"/>
        <item x="4085"/>
        <item x="4102"/>
        <item x="4116"/>
        <item x="4115"/>
        <item x="4056"/>
        <item x="4063"/>
        <item x="4083"/>
        <item x="4092"/>
        <item x="4106"/>
        <item x="4124"/>
        <item x="4125"/>
        <item x="4069"/>
        <item x="4072"/>
        <item x="4078"/>
        <item x="4080"/>
        <item x="4088"/>
        <item x="4090"/>
        <item x="4110"/>
        <item x="4074"/>
        <item x="4062"/>
        <item x="4058"/>
        <item x="4079"/>
        <item x="4129"/>
        <item x="4119"/>
        <item x="4118"/>
        <item x="4117"/>
        <item x="4060"/>
        <item x="4059"/>
        <item x="4073"/>
        <item x="4077"/>
        <item x="4087"/>
        <item x="4086"/>
        <item x="4091"/>
        <item x="4098"/>
        <item x="4099"/>
        <item x="4097"/>
        <item x="4111"/>
        <item x="4071"/>
        <item x="4109"/>
        <item x="4100"/>
        <item x="4122"/>
        <item x="4121"/>
        <item x="4120"/>
        <item x="4130"/>
        <item x="4061"/>
        <item x="4082"/>
        <item x="4081"/>
        <item x="4089"/>
        <item x="4095"/>
        <item x="4075"/>
        <item x="4101"/>
        <item x="4093"/>
        <item x="4096"/>
        <item x="4112"/>
        <item x="4131"/>
        <item x="4094"/>
        <item x="4132"/>
        <item x="4141"/>
        <item x="4138"/>
        <item x="4134"/>
        <item x="4142"/>
        <item x="4151"/>
        <item x="4133"/>
        <item x="4139"/>
        <item x="4140"/>
        <item x="4149"/>
        <item x="4146"/>
        <item x="4150"/>
        <item x="4152"/>
        <item x="4135"/>
        <item x="4147"/>
        <item x="4144"/>
        <item x="4136"/>
        <item x="4143"/>
        <item x="4148"/>
        <item x="4137"/>
        <item x="4145"/>
        <item x="4154"/>
        <item x="4153"/>
        <item x="4157"/>
        <item x="4159"/>
        <item x="4160"/>
        <item x="4166"/>
        <item x="4167"/>
        <item x="4165"/>
        <item x="4171"/>
        <item x="4175"/>
        <item x="4178"/>
        <item x="4177"/>
        <item x="4186"/>
        <item x="4185"/>
        <item x="4158"/>
        <item x="4161"/>
        <item x="4168"/>
        <item x="4173"/>
        <item x="4176"/>
        <item x="4182"/>
        <item x="4183"/>
        <item x="4187"/>
        <item x="4189"/>
        <item x="4162"/>
        <item x="4184"/>
        <item x="4188"/>
        <item x="4155"/>
        <item x="4169"/>
        <item x="4179"/>
        <item x="4156"/>
        <item x="4164"/>
        <item x="4163"/>
        <item x="4170"/>
        <item x="4172"/>
        <item x="4174"/>
        <item x="4180"/>
        <item x="4181"/>
        <item x="4202"/>
        <item x="4190"/>
        <item x="4206"/>
        <item x="4216"/>
        <item x="4203"/>
        <item x="4192"/>
        <item x="4212"/>
        <item x="4217"/>
        <item x="4204"/>
        <item x="4213"/>
        <item x="4193"/>
        <item x="4208"/>
        <item x="4223"/>
        <item x="4218"/>
        <item x="4219"/>
        <item x="4224"/>
        <item x="4194"/>
        <item x="4205"/>
        <item x="4207"/>
        <item x="4214"/>
        <item x="4195"/>
        <item x="4199"/>
        <item x="4197"/>
        <item x="4196"/>
        <item x="4209"/>
        <item x="4220"/>
        <item x="4200"/>
        <item x="4221"/>
        <item x="4210"/>
        <item x="4215"/>
        <item x="4198"/>
        <item x="4191"/>
        <item x="4201"/>
        <item x="4222"/>
        <item x="4211"/>
        <item x="4229"/>
        <item x="4230"/>
        <item x="4260"/>
        <item x="4226"/>
        <item x="4225"/>
        <item x="4231"/>
        <item x="4232"/>
        <item x="4236"/>
        <item x="4235"/>
        <item x="4241"/>
        <item x="4251"/>
        <item x="4255"/>
        <item x="4256"/>
        <item x="4257"/>
        <item x="4261"/>
        <item x="4263"/>
        <item x="4264"/>
        <item x="4268"/>
        <item x="4267"/>
        <item x="4272"/>
        <item x="4273"/>
        <item x="4238"/>
        <item x="4239"/>
        <item x="4237"/>
        <item x="4243"/>
        <item x="4244"/>
        <item x="4242"/>
        <item x="4247"/>
        <item x="4248"/>
        <item x="4246"/>
        <item x="4252"/>
        <item x="4259"/>
        <item x="4258"/>
        <item x="4265"/>
        <item x="4270"/>
        <item x="4269"/>
        <item x="4275"/>
        <item x="4274"/>
        <item x="4227"/>
        <item x="4233"/>
        <item x="4234"/>
        <item x="4245"/>
        <item x="4249"/>
        <item x="4253"/>
        <item x="4262"/>
        <item x="4266"/>
        <item x="4277"/>
        <item x="4276"/>
        <item x="4278"/>
        <item x="4228"/>
        <item x="4240"/>
        <item x="4250"/>
        <item x="4254"/>
        <item x="2026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m="1" x="5939"/>
        <item m="1" x="5920"/>
        <item m="1" x="5929"/>
        <item m="1" x="5947"/>
        <item m="1" x="5927"/>
        <item m="1" x="5937"/>
        <item m="1" x="5924"/>
        <item m="1" x="5925"/>
        <item m="1" x="5918"/>
        <item m="1" x="5944"/>
        <item m="1" x="5946"/>
        <item m="1" x="5941"/>
        <item m="1" x="5938"/>
        <item m="1" x="5930"/>
        <item m="1" x="5932"/>
        <item m="1" x="5933"/>
        <item m="1" x="5934"/>
        <item m="1" x="5931"/>
        <item m="1" x="5943"/>
        <item m="1" x="5922"/>
        <item m="1" x="5942"/>
        <item m="1" x="5935"/>
        <item m="1" x="5923"/>
        <item m="1" x="5940"/>
        <item m="1" x="5926"/>
        <item m="1" x="5921"/>
        <item m="1" x="5936"/>
        <item m="1" x="5919"/>
        <item m="1" x="5948"/>
        <item m="1" x="5928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m="1" x="5945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t="default"/>
      </items>
    </pivotField>
    <pivotField axis="axisPage" multipleItemSelectionAllowed="1" showAll="0" defaultSubtotal="0">
      <items count="15">
        <item x="1"/>
        <item x="6"/>
        <item h="1" x="9"/>
        <item x="2"/>
        <item x="4"/>
        <item x="0"/>
        <item h="1" x="8"/>
        <item h="1" m="1" x="12"/>
        <item h="1" x="5"/>
        <item h="1" x="7"/>
        <item h="1" x="3"/>
        <item h="1" m="1" x="13"/>
        <item h="1" x="10"/>
        <item h="1" m="1" x="14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2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7">
    <pageField fld="3" hier="-1"/>
    <pageField fld="7" hier="-1"/>
    <pageField fld="4" hier="-1"/>
    <pageField fld="1" hier="-1"/>
    <pageField fld="6" hier="-1"/>
    <pageField fld="5" hier="-1"/>
    <pageField fld="8" hier="-1"/>
  </pageFields>
  <dataFields count="4">
    <dataField name="Ave Price/Acre" fld="7" subtotal="average" baseField="0" baseItem="0" numFmtId="3"/>
    <dataField name="Ave Acres" fld="4" subtotal="average" baseField="0" baseItem="0"/>
    <dataField name="Ave PI" fld="6" subtotal="average" baseField="0" baseItem="0"/>
    <dataField name="Number of Sales" fld="7" subtotal="count" baseField="0" baseItem="0" numFmtId="3"/>
  </dataFields>
  <formats count="50">
    <format dxfId="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0">
      <pivotArea outline="0" collapsedLevelsAreSubtotals="1" fieldPosition="0"/>
    </format>
    <format dxfId="69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8">
      <pivotArea collapsedLevelsAreSubtotals="1" fieldPosition="0">
        <references count="2">
          <reference field="4294967294" count="1" selected="0">
            <x v="3"/>
          </reference>
          <reference field="0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field="0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66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0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4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63">
      <pivotArea collapsedLevelsAreSubtotals="1" fieldPosition="0">
        <references count="1">
          <reference field="0" count="1">
            <x v="12"/>
          </reference>
        </references>
      </pivotArea>
    </format>
    <format dxfId="62">
      <pivotArea collapsedLevelsAreSubtotals="1" fieldPosition="0">
        <references count="1">
          <reference field="0" count="1">
            <x v="13"/>
          </reference>
        </references>
      </pivotArea>
    </format>
    <format dxfId="61">
      <pivotArea collapsedLevelsAreSubtotals="1" fieldPosition="0">
        <references count="1">
          <reference field="0" count="1">
            <x v="13"/>
          </reference>
        </references>
      </pivotArea>
    </format>
    <format dxfId="60">
      <pivotArea collapsedLevelsAreSubtotals="1" fieldPosition="0">
        <references count="1">
          <reference field="0" count="1">
            <x v="13"/>
          </reference>
        </references>
      </pivotArea>
    </format>
    <format dxfId="59">
      <pivotArea dataOnly="0" labelOnly="1" fieldPosition="0">
        <references count="1">
          <reference field="0" count="1">
            <x v="13"/>
          </reference>
        </references>
      </pivotArea>
    </format>
    <format dxfId="58">
      <pivotArea collapsedLevelsAreSubtotals="1" fieldPosition="0">
        <references count="1">
          <reference field="0" count="1">
            <x v="14"/>
          </reference>
        </references>
      </pivotArea>
    </format>
    <format dxfId="57">
      <pivotArea dataOnly="0" labelOnly="1" fieldPosition="0">
        <references count="1">
          <reference field="0" count="1">
            <x v="14"/>
          </reference>
        </references>
      </pivotArea>
    </format>
    <format dxfId="56">
      <pivotArea collapsedLevelsAreSubtotals="1" fieldPosition="0">
        <references count="1">
          <reference field="0" count="1">
            <x v="14"/>
          </reference>
        </references>
      </pivotArea>
    </format>
    <format dxfId="55">
      <pivotArea dataOnly="0" fieldPosition="0">
        <references count="1">
          <reference field="0" count="1">
            <x v="14"/>
          </reference>
        </references>
      </pivotArea>
    </format>
    <format dxfId="54">
      <pivotArea collapsedLevelsAreSubtotals="1" fieldPosition="0">
        <references count="1">
          <reference field="0" count="1">
            <x v="15"/>
          </reference>
        </references>
      </pivotArea>
    </format>
    <format dxfId="53">
      <pivotArea collapsedLevelsAreSubtotals="1" fieldPosition="0">
        <references count="2">
          <reference field="4294967294" count="1" selected="0">
            <x v="0"/>
          </reference>
          <reference field="0" count="0"/>
        </references>
      </pivotArea>
    </format>
    <format dxfId="52">
      <pivotArea type="origin" dataOnly="0" labelOnly="1" outline="0" fieldPosition="0"/>
    </format>
    <format dxfId="51">
      <pivotArea field="0" type="button" dataOnly="0" labelOnly="1" outline="0" axis="axisRow" fieldPosition="0"/>
    </format>
    <format dxfId="50">
      <pivotArea field="-2" type="button" dataOnly="0" labelOnly="1" outline="0" axis="axisCol" fieldPosition="0"/>
    </format>
    <format dxfId="49">
      <pivotArea type="topRight" dataOnly="0" labelOnly="1" outline="0" fieldPosition="0"/>
    </format>
    <format dxfId="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7">
      <pivotArea type="origin" dataOnly="0" labelOnly="1" outline="0" fieldPosition="0"/>
    </format>
    <format dxfId="46">
      <pivotArea field="0" type="button" dataOnly="0" labelOnly="1" outline="0" axis="axisRow" fieldPosition="0"/>
    </format>
    <format dxfId="45">
      <pivotArea field="-2" type="button" dataOnly="0" labelOnly="1" outline="0" axis="axisCol" fieldPosition="0"/>
    </format>
    <format dxfId="44">
      <pivotArea type="topRight" dataOnly="0" labelOnly="1" outline="0" fieldPosition="0"/>
    </format>
    <format dxfId="4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2">
      <pivotArea field="-2" type="button" dataOnly="0" labelOnly="1" outline="0" axis="axisCol" fieldPosition="0"/>
    </format>
    <format dxfId="41">
      <pivotArea field="-2" type="button" dataOnly="0" labelOnly="1" outline="0" axis="axisCol" fieldPosition="0"/>
    </format>
    <format dxfId="40">
      <pivotArea dataOnly="0" labelOnly="1" outline="0" fieldPosition="0">
        <references count="1">
          <reference field="3" count="0"/>
        </references>
      </pivotArea>
    </format>
    <format dxfId="39">
      <pivotArea dataOnly="0" labelOnly="1" outline="0" fieldPosition="0">
        <references count="1">
          <reference field="7" count="0"/>
        </references>
      </pivotArea>
    </format>
    <format dxfId="38">
      <pivotArea dataOnly="0" labelOnly="1" outline="0" fieldPosition="0">
        <references count="1">
          <reference field="4" count="0"/>
        </references>
      </pivotArea>
    </format>
    <format dxfId="37">
      <pivotArea dataOnly="0" labelOnly="1" outline="0" fieldPosition="0">
        <references count="1">
          <reference field="1" count="0"/>
        </references>
      </pivotArea>
    </format>
    <format dxfId="36">
      <pivotArea dataOnly="0" labelOnly="1" outline="0" fieldPosition="0">
        <references count="1">
          <reference field="6" count="0"/>
        </references>
      </pivotArea>
    </format>
    <format dxfId="35">
      <pivotArea dataOnly="0" labelOnly="1" outline="0" fieldPosition="0">
        <references count="1">
          <reference field="5" count="0"/>
        </references>
      </pivotArea>
    </format>
    <format dxfId="34">
      <pivotArea dataOnly="0" labelOnly="1" outline="0" fieldPosition="0">
        <references count="1">
          <reference field="8" count="0"/>
        </references>
      </pivotArea>
    </format>
    <format dxfId="33">
      <pivotArea field="0" type="button" dataOnly="0" labelOnly="1" outline="0" axis="axisRow" fieldPosition="0"/>
    </format>
    <format dxfId="32">
      <pivotArea type="origin" dataOnly="0" labelOnly="1" outline="0" fieldPosition="0"/>
    </format>
    <format dxfId="31">
      <pivotArea field="0" type="button" dataOnly="0" labelOnly="1" outline="0" axis="axisRow" fieldPosition="0"/>
    </format>
    <format dxfId="30">
      <pivotArea field="-2" type="button" dataOnly="0" labelOnly="1" outline="0" axis="axisCol" fieldPosition="0"/>
    </format>
    <format dxfId="29">
      <pivotArea type="topRight" dataOnly="0" labelOnly="1" outline="0" fieldPosition="0"/>
    </format>
    <format dxfId="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">
      <pivotArea field="-2" type="button" dataOnly="0" labelOnly="1" outline="0" axis="axisCol" fieldPosition="0"/>
    </format>
    <format dxfId="26">
      <pivotArea outline="0" fieldPosition="0">
        <references count="1">
          <reference field="4294967294" count="1">
            <x v="3"/>
          </reference>
        </references>
      </pivotArea>
    </format>
    <format dxfId="25">
      <pivotArea collapsedLevelsAreSubtotals="1" fieldPosition="0">
        <references count="1">
          <reference field="0" count="1">
            <x v="16"/>
          </reference>
        </references>
      </pivotArea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3">
      <pivotArea collapsedLevelsAreSubtotals="1" fieldPosition="0">
        <references count="1">
          <reference field="0" count="1">
            <x v="17"/>
          </reference>
        </references>
      </pivotArea>
    </format>
    <format dxfId="22">
      <pivotArea collapsedLevelsAreSubtotals="1" fieldPosition="0">
        <references count="1">
          <reference field="0" count="1">
            <x v="18"/>
          </reference>
        </references>
      </pivotArea>
    </format>
  </formats>
  <pivotTableStyleInfo name="PivotStyleMedium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W73"/>
  <sheetViews>
    <sheetView showGridLines="0" showRowColHeaders="0" tabSelected="1" zoomScale="90" zoomScaleNormal="90" workbookViewId="0">
      <selection activeCell="I27" sqref="I27"/>
    </sheetView>
  </sheetViews>
  <sheetFormatPr defaultColWidth="11" defaultRowHeight="15.75" x14ac:dyDescent="0.25"/>
  <cols>
    <col min="1" max="1" width="2.25" customWidth="1"/>
    <col min="2" max="2" width="1.125" customWidth="1"/>
    <col min="3" max="3" width="11" customWidth="1"/>
    <col min="4" max="4" width="16" customWidth="1"/>
    <col min="5" max="5" width="9.125" customWidth="1"/>
    <col min="6" max="6" width="6.125" customWidth="1"/>
    <col min="7" max="7" width="14.75" customWidth="1"/>
    <col min="8" max="8" width="12.125" customWidth="1"/>
    <col min="9" max="9" width="12.125" bestFit="1" customWidth="1"/>
    <col min="10" max="10" width="12.125" customWidth="1"/>
    <col min="11" max="11" width="13.5" customWidth="1"/>
    <col min="12" max="12" width="12.125" bestFit="1" customWidth="1"/>
    <col min="13" max="14" width="12.125" customWidth="1"/>
    <col min="15" max="15" width="6.875" customWidth="1"/>
    <col min="16" max="16" width="1.25" customWidth="1"/>
    <col min="17" max="17" width="7.375" style="60" customWidth="1"/>
    <col min="18" max="22" width="12.75" style="60" customWidth="1"/>
    <col min="23" max="23" width="12.125" customWidth="1"/>
    <col min="24" max="24" width="12.125" bestFit="1" customWidth="1"/>
    <col min="25" max="26" width="12.125" customWidth="1"/>
    <col min="27" max="27" width="12.125" bestFit="1" customWidth="1"/>
    <col min="28" max="29" width="12.125" customWidth="1"/>
    <col min="30" max="30" width="12.125" bestFit="1" customWidth="1"/>
    <col min="31" max="32" width="12.125" customWidth="1"/>
    <col min="33" max="33" width="6.875" customWidth="1"/>
    <col min="34" max="35" width="12.125" customWidth="1"/>
    <col min="36" max="36" width="12.125" bestFit="1" customWidth="1"/>
    <col min="37" max="38" width="12.125" customWidth="1"/>
    <col min="39" max="39" width="12.125" bestFit="1" customWidth="1"/>
    <col min="40" max="41" width="12.125" customWidth="1"/>
    <col min="42" max="42" width="12.125" bestFit="1" customWidth="1"/>
    <col min="43" max="44" width="12.125" customWidth="1"/>
    <col min="45" max="45" width="6.875" customWidth="1"/>
    <col min="46" max="46" width="23.5" bestFit="1" customWidth="1"/>
    <col min="47" max="47" width="19.5" bestFit="1" customWidth="1"/>
    <col min="48" max="48" width="16.5" bestFit="1" customWidth="1"/>
  </cols>
  <sheetData>
    <row r="2" spans="2:22" ht="21" x14ac:dyDescent="0.35">
      <c r="B2" s="58"/>
      <c r="C2" s="99" t="s">
        <v>4131</v>
      </c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58"/>
      <c r="P2" s="58"/>
      <c r="Q2" s="11"/>
      <c r="R2" s="11"/>
      <c r="S2" s="11"/>
      <c r="T2" s="11"/>
      <c r="U2" s="11"/>
      <c r="V2" s="11"/>
    </row>
    <row r="3" spans="2:22" ht="21" x14ac:dyDescent="0.35">
      <c r="B3" s="58"/>
      <c r="C3" s="99" t="s">
        <v>4797</v>
      </c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58"/>
      <c r="P3" s="58"/>
      <c r="Q3" s="11"/>
      <c r="R3" s="11"/>
      <c r="S3" s="11"/>
      <c r="T3" s="11"/>
      <c r="U3" s="11"/>
      <c r="V3" s="11"/>
    </row>
    <row r="4" spans="2:22" ht="21" x14ac:dyDescent="0.35">
      <c r="B4" s="5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57"/>
    </row>
    <row r="5" spans="2:22" x14ac:dyDescent="0.25">
      <c r="B5" s="57"/>
      <c r="C5" s="1" t="s">
        <v>123</v>
      </c>
      <c r="D5" s="61" t="s">
        <v>4129</v>
      </c>
      <c r="P5" s="57"/>
    </row>
    <row r="6" spans="2:22" x14ac:dyDescent="0.25">
      <c r="B6" s="57"/>
      <c r="C6" s="1" t="s">
        <v>128</v>
      </c>
      <c r="D6" s="61" t="s">
        <v>4129</v>
      </c>
      <c r="H6" s="5" t="s">
        <v>4741</v>
      </c>
      <c r="I6" s="5"/>
      <c r="J6" s="5"/>
      <c r="K6" s="5"/>
      <c r="L6" s="5"/>
      <c r="M6" s="4"/>
      <c r="N6" s="4"/>
      <c r="P6" s="57"/>
    </row>
    <row r="7" spans="2:22" x14ac:dyDescent="0.25">
      <c r="B7" s="57"/>
      <c r="C7" s="1" t="s">
        <v>125</v>
      </c>
      <c r="D7" s="61" t="s">
        <v>4129</v>
      </c>
      <c r="H7" s="5" t="s">
        <v>4153</v>
      </c>
      <c r="I7" s="5"/>
      <c r="J7" s="5"/>
      <c r="K7" s="5"/>
      <c r="L7" s="5"/>
      <c r="M7" s="4"/>
      <c r="N7" s="4"/>
      <c r="P7" s="57"/>
    </row>
    <row r="8" spans="2:22" x14ac:dyDescent="0.25">
      <c r="B8" s="57"/>
      <c r="C8" s="1" t="s">
        <v>131</v>
      </c>
      <c r="D8" s="61" t="s">
        <v>4723</v>
      </c>
      <c r="I8" s="5"/>
      <c r="J8" s="5"/>
      <c r="K8" s="5"/>
      <c r="L8" s="5"/>
      <c r="M8" s="4"/>
      <c r="N8" s="4"/>
      <c r="P8" s="57"/>
    </row>
    <row r="9" spans="2:22" x14ac:dyDescent="0.25">
      <c r="B9" s="57"/>
      <c r="C9" s="1" t="s">
        <v>127</v>
      </c>
      <c r="D9" s="61" t="s">
        <v>4723</v>
      </c>
      <c r="H9" s="5" t="s">
        <v>4145</v>
      </c>
      <c r="I9" s="5"/>
      <c r="J9" s="5"/>
      <c r="K9" s="5"/>
      <c r="L9" s="5"/>
      <c r="M9" s="4"/>
      <c r="N9" s="4"/>
      <c r="P9" s="57"/>
    </row>
    <row r="10" spans="2:22" x14ac:dyDescent="0.25">
      <c r="B10" s="57"/>
      <c r="C10" s="1" t="s">
        <v>126</v>
      </c>
      <c r="D10" s="61" t="s">
        <v>4723</v>
      </c>
      <c r="H10" s="5" t="s">
        <v>4146</v>
      </c>
      <c r="M10" s="4"/>
      <c r="N10" s="4"/>
      <c r="P10" s="57"/>
    </row>
    <row r="11" spans="2:22" x14ac:dyDescent="0.25">
      <c r="B11" s="57"/>
      <c r="C11" s="1" t="s">
        <v>129</v>
      </c>
      <c r="D11" s="61" t="s">
        <v>4723</v>
      </c>
      <c r="H11" s="5" t="s">
        <v>4144</v>
      </c>
      <c r="M11" s="4"/>
      <c r="N11" s="4"/>
      <c r="P11" s="57"/>
    </row>
    <row r="12" spans="2:22" x14ac:dyDescent="0.25">
      <c r="B12" s="57"/>
      <c r="H12" s="5" t="s">
        <v>4671</v>
      </c>
      <c r="M12" s="4"/>
      <c r="N12" s="4"/>
      <c r="P12" s="57"/>
    </row>
    <row r="13" spans="2:22" x14ac:dyDescent="0.25">
      <c r="B13" s="57"/>
      <c r="C13" s="64"/>
      <c r="D13" s="67" t="s">
        <v>4130</v>
      </c>
      <c r="E13" s="64"/>
      <c r="F13" s="64"/>
      <c r="G13" s="64"/>
      <c r="M13" s="4"/>
      <c r="N13" s="4"/>
      <c r="P13" s="57"/>
    </row>
    <row r="14" spans="2:22" x14ac:dyDescent="0.25">
      <c r="B14" s="57"/>
      <c r="C14" s="65" t="s">
        <v>130</v>
      </c>
      <c r="D14" s="66" t="s">
        <v>4152</v>
      </c>
      <c r="E14" s="66" t="s">
        <v>4151</v>
      </c>
      <c r="F14" s="66" t="s">
        <v>4150</v>
      </c>
      <c r="G14" s="64" t="s">
        <v>4149</v>
      </c>
      <c r="M14" s="4"/>
      <c r="N14" s="4"/>
      <c r="P14" s="57"/>
    </row>
    <row r="15" spans="2:22" x14ac:dyDescent="0.25">
      <c r="B15" s="57"/>
      <c r="C15" s="2">
        <v>2001</v>
      </c>
      <c r="D15" s="50">
        <v>2440.1936619718308</v>
      </c>
      <c r="E15" s="10">
        <v>120.33623239436619</v>
      </c>
      <c r="F15" s="10">
        <v>127.86241134751772</v>
      </c>
      <c r="G15" s="50">
        <v>284</v>
      </c>
      <c r="H15" s="5" t="s">
        <v>4133</v>
      </c>
      <c r="M15" s="4"/>
      <c r="N15" s="4"/>
      <c r="P15" s="57"/>
    </row>
    <row r="16" spans="2:22" x14ac:dyDescent="0.25">
      <c r="B16" s="57"/>
      <c r="C16" s="2">
        <v>2002</v>
      </c>
      <c r="D16" s="50">
        <v>2594.4052478134113</v>
      </c>
      <c r="E16" s="10">
        <v>114.63268221574349</v>
      </c>
      <c r="F16" s="10">
        <v>128.43819241982507</v>
      </c>
      <c r="G16" s="50">
        <v>343</v>
      </c>
      <c r="H16" s="5" t="s">
        <v>4134</v>
      </c>
      <c r="M16" s="4"/>
      <c r="N16" s="4"/>
      <c r="P16" s="57"/>
    </row>
    <row r="17" spans="2:23" x14ac:dyDescent="0.25">
      <c r="B17" s="57"/>
      <c r="C17" s="2">
        <v>2003</v>
      </c>
      <c r="D17" s="50">
        <v>3053.4145700245699</v>
      </c>
      <c r="E17" s="10">
        <v>119.57500245700241</v>
      </c>
      <c r="F17" s="10">
        <v>128.03501228501227</v>
      </c>
      <c r="G17" s="50">
        <v>407</v>
      </c>
      <c r="H17" s="5" t="s">
        <v>4135</v>
      </c>
      <c r="M17" s="4"/>
      <c r="N17" s="4"/>
      <c r="P17" s="57"/>
    </row>
    <row r="18" spans="2:23" x14ac:dyDescent="0.25">
      <c r="B18" s="57"/>
      <c r="C18" s="2">
        <v>2004</v>
      </c>
      <c r="D18" s="50">
        <v>3874.0140065146579</v>
      </c>
      <c r="E18" s="10">
        <v>131.61892508143322</v>
      </c>
      <c r="F18" s="10">
        <v>126.41661237785017</v>
      </c>
      <c r="G18" s="50">
        <v>307</v>
      </c>
      <c r="I18" s="6"/>
      <c r="J18" s="13" t="s">
        <v>4136</v>
      </c>
      <c r="K18" s="13" t="s">
        <v>4672</v>
      </c>
      <c r="L18" s="5"/>
      <c r="M18" s="4"/>
      <c r="N18" s="4"/>
      <c r="P18" s="57"/>
    </row>
    <row r="19" spans="2:23" x14ac:dyDescent="0.25">
      <c r="B19" s="57"/>
      <c r="C19" s="2">
        <v>2005</v>
      </c>
      <c r="D19" s="50">
        <v>4172.369965156794</v>
      </c>
      <c r="E19" s="10">
        <v>117.90067073170729</v>
      </c>
      <c r="F19" s="10">
        <v>125.0121853146853</v>
      </c>
      <c r="G19" s="50">
        <v>574</v>
      </c>
      <c r="I19" s="6" t="s">
        <v>114</v>
      </c>
      <c r="J19" s="14" t="s">
        <v>4138</v>
      </c>
      <c r="K19" s="14" t="s">
        <v>4141</v>
      </c>
      <c r="L19" s="5"/>
      <c r="M19" s="4"/>
      <c r="N19" s="4"/>
      <c r="P19" s="57"/>
    </row>
    <row r="20" spans="2:23" x14ac:dyDescent="0.25">
      <c r="B20" s="57"/>
      <c r="C20" s="2">
        <v>2006</v>
      </c>
      <c r="D20" s="50">
        <v>4472.4902918287944</v>
      </c>
      <c r="E20" s="10">
        <v>107.04439883268486</v>
      </c>
      <c r="F20" s="10">
        <v>126.17648221343867</v>
      </c>
      <c r="G20" s="50">
        <v>514</v>
      </c>
      <c r="I20" s="6" t="s">
        <v>115</v>
      </c>
      <c r="J20" s="14" t="s">
        <v>4139</v>
      </c>
      <c r="K20" s="14" t="s">
        <v>4142</v>
      </c>
      <c r="M20" s="4"/>
      <c r="N20" s="4"/>
      <c r="P20" s="57"/>
    </row>
    <row r="21" spans="2:23" x14ac:dyDescent="0.25">
      <c r="B21" s="57"/>
      <c r="C21" s="2">
        <v>2007</v>
      </c>
      <c r="D21" s="50">
        <v>4685.8255358533152</v>
      </c>
      <c r="E21" s="10">
        <v>135.9668650170648</v>
      </c>
      <c r="F21" s="10">
        <v>124.9325663716814</v>
      </c>
      <c r="G21" s="50">
        <v>586</v>
      </c>
      <c r="I21" s="6" t="s">
        <v>116</v>
      </c>
      <c r="J21" s="14" t="s">
        <v>4140</v>
      </c>
      <c r="K21" s="14" t="s">
        <v>4143</v>
      </c>
      <c r="M21" s="4"/>
      <c r="N21" s="4"/>
      <c r="P21" s="57"/>
    </row>
    <row r="22" spans="2:23" x14ac:dyDescent="0.25">
      <c r="B22" s="57"/>
      <c r="C22" s="2">
        <v>2008</v>
      </c>
      <c r="D22" s="50">
        <v>5134.7445425361166</v>
      </c>
      <c r="E22" s="10">
        <v>113.86873467094709</v>
      </c>
      <c r="F22" s="10">
        <v>123.30967654545458</v>
      </c>
      <c r="G22" s="50">
        <v>623</v>
      </c>
      <c r="I22" s="6" t="s">
        <v>117</v>
      </c>
      <c r="J22" s="14" t="s">
        <v>4137</v>
      </c>
      <c r="K22" s="14" t="s">
        <v>4137</v>
      </c>
      <c r="M22" s="100" t="s">
        <v>4132</v>
      </c>
      <c r="N22" s="100"/>
      <c r="P22" s="57"/>
    </row>
    <row r="23" spans="2:23" x14ac:dyDescent="0.25">
      <c r="B23" s="57"/>
      <c r="C23" s="2">
        <v>2009</v>
      </c>
      <c r="D23" s="50">
        <v>5322.3232630081993</v>
      </c>
      <c r="E23" s="10">
        <v>108.01543543543541</v>
      </c>
      <c r="F23" s="10">
        <v>125.17359605911331</v>
      </c>
      <c r="G23" s="50">
        <v>666</v>
      </c>
      <c r="P23" s="57"/>
      <c r="W23" s="26" t="str">
        <f t="shared" ref="W23:W29" si="0">IF(RIGHT(C62,5)="(All)","",1)</f>
        <v/>
      </c>
    </row>
    <row r="24" spans="2:23" x14ac:dyDescent="0.25">
      <c r="B24" s="57"/>
      <c r="C24" s="2">
        <v>2010</v>
      </c>
      <c r="D24" s="50">
        <v>5936.8433048433044</v>
      </c>
      <c r="E24" s="10">
        <v>107.17750854700851</v>
      </c>
      <c r="F24" s="10">
        <v>124.71495726495718</v>
      </c>
      <c r="G24" s="50">
        <v>702</v>
      </c>
      <c r="I24" s="5" t="s">
        <v>4148</v>
      </c>
      <c r="J24" s="5"/>
      <c r="K24" s="5"/>
      <c r="L24" s="5"/>
      <c r="M24" s="5"/>
      <c r="N24" s="5"/>
      <c r="P24" s="57"/>
      <c r="W24" s="26" t="str">
        <f t="shared" si="0"/>
        <v/>
      </c>
    </row>
    <row r="25" spans="2:23" x14ac:dyDescent="0.25">
      <c r="B25" s="57"/>
      <c r="C25" s="2">
        <v>2011</v>
      </c>
      <c r="D25" s="50">
        <v>7737.3351254480285</v>
      </c>
      <c r="E25" s="10">
        <v>109.54154121863806</v>
      </c>
      <c r="F25" s="10">
        <v>126.33100358422944</v>
      </c>
      <c r="G25" s="50">
        <v>558</v>
      </c>
      <c r="I25" s="5" t="s">
        <v>4147</v>
      </c>
      <c r="J25" s="5"/>
      <c r="K25" s="5"/>
      <c r="L25" s="5"/>
      <c r="M25" s="5"/>
      <c r="N25" s="5"/>
      <c r="P25" s="57"/>
      <c r="W25" s="26" t="str">
        <f t="shared" si="0"/>
        <v/>
      </c>
    </row>
    <row r="26" spans="2:23" x14ac:dyDescent="0.25">
      <c r="B26" s="57"/>
      <c r="C26" s="2">
        <v>2012</v>
      </c>
      <c r="D26" s="50">
        <v>8315.5094840525308</v>
      </c>
      <c r="E26" s="10">
        <v>96.80546622889311</v>
      </c>
      <c r="F26" s="10">
        <v>122.16835526315796</v>
      </c>
      <c r="G26" s="50">
        <v>1066</v>
      </c>
      <c r="P26" s="57"/>
      <c r="W26" s="7">
        <f t="shared" si="0"/>
        <v>1</v>
      </c>
    </row>
    <row r="27" spans="2:23" x14ac:dyDescent="0.25">
      <c r="B27" s="57"/>
      <c r="C27" s="28">
        <v>2013</v>
      </c>
      <c r="D27" s="51">
        <v>10010.216346153849</v>
      </c>
      <c r="E27" s="29">
        <v>98.693985207100638</v>
      </c>
      <c r="F27" s="29">
        <v>124.96721893491122</v>
      </c>
      <c r="G27" s="51">
        <v>676</v>
      </c>
      <c r="P27" s="57"/>
      <c r="W27" s="7">
        <f t="shared" si="0"/>
        <v>1</v>
      </c>
    </row>
    <row r="28" spans="2:23" ht="13.15" customHeight="1" x14ac:dyDescent="0.25">
      <c r="B28" s="57"/>
      <c r="C28" s="28">
        <v>2014</v>
      </c>
      <c r="D28" s="51">
        <v>9147.7342516556291</v>
      </c>
      <c r="E28" s="29">
        <v>88.615121854304604</v>
      </c>
      <c r="F28" s="29">
        <v>121.20499337748333</v>
      </c>
      <c r="G28" s="51">
        <v>755</v>
      </c>
      <c r="H28" s="23"/>
      <c r="I28" s="23"/>
      <c r="J28" s="23"/>
      <c r="K28" s="23"/>
      <c r="L28" s="23"/>
      <c r="M28" s="23"/>
      <c r="N28" s="23"/>
      <c r="O28" s="23"/>
      <c r="P28" s="57"/>
      <c r="W28" s="7">
        <f t="shared" si="0"/>
        <v>1</v>
      </c>
    </row>
    <row r="29" spans="2:23" ht="13.15" customHeight="1" x14ac:dyDescent="0.25">
      <c r="B29" s="57"/>
      <c r="C29" s="2">
        <v>2015</v>
      </c>
      <c r="D29" s="50">
        <v>9091.465085269776</v>
      </c>
      <c r="E29" s="10">
        <v>92.906827848101301</v>
      </c>
      <c r="F29" s="10">
        <v>123.33520253164556</v>
      </c>
      <c r="G29" s="50">
        <v>790</v>
      </c>
      <c r="H29" s="30"/>
      <c r="I29" s="30"/>
      <c r="J29" s="30"/>
      <c r="K29" s="30"/>
      <c r="L29" s="30"/>
      <c r="M29" s="30"/>
      <c r="N29" s="30"/>
      <c r="O29" s="30"/>
      <c r="P29" s="57"/>
      <c r="W29" s="7">
        <f t="shared" si="0"/>
        <v>1</v>
      </c>
    </row>
    <row r="30" spans="2:23" ht="13.15" customHeight="1" x14ac:dyDescent="0.25">
      <c r="B30" s="57"/>
      <c r="C30" s="2">
        <v>2016</v>
      </c>
      <c r="D30" s="50">
        <v>8469.3017839624044</v>
      </c>
      <c r="E30" s="10">
        <v>81.508145553822175</v>
      </c>
      <c r="F30" s="10">
        <v>122.45946957878309</v>
      </c>
      <c r="G30" s="50">
        <v>641</v>
      </c>
      <c r="H30" s="30"/>
      <c r="I30" s="30"/>
      <c r="J30" s="30"/>
      <c r="K30" s="30"/>
      <c r="L30" s="30"/>
      <c r="M30" s="30"/>
      <c r="N30" s="30"/>
      <c r="O30" s="30"/>
      <c r="P30" s="57"/>
      <c r="W30" s="7">
        <f>IF(RIGHT(C68,5)="(All)","",1)</f>
        <v>1</v>
      </c>
    </row>
    <row r="31" spans="2:23" ht="17.25" customHeight="1" x14ac:dyDescent="0.25">
      <c r="B31" s="57"/>
      <c r="C31" s="2">
        <v>2017</v>
      </c>
      <c r="D31" s="50">
        <v>7664.5226558477507</v>
      </c>
      <c r="E31" s="10">
        <v>79.893903374233062</v>
      </c>
      <c r="F31" s="10">
        <v>118.2894325153374</v>
      </c>
      <c r="G31" s="50">
        <v>652</v>
      </c>
      <c r="H31" s="30"/>
      <c r="I31" s="30"/>
      <c r="J31" s="30"/>
      <c r="K31" s="30"/>
      <c r="L31" s="30"/>
      <c r="M31" s="30"/>
      <c r="N31" s="30"/>
      <c r="O31" s="30"/>
      <c r="P31" s="57"/>
      <c r="W31" s="7"/>
    </row>
    <row r="32" spans="2:23" ht="17.25" customHeight="1" x14ac:dyDescent="0.25">
      <c r="B32" s="57"/>
      <c r="C32" s="2">
        <v>2018</v>
      </c>
      <c r="D32" s="50">
        <v>8320.4464064801214</v>
      </c>
      <c r="E32" s="10">
        <v>108.20940648011781</v>
      </c>
      <c r="F32" s="10">
        <v>122.12590574374083</v>
      </c>
      <c r="G32" s="50">
        <v>679</v>
      </c>
      <c r="H32" s="30"/>
      <c r="I32" s="30"/>
      <c r="J32" s="30"/>
      <c r="K32" s="30"/>
      <c r="L32" s="30"/>
      <c r="M32" s="30"/>
      <c r="N32" s="30"/>
      <c r="O32" s="30"/>
      <c r="P32" s="57"/>
      <c r="W32" s="7"/>
    </row>
    <row r="33" spans="1:23" ht="17.25" customHeight="1" x14ac:dyDescent="0.25">
      <c r="B33" s="57"/>
      <c r="C33" s="2">
        <v>2019</v>
      </c>
      <c r="D33" s="50">
        <v>8327.272024087848</v>
      </c>
      <c r="E33" s="10">
        <v>103.40511538461539</v>
      </c>
      <c r="F33" s="10">
        <v>123.30297008547009</v>
      </c>
      <c r="G33" s="50">
        <v>468</v>
      </c>
      <c r="H33" s="30"/>
      <c r="I33" s="30"/>
      <c r="J33" s="30"/>
      <c r="K33" s="30"/>
      <c r="L33" s="30"/>
      <c r="M33" s="30"/>
      <c r="N33" s="30"/>
      <c r="O33" s="30"/>
      <c r="P33" s="57"/>
      <c r="W33" s="7"/>
    </row>
    <row r="34" spans="1:23" ht="17.25" customHeight="1" x14ac:dyDescent="0.25">
      <c r="B34" s="57"/>
      <c r="C34" s="2" t="s">
        <v>4128</v>
      </c>
      <c r="D34" s="50">
        <v>6764.5305802840221</v>
      </c>
      <c r="E34" s="10">
        <v>104.56116525551363</v>
      </c>
      <c r="F34" s="10">
        <v>123.9191553208699</v>
      </c>
      <c r="G34" s="50">
        <v>11291</v>
      </c>
      <c r="H34" s="30"/>
      <c r="I34" s="30"/>
      <c r="J34" s="30"/>
      <c r="K34" s="30"/>
      <c r="L34" s="30"/>
      <c r="M34" s="30"/>
      <c r="N34" s="30"/>
      <c r="O34" s="30"/>
      <c r="P34" s="57"/>
      <c r="W34" s="7"/>
    </row>
    <row r="35" spans="1:23" ht="6.75" customHeight="1" x14ac:dyDescent="0.25"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7"/>
    </row>
    <row r="36" spans="1:23" x14ac:dyDescent="0.25">
      <c r="C36" s="84" t="s">
        <v>4745</v>
      </c>
    </row>
    <row r="39" spans="1:23" x14ac:dyDescent="0.25">
      <c r="C39" t="s">
        <v>4765</v>
      </c>
    </row>
    <row r="40" spans="1:23" s="7" customFormat="1" x14ac:dyDescent="0.25">
      <c r="A40" s="85"/>
      <c r="B40" s="85"/>
      <c r="C40" s="85" t="str">
        <f>C62&amp;C63&amp;C64&amp;C65&amp;" "&amp;C66&amp;C67</f>
        <v>County (All)Price/Acre (All)Acres (All)Region (Multiple Items) PI (Multiple Items)% Tillable (Multiple Items)</v>
      </c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6"/>
      <c r="R40" s="11"/>
      <c r="S40" s="11"/>
      <c r="T40" s="11"/>
      <c r="U40" s="11"/>
      <c r="V40" s="11"/>
    </row>
    <row r="41" spans="1:23" s="7" customFormat="1" x14ac:dyDescent="0.25">
      <c r="A41" s="85"/>
      <c r="B41" s="85"/>
      <c r="O41" s="85"/>
      <c r="P41" s="85"/>
      <c r="Q41" s="86"/>
      <c r="R41" s="11"/>
      <c r="S41" s="11"/>
      <c r="T41" s="11"/>
      <c r="U41" s="11"/>
      <c r="V41" s="11"/>
    </row>
    <row r="42" spans="1:23" s="7" customFormat="1" x14ac:dyDescent="0.25">
      <c r="A42" s="85"/>
      <c r="B42" s="85"/>
      <c r="C42" s="7" t="str">
        <f t="shared" ref="C42:F59" si="1">C14</f>
        <v>Year</v>
      </c>
      <c r="D42" s="7" t="str">
        <f t="shared" si="1"/>
        <v>Ave Price/Acre</v>
      </c>
      <c r="E42" s="7" t="str">
        <f t="shared" si="1"/>
        <v>Ave Acres</v>
      </c>
      <c r="F42" s="7" t="str">
        <f t="shared" si="1"/>
        <v>Ave PI</v>
      </c>
      <c r="O42" s="85"/>
      <c r="P42" s="85"/>
      <c r="Q42" s="86"/>
      <c r="R42" s="11"/>
      <c r="S42" s="11"/>
      <c r="T42" s="11"/>
      <c r="U42" s="11"/>
      <c r="V42" s="11"/>
    </row>
    <row r="43" spans="1:23" s="7" customFormat="1" x14ac:dyDescent="0.25">
      <c r="A43" s="85"/>
      <c r="B43" s="85"/>
      <c r="C43" s="7">
        <f t="shared" si="1"/>
        <v>2001</v>
      </c>
      <c r="D43" s="81">
        <f t="shared" si="1"/>
        <v>2440.1936619718308</v>
      </c>
      <c r="E43" s="81">
        <f t="shared" si="1"/>
        <v>120.33623239436619</v>
      </c>
      <c r="F43" s="7">
        <f t="shared" si="1"/>
        <v>127.86241134751772</v>
      </c>
      <c r="O43" s="85"/>
      <c r="P43" s="85"/>
      <c r="Q43" s="86"/>
      <c r="R43" s="11"/>
      <c r="S43" s="11"/>
      <c r="T43" s="11"/>
      <c r="U43" s="11"/>
      <c r="V43" s="11"/>
    </row>
    <row r="44" spans="1:23" s="7" customFormat="1" x14ac:dyDescent="0.25">
      <c r="A44" s="85"/>
      <c r="B44" s="85"/>
      <c r="C44" s="7">
        <f t="shared" si="1"/>
        <v>2002</v>
      </c>
      <c r="D44" s="81">
        <f t="shared" si="1"/>
        <v>2594.4052478134113</v>
      </c>
      <c r="E44" s="81">
        <f t="shared" si="1"/>
        <v>114.63268221574349</v>
      </c>
      <c r="F44" s="7">
        <f t="shared" si="1"/>
        <v>128.43819241982507</v>
      </c>
      <c r="O44" s="85"/>
      <c r="P44" s="85"/>
      <c r="Q44" s="86"/>
      <c r="R44" s="11"/>
      <c r="S44" s="11"/>
      <c r="T44" s="11"/>
      <c r="U44" s="11"/>
      <c r="V44" s="11"/>
    </row>
    <row r="45" spans="1:23" s="7" customFormat="1" x14ac:dyDescent="0.25">
      <c r="A45" s="85"/>
      <c r="B45" s="85"/>
      <c r="C45" s="7">
        <f t="shared" si="1"/>
        <v>2003</v>
      </c>
      <c r="D45" s="81">
        <f t="shared" si="1"/>
        <v>3053.4145700245699</v>
      </c>
      <c r="E45" s="81">
        <f t="shared" si="1"/>
        <v>119.57500245700241</v>
      </c>
      <c r="F45" s="7">
        <f t="shared" si="1"/>
        <v>128.03501228501227</v>
      </c>
      <c r="O45" s="85"/>
      <c r="P45" s="85"/>
      <c r="Q45" s="86"/>
      <c r="R45" s="11"/>
      <c r="S45" s="11"/>
      <c r="T45" s="11"/>
      <c r="U45" s="11"/>
      <c r="V45" s="11"/>
    </row>
    <row r="46" spans="1:23" s="7" customFormat="1" x14ac:dyDescent="0.25">
      <c r="A46" s="85"/>
      <c r="B46" s="85"/>
      <c r="C46" s="7">
        <f t="shared" si="1"/>
        <v>2004</v>
      </c>
      <c r="D46" s="81">
        <f t="shared" si="1"/>
        <v>3874.0140065146579</v>
      </c>
      <c r="E46" s="81">
        <f t="shared" si="1"/>
        <v>131.61892508143322</v>
      </c>
      <c r="F46" s="7">
        <f t="shared" si="1"/>
        <v>126.41661237785017</v>
      </c>
      <c r="G46" s="7">
        <f>D46/F46</f>
        <v>30.644817430604043</v>
      </c>
      <c r="O46" s="85"/>
      <c r="P46" s="85"/>
      <c r="Q46" s="86"/>
      <c r="R46" s="11"/>
      <c r="S46" s="11"/>
      <c r="T46" s="11"/>
      <c r="U46" s="11"/>
      <c r="V46" s="11"/>
    </row>
    <row r="47" spans="1:23" s="7" customFormat="1" x14ac:dyDescent="0.25">
      <c r="A47" s="85"/>
      <c r="B47" s="85"/>
      <c r="C47" s="7">
        <f t="shared" si="1"/>
        <v>2005</v>
      </c>
      <c r="D47" s="81">
        <f t="shared" si="1"/>
        <v>4172.369965156794</v>
      </c>
      <c r="E47" s="81">
        <f t="shared" si="1"/>
        <v>117.90067073170729</v>
      </c>
      <c r="F47" s="7">
        <f t="shared" si="1"/>
        <v>125.0121853146853</v>
      </c>
      <c r="G47" s="7">
        <f t="shared" ref="G47:G59" si="2">D47/F47</f>
        <v>33.375706173393816</v>
      </c>
      <c r="O47" s="85"/>
      <c r="P47" s="85"/>
      <c r="Q47" s="86"/>
      <c r="R47" s="11"/>
      <c r="S47" s="11"/>
      <c r="T47" s="11"/>
      <c r="U47" s="11"/>
      <c r="V47" s="11"/>
    </row>
    <row r="48" spans="1:23" s="7" customFormat="1" x14ac:dyDescent="0.25">
      <c r="A48" s="85"/>
      <c r="B48" s="85"/>
      <c r="C48" s="7">
        <f t="shared" si="1"/>
        <v>2006</v>
      </c>
      <c r="D48" s="81">
        <f t="shared" si="1"/>
        <v>4472.4902918287944</v>
      </c>
      <c r="E48" s="81">
        <f t="shared" si="1"/>
        <v>107.04439883268486</v>
      </c>
      <c r="F48" s="7">
        <f t="shared" si="1"/>
        <v>126.17648221343867</v>
      </c>
      <c r="G48" s="7">
        <f t="shared" si="2"/>
        <v>35.44630673934293</v>
      </c>
      <c r="O48" s="85"/>
      <c r="P48" s="85"/>
      <c r="Q48" s="86"/>
      <c r="R48" s="11"/>
      <c r="S48" s="11"/>
      <c r="T48" s="11"/>
      <c r="U48" s="11"/>
      <c r="V48" s="11"/>
    </row>
    <row r="49" spans="1:22" s="7" customFormat="1" x14ac:dyDescent="0.25">
      <c r="A49" s="85"/>
      <c r="B49" s="85"/>
      <c r="C49" s="7">
        <f t="shared" si="1"/>
        <v>2007</v>
      </c>
      <c r="D49" s="81">
        <f t="shared" si="1"/>
        <v>4685.8255358533152</v>
      </c>
      <c r="E49" s="81">
        <f t="shared" si="1"/>
        <v>135.9668650170648</v>
      </c>
      <c r="F49" s="7">
        <f t="shared" si="1"/>
        <v>124.9325663716814</v>
      </c>
      <c r="G49" s="7">
        <f t="shared" si="2"/>
        <v>37.506838064245962</v>
      </c>
      <c r="O49" s="85"/>
      <c r="P49" s="85"/>
      <c r="Q49" s="86"/>
      <c r="R49" s="11"/>
      <c r="S49" s="11"/>
      <c r="T49" s="11"/>
      <c r="U49" s="11"/>
      <c r="V49" s="11"/>
    </row>
    <row r="50" spans="1:22" s="7" customFormat="1" x14ac:dyDescent="0.25">
      <c r="A50" s="85"/>
      <c r="B50" s="85"/>
      <c r="C50" s="7">
        <f t="shared" si="1"/>
        <v>2008</v>
      </c>
      <c r="D50" s="81">
        <f t="shared" si="1"/>
        <v>5134.7445425361166</v>
      </c>
      <c r="E50" s="81">
        <f t="shared" si="1"/>
        <v>113.86873467094709</v>
      </c>
      <c r="F50" s="7">
        <f t="shared" si="1"/>
        <v>123.30967654545458</v>
      </c>
      <c r="G50" s="7">
        <f t="shared" si="2"/>
        <v>41.641051103100899</v>
      </c>
      <c r="O50" s="85"/>
      <c r="P50" s="85"/>
      <c r="Q50" s="86"/>
      <c r="R50" s="11"/>
      <c r="S50" s="11"/>
      <c r="T50" s="11"/>
      <c r="U50" s="11"/>
      <c r="V50" s="11"/>
    </row>
    <row r="51" spans="1:22" s="7" customFormat="1" x14ac:dyDescent="0.25">
      <c r="A51" s="85"/>
      <c r="B51" s="85"/>
      <c r="C51" s="7">
        <f t="shared" si="1"/>
        <v>2009</v>
      </c>
      <c r="D51" s="81">
        <f t="shared" si="1"/>
        <v>5322.3232630081993</v>
      </c>
      <c r="E51" s="81">
        <f t="shared" si="1"/>
        <v>108.01543543543541</v>
      </c>
      <c r="F51" s="7">
        <f t="shared" si="1"/>
        <v>125.17359605911331</v>
      </c>
      <c r="G51" s="7">
        <f t="shared" si="2"/>
        <v>42.51953631255212</v>
      </c>
      <c r="O51" s="85"/>
      <c r="P51" s="85"/>
      <c r="Q51" s="86"/>
      <c r="R51" s="11"/>
      <c r="S51" s="11"/>
      <c r="T51" s="11"/>
      <c r="U51" s="11"/>
      <c r="V51" s="11"/>
    </row>
    <row r="52" spans="1:22" s="7" customFormat="1" x14ac:dyDescent="0.25">
      <c r="A52" s="85"/>
      <c r="B52" s="85"/>
      <c r="C52" s="7">
        <f t="shared" si="1"/>
        <v>2010</v>
      </c>
      <c r="D52" s="81">
        <f t="shared" si="1"/>
        <v>5936.8433048433044</v>
      </c>
      <c r="E52" s="81">
        <f t="shared" si="1"/>
        <v>107.17750854700851</v>
      </c>
      <c r="F52" s="7">
        <f t="shared" si="1"/>
        <v>124.71495726495718</v>
      </c>
      <c r="G52" s="7">
        <f t="shared" si="2"/>
        <v>47.60329823335038</v>
      </c>
      <c r="O52" s="85"/>
      <c r="P52" s="85"/>
      <c r="Q52" s="86"/>
      <c r="R52" s="11"/>
      <c r="S52" s="11"/>
      <c r="T52" s="11"/>
      <c r="U52" s="11"/>
      <c r="V52" s="11"/>
    </row>
    <row r="53" spans="1:22" s="7" customFormat="1" x14ac:dyDescent="0.25">
      <c r="A53" s="85"/>
      <c r="B53" s="85"/>
      <c r="C53" s="7">
        <f t="shared" si="1"/>
        <v>2011</v>
      </c>
      <c r="D53" s="81">
        <f t="shared" si="1"/>
        <v>7737.3351254480285</v>
      </c>
      <c r="E53" s="81">
        <f t="shared" si="1"/>
        <v>109.54154121863806</v>
      </c>
      <c r="F53" s="7">
        <f t="shared" si="1"/>
        <v>126.33100358422944</v>
      </c>
      <c r="G53" s="7">
        <f t="shared" si="2"/>
        <v>61.246526236049952</v>
      </c>
      <c r="O53" s="85"/>
      <c r="P53" s="85"/>
      <c r="Q53" s="86"/>
      <c r="R53" s="11"/>
      <c r="S53" s="11"/>
      <c r="T53" s="11"/>
      <c r="U53" s="11"/>
      <c r="V53" s="11"/>
    </row>
    <row r="54" spans="1:22" s="7" customFormat="1" x14ac:dyDescent="0.25">
      <c r="A54" s="85"/>
      <c r="B54" s="85"/>
      <c r="C54" s="7">
        <f t="shared" si="1"/>
        <v>2012</v>
      </c>
      <c r="D54" s="81">
        <f t="shared" si="1"/>
        <v>8315.5094840525308</v>
      </c>
      <c r="E54" s="81">
        <f t="shared" si="1"/>
        <v>96.80546622889311</v>
      </c>
      <c r="F54" s="7">
        <f t="shared" si="1"/>
        <v>122.16835526315796</v>
      </c>
      <c r="G54" s="7">
        <f t="shared" si="2"/>
        <v>68.065985386644726</v>
      </c>
      <c r="O54" s="85"/>
      <c r="P54" s="85"/>
      <c r="Q54" s="86"/>
      <c r="R54" s="11"/>
      <c r="S54" s="11"/>
      <c r="T54" s="11"/>
      <c r="U54" s="11"/>
      <c r="V54" s="11"/>
    </row>
    <row r="55" spans="1:22" s="7" customFormat="1" x14ac:dyDescent="0.25">
      <c r="A55" s="85"/>
      <c r="B55" s="85"/>
      <c r="C55" s="7">
        <f t="shared" si="1"/>
        <v>2013</v>
      </c>
      <c r="D55" s="81">
        <f t="shared" si="1"/>
        <v>10010.216346153849</v>
      </c>
      <c r="E55" s="81">
        <f t="shared" si="1"/>
        <v>98.693985207100638</v>
      </c>
      <c r="F55" s="7">
        <f t="shared" si="1"/>
        <v>124.96721893491122</v>
      </c>
      <c r="G55" s="7">
        <f t="shared" si="2"/>
        <v>80.102737593669573</v>
      </c>
      <c r="O55" s="85"/>
      <c r="P55" s="85"/>
      <c r="Q55" s="86"/>
      <c r="R55" s="11"/>
      <c r="S55" s="11"/>
      <c r="T55" s="11"/>
      <c r="U55" s="11"/>
      <c r="V55" s="11"/>
    </row>
    <row r="56" spans="1:22" s="7" customFormat="1" x14ac:dyDescent="0.25">
      <c r="A56" s="85"/>
      <c r="B56" s="85"/>
      <c r="C56" s="7">
        <f t="shared" si="1"/>
        <v>2014</v>
      </c>
      <c r="D56" s="81">
        <f t="shared" si="1"/>
        <v>9147.7342516556291</v>
      </c>
      <c r="E56" s="81">
        <f t="shared" si="1"/>
        <v>88.615121854304604</v>
      </c>
      <c r="F56" s="7">
        <f t="shared" si="1"/>
        <v>121.20499337748333</v>
      </c>
      <c r="G56" s="7">
        <f t="shared" si="2"/>
        <v>75.473245752885248</v>
      </c>
      <c r="O56" s="85"/>
      <c r="P56" s="85"/>
      <c r="Q56" s="86"/>
      <c r="R56" s="11"/>
      <c r="S56" s="11"/>
      <c r="T56" s="11"/>
      <c r="U56" s="11"/>
      <c r="V56" s="11"/>
    </row>
    <row r="57" spans="1:22" s="7" customFormat="1" x14ac:dyDescent="0.25">
      <c r="A57" s="85"/>
      <c r="B57" s="85"/>
      <c r="C57" s="7">
        <f t="shared" si="1"/>
        <v>2015</v>
      </c>
      <c r="D57" s="81">
        <f t="shared" si="1"/>
        <v>9091.465085269776</v>
      </c>
      <c r="E57" s="81">
        <f t="shared" si="1"/>
        <v>92.906827848101301</v>
      </c>
      <c r="F57" s="7">
        <f t="shared" si="1"/>
        <v>123.33520253164556</v>
      </c>
      <c r="G57" s="7">
        <f t="shared" si="2"/>
        <v>73.713464596104032</v>
      </c>
      <c r="O57" s="85"/>
      <c r="P57" s="85"/>
      <c r="Q57" s="86"/>
      <c r="R57" s="11"/>
      <c r="S57" s="11"/>
      <c r="T57" s="11"/>
      <c r="U57" s="11"/>
      <c r="V57" s="11"/>
    </row>
    <row r="58" spans="1:22" s="7" customFormat="1" x14ac:dyDescent="0.25">
      <c r="A58" s="85"/>
      <c r="B58" s="85"/>
      <c r="C58" s="7">
        <f t="shared" si="1"/>
        <v>2016</v>
      </c>
      <c r="D58" s="81">
        <f t="shared" si="1"/>
        <v>8469.3017839624044</v>
      </c>
      <c r="E58" s="81">
        <f t="shared" si="1"/>
        <v>81.508145553822175</v>
      </c>
      <c r="F58" s="7">
        <f t="shared" si="1"/>
        <v>122.45946957878309</v>
      </c>
      <c r="G58" s="7">
        <f t="shared" si="2"/>
        <v>69.160039751060353</v>
      </c>
      <c r="O58" s="85"/>
      <c r="P58" s="85"/>
      <c r="Q58" s="86"/>
      <c r="R58" s="11"/>
      <c r="S58" s="11"/>
      <c r="T58" s="11"/>
      <c r="U58" s="11"/>
      <c r="V58" s="11"/>
    </row>
    <row r="59" spans="1:22" s="7" customFormat="1" x14ac:dyDescent="0.25">
      <c r="A59" s="85"/>
      <c r="B59" s="85"/>
      <c r="C59" s="7">
        <f t="shared" si="1"/>
        <v>2017</v>
      </c>
      <c r="D59" s="81">
        <f t="shared" si="1"/>
        <v>7664.5226558477507</v>
      </c>
      <c r="E59" s="81">
        <f t="shared" si="1"/>
        <v>79.893903374233062</v>
      </c>
      <c r="F59" s="82">
        <f t="shared" si="1"/>
        <v>118.2894325153374</v>
      </c>
      <c r="G59" s="7">
        <f t="shared" si="2"/>
        <v>64.794652344400831</v>
      </c>
      <c r="O59" s="85"/>
      <c r="P59" s="85"/>
      <c r="Q59" s="86"/>
      <c r="R59" s="11"/>
      <c r="S59" s="11"/>
      <c r="T59" s="11"/>
      <c r="U59" s="11"/>
      <c r="V59" s="11"/>
    </row>
    <row r="60" spans="1:22" s="7" customFormat="1" x14ac:dyDescent="0.25">
      <c r="A60" s="85"/>
      <c r="B60" s="85"/>
      <c r="C60" s="7">
        <f t="shared" ref="C60:F61" si="3">C32</f>
        <v>2018</v>
      </c>
      <c r="D60" s="81">
        <f t="shared" si="3"/>
        <v>8320.4464064801214</v>
      </c>
      <c r="E60" s="81">
        <f t="shared" si="3"/>
        <v>108.20940648011781</v>
      </c>
      <c r="F60" s="7">
        <f t="shared" si="3"/>
        <v>122.12590574374083</v>
      </c>
      <c r="G60" s="7">
        <f t="shared" ref="G60" si="4">D60/F60</f>
        <v>68.130069175814967</v>
      </c>
      <c r="O60" s="85"/>
      <c r="P60" s="85"/>
      <c r="Q60" s="86"/>
      <c r="R60" s="11"/>
      <c r="S60" s="11"/>
      <c r="T60" s="11"/>
      <c r="U60" s="11"/>
      <c r="V60" s="11"/>
    </row>
    <row r="61" spans="1:22" s="7" customFormat="1" x14ac:dyDescent="0.25">
      <c r="A61" s="85"/>
      <c r="B61" s="85"/>
      <c r="C61" s="7">
        <f t="shared" si="3"/>
        <v>2019</v>
      </c>
      <c r="D61" s="81">
        <f t="shared" si="3"/>
        <v>8327.272024087848</v>
      </c>
      <c r="E61" s="81">
        <f t="shared" si="3"/>
        <v>103.40511538461539</v>
      </c>
      <c r="F61" s="7">
        <f t="shared" si="3"/>
        <v>123.30297008547009</v>
      </c>
      <c r="G61" s="7">
        <f t="shared" ref="G61" si="5">D61/F61</f>
        <v>67.535048168877211</v>
      </c>
      <c r="O61" s="85"/>
      <c r="P61" s="85"/>
      <c r="Q61" s="86"/>
      <c r="R61" s="11"/>
      <c r="S61" s="11"/>
      <c r="T61" s="11"/>
      <c r="U61" s="11"/>
      <c r="V61" s="11"/>
    </row>
    <row r="62" spans="1:22" s="7" customFormat="1" x14ac:dyDescent="0.25">
      <c r="A62" s="85"/>
      <c r="B62" s="85"/>
      <c r="C62" s="87" t="str">
        <f t="shared" ref="C62:C68" si="6">C5&amp;" " &amp;D5</f>
        <v>County (All)</v>
      </c>
      <c r="D62" s="85"/>
      <c r="E62" s="86" t="str">
        <f>IF(W25=1,C64,"")</f>
        <v/>
      </c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6"/>
      <c r="R62" s="11"/>
      <c r="S62" s="11"/>
      <c r="T62" s="11"/>
      <c r="U62" s="11"/>
      <c r="V62" s="11"/>
    </row>
    <row r="63" spans="1:22" s="7" customFormat="1" x14ac:dyDescent="0.25">
      <c r="C63" s="83" t="str">
        <f t="shared" si="6"/>
        <v>Price/Acre (All)</v>
      </c>
      <c r="E63" s="11" t="str">
        <f>IF(W26=1,C65,"")</f>
        <v>Region (Multiple Items)</v>
      </c>
      <c r="Q63" s="11"/>
      <c r="R63" s="11"/>
      <c r="S63" s="11"/>
      <c r="T63" s="11"/>
      <c r="U63" s="11"/>
      <c r="V63" s="11"/>
    </row>
    <row r="64" spans="1:22" s="7" customFormat="1" x14ac:dyDescent="0.25">
      <c r="C64" s="83" t="str">
        <f t="shared" si="6"/>
        <v>Acres (All)</v>
      </c>
      <c r="E64" s="11" t="str">
        <f>IF(W27=1,C66,"")</f>
        <v>PI (Multiple Items)</v>
      </c>
      <c r="Q64" s="11"/>
      <c r="R64" s="11"/>
      <c r="S64" s="11"/>
      <c r="T64" s="11"/>
      <c r="U64" s="11"/>
      <c r="V64" s="11"/>
    </row>
    <row r="65" spans="3:22" s="7" customFormat="1" x14ac:dyDescent="0.25">
      <c r="C65" s="83" t="str">
        <f t="shared" si="6"/>
        <v>Region (Multiple Items)</v>
      </c>
      <c r="E65" s="11" t="str">
        <f>IF(W28=1,C67,"")</f>
        <v>% Tillable (Multiple Items)</v>
      </c>
      <c r="Q65" s="11"/>
      <c r="R65" s="11"/>
      <c r="S65" s="11"/>
      <c r="T65" s="11"/>
      <c r="U65" s="11"/>
      <c r="V65" s="11"/>
    </row>
    <row r="66" spans="3:22" s="7" customFormat="1" x14ac:dyDescent="0.25">
      <c r="C66" s="83" t="str">
        <f t="shared" si="6"/>
        <v>PI (Multiple Items)</v>
      </c>
      <c r="E66" s="11" t="str">
        <f>IF(W29=1,C68,"")</f>
        <v>Tract Type (Multiple Items)</v>
      </c>
      <c r="Q66" s="11"/>
      <c r="R66" s="11"/>
      <c r="S66" s="11"/>
      <c r="T66" s="11"/>
      <c r="U66" s="11"/>
      <c r="V66" s="11"/>
    </row>
    <row r="67" spans="3:22" s="7" customFormat="1" x14ac:dyDescent="0.25">
      <c r="C67" s="83" t="str">
        <f t="shared" si="6"/>
        <v>% Tillable (Multiple Items)</v>
      </c>
      <c r="E67" s="11"/>
      <c r="Q67" s="11"/>
      <c r="R67" s="11"/>
      <c r="S67" s="11"/>
      <c r="T67" s="11"/>
      <c r="U67" s="11"/>
      <c r="V67" s="11"/>
    </row>
    <row r="68" spans="3:22" s="7" customFormat="1" x14ac:dyDescent="0.25">
      <c r="C68" s="83" t="str">
        <f t="shared" si="6"/>
        <v>Tract Type (Multiple Items)</v>
      </c>
      <c r="E68" s="11"/>
      <c r="Q68" s="11"/>
      <c r="R68" s="11"/>
      <c r="S68" s="11"/>
      <c r="T68" s="11"/>
      <c r="U68" s="11"/>
      <c r="V68" s="11"/>
    </row>
    <row r="69" spans="3:22" s="7" customFormat="1" x14ac:dyDescent="0.25">
      <c r="Q69" s="11"/>
      <c r="R69" s="11"/>
      <c r="S69" s="11"/>
      <c r="T69" s="11"/>
      <c r="U69" s="11"/>
      <c r="V69" s="11"/>
    </row>
    <row r="70" spans="3:22" s="7" customFormat="1" x14ac:dyDescent="0.25">
      <c r="Q70" s="11"/>
      <c r="R70" s="11"/>
      <c r="S70" s="11"/>
      <c r="T70" s="11"/>
      <c r="U70" s="11"/>
      <c r="V70" s="11"/>
    </row>
    <row r="71" spans="3:22" s="7" customFormat="1" x14ac:dyDescent="0.25">
      <c r="Q71" s="11"/>
      <c r="R71" s="11"/>
      <c r="S71" s="11"/>
      <c r="T71" s="11"/>
      <c r="U71" s="11"/>
      <c r="V71" s="11"/>
    </row>
    <row r="72" spans="3:22" s="7" customFormat="1" x14ac:dyDescent="0.25">
      <c r="Q72" s="11"/>
      <c r="R72" s="11"/>
      <c r="S72" s="11"/>
      <c r="T72" s="11"/>
      <c r="U72" s="11"/>
      <c r="V72" s="11"/>
    </row>
    <row r="73" spans="3:22" s="7" customFormat="1" x14ac:dyDescent="0.25">
      <c r="Q73" s="11"/>
      <c r="R73" s="11"/>
      <c r="S73" s="11"/>
      <c r="T73" s="11"/>
      <c r="U73" s="11"/>
      <c r="V73" s="11"/>
    </row>
  </sheetData>
  <mergeCells count="3">
    <mergeCell ref="C2:N2"/>
    <mergeCell ref="C3:N3"/>
    <mergeCell ref="M22:N22"/>
  </mergeCells>
  <conditionalFormatting sqref="I18:K2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T15682"/>
  <sheetViews>
    <sheetView zoomScale="70" zoomScaleNormal="70" workbookViewId="0">
      <pane ySplit="1" topLeftCell="A2" activePane="bottomLeft" state="frozen"/>
      <selection activeCell="H1" sqref="H1"/>
      <selection pane="bottomLeft" activeCell="B8" sqref="B8"/>
    </sheetView>
  </sheetViews>
  <sheetFormatPr defaultColWidth="11" defaultRowHeight="15.75" x14ac:dyDescent="0.25"/>
  <cols>
    <col min="4" max="4" width="16.125" style="8" customWidth="1"/>
    <col min="10" max="10" width="12.125" customWidth="1"/>
    <col min="20" max="20" width="11" customWidth="1"/>
  </cols>
  <sheetData>
    <row r="1" spans="1:20" x14ac:dyDescent="0.25">
      <c r="A1" s="22" t="s">
        <v>4724</v>
      </c>
      <c r="B1" t="s">
        <v>130</v>
      </c>
      <c r="C1" t="s">
        <v>131</v>
      </c>
      <c r="D1" s="8" t="s">
        <v>124</v>
      </c>
      <c r="E1" t="s">
        <v>123</v>
      </c>
      <c r="F1" t="s">
        <v>125</v>
      </c>
      <c r="G1" t="s">
        <v>126</v>
      </c>
      <c r="H1" t="s">
        <v>127</v>
      </c>
      <c r="I1" t="s">
        <v>128</v>
      </c>
      <c r="J1" t="s">
        <v>129</v>
      </c>
      <c r="K1" t="s">
        <v>132</v>
      </c>
      <c r="L1" t="s">
        <v>133</v>
      </c>
      <c r="M1" t="s">
        <v>134</v>
      </c>
      <c r="N1" t="s">
        <v>135</v>
      </c>
      <c r="O1" t="s">
        <v>136</v>
      </c>
      <c r="P1" t="s">
        <v>137</v>
      </c>
      <c r="Q1" t="s">
        <v>138</v>
      </c>
      <c r="R1" t="s">
        <v>139</v>
      </c>
      <c r="S1" t="s">
        <v>140</v>
      </c>
      <c r="T1" t="s">
        <v>141</v>
      </c>
    </row>
    <row r="2" spans="1:20" x14ac:dyDescent="0.25">
      <c r="B2">
        <v>2001</v>
      </c>
      <c r="C2">
        <v>1</v>
      </c>
      <c r="D2">
        <v>1</v>
      </c>
      <c r="E2" t="s">
        <v>7</v>
      </c>
      <c r="F2">
        <v>80</v>
      </c>
      <c r="G2">
        <v>98</v>
      </c>
      <c r="H2">
        <v>136</v>
      </c>
      <c r="I2">
        <v>3500</v>
      </c>
      <c r="J2" t="s">
        <v>115</v>
      </c>
      <c r="K2" t="s">
        <v>96</v>
      </c>
      <c r="L2" t="s">
        <v>96</v>
      </c>
      <c r="M2" t="s">
        <v>96</v>
      </c>
      <c r="N2" t="s">
        <v>96</v>
      </c>
      <c r="O2" t="s">
        <v>96</v>
      </c>
      <c r="P2" t="s">
        <v>96</v>
      </c>
      <c r="Q2" t="s">
        <v>96</v>
      </c>
      <c r="R2" t="s">
        <v>96</v>
      </c>
      <c r="S2" t="s">
        <v>96</v>
      </c>
      <c r="T2" t="s">
        <v>96</v>
      </c>
    </row>
    <row r="3" spans="1:20" x14ac:dyDescent="0.25">
      <c r="B3">
        <v>2001</v>
      </c>
      <c r="C3">
        <v>1</v>
      </c>
      <c r="D3">
        <v>1</v>
      </c>
      <c r="E3" t="s">
        <v>2</v>
      </c>
      <c r="F3">
        <v>78</v>
      </c>
      <c r="G3">
        <v>99</v>
      </c>
      <c r="H3">
        <v>144</v>
      </c>
      <c r="I3">
        <v>4812</v>
      </c>
      <c r="J3" t="s">
        <v>115</v>
      </c>
      <c r="K3" t="s">
        <v>96</v>
      </c>
      <c r="L3" t="s">
        <v>96</v>
      </c>
      <c r="M3" t="s">
        <v>96</v>
      </c>
      <c r="N3" t="s">
        <v>96</v>
      </c>
      <c r="O3" t="s">
        <v>96</v>
      </c>
      <c r="P3" t="s">
        <v>96</v>
      </c>
      <c r="Q3" t="s">
        <v>96</v>
      </c>
      <c r="R3" t="s">
        <v>96</v>
      </c>
      <c r="S3" t="s">
        <v>96</v>
      </c>
      <c r="T3" t="s">
        <v>96</v>
      </c>
    </row>
    <row r="4" spans="1:20" x14ac:dyDescent="0.25">
      <c r="B4">
        <v>2001</v>
      </c>
      <c r="C4">
        <v>1</v>
      </c>
      <c r="D4">
        <v>1</v>
      </c>
      <c r="E4" t="s">
        <v>7</v>
      </c>
      <c r="F4">
        <v>40</v>
      </c>
      <c r="G4">
        <v>95</v>
      </c>
      <c r="H4">
        <v>123</v>
      </c>
      <c r="I4">
        <v>3150</v>
      </c>
      <c r="J4" t="s">
        <v>116</v>
      </c>
      <c r="K4" t="s">
        <v>96</v>
      </c>
      <c r="M4" t="s">
        <v>96</v>
      </c>
      <c r="N4" t="s">
        <v>96</v>
      </c>
      <c r="O4" t="s">
        <v>96</v>
      </c>
      <c r="P4" t="s">
        <v>96</v>
      </c>
      <c r="Q4" t="s">
        <v>96</v>
      </c>
      <c r="R4" t="s">
        <v>96</v>
      </c>
      <c r="S4" t="s">
        <v>96</v>
      </c>
      <c r="T4" t="s">
        <v>96</v>
      </c>
    </row>
    <row r="5" spans="1:20" x14ac:dyDescent="0.25">
      <c r="B5" s="32">
        <v>2001</v>
      </c>
      <c r="C5">
        <v>1</v>
      </c>
      <c r="D5">
        <v>2</v>
      </c>
      <c r="E5" t="s">
        <v>0</v>
      </c>
      <c r="F5">
        <v>80</v>
      </c>
      <c r="G5">
        <v>98</v>
      </c>
      <c r="H5">
        <v>156</v>
      </c>
      <c r="I5">
        <v>4200</v>
      </c>
      <c r="J5" t="s">
        <v>114</v>
      </c>
      <c r="K5" t="s">
        <v>96</v>
      </c>
      <c r="L5" t="s">
        <v>96</v>
      </c>
      <c r="M5" t="s">
        <v>96</v>
      </c>
      <c r="N5" t="s">
        <v>96</v>
      </c>
      <c r="O5" t="s">
        <v>96</v>
      </c>
      <c r="P5" t="s">
        <v>96</v>
      </c>
      <c r="Q5" t="s">
        <v>96</v>
      </c>
      <c r="R5" t="s">
        <v>96</v>
      </c>
      <c r="S5" t="s">
        <v>96</v>
      </c>
      <c r="T5" t="s">
        <v>96</v>
      </c>
    </row>
    <row r="6" spans="1:20" x14ac:dyDescent="0.25">
      <c r="B6">
        <v>2001</v>
      </c>
      <c r="C6">
        <v>1</v>
      </c>
      <c r="D6">
        <v>2</v>
      </c>
      <c r="E6" t="s">
        <v>0</v>
      </c>
      <c r="F6">
        <v>80</v>
      </c>
      <c r="G6">
        <v>99</v>
      </c>
      <c r="H6">
        <v>134</v>
      </c>
      <c r="I6">
        <v>2664</v>
      </c>
      <c r="J6" t="s">
        <v>115</v>
      </c>
      <c r="K6" t="s">
        <v>96</v>
      </c>
      <c r="L6" t="s">
        <v>96</v>
      </c>
      <c r="M6" t="s">
        <v>96</v>
      </c>
      <c r="N6" t="s">
        <v>96</v>
      </c>
      <c r="O6" t="s">
        <v>96</v>
      </c>
      <c r="P6" t="s">
        <v>96</v>
      </c>
      <c r="Q6" t="s">
        <v>96</v>
      </c>
      <c r="R6" t="s">
        <v>96</v>
      </c>
      <c r="S6" t="s">
        <v>96</v>
      </c>
      <c r="T6" t="s">
        <v>96</v>
      </c>
    </row>
    <row r="7" spans="1:20" x14ac:dyDescent="0.25">
      <c r="B7">
        <v>2001</v>
      </c>
      <c r="C7">
        <v>1</v>
      </c>
      <c r="D7">
        <v>2</v>
      </c>
      <c r="E7" t="s">
        <v>3</v>
      </c>
      <c r="F7">
        <v>81</v>
      </c>
      <c r="G7">
        <v>97</v>
      </c>
      <c r="H7">
        <v>134</v>
      </c>
      <c r="I7">
        <v>5500</v>
      </c>
      <c r="J7" t="s">
        <v>118</v>
      </c>
      <c r="K7" t="s">
        <v>96</v>
      </c>
      <c r="L7" t="s">
        <v>96</v>
      </c>
      <c r="M7" t="s">
        <v>96</v>
      </c>
      <c r="N7" t="s">
        <v>96</v>
      </c>
      <c r="O7" t="s">
        <v>96</v>
      </c>
      <c r="P7" t="s">
        <v>96</v>
      </c>
      <c r="Q7" t="s">
        <v>96</v>
      </c>
      <c r="R7" t="s">
        <v>96</v>
      </c>
      <c r="S7" t="s">
        <v>96</v>
      </c>
      <c r="T7" t="s">
        <v>96</v>
      </c>
    </row>
    <row r="8" spans="1:20" x14ac:dyDescent="0.25">
      <c r="B8">
        <v>2001</v>
      </c>
      <c r="C8">
        <v>1</v>
      </c>
      <c r="D8">
        <v>2</v>
      </c>
      <c r="E8" t="s">
        <v>5</v>
      </c>
      <c r="F8">
        <v>40</v>
      </c>
      <c r="G8">
        <v>100</v>
      </c>
      <c r="H8" t="s">
        <v>96</v>
      </c>
      <c r="I8">
        <v>8796</v>
      </c>
      <c r="J8" t="s">
        <v>118</v>
      </c>
      <c r="K8" t="s">
        <v>96</v>
      </c>
      <c r="L8" t="s">
        <v>96</v>
      </c>
      <c r="M8" t="s">
        <v>96</v>
      </c>
      <c r="N8" t="s">
        <v>96</v>
      </c>
      <c r="O8" t="s">
        <v>96</v>
      </c>
      <c r="P8" t="s">
        <v>96</v>
      </c>
      <c r="Q8" t="s">
        <v>96</v>
      </c>
      <c r="R8" t="s">
        <v>96</v>
      </c>
      <c r="S8" t="s">
        <v>96</v>
      </c>
      <c r="T8" t="s">
        <v>96</v>
      </c>
    </row>
    <row r="9" spans="1:20" x14ac:dyDescent="0.25">
      <c r="B9">
        <v>2001</v>
      </c>
      <c r="C9">
        <v>1</v>
      </c>
      <c r="D9">
        <v>3</v>
      </c>
      <c r="E9" t="s">
        <v>8</v>
      </c>
      <c r="F9">
        <v>105</v>
      </c>
      <c r="G9">
        <v>92</v>
      </c>
      <c r="H9">
        <v>99</v>
      </c>
      <c r="I9">
        <v>1804</v>
      </c>
      <c r="J9" t="s">
        <v>117</v>
      </c>
      <c r="K9" t="s">
        <v>96</v>
      </c>
      <c r="L9" t="s">
        <v>96</v>
      </c>
      <c r="M9" t="s">
        <v>96</v>
      </c>
      <c r="N9" t="s">
        <v>96</v>
      </c>
      <c r="O9" t="s">
        <v>96</v>
      </c>
      <c r="P9" t="s">
        <v>96</v>
      </c>
      <c r="Q9" t="s">
        <v>96</v>
      </c>
      <c r="R9" t="s">
        <v>96</v>
      </c>
      <c r="S9" t="s">
        <v>96</v>
      </c>
      <c r="T9" t="s">
        <v>96</v>
      </c>
    </row>
    <row r="10" spans="1:20" x14ac:dyDescent="0.25">
      <c r="B10">
        <v>2001</v>
      </c>
      <c r="C10">
        <v>1</v>
      </c>
      <c r="D10">
        <v>3</v>
      </c>
      <c r="E10" t="s">
        <v>5</v>
      </c>
      <c r="F10">
        <v>206</v>
      </c>
      <c r="G10">
        <v>77</v>
      </c>
      <c r="H10">
        <v>134</v>
      </c>
      <c r="I10">
        <v>6029</v>
      </c>
      <c r="J10" t="s">
        <v>118</v>
      </c>
      <c r="K10" t="s">
        <v>96</v>
      </c>
      <c r="L10" t="s">
        <v>96</v>
      </c>
      <c r="M10" t="s">
        <v>96</v>
      </c>
      <c r="N10" t="s">
        <v>96</v>
      </c>
      <c r="O10" t="s">
        <v>96</v>
      </c>
      <c r="P10" t="s">
        <v>96</v>
      </c>
      <c r="Q10" t="s">
        <v>96</v>
      </c>
      <c r="R10" t="s">
        <v>96</v>
      </c>
      <c r="S10" t="s">
        <v>96</v>
      </c>
      <c r="T10" t="s">
        <v>96</v>
      </c>
    </row>
    <row r="11" spans="1:20" x14ac:dyDescent="0.25">
      <c r="B11">
        <v>2001</v>
      </c>
      <c r="C11">
        <v>1</v>
      </c>
      <c r="D11">
        <v>4</v>
      </c>
      <c r="E11" t="s">
        <v>0</v>
      </c>
      <c r="F11">
        <v>160</v>
      </c>
      <c r="G11">
        <v>98</v>
      </c>
      <c r="H11">
        <v>155</v>
      </c>
      <c r="I11">
        <v>4100</v>
      </c>
      <c r="J11" t="s">
        <v>114</v>
      </c>
      <c r="K11" t="s">
        <v>96</v>
      </c>
      <c r="L11" t="s">
        <v>96</v>
      </c>
      <c r="M11" t="s">
        <v>96</v>
      </c>
      <c r="N11" t="s">
        <v>96</v>
      </c>
      <c r="O11" t="s">
        <v>96</v>
      </c>
      <c r="P11" t="s">
        <v>96</v>
      </c>
      <c r="Q11" t="s">
        <v>96</v>
      </c>
      <c r="R11" t="s">
        <v>96</v>
      </c>
      <c r="S11" t="s">
        <v>96</v>
      </c>
      <c r="T11" t="s">
        <v>96</v>
      </c>
    </row>
    <row r="12" spans="1:20" x14ac:dyDescent="0.25">
      <c r="B12">
        <v>2001</v>
      </c>
      <c r="C12">
        <v>1</v>
      </c>
      <c r="D12">
        <v>4</v>
      </c>
      <c r="E12" t="s">
        <v>4</v>
      </c>
      <c r="F12">
        <v>80</v>
      </c>
      <c r="G12">
        <v>99</v>
      </c>
      <c r="H12">
        <v>146</v>
      </c>
      <c r="I12">
        <v>4846</v>
      </c>
      <c r="J12" t="s">
        <v>114</v>
      </c>
      <c r="K12" t="s">
        <v>96</v>
      </c>
      <c r="L12" t="s">
        <v>96</v>
      </c>
      <c r="M12" t="s">
        <v>96</v>
      </c>
      <c r="N12" t="s">
        <v>96</v>
      </c>
      <c r="O12" t="s">
        <v>96</v>
      </c>
      <c r="P12" t="s">
        <v>96</v>
      </c>
      <c r="Q12" t="s">
        <v>96</v>
      </c>
      <c r="R12" t="s">
        <v>96</v>
      </c>
      <c r="S12" t="s">
        <v>96</v>
      </c>
      <c r="T12" t="s">
        <v>96</v>
      </c>
    </row>
    <row r="13" spans="1:20" x14ac:dyDescent="0.25">
      <c r="B13">
        <v>2001</v>
      </c>
      <c r="C13">
        <v>1</v>
      </c>
      <c r="D13">
        <v>6</v>
      </c>
      <c r="E13" t="s">
        <v>4</v>
      </c>
      <c r="F13">
        <v>79</v>
      </c>
      <c r="G13">
        <v>99</v>
      </c>
      <c r="H13">
        <v>140</v>
      </c>
      <c r="I13">
        <v>3860</v>
      </c>
      <c r="J13" t="s">
        <v>115</v>
      </c>
      <c r="K13" t="s">
        <v>96</v>
      </c>
      <c r="L13" t="s">
        <v>96</v>
      </c>
      <c r="M13" t="s">
        <v>96</v>
      </c>
      <c r="N13" t="s">
        <v>96</v>
      </c>
      <c r="O13" t="s">
        <v>96</v>
      </c>
      <c r="P13" t="s">
        <v>96</v>
      </c>
      <c r="Q13" t="s">
        <v>96</v>
      </c>
      <c r="R13" t="s">
        <v>96</v>
      </c>
      <c r="S13" t="s">
        <v>96</v>
      </c>
      <c r="T13" t="s">
        <v>96</v>
      </c>
    </row>
    <row r="14" spans="1:20" x14ac:dyDescent="0.25">
      <c r="B14">
        <v>2001</v>
      </c>
      <c r="C14">
        <v>1</v>
      </c>
      <c r="D14">
        <v>6</v>
      </c>
      <c r="E14" t="s">
        <v>0</v>
      </c>
      <c r="F14">
        <v>356</v>
      </c>
      <c r="G14">
        <v>97</v>
      </c>
      <c r="H14">
        <v>118</v>
      </c>
      <c r="I14">
        <v>1962</v>
      </c>
      <c r="J14" t="s">
        <v>116</v>
      </c>
      <c r="K14" t="s">
        <v>96</v>
      </c>
      <c r="L14" t="s">
        <v>96</v>
      </c>
      <c r="M14" t="s">
        <v>96</v>
      </c>
      <c r="N14" t="s">
        <v>96</v>
      </c>
      <c r="O14" t="s">
        <v>96</v>
      </c>
      <c r="P14" t="s">
        <v>96</v>
      </c>
      <c r="Q14" t="s">
        <v>96</v>
      </c>
      <c r="R14" t="s">
        <v>96</v>
      </c>
      <c r="S14" t="s">
        <v>96</v>
      </c>
      <c r="T14" t="s">
        <v>96</v>
      </c>
    </row>
    <row r="15" spans="1:20" x14ac:dyDescent="0.25">
      <c r="B15">
        <v>2001</v>
      </c>
      <c r="C15">
        <v>1</v>
      </c>
      <c r="D15">
        <v>6</v>
      </c>
      <c r="E15" t="s">
        <v>8</v>
      </c>
      <c r="F15">
        <v>75</v>
      </c>
      <c r="G15">
        <v>98</v>
      </c>
      <c r="H15">
        <v>118</v>
      </c>
      <c r="I15">
        <v>2200</v>
      </c>
      <c r="J15" t="s">
        <v>116</v>
      </c>
      <c r="K15" t="s">
        <v>96</v>
      </c>
      <c r="L15" t="s">
        <v>96</v>
      </c>
      <c r="M15" t="s">
        <v>96</v>
      </c>
      <c r="N15" t="s">
        <v>96</v>
      </c>
      <c r="O15" t="s">
        <v>96</v>
      </c>
      <c r="P15" t="s">
        <v>96</v>
      </c>
      <c r="Q15" t="s">
        <v>96</v>
      </c>
      <c r="R15" t="s">
        <v>96</v>
      </c>
      <c r="S15" t="s">
        <v>96</v>
      </c>
      <c r="T15" t="s">
        <v>96</v>
      </c>
    </row>
    <row r="16" spans="1:20" x14ac:dyDescent="0.25">
      <c r="B16">
        <v>2001</v>
      </c>
      <c r="C16">
        <v>1</v>
      </c>
      <c r="D16">
        <v>6</v>
      </c>
      <c r="E16" t="s">
        <v>8</v>
      </c>
      <c r="F16">
        <v>80</v>
      </c>
      <c r="G16">
        <v>97</v>
      </c>
      <c r="H16">
        <v>119</v>
      </c>
      <c r="I16">
        <v>2600</v>
      </c>
      <c r="J16" t="s">
        <v>116</v>
      </c>
      <c r="K16" t="s">
        <v>96</v>
      </c>
      <c r="L16" t="s">
        <v>96</v>
      </c>
      <c r="M16" t="s">
        <v>96</v>
      </c>
      <c r="N16" t="s">
        <v>96</v>
      </c>
      <c r="O16" t="s">
        <v>96</v>
      </c>
      <c r="P16" t="s">
        <v>96</v>
      </c>
      <c r="Q16" t="s">
        <v>96</v>
      </c>
      <c r="R16" t="s">
        <v>96</v>
      </c>
      <c r="S16" t="s">
        <v>96</v>
      </c>
      <c r="T16" t="s">
        <v>96</v>
      </c>
    </row>
    <row r="17" spans="2:20" x14ac:dyDescent="0.25">
      <c r="B17">
        <v>2001</v>
      </c>
      <c r="C17">
        <v>1</v>
      </c>
      <c r="D17">
        <v>6</v>
      </c>
      <c r="E17" t="s">
        <v>2</v>
      </c>
      <c r="F17">
        <v>80</v>
      </c>
      <c r="G17">
        <v>98</v>
      </c>
      <c r="H17">
        <v>128</v>
      </c>
      <c r="I17">
        <v>6500</v>
      </c>
      <c r="J17" t="s">
        <v>118</v>
      </c>
      <c r="K17" t="s">
        <v>96</v>
      </c>
      <c r="L17" t="s">
        <v>96</v>
      </c>
      <c r="M17" t="s">
        <v>96</v>
      </c>
      <c r="N17" t="s">
        <v>96</v>
      </c>
      <c r="O17" t="s">
        <v>96</v>
      </c>
      <c r="P17" t="s">
        <v>96</v>
      </c>
      <c r="Q17" t="s">
        <v>96</v>
      </c>
      <c r="R17" t="s">
        <v>96</v>
      </c>
      <c r="S17" t="s">
        <v>96</v>
      </c>
      <c r="T17" t="s">
        <v>96</v>
      </c>
    </row>
    <row r="18" spans="2:20" x14ac:dyDescent="0.25">
      <c r="B18">
        <v>2001</v>
      </c>
      <c r="C18">
        <v>1</v>
      </c>
      <c r="D18">
        <v>6</v>
      </c>
      <c r="E18" t="s">
        <v>6</v>
      </c>
      <c r="F18">
        <v>45</v>
      </c>
      <c r="G18">
        <v>65</v>
      </c>
      <c r="H18" t="s">
        <v>96</v>
      </c>
      <c r="I18">
        <v>6500</v>
      </c>
      <c r="J18" t="s">
        <v>118</v>
      </c>
      <c r="K18" t="s">
        <v>96</v>
      </c>
      <c r="L18" t="s">
        <v>96</v>
      </c>
      <c r="M18" t="s">
        <v>96</v>
      </c>
      <c r="N18" t="s">
        <v>96</v>
      </c>
      <c r="O18" t="s">
        <v>96</v>
      </c>
      <c r="P18" t="s">
        <v>96</v>
      </c>
      <c r="Q18" t="s">
        <v>96</v>
      </c>
      <c r="R18" t="s">
        <v>96</v>
      </c>
      <c r="S18" t="s">
        <v>96</v>
      </c>
      <c r="T18" t="s">
        <v>96</v>
      </c>
    </row>
    <row r="19" spans="2:20" x14ac:dyDescent="0.25">
      <c r="B19">
        <v>2001</v>
      </c>
      <c r="C19">
        <v>1</v>
      </c>
      <c r="D19">
        <v>7</v>
      </c>
      <c r="E19" t="s">
        <v>4</v>
      </c>
      <c r="F19">
        <v>156</v>
      </c>
      <c r="G19">
        <v>94</v>
      </c>
      <c r="H19">
        <v>148</v>
      </c>
      <c r="I19">
        <v>3512</v>
      </c>
      <c r="J19" t="s">
        <v>114</v>
      </c>
      <c r="K19" t="s">
        <v>96</v>
      </c>
      <c r="L19" t="s">
        <v>96</v>
      </c>
      <c r="M19" t="s">
        <v>96</v>
      </c>
      <c r="N19" t="s">
        <v>96</v>
      </c>
      <c r="O19" t="s">
        <v>96</v>
      </c>
      <c r="P19" t="s">
        <v>96</v>
      </c>
      <c r="Q19" t="s">
        <v>96</v>
      </c>
      <c r="R19" t="s">
        <v>96</v>
      </c>
      <c r="S19" t="s">
        <v>96</v>
      </c>
      <c r="T19" t="s">
        <v>96</v>
      </c>
    </row>
    <row r="20" spans="2:20" x14ac:dyDescent="0.25">
      <c r="B20">
        <v>2001</v>
      </c>
      <c r="C20">
        <v>1</v>
      </c>
      <c r="D20">
        <v>8</v>
      </c>
      <c r="E20" t="s">
        <v>4</v>
      </c>
      <c r="F20">
        <v>80</v>
      </c>
      <c r="G20">
        <v>99</v>
      </c>
      <c r="H20">
        <v>147</v>
      </c>
      <c r="I20">
        <v>4250</v>
      </c>
      <c r="J20" t="s">
        <v>114</v>
      </c>
      <c r="K20" t="s">
        <v>96</v>
      </c>
      <c r="L20" t="s">
        <v>96</v>
      </c>
      <c r="M20" t="s">
        <v>96</v>
      </c>
      <c r="N20" t="s">
        <v>96</v>
      </c>
      <c r="O20" t="s">
        <v>96</v>
      </c>
      <c r="P20" t="s">
        <v>96</v>
      </c>
      <c r="Q20" t="s">
        <v>96</v>
      </c>
      <c r="R20" t="s">
        <v>96</v>
      </c>
      <c r="S20" t="s">
        <v>96</v>
      </c>
      <c r="T20" t="s">
        <v>96</v>
      </c>
    </row>
    <row r="21" spans="2:20" x14ac:dyDescent="0.25">
      <c r="B21">
        <v>2001</v>
      </c>
      <c r="C21">
        <v>1</v>
      </c>
      <c r="D21">
        <v>8</v>
      </c>
      <c r="E21" t="s">
        <v>8</v>
      </c>
      <c r="F21">
        <v>81</v>
      </c>
      <c r="G21">
        <v>96</v>
      </c>
      <c r="H21">
        <v>142</v>
      </c>
      <c r="I21">
        <v>4632</v>
      </c>
      <c r="J21" t="s">
        <v>115</v>
      </c>
      <c r="K21" t="s">
        <v>96</v>
      </c>
      <c r="L21" t="s">
        <v>96</v>
      </c>
      <c r="M21" t="s">
        <v>96</v>
      </c>
      <c r="N21" t="s">
        <v>96</v>
      </c>
      <c r="O21" t="s">
        <v>96</v>
      </c>
      <c r="P21" t="s">
        <v>96</v>
      </c>
      <c r="Q21" t="s">
        <v>96</v>
      </c>
      <c r="R21" t="s">
        <v>96</v>
      </c>
      <c r="S21" t="s">
        <v>96</v>
      </c>
      <c r="T21" t="s">
        <v>96</v>
      </c>
    </row>
    <row r="22" spans="2:20" x14ac:dyDescent="0.25">
      <c r="B22">
        <v>2001</v>
      </c>
      <c r="C22">
        <v>1</v>
      </c>
      <c r="D22">
        <v>9</v>
      </c>
      <c r="E22" t="s">
        <v>7</v>
      </c>
      <c r="F22">
        <v>81</v>
      </c>
      <c r="G22">
        <v>99</v>
      </c>
      <c r="H22">
        <v>138</v>
      </c>
      <c r="I22">
        <v>3450</v>
      </c>
      <c r="J22" t="s">
        <v>115</v>
      </c>
      <c r="K22" t="s">
        <v>96</v>
      </c>
      <c r="L22" t="s">
        <v>96</v>
      </c>
      <c r="M22" t="s">
        <v>96</v>
      </c>
      <c r="N22" t="s">
        <v>96</v>
      </c>
      <c r="O22" t="s">
        <v>96</v>
      </c>
      <c r="P22" t="s">
        <v>96</v>
      </c>
      <c r="Q22" t="s">
        <v>96</v>
      </c>
      <c r="R22" t="s">
        <v>96</v>
      </c>
      <c r="S22" t="s">
        <v>96</v>
      </c>
      <c r="T22" t="s">
        <v>96</v>
      </c>
    </row>
    <row r="23" spans="2:20" x14ac:dyDescent="0.25">
      <c r="B23">
        <v>2001</v>
      </c>
      <c r="C23">
        <v>1</v>
      </c>
      <c r="D23">
        <v>9</v>
      </c>
      <c r="E23" t="s">
        <v>2</v>
      </c>
      <c r="F23">
        <v>66</v>
      </c>
      <c r="G23">
        <v>97</v>
      </c>
      <c r="H23">
        <v>143</v>
      </c>
      <c r="I23">
        <v>6421</v>
      </c>
      <c r="J23" t="s">
        <v>118</v>
      </c>
      <c r="K23" t="s">
        <v>96</v>
      </c>
      <c r="L23" t="s">
        <v>96</v>
      </c>
      <c r="M23" t="s">
        <v>96</v>
      </c>
      <c r="N23" t="s">
        <v>96</v>
      </c>
      <c r="O23" t="s">
        <v>96</v>
      </c>
      <c r="P23" t="s">
        <v>96</v>
      </c>
      <c r="Q23" t="s">
        <v>96</v>
      </c>
      <c r="R23" t="s">
        <v>96</v>
      </c>
      <c r="S23" t="s">
        <v>96</v>
      </c>
      <c r="T23" t="s">
        <v>96</v>
      </c>
    </row>
    <row r="24" spans="2:20" x14ac:dyDescent="0.25">
      <c r="B24">
        <v>2001</v>
      </c>
      <c r="C24">
        <v>1</v>
      </c>
      <c r="D24">
        <v>11</v>
      </c>
      <c r="E24" t="s">
        <v>4</v>
      </c>
      <c r="F24">
        <v>50</v>
      </c>
      <c r="G24">
        <v>86</v>
      </c>
      <c r="H24">
        <v>137</v>
      </c>
      <c r="I24">
        <v>3475</v>
      </c>
      <c r="J24" t="s">
        <v>115</v>
      </c>
      <c r="K24" t="s">
        <v>96</v>
      </c>
      <c r="L24" t="s">
        <v>96</v>
      </c>
      <c r="M24" t="s">
        <v>96</v>
      </c>
      <c r="N24" t="s">
        <v>96</v>
      </c>
      <c r="O24" t="s">
        <v>96</v>
      </c>
      <c r="P24" t="s">
        <v>96</v>
      </c>
      <c r="Q24" t="s">
        <v>96</v>
      </c>
      <c r="R24" t="s">
        <v>96</v>
      </c>
      <c r="S24" t="s">
        <v>96</v>
      </c>
      <c r="T24" t="s">
        <v>96</v>
      </c>
    </row>
    <row r="25" spans="2:20" x14ac:dyDescent="0.25">
      <c r="B25">
        <v>2001</v>
      </c>
      <c r="C25">
        <v>1</v>
      </c>
      <c r="D25">
        <v>11</v>
      </c>
      <c r="E25" t="s">
        <v>0</v>
      </c>
      <c r="F25">
        <v>79</v>
      </c>
      <c r="G25">
        <v>95</v>
      </c>
      <c r="H25">
        <v>118</v>
      </c>
      <c r="I25">
        <v>2210</v>
      </c>
      <c r="J25" t="s">
        <v>116</v>
      </c>
      <c r="K25" t="s">
        <v>96</v>
      </c>
      <c r="L25" t="s">
        <v>96</v>
      </c>
      <c r="M25" t="s">
        <v>96</v>
      </c>
      <c r="N25" t="s">
        <v>96</v>
      </c>
      <c r="O25" t="s">
        <v>96</v>
      </c>
      <c r="P25" t="s">
        <v>96</v>
      </c>
      <c r="Q25" t="s">
        <v>96</v>
      </c>
      <c r="R25" t="s">
        <v>96</v>
      </c>
      <c r="S25" t="s">
        <v>96</v>
      </c>
      <c r="T25" t="s">
        <v>96</v>
      </c>
    </row>
    <row r="26" spans="2:20" x14ac:dyDescent="0.25">
      <c r="B26">
        <v>2001</v>
      </c>
      <c r="C26">
        <v>1</v>
      </c>
      <c r="D26">
        <v>11</v>
      </c>
      <c r="E26" t="s">
        <v>6</v>
      </c>
      <c r="F26">
        <v>146</v>
      </c>
      <c r="G26">
        <v>83</v>
      </c>
      <c r="H26">
        <v>117</v>
      </c>
      <c r="I26">
        <v>5202</v>
      </c>
      <c r="J26" t="s">
        <v>118</v>
      </c>
      <c r="K26" t="s">
        <v>96</v>
      </c>
      <c r="L26" t="s">
        <v>96</v>
      </c>
      <c r="M26" t="s">
        <v>96</v>
      </c>
      <c r="N26" t="s">
        <v>96</v>
      </c>
      <c r="O26" t="s">
        <v>96</v>
      </c>
      <c r="P26" t="s">
        <v>96</v>
      </c>
      <c r="Q26" t="s">
        <v>96</v>
      </c>
      <c r="R26" t="s">
        <v>96</v>
      </c>
      <c r="S26" t="s">
        <v>96</v>
      </c>
      <c r="T26" t="s">
        <v>96</v>
      </c>
    </row>
    <row r="27" spans="2:20" x14ac:dyDescent="0.25">
      <c r="B27">
        <v>2001</v>
      </c>
      <c r="C27">
        <v>1</v>
      </c>
      <c r="D27">
        <v>12</v>
      </c>
      <c r="E27" t="s">
        <v>0</v>
      </c>
      <c r="F27">
        <v>156</v>
      </c>
      <c r="G27">
        <v>97</v>
      </c>
      <c r="H27">
        <v>130</v>
      </c>
      <c r="I27">
        <v>2700</v>
      </c>
      <c r="J27" t="s">
        <v>115</v>
      </c>
      <c r="K27" t="s">
        <v>96</v>
      </c>
      <c r="L27" t="s">
        <v>96</v>
      </c>
      <c r="M27" t="s">
        <v>96</v>
      </c>
      <c r="N27" t="s">
        <v>96</v>
      </c>
      <c r="O27" t="s">
        <v>96</v>
      </c>
      <c r="P27" t="s">
        <v>96</v>
      </c>
      <c r="Q27" t="s">
        <v>96</v>
      </c>
      <c r="R27" t="s">
        <v>96</v>
      </c>
      <c r="S27" t="s">
        <v>96</v>
      </c>
      <c r="T27" t="s">
        <v>96</v>
      </c>
    </row>
    <row r="28" spans="2:20" x14ac:dyDescent="0.25">
      <c r="B28">
        <v>2001</v>
      </c>
      <c r="C28">
        <v>2</v>
      </c>
      <c r="D28">
        <v>1</v>
      </c>
      <c r="E28" t="s">
        <v>15</v>
      </c>
      <c r="F28">
        <v>80</v>
      </c>
      <c r="G28">
        <v>99</v>
      </c>
      <c r="H28">
        <v>151</v>
      </c>
      <c r="I28">
        <v>4000</v>
      </c>
      <c r="J28" t="s">
        <v>114</v>
      </c>
      <c r="K28" t="s">
        <v>96</v>
      </c>
      <c r="L28" t="s">
        <v>96</v>
      </c>
      <c r="M28" t="s">
        <v>96</v>
      </c>
      <c r="N28" t="s">
        <v>96</v>
      </c>
      <c r="O28" t="s">
        <v>96</v>
      </c>
      <c r="P28" t="s">
        <v>96</v>
      </c>
      <c r="Q28" t="s">
        <v>96</v>
      </c>
      <c r="R28" t="s">
        <v>96</v>
      </c>
      <c r="S28" t="s">
        <v>96</v>
      </c>
      <c r="T28" t="s">
        <v>96</v>
      </c>
    </row>
    <row r="29" spans="2:20" x14ac:dyDescent="0.25">
      <c r="B29">
        <v>2001</v>
      </c>
      <c r="C29">
        <v>2</v>
      </c>
      <c r="D29">
        <v>1</v>
      </c>
      <c r="E29" t="s">
        <v>15</v>
      </c>
      <c r="F29">
        <v>100</v>
      </c>
      <c r="G29">
        <v>98</v>
      </c>
      <c r="H29">
        <v>133</v>
      </c>
      <c r="I29">
        <v>3051</v>
      </c>
      <c r="J29" t="s">
        <v>115</v>
      </c>
      <c r="K29" t="s">
        <v>96</v>
      </c>
      <c r="L29" t="s">
        <v>96</v>
      </c>
      <c r="M29" t="s">
        <v>96</v>
      </c>
      <c r="N29" t="s">
        <v>96</v>
      </c>
      <c r="O29" t="s">
        <v>96</v>
      </c>
      <c r="P29" t="s">
        <v>96</v>
      </c>
      <c r="Q29" t="s">
        <v>96</v>
      </c>
      <c r="R29" t="s">
        <v>96</v>
      </c>
      <c r="S29" t="s">
        <v>96</v>
      </c>
      <c r="T29" t="s">
        <v>96</v>
      </c>
    </row>
    <row r="30" spans="2:20" x14ac:dyDescent="0.25">
      <c r="B30">
        <v>2001</v>
      </c>
      <c r="C30">
        <v>2</v>
      </c>
      <c r="D30">
        <v>1</v>
      </c>
      <c r="E30" t="s">
        <v>9</v>
      </c>
      <c r="F30">
        <v>157.6</v>
      </c>
      <c r="G30">
        <v>99</v>
      </c>
      <c r="H30">
        <v>140</v>
      </c>
      <c r="I30">
        <v>3298</v>
      </c>
      <c r="J30" t="s">
        <v>115</v>
      </c>
      <c r="K30" t="s">
        <v>96</v>
      </c>
      <c r="L30" t="s">
        <v>96</v>
      </c>
      <c r="M30" t="s">
        <v>96</v>
      </c>
      <c r="N30" t="s">
        <v>96</v>
      </c>
      <c r="O30" t="s">
        <v>96</v>
      </c>
      <c r="P30" t="s">
        <v>96</v>
      </c>
      <c r="Q30" t="s">
        <v>96</v>
      </c>
      <c r="R30" t="s">
        <v>96</v>
      </c>
      <c r="S30" t="s">
        <v>96</v>
      </c>
      <c r="T30" t="s">
        <v>96</v>
      </c>
    </row>
    <row r="31" spans="2:20" x14ac:dyDescent="0.25">
      <c r="B31">
        <v>2001</v>
      </c>
      <c r="C31">
        <v>2</v>
      </c>
      <c r="D31">
        <v>1</v>
      </c>
      <c r="E31" t="s">
        <v>89</v>
      </c>
      <c r="F31">
        <v>75</v>
      </c>
      <c r="G31">
        <v>95</v>
      </c>
      <c r="H31">
        <v>114</v>
      </c>
      <c r="I31">
        <v>1900</v>
      </c>
      <c r="J31" t="s">
        <v>116</v>
      </c>
      <c r="K31" t="s">
        <v>96</v>
      </c>
      <c r="L31" t="s">
        <v>96</v>
      </c>
      <c r="M31" t="s">
        <v>96</v>
      </c>
      <c r="N31" t="s">
        <v>96</v>
      </c>
      <c r="O31" t="s">
        <v>96</v>
      </c>
      <c r="P31" t="s">
        <v>96</v>
      </c>
      <c r="Q31" t="s">
        <v>96</v>
      </c>
      <c r="R31" t="s">
        <v>96</v>
      </c>
      <c r="S31" t="s">
        <v>96</v>
      </c>
      <c r="T31" t="s">
        <v>96</v>
      </c>
    </row>
    <row r="32" spans="2:20" x14ac:dyDescent="0.25">
      <c r="B32">
        <v>2001</v>
      </c>
      <c r="C32">
        <v>2</v>
      </c>
      <c r="D32">
        <v>1</v>
      </c>
      <c r="E32" t="s">
        <v>11</v>
      </c>
      <c r="F32">
        <v>150</v>
      </c>
      <c r="G32">
        <v>93</v>
      </c>
      <c r="H32">
        <v>120</v>
      </c>
      <c r="I32">
        <v>2667</v>
      </c>
      <c r="J32" t="s">
        <v>116</v>
      </c>
      <c r="K32" t="s">
        <v>96</v>
      </c>
      <c r="L32" t="s">
        <v>96</v>
      </c>
      <c r="M32" t="s">
        <v>96</v>
      </c>
      <c r="N32" t="s">
        <v>96</v>
      </c>
      <c r="O32" t="s">
        <v>96</v>
      </c>
      <c r="P32" t="s">
        <v>96</v>
      </c>
      <c r="Q32" t="s">
        <v>96</v>
      </c>
      <c r="R32" t="s">
        <v>96</v>
      </c>
      <c r="S32" t="s">
        <v>96</v>
      </c>
      <c r="T32" t="s">
        <v>96</v>
      </c>
    </row>
    <row r="33" spans="2:20" x14ac:dyDescent="0.25">
      <c r="B33">
        <v>2001</v>
      </c>
      <c r="C33">
        <v>2</v>
      </c>
      <c r="D33">
        <v>1</v>
      </c>
      <c r="E33" t="s">
        <v>11</v>
      </c>
      <c r="F33">
        <v>100</v>
      </c>
      <c r="G33">
        <v>97</v>
      </c>
      <c r="H33">
        <v>88</v>
      </c>
      <c r="I33">
        <v>1900</v>
      </c>
      <c r="J33" t="s">
        <v>117</v>
      </c>
      <c r="K33" t="s">
        <v>96</v>
      </c>
      <c r="L33" t="s">
        <v>96</v>
      </c>
      <c r="M33" t="s">
        <v>96</v>
      </c>
      <c r="N33" t="s">
        <v>96</v>
      </c>
      <c r="O33" t="s">
        <v>96</v>
      </c>
      <c r="P33" t="s">
        <v>96</v>
      </c>
      <c r="Q33" t="s">
        <v>96</v>
      </c>
      <c r="R33" t="s">
        <v>96</v>
      </c>
      <c r="S33" t="s">
        <v>96</v>
      </c>
    </row>
    <row r="34" spans="2:20" x14ac:dyDescent="0.25">
      <c r="B34">
        <v>2001</v>
      </c>
      <c r="C34">
        <v>2</v>
      </c>
      <c r="D34">
        <v>1</v>
      </c>
      <c r="E34" t="s">
        <v>9</v>
      </c>
      <c r="F34">
        <v>63.2</v>
      </c>
      <c r="G34" t="s">
        <v>96</v>
      </c>
      <c r="H34" t="s">
        <v>96</v>
      </c>
      <c r="I34">
        <v>4850</v>
      </c>
      <c r="J34" t="s">
        <v>118</v>
      </c>
      <c r="K34" t="s">
        <v>96</v>
      </c>
      <c r="L34" t="s">
        <v>96</v>
      </c>
      <c r="M34" t="s">
        <v>96</v>
      </c>
      <c r="N34" t="s">
        <v>96</v>
      </c>
      <c r="O34" t="s">
        <v>96</v>
      </c>
      <c r="P34" t="s">
        <v>96</v>
      </c>
      <c r="Q34" t="s">
        <v>96</v>
      </c>
      <c r="R34" t="s">
        <v>96</v>
      </c>
      <c r="S34" t="s">
        <v>96</v>
      </c>
      <c r="T34" t="s">
        <v>96</v>
      </c>
    </row>
    <row r="35" spans="2:20" x14ac:dyDescent="0.25">
      <c r="B35">
        <v>2001</v>
      </c>
      <c r="C35">
        <v>2</v>
      </c>
      <c r="D35">
        <v>2</v>
      </c>
      <c r="E35" t="s">
        <v>10</v>
      </c>
      <c r="F35">
        <v>197</v>
      </c>
      <c r="G35">
        <v>100</v>
      </c>
      <c r="H35">
        <v>138</v>
      </c>
      <c r="I35">
        <v>2824</v>
      </c>
      <c r="J35" t="s">
        <v>115</v>
      </c>
      <c r="K35" t="s">
        <v>96</v>
      </c>
      <c r="L35" t="s">
        <v>96</v>
      </c>
      <c r="M35" t="s">
        <v>96</v>
      </c>
      <c r="N35" t="s">
        <v>96</v>
      </c>
      <c r="O35" t="s">
        <v>96</v>
      </c>
      <c r="P35" t="s">
        <v>96</v>
      </c>
      <c r="Q35" t="s">
        <v>96</v>
      </c>
      <c r="R35" t="s">
        <v>96</v>
      </c>
      <c r="S35" t="s">
        <v>96</v>
      </c>
      <c r="T35" t="s">
        <v>96</v>
      </c>
    </row>
    <row r="36" spans="2:20" x14ac:dyDescent="0.25">
      <c r="B36">
        <v>2001</v>
      </c>
      <c r="C36">
        <v>2</v>
      </c>
      <c r="D36">
        <v>2</v>
      </c>
      <c r="E36" t="s">
        <v>9</v>
      </c>
      <c r="F36">
        <v>65</v>
      </c>
      <c r="G36">
        <v>96</v>
      </c>
      <c r="H36">
        <v>113</v>
      </c>
      <c r="I36">
        <v>1725</v>
      </c>
      <c r="J36" t="s">
        <v>116</v>
      </c>
      <c r="K36" t="s">
        <v>96</v>
      </c>
      <c r="L36" t="s">
        <v>96</v>
      </c>
      <c r="M36" t="s">
        <v>96</v>
      </c>
      <c r="N36" t="s">
        <v>96</v>
      </c>
      <c r="O36" t="s">
        <v>96</v>
      </c>
      <c r="P36" t="s">
        <v>96</v>
      </c>
      <c r="Q36" t="s">
        <v>96</v>
      </c>
      <c r="R36" t="s">
        <v>96</v>
      </c>
      <c r="S36" t="s">
        <v>96</v>
      </c>
      <c r="T36" t="s">
        <v>96</v>
      </c>
    </row>
    <row r="37" spans="2:20" x14ac:dyDescent="0.25">
      <c r="B37">
        <v>2001</v>
      </c>
      <c r="C37">
        <v>2</v>
      </c>
      <c r="D37">
        <v>2</v>
      </c>
      <c r="E37" t="s">
        <v>15</v>
      </c>
      <c r="F37">
        <v>80</v>
      </c>
      <c r="G37">
        <v>89</v>
      </c>
      <c r="H37">
        <v>117</v>
      </c>
      <c r="I37">
        <v>2550</v>
      </c>
      <c r="J37" t="s">
        <v>116</v>
      </c>
      <c r="K37" t="s">
        <v>96</v>
      </c>
      <c r="L37" t="s">
        <v>96</v>
      </c>
      <c r="M37" t="s">
        <v>96</v>
      </c>
      <c r="N37" t="s">
        <v>96</v>
      </c>
      <c r="O37" t="s">
        <v>96</v>
      </c>
      <c r="P37" t="s">
        <v>96</v>
      </c>
      <c r="Q37" t="s">
        <v>96</v>
      </c>
      <c r="R37" t="s">
        <v>96</v>
      </c>
      <c r="S37" t="s">
        <v>96</v>
      </c>
      <c r="T37" t="s">
        <v>96</v>
      </c>
    </row>
    <row r="38" spans="2:20" x14ac:dyDescent="0.25">
      <c r="B38">
        <v>2001</v>
      </c>
      <c r="C38">
        <v>2</v>
      </c>
      <c r="D38">
        <v>2</v>
      </c>
      <c r="E38" t="s">
        <v>15</v>
      </c>
      <c r="F38">
        <v>19.7</v>
      </c>
      <c r="G38" t="s">
        <v>96</v>
      </c>
      <c r="H38" t="s">
        <v>96</v>
      </c>
      <c r="I38">
        <v>6802</v>
      </c>
      <c r="J38" t="s">
        <v>119</v>
      </c>
      <c r="K38" t="s">
        <v>96</v>
      </c>
      <c r="L38" t="s">
        <v>96</v>
      </c>
      <c r="M38" t="s">
        <v>96</v>
      </c>
      <c r="N38" t="s">
        <v>96</v>
      </c>
      <c r="O38" t="s">
        <v>96</v>
      </c>
      <c r="P38" t="s">
        <v>96</v>
      </c>
      <c r="Q38" t="s">
        <v>96</v>
      </c>
      <c r="R38" t="s">
        <v>96</v>
      </c>
      <c r="S38" t="s">
        <v>96</v>
      </c>
      <c r="T38" t="s">
        <v>96</v>
      </c>
    </row>
    <row r="39" spans="2:20" x14ac:dyDescent="0.25">
      <c r="B39">
        <v>2001</v>
      </c>
      <c r="C39">
        <v>2</v>
      </c>
      <c r="D39">
        <v>3</v>
      </c>
      <c r="E39" t="s">
        <v>14</v>
      </c>
      <c r="F39">
        <v>160</v>
      </c>
      <c r="G39">
        <v>97</v>
      </c>
      <c r="H39">
        <v>146</v>
      </c>
      <c r="I39">
        <v>2898</v>
      </c>
      <c r="J39" t="s">
        <v>114</v>
      </c>
      <c r="K39" t="s">
        <v>96</v>
      </c>
      <c r="L39" t="s">
        <v>96</v>
      </c>
      <c r="M39" t="s">
        <v>96</v>
      </c>
      <c r="N39" t="s">
        <v>96</v>
      </c>
      <c r="O39" t="s">
        <v>96</v>
      </c>
      <c r="P39" t="s">
        <v>96</v>
      </c>
      <c r="Q39" t="s">
        <v>96</v>
      </c>
      <c r="R39" t="s">
        <v>96</v>
      </c>
      <c r="S39" t="s">
        <v>96</v>
      </c>
      <c r="T39" t="s">
        <v>96</v>
      </c>
    </row>
    <row r="40" spans="2:20" x14ac:dyDescent="0.25">
      <c r="B40">
        <v>2001</v>
      </c>
      <c r="C40">
        <v>2</v>
      </c>
      <c r="D40">
        <v>3</v>
      </c>
      <c r="E40" t="s">
        <v>14</v>
      </c>
      <c r="F40">
        <v>89.11</v>
      </c>
      <c r="G40">
        <v>90</v>
      </c>
      <c r="H40">
        <v>141</v>
      </c>
      <c r="I40">
        <v>2356</v>
      </c>
      <c r="J40" t="s">
        <v>115</v>
      </c>
      <c r="K40" t="s">
        <v>96</v>
      </c>
      <c r="L40" t="s">
        <v>96</v>
      </c>
      <c r="M40" t="s">
        <v>96</v>
      </c>
      <c r="N40" t="s">
        <v>96</v>
      </c>
      <c r="O40" t="s">
        <v>96</v>
      </c>
      <c r="P40" t="s">
        <v>96</v>
      </c>
      <c r="Q40" t="s">
        <v>96</v>
      </c>
      <c r="R40" t="s">
        <v>96</v>
      </c>
      <c r="S40" t="s">
        <v>96</v>
      </c>
      <c r="T40" t="s">
        <v>96</v>
      </c>
    </row>
    <row r="41" spans="2:20" x14ac:dyDescent="0.25">
      <c r="B41">
        <v>2001</v>
      </c>
      <c r="C41">
        <v>2</v>
      </c>
      <c r="D41">
        <v>3</v>
      </c>
      <c r="E41" t="s">
        <v>9</v>
      </c>
      <c r="F41">
        <v>90.92</v>
      </c>
      <c r="G41">
        <v>83</v>
      </c>
      <c r="H41">
        <v>128</v>
      </c>
      <c r="I41">
        <v>2541</v>
      </c>
      <c r="J41" t="s">
        <v>115</v>
      </c>
      <c r="K41" t="s">
        <v>96</v>
      </c>
      <c r="L41" t="s">
        <v>96</v>
      </c>
      <c r="M41" t="s">
        <v>96</v>
      </c>
      <c r="N41" t="s">
        <v>96</v>
      </c>
      <c r="O41" t="s">
        <v>96</v>
      </c>
      <c r="P41" t="s">
        <v>96</v>
      </c>
      <c r="Q41" t="s">
        <v>96</v>
      </c>
      <c r="R41" t="s">
        <v>96</v>
      </c>
      <c r="S41" t="s">
        <v>96</v>
      </c>
      <c r="T41" t="s">
        <v>96</v>
      </c>
    </row>
    <row r="42" spans="2:20" x14ac:dyDescent="0.25">
      <c r="B42">
        <v>2001</v>
      </c>
      <c r="C42">
        <v>2</v>
      </c>
      <c r="D42">
        <v>3</v>
      </c>
      <c r="E42" t="s">
        <v>13</v>
      </c>
      <c r="F42">
        <v>160</v>
      </c>
      <c r="G42">
        <v>100</v>
      </c>
      <c r="H42">
        <v>125</v>
      </c>
      <c r="I42">
        <v>2680</v>
      </c>
      <c r="J42" t="s">
        <v>115</v>
      </c>
      <c r="K42" t="s">
        <v>96</v>
      </c>
      <c r="L42" t="s">
        <v>96</v>
      </c>
      <c r="M42" t="s">
        <v>96</v>
      </c>
      <c r="N42" t="s">
        <v>96</v>
      </c>
      <c r="O42" t="s">
        <v>96</v>
      </c>
      <c r="P42" t="s">
        <v>96</v>
      </c>
      <c r="Q42" t="s">
        <v>96</v>
      </c>
      <c r="R42" t="s">
        <v>96</v>
      </c>
      <c r="S42" t="s">
        <v>96</v>
      </c>
      <c r="T42" t="s">
        <v>96</v>
      </c>
    </row>
    <row r="43" spans="2:20" x14ac:dyDescent="0.25">
      <c r="B43">
        <v>2001</v>
      </c>
      <c r="C43">
        <v>2</v>
      </c>
      <c r="D43">
        <v>3</v>
      </c>
      <c r="E43" t="s">
        <v>10</v>
      </c>
      <c r="F43">
        <v>160</v>
      </c>
      <c r="G43">
        <v>38</v>
      </c>
      <c r="H43">
        <v>103</v>
      </c>
      <c r="I43">
        <v>769</v>
      </c>
      <c r="J43" t="s">
        <v>116</v>
      </c>
      <c r="K43" t="s">
        <v>96</v>
      </c>
      <c r="L43" t="s">
        <v>96</v>
      </c>
      <c r="M43" t="s">
        <v>96</v>
      </c>
      <c r="N43" t="s">
        <v>96</v>
      </c>
      <c r="O43" t="s">
        <v>96</v>
      </c>
      <c r="P43" t="s">
        <v>96</v>
      </c>
      <c r="Q43" t="s">
        <v>96</v>
      </c>
      <c r="R43" t="s">
        <v>96</v>
      </c>
      <c r="S43" t="s">
        <v>96</v>
      </c>
      <c r="T43" t="s">
        <v>96</v>
      </c>
    </row>
    <row r="44" spans="2:20" x14ac:dyDescent="0.25">
      <c r="B44">
        <v>2001</v>
      </c>
      <c r="C44">
        <v>2</v>
      </c>
      <c r="D44">
        <v>3</v>
      </c>
      <c r="E44" t="s">
        <v>9</v>
      </c>
      <c r="F44">
        <v>80</v>
      </c>
      <c r="G44">
        <v>91</v>
      </c>
      <c r="H44">
        <v>101</v>
      </c>
      <c r="I44">
        <v>1800</v>
      </c>
      <c r="J44" t="s">
        <v>116</v>
      </c>
      <c r="K44" t="s">
        <v>96</v>
      </c>
      <c r="L44" t="s">
        <v>96</v>
      </c>
      <c r="M44" t="s">
        <v>96</v>
      </c>
      <c r="N44" t="s">
        <v>96</v>
      </c>
      <c r="O44" t="s">
        <v>96</v>
      </c>
      <c r="P44" t="s">
        <v>96</v>
      </c>
      <c r="Q44" t="s">
        <v>96</v>
      </c>
      <c r="R44" t="s">
        <v>96</v>
      </c>
      <c r="S44" t="s">
        <v>96</v>
      </c>
      <c r="T44" t="s">
        <v>96</v>
      </c>
    </row>
    <row r="45" spans="2:20" x14ac:dyDescent="0.25">
      <c r="B45">
        <v>2001</v>
      </c>
      <c r="C45">
        <v>2</v>
      </c>
      <c r="D45">
        <v>3</v>
      </c>
      <c r="E45" t="s">
        <v>13</v>
      </c>
      <c r="F45">
        <v>220.82</v>
      </c>
      <c r="G45">
        <v>94</v>
      </c>
      <c r="H45">
        <v>119</v>
      </c>
      <c r="I45">
        <v>1902</v>
      </c>
      <c r="J45" t="s">
        <v>116</v>
      </c>
      <c r="K45" t="s">
        <v>96</v>
      </c>
      <c r="L45" t="s">
        <v>96</v>
      </c>
      <c r="M45" t="s">
        <v>96</v>
      </c>
      <c r="N45" t="s">
        <v>96</v>
      </c>
      <c r="O45" t="s">
        <v>96</v>
      </c>
      <c r="P45" t="s">
        <v>96</v>
      </c>
      <c r="Q45" t="s">
        <v>96</v>
      </c>
      <c r="R45" t="s">
        <v>96</v>
      </c>
      <c r="S45" t="s">
        <v>96</v>
      </c>
      <c r="T45" t="s">
        <v>96</v>
      </c>
    </row>
    <row r="46" spans="2:20" x14ac:dyDescent="0.25">
      <c r="B46">
        <v>2001</v>
      </c>
      <c r="C46">
        <v>2</v>
      </c>
      <c r="D46">
        <v>3</v>
      </c>
      <c r="E46" t="s">
        <v>13</v>
      </c>
      <c r="F46">
        <v>180</v>
      </c>
      <c r="G46">
        <v>94</v>
      </c>
      <c r="H46">
        <v>97</v>
      </c>
      <c r="I46">
        <v>1500</v>
      </c>
      <c r="J46" t="s">
        <v>117</v>
      </c>
      <c r="K46" t="s">
        <v>96</v>
      </c>
      <c r="L46" t="s">
        <v>96</v>
      </c>
      <c r="M46" t="s">
        <v>96</v>
      </c>
      <c r="N46" t="s">
        <v>96</v>
      </c>
      <c r="O46" t="s">
        <v>96</v>
      </c>
      <c r="P46" t="s">
        <v>96</v>
      </c>
      <c r="Q46" t="s">
        <v>96</v>
      </c>
      <c r="R46" t="s">
        <v>96</v>
      </c>
      <c r="S46" t="s">
        <v>96</v>
      </c>
      <c r="T46" t="s">
        <v>96</v>
      </c>
    </row>
    <row r="47" spans="2:20" x14ac:dyDescent="0.25">
      <c r="B47">
        <v>2001</v>
      </c>
      <c r="C47">
        <v>2</v>
      </c>
      <c r="D47">
        <v>3</v>
      </c>
      <c r="E47" t="s">
        <v>14</v>
      </c>
      <c r="F47">
        <v>82</v>
      </c>
      <c r="G47">
        <v>27</v>
      </c>
      <c r="H47">
        <v>98</v>
      </c>
      <c r="I47">
        <v>1463</v>
      </c>
      <c r="J47" t="s">
        <v>119</v>
      </c>
      <c r="K47" t="s">
        <v>96</v>
      </c>
      <c r="L47" t="s">
        <v>96</v>
      </c>
      <c r="M47" t="s">
        <v>96</v>
      </c>
      <c r="N47" t="s">
        <v>96</v>
      </c>
      <c r="O47" t="s">
        <v>96</v>
      </c>
      <c r="P47" t="s">
        <v>96</v>
      </c>
      <c r="Q47" t="s">
        <v>96</v>
      </c>
      <c r="R47" t="s">
        <v>96</v>
      </c>
      <c r="S47" t="s">
        <v>96</v>
      </c>
      <c r="T47" t="s">
        <v>96</v>
      </c>
    </row>
    <row r="48" spans="2:20" x14ac:dyDescent="0.25">
      <c r="B48">
        <v>2001</v>
      </c>
      <c r="C48">
        <v>2</v>
      </c>
      <c r="D48">
        <v>3</v>
      </c>
      <c r="E48" t="s">
        <v>9</v>
      </c>
      <c r="F48">
        <v>160</v>
      </c>
      <c r="G48">
        <v>23</v>
      </c>
      <c r="H48">
        <v>127</v>
      </c>
      <c r="I48">
        <v>1719</v>
      </c>
      <c r="J48" t="s">
        <v>119</v>
      </c>
      <c r="K48" t="s">
        <v>96</v>
      </c>
      <c r="L48" t="s">
        <v>96</v>
      </c>
      <c r="M48" t="s">
        <v>96</v>
      </c>
      <c r="N48" t="s">
        <v>96</v>
      </c>
      <c r="O48" t="s">
        <v>96</v>
      </c>
      <c r="P48" t="s">
        <v>96</v>
      </c>
      <c r="Q48" t="s">
        <v>96</v>
      </c>
      <c r="R48" t="s">
        <v>96</v>
      </c>
      <c r="S48" t="s">
        <v>96</v>
      </c>
      <c r="T48" t="s">
        <v>96</v>
      </c>
    </row>
    <row r="49" spans="2:20" x14ac:dyDescent="0.25">
      <c r="B49">
        <v>2001</v>
      </c>
      <c r="C49">
        <v>2</v>
      </c>
      <c r="D49">
        <v>3</v>
      </c>
      <c r="E49" t="s">
        <v>15</v>
      </c>
      <c r="F49">
        <v>75.55</v>
      </c>
      <c r="G49" t="s">
        <v>96</v>
      </c>
      <c r="H49" t="s">
        <v>96</v>
      </c>
      <c r="I49">
        <v>4957</v>
      </c>
      <c r="J49" t="s">
        <v>118</v>
      </c>
      <c r="K49" t="s">
        <v>96</v>
      </c>
      <c r="L49" t="s">
        <v>96</v>
      </c>
      <c r="M49" t="s">
        <v>96</v>
      </c>
      <c r="N49" t="s">
        <v>96</v>
      </c>
      <c r="O49" t="s">
        <v>96</v>
      </c>
      <c r="P49" t="s">
        <v>96</v>
      </c>
      <c r="Q49" t="s">
        <v>96</v>
      </c>
      <c r="R49" t="s">
        <v>96</v>
      </c>
      <c r="S49" t="s">
        <v>96</v>
      </c>
      <c r="T49" t="s">
        <v>96</v>
      </c>
    </row>
    <row r="50" spans="2:20" x14ac:dyDescent="0.25">
      <c r="B50">
        <v>2001</v>
      </c>
      <c r="C50">
        <v>2</v>
      </c>
      <c r="D50">
        <v>4</v>
      </c>
      <c r="E50" t="s">
        <v>103</v>
      </c>
      <c r="F50">
        <v>151</v>
      </c>
      <c r="G50">
        <v>92</v>
      </c>
      <c r="H50">
        <v>146</v>
      </c>
      <c r="I50">
        <v>2616</v>
      </c>
      <c r="J50" t="s">
        <v>114</v>
      </c>
      <c r="K50" t="s">
        <v>96</v>
      </c>
      <c r="L50" t="s">
        <v>96</v>
      </c>
      <c r="M50" t="s">
        <v>96</v>
      </c>
      <c r="N50" t="s">
        <v>96</v>
      </c>
      <c r="O50" t="s">
        <v>96</v>
      </c>
      <c r="P50" t="s">
        <v>96</v>
      </c>
      <c r="Q50" t="s">
        <v>96</v>
      </c>
      <c r="R50" t="s">
        <v>96</v>
      </c>
      <c r="S50" t="s">
        <v>96</v>
      </c>
      <c r="T50" t="s">
        <v>96</v>
      </c>
    </row>
    <row r="51" spans="2:20" x14ac:dyDescent="0.25">
      <c r="B51">
        <v>2001</v>
      </c>
      <c r="C51">
        <v>2</v>
      </c>
      <c r="D51">
        <v>4</v>
      </c>
      <c r="E51" t="s">
        <v>14</v>
      </c>
      <c r="F51">
        <v>180.25</v>
      </c>
      <c r="G51">
        <v>61</v>
      </c>
      <c r="H51">
        <v>120</v>
      </c>
      <c r="I51">
        <v>1664</v>
      </c>
      <c r="J51" t="s">
        <v>116</v>
      </c>
      <c r="K51" t="s">
        <v>96</v>
      </c>
      <c r="L51" t="s">
        <v>96</v>
      </c>
      <c r="M51" t="s">
        <v>96</v>
      </c>
      <c r="N51" t="s">
        <v>96</v>
      </c>
      <c r="O51" t="s">
        <v>96</v>
      </c>
      <c r="P51" t="s">
        <v>96</v>
      </c>
      <c r="Q51" t="s">
        <v>96</v>
      </c>
      <c r="R51" t="s">
        <v>96</v>
      </c>
      <c r="S51" t="s">
        <v>96</v>
      </c>
      <c r="T51" t="s">
        <v>96</v>
      </c>
    </row>
    <row r="52" spans="2:20" x14ac:dyDescent="0.25">
      <c r="B52">
        <v>2001</v>
      </c>
      <c r="C52">
        <v>2</v>
      </c>
      <c r="D52">
        <v>4</v>
      </c>
      <c r="E52" t="s">
        <v>88</v>
      </c>
      <c r="F52">
        <v>21.1</v>
      </c>
      <c r="G52" t="s">
        <v>96</v>
      </c>
      <c r="H52" t="s">
        <v>96</v>
      </c>
      <c r="I52">
        <v>13981</v>
      </c>
      <c r="J52" t="s">
        <v>118</v>
      </c>
      <c r="K52" t="s">
        <v>96</v>
      </c>
      <c r="L52" t="s">
        <v>96</v>
      </c>
      <c r="M52" t="s">
        <v>96</v>
      </c>
      <c r="N52" t="s">
        <v>96</v>
      </c>
      <c r="O52" t="s">
        <v>96</v>
      </c>
      <c r="P52" t="s">
        <v>96</v>
      </c>
      <c r="Q52" t="s">
        <v>96</v>
      </c>
      <c r="R52" t="s">
        <v>96</v>
      </c>
      <c r="S52" t="s">
        <v>96</v>
      </c>
      <c r="T52" t="s">
        <v>96</v>
      </c>
    </row>
    <row r="53" spans="2:20" x14ac:dyDescent="0.25">
      <c r="B53">
        <v>2001</v>
      </c>
      <c r="C53">
        <v>2</v>
      </c>
      <c r="D53">
        <v>5</v>
      </c>
      <c r="E53" t="s">
        <v>16</v>
      </c>
      <c r="F53">
        <v>75</v>
      </c>
      <c r="G53">
        <v>85</v>
      </c>
      <c r="H53">
        <v>109</v>
      </c>
      <c r="I53">
        <v>2933</v>
      </c>
      <c r="J53" t="s">
        <v>116</v>
      </c>
      <c r="K53" t="s">
        <v>96</v>
      </c>
      <c r="L53" t="s">
        <v>96</v>
      </c>
      <c r="M53" t="s">
        <v>96</v>
      </c>
      <c r="N53" t="s">
        <v>96</v>
      </c>
      <c r="O53" t="s">
        <v>96</v>
      </c>
      <c r="P53" t="s">
        <v>96</v>
      </c>
      <c r="Q53" t="s">
        <v>96</v>
      </c>
      <c r="R53" t="s">
        <v>96</v>
      </c>
      <c r="S53" t="s">
        <v>96</v>
      </c>
      <c r="T53" t="s">
        <v>96</v>
      </c>
    </row>
    <row r="54" spans="2:20" x14ac:dyDescent="0.25">
      <c r="B54">
        <v>2001</v>
      </c>
      <c r="C54">
        <v>2</v>
      </c>
      <c r="D54">
        <v>6</v>
      </c>
      <c r="E54" t="s">
        <v>12</v>
      </c>
      <c r="F54">
        <v>122</v>
      </c>
      <c r="G54">
        <v>98</v>
      </c>
      <c r="H54">
        <v>129</v>
      </c>
      <c r="I54">
        <v>2636</v>
      </c>
      <c r="J54" t="s">
        <v>115</v>
      </c>
      <c r="K54" t="s">
        <v>96</v>
      </c>
      <c r="L54" t="s">
        <v>96</v>
      </c>
      <c r="M54" t="s">
        <v>96</v>
      </c>
      <c r="N54" t="s">
        <v>96</v>
      </c>
      <c r="O54" t="s">
        <v>96</v>
      </c>
      <c r="P54" t="s">
        <v>96</v>
      </c>
      <c r="Q54" t="s">
        <v>96</v>
      </c>
      <c r="R54" t="s">
        <v>96</v>
      </c>
      <c r="S54" t="s">
        <v>96</v>
      </c>
      <c r="T54" t="s">
        <v>96</v>
      </c>
    </row>
    <row r="55" spans="2:20" x14ac:dyDescent="0.25">
      <c r="B55">
        <v>2001</v>
      </c>
      <c r="C55">
        <v>2</v>
      </c>
      <c r="D55">
        <v>6</v>
      </c>
      <c r="E55" t="s">
        <v>89</v>
      </c>
      <c r="F55">
        <v>116</v>
      </c>
      <c r="G55">
        <v>97</v>
      </c>
      <c r="H55">
        <v>141</v>
      </c>
      <c r="I55">
        <v>3129</v>
      </c>
      <c r="J55" t="s">
        <v>115</v>
      </c>
      <c r="K55" t="s">
        <v>96</v>
      </c>
      <c r="L55" t="s">
        <v>96</v>
      </c>
      <c r="M55" t="s">
        <v>96</v>
      </c>
      <c r="N55" t="s">
        <v>96</v>
      </c>
      <c r="O55" t="s">
        <v>96</v>
      </c>
      <c r="P55" t="s">
        <v>96</v>
      </c>
      <c r="Q55" t="s">
        <v>96</v>
      </c>
      <c r="R55" t="s">
        <v>96</v>
      </c>
      <c r="S55" t="s">
        <v>96</v>
      </c>
      <c r="T55" t="s">
        <v>96</v>
      </c>
    </row>
    <row r="56" spans="2:20" x14ac:dyDescent="0.25">
      <c r="B56">
        <v>2001</v>
      </c>
      <c r="C56">
        <v>2</v>
      </c>
      <c r="D56">
        <v>6</v>
      </c>
      <c r="E56" t="s">
        <v>11</v>
      </c>
      <c r="F56">
        <v>230</v>
      </c>
      <c r="G56">
        <v>99</v>
      </c>
      <c r="H56">
        <v>143</v>
      </c>
      <c r="I56">
        <v>3850</v>
      </c>
      <c r="J56" t="s">
        <v>115</v>
      </c>
      <c r="K56" t="s">
        <v>96</v>
      </c>
      <c r="L56" t="s">
        <v>96</v>
      </c>
      <c r="M56" t="s">
        <v>96</v>
      </c>
      <c r="N56" t="s">
        <v>96</v>
      </c>
      <c r="O56" t="s">
        <v>96</v>
      </c>
      <c r="P56" t="s">
        <v>96</v>
      </c>
      <c r="Q56" t="s">
        <v>96</v>
      </c>
      <c r="R56" t="s">
        <v>96</v>
      </c>
      <c r="S56" t="s">
        <v>96</v>
      </c>
      <c r="T56" t="s">
        <v>96</v>
      </c>
    </row>
    <row r="57" spans="2:20" x14ac:dyDescent="0.25">
      <c r="B57">
        <v>2001</v>
      </c>
      <c r="C57">
        <v>2</v>
      </c>
      <c r="D57">
        <v>6</v>
      </c>
      <c r="E57" t="s">
        <v>12</v>
      </c>
      <c r="F57">
        <v>75</v>
      </c>
      <c r="G57">
        <v>89</v>
      </c>
      <c r="H57">
        <v>115</v>
      </c>
      <c r="I57">
        <v>2695</v>
      </c>
      <c r="J57" t="s">
        <v>116</v>
      </c>
      <c r="K57" t="s">
        <v>96</v>
      </c>
      <c r="L57" t="s">
        <v>96</v>
      </c>
      <c r="M57" t="s">
        <v>96</v>
      </c>
      <c r="N57" t="s">
        <v>96</v>
      </c>
      <c r="O57" t="s">
        <v>96</v>
      </c>
      <c r="P57" t="s">
        <v>96</v>
      </c>
      <c r="Q57" t="s">
        <v>96</v>
      </c>
      <c r="R57" t="s">
        <v>96</v>
      </c>
      <c r="S57" t="s">
        <v>96</v>
      </c>
      <c r="T57" t="s">
        <v>96</v>
      </c>
    </row>
    <row r="58" spans="2:20" x14ac:dyDescent="0.25">
      <c r="B58">
        <v>2001</v>
      </c>
      <c r="C58">
        <v>2</v>
      </c>
      <c r="D58">
        <v>6</v>
      </c>
      <c r="E58" t="s">
        <v>11</v>
      </c>
      <c r="F58">
        <v>158</v>
      </c>
      <c r="G58">
        <v>98</v>
      </c>
      <c r="H58">
        <v>124</v>
      </c>
      <c r="I58">
        <v>3163</v>
      </c>
      <c r="J58" t="s">
        <v>116</v>
      </c>
      <c r="K58" t="s">
        <v>96</v>
      </c>
      <c r="L58" t="s">
        <v>96</v>
      </c>
      <c r="M58" t="s">
        <v>96</v>
      </c>
      <c r="N58" t="s">
        <v>96</v>
      </c>
      <c r="O58" t="s">
        <v>96</v>
      </c>
      <c r="P58" t="s">
        <v>96</v>
      </c>
      <c r="Q58" t="s">
        <v>96</v>
      </c>
      <c r="R58" t="s">
        <v>96</v>
      </c>
      <c r="S58" t="s">
        <v>96</v>
      </c>
      <c r="T58" t="s">
        <v>96</v>
      </c>
    </row>
    <row r="59" spans="2:20" x14ac:dyDescent="0.25">
      <c r="B59">
        <v>2001</v>
      </c>
      <c r="C59">
        <v>2</v>
      </c>
      <c r="D59">
        <v>6</v>
      </c>
      <c r="E59" t="s">
        <v>12</v>
      </c>
      <c r="F59">
        <v>80</v>
      </c>
      <c r="G59">
        <v>94</v>
      </c>
      <c r="H59">
        <v>93</v>
      </c>
      <c r="I59">
        <v>2200</v>
      </c>
      <c r="J59" t="s">
        <v>117</v>
      </c>
      <c r="K59" t="s">
        <v>96</v>
      </c>
      <c r="L59" t="s">
        <v>96</v>
      </c>
      <c r="M59" t="s">
        <v>96</v>
      </c>
      <c r="N59" t="s">
        <v>96</v>
      </c>
      <c r="O59" t="s">
        <v>96</v>
      </c>
      <c r="P59" t="s">
        <v>96</v>
      </c>
      <c r="Q59" t="s">
        <v>96</v>
      </c>
      <c r="R59" t="s">
        <v>96</v>
      </c>
      <c r="S59" t="s">
        <v>96</v>
      </c>
    </row>
    <row r="60" spans="2:20" x14ac:dyDescent="0.25">
      <c r="B60">
        <v>2001</v>
      </c>
      <c r="C60">
        <v>2</v>
      </c>
      <c r="D60">
        <v>6</v>
      </c>
      <c r="E60" t="s">
        <v>89</v>
      </c>
      <c r="F60">
        <v>74</v>
      </c>
      <c r="G60" t="s">
        <v>96</v>
      </c>
      <c r="H60" t="s">
        <v>96</v>
      </c>
      <c r="I60">
        <v>3684</v>
      </c>
      <c r="J60" t="s">
        <v>118</v>
      </c>
      <c r="K60" t="s">
        <v>96</v>
      </c>
      <c r="L60" t="s">
        <v>96</v>
      </c>
      <c r="M60" t="s">
        <v>96</v>
      </c>
      <c r="N60" t="s">
        <v>96</v>
      </c>
      <c r="O60" t="s">
        <v>96</v>
      </c>
      <c r="P60" t="s">
        <v>96</v>
      </c>
      <c r="Q60" t="s">
        <v>96</v>
      </c>
      <c r="R60" t="s">
        <v>96</v>
      </c>
      <c r="S60" t="s">
        <v>96</v>
      </c>
      <c r="T60" t="s">
        <v>96</v>
      </c>
    </row>
    <row r="61" spans="2:20" x14ac:dyDescent="0.25">
      <c r="B61">
        <v>2001</v>
      </c>
      <c r="C61">
        <v>2</v>
      </c>
      <c r="D61">
        <v>6</v>
      </c>
      <c r="E61" t="s">
        <v>88</v>
      </c>
      <c r="F61">
        <v>29.8</v>
      </c>
      <c r="G61" t="s">
        <v>96</v>
      </c>
      <c r="H61" t="s">
        <v>96</v>
      </c>
      <c r="I61">
        <v>5872</v>
      </c>
      <c r="J61" t="s">
        <v>118</v>
      </c>
      <c r="K61" t="s">
        <v>96</v>
      </c>
      <c r="L61" t="s">
        <v>96</v>
      </c>
      <c r="M61" t="s">
        <v>96</v>
      </c>
      <c r="N61" t="s">
        <v>96</v>
      </c>
      <c r="O61" t="s">
        <v>96</v>
      </c>
      <c r="P61" t="s">
        <v>96</v>
      </c>
      <c r="Q61" t="s">
        <v>96</v>
      </c>
      <c r="R61" t="s">
        <v>96</v>
      </c>
      <c r="S61" t="s">
        <v>96</v>
      </c>
      <c r="T61" t="s">
        <v>96</v>
      </c>
    </row>
    <row r="62" spans="2:20" x14ac:dyDescent="0.25">
      <c r="B62">
        <v>2001</v>
      </c>
      <c r="C62">
        <v>2</v>
      </c>
      <c r="D62">
        <v>7</v>
      </c>
      <c r="E62" t="s">
        <v>13</v>
      </c>
      <c r="F62">
        <v>215.67</v>
      </c>
      <c r="G62">
        <v>99</v>
      </c>
      <c r="H62">
        <v>140</v>
      </c>
      <c r="I62">
        <v>3300</v>
      </c>
      <c r="J62" t="s">
        <v>115</v>
      </c>
      <c r="K62" t="s">
        <v>96</v>
      </c>
      <c r="L62" t="s">
        <v>96</v>
      </c>
      <c r="M62" t="s">
        <v>96</v>
      </c>
      <c r="N62" t="s">
        <v>96</v>
      </c>
      <c r="O62" t="s">
        <v>96</v>
      </c>
      <c r="P62" t="s">
        <v>96</v>
      </c>
      <c r="Q62" t="s">
        <v>96</v>
      </c>
      <c r="R62" t="s">
        <v>96</v>
      </c>
      <c r="S62" t="s">
        <v>96</v>
      </c>
      <c r="T62" t="s">
        <v>96</v>
      </c>
    </row>
    <row r="63" spans="2:20" x14ac:dyDescent="0.25">
      <c r="B63">
        <v>2001</v>
      </c>
      <c r="C63">
        <v>2</v>
      </c>
      <c r="D63">
        <v>7</v>
      </c>
      <c r="E63" t="s">
        <v>103</v>
      </c>
      <c r="F63">
        <v>120</v>
      </c>
      <c r="G63">
        <v>83</v>
      </c>
      <c r="H63">
        <v>109</v>
      </c>
      <c r="I63">
        <v>1750</v>
      </c>
      <c r="J63" t="s">
        <v>116</v>
      </c>
      <c r="K63" t="s">
        <v>96</v>
      </c>
      <c r="L63" t="s">
        <v>96</v>
      </c>
      <c r="M63" t="s">
        <v>96</v>
      </c>
      <c r="N63" t="s">
        <v>96</v>
      </c>
      <c r="O63" t="s">
        <v>96</v>
      </c>
      <c r="P63" t="s">
        <v>96</v>
      </c>
      <c r="Q63" t="s">
        <v>96</v>
      </c>
      <c r="R63" t="s">
        <v>96</v>
      </c>
      <c r="S63" t="s">
        <v>96</v>
      </c>
      <c r="T63" t="s">
        <v>96</v>
      </c>
    </row>
    <row r="64" spans="2:20" x14ac:dyDescent="0.25">
      <c r="B64">
        <v>2001</v>
      </c>
      <c r="C64">
        <v>2</v>
      </c>
      <c r="D64">
        <v>8</v>
      </c>
      <c r="E64" t="s">
        <v>103</v>
      </c>
      <c r="F64">
        <v>120</v>
      </c>
      <c r="G64">
        <v>20</v>
      </c>
      <c r="H64">
        <v>93</v>
      </c>
      <c r="I64">
        <v>2000</v>
      </c>
      <c r="J64" t="s">
        <v>119</v>
      </c>
      <c r="K64" t="s">
        <v>96</v>
      </c>
      <c r="L64" t="s">
        <v>96</v>
      </c>
      <c r="M64" t="s">
        <v>96</v>
      </c>
      <c r="N64" t="s">
        <v>96</v>
      </c>
      <c r="O64" t="s">
        <v>96</v>
      </c>
      <c r="P64" t="s">
        <v>96</v>
      </c>
      <c r="Q64" t="s">
        <v>96</v>
      </c>
      <c r="R64" t="s">
        <v>96</v>
      </c>
      <c r="S64" t="s">
        <v>96</v>
      </c>
      <c r="T64" t="s">
        <v>96</v>
      </c>
    </row>
    <row r="65" spans="2:20" x14ac:dyDescent="0.25">
      <c r="B65">
        <v>2001</v>
      </c>
      <c r="C65">
        <v>2</v>
      </c>
      <c r="D65">
        <v>9</v>
      </c>
      <c r="E65" t="s">
        <v>11</v>
      </c>
      <c r="F65">
        <v>145</v>
      </c>
      <c r="G65">
        <v>53</v>
      </c>
      <c r="H65" t="s">
        <v>96</v>
      </c>
      <c r="I65">
        <v>2800</v>
      </c>
      <c r="J65" t="s">
        <v>119</v>
      </c>
      <c r="K65" t="s">
        <v>96</v>
      </c>
      <c r="L65" t="s">
        <v>96</v>
      </c>
      <c r="M65" t="s">
        <v>96</v>
      </c>
      <c r="N65" t="s">
        <v>96</v>
      </c>
      <c r="O65" t="s">
        <v>96</v>
      </c>
      <c r="P65" t="s">
        <v>96</v>
      </c>
      <c r="Q65" t="s">
        <v>96</v>
      </c>
      <c r="R65" t="s">
        <v>96</v>
      </c>
      <c r="S65" t="s">
        <v>96</v>
      </c>
      <c r="T65" t="s">
        <v>96</v>
      </c>
    </row>
    <row r="66" spans="2:20" x14ac:dyDescent="0.25">
      <c r="B66">
        <v>2001</v>
      </c>
      <c r="C66">
        <v>2</v>
      </c>
      <c r="D66">
        <v>9</v>
      </c>
      <c r="E66" t="s">
        <v>10</v>
      </c>
      <c r="F66">
        <v>20</v>
      </c>
      <c r="G66" t="s">
        <v>96</v>
      </c>
      <c r="H66" t="s">
        <v>96</v>
      </c>
      <c r="I66">
        <v>11750</v>
      </c>
      <c r="J66" t="s">
        <v>118</v>
      </c>
      <c r="K66" t="s">
        <v>96</v>
      </c>
      <c r="L66" t="s">
        <v>96</v>
      </c>
      <c r="M66" t="s">
        <v>96</v>
      </c>
      <c r="N66" t="s">
        <v>96</v>
      </c>
      <c r="O66" t="s">
        <v>96</v>
      </c>
      <c r="P66" t="s">
        <v>96</v>
      </c>
      <c r="Q66" t="s">
        <v>96</v>
      </c>
      <c r="R66" t="s">
        <v>96</v>
      </c>
      <c r="S66" t="s">
        <v>96</v>
      </c>
      <c r="T66" t="s">
        <v>96</v>
      </c>
    </row>
    <row r="67" spans="2:20" x14ac:dyDescent="0.25">
      <c r="B67">
        <v>2001</v>
      </c>
      <c r="C67">
        <v>2</v>
      </c>
      <c r="D67">
        <v>10</v>
      </c>
      <c r="E67" t="s">
        <v>13</v>
      </c>
      <c r="F67">
        <v>53.19</v>
      </c>
      <c r="G67">
        <v>97</v>
      </c>
      <c r="H67">
        <v>99</v>
      </c>
      <c r="I67">
        <v>1525</v>
      </c>
      <c r="J67" t="s">
        <v>117</v>
      </c>
      <c r="K67" t="s">
        <v>96</v>
      </c>
      <c r="L67" t="s">
        <v>96</v>
      </c>
      <c r="M67" t="s">
        <v>96</v>
      </c>
      <c r="N67" t="s">
        <v>96</v>
      </c>
      <c r="O67" t="s">
        <v>96</v>
      </c>
      <c r="P67" t="s">
        <v>96</v>
      </c>
      <c r="Q67" t="s">
        <v>96</v>
      </c>
      <c r="R67" t="s">
        <v>96</v>
      </c>
      <c r="S67" t="s">
        <v>96</v>
      </c>
      <c r="T67" t="s">
        <v>96</v>
      </c>
    </row>
    <row r="68" spans="2:20" x14ac:dyDescent="0.25">
      <c r="B68">
        <v>2001</v>
      </c>
      <c r="C68">
        <v>2</v>
      </c>
      <c r="D68">
        <v>10</v>
      </c>
      <c r="E68" t="s">
        <v>15</v>
      </c>
      <c r="F68">
        <v>158</v>
      </c>
      <c r="G68" t="s">
        <v>96</v>
      </c>
      <c r="H68" t="s">
        <v>96</v>
      </c>
      <c r="I68">
        <v>14999</v>
      </c>
      <c r="J68" t="s">
        <v>118</v>
      </c>
      <c r="K68" t="s">
        <v>96</v>
      </c>
      <c r="L68" t="s">
        <v>96</v>
      </c>
      <c r="M68" t="s">
        <v>96</v>
      </c>
      <c r="N68" t="s">
        <v>96</v>
      </c>
      <c r="O68" t="s">
        <v>96</v>
      </c>
      <c r="P68" t="s">
        <v>96</v>
      </c>
      <c r="Q68" t="s">
        <v>96</v>
      </c>
      <c r="R68" t="s">
        <v>96</v>
      </c>
      <c r="S68" t="s">
        <v>96</v>
      </c>
      <c r="T68" t="s">
        <v>96</v>
      </c>
    </row>
    <row r="69" spans="2:20" x14ac:dyDescent="0.25">
      <c r="B69">
        <v>2001</v>
      </c>
      <c r="C69">
        <v>2</v>
      </c>
      <c r="D69">
        <v>10</v>
      </c>
      <c r="E69" t="s">
        <v>15</v>
      </c>
      <c r="F69">
        <v>63.8</v>
      </c>
      <c r="G69" t="s">
        <v>96</v>
      </c>
      <c r="H69" t="s">
        <v>96</v>
      </c>
      <c r="I69">
        <v>15008</v>
      </c>
      <c r="J69" t="s">
        <v>118</v>
      </c>
      <c r="K69" t="s">
        <v>96</v>
      </c>
      <c r="L69" t="s">
        <v>96</v>
      </c>
      <c r="M69" t="s">
        <v>96</v>
      </c>
      <c r="N69" t="s">
        <v>96</v>
      </c>
      <c r="O69" t="s">
        <v>96</v>
      </c>
      <c r="P69" t="s">
        <v>96</v>
      </c>
      <c r="Q69" t="s">
        <v>96</v>
      </c>
      <c r="R69" t="s">
        <v>96</v>
      </c>
      <c r="S69" t="s">
        <v>96</v>
      </c>
      <c r="T69" t="s">
        <v>96</v>
      </c>
    </row>
    <row r="70" spans="2:20" x14ac:dyDescent="0.25">
      <c r="B70">
        <v>2001</v>
      </c>
      <c r="C70">
        <v>2</v>
      </c>
      <c r="D70">
        <v>11</v>
      </c>
      <c r="E70" t="s">
        <v>88</v>
      </c>
      <c r="F70">
        <v>160</v>
      </c>
      <c r="G70">
        <v>96</v>
      </c>
      <c r="H70">
        <v>137</v>
      </c>
      <c r="I70">
        <v>2450</v>
      </c>
      <c r="J70" t="s">
        <v>115</v>
      </c>
      <c r="K70" t="s">
        <v>96</v>
      </c>
      <c r="L70" t="s">
        <v>96</v>
      </c>
      <c r="M70" t="s">
        <v>96</v>
      </c>
      <c r="N70" t="s">
        <v>96</v>
      </c>
      <c r="O70" t="s">
        <v>96</v>
      </c>
      <c r="P70" t="s">
        <v>96</v>
      </c>
      <c r="Q70" t="s">
        <v>96</v>
      </c>
      <c r="R70" t="s">
        <v>96</v>
      </c>
      <c r="S70" t="s">
        <v>96</v>
      </c>
      <c r="T70" t="s">
        <v>96</v>
      </c>
    </row>
    <row r="71" spans="2:20" x14ac:dyDescent="0.25">
      <c r="B71">
        <v>2001</v>
      </c>
      <c r="C71">
        <v>2</v>
      </c>
      <c r="D71">
        <v>12</v>
      </c>
      <c r="E71" t="s">
        <v>88</v>
      </c>
      <c r="F71">
        <v>160</v>
      </c>
      <c r="G71">
        <v>98</v>
      </c>
      <c r="H71">
        <v>148</v>
      </c>
      <c r="I71">
        <v>2950</v>
      </c>
      <c r="J71" t="s">
        <v>114</v>
      </c>
      <c r="K71" t="s">
        <v>96</v>
      </c>
      <c r="L71" t="s">
        <v>96</v>
      </c>
      <c r="M71" t="s">
        <v>96</v>
      </c>
      <c r="N71" t="s">
        <v>96</v>
      </c>
      <c r="O71" t="s">
        <v>96</v>
      </c>
      <c r="P71" t="s">
        <v>96</v>
      </c>
      <c r="Q71" t="s">
        <v>96</v>
      </c>
      <c r="R71" t="s">
        <v>96</v>
      </c>
      <c r="S71" t="s">
        <v>96</v>
      </c>
      <c r="T71" t="s">
        <v>96</v>
      </c>
    </row>
    <row r="72" spans="2:20" x14ac:dyDescent="0.25">
      <c r="B72">
        <v>2001</v>
      </c>
      <c r="C72">
        <v>2</v>
      </c>
      <c r="D72">
        <v>12</v>
      </c>
      <c r="E72" t="s">
        <v>89</v>
      </c>
      <c r="F72">
        <v>78</v>
      </c>
      <c r="G72">
        <v>97</v>
      </c>
      <c r="H72">
        <v>85</v>
      </c>
      <c r="I72">
        <v>1400</v>
      </c>
      <c r="J72" t="s">
        <v>117</v>
      </c>
      <c r="K72" t="s">
        <v>96</v>
      </c>
      <c r="L72" t="s">
        <v>96</v>
      </c>
      <c r="M72" t="s">
        <v>96</v>
      </c>
      <c r="N72" t="s">
        <v>96</v>
      </c>
      <c r="O72" t="s">
        <v>96</v>
      </c>
      <c r="P72" t="s">
        <v>96</v>
      </c>
      <c r="Q72" t="s">
        <v>96</v>
      </c>
      <c r="R72" t="s">
        <v>96</v>
      </c>
      <c r="S72" t="s">
        <v>96</v>
      </c>
    </row>
    <row r="73" spans="2:20" x14ac:dyDescent="0.25">
      <c r="B73">
        <v>2001</v>
      </c>
      <c r="C73">
        <v>2</v>
      </c>
      <c r="D73">
        <v>12</v>
      </c>
      <c r="E73" t="s">
        <v>13</v>
      </c>
      <c r="F73">
        <v>30</v>
      </c>
      <c r="G73">
        <v>51</v>
      </c>
      <c r="H73" t="s">
        <v>96</v>
      </c>
      <c r="I73">
        <v>2000</v>
      </c>
      <c r="J73" t="s">
        <v>119</v>
      </c>
      <c r="K73" t="s">
        <v>96</v>
      </c>
      <c r="L73" t="s">
        <v>96</v>
      </c>
      <c r="M73" t="s">
        <v>96</v>
      </c>
      <c r="N73" t="s">
        <v>96</v>
      </c>
      <c r="O73" t="s">
        <v>96</v>
      </c>
      <c r="P73" t="s">
        <v>96</v>
      </c>
      <c r="Q73" t="s">
        <v>96</v>
      </c>
      <c r="R73" t="s">
        <v>96</v>
      </c>
      <c r="S73" t="s">
        <v>96</v>
      </c>
      <c r="T73" t="s">
        <v>96</v>
      </c>
    </row>
    <row r="74" spans="2:20" x14ac:dyDescent="0.25">
      <c r="B74">
        <v>2001</v>
      </c>
      <c r="C74">
        <v>2</v>
      </c>
      <c r="D74">
        <v>12</v>
      </c>
      <c r="E74" t="s">
        <v>14</v>
      </c>
      <c r="F74">
        <v>132</v>
      </c>
      <c r="G74">
        <v>87</v>
      </c>
      <c r="H74">
        <v>100</v>
      </c>
      <c r="I74">
        <v>2195</v>
      </c>
      <c r="J74" t="s">
        <v>119</v>
      </c>
      <c r="K74" t="s">
        <v>96</v>
      </c>
      <c r="L74" t="s">
        <v>96</v>
      </c>
      <c r="M74" t="s">
        <v>96</v>
      </c>
      <c r="N74" t="s">
        <v>96</v>
      </c>
      <c r="O74" t="s">
        <v>96</v>
      </c>
      <c r="P74" t="s">
        <v>96</v>
      </c>
      <c r="Q74" t="s">
        <v>96</v>
      </c>
      <c r="R74" t="s">
        <v>96</v>
      </c>
      <c r="S74" t="s">
        <v>96</v>
      </c>
      <c r="T74" t="s">
        <v>96</v>
      </c>
    </row>
    <row r="75" spans="2:20" x14ac:dyDescent="0.25">
      <c r="B75">
        <v>2001</v>
      </c>
      <c r="C75">
        <v>3</v>
      </c>
      <c r="D75">
        <v>1</v>
      </c>
      <c r="E75" t="s">
        <v>21</v>
      </c>
      <c r="F75">
        <v>80</v>
      </c>
      <c r="G75">
        <v>97</v>
      </c>
      <c r="H75">
        <v>152</v>
      </c>
      <c r="I75">
        <v>2850</v>
      </c>
      <c r="J75" t="s">
        <v>114</v>
      </c>
      <c r="K75" t="s">
        <v>96</v>
      </c>
      <c r="L75" t="s">
        <v>96</v>
      </c>
      <c r="M75" t="s">
        <v>96</v>
      </c>
      <c r="N75" t="s">
        <v>96</v>
      </c>
      <c r="O75" t="s">
        <v>96</v>
      </c>
      <c r="P75" t="s">
        <v>96</v>
      </c>
      <c r="Q75" t="s">
        <v>96</v>
      </c>
      <c r="R75" t="s">
        <v>96</v>
      </c>
      <c r="S75" t="s">
        <v>96</v>
      </c>
      <c r="T75" t="s">
        <v>96</v>
      </c>
    </row>
    <row r="76" spans="2:20" x14ac:dyDescent="0.25">
      <c r="B76">
        <v>2001</v>
      </c>
      <c r="C76">
        <v>3</v>
      </c>
      <c r="D76">
        <v>1</v>
      </c>
      <c r="E76" t="s">
        <v>21</v>
      </c>
      <c r="F76">
        <v>160</v>
      </c>
      <c r="G76">
        <v>95</v>
      </c>
      <c r="H76">
        <v>153</v>
      </c>
      <c r="I76">
        <v>2925</v>
      </c>
      <c r="J76" t="s">
        <v>114</v>
      </c>
      <c r="K76" t="s">
        <v>96</v>
      </c>
      <c r="L76" t="s">
        <v>96</v>
      </c>
      <c r="M76" t="s">
        <v>96</v>
      </c>
      <c r="N76" t="s">
        <v>96</v>
      </c>
      <c r="O76" t="s">
        <v>96</v>
      </c>
      <c r="P76" t="s">
        <v>96</v>
      </c>
      <c r="Q76" t="s">
        <v>96</v>
      </c>
      <c r="R76" t="s">
        <v>96</v>
      </c>
      <c r="S76" t="s">
        <v>96</v>
      </c>
      <c r="T76" t="s">
        <v>96</v>
      </c>
    </row>
    <row r="77" spans="2:20" x14ac:dyDescent="0.25">
      <c r="B77">
        <v>2001</v>
      </c>
      <c r="C77">
        <v>3</v>
      </c>
      <c r="D77">
        <v>1</v>
      </c>
      <c r="E77" t="s">
        <v>20</v>
      </c>
      <c r="F77">
        <v>55</v>
      </c>
      <c r="G77">
        <v>100</v>
      </c>
      <c r="H77">
        <v>157</v>
      </c>
      <c r="I77">
        <v>3000</v>
      </c>
      <c r="J77" t="s">
        <v>114</v>
      </c>
      <c r="K77" t="s">
        <v>96</v>
      </c>
      <c r="L77" t="s">
        <v>96</v>
      </c>
      <c r="M77" t="s">
        <v>96</v>
      </c>
      <c r="N77" t="s">
        <v>96</v>
      </c>
      <c r="O77" t="s">
        <v>96</v>
      </c>
      <c r="P77" t="s">
        <v>96</v>
      </c>
      <c r="Q77" t="s">
        <v>96</v>
      </c>
      <c r="R77" t="s">
        <v>96</v>
      </c>
      <c r="S77" t="s">
        <v>96</v>
      </c>
      <c r="T77" t="s">
        <v>96</v>
      </c>
    </row>
    <row r="78" spans="2:20" x14ac:dyDescent="0.25">
      <c r="B78">
        <v>2001</v>
      </c>
      <c r="C78">
        <v>3</v>
      </c>
      <c r="D78">
        <v>1</v>
      </c>
      <c r="E78" t="s">
        <v>21</v>
      </c>
      <c r="F78">
        <v>79</v>
      </c>
      <c r="G78">
        <v>99</v>
      </c>
      <c r="H78">
        <v>151</v>
      </c>
      <c r="I78">
        <v>3370</v>
      </c>
      <c r="J78" t="s">
        <v>114</v>
      </c>
      <c r="K78" t="s">
        <v>96</v>
      </c>
      <c r="L78" t="s">
        <v>96</v>
      </c>
      <c r="M78" t="s">
        <v>96</v>
      </c>
      <c r="N78" t="s">
        <v>96</v>
      </c>
      <c r="O78" t="s">
        <v>96</v>
      </c>
      <c r="P78" t="s">
        <v>96</v>
      </c>
      <c r="Q78" t="s">
        <v>96</v>
      </c>
      <c r="R78" t="s">
        <v>96</v>
      </c>
      <c r="S78" t="s">
        <v>96</v>
      </c>
      <c r="T78" t="s">
        <v>96</v>
      </c>
    </row>
    <row r="79" spans="2:20" x14ac:dyDescent="0.25">
      <c r="B79">
        <v>2001</v>
      </c>
      <c r="C79">
        <v>3</v>
      </c>
      <c r="D79">
        <v>1</v>
      </c>
      <c r="E79" t="s">
        <v>24</v>
      </c>
      <c r="F79">
        <v>125</v>
      </c>
      <c r="G79">
        <v>96</v>
      </c>
      <c r="H79">
        <v>154</v>
      </c>
      <c r="I79">
        <v>3450</v>
      </c>
      <c r="J79" t="s">
        <v>114</v>
      </c>
      <c r="K79" t="s">
        <v>96</v>
      </c>
      <c r="L79" t="s">
        <v>96</v>
      </c>
      <c r="M79" t="s">
        <v>96</v>
      </c>
      <c r="N79" t="s">
        <v>96</v>
      </c>
      <c r="O79" t="s">
        <v>96</v>
      </c>
      <c r="P79" t="s">
        <v>96</v>
      </c>
      <c r="Q79" t="s">
        <v>96</v>
      </c>
      <c r="R79" t="s">
        <v>96</v>
      </c>
      <c r="S79" t="s">
        <v>96</v>
      </c>
      <c r="T79" t="s">
        <v>96</v>
      </c>
    </row>
    <row r="80" spans="2:20" x14ac:dyDescent="0.25">
      <c r="B80">
        <v>2001</v>
      </c>
      <c r="C80">
        <v>3</v>
      </c>
      <c r="D80">
        <v>1</v>
      </c>
      <c r="E80" t="s">
        <v>24</v>
      </c>
      <c r="F80">
        <v>80</v>
      </c>
      <c r="G80">
        <v>99</v>
      </c>
      <c r="H80">
        <v>157</v>
      </c>
      <c r="I80">
        <v>3707</v>
      </c>
      <c r="J80" t="s">
        <v>114</v>
      </c>
      <c r="K80" t="s">
        <v>96</v>
      </c>
      <c r="L80" t="s">
        <v>96</v>
      </c>
      <c r="M80" t="s">
        <v>96</v>
      </c>
      <c r="N80" t="s">
        <v>96</v>
      </c>
      <c r="O80" t="s">
        <v>96</v>
      </c>
      <c r="P80" t="s">
        <v>96</v>
      </c>
      <c r="Q80" t="s">
        <v>96</v>
      </c>
      <c r="R80" t="s">
        <v>96</v>
      </c>
      <c r="S80" t="s">
        <v>96</v>
      </c>
      <c r="T80" t="s">
        <v>96</v>
      </c>
    </row>
    <row r="81" spans="2:20" x14ac:dyDescent="0.25">
      <c r="B81">
        <v>2001</v>
      </c>
      <c r="C81">
        <v>3</v>
      </c>
      <c r="D81">
        <v>1</v>
      </c>
      <c r="E81" t="s">
        <v>25</v>
      </c>
      <c r="F81">
        <v>143</v>
      </c>
      <c r="G81">
        <v>82</v>
      </c>
      <c r="H81">
        <v>129</v>
      </c>
      <c r="I81">
        <v>1500</v>
      </c>
      <c r="J81" t="s">
        <v>115</v>
      </c>
      <c r="K81" t="s">
        <v>96</v>
      </c>
      <c r="L81" t="s">
        <v>96</v>
      </c>
      <c r="M81" t="s">
        <v>96</v>
      </c>
      <c r="N81" t="s">
        <v>96</v>
      </c>
      <c r="O81" t="s">
        <v>96</v>
      </c>
      <c r="P81" t="s">
        <v>96</v>
      </c>
      <c r="Q81" t="s">
        <v>96</v>
      </c>
      <c r="R81" t="s">
        <v>96</v>
      </c>
      <c r="S81" t="s">
        <v>96</v>
      </c>
      <c r="T81" t="s">
        <v>96</v>
      </c>
    </row>
    <row r="82" spans="2:20" x14ac:dyDescent="0.25">
      <c r="B82">
        <v>2001</v>
      </c>
      <c r="C82">
        <v>3</v>
      </c>
      <c r="D82">
        <v>1</v>
      </c>
      <c r="E82" t="s">
        <v>19</v>
      </c>
      <c r="F82">
        <v>140</v>
      </c>
      <c r="G82">
        <v>92</v>
      </c>
      <c r="H82">
        <v>140</v>
      </c>
      <c r="I82">
        <v>2417</v>
      </c>
      <c r="J82" t="s">
        <v>115</v>
      </c>
      <c r="K82" t="s">
        <v>96</v>
      </c>
      <c r="L82" t="s">
        <v>96</v>
      </c>
      <c r="M82" t="s">
        <v>96</v>
      </c>
      <c r="N82" t="s">
        <v>96</v>
      </c>
      <c r="O82" t="s">
        <v>96</v>
      </c>
      <c r="P82" t="s">
        <v>96</v>
      </c>
      <c r="Q82" t="s">
        <v>96</v>
      </c>
      <c r="R82" t="s">
        <v>96</v>
      </c>
      <c r="S82" t="s">
        <v>96</v>
      </c>
      <c r="T82" t="s">
        <v>96</v>
      </c>
    </row>
    <row r="83" spans="2:20" x14ac:dyDescent="0.25">
      <c r="B83">
        <v>2001</v>
      </c>
      <c r="C83">
        <v>3</v>
      </c>
      <c r="D83">
        <v>1</v>
      </c>
      <c r="E83" t="s">
        <v>25</v>
      </c>
      <c r="F83">
        <v>120</v>
      </c>
      <c r="G83">
        <v>35</v>
      </c>
      <c r="H83">
        <v>120</v>
      </c>
      <c r="I83">
        <v>800</v>
      </c>
      <c r="J83" t="s">
        <v>116</v>
      </c>
      <c r="K83" t="s">
        <v>96</v>
      </c>
      <c r="L83" t="s">
        <v>96</v>
      </c>
      <c r="M83" t="s">
        <v>96</v>
      </c>
      <c r="N83" t="s">
        <v>96</v>
      </c>
      <c r="O83" t="s">
        <v>96</v>
      </c>
      <c r="P83" t="s">
        <v>96</v>
      </c>
      <c r="Q83" t="s">
        <v>96</v>
      </c>
      <c r="R83" t="s">
        <v>96</v>
      </c>
      <c r="S83" t="s">
        <v>96</v>
      </c>
      <c r="T83" t="s">
        <v>96</v>
      </c>
    </row>
    <row r="84" spans="2:20" x14ac:dyDescent="0.25">
      <c r="B84">
        <v>2001</v>
      </c>
      <c r="C84">
        <v>3</v>
      </c>
      <c r="D84">
        <v>1</v>
      </c>
      <c r="E84" t="s">
        <v>18</v>
      </c>
      <c r="F84">
        <v>70</v>
      </c>
      <c r="G84">
        <v>72</v>
      </c>
      <c r="H84">
        <v>108</v>
      </c>
      <c r="I84">
        <v>1000</v>
      </c>
      <c r="J84" t="s">
        <v>116</v>
      </c>
      <c r="K84" t="s">
        <v>96</v>
      </c>
      <c r="L84" t="s">
        <v>96</v>
      </c>
      <c r="M84" t="s">
        <v>96</v>
      </c>
      <c r="N84" t="s">
        <v>96</v>
      </c>
      <c r="O84" t="s">
        <v>96</v>
      </c>
      <c r="P84" t="s">
        <v>96</v>
      </c>
      <c r="Q84" t="s">
        <v>96</v>
      </c>
      <c r="R84" t="s">
        <v>96</v>
      </c>
      <c r="S84" t="s">
        <v>96</v>
      </c>
      <c r="T84" t="s">
        <v>96</v>
      </c>
    </row>
    <row r="85" spans="2:20" x14ac:dyDescent="0.25">
      <c r="B85">
        <v>2001</v>
      </c>
      <c r="C85">
        <v>3</v>
      </c>
      <c r="D85">
        <v>1</v>
      </c>
      <c r="E85" t="s">
        <v>25</v>
      </c>
      <c r="F85">
        <v>121</v>
      </c>
      <c r="G85">
        <v>70</v>
      </c>
      <c r="H85">
        <v>121</v>
      </c>
      <c r="I85">
        <v>1099</v>
      </c>
      <c r="J85" t="s">
        <v>116</v>
      </c>
      <c r="K85" t="s">
        <v>96</v>
      </c>
      <c r="L85" t="s">
        <v>96</v>
      </c>
      <c r="M85" t="s">
        <v>96</v>
      </c>
      <c r="N85" t="s">
        <v>96</v>
      </c>
      <c r="O85" t="s">
        <v>96</v>
      </c>
      <c r="P85" t="s">
        <v>96</v>
      </c>
      <c r="Q85" t="s">
        <v>96</v>
      </c>
      <c r="R85" t="s">
        <v>96</v>
      </c>
      <c r="S85" t="s">
        <v>96</v>
      </c>
      <c r="T85" t="s">
        <v>96</v>
      </c>
    </row>
    <row r="86" spans="2:20" x14ac:dyDescent="0.25">
      <c r="B86">
        <v>2001</v>
      </c>
      <c r="C86">
        <v>3</v>
      </c>
      <c r="D86">
        <v>1</v>
      </c>
      <c r="E86" t="s">
        <v>25</v>
      </c>
      <c r="F86">
        <v>402</v>
      </c>
      <c r="G86">
        <v>61</v>
      </c>
      <c r="H86">
        <v>123</v>
      </c>
      <c r="I86">
        <v>1250</v>
      </c>
      <c r="J86" t="s">
        <v>116</v>
      </c>
      <c r="K86" t="s">
        <v>96</v>
      </c>
      <c r="L86" t="s">
        <v>96</v>
      </c>
      <c r="M86" t="s">
        <v>96</v>
      </c>
      <c r="N86" t="s">
        <v>96</v>
      </c>
      <c r="O86" t="s">
        <v>96</v>
      </c>
      <c r="P86" t="s">
        <v>96</v>
      </c>
      <c r="Q86" t="s">
        <v>96</v>
      </c>
      <c r="R86" t="s">
        <v>96</v>
      </c>
      <c r="S86" t="s">
        <v>96</v>
      </c>
      <c r="T86" t="s">
        <v>96</v>
      </c>
    </row>
    <row r="87" spans="2:20" x14ac:dyDescent="0.25">
      <c r="B87">
        <v>2001</v>
      </c>
      <c r="C87">
        <v>3</v>
      </c>
      <c r="D87">
        <v>1</v>
      </c>
      <c r="E87" t="s">
        <v>25</v>
      </c>
      <c r="F87">
        <v>104</v>
      </c>
      <c r="G87">
        <v>78</v>
      </c>
      <c r="H87">
        <v>120</v>
      </c>
      <c r="I87">
        <v>1574</v>
      </c>
      <c r="J87" t="s">
        <v>116</v>
      </c>
      <c r="K87" t="s">
        <v>96</v>
      </c>
      <c r="L87" t="s">
        <v>96</v>
      </c>
      <c r="M87" t="s">
        <v>96</v>
      </c>
      <c r="N87" t="s">
        <v>96</v>
      </c>
      <c r="O87" t="s">
        <v>96</v>
      </c>
      <c r="P87" t="s">
        <v>96</v>
      </c>
      <c r="Q87" t="s">
        <v>96</v>
      </c>
      <c r="R87" t="s">
        <v>96</v>
      </c>
      <c r="S87" t="s">
        <v>96</v>
      </c>
      <c r="T87" t="s">
        <v>96</v>
      </c>
    </row>
    <row r="88" spans="2:20" x14ac:dyDescent="0.25">
      <c r="B88">
        <v>2001</v>
      </c>
      <c r="C88">
        <v>3</v>
      </c>
      <c r="D88">
        <v>1</v>
      </c>
      <c r="E88" t="s">
        <v>18</v>
      </c>
      <c r="F88">
        <v>101</v>
      </c>
      <c r="G88">
        <v>86</v>
      </c>
      <c r="H88">
        <v>81</v>
      </c>
      <c r="I88">
        <v>1508</v>
      </c>
      <c r="J88" t="s">
        <v>117</v>
      </c>
      <c r="K88" t="s">
        <v>96</v>
      </c>
      <c r="L88" t="s">
        <v>96</v>
      </c>
      <c r="M88" t="s">
        <v>96</v>
      </c>
      <c r="N88" t="s">
        <v>96</v>
      </c>
      <c r="O88" t="s">
        <v>96</v>
      </c>
      <c r="P88" t="s">
        <v>96</v>
      </c>
      <c r="Q88" t="s">
        <v>96</v>
      </c>
      <c r="R88" t="s">
        <v>96</v>
      </c>
      <c r="S88" t="s">
        <v>96</v>
      </c>
      <c r="T88" t="s">
        <v>96</v>
      </c>
    </row>
    <row r="89" spans="2:20" x14ac:dyDescent="0.25">
      <c r="B89">
        <v>2001</v>
      </c>
      <c r="C89">
        <v>3</v>
      </c>
      <c r="D89">
        <v>1</v>
      </c>
      <c r="E89" t="s">
        <v>27</v>
      </c>
      <c r="F89">
        <v>85</v>
      </c>
      <c r="G89">
        <v>95</v>
      </c>
      <c r="H89">
        <v>98</v>
      </c>
      <c r="I89">
        <v>1647</v>
      </c>
      <c r="J89" t="s">
        <v>117</v>
      </c>
      <c r="K89" t="s">
        <v>96</v>
      </c>
      <c r="L89" t="s">
        <v>96</v>
      </c>
      <c r="M89" t="s">
        <v>96</v>
      </c>
      <c r="N89" t="s">
        <v>96</v>
      </c>
      <c r="O89" t="s">
        <v>96</v>
      </c>
      <c r="P89" t="s">
        <v>96</v>
      </c>
      <c r="Q89" t="s">
        <v>96</v>
      </c>
      <c r="R89" t="s">
        <v>96</v>
      </c>
      <c r="S89" t="s">
        <v>96</v>
      </c>
      <c r="T89" t="s">
        <v>96</v>
      </c>
    </row>
    <row r="90" spans="2:20" x14ac:dyDescent="0.25">
      <c r="B90">
        <v>2001</v>
      </c>
      <c r="C90">
        <v>3</v>
      </c>
      <c r="D90">
        <v>1</v>
      </c>
      <c r="E90" t="s">
        <v>25</v>
      </c>
      <c r="F90">
        <v>120</v>
      </c>
      <c r="G90">
        <v>35</v>
      </c>
      <c r="H90">
        <v>120</v>
      </c>
      <c r="I90">
        <v>800</v>
      </c>
      <c r="J90" t="s">
        <v>119</v>
      </c>
      <c r="K90" t="s">
        <v>96</v>
      </c>
      <c r="L90" t="s">
        <v>96</v>
      </c>
      <c r="M90" t="s">
        <v>96</v>
      </c>
      <c r="N90" t="s">
        <v>96</v>
      </c>
      <c r="O90" t="s">
        <v>96</v>
      </c>
      <c r="P90" t="s">
        <v>96</v>
      </c>
      <c r="Q90" t="s">
        <v>96</v>
      </c>
      <c r="R90" t="s">
        <v>96</v>
      </c>
      <c r="S90" t="s">
        <v>96</v>
      </c>
      <c r="T90" t="s">
        <v>96</v>
      </c>
    </row>
    <row r="91" spans="2:20" x14ac:dyDescent="0.25">
      <c r="B91">
        <v>2001</v>
      </c>
      <c r="C91">
        <v>3</v>
      </c>
      <c r="D91">
        <v>1</v>
      </c>
      <c r="E91" t="s">
        <v>18</v>
      </c>
      <c r="F91">
        <v>70</v>
      </c>
      <c r="G91">
        <v>71</v>
      </c>
      <c r="H91">
        <v>108</v>
      </c>
      <c r="I91">
        <v>1000</v>
      </c>
      <c r="J91" t="s">
        <v>119</v>
      </c>
      <c r="K91" t="s">
        <v>96</v>
      </c>
      <c r="L91" t="s">
        <v>96</v>
      </c>
      <c r="M91" t="s">
        <v>96</v>
      </c>
      <c r="N91" t="s">
        <v>96</v>
      </c>
      <c r="O91" t="s">
        <v>96</v>
      </c>
      <c r="P91" t="s">
        <v>96</v>
      </c>
      <c r="Q91" t="s">
        <v>96</v>
      </c>
      <c r="R91" t="s">
        <v>96</v>
      </c>
      <c r="S91" t="s">
        <v>96</v>
      </c>
      <c r="T91" t="s">
        <v>96</v>
      </c>
    </row>
    <row r="92" spans="2:20" x14ac:dyDescent="0.25">
      <c r="B92">
        <v>2001</v>
      </c>
      <c r="C92">
        <v>3</v>
      </c>
      <c r="D92">
        <v>1</v>
      </c>
      <c r="E92" t="s">
        <v>18</v>
      </c>
      <c r="F92">
        <v>356</v>
      </c>
      <c r="G92">
        <v>43</v>
      </c>
      <c r="H92">
        <v>120</v>
      </c>
      <c r="I92">
        <v>1348</v>
      </c>
      <c r="J92" t="s">
        <v>119</v>
      </c>
      <c r="K92" t="s">
        <v>96</v>
      </c>
      <c r="L92" t="s">
        <v>96</v>
      </c>
      <c r="M92" t="s">
        <v>96</v>
      </c>
      <c r="N92" t="s">
        <v>96</v>
      </c>
      <c r="O92" t="s">
        <v>96</v>
      </c>
      <c r="P92" t="s">
        <v>96</v>
      </c>
      <c r="Q92" t="s">
        <v>96</v>
      </c>
      <c r="R92" t="s">
        <v>96</v>
      </c>
      <c r="S92" t="s">
        <v>96</v>
      </c>
      <c r="T92" t="s">
        <v>96</v>
      </c>
    </row>
    <row r="93" spans="2:20" x14ac:dyDescent="0.25">
      <c r="B93">
        <v>2001</v>
      </c>
      <c r="C93">
        <v>3</v>
      </c>
      <c r="D93">
        <v>1</v>
      </c>
      <c r="E93" t="s">
        <v>18</v>
      </c>
      <c r="F93">
        <v>101</v>
      </c>
      <c r="G93">
        <v>86</v>
      </c>
      <c r="H93">
        <v>81</v>
      </c>
      <c r="I93">
        <v>1508</v>
      </c>
      <c r="J93" t="s">
        <v>118</v>
      </c>
      <c r="K93" t="s">
        <v>96</v>
      </c>
      <c r="L93" t="s">
        <v>96</v>
      </c>
      <c r="M93" t="s">
        <v>96</v>
      </c>
      <c r="N93" t="s">
        <v>96</v>
      </c>
      <c r="O93" t="s">
        <v>96</v>
      </c>
      <c r="P93" t="s">
        <v>96</v>
      </c>
      <c r="Q93" t="s">
        <v>96</v>
      </c>
      <c r="R93" t="s">
        <v>96</v>
      </c>
      <c r="S93" t="s">
        <v>96</v>
      </c>
    </row>
    <row r="94" spans="2:20" x14ac:dyDescent="0.25">
      <c r="B94">
        <v>2001</v>
      </c>
      <c r="C94">
        <v>3</v>
      </c>
      <c r="D94">
        <v>1</v>
      </c>
      <c r="E94" t="s">
        <v>18</v>
      </c>
      <c r="F94">
        <v>25</v>
      </c>
      <c r="G94">
        <v>97</v>
      </c>
      <c r="H94">
        <v>147</v>
      </c>
      <c r="I94">
        <v>3800</v>
      </c>
      <c r="J94" t="s">
        <v>118</v>
      </c>
      <c r="K94" t="s">
        <v>96</v>
      </c>
      <c r="L94" t="s">
        <v>96</v>
      </c>
      <c r="M94" t="s">
        <v>96</v>
      </c>
      <c r="N94" t="s">
        <v>96</v>
      </c>
      <c r="O94" t="s">
        <v>96</v>
      </c>
      <c r="P94" t="s">
        <v>96</v>
      </c>
      <c r="Q94" t="s">
        <v>96</v>
      </c>
      <c r="R94" t="s">
        <v>96</v>
      </c>
      <c r="S94" t="s">
        <v>96</v>
      </c>
      <c r="T94" t="s">
        <v>96</v>
      </c>
    </row>
    <row r="95" spans="2:20" x14ac:dyDescent="0.25">
      <c r="B95">
        <v>2001</v>
      </c>
      <c r="C95">
        <v>3</v>
      </c>
      <c r="D95">
        <v>2</v>
      </c>
      <c r="E95" t="s">
        <v>21</v>
      </c>
      <c r="F95">
        <v>80</v>
      </c>
      <c r="G95">
        <v>95</v>
      </c>
      <c r="H95">
        <v>157</v>
      </c>
      <c r="I95">
        <v>3525</v>
      </c>
      <c r="J95" t="s">
        <v>114</v>
      </c>
      <c r="K95" t="s">
        <v>96</v>
      </c>
      <c r="L95" t="s">
        <v>96</v>
      </c>
      <c r="M95" t="s">
        <v>96</v>
      </c>
      <c r="N95" t="s">
        <v>96</v>
      </c>
      <c r="O95" t="s">
        <v>96</v>
      </c>
      <c r="P95" t="s">
        <v>96</v>
      </c>
      <c r="Q95" t="s">
        <v>96</v>
      </c>
      <c r="R95" t="s">
        <v>96</v>
      </c>
      <c r="S95" t="s">
        <v>96</v>
      </c>
      <c r="T95" t="s">
        <v>96</v>
      </c>
    </row>
    <row r="96" spans="2:20" x14ac:dyDescent="0.25">
      <c r="B96">
        <v>2001</v>
      </c>
      <c r="C96">
        <v>3</v>
      </c>
      <c r="D96">
        <v>2</v>
      </c>
      <c r="E96" t="s">
        <v>21</v>
      </c>
      <c r="F96">
        <v>253</v>
      </c>
      <c r="G96">
        <v>54</v>
      </c>
      <c r="H96">
        <v>130</v>
      </c>
      <c r="I96">
        <v>1375</v>
      </c>
      <c r="J96" t="s">
        <v>115</v>
      </c>
      <c r="K96" t="s">
        <v>96</v>
      </c>
      <c r="L96" t="s">
        <v>96</v>
      </c>
      <c r="M96" t="s">
        <v>96</v>
      </c>
      <c r="N96" t="s">
        <v>96</v>
      </c>
      <c r="O96" t="s">
        <v>96</v>
      </c>
      <c r="P96" t="s">
        <v>96</v>
      </c>
      <c r="Q96" t="s">
        <v>96</v>
      </c>
      <c r="R96" t="s">
        <v>96</v>
      </c>
      <c r="S96" t="s">
        <v>96</v>
      </c>
      <c r="T96" t="s">
        <v>96</v>
      </c>
    </row>
    <row r="97" spans="2:20" x14ac:dyDescent="0.25">
      <c r="B97">
        <v>2001</v>
      </c>
      <c r="C97">
        <v>3</v>
      </c>
      <c r="D97">
        <v>2</v>
      </c>
      <c r="E97" t="s">
        <v>19</v>
      </c>
      <c r="F97">
        <v>312</v>
      </c>
      <c r="G97">
        <v>52</v>
      </c>
      <c r="H97">
        <v>127</v>
      </c>
      <c r="I97">
        <v>1570</v>
      </c>
      <c r="J97" t="s">
        <v>115</v>
      </c>
      <c r="K97" t="s">
        <v>96</v>
      </c>
      <c r="L97" t="s">
        <v>96</v>
      </c>
      <c r="M97" t="s">
        <v>96</v>
      </c>
      <c r="N97" t="s">
        <v>96</v>
      </c>
      <c r="O97" t="s">
        <v>96</v>
      </c>
      <c r="P97" t="s">
        <v>96</v>
      </c>
      <c r="Q97" t="s">
        <v>96</v>
      </c>
      <c r="R97" t="s">
        <v>96</v>
      </c>
      <c r="S97" t="s">
        <v>96</v>
      </c>
      <c r="T97" t="s">
        <v>96</v>
      </c>
    </row>
    <row r="98" spans="2:20" x14ac:dyDescent="0.25">
      <c r="B98">
        <v>2001</v>
      </c>
      <c r="C98">
        <v>3</v>
      </c>
      <c r="D98">
        <v>2</v>
      </c>
      <c r="E98" t="s">
        <v>18</v>
      </c>
      <c r="F98">
        <v>66</v>
      </c>
      <c r="G98">
        <v>92</v>
      </c>
      <c r="H98">
        <v>142</v>
      </c>
      <c r="I98">
        <v>2450</v>
      </c>
      <c r="J98" t="s">
        <v>115</v>
      </c>
      <c r="K98" t="s">
        <v>96</v>
      </c>
      <c r="L98" t="s">
        <v>96</v>
      </c>
      <c r="M98" t="s">
        <v>96</v>
      </c>
      <c r="N98" t="s">
        <v>96</v>
      </c>
      <c r="O98" t="s">
        <v>96</v>
      </c>
      <c r="P98" t="s">
        <v>96</v>
      </c>
      <c r="Q98" t="s">
        <v>96</v>
      </c>
      <c r="R98" t="s">
        <v>96</v>
      </c>
      <c r="S98" t="s">
        <v>96</v>
      </c>
      <c r="T98" t="s">
        <v>96</v>
      </c>
    </row>
    <row r="99" spans="2:20" x14ac:dyDescent="0.25">
      <c r="B99">
        <v>2001</v>
      </c>
      <c r="C99">
        <v>3</v>
      </c>
      <c r="D99">
        <v>2</v>
      </c>
      <c r="E99" t="s">
        <v>27</v>
      </c>
      <c r="F99">
        <v>143</v>
      </c>
      <c r="G99">
        <v>44</v>
      </c>
      <c r="H99">
        <v>117</v>
      </c>
      <c r="I99">
        <v>1364</v>
      </c>
      <c r="J99" t="s">
        <v>116</v>
      </c>
      <c r="K99" t="s">
        <v>96</v>
      </c>
      <c r="L99" t="s">
        <v>96</v>
      </c>
      <c r="M99" t="s">
        <v>96</v>
      </c>
      <c r="N99" t="s">
        <v>96</v>
      </c>
      <c r="O99" t="s">
        <v>96</v>
      </c>
      <c r="P99" t="s">
        <v>96</v>
      </c>
      <c r="Q99" t="s">
        <v>96</v>
      </c>
      <c r="R99" t="s">
        <v>96</v>
      </c>
      <c r="S99" t="s">
        <v>96</v>
      </c>
      <c r="T99" t="s">
        <v>96</v>
      </c>
    </row>
    <row r="100" spans="2:20" x14ac:dyDescent="0.25">
      <c r="B100">
        <v>2001</v>
      </c>
      <c r="C100">
        <v>3</v>
      </c>
      <c r="D100">
        <v>2</v>
      </c>
      <c r="E100" t="s">
        <v>25</v>
      </c>
      <c r="F100">
        <v>79</v>
      </c>
      <c r="G100">
        <v>93</v>
      </c>
      <c r="H100">
        <v>117</v>
      </c>
      <c r="I100">
        <v>1438</v>
      </c>
      <c r="J100" t="s">
        <v>116</v>
      </c>
      <c r="K100" t="s">
        <v>96</v>
      </c>
      <c r="L100" t="s">
        <v>96</v>
      </c>
      <c r="M100" t="s">
        <v>96</v>
      </c>
      <c r="N100" t="s">
        <v>96</v>
      </c>
      <c r="O100" t="s">
        <v>96</v>
      </c>
      <c r="P100" t="s">
        <v>96</v>
      </c>
      <c r="Q100" t="s">
        <v>96</v>
      </c>
      <c r="R100" t="s">
        <v>96</v>
      </c>
      <c r="S100" t="s">
        <v>96</v>
      </c>
      <c r="T100" t="s">
        <v>96</v>
      </c>
    </row>
    <row r="101" spans="2:20" x14ac:dyDescent="0.25">
      <c r="B101">
        <v>2001</v>
      </c>
      <c r="C101">
        <v>3</v>
      </c>
      <c r="D101">
        <v>2</v>
      </c>
      <c r="E101" t="s">
        <v>21</v>
      </c>
      <c r="F101">
        <v>160</v>
      </c>
      <c r="G101">
        <v>71</v>
      </c>
      <c r="H101">
        <v>121</v>
      </c>
      <c r="I101">
        <v>1550</v>
      </c>
      <c r="J101" t="s">
        <v>116</v>
      </c>
      <c r="K101" t="s">
        <v>96</v>
      </c>
      <c r="L101" t="s">
        <v>96</v>
      </c>
      <c r="M101" t="s">
        <v>96</v>
      </c>
      <c r="N101" t="s">
        <v>96</v>
      </c>
      <c r="O101" t="s">
        <v>96</v>
      </c>
      <c r="P101" t="s">
        <v>96</v>
      </c>
      <c r="Q101" t="s">
        <v>96</v>
      </c>
      <c r="R101" t="s">
        <v>96</v>
      </c>
      <c r="S101" t="s">
        <v>96</v>
      </c>
      <c r="T101" t="s">
        <v>96</v>
      </c>
    </row>
    <row r="102" spans="2:20" x14ac:dyDescent="0.25">
      <c r="B102">
        <v>2001</v>
      </c>
      <c r="C102">
        <v>3</v>
      </c>
      <c r="D102">
        <v>2</v>
      </c>
      <c r="E102" t="s">
        <v>21</v>
      </c>
      <c r="F102">
        <v>132</v>
      </c>
      <c r="G102">
        <v>52</v>
      </c>
      <c r="H102">
        <v>116</v>
      </c>
      <c r="I102">
        <v>1250</v>
      </c>
      <c r="J102" t="s">
        <v>119</v>
      </c>
      <c r="K102" t="s">
        <v>96</v>
      </c>
      <c r="L102" t="s">
        <v>96</v>
      </c>
      <c r="M102" t="s">
        <v>96</v>
      </c>
      <c r="N102" t="s">
        <v>96</v>
      </c>
      <c r="O102" t="s">
        <v>96</v>
      </c>
      <c r="P102" t="s">
        <v>96</v>
      </c>
      <c r="Q102" t="s">
        <v>96</v>
      </c>
      <c r="R102" t="s">
        <v>96</v>
      </c>
      <c r="S102" t="s">
        <v>96</v>
      </c>
      <c r="T102" t="s">
        <v>96</v>
      </c>
    </row>
    <row r="103" spans="2:20" x14ac:dyDescent="0.25">
      <c r="B103">
        <v>2001</v>
      </c>
      <c r="C103">
        <v>3</v>
      </c>
      <c r="D103">
        <v>2</v>
      </c>
      <c r="E103" t="s">
        <v>27</v>
      </c>
      <c r="F103">
        <v>143</v>
      </c>
      <c r="G103">
        <v>44</v>
      </c>
      <c r="H103">
        <v>117</v>
      </c>
      <c r="I103">
        <v>1364</v>
      </c>
      <c r="J103" t="s">
        <v>119</v>
      </c>
      <c r="K103" t="s">
        <v>96</v>
      </c>
      <c r="L103" t="s">
        <v>96</v>
      </c>
      <c r="M103" t="s">
        <v>96</v>
      </c>
      <c r="N103" t="s">
        <v>96</v>
      </c>
      <c r="O103" t="s">
        <v>96</v>
      </c>
      <c r="P103" t="s">
        <v>96</v>
      </c>
      <c r="Q103" t="s">
        <v>96</v>
      </c>
      <c r="R103" t="s">
        <v>96</v>
      </c>
      <c r="S103" t="s">
        <v>96</v>
      </c>
      <c r="T103" t="s">
        <v>96</v>
      </c>
    </row>
    <row r="104" spans="2:20" x14ac:dyDescent="0.25">
      <c r="B104">
        <v>2001</v>
      </c>
      <c r="C104">
        <v>3</v>
      </c>
      <c r="D104">
        <v>2</v>
      </c>
      <c r="E104" t="s">
        <v>18</v>
      </c>
      <c r="F104">
        <v>83</v>
      </c>
      <c r="G104">
        <v>99</v>
      </c>
      <c r="H104">
        <v>123</v>
      </c>
      <c r="I104">
        <v>3750</v>
      </c>
      <c r="J104" t="s">
        <v>118</v>
      </c>
      <c r="K104" t="s">
        <v>96</v>
      </c>
      <c r="L104" t="s">
        <v>96</v>
      </c>
      <c r="M104" t="s">
        <v>96</v>
      </c>
      <c r="N104" t="s">
        <v>96</v>
      </c>
      <c r="O104" t="s">
        <v>96</v>
      </c>
      <c r="P104" t="s">
        <v>96</v>
      </c>
      <c r="Q104" t="s">
        <v>96</v>
      </c>
      <c r="R104" t="s">
        <v>96</v>
      </c>
      <c r="S104" t="s">
        <v>96</v>
      </c>
      <c r="T104" t="s">
        <v>96</v>
      </c>
    </row>
    <row r="105" spans="2:20" x14ac:dyDescent="0.25">
      <c r="B105">
        <v>2001</v>
      </c>
      <c r="C105">
        <v>3</v>
      </c>
      <c r="D105">
        <v>2</v>
      </c>
      <c r="E105" t="s">
        <v>18</v>
      </c>
      <c r="F105">
        <v>102</v>
      </c>
      <c r="G105">
        <v>75</v>
      </c>
      <c r="H105">
        <v>75</v>
      </c>
      <c r="I105">
        <v>1559</v>
      </c>
      <c r="J105" t="s">
        <v>121</v>
      </c>
      <c r="K105" t="s">
        <v>96</v>
      </c>
      <c r="L105" t="s">
        <v>96</v>
      </c>
      <c r="M105" t="s">
        <v>96</v>
      </c>
      <c r="N105" t="s">
        <v>96</v>
      </c>
      <c r="O105" t="s">
        <v>96</v>
      </c>
      <c r="P105" t="s">
        <v>96</v>
      </c>
      <c r="Q105" t="s">
        <v>96</v>
      </c>
      <c r="R105" t="s">
        <v>96</v>
      </c>
      <c r="S105" t="s">
        <v>96</v>
      </c>
      <c r="T105" t="s">
        <v>96</v>
      </c>
    </row>
    <row r="106" spans="2:20" x14ac:dyDescent="0.25">
      <c r="B106">
        <v>2001</v>
      </c>
      <c r="C106">
        <v>3</v>
      </c>
      <c r="D106">
        <v>2</v>
      </c>
      <c r="E106" t="s">
        <v>19</v>
      </c>
      <c r="F106">
        <v>159</v>
      </c>
      <c r="G106">
        <v>98</v>
      </c>
      <c r="H106">
        <v>137</v>
      </c>
      <c r="I106">
        <v>2189</v>
      </c>
      <c r="J106" t="s">
        <v>121</v>
      </c>
      <c r="K106" t="s">
        <v>96</v>
      </c>
      <c r="L106" t="s">
        <v>96</v>
      </c>
      <c r="M106" t="s">
        <v>96</v>
      </c>
      <c r="N106" t="s">
        <v>96</v>
      </c>
      <c r="O106" t="s">
        <v>96</v>
      </c>
      <c r="P106" t="s">
        <v>96</v>
      </c>
      <c r="Q106" t="s">
        <v>96</v>
      </c>
      <c r="R106" t="s">
        <v>96</v>
      </c>
      <c r="S106" t="s">
        <v>96</v>
      </c>
      <c r="T106" t="s">
        <v>96</v>
      </c>
    </row>
    <row r="107" spans="2:20" x14ac:dyDescent="0.25">
      <c r="B107">
        <v>2001</v>
      </c>
      <c r="C107">
        <v>3</v>
      </c>
      <c r="D107">
        <v>2</v>
      </c>
      <c r="E107" t="s">
        <v>18</v>
      </c>
      <c r="F107">
        <v>66</v>
      </c>
      <c r="G107">
        <v>92</v>
      </c>
      <c r="H107">
        <v>142</v>
      </c>
      <c r="I107">
        <v>2450</v>
      </c>
      <c r="J107" t="s">
        <v>121</v>
      </c>
      <c r="K107" t="s">
        <v>96</v>
      </c>
      <c r="L107" t="s">
        <v>96</v>
      </c>
      <c r="M107" t="s">
        <v>96</v>
      </c>
      <c r="N107" t="s">
        <v>96</v>
      </c>
      <c r="O107" t="s">
        <v>96</v>
      </c>
      <c r="P107" t="s">
        <v>96</v>
      </c>
      <c r="Q107" t="s">
        <v>96</v>
      </c>
      <c r="R107" t="s">
        <v>96</v>
      </c>
      <c r="S107" t="s">
        <v>96</v>
      </c>
      <c r="T107" t="s">
        <v>96</v>
      </c>
    </row>
    <row r="108" spans="2:20" x14ac:dyDescent="0.25">
      <c r="B108">
        <v>2001</v>
      </c>
      <c r="C108">
        <v>3</v>
      </c>
      <c r="D108">
        <v>3</v>
      </c>
      <c r="E108" t="s">
        <v>20</v>
      </c>
      <c r="F108">
        <v>167</v>
      </c>
      <c r="G108">
        <v>96</v>
      </c>
      <c r="H108">
        <v>156</v>
      </c>
      <c r="I108">
        <v>2900</v>
      </c>
      <c r="J108" t="s">
        <v>114</v>
      </c>
      <c r="K108" t="s">
        <v>96</v>
      </c>
      <c r="L108" t="s">
        <v>96</v>
      </c>
      <c r="M108" t="s">
        <v>96</v>
      </c>
      <c r="N108" t="s">
        <v>96</v>
      </c>
      <c r="O108" t="s">
        <v>96</v>
      </c>
      <c r="P108" t="s">
        <v>96</v>
      </c>
      <c r="Q108" t="s">
        <v>96</v>
      </c>
      <c r="R108" t="s">
        <v>96</v>
      </c>
      <c r="S108" t="s">
        <v>96</v>
      </c>
      <c r="T108" t="s">
        <v>96</v>
      </c>
    </row>
    <row r="109" spans="2:20" x14ac:dyDescent="0.25">
      <c r="B109">
        <v>2001</v>
      </c>
      <c r="C109">
        <v>3</v>
      </c>
      <c r="D109">
        <v>3</v>
      </c>
      <c r="E109" t="s">
        <v>24</v>
      </c>
      <c r="F109">
        <v>38</v>
      </c>
      <c r="G109">
        <v>100</v>
      </c>
      <c r="H109">
        <v>157</v>
      </c>
      <c r="I109">
        <v>3400</v>
      </c>
      <c r="J109" t="s">
        <v>114</v>
      </c>
      <c r="K109" t="s">
        <v>96</v>
      </c>
      <c r="L109" t="s">
        <v>96</v>
      </c>
      <c r="M109" t="s">
        <v>96</v>
      </c>
      <c r="N109" t="s">
        <v>96</v>
      </c>
      <c r="O109" t="s">
        <v>96</v>
      </c>
      <c r="P109" t="s">
        <v>96</v>
      </c>
      <c r="Q109" t="s">
        <v>96</v>
      </c>
      <c r="R109" t="s">
        <v>96</v>
      </c>
      <c r="S109" t="s">
        <v>96</v>
      </c>
      <c r="T109" t="s">
        <v>96</v>
      </c>
    </row>
    <row r="110" spans="2:20" x14ac:dyDescent="0.25">
      <c r="B110">
        <v>2001</v>
      </c>
      <c r="C110">
        <v>3</v>
      </c>
      <c r="D110">
        <v>3</v>
      </c>
      <c r="E110" t="s">
        <v>24</v>
      </c>
      <c r="F110">
        <v>160</v>
      </c>
      <c r="G110">
        <v>99</v>
      </c>
      <c r="H110">
        <v>157</v>
      </c>
      <c r="I110">
        <v>3406</v>
      </c>
      <c r="J110" t="s">
        <v>114</v>
      </c>
      <c r="K110" t="s">
        <v>96</v>
      </c>
      <c r="L110" t="s">
        <v>96</v>
      </c>
      <c r="M110" t="s">
        <v>96</v>
      </c>
      <c r="N110" t="s">
        <v>96</v>
      </c>
      <c r="O110" t="s">
        <v>96</v>
      </c>
      <c r="P110" t="s">
        <v>96</v>
      </c>
      <c r="Q110" t="s">
        <v>96</v>
      </c>
      <c r="R110" t="s">
        <v>96</v>
      </c>
      <c r="S110" t="s">
        <v>96</v>
      </c>
      <c r="T110" t="s">
        <v>96</v>
      </c>
    </row>
    <row r="111" spans="2:20" x14ac:dyDescent="0.25">
      <c r="B111">
        <v>2001</v>
      </c>
      <c r="C111">
        <v>3</v>
      </c>
      <c r="D111">
        <v>3</v>
      </c>
      <c r="E111" t="s">
        <v>24</v>
      </c>
      <c r="F111">
        <v>159</v>
      </c>
      <c r="G111">
        <v>74</v>
      </c>
      <c r="H111">
        <v>134</v>
      </c>
      <c r="I111">
        <v>1571</v>
      </c>
      <c r="J111" t="s">
        <v>115</v>
      </c>
      <c r="K111" t="s">
        <v>96</v>
      </c>
      <c r="L111" t="s">
        <v>96</v>
      </c>
      <c r="M111" t="s">
        <v>96</v>
      </c>
      <c r="N111" t="s">
        <v>96</v>
      </c>
      <c r="O111" t="s">
        <v>96</v>
      </c>
      <c r="P111" t="s">
        <v>96</v>
      </c>
      <c r="Q111" t="s">
        <v>96</v>
      </c>
      <c r="R111" t="s">
        <v>96</v>
      </c>
      <c r="S111" t="s">
        <v>96</v>
      </c>
      <c r="T111" t="s">
        <v>96</v>
      </c>
    </row>
    <row r="112" spans="2:20" x14ac:dyDescent="0.25">
      <c r="B112">
        <v>2001</v>
      </c>
      <c r="C112">
        <v>3</v>
      </c>
      <c r="D112">
        <v>3</v>
      </c>
      <c r="E112" t="s">
        <v>24</v>
      </c>
      <c r="F112">
        <v>160</v>
      </c>
      <c r="G112">
        <v>90</v>
      </c>
      <c r="H112">
        <v>132</v>
      </c>
      <c r="I112">
        <v>1925</v>
      </c>
      <c r="J112" t="s">
        <v>115</v>
      </c>
      <c r="K112" t="s">
        <v>96</v>
      </c>
      <c r="L112" t="s">
        <v>96</v>
      </c>
      <c r="M112" t="s">
        <v>96</v>
      </c>
      <c r="N112" t="s">
        <v>96</v>
      </c>
      <c r="O112" t="s">
        <v>96</v>
      </c>
      <c r="P112" t="s">
        <v>96</v>
      </c>
      <c r="Q112" t="s">
        <v>96</v>
      </c>
      <c r="R112" t="s">
        <v>96</v>
      </c>
      <c r="S112" t="s">
        <v>96</v>
      </c>
      <c r="T112" t="s">
        <v>96</v>
      </c>
    </row>
    <row r="113" spans="2:20" x14ac:dyDescent="0.25">
      <c r="B113">
        <v>2001</v>
      </c>
      <c r="C113">
        <v>3</v>
      </c>
      <c r="D113">
        <v>3</v>
      </c>
      <c r="E113" t="s">
        <v>20</v>
      </c>
      <c r="F113">
        <v>80</v>
      </c>
      <c r="G113">
        <v>100</v>
      </c>
      <c r="H113">
        <v>141</v>
      </c>
      <c r="I113">
        <v>3050</v>
      </c>
      <c r="J113" t="s">
        <v>115</v>
      </c>
      <c r="K113" t="s">
        <v>96</v>
      </c>
      <c r="L113" t="s">
        <v>96</v>
      </c>
      <c r="M113" t="s">
        <v>96</v>
      </c>
      <c r="N113" t="s">
        <v>96</v>
      </c>
      <c r="O113" t="s">
        <v>96</v>
      </c>
      <c r="P113" t="s">
        <v>96</v>
      </c>
      <c r="Q113" t="s">
        <v>96</v>
      </c>
      <c r="R113" t="s">
        <v>96</v>
      </c>
      <c r="S113" t="s">
        <v>96</v>
      </c>
      <c r="T113" t="s">
        <v>96</v>
      </c>
    </row>
    <row r="114" spans="2:20" x14ac:dyDescent="0.25">
      <c r="B114">
        <v>2001</v>
      </c>
      <c r="C114">
        <v>3</v>
      </c>
      <c r="D114">
        <v>3</v>
      </c>
      <c r="E114" t="s">
        <v>18</v>
      </c>
      <c r="F114">
        <v>188</v>
      </c>
      <c r="G114">
        <v>87</v>
      </c>
      <c r="H114">
        <v>123</v>
      </c>
      <c r="I114">
        <v>1596</v>
      </c>
      <c r="J114" t="s">
        <v>116</v>
      </c>
      <c r="K114" t="s">
        <v>96</v>
      </c>
      <c r="L114" t="s">
        <v>96</v>
      </c>
      <c r="M114" t="s">
        <v>96</v>
      </c>
      <c r="N114" t="s">
        <v>96</v>
      </c>
      <c r="O114" t="s">
        <v>96</v>
      </c>
      <c r="P114" t="s">
        <v>96</v>
      </c>
      <c r="Q114" t="s">
        <v>96</v>
      </c>
      <c r="R114" t="s">
        <v>96</v>
      </c>
      <c r="S114" t="s">
        <v>96</v>
      </c>
      <c r="T114" t="s">
        <v>96</v>
      </c>
    </row>
    <row r="115" spans="2:20" x14ac:dyDescent="0.25">
      <c r="B115">
        <v>2001</v>
      </c>
      <c r="C115">
        <v>3</v>
      </c>
      <c r="D115">
        <v>3</v>
      </c>
      <c r="E115" t="s">
        <v>18</v>
      </c>
      <c r="F115">
        <v>140</v>
      </c>
      <c r="G115">
        <v>56</v>
      </c>
      <c r="H115">
        <v>113</v>
      </c>
      <c r="I115">
        <v>1929</v>
      </c>
      <c r="J115" t="s">
        <v>116</v>
      </c>
      <c r="K115" t="s">
        <v>96</v>
      </c>
      <c r="L115" t="s">
        <v>96</v>
      </c>
      <c r="M115" t="s">
        <v>96</v>
      </c>
      <c r="N115" t="s">
        <v>96</v>
      </c>
      <c r="O115" t="s">
        <v>96</v>
      </c>
      <c r="P115" t="s">
        <v>96</v>
      </c>
      <c r="Q115" t="s">
        <v>96</v>
      </c>
      <c r="R115" t="s">
        <v>96</v>
      </c>
      <c r="S115" t="s">
        <v>96</v>
      </c>
      <c r="T115" t="s">
        <v>96</v>
      </c>
    </row>
    <row r="116" spans="2:20" x14ac:dyDescent="0.25">
      <c r="B116">
        <v>2001</v>
      </c>
      <c r="C116">
        <v>3</v>
      </c>
      <c r="D116">
        <v>3</v>
      </c>
      <c r="E116" t="s">
        <v>18</v>
      </c>
      <c r="F116">
        <v>22</v>
      </c>
      <c r="G116">
        <v>95</v>
      </c>
      <c r="H116">
        <v>101</v>
      </c>
      <c r="I116">
        <v>3225</v>
      </c>
      <c r="J116" t="s">
        <v>118</v>
      </c>
      <c r="K116" t="s">
        <v>96</v>
      </c>
      <c r="L116" t="s">
        <v>96</v>
      </c>
      <c r="M116" t="s">
        <v>96</v>
      </c>
      <c r="N116" t="s">
        <v>96</v>
      </c>
      <c r="O116" t="s">
        <v>96</v>
      </c>
      <c r="P116" t="s">
        <v>96</v>
      </c>
      <c r="Q116" t="s">
        <v>96</v>
      </c>
      <c r="R116" t="s">
        <v>96</v>
      </c>
      <c r="S116" t="s">
        <v>96</v>
      </c>
      <c r="T116" t="s">
        <v>96</v>
      </c>
    </row>
    <row r="117" spans="2:20" x14ac:dyDescent="0.25">
      <c r="B117">
        <v>2001</v>
      </c>
      <c r="C117">
        <v>3</v>
      </c>
      <c r="D117">
        <v>4</v>
      </c>
      <c r="E117" t="s">
        <v>25</v>
      </c>
      <c r="F117">
        <v>120</v>
      </c>
      <c r="G117">
        <v>78</v>
      </c>
      <c r="H117">
        <v>109</v>
      </c>
      <c r="I117">
        <v>1350</v>
      </c>
      <c r="J117" t="s">
        <v>116</v>
      </c>
      <c r="K117" t="s">
        <v>96</v>
      </c>
      <c r="L117" t="s">
        <v>96</v>
      </c>
      <c r="M117" t="s">
        <v>96</v>
      </c>
      <c r="N117" t="s">
        <v>96</v>
      </c>
      <c r="O117" t="s">
        <v>96</v>
      </c>
      <c r="P117" t="s">
        <v>96</v>
      </c>
      <c r="Q117" t="s">
        <v>96</v>
      </c>
      <c r="R117" t="s">
        <v>96</v>
      </c>
      <c r="S117" t="s">
        <v>96</v>
      </c>
      <c r="T117" t="s">
        <v>96</v>
      </c>
    </row>
    <row r="118" spans="2:20" x14ac:dyDescent="0.25">
      <c r="B118">
        <v>2001</v>
      </c>
      <c r="C118">
        <v>3</v>
      </c>
      <c r="D118">
        <v>4</v>
      </c>
      <c r="E118" t="s">
        <v>18</v>
      </c>
      <c r="F118">
        <v>172</v>
      </c>
      <c r="G118">
        <v>79</v>
      </c>
      <c r="H118">
        <v>122</v>
      </c>
      <c r="I118">
        <v>1829</v>
      </c>
      <c r="J118" t="s">
        <v>116</v>
      </c>
      <c r="K118" t="s">
        <v>96</v>
      </c>
      <c r="L118" t="s">
        <v>96</v>
      </c>
      <c r="M118" t="s">
        <v>96</v>
      </c>
      <c r="N118" t="s">
        <v>96</v>
      </c>
      <c r="O118" t="s">
        <v>96</v>
      </c>
      <c r="P118" t="s">
        <v>96</v>
      </c>
      <c r="Q118" t="s">
        <v>96</v>
      </c>
      <c r="R118" t="s">
        <v>96</v>
      </c>
      <c r="S118" t="s">
        <v>96</v>
      </c>
      <c r="T118" t="s">
        <v>96</v>
      </c>
    </row>
    <row r="119" spans="2:20" x14ac:dyDescent="0.25">
      <c r="B119">
        <v>2001</v>
      </c>
      <c r="C119">
        <v>3</v>
      </c>
      <c r="D119">
        <v>4</v>
      </c>
      <c r="E119" t="s">
        <v>19</v>
      </c>
      <c r="F119">
        <v>40</v>
      </c>
      <c r="G119">
        <v>7</v>
      </c>
      <c r="H119">
        <v>120</v>
      </c>
      <c r="I119">
        <v>1000</v>
      </c>
      <c r="J119" t="s">
        <v>119</v>
      </c>
      <c r="K119" t="s">
        <v>96</v>
      </c>
      <c r="L119" t="s">
        <v>96</v>
      </c>
      <c r="M119" t="s">
        <v>96</v>
      </c>
      <c r="N119" t="s">
        <v>96</v>
      </c>
      <c r="O119" t="s">
        <v>96</v>
      </c>
      <c r="P119" t="s">
        <v>96</v>
      </c>
      <c r="Q119" t="s">
        <v>96</v>
      </c>
      <c r="R119" t="s">
        <v>96</v>
      </c>
      <c r="S119" t="s">
        <v>96</v>
      </c>
      <c r="T119" t="s">
        <v>96</v>
      </c>
    </row>
    <row r="120" spans="2:20" x14ac:dyDescent="0.25">
      <c r="B120">
        <v>2001</v>
      </c>
      <c r="C120">
        <v>3</v>
      </c>
      <c r="D120">
        <v>4</v>
      </c>
      <c r="E120" t="s">
        <v>18</v>
      </c>
      <c r="F120">
        <v>97</v>
      </c>
      <c r="G120">
        <v>59</v>
      </c>
      <c r="H120">
        <v>96</v>
      </c>
      <c r="I120">
        <v>1538</v>
      </c>
      <c r="J120" t="s">
        <v>118</v>
      </c>
      <c r="K120" t="s">
        <v>96</v>
      </c>
      <c r="L120" t="s">
        <v>96</v>
      </c>
      <c r="M120" t="s">
        <v>96</v>
      </c>
      <c r="N120" t="s">
        <v>96</v>
      </c>
      <c r="O120" t="s">
        <v>96</v>
      </c>
      <c r="P120" t="s">
        <v>96</v>
      </c>
      <c r="Q120" t="s">
        <v>96</v>
      </c>
      <c r="R120" t="s">
        <v>96</v>
      </c>
      <c r="S120" t="s">
        <v>96</v>
      </c>
      <c r="T120" t="s">
        <v>96</v>
      </c>
    </row>
    <row r="121" spans="2:20" x14ac:dyDescent="0.25">
      <c r="B121">
        <v>2001</v>
      </c>
      <c r="C121">
        <v>3</v>
      </c>
      <c r="D121">
        <v>4</v>
      </c>
      <c r="E121" t="s">
        <v>23</v>
      </c>
      <c r="F121">
        <v>151</v>
      </c>
      <c r="G121">
        <v>99</v>
      </c>
      <c r="H121">
        <v>132</v>
      </c>
      <c r="I121">
        <v>1689</v>
      </c>
      <c r="J121" t="s">
        <v>121</v>
      </c>
      <c r="K121" t="s">
        <v>96</v>
      </c>
      <c r="L121" t="s">
        <v>96</v>
      </c>
      <c r="M121" t="s">
        <v>96</v>
      </c>
      <c r="N121" t="s">
        <v>96</v>
      </c>
      <c r="O121" t="s">
        <v>96</v>
      </c>
      <c r="P121" t="s">
        <v>96</v>
      </c>
      <c r="Q121" t="s">
        <v>96</v>
      </c>
      <c r="R121" t="s">
        <v>96</v>
      </c>
      <c r="S121" t="s">
        <v>96</v>
      </c>
      <c r="T121" t="s">
        <v>96</v>
      </c>
    </row>
    <row r="122" spans="2:20" x14ac:dyDescent="0.25">
      <c r="B122">
        <v>2001</v>
      </c>
      <c r="C122">
        <v>3</v>
      </c>
      <c r="D122">
        <v>4</v>
      </c>
      <c r="E122" t="s">
        <v>21</v>
      </c>
      <c r="F122">
        <v>160</v>
      </c>
      <c r="G122">
        <v>69</v>
      </c>
      <c r="H122">
        <v>128</v>
      </c>
      <c r="I122">
        <v>1770</v>
      </c>
      <c r="J122" t="s">
        <v>121</v>
      </c>
      <c r="K122" t="s">
        <v>96</v>
      </c>
      <c r="L122" t="s">
        <v>96</v>
      </c>
      <c r="M122" t="s">
        <v>96</v>
      </c>
      <c r="N122" t="s">
        <v>96</v>
      </c>
      <c r="O122" t="s">
        <v>96</v>
      </c>
      <c r="P122" t="s">
        <v>96</v>
      </c>
      <c r="Q122" t="s">
        <v>96</v>
      </c>
      <c r="R122" t="s">
        <v>96</v>
      </c>
      <c r="S122" t="s">
        <v>96</v>
      </c>
      <c r="T122" t="s">
        <v>96</v>
      </c>
    </row>
    <row r="123" spans="2:20" x14ac:dyDescent="0.25">
      <c r="B123">
        <v>2001</v>
      </c>
      <c r="C123">
        <v>3</v>
      </c>
      <c r="D123">
        <v>5</v>
      </c>
      <c r="E123" t="s">
        <v>20</v>
      </c>
      <c r="F123">
        <v>258</v>
      </c>
      <c r="G123">
        <v>73</v>
      </c>
      <c r="H123">
        <v>131</v>
      </c>
      <c r="I123">
        <v>1275</v>
      </c>
      <c r="J123" t="s">
        <v>115</v>
      </c>
      <c r="K123" t="s">
        <v>96</v>
      </c>
      <c r="L123" t="s">
        <v>96</v>
      </c>
      <c r="M123" t="s">
        <v>96</v>
      </c>
      <c r="N123" t="s">
        <v>96</v>
      </c>
      <c r="O123" t="s">
        <v>96</v>
      </c>
      <c r="P123" t="s">
        <v>96</v>
      </c>
      <c r="Q123" t="s">
        <v>96</v>
      </c>
      <c r="R123" t="s">
        <v>96</v>
      </c>
      <c r="S123" t="s">
        <v>96</v>
      </c>
      <c r="T123" t="s">
        <v>96</v>
      </c>
    </row>
    <row r="124" spans="2:20" x14ac:dyDescent="0.25">
      <c r="B124">
        <v>2001</v>
      </c>
      <c r="C124">
        <v>3</v>
      </c>
      <c r="D124">
        <v>5</v>
      </c>
      <c r="E124" t="s">
        <v>21</v>
      </c>
      <c r="F124">
        <v>99</v>
      </c>
      <c r="G124">
        <v>80</v>
      </c>
      <c r="H124">
        <v>126</v>
      </c>
      <c r="I124">
        <v>1680</v>
      </c>
      <c r="J124" t="s">
        <v>115</v>
      </c>
      <c r="K124" t="s">
        <v>96</v>
      </c>
      <c r="L124" t="s">
        <v>96</v>
      </c>
      <c r="M124" t="s">
        <v>96</v>
      </c>
      <c r="N124" t="s">
        <v>96</v>
      </c>
      <c r="O124" t="s">
        <v>96</v>
      </c>
      <c r="P124" t="s">
        <v>96</v>
      </c>
      <c r="Q124" t="s">
        <v>96</v>
      </c>
      <c r="R124" t="s">
        <v>96</v>
      </c>
      <c r="S124" t="s">
        <v>96</v>
      </c>
      <c r="T124" t="s">
        <v>96</v>
      </c>
    </row>
    <row r="125" spans="2:20" x14ac:dyDescent="0.25">
      <c r="B125">
        <v>2001</v>
      </c>
      <c r="C125">
        <v>3</v>
      </c>
      <c r="D125">
        <v>5</v>
      </c>
      <c r="E125" t="s">
        <v>24</v>
      </c>
      <c r="F125">
        <v>160</v>
      </c>
      <c r="G125">
        <v>90</v>
      </c>
      <c r="H125">
        <v>131</v>
      </c>
      <c r="I125">
        <v>1850</v>
      </c>
      <c r="J125" t="s">
        <v>115</v>
      </c>
      <c r="K125" t="s">
        <v>96</v>
      </c>
      <c r="L125" t="s">
        <v>96</v>
      </c>
      <c r="M125" t="s">
        <v>96</v>
      </c>
      <c r="N125" t="s">
        <v>96</v>
      </c>
      <c r="O125" t="s">
        <v>96</v>
      </c>
      <c r="P125" t="s">
        <v>96</v>
      </c>
      <c r="Q125" t="s">
        <v>96</v>
      </c>
      <c r="R125" t="s">
        <v>96</v>
      </c>
      <c r="S125" t="s">
        <v>96</v>
      </c>
      <c r="T125" t="s">
        <v>96</v>
      </c>
    </row>
    <row r="126" spans="2:20" x14ac:dyDescent="0.25">
      <c r="B126">
        <v>2001</v>
      </c>
      <c r="C126">
        <v>3</v>
      </c>
      <c r="D126">
        <v>5</v>
      </c>
      <c r="E126" t="s">
        <v>25</v>
      </c>
      <c r="F126">
        <v>86</v>
      </c>
      <c r="G126">
        <v>95</v>
      </c>
      <c r="H126">
        <v>133</v>
      </c>
      <c r="I126">
        <v>2000</v>
      </c>
      <c r="J126" t="s">
        <v>115</v>
      </c>
      <c r="K126" t="s">
        <v>96</v>
      </c>
      <c r="L126" t="s">
        <v>96</v>
      </c>
      <c r="M126" t="s">
        <v>96</v>
      </c>
      <c r="N126" t="s">
        <v>96</v>
      </c>
      <c r="O126" t="s">
        <v>96</v>
      </c>
      <c r="P126" t="s">
        <v>96</v>
      </c>
      <c r="Q126" t="s">
        <v>96</v>
      </c>
      <c r="R126" t="s">
        <v>96</v>
      </c>
      <c r="S126" t="s">
        <v>96</v>
      </c>
      <c r="T126" t="s">
        <v>96</v>
      </c>
    </row>
    <row r="127" spans="2:20" x14ac:dyDescent="0.25">
      <c r="B127">
        <v>2001</v>
      </c>
      <c r="C127">
        <v>3</v>
      </c>
      <c r="D127">
        <v>5</v>
      </c>
      <c r="E127" t="s">
        <v>25</v>
      </c>
      <c r="F127">
        <v>154</v>
      </c>
      <c r="G127">
        <v>45</v>
      </c>
      <c r="H127">
        <v>124</v>
      </c>
      <c r="I127">
        <v>1300</v>
      </c>
      <c r="J127" t="s">
        <v>116</v>
      </c>
      <c r="K127" t="s">
        <v>96</v>
      </c>
      <c r="L127" t="s">
        <v>96</v>
      </c>
      <c r="M127" t="s">
        <v>96</v>
      </c>
      <c r="N127" t="s">
        <v>96</v>
      </c>
      <c r="O127" t="s">
        <v>96</v>
      </c>
      <c r="P127" t="s">
        <v>96</v>
      </c>
      <c r="Q127" t="s">
        <v>96</v>
      </c>
      <c r="R127" t="s">
        <v>96</v>
      </c>
      <c r="S127" t="s">
        <v>96</v>
      </c>
      <c r="T127" t="s">
        <v>96</v>
      </c>
    </row>
    <row r="128" spans="2:20" x14ac:dyDescent="0.25">
      <c r="B128">
        <v>2001</v>
      </c>
      <c r="C128">
        <v>3</v>
      </c>
      <c r="D128">
        <v>5</v>
      </c>
      <c r="E128" t="s">
        <v>18</v>
      </c>
      <c r="F128">
        <v>240</v>
      </c>
      <c r="G128">
        <v>64</v>
      </c>
      <c r="H128">
        <v>96</v>
      </c>
      <c r="I128">
        <v>917</v>
      </c>
      <c r="J128" t="s">
        <v>117</v>
      </c>
      <c r="K128" t="s">
        <v>96</v>
      </c>
      <c r="L128" t="s">
        <v>96</v>
      </c>
      <c r="M128" t="s">
        <v>96</v>
      </c>
      <c r="N128" t="s">
        <v>96</v>
      </c>
      <c r="O128" t="s">
        <v>96</v>
      </c>
      <c r="P128" t="s">
        <v>96</v>
      </c>
      <c r="Q128" t="s">
        <v>96</v>
      </c>
      <c r="R128" t="s">
        <v>96</v>
      </c>
      <c r="S128" t="s">
        <v>96</v>
      </c>
      <c r="T128" t="s">
        <v>96</v>
      </c>
    </row>
    <row r="129" spans="2:20" x14ac:dyDescent="0.25">
      <c r="B129">
        <v>2001</v>
      </c>
      <c r="C129">
        <v>3</v>
      </c>
      <c r="D129">
        <v>5</v>
      </c>
      <c r="E129" t="s">
        <v>21</v>
      </c>
      <c r="F129">
        <v>58</v>
      </c>
      <c r="G129">
        <v>47</v>
      </c>
      <c r="H129">
        <v>110</v>
      </c>
      <c r="I129">
        <v>1207</v>
      </c>
      <c r="J129" t="s">
        <v>119</v>
      </c>
      <c r="K129" t="s">
        <v>96</v>
      </c>
      <c r="L129" t="s">
        <v>96</v>
      </c>
      <c r="M129" t="s">
        <v>96</v>
      </c>
      <c r="N129" t="s">
        <v>96</v>
      </c>
      <c r="O129" t="s">
        <v>96</v>
      </c>
      <c r="P129" t="s">
        <v>96</v>
      </c>
      <c r="Q129" t="s">
        <v>96</v>
      </c>
      <c r="R129" t="s">
        <v>96</v>
      </c>
      <c r="S129" t="s">
        <v>96</v>
      </c>
      <c r="T129" t="s">
        <v>96</v>
      </c>
    </row>
    <row r="130" spans="2:20" x14ac:dyDescent="0.25">
      <c r="B130">
        <v>2001</v>
      </c>
      <c r="C130">
        <v>3</v>
      </c>
      <c r="D130">
        <v>5</v>
      </c>
      <c r="E130" t="s">
        <v>27</v>
      </c>
      <c r="F130">
        <v>56</v>
      </c>
      <c r="G130">
        <v>64</v>
      </c>
      <c r="H130">
        <v>119</v>
      </c>
      <c r="I130">
        <v>1918</v>
      </c>
      <c r="J130" t="s">
        <v>121</v>
      </c>
      <c r="K130" t="s">
        <v>96</v>
      </c>
      <c r="L130" t="s">
        <v>96</v>
      </c>
      <c r="M130" t="s">
        <v>96</v>
      </c>
      <c r="N130" t="s">
        <v>96</v>
      </c>
      <c r="O130" t="s">
        <v>96</v>
      </c>
      <c r="P130" t="s">
        <v>96</v>
      </c>
      <c r="Q130" t="s">
        <v>96</v>
      </c>
      <c r="R130" t="s">
        <v>96</v>
      </c>
      <c r="S130" t="s">
        <v>96</v>
      </c>
      <c r="T130" t="s">
        <v>96</v>
      </c>
    </row>
    <row r="131" spans="2:20" x14ac:dyDescent="0.25">
      <c r="B131">
        <v>2001</v>
      </c>
      <c r="C131">
        <v>3</v>
      </c>
      <c r="D131">
        <v>5</v>
      </c>
      <c r="E131" t="s">
        <v>27</v>
      </c>
      <c r="F131">
        <v>569</v>
      </c>
      <c r="G131">
        <v>86</v>
      </c>
      <c r="H131">
        <v>129</v>
      </c>
      <c r="I131">
        <v>2825</v>
      </c>
      <c r="J131" t="s">
        <v>121</v>
      </c>
      <c r="K131" t="s">
        <v>96</v>
      </c>
      <c r="L131" t="s">
        <v>96</v>
      </c>
      <c r="M131" t="s">
        <v>96</v>
      </c>
      <c r="N131" t="s">
        <v>96</v>
      </c>
      <c r="O131" t="s">
        <v>96</v>
      </c>
      <c r="P131" t="s">
        <v>96</v>
      </c>
      <c r="Q131" t="s">
        <v>96</v>
      </c>
      <c r="R131" t="s">
        <v>96</v>
      </c>
      <c r="S131" t="s">
        <v>96</v>
      </c>
      <c r="T131" t="s">
        <v>96</v>
      </c>
    </row>
    <row r="132" spans="2:20" x14ac:dyDescent="0.25">
      <c r="B132">
        <v>2001</v>
      </c>
      <c r="C132">
        <v>3</v>
      </c>
      <c r="D132">
        <v>5</v>
      </c>
      <c r="E132" t="s">
        <v>27</v>
      </c>
      <c r="F132">
        <v>101</v>
      </c>
      <c r="G132">
        <v>97</v>
      </c>
      <c r="H132">
        <v>111</v>
      </c>
      <c r="I132">
        <v>3750</v>
      </c>
      <c r="J132" t="s">
        <v>121</v>
      </c>
      <c r="K132" t="s">
        <v>96</v>
      </c>
      <c r="L132" t="s">
        <v>96</v>
      </c>
      <c r="M132" t="s">
        <v>96</v>
      </c>
      <c r="N132" t="s">
        <v>96</v>
      </c>
      <c r="O132" t="s">
        <v>96</v>
      </c>
      <c r="P132" t="s">
        <v>96</v>
      </c>
      <c r="Q132" t="s">
        <v>96</v>
      </c>
      <c r="R132" t="s">
        <v>96</v>
      </c>
      <c r="S132" t="s">
        <v>96</v>
      </c>
      <c r="T132" t="s">
        <v>96</v>
      </c>
    </row>
    <row r="133" spans="2:20" x14ac:dyDescent="0.25">
      <c r="B133">
        <v>2001</v>
      </c>
      <c r="C133">
        <v>3</v>
      </c>
      <c r="D133">
        <v>6</v>
      </c>
      <c r="E133" t="s">
        <v>24</v>
      </c>
      <c r="F133">
        <v>75</v>
      </c>
      <c r="G133">
        <v>97</v>
      </c>
      <c r="H133">
        <v>145</v>
      </c>
      <c r="I133">
        <v>2333</v>
      </c>
      <c r="J133" t="s">
        <v>114</v>
      </c>
      <c r="K133" t="s">
        <v>96</v>
      </c>
      <c r="L133" t="s">
        <v>96</v>
      </c>
      <c r="M133" t="s">
        <v>96</v>
      </c>
      <c r="N133" t="s">
        <v>96</v>
      </c>
      <c r="O133" t="s">
        <v>96</v>
      </c>
      <c r="P133" t="s">
        <v>96</v>
      </c>
      <c r="Q133" t="s">
        <v>96</v>
      </c>
      <c r="R133" t="s">
        <v>96</v>
      </c>
      <c r="S133" t="s">
        <v>96</v>
      </c>
      <c r="T133" t="s">
        <v>96</v>
      </c>
    </row>
    <row r="134" spans="2:20" x14ac:dyDescent="0.25">
      <c r="B134">
        <v>2001</v>
      </c>
      <c r="C134">
        <v>3</v>
      </c>
      <c r="D134">
        <v>6</v>
      </c>
      <c r="E134" t="s">
        <v>25</v>
      </c>
      <c r="F134">
        <v>143</v>
      </c>
      <c r="G134">
        <v>78</v>
      </c>
      <c r="H134">
        <v>114</v>
      </c>
      <c r="I134">
        <v>1397</v>
      </c>
      <c r="J134" t="s">
        <v>116</v>
      </c>
      <c r="K134" t="s">
        <v>96</v>
      </c>
      <c r="L134" t="s">
        <v>96</v>
      </c>
      <c r="M134" t="s">
        <v>96</v>
      </c>
      <c r="N134" t="s">
        <v>96</v>
      </c>
      <c r="O134" t="s">
        <v>96</v>
      </c>
      <c r="P134" t="s">
        <v>96</v>
      </c>
      <c r="Q134" t="s">
        <v>96</v>
      </c>
      <c r="R134" t="s">
        <v>96</v>
      </c>
      <c r="S134" t="s">
        <v>96</v>
      </c>
      <c r="T134" t="s">
        <v>96</v>
      </c>
    </row>
    <row r="135" spans="2:20" x14ac:dyDescent="0.25">
      <c r="B135">
        <v>2001</v>
      </c>
      <c r="C135">
        <v>3</v>
      </c>
      <c r="D135">
        <v>6</v>
      </c>
      <c r="E135" t="s">
        <v>18</v>
      </c>
      <c r="F135">
        <v>143</v>
      </c>
      <c r="G135">
        <v>68</v>
      </c>
      <c r="H135">
        <v>107</v>
      </c>
      <c r="I135">
        <v>2148</v>
      </c>
      <c r="J135" t="s">
        <v>116</v>
      </c>
      <c r="K135" t="s">
        <v>96</v>
      </c>
      <c r="L135" t="s">
        <v>96</v>
      </c>
      <c r="M135" t="s">
        <v>96</v>
      </c>
      <c r="N135" t="s">
        <v>96</v>
      </c>
      <c r="O135" t="s">
        <v>96</v>
      </c>
      <c r="P135" t="s">
        <v>96</v>
      </c>
      <c r="Q135" t="s">
        <v>96</v>
      </c>
      <c r="R135" t="s">
        <v>96</v>
      </c>
      <c r="S135" t="s">
        <v>96</v>
      </c>
      <c r="T135" t="s">
        <v>96</v>
      </c>
    </row>
    <row r="136" spans="2:20" x14ac:dyDescent="0.25">
      <c r="B136">
        <v>2001</v>
      </c>
      <c r="C136">
        <v>3</v>
      </c>
      <c r="D136">
        <v>6</v>
      </c>
      <c r="E136" t="s">
        <v>18</v>
      </c>
      <c r="F136">
        <v>18</v>
      </c>
      <c r="G136">
        <v>91</v>
      </c>
      <c r="H136">
        <v>111</v>
      </c>
      <c r="I136">
        <v>2406</v>
      </c>
      <c r="J136" t="s">
        <v>116</v>
      </c>
      <c r="K136" t="s">
        <v>96</v>
      </c>
      <c r="L136" t="s">
        <v>96</v>
      </c>
      <c r="M136" t="s">
        <v>96</v>
      </c>
      <c r="N136" t="s">
        <v>96</v>
      </c>
      <c r="O136" t="s">
        <v>96</v>
      </c>
      <c r="P136" t="s">
        <v>96</v>
      </c>
      <c r="Q136" t="s">
        <v>96</v>
      </c>
      <c r="R136" t="s">
        <v>96</v>
      </c>
      <c r="S136" t="s">
        <v>96</v>
      </c>
      <c r="T136" t="s">
        <v>96</v>
      </c>
    </row>
    <row r="137" spans="2:20" x14ac:dyDescent="0.25">
      <c r="B137">
        <v>2001</v>
      </c>
      <c r="C137">
        <v>3</v>
      </c>
      <c r="D137">
        <v>6</v>
      </c>
      <c r="E137" t="s">
        <v>18</v>
      </c>
      <c r="F137">
        <v>97</v>
      </c>
      <c r="G137">
        <v>59</v>
      </c>
      <c r="H137">
        <v>96</v>
      </c>
      <c r="I137">
        <v>1538</v>
      </c>
      <c r="J137" t="s">
        <v>119</v>
      </c>
      <c r="K137" t="s">
        <v>96</v>
      </c>
      <c r="L137" t="s">
        <v>96</v>
      </c>
      <c r="M137" t="s">
        <v>96</v>
      </c>
      <c r="N137" t="s">
        <v>96</v>
      </c>
      <c r="O137" t="s">
        <v>96</v>
      </c>
      <c r="P137" t="s">
        <v>96</v>
      </c>
      <c r="Q137" t="s">
        <v>96</v>
      </c>
      <c r="R137" t="s">
        <v>96</v>
      </c>
      <c r="S137" t="s">
        <v>96</v>
      </c>
      <c r="T137" t="s">
        <v>96</v>
      </c>
    </row>
    <row r="138" spans="2:20" x14ac:dyDescent="0.25">
      <c r="B138">
        <v>2001</v>
      </c>
      <c r="C138">
        <v>3</v>
      </c>
      <c r="D138">
        <v>7</v>
      </c>
      <c r="E138" t="s">
        <v>21</v>
      </c>
      <c r="F138">
        <v>120</v>
      </c>
      <c r="G138">
        <v>27</v>
      </c>
      <c r="H138">
        <v>121</v>
      </c>
      <c r="I138">
        <v>1500</v>
      </c>
      <c r="J138" t="s">
        <v>116</v>
      </c>
      <c r="K138" t="s">
        <v>96</v>
      </c>
      <c r="L138" t="s">
        <v>96</v>
      </c>
      <c r="M138" t="s">
        <v>96</v>
      </c>
      <c r="N138" t="s">
        <v>96</v>
      </c>
      <c r="O138" t="s">
        <v>96</v>
      </c>
      <c r="P138" t="s">
        <v>96</v>
      </c>
      <c r="Q138" t="s">
        <v>96</v>
      </c>
      <c r="R138" t="s">
        <v>96</v>
      </c>
      <c r="S138" t="s">
        <v>96</v>
      </c>
      <c r="T138" t="s">
        <v>96</v>
      </c>
    </row>
    <row r="139" spans="2:20" x14ac:dyDescent="0.25">
      <c r="B139">
        <v>2001</v>
      </c>
      <c r="C139">
        <v>3</v>
      </c>
      <c r="D139">
        <v>7</v>
      </c>
      <c r="E139" t="s">
        <v>18</v>
      </c>
      <c r="F139">
        <v>81</v>
      </c>
      <c r="G139">
        <v>80</v>
      </c>
      <c r="H139">
        <v>116</v>
      </c>
      <c r="I139">
        <v>1978</v>
      </c>
      <c r="J139" t="s">
        <v>116</v>
      </c>
      <c r="K139" t="s">
        <v>96</v>
      </c>
      <c r="L139" t="s">
        <v>96</v>
      </c>
      <c r="M139" t="s">
        <v>96</v>
      </c>
      <c r="N139" t="s">
        <v>96</v>
      </c>
      <c r="O139" t="s">
        <v>96</v>
      </c>
      <c r="P139" t="s">
        <v>96</v>
      </c>
      <c r="Q139" t="s">
        <v>96</v>
      </c>
      <c r="R139" t="s">
        <v>96</v>
      </c>
      <c r="S139" t="s">
        <v>96</v>
      </c>
      <c r="T139" t="s">
        <v>96</v>
      </c>
    </row>
    <row r="140" spans="2:20" x14ac:dyDescent="0.25">
      <c r="B140">
        <v>2001</v>
      </c>
      <c r="C140">
        <v>3</v>
      </c>
      <c r="D140">
        <v>7</v>
      </c>
      <c r="E140" t="s">
        <v>18</v>
      </c>
      <c r="F140">
        <v>81</v>
      </c>
      <c r="G140">
        <v>80</v>
      </c>
      <c r="H140">
        <v>116</v>
      </c>
      <c r="I140">
        <v>1978</v>
      </c>
      <c r="J140" t="s">
        <v>119</v>
      </c>
      <c r="K140" t="s">
        <v>96</v>
      </c>
      <c r="L140" t="s">
        <v>96</v>
      </c>
      <c r="M140" t="s">
        <v>96</v>
      </c>
      <c r="N140" t="s">
        <v>96</v>
      </c>
      <c r="O140" t="s">
        <v>96</v>
      </c>
      <c r="P140" t="s">
        <v>96</v>
      </c>
      <c r="Q140" t="s">
        <v>96</v>
      </c>
      <c r="R140" t="s">
        <v>96</v>
      </c>
      <c r="S140" t="s">
        <v>96</v>
      </c>
      <c r="T140" t="s">
        <v>96</v>
      </c>
    </row>
    <row r="141" spans="2:20" x14ac:dyDescent="0.25">
      <c r="B141">
        <v>2001</v>
      </c>
      <c r="C141">
        <v>3</v>
      </c>
      <c r="D141">
        <v>7</v>
      </c>
      <c r="E141" t="s">
        <v>19</v>
      </c>
      <c r="F141">
        <v>350</v>
      </c>
      <c r="G141">
        <v>80</v>
      </c>
      <c r="H141">
        <v>143</v>
      </c>
      <c r="I141">
        <v>1625</v>
      </c>
      <c r="J141" t="s">
        <v>121</v>
      </c>
      <c r="K141" t="s">
        <v>96</v>
      </c>
      <c r="L141" t="s">
        <v>96</v>
      </c>
      <c r="M141" t="s">
        <v>96</v>
      </c>
      <c r="N141" t="s">
        <v>96</v>
      </c>
      <c r="O141" t="s">
        <v>96</v>
      </c>
      <c r="P141" t="s">
        <v>96</v>
      </c>
      <c r="Q141" t="s">
        <v>96</v>
      </c>
      <c r="R141" t="s">
        <v>96</v>
      </c>
      <c r="S141" t="s">
        <v>96</v>
      </c>
      <c r="T141" t="s">
        <v>96</v>
      </c>
    </row>
    <row r="142" spans="2:20" x14ac:dyDescent="0.25">
      <c r="B142">
        <v>2001</v>
      </c>
      <c r="C142">
        <v>3</v>
      </c>
      <c r="D142">
        <v>8</v>
      </c>
      <c r="E142" t="s">
        <v>20</v>
      </c>
      <c r="F142">
        <v>82</v>
      </c>
      <c r="G142">
        <v>99</v>
      </c>
      <c r="H142">
        <v>157</v>
      </c>
      <c r="I142">
        <v>2950</v>
      </c>
      <c r="J142" t="s">
        <v>114</v>
      </c>
      <c r="K142" t="s">
        <v>96</v>
      </c>
      <c r="L142" t="s">
        <v>96</v>
      </c>
      <c r="M142" t="s">
        <v>96</v>
      </c>
      <c r="N142" t="s">
        <v>96</v>
      </c>
      <c r="O142" t="s">
        <v>96</v>
      </c>
      <c r="P142" t="s">
        <v>96</v>
      </c>
      <c r="Q142" t="s">
        <v>96</v>
      </c>
      <c r="R142" t="s">
        <v>96</v>
      </c>
      <c r="S142" t="s">
        <v>96</v>
      </c>
      <c r="T142" t="s">
        <v>96</v>
      </c>
    </row>
    <row r="143" spans="2:20" x14ac:dyDescent="0.25">
      <c r="B143">
        <v>2001</v>
      </c>
      <c r="C143">
        <v>3</v>
      </c>
      <c r="D143">
        <v>8</v>
      </c>
      <c r="E143" t="s">
        <v>25</v>
      </c>
      <c r="F143">
        <v>127</v>
      </c>
      <c r="G143">
        <v>88</v>
      </c>
      <c r="H143">
        <v>137</v>
      </c>
      <c r="I143">
        <v>1968</v>
      </c>
      <c r="J143" t="s">
        <v>115</v>
      </c>
      <c r="K143" t="s">
        <v>96</v>
      </c>
      <c r="L143" t="s">
        <v>96</v>
      </c>
      <c r="M143" t="s">
        <v>96</v>
      </c>
      <c r="N143" t="s">
        <v>96</v>
      </c>
      <c r="O143" t="s">
        <v>96</v>
      </c>
      <c r="P143" t="s">
        <v>96</v>
      </c>
      <c r="Q143" t="s">
        <v>96</v>
      </c>
      <c r="R143" t="s">
        <v>96</v>
      </c>
      <c r="S143" t="s">
        <v>96</v>
      </c>
      <c r="T143" t="s">
        <v>96</v>
      </c>
    </row>
    <row r="144" spans="2:20" x14ac:dyDescent="0.25">
      <c r="B144">
        <v>2001</v>
      </c>
      <c r="C144">
        <v>3</v>
      </c>
      <c r="D144">
        <v>9</v>
      </c>
      <c r="E144" t="s">
        <v>24</v>
      </c>
      <c r="F144">
        <v>159</v>
      </c>
      <c r="G144">
        <v>100</v>
      </c>
      <c r="H144">
        <v>154</v>
      </c>
      <c r="I144">
        <v>2750</v>
      </c>
      <c r="J144" t="s">
        <v>114</v>
      </c>
      <c r="K144" t="s">
        <v>96</v>
      </c>
      <c r="L144" t="s">
        <v>96</v>
      </c>
      <c r="M144" t="s">
        <v>96</v>
      </c>
      <c r="N144" t="s">
        <v>96</v>
      </c>
      <c r="O144" t="s">
        <v>96</v>
      </c>
      <c r="P144" t="s">
        <v>96</v>
      </c>
      <c r="Q144" t="s">
        <v>96</v>
      </c>
      <c r="R144" t="s">
        <v>96</v>
      </c>
      <c r="S144" t="s">
        <v>96</v>
      </c>
      <c r="T144" t="s">
        <v>96</v>
      </c>
    </row>
    <row r="145" spans="2:20" x14ac:dyDescent="0.25">
      <c r="B145">
        <v>2001</v>
      </c>
      <c r="C145">
        <v>3</v>
      </c>
      <c r="D145">
        <v>9</v>
      </c>
      <c r="E145" t="s">
        <v>22</v>
      </c>
      <c r="F145">
        <v>89</v>
      </c>
      <c r="G145">
        <v>99</v>
      </c>
      <c r="H145">
        <v>156</v>
      </c>
      <c r="I145">
        <v>3100</v>
      </c>
      <c r="J145" t="s">
        <v>114</v>
      </c>
      <c r="K145" t="s">
        <v>96</v>
      </c>
      <c r="L145" t="s">
        <v>96</v>
      </c>
      <c r="M145" t="s">
        <v>96</v>
      </c>
      <c r="N145" t="s">
        <v>96</v>
      </c>
      <c r="O145" t="s">
        <v>96</v>
      </c>
      <c r="P145" t="s">
        <v>96</v>
      </c>
      <c r="Q145" t="s">
        <v>96</v>
      </c>
      <c r="R145" t="s">
        <v>96</v>
      </c>
      <c r="S145" t="s">
        <v>96</v>
      </c>
      <c r="T145" t="s">
        <v>96</v>
      </c>
    </row>
    <row r="146" spans="2:20" x14ac:dyDescent="0.25">
      <c r="B146">
        <v>2001</v>
      </c>
      <c r="C146">
        <v>3</v>
      </c>
      <c r="D146">
        <v>9</v>
      </c>
      <c r="E146" t="s">
        <v>23</v>
      </c>
      <c r="F146">
        <v>80</v>
      </c>
      <c r="G146">
        <v>95</v>
      </c>
      <c r="H146">
        <v>138</v>
      </c>
      <c r="I146">
        <v>3285</v>
      </c>
      <c r="J146" t="s">
        <v>115</v>
      </c>
      <c r="K146" t="s">
        <v>96</v>
      </c>
      <c r="L146" t="s">
        <v>96</v>
      </c>
      <c r="M146" t="s">
        <v>96</v>
      </c>
      <c r="N146" t="s">
        <v>96</v>
      </c>
      <c r="O146" t="s">
        <v>96</v>
      </c>
      <c r="P146" t="s">
        <v>96</v>
      </c>
      <c r="Q146" t="s">
        <v>96</v>
      </c>
      <c r="R146" t="s">
        <v>96</v>
      </c>
      <c r="S146" t="s">
        <v>96</v>
      </c>
      <c r="T146" t="s">
        <v>96</v>
      </c>
    </row>
    <row r="147" spans="2:20" x14ac:dyDescent="0.25">
      <c r="B147">
        <v>2001</v>
      </c>
      <c r="C147">
        <v>3</v>
      </c>
      <c r="D147">
        <v>9</v>
      </c>
      <c r="E147" t="s">
        <v>27</v>
      </c>
      <c r="F147">
        <v>80</v>
      </c>
      <c r="G147">
        <v>90</v>
      </c>
      <c r="H147">
        <v>105</v>
      </c>
      <c r="I147">
        <v>1875</v>
      </c>
      <c r="J147" t="s">
        <v>116</v>
      </c>
      <c r="K147" t="s">
        <v>96</v>
      </c>
      <c r="L147" t="s">
        <v>96</v>
      </c>
      <c r="M147" t="s">
        <v>96</v>
      </c>
      <c r="N147" t="s">
        <v>96</v>
      </c>
      <c r="O147" t="s">
        <v>96</v>
      </c>
      <c r="P147" t="s">
        <v>96</v>
      </c>
      <c r="Q147" t="s">
        <v>96</v>
      </c>
      <c r="R147" t="s">
        <v>96</v>
      </c>
      <c r="S147" t="s">
        <v>96</v>
      </c>
      <c r="T147" t="s">
        <v>96</v>
      </c>
    </row>
    <row r="148" spans="2:20" x14ac:dyDescent="0.25">
      <c r="B148">
        <v>2001</v>
      </c>
      <c r="C148">
        <v>3</v>
      </c>
      <c r="D148">
        <v>9</v>
      </c>
      <c r="E148" t="s">
        <v>21</v>
      </c>
      <c r="F148">
        <v>60</v>
      </c>
      <c r="G148">
        <v>13</v>
      </c>
      <c r="H148">
        <v>120</v>
      </c>
      <c r="I148">
        <v>1900</v>
      </c>
      <c r="J148" t="s">
        <v>119</v>
      </c>
      <c r="K148" t="s">
        <v>96</v>
      </c>
      <c r="L148" t="s">
        <v>96</v>
      </c>
      <c r="M148" t="s">
        <v>96</v>
      </c>
      <c r="N148" t="s">
        <v>96</v>
      </c>
      <c r="O148" t="s">
        <v>96</v>
      </c>
      <c r="P148" t="s">
        <v>96</v>
      </c>
      <c r="Q148" t="s">
        <v>96</v>
      </c>
      <c r="R148" t="s">
        <v>96</v>
      </c>
      <c r="S148" t="s">
        <v>96</v>
      </c>
      <c r="T148" t="s">
        <v>96</v>
      </c>
    </row>
    <row r="149" spans="2:20" x14ac:dyDescent="0.25">
      <c r="B149">
        <v>2001</v>
      </c>
      <c r="C149">
        <v>3</v>
      </c>
      <c r="D149">
        <v>9</v>
      </c>
      <c r="E149" t="s">
        <v>23</v>
      </c>
      <c r="F149">
        <v>96</v>
      </c>
      <c r="G149" t="s">
        <v>96</v>
      </c>
      <c r="H149" t="s">
        <v>96</v>
      </c>
      <c r="I149">
        <v>3002</v>
      </c>
      <c r="J149" t="s">
        <v>119</v>
      </c>
      <c r="K149" t="s">
        <v>96</v>
      </c>
      <c r="L149" t="s">
        <v>96</v>
      </c>
      <c r="M149" t="s">
        <v>96</v>
      </c>
      <c r="N149" t="s">
        <v>96</v>
      </c>
      <c r="O149" t="s">
        <v>96</v>
      </c>
      <c r="P149" t="s">
        <v>96</v>
      </c>
      <c r="Q149" t="s">
        <v>96</v>
      </c>
      <c r="R149" t="s">
        <v>96</v>
      </c>
      <c r="S149" t="s">
        <v>96</v>
      </c>
      <c r="T149" t="s">
        <v>96</v>
      </c>
    </row>
    <row r="150" spans="2:20" x14ac:dyDescent="0.25">
      <c r="B150">
        <v>2001</v>
      </c>
      <c r="C150">
        <v>3</v>
      </c>
      <c r="D150">
        <v>10</v>
      </c>
      <c r="E150" t="s">
        <v>18</v>
      </c>
      <c r="F150">
        <v>77</v>
      </c>
      <c r="G150">
        <v>67</v>
      </c>
      <c r="H150">
        <v>128</v>
      </c>
      <c r="I150">
        <v>1410</v>
      </c>
      <c r="J150" t="s">
        <v>115</v>
      </c>
      <c r="K150" t="s">
        <v>96</v>
      </c>
      <c r="L150" t="s">
        <v>96</v>
      </c>
      <c r="M150" t="s">
        <v>96</v>
      </c>
      <c r="N150" t="s">
        <v>96</v>
      </c>
      <c r="O150" t="s">
        <v>96</v>
      </c>
      <c r="P150" t="s">
        <v>96</v>
      </c>
      <c r="Q150" t="s">
        <v>96</v>
      </c>
      <c r="R150" t="s">
        <v>96</v>
      </c>
      <c r="S150" t="s">
        <v>96</v>
      </c>
      <c r="T150" t="s">
        <v>96</v>
      </c>
    </row>
    <row r="151" spans="2:20" x14ac:dyDescent="0.25">
      <c r="B151">
        <v>2001</v>
      </c>
      <c r="C151">
        <v>3</v>
      </c>
      <c r="D151">
        <v>10</v>
      </c>
      <c r="E151" t="s">
        <v>18</v>
      </c>
      <c r="F151">
        <v>43</v>
      </c>
      <c r="G151">
        <v>79</v>
      </c>
      <c r="H151">
        <v>137</v>
      </c>
      <c r="I151">
        <v>2210</v>
      </c>
      <c r="J151" t="s">
        <v>115</v>
      </c>
      <c r="K151" t="s">
        <v>96</v>
      </c>
      <c r="L151" t="s">
        <v>96</v>
      </c>
      <c r="M151" t="s">
        <v>96</v>
      </c>
      <c r="N151" t="s">
        <v>96</v>
      </c>
      <c r="O151" t="s">
        <v>96</v>
      </c>
      <c r="P151" t="s">
        <v>96</v>
      </c>
      <c r="Q151" t="s">
        <v>96</v>
      </c>
      <c r="R151" t="s">
        <v>96</v>
      </c>
      <c r="S151" t="s">
        <v>96</v>
      </c>
      <c r="T151" t="s">
        <v>96</v>
      </c>
    </row>
    <row r="152" spans="2:20" x14ac:dyDescent="0.25">
      <c r="B152">
        <v>2001</v>
      </c>
      <c r="C152">
        <v>3</v>
      </c>
      <c r="D152">
        <v>10</v>
      </c>
      <c r="E152" t="s">
        <v>21</v>
      </c>
      <c r="F152">
        <v>80</v>
      </c>
      <c r="G152">
        <v>76</v>
      </c>
      <c r="H152">
        <v>144</v>
      </c>
      <c r="I152">
        <v>2300</v>
      </c>
      <c r="J152" t="s">
        <v>115</v>
      </c>
      <c r="K152" t="s">
        <v>96</v>
      </c>
      <c r="L152" t="s">
        <v>96</v>
      </c>
      <c r="M152" t="s">
        <v>96</v>
      </c>
      <c r="N152" t="s">
        <v>96</v>
      </c>
      <c r="O152" t="s">
        <v>96</v>
      </c>
      <c r="P152" t="s">
        <v>96</v>
      </c>
      <c r="Q152" t="s">
        <v>96</v>
      </c>
      <c r="R152" t="s">
        <v>96</v>
      </c>
      <c r="S152" t="s">
        <v>96</v>
      </c>
      <c r="T152" t="s">
        <v>96</v>
      </c>
    </row>
    <row r="153" spans="2:20" x14ac:dyDescent="0.25">
      <c r="B153">
        <v>2001</v>
      </c>
      <c r="C153">
        <v>3</v>
      </c>
      <c r="D153">
        <v>10</v>
      </c>
      <c r="E153" t="s">
        <v>18</v>
      </c>
      <c r="F153">
        <v>85</v>
      </c>
      <c r="G153">
        <v>95</v>
      </c>
      <c r="H153">
        <v>141</v>
      </c>
      <c r="I153">
        <v>3010</v>
      </c>
      <c r="J153" t="s">
        <v>115</v>
      </c>
      <c r="K153" t="s">
        <v>96</v>
      </c>
      <c r="L153" t="s">
        <v>96</v>
      </c>
      <c r="M153" t="s">
        <v>96</v>
      </c>
      <c r="N153" t="s">
        <v>96</v>
      </c>
      <c r="O153" t="s">
        <v>96</v>
      </c>
      <c r="P153" t="s">
        <v>96</v>
      </c>
      <c r="Q153" t="s">
        <v>96</v>
      </c>
      <c r="R153" t="s">
        <v>96</v>
      </c>
      <c r="S153" t="s">
        <v>96</v>
      </c>
      <c r="T153" t="s">
        <v>96</v>
      </c>
    </row>
    <row r="154" spans="2:20" x14ac:dyDescent="0.25">
      <c r="B154">
        <v>2001</v>
      </c>
      <c r="C154">
        <v>3</v>
      </c>
      <c r="D154">
        <v>10</v>
      </c>
      <c r="E154" t="s">
        <v>18</v>
      </c>
      <c r="F154">
        <v>42</v>
      </c>
      <c r="G154">
        <v>97</v>
      </c>
      <c r="H154">
        <v>142</v>
      </c>
      <c r="I154">
        <v>3160</v>
      </c>
      <c r="J154" t="s">
        <v>115</v>
      </c>
      <c r="K154" t="s">
        <v>96</v>
      </c>
      <c r="L154" t="s">
        <v>96</v>
      </c>
      <c r="M154" t="s">
        <v>96</v>
      </c>
      <c r="N154" t="s">
        <v>96</v>
      </c>
      <c r="O154" t="s">
        <v>96</v>
      </c>
      <c r="P154" t="s">
        <v>96</v>
      </c>
      <c r="Q154" t="s">
        <v>96</v>
      </c>
      <c r="R154" t="s">
        <v>96</v>
      </c>
      <c r="S154" t="s">
        <v>96</v>
      </c>
      <c r="T154" t="s">
        <v>96</v>
      </c>
    </row>
    <row r="155" spans="2:20" x14ac:dyDescent="0.25">
      <c r="B155">
        <v>2001</v>
      </c>
      <c r="C155">
        <v>3</v>
      </c>
      <c r="D155">
        <v>10</v>
      </c>
      <c r="E155" t="s">
        <v>18</v>
      </c>
      <c r="F155">
        <v>85</v>
      </c>
      <c r="G155">
        <v>84</v>
      </c>
      <c r="H155">
        <v>109</v>
      </c>
      <c r="I155">
        <v>1920</v>
      </c>
      <c r="J155" t="s">
        <v>116</v>
      </c>
      <c r="K155" t="s">
        <v>96</v>
      </c>
      <c r="L155" t="s">
        <v>96</v>
      </c>
      <c r="M155" t="s">
        <v>96</v>
      </c>
      <c r="N155" t="s">
        <v>96</v>
      </c>
      <c r="O155" t="s">
        <v>96</v>
      </c>
      <c r="P155" t="s">
        <v>96</v>
      </c>
      <c r="Q155" t="s">
        <v>96</v>
      </c>
      <c r="R155" t="s">
        <v>96</v>
      </c>
      <c r="S155" t="s">
        <v>96</v>
      </c>
      <c r="T155" t="s">
        <v>96</v>
      </c>
    </row>
    <row r="156" spans="2:20" x14ac:dyDescent="0.25">
      <c r="B156">
        <v>2001</v>
      </c>
      <c r="C156">
        <v>3</v>
      </c>
      <c r="D156">
        <v>10</v>
      </c>
      <c r="E156" t="s">
        <v>19</v>
      </c>
      <c r="F156">
        <v>100</v>
      </c>
      <c r="G156">
        <v>95</v>
      </c>
      <c r="H156">
        <v>114</v>
      </c>
      <c r="I156">
        <v>2030</v>
      </c>
      <c r="J156" t="s">
        <v>116</v>
      </c>
      <c r="K156" t="s">
        <v>96</v>
      </c>
      <c r="L156" t="s">
        <v>96</v>
      </c>
      <c r="M156" t="s">
        <v>96</v>
      </c>
      <c r="N156" t="s">
        <v>96</v>
      </c>
      <c r="O156" t="s">
        <v>96</v>
      </c>
      <c r="P156" t="s">
        <v>96</v>
      </c>
      <c r="Q156" t="s">
        <v>96</v>
      </c>
      <c r="R156" t="s">
        <v>96</v>
      </c>
      <c r="S156" t="s">
        <v>96</v>
      </c>
      <c r="T156" t="s">
        <v>96</v>
      </c>
    </row>
    <row r="157" spans="2:20" x14ac:dyDescent="0.25">
      <c r="B157">
        <v>2001</v>
      </c>
      <c r="C157">
        <v>3</v>
      </c>
      <c r="D157">
        <v>10</v>
      </c>
      <c r="E157" t="s">
        <v>26</v>
      </c>
      <c r="F157">
        <v>120</v>
      </c>
      <c r="G157">
        <v>21</v>
      </c>
      <c r="H157">
        <v>97</v>
      </c>
      <c r="I157">
        <v>975</v>
      </c>
      <c r="J157" t="s">
        <v>119</v>
      </c>
      <c r="K157" t="s">
        <v>96</v>
      </c>
      <c r="L157" t="s">
        <v>96</v>
      </c>
      <c r="M157" t="s">
        <v>96</v>
      </c>
      <c r="N157" t="s">
        <v>96</v>
      </c>
      <c r="O157" t="s">
        <v>96</v>
      </c>
      <c r="P157" t="s">
        <v>96</v>
      </c>
      <c r="Q157" t="s">
        <v>96</v>
      </c>
      <c r="R157" t="s">
        <v>96</v>
      </c>
      <c r="S157" t="s">
        <v>96</v>
      </c>
      <c r="T157" t="s">
        <v>96</v>
      </c>
    </row>
    <row r="158" spans="2:20" x14ac:dyDescent="0.25">
      <c r="B158">
        <v>2001</v>
      </c>
      <c r="C158">
        <v>3</v>
      </c>
      <c r="D158">
        <v>10</v>
      </c>
      <c r="E158" t="s">
        <v>21</v>
      </c>
      <c r="F158">
        <v>76</v>
      </c>
      <c r="G158" t="s">
        <v>96</v>
      </c>
      <c r="H158" t="s">
        <v>96</v>
      </c>
      <c r="I158">
        <v>1310</v>
      </c>
      <c r="J158" t="s">
        <v>119</v>
      </c>
      <c r="K158" t="s">
        <v>96</v>
      </c>
      <c r="L158" t="s">
        <v>96</v>
      </c>
      <c r="M158" t="s">
        <v>96</v>
      </c>
      <c r="N158" t="s">
        <v>96</v>
      </c>
      <c r="O158" t="s">
        <v>96</v>
      </c>
      <c r="P158" t="s">
        <v>96</v>
      </c>
      <c r="Q158" t="s">
        <v>96</v>
      </c>
      <c r="R158" t="s">
        <v>96</v>
      </c>
      <c r="S158" t="s">
        <v>96</v>
      </c>
      <c r="T158" t="s">
        <v>96</v>
      </c>
    </row>
    <row r="159" spans="2:20" x14ac:dyDescent="0.25">
      <c r="B159">
        <v>2001</v>
      </c>
      <c r="C159">
        <v>3</v>
      </c>
      <c r="D159">
        <v>10</v>
      </c>
      <c r="E159" t="s">
        <v>23</v>
      </c>
      <c r="F159">
        <v>40</v>
      </c>
      <c r="G159">
        <v>27</v>
      </c>
      <c r="H159">
        <v>116</v>
      </c>
      <c r="I159">
        <v>2800</v>
      </c>
      <c r="J159" t="s">
        <v>119</v>
      </c>
      <c r="K159" t="s">
        <v>96</v>
      </c>
      <c r="L159" t="s">
        <v>96</v>
      </c>
      <c r="M159" t="s">
        <v>96</v>
      </c>
      <c r="N159" t="s">
        <v>96</v>
      </c>
      <c r="O159" t="s">
        <v>96</v>
      </c>
      <c r="P159" t="s">
        <v>96</v>
      </c>
      <c r="Q159" t="s">
        <v>96</v>
      </c>
      <c r="R159" t="s">
        <v>96</v>
      </c>
      <c r="S159" t="s">
        <v>96</v>
      </c>
      <c r="T159" t="s">
        <v>96</v>
      </c>
    </row>
    <row r="160" spans="2:20" x14ac:dyDescent="0.25">
      <c r="B160">
        <v>2001</v>
      </c>
      <c r="C160">
        <v>3</v>
      </c>
      <c r="D160">
        <v>10</v>
      </c>
      <c r="E160" t="s">
        <v>19</v>
      </c>
      <c r="F160">
        <v>95</v>
      </c>
      <c r="G160">
        <v>84</v>
      </c>
      <c r="H160">
        <v>141</v>
      </c>
      <c r="I160">
        <v>1474</v>
      </c>
      <c r="J160" t="s">
        <v>121</v>
      </c>
      <c r="K160" t="s">
        <v>96</v>
      </c>
      <c r="L160" t="s">
        <v>96</v>
      </c>
      <c r="M160" t="s">
        <v>96</v>
      </c>
      <c r="N160" t="s">
        <v>96</v>
      </c>
      <c r="O160" t="s">
        <v>96</v>
      </c>
      <c r="P160" t="s">
        <v>96</v>
      </c>
      <c r="Q160" t="s">
        <v>96</v>
      </c>
      <c r="R160" t="s">
        <v>96</v>
      </c>
      <c r="S160" t="s">
        <v>96</v>
      </c>
      <c r="T160" t="s">
        <v>96</v>
      </c>
    </row>
    <row r="161" spans="2:20" x14ac:dyDescent="0.25">
      <c r="B161">
        <v>2001</v>
      </c>
      <c r="C161">
        <v>3</v>
      </c>
      <c r="D161">
        <v>11</v>
      </c>
      <c r="E161" t="s">
        <v>17</v>
      </c>
      <c r="F161">
        <v>160</v>
      </c>
      <c r="G161">
        <v>87</v>
      </c>
      <c r="H161">
        <v>147</v>
      </c>
      <c r="I161">
        <v>2300</v>
      </c>
      <c r="J161" t="s">
        <v>114</v>
      </c>
      <c r="K161" t="s">
        <v>96</v>
      </c>
      <c r="L161" t="s">
        <v>96</v>
      </c>
      <c r="M161" t="s">
        <v>96</v>
      </c>
      <c r="N161" t="s">
        <v>96</v>
      </c>
      <c r="O161" t="s">
        <v>96</v>
      </c>
      <c r="P161" t="s">
        <v>96</v>
      </c>
      <c r="Q161" t="s">
        <v>96</v>
      </c>
      <c r="R161" t="s">
        <v>96</v>
      </c>
      <c r="S161" t="s">
        <v>96</v>
      </c>
      <c r="T161" t="s">
        <v>96</v>
      </c>
    </row>
    <row r="162" spans="2:20" x14ac:dyDescent="0.25">
      <c r="B162">
        <v>2001</v>
      </c>
      <c r="C162">
        <v>3</v>
      </c>
      <c r="D162">
        <v>11</v>
      </c>
      <c r="E162" t="s">
        <v>22</v>
      </c>
      <c r="F162">
        <v>60</v>
      </c>
      <c r="G162">
        <v>85</v>
      </c>
      <c r="H162">
        <v>148</v>
      </c>
      <c r="I162">
        <v>2475</v>
      </c>
      <c r="J162" t="s">
        <v>114</v>
      </c>
      <c r="K162" t="s">
        <v>96</v>
      </c>
      <c r="L162" t="s">
        <v>96</v>
      </c>
      <c r="M162" t="s">
        <v>96</v>
      </c>
      <c r="N162" t="s">
        <v>96</v>
      </c>
      <c r="O162" t="s">
        <v>96</v>
      </c>
      <c r="P162" t="s">
        <v>96</v>
      </c>
      <c r="Q162" t="s">
        <v>96</v>
      </c>
      <c r="R162" t="s">
        <v>96</v>
      </c>
      <c r="S162" t="s">
        <v>96</v>
      </c>
      <c r="T162" t="s">
        <v>96</v>
      </c>
    </row>
    <row r="163" spans="2:20" x14ac:dyDescent="0.25">
      <c r="B163">
        <v>2001</v>
      </c>
      <c r="C163">
        <v>3</v>
      </c>
      <c r="D163">
        <v>11</v>
      </c>
      <c r="E163" t="s">
        <v>22</v>
      </c>
      <c r="F163">
        <v>167</v>
      </c>
      <c r="G163">
        <v>96</v>
      </c>
      <c r="H163">
        <v>156</v>
      </c>
      <c r="I163">
        <v>2940</v>
      </c>
      <c r="J163" t="s">
        <v>114</v>
      </c>
      <c r="K163" t="s">
        <v>96</v>
      </c>
      <c r="L163" t="s">
        <v>96</v>
      </c>
      <c r="M163" t="s">
        <v>96</v>
      </c>
      <c r="N163" t="s">
        <v>96</v>
      </c>
      <c r="O163" t="s">
        <v>96</v>
      </c>
      <c r="P163" t="s">
        <v>96</v>
      </c>
      <c r="Q163" t="s">
        <v>96</v>
      </c>
      <c r="R163" t="s">
        <v>96</v>
      </c>
      <c r="S163" t="s">
        <v>96</v>
      </c>
      <c r="T163" t="s">
        <v>96</v>
      </c>
    </row>
    <row r="164" spans="2:20" x14ac:dyDescent="0.25">
      <c r="B164">
        <v>2001</v>
      </c>
      <c r="C164">
        <v>3</v>
      </c>
      <c r="D164">
        <v>11</v>
      </c>
      <c r="E164" t="s">
        <v>20</v>
      </c>
      <c r="F164">
        <v>60</v>
      </c>
      <c r="G164">
        <v>100</v>
      </c>
      <c r="H164">
        <v>155</v>
      </c>
      <c r="I164">
        <v>2958</v>
      </c>
      <c r="J164" t="s">
        <v>114</v>
      </c>
      <c r="K164" t="s">
        <v>96</v>
      </c>
      <c r="L164" t="s">
        <v>96</v>
      </c>
      <c r="M164" t="s">
        <v>96</v>
      </c>
      <c r="N164" t="s">
        <v>96</v>
      </c>
      <c r="O164" t="s">
        <v>96</v>
      </c>
      <c r="P164" t="s">
        <v>96</v>
      </c>
      <c r="Q164" t="s">
        <v>96</v>
      </c>
      <c r="R164" t="s">
        <v>96</v>
      </c>
      <c r="S164" t="s">
        <v>96</v>
      </c>
      <c r="T164" t="s">
        <v>96</v>
      </c>
    </row>
    <row r="165" spans="2:20" x14ac:dyDescent="0.25">
      <c r="B165">
        <v>2001</v>
      </c>
      <c r="C165">
        <v>3</v>
      </c>
      <c r="D165">
        <v>11</v>
      </c>
      <c r="E165" t="s">
        <v>20</v>
      </c>
      <c r="F165">
        <v>82</v>
      </c>
      <c r="G165">
        <v>96</v>
      </c>
      <c r="H165">
        <v>153</v>
      </c>
      <c r="I165">
        <v>3100</v>
      </c>
      <c r="J165" t="s">
        <v>114</v>
      </c>
      <c r="K165" t="s">
        <v>96</v>
      </c>
      <c r="L165" t="s">
        <v>96</v>
      </c>
      <c r="M165" t="s">
        <v>96</v>
      </c>
      <c r="N165" t="s">
        <v>96</v>
      </c>
      <c r="O165" t="s">
        <v>96</v>
      </c>
      <c r="P165" t="s">
        <v>96</v>
      </c>
      <c r="Q165" t="s">
        <v>96</v>
      </c>
      <c r="R165" t="s">
        <v>96</v>
      </c>
      <c r="S165" t="s">
        <v>96</v>
      </c>
      <c r="T165" t="s">
        <v>96</v>
      </c>
    </row>
    <row r="166" spans="2:20" x14ac:dyDescent="0.25">
      <c r="B166">
        <v>2001</v>
      </c>
      <c r="C166">
        <v>3</v>
      </c>
      <c r="D166">
        <v>11</v>
      </c>
      <c r="E166" t="s">
        <v>17</v>
      </c>
      <c r="F166">
        <v>160</v>
      </c>
      <c r="G166">
        <v>98</v>
      </c>
      <c r="H166">
        <v>158</v>
      </c>
      <c r="I166">
        <v>3281</v>
      </c>
      <c r="J166" t="s">
        <v>114</v>
      </c>
      <c r="K166" t="s">
        <v>96</v>
      </c>
      <c r="L166" t="s">
        <v>96</v>
      </c>
      <c r="M166" t="s">
        <v>96</v>
      </c>
      <c r="N166" t="s">
        <v>96</v>
      </c>
      <c r="O166" t="s">
        <v>96</v>
      </c>
      <c r="P166" t="s">
        <v>96</v>
      </c>
      <c r="Q166" t="s">
        <v>96</v>
      </c>
      <c r="R166" t="s">
        <v>96</v>
      </c>
      <c r="S166" t="s">
        <v>96</v>
      </c>
      <c r="T166" t="s">
        <v>96</v>
      </c>
    </row>
    <row r="167" spans="2:20" x14ac:dyDescent="0.25">
      <c r="B167">
        <v>2001</v>
      </c>
      <c r="C167">
        <v>3</v>
      </c>
      <c r="D167">
        <v>11</v>
      </c>
      <c r="E167" t="s">
        <v>22</v>
      </c>
      <c r="F167">
        <v>80</v>
      </c>
      <c r="G167">
        <v>95</v>
      </c>
      <c r="H167">
        <v>151</v>
      </c>
      <c r="I167">
        <v>3400</v>
      </c>
      <c r="J167" t="s">
        <v>114</v>
      </c>
      <c r="K167" t="s">
        <v>96</v>
      </c>
      <c r="L167" t="s">
        <v>96</v>
      </c>
      <c r="M167" t="s">
        <v>96</v>
      </c>
      <c r="N167" t="s">
        <v>96</v>
      </c>
      <c r="O167" t="s">
        <v>96</v>
      </c>
      <c r="P167" t="s">
        <v>96</v>
      </c>
      <c r="Q167" t="s">
        <v>96</v>
      </c>
      <c r="R167" t="s">
        <v>96</v>
      </c>
      <c r="S167" t="s">
        <v>96</v>
      </c>
      <c r="T167" t="s">
        <v>96</v>
      </c>
    </row>
    <row r="168" spans="2:20" x14ac:dyDescent="0.25">
      <c r="B168">
        <v>2001</v>
      </c>
      <c r="C168">
        <v>3</v>
      </c>
      <c r="D168">
        <v>11</v>
      </c>
      <c r="E168" t="s">
        <v>18</v>
      </c>
      <c r="F168">
        <v>25</v>
      </c>
      <c r="G168">
        <v>97</v>
      </c>
      <c r="H168">
        <v>147</v>
      </c>
      <c r="I168">
        <v>3800</v>
      </c>
      <c r="J168" t="s">
        <v>114</v>
      </c>
      <c r="K168" t="s">
        <v>96</v>
      </c>
      <c r="L168" t="s">
        <v>96</v>
      </c>
      <c r="M168" t="s">
        <v>96</v>
      </c>
      <c r="N168" t="s">
        <v>96</v>
      </c>
      <c r="O168" t="s">
        <v>96</v>
      </c>
      <c r="P168" t="s">
        <v>96</v>
      </c>
      <c r="Q168" t="s">
        <v>96</v>
      </c>
      <c r="R168" t="s">
        <v>96</v>
      </c>
      <c r="S168" t="s">
        <v>96</v>
      </c>
      <c r="T168" t="s">
        <v>96</v>
      </c>
    </row>
    <row r="169" spans="2:20" x14ac:dyDescent="0.25">
      <c r="B169">
        <v>2001</v>
      </c>
      <c r="C169">
        <v>3</v>
      </c>
      <c r="D169">
        <v>11</v>
      </c>
      <c r="E169" t="s">
        <v>18</v>
      </c>
      <c r="F169">
        <v>164</v>
      </c>
      <c r="G169">
        <v>82</v>
      </c>
      <c r="H169">
        <v>132</v>
      </c>
      <c r="I169">
        <v>1829</v>
      </c>
      <c r="J169" t="s">
        <v>115</v>
      </c>
      <c r="K169" t="s">
        <v>96</v>
      </c>
      <c r="L169" t="s">
        <v>96</v>
      </c>
      <c r="M169" t="s">
        <v>96</v>
      </c>
      <c r="N169" t="s">
        <v>96</v>
      </c>
      <c r="O169" t="s">
        <v>96</v>
      </c>
      <c r="P169" t="s">
        <v>96</v>
      </c>
      <c r="Q169" t="s">
        <v>96</v>
      </c>
      <c r="R169" t="s">
        <v>96</v>
      </c>
      <c r="S169" t="s">
        <v>96</v>
      </c>
      <c r="T169" t="s">
        <v>96</v>
      </c>
    </row>
    <row r="170" spans="2:20" x14ac:dyDescent="0.25">
      <c r="B170">
        <v>2001</v>
      </c>
      <c r="C170">
        <v>3</v>
      </c>
      <c r="D170">
        <v>11</v>
      </c>
      <c r="E170" t="s">
        <v>22</v>
      </c>
      <c r="F170">
        <v>40</v>
      </c>
      <c r="G170">
        <v>98</v>
      </c>
      <c r="H170">
        <v>143</v>
      </c>
      <c r="I170">
        <v>2775</v>
      </c>
      <c r="J170" t="s">
        <v>115</v>
      </c>
      <c r="K170" t="s">
        <v>96</v>
      </c>
      <c r="L170" t="s">
        <v>96</v>
      </c>
      <c r="M170" t="s">
        <v>96</v>
      </c>
      <c r="N170" t="s">
        <v>96</v>
      </c>
      <c r="O170" t="s">
        <v>96</v>
      </c>
      <c r="P170" t="s">
        <v>96</v>
      </c>
      <c r="Q170" t="s">
        <v>96</v>
      </c>
      <c r="R170" t="s">
        <v>96</v>
      </c>
      <c r="S170" t="s">
        <v>96</v>
      </c>
      <c r="T170" t="s">
        <v>96</v>
      </c>
    </row>
    <row r="171" spans="2:20" x14ac:dyDescent="0.25">
      <c r="B171">
        <v>2001</v>
      </c>
      <c r="C171">
        <v>3</v>
      </c>
      <c r="D171">
        <v>11</v>
      </c>
      <c r="E171" t="s">
        <v>23</v>
      </c>
      <c r="F171">
        <v>54</v>
      </c>
      <c r="G171">
        <v>96</v>
      </c>
      <c r="H171">
        <v>130</v>
      </c>
      <c r="I171">
        <v>3050</v>
      </c>
      <c r="J171" t="s">
        <v>115</v>
      </c>
      <c r="K171" t="s">
        <v>96</v>
      </c>
      <c r="L171" t="s">
        <v>96</v>
      </c>
      <c r="M171" t="s">
        <v>96</v>
      </c>
      <c r="N171" t="s">
        <v>96</v>
      </c>
      <c r="O171" t="s">
        <v>96</v>
      </c>
      <c r="P171" t="s">
        <v>96</v>
      </c>
      <c r="Q171" t="s">
        <v>96</v>
      </c>
      <c r="R171" t="s">
        <v>96</v>
      </c>
      <c r="S171" t="s">
        <v>96</v>
      </c>
      <c r="T171" t="s">
        <v>96</v>
      </c>
    </row>
    <row r="172" spans="2:20" x14ac:dyDescent="0.25">
      <c r="B172">
        <v>2001</v>
      </c>
      <c r="C172">
        <v>3</v>
      </c>
      <c r="D172">
        <v>11</v>
      </c>
      <c r="E172" t="s">
        <v>90</v>
      </c>
      <c r="F172">
        <v>157</v>
      </c>
      <c r="G172">
        <v>96</v>
      </c>
      <c r="H172">
        <v>142</v>
      </c>
      <c r="I172">
        <v>3275</v>
      </c>
      <c r="J172" t="s">
        <v>115</v>
      </c>
      <c r="K172" t="s">
        <v>96</v>
      </c>
      <c r="L172" t="s">
        <v>96</v>
      </c>
      <c r="M172" t="s">
        <v>96</v>
      </c>
      <c r="N172" t="s">
        <v>96</v>
      </c>
      <c r="O172" t="s">
        <v>96</v>
      </c>
      <c r="P172" t="s">
        <v>96</v>
      </c>
      <c r="Q172" t="s">
        <v>96</v>
      </c>
      <c r="R172" t="s">
        <v>96</v>
      </c>
      <c r="S172" t="s">
        <v>96</v>
      </c>
      <c r="T172" t="s">
        <v>96</v>
      </c>
    </row>
    <row r="173" spans="2:20" x14ac:dyDescent="0.25">
      <c r="B173">
        <v>2001</v>
      </c>
      <c r="C173">
        <v>3</v>
      </c>
      <c r="D173">
        <v>11</v>
      </c>
      <c r="E173" t="s">
        <v>18</v>
      </c>
      <c r="F173">
        <v>39</v>
      </c>
      <c r="G173">
        <v>97</v>
      </c>
      <c r="H173">
        <v>140</v>
      </c>
      <c r="I173">
        <v>4100</v>
      </c>
      <c r="J173" t="s">
        <v>115</v>
      </c>
      <c r="K173" t="s">
        <v>96</v>
      </c>
      <c r="L173" t="s">
        <v>96</v>
      </c>
      <c r="M173" t="s">
        <v>96</v>
      </c>
      <c r="N173" t="s">
        <v>96</v>
      </c>
      <c r="O173" t="s">
        <v>96</v>
      </c>
      <c r="P173" t="s">
        <v>96</v>
      </c>
      <c r="Q173" t="s">
        <v>96</v>
      </c>
      <c r="R173" t="s">
        <v>96</v>
      </c>
      <c r="S173" t="s">
        <v>96</v>
      </c>
      <c r="T173" t="s">
        <v>96</v>
      </c>
    </row>
    <row r="174" spans="2:20" x14ac:dyDescent="0.25">
      <c r="B174">
        <v>2001</v>
      </c>
      <c r="C174">
        <v>3</v>
      </c>
      <c r="D174">
        <v>11</v>
      </c>
      <c r="E174" t="s">
        <v>18</v>
      </c>
      <c r="F174">
        <v>39</v>
      </c>
      <c r="G174">
        <v>97</v>
      </c>
      <c r="H174">
        <v>140</v>
      </c>
      <c r="I174">
        <v>4100</v>
      </c>
      <c r="J174" t="s">
        <v>118</v>
      </c>
      <c r="K174" t="s">
        <v>96</v>
      </c>
      <c r="L174" t="s">
        <v>96</v>
      </c>
      <c r="M174" t="s">
        <v>96</v>
      </c>
      <c r="N174" t="s">
        <v>96</v>
      </c>
      <c r="O174" t="s">
        <v>96</v>
      </c>
      <c r="P174" t="s">
        <v>96</v>
      </c>
      <c r="Q174" t="s">
        <v>96</v>
      </c>
      <c r="R174" t="s">
        <v>96</v>
      </c>
      <c r="S174" t="s">
        <v>96</v>
      </c>
      <c r="T174" t="s">
        <v>96</v>
      </c>
    </row>
    <row r="175" spans="2:20" x14ac:dyDescent="0.25">
      <c r="B175">
        <v>2001</v>
      </c>
      <c r="C175">
        <v>3</v>
      </c>
      <c r="D175">
        <v>11</v>
      </c>
      <c r="E175" t="s">
        <v>90</v>
      </c>
      <c r="F175">
        <v>55</v>
      </c>
      <c r="G175">
        <v>93</v>
      </c>
      <c r="H175">
        <v>154</v>
      </c>
      <c r="I175">
        <v>3150</v>
      </c>
      <c r="J175" t="s">
        <v>121</v>
      </c>
      <c r="K175" t="s">
        <v>96</v>
      </c>
      <c r="L175" t="s">
        <v>96</v>
      </c>
      <c r="M175" t="s">
        <v>96</v>
      </c>
      <c r="N175" t="s">
        <v>96</v>
      </c>
      <c r="O175" t="s">
        <v>96</v>
      </c>
      <c r="P175" t="s">
        <v>96</v>
      </c>
      <c r="Q175" t="s">
        <v>96</v>
      </c>
      <c r="R175" t="s">
        <v>96</v>
      </c>
      <c r="S175" t="s">
        <v>96</v>
      </c>
      <c r="T175" t="s">
        <v>96</v>
      </c>
    </row>
    <row r="176" spans="2:20" x14ac:dyDescent="0.25">
      <c r="B176">
        <v>2001</v>
      </c>
      <c r="C176">
        <v>3</v>
      </c>
      <c r="D176">
        <v>12</v>
      </c>
      <c r="E176" t="s">
        <v>20</v>
      </c>
      <c r="F176">
        <v>93</v>
      </c>
      <c r="G176">
        <v>94</v>
      </c>
      <c r="H176">
        <v>152</v>
      </c>
      <c r="I176">
        <v>2585</v>
      </c>
      <c r="J176" t="s">
        <v>114</v>
      </c>
      <c r="K176" t="s">
        <v>96</v>
      </c>
      <c r="L176" t="s">
        <v>96</v>
      </c>
      <c r="M176" t="s">
        <v>96</v>
      </c>
      <c r="N176" t="s">
        <v>96</v>
      </c>
      <c r="O176" t="s">
        <v>96</v>
      </c>
      <c r="P176" t="s">
        <v>96</v>
      </c>
      <c r="Q176" t="s">
        <v>96</v>
      </c>
      <c r="R176" t="s">
        <v>96</v>
      </c>
      <c r="S176" t="s">
        <v>96</v>
      </c>
      <c r="T176" t="s">
        <v>96</v>
      </c>
    </row>
    <row r="177" spans="2:20" x14ac:dyDescent="0.25">
      <c r="B177">
        <v>2001</v>
      </c>
      <c r="C177">
        <v>3</v>
      </c>
      <c r="D177">
        <v>12</v>
      </c>
      <c r="E177" t="s">
        <v>17</v>
      </c>
      <c r="F177">
        <v>75</v>
      </c>
      <c r="G177">
        <v>89</v>
      </c>
      <c r="H177">
        <v>147</v>
      </c>
      <c r="I177">
        <v>2627</v>
      </c>
      <c r="J177" t="s">
        <v>114</v>
      </c>
      <c r="K177" t="s">
        <v>96</v>
      </c>
      <c r="L177" t="s">
        <v>96</v>
      </c>
      <c r="M177" t="s">
        <v>96</v>
      </c>
      <c r="N177" t="s">
        <v>96</v>
      </c>
      <c r="O177" t="s">
        <v>96</v>
      </c>
      <c r="P177" t="s">
        <v>96</v>
      </c>
      <c r="Q177" t="s">
        <v>96</v>
      </c>
      <c r="R177" t="s">
        <v>96</v>
      </c>
      <c r="S177" t="s">
        <v>96</v>
      </c>
      <c r="T177" t="s">
        <v>96</v>
      </c>
    </row>
    <row r="178" spans="2:20" x14ac:dyDescent="0.25">
      <c r="B178">
        <v>2001</v>
      </c>
      <c r="C178">
        <v>3</v>
      </c>
      <c r="D178">
        <v>12</v>
      </c>
      <c r="E178" t="s">
        <v>20</v>
      </c>
      <c r="F178">
        <v>368</v>
      </c>
      <c r="G178">
        <v>97</v>
      </c>
      <c r="H178">
        <v>157</v>
      </c>
      <c r="I178">
        <v>3004</v>
      </c>
      <c r="J178" t="s">
        <v>114</v>
      </c>
      <c r="K178" t="s">
        <v>96</v>
      </c>
      <c r="L178" t="s">
        <v>96</v>
      </c>
      <c r="M178" t="s">
        <v>96</v>
      </c>
      <c r="N178" t="s">
        <v>96</v>
      </c>
      <c r="O178" t="s">
        <v>96</v>
      </c>
      <c r="P178" t="s">
        <v>96</v>
      </c>
      <c r="Q178" t="s">
        <v>96</v>
      </c>
      <c r="R178" t="s">
        <v>96</v>
      </c>
      <c r="S178" t="s">
        <v>96</v>
      </c>
      <c r="T178" t="s">
        <v>96</v>
      </c>
    </row>
    <row r="179" spans="2:20" x14ac:dyDescent="0.25">
      <c r="B179">
        <v>2001</v>
      </c>
      <c r="C179">
        <v>3</v>
      </c>
      <c r="D179">
        <v>12</v>
      </c>
      <c r="E179" t="s">
        <v>22</v>
      </c>
      <c r="F179">
        <v>65</v>
      </c>
      <c r="G179">
        <v>99</v>
      </c>
      <c r="H179">
        <v>157</v>
      </c>
      <c r="I179">
        <v>3187</v>
      </c>
      <c r="J179" t="s">
        <v>114</v>
      </c>
      <c r="K179" t="s">
        <v>96</v>
      </c>
      <c r="L179" t="s">
        <v>96</v>
      </c>
      <c r="M179" t="s">
        <v>96</v>
      </c>
      <c r="N179" t="s">
        <v>96</v>
      </c>
      <c r="O179" t="s">
        <v>96</v>
      </c>
      <c r="P179" t="s">
        <v>96</v>
      </c>
      <c r="Q179" t="s">
        <v>96</v>
      </c>
      <c r="R179" t="s">
        <v>96</v>
      </c>
      <c r="S179" t="s">
        <v>96</v>
      </c>
      <c r="T179" t="s">
        <v>96</v>
      </c>
    </row>
    <row r="180" spans="2:20" x14ac:dyDescent="0.25">
      <c r="B180">
        <v>2001</v>
      </c>
      <c r="C180">
        <v>3</v>
      </c>
      <c r="D180">
        <v>12</v>
      </c>
      <c r="E180" t="s">
        <v>23</v>
      </c>
      <c r="F180">
        <v>120</v>
      </c>
      <c r="G180">
        <v>67</v>
      </c>
      <c r="H180">
        <v>115</v>
      </c>
      <c r="I180">
        <v>2000</v>
      </c>
      <c r="J180" t="s">
        <v>116</v>
      </c>
      <c r="K180" t="s">
        <v>96</v>
      </c>
      <c r="L180" t="s">
        <v>96</v>
      </c>
      <c r="M180" t="s">
        <v>96</v>
      </c>
      <c r="N180" t="s">
        <v>96</v>
      </c>
      <c r="O180" t="s">
        <v>96</v>
      </c>
      <c r="P180" t="s">
        <v>96</v>
      </c>
      <c r="Q180" t="s">
        <v>96</v>
      </c>
      <c r="R180" t="s">
        <v>96</v>
      </c>
      <c r="S180" t="s">
        <v>96</v>
      </c>
      <c r="T180" t="s">
        <v>96</v>
      </c>
    </row>
    <row r="181" spans="2:20" x14ac:dyDescent="0.25">
      <c r="B181">
        <v>2001</v>
      </c>
      <c r="C181">
        <v>3</v>
      </c>
      <c r="D181">
        <v>12</v>
      </c>
      <c r="E181" t="s">
        <v>19</v>
      </c>
      <c r="F181">
        <v>127</v>
      </c>
      <c r="G181">
        <v>94</v>
      </c>
      <c r="H181">
        <v>121</v>
      </c>
      <c r="I181">
        <v>2100</v>
      </c>
      <c r="J181" t="s">
        <v>116</v>
      </c>
      <c r="K181" t="s">
        <v>96</v>
      </c>
      <c r="L181" t="s">
        <v>96</v>
      </c>
      <c r="M181" t="s">
        <v>96</v>
      </c>
      <c r="N181" t="s">
        <v>96</v>
      </c>
      <c r="O181" t="s">
        <v>96</v>
      </c>
      <c r="P181" t="s">
        <v>96</v>
      </c>
      <c r="Q181" t="s">
        <v>96</v>
      </c>
      <c r="R181" t="s">
        <v>96</v>
      </c>
      <c r="S181" t="s">
        <v>96</v>
      </c>
      <c r="T181" t="s">
        <v>96</v>
      </c>
    </row>
    <row r="182" spans="2:20" x14ac:dyDescent="0.25">
      <c r="B182">
        <v>2001</v>
      </c>
      <c r="C182">
        <v>3</v>
      </c>
      <c r="D182">
        <v>12</v>
      </c>
      <c r="E182" t="s">
        <v>18</v>
      </c>
      <c r="F182">
        <v>34</v>
      </c>
      <c r="G182">
        <v>97</v>
      </c>
      <c r="H182">
        <v>139</v>
      </c>
      <c r="I182">
        <v>4000</v>
      </c>
      <c r="J182" t="s">
        <v>118</v>
      </c>
      <c r="K182" t="s">
        <v>96</v>
      </c>
      <c r="L182" t="s">
        <v>96</v>
      </c>
      <c r="M182" t="s">
        <v>96</v>
      </c>
      <c r="N182" t="s">
        <v>96</v>
      </c>
      <c r="O182" t="s">
        <v>96</v>
      </c>
      <c r="P182" t="s">
        <v>96</v>
      </c>
      <c r="Q182" t="s">
        <v>96</v>
      </c>
      <c r="R182" t="s">
        <v>96</v>
      </c>
      <c r="S182" t="s">
        <v>96</v>
      </c>
      <c r="T182" t="s">
        <v>96</v>
      </c>
    </row>
    <row r="183" spans="2:20" x14ac:dyDescent="0.25">
      <c r="B183">
        <v>2001</v>
      </c>
      <c r="C183">
        <v>4</v>
      </c>
      <c r="D183">
        <v>1</v>
      </c>
      <c r="E183" t="s">
        <v>28</v>
      </c>
      <c r="F183">
        <v>80</v>
      </c>
      <c r="G183">
        <v>98.8</v>
      </c>
      <c r="H183">
        <v>91</v>
      </c>
      <c r="I183">
        <v>2500</v>
      </c>
      <c r="J183" t="s">
        <v>117</v>
      </c>
      <c r="K183" t="s">
        <v>96</v>
      </c>
      <c r="L183" t="s">
        <v>96</v>
      </c>
      <c r="M183" t="s">
        <v>96</v>
      </c>
      <c r="N183" t="s">
        <v>96</v>
      </c>
      <c r="O183" t="s">
        <v>96</v>
      </c>
      <c r="P183" t="s">
        <v>96</v>
      </c>
      <c r="Q183" t="s">
        <v>96</v>
      </c>
      <c r="R183" t="s">
        <v>96</v>
      </c>
      <c r="S183" t="s">
        <v>96</v>
      </c>
    </row>
    <row r="184" spans="2:20" x14ac:dyDescent="0.25">
      <c r="B184">
        <v>2001</v>
      </c>
      <c r="C184">
        <v>4</v>
      </c>
      <c r="D184">
        <v>2</v>
      </c>
      <c r="E184" t="s">
        <v>29</v>
      </c>
      <c r="F184">
        <v>161.88999999999999</v>
      </c>
      <c r="G184">
        <v>98.1</v>
      </c>
      <c r="H184">
        <v>155</v>
      </c>
      <c r="I184">
        <v>3600</v>
      </c>
      <c r="J184" t="s">
        <v>114</v>
      </c>
      <c r="K184" t="s">
        <v>96</v>
      </c>
      <c r="L184" t="s">
        <v>96</v>
      </c>
      <c r="M184" t="s">
        <v>96</v>
      </c>
      <c r="N184" t="s">
        <v>96</v>
      </c>
      <c r="O184" t="s">
        <v>96</v>
      </c>
      <c r="P184" t="s">
        <v>96</v>
      </c>
      <c r="Q184" t="s">
        <v>96</v>
      </c>
      <c r="R184" t="s">
        <v>96</v>
      </c>
      <c r="S184" t="s">
        <v>96</v>
      </c>
      <c r="T184" t="s">
        <v>96</v>
      </c>
    </row>
    <row r="185" spans="2:20" x14ac:dyDescent="0.25">
      <c r="B185">
        <v>2001</v>
      </c>
      <c r="C185">
        <v>4</v>
      </c>
      <c r="D185">
        <v>2</v>
      </c>
      <c r="E185" t="s">
        <v>29</v>
      </c>
      <c r="F185">
        <v>74.5</v>
      </c>
      <c r="G185">
        <v>98</v>
      </c>
      <c r="H185">
        <v>157</v>
      </c>
      <c r="I185">
        <v>3725</v>
      </c>
      <c r="J185" t="s">
        <v>114</v>
      </c>
      <c r="K185" t="s">
        <v>96</v>
      </c>
      <c r="L185" t="s">
        <v>96</v>
      </c>
      <c r="M185" t="s">
        <v>96</v>
      </c>
      <c r="N185" t="s">
        <v>96</v>
      </c>
      <c r="O185" t="s">
        <v>96</v>
      </c>
      <c r="P185" t="s">
        <v>96</v>
      </c>
      <c r="Q185" t="s">
        <v>96</v>
      </c>
      <c r="R185" t="s">
        <v>96</v>
      </c>
      <c r="S185" t="s">
        <v>96</v>
      </c>
      <c r="T185" t="s">
        <v>96</v>
      </c>
    </row>
    <row r="186" spans="2:20" x14ac:dyDescent="0.25">
      <c r="B186">
        <v>2001</v>
      </c>
      <c r="C186">
        <v>4</v>
      </c>
      <c r="D186">
        <v>2</v>
      </c>
      <c r="E186" t="s">
        <v>28</v>
      </c>
      <c r="F186">
        <v>160</v>
      </c>
      <c r="G186">
        <v>95.5</v>
      </c>
      <c r="H186">
        <v>125</v>
      </c>
      <c r="I186">
        <v>2650</v>
      </c>
      <c r="J186" t="s">
        <v>115</v>
      </c>
      <c r="K186" t="s">
        <v>96</v>
      </c>
      <c r="L186" t="s">
        <v>96</v>
      </c>
      <c r="M186" t="s">
        <v>96</v>
      </c>
      <c r="N186" t="s">
        <v>96</v>
      </c>
      <c r="O186" t="s">
        <v>96</v>
      </c>
      <c r="P186" t="s">
        <v>96</v>
      </c>
      <c r="Q186" t="s">
        <v>96</v>
      </c>
      <c r="R186" t="s">
        <v>96</v>
      </c>
      <c r="S186" t="s">
        <v>96</v>
      </c>
      <c r="T186" t="s">
        <v>96</v>
      </c>
    </row>
    <row r="187" spans="2:20" x14ac:dyDescent="0.25">
      <c r="B187">
        <v>2001</v>
      </c>
      <c r="C187">
        <v>4</v>
      </c>
      <c r="D187">
        <v>2</v>
      </c>
      <c r="E187" t="s">
        <v>91</v>
      </c>
      <c r="F187">
        <v>40</v>
      </c>
      <c r="G187">
        <v>95</v>
      </c>
      <c r="H187">
        <v>120</v>
      </c>
      <c r="I187">
        <v>2125</v>
      </c>
      <c r="J187" t="s">
        <v>116</v>
      </c>
      <c r="K187" t="s">
        <v>96</v>
      </c>
      <c r="L187" t="s">
        <v>96</v>
      </c>
      <c r="M187" t="s">
        <v>96</v>
      </c>
      <c r="N187" t="s">
        <v>96</v>
      </c>
      <c r="O187" t="s">
        <v>96</v>
      </c>
      <c r="P187" t="s">
        <v>96</v>
      </c>
      <c r="Q187" t="s">
        <v>96</v>
      </c>
      <c r="R187" t="s">
        <v>96</v>
      </c>
      <c r="S187" t="s">
        <v>96</v>
      </c>
      <c r="T187" t="s">
        <v>96</v>
      </c>
    </row>
    <row r="188" spans="2:20" x14ac:dyDescent="0.25">
      <c r="B188">
        <v>2001</v>
      </c>
      <c r="C188">
        <v>4</v>
      </c>
      <c r="D188">
        <v>3</v>
      </c>
      <c r="E188" t="s">
        <v>30</v>
      </c>
      <c r="F188">
        <v>135</v>
      </c>
      <c r="G188">
        <v>99.2</v>
      </c>
      <c r="H188">
        <v>151</v>
      </c>
      <c r="I188">
        <v>3200</v>
      </c>
      <c r="J188" t="s">
        <v>114</v>
      </c>
      <c r="K188" t="s">
        <v>96</v>
      </c>
      <c r="L188" t="s">
        <v>96</v>
      </c>
      <c r="M188" t="s">
        <v>96</v>
      </c>
      <c r="N188" t="s">
        <v>96</v>
      </c>
      <c r="O188" t="s">
        <v>96</v>
      </c>
      <c r="P188" t="s">
        <v>96</v>
      </c>
      <c r="Q188" t="s">
        <v>96</v>
      </c>
      <c r="R188" t="s">
        <v>96</v>
      </c>
      <c r="S188" t="s">
        <v>96</v>
      </c>
      <c r="T188" t="s">
        <v>96</v>
      </c>
    </row>
    <row r="189" spans="2:20" x14ac:dyDescent="0.25">
      <c r="B189">
        <v>2001</v>
      </c>
      <c r="C189">
        <v>4</v>
      </c>
      <c r="D189">
        <v>3</v>
      </c>
      <c r="E189" t="s">
        <v>33</v>
      </c>
      <c r="F189">
        <v>80</v>
      </c>
      <c r="G189">
        <v>96.3</v>
      </c>
      <c r="H189">
        <v>135</v>
      </c>
      <c r="I189">
        <v>2550</v>
      </c>
      <c r="J189" t="s">
        <v>115</v>
      </c>
      <c r="K189" t="s">
        <v>96</v>
      </c>
      <c r="L189" t="s">
        <v>96</v>
      </c>
      <c r="M189" t="s">
        <v>96</v>
      </c>
      <c r="N189" t="s">
        <v>96</v>
      </c>
      <c r="O189" t="s">
        <v>96</v>
      </c>
      <c r="P189" t="s">
        <v>96</v>
      </c>
      <c r="Q189" t="s">
        <v>96</v>
      </c>
      <c r="R189" t="s">
        <v>96</v>
      </c>
      <c r="S189" t="s">
        <v>96</v>
      </c>
      <c r="T189" t="s">
        <v>96</v>
      </c>
    </row>
    <row r="190" spans="2:20" x14ac:dyDescent="0.25">
      <c r="B190">
        <v>2001</v>
      </c>
      <c r="C190">
        <v>4</v>
      </c>
      <c r="D190">
        <v>3</v>
      </c>
      <c r="E190" t="s">
        <v>33</v>
      </c>
      <c r="F190">
        <v>120</v>
      </c>
      <c r="G190">
        <v>93.3</v>
      </c>
      <c r="H190">
        <v>121</v>
      </c>
      <c r="I190">
        <v>1700</v>
      </c>
      <c r="J190" t="s">
        <v>116</v>
      </c>
      <c r="K190" t="s">
        <v>96</v>
      </c>
      <c r="L190" t="s">
        <v>96</v>
      </c>
      <c r="M190" t="s">
        <v>96</v>
      </c>
      <c r="N190" t="s">
        <v>96</v>
      </c>
      <c r="O190" t="s">
        <v>96</v>
      </c>
      <c r="P190" t="s">
        <v>96</v>
      </c>
      <c r="Q190" t="s">
        <v>96</v>
      </c>
      <c r="R190" t="s">
        <v>96</v>
      </c>
      <c r="S190" t="s">
        <v>96</v>
      </c>
      <c r="T190" t="s">
        <v>96</v>
      </c>
    </row>
    <row r="191" spans="2:20" x14ac:dyDescent="0.25">
      <c r="B191">
        <v>2001</v>
      </c>
      <c r="C191">
        <v>4</v>
      </c>
      <c r="D191">
        <v>3</v>
      </c>
      <c r="E191" t="s">
        <v>29</v>
      </c>
      <c r="F191">
        <v>80</v>
      </c>
      <c r="G191">
        <v>96.3</v>
      </c>
      <c r="H191">
        <v>94</v>
      </c>
      <c r="I191">
        <v>1725</v>
      </c>
      <c r="J191" t="s">
        <v>117</v>
      </c>
      <c r="K191" t="s">
        <v>96</v>
      </c>
      <c r="L191" t="s">
        <v>96</v>
      </c>
      <c r="M191" t="s">
        <v>96</v>
      </c>
      <c r="N191" t="s">
        <v>96</v>
      </c>
      <c r="O191" t="s">
        <v>96</v>
      </c>
      <c r="P191" t="s">
        <v>96</v>
      </c>
      <c r="Q191" t="s">
        <v>96</v>
      </c>
      <c r="R191" t="s">
        <v>96</v>
      </c>
      <c r="S191" t="s">
        <v>96</v>
      </c>
      <c r="T191" t="s">
        <v>96</v>
      </c>
    </row>
    <row r="192" spans="2:20" x14ac:dyDescent="0.25">
      <c r="B192">
        <v>2001</v>
      </c>
      <c r="C192">
        <v>4</v>
      </c>
      <c r="D192">
        <v>3</v>
      </c>
      <c r="E192" t="s">
        <v>30</v>
      </c>
      <c r="F192">
        <v>22.2</v>
      </c>
      <c r="G192" t="s">
        <v>96</v>
      </c>
      <c r="H192" t="s">
        <v>96</v>
      </c>
      <c r="I192">
        <v>33029</v>
      </c>
      <c r="J192" t="s">
        <v>118</v>
      </c>
      <c r="K192" t="s">
        <v>96</v>
      </c>
      <c r="L192" t="s">
        <v>96</v>
      </c>
      <c r="M192" t="s">
        <v>96</v>
      </c>
      <c r="N192" t="s">
        <v>96</v>
      </c>
      <c r="O192" t="s">
        <v>96</v>
      </c>
      <c r="P192" t="s">
        <v>96</v>
      </c>
      <c r="Q192" t="s">
        <v>96</v>
      </c>
      <c r="R192" t="s">
        <v>96</v>
      </c>
      <c r="S192" t="s">
        <v>96</v>
      </c>
      <c r="T192" t="s">
        <v>96</v>
      </c>
    </row>
    <row r="193" spans="2:20" x14ac:dyDescent="0.25">
      <c r="B193">
        <v>2001</v>
      </c>
      <c r="C193">
        <v>4</v>
      </c>
      <c r="D193">
        <v>4</v>
      </c>
      <c r="E193" t="s">
        <v>32</v>
      </c>
      <c r="F193">
        <v>80</v>
      </c>
      <c r="G193">
        <v>98.8</v>
      </c>
      <c r="H193">
        <v>149</v>
      </c>
      <c r="I193">
        <v>3200</v>
      </c>
      <c r="J193" t="s">
        <v>114</v>
      </c>
      <c r="K193" t="s">
        <v>96</v>
      </c>
      <c r="L193" t="s">
        <v>96</v>
      </c>
      <c r="M193" t="s">
        <v>96</v>
      </c>
      <c r="N193" t="s">
        <v>96</v>
      </c>
      <c r="O193" t="s">
        <v>96</v>
      </c>
      <c r="P193" t="s">
        <v>96</v>
      </c>
      <c r="Q193" t="s">
        <v>96</v>
      </c>
      <c r="R193" t="s">
        <v>96</v>
      </c>
      <c r="S193" t="s">
        <v>96</v>
      </c>
      <c r="T193" t="s">
        <v>96</v>
      </c>
    </row>
    <row r="194" spans="2:20" x14ac:dyDescent="0.25">
      <c r="B194">
        <v>2001</v>
      </c>
      <c r="C194">
        <v>4</v>
      </c>
      <c r="D194">
        <v>4</v>
      </c>
      <c r="E194" t="s">
        <v>28</v>
      </c>
      <c r="F194">
        <v>70</v>
      </c>
      <c r="G194">
        <v>97.1</v>
      </c>
      <c r="H194">
        <v>152</v>
      </c>
      <c r="I194">
        <v>3400</v>
      </c>
      <c r="J194" t="s">
        <v>114</v>
      </c>
      <c r="K194" t="s">
        <v>96</v>
      </c>
      <c r="L194" t="s">
        <v>96</v>
      </c>
      <c r="M194" t="s">
        <v>96</v>
      </c>
      <c r="N194" t="s">
        <v>96</v>
      </c>
      <c r="O194" t="s">
        <v>96</v>
      </c>
      <c r="P194" t="s">
        <v>96</v>
      </c>
      <c r="Q194" t="s">
        <v>96</v>
      </c>
      <c r="R194" t="s">
        <v>96</v>
      </c>
      <c r="S194" t="s">
        <v>96</v>
      </c>
      <c r="T194" t="s">
        <v>96</v>
      </c>
    </row>
    <row r="195" spans="2:20" x14ac:dyDescent="0.25">
      <c r="B195">
        <v>2001</v>
      </c>
      <c r="C195">
        <v>4</v>
      </c>
      <c r="D195">
        <v>4</v>
      </c>
      <c r="E195" t="s">
        <v>91</v>
      </c>
      <c r="F195">
        <v>2105</v>
      </c>
      <c r="G195">
        <v>91.2</v>
      </c>
      <c r="H195">
        <v>116</v>
      </c>
      <c r="I195">
        <v>1793</v>
      </c>
      <c r="J195" t="s">
        <v>116</v>
      </c>
      <c r="K195" t="s">
        <v>96</v>
      </c>
      <c r="L195" t="s">
        <v>96</v>
      </c>
      <c r="M195" t="s">
        <v>96</v>
      </c>
      <c r="N195" t="s">
        <v>96</v>
      </c>
      <c r="O195" t="s">
        <v>96</v>
      </c>
      <c r="P195" t="s">
        <v>96</v>
      </c>
      <c r="Q195" t="s">
        <v>96</v>
      </c>
      <c r="R195" t="s">
        <v>96</v>
      </c>
      <c r="S195" t="s">
        <v>96</v>
      </c>
      <c r="T195" t="s">
        <v>96</v>
      </c>
    </row>
    <row r="196" spans="2:20" x14ac:dyDescent="0.25">
      <c r="B196">
        <v>2001</v>
      </c>
      <c r="C196">
        <v>4</v>
      </c>
      <c r="D196">
        <v>4</v>
      </c>
      <c r="E196" t="s">
        <v>28</v>
      </c>
      <c r="F196">
        <v>40</v>
      </c>
      <c r="G196">
        <v>93.8</v>
      </c>
      <c r="H196">
        <v>122</v>
      </c>
      <c r="I196">
        <v>2500</v>
      </c>
      <c r="J196" t="s">
        <v>116</v>
      </c>
      <c r="K196" t="s">
        <v>96</v>
      </c>
      <c r="L196" t="s">
        <v>96</v>
      </c>
      <c r="M196" t="s">
        <v>96</v>
      </c>
      <c r="N196" t="s">
        <v>96</v>
      </c>
      <c r="O196" t="s">
        <v>96</v>
      </c>
      <c r="P196" t="s">
        <v>96</v>
      </c>
      <c r="Q196" t="s">
        <v>96</v>
      </c>
      <c r="R196" t="s">
        <v>96</v>
      </c>
      <c r="S196" t="s">
        <v>96</v>
      </c>
      <c r="T196" t="s">
        <v>96</v>
      </c>
    </row>
    <row r="197" spans="2:20" x14ac:dyDescent="0.25">
      <c r="B197">
        <v>2001</v>
      </c>
      <c r="C197">
        <v>4</v>
      </c>
      <c r="D197">
        <v>5</v>
      </c>
      <c r="E197" t="s">
        <v>32</v>
      </c>
      <c r="F197">
        <v>140.09</v>
      </c>
      <c r="G197">
        <v>97.7</v>
      </c>
      <c r="H197">
        <v>114</v>
      </c>
      <c r="I197">
        <v>2150</v>
      </c>
      <c r="J197" t="s">
        <v>116</v>
      </c>
      <c r="K197" t="s">
        <v>96</v>
      </c>
      <c r="L197" t="s">
        <v>96</v>
      </c>
      <c r="M197" t="s">
        <v>96</v>
      </c>
      <c r="N197" t="s">
        <v>96</v>
      </c>
      <c r="O197" t="s">
        <v>96</v>
      </c>
      <c r="P197" t="s">
        <v>96</v>
      </c>
      <c r="Q197" t="s">
        <v>96</v>
      </c>
      <c r="R197" t="s">
        <v>96</v>
      </c>
      <c r="S197" t="s">
        <v>96</v>
      </c>
      <c r="T197" t="s">
        <v>96</v>
      </c>
    </row>
    <row r="198" spans="2:20" x14ac:dyDescent="0.25">
      <c r="B198">
        <v>2001</v>
      </c>
      <c r="C198">
        <v>4</v>
      </c>
      <c r="D198">
        <v>5</v>
      </c>
      <c r="E198" t="s">
        <v>30</v>
      </c>
      <c r="F198">
        <v>13.9</v>
      </c>
      <c r="G198">
        <v>99</v>
      </c>
      <c r="H198" t="s">
        <v>96</v>
      </c>
      <c r="I198">
        <v>17093</v>
      </c>
      <c r="J198" t="s">
        <v>118</v>
      </c>
      <c r="K198" t="s">
        <v>96</v>
      </c>
      <c r="L198" t="s">
        <v>96</v>
      </c>
      <c r="M198" t="s">
        <v>96</v>
      </c>
      <c r="N198" t="s">
        <v>96</v>
      </c>
      <c r="O198" t="s">
        <v>96</v>
      </c>
      <c r="P198" t="s">
        <v>96</v>
      </c>
      <c r="Q198" t="s">
        <v>96</v>
      </c>
      <c r="R198" t="s">
        <v>96</v>
      </c>
      <c r="S198" t="s">
        <v>96</v>
      </c>
      <c r="T198" t="s">
        <v>96</v>
      </c>
    </row>
    <row r="199" spans="2:20" x14ac:dyDescent="0.25">
      <c r="B199">
        <v>2001</v>
      </c>
      <c r="C199">
        <v>4</v>
      </c>
      <c r="D199">
        <v>5</v>
      </c>
      <c r="E199" t="s">
        <v>30</v>
      </c>
      <c r="F199">
        <v>18.25</v>
      </c>
      <c r="G199">
        <v>98</v>
      </c>
      <c r="H199" t="s">
        <v>96</v>
      </c>
      <c r="I199">
        <v>54795</v>
      </c>
      <c r="J199" t="s">
        <v>118</v>
      </c>
      <c r="K199" t="s">
        <v>96</v>
      </c>
      <c r="L199" t="s">
        <v>96</v>
      </c>
      <c r="M199" t="s">
        <v>96</v>
      </c>
      <c r="N199" t="s">
        <v>96</v>
      </c>
      <c r="O199" t="s">
        <v>96</v>
      </c>
      <c r="P199" t="s">
        <v>96</v>
      </c>
      <c r="Q199" t="s">
        <v>96</v>
      </c>
      <c r="R199" t="s">
        <v>96</v>
      </c>
      <c r="S199" t="s">
        <v>96</v>
      </c>
      <c r="T199" t="s">
        <v>96</v>
      </c>
    </row>
    <row r="200" spans="2:20" x14ac:dyDescent="0.25">
      <c r="B200">
        <v>2001</v>
      </c>
      <c r="C200">
        <v>4</v>
      </c>
      <c r="D200">
        <v>5</v>
      </c>
      <c r="E200" t="s">
        <v>30</v>
      </c>
      <c r="F200">
        <v>642.20000000000005</v>
      </c>
      <c r="G200" t="s">
        <v>96</v>
      </c>
      <c r="H200">
        <v>98.2</v>
      </c>
      <c r="I200">
        <v>3500</v>
      </c>
      <c r="J200" t="s">
        <v>121</v>
      </c>
      <c r="K200" t="s">
        <v>96</v>
      </c>
      <c r="L200" t="s">
        <v>96</v>
      </c>
      <c r="M200" t="s">
        <v>96</v>
      </c>
      <c r="N200" t="s">
        <v>96</v>
      </c>
      <c r="O200" t="s">
        <v>96</v>
      </c>
      <c r="P200" t="s">
        <v>96</v>
      </c>
      <c r="Q200" t="s">
        <v>96</v>
      </c>
      <c r="R200" t="s">
        <v>96</v>
      </c>
      <c r="S200" t="s">
        <v>96</v>
      </c>
      <c r="T200" t="s">
        <v>96</v>
      </c>
    </row>
    <row r="201" spans="2:20" x14ac:dyDescent="0.25">
      <c r="B201">
        <v>2001</v>
      </c>
      <c r="C201">
        <v>4</v>
      </c>
      <c r="D201">
        <v>6</v>
      </c>
      <c r="E201" t="s">
        <v>31</v>
      </c>
      <c r="F201">
        <v>160</v>
      </c>
      <c r="G201">
        <v>98.4</v>
      </c>
      <c r="H201">
        <v>150</v>
      </c>
      <c r="I201">
        <v>3274</v>
      </c>
      <c r="J201" t="s">
        <v>114</v>
      </c>
      <c r="K201" t="s">
        <v>96</v>
      </c>
      <c r="L201" t="s">
        <v>96</v>
      </c>
      <c r="M201" t="s">
        <v>96</v>
      </c>
      <c r="N201" t="s">
        <v>96</v>
      </c>
      <c r="O201" t="s">
        <v>96</v>
      </c>
      <c r="P201" t="s">
        <v>96</v>
      </c>
      <c r="Q201" t="s">
        <v>96</v>
      </c>
      <c r="R201" t="s">
        <v>96</v>
      </c>
      <c r="S201" t="s">
        <v>96</v>
      </c>
      <c r="T201" t="s">
        <v>96</v>
      </c>
    </row>
    <row r="202" spans="2:20" x14ac:dyDescent="0.25">
      <c r="B202">
        <v>2001</v>
      </c>
      <c r="C202">
        <v>4</v>
      </c>
      <c r="D202">
        <v>6</v>
      </c>
      <c r="E202" t="s">
        <v>32</v>
      </c>
      <c r="F202">
        <v>79.900000000000006</v>
      </c>
      <c r="G202">
        <v>96.4</v>
      </c>
      <c r="H202">
        <v>143</v>
      </c>
      <c r="I202">
        <v>3100</v>
      </c>
      <c r="J202" t="s">
        <v>115</v>
      </c>
      <c r="K202" t="s">
        <v>96</v>
      </c>
      <c r="L202" t="s">
        <v>96</v>
      </c>
      <c r="M202" t="s">
        <v>96</v>
      </c>
      <c r="N202" t="s">
        <v>96</v>
      </c>
      <c r="O202" t="s">
        <v>96</v>
      </c>
      <c r="P202" t="s">
        <v>96</v>
      </c>
      <c r="Q202" t="s">
        <v>96</v>
      </c>
      <c r="R202" t="s">
        <v>96</v>
      </c>
      <c r="S202" t="s">
        <v>96</v>
      </c>
      <c r="T202" t="s">
        <v>96</v>
      </c>
    </row>
    <row r="203" spans="2:20" x14ac:dyDescent="0.25">
      <c r="B203">
        <v>2001</v>
      </c>
      <c r="C203">
        <v>4</v>
      </c>
      <c r="D203">
        <v>6</v>
      </c>
      <c r="E203" t="s">
        <v>33</v>
      </c>
      <c r="F203">
        <v>50</v>
      </c>
      <c r="G203">
        <v>98</v>
      </c>
      <c r="H203">
        <v>85</v>
      </c>
      <c r="I203">
        <v>1540</v>
      </c>
      <c r="J203" t="s">
        <v>117</v>
      </c>
      <c r="K203" t="s">
        <v>96</v>
      </c>
      <c r="L203" t="s">
        <v>96</v>
      </c>
      <c r="N203" t="s">
        <v>96</v>
      </c>
      <c r="O203" t="s">
        <v>96</v>
      </c>
      <c r="P203" t="s">
        <v>96</v>
      </c>
      <c r="Q203" t="s">
        <v>96</v>
      </c>
      <c r="R203" t="s">
        <v>96</v>
      </c>
      <c r="S203" t="s">
        <v>96</v>
      </c>
    </row>
    <row r="204" spans="2:20" x14ac:dyDescent="0.25">
      <c r="B204">
        <v>2001</v>
      </c>
      <c r="C204">
        <v>4</v>
      </c>
      <c r="D204">
        <v>7</v>
      </c>
      <c r="E204" t="s">
        <v>30</v>
      </c>
      <c r="F204">
        <v>213.5</v>
      </c>
      <c r="G204">
        <v>98.6</v>
      </c>
      <c r="H204">
        <v>155</v>
      </c>
      <c r="I204">
        <v>3585</v>
      </c>
      <c r="J204" t="s">
        <v>114</v>
      </c>
      <c r="K204" t="s">
        <v>96</v>
      </c>
      <c r="L204" t="s">
        <v>96</v>
      </c>
      <c r="M204" t="s">
        <v>96</v>
      </c>
      <c r="N204" t="s">
        <v>96</v>
      </c>
      <c r="O204" t="s">
        <v>96</v>
      </c>
      <c r="P204" t="s">
        <v>96</v>
      </c>
      <c r="Q204" t="s">
        <v>96</v>
      </c>
      <c r="R204" t="s">
        <v>96</v>
      </c>
      <c r="S204" t="s">
        <v>96</v>
      </c>
      <c r="T204" t="s">
        <v>96</v>
      </c>
    </row>
    <row r="205" spans="2:20" x14ac:dyDescent="0.25">
      <c r="B205">
        <v>2001</v>
      </c>
      <c r="C205">
        <v>4</v>
      </c>
      <c r="D205">
        <v>8</v>
      </c>
      <c r="E205" t="s">
        <v>28</v>
      </c>
      <c r="F205">
        <v>80</v>
      </c>
      <c r="G205">
        <v>96.1</v>
      </c>
      <c r="H205">
        <v>154</v>
      </c>
      <c r="I205">
        <v>3000</v>
      </c>
      <c r="J205" t="s">
        <v>114</v>
      </c>
      <c r="K205" t="s">
        <v>96</v>
      </c>
      <c r="L205" t="s">
        <v>96</v>
      </c>
      <c r="M205" t="s">
        <v>96</v>
      </c>
      <c r="N205" t="s">
        <v>96</v>
      </c>
      <c r="O205" t="s">
        <v>96</v>
      </c>
      <c r="P205" t="s">
        <v>96</v>
      </c>
      <c r="Q205" t="s">
        <v>96</v>
      </c>
      <c r="R205" t="s">
        <v>96</v>
      </c>
      <c r="S205" t="s">
        <v>96</v>
      </c>
      <c r="T205" t="s">
        <v>96</v>
      </c>
    </row>
    <row r="206" spans="2:20" x14ac:dyDescent="0.25">
      <c r="B206">
        <v>2001</v>
      </c>
      <c r="C206">
        <v>4</v>
      </c>
      <c r="D206">
        <v>8</v>
      </c>
      <c r="E206" t="s">
        <v>30</v>
      </c>
      <c r="F206">
        <v>80</v>
      </c>
      <c r="G206">
        <v>97.5</v>
      </c>
      <c r="H206">
        <v>142</v>
      </c>
      <c r="I206">
        <v>3000</v>
      </c>
      <c r="J206" t="s">
        <v>115</v>
      </c>
      <c r="K206" t="s">
        <v>96</v>
      </c>
      <c r="L206" t="s">
        <v>96</v>
      </c>
      <c r="M206" t="s">
        <v>96</v>
      </c>
      <c r="N206" t="s">
        <v>96</v>
      </c>
      <c r="O206" t="s">
        <v>96</v>
      </c>
      <c r="P206" t="s">
        <v>96</v>
      </c>
      <c r="Q206" t="s">
        <v>96</v>
      </c>
      <c r="R206" t="s">
        <v>96</v>
      </c>
      <c r="S206" t="s">
        <v>96</v>
      </c>
      <c r="T206" t="s">
        <v>96</v>
      </c>
    </row>
    <row r="207" spans="2:20" x14ac:dyDescent="0.25">
      <c r="B207">
        <v>2001</v>
      </c>
      <c r="C207">
        <v>4</v>
      </c>
      <c r="D207">
        <v>8</v>
      </c>
      <c r="E207" t="s">
        <v>29</v>
      </c>
      <c r="F207">
        <v>337</v>
      </c>
      <c r="G207">
        <v>89.5</v>
      </c>
      <c r="H207" t="s">
        <v>96</v>
      </c>
      <c r="I207">
        <v>2025</v>
      </c>
      <c r="J207" t="s">
        <v>119</v>
      </c>
      <c r="K207" t="s">
        <v>96</v>
      </c>
      <c r="L207" t="s">
        <v>96</v>
      </c>
      <c r="M207" t="s">
        <v>96</v>
      </c>
      <c r="N207" t="s">
        <v>96</v>
      </c>
      <c r="O207" t="s">
        <v>96</v>
      </c>
      <c r="P207" t="s">
        <v>96</v>
      </c>
      <c r="Q207" t="s">
        <v>96</v>
      </c>
      <c r="R207" t="s">
        <v>96</v>
      </c>
      <c r="S207" t="s">
        <v>96</v>
      </c>
      <c r="T207" t="s">
        <v>96</v>
      </c>
    </row>
    <row r="208" spans="2:20" x14ac:dyDescent="0.25">
      <c r="B208">
        <v>2001</v>
      </c>
      <c r="C208">
        <v>4</v>
      </c>
      <c r="D208">
        <v>8</v>
      </c>
      <c r="E208" t="s">
        <v>30</v>
      </c>
      <c r="F208">
        <v>20.100000000000001</v>
      </c>
      <c r="G208" t="s">
        <v>96</v>
      </c>
      <c r="H208" t="s">
        <v>96</v>
      </c>
      <c r="I208">
        <v>22388</v>
      </c>
      <c r="J208" t="s">
        <v>118</v>
      </c>
      <c r="K208" t="s">
        <v>96</v>
      </c>
      <c r="L208" t="s">
        <v>96</v>
      </c>
      <c r="M208" t="s">
        <v>96</v>
      </c>
      <c r="N208" t="s">
        <v>96</v>
      </c>
      <c r="O208" t="s">
        <v>96</v>
      </c>
      <c r="P208" t="s">
        <v>96</v>
      </c>
      <c r="Q208" t="s">
        <v>96</v>
      </c>
      <c r="R208" t="s">
        <v>96</v>
      </c>
      <c r="S208" t="s">
        <v>96</v>
      </c>
      <c r="T208" t="s">
        <v>96</v>
      </c>
    </row>
    <row r="209" spans="2:20" x14ac:dyDescent="0.25">
      <c r="B209">
        <v>2001</v>
      </c>
      <c r="C209">
        <v>4</v>
      </c>
      <c r="D209">
        <v>9</v>
      </c>
      <c r="E209" t="s">
        <v>29</v>
      </c>
      <c r="F209">
        <v>135</v>
      </c>
      <c r="G209">
        <v>98.5</v>
      </c>
      <c r="H209">
        <v>140</v>
      </c>
      <c r="I209">
        <v>2500</v>
      </c>
      <c r="J209" t="s">
        <v>115</v>
      </c>
      <c r="K209" t="s">
        <v>96</v>
      </c>
      <c r="L209" t="s">
        <v>96</v>
      </c>
      <c r="M209" t="s">
        <v>96</v>
      </c>
      <c r="N209" t="s">
        <v>96</v>
      </c>
      <c r="O209" t="s">
        <v>96</v>
      </c>
      <c r="P209" t="s">
        <v>96</v>
      </c>
      <c r="Q209" t="s">
        <v>96</v>
      </c>
      <c r="R209" t="s">
        <v>96</v>
      </c>
      <c r="S209" t="s">
        <v>96</v>
      </c>
      <c r="T209" t="s">
        <v>96</v>
      </c>
    </row>
    <row r="210" spans="2:20" x14ac:dyDescent="0.25">
      <c r="B210">
        <v>2001</v>
      </c>
      <c r="C210">
        <v>4</v>
      </c>
      <c r="D210">
        <v>9</v>
      </c>
      <c r="E210" t="s">
        <v>28</v>
      </c>
      <c r="F210">
        <v>68.63</v>
      </c>
      <c r="G210">
        <v>99.2</v>
      </c>
      <c r="H210">
        <v>144</v>
      </c>
      <c r="I210">
        <v>3217</v>
      </c>
      <c r="J210" t="s">
        <v>115</v>
      </c>
      <c r="K210" t="s">
        <v>96</v>
      </c>
      <c r="L210" t="s">
        <v>96</v>
      </c>
      <c r="M210" t="s">
        <v>96</v>
      </c>
      <c r="N210" t="s">
        <v>96</v>
      </c>
      <c r="O210" t="s">
        <v>96</v>
      </c>
      <c r="P210" t="s">
        <v>96</v>
      </c>
      <c r="Q210" t="s">
        <v>96</v>
      </c>
      <c r="R210" t="s">
        <v>96</v>
      </c>
      <c r="S210" t="s">
        <v>96</v>
      </c>
      <c r="T210" t="s">
        <v>96</v>
      </c>
    </row>
    <row r="211" spans="2:20" x14ac:dyDescent="0.25">
      <c r="B211">
        <v>2001</v>
      </c>
      <c r="C211">
        <v>4</v>
      </c>
      <c r="D211">
        <v>9</v>
      </c>
      <c r="E211" t="s">
        <v>28</v>
      </c>
      <c r="F211">
        <v>345</v>
      </c>
      <c r="G211">
        <v>21.7</v>
      </c>
      <c r="H211">
        <v>136</v>
      </c>
      <c r="I211">
        <v>2423</v>
      </c>
      <c r="J211" t="s">
        <v>119</v>
      </c>
      <c r="K211" t="s">
        <v>96</v>
      </c>
      <c r="L211" t="s">
        <v>96</v>
      </c>
      <c r="M211" t="s">
        <v>96</v>
      </c>
      <c r="N211" t="s">
        <v>96</v>
      </c>
      <c r="O211" t="s">
        <v>96</v>
      </c>
      <c r="P211" t="s">
        <v>96</v>
      </c>
      <c r="Q211" t="s">
        <v>96</v>
      </c>
      <c r="R211" t="s">
        <v>96</v>
      </c>
      <c r="S211" t="s">
        <v>96</v>
      </c>
      <c r="T211" t="s">
        <v>96</v>
      </c>
    </row>
    <row r="212" spans="2:20" x14ac:dyDescent="0.25">
      <c r="B212">
        <v>2001</v>
      </c>
      <c r="C212">
        <v>4</v>
      </c>
      <c r="D212">
        <v>10</v>
      </c>
      <c r="E212" t="s">
        <v>31</v>
      </c>
      <c r="F212">
        <v>324.3</v>
      </c>
      <c r="G212">
        <v>94.5</v>
      </c>
      <c r="H212">
        <v>139</v>
      </c>
      <c r="I212">
        <v>2900</v>
      </c>
      <c r="J212" t="s">
        <v>115</v>
      </c>
      <c r="K212" t="s">
        <v>96</v>
      </c>
      <c r="L212" t="s">
        <v>96</v>
      </c>
      <c r="M212" t="s">
        <v>96</v>
      </c>
      <c r="N212" t="s">
        <v>96</v>
      </c>
      <c r="O212" t="s">
        <v>96</v>
      </c>
      <c r="P212" t="s">
        <v>96</v>
      </c>
      <c r="Q212" t="s">
        <v>96</v>
      </c>
      <c r="R212" t="s">
        <v>96</v>
      </c>
      <c r="S212" t="s">
        <v>96</v>
      </c>
      <c r="T212" t="s">
        <v>96</v>
      </c>
    </row>
    <row r="213" spans="2:20" x14ac:dyDescent="0.25">
      <c r="B213">
        <v>2001</v>
      </c>
      <c r="C213">
        <v>4</v>
      </c>
      <c r="D213">
        <v>10</v>
      </c>
      <c r="E213" t="s">
        <v>33</v>
      </c>
      <c r="F213">
        <v>240</v>
      </c>
      <c r="G213">
        <v>98.8</v>
      </c>
      <c r="H213">
        <v>67</v>
      </c>
      <c r="I213">
        <v>1458</v>
      </c>
      <c r="J213" t="s">
        <v>117</v>
      </c>
      <c r="K213" t="s">
        <v>96</v>
      </c>
      <c r="L213" t="s">
        <v>96</v>
      </c>
      <c r="M213" t="s">
        <v>96</v>
      </c>
      <c r="N213" t="s">
        <v>96</v>
      </c>
      <c r="O213" t="s">
        <v>96</v>
      </c>
      <c r="P213" t="s">
        <v>96</v>
      </c>
      <c r="Q213" t="s">
        <v>96</v>
      </c>
      <c r="R213" t="s">
        <v>96</v>
      </c>
      <c r="S213" t="s">
        <v>96</v>
      </c>
      <c r="T213" t="s">
        <v>96</v>
      </c>
    </row>
    <row r="214" spans="2:20" x14ac:dyDescent="0.25">
      <c r="B214">
        <v>2001</v>
      </c>
      <c r="C214">
        <v>4</v>
      </c>
      <c r="D214">
        <v>11</v>
      </c>
      <c r="E214" t="s">
        <v>32</v>
      </c>
      <c r="F214">
        <v>80</v>
      </c>
      <c r="G214">
        <v>96.3</v>
      </c>
      <c r="H214">
        <v>117</v>
      </c>
      <c r="I214">
        <v>2300</v>
      </c>
      <c r="J214" t="s">
        <v>116</v>
      </c>
      <c r="K214" t="s">
        <v>96</v>
      </c>
      <c r="L214" t="s">
        <v>96</v>
      </c>
      <c r="M214" t="s">
        <v>96</v>
      </c>
      <c r="N214" t="s">
        <v>96</v>
      </c>
      <c r="O214" t="s">
        <v>96</v>
      </c>
      <c r="P214" t="s">
        <v>96</v>
      </c>
      <c r="Q214" t="s">
        <v>96</v>
      </c>
      <c r="R214" t="s">
        <v>96</v>
      </c>
      <c r="S214" t="s">
        <v>96</v>
      </c>
      <c r="T214" t="s">
        <v>96</v>
      </c>
    </row>
    <row r="215" spans="2:20" x14ac:dyDescent="0.25">
      <c r="B215">
        <v>2001</v>
      </c>
      <c r="C215">
        <v>4</v>
      </c>
      <c r="D215">
        <v>11</v>
      </c>
      <c r="E215" t="s">
        <v>30</v>
      </c>
      <c r="F215">
        <v>35.78</v>
      </c>
      <c r="G215">
        <v>98</v>
      </c>
      <c r="H215" t="s">
        <v>96</v>
      </c>
      <c r="I215">
        <v>49005</v>
      </c>
      <c r="J215" t="s">
        <v>118</v>
      </c>
      <c r="K215" t="s">
        <v>96</v>
      </c>
      <c r="L215" t="s">
        <v>96</v>
      </c>
      <c r="M215" t="s">
        <v>96</v>
      </c>
      <c r="N215" t="s">
        <v>96</v>
      </c>
      <c r="O215" t="s">
        <v>96</v>
      </c>
      <c r="P215" t="s">
        <v>96</v>
      </c>
      <c r="Q215" t="s">
        <v>96</v>
      </c>
      <c r="R215" t="s">
        <v>96</v>
      </c>
      <c r="S215" t="s">
        <v>96</v>
      </c>
      <c r="T215" t="s">
        <v>96</v>
      </c>
    </row>
    <row r="216" spans="2:20" x14ac:dyDescent="0.25">
      <c r="B216">
        <v>2001</v>
      </c>
      <c r="C216">
        <v>4</v>
      </c>
      <c r="D216">
        <v>12</v>
      </c>
      <c r="E216" t="s">
        <v>30</v>
      </c>
      <c r="F216">
        <v>160</v>
      </c>
      <c r="G216">
        <v>95.9</v>
      </c>
      <c r="H216">
        <v>143</v>
      </c>
      <c r="I216">
        <v>2700</v>
      </c>
      <c r="J216" t="s">
        <v>115</v>
      </c>
      <c r="K216" t="s">
        <v>96</v>
      </c>
      <c r="L216" t="s">
        <v>96</v>
      </c>
      <c r="M216" t="s">
        <v>96</v>
      </c>
      <c r="N216" t="s">
        <v>96</v>
      </c>
      <c r="O216" t="s">
        <v>96</v>
      </c>
      <c r="P216" t="s">
        <v>96</v>
      </c>
      <c r="Q216" t="s">
        <v>96</v>
      </c>
      <c r="R216" t="s">
        <v>96</v>
      </c>
      <c r="S216" t="s">
        <v>96</v>
      </c>
      <c r="T216" t="s">
        <v>96</v>
      </c>
    </row>
    <row r="217" spans="2:20" x14ac:dyDescent="0.25">
      <c r="B217">
        <v>2001</v>
      </c>
      <c r="C217">
        <v>4</v>
      </c>
      <c r="D217">
        <v>12</v>
      </c>
      <c r="E217" t="s">
        <v>29</v>
      </c>
      <c r="F217">
        <v>71.3</v>
      </c>
      <c r="G217">
        <v>96.8</v>
      </c>
      <c r="H217">
        <v>117</v>
      </c>
      <c r="I217">
        <v>2400</v>
      </c>
      <c r="J217" t="s">
        <v>116</v>
      </c>
      <c r="K217" t="s">
        <v>96</v>
      </c>
      <c r="L217" t="s">
        <v>96</v>
      </c>
      <c r="M217" t="s">
        <v>96</v>
      </c>
      <c r="N217" t="s">
        <v>96</v>
      </c>
      <c r="O217" t="s">
        <v>96</v>
      </c>
      <c r="P217" t="s">
        <v>96</v>
      </c>
      <c r="Q217" t="s">
        <v>96</v>
      </c>
      <c r="R217" t="s">
        <v>96</v>
      </c>
      <c r="S217" t="s">
        <v>96</v>
      </c>
      <c r="T217" t="s">
        <v>96</v>
      </c>
    </row>
    <row r="218" spans="2:20" x14ac:dyDescent="0.25">
      <c r="B218">
        <v>2001</v>
      </c>
      <c r="C218">
        <v>4</v>
      </c>
      <c r="D218">
        <v>12</v>
      </c>
      <c r="E218" t="s">
        <v>29</v>
      </c>
      <c r="F218">
        <v>83.7</v>
      </c>
      <c r="G218">
        <v>97.6</v>
      </c>
      <c r="H218">
        <v>117</v>
      </c>
      <c r="I218">
        <v>2500</v>
      </c>
      <c r="J218" t="s">
        <v>116</v>
      </c>
      <c r="K218" t="s">
        <v>96</v>
      </c>
      <c r="L218" t="s">
        <v>96</v>
      </c>
      <c r="M218" t="s">
        <v>96</v>
      </c>
      <c r="N218" t="s">
        <v>96</v>
      </c>
      <c r="O218" t="s">
        <v>96</v>
      </c>
      <c r="P218" t="s">
        <v>96</v>
      </c>
      <c r="Q218" t="s">
        <v>96</v>
      </c>
      <c r="R218" t="s">
        <v>96</v>
      </c>
      <c r="S218" t="s">
        <v>96</v>
      </c>
      <c r="T218" t="s">
        <v>96</v>
      </c>
    </row>
    <row r="219" spans="2:20" x14ac:dyDescent="0.25">
      <c r="B219">
        <v>2001</v>
      </c>
      <c r="C219">
        <v>4</v>
      </c>
      <c r="D219">
        <v>12</v>
      </c>
      <c r="E219" t="s">
        <v>30</v>
      </c>
      <c r="F219">
        <v>46.72</v>
      </c>
      <c r="G219" t="s">
        <v>96</v>
      </c>
      <c r="H219" t="s">
        <v>96</v>
      </c>
      <c r="I219">
        <v>8780</v>
      </c>
      <c r="J219" t="s">
        <v>121</v>
      </c>
      <c r="K219" t="s">
        <v>96</v>
      </c>
      <c r="L219" t="s">
        <v>96</v>
      </c>
      <c r="M219" t="s">
        <v>96</v>
      </c>
      <c r="N219" t="s">
        <v>96</v>
      </c>
      <c r="O219" t="s">
        <v>96</v>
      </c>
      <c r="P219" t="s">
        <v>96</v>
      </c>
      <c r="Q219" t="s">
        <v>96</v>
      </c>
      <c r="R219" t="s">
        <v>96</v>
      </c>
      <c r="S219" t="s">
        <v>96</v>
      </c>
      <c r="T219" t="s">
        <v>96</v>
      </c>
    </row>
    <row r="220" spans="2:20" x14ac:dyDescent="0.25">
      <c r="B220">
        <v>2001</v>
      </c>
      <c r="C220">
        <v>5</v>
      </c>
      <c r="D220">
        <v>1</v>
      </c>
      <c r="E220" t="s">
        <v>38</v>
      </c>
      <c r="F220">
        <v>79</v>
      </c>
      <c r="G220">
        <v>97.56</v>
      </c>
      <c r="H220">
        <v>131</v>
      </c>
      <c r="I220">
        <v>2450</v>
      </c>
      <c r="J220" t="s">
        <v>115</v>
      </c>
      <c r="K220" t="s">
        <v>96</v>
      </c>
      <c r="L220" t="s">
        <v>96</v>
      </c>
      <c r="M220" t="s">
        <v>96</v>
      </c>
      <c r="N220" t="s">
        <v>96</v>
      </c>
      <c r="O220" t="s">
        <v>96</v>
      </c>
      <c r="P220" t="s">
        <v>96</v>
      </c>
      <c r="Q220" t="s">
        <v>96</v>
      </c>
      <c r="R220" t="s">
        <v>96</v>
      </c>
      <c r="S220" t="s">
        <v>96</v>
      </c>
      <c r="T220" t="s">
        <v>96</v>
      </c>
    </row>
    <row r="221" spans="2:20" x14ac:dyDescent="0.25">
      <c r="B221">
        <v>2001</v>
      </c>
      <c r="C221">
        <v>5</v>
      </c>
      <c r="D221">
        <v>1</v>
      </c>
      <c r="E221" t="s">
        <v>40</v>
      </c>
      <c r="F221">
        <v>284</v>
      </c>
      <c r="G221">
        <v>99.41</v>
      </c>
      <c r="H221">
        <v>136</v>
      </c>
      <c r="I221">
        <v>2825</v>
      </c>
      <c r="J221" t="s">
        <v>115</v>
      </c>
      <c r="K221" t="s">
        <v>96</v>
      </c>
      <c r="L221" t="s">
        <v>96</v>
      </c>
      <c r="M221" t="s">
        <v>96</v>
      </c>
      <c r="N221" t="s">
        <v>96</v>
      </c>
      <c r="O221" t="s">
        <v>96</v>
      </c>
      <c r="P221" t="s">
        <v>96</v>
      </c>
      <c r="Q221" t="s">
        <v>96</v>
      </c>
      <c r="R221" t="s">
        <v>96</v>
      </c>
      <c r="S221" t="s">
        <v>96</v>
      </c>
      <c r="T221" t="s">
        <v>96</v>
      </c>
    </row>
    <row r="222" spans="2:20" x14ac:dyDescent="0.25">
      <c r="B222">
        <v>2001</v>
      </c>
      <c r="C222">
        <v>5</v>
      </c>
      <c r="D222">
        <v>2</v>
      </c>
      <c r="E222" t="s">
        <v>40</v>
      </c>
      <c r="F222">
        <v>157</v>
      </c>
      <c r="G222">
        <v>97.82</v>
      </c>
      <c r="H222">
        <v>120</v>
      </c>
      <c r="I222">
        <v>2350</v>
      </c>
      <c r="J222" t="s">
        <v>116</v>
      </c>
      <c r="K222" t="s">
        <v>96</v>
      </c>
      <c r="L222" t="s">
        <v>96</v>
      </c>
      <c r="M222" t="s">
        <v>96</v>
      </c>
      <c r="N222" t="s">
        <v>96</v>
      </c>
      <c r="O222" t="s">
        <v>96</v>
      </c>
      <c r="P222" t="s">
        <v>96</v>
      </c>
      <c r="Q222" t="s">
        <v>96</v>
      </c>
      <c r="R222" t="s">
        <v>96</v>
      </c>
      <c r="S222" t="s">
        <v>96</v>
      </c>
      <c r="T222" t="s">
        <v>96</v>
      </c>
    </row>
    <row r="223" spans="2:20" x14ac:dyDescent="0.25">
      <c r="B223">
        <v>2001</v>
      </c>
      <c r="C223">
        <v>5</v>
      </c>
      <c r="D223">
        <v>3</v>
      </c>
      <c r="E223" t="s">
        <v>34</v>
      </c>
      <c r="F223">
        <v>80</v>
      </c>
      <c r="G223">
        <v>96.25</v>
      </c>
      <c r="H223">
        <v>142</v>
      </c>
      <c r="I223">
        <v>3000</v>
      </c>
      <c r="J223" t="s">
        <v>115</v>
      </c>
      <c r="K223" t="s">
        <v>96</v>
      </c>
      <c r="L223" t="s">
        <v>96</v>
      </c>
      <c r="M223" t="s">
        <v>96</v>
      </c>
      <c r="N223" t="s">
        <v>96</v>
      </c>
      <c r="O223" t="s">
        <v>96</v>
      </c>
      <c r="P223" t="s">
        <v>96</v>
      </c>
      <c r="Q223" t="s">
        <v>96</v>
      </c>
      <c r="R223" t="s">
        <v>96</v>
      </c>
      <c r="S223" t="s">
        <v>96</v>
      </c>
      <c r="T223" t="s">
        <v>96</v>
      </c>
    </row>
    <row r="224" spans="2:20" x14ac:dyDescent="0.25">
      <c r="B224">
        <v>2001</v>
      </c>
      <c r="C224">
        <v>5</v>
      </c>
      <c r="D224">
        <v>3</v>
      </c>
      <c r="E224" t="s">
        <v>39</v>
      </c>
      <c r="F224">
        <v>75</v>
      </c>
      <c r="G224">
        <v>96.77</v>
      </c>
      <c r="H224">
        <v>112</v>
      </c>
      <c r="I224">
        <v>1800</v>
      </c>
      <c r="J224" t="s">
        <v>116</v>
      </c>
      <c r="K224" t="s">
        <v>96</v>
      </c>
      <c r="L224" t="s">
        <v>96</v>
      </c>
      <c r="M224" t="s">
        <v>96</v>
      </c>
      <c r="N224" t="s">
        <v>96</v>
      </c>
      <c r="O224" t="s">
        <v>96</v>
      </c>
      <c r="P224" t="s">
        <v>96</v>
      </c>
      <c r="Q224" t="s">
        <v>96</v>
      </c>
      <c r="R224" t="s">
        <v>96</v>
      </c>
      <c r="S224" t="s">
        <v>96</v>
      </c>
      <c r="T224" t="s">
        <v>96</v>
      </c>
    </row>
    <row r="225" spans="2:20" x14ac:dyDescent="0.25">
      <c r="B225">
        <v>2001</v>
      </c>
      <c r="C225">
        <v>5</v>
      </c>
      <c r="D225">
        <v>3</v>
      </c>
      <c r="E225" t="s">
        <v>38</v>
      </c>
      <c r="F225">
        <v>80</v>
      </c>
      <c r="G225">
        <v>95</v>
      </c>
      <c r="H225">
        <v>124</v>
      </c>
      <c r="I225">
        <v>2200</v>
      </c>
      <c r="J225" t="s">
        <v>116</v>
      </c>
      <c r="K225" t="s">
        <v>96</v>
      </c>
      <c r="L225" t="s">
        <v>96</v>
      </c>
      <c r="M225" t="s">
        <v>96</v>
      </c>
      <c r="N225" t="s">
        <v>96</v>
      </c>
      <c r="O225" t="s">
        <v>96</v>
      </c>
      <c r="P225" t="s">
        <v>96</v>
      </c>
      <c r="Q225" t="s">
        <v>96</v>
      </c>
      <c r="R225" t="s">
        <v>96</v>
      </c>
      <c r="S225" t="s">
        <v>96</v>
      </c>
      <c r="T225" t="s">
        <v>96</v>
      </c>
    </row>
    <row r="226" spans="2:20" x14ac:dyDescent="0.25">
      <c r="B226">
        <v>2001</v>
      </c>
      <c r="C226">
        <v>5</v>
      </c>
      <c r="D226">
        <v>4</v>
      </c>
      <c r="E226" t="s">
        <v>39</v>
      </c>
      <c r="F226">
        <v>78</v>
      </c>
      <c r="G226">
        <v>97.86</v>
      </c>
      <c r="H226">
        <v>122</v>
      </c>
      <c r="I226">
        <v>2080</v>
      </c>
      <c r="J226" t="s">
        <v>116</v>
      </c>
      <c r="K226" t="s">
        <v>96</v>
      </c>
      <c r="L226" t="s">
        <v>96</v>
      </c>
      <c r="M226" t="s">
        <v>96</v>
      </c>
      <c r="N226" t="s">
        <v>96</v>
      </c>
      <c r="O226" t="s">
        <v>96</v>
      </c>
      <c r="P226" t="s">
        <v>96</v>
      </c>
      <c r="Q226" t="s">
        <v>96</v>
      </c>
      <c r="R226" t="s">
        <v>96</v>
      </c>
      <c r="S226" t="s">
        <v>96</v>
      </c>
      <c r="T226" t="s">
        <v>96</v>
      </c>
    </row>
    <row r="227" spans="2:20" x14ac:dyDescent="0.25">
      <c r="B227">
        <v>2001</v>
      </c>
      <c r="C227">
        <v>5</v>
      </c>
      <c r="D227">
        <v>4</v>
      </c>
      <c r="E227" t="s">
        <v>36</v>
      </c>
      <c r="F227">
        <v>80</v>
      </c>
      <c r="G227">
        <v>96.25</v>
      </c>
      <c r="H227">
        <v>123</v>
      </c>
      <c r="I227">
        <v>2575</v>
      </c>
      <c r="J227" t="s">
        <v>116</v>
      </c>
      <c r="K227" t="s">
        <v>96</v>
      </c>
      <c r="L227" t="s">
        <v>96</v>
      </c>
      <c r="M227" t="s">
        <v>96</v>
      </c>
      <c r="N227" t="s">
        <v>96</v>
      </c>
      <c r="O227" t="s">
        <v>96</v>
      </c>
      <c r="P227" t="s">
        <v>96</v>
      </c>
      <c r="Q227" t="s">
        <v>96</v>
      </c>
      <c r="R227" t="s">
        <v>96</v>
      </c>
      <c r="S227" t="s">
        <v>96</v>
      </c>
      <c r="T227" t="s">
        <v>96</v>
      </c>
    </row>
    <row r="228" spans="2:20" x14ac:dyDescent="0.25">
      <c r="B228">
        <v>2001</v>
      </c>
      <c r="C228">
        <v>5</v>
      </c>
      <c r="D228">
        <v>4</v>
      </c>
      <c r="E228" t="s">
        <v>40</v>
      </c>
      <c r="F228">
        <v>451</v>
      </c>
      <c r="G228">
        <v>97</v>
      </c>
      <c r="H228">
        <v>89</v>
      </c>
      <c r="I228">
        <v>2014</v>
      </c>
      <c r="J228" t="s">
        <v>117</v>
      </c>
      <c r="K228" t="s">
        <v>96</v>
      </c>
      <c r="L228" t="s">
        <v>96</v>
      </c>
      <c r="M228" t="s">
        <v>96</v>
      </c>
      <c r="N228" t="s">
        <v>96</v>
      </c>
      <c r="O228" t="s">
        <v>96</v>
      </c>
      <c r="P228" t="s">
        <v>96</v>
      </c>
      <c r="Q228" t="s">
        <v>96</v>
      </c>
      <c r="R228" t="s">
        <v>96</v>
      </c>
      <c r="S228" t="s">
        <v>96</v>
      </c>
    </row>
    <row r="229" spans="2:20" x14ac:dyDescent="0.25">
      <c r="B229">
        <v>2001</v>
      </c>
      <c r="C229">
        <v>5</v>
      </c>
      <c r="D229">
        <v>7</v>
      </c>
      <c r="E229" t="s">
        <v>35</v>
      </c>
      <c r="F229">
        <v>80</v>
      </c>
      <c r="G229">
        <v>95</v>
      </c>
      <c r="H229">
        <v>145</v>
      </c>
      <c r="I229">
        <v>3000</v>
      </c>
      <c r="J229" t="s">
        <v>118</v>
      </c>
      <c r="K229" t="s">
        <v>96</v>
      </c>
      <c r="L229" t="s">
        <v>96</v>
      </c>
      <c r="M229" t="s">
        <v>96</v>
      </c>
      <c r="N229" t="s">
        <v>96</v>
      </c>
      <c r="O229" t="s">
        <v>96</v>
      </c>
      <c r="P229" t="s">
        <v>96</v>
      </c>
      <c r="Q229" t="s">
        <v>96</v>
      </c>
      <c r="R229" t="s">
        <v>96</v>
      </c>
      <c r="S229" t="s">
        <v>96</v>
      </c>
      <c r="T229" t="s">
        <v>96</v>
      </c>
    </row>
    <row r="230" spans="2:20" x14ac:dyDescent="0.25">
      <c r="B230">
        <v>2001</v>
      </c>
      <c r="C230">
        <v>5</v>
      </c>
      <c r="D230">
        <v>8</v>
      </c>
      <c r="E230" t="s">
        <v>36</v>
      </c>
      <c r="F230">
        <v>160</v>
      </c>
      <c r="G230">
        <v>98.75</v>
      </c>
      <c r="H230">
        <v>152</v>
      </c>
      <c r="I230">
        <v>3150</v>
      </c>
      <c r="J230" t="s">
        <v>114</v>
      </c>
      <c r="K230" t="s">
        <v>96</v>
      </c>
      <c r="L230" t="s">
        <v>96</v>
      </c>
      <c r="M230" t="s">
        <v>96</v>
      </c>
      <c r="N230" t="s">
        <v>96</v>
      </c>
      <c r="O230" t="s">
        <v>96</v>
      </c>
      <c r="P230" t="s">
        <v>96</v>
      </c>
      <c r="Q230" t="s">
        <v>96</v>
      </c>
      <c r="R230" t="s">
        <v>96</v>
      </c>
      <c r="S230" t="s">
        <v>96</v>
      </c>
      <c r="T230" t="s">
        <v>96</v>
      </c>
    </row>
    <row r="231" spans="2:20" x14ac:dyDescent="0.25">
      <c r="B231">
        <v>2001</v>
      </c>
      <c r="C231">
        <v>5</v>
      </c>
      <c r="D231">
        <v>9</v>
      </c>
      <c r="E231" t="s">
        <v>37</v>
      </c>
      <c r="F231">
        <v>320</v>
      </c>
      <c r="G231">
        <v>97.19</v>
      </c>
      <c r="H231">
        <v>144</v>
      </c>
      <c r="I231">
        <v>3000</v>
      </c>
      <c r="J231" t="s">
        <v>115</v>
      </c>
      <c r="K231" t="s">
        <v>96</v>
      </c>
      <c r="L231" t="s">
        <v>96</v>
      </c>
      <c r="M231" t="s">
        <v>96</v>
      </c>
      <c r="N231" t="s">
        <v>96</v>
      </c>
      <c r="O231" t="s">
        <v>96</v>
      </c>
      <c r="P231" t="s">
        <v>96</v>
      </c>
      <c r="Q231" t="s">
        <v>96</v>
      </c>
      <c r="R231" t="s">
        <v>96</v>
      </c>
      <c r="S231" t="s">
        <v>96</v>
      </c>
      <c r="T231" t="s">
        <v>96</v>
      </c>
    </row>
    <row r="232" spans="2:20" x14ac:dyDescent="0.25">
      <c r="B232">
        <v>2001</v>
      </c>
      <c r="C232">
        <v>5</v>
      </c>
      <c r="D232">
        <v>9</v>
      </c>
      <c r="E232" t="s">
        <v>37</v>
      </c>
      <c r="F232">
        <v>40</v>
      </c>
      <c r="G232">
        <v>96.25</v>
      </c>
      <c r="H232">
        <v>119</v>
      </c>
      <c r="I232">
        <v>2000</v>
      </c>
      <c r="J232" t="s">
        <v>116</v>
      </c>
      <c r="K232" t="s">
        <v>96</v>
      </c>
      <c r="L232" t="s">
        <v>96</v>
      </c>
      <c r="M232" t="s">
        <v>96</v>
      </c>
      <c r="N232" t="s">
        <v>96</v>
      </c>
      <c r="O232" t="s">
        <v>96</v>
      </c>
      <c r="P232" t="s">
        <v>96</v>
      </c>
      <c r="Q232" t="s">
        <v>96</v>
      </c>
      <c r="R232" t="s">
        <v>96</v>
      </c>
      <c r="S232" t="s">
        <v>96</v>
      </c>
      <c r="T232" t="s">
        <v>96</v>
      </c>
    </row>
    <row r="233" spans="2:20" x14ac:dyDescent="0.25">
      <c r="B233">
        <v>2001</v>
      </c>
      <c r="C233">
        <v>5</v>
      </c>
      <c r="D233">
        <v>9</v>
      </c>
      <c r="E233" t="s">
        <v>40</v>
      </c>
      <c r="F233">
        <v>65</v>
      </c>
      <c r="G233">
        <v>98.46</v>
      </c>
      <c r="H233">
        <v>116</v>
      </c>
      <c r="I233">
        <v>2075</v>
      </c>
      <c r="J233" t="s">
        <v>116</v>
      </c>
      <c r="K233" t="s">
        <v>96</v>
      </c>
      <c r="L233" t="s">
        <v>96</v>
      </c>
      <c r="M233" t="s">
        <v>96</v>
      </c>
      <c r="N233" t="s">
        <v>96</v>
      </c>
      <c r="O233" t="s">
        <v>96</v>
      </c>
      <c r="P233" t="s">
        <v>96</v>
      </c>
      <c r="Q233" t="s">
        <v>96</v>
      </c>
      <c r="R233" t="s">
        <v>96</v>
      </c>
      <c r="S233" t="s">
        <v>96</v>
      </c>
      <c r="T233" t="s">
        <v>96</v>
      </c>
    </row>
    <row r="234" spans="2:20" x14ac:dyDescent="0.25">
      <c r="B234">
        <v>2001</v>
      </c>
      <c r="C234">
        <v>5</v>
      </c>
      <c r="D234">
        <v>10</v>
      </c>
      <c r="E234" t="s">
        <v>35</v>
      </c>
      <c r="F234">
        <v>80</v>
      </c>
      <c r="G234">
        <v>97.5</v>
      </c>
      <c r="H234">
        <v>153</v>
      </c>
      <c r="I234">
        <v>2945</v>
      </c>
      <c r="J234" t="s">
        <v>114</v>
      </c>
      <c r="K234" t="s">
        <v>96</v>
      </c>
      <c r="L234" t="s">
        <v>96</v>
      </c>
      <c r="M234" t="s">
        <v>96</v>
      </c>
      <c r="N234" t="s">
        <v>96</v>
      </c>
      <c r="O234" t="s">
        <v>96</v>
      </c>
      <c r="P234" t="s">
        <v>96</v>
      </c>
      <c r="Q234" t="s">
        <v>96</v>
      </c>
      <c r="R234" t="s">
        <v>96</v>
      </c>
      <c r="S234" t="s">
        <v>96</v>
      </c>
      <c r="T234" t="s">
        <v>96</v>
      </c>
    </row>
    <row r="235" spans="2:20" x14ac:dyDescent="0.25">
      <c r="B235">
        <v>2001</v>
      </c>
      <c r="C235">
        <v>5</v>
      </c>
      <c r="D235">
        <v>11</v>
      </c>
      <c r="E235" t="s">
        <v>37</v>
      </c>
      <c r="F235">
        <v>120</v>
      </c>
      <c r="G235">
        <v>95</v>
      </c>
      <c r="H235">
        <v>135</v>
      </c>
      <c r="I235">
        <v>2325</v>
      </c>
      <c r="J235" t="s">
        <v>115</v>
      </c>
      <c r="K235" t="s">
        <v>96</v>
      </c>
      <c r="L235" t="s">
        <v>96</v>
      </c>
      <c r="M235" t="s">
        <v>96</v>
      </c>
      <c r="N235" t="s">
        <v>96</v>
      </c>
      <c r="O235" t="s">
        <v>96</v>
      </c>
      <c r="P235" t="s">
        <v>96</v>
      </c>
      <c r="Q235" t="s">
        <v>96</v>
      </c>
      <c r="R235" t="s">
        <v>96</v>
      </c>
      <c r="S235" t="s">
        <v>96</v>
      </c>
      <c r="T235" t="s">
        <v>96</v>
      </c>
    </row>
    <row r="236" spans="2:20" x14ac:dyDescent="0.25">
      <c r="B236">
        <v>2001</v>
      </c>
      <c r="C236">
        <v>5</v>
      </c>
      <c r="D236">
        <v>11</v>
      </c>
      <c r="E236" t="s">
        <v>40</v>
      </c>
      <c r="F236">
        <v>160</v>
      </c>
      <c r="G236">
        <v>88</v>
      </c>
      <c r="H236">
        <v>93</v>
      </c>
      <c r="I236">
        <v>1475</v>
      </c>
      <c r="J236" t="s">
        <v>117</v>
      </c>
      <c r="K236" t="s">
        <v>96</v>
      </c>
      <c r="L236" t="s">
        <v>96</v>
      </c>
      <c r="M236" t="s">
        <v>96</v>
      </c>
      <c r="N236" t="s">
        <v>96</v>
      </c>
      <c r="O236" t="s">
        <v>96</v>
      </c>
      <c r="P236" t="s">
        <v>96</v>
      </c>
      <c r="Q236" t="s">
        <v>96</v>
      </c>
      <c r="R236" t="s">
        <v>96</v>
      </c>
      <c r="S236" t="s">
        <v>96</v>
      </c>
      <c r="T236" t="s">
        <v>96</v>
      </c>
    </row>
    <row r="237" spans="2:20" x14ac:dyDescent="0.25">
      <c r="B237">
        <v>2001</v>
      </c>
      <c r="C237">
        <v>5</v>
      </c>
      <c r="D237">
        <v>12</v>
      </c>
      <c r="E237" t="s">
        <v>40</v>
      </c>
      <c r="F237">
        <v>80</v>
      </c>
      <c r="G237">
        <v>97.5</v>
      </c>
      <c r="H237">
        <v>109</v>
      </c>
      <c r="I237">
        <v>1800</v>
      </c>
      <c r="J237" t="s">
        <v>116</v>
      </c>
      <c r="K237" t="s">
        <v>96</v>
      </c>
      <c r="L237" t="s">
        <v>96</v>
      </c>
      <c r="M237" t="s">
        <v>96</v>
      </c>
      <c r="N237" t="s">
        <v>96</v>
      </c>
      <c r="O237" t="s">
        <v>96</v>
      </c>
      <c r="P237" t="s">
        <v>96</v>
      </c>
      <c r="Q237" t="s">
        <v>96</v>
      </c>
      <c r="R237" t="s">
        <v>96</v>
      </c>
      <c r="S237" t="s">
        <v>96</v>
      </c>
      <c r="T237" t="s">
        <v>96</v>
      </c>
    </row>
    <row r="238" spans="2:20" x14ac:dyDescent="0.25">
      <c r="B238">
        <v>2001</v>
      </c>
      <c r="C238">
        <v>5</v>
      </c>
      <c r="D238">
        <v>12</v>
      </c>
      <c r="E238" t="s">
        <v>36</v>
      </c>
      <c r="F238">
        <v>80</v>
      </c>
      <c r="G238">
        <v>97</v>
      </c>
      <c r="H238">
        <v>151</v>
      </c>
      <c r="I238">
        <v>3525</v>
      </c>
      <c r="J238" t="s">
        <v>118</v>
      </c>
      <c r="K238" t="s">
        <v>96</v>
      </c>
      <c r="L238" t="s">
        <v>96</v>
      </c>
      <c r="M238" t="s">
        <v>96</v>
      </c>
      <c r="N238" t="s">
        <v>96</v>
      </c>
      <c r="O238" t="s">
        <v>96</v>
      </c>
      <c r="P238" t="s">
        <v>96</v>
      </c>
      <c r="Q238" t="s">
        <v>96</v>
      </c>
      <c r="R238" t="s">
        <v>96</v>
      </c>
      <c r="S238" t="s">
        <v>96</v>
      </c>
      <c r="T238" t="s">
        <v>96</v>
      </c>
    </row>
    <row r="239" spans="2:20" x14ac:dyDescent="0.25">
      <c r="B239">
        <v>2001</v>
      </c>
      <c r="C239">
        <v>5</v>
      </c>
      <c r="D239">
        <v>12</v>
      </c>
      <c r="E239" t="s">
        <v>36</v>
      </c>
      <c r="F239">
        <v>158</v>
      </c>
      <c r="G239">
        <v>96.5</v>
      </c>
      <c r="H239">
        <v>150</v>
      </c>
      <c r="I239">
        <v>3550</v>
      </c>
      <c r="J239" t="s">
        <v>118</v>
      </c>
      <c r="K239" t="s">
        <v>96</v>
      </c>
      <c r="L239" t="s">
        <v>96</v>
      </c>
      <c r="M239" t="s">
        <v>96</v>
      </c>
      <c r="N239" t="s">
        <v>96</v>
      </c>
      <c r="O239" t="s">
        <v>96</v>
      </c>
      <c r="P239" t="s">
        <v>96</v>
      </c>
      <c r="Q239" t="s">
        <v>96</v>
      </c>
      <c r="R239" t="s">
        <v>96</v>
      </c>
      <c r="S239" t="s">
        <v>96</v>
      </c>
      <c r="T239" t="s">
        <v>96</v>
      </c>
    </row>
    <row r="240" spans="2:20" x14ac:dyDescent="0.25">
      <c r="B240">
        <v>2001</v>
      </c>
      <c r="C240">
        <v>5</v>
      </c>
      <c r="D240">
        <v>12</v>
      </c>
      <c r="E240" t="s">
        <v>36</v>
      </c>
      <c r="F240">
        <v>58</v>
      </c>
      <c r="G240">
        <v>97.5</v>
      </c>
      <c r="H240">
        <v>150</v>
      </c>
      <c r="I240">
        <v>4300</v>
      </c>
      <c r="J240" t="s">
        <v>118</v>
      </c>
      <c r="K240" t="s">
        <v>96</v>
      </c>
      <c r="L240" t="s">
        <v>96</v>
      </c>
      <c r="M240" t="s">
        <v>96</v>
      </c>
      <c r="N240" t="s">
        <v>96</v>
      </c>
      <c r="O240" t="s">
        <v>96</v>
      </c>
      <c r="P240" t="s">
        <v>96</v>
      </c>
      <c r="Q240" t="s">
        <v>96</v>
      </c>
      <c r="R240" t="s">
        <v>96</v>
      </c>
      <c r="S240" t="s">
        <v>96</v>
      </c>
      <c r="T240" t="s">
        <v>96</v>
      </c>
    </row>
    <row r="241" spans="2:20" x14ac:dyDescent="0.25">
      <c r="B241">
        <v>2001</v>
      </c>
      <c r="C241">
        <v>6</v>
      </c>
      <c r="D241">
        <v>1</v>
      </c>
      <c r="E241" t="s">
        <v>45</v>
      </c>
      <c r="F241">
        <v>80</v>
      </c>
      <c r="G241">
        <v>99</v>
      </c>
      <c r="H241">
        <v>146</v>
      </c>
      <c r="I241">
        <v>2900</v>
      </c>
      <c r="J241" t="s">
        <v>114</v>
      </c>
      <c r="K241" t="s">
        <v>96</v>
      </c>
      <c r="L241" t="s">
        <v>96</v>
      </c>
      <c r="M241" t="s">
        <v>96</v>
      </c>
      <c r="N241" t="s">
        <v>96</v>
      </c>
      <c r="O241" t="s">
        <v>96</v>
      </c>
      <c r="P241" t="s">
        <v>96</v>
      </c>
      <c r="Q241" t="s">
        <v>96</v>
      </c>
      <c r="R241" t="s">
        <v>96</v>
      </c>
      <c r="S241" t="s">
        <v>96</v>
      </c>
      <c r="T241" t="s">
        <v>96</v>
      </c>
    </row>
    <row r="242" spans="2:20" x14ac:dyDescent="0.25">
      <c r="B242">
        <v>2001</v>
      </c>
      <c r="C242">
        <v>6</v>
      </c>
      <c r="D242">
        <v>1</v>
      </c>
      <c r="E242" t="s">
        <v>45</v>
      </c>
      <c r="F242">
        <v>80</v>
      </c>
      <c r="G242">
        <v>99</v>
      </c>
      <c r="H242">
        <v>157</v>
      </c>
      <c r="I242">
        <v>3200</v>
      </c>
      <c r="J242" t="s">
        <v>114</v>
      </c>
      <c r="K242" t="s">
        <v>96</v>
      </c>
      <c r="L242" t="s">
        <v>96</v>
      </c>
      <c r="M242" t="s">
        <v>96</v>
      </c>
      <c r="N242" t="s">
        <v>96</v>
      </c>
      <c r="O242" t="s">
        <v>96</v>
      </c>
      <c r="P242" t="s">
        <v>96</v>
      </c>
      <c r="Q242" t="s">
        <v>96</v>
      </c>
      <c r="R242" t="s">
        <v>96</v>
      </c>
      <c r="S242" t="s">
        <v>96</v>
      </c>
      <c r="T242" t="s">
        <v>96</v>
      </c>
    </row>
    <row r="243" spans="2:20" x14ac:dyDescent="0.25">
      <c r="B243">
        <v>2001</v>
      </c>
      <c r="C243">
        <v>6</v>
      </c>
      <c r="D243">
        <v>1</v>
      </c>
      <c r="E243" t="s">
        <v>46</v>
      </c>
      <c r="F243">
        <v>85.5</v>
      </c>
      <c r="G243">
        <v>99</v>
      </c>
      <c r="H243">
        <v>154</v>
      </c>
      <c r="I243">
        <v>3250</v>
      </c>
      <c r="J243" t="s">
        <v>114</v>
      </c>
      <c r="K243" t="s">
        <v>96</v>
      </c>
      <c r="L243" t="s">
        <v>96</v>
      </c>
      <c r="M243" t="s">
        <v>96</v>
      </c>
      <c r="N243" t="s">
        <v>96</v>
      </c>
      <c r="O243" t="s">
        <v>96</v>
      </c>
      <c r="P243" t="s">
        <v>96</v>
      </c>
      <c r="Q243" t="s">
        <v>96</v>
      </c>
      <c r="R243" t="s">
        <v>96</v>
      </c>
      <c r="S243" t="s">
        <v>96</v>
      </c>
      <c r="T243" t="s">
        <v>96</v>
      </c>
    </row>
    <row r="244" spans="2:20" x14ac:dyDescent="0.25">
      <c r="B244">
        <v>2001</v>
      </c>
      <c r="C244">
        <v>6</v>
      </c>
      <c r="D244">
        <v>1</v>
      </c>
      <c r="E244" t="s">
        <v>44</v>
      </c>
      <c r="F244">
        <v>245.6</v>
      </c>
      <c r="G244">
        <v>89</v>
      </c>
      <c r="H244">
        <v>141</v>
      </c>
      <c r="I244">
        <v>2433</v>
      </c>
      <c r="J244" t="s">
        <v>115</v>
      </c>
      <c r="K244" t="s">
        <v>96</v>
      </c>
      <c r="L244" t="s">
        <v>96</v>
      </c>
      <c r="M244" t="s">
        <v>96</v>
      </c>
      <c r="N244" t="s">
        <v>96</v>
      </c>
      <c r="O244" t="s">
        <v>96</v>
      </c>
      <c r="P244" t="s">
        <v>96</v>
      </c>
      <c r="Q244" t="s">
        <v>96</v>
      </c>
      <c r="R244" t="s">
        <v>96</v>
      </c>
      <c r="S244" t="s">
        <v>96</v>
      </c>
      <c r="T244" t="s">
        <v>96</v>
      </c>
    </row>
    <row r="245" spans="2:20" x14ac:dyDescent="0.25">
      <c r="B245">
        <v>2001</v>
      </c>
      <c r="C245">
        <v>6</v>
      </c>
      <c r="D245">
        <v>2</v>
      </c>
      <c r="E245" t="s">
        <v>41</v>
      </c>
      <c r="F245">
        <v>112.4</v>
      </c>
      <c r="G245">
        <v>91</v>
      </c>
      <c r="H245">
        <v>149</v>
      </c>
      <c r="I245">
        <v>2210</v>
      </c>
      <c r="J245" t="s">
        <v>114</v>
      </c>
      <c r="K245" t="s">
        <v>96</v>
      </c>
      <c r="L245" t="s">
        <v>96</v>
      </c>
      <c r="M245" t="s">
        <v>96</v>
      </c>
      <c r="N245" t="s">
        <v>96</v>
      </c>
      <c r="O245" t="s">
        <v>96</v>
      </c>
      <c r="P245" t="s">
        <v>96</v>
      </c>
      <c r="Q245" t="s">
        <v>96</v>
      </c>
      <c r="R245" t="s">
        <v>96</v>
      </c>
      <c r="S245" t="s">
        <v>96</v>
      </c>
      <c r="T245" t="s">
        <v>96</v>
      </c>
    </row>
    <row r="246" spans="2:20" x14ac:dyDescent="0.25">
      <c r="B246">
        <v>2001</v>
      </c>
      <c r="C246">
        <v>6</v>
      </c>
      <c r="D246">
        <v>2</v>
      </c>
      <c r="E246" t="s">
        <v>41</v>
      </c>
      <c r="F246">
        <v>110.3</v>
      </c>
      <c r="G246">
        <v>99</v>
      </c>
      <c r="H246">
        <v>151</v>
      </c>
      <c r="I246">
        <v>2600</v>
      </c>
      <c r="J246" t="s">
        <v>114</v>
      </c>
      <c r="K246" t="s">
        <v>96</v>
      </c>
      <c r="L246" t="s">
        <v>96</v>
      </c>
      <c r="M246" t="s">
        <v>96</v>
      </c>
      <c r="N246" t="s">
        <v>96</v>
      </c>
      <c r="O246" t="s">
        <v>96</v>
      </c>
      <c r="P246" t="s">
        <v>96</v>
      </c>
      <c r="Q246" t="s">
        <v>96</v>
      </c>
      <c r="R246" t="s">
        <v>96</v>
      </c>
      <c r="S246" t="s">
        <v>96</v>
      </c>
      <c r="T246" t="s">
        <v>96</v>
      </c>
    </row>
    <row r="247" spans="2:20" x14ac:dyDescent="0.25">
      <c r="B247">
        <v>2001</v>
      </c>
      <c r="C247">
        <v>6</v>
      </c>
      <c r="D247">
        <v>2</v>
      </c>
      <c r="E247" t="s">
        <v>45</v>
      </c>
      <c r="F247">
        <v>80</v>
      </c>
      <c r="G247">
        <v>86</v>
      </c>
      <c r="H247">
        <v>141</v>
      </c>
      <c r="I247">
        <v>1750</v>
      </c>
      <c r="J247" t="s">
        <v>115</v>
      </c>
      <c r="K247" t="s">
        <v>96</v>
      </c>
      <c r="L247" t="s">
        <v>96</v>
      </c>
      <c r="M247" t="s">
        <v>96</v>
      </c>
      <c r="N247" t="s">
        <v>96</v>
      </c>
      <c r="O247" t="s">
        <v>96</v>
      </c>
      <c r="P247" t="s">
        <v>96</v>
      </c>
      <c r="Q247" t="s">
        <v>96</v>
      </c>
      <c r="R247" t="s">
        <v>96</v>
      </c>
      <c r="S247" t="s">
        <v>96</v>
      </c>
      <c r="T247" t="s">
        <v>96</v>
      </c>
    </row>
    <row r="248" spans="2:20" x14ac:dyDescent="0.25">
      <c r="B248">
        <v>2001</v>
      </c>
      <c r="C248">
        <v>6</v>
      </c>
      <c r="D248">
        <v>3</v>
      </c>
      <c r="E248" t="s">
        <v>41</v>
      </c>
      <c r="F248">
        <v>155.6</v>
      </c>
      <c r="G248">
        <v>97</v>
      </c>
      <c r="H248">
        <v>148</v>
      </c>
      <c r="I248">
        <v>2600</v>
      </c>
      <c r="J248" t="s">
        <v>114</v>
      </c>
      <c r="K248" t="s">
        <v>96</v>
      </c>
      <c r="L248" t="s">
        <v>96</v>
      </c>
      <c r="M248" t="s">
        <v>96</v>
      </c>
      <c r="N248" t="s">
        <v>96</v>
      </c>
      <c r="O248" t="s">
        <v>96</v>
      </c>
      <c r="P248" t="s">
        <v>96</v>
      </c>
      <c r="Q248" t="s">
        <v>96</v>
      </c>
      <c r="R248" t="s">
        <v>96</v>
      </c>
      <c r="S248" t="s">
        <v>96</v>
      </c>
      <c r="T248" t="s">
        <v>96</v>
      </c>
    </row>
    <row r="249" spans="2:20" x14ac:dyDescent="0.25">
      <c r="B249">
        <v>2001</v>
      </c>
      <c r="C249">
        <v>6</v>
      </c>
      <c r="D249">
        <v>3</v>
      </c>
      <c r="E249" t="s">
        <v>41</v>
      </c>
      <c r="F249">
        <v>80</v>
      </c>
      <c r="G249">
        <v>99</v>
      </c>
      <c r="H249">
        <v>149</v>
      </c>
      <c r="I249">
        <v>2975</v>
      </c>
      <c r="J249" t="s">
        <v>114</v>
      </c>
      <c r="K249" t="s">
        <v>96</v>
      </c>
      <c r="L249" t="s">
        <v>96</v>
      </c>
      <c r="M249" t="s">
        <v>96</v>
      </c>
      <c r="N249" t="s">
        <v>96</v>
      </c>
      <c r="O249" t="s">
        <v>96</v>
      </c>
      <c r="P249" t="s">
        <v>96</v>
      </c>
      <c r="Q249" t="s">
        <v>96</v>
      </c>
      <c r="R249" t="s">
        <v>96</v>
      </c>
      <c r="S249" t="s">
        <v>96</v>
      </c>
      <c r="T249" t="s">
        <v>96</v>
      </c>
    </row>
    <row r="250" spans="2:20" x14ac:dyDescent="0.25">
      <c r="B250">
        <v>2001</v>
      </c>
      <c r="C250">
        <v>6</v>
      </c>
      <c r="D250">
        <v>3</v>
      </c>
      <c r="E250" t="s">
        <v>47</v>
      </c>
      <c r="F250">
        <v>40</v>
      </c>
      <c r="G250">
        <v>99</v>
      </c>
      <c r="H250">
        <v>150</v>
      </c>
      <c r="I250">
        <v>3100</v>
      </c>
      <c r="J250" t="s">
        <v>114</v>
      </c>
      <c r="K250" t="s">
        <v>96</v>
      </c>
      <c r="L250" t="s">
        <v>96</v>
      </c>
      <c r="M250" t="s">
        <v>96</v>
      </c>
      <c r="N250" t="s">
        <v>96</v>
      </c>
      <c r="O250" t="s">
        <v>96</v>
      </c>
      <c r="P250" t="s">
        <v>96</v>
      </c>
      <c r="Q250" t="s">
        <v>96</v>
      </c>
      <c r="R250" t="s">
        <v>96</v>
      </c>
      <c r="S250" t="s">
        <v>96</v>
      </c>
      <c r="T250" t="s">
        <v>96</v>
      </c>
    </row>
    <row r="251" spans="2:20" x14ac:dyDescent="0.25">
      <c r="B251">
        <v>2001</v>
      </c>
      <c r="C251">
        <v>6</v>
      </c>
      <c r="D251">
        <v>4</v>
      </c>
      <c r="E251" t="s">
        <v>42</v>
      </c>
      <c r="F251">
        <v>78</v>
      </c>
      <c r="G251">
        <v>83</v>
      </c>
      <c r="H251">
        <v>132</v>
      </c>
      <c r="I251">
        <v>2000</v>
      </c>
      <c r="J251" t="s">
        <v>115</v>
      </c>
      <c r="K251" t="s">
        <v>96</v>
      </c>
      <c r="L251" t="s">
        <v>96</v>
      </c>
      <c r="M251" t="s">
        <v>96</v>
      </c>
      <c r="N251" t="s">
        <v>96</v>
      </c>
      <c r="O251" t="s">
        <v>96</v>
      </c>
      <c r="P251" t="s">
        <v>96</v>
      </c>
      <c r="Q251" t="s">
        <v>96</v>
      </c>
      <c r="R251" t="s">
        <v>96</v>
      </c>
      <c r="S251" t="s">
        <v>96</v>
      </c>
      <c r="T251" t="s">
        <v>96</v>
      </c>
    </row>
    <row r="252" spans="2:20" x14ac:dyDescent="0.25">
      <c r="B252">
        <v>2001</v>
      </c>
      <c r="C252">
        <v>6</v>
      </c>
      <c r="D252">
        <v>4</v>
      </c>
      <c r="E252" t="s">
        <v>41</v>
      </c>
      <c r="F252">
        <v>60</v>
      </c>
      <c r="G252">
        <v>98</v>
      </c>
      <c r="H252">
        <v>134</v>
      </c>
      <c r="I252">
        <v>2050</v>
      </c>
      <c r="J252" t="s">
        <v>115</v>
      </c>
      <c r="K252" t="s">
        <v>96</v>
      </c>
      <c r="L252" t="s">
        <v>96</v>
      </c>
      <c r="M252" t="s">
        <v>96</v>
      </c>
      <c r="N252" t="s">
        <v>96</v>
      </c>
      <c r="O252" t="s">
        <v>96</v>
      </c>
      <c r="P252" t="s">
        <v>96</v>
      </c>
      <c r="Q252" t="s">
        <v>96</v>
      </c>
      <c r="R252" t="s">
        <v>96</v>
      </c>
      <c r="S252" t="s">
        <v>96</v>
      </c>
      <c r="T252" t="s">
        <v>96</v>
      </c>
    </row>
    <row r="253" spans="2:20" x14ac:dyDescent="0.25">
      <c r="B253">
        <v>2001</v>
      </c>
      <c r="C253">
        <v>6</v>
      </c>
      <c r="D253">
        <v>5</v>
      </c>
      <c r="E253" t="s">
        <v>43</v>
      </c>
      <c r="F253">
        <v>160</v>
      </c>
      <c r="G253">
        <v>100</v>
      </c>
      <c r="H253">
        <v>149</v>
      </c>
      <c r="I253">
        <v>3050</v>
      </c>
      <c r="J253" t="s">
        <v>114</v>
      </c>
      <c r="K253" t="s">
        <v>96</v>
      </c>
      <c r="L253" t="s">
        <v>96</v>
      </c>
      <c r="M253" t="s">
        <v>96</v>
      </c>
      <c r="N253" t="s">
        <v>96</v>
      </c>
      <c r="O253" t="s">
        <v>96</v>
      </c>
      <c r="P253" t="s">
        <v>96</v>
      </c>
      <c r="Q253" t="s">
        <v>96</v>
      </c>
      <c r="R253" t="s">
        <v>96</v>
      </c>
      <c r="S253" t="s">
        <v>96</v>
      </c>
      <c r="T253" t="s">
        <v>96</v>
      </c>
    </row>
    <row r="254" spans="2:20" x14ac:dyDescent="0.25">
      <c r="B254">
        <v>2001</v>
      </c>
      <c r="C254">
        <v>6</v>
      </c>
      <c r="D254">
        <v>5</v>
      </c>
      <c r="E254" t="s">
        <v>47</v>
      </c>
      <c r="F254">
        <v>163.30000000000001</v>
      </c>
      <c r="G254">
        <v>99</v>
      </c>
      <c r="H254">
        <v>154</v>
      </c>
      <c r="I254">
        <v>3300</v>
      </c>
      <c r="J254" t="s">
        <v>114</v>
      </c>
      <c r="K254" t="s">
        <v>96</v>
      </c>
      <c r="L254" t="s">
        <v>96</v>
      </c>
      <c r="M254" t="s">
        <v>96</v>
      </c>
      <c r="N254" t="s">
        <v>96</v>
      </c>
      <c r="O254" t="s">
        <v>96</v>
      </c>
      <c r="P254" t="s">
        <v>96</v>
      </c>
      <c r="Q254" t="s">
        <v>96</v>
      </c>
      <c r="R254" t="s">
        <v>96</v>
      </c>
      <c r="S254" t="s">
        <v>96</v>
      </c>
      <c r="T254" t="s">
        <v>96</v>
      </c>
    </row>
    <row r="255" spans="2:20" x14ac:dyDescent="0.25">
      <c r="B255">
        <v>2001</v>
      </c>
      <c r="C255">
        <v>6</v>
      </c>
      <c r="D255">
        <v>7</v>
      </c>
      <c r="E255" t="s">
        <v>46</v>
      </c>
      <c r="F255">
        <v>147.30000000000001</v>
      </c>
      <c r="G255">
        <v>95</v>
      </c>
      <c r="H255">
        <v>151</v>
      </c>
      <c r="I255">
        <v>2465</v>
      </c>
      <c r="J255" t="s">
        <v>114</v>
      </c>
      <c r="K255" t="s">
        <v>96</v>
      </c>
      <c r="L255" t="s">
        <v>96</v>
      </c>
      <c r="M255" t="s">
        <v>96</v>
      </c>
      <c r="N255" t="s">
        <v>96</v>
      </c>
      <c r="O255" t="s">
        <v>96</v>
      </c>
      <c r="P255" t="s">
        <v>96</v>
      </c>
      <c r="Q255" t="s">
        <v>96</v>
      </c>
      <c r="R255" t="s">
        <v>96</v>
      </c>
      <c r="S255" t="s">
        <v>96</v>
      </c>
      <c r="T255" t="s">
        <v>96</v>
      </c>
    </row>
    <row r="256" spans="2:20" x14ac:dyDescent="0.25">
      <c r="B256">
        <v>2001</v>
      </c>
      <c r="C256">
        <v>6</v>
      </c>
      <c r="D256">
        <v>8</v>
      </c>
      <c r="E256" t="s">
        <v>47</v>
      </c>
      <c r="F256">
        <v>147.80000000000001</v>
      </c>
      <c r="G256">
        <v>97</v>
      </c>
      <c r="H256">
        <v>125</v>
      </c>
      <c r="I256">
        <v>2300</v>
      </c>
      <c r="J256" t="s">
        <v>115</v>
      </c>
      <c r="K256" t="s">
        <v>96</v>
      </c>
      <c r="L256" t="s">
        <v>96</v>
      </c>
      <c r="M256" t="s">
        <v>96</v>
      </c>
      <c r="N256" t="s">
        <v>96</v>
      </c>
      <c r="O256" t="s">
        <v>96</v>
      </c>
      <c r="P256" t="s">
        <v>96</v>
      </c>
      <c r="Q256" t="s">
        <v>96</v>
      </c>
      <c r="R256" t="s">
        <v>96</v>
      </c>
      <c r="S256" t="s">
        <v>96</v>
      </c>
      <c r="T256" t="s">
        <v>96</v>
      </c>
    </row>
    <row r="257" spans="2:20" x14ac:dyDescent="0.25">
      <c r="B257">
        <v>2001</v>
      </c>
      <c r="C257">
        <v>6</v>
      </c>
      <c r="D257">
        <v>9</v>
      </c>
      <c r="E257" t="s">
        <v>44</v>
      </c>
      <c r="F257">
        <v>100</v>
      </c>
      <c r="G257">
        <v>99</v>
      </c>
      <c r="H257">
        <v>151</v>
      </c>
      <c r="I257">
        <v>3250</v>
      </c>
      <c r="J257" t="s">
        <v>114</v>
      </c>
      <c r="K257" t="s">
        <v>96</v>
      </c>
      <c r="L257" t="s">
        <v>96</v>
      </c>
      <c r="M257" t="s">
        <v>96</v>
      </c>
      <c r="N257" t="s">
        <v>96</v>
      </c>
      <c r="O257" t="s">
        <v>96</v>
      </c>
      <c r="P257" t="s">
        <v>96</v>
      </c>
      <c r="Q257" t="s">
        <v>96</v>
      </c>
      <c r="R257" t="s">
        <v>96</v>
      </c>
      <c r="S257" t="s">
        <v>96</v>
      </c>
      <c r="T257" t="s">
        <v>96</v>
      </c>
    </row>
    <row r="258" spans="2:20" x14ac:dyDescent="0.25">
      <c r="B258">
        <v>2001</v>
      </c>
      <c r="C258">
        <v>6</v>
      </c>
      <c r="D258">
        <v>10</v>
      </c>
      <c r="E258" t="s">
        <v>42</v>
      </c>
      <c r="F258">
        <v>115.4</v>
      </c>
      <c r="G258">
        <v>98</v>
      </c>
      <c r="H258">
        <v>150</v>
      </c>
      <c r="I258">
        <v>3150</v>
      </c>
      <c r="J258" t="s">
        <v>114</v>
      </c>
      <c r="K258" t="s">
        <v>96</v>
      </c>
      <c r="L258" t="s">
        <v>96</v>
      </c>
      <c r="M258" t="s">
        <v>96</v>
      </c>
      <c r="N258" t="s">
        <v>96</v>
      </c>
      <c r="O258" t="s">
        <v>96</v>
      </c>
      <c r="P258" t="s">
        <v>96</v>
      </c>
      <c r="Q258" t="s">
        <v>96</v>
      </c>
      <c r="R258" t="s">
        <v>96</v>
      </c>
      <c r="S258" t="s">
        <v>96</v>
      </c>
      <c r="T258" t="s">
        <v>96</v>
      </c>
    </row>
    <row r="259" spans="2:20" x14ac:dyDescent="0.25">
      <c r="B259">
        <v>2001</v>
      </c>
      <c r="C259">
        <v>6</v>
      </c>
      <c r="D259">
        <v>11</v>
      </c>
      <c r="E259" t="s">
        <v>42</v>
      </c>
      <c r="F259">
        <v>80</v>
      </c>
      <c r="G259">
        <v>96</v>
      </c>
      <c r="H259">
        <v>154</v>
      </c>
      <c r="I259">
        <v>2250</v>
      </c>
      <c r="J259" t="s">
        <v>114</v>
      </c>
      <c r="K259" t="s">
        <v>96</v>
      </c>
      <c r="L259" t="s">
        <v>96</v>
      </c>
      <c r="M259" t="s">
        <v>96</v>
      </c>
      <c r="N259" t="s">
        <v>96</v>
      </c>
      <c r="O259" t="s">
        <v>96</v>
      </c>
      <c r="P259" t="s">
        <v>96</v>
      </c>
      <c r="Q259" t="s">
        <v>96</v>
      </c>
      <c r="R259" t="s">
        <v>96</v>
      </c>
      <c r="S259" t="s">
        <v>96</v>
      </c>
      <c r="T259" t="s">
        <v>96</v>
      </c>
    </row>
    <row r="260" spans="2:20" x14ac:dyDescent="0.25">
      <c r="B260">
        <v>2001</v>
      </c>
      <c r="C260">
        <v>6</v>
      </c>
      <c r="D260">
        <v>11</v>
      </c>
      <c r="E260" t="s">
        <v>45</v>
      </c>
      <c r="F260">
        <v>80</v>
      </c>
      <c r="G260">
        <v>99</v>
      </c>
      <c r="H260">
        <v>145</v>
      </c>
      <c r="I260">
        <v>2250</v>
      </c>
      <c r="J260" t="s">
        <v>114</v>
      </c>
      <c r="K260" t="s">
        <v>96</v>
      </c>
      <c r="L260" t="s">
        <v>96</v>
      </c>
      <c r="M260" t="s">
        <v>96</v>
      </c>
      <c r="N260" t="s">
        <v>96</v>
      </c>
      <c r="O260" t="s">
        <v>96</v>
      </c>
      <c r="P260" t="s">
        <v>96</v>
      </c>
      <c r="Q260" t="s">
        <v>96</v>
      </c>
      <c r="R260" t="s">
        <v>96</v>
      </c>
      <c r="S260" t="s">
        <v>96</v>
      </c>
      <c r="T260" t="s">
        <v>96</v>
      </c>
    </row>
    <row r="261" spans="2:20" x14ac:dyDescent="0.25">
      <c r="B261">
        <v>2001</v>
      </c>
      <c r="C261">
        <v>6</v>
      </c>
      <c r="D261">
        <v>11</v>
      </c>
      <c r="E261" t="s">
        <v>43</v>
      </c>
      <c r="F261">
        <v>92</v>
      </c>
      <c r="G261">
        <v>96</v>
      </c>
      <c r="H261">
        <v>155</v>
      </c>
      <c r="I261">
        <v>3260</v>
      </c>
      <c r="J261" t="s">
        <v>114</v>
      </c>
      <c r="K261" t="s">
        <v>96</v>
      </c>
      <c r="L261" t="s">
        <v>96</v>
      </c>
      <c r="M261" t="s">
        <v>96</v>
      </c>
      <c r="N261" t="s">
        <v>96</v>
      </c>
      <c r="O261" t="s">
        <v>96</v>
      </c>
      <c r="P261" t="s">
        <v>96</v>
      </c>
      <c r="Q261" t="s">
        <v>96</v>
      </c>
      <c r="R261" t="s">
        <v>96</v>
      </c>
      <c r="S261" t="s">
        <v>96</v>
      </c>
      <c r="T261" t="s">
        <v>96</v>
      </c>
    </row>
    <row r="262" spans="2:20" x14ac:dyDescent="0.25">
      <c r="B262">
        <v>2001</v>
      </c>
      <c r="C262">
        <v>6</v>
      </c>
      <c r="D262">
        <v>11</v>
      </c>
      <c r="E262" t="s">
        <v>41</v>
      </c>
      <c r="F262">
        <v>130</v>
      </c>
      <c r="G262">
        <v>99</v>
      </c>
      <c r="H262">
        <v>155</v>
      </c>
      <c r="I262">
        <v>3275</v>
      </c>
      <c r="J262" t="s">
        <v>114</v>
      </c>
      <c r="K262" t="s">
        <v>96</v>
      </c>
      <c r="L262" t="s">
        <v>96</v>
      </c>
      <c r="M262" t="s">
        <v>96</v>
      </c>
      <c r="N262" t="s">
        <v>96</v>
      </c>
      <c r="O262" t="s">
        <v>96</v>
      </c>
      <c r="P262" t="s">
        <v>96</v>
      </c>
      <c r="Q262" t="s">
        <v>96</v>
      </c>
      <c r="R262" t="s">
        <v>96</v>
      </c>
      <c r="S262" t="s">
        <v>96</v>
      </c>
      <c r="T262" t="s">
        <v>96</v>
      </c>
    </row>
    <row r="263" spans="2:20" x14ac:dyDescent="0.25">
      <c r="B263">
        <v>2001</v>
      </c>
      <c r="C263">
        <v>6</v>
      </c>
      <c r="D263">
        <v>12</v>
      </c>
      <c r="E263" t="s">
        <v>42</v>
      </c>
      <c r="F263">
        <v>113.6</v>
      </c>
      <c r="G263">
        <v>97</v>
      </c>
      <c r="H263">
        <v>137</v>
      </c>
      <c r="I263">
        <v>2300</v>
      </c>
      <c r="J263" t="s">
        <v>115</v>
      </c>
      <c r="K263" t="s">
        <v>96</v>
      </c>
      <c r="L263" t="s">
        <v>96</v>
      </c>
      <c r="M263" t="s">
        <v>96</v>
      </c>
      <c r="N263" t="s">
        <v>96</v>
      </c>
      <c r="O263" t="s">
        <v>96</v>
      </c>
      <c r="P263" t="s">
        <v>96</v>
      </c>
      <c r="Q263" t="s">
        <v>96</v>
      </c>
      <c r="R263" t="s">
        <v>96</v>
      </c>
      <c r="S263" t="s">
        <v>96</v>
      </c>
      <c r="T263" t="s">
        <v>96</v>
      </c>
    </row>
    <row r="264" spans="2:20" x14ac:dyDescent="0.25">
      <c r="B264">
        <v>2001</v>
      </c>
      <c r="C264">
        <v>6</v>
      </c>
      <c r="D264">
        <v>12</v>
      </c>
      <c r="E264" t="s">
        <v>47</v>
      </c>
      <c r="F264">
        <v>70</v>
      </c>
      <c r="G264">
        <v>98</v>
      </c>
      <c r="H264">
        <v>133</v>
      </c>
      <c r="I264">
        <v>2880</v>
      </c>
      <c r="J264" t="s">
        <v>115</v>
      </c>
      <c r="K264" t="s">
        <v>96</v>
      </c>
      <c r="L264" t="s">
        <v>96</v>
      </c>
      <c r="M264" t="s">
        <v>96</v>
      </c>
      <c r="N264" t="s">
        <v>96</v>
      </c>
      <c r="O264" t="s">
        <v>96</v>
      </c>
      <c r="P264" t="s">
        <v>96</v>
      </c>
      <c r="Q264" t="s">
        <v>96</v>
      </c>
      <c r="R264" t="s">
        <v>96</v>
      </c>
      <c r="S264" t="s">
        <v>96</v>
      </c>
      <c r="T264" t="s">
        <v>96</v>
      </c>
    </row>
    <row r="265" spans="2:20" x14ac:dyDescent="0.25">
      <c r="B265">
        <v>2001</v>
      </c>
      <c r="C265">
        <v>7</v>
      </c>
      <c r="D265">
        <v>1</v>
      </c>
      <c r="E265" t="s">
        <v>50</v>
      </c>
      <c r="F265">
        <v>80</v>
      </c>
      <c r="G265">
        <v>100</v>
      </c>
      <c r="H265">
        <v>150</v>
      </c>
      <c r="I265">
        <v>3000</v>
      </c>
      <c r="J265" t="s">
        <v>114</v>
      </c>
      <c r="K265" t="s">
        <v>96</v>
      </c>
      <c r="L265" t="s">
        <v>96</v>
      </c>
      <c r="M265" t="s">
        <v>96</v>
      </c>
      <c r="N265" t="s">
        <v>96</v>
      </c>
      <c r="O265" t="s">
        <v>96</v>
      </c>
      <c r="P265" t="s">
        <v>96</v>
      </c>
      <c r="Q265" t="s">
        <v>96</v>
      </c>
      <c r="R265" t="s">
        <v>96</v>
      </c>
      <c r="S265" t="s">
        <v>96</v>
      </c>
      <c r="T265" t="s">
        <v>96</v>
      </c>
    </row>
    <row r="266" spans="2:20" x14ac:dyDescent="0.25">
      <c r="B266">
        <v>2001</v>
      </c>
      <c r="C266">
        <v>7</v>
      </c>
      <c r="D266">
        <v>1</v>
      </c>
      <c r="E266" t="s">
        <v>52</v>
      </c>
      <c r="F266">
        <v>120</v>
      </c>
      <c r="G266">
        <v>99</v>
      </c>
      <c r="H266">
        <v>156</v>
      </c>
      <c r="I266">
        <v>3225</v>
      </c>
      <c r="J266" t="s">
        <v>114</v>
      </c>
      <c r="K266" t="s">
        <v>96</v>
      </c>
      <c r="L266" t="s">
        <v>96</v>
      </c>
      <c r="M266" t="s">
        <v>96</v>
      </c>
      <c r="N266" t="s">
        <v>96</v>
      </c>
      <c r="O266" t="s">
        <v>96</v>
      </c>
      <c r="P266" t="s">
        <v>96</v>
      </c>
      <c r="Q266" t="s">
        <v>96</v>
      </c>
      <c r="R266" t="s">
        <v>96</v>
      </c>
      <c r="S266" t="s">
        <v>96</v>
      </c>
      <c r="T266" t="s">
        <v>96</v>
      </c>
    </row>
    <row r="267" spans="2:20" x14ac:dyDescent="0.25">
      <c r="B267">
        <v>2001</v>
      </c>
      <c r="C267">
        <v>7</v>
      </c>
      <c r="D267">
        <v>1</v>
      </c>
      <c r="E267" t="s">
        <v>55</v>
      </c>
      <c r="F267">
        <v>72.5</v>
      </c>
      <c r="G267">
        <v>50</v>
      </c>
      <c r="H267">
        <v>115</v>
      </c>
      <c r="I267">
        <v>1380</v>
      </c>
      <c r="J267" t="s">
        <v>119</v>
      </c>
      <c r="K267" t="s">
        <v>96</v>
      </c>
      <c r="L267" t="s">
        <v>96</v>
      </c>
      <c r="M267" t="s">
        <v>96</v>
      </c>
      <c r="N267" t="s">
        <v>96</v>
      </c>
      <c r="O267" t="s">
        <v>96</v>
      </c>
      <c r="P267" t="s">
        <v>96</v>
      </c>
      <c r="Q267" t="s">
        <v>96</v>
      </c>
      <c r="R267" t="s">
        <v>96</v>
      </c>
      <c r="S267" t="s">
        <v>96</v>
      </c>
      <c r="T267" t="s">
        <v>96</v>
      </c>
    </row>
    <row r="268" spans="2:20" x14ac:dyDescent="0.25">
      <c r="B268">
        <v>2001</v>
      </c>
      <c r="C268">
        <v>7</v>
      </c>
      <c r="D268">
        <v>1</v>
      </c>
      <c r="E268" t="s">
        <v>55</v>
      </c>
      <c r="F268">
        <v>31</v>
      </c>
      <c r="G268" t="s">
        <v>96</v>
      </c>
      <c r="H268" t="s">
        <v>96</v>
      </c>
      <c r="I268">
        <v>1500</v>
      </c>
      <c r="J268" t="s">
        <v>119</v>
      </c>
      <c r="K268" t="s">
        <v>96</v>
      </c>
      <c r="L268" t="s">
        <v>96</v>
      </c>
      <c r="M268" t="s">
        <v>96</v>
      </c>
      <c r="N268" t="s">
        <v>96</v>
      </c>
      <c r="O268" t="s">
        <v>96</v>
      </c>
      <c r="P268" t="s">
        <v>96</v>
      </c>
      <c r="Q268" t="s">
        <v>96</v>
      </c>
      <c r="R268" t="s">
        <v>96</v>
      </c>
      <c r="S268" t="s">
        <v>96</v>
      </c>
      <c r="T268" t="s">
        <v>96</v>
      </c>
    </row>
    <row r="269" spans="2:20" x14ac:dyDescent="0.25">
      <c r="B269">
        <v>2001</v>
      </c>
      <c r="C269">
        <v>7</v>
      </c>
      <c r="D269">
        <v>2</v>
      </c>
      <c r="E269" t="s">
        <v>52</v>
      </c>
      <c r="F269">
        <v>120</v>
      </c>
      <c r="G269">
        <v>100</v>
      </c>
      <c r="H269">
        <v>134</v>
      </c>
      <c r="I269">
        <v>2716</v>
      </c>
      <c r="J269" t="s">
        <v>115</v>
      </c>
      <c r="K269" t="s">
        <v>96</v>
      </c>
      <c r="L269" t="s">
        <v>96</v>
      </c>
      <c r="M269" t="s">
        <v>96</v>
      </c>
      <c r="N269" t="s">
        <v>96</v>
      </c>
      <c r="O269" t="s">
        <v>96</v>
      </c>
      <c r="P269" t="s">
        <v>96</v>
      </c>
      <c r="Q269" t="s">
        <v>96</v>
      </c>
      <c r="R269" t="s">
        <v>96</v>
      </c>
      <c r="S269" t="s">
        <v>96</v>
      </c>
      <c r="T269" t="s">
        <v>96</v>
      </c>
    </row>
    <row r="270" spans="2:20" x14ac:dyDescent="0.25">
      <c r="B270">
        <v>2001</v>
      </c>
      <c r="C270">
        <v>7</v>
      </c>
      <c r="D270">
        <v>2</v>
      </c>
      <c r="E270" t="s">
        <v>55</v>
      </c>
      <c r="F270">
        <v>49.5</v>
      </c>
      <c r="G270">
        <v>88.9</v>
      </c>
      <c r="H270">
        <v>115</v>
      </c>
      <c r="I270">
        <v>2020</v>
      </c>
      <c r="J270" t="s">
        <v>116</v>
      </c>
      <c r="K270" t="s">
        <v>96</v>
      </c>
      <c r="L270" t="s">
        <v>96</v>
      </c>
      <c r="M270" t="s">
        <v>96</v>
      </c>
      <c r="N270" t="s">
        <v>96</v>
      </c>
      <c r="O270" t="s">
        <v>96</v>
      </c>
      <c r="P270" t="s">
        <v>96</v>
      </c>
      <c r="Q270" t="s">
        <v>96</v>
      </c>
      <c r="R270" t="s">
        <v>96</v>
      </c>
      <c r="S270" t="s">
        <v>96</v>
      </c>
      <c r="T270" t="s">
        <v>96</v>
      </c>
    </row>
    <row r="271" spans="2:20" x14ac:dyDescent="0.25">
      <c r="B271">
        <v>2001</v>
      </c>
      <c r="C271">
        <v>7</v>
      </c>
      <c r="D271">
        <v>6</v>
      </c>
      <c r="E271" t="s">
        <v>56</v>
      </c>
      <c r="F271">
        <v>118</v>
      </c>
      <c r="G271">
        <v>99</v>
      </c>
      <c r="H271">
        <v>156</v>
      </c>
      <c r="I271">
        <v>3500</v>
      </c>
      <c r="J271" t="s">
        <v>114</v>
      </c>
      <c r="K271" t="s">
        <v>96</v>
      </c>
      <c r="L271" t="s">
        <v>96</v>
      </c>
      <c r="M271" t="s">
        <v>96</v>
      </c>
      <c r="N271" t="s">
        <v>96</v>
      </c>
      <c r="O271" t="s">
        <v>96</v>
      </c>
      <c r="P271" t="s">
        <v>96</v>
      </c>
      <c r="Q271" t="s">
        <v>96</v>
      </c>
      <c r="R271" t="s">
        <v>96</v>
      </c>
      <c r="S271" t="s">
        <v>96</v>
      </c>
      <c r="T271" t="s">
        <v>96</v>
      </c>
    </row>
    <row r="272" spans="2:20" x14ac:dyDescent="0.25">
      <c r="B272">
        <v>2001</v>
      </c>
      <c r="C272">
        <v>7</v>
      </c>
      <c r="D272">
        <v>6</v>
      </c>
      <c r="E272" t="s">
        <v>55</v>
      </c>
      <c r="F272">
        <v>120</v>
      </c>
      <c r="G272">
        <v>81.3</v>
      </c>
      <c r="H272">
        <v>128</v>
      </c>
      <c r="I272">
        <v>1350</v>
      </c>
      <c r="J272" t="s">
        <v>115</v>
      </c>
      <c r="K272" t="s">
        <v>96</v>
      </c>
      <c r="L272" t="s">
        <v>96</v>
      </c>
      <c r="M272" t="s">
        <v>96</v>
      </c>
      <c r="N272" t="s">
        <v>96</v>
      </c>
      <c r="O272" t="s">
        <v>96</v>
      </c>
      <c r="P272" t="s">
        <v>96</v>
      </c>
      <c r="Q272" t="s">
        <v>96</v>
      </c>
      <c r="R272" t="s">
        <v>96</v>
      </c>
      <c r="S272" t="s">
        <v>96</v>
      </c>
      <c r="T272" t="s">
        <v>96</v>
      </c>
    </row>
    <row r="273" spans="2:20" x14ac:dyDescent="0.25">
      <c r="B273">
        <v>2001</v>
      </c>
      <c r="C273">
        <v>7</v>
      </c>
      <c r="D273">
        <v>6</v>
      </c>
      <c r="E273" t="s">
        <v>52</v>
      </c>
      <c r="F273">
        <v>49</v>
      </c>
      <c r="G273">
        <v>97.9</v>
      </c>
      <c r="H273">
        <v>139</v>
      </c>
      <c r="I273">
        <v>3000</v>
      </c>
      <c r="J273" t="s">
        <v>115</v>
      </c>
      <c r="K273" t="s">
        <v>96</v>
      </c>
      <c r="L273" t="s">
        <v>96</v>
      </c>
      <c r="M273" t="s">
        <v>96</v>
      </c>
      <c r="N273" t="s">
        <v>96</v>
      </c>
      <c r="O273" t="s">
        <v>96</v>
      </c>
      <c r="P273" t="s">
        <v>96</v>
      </c>
      <c r="Q273" t="s">
        <v>96</v>
      </c>
      <c r="R273" t="s">
        <v>96</v>
      </c>
      <c r="S273" t="s">
        <v>96</v>
      </c>
      <c r="T273" t="s">
        <v>96</v>
      </c>
    </row>
    <row r="274" spans="2:20" x14ac:dyDescent="0.25">
      <c r="B274">
        <v>2001</v>
      </c>
      <c r="C274">
        <v>7</v>
      </c>
      <c r="D274">
        <v>6</v>
      </c>
      <c r="E274" t="s">
        <v>50</v>
      </c>
      <c r="F274">
        <v>221</v>
      </c>
      <c r="G274">
        <v>63.3</v>
      </c>
      <c r="H274">
        <v>121</v>
      </c>
      <c r="I274">
        <v>1000</v>
      </c>
      <c r="J274" t="s">
        <v>116</v>
      </c>
      <c r="K274" t="s">
        <v>96</v>
      </c>
      <c r="L274" t="s">
        <v>96</v>
      </c>
      <c r="M274" t="s">
        <v>96</v>
      </c>
      <c r="N274" t="s">
        <v>96</v>
      </c>
      <c r="O274" t="s">
        <v>96</v>
      </c>
      <c r="P274" t="s">
        <v>96</v>
      </c>
      <c r="Q274" t="s">
        <v>96</v>
      </c>
      <c r="R274" t="s">
        <v>96</v>
      </c>
      <c r="S274" t="s">
        <v>96</v>
      </c>
      <c r="T274" t="s">
        <v>96</v>
      </c>
    </row>
    <row r="275" spans="2:20" x14ac:dyDescent="0.25">
      <c r="B275">
        <v>2001</v>
      </c>
      <c r="C275">
        <v>7</v>
      </c>
      <c r="D275">
        <v>9</v>
      </c>
      <c r="E275" t="s">
        <v>55</v>
      </c>
      <c r="F275">
        <v>87.8</v>
      </c>
      <c r="G275">
        <v>98.5</v>
      </c>
      <c r="H275">
        <v>156</v>
      </c>
      <c r="I275">
        <v>3444</v>
      </c>
      <c r="J275" t="s">
        <v>114</v>
      </c>
      <c r="K275" t="s">
        <v>96</v>
      </c>
      <c r="L275" t="s">
        <v>96</v>
      </c>
      <c r="M275" t="s">
        <v>96</v>
      </c>
      <c r="N275" t="s">
        <v>96</v>
      </c>
      <c r="O275" t="s">
        <v>96</v>
      </c>
      <c r="P275" t="s">
        <v>96</v>
      </c>
      <c r="Q275" t="s">
        <v>96</v>
      </c>
      <c r="R275" t="s">
        <v>96</v>
      </c>
      <c r="S275" t="s">
        <v>96</v>
      </c>
      <c r="T275" t="s">
        <v>96</v>
      </c>
    </row>
    <row r="276" spans="2:20" x14ac:dyDescent="0.25">
      <c r="B276">
        <v>2001</v>
      </c>
      <c r="C276">
        <v>7</v>
      </c>
      <c r="D276">
        <v>9</v>
      </c>
      <c r="E276" t="s">
        <v>52</v>
      </c>
      <c r="F276">
        <v>205</v>
      </c>
      <c r="G276">
        <v>98</v>
      </c>
      <c r="H276">
        <v>138</v>
      </c>
      <c r="I276">
        <v>2702</v>
      </c>
      <c r="J276" t="s">
        <v>115</v>
      </c>
      <c r="K276" t="s">
        <v>96</v>
      </c>
      <c r="L276" t="s">
        <v>96</v>
      </c>
      <c r="M276" t="s">
        <v>96</v>
      </c>
      <c r="N276" t="s">
        <v>96</v>
      </c>
      <c r="O276" t="s">
        <v>96</v>
      </c>
      <c r="P276" t="s">
        <v>96</v>
      </c>
      <c r="Q276" t="s">
        <v>96</v>
      </c>
      <c r="R276" t="s">
        <v>96</v>
      </c>
      <c r="S276" t="s">
        <v>96</v>
      </c>
      <c r="T276" t="s">
        <v>96</v>
      </c>
    </row>
    <row r="277" spans="2:20" x14ac:dyDescent="0.25">
      <c r="B277">
        <v>2001</v>
      </c>
      <c r="C277">
        <v>7</v>
      </c>
      <c r="D277">
        <v>9</v>
      </c>
      <c r="E277" t="s">
        <v>55</v>
      </c>
      <c r="F277">
        <v>40</v>
      </c>
      <c r="G277">
        <v>60.5</v>
      </c>
      <c r="H277">
        <v>78</v>
      </c>
      <c r="I277">
        <v>938</v>
      </c>
      <c r="J277" t="s">
        <v>117</v>
      </c>
      <c r="K277" t="s">
        <v>96</v>
      </c>
      <c r="L277" t="s">
        <v>96</v>
      </c>
      <c r="M277" t="s">
        <v>96</v>
      </c>
      <c r="N277" t="s">
        <v>96</v>
      </c>
      <c r="O277" t="s">
        <v>96</v>
      </c>
      <c r="P277" t="s">
        <v>96</v>
      </c>
      <c r="Q277" t="s">
        <v>96</v>
      </c>
      <c r="R277" t="s">
        <v>96</v>
      </c>
      <c r="S277" t="s">
        <v>96</v>
      </c>
      <c r="T277" t="s">
        <v>96</v>
      </c>
    </row>
    <row r="278" spans="2:20" x14ac:dyDescent="0.25">
      <c r="B278">
        <v>2001</v>
      </c>
      <c r="C278">
        <v>7</v>
      </c>
      <c r="D278">
        <v>11</v>
      </c>
      <c r="E278" t="s">
        <v>56</v>
      </c>
      <c r="F278">
        <v>80</v>
      </c>
      <c r="G278">
        <v>100</v>
      </c>
      <c r="H278">
        <v>159</v>
      </c>
      <c r="I278">
        <v>3600</v>
      </c>
      <c r="J278" t="s">
        <v>114</v>
      </c>
      <c r="K278" t="s">
        <v>96</v>
      </c>
      <c r="L278" t="s">
        <v>96</v>
      </c>
      <c r="M278" t="s">
        <v>96</v>
      </c>
      <c r="N278" t="s">
        <v>96</v>
      </c>
      <c r="O278" t="s">
        <v>96</v>
      </c>
      <c r="P278" t="s">
        <v>96</v>
      </c>
      <c r="Q278" t="s">
        <v>96</v>
      </c>
      <c r="R278" t="s">
        <v>96</v>
      </c>
      <c r="S278" t="s">
        <v>96</v>
      </c>
      <c r="T278" t="s">
        <v>96</v>
      </c>
    </row>
    <row r="279" spans="2:20" x14ac:dyDescent="0.25">
      <c r="B279">
        <v>2001</v>
      </c>
      <c r="C279">
        <v>7</v>
      </c>
      <c r="D279">
        <v>11</v>
      </c>
      <c r="E279" t="s">
        <v>52</v>
      </c>
      <c r="F279">
        <v>135</v>
      </c>
      <c r="G279">
        <v>63</v>
      </c>
      <c r="H279">
        <v>115</v>
      </c>
      <c r="I279">
        <v>2768</v>
      </c>
      <c r="J279" t="s">
        <v>116</v>
      </c>
      <c r="K279" t="s">
        <v>96</v>
      </c>
      <c r="L279" t="s">
        <v>96</v>
      </c>
      <c r="M279" t="s">
        <v>96</v>
      </c>
      <c r="N279" t="s">
        <v>96</v>
      </c>
      <c r="O279" t="s">
        <v>96</v>
      </c>
      <c r="P279" t="s">
        <v>96</v>
      </c>
      <c r="Q279" t="s">
        <v>96</v>
      </c>
      <c r="R279" t="s">
        <v>96</v>
      </c>
      <c r="S279" t="s">
        <v>96</v>
      </c>
      <c r="T279" t="s">
        <v>96</v>
      </c>
    </row>
    <row r="280" spans="2:20" x14ac:dyDescent="0.25">
      <c r="B280">
        <v>2001</v>
      </c>
      <c r="C280">
        <v>7</v>
      </c>
      <c r="D280">
        <v>12</v>
      </c>
      <c r="E280" t="s">
        <v>57</v>
      </c>
      <c r="F280">
        <v>42</v>
      </c>
      <c r="G280">
        <v>50</v>
      </c>
      <c r="H280">
        <v>115</v>
      </c>
      <c r="I280">
        <v>1400</v>
      </c>
      <c r="J280" t="s">
        <v>119</v>
      </c>
      <c r="K280" t="s">
        <v>96</v>
      </c>
      <c r="L280" t="s">
        <v>96</v>
      </c>
      <c r="M280" t="s">
        <v>96</v>
      </c>
      <c r="N280" t="s">
        <v>96</v>
      </c>
      <c r="O280" t="s">
        <v>96</v>
      </c>
      <c r="P280" t="s">
        <v>96</v>
      </c>
      <c r="Q280" t="s">
        <v>96</v>
      </c>
      <c r="R280" t="s">
        <v>96</v>
      </c>
      <c r="S280" t="s">
        <v>96</v>
      </c>
      <c r="T280" t="s">
        <v>96</v>
      </c>
    </row>
    <row r="281" spans="2:20" x14ac:dyDescent="0.25">
      <c r="B281">
        <v>2001</v>
      </c>
      <c r="C281">
        <v>8</v>
      </c>
      <c r="D281">
        <v>1</v>
      </c>
      <c r="E281" t="s">
        <v>9</v>
      </c>
      <c r="F281">
        <v>63.2</v>
      </c>
      <c r="G281" t="s">
        <v>96</v>
      </c>
      <c r="H281" t="s">
        <v>96</v>
      </c>
      <c r="I281">
        <v>4850</v>
      </c>
      <c r="J281" t="s">
        <v>114</v>
      </c>
      <c r="K281" t="s">
        <v>96</v>
      </c>
      <c r="L281" t="s">
        <v>96</v>
      </c>
      <c r="M281" t="s">
        <v>96</v>
      </c>
      <c r="N281" t="s">
        <v>96</v>
      </c>
      <c r="O281" t="s">
        <v>96</v>
      </c>
      <c r="P281" t="s">
        <v>96</v>
      </c>
      <c r="Q281" t="s">
        <v>96</v>
      </c>
      <c r="R281" t="s">
        <v>96</v>
      </c>
      <c r="S281" t="s">
        <v>96</v>
      </c>
      <c r="T281" t="s">
        <v>96</v>
      </c>
    </row>
    <row r="282" spans="2:20" x14ac:dyDescent="0.25">
      <c r="B282">
        <v>2001</v>
      </c>
      <c r="C282">
        <v>8</v>
      </c>
      <c r="D282">
        <v>1</v>
      </c>
      <c r="E282" t="s">
        <v>61</v>
      </c>
      <c r="F282">
        <v>160</v>
      </c>
      <c r="G282">
        <v>99</v>
      </c>
      <c r="H282">
        <v>107</v>
      </c>
      <c r="I282">
        <v>2200</v>
      </c>
      <c r="J282" t="s">
        <v>116</v>
      </c>
      <c r="K282" t="s">
        <v>96</v>
      </c>
      <c r="L282" t="s">
        <v>96</v>
      </c>
      <c r="M282" t="s">
        <v>96</v>
      </c>
      <c r="N282" t="s">
        <v>96</v>
      </c>
      <c r="O282" t="s">
        <v>96</v>
      </c>
      <c r="P282" t="s">
        <v>96</v>
      </c>
      <c r="Q282" t="s">
        <v>96</v>
      </c>
      <c r="R282" t="s">
        <v>96</v>
      </c>
      <c r="S282" t="s">
        <v>96</v>
      </c>
      <c r="T282" t="s">
        <v>96</v>
      </c>
    </row>
    <row r="283" spans="2:20" x14ac:dyDescent="0.25">
      <c r="B283">
        <v>2001</v>
      </c>
      <c r="C283">
        <v>8</v>
      </c>
      <c r="D283">
        <v>1</v>
      </c>
      <c r="E283" t="s">
        <v>64</v>
      </c>
      <c r="F283">
        <v>30</v>
      </c>
      <c r="G283">
        <v>99</v>
      </c>
      <c r="H283">
        <v>101</v>
      </c>
      <c r="I283">
        <v>2667</v>
      </c>
      <c r="J283" t="s">
        <v>116</v>
      </c>
      <c r="K283" t="s">
        <v>96</v>
      </c>
      <c r="L283" t="s">
        <v>96</v>
      </c>
      <c r="M283" t="s">
        <v>96</v>
      </c>
      <c r="N283" t="s">
        <v>96</v>
      </c>
      <c r="O283" t="s">
        <v>96</v>
      </c>
      <c r="P283" t="s">
        <v>96</v>
      </c>
      <c r="Q283" t="s">
        <v>96</v>
      </c>
      <c r="R283" t="s">
        <v>96</v>
      </c>
      <c r="S283" t="s">
        <v>96</v>
      </c>
      <c r="T283" t="s">
        <v>96</v>
      </c>
    </row>
    <row r="284" spans="2:20" x14ac:dyDescent="0.25">
      <c r="B284">
        <v>2001</v>
      </c>
      <c r="C284">
        <v>8</v>
      </c>
      <c r="D284">
        <v>1</v>
      </c>
      <c r="E284" t="s">
        <v>61</v>
      </c>
      <c r="F284">
        <v>60</v>
      </c>
      <c r="G284" t="s">
        <v>96</v>
      </c>
      <c r="H284" t="s">
        <v>96</v>
      </c>
      <c r="I284">
        <v>1596</v>
      </c>
      <c r="J284" t="s">
        <v>119</v>
      </c>
      <c r="K284" t="s">
        <v>96</v>
      </c>
      <c r="L284" t="s">
        <v>96</v>
      </c>
      <c r="M284" t="s">
        <v>96</v>
      </c>
      <c r="N284" t="s">
        <v>96</v>
      </c>
      <c r="O284" t="s">
        <v>96</v>
      </c>
      <c r="P284" t="s">
        <v>96</v>
      </c>
      <c r="Q284" t="s">
        <v>96</v>
      </c>
      <c r="R284" t="s">
        <v>96</v>
      </c>
      <c r="S284" t="s">
        <v>96</v>
      </c>
      <c r="T284" t="s">
        <v>96</v>
      </c>
    </row>
    <row r="285" spans="2:20" x14ac:dyDescent="0.25">
      <c r="B285">
        <v>2001</v>
      </c>
      <c r="C285">
        <v>8</v>
      </c>
      <c r="D285">
        <v>1</v>
      </c>
      <c r="E285" t="s">
        <v>59</v>
      </c>
      <c r="F285">
        <v>14</v>
      </c>
      <c r="G285">
        <v>100</v>
      </c>
      <c r="H285">
        <v>118</v>
      </c>
      <c r="I285">
        <v>5150</v>
      </c>
      <c r="J285" t="s">
        <v>118</v>
      </c>
      <c r="K285" t="s">
        <v>96</v>
      </c>
      <c r="L285" t="s">
        <v>96</v>
      </c>
      <c r="M285" t="s">
        <v>96</v>
      </c>
      <c r="N285" t="s">
        <v>96</v>
      </c>
      <c r="O285" t="s">
        <v>96</v>
      </c>
      <c r="P285" t="s">
        <v>96</v>
      </c>
      <c r="Q285" t="s">
        <v>96</v>
      </c>
      <c r="R285" t="s">
        <v>96</v>
      </c>
      <c r="S285" t="s">
        <v>96</v>
      </c>
      <c r="T285" t="s">
        <v>96</v>
      </c>
    </row>
    <row r="286" spans="2:20" x14ac:dyDescent="0.25">
      <c r="B286">
        <v>2001</v>
      </c>
      <c r="C286">
        <v>8</v>
      </c>
      <c r="D286">
        <v>2</v>
      </c>
      <c r="E286" t="s">
        <v>62</v>
      </c>
      <c r="F286">
        <v>55</v>
      </c>
      <c r="G286">
        <v>69</v>
      </c>
      <c r="H286">
        <v>103</v>
      </c>
      <c r="I286">
        <v>1636</v>
      </c>
      <c r="J286" t="s">
        <v>116</v>
      </c>
      <c r="K286" t="s">
        <v>96</v>
      </c>
      <c r="L286" t="s">
        <v>96</v>
      </c>
      <c r="M286" t="s">
        <v>96</v>
      </c>
      <c r="N286" t="s">
        <v>96</v>
      </c>
      <c r="O286" t="s">
        <v>96</v>
      </c>
      <c r="P286" t="s">
        <v>96</v>
      </c>
      <c r="Q286" t="s">
        <v>96</v>
      </c>
      <c r="R286" t="s">
        <v>96</v>
      </c>
      <c r="S286" t="s">
        <v>96</v>
      </c>
      <c r="T286" t="s">
        <v>96</v>
      </c>
    </row>
    <row r="287" spans="2:20" x14ac:dyDescent="0.25">
      <c r="B287">
        <v>2001</v>
      </c>
      <c r="C287">
        <v>8</v>
      </c>
      <c r="D287">
        <v>2</v>
      </c>
      <c r="E287" t="s">
        <v>64</v>
      </c>
      <c r="F287">
        <v>44</v>
      </c>
      <c r="G287">
        <v>99</v>
      </c>
      <c r="H287">
        <v>111</v>
      </c>
      <c r="I287">
        <v>2414</v>
      </c>
      <c r="J287" t="s">
        <v>116</v>
      </c>
      <c r="K287" t="s">
        <v>96</v>
      </c>
      <c r="L287" t="s">
        <v>96</v>
      </c>
      <c r="M287" t="s">
        <v>96</v>
      </c>
      <c r="N287" t="s">
        <v>96</v>
      </c>
      <c r="O287" t="s">
        <v>96</v>
      </c>
      <c r="P287" t="s">
        <v>96</v>
      </c>
      <c r="Q287" t="s">
        <v>96</v>
      </c>
      <c r="R287" t="s">
        <v>96</v>
      </c>
      <c r="S287" t="s">
        <v>96</v>
      </c>
      <c r="T287" t="s">
        <v>96</v>
      </c>
    </row>
    <row r="288" spans="2:20" x14ac:dyDescent="0.25">
      <c r="B288">
        <v>2001</v>
      </c>
      <c r="C288">
        <v>8</v>
      </c>
      <c r="D288">
        <v>2</v>
      </c>
      <c r="E288" t="s">
        <v>63</v>
      </c>
      <c r="F288">
        <v>54</v>
      </c>
      <c r="G288">
        <v>99</v>
      </c>
      <c r="H288">
        <v>124</v>
      </c>
      <c r="I288">
        <v>2900</v>
      </c>
      <c r="J288" t="s">
        <v>116</v>
      </c>
      <c r="K288" t="s">
        <v>96</v>
      </c>
      <c r="L288" t="s">
        <v>96</v>
      </c>
      <c r="M288" t="s">
        <v>96</v>
      </c>
      <c r="N288" t="s">
        <v>96</v>
      </c>
      <c r="O288" t="s">
        <v>96</v>
      </c>
      <c r="P288" t="s">
        <v>96</v>
      </c>
      <c r="Q288" t="s">
        <v>96</v>
      </c>
      <c r="R288" t="s">
        <v>96</v>
      </c>
      <c r="S288" t="s">
        <v>96</v>
      </c>
      <c r="T288" t="s">
        <v>96</v>
      </c>
    </row>
    <row r="289" spans="2:20" x14ac:dyDescent="0.25">
      <c r="B289">
        <v>2001</v>
      </c>
      <c r="C289">
        <v>8</v>
      </c>
      <c r="D289">
        <v>2</v>
      </c>
      <c r="E289" t="s">
        <v>63</v>
      </c>
      <c r="F289">
        <v>16</v>
      </c>
      <c r="G289" t="s">
        <v>96</v>
      </c>
      <c r="H289" t="s">
        <v>96</v>
      </c>
      <c r="I289">
        <v>1000</v>
      </c>
      <c r="J289" t="s">
        <v>119</v>
      </c>
      <c r="K289" t="s">
        <v>96</v>
      </c>
      <c r="L289" t="s">
        <v>96</v>
      </c>
      <c r="M289" t="s">
        <v>96</v>
      </c>
      <c r="N289" t="s">
        <v>96</v>
      </c>
      <c r="O289" t="s">
        <v>96</v>
      </c>
      <c r="P289" t="s">
        <v>96</v>
      </c>
      <c r="Q289" t="s">
        <v>96</v>
      </c>
      <c r="R289" t="s">
        <v>96</v>
      </c>
      <c r="S289" t="s">
        <v>96</v>
      </c>
      <c r="T289" t="s">
        <v>96</v>
      </c>
    </row>
    <row r="290" spans="2:20" x14ac:dyDescent="0.25">
      <c r="B290">
        <v>2001</v>
      </c>
      <c r="C290">
        <v>8</v>
      </c>
      <c r="D290">
        <v>2</v>
      </c>
      <c r="E290" t="s">
        <v>64</v>
      </c>
      <c r="F290">
        <v>20</v>
      </c>
      <c r="G290">
        <v>100</v>
      </c>
      <c r="H290">
        <v>105</v>
      </c>
      <c r="I290">
        <v>4670</v>
      </c>
      <c r="J290" t="s">
        <v>118</v>
      </c>
      <c r="K290" t="s">
        <v>96</v>
      </c>
      <c r="L290" t="s">
        <v>96</v>
      </c>
      <c r="M290" t="s">
        <v>96</v>
      </c>
      <c r="N290" t="s">
        <v>96</v>
      </c>
      <c r="O290" t="s">
        <v>96</v>
      </c>
      <c r="P290" t="s">
        <v>96</v>
      </c>
      <c r="Q290" t="s">
        <v>96</v>
      </c>
      <c r="R290" t="s">
        <v>96</v>
      </c>
      <c r="S290" t="s">
        <v>96</v>
      </c>
      <c r="T290" t="s">
        <v>96</v>
      </c>
    </row>
    <row r="291" spans="2:20" x14ac:dyDescent="0.25">
      <c r="B291">
        <v>2001</v>
      </c>
      <c r="C291">
        <v>8</v>
      </c>
      <c r="D291">
        <v>2</v>
      </c>
      <c r="E291" t="s">
        <v>64</v>
      </c>
      <c r="F291">
        <v>21</v>
      </c>
      <c r="G291">
        <v>100</v>
      </c>
      <c r="H291">
        <v>101</v>
      </c>
      <c r="I291">
        <v>4762</v>
      </c>
      <c r="J291" t="s">
        <v>118</v>
      </c>
      <c r="K291" t="s">
        <v>96</v>
      </c>
      <c r="L291" t="s">
        <v>96</v>
      </c>
      <c r="M291" t="s">
        <v>96</v>
      </c>
      <c r="N291" t="s">
        <v>96</v>
      </c>
      <c r="O291" t="s">
        <v>96</v>
      </c>
      <c r="P291" t="s">
        <v>96</v>
      </c>
      <c r="Q291" t="s">
        <v>96</v>
      </c>
      <c r="R291" t="s">
        <v>96</v>
      </c>
      <c r="S291" t="s">
        <v>96</v>
      </c>
      <c r="T291" t="s">
        <v>96</v>
      </c>
    </row>
    <row r="292" spans="2:20" x14ac:dyDescent="0.25">
      <c r="B292">
        <v>2001</v>
      </c>
      <c r="C292">
        <v>8</v>
      </c>
      <c r="D292">
        <v>3</v>
      </c>
      <c r="E292" t="s">
        <v>64</v>
      </c>
      <c r="F292">
        <v>61</v>
      </c>
      <c r="G292">
        <v>97</v>
      </c>
      <c r="H292">
        <v>130</v>
      </c>
      <c r="I292">
        <v>3016</v>
      </c>
      <c r="J292" t="s">
        <v>115</v>
      </c>
      <c r="K292" t="s">
        <v>96</v>
      </c>
      <c r="L292" t="s">
        <v>96</v>
      </c>
      <c r="M292" t="s">
        <v>96</v>
      </c>
      <c r="N292" t="s">
        <v>96</v>
      </c>
      <c r="O292" t="s">
        <v>96</v>
      </c>
      <c r="P292" t="s">
        <v>96</v>
      </c>
      <c r="Q292" t="s">
        <v>96</v>
      </c>
      <c r="R292" t="s">
        <v>96</v>
      </c>
      <c r="S292" t="s">
        <v>96</v>
      </c>
      <c r="T292" t="s">
        <v>96</v>
      </c>
    </row>
    <row r="293" spans="2:20" x14ac:dyDescent="0.25">
      <c r="B293">
        <v>2001</v>
      </c>
      <c r="C293">
        <v>8</v>
      </c>
      <c r="D293">
        <v>3</v>
      </c>
      <c r="E293" t="s">
        <v>62</v>
      </c>
      <c r="F293">
        <v>75</v>
      </c>
      <c r="G293">
        <v>60</v>
      </c>
      <c r="H293">
        <v>101</v>
      </c>
      <c r="I293">
        <v>1600</v>
      </c>
      <c r="J293" t="s">
        <v>116</v>
      </c>
      <c r="K293" t="s">
        <v>96</v>
      </c>
      <c r="L293" t="s">
        <v>96</v>
      </c>
      <c r="M293" t="s">
        <v>96</v>
      </c>
      <c r="N293" t="s">
        <v>96</v>
      </c>
      <c r="O293" t="s">
        <v>96</v>
      </c>
      <c r="P293" t="s">
        <v>96</v>
      </c>
      <c r="Q293" t="s">
        <v>96</v>
      </c>
      <c r="R293" t="s">
        <v>96</v>
      </c>
      <c r="S293" t="s">
        <v>96</v>
      </c>
      <c r="T293" t="s">
        <v>96</v>
      </c>
    </row>
    <row r="294" spans="2:20" x14ac:dyDescent="0.25">
      <c r="B294">
        <v>2001</v>
      </c>
      <c r="C294">
        <v>8</v>
      </c>
      <c r="D294">
        <v>3</v>
      </c>
      <c r="E294" t="s">
        <v>61</v>
      </c>
      <c r="F294">
        <v>40</v>
      </c>
      <c r="G294">
        <v>10</v>
      </c>
      <c r="H294">
        <v>105</v>
      </c>
      <c r="I294">
        <v>1350</v>
      </c>
      <c r="J294" t="s">
        <v>119</v>
      </c>
      <c r="K294" t="s">
        <v>96</v>
      </c>
      <c r="L294" t="s">
        <v>96</v>
      </c>
      <c r="M294" t="s">
        <v>96</v>
      </c>
      <c r="N294" t="s">
        <v>96</v>
      </c>
      <c r="O294" t="s">
        <v>96</v>
      </c>
      <c r="P294" t="s">
        <v>96</v>
      </c>
      <c r="Q294" t="s">
        <v>96</v>
      </c>
      <c r="R294" t="s">
        <v>96</v>
      </c>
      <c r="S294" t="s">
        <v>96</v>
      </c>
      <c r="T294" t="s">
        <v>96</v>
      </c>
    </row>
    <row r="295" spans="2:20" x14ac:dyDescent="0.25">
      <c r="B295">
        <v>2001</v>
      </c>
      <c r="C295">
        <v>8</v>
      </c>
      <c r="D295">
        <v>4</v>
      </c>
      <c r="E295" t="s">
        <v>62</v>
      </c>
      <c r="F295">
        <v>87</v>
      </c>
      <c r="G295">
        <v>99</v>
      </c>
      <c r="H295">
        <v>101</v>
      </c>
      <c r="I295">
        <v>1724</v>
      </c>
      <c r="J295" t="s">
        <v>116</v>
      </c>
      <c r="K295" t="s">
        <v>96</v>
      </c>
      <c r="L295" t="s">
        <v>96</v>
      </c>
      <c r="M295" t="s">
        <v>96</v>
      </c>
      <c r="N295" t="s">
        <v>96</v>
      </c>
      <c r="O295" t="s">
        <v>96</v>
      </c>
      <c r="P295" t="s">
        <v>96</v>
      </c>
      <c r="Q295" t="s">
        <v>96</v>
      </c>
      <c r="R295" t="s">
        <v>96</v>
      </c>
      <c r="S295" t="s">
        <v>96</v>
      </c>
      <c r="T295" t="s">
        <v>96</v>
      </c>
    </row>
    <row r="296" spans="2:20" x14ac:dyDescent="0.25">
      <c r="B296">
        <v>2001</v>
      </c>
      <c r="C296">
        <v>8</v>
      </c>
      <c r="D296">
        <v>4</v>
      </c>
      <c r="E296" t="s">
        <v>59</v>
      </c>
      <c r="F296">
        <v>80</v>
      </c>
      <c r="G296">
        <v>91</v>
      </c>
      <c r="H296">
        <v>120</v>
      </c>
      <c r="I296">
        <v>3625</v>
      </c>
      <c r="J296" t="s">
        <v>116</v>
      </c>
      <c r="K296" t="s">
        <v>96</v>
      </c>
      <c r="L296" t="s">
        <v>96</v>
      </c>
      <c r="M296" t="s">
        <v>96</v>
      </c>
      <c r="N296" t="s">
        <v>96</v>
      </c>
      <c r="O296" t="s">
        <v>96</v>
      </c>
      <c r="P296" t="s">
        <v>96</v>
      </c>
      <c r="Q296" t="s">
        <v>96</v>
      </c>
      <c r="R296" t="s">
        <v>96</v>
      </c>
      <c r="S296" t="s">
        <v>96</v>
      </c>
      <c r="T296" t="s">
        <v>96</v>
      </c>
    </row>
    <row r="297" spans="2:20" x14ac:dyDescent="0.25">
      <c r="B297">
        <v>2001</v>
      </c>
      <c r="C297">
        <v>8</v>
      </c>
      <c r="D297">
        <v>4</v>
      </c>
      <c r="E297" t="s">
        <v>63</v>
      </c>
      <c r="F297">
        <v>121</v>
      </c>
      <c r="G297">
        <v>93</v>
      </c>
      <c r="H297">
        <v>99</v>
      </c>
      <c r="I297">
        <v>1570</v>
      </c>
      <c r="J297" t="s">
        <v>117</v>
      </c>
      <c r="K297" t="s">
        <v>96</v>
      </c>
      <c r="L297" t="s">
        <v>96</v>
      </c>
      <c r="M297" t="s">
        <v>96</v>
      </c>
      <c r="N297" t="s">
        <v>96</v>
      </c>
      <c r="O297" t="s">
        <v>96</v>
      </c>
      <c r="P297" t="s">
        <v>96</v>
      </c>
      <c r="Q297" t="s">
        <v>96</v>
      </c>
      <c r="R297" t="s">
        <v>96</v>
      </c>
      <c r="S297" t="s">
        <v>96</v>
      </c>
      <c r="T297" t="s">
        <v>96</v>
      </c>
    </row>
    <row r="298" spans="2:20" x14ac:dyDescent="0.25">
      <c r="B298">
        <v>2001</v>
      </c>
      <c r="C298">
        <v>8</v>
      </c>
      <c r="D298">
        <v>4</v>
      </c>
      <c r="E298" t="s">
        <v>63</v>
      </c>
      <c r="F298">
        <v>79</v>
      </c>
      <c r="G298">
        <v>99</v>
      </c>
      <c r="H298">
        <v>99</v>
      </c>
      <c r="I298">
        <v>1600</v>
      </c>
      <c r="J298" t="s">
        <v>117</v>
      </c>
      <c r="K298" t="s">
        <v>96</v>
      </c>
      <c r="L298" t="s">
        <v>96</v>
      </c>
      <c r="M298" t="s">
        <v>96</v>
      </c>
      <c r="N298" t="s">
        <v>96</v>
      </c>
      <c r="O298" t="s">
        <v>96</v>
      </c>
      <c r="P298" t="s">
        <v>96</v>
      </c>
      <c r="Q298" t="s">
        <v>96</v>
      </c>
      <c r="R298" t="s">
        <v>96</v>
      </c>
      <c r="S298" t="s">
        <v>96</v>
      </c>
      <c r="T298" t="s">
        <v>96</v>
      </c>
    </row>
    <row r="299" spans="2:20" x14ac:dyDescent="0.25">
      <c r="B299">
        <v>2001</v>
      </c>
      <c r="C299">
        <v>8</v>
      </c>
      <c r="D299">
        <v>4</v>
      </c>
      <c r="E299" t="s">
        <v>61</v>
      </c>
      <c r="F299">
        <v>50</v>
      </c>
      <c r="G299">
        <v>96</v>
      </c>
      <c r="H299">
        <v>99</v>
      </c>
      <c r="I299">
        <v>1870</v>
      </c>
      <c r="J299" t="s">
        <v>117</v>
      </c>
      <c r="K299" t="s">
        <v>96</v>
      </c>
      <c r="L299" t="s">
        <v>96</v>
      </c>
      <c r="M299" t="s">
        <v>96</v>
      </c>
      <c r="N299" t="s">
        <v>96</v>
      </c>
      <c r="O299" t="s">
        <v>96</v>
      </c>
      <c r="P299" t="s">
        <v>96</v>
      </c>
      <c r="Q299" t="s">
        <v>96</v>
      </c>
      <c r="R299" t="s">
        <v>96</v>
      </c>
      <c r="S299" t="s">
        <v>96</v>
      </c>
      <c r="T299" t="s">
        <v>96</v>
      </c>
    </row>
    <row r="300" spans="2:20" x14ac:dyDescent="0.25">
      <c r="B300">
        <v>2001</v>
      </c>
      <c r="C300">
        <v>8</v>
      </c>
      <c r="D300">
        <v>4</v>
      </c>
      <c r="E300" t="s">
        <v>64</v>
      </c>
      <c r="F300">
        <v>26</v>
      </c>
      <c r="G300" t="s">
        <v>96</v>
      </c>
      <c r="H300" t="s">
        <v>96</v>
      </c>
      <c r="I300">
        <v>1154</v>
      </c>
      <c r="J300" t="s">
        <v>119</v>
      </c>
      <c r="K300" t="s">
        <v>96</v>
      </c>
      <c r="L300" t="s">
        <v>96</v>
      </c>
      <c r="M300" t="s">
        <v>96</v>
      </c>
      <c r="N300" t="s">
        <v>96</v>
      </c>
      <c r="O300" t="s">
        <v>96</v>
      </c>
      <c r="P300" t="s">
        <v>96</v>
      </c>
      <c r="Q300" t="s">
        <v>96</v>
      </c>
      <c r="R300" t="s">
        <v>96</v>
      </c>
      <c r="S300" t="s">
        <v>96</v>
      </c>
      <c r="T300" t="s">
        <v>96</v>
      </c>
    </row>
    <row r="301" spans="2:20" x14ac:dyDescent="0.25">
      <c r="B301">
        <v>2001</v>
      </c>
      <c r="C301">
        <v>8</v>
      </c>
      <c r="D301">
        <v>4</v>
      </c>
      <c r="E301" t="s">
        <v>61</v>
      </c>
      <c r="F301">
        <v>60</v>
      </c>
      <c r="G301">
        <v>7</v>
      </c>
      <c r="H301">
        <v>106</v>
      </c>
      <c r="I301">
        <v>1600</v>
      </c>
      <c r="J301" t="s">
        <v>119</v>
      </c>
      <c r="K301" t="s">
        <v>96</v>
      </c>
      <c r="L301" t="s">
        <v>96</v>
      </c>
      <c r="M301" t="s">
        <v>96</v>
      </c>
      <c r="N301" t="s">
        <v>96</v>
      </c>
      <c r="O301" t="s">
        <v>96</v>
      </c>
      <c r="P301" t="s">
        <v>96</v>
      </c>
      <c r="Q301" t="s">
        <v>96</v>
      </c>
      <c r="R301" t="s">
        <v>96</v>
      </c>
      <c r="S301" t="s">
        <v>96</v>
      </c>
      <c r="T301" t="s">
        <v>96</v>
      </c>
    </row>
    <row r="302" spans="2:20" x14ac:dyDescent="0.25">
      <c r="B302">
        <v>2001</v>
      </c>
      <c r="C302">
        <v>8</v>
      </c>
      <c r="D302">
        <v>4</v>
      </c>
      <c r="E302" t="s">
        <v>63</v>
      </c>
      <c r="F302">
        <v>130.6</v>
      </c>
      <c r="G302">
        <v>41</v>
      </c>
      <c r="H302">
        <v>108</v>
      </c>
      <c r="I302">
        <v>2415</v>
      </c>
      <c r="J302" t="s">
        <v>118</v>
      </c>
      <c r="K302" t="s">
        <v>96</v>
      </c>
      <c r="L302" t="s">
        <v>96</v>
      </c>
      <c r="M302" t="s">
        <v>96</v>
      </c>
      <c r="N302" t="s">
        <v>96</v>
      </c>
      <c r="O302" t="s">
        <v>96</v>
      </c>
      <c r="P302" t="s">
        <v>96</v>
      </c>
      <c r="Q302" t="s">
        <v>96</v>
      </c>
      <c r="R302" t="s">
        <v>96</v>
      </c>
      <c r="S302" t="s">
        <v>96</v>
      </c>
      <c r="T302" t="s">
        <v>96</v>
      </c>
    </row>
    <row r="303" spans="2:20" x14ac:dyDescent="0.25">
      <c r="B303">
        <v>2001</v>
      </c>
      <c r="C303">
        <v>8</v>
      </c>
      <c r="D303">
        <v>5</v>
      </c>
      <c r="E303" t="s">
        <v>58</v>
      </c>
      <c r="F303">
        <v>80</v>
      </c>
      <c r="G303">
        <v>99</v>
      </c>
      <c r="H303">
        <v>104</v>
      </c>
      <c r="I303">
        <v>3000</v>
      </c>
      <c r="J303" t="s">
        <v>116</v>
      </c>
      <c r="K303" t="s">
        <v>96</v>
      </c>
      <c r="L303" t="s">
        <v>96</v>
      </c>
      <c r="M303" t="s">
        <v>96</v>
      </c>
      <c r="N303" t="s">
        <v>96</v>
      </c>
      <c r="O303" t="s">
        <v>96</v>
      </c>
      <c r="P303" t="s">
        <v>96</v>
      </c>
      <c r="Q303" t="s">
        <v>96</v>
      </c>
      <c r="R303" t="s">
        <v>96</v>
      </c>
      <c r="S303" t="s">
        <v>96</v>
      </c>
      <c r="T303" t="s">
        <v>96</v>
      </c>
    </row>
    <row r="304" spans="2:20" x14ac:dyDescent="0.25">
      <c r="B304">
        <v>2001</v>
      </c>
      <c r="C304">
        <v>8</v>
      </c>
      <c r="D304">
        <v>5</v>
      </c>
      <c r="E304" t="s">
        <v>64</v>
      </c>
      <c r="F304">
        <v>98</v>
      </c>
      <c r="G304">
        <v>73</v>
      </c>
      <c r="H304">
        <v>108</v>
      </c>
      <c r="I304">
        <v>6012</v>
      </c>
      <c r="J304" t="s">
        <v>118</v>
      </c>
      <c r="K304" t="s">
        <v>96</v>
      </c>
      <c r="L304" t="s">
        <v>96</v>
      </c>
      <c r="M304" t="s">
        <v>96</v>
      </c>
      <c r="N304" t="s">
        <v>96</v>
      </c>
      <c r="O304" t="s">
        <v>96</v>
      </c>
      <c r="P304" t="s">
        <v>96</v>
      </c>
      <c r="Q304" t="s">
        <v>96</v>
      </c>
      <c r="R304" t="s">
        <v>96</v>
      </c>
      <c r="S304" t="s">
        <v>96</v>
      </c>
      <c r="T304" t="s">
        <v>96</v>
      </c>
    </row>
    <row r="305" spans="2:20" x14ac:dyDescent="0.25">
      <c r="B305">
        <v>2001</v>
      </c>
      <c r="C305">
        <v>8</v>
      </c>
      <c r="D305">
        <v>7</v>
      </c>
      <c r="E305" t="s">
        <v>61</v>
      </c>
      <c r="F305">
        <v>40</v>
      </c>
      <c r="G305" t="s">
        <v>96</v>
      </c>
      <c r="H305" t="s">
        <v>96</v>
      </c>
      <c r="I305">
        <v>1000</v>
      </c>
      <c r="J305" t="s">
        <v>119</v>
      </c>
      <c r="K305" t="s">
        <v>96</v>
      </c>
      <c r="L305" t="s">
        <v>96</v>
      </c>
      <c r="M305" t="s">
        <v>96</v>
      </c>
      <c r="N305" t="s">
        <v>96</v>
      </c>
      <c r="O305" t="s">
        <v>96</v>
      </c>
      <c r="P305" t="s">
        <v>96</v>
      </c>
      <c r="Q305" t="s">
        <v>96</v>
      </c>
      <c r="R305" t="s">
        <v>96</v>
      </c>
      <c r="S305" t="s">
        <v>96</v>
      </c>
      <c r="T305" t="s">
        <v>96</v>
      </c>
    </row>
    <row r="306" spans="2:20" x14ac:dyDescent="0.25">
      <c r="B306">
        <v>2001</v>
      </c>
      <c r="C306">
        <v>8</v>
      </c>
      <c r="D306">
        <v>7</v>
      </c>
      <c r="E306" t="s">
        <v>59</v>
      </c>
      <c r="F306">
        <v>22.5</v>
      </c>
      <c r="G306" t="s">
        <v>96</v>
      </c>
      <c r="H306" t="s">
        <v>96</v>
      </c>
      <c r="I306">
        <v>4605</v>
      </c>
      <c r="J306" t="s">
        <v>118</v>
      </c>
      <c r="K306" t="s">
        <v>96</v>
      </c>
      <c r="L306" t="s">
        <v>96</v>
      </c>
      <c r="M306" t="s">
        <v>96</v>
      </c>
      <c r="N306" t="s">
        <v>96</v>
      </c>
      <c r="O306" t="s">
        <v>96</v>
      </c>
      <c r="P306" t="s">
        <v>96</v>
      </c>
      <c r="Q306" t="s">
        <v>96</v>
      </c>
      <c r="R306" t="s">
        <v>96</v>
      </c>
      <c r="S306" t="s">
        <v>96</v>
      </c>
      <c r="T306" t="s">
        <v>96</v>
      </c>
    </row>
    <row r="307" spans="2:20" x14ac:dyDescent="0.25">
      <c r="B307">
        <v>2001</v>
      </c>
      <c r="C307">
        <v>8</v>
      </c>
      <c r="D307">
        <v>8</v>
      </c>
      <c r="E307" t="s">
        <v>63</v>
      </c>
      <c r="F307">
        <v>102</v>
      </c>
      <c r="G307">
        <v>98</v>
      </c>
      <c r="H307">
        <v>110</v>
      </c>
      <c r="I307">
        <v>2100</v>
      </c>
      <c r="J307" t="s">
        <v>116</v>
      </c>
      <c r="K307" t="s">
        <v>96</v>
      </c>
      <c r="L307" t="s">
        <v>96</v>
      </c>
      <c r="M307" t="s">
        <v>96</v>
      </c>
      <c r="N307" t="s">
        <v>96</v>
      </c>
      <c r="O307" t="s">
        <v>96</v>
      </c>
      <c r="P307" t="s">
        <v>96</v>
      </c>
      <c r="Q307" t="s">
        <v>96</v>
      </c>
      <c r="R307" t="s">
        <v>96</v>
      </c>
      <c r="S307" t="s">
        <v>96</v>
      </c>
      <c r="T307" t="s">
        <v>96</v>
      </c>
    </row>
    <row r="308" spans="2:20" x14ac:dyDescent="0.25">
      <c r="B308">
        <v>2001</v>
      </c>
      <c r="C308">
        <v>8</v>
      </c>
      <c r="D308">
        <v>8</v>
      </c>
      <c r="E308" t="s">
        <v>59</v>
      </c>
      <c r="F308">
        <v>169</v>
      </c>
      <c r="G308">
        <v>96</v>
      </c>
      <c r="H308">
        <v>101</v>
      </c>
      <c r="I308">
        <v>3107</v>
      </c>
      <c r="J308" t="s">
        <v>116</v>
      </c>
      <c r="K308" t="s">
        <v>96</v>
      </c>
      <c r="L308" t="s">
        <v>96</v>
      </c>
      <c r="M308" t="s">
        <v>96</v>
      </c>
      <c r="N308" t="s">
        <v>96</v>
      </c>
      <c r="O308" t="s">
        <v>96</v>
      </c>
      <c r="P308" t="s">
        <v>96</v>
      </c>
      <c r="Q308" t="s">
        <v>96</v>
      </c>
      <c r="R308" t="s">
        <v>96</v>
      </c>
      <c r="S308" t="s">
        <v>96</v>
      </c>
      <c r="T308" t="s">
        <v>96</v>
      </c>
    </row>
    <row r="309" spans="2:20" x14ac:dyDescent="0.25">
      <c r="B309">
        <v>2001</v>
      </c>
      <c r="C309">
        <v>8</v>
      </c>
      <c r="D309">
        <v>8</v>
      </c>
      <c r="E309" t="s">
        <v>59</v>
      </c>
      <c r="F309">
        <v>81</v>
      </c>
      <c r="G309">
        <v>100</v>
      </c>
      <c r="H309">
        <v>112</v>
      </c>
      <c r="I309">
        <v>3386</v>
      </c>
      <c r="J309" t="s">
        <v>116</v>
      </c>
      <c r="K309" t="s">
        <v>96</v>
      </c>
      <c r="L309" t="s">
        <v>96</v>
      </c>
      <c r="M309" t="s">
        <v>96</v>
      </c>
      <c r="N309" t="s">
        <v>96</v>
      </c>
      <c r="O309" t="s">
        <v>96</v>
      </c>
      <c r="P309" t="s">
        <v>96</v>
      </c>
      <c r="Q309" t="s">
        <v>96</v>
      </c>
      <c r="R309" t="s">
        <v>96</v>
      </c>
      <c r="S309" t="s">
        <v>96</v>
      </c>
      <c r="T309" t="s">
        <v>96</v>
      </c>
    </row>
    <row r="310" spans="2:20" x14ac:dyDescent="0.25">
      <c r="B310">
        <v>2001</v>
      </c>
      <c r="C310">
        <v>8</v>
      </c>
      <c r="D310">
        <v>9</v>
      </c>
      <c r="E310" t="s">
        <v>64</v>
      </c>
      <c r="F310">
        <v>147</v>
      </c>
      <c r="G310">
        <v>99</v>
      </c>
      <c r="H310">
        <v>107</v>
      </c>
      <c r="I310">
        <v>2160</v>
      </c>
      <c r="J310" t="s">
        <v>116</v>
      </c>
      <c r="K310" t="s">
        <v>96</v>
      </c>
      <c r="L310" t="s">
        <v>96</v>
      </c>
      <c r="M310" t="s">
        <v>96</v>
      </c>
      <c r="N310" t="s">
        <v>96</v>
      </c>
      <c r="O310" t="s">
        <v>96</v>
      </c>
      <c r="P310" t="s">
        <v>96</v>
      </c>
      <c r="Q310" t="s">
        <v>96</v>
      </c>
      <c r="R310" t="s">
        <v>96</v>
      </c>
      <c r="S310" t="s">
        <v>96</v>
      </c>
      <c r="T310" t="s">
        <v>96</v>
      </c>
    </row>
    <row r="311" spans="2:20" x14ac:dyDescent="0.25">
      <c r="B311">
        <v>2001</v>
      </c>
      <c r="C311">
        <v>8</v>
      </c>
      <c r="D311">
        <v>9</v>
      </c>
      <c r="E311" t="s">
        <v>58</v>
      </c>
      <c r="F311">
        <v>74</v>
      </c>
      <c r="G311">
        <v>99</v>
      </c>
      <c r="H311">
        <v>107</v>
      </c>
      <c r="I311">
        <v>3000</v>
      </c>
      <c r="J311" t="s">
        <v>116</v>
      </c>
      <c r="K311" t="s">
        <v>96</v>
      </c>
      <c r="L311" t="s">
        <v>96</v>
      </c>
      <c r="M311" t="s">
        <v>96</v>
      </c>
      <c r="N311" t="s">
        <v>96</v>
      </c>
      <c r="O311" t="s">
        <v>96</v>
      </c>
      <c r="P311" t="s">
        <v>96</v>
      </c>
      <c r="Q311" t="s">
        <v>96</v>
      </c>
      <c r="R311" t="s">
        <v>96</v>
      </c>
      <c r="S311" t="s">
        <v>96</v>
      </c>
      <c r="T311" t="s">
        <v>96</v>
      </c>
    </row>
    <row r="312" spans="2:20" x14ac:dyDescent="0.25">
      <c r="B312">
        <v>2001</v>
      </c>
      <c r="C312">
        <v>8</v>
      </c>
      <c r="D312">
        <v>10</v>
      </c>
      <c r="E312" t="s">
        <v>58</v>
      </c>
      <c r="F312">
        <v>40</v>
      </c>
      <c r="G312">
        <v>100</v>
      </c>
      <c r="H312">
        <v>112</v>
      </c>
      <c r="I312">
        <v>3000</v>
      </c>
      <c r="J312" t="s">
        <v>116</v>
      </c>
      <c r="K312" t="s">
        <v>96</v>
      </c>
      <c r="L312" t="s">
        <v>96</v>
      </c>
      <c r="M312" t="s">
        <v>96</v>
      </c>
      <c r="N312" t="s">
        <v>96</v>
      </c>
      <c r="O312" t="s">
        <v>96</v>
      </c>
      <c r="P312" t="s">
        <v>96</v>
      </c>
      <c r="Q312" t="s">
        <v>96</v>
      </c>
      <c r="R312" t="s">
        <v>96</v>
      </c>
      <c r="S312" t="s">
        <v>96</v>
      </c>
      <c r="T312" t="s">
        <v>96</v>
      </c>
    </row>
    <row r="313" spans="2:20" x14ac:dyDescent="0.25">
      <c r="B313">
        <v>2001</v>
      </c>
      <c r="C313">
        <v>8</v>
      </c>
      <c r="D313">
        <v>10</v>
      </c>
      <c r="E313" t="s">
        <v>59</v>
      </c>
      <c r="F313">
        <v>220</v>
      </c>
      <c r="G313">
        <v>100</v>
      </c>
      <c r="H313">
        <v>111</v>
      </c>
      <c r="I313">
        <v>4000</v>
      </c>
      <c r="J313" t="s">
        <v>116</v>
      </c>
      <c r="K313" t="s">
        <v>96</v>
      </c>
      <c r="L313" t="s">
        <v>96</v>
      </c>
      <c r="M313" t="s">
        <v>96</v>
      </c>
      <c r="N313" t="s">
        <v>96</v>
      </c>
      <c r="O313" t="s">
        <v>96</v>
      </c>
      <c r="P313" t="s">
        <v>96</v>
      </c>
      <c r="Q313" t="s">
        <v>96</v>
      </c>
      <c r="R313" t="s">
        <v>96</v>
      </c>
      <c r="S313" t="s">
        <v>96</v>
      </c>
      <c r="T313" t="s">
        <v>96</v>
      </c>
    </row>
    <row r="314" spans="2:20" x14ac:dyDescent="0.25">
      <c r="B314">
        <v>2001</v>
      </c>
      <c r="C314">
        <v>8</v>
      </c>
      <c r="D314">
        <v>11</v>
      </c>
      <c r="E314" t="s">
        <v>61</v>
      </c>
      <c r="F314">
        <v>62.67</v>
      </c>
      <c r="G314">
        <v>100</v>
      </c>
      <c r="H314">
        <v>100</v>
      </c>
      <c r="I314">
        <v>2400</v>
      </c>
      <c r="J314" t="s">
        <v>116</v>
      </c>
      <c r="K314" t="s">
        <v>96</v>
      </c>
      <c r="L314" t="s">
        <v>96</v>
      </c>
      <c r="M314" t="s">
        <v>96</v>
      </c>
      <c r="N314" t="s">
        <v>96</v>
      </c>
      <c r="O314" t="s">
        <v>96</v>
      </c>
      <c r="P314" t="s">
        <v>96</v>
      </c>
      <c r="Q314" t="s">
        <v>96</v>
      </c>
      <c r="R314" t="s">
        <v>96</v>
      </c>
      <c r="S314" t="s">
        <v>96</v>
      </c>
      <c r="T314" t="s">
        <v>96</v>
      </c>
    </row>
    <row r="315" spans="2:20" x14ac:dyDescent="0.25">
      <c r="B315">
        <v>2001</v>
      </c>
      <c r="C315">
        <v>8</v>
      </c>
      <c r="D315">
        <v>11</v>
      </c>
      <c r="E315" t="s">
        <v>61</v>
      </c>
      <c r="F315">
        <v>80</v>
      </c>
      <c r="G315">
        <v>100</v>
      </c>
      <c r="H315">
        <v>100</v>
      </c>
      <c r="I315">
        <v>2450</v>
      </c>
      <c r="J315" t="s">
        <v>116</v>
      </c>
      <c r="K315" t="s">
        <v>96</v>
      </c>
      <c r="L315" t="s">
        <v>96</v>
      </c>
      <c r="M315" t="s">
        <v>96</v>
      </c>
      <c r="N315" t="s">
        <v>96</v>
      </c>
      <c r="O315" t="s">
        <v>96</v>
      </c>
      <c r="P315" t="s">
        <v>96</v>
      </c>
      <c r="Q315" t="s">
        <v>96</v>
      </c>
      <c r="R315" t="s">
        <v>96</v>
      </c>
      <c r="S315" t="s">
        <v>96</v>
      </c>
      <c r="T315" t="s">
        <v>96</v>
      </c>
    </row>
    <row r="316" spans="2:20" x14ac:dyDescent="0.25">
      <c r="B316">
        <v>2001</v>
      </c>
      <c r="C316">
        <v>8</v>
      </c>
      <c r="D316">
        <v>11</v>
      </c>
      <c r="E316" t="s">
        <v>59</v>
      </c>
      <c r="F316">
        <v>39.43</v>
      </c>
      <c r="G316">
        <v>99</v>
      </c>
      <c r="H316">
        <v>121</v>
      </c>
      <c r="I316">
        <v>4100</v>
      </c>
      <c r="J316" t="s">
        <v>116</v>
      </c>
      <c r="K316" t="s">
        <v>96</v>
      </c>
      <c r="L316" t="s">
        <v>96</v>
      </c>
      <c r="M316" t="s">
        <v>96</v>
      </c>
      <c r="N316" t="s">
        <v>96</v>
      </c>
      <c r="O316" t="s">
        <v>96</v>
      </c>
      <c r="P316" t="s">
        <v>96</v>
      </c>
      <c r="Q316" t="s">
        <v>96</v>
      </c>
      <c r="R316" t="s">
        <v>96</v>
      </c>
      <c r="S316" t="s">
        <v>96</v>
      </c>
      <c r="T316" t="s">
        <v>96</v>
      </c>
    </row>
    <row r="317" spans="2:20" x14ac:dyDescent="0.25">
      <c r="B317">
        <v>2001</v>
      </c>
      <c r="C317">
        <v>8</v>
      </c>
      <c r="D317">
        <v>11</v>
      </c>
      <c r="E317" t="s">
        <v>61</v>
      </c>
      <c r="F317">
        <v>120</v>
      </c>
      <c r="G317">
        <v>97</v>
      </c>
      <c r="H317">
        <v>98</v>
      </c>
      <c r="I317">
        <v>2425</v>
      </c>
      <c r="J317" t="s">
        <v>117</v>
      </c>
      <c r="K317" t="s">
        <v>96</v>
      </c>
      <c r="L317" t="s">
        <v>96</v>
      </c>
      <c r="M317" t="s">
        <v>96</v>
      </c>
      <c r="N317" t="s">
        <v>96</v>
      </c>
      <c r="O317" t="s">
        <v>96</v>
      </c>
      <c r="P317" t="s">
        <v>96</v>
      </c>
      <c r="Q317" t="s">
        <v>96</v>
      </c>
      <c r="R317" t="s">
        <v>96</v>
      </c>
      <c r="S317" t="s">
        <v>96</v>
      </c>
      <c r="T317" t="s">
        <v>96</v>
      </c>
    </row>
    <row r="318" spans="2:20" x14ac:dyDescent="0.25">
      <c r="B318">
        <v>2001</v>
      </c>
      <c r="C318">
        <v>8</v>
      </c>
      <c r="D318">
        <v>11</v>
      </c>
      <c r="E318" t="s">
        <v>62</v>
      </c>
      <c r="F318">
        <v>172</v>
      </c>
      <c r="G318" t="s">
        <v>96</v>
      </c>
      <c r="H318" t="s">
        <v>96</v>
      </c>
      <c r="I318">
        <v>1331</v>
      </c>
      <c r="J318" t="s">
        <v>119</v>
      </c>
      <c r="K318" t="s">
        <v>96</v>
      </c>
      <c r="L318" t="s">
        <v>96</v>
      </c>
      <c r="M318" t="s">
        <v>96</v>
      </c>
      <c r="N318" t="s">
        <v>96</v>
      </c>
      <c r="O318" t="s">
        <v>96</v>
      </c>
      <c r="P318" t="s">
        <v>96</v>
      </c>
      <c r="Q318" t="s">
        <v>96</v>
      </c>
      <c r="R318" t="s">
        <v>96</v>
      </c>
      <c r="S318" t="s">
        <v>96</v>
      </c>
      <c r="T318" t="s">
        <v>96</v>
      </c>
    </row>
    <row r="319" spans="2:20" x14ac:dyDescent="0.25">
      <c r="B319">
        <v>2001</v>
      </c>
      <c r="C319">
        <v>8</v>
      </c>
      <c r="D319">
        <v>11</v>
      </c>
      <c r="E319" t="s">
        <v>62</v>
      </c>
      <c r="F319">
        <v>78.03</v>
      </c>
      <c r="G319">
        <v>79</v>
      </c>
      <c r="H319">
        <v>103</v>
      </c>
      <c r="I319">
        <v>1486</v>
      </c>
      <c r="J319" t="s">
        <v>118</v>
      </c>
      <c r="K319" t="s">
        <v>96</v>
      </c>
      <c r="L319" t="s">
        <v>96</v>
      </c>
      <c r="M319" t="s">
        <v>96</v>
      </c>
      <c r="N319" t="s">
        <v>96</v>
      </c>
      <c r="O319" t="s">
        <v>96</v>
      </c>
      <c r="P319" t="s">
        <v>96</v>
      </c>
      <c r="Q319" t="s">
        <v>96</v>
      </c>
      <c r="R319" t="s">
        <v>96</v>
      </c>
      <c r="S319" t="s">
        <v>96</v>
      </c>
      <c r="T319" t="s">
        <v>96</v>
      </c>
    </row>
    <row r="320" spans="2:20" x14ac:dyDescent="0.25">
      <c r="B320">
        <v>2001</v>
      </c>
      <c r="C320">
        <v>8</v>
      </c>
      <c r="D320">
        <v>11</v>
      </c>
      <c r="E320" t="s">
        <v>62</v>
      </c>
      <c r="F320">
        <v>84.4</v>
      </c>
      <c r="G320">
        <v>12</v>
      </c>
      <c r="H320">
        <v>100</v>
      </c>
      <c r="I320">
        <v>1550</v>
      </c>
      <c r="J320" t="s">
        <v>118</v>
      </c>
      <c r="K320" t="s">
        <v>96</v>
      </c>
      <c r="L320" t="s">
        <v>96</v>
      </c>
      <c r="M320" t="s">
        <v>96</v>
      </c>
      <c r="N320" t="s">
        <v>96</v>
      </c>
      <c r="O320" t="s">
        <v>96</v>
      </c>
      <c r="P320" t="s">
        <v>96</v>
      </c>
      <c r="Q320" t="s">
        <v>96</v>
      </c>
      <c r="R320" t="s">
        <v>96</v>
      </c>
      <c r="S320" t="s">
        <v>96</v>
      </c>
      <c r="T320" t="s">
        <v>96</v>
      </c>
    </row>
    <row r="321" spans="2:20" x14ac:dyDescent="0.25">
      <c r="B321">
        <v>2001</v>
      </c>
      <c r="C321">
        <v>8</v>
      </c>
      <c r="D321">
        <v>11</v>
      </c>
      <c r="E321" t="s">
        <v>62</v>
      </c>
      <c r="F321">
        <v>71.739999999999995</v>
      </c>
      <c r="G321">
        <v>37</v>
      </c>
      <c r="H321">
        <v>100</v>
      </c>
      <c r="I321">
        <v>1826</v>
      </c>
      <c r="J321" t="s">
        <v>118</v>
      </c>
      <c r="K321" t="s">
        <v>96</v>
      </c>
      <c r="L321" t="s">
        <v>96</v>
      </c>
      <c r="M321" t="s">
        <v>96</v>
      </c>
      <c r="N321" t="s">
        <v>96</v>
      </c>
      <c r="O321" t="s">
        <v>96</v>
      </c>
      <c r="P321" t="s">
        <v>96</v>
      </c>
      <c r="Q321" t="s">
        <v>96</v>
      </c>
      <c r="R321" t="s">
        <v>96</v>
      </c>
      <c r="S321" t="s">
        <v>96</v>
      </c>
      <c r="T321" t="s">
        <v>96</v>
      </c>
    </row>
    <row r="322" spans="2:20" x14ac:dyDescent="0.25">
      <c r="B322">
        <v>2001</v>
      </c>
      <c r="C322">
        <v>8</v>
      </c>
      <c r="D322">
        <v>11</v>
      </c>
      <c r="E322" t="s">
        <v>62</v>
      </c>
      <c r="F322">
        <v>52.64</v>
      </c>
      <c r="G322">
        <v>23</v>
      </c>
      <c r="H322">
        <v>103</v>
      </c>
      <c r="I322">
        <v>2573</v>
      </c>
      <c r="J322" t="s">
        <v>118</v>
      </c>
      <c r="K322" t="s">
        <v>96</v>
      </c>
      <c r="L322" t="s">
        <v>96</v>
      </c>
      <c r="M322" t="s">
        <v>96</v>
      </c>
      <c r="N322" t="s">
        <v>96</v>
      </c>
      <c r="O322" t="s">
        <v>96</v>
      </c>
      <c r="P322" t="s">
        <v>96</v>
      </c>
      <c r="Q322" t="s">
        <v>96</v>
      </c>
      <c r="R322" t="s">
        <v>96</v>
      </c>
      <c r="S322" t="s">
        <v>96</v>
      </c>
      <c r="T322" t="s">
        <v>96</v>
      </c>
    </row>
    <row r="323" spans="2:20" x14ac:dyDescent="0.25">
      <c r="B323">
        <v>2001</v>
      </c>
      <c r="C323">
        <v>9</v>
      </c>
      <c r="D323">
        <v>1</v>
      </c>
      <c r="E323" t="s">
        <v>68</v>
      </c>
      <c r="F323">
        <v>40</v>
      </c>
      <c r="G323">
        <v>85</v>
      </c>
      <c r="H323">
        <v>105</v>
      </c>
      <c r="I323">
        <v>1000</v>
      </c>
      <c r="J323" t="s">
        <v>116</v>
      </c>
      <c r="K323" t="s">
        <v>96</v>
      </c>
      <c r="L323" t="s">
        <v>96</v>
      </c>
      <c r="M323" t="s">
        <v>96</v>
      </c>
      <c r="N323" t="s">
        <v>96</v>
      </c>
      <c r="O323" t="s">
        <v>96</v>
      </c>
      <c r="P323" t="s">
        <v>96</v>
      </c>
      <c r="Q323" t="s">
        <v>96</v>
      </c>
      <c r="R323" t="s">
        <v>96</v>
      </c>
      <c r="S323" t="s">
        <v>96</v>
      </c>
      <c r="T323" t="s">
        <v>96</v>
      </c>
    </row>
    <row r="324" spans="2:20" x14ac:dyDescent="0.25">
      <c r="B324">
        <v>2001</v>
      </c>
      <c r="C324">
        <v>9</v>
      </c>
      <c r="D324">
        <v>1</v>
      </c>
      <c r="E324" t="s">
        <v>65</v>
      </c>
      <c r="F324">
        <v>40</v>
      </c>
      <c r="G324">
        <v>99</v>
      </c>
      <c r="H324">
        <v>117</v>
      </c>
      <c r="I324">
        <v>2500</v>
      </c>
      <c r="J324" t="s">
        <v>116</v>
      </c>
      <c r="K324" t="s">
        <v>96</v>
      </c>
      <c r="L324" t="s">
        <v>96</v>
      </c>
      <c r="M324" t="s">
        <v>96</v>
      </c>
      <c r="N324" t="s">
        <v>96</v>
      </c>
      <c r="O324" t="s">
        <v>96</v>
      </c>
      <c r="P324" t="s">
        <v>96</v>
      </c>
      <c r="Q324" t="s">
        <v>96</v>
      </c>
      <c r="R324" t="s">
        <v>96</v>
      </c>
      <c r="S324" t="s">
        <v>96</v>
      </c>
      <c r="T324" t="s">
        <v>96</v>
      </c>
    </row>
    <row r="325" spans="2:20" x14ac:dyDescent="0.25">
      <c r="B325">
        <v>2001</v>
      </c>
      <c r="C325">
        <v>9</v>
      </c>
      <c r="D325">
        <v>1</v>
      </c>
      <c r="E325" t="s">
        <v>73</v>
      </c>
      <c r="F325">
        <v>55</v>
      </c>
      <c r="G325">
        <v>84</v>
      </c>
      <c r="H325">
        <v>90</v>
      </c>
      <c r="I325">
        <v>736</v>
      </c>
      <c r="J325" t="s">
        <v>117</v>
      </c>
      <c r="K325" t="s">
        <v>96</v>
      </c>
      <c r="L325" t="s">
        <v>96</v>
      </c>
      <c r="M325" t="s">
        <v>96</v>
      </c>
      <c r="O325" t="s">
        <v>96</v>
      </c>
      <c r="P325" t="s">
        <v>96</v>
      </c>
      <c r="Q325" t="s">
        <v>96</v>
      </c>
      <c r="R325" t="s">
        <v>96</v>
      </c>
      <c r="S325" t="s">
        <v>96</v>
      </c>
    </row>
    <row r="326" spans="2:20" x14ac:dyDescent="0.25">
      <c r="B326">
        <v>2001</v>
      </c>
      <c r="C326">
        <v>9</v>
      </c>
      <c r="D326">
        <v>1</v>
      </c>
      <c r="E326" t="s">
        <v>68</v>
      </c>
      <c r="F326">
        <v>82</v>
      </c>
      <c r="G326">
        <v>85</v>
      </c>
      <c r="H326">
        <v>110</v>
      </c>
      <c r="I326">
        <v>793</v>
      </c>
      <c r="J326" t="s">
        <v>121</v>
      </c>
      <c r="K326" t="s">
        <v>96</v>
      </c>
      <c r="L326" t="s">
        <v>96</v>
      </c>
      <c r="M326" t="s">
        <v>96</v>
      </c>
      <c r="N326" t="s">
        <v>96</v>
      </c>
      <c r="O326" t="s">
        <v>96</v>
      </c>
      <c r="P326" t="s">
        <v>96</v>
      </c>
      <c r="Q326" t="s">
        <v>96</v>
      </c>
      <c r="R326" t="s">
        <v>96</v>
      </c>
      <c r="S326" t="s">
        <v>96</v>
      </c>
      <c r="T326" t="s">
        <v>96</v>
      </c>
    </row>
    <row r="327" spans="2:20" x14ac:dyDescent="0.25">
      <c r="B327">
        <v>2001</v>
      </c>
      <c r="C327">
        <v>9</v>
      </c>
      <c r="D327">
        <v>1</v>
      </c>
      <c r="E327" t="s">
        <v>75</v>
      </c>
      <c r="F327">
        <v>40</v>
      </c>
      <c r="G327">
        <v>100</v>
      </c>
      <c r="H327">
        <v>112</v>
      </c>
      <c r="I327">
        <v>1500</v>
      </c>
      <c r="J327" t="s">
        <v>121</v>
      </c>
      <c r="K327" t="s">
        <v>96</v>
      </c>
      <c r="L327" t="s">
        <v>96</v>
      </c>
      <c r="M327" t="s">
        <v>96</v>
      </c>
      <c r="N327" t="s">
        <v>96</v>
      </c>
      <c r="O327" t="s">
        <v>96</v>
      </c>
      <c r="P327" t="s">
        <v>96</v>
      </c>
      <c r="Q327" t="s">
        <v>96</v>
      </c>
      <c r="R327" t="s">
        <v>96</v>
      </c>
      <c r="S327" t="s">
        <v>96</v>
      </c>
      <c r="T327" t="s">
        <v>96</v>
      </c>
    </row>
    <row r="328" spans="2:20" x14ac:dyDescent="0.25">
      <c r="B328">
        <v>2001</v>
      </c>
      <c r="C328">
        <v>9</v>
      </c>
      <c r="D328">
        <v>2</v>
      </c>
      <c r="E328" t="s">
        <v>67</v>
      </c>
      <c r="F328">
        <v>80</v>
      </c>
      <c r="G328">
        <v>96</v>
      </c>
      <c r="H328">
        <v>108</v>
      </c>
      <c r="I328">
        <v>2100</v>
      </c>
      <c r="J328" t="s">
        <v>116</v>
      </c>
      <c r="K328" t="s">
        <v>96</v>
      </c>
      <c r="L328" t="s">
        <v>96</v>
      </c>
      <c r="M328" t="s">
        <v>96</v>
      </c>
      <c r="N328" t="s">
        <v>96</v>
      </c>
      <c r="O328" t="s">
        <v>96</v>
      </c>
      <c r="P328" t="s">
        <v>96</v>
      </c>
      <c r="Q328" t="s">
        <v>96</v>
      </c>
      <c r="R328" t="s">
        <v>96</v>
      </c>
      <c r="S328" t="s">
        <v>96</v>
      </c>
      <c r="T328" t="s">
        <v>96</v>
      </c>
    </row>
    <row r="329" spans="2:20" x14ac:dyDescent="0.25">
      <c r="B329">
        <v>2001</v>
      </c>
      <c r="C329">
        <v>9</v>
      </c>
      <c r="D329">
        <v>3</v>
      </c>
      <c r="E329" t="s">
        <v>76</v>
      </c>
      <c r="F329">
        <v>150</v>
      </c>
      <c r="G329">
        <v>74</v>
      </c>
      <c r="H329">
        <v>105</v>
      </c>
      <c r="I329">
        <v>1050</v>
      </c>
      <c r="J329" t="s">
        <v>116</v>
      </c>
      <c r="K329" t="s">
        <v>96</v>
      </c>
      <c r="L329" t="s">
        <v>96</v>
      </c>
      <c r="M329" t="s">
        <v>96</v>
      </c>
      <c r="N329" t="s">
        <v>96</v>
      </c>
      <c r="O329" t="s">
        <v>96</v>
      </c>
      <c r="P329" t="s">
        <v>96</v>
      </c>
      <c r="Q329" t="s">
        <v>96</v>
      </c>
      <c r="R329" t="s">
        <v>96</v>
      </c>
      <c r="S329" t="s">
        <v>96</v>
      </c>
      <c r="T329" t="s">
        <v>96</v>
      </c>
    </row>
    <row r="330" spans="2:20" x14ac:dyDescent="0.25">
      <c r="B330">
        <v>2001</v>
      </c>
      <c r="C330">
        <v>9</v>
      </c>
      <c r="D330">
        <v>3</v>
      </c>
      <c r="E330" t="s">
        <v>66</v>
      </c>
      <c r="F330">
        <v>40</v>
      </c>
      <c r="G330">
        <v>100</v>
      </c>
      <c r="H330">
        <v>120</v>
      </c>
      <c r="I330">
        <v>3189</v>
      </c>
      <c r="J330" t="s">
        <v>116</v>
      </c>
      <c r="K330" t="s">
        <v>96</v>
      </c>
      <c r="L330" t="s">
        <v>96</v>
      </c>
      <c r="M330" t="s">
        <v>96</v>
      </c>
      <c r="N330" t="s">
        <v>96</v>
      </c>
      <c r="O330" t="s">
        <v>96</v>
      </c>
      <c r="P330" t="s">
        <v>96</v>
      </c>
      <c r="Q330" t="s">
        <v>96</v>
      </c>
      <c r="R330" t="s">
        <v>96</v>
      </c>
      <c r="S330" t="s">
        <v>96</v>
      </c>
      <c r="T330" t="s">
        <v>96</v>
      </c>
    </row>
    <row r="331" spans="2:20" x14ac:dyDescent="0.25">
      <c r="B331">
        <v>2001</v>
      </c>
      <c r="C331">
        <v>9</v>
      </c>
      <c r="D331">
        <v>3</v>
      </c>
      <c r="E331" t="s">
        <v>77</v>
      </c>
      <c r="F331">
        <v>58</v>
      </c>
      <c r="G331">
        <v>85</v>
      </c>
      <c r="H331">
        <v>98</v>
      </c>
      <c r="I331">
        <v>1060</v>
      </c>
      <c r="J331" t="s">
        <v>117</v>
      </c>
      <c r="K331" t="s">
        <v>96</v>
      </c>
      <c r="L331" t="s">
        <v>96</v>
      </c>
      <c r="M331" t="s">
        <v>96</v>
      </c>
      <c r="N331" t="s">
        <v>96</v>
      </c>
      <c r="O331" t="s">
        <v>96</v>
      </c>
      <c r="P331" t="s">
        <v>96</v>
      </c>
      <c r="Q331" t="s">
        <v>96</v>
      </c>
      <c r="R331" t="s">
        <v>96</v>
      </c>
      <c r="S331" t="s">
        <v>96</v>
      </c>
      <c r="T331" t="s">
        <v>96</v>
      </c>
    </row>
    <row r="332" spans="2:20" x14ac:dyDescent="0.25">
      <c r="B332">
        <v>2001</v>
      </c>
      <c r="C332">
        <v>9</v>
      </c>
      <c r="D332">
        <v>3</v>
      </c>
      <c r="E332" t="s">
        <v>71</v>
      </c>
      <c r="F332">
        <v>94</v>
      </c>
      <c r="G332">
        <v>75</v>
      </c>
      <c r="H332">
        <v>112</v>
      </c>
      <c r="I332">
        <v>957</v>
      </c>
      <c r="J332" t="s">
        <v>121</v>
      </c>
      <c r="K332" t="s">
        <v>96</v>
      </c>
      <c r="L332" t="s">
        <v>96</v>
      </c>
      <c r="M332" t="s">
        <v>96</v>
      </c>
      <c r="N332" t="s">
        <v>96</v>
      </c>
      <c r="O332" t="s">
        <v>96</v>
      </c>
      <c r="P332" t="s">
        <v>96</v>
      </c>
      <c r="Q332" t="s">
        <v>96</v>
      </c>
      <c r="R332" t="s">
        <v>96</v>
      </c>
      <c r="S332" t="s">
        <v>96</v>
      </c>
      <c r="T332" t="s">
        <v>96</v>
      </c>
    </row>
    <row r="333" spans="2:20" x14ac:dyDescent="0.25">
      <c r="B333">
        <v>2001</v>
      </c>
      <c r="C333">
        <v>9</v>
      </c>
      <c r="D333">
        <v>3</v>
      </c>
      <c r="E333" t="s">
        <v>70</v>
      </c>
      <c r="F333">
        <v>50</v>
      </c>
      <c r="G333">
        <v>58</v>
      </c>
      <c r="H333">
        <v>116</v>
      </c>
      <c r="I333">
        <v>1707</v>
      </c>
      <c r="J333" t="s">
        <v>121</v>
      </c>
      <c r="K333" t="s">
        <v>96</v>
      </c>
      <c r="L333" t="s">
        <v>96</v>
      </c>
      <c r="M333" t="s">
        <v>96</v>
      </c>
      <c r="N333" t="s">
        <v>96</v>
      </c>
      <c r="O333" t="s">
        <v>96</v>
      </c>
      <c r="P333" t="s">
        <v>96</v>
      </c>
      <c r="Q333" t="s">
        <v>96</v>
      </c>
      <c r="R333" t="s">
        <v>96</v>
      </c>
      <c r="S333" t="s">
        <v>96</v>
      </c>
      <c r="T333" t="s">
        <v>96</v>
      </c>
    </row>
    <row r="334" spans="2:20" x14ac:dyDescent="0.25">
      <c r="B334">
        <v>2001</v>
      </c>
      <c r="C334">
        <v>9</v>
      </c>
      <c r="D334">
        <v>4</v>
      </c>
      <c r="E334" t="s">
        <v>66</v>
      </c>
      <c r="F334">
        <v>76</v>
      </c>
      <c r="G334">
        <v>99</v>
      </c>
      <c r="H334">
        <v>127</v>
      </c>
      <c r="I334">
        <v>2600</v>
      </c>
      <c r="J334" t="s">
        <v>115</v>
      </c>
      <c r="K334" t="s">
        <v>96</v>
      </c>
      <c r="L334" t="s">
        <v>96</v>
      </c>
      <c r="M334" t="s">
        <v>96</v>
      </c>
      <c r="N334" t="s">
        <v>96</v>
      </c>
      <c r="O334" t="s">
        <v>96</v>
      </c>
      <c r="P334" t="s">
        <v>96</v>
      </c>
      <c r="Q334" t="s">
        <v>96</v>
      </c>
      <c r="R334" t="s">
        <v>96</v>
      </c>
      <c r="S334" t="s">
        <v>96</v>
      </c>
      <c r="T334" t="s">
        <v>96</v>
      </c>
    </row>
    <row r="335" spans="2:20" x14ac:dyDescent="0.25">
      <c r="B335">
        <v>2001</v>
      </c>
      <c r="C335">
        <v>9</v>
      </c>
      <c r="D335">
        <v>4</v>
      </c>
      <c r="E335" t="s">
        <v>74</v>
      </c>
      <c r="F335">
        <v>90</v>
      </c>
      <c r="G335">
        <v>94</v>
      </c>
      <c r="H335">
        <v>106</v>
      </c>
      <c r="I335">
        <v>1500</v>
      </c>
      <c r="J335" t="s">
        <v>116</v>
      </c>
      <c r="K335" t="s">
        <v>96</v>
      </c>
      <c r="L335" t="s">
        <v>96</v>
      </c>
      <c r="M335" t="s">
        <v>96</v>
      </c>
      <c r="N335" t="s">
        <v>96</v>
      </c>
      <c r="O335" t="s">
        <v>96</v>
      </c>
      <c r="P335" t="s">
        <v>96</v>
      </c>
      <c r="Q335" t="s">
        <v>96</v>
      </c>
      <c r="R335" t="s">
        <v>96</v>
      </c>
      <c r="S335" t="s">
        <v>96</v>
      </c>
      <c r="T335" t="s">
        <v>96</v>
      </c>
    </row>
    <row r="336" spans="2:20" x14ac:dyDescent="0.25">
      <c r="B336">
        <v>2001</v>
      </c>
      <c r="C336">
        <v>9</v>
      </c>
      <c r="D336">
        <v>4</v>
      </c>
      <c r="E336" t="s">
        <v>65</v>
      </c>
      <c r="F336">
        <v>70</v>
      </c>
      <c r="G336">
        <v>10</v>
      </c>
      <c r="H336">
        <v>102</v>
      </c>
      <c r="I336">
        <v>1000</v>
      </c>
      <c r="J336" t="s">
        <v>119</v>
      </c>
      <c r="K336" t="s">
        <v>96</v>
      </c>
      <c r="L336" t="s">
        <v>96</v>
      </c>
      <c r="M336" t="s">
        <v>96</v>
      </c>
      <c r="N336" t="s">
        <v>96</v>
      </c>
      <c r="O336" t="s">
        <v>96</v>
      </c>
      <c r="P336" t="s">
        <v>96</v>
      </c>
      <c r="Q336" t="s">
        <v>96</v>
      </c>
      <c r="R336" t="s">
        <v>96</v>
      </c>
      <c r="S336" t="s">
        <v>96</v>
      </c>
      <c r="T336" t="s">
        <v>96</v>
      </c>
    </row>
    <row r="337" spans="2:20" x14ac:dyDescent="0.25">
      <c r="B337">
        <v>2001</v>
      </c>
      <c r="C337">
        <v>9</v>
      </c>
      <c r="D337">
        <v>4</v>
      </c>
      <c r="E337" t="s">
        <v>75</v>
      </c>
      <c r="F337">
        <v>120</v>
      </c>
      <c r="G337">
        <v>100</v>
      </c>
      <c r="H337">
        <v>130</v>
      </c>
      <c r="I337">
        <v>785</v>
      </c>
      <c r="J337" t="s">
        <v>121</v>
      </c>
      <c r="K337" t="s">
        <v>96</v>
      </c>
      <c r="L337" t="s">
        <v>96</v>
      </c>
      <c r="M337" t="s">
        <v>96</v>
      </c>
      <c r="N337" t="s">
        <v>96</v>
      </c>
      <c r="O337" t="s">
        <v>96</v>
      </c>
      <c r="P337" t="s">
        <v>96</v>
      </c>
      <c r="Q337" t="s">
        <v>96</v>
      </c>
      <c r="R337" t="s">
        <v>96</v>
      </c>
      <c r="S337" t="s">
        <v>96</v>
      </c>
      <c r="T337" t="s">
        <v>96</v>
      </c>
    </row>
    <row r="338" spans="2:20" x14ac:dyDescent="0.25">
      <c r="B338">
        <v>2001</v>
      </c>
      <c r="C338">
        <v>9</v>
      </c>
      <c r="D338">
        <v>5</v>
      </c>
      <c r="E338" t="s">
        <v>74</v>
      </c>
      <c r="F338">
        <v>95.8</v>
      </c>
      <c r="G338">
        <v>93</v>
      </c>
      <c r="H338">
        <v>128</v>
      </c>
      <c r="I338">
        <v>1975</v>
      </c>
      <c r="J338" t="s">
        <v>115</v>
      </c>
      <c r="K338" t="s">
        <v>96</v>
      </c>
      <c r="L338" t="s">
        <v>96</v>
      </c>
      <c r="M338" t="s">
        <v>96</v>
      </c>
      <c r="N338" t="s">
        <v>96</v>
      </c>
      <c r="O338" t="s">
        <v>96</v>
      </c>
      <c r="P338" t="s">
        <v>96</v>
      </c>
      <c r="Q338" t="s">
        <v>96</v>
      </c>
      <c r="R338" t="s">
        <v>96</v>
      </c>
      <c r="S338" t="s">
        <v>96</v>
      </c>
      <c r="T338" t="s">
        <v>96</v>
      </c>
    </row>
    <row r="339" spans="2:20" x14ac:dyDescent="0.25">
      <c r="B339">
        <v>2001</v>
      </c>
      <c r="C339">
        <v>9</v>
      </c>
      <c r="D339">
        <v>5</v>
      </c>
      <c r="E339" t="s">
        <v>70</v>
      </c>
      <c r="F339">
        <v>60</v>
      </c>
      <c r="G339">
        <v>97</v>
      </c>
      <c r="H339">
        <v>110</v>
      </c>
      <c r="I339">
        <v>1600</v>
      </c>
      <c r="J339" t="s">
        <v>116</v>
      </c>
      <c r="K339" t="s">
        <v>96</v>
      </c>
      <c r="L339" t="s">
        <v>96</v>
      </c>
      <c r="M339" t="s">
        <v>96</v>
      </c>
      <c r="N339" t="s">
        <v>96</v>
      </c>
      <c r="O339" t="s">
        <v>96</v>
      </c>
      <c r="P339" t="s">
        <v>96</v>
      </c>
      <c r="Q339" t="s">
        <v>96</v>
      </c>
      <c r="R339" t="s">
        <v>96</v>
      </c>
      <c r="S339" t="s">
        <v>96</v>
      </c>
      <c r="T339" t="s">
        <v>96</v>
      </c>
    </row>
    <row r="340" spans="2:20" x14ac:dyDescent="0.25">
      <c r="B340">
        <v>2001</v>
      </c>
      <c r="C340">
        <v>9</v>
      </c>
      <c r="D340">
        <v>5</v>
      </c>
      <c r="E340" t="s">
        <v>76</v>
      </c>
      <c r="F340">
        <v>36.5</v>
      </c>
      <c r="G340">
        <v>46</v>
      </c>
      <c r="H340" t="s">
        <v>96</v>
      </c>
      <c r="I340">
        <v>931</v>
      </c>
      <c r="J340" t="s">
        <v>119</v>
      </c>
      <c r="K340" t="s">
        <v>96</v>
      </c>
      <c r="L340" t="s">
        <v>96</v>
      </c>
      <c r="M340" t="s">
        <v>96</v>
      </c>
      <c r="N340" t="s">
        <v>96</v>
      </c>
      <c r="O340" t="s">
        <v>96</v>
      </c>
      <c r="P340" t="s">
        <v>96</v>
      </c>
      <c r="Q340" t="s">
        <v>96</v>
      </c>
      <c r="R340" t="s">
        <v>96</v>
      </c>
      <c r="S340" t="s">
        <v>96</v>
      </c>
      <c r="T340" t="s">
        <v>96</v>
      </c>
    </row>
    <row r="341" spans="2:20" x14ac:dyDescent="0.25">
      <c r="B341">
        <v>2001</v>
      </c>
      <c r="C341">
        <v>9</v>
      </c>
      <c r="D341">
        <v>6</v>
      </c>
      <c r="E341" t="s">
        <v>72</v>
      </c>
      <c r="F341">
        <v>122</v>
      </c>
      <c r="G341">
        <v>48</v>
      </c>
      <c r="H341">
        <v>97</v>
      </c>
      <c r="I341">
        <v>709</v>
      </c>
      <c r="J341" t="s">
        <v>117</v>
      </c>
      <c r="K341" t="s">
        <v>96</v>
      </c>
      <c r="L341" t="s">
        <v>96</v>
      </c>
      <c r="M341" t="s">
        <v>96</v>
      </c>
      <c r="N341" t="s">
        <v>96</v>
      </c>
      <c r="O341" t="s">
        <v>96</v>
      </c>
      <c r="P341" t="s">
        <v>96</v>
      </c>
      <c r="Q341" t="s">
        <v>96</v>
      </c>
      <c r="R341" t="s">
        <v>96</v>
      </c>
      <c r="S341" t="s">
        <v>96</v>
      </c>
      <c r="T341" t="s">
        <v>96</v>
      </c>
    </row>
    <row r="342" spans="2:20" x14ac:dyDescent="0.25">
      <c r="B342">
        <v>2001</v>
      </c>
      <c r="C342">
        <v>9</v>
      </c>
      <c r="D342">
        <v>8</v>
      </c>
      <c r="E342" t="s">
        <v>73</v>
      </c>
      <c r="F342">
        <v>40</v>
      </c>
      <c r="G342">
        <v>94</v>
      </c>
      <c r="H342">
        <v>105</v>
      </c>
      <c r="I342">
        <v>1000</v>
      </c>
      <c r="J342" t="s">
        <v>116</v>
      </c>
      <c r="K342" t="s">
        <v>96</v>
      </c>
      <c r="L342" t="s">
        <v>96</v>
      </c>
      <c r="M342" t="s">
        <v>96</v>
      </c>
      <c r="N342" t="s">
        <v>96</v>
      </c>
      <c r="O342" t="s">
        <v>96</v>
      </c>
      <c r="P342" t="s">
        <v>96</v>
      </c>
      <c r="Q342" t="s">
        <v>96</v>
      </c>
      <c r="R342" t="s">
        <v>96</v>
      </c>
      <c r="S342" t="s">
        <v>96</v>
      </c>
      <c r="T342" t="s">
        <v>96</v>
      </c>
    </row>
    <row r="343" spans="2:20" x14ac:dyDescent="0.25">
      <c r="B343">
        <v>2001</v>
      </c>
      <c r="C343">
        <v>9</v>
      </c>
      <c r="D343">
        <v>8</v>
      </c>
      <c r="E343" t="s">
        <v>71</v>
      </c>
      <c r="F343">
        <v>104</v>
      </c>
      <c r="G343">
        <v>98</v>
      </c>
      <c r="H343">
        <v>110</v>
      </c>
      <c r="I343">
        <v>1594</v>
      </c>
      <c r="J343" t="s">
        <v>116</v>
      </c>
      <c r="K343" t="s">
        <v>96</v>
      </c>
      <c r="L343" t="s">
        <v>96</v>
      </c>
      <c r="M343" t="s">
        <v>96</v>
      </c>
      <c r="N343" t="s">
        <v>96</v>
      </c>
      <c r="O343" t="s">
        <v>96</v>
      </c>
      <c r="P343" t="s">
        <v>96</v>
      </c>
      <c r="Q343" t="s">
        <v>96</v>
      </c>
      <c r="R343" t="s">
        <v>96</v>
      </c>
      <c r="S343" t="s">
        <v>96</v>
      </c>
      <c r="T343" t="s">
        <v>96</v>
      </c>
    </row>
    <row r="344" spans="2:20" x14ac:dyDescent="0.25">
      <c r="B344">
        <v>2001</v>
      </c>
      <c r="C344">
        <v>9</v>
      </c>
      <c r="D344">
        <v>8</v>
      </c>
      <c r="E344" t="s">
        <v>66</v>
      </c>
      <c r="F344">
        <v>115</v>
      </c>
      <c r="G344">
        <v>82</v>
      </c>
      <c r="H344">
        <v>91</v>
      </c>
      <c r="I344">
        <v>1565</v>
      </c>
      <c r="J344" t="s">
        <v>117</v>
      </c>
      <c r="K344" t="s">
        <v>96</v>
      </c>
      <c r="L344" t="s">
        <v>96</v>
      </c>
      <c r="M344" t="s">
        <v>96</v>
      </c>
      <c r="N344" t="s">
        <v>96</v>
      </c>
      <c r="O344" t="s">
        <v>96</v>
      </c>
      <c r="P344" t="s">
        <v>96</v>
      </c>
      <c r="Q344" t="s">
        <v>96</v>
      </c>
      <c r="R344" t="s">
        <v>96</v>
      </c>
      <c r="S344" t="s">
        <v>96</v>
      </c>
    </row>
    <row r="345" spans="2:20" x14ac:dyDescent="0.25">
      <c r="B345">
        <v>2001</v>
      </c>
      <c r="C345">
        <v>9</v>
      </c>
      <c r="D345">
        <v>9</v>
      </c>
      <c r="E345" t="s">
        <v>77</v>
      </c>
      <c r="F345">
        <v>69</v>
      </c>
      <c r="G345">
        <v>95</v>
      </c>
      <c r="H345">
        <v>105</v>
      </c>
      <c r="I345">
        <v>1594</v>
      </c>
      <c r="J345" t="s">
        <v>116</v>
      </c>
      <c r="K345" t="s">
        <v>96</v>
      </c>
      <c r="L345" t="s">
        <v>96</v>
      </c>
      <c r="M345" t="s">
        <v>96</v>
      </c>
      <c r="N345" t="s">
        <v>96</v>
      </c>
      <c r="O345" t="s">
        <v>96</v>
      </c>
      <c r="P345" t="s">
        <v>96</v>
      </c>
      <c r="Q345" t="s">
        <v>96</v>
      </c>
      <c r="R345" t="s">
        <v>96</v>
      </c>
      <c r="S345" t="s">
        <v>96</v>
      </c>
      <c r="T345" t="s">
        <v>96</v>
      </c>
    </row>
    <row r="346" spans="2:20" x14ac:dyDescent="0.25">
      <c r="B346">
        <v>2001</v>
      </c>
      <c r="C346">
        <v>9</v>
      </c>
      <c r="D346">
        <v>9</v>
      </c>
      <c r="E346" t="s">
        <v>69</v>
      </c>
      <c r="F346">
        <v>100</v>
      </c>
      <c r="G346">
        <v>99</v>
      </c>
      <c r="H346">
        <v>120</v>
      </c>
      <c r="I346">
        <v>2440</v>
      </c>
      <c r="J346" t="s">
        <v>116</v>
      </c>
      <c r="K346" t="s">
        <v>96</v>
      </c>
      <c r="L346" t="s">
        <v>96</v>
      </c>
      <c r="M346" t="s">
        <v>96</v>
      </c>
      <c r="N346" t="s">
        <v>96</v>
      </c>
      <c r="O346" t="s">
        <v>96</v>
      </c>
      <c r="P346" t="s">
        <v>96</v>
      </c>
      <c r="Q346" t="s">
        <v>96</v>
      </c>
      <c r="R346" t="s">
        <v>96</v>
      </c>
      <c r="S346" t="s">
        <v>96</v>
      </c>
      <c r="T346" t="s">
        <v>96</v>
      </c>
    </row>
    <row r="347" spans="2:20" x14ac:dyDescent="0.25">
      <c r="B347">
        <v>2001</v>
      </c>
      <c r="C347">
        <v>9</v>
      </c>
      <c r="D347">
        <v>9</v>
      </c>
      <c r="E347" t="s">
        <v>74</v>
      </c>
      <c r="F347">
        <v>20</v>
      </c>
      <c r="G347" t="s">
        <v>96</v>
      </c>
      <c r="H347" t="s">
        <v>96</v>
      </c>
      <c r="I347">
        <v>900</v>
      </c>
      <c r="J347" t="s">
        <v>119</v>
      </c>
      <c r="K347" t="s">
        <v>96</v>
      </c>
      <c r="L347" t="s">
        <v>96</v>
      </c>
      <c r="M347" t="s">
        <v>96</v>
      </c>
      <c r="N347" t="s">
        <v>96</v>
      </c>
      <c r="O347" t="s">
        <v>96</v>
      </c>
      <c r="P347" t="s">
        <v>96</v>
      </c>
      <c r="Q347" t="s">
        <v>96</v>
      </c>
      <c r="R347" t="s">
        <v>96</v>
      </c>
      <c r="S347" t="s">
        <v>96</v>
      </c>
      <c r="T347" t="s">
        <v>96</v>
      </c>
    </row>
    <row r="348" spans="2:20" x14ac:dyDescent="0.25">
      <c r="B348">
        <v>2001</v>
      </c>
      <c r="C348">
        <v>9</v>
      </c>
      <c r="D348">
        <v>10</v>
      </c>
      <c r="E348" t="s">
        <v>69</v>
      </c>
      <c r="F348">
        <v>160</v>
      </c>
      <c r="G348">
        <v>40</v>
      </c>
      <c r="H348">
        <v>120</v>
      </c>
      <c r="I348">
        <v>750</v>
      </c>
      <c r="J348" t="s">
        <v>119</v>
      </c>
      <c r="K348" t="s">
        <v>96</v>
      </c>
      <c r="L348" t="s">
        <v>96</v>
      </c>
      <c r="M348" t="s">
        <v>96</v>
      </c>
      <c r="N348" t="s">
        <v>96</v>
      </c>
      <c r="O348" t="s">
        <v>96</v>
      </c>
      <c r="P348" t="s">
        <v>96</v>
      </c>
      <c r="Q348" t="s">
        <v>96</v>
      </c>
      <c r="R348" t="s">
        <v>96</v>
      </c>
      <c r="S348" t="s">
        <v>96</v>
      </c>
      <c r="T348" t="s">
        <v>96</v>
      </c>
    </row>
    <row r="349" spans="2:20" x14ac:dyDescent="0.25">
      <c r="B349">
        <v>2001</v>
      </c>
      <c r="C349">
        <v>9</v>
      </c>
      <c r="D349">
        <v>11</v>
      </c>
      <c r="E349" t="s">
        <v>73</v>
      </c>
      <c r="F349">
        <v>80</v>
      </c>
      <c r="G349">
        <v>99</v>
      </c>
      <c r="H349">
        <v>112</v>
      </c>
      <c r="I349">
        <v>1495</v>
      </c>
      <c r="J349" t="s">
        <v>121</v>
      </c>
      <c r="K349" t="s">
        <v>96</v>
      </c>
      <c r="L349" t="s">
        <v>96</v>
      </c>
      <c r="M349" t="s">
        <v>96</v>
      </c>
      <c r="N349" t="s">
        <v>96</v>
      </c>
      <c r="O349" t="s">
        <v>96</v>
      </c>
      <c r="P349" t="s">
        <v>96</v>
      </c>
      <c r="Q349" t="s">
        <v>96</v>
      </c>
      <c r="R349" t="s">
        <v>96</v>
      </c>
      <c r="S349" t="s">
        <v>96</v>
      </c>
      <c r="T349" t="s">
        <v>96</v>
      </c>
    </row>
    <row r="350" spans="2:20" x14ac:dyDescent="0.25">
      <c r="B350">
        <v>2001</v>
      </c>
      <c r="C350">
        <v>9</v>
      </c>
      <c r="D350">
        <v>12</v>
      </c>
      <c r="E350" t="s">
        <v>68</v>
      </c>
      <c r="F350">
        <v>310</v>
      </c>
      <c r="G350">
        <v>50</v>
      </c>
      <c r="H350" t="s">
        <v>96</v>
      </c>
      <c r="I350">
        <v>855</v>
      </c>
      <c r="J350" t="s">
        <v>119</v>
      </c>
      <c r="K350" t="s">
        <v>96</v>
      </c>
      <c r="L350" t="s">
        <v>96</v>
      </c>
      <c r="M350" t="s">
        <v>96</v>
      </c>
      <c r="N350" t="s">
        <v>96</v>
      </c>
      <c r="O350" t="s">
        <v>96</v>
      </c>
      <c r="P350" t="s">
        <v>96</v>
      </c>
      <c r="Q350" t="s">
        <v>96</v>
      </c>
      <c r="R350" t="s">
        <v>96</v>
      </c>
      <c r="S350" t="s">
        <v>96</v>
      </c>
      <c r="T350" t="s">
        <v>96</v>
      </c>
    </row>
    <row r="351" spans="2:20" x14ac:dyDescent="0.25">
      <c r="B351">
        <v>2001</v>
      </c>
      <c r="C351">
        <v>10</v>
      </c>
      <c r="D351">
        <v>1</v>
      </c>
      <c r="E351" t="s">
        <v>79</v>
      </c>
      <c r="F351">
        <v>31</v>
      </c>
      <c r="G351">
        <v>94</v>
      </c>
      <c r="H351">
        <v>127</v>
      </c>
      <c r="I351">
        <v>2339</v>
      </c>
      <c r="J351" t="s">
        <v>115</v>
      </c>
      <c r="K351" t="s">
        <v>96</v>
      </c>
      <c r="L351" t="s">
        <v>96</v>
      </c>
      <c r="M351" t="s">
        <v>96</v>
      </c>
      <c r="N351" t="s">
        <v>96</v>
      </c>
      <c r="O351" t="s">
        <v>96</v>
      </c>
      <c r="P351" t="s">
        <v>96</v>
      </c>
      <c r="Q351" t="s">
        <v>96</v>
      </c>
      <c r="R351" t="s">
        <v>96</v>
      </c>
      <c r="S351" t="s">
        <v>96</v>
      </c>
      <c r="T351" t="s">
        <v>96</v>
      </c>
    </row>
    <row r="352" spans="2:20" x14ac:dyDescent="0.25">
      <c r="B352">
        <v>2001</v>
      </c>
      <c r="C352">
        <v>10</v>
      </c>
      <c r="D352">
        <v>1</v>
      </c>
      <c r="E352" t="s">
        <v>79</v>
      </c>
      <c r="F352">
        <v>40</v>
      </c>
      <c r="G352">
        <v>100</v>
      </c>
      <c r="H352">
        <v>125</v>
      </c>
      <c r="I352">
        <v>2500</v>
      </c>
      <c r="J352" t="s">
        <v>115</v>
      </c>
      <c r="K352" t="s">
        <v>96</v>
      </c>
      <c r="L352" t="s">
        <v>96</v>
      </c>
      <c r="M352" t="s">
        <v>96</v>
      </c>
      <c r="N352" t="s">
        <v>96</v>
      </c>
      <c r="O352" t="s">
        <v>96</v>
      </c>
      <c r="P352" t="s">
        <v>96</v>
      </c>
      <c r="Q352" t="s">
        <v>96</v>
      </c>
      <c r="R352" t="s">
        <v>96</v>
      </c>
      <c r="S352" t="s">
        <v>96</v>
      </c>
      <c r="T352" t="s">
        <v>96</v>
      </c>
    </row>
    <row r="353" spans="2:20" x14ac:dyDescent="0.25">
      <c r="B353">
        <v>2001</v>
      </c>
      <c r="C353">
        <v>10</v>
      </c>
      <c r="D353">
        <v>1</v>
      </c>
      <c r="E353" t="s">
        <v>79</v>
      </c>
      <c r="F353">
        <v>139</v>
      </c>
      <c r="G353">
        <v>94</v>
      </c>
      <c r="H353">
        <v>131</v>
      </c>
      <c r="I353">
        <v>2698</v>
      </c>
      <c r="J353" t="s">
        <v>115</v>
      </c>
      <c r="K353" t="s">
        <v>96</v>
      </c>
      <c r="L353" t="s">
        <v>96</v>
      </c>
      <c r="M353" t="s">
        <v>96</v>
      </c>
      <c r="N353" t="s">
        <v>96</v>
      </c>
      <c r="O353" t="s">
        <v>96</v>
      </c>
      <c r="P353" t="s">
        <v>96</v>
      </c>
      <c r="Q353" t="s">
        <v>96</v>
      </c>
      <c r="R353" t="s">
        <v>96</v>
      </c>
      <c r="S353" t="s">
        <v>96</v>
      </c>
      <c r="T353" t="s">
        <v>96</v>
      </c>
    </row>
    <row r="354" spans="2:20" x14ac:dyDescent="0.25">
      <c r="B354">
        <v>2001</v>
      </c>
      <c r="C354">
        <v>10</v>
      </c>
      <c r="D354">
        <v>1</v>
      </c>
      <c r="E354" t="s">
        <v>78</v>
      </c>
      <c r="F354">
        <v>58</v>
      </c>
      <c r="G354">
        <v>97</v>
      </c>
      <c r="H354">
        <v>121</v>
      </c>
      <c r="I354">
        <v>1724</v>
      </c>
      <c r="J354" t="s">
        <v>116</v>
      </c>
      <c r="K354" t="s">
        <v>96</v>
      </c>
      <c r="L354" t="s">
        <v>96</v>
      </c>
      <c r="M354" t="s">
        <v>96</v>
      </c>
      <c r="N354" t="s">
        <v>96</v>
      </c>
      <c r="O354" t="s">
        <v>96</v>
      </c>
      <c r="P354" t="s">
        <v>96</v>
      </c>
      <c r="Q354" t="s">
        <v>96</v>
      </c>
      <c r="R354" t="s">
        <v>96</v>
      </c>
      <c r="S354" t="s">
        <v>96</v>
      </c>
      <c r="T354" t="s">
        <v>96</v>
      </c>
    </row>
    <row r="355" spans="2:20" x14ac:dyDescent="0.25">
      <c r="B355">
        <v>2001</v>
      </c>
      <c r="C355">
        <v>10</v>
      </c>
      <c r="D355">
        <v>1</v>
      </c>
      <c r="E355" t="s">
        <v>78</v>
      </c>
      <c r="F355">
        <v>20</v>
      </c>
      <c r="G355">
        <v>93</v>
      </c>
      <c r="H355">
        <v>115</v>
      </c>
      <c r="I355">
        <v>2000</v>
      </c>
      <c r="J355" t="s">
        <v>116</v>
      </c>
      <c r="K355" t="s">
        <v>96</v>
      </c>
      <c r="L355" t="s">
        <v>96</v>
      </c>
      <c r="M355" t="s">
        <v>96</v>
      </c>
      <c r="N355" t="s">
        <v>96</v>
      </c>
      <c r="O355" t="s">
        <v>96</v>
      </c>
      <c r="P355" t="s">
        <v>96</v>
      </c>
      <c r="Q355" t="s">
        <v>96</v>
      </c>
      <c r="R355" t="s">
        <v>96</v>
      </c>
      <c r="S355" t="s">
        <v>96</v>
      </c>
      <c r="T355" t="s">
        <v>96</v>
      </c>
    </row>
    <row r="356" spans="2:20" x14ac:dyDescent="0.25">
      <c r="B356">
        <v>2001</v>
      </c>
      <c r="C356">
        <v>10</v>
      </c>
      <c r="D356">
        <v>1</v>
      </c>
      <c r="E356" t="s">
        <v>78</v>
      </c>
      <c r="F356">
        <v>40</v>
      </c>
      <c r="G356" t="s">
        <v>96</v>
      </c>
      <c r="H356" t="s">
        <v>96</v>
      </c>
      <c r="I356">
        <v>900</v>
      </c>
      <c r="J356" t="s">
        <v>119</v>
      </c>
      <c r="K356" t="s">
        <v>96</v>
      </c>
      <c r="L356" t="s">
        <v>96</v>
      </c>
      <c r="M356" t="s">
        <v>96</v>
      </c>
      <c r="N356" t="s">
        <v>96</v>
      </c>
      <c r="O356" t="s">
        <v>96</v>
      </c>
      <c r="P356" t="s">
        <v>96</v>
      </c>
      <c r="Q356" t="s">
        <v>96</v>
      </c>
      <c r="R356" t="s">
        <v>96</v>
      </c>
      <c r="S356" t="s">
        <v>96</v>
      </c>
      <c r="T356" t="s">
        <v>96</v>
      </c>
    </row>
    <row r="357" spans="2:20" x14ac:dyDescent="0.25">
      <c r="B357">
        <v>2001</v>
      </c>
      <c r="C357">
        <v>10</v>
      </c>
      <c r="D357">
        <v>1</v>
      </c>
      <c r="E357" t="s">
        <v>78</v>
      </c>
      <c r="F357">
        <v>72</v>
      </c>
      <c r="G357">
        <v>30</v>
      </c>
      <c r="H357" t="s">
        <v>96</v>
      </c>
      <c r="I357">
        <v>1000</v>
      </c>
      <c r="J357" t="s">
        <v>119</v>
      </c>
      <c r="K357" t="s">
        <v>96</v>
      </c>
      <c r="L357" t="s">
        <v>96</v>
      </c>
      <c r="M357" t="s">
        <v>96</v>
      </c>
      <c r="N357" t="s">
        <v>96</v>
      </c>
      <c r="O357" t="s">
        <v>96</v>
      </c>
      <c r="P357" t="s">
        <v>96</v>
      </c>
      <c r="Q357" t="s">
        <v>96</v>
      </c>
      <c r="R357" t="s">
        <v>96</v>
      </c>
      <c r="S357" t="s">
        <v>96</v>
      </c>
      <c r="T357" t="s">
        <v>96</v>
      </c>
    </row>
    <row r="358" spans="2:20" x14ac:dyDescent="0.25">
      <c r="B358">
        <v>2001</v>
      </c>
      <c r="C358">
        <v>10</v>
      </c>
      <c r="D358">
        <v>2</v>
      </c>
      <c r="E358" t="s">
        <v>83</v>
      </c>
      <c r="F358">
        <v>80</v>
      </c>
      <c r="G358">
        <v>47</v>
      </c>
      <c r="H358">
        <v>108</v>
      </c>
      <c r="I358">
        <v>1038</v>
      </c>
      <c r="J358" t="s">
        <v>116</v>
      </c>
      <c r="K358" t="s">
        <v>96</v>
      </c>
      <c r="L358" t="s">
        <v>96</v>
      </c>
      <c r="M358" t="s">
        <v>96</v>
      </c>
      <c r="N358" t="s">
        <v>96</v>
      </c>
      <c r="O358" t="s">
        <v>96</v>
      </c>
      <c r="P358" t="s">
        <v>96</v>
      </c>
      <c r="Q358" t="s">
        <v>96</v>
      </c>
      <c r="R358" t="s">
        <v>96</v>
      </c>
      <c r="S358" t="s">
        <v>96</v>
      </c>
      <c r="T358" t="s">
        <v>96</v>
      </c>
    </row>
    <row r="359" spans="2:20" x14ac:dyDescent="0.25">
      <c r="B359">
        <v>2001</v>
      </c>
      <c r="C359">
        <v>10</v>
      </c>
      <c r="D359">
        <v>3</v>
      </c>
      <c r="E359" t="s">
        <v>78</v>
      </c>
      <c r="F359">
        <v>139</v>
      </c>
      <c r="G359">
        <v>81</v>
      </c>
      <c r="H359">
        <v>115</v>
      </c>
      <c r="I359">
        <v>1374</v>
      </c>
      <c r="J359" t="s">
        <v>116</v>
      </c>
      <c r="K359" t="s">
        <v>96</v>
      </c>
      <c r="L359" t="s">
        <v>96</v>
      </c>
      <c r="M359" t="s">
        <v>96</v>
      </c>
      <c r="N359" t="s">
        <v>96</v>
      </c>
      <c r="O359" t="s">
        <v>96</v>
      </c>
      <c r="P359" t="s">
        <v>96</v>
      </c>
      <c r="Q359" t="s">
        <v>96</v>
      </c>
      <c r="R359" t="s">
        <v>96</v>
      </c>
      <c r="S359" t="s">
        <v>96</v>
      </c>
      <c r="T359" t="s">
        <v>96</v>
      </c>
    </row>
    <row r="360" spans="2:20" x14ac:dyDescent="0.25">
      <c r="B360">
        <v>2001</v>
      </c>
      <c r="C360">
        <v>10</v>
      </c>
      <c r="D360">
        <v>3</v>
      </c>
      <c r="E360" t="s">
        <v>80</v>
      </c>
      <c r="F360">
        <v>40</v>
      </c>
      <c r="G360">
        <v>95</v>
      </c>
      <c r="H360">
        <v>106</v>
      </c>
      <c r="I360">
        <v>1379</v>
      </c>
      <c r="J360" t="s">
        <v>116</v>
      </c>
      <c r="K360" t="s">
        <v>96</v>
      </c>
      <c r="L360" t="s">
        <v>96</v>
      </c>
      <c r="M360" t="s">
        <v>96</v>
      </c>
      <c r="N360" t="s">
        <v>96</v>
      </c>
      <c r="O360" t="s">
        <v>96</v>
      </c>
      <c r="P360" t="s">
        <v>96</v>
      </c>
      <c r="Q360" t="s">
        <v>96</v>
      </c>
      <c r="R360" t="s">
        <v>96</v>
      </c>
      <c r="S360" t="s">
        <v>96</v>
      </c>
      <c r="T360" t="s">
        <v>96</v>
      </c>
    </row>
    <row r="361" spans="2:20" x14ac:dyDescent="0.25">
      <c r="B361">
        <v>2001</v>
      </c>
      <c r="C361">
        <v>10</v>
      </c>
      <c r="D361">
        <v>3</v>
      </c>
      <c r="E361" t="s">
        <v>82</v>
      </c>
      <c r="F361">
        <v>40</v>
      </c>
      <c r="G361">
        <v>100</v>
      </c>
      <c r="H361">
        <v>113</v>
      </c>
      <c r="I361">
        <v>1600</v>
      </c>
      <c r="J361" t="s">
        <v>116</v>
      </c>
      <c r="K361" t="s">
        <v>96</v>
      </c>
      <c r="L361" t="s">
        <v>96</v>
      </c>
      <c r="M361" t="s">
        <v>96</v>
      </c>
      <c r="N361" t="s">
        <v>96</v>
      </c>
      <c r="O361" t="s">
        <v>96</v>
      </c>
      <c r="P361" t="s">
        <v>96</v>
      </c>
      <c r="Q361" t="s">
        <v>96</v>
      </c>
      <c r="R361" t="s">
        <v>96</v>
      </c>
      <c r="S361" t="s">
        <v>96</v>
      </c>
      <c r="T361" t="s">
        <v>96</v>
      </c>
    </row>
    <row r="362" spans="2:20" x14ac:dyDescent="0.25">
      <c r="B362">
        <v>2001</v>
      </c>
      <c r="C362">
        <v>10</v>
      </c>
      <c r="D362">
        <v>3</v>
      </c>
      <c r="E362" t="s">
        <v>79</v>
      </c>
      <c r="F362">
        <v>253</v>
      </c>
      <c r="G362">
        <v>90</v>
      </c>
      <c r="H362">
        <v>109</v>
      </c>
      <c r="I362">
        <v>2064</v>
      </c>
      <c r="J362" t="s">
        <v>116</v>
      </c>
      <c r="K362" t="s">
        <v>96</v>
      </c>
      <c r="L362" t="s">
        <v>96</v>
      </c>
      <c r="M362" t="s">
        <v>96</v>
      </c>
      <c r="N362" t="s">
        <v>96</v>
      </c>
      <c r="O362" t="s">
        <v>96</v>
      </c>
      <c r="P362" t="s">
        <v>96</v>
      </c>
      <c r="Q362" t="s">
        <v>96</v>
      </c>
      <c r="R362" t="s">
        <v>96</v>
      </c>
      <c r="S362" t="s">
        <v>96</v>
      </c>
      <c r="T362" t="s">
        <v>96</v>
      </c>
    </row>
    <row r="363" spans="2:20" x14ac:dyDescent="0.25">
      <c r="B363">
        <v>2001</v>
      </c>
      <c r="C363">
        <v>10</v>
      </c>
      <c r="D363">
        <v>4</v>
      </c>
      <c r="E363" t="s">
        <v>92</v>
      </c>
      <c r="F363">
        <v>122</v>
      </c>
      <c r="G363">
        <v>77</v>
      </c>
      <c r="H363">
        <v>111</v>
      </c>
      <c r="I363">
        <v>1024</v>
      </c>
      <c r="J363" t="s">
        <v>116</v>
      </c>
      <c r="K363" t="s">
        <v>96</v>
      </c>
      <c r="L363" t="s">
        <v>96</v>
      </c>
      <c r="M363" t="s">
        <v>96</v>
      </c>
      <c r="N363" t="s">
        <v>96</v>
      </c>
      <c r="O363" t="s">
        <v>96</v>
      </c>
      <c r="P363" t="s">
        <v>96</v>
      </c>
      <c r="Q363" t="s">
        <v>96</v>
      </c>
      <c r="R363" t="s">
        <v>96</v>
      </c>
      <c r="S363" t="s">
        <v>96</v>
      </c>
      <c r="T363" t="s">
        <v>96</v>
      </c>
    </row>
    <row r="364" spans="2:20" x14ac:dyDescent="0.25">
      <c r="B364">
        <v>2001</v>
      </c>
      <c r="C364">
        <v>10</v>
      </c>
      <c r="D364">
        <v>6</v>
      </c>
      <c r="E364" t="s">
        <v>80</v>
      </c>
      <c r="F364">
        <v>107</v>
      </c>
      <c r="G364">
        <v>96</v>
      </c>
      <c r="H364">
        <v>111</v>
      </c>
      <c r="I364">
        <v>1444</v>
      </c>
      <c r="J364" t="s">
        <v>116</v>
      </c>
      <c r="K364" t="s">
        <v>96</v>
      </c>
      <c r="L364" t="s">
        <v>96</v>
      </c>
      <c r="M364" t="s">
        <v>96</v>
      </c>
      <c r="N364" t="s">
        <v>96</v>
      </c>
      <c r="O364" t="s">
        <v>96</v>
      </c>
      <c r="P364" t="s">
        <v>96</v>
      </c>
      <c r="Q364" t="s">
        <v>96</v>
      </c>
      <c r="R364" t="s">
        <v>96</v>
      </c>
      <c r="S364" t="s">
        <v>96</v>
      </c>
      <c r="T364" t="s">
        <v>96</v>
      </c>
    </row>
    <row r="365" spans="2:20" x14ac:dyDescent="0.25">
      <c r="B365">
        <v>2001</v>
      </c>
      <c r="C365">
        <v>10</v>
      </c>
      <c r="D365">
        <v>7</v>
      </c>
      <c r="E365" t="s">
        <v>82</v>
      </c>
      <c r="F365">
        <v>100</v>
      </c>
      <c r="G365">
        <v>98</v>
      </c>
      <c r="H365">
        <v>115</v>
      </c>
      <c r="I365">
        <v>2000</v>
      </c>
      <c r="J365" t="s">
        <v>116</v>
      </c>
      <c r="K365" t="s">
        <v>96</v>
      </c>
      <c r="L365" t="s">
        <v>96</v>
      </c>
      <c r="M365" t="s">
        <v>96</v>
      </c>
      <c r="N365" t="s">
        <v>96</v>
      </c>
      <c r="O365" t="s">
        <v>96</v>
      </c>
      <c r="P365" t="s">
        <v>96</v>
      </c>
      <c r="Q365" t="s">
        <v>96</v>
      </c>
      <c r="R365" t="s">
        <v>96</v>
      </c>
      <c r="S365" t="s">
        <v>96</v>
      </c>
      <c r="T365" t="s">
        <v>96</v>
      </c>
    </row>
    <row r="366" spans="2:20" x14ac:dyDescent="0.25">
      <c r="B366">
        <v>2001</v>
      </c>
      <c r="C366">
        <v>10</v>
      </c>
      <c r="D366">
        <v>7</v>
      </c>
      <c r="E366" t="s">
        <v>78</v>
      </c>
      <c r="F366">
        <v>104</v>
      </c>
      <c r="G366">
        <v>68</v>
      </c>
      <c r="H366">
        <v>94</v>
      </c>
      <c r="I366">
        <v>817</v>
      </c>
      <c r="J366" t="s">
        <v>117</v>
      </c>
      <c r="K366" t="s">
        <v>96</v>
      </c>
      <c r="L366" t="s">
        <v>96</v>
      </c>
      <c r="M366" t="s">
        <v>96</v>
      </c>
      <c r="N366" t="s">
        <v>96</v>
      </c>
      <c r="O366" t="s">
        <v>96</v>
      </c>
      <c r="P366" t="s">
        <v>96</v>
      </c>
      <c r="Q366" t="s">
        <v>96</v>
      </c>
      <c r="R366" t="s">
        <v>96</v>
      </c>
      <c r="S366" t="s">
        <v>96</v>
      </c>
      <c r="T366" t="s">
        <v>96</v>
      </c>
    </row>
    <row r="367" spans="2:20" x14ac:dyDescent="0.25">
      <c r="B367">
        <v>2001</v>
      </c>
      <c r="C367">
        <v>10</v>
      </c>
      <c r="D367">
        <v>8</v>
      </c>
      <c r="E367" t="s">
        <v>82</v>
      </c>
      <c r="F367">
        <v>45</v>
      </c>
      <c r="G367">
        <v>80</v>
      </c>
      <c r="H367">
        <v>92</v>
      </c>
      <c r="I367">
        <v>931</v>
      </c>
      <c r="J367" t="s">
        <v>117</v>
      </c>
      <c r="K367" t="s">
        <v>96</v>
      </c>
      <c r="L367" t="s">
        <v>96</v>
      </c>
      <c r="M367" t="s">
        <v>96</v>
      </c>
      <c r="N367" t="s">
        <v>96</v>
      </c>
      <c r="O367" t="s">
        <v>96</v>
      </c>
      <c r="P367" t="s">
        <v>96</v>
      </c>
      <c r="Q367" t="s">
        <v>96</v>
      </c>
      <c r="R367" t="s">
        <v>96</v>
      </c>
      <c r="S367" t="s">
        <v>96</v>
      </c>
    </row>
    <row r="368" spans="2:20" x14ac:dyDescent="0.25">
      <c r="B368">
        <v>2001</v>
      </c>
      <c r="C368">
        <v>10</v>
      </c>
      <c r="D368">
        <v>8</v>
      </c>
      <c r="E368" t="s">
        <v>82</v>
      </c>
      <c r="F368">
        <v>93</v>
      </c>
      <c r="G368">
        <v>80</v>
      </c>
      <c r="H368">
        <v>97</v>
      </c>
      <c r="I368">
        <v>1034</v>
      </c>
      <c r="J368" t="s">
        <v>117</v>
      </c>
      <c r="K368" t="s">
        <v>96</v>
      </c>
      <c r="L368" t="s">
        <v>96</v>
      </c>
      <c r="M368" t="s">
        <v>96</v>
      </c>
      <c r="N368" t="s">
        <v>96</v>
      </c>
      <c r="O368" t="s">
        <v>96</v>
      </c>
      <c r="P368" t="s">
        <v>96</v>
      </c>
      <c r="Q368" t="s">
        <v>96</v>
      </c>
      <c r="R368" t="s">
        <v>96</v>
      </c>
      <c r="S368" t="s">
        <v>96</v>
      </c>
      <c r="T368" t="s">
        <v>96</v>
      </c>
    </row>
    <row r="369" spans="2:20" x14ac:dyDescent="0.25">
      <c r="B369">
        <v>2001</v>
      </c>
      <c r="C369">
        <v>10</v>
      </c>
      <c r="D369">
        <v>8</v>
      </c>
      <c r="E369" t="s">
        <v>82</v>
      </c>
      <c r="F369">
        <v>120</v>
      </c>
      <c r="G369" t="s">
        <v>96</v>
      </c>
      <c r="H369" t="s">
        <v>96</v>
      </c>
      <c r="I369">
        <v>800</v>
      </c>
      <c r="J369" t="s">
        <v>119</v>
      </c>
      <c r="K369" t="s">
        <v>96</v>
      </c>
      <c r="L369" t="s">
        <v>96</v>
      </c>
      <c r="M369" t="s">
        <v>96</v>
      </c>
      <c r="N369" t="s">
        <v>96</v>
      </c>
      <c r="O369" t="s">
        <v>96</v>
      </c>
      <c r="P369" t="s">
        <v>96</v>
      </c>
      <c r="Q369" t="s">
        <v>96</v>
      </c>
      <c r="R369" t="s">
        <v>96</v>
      </c>
      <c r="S369" t="s">
        <v>96</v>
      </c>
      <c r="T369" t="s">
        <v>96</v>
      </c>
    </row>
    <row r="370" spans="2:20" x14ac:dyDescent="0.25">
      <c r="B370">
        <v>2001</v>
      </c>
      <c r="C370">
        <v>10</v>
      </c>
      <c r="D370">
        <v>8</v>
      </c>
      <c r="E370" t="s">
        <v>82</v>
      </c>
      <c r="F370">
        <v>29</v>
      </c>
      <c r="G370" t="s">
        <v>96</v>
      </c>
      <c r="H370" t="s">
        <v>96</v>
      </c>
      <c r="I370">
        <v>862</v>
      </c>
      <c r="J370" t="s">
        <v>119</v>
      </c>
      <c r="K370" t="s">
        <v>96</v>
      </c>
      <c r="L370" t="s">
        <v>96</v>
      </c>
      <c r="M370" t="s">
        <v>96</v>
      </c>
      <c r="N370" t="s">
        <v>96</v>
      </c>
      <c r="O370" t="s">
        <v>96</v>
      </c>
      <c r="P370" t="s">
        <v>96</v>
      </c>
      <c r="Q370" t="s">
        <v>96</v>
      </c>
      <c r="R370" t="s">
        <v>96</v>
      </c>
      <c r="S370" t="s">
        <v>96</v>
      </c>
      <c r="T370" t="s">
        <v>96</v>
      </c>
    </row>
    <row r="371" spans="2:20" x14ac:dyDescent="0.25">
      <c r="B371">
        <v>2001</v>
      </c>
      <c r="C371">
        <v>10</v>
      </c>
      <c r="D371">
        <v>9</v>
      </c>
      <c r="E371" t="s">
        <v>82</v>
      </c>
      <c r="F371">
        <v>160</v>
      </c>
      <c r="G371">
        <v>84</v>
      </c>
      <c r="H371">
        <v>113</v>
      </c>
      <c r="I371">
        <v>1250</v>
      </c>
      <c r="J371" t="s">
        <v>116</v>
      </c>
      <c r="K371" t="s">
        <v>96</v>
      </c>
      <c r="L371" t="s">
        <v>96</v>
      </c>
      <c r="M371" t="s">
        <v>96</v>
      </c>
      <c r="N371" t="s">
        <v>96</v>
      </c>
      <c r="O371" t="s">
        <v>96</v>
      </c>
      <c r="P371" t="s">
        <v>96</v>
      </c>
      <c r="Q371" t="s">
        <v>96</v>
      </c>
      <c r="R371" t="s">
        <v>96</v>
      </c>
      <c r="S371" t="s">
        <v>96</v>
      </c>
      <c r="T371" t="s">
        <v>96</v>
      </c>
    </row>
    <row r="372" spans="2:20" x14ac:dyDescent="0.25">
      <c r="B372">
        <v>2001</v>
      </c>
      <c r="C372">
        <v>10</v>
      </c>
      <c r="D372">
        <v>9</v>
      </c>
      <c r="E372" t="s">
        <v>82</v>
      </c>
      <c r="F372">
        <v>65</v>
      </c>
      <c r="G372">
        <v>98</v>
      </c>
      <c r="H372">
        <v>114</v>
      </c>
      <c r="I372">
        <v>2077</v>
      </c>
      <c r="J372" t="s">
        <v>116</v>
      </c>
      <c r="K372" t="s">
        <v>96</v>
      </c>
      <c r="L372" t="s">
        <v>96</v>
      </c>
      <c r="M372" t="s">
        <v>96</v>
      </c>
      <c r="N372" t="s">
        <v>96</v>
      </c>
      <c r="O372" t="s">
        <v>96</v>
      </c>
      <c r="P372" t="s">
        <v>96</v>
      </c>
      <c r="Q372" t="s">
        <v>96</v>
      </c>
      <c r="R372" t="s">
        <v>96</v>
      </c>
      <c r="S372" t="s">
        <v>96</v>
      </c>
      <c r="T372" t="s">
        <v>96</v>
      </c>
    </row>
    <row r="373" spans="2:20" x14ac:dyDescent="0.25">
      <c r="B373">
        <v>2001</v>
      </c>
      <c r="C373">
        <v>10</v>
      </c>
      <c r="D373">
        <v>9</v>
      </c>
      <c r="E373" t="s">
        <v>82</v>
      </c>
      <c r="F373">
        <v>75</v>
      </c>
      <c r="G373">
        <v>85</v>
      </c>
      <c r="H373">
        <v>93</v>
      </c>
      <c r="I373">
        <v>1179</v>
      </c>
      <c r="J373" t="s">
        <v>117</v>
      </c>
      <c r="K373" t="s">
        <v>96</v>
      </c>
      <c r="L373" t="s">
        <v>96</v>
      </c>
      <c r="M373" t="s">
        <v>96</v>
      </c>
      <c r="N373" t="s">
        <v>96</v>
      </c>
      <c r="O373" t="s">
        <v>96</v>
      </c>
      <c r="P373" t="s">
        <v>96</v>
      </c>
      <c r="Q373" t="s">
        <v>96</v>
      </c>
      <c r="R373" t="s">
        <v>96</v>
      </c>
      <c r="S373" t="s">
        <v>96</v>
      </c>
      <c r="T373" t="s">
        <v>96</v>
      </c>
    </row>
    <row r="374" spans="2:20" x14ac:dyDescent="0.25">
      <c r="B374">
        <v>2001</v>
      </c>
      <c r="C374">
        <v>10</v>
      </c>
      <c r="D374">
        <v>9</v>
      </c>
      <c r="E374" t="s">
        <v>79</v>
      </c>
      <c r="F374">
        <v>80</v>
      </c>
      <c r="G374">
        <v>100</v>
      </c>
      <c r="H374">
        <v>92</v>
      </c>
      <c r="I374">
        <v>1181</v>
      </c>
      <c r="J374" t="s">
        <v>117</v>
      </c>
      <c r="K374" t="s">
        <v>96</v>
      </c>
      <c r="L374" t="s">
        <v>96</v>
      </c>
      <c r="M374" t="s">
        <v>96</v>
      </c>
      <c r="N374" t="s">
        <v>96</v>
      </c>
      <c r="O374" t="s">
        <v>96</v>
      </c>
      <c r="P374" t="s">
        <v>96</v>
      </c>
      <c r="Q374" t="s">
        <v>96</v>
      </c>
      <c r="R374" t="s">
        <v>96</v>
      </c>
      <c r="S374" t="s">
        <v>96</v>
      </c>
    </row>
    <row r="375" spans="2:20" x14ac:dyDescent="0.25">
      <c r="B375">
        <v>2001</v>
      </c>
      <c r="C375">
        <v>10</v>
      </c>
      <c r="D375">
        <v>11</v>
      </c>
      <c r="E375" t="s">
        <v>79</v>
      </c>
      <c r="F375">
        <v>82</v>
      </c>
      <c r="G375">
        <v>100</v>
      </c>
      <c r="H375">
        <v>129</v>
      </c>
      <c r="I375">
        <v>2158</v>
      </c>
      <c r="J375" t="s">
        <v>115</v>
      </c>
      <c r="K375" t="s">
        <v>96</v>
      </c>
      <c r="L375" t="s">
        <v>96</v>
      </c>
      <c r="M375" t="s">
        <v>96</v>
      </c>
      <c r="N375" t="s">
        <v>96</v>
      </c>
      <c r="O375" t="s">
        <v>96</v>
      </c>
      <c r="P375" t="s">
        <v>96</v>
      </c>
      <c r="Q375" t="s">
        <v>96</v>
      </c>
      <c r="R375" t="s">
        <v>96</v>
      </c>
      <c r="S375" t="s">
        <v>96</v>
      </c>
      <c r="T375" t="s">
        <v>96</v>
      </c>
    </row>
    <row r="376" spans="2:20" x14ac:dyDescent="0.25">
      <c r="B376">
        <v>2001</v>
      </c>
      <c r="C376">
        <v>10</v>
      </c>
      <c r="D376">
        <v>12</v>
      </c>
      <c r="E376" t="s">
        <v>78</v>
      </c>
      <c r="F376">
        <v>93</v>
      </c>
      <c r="G376">
        <v>100</v>
      </c>
      <c r="H376">
        <v>129</v>
      </c>
      <c r="I376">
        <v>1900</v>
      </c>
      <c r="J376" t="s">
        <v>115</v>
      </c>
      <c r="K376" t="s">
        <v>96</v>
      </c>
      <c r="L376" t="s">
        <v>96</v>
      </c>
      <c r="M376" t="s">
        <v>96</v>
      </c>
      <c r="N376" t="s">
        <v>96</v>
      </c>
      <c r="O376" t="s">
        <v>96</v>
      </c>
      <c r="P376" t="s">
        <v>96</v>
      </c>
      <c r="Q376" t="s">
        <v>96</v>
      </c>
      <c r="R376" t="s">
        <v>96</v>
      </c>
      <c r="S376" t="s">
        <v>96</v>
      </c>
      <c r="T376" t="s">
        <v>96</v>
      </c>
    </row>
    <row r="377" spans="2:20" x14ac:dyDescent="0.25">
      <c r="B377">
        <v>2001</v>
      </c>
      <c r="C377">
        <v>10</v>
      </c>
      <c r="D377">
        <v>12</v>
      </c>
      <c r="E377" t="s">
        <v>80</v>
      </c>
      <c r="F377">
        <v>110</v>
      </c>
      <c r="G377">
        <v>100</v>
      </c>
      <c r="H377">
        <v>107</v>
      </c>
      <c r="I377">
        <v>1364</v>
      </c>
      <c r="J377" t="s">
        <v>116</v>
      </c>
      <c r="K377" t="s">
        <v>96</v>
      </c>
      <c r="L377" t="s">
        <v>96</v>
      </c>
      <c r="M377" t="s">
        <v>96</v>
      </c>
      <c r="N377" t="s">
        <v>96</v>
      </c>
      <c r="O377" t="s">
        <v>96</v>
      </c>
      <c r="P377" t="s">
        <v>96</v>
      </c>
      <c r="Q377" t="s">
        <v>96</v>
      </c>
      <c r="R377" t="s">
        <v>96</v>
      </c>
      <c r="S377" t="s">
        <v>96</v>
      </c>
      <c r="T377" t="s">
        <v>96</v>
      </c>
    </row>
    <row r="378" spans="2:20" x14ac:dyDescent="0.25">
      <c r="B378">
        <v>2002</v>
      </c>
      <c r="C378">
        <v>1</v>
      </c>
      <c r="D378">
        <v>1</v>
      </c>
      <c r="E378" t="s">
        <v>0</v>
      </c>
      <c r="F378">
        <v>40</v>
      </c>
      <c r="G378">
        <v>95</v>
      </c>
      <c r="H378">
        <v>156</v>
      </c>
      <c r="I378">
        <v>4250</v>
      </c>
      <c r="J378" t="s">
        <v>114</v>
      </c>
      <c r="K378" t="s">
        <v>96</v>
      </c>
      <c r="L378" t="s">
        <v>96</v>
      </c>
      <c r="M378" t="s">
        <v>96</v>
      </c>
      <c r="N378" t="s">
        <v>96</v>
      </c>
      <c r="O378" t="s">
        <v>96</v>
      </c>
      <c r="P378" t="s">
        <v>96</v>
      </c>
      <c r="Q378" t="s">
        <v>96</v>
      </c>
      <c r="R378" t="s">
        <v>96</v>
      </c>
      <c r="S378" t="s">
        <v>96</v>
      </c>
      <c r="T378" t="s">
        <v>96</v>
      </c>
    </row>
    <row r="379" spans="2:20" x14ac:dyDescent="0.25">
      <c r="B379">
        <v>2002</v>
      </c>
      <c r="C379">
        <v>1</v>
      </c>
      <c r="D379">
        <v>1</v>
      </c>
      <c r="E379" t="s">
        <v>0</v>
      </c>
      <c r="F379">
        <v>46</v>
      </c>
      <c r="G379">
        <v>99</v>
      </c>
      <c r="H379">
        <v>134</v>
      </c>
      <c r="I379">
        <v>3100</v>
      </c>
      <c r="J379" t="s">
        <v>115</v>
      </c>
      <c r="K379" t="s">
        <v>96</v>
      </c>
      <c r="L379" t="s">
        <v>96</v>
      </c>
      <c r="M379" t="s">
        <v>96</v>
      </c>
      <c r="N379" t="s">
        <v>96</v>
      </c>
      <c r="O379" t="s">
        <v>96</v>
      </c>
      <c r="P379" t="s">
        <v>96</v>
      </c>
      <c r="Q379" t="s">
        <v>96</v>
      </c>
      <c r="R379" t="s">
        <v>96</v>
      </c>
      <c r="S379" t="s">
        <v>96</v>
      </c>
      <c r="T379" t="s">
        <v>96</v>
      </c>
    </row>
    <row r="380" spans="2:20" x14ac:dyDescent="0.25">
      <c r="B380">
        <v>2002</v>
      </c>
      <c r="C380">
        <v>1</v>
      </c>
      <c r="D380">
        <v>1</v>
      </c>
      <c r="E380" t="s">
        <v>7</v>
      </c>
      <c r="F380">
        <v>126</v>
      </c>
      <c r="G380">
        <v>96</v>
      </c>
      <c r="H380">
        <v>120</v>
      </c>
      <c r="I380">
        <v>3121</v>
      </c>
      <c r="J380" t="s">
        <v>116</v>
      </c>
      <c r="K380" t="s">
        <v>96</v>
      </c>
      <c r="L380" t="s">
        <v>96</v>
      </c>
      <c r="M380" t="s">
        <v>96</v>
      </c>
      <c r="N380" t="s">
        <v>96</v>
      </c>
      <c r="O380" t="s">
        <v>96</v>
      </c>
      <c r="P380" t="s">
        <v>96</v>
      </c>
      <c r="Q380" t="s">
        <v>96</v>
      </c>
      <c r="R380" t="s">
        <v>96</v>
      </c>
      <c r="S380" t="s">
        <v>96</v>
      </c>
      <c r="T380" t="s">
        <v>96</v>
      </c>
    </row>
    <row r="381" spans="2:20" x14ac:dyDescent="0.25">
      <c r="B381">
        <v>2002</v>
      </c>
      <c r="C381">
        <v>1</v>
      </c>
      <c r="D381">
        <v>1</v>
      </c>
      <c r="E381" t="s">
        <v>0</v>
      </c>
      <c r="F381">
        <v>116</v>
      </c>
      <c r="G381">
        <v>98</v>
      </c>
      <c r="H381">
        <v>116</v>
      </c>
      <c r="I381">
        <v>3276</v>
      </c>
      <c r="J381" t="s">
        <v>116</v>
      </c>
      <c r="K381" t="s">
        <v>96</v>
      </c>
      <c r="L381" t="s">
        <v>96</v>
      </c>
      <c r="M381" t="s">
        <v>96</v>
      </c>
      <c r="N381" t="s">
        <v>96</v>
      </c>
      <c r="O381" t="s">
        <v>96</v>
      </c>
      <c r="P381" t="s">
        <v>96</v>
      </c>
      <c r="Q381" t="s">
        <v>96</v>
      </c>
      <c r="R381" t="s">
        <v>96</v>
      </c>
      <c r="S381" t="s">
        <v>96</v>
      </c>
      <c r="T381" t="s">
        <v>96</v>
      </c>
    </row>
    <row r="382" spans="2:20" x14ac:dyDescent="0.25">
      <c r="B382">
        <v>2002</v>
      </c>
      <c r="C382">
        <v>1</v>
      </c>
      <c r="D382">
        <v>1</v>
      </c>
      <c r="E382" t="s">
        <v>2</v>
      </c>
      <c r="F382">
        <v>181</v>
      </c>
      <c r="G382">
        <v>94</v>
      </c>
      <c r="H382">
        <v>151</v>
      </c>
      <c r="I382">
        <v>7000</v>
      </c>
      <c r="J382" t="s">
        <v>118</v>
      </c>
      <c r="K382" t="s">
        <v>96</v>
      </c>
      <c r="L382" t="s">
        <v>96</v>
      </c>
      <c r="M382" t="s">
        <v>96</v>
      </c>
      <c r="N382" t="s">
        <v>96</v>
      </c>
      <c r="O382" t="s">
        <v>96</v>
      </c>
      <c r="P382" t="s">
        <v>96</v>
      </c>
      <c r="Q382" t="s">
        <v>96</v>
      </c>
      <c r="R382" t="s">
        <v>96</v>
      </c>
      <c r="S382" t="s">
        <v>96</v>
      </c>
      <c r="T382" t="s">
        <v>96</v>
      </c>
    </row>
    <row r="383" spans="2:20" x14ac:dyDescent="0.25">
      <c r="B383">
        <v>2002</v>
      </c>
      <c r="C383">
        <v>1</v>
      </c>
      <c r="D383">
        <v>1</v>
      </c>
      <c r="E383" t="s">
        <v>5</v>
      </c>
      <c r="F383">
        <v>80</v>
      </c>
      <c r="G383" t="s">
        <v>96</v>
      </c>
      <c r="H383" t="s">
        <v>96</v>
      </c>
      <c r="I383">
        <v>14591</v>
      </c>
      <c r="J383" t="s">
        <v>118</v>
      </c>
      <c r="K383" t="s">
        <v>96</v>
      </c>
      <c r="L383" t="s">
        <v>96</v>
      </c>
      <c r="M383" t="s">
        <v>96</v>
      </c>
      <c r="N383" t="s">
        <v>96</v>
      </c>
      <c r="O383" t="s">
        <v>96</v>
      </c>
      <c r="P383" t="s">
        <v>96</v>
      </c>
      <c r="Q383" t="s">
        <v>96</v>
      </c>
      <c r="R383" t="s">
        <v>96</v>
      </c>
      <c r="S383" t="s">
        <v>96</v>
      </c>
      <c r="T383" t="s">
        <v>96</v>
      </c>
    </row>
    <row r="384" spans="2:20" x14ac:dyDescent="0.25">
      <c r="B384">
        <v>2002</v>
      </c>
      <c r="C384">
        <v>1</v>
      </c>
      <c r="D384">
        <v>2</v>
      </c>
      <c r="E384" t="s">
        <v>8</v>
      </c>
      <c r="F384">
        <v>49</v>
      </c>
      <c r="G384">
        <v>92</v>
      </c>
      <c r="H384">
        <v>141</v>
      </c>
      <c r="I384">
        <v>3135</v>
      </c>
      <c r="J384" t="s">
        <v>115</v>
      </c>
      <c r="K384" t="s">
        <v>96</v>
      </c>
      <c r="L384" t="s">
        <v>96</v>
      </c>
      <c r="M384" t="s">
        <v>96</v>
      </c>
      <c r="N384" t="s">
        <v>96</v>
      </c>
      <c r="O384" t="s">
        <v>96</v>
      </c>
      <c r="P384" t="s">
        <v>96</v>
      </c>
      <c r="Q384" t="s">
        <v>96</v>
      </c>
      <c r="R384" t="s">
        <v>96</v>
      </c>
      <c r="S384" t="s">
        <v>96</v>
      </c>
      <c r="T384" t="s">
        <v>96</v>
      </c>
    </row>
    <row r="385" spans="2:20" x14ac:dyDescent="0.25">
      <c r="B385">
        <v>2002</v>
      </c>
      <c r="C385">
        <v>1</v>
      </c>
      <c r="D385">
        <v>2</v>
      </c>
      <c r="E385" t="s">
        <v>4</v>
      </c>
      <c r="F385">
        <v>40</v>
      </c>
      <c r="G385">
        <v>95</v>
      </c>
      <c r="H385">
        <v>139</v>
      </c>
      <c r="I385">
        <v>3250</v>
      </c>
      <c r="J385" t="s">
        <v>115</v>
      </c>
      <c r="K385" t="s">
        <v>96</v>
      </c>
      <c r="L385" t="s">
        <v>96</v>
      </c>
      <c r="M385" t="s">
        <v>96</v>
      </c>
      <c r="N385" t="s">
        <v>96</v>
      </c>
      <c r="O385" t="s">
        <v>96</v>
      </c>
      <c r="P385" t="s">
        <v>96</v>
      </c>
      <c r="Q385" t="s">
        <v>96</v>
      </c>
      <c r="R385" t="s">
        <v>96</v>
      </c>
      <c r="S385" t="s">
        <v>96</v>
      </c>
      <c r="T385" t="s">
        <v>96</v>
      </c>
    </row>
    <row r="386" spans="2:20" x14ac:dyDescent="0.25">
      <c r="B386">
        <v>2002</v>
      </c>
      <c r="C386">
        <v>1</v>
      </c>
      <c r="D386">
        <v>2</v>
      </c>
      <c r="E386" t="s">
        <v>8</v>
      </c>
      <c r="F386">
        <v>82</v>
      </c>
      <c r="G386">
        <v>97</v>
      </c>
      <c r="H386">
        <v>118</v>
      </c>
      <c r="I386">
        <v>2500</v>
      </c>
      <c r="J386" t="s">
        <v>116</v>
      </c>
      <c r="K386" t="s">
        <v>96</v>
      </c>
      <c r="L386" t="s">
        <v>96</v>
      </c>
      <c r="M386" t="s">
        <v>96</v>
      </c>
      <c r="N386" t="s">
        <v>96</v>
      </c>
      <c r="O386" t="s">
        <v>96</v>
      </c>
      <c r="P386" t="s">
        <v>96</v>
      </c>
      <c r="Q386" t="s">
        <v>96</v>
      </c>
      <c r="R386" t="s">
        <v>96</v>
      </c>
      <c r="S386" t="s">
        <v>96</v>
      </c>
      <c r="T386" t="s">
        <v>96</v>
      </c>
    </row>
    <row r="387" spans="2:20" x14ac:dyDescent="0.25">
      <c r="B387">
        <v>2002</v>
      </c>
      <c r="C387">
        <v>1</v>
      </c>
      <c r="D387">
        <v>2</v>
      </c>
      <c r="E387" t="s">
        <v>2</v>
      </c>
      <c r="F387">
        <v>160</v>
      </c>
      <c r="G387">
        <v>99</v>
      </c>
      <c r="H387">
        <v>146</v>
      </c>
      <c r="I387">
        <v>10524</v>
      </c>
      <c r="J387" t="s">
        <v>118</v>
      </c>
      <c r="K387" t="s">
        <v>96</v>
      </c>
      <c r="L387" t="s">
        <v>96</v>
      </c>
      <c r="M387" t="s">
        <v>96</v>
      </c>
      <c r="N387" t="s">
        <v>96</v>
      </c>
      <c r="O387" t="s">
        <v>96</v>
      </c>
      <c r="P387" t="s">
        <v>96</v>
      </c>
      <c r="Q387" t="s">
        <v>96</v>
      </c>
      <c r="R387" t="s">
        <v>96</v>
      </c>
      <c r="S387" t="s">
        <v>96</v>
      </c>
      <c r="T387" t="s">
        <v>96</v>
      </c>
    </row>
    <row r="388" spans="2:20" x14ac:dyDescent="0.25">
      <c r="B388">
        <v>2002</v>
      </c>
      <c r="C388">
        <v>1</v>
      </c>
      <c r="D388">
        <v>3</v>
      </c>
      <c r="E388" t="s">
        <v>0</v>
      </c>
      <c r="F388">
        <v>74</v>
      </c>
      <c r="G388">
        <v>99</v>
      </c>
      <c r="H388">
        <v>157</v>
      </c>
      <c r="I388">
        <v>3735</v>
      </c>
      <c r="J388" t="s">
        <v>114</v>
      </c>
      <c r="K388" t="s">
        <v>96</v>
      </c>
      <c r="L388" t="s">
        <v>96</v>
      </c>
      <c r="M388" t="s">
        <v>96</v>
      </c>
      <c r="N388" t="s">
        <v>96</v>
      </c>
      <c r="O388" t="s">
        <v>96</v>
      </c>
      <c r="P388" t="s">
        <v>96</v>
      </c>
      <c r="Q388" t="s">
        <v>96</v>
      </c>
      <c r="R388" t="s">
        <v>96</v>
      </c>
      <c r="S388" t="s">
        <v>96</v>
      </c>
      <c r="T388" t="s">
        <v>96</v>
      </c>
    </row>
    <row r="389" spans="2:20" x14ac:dyDescent="0.25">
      <c r="B389">
        <v>2002</v>
      </c>
      <c r="C389">
        <v>1</v>
      </c>
      <c r="D389">
        <v>3</v>
      </c>
      <c r="E389" t="s">
        <v>4</v>
      </c>
      <c r="F389">
        <v>512</v>
      </c>
      <c r="G389">
        <v>98</v>
      </c>
      <c r="H389">
        <v>137</v>
      </c>
      <c r="I389">
        <v>3500</v>
      </c>
      <c r="J389" t="s">
        <v>115</v>
      </c>
      <c r="K389" t="s">
        <v>96</v>
      </c>
      <c r="L389" t="s">
        <v>96</v>
      </c>
      <c r="M389" t="s">
        <v>96</v>
      </c>
      <c r="N389" t="s">
        <v>96</v>
      </c>
      <c r="O389" t="s">
        <v>96</v>
      </c>
      <c r="P389" t="s">
        <v>96</v>
      </c>
      <c r="Q389" t="s">
        <v>96</v>
      </c>
      <c r="R389" t="s">
        <v>96</v>
      </c>
      <c r="S389" t="s">
        <v>96</v>
      </c>
      <c r="T389" t="s">
        <v>96</v>
      </c>
    </row>
    <row r="390" spans="2:20" x14ac:dyDescent="0.25">
      <c r="B390">
        <v>2002</v>
      </c>
      <c r="C390">
        <v>1</v>
      </c>
      <c r="D390">
        <v>3</v>
      </c>
      <c r="E390" t="s">
        <v>8</v>
      </c>
      <c r="F390">
        <v>76</v>
      </c>
      <c r="G390">
        <v>98</v>
      </c>
      <c r="H390">
        <v>142</v>
      </c>
      <c r="I390">
        <v>4430</v>
      </c>
      <c r="J390" t="s">
        <v>115</v>
      </c>
      <c r="K390" t="s">
        <v>96</v>
      </c>
      <c r="L390" t="s">
        <v>96</v>
      </c>
      <c r="M390" t="s">
        <v>96</v>
      </c>
      <c r="N390" t="s">
        <v>96</v>
      </c>
      <c r="O390" t="s">
        <v>96</v>
      </c>
      <c r="P390" t="s">
        <v>96</v>
      </c>
      <c r="Q390" t="s">
        <v>96</v>
      </c>
      <c r="R390" t="s">
        <v>96</v>
      </c>
      <c r="S390" t="s">
        <v>96</v>
      </c>
      <c r="T390" t="s">
        <v>96</v>
      </c>
    </row>
    <row r="391" spans="2:20" x14ac:dyDescent="0.25">
      <c r="B391">
        <v>2002</v>
      </c>
      <c r="C391">
        <v>1</v>
      </c>
      <c r="D391">
        <v>3</v>
      </c>
      <c r="E391" t="s">
        <v>2</v>
      </c>
      <c r="F391">
        <v>120</v>
      </c>
      <c r="G391">
        <v>97</v>
      </c>
      <c r="H391">
        <v>128</v>
      </c>
      <c r="I391">
        <v>4617</v>
      </c>
      <c r="J391" t="s">
        <v>115</v>
      </c>
      <c r="K391" t="s">
        <v>96</v>
      </c>
      <c r="L391" t="s">
        <v>96</v>
      </c>
      <c r="M391" t="s">
        <v>96</v>
      </c>
      <c r="N391" t="s">
        <v>96</v>
      </c>
      <c r="O391" t="s">
        <v>96</v>
      </c>
      <c r="P391" t="s">
        <v>96</v>
      </c>
      <c r="Q391" t="s">
        <v>96</v>
      </c>
      <c r="R391" t="s">
        <v>96</v>
      </c>
      <c r="S391" t="s">
        <v>96</v>
      </c>
      <c r="T391" t="s">
        <v>96</v>
      </c>
    </row>
    <row r="392" spans="2:20" x14ac:dyDescent="0.25">
      <c r="B392">
        <v>2002</v>
      </c>
      <c r="C392">
        <v>1</v>
      </c>
      <c r="D392">
        <v>3</v>
      </c>
      <c r="E392" t="s">
        <v>93</v>
      </c>
      <c r="F392">
        <v>573</v>
      </c>
      <c r="G392">
        <v>99</v>
      </c>
      <c r="H392">
        <v>143</v>
      </c>
      <c r="I392">
        <v>4768</v>
      </c>
      <c r="J392" t="s">
        <v>115</v>
      </c>
      <c r="K392" t="s">
        <v>96</v>
      </c>
      <c r="L392" t="s">
        <v>96</v>
      </c>
      <c r="M392" t="s">
        <v>96</v>
      </c>
      <c r="N392" t="s">
        <v>96</v>
      </c>
      <c r="O392" t="s">
        <v>96</v>
      </c>
      <c r="P392" t="s">
        <v>96</v>
      </c>
      <c r="Q392" t="s">
        <v>96</v>
      </c>
      <c r="R392" t="s">
        <v>96</v>
      </c>
      <c r="S392" t="s">
        <v>96</v>
      </c>
      <c r="T392" t="s">
        <v>96</v>
      </c>
    </row>
    <row r="393" spans="2:20" x14ac:dyDescent="0.25">
      <c r="B393">
        <v>2002</v>
      </c>
      <c r="C393">
        <v>1</v>
      </c>
      <c r="D393">
        <v>3</v>
      </c>
      <c r="E393" t="s">
        <v>0</v>
      </c>
      <c r="F393">
        <v>91</v>
      </c>
      <c r="G393">
        <v>95</v>
      </c>
      <c r="H393">
        <v>113</v>
      </c>
      <c r="I393">
        <v>2000</v>
      </c>
      <c r="J393" t="s">
        <v>116</v>
      </c>
      <c r="K393" t="s">
        <v>96</v>
      </c>
      <c r="L393" t="s">
        <v>96</v>
      </c>
      <c r="M393" t="s">
        <v>96</v>
      </c>
      <c r="N393" t="s">
        <v>96</v>
      </c>
      <c r="O393" t="s">
        <v>96</v>
      </c>
      <c r="P393" t="s">
        <v>96</v>
      </c>
      <c r="Q393" t="s">
        <v>96</v>
      </c>
      <c r="R393" t="s">
        <v>96</v>
      </c>
      <c r="S393" t="s">
        <v>96</v>
      </c>
      <c r="T393" t="s">
        <v>96</v>
      </c>
    </row>
    <row r="394" spans="2:20" x14ac:dyDescent="0.25">
      <c r="B394">
        <v>2002</v>
      </c>
      <c r="C394">
        <v>1</v>
      </c>
      <c r="D394">
        <v>3</v>
      </c>
      <c r="E394" t="s">
        <v>6</v>
      </c>
      <c r="F394">
        <v>40</v>
      </c>
      <c r="G394">
        <v>91</v>
      </c>
      <c r="H394" t="s">
        <v>96</v>
      </c>
      <c r="I394">
        <v>7813</v>
      </c>
      <c r="J394" t="s">
        <v>118</v>
      </c>
      <c r="K394" t="s">
        <v>96</v>
      </c>
      <c r="L394" t="s">
        <v>96</v>
      </c>
      <c r="M394" t="s">
        <v>96</v>
      </c>
      <c r="N394" t="s">
        <v>96</v>
      </c>
      <c r="O394" t="s">
        <v>96</v>
      </c>
      <c r="P394" t="s">
        <v>96</v>
      </c>
      <c r="Q394" t="s">
        <v>96</v>
      </c>
      <c r="R394" t="s">
        <v>96</v>
      </c>
      <c r="S394" t="s">
        <v>96</v>
      </c>
      <c r="T394" t="s">
        <v>96</v>
      </c>
    </row>
    <row r="395" spans="2:20" x14ac:dyDescent="0.25">
      <c r="B395">
        <v>2002</v>
      </c>
      <c r="C395">
        <v>1</v>
      </c>
      <c r="D395">
        <v>3</v>
      </c>
      <c r="E395" t="s">
        <v>94</v>
      </c>
      <c r="F395">
        <v>133</v>
      </c>
      <c r="G395" t="s">
        <v>96</v>
      </c>
      <c r="H395" t="s">
        <v>96</v>
      </c>
      <c r="I395">
        <v>22556</v>
      </c>
      <c r="J395" t="s">
        <v>118</v>
      </c>
      <c r="K395" t="s">
        <v>96</v>
      </c>
      <c r="L395" t="s">
        <v>96</v>
      </c>
      <c r="M395" t="s">
        <v>96</v>
      </c>
      <c r="N395" t="s">
        <v>96</v>
      </c>
      <c r="O395" t="s">
        <v>96</v>
      </c>
      <c r="P395" t="s">
        <v>96</v>
      </c>
      <c r="Q395" t="s">
        <v>96</v>
      </c>
      <c r="R395" t="s">
        <v>96</v>
      </c>
      <c r="S395" t="s">
        <v>96</v>
      </c>
      <c r="T395" t="s">
        <v>96</v>
      </c>
    </row>
    <row r="396" spans="2:20" x14ac:dyDescent="0.25">
      <c r="B396">
        <v>2002</v>
      </c>
      <c r="C396">
        <v>1</v>
      </c>
      <c r="D396">
        <v>3</v>
      </c>
      <c r="E396" t="s">
        <v>2</v>
      </c>
      <c r="F396">
        <v>102</v>
      </c>
      <c r="G396" t="s">
        <v>96</v>
      </c>
      <c r="H396" t="s">
        <v>96</v>
      </c>
      <c r="I396">
        <v>25000</v>
      </c>
      <c r="J396" t="s">
        <v>118</v>
      </c>
      <c r="K396" t="s">
        <v>96</v>
      </c>
      <c r="L396" t="s">
        <v>96</v>
      </c>
      <c r="M396" t="s">
        <v>96</v>
      </c>
      <c r="N396" t="s">
        <v>96</v>
      </c>
      <c r="O396" t="s">
        <v>96</v>
      </c>
      <c r="P396" t="s">
        <v>96</v>
      </c>
      <c r="Q396" t="s">
        <v>96</v>
      </c>
      <c r="R396" t="s">
        <v>96</v>
      </c>
      <c r="S396" t="s">
        <v>96</v>
      </c>
      <c r="T396" t="s">
        <v>96</v>
      </c>
    </row>
    <row r="397" spans="2:20" x14ac:dyDescent="0.25">
      <c r="B397">
        <v>2002</v>
      </c>
      <c r="C397">
        <v>1</v>
      </c>
      <c r="D397">
        <v>4</v>
      </c>
      <c r="E397" t="s">
        <v>0</v>
      </c>
      <c r="F397">
        <v>216</v>
      </c>
      <c r="G397">
        <v>98</v>
      </c>
      <c r="H397">
        <v>152</v>
      </c>
      <c r="I397">
        <v>4000</v>
      </c>
      <c r="J397" t="s">
        <v>114</v>
      </c>
      <c r="K397" t="s">
        <v>96</v>
      </c>
      <c r="L397" t="s">
        <v>96</v>
      </c>
      <c r="M397" t="s">
        <v>96</v>
      </c>
      <c r="N397" t="s">
        <v>96</v>
      </c>
      <c r="O397" t="s">
        <v>96</v>
      </c>
      <c r="P397" t="s">
        <v>96</v>
      </c>
      <c r="Q397" t="s">
        <v>96</v>
      </c>
      <c r="R397" t="s">
        <v>96</v>
      </c>
      <c r="S397" t="s">
        <v>96</v>
      </c>
      <c r="T397" t="s">
        <v>96</v>
      </c>
    </row>
    <row r="398" spans="2:20" x14ac:dyDescent="0.25">
      <c r="B398">
        <v>2002</v>
      </c>
      <c r="C398">
        <v>1</v>
      </c>
      <c r="D398">
        <v>4</v>
      </c>
      <c r="E398" t="s">
        <v>4</v>
      </c>
      <c r="F398">
        <v>80</v>
      </c>
      <c r="G398">
        <v>93</v>
      </c>
      <c r="H398">
        <v>147</v>
      </c>
      <c r="I398">
        <v>5000</v>
      </c>
      <c r="J398" t="s">
        <v>114</v>
      </c>
      <c r="K398" t="s">
        <v>96</v>
      </c>
      <c r="L398" t="s">
        <v>96</v>
      </c>
      <c r="M398" t="s">
        <v>96</v>
      </c>
      <c r="N398" t="s">
        <v>96</v>
      </c>
      <c r="O398" t="s">
        <v>96</v>
      </c>
      <c r="P398" t="s">
        <v>96</v>
      </c>
      <c r="Q398" t="s">
        <v>96</v>
      </c>
      <c r="R398" t="s">
        <v>96</v>
      </c>
      <c r="S398" t="s">
        <v>96</v>
      </c>
      <c r="T398" t="s">
        <v>96</v>
      </c>
    </row>
    <row r="399" spans="2:20" x14ac:dyDescent="0.25">
      <c r="B399">
        <v>2002</v>
      </c>
      <c r="C399">
        <v>1</v>
      </c>
      <c r="D399">
        <v>4</v>
      </c>
      <c r="E399" t="s">
        <v>0</v>
      </c>
      <c r="F399">
        <v>50</v>
      </c>
      <c r="G399">
        <v>93</v>
      </c>
      <c r="H399">
        <v>125</v>
      </c>
      <c r="I399">
        <v>2150</v>
      </c>
      <c r="J399" t="s">
        <v>115</v>
      </c>
      <c r="K399" t="s">
        <v>96</v>
      </c>
      <c r="L399" t="s">
        <v>96</v>
      </c>
      <c r="M399" t="s">
        <v>96</v>
      </c>
      <c r="N399" t="s">
        <v>96</v>
      </c>
      <c r="O399" t="s">
        <v>96</v>
      </c>
      <c r="P399" t="s">
        <v>96</v>
      </c>
      <c r="Q399" t="s">
        <v>96</v>
      </c>
      <c r="R399" t="s">
        <v>96</v>
      </c>
      <c r="S399" t="s">
        <v>96</v>
      </c>
      <c r="T399" t="s">
        <v>96</v>
      </c>
    </row>
    <row r="400" spans="2:20" x14ac:dyDescent="0.25">
      <c r="B400">
        <v>2002</v>
      </c>
      <c r="C400">
        <v>1</v>
      </c>
      <c r="D400">
        <v>4</v>
      </c>
      <c r="E400" t="s">
        <v>7</v>
      </c>
      <c r="F400">
        <v>104</v>
      </c>
      <c r="G400">
        <v>88</v>
      </c>
      <c r="H400">
        <v>114</v>
      </c>
      <c r="I400">
        <v>3500</v>
      </c>
      <c r="J400" t="s">
        <v>116</v>
      </c>
      <c r="K400" t="s">
        <v>96</v>
      </c>
      <c r="L400" t="s">
        <v>96</v>
      </c>
      <c r="M400" t="s">
        <v>96</v>
      </c>
      <c r="N400" t="s">
        <v>96</v>
      </c>
      <c r="O400" t="s">
        <v>96</v>
      </c>
      <c r="P400" t="s">
        <v>96</v>
      </c>
      <c r="Q400" t="s">
        <v>96</v>
      </c>
      <c r="R400" t="s">
        <v>96</v>
      </c>
      <c r="S400" t="s">
        <v>96</v>
      </c>
      <c r="T400" t="s">
        <v>96</v>
      </c>
    </row>
    <row r="401" spans="2:20" x14ac:dyDescent="0.25">
      <c r="B401">
        <v>2002</v>
      </c>
      <c r="C401">
        <v>1</v>
      </c>
      <c r="D401">
        <v>4</v>
      </c>
      <c r="E401" t="s">
        <v>94</v>
      </c>
      <c r="F401">
        <v>66</v>
      </c>
      <c r="G401" t="s">
        <v>96</v>
      </c>
      <c r="H401" t="s">
        <v>96</v>
      </c>
      <c r="I401">
        <v>22727</v>
      </c>
      <c r="J401" t="s">
        <v>118</v>
      </c>
      <c r="K401" t="s">
        <v>96</v>
      </c>
      <c r="L401" t="s">
        <v>96</v>
      </c>
      <c r="M401" t="s">
        <v>96</v>
      </c>
      <c r="N401" t="s">
        <v>96</v>
      </c>
      <c r="O401" t="s">
        <v>96</v>
      </c>
      <c r="P401" t="s">
        <v>96</v>
      </c>
      <c r="Q401" t="s">
        <v>96</v>
      </c>
      <c r="R401" t="s">
        <v>96</v>
      </c>
      <c r="S401" t="s">
        <v>96</v>
      </c>
      <c r="T401" t="s">
        <v>96</v>
      </c>
    </row>
    <row r="402" spans="2:20" x14ac:dyDescent="0.25">
      <c r="B402">
        <v>2002</v>
      </c>
      <c r="C402">
        <v>1</v>
      </c>
      <c r="D402">
        <v>5</v>
      </c>
      <c r="E402" t="s">
        <v>6</v>
      </c>
      <c r="F402">
        <v>65</v>
      </c>
      <c r="G402" t="s">
        <v>96</v>
      </c>
      <c r="H402" t="s">
        <v>96</v>
      </c>
      <c r="I402">
        <v>30769</v>
      </c>
      <c r="J402" t="s">
        <v>118</v>
      </c>
      <c r="K402" t="s">
        <v>96</v>
      </c>
      <c r="L402" t="s">
        <v>96</v>
      </c>
      <c r="M402" t="s">
        <v>96</v>
      </c>
      <c r="N402" t="s">
        <v>96</v>
      </c>
      <c r="O402" t="s">
        <v>96</v>
      </c>
      <c r="P402" t="s">
        <v>96</v>
      </c>
      <c r="Q402" t="s">
        <v>96</v>
      </c>
      <c r="R402" t="s">
        <v>96</v>
      </c>
      <c r="S402" t="s">
        <v>96</v>
      </c>
      <c r="T402" t="s">
        <v>96</v>
      </c>
    </row>
    <row r="403" spans="2:20" x14ac:dyDescent="0.25">
      <c r="B403">
        <v>2002</v>
      </c>
      <c r="C403">
        <v>1</v>
      </c>
      <c r="D403">
        <v>5</v>
      </c>
      <c r="E403" t="s">
        <v>95</v>
      </c>
      <c r="F403">
        <v>31</v>
      </c>
      <c r="G403" t="s">
        <v>96</v>
      </c>
      <c r="H403" t="s">
        <v>96</v>
      </c>
      <c r="I403">
        <v>67742</v>
      </c>
      <c r="J403" t="s">
        <v>118</v>
      </c>
      <c r="K403" t="s">
        <v>96</v>
      </c>
      <c r="L403" t="s">
        <v>96</v>
      </c>
      <c r="M403" t="s">
        <v>96</v>
      </c>
      <c r="N403" t="s">
        <v>96</v>
      </c>
      <c r="O403" t="s">
        <v>96</v>
      </c>
      <c r="P403" t="s">
        <v>96</v>
      </c>
      <c r="Q403" t="s">
        <v>96</v>
      </c>
      <c r="R403" t="s">
        <v>96</v>
      </c>
      <c r="S403" t="s">
        <v>96</v>
      </c>
      <c r="T403" t="s">
        <v>96</v>
      </c>
    </row>
    <row r="404" spans="2:20" x14ac:dyDescent="0.25">
      <c r="B404">
        <v>2002</v>
      </c>
      <c r="C404">
        <v>1</v>
      </c>
      <c r="D404">
        <v>6</v>
      </c>
      <c r="E404" t="s">
        <v>5</v>
      </c>
      <c r="F404">
        <v>60</v>
      </c>
      <c r="G404">
        <v>100</v>
      </c>
      <c r="H404" t="s">
        <v>96</v>
      </c>
      <c r="I404">
        <v>8995</v>
      </c>
      <c r="J404" t="s">
        <v>118</v>
      </c>
      <c r="K404" t="s">
        <v>96</v>
      </c>
      <c r="L404" t="s">
        <v>96</v>
      </c>
      <c r="M404" t="s">
        <v>96</v>
      </c>
      <c r="N404" t="s">
        <v>96</v>
      </c>
      <c r="O404" t="s">
        <v>96</v>
      </c>
      <c r="P404" t="s">
        <v>96</v>
      </c>
      <c r="Q404" t="s">
        <v>96</v>
      </c>
      <c r="R404" t="s">
        <v>96</v>
      </c>
      <c r="S404" t="s">
        <v>96</v>
      </c>
      <c r="T404" t="s">
        <v>96</v>
      </c>
    </row>
    <row r="405" spans="2:20" x14ac:dyDescent="0.25">
      <c r="B405">
        <v>2002</v>
      </c>
      <c r="C405">
        <v>1</v>
      </c>
      <c r="D405">
        <v>6</v>
      </c>
      <c r="E405" t="s">
        <v>6</v>
      </c>
      <c r="F405">
        <v>132</v>
      </c>
      <c r="G405" t="s">
        <v>96</v>
      </c>
      <c r="H405" t="s">
        <v>96</v>
      </c>
      <c r="I405">
        <v>13735</v>
      </c>
      <c r="J405" t="s">
        <v>118</v>
      </c>
      <c r="K405" t="s">
        <v>96</v>
      </c>
      <c r="L405" t="s">
        <v>96</v>
      </c>
      <c r="M405" t="s">
        <v>96</v>
      </c>
      <c r="N405" t="s">
        <v>96</v>
      </c>
      <c r="O405" t="s">
        <v>96</v>
      </c>
      <c r="P405" t="s">
        <v>96</v>
      </c>
      <c r="Q405" t="s">
        <v>96</v>
      </c>
      <c r="R405" t="s">
        <v>96</v>
      </c>
      <c r="S405" t="s">
        <v>96</v>
      </c>
      <c r="T405" t="s">
        <v>96</v>
      </c>
    </row>
    <row r="406" spans="2:20" x14ac:dyDescent="0.25">
      <c r="B406">
        <v>2002</v>
      </c>
      <c r="C406">
        <v>1</v>
      </c>
      <c r="D406">
        <v>6</v>
      </c>
      <c r="E406" t="s">
        <v>6</v>
      </c>
      <c r="F406">
        <v>89</v>
      </c>
      <c r="G406" t="s">
        <v>96</v>
      </c>
      <c r="H406" t="s">
        <v>96</v>
      </c>
      <c r="I406">
        <v>22471</v>
      </c>
      <c r="J406" t="s">
        <v>118</v>
      </c>
      <c r="K406" t="s">
        <v>96</v>
      </c>
      <c r="L406" t="s">
        <v>96</v>
      </c>
      <c r="M406" t="s">
        <v>96</v>
      </c>
      <c r="N406" t="s">
        <v>96</v>
      </c>
      <c r="O406" t="s">
        <v>96</v>
      </c>
      <c r="P406" t="s">
        <v>96</v>
      </c>
      <c r="Q406" t="s">
        <v>96</v>
      </c>
      <c r="R406" t="s">
        <v>96</v>
      </c>
      <c r="S406" t="s">
        <v>96</v>
      </c>
      <c r="T406" t="s">
        <v>96</v>
      </c>
    </row>
    <row r="407" spans="2:20" x14ac:dyDescent="0.25">
      <c r="B407">
        <v>2002</v>
      </c>
      <c r="C407">
        <v>1</v>
      </c>
      <c r="D407">
        <v>6</v>
      </c>
      <c r="E407" t="s">
        <v>5</v>
      </c>
      <c r="F407">
        <v>58</v>
      </c>
      <c r="G407" t="s">
        <v>96</v>
      </c>
      <c r="H407" t="s">
        <v>96</v>
      </c>
      <c r="I407">
        <v>33621</v>
      </c>
      <c r="J407" t="s">
        <v>118</v>
      </c>
      <c r="K407" t="s">
        <v>96</v>
      </c>
      <c r="L407" t="s">
        <v>96</v>
      </c>
      <c r="M407" t="s">
        <v>96</v>
      </c>
      <c r="N407" t="s">
        <v>96</v>
      </c>
      <c r="O407" t="s">
        <v>96</v>
      </c>
      <c r="P407" t="s">
        <v>96</v>
      </c>
      <c r="Q407" t="s">
        <v>96</v>
      </c>
      <c r="R407" t="s">
        <v>96</v>
      </c>
      <c r="S407" t="s">
        <v>96</v>
      </c>
      <c r="T407" t="s">
        <v>96</v>
      </c>
    </row>
    <row r="408" spans="2:20" x14ac:dyDescent="0.25">
      <c r="B408">
        <v>2002</v>
      </c>
      <c r="C408">
        <v>1</v>
      </c>
      <c r="D408">
        <v>7</v>
      </c>
      <c r="E408" t="s">
        <v>5</v>
      </c>
      <c r="F408">
        <v>82</v>
      </c>
      <c r="G408" t="s">
        <v>96</v>
      </c>
      <c r="H408" t="s">
        <v>96</v>
      </c>
      <c r="I408">
        <v>47612</v>
      </c>
      <c r="J408" t="s">
        <v>118</v>
      </c>
      <c r="K408" t="s">
        <v>96</v>
      </c>
      <c r="L408" t="s">
        <v>96</v>
      </c>
      <c r="M408" t="s">
        <v>96</v>
      </c>
      <c r="N408" t="s">
        <v>96</v>
      </c>
      <c r="O408" t="s">
        <v>96</v>
      </c>
      <c r="P408" t="s">
        <v>96</v>
      </c>
      <c r="Q408" t="s">
        <v>96</v>
      </c>
      <c r="R408" t="s">
        <v>96</v>
      </c>
      <c r="S408" t="s">
        <v>96</v>
      </c>
      <c r="T408" t="s">
        <v>96</v>
      </c>
    </row>
    <row r="409" spans="2:20" x14ac:dyDescent="0.25">
      <c r="B409">
        <v>2002</v>
      </c>
      <c r="C409">
        <v>1</v>
      </c>
      <c r="D409">
        <v>10</v>
      </c>
      <c r="E409" t="s">
        <v>7</v>
      </c>
      <c r="F409">
        <v>195</v>
      </c>
      <c r="G409">
        <v>97</v>
      </c>
      <c r="H409">
        <v>149</v>
      </c>
      <c r="I409">
        <v>3404</v>
      </c>
      <c r="J409" t="s">
        <v>114</v>
      </c>
      <c r="K409" t="s">
        <v>96</v>
      </c>
      <c r="L409" t="s">
        <v>96</v>
      </c>
      <c r="M409" t="s">
        <v>96</v>
      </c>
      <c r="N409" t="s">
        <v>96</v>
      </c>
      <c r="O409" t="s">
        <v>96</v>
      </c>
      <c r="P409" t="s">
        <v>96</v>
      </c>
      <c r="Q409" t="s">
        <v>96</v>
      </c>
      <c r="R409" t="s">
        <v>96</v>
      </c>
      <c r="S409" t="s">
        <v>96</v>
      </c>
      <c r="T409" t="s">
        <v>96</v>
      </c>
    </row>
    <row r="410" spans="2:20" x14ac:dyDescent="0.25">
      <c r="B410">
        <v>2002</v>
      </c>
      <c r="C410">
        <v>1</v>
      </c>
      <c r="D410">
        <v>10</v>
      </c>
      <c r="E410" t="s">
        <v>5</v>
      </c>
      <c r="F410">
        <v>45</v>
      </c>
      <c r="G410">
        <v>99</v>
      </c>
      <c r="H410" t="s">
        <v>96</v>
      </c>
      <c r="I410">
        <v>11625</v>
      </c>
      <c r="J410" t="s">
        <v>118</v>
      </c>
      <c r="K410" t="s">
        <v>96</v>
      </c>
      <c r="L410" t="s">
        <v>96</v>
      </c>
      <c r="M410" t="s">
        <v>96</v>
      </c>
      <c r="N410" t="s">
        <v>96</v>
      </c>
      <c r="O410" t="s">
        <v>96</v>
      </c>
      <c r="P410" t="s">
        <v>96</v>
      </c>
      <c r="Q410" t="s">
        <v>96</v>
      </c>
      <c r="R410" t="s">
        <v>96</v>
      </c>
      <c r="S410" t="s">
        <v>96</v>
      </c>
      <c r="T410" t="s">
        <v>96</v>
      </c>
    </row>
    <row r="411" spans="2:20" x14ac:dyDescent="0.25">
      <c r="B411">
        <v>2002</v>
      </c>
      <c r="C411">
        <v>1</v>
      </c>
      <c r="D411">
        <v>11</v>
      </c>
      <c r="E411" t="s">
        <v>4</v>
      </c>
      <c r="F411">
        <v>50</v>
      </c>
      <c r="G411">
        <v>96</v>
      </c>
      <c r="H411">
        <v>143</v>
      </c>
      <c r="I411">
        <v>5146</v>
      </c>
      <c r="J411" t="s">
        <v>115</v>
      </c>
      <c r="K411" t="s">
        <v>96</v>
      </c>
      <c r="L411" t="s">
        <v>96</v>
      </c>
      <c r="M411" t="s">
        <v>96</v>
      </c>
      <c r="N411" t="s">
        <v>96</v>
      </c>
      <c r="O411" t="s">
        <v>96</v>
      </c>
      <c r="P411" t="s">
        <v>96</v>
      </c>
      <c r="Q411" t="s">
        <v>96</v>
      </c>
      <c r="R411" t="s">
        <v>96</v>
      </c>
      <c r="S411" t="s">
        <v>96</v>
      </c>
      <c r="T411" t="s">
        <v>96</v>
      </c>
    </row>
    <row r="412" spans="2:20" x14ac:dyDescent="0.25">
      <c r="B412">
        <v>2002</v>
      </c>
      <c r="C412">
        <v>1</v>
      </c>
      <c r="D412">
        <v>11</v>
      </c>
      <c r="E412" t="s">
        <v>6</v>
      </c>
      <c r="F412">
        <v>73</v>
      </c>
      <c r="G412" t="s">
        <v>96</v>
      </c>
      <c r="H412" t="s">
        <v>96</v>
      </c>
      <c r="I412">
        <v>28436</v>
      </c>
      <c r="J412" t="s">
        <v>118</v>
      </c>
      <c r="K412" t="s">
        <v>96</v>
      </c>
      <c r="L412" t="s">
        <v>96</v>
      </c>
      <c r="M412" t="s">
        <v>96</v>
      </c>
      <c r="N412" t="s">
        <v>96</v>
      </c>
      <c r="O412" t="s">
        <v>96</v>
      </c>
      <c r="P412" t="s">
        <v>96</v>
      </c>
      <c r="Q412" t="s">
        <v>96</v>
      </c>
      <c r="R412" t="s">
        <v>96</v>
      </c>
      <c r="S412" t="s">
        <v>96</v>
      </c>
      <c r="T412" t="s">
        <v>96</v>
      </c>
    </row>
    <row r="413" spans="2:20" x14ac:dyDescent="0.25">
      <c r="B413">
        <v>2002</v>
      </c>
      <c r="C413">
        <v>1</v>
      </c>
      <c r="D413">
        <v>12</v>
      </c>
      <c r="E413" t="s">
        <v>0</v>
      </c>
      <c r="F413">
        <v>334</v>
      </c>
      <c r="G413">
        <v>93</v>
      </c>
      <c r="H413">
        <v>119</v>
      </c>
      <c r="I413">
        <v>2280</v>
      </c>
      <c r="J413" t="s">
        <v>116</v>
      </c>
      <c r="K413" t="s">
        <v>96</v>
      </c>
      <c r="L413" t="s">
        <v>96</v>
      </c>
      <c r="M413" t="s">
        <v>96</v>
      </c>
      <c r="N413" t="s">
        <v>96</v>
      </c>
      <c r="O413" t="s">
        <v>96</v>
      </c>
      <c r="P413" t="s">
        <v>96</v>
      </c>
      <c r="Q413" t="s">
        <v>96</v>
      </c>
      <c r="R413" t="s">
        <v>96</v>
      </c>
      <c r="S413" t="s">
        <v>96</v>
      </c>
      <c r="T413" t="s">
        <v>96</v>
      </c>
    </row>
    <row r="414" spans="2:20" x14ac:dyDescent="0.25">
      <c r="B414">
        <v>2002</v>
      </c>
      <c r="C414">
        <v>1</v>
      </c>
      <c r="D414">
        <v>12</v>
      </c>
      <c r="E414" t="s">
        <v>2</v>
      </c>
      <c r="F414">
        <v>99</v>
      </c>
      <c r="G414">
        <v>95</v>
      </c>
      <c r="H414">
        <v>138</v>
      </c>
      <c r="I414">
        <v>7000</v>
      </c>
      <c r="J414" t="s">
        <v>118</v>
      </c>
      <c r="K414" t="s">
        <v>96</v>
      </c>
      <c r="L414" t="s">
        <v>96</v>
      </c>
      <c r="M414" t="s">
        <v>96</v>
      </c>
      <c r="N414" t="s">
        <v>96</v>
      </c>
      <c r="O414" t="s">
        <v>96</v>
      </c>
      <c r="P414" t="s">
        <v>96</v>
      </c>
      <c r="Q414" t="s">
        <v>96</v>
      </c>
      <c r="R414" t="s">
        <v>96</v>
      </c>
      <c r="S414" t="s">
        <v>96</v>
      </c>
      <c r="T414" t="s">
        <v>96</v>
      </c>
    </row>
    <row r="415" spans="2:20" x14ac:dyDescent="0.25">
      <c r="B415">
        <v>2002</v>
      </c>
      <c r="C415">
        <v>1</v>
      </c>
      <c r="D415">
        <v>12</v>
      </c>
      <c r="E415" t="s">
        <v>95</v>
      </c>
      <c r="F415">
        <v>21</v>
      </c>
      <c r="G415" t="s">
        <v>96</v>
      </c>
      <c r="H415" t="s">
        <v>96</v>
      </c>
      <c r="I415">
        <v>57597</v>
      </c>
      <c r="J415" t="s">
        <v>118</v>
      </c>
      <c r="K415" t="s">
        <v>96</v>
      </c>
      <c r="L415" t="s">
        <v>96</v>
      </c>
      <c r="M415" t="s">
        <v>96</v>
      </c>
      <c r="N415" t="s">
        <v>96</v>
      </c>
      <c r="O415" t="s">
        <v>96</v>
      </c>
      <c r="P415" t="s">
        <v>96</v>
      </c>
      <c r="Q415" t="s">
        <v>96</v>
      </c>
      <c r="R415" t="s">
        <v>96</v>
      </c>
      <c r="S415" t="s">
        <v>96</v>
      </c>
      <c r="T415" t="s">
        <v>96</v>
      </c>
    </row>
    <row r="416" spans="2:20" x14ac:dyDescent="0.25">
      <c r="B416">
        <v>2002</v>
      </c>
      <c r="C416">
        <v>2</v>
      </c>
      <c r="D416">
        <v>1</v>
      </c>
      <c r="E416" t="s">
        <v>9</v>
      </c>
      <c r="F416">
        <v>227.86</v>
      </c>
      <c r="G416">
        <v>97</v>
      </c>
      <c r="H416">
        <v>113</v>
      </c>
      <c r="I416">
        <v>1800</v>
      </c>
      <c r="J416" t="s">
        <v>116</v>
      </c>
      <c r="K416" t="s">
        <v>96</v>
      </c>
      <c r="L416" t="s">
        <v>96</v>
      </c>
      <c r="M416" t="s">
        <v>96</v>
      </c>
      <c r="N416" t="s">
        <v>96</v>
      </c>
      <c r="O416" t="s">
        <v>96</v>
      </c>
      <c r="P416" t="s">
        <v>96</v>
      </c>
      <c r="Q416" t="s">
        <v>96</v>
      </c>
      <c r="R416" t="s">
        <v>96</v>
      </c>
      <c r="S416" t="s">
        <v>96</v>
      </c>
      <c r="T416" t="s">
        <v>96</v>
      </c>
    </row>
    <row r="417" spans="2:20" x14ac:dyDescent="0.25">
      <c r="B417">
        <v>2002</v>
      </c>
      <c r="C417">
        <v>2</v>
      </c>
      <c r="D417">
        <v>1</v>
      </c>
      <c r="E417" t="s">
        <v>11</v>
      </c>
      <c r="F417">
        <v>154</v>
      </c>
      <c r="G417">
        <v>91</v>
      </c>
      <c r="H417">
        <v>117</v>
      </c>
      <c r="I417">
        <v>2250</v>
      </c>
      <c r="J417" t="s">
        <v>116</v>
      </c>
      <c r="K417" t="s">
        <v>96</v>
      </c>
      <c r="L417" t="s">
        <v>96</v>
      </c>
      <c r="M417" t="s">
        <v>96</v>
      </c>
      <c r="N417" t="s">
        <v>96</v>
      </c>
      <c r="O417" t="s">
        <v>96</v>
      </c>
      <c r="P417" t="s">
        <v>96</v>
      </c>
      <c r="Q417" t="s">
        <v>96</v>
      </c>
      <c r="R417" t="s">
        <v>96</v>
      </c>
      <c r="S417" t="s">
        <v>96</v>
      </c>
      <c r="T417" t="s">
        <v>96</v>
      </c>
    </row>
    <row r="418" spans="2:20" x14ac:dyDescent="0.25">
      <c r="B418">
        <v>2002</v>
      </c>
      <c r="C418">
        <v>2</v>
      </c>
      <c r="D418">
        <v>1</v>
      </c>
      <c r="E418" t="s">
        <v>13</v>
      </c>
      <c r="F418">
        <v>254.61</v>
      </c>
      <c r="G418">
        <v>61</v>
      </c>
      <c r="H418">
        <v>99</v>
      </c>
      <c r="I418">
        <v>1276</v>
      </c>
      <c r="J418" t="s">
        <v>117</v>
      </c>
      <c r="K418" t="s">
        <v>96</v>
      </c>
      <c r="L418" t="s">
        <v>96</v>
      </c>
      <c r="M418" t="s">
        <v>96</v>
      </c>
      <c r="N418" t="s">
        <v>96</v>
      </c>
      <c r="O418" t="s">
        <v>96</v>
      </c>
      <c r="P418" t="s">
        <v>96</v>
      </c>
      <c r="Q418" t="s">
        <v>96</v>
      </c>
      <c r="R418" t="s">
        <v>96</v>
      </c>
      <c r="S418" t="s">
        <v>96</v>
      </c>
      <c r="T418" t="s">
        <v>96</v>
      </c>
    </row>
    <row r="419" spans="2:20" x14ac:dyDescent="0.25">
      <c r="B419">
        <v>2002</v>
      </c>
      <c r="C419">
        <v>2</v>
      </c>
      <c r="D419">
        <v>1</v>
      </c>
      <c r="E419" t="s">
        <v>89</v>
      </c>
      <c r="F419">
        <v>120</v>
      </c>
      <c r="G419">
        <v>60</v>
      </c>
      <c r="H419">
        <v>83</v>
      </c>
      <c r="I419">
        <v>1400</v>
      </c>
      <c r="J419" t="s">
        <v>117</v>
      </c>
      <c r="K419" t="s">
        <v>96</v>
      </c>
      <c r="L419" t="s">
        <v>96</v>
      </c>
      <c r="M419" t="s">
        <v>96</v>
      </c>
      <c r="N419" t="s">
        <v>96</v>
      </c>
      <c r="O419" t="s">
        <v>96</v>
      </c>
      <c r="P419" t="s">
        <v>96</v>
      </c>
      <c r="Q419" t="s">
        <v>96</v>
      </c>
      <c r="R419" t="s">
        <v>96</v>
      </c>
      <c r="S419" t="s">
        <v>96</v>
      </c>
      <c r="T419" t="s">
        <v>96</v>
      </c>
    </row>
    <row r="420" spans="2:20" x14ac:dyDescent="0.25">
      <c r="B420">
        <v>2002</v>
      </c>
      <c r="C420">
        <v>2</v>
      </c>
      <c r="D420">
        <v>1</v>
      </c>
      <c r="E420" t="s">
        <v>13</v>
      </c>
      <c r="F420">
        <v>118.54</v>
      </c>
      <c r="G420">
        <v>55</v>
      </c>
      <c r="H420">
        <v>111.29</v>
      </c>
      <c r="I420">
        <v>2025</v>
      </c>
      <c r="J420" t="s">
        <v>118</v>
      </c>
      <c r="K420" t="s">
        <v>96</v>
      </c>
      <c r="L420" t="s">
        <v>96</v>
      </c>
      <c r="M420" t="s">
        <v>96</v>
      </c>
      <c r="N420" t="s">
        <v>96</v>
      </c>
      <c r="O420" t="s">
        <v>96</v>
      </c>
      <c r="P420" t="s">
        <v>96</v>
      </c>
      <c r="Q420" t="s">
        <v>96</v>
      </c>
      <c r="R420" t="s">
        <v>96</v>
      </c>
      <c r="S420" t="s">
        <v>96</v>
      </c>
      <c r="T420" t="s">
        <v>96</v>
      </c>
    </row>
    <row r="421" spans="2:20" x14ac:dyDescent="0.25">
      <c r="B421">
        <v>2002</v>
      </c>
      <c r="C421">
        <v>2</v>
      </c>
      <c r="D421">
        <v>1</v>
      </c>
      <c r="E421" t="s">
        <v>103</v>
      </c>
      <c r="F421">
        <v>125</v>
      </c>
      <c r="G421">
        <v>83</v>
      </c>
      <c r="H421">
        <v>119</v>
      </c>
      <c r="I421">
        <v>2205</v>
      </c>
      <c r="J421" t="s">
        <v>118</v>
      </c>
      <c r="K421" t="s">
        <v>96</v>
      </c>
      <c r="L421" t="s">
        <v>96</v>
      </c>
      <c r="M421" t="s">
        <v>96</v>
      </c>
      <c r="N421" t="s">
        <v>96</v>
      </c>
      <c r="O421" t="s">
        <v>96</v>
      </c>
      <c r="P421" t="s">
        <v>96</v>
      </c>
      <c r="Q421" t="s">
        <v>96</v>
      </c>
      <c r="R421" t="s">
        <v>96</v>
      </c>
      <c r="S421" t="s">
        <v>96</v>
      </c>
      <c r="T421" t="s">
        <v>96</v>
      </c>
    </row>
    <row r="422" spans="2:20" x14ac:dyDescent="0.25">
      <c r="B422">
        <v>2002</v>
      </c>
      <c r="C422">
        <v>2</v>
      </c>
      <c r="D422">
        <v>2</v>
      </c>
      <c r="E422" t="s">
        <v>16</v>
      </c>
      <c r="F422">
        <v>35</v>
      </c>
      <c r="G422">
        <v>86</v>
      </c>
      <c r="H422">
        <v>133</v>
      </c>
      <c r="I422">
        <v>2550</v>
      </c>
      <c r="J422" t="s">
        <v>115</v>
      </c>
      <c r="K422" t="s">
        <v>96</v>
      </c>
      <c r="L422" t="s">
        <v>96</v>
      </c>
      <c r="M422" t="s">
        <v>96</v>
      </c>
      <c r="N422" t="s">
        <v>96</v>
      </c>
      <c r="O422" t="s">
        <v>96</v>
      </c>
      <c r="P422" t="s">
        <v>96</v>
      </c>
      <c r="Q422" t="s">
        <v>96</v>
      </c>
      <c r="R422" t="s">
        <v>96</v>
      </c>
      <c r="S422" t="s">
        <v>96</v>
      </c>
      <c r="T422" t="s">
        <v>96</v>
      </c>
    </row>
    <row r="423" spans="2:20" x14ac:dyDescent="0.25">
      <c r="B423">
        <v>2002</v>
      </c>
      <c r="C423">
        <v>2</v>
      </c>
      <c r="D423">
        <v>2</v>
      </c>
      <c r="E423" t="s">
        <v>103</v>
      </c>
      <c r="F423">
        <v>78</v>
      </c>
      <c r="G423">
        <v>96</v>
      </c>
      <c r="H423">
        <v>143</v>
      </c>
      <c r="I423">
        <v>3231</v>
      </c>
      <c r="J423" t="s">
        <v>115</v>
      </c>
      <c r="K423" t="s">
        <v>96</v>
      </c>
      <c r="L423" t="s">
        <v>96</v>
      </c>
      <c r="M423" t="s">
        <v>96</v>
      </c>
      <c r="N423" t="s">
        <v>96</v>
      </c>
      <c r="O423" t="s">
        <v>96</v>
      </c>
      <c r="P423" t="s">
        <v>96</v>
      </c>
      <c r="Q423" t="s">
        <v>96</v>
      </c>
      <c r="R423" t="s">
        <v>96</v>
      </c>
      <c r="S423" t="s">
        <v>96</v>
      </c>
      <c r="T423" t="s">
        <v>96</v>
      </c>
    </row>
    <row r="424" spans="2:20" x14ac:dyDescent="0.25">
      <c r="B424">
        <v>2002</v>
      </c>
      <c r="C424">
        <v>2</v>
      </c>
      <c r="D424">
        <v>2</v>
      </c>
      <c r="E424" t="s">
        <v>13</v>
      </c>
      <c r="F424">
        <v>522.76</v>
      </c>
      <c r="G424">
        <v>89</v>
      </c>
      <c r="H424">
        <v>107</v>
      </c>
      <c r="I424">
        <v>1600</v>
      </c>
      <c r="J424" t="s">
        <v>116</v>
      </c>
      <c r="K424" t="s">
        <v>96</v>
      </c>
      <c r="L424" t="s">
        <v>96</v>
      </c>
      <c r="M424" t="s">
        <v>96</v>
      </c>
      <c r="N424" t="s">
        <v>96</v>
      </c>
      <c r="O424" t="s">
        <v>96</v>
      </c>
      <c r="P424" t="s">
        <v>96</v>
      </c>
      <c r="Q424" t="s">
        <v>96</v>
      </c>
      <c r="R424" t="s">
        <v>96</v>
      </c>
      <c r="S424" t="s">
        <v>96</v>
      </c>
      <c r="T424" t="s">
        <v>96</v>
      </c>
    </row>
    <row r="425" spans="2:20" x14ac:dyDescent="0.25">
      <c r="B425">
        <v>2002</v>
      </c>
      <c r="C425">
        <v>2</v>
      </c>
      <c r="D425">
        <v>2</v>
      </c>
      <c r="E425" t="s">
        <v>88</v>
      </c>
      <c r="F425">
        <v>80</v>
      </c>
      <c r="G425">
        <v>94</v>
      </c>
      <c r="H425">
        <v>111</v>
      </c>
      <c r="I425">
        <v>1750</v>
      </c>
      <c r="J425" t="s">
        <v>116</v>
      </c>
      <c r="K425" t="s">
        <v>96</v>
      </c>
      <c r="L425" t="s">
        <v>96</v>
      </c>
      <c r="M425" t="s">
        <v>96</v>
      </c>
      <c r="N425" t="s">
        <v>96</v>
      </c>
      <c r="O425" t="s">
        <v>96</v>
      </c>
      <c r="P425" t="s">
        <v>96</v>
      </c>
      <c r="Q425" t="s">
        <v>96</v>
      </c>
      <c r="R425" t="s">
        <v>96</v>
      </c>
      <c r="S425" t="s">
        <v>96</v>
      </c>
      <c r="T425" t="s">
        <v>96</v>
      </c>
    </row>
    <row r="426" spans="2:20" x14ac:dyDescent="0.25">
      <c r="B426">
        <v>2002</v>
      </c>
      <c r="C426">
        <v>2</v>
      </c>
      <c r="D426">
        <v>2</v>
      </c>
      <c r="E426" t="s">
        <v>103</v>
      </c>
      <c r="F426">
        <v>74</v>
      </c>
      <c r="G426">
        <v>87</v>
      </c>
      <c r="H426">
        <v>117</v>
      </c>
      <c r="I426">
        <v>1873</v>
      </c>
      <c r="J426" t="s">
        <v>116</v>
      </c>
      <c r="K426" t="s">
        <v>96</v>
      </c>
      <c r="L426" t="s">
        <v>96</v>
      </c>
      <c r="M426" t="s">
        <v>96</v>
      </c>
      <c r="N426" t="s">
        <v>96</v>
      </c>
      <c r="O426" t="s">
        <v>96</v>
      </c>
      <c r="P426" t="s">
        <v>96</v>
      </c>
      <c r="Q426" t="s">
        <v>96</v>
      </c>
      <c r="R426" t="s">
        <v>96</v>
      </c>
      <c r="S426" t="s">
        <v>96</v>
      </c>
      <c r="T426" t="s">
        <v>96</v>
      </c>
    </row>
    <row r="427" spans="2:20" x14ac:dyDescent="0.25">
      <c r="B427">
        <v>2002</v>
      </c>
      <c r="C427">
        <v>2</v>
      </c>
      <c r="D427">
        <v>2</v>
      </c>
      <c r="E427" t="s">
        <v>10</v>
      </c>
      <c r="F427">
        <v>158.1</v>
      </c>
      <c r="G427">
        <v>84</v>
      </c>
      <c r="H427">
        <v>118</v>
      </c>
      <c r="I427">
        <v>2238</v>
      </c>
      <c r="J427" t="s">
        <v>116</v>
      </c>
      <c r="K427" t="s">
        <v>96</v>
      </c>
      <c r="L427" t="s">
        <v>96</v>
      </c>
      <c r="M427" t="s">
        <v>96</v>
      </c>
      <c r="N427" t="s">
        <v>96</v>
      </c>
      <c r="O427" t="s">
        <v>96</v>
      </c>
      <c r="P427" t="s">
        <v>96</v>
      </c>
      <c r="Q427" t="s">
        <v>96</v>
      </c>
      <c r="R427" t="s">
        <v>96</v>
      </c>
      <c r="S427" t="s">
        <v>96</v>
      </c>
      <c r="T427" t="s">
        <v>96</v>
      </c>
    </row>
    <row r="428" spans="2:20" x14ac:dyDescent="0.25">
      <c r="B428">
        <v>2002</v>
      </c>
      <c r="C428">
        <v>2</v>
      </c>
      <c r="D428">
        <v>2</v>
      </c>
      <c r="E428" t="s">
        <v>14</v>
      </c>
      <c r="F428">
        <v>116.42</v>
      </c>
      <c r="G428">
        <v>89</v>
      </c>
      <c r="H428">
        <v>120</v>
      </c>
      <c r="I428">
        <v>2250</v>
      </c>
      <c r="J428" t="s">
        <v>116</v>
      </c>
      <c r="K428" t="s">
        <v>96</v>
      </c>
      <c r="L428" t="s">
        <v>96</v>
      </c>
      <c r="M428" t="s">
        <v>96</v>
      </c>
      <c r="N428" t="s">
        <v>96</v>
      </c>
      <c r="O428" t="s">
        <v>96</v>
      </c>
      <c r="P428" t="s">
        <v>96</v>
      </c>
      <c r="Q428" t="s">
        <v>96</v>
      </c>
      <c r="R428" t="s">
        <v>96</v>
      </c>
      <c r="S428" t="s">
        <v>96</v>
      </c>
      <c r="T428" t="s">
        <v>96</v>
      </c>
    </row>
    <row r="429" spans="2:20" x14ac:dyDescent="0.25">
      <c r="B429">
        <v>2002</v>
      </c>
      <c r="C429">
        <v>2</v>
      </c>
      <c r="D429">
        <v>2</v>
      </c>
      <c r="E429" t="s">
        <v>13</v>
      </c>
      <c r="F429">
        <v>39.65</v>
      </c>
      <c r="G429">
        <v>95</v>
      </c>
      <c r="H429">
        <v>117</v>
      </c>
      <c r="I429">
        <v>2375</v>
      </c>
      <c r="J429" t="s">
        <v>116</v>
      </c>
      <c r="K429" t="s">
        <v>96</v>
      </c>
      <c r="L429" t="s">
        <v>96</v>
      </c>
      <c r="M429" t="s">
        <v>96</v>
      </c>
      <c r="N429" t="s">
        <v>96</v>
      </c>
      <c r="O429" t="s">
        <v>96</v>
      </c>
      <c r="P429" t="s">
        <v>96</v>
      </c>
      <c r="Q429" t="s">
        <v>96</v>
      </c>
      <c r="R429" t="s">
        <v>96</v>
      </c>
      <c r="S429" t="s">
        <v>96</v>
      </c>
      <c r="T429" t="s">
        <v>96</v>
      </c>
    </row>
    <row r="430" spans="2:20" x14ac:dyDescent="0.25">
      <c r="B430">
        <v>2002</v>
      </c>
      <c r="C430">
        <v>2</v>
      </c>
      <c r="D430">
        <v>2</v>
      </c>
      <c r="E430" t="s">
        <v>12</v>
      </c>
      <c r="F430">
        <v>55</v>
      </c>
      <c r="G430">
        <v>96</v>
      </c>
      <c r="H430">
        <v>109</v>
      </c>
      <c r="I430">
        <v>2400</v>
      </c>
      <c r="J430" t="s">
        <v>116</v>
      </c>
      <c r="K430" t="s">
        <v>96</v>
      </c>
      <c r="L430" t="s">
        <v>96</v>
      </c>
      <c r="M430" t="s">
        <v>96</v>
      </c>
      <c r="N430" t="s">
        <v>96</v>
      </c>
      <c r="O430" t="s">
        <v>96</v>
      </c>
      <c r="P430" t="s">
        <v>96</v>
      </c>
      <c r="Q430" t="s">
        <v>96</v>
      </c>
      <c r="R430" t="s">
        <v>96</v>
      </c>
      <c r="S430" t="s">
        <v>96</v>
      </c>
      <c r="T430" t="s">
        <v>96</v>
      </c>
    </row>
    <row r="431" spans="2:20" x14ac:dyDescent="0.25">
      <c r="B431">
        <v>2002</v>
      </c>
      <c r="C431">
        <v>2</v>
      </c>
      <c r="D431">
        <v>2</v>
      </c>
      <c r="E431" t="s">
        <v>11</v>
      </c>
      <c r="F431">
        <v>169.5</v>
      </c>
      <c r="G431">
        <v>67</v>
      </c>
      <c r="H431">
        <v>78</v>
      </c>
      <c r="I431">
        <v>2384</v>
      </c>
      <c r="J431" t="s">
        <v>117</v>
      </c>
      <c r="K431" t="s">
        <v>96</v>
      </c>
      <c r="L431" t="s">
        <v>96</v>
      </c>
      <c r="M431" t="s">
        <v>96</v>
      </c>
      <c r="N431" t="s">
        <v>96</v>
      </c>
      <c r="O431" t="s">
        <v>96</v>
      </c>
      <c r="P431" t="s">
        <v>96</v>
      </c>
      <c r="Q431" t="s">
        <v>96</v>
      </c>
      <c r="R431" t="s">
        <v>96</v>
      </c>
      <c r="S431" t="s">
        <v>96</v>
      </c>
      <c r="T431" t="s">
        <v>96</v>
      </c>
    </row>
    <row r="432" spans="2:20" x14ac:dyDescent="0.25">
      <c r="B432">
        <v>2002</v>
      </c>
      <c r="C432">
        <v>2</v>
      </c>
      <c r="D432">
        <v>2</v>
      </c>
      <c r="E432" t="s">
        <v>10</v>
      </c>
      <c r="F432">
        <v>52.75</v>
      </c>
      <c r="G432">
        <v>17</v>
      </c>
      <c r="H432" t="s">
        <v>96</v>
      </c>
      <c r="I432">
        <v>1053</v>
      </c>
      <c r="J432" t="s">
        <v>118</v>
      </c>
      <c r="K432" t="s">
        <v>96</v>
      </c>
      <c r="L432" t="s">
        <v>96</v>
      </c>
      <c r="M432" t="s">
        <v>96</v>
      </c>
      <c r="N432" t="s">
        <v>96</v>
      </c>
      <c r="O432" t="s">
        <v>96</v>
      </c>
      <c r="P432" t="s">
        <v>96</v>
      </c>
      <c r="Q432" t="s">
        <v>96</v>
      </c>
      <c r="R432" t="s">
        <v>96</v>
      </c>
      <c r="S432" t="s">
        <v>96</v>
      </c>
      <c r="T432" t="s">
        <v>96</v>
      </c>
    </row>
    <row r="433" spans="2:20" x14ac:dyDescent="0.25">
      <c r="B433">
        <v>2002</v>
      </c>
      <c r="C433">
        <v>2</v>
      </c>
      <c r="D433">
        <v>3</v>
      </c>
      <c r="E433" t="s">
        <v>14</v>
      </c>
      <c r="F433">
        <v>80</v>
      </c>
      <c r="G433">
        <v>93</v>
      </c>
      <c r="H433">
        <v>152</v>
      </c>
      <c r="I433">
        <v>3000</v>
      </c>
      <c r="J433" t="s">
        <v>114</v>
      </c>
      <c r="K433" t="s">
        <v>96</v>
      </c>
      <c r="L433" t="s">
        <v>96</v>
      </c>
      <c r="M433" t="s">
        <v>96</v>
      </c>
      <c r="N433" t="s">
        <v>96</v>
      </c>
      <c r="O433" t="s">
        <v>96</v>
      </c>
      <c r="P433" t="s">
        <v>96</v>
      </c>
      <c r="Q433" t="s">
        <v>96</v>
      </c>
      <c r="R433" t="s">
        <v>96</v>
      </c>
      <c r="S433" t="s">
        <v>96</v>
      </c>
      <c r="T433" t="s">
        <v>96</v>
      </c>
    </row>
    <row r="434" spans="2:20" x14ac:dyDescent="0.25">
      <c r="B434">
        <v>2002</v>
      </c>
      <c r="C434">
        <v>2</v>
      </c>
      <c r="D434">
        <v>3</v>
      </c>
      <c r="E434" t="s">
        <v>15</v>
      </c>
      <c r="F434">
        <v>79</v>
      </c>
      <c r="G434">
        <v>91</v>
      </c>
      <c r="H434">
        <v>155</v>
      </c>
      <c r="I434">
        <v>3302</v>
      </c>
      <c r="J434" t="s">
        <v>114</v>
      </c>
      <c r="K434" t="s">
        <v>96</v>
      </c>
      <c r="L434" t="s">
        <v>96</v>
      </c>
      <c r="M434" t="s">
        <v>96</v>
      </c>
      <c r="N434" t="s">
        <v>96</v>
      </c>
      <c r="O434" t="s">
        <v>96</v>
      </c>
      <c r="P434" t="s">
        <v>96</v>
      </c>
      <c r="Q434" t="s">
        <v>96</v>
      </c>
      <c r="R434" t="s">
        <v>96</v>
      </c>
      <c r="S434" t="s">
        <v>96</v>
      </c>
      <c r="T434" t="s">
        <v>96</v>
      </c>
    </row>
    <row r="435" spans="2:20" x14ac:dyDescent="0.25">
      <c r="B435">
        <v>2002</v>
      </c>
      <c r="C435">
        <v>2</v>
      </c>
      <c r="D435">
        <v>3</v>
      </c>
      <c r="E435" t="s">
        <v>14</v>
      </c>
      <c r="F435">
        <v>70.09</v>
      </c>
      <c r="G435">
        <v>100</v>
      </c>
      <c r="H435">
        <v>144</v>
      </c>
      <c r="I435">
        <v>3000</v>
      </c>
      <c r="J435" t="s">
        <v>115</v>
      </c>
      <c r="K435" t="s">
        <v>96</v>
      </c>
      <c r="L435" t="s">
        <v>96</v>
      </c>
      <c r="M435" t="s">
        <v>96</v>
      </c>
      <c r="N435" t="s">
        <v>96</v>
      </c>
      <c r="O435" t="s">
        <v>96</v>
      </c>
      <c r="P435" t="s">
        <v>96</v>
      </c>
      <c r="Q435" t="s">
        <v>96</v>
      </c>
      <c r="R435" t="s">
        <v>96</v>
      </c>
      <c r="S435" t="s">
        <v>96</v>
      </c>
      <c r="T435" t="s">
        <v>96</v>
      </c>
    </row>
    <row r="436" spans="2:20" x14ac:dyDescent="0.25">
      <c r="B436">
        <v>2002</v>
      </c>
      <c r="C436">
        <v>2</v>
      </c>
      <c r="D436">
        <v>3</v>
      </c>
      <c r="E436" t="s">
        <v>88</v>
      </c>
      <c r="F436">
        <v>155</v>
      </c>
      <c r="G436">
        <v>93</v>
      </c>
      <c r="H436">
        <v>109</v>
      </c>
      <c r="I436">
        <v>1550</v>
      </c>
      <c r="J436" t="s">
        <v>116</v>
      </c>
      <c r="K436" t="s">
        <v>96</v>
      </c>
      <c r="L436" t="s">
        <v>96</v>
      </c>
      <c r="M436" t="s">
        <v>96</v>
      </c>
      <c r="N436" t="s">
        <v>96</v>
      </c>
      <c r="O436" t="s">
        <v>96</v>
      </c>
      <c r="P436" t="s">
        <v>96</v>
      </c>
      <c r="Q436" t="s">
        <v>96</v>
      </c>
      <c r="R436" t="s">
        <v>96</v>
      </c>
      <c r="S436" t="s">
        <v>96</v>
      </c>
      <c r="T436" t="s">
        <v>96</v>
      </c>
    </row>
    <row r="437" spans="2:20" x14ac:dyDescent="0.25">
      <c r="B437">
        <v>2002</v>
      </c>
      <c r="C437">
        <v>2</v>
      </c>
      <c r="D437">
        <v>3</v>
      </c>
      <c r="E437" t="s">
        <v>9</v>
      </c>
      <c r="F437">
        <v>126.9</v>
      </c>
      <c r="G437">
        <v>83</v>
      </c>
      <c r="H437">
        <v>108</v>
      </c>
      <c r="I437">
        <v>2252</v>
      </c>
      <c r="J437" t="s">
        <v>116</v>
      </c>
      <c r="K437" t="s">
        <v>96</v>
      </c>
      <c r="L437" t="s">
        <v>96</v>
      </c>
      <c r="M437" t="s">
        <v>96</v>
      </c>
      <c r="N437" t="s">
        <v>96</v>
      </c>
      <c r="O437" t="s">
        <v>96</v>
      </c>
      <c r="P437" t="s">
        <v>96</v>
      </c>
      <c r="Q437" t="s">
        <v>96</v>
      </c>
      <c r="R437" t="s">
        <v>96</v>
      </c>
      <c r="S437" t="s">
        <v>96</v>
      </c>
      <c r="T437" t="s">
        <v>96</v>
      </c>
    </row>
    <row r="438" spans="2:20" x14ac:dyDescent="0.25">
      <c r="B438">
        <v>2002</v>
      </c>
      <c r="C438">
        <v>2</v>
      </c>
      <c r="D438">
        <v>3</v>
      </c>
      <c r="E438" t="s">
        <v>13</v>
      </c>
      <c r="F438">
        <v>156.88999999999999</v>
      </c>
      <c r="G438">
        <v>84</v>
      </c>
      <c r="H438">
        <v>93.9</v>
      </c>
      <c r="I438">
        <v>1917</v>
      </c>
      <c r="J438" t="s">
        <v>117</v>
      </c>
      <c r="K438" t="s">
        <v>96</v>
      </c>
      <c r="L438" t="s">
        <v>96</v>
      </c>
      <c r="M438" t="s">
        <v>96</v>
      </c>
      <c r="N438" t="s">
        <v>96</v>
      </c>
      <c r="O438" t="s">
        <v>96</v>
      </c>
      <c r="P438" t="s">
        <v>96</v>
      </c>
      <c r="Q438" t="s">
        <v>96</v>
      </c>
      <c r="R438" t="s">
        <v>96</v>
      </c>
      <c r="S438" t="s">
        <v>96</v>
      </c>
      <c r="T438" t="s">
        <v>96</v>
      </c>
    </row>
    <row r="439" spans="2:20" x14ac:dyDescent="0.25">
      <c r="B439">
        <v>2002</v>
      </c>
      <c r="C439">
        <v>2</v>
      </c>
      <c r="D439">
        <v>3</v>
      </c>
      <c r="E439" t="s">
        <v>13</v>
      </c>
      <c r="F439">
        <v>160</v>
      </c>
      <c r="G439">
        <v>81</v>
      </c>
      <c r="H439">
        <v>93</v>
      </c>
      <c r="I439">
        <v>2188</v>
      </c>
      <c r="J439" t="s">
        <v>117</v>
      </c>
      <c r="K439" t="s">
        <v>96</v>
      </c>
      <c r="L439" t="s">
        <v>96</v>
      </c>
      <c r="M439" t="s">
        <v>96</v>
      </c>
      <c r="N439" t="s">
        <v>96</v>
      </c>
      <c r="O439" t="s">
        <v>96</v>
      </c>
      <c r="P439" t="s">
        <v>96</v>
      </c>
      <c r="Q439" t="s">
        <v>96</v>
      </c>
      <c r="R439" t="s">
        <v>96</v>
      </c>
      <c r="S439" t="s">
        <v>96</v>
      </c>
      <c r="T439" t="s">
        <v>96</v>
      </c>
    </row>
    <row r="440" spans="2:20" x14ac:dyDescent="0.25">
      <c r="B440">
        <v>2002</v>
      </c>
      <c r="C440">
        <v>2</v>
      </c>
      <c r="D440">
        <v>3</v>
      </c>
      <c r="E440" t="s">
        <v>9</v>
      </c>
      <c r="F440">
        <v>132.47</v>
      </c>
      <c r="G440">
        <v>57</v>
      </c>
      <c r="H440">
        <v>123</v>
      </c>
      <c r="I440">
        <v>1794</v>
      </c>
      <c r="J440" t="s">
        <v>118</v>
      </c>
      <c r="K440" t="s">
        <v>96</v>
      </c>
      <c r="L440" t="s">
        <v>96</v>
      </c>
      <c r="M440" t="s">
        <v>96</v>
      </c>
      <c r="N440" t="s">
        <v>96</v>
      </c>
      <c r="O440" t="s">
        <v>96</v>
      </c>
      <c r="P440" t="s">
        <v>96</v>
      </c>
      <c r="Q440" t="s">
        <v>96</v>
      </c>
      <c r="R440" t="s">
        <v>96</v>
      </c>
      <c r="S440" t="s">
        <v>96</v>
      </c>
      <c r="T440" t="s">
        <v>96</v>
      </c>
    </row>
    <row r="441" spans="2:20" x14ac:dyDescent="0.25">
      <c r="B441">
        <v>2002</v>
      </c>
      <c r="C441">
        <v>2</v>
      </c>
      <c r="D441">
        <v>3</v>
      </c>
      <c r="E441" t="s">
        <v>12</v>
      </c>
      <c r="F441">
        <v>343</v>
      </c>
      <c r="G441">
        <v>41</v>
      </c>
      <c r="H441">
        <v>131</v>
      </c>
      <c r="I441">
        <v>2136</v>
      </c>
      <c r="J441" t="s">
        <v>118</v>
      </c>
      <c r="K441" t="s">
        <v>96</v>
      </c>
      <c r="L441" t="s">
        <v>96</v>
      </c>
      <c r="M441" t="s">
        <v>96</v>
      </c>
      <c r="N441" t="s">
        <v>96</v>
      </c>
      <c r="O441" t="s">
        <v>96</v>
      </c>
      <c r="P441" t="s">
        <v>96</v>
      </c>
      <c r="Q441" t="s">
        <v>96</v>
      </c>
      <c r="R441" t="s">
        <v>96</v>
      </c>
      <c r="S441" t="s">
        <v>96</v>
      </c>
      <c r="T441" t="s">
        <v>96</v>
      </c>
    </row>
    <row r="442" spans="2:20" x14ac:dyDescent="0.25">
      <c r="B442">
        <v>2002</v>
      </c>
      <c r="C442">
        <v>2</v>
      </c>
      <c r="D442">
        <v>4</v>
      </c>
      <c r="E442" t="s">
        <v>9</v>
      </c>
      <c r="F442">
        <v>80</v>
      </c>
      <c r="G442">
        <v>99</v>
      </c>
      <c r="H442">
        <v>140</v>
      </c>
      <c r="I442">
        <v>3100</v>
      </c>
      <c r="J442" t="s">
        <v>115</v>
      </c>
      <c r="K442" t="s">
        <v>96</v>
      </c>
      <c r="L442" t="s">
        <v>96</v>
      </c>
      <c r="M442" t="s">
        <v>96</v>
      </c>
      <c r="N442" t="s">
        <v>96</v>
      </c>
      <c r="O442" t="s">
        <v>96</v>
      </c>
      <c r="P442" t="s">
        <v>96</v>
      </c>
      <c r="Q442" t="s">
        <v>96</v>
      </c>
      <c r="R442" t="s">
        <v>96</v>
      </c>
      <c r="S442" t="s">
        <v>96</v>
      </c>
      <c r="T442" t="s">
        <v>96</v>
      </c>
    </row>
    <row r="443" spans="2:20" x14ac:dyDescent="0.25">
      <c r="B443">
        <v>2002</v>
      </c>
      <c r="C443">
        <v>2</v>
      </c>
      <c r="D443">
        <v>4</v>
      </c>
      <c r="E443" t="s">
        <v>15</v>
      </c>
      <c r="F443">
        <v>112</v>
      </c>
      <c r="G443">
        <v>73</v>
      </c>
      <c r="H443">
        <v>120</v>
      </c>
      <c r="I443">
        <v>2232</v>
      </c>
      <c r="J443" t="s">
        <v>116</v>
      </c>
      <c r="K443" t="s">
        <v>96</v>
      </c>
      <c r="L443" t="s">
        <v>96</v>
      </c>
      <c r="M443" t="s">
        <v>96</v>
      </c>
      <c r="N443" t="s">
        <v>96</v>
      </c>
      <c r="O443" t="s">
        <v>96</v>
      </c>
      <c r="P443" t="s">
        <v>96</v>
      </c>
      <c r="Q443" t="s">
        <v>96</v>
      </c>
      <c r="R443" t="s">
        <v>96</v>
      </c>
      <c r="S443" t="s">
        <v>96</v>
      </c>
      <c r="T443" t="s">
        <v>96</v>
      </c>
    </row>
    <row r="444" spans="2:20" x14ac:dyDescent="0.25">
      <c r="B444">
        <v>2002</v>
      </c>
      <c r="C444">
        <v>2</v>
      </c>
      <c r="D444">
        <v>4</v>
      </c>
      <c r="E444" t="s">
        <v>12</v>
      </c>
      <c r="F444">
        <v>77</v>
      </c>
      <c r="G444">
        <v>95</v>
      </c>
      <c r="H444">
        <v>89</v>
      </c>
      <c r="I444">
        <v>2400</v>
      </c>
      <c r="J444" t="s">
        <v>117</v>
      </c>
      <c r="K444" t="s">
        <v>96</v>
      </c>
      <c r="L444" t="s">
        <v>96</v>
      </c>
      <c r="M444" t="s">
        <v>96</v>
      </c>
      <c r="N444" t="s">
        <v>96</v>
      </c>
      <c r="O444" t="s">
        <v>96</v>
      </c>
      <c r="P444" t="s">
        <v>96</v>
      </c>
      <c r="Q444" t="s">
        <v>96</v>
      </c>
      <c r="R444" t="s">
        <v>96</v>
      </c>
      <c r="S444" t="s">
        <v>96</v>
      </c>
      <c r="T444" t="s">
        <v>96</v>
      </c>
    </row>
    <row r="445" spans="2:20" x14ac:dyDescent="0.25">
      <c r="B445">
        <v>2002</v>
      </c>
      <c r="C445">
        <v>2</v>
      </c>
      <c r="D445">
        <v>4</v>
      </c>
      <c r="E445" t="s">
        <v>88</v>
      </c>
      <c r="F445">
        <v>32</v>
      </c>
      <c r="G445">
        <v>79</v>
      </c>
      <c r="H445">
        <v>112</v>
      </c>
      <c r="I445">
        <v>1850</v>
      </c>
      <c r="J445" t="s">
        <v>118</v>
      </c>
      <c r="K445" t="s">
        <v>96</v>
      </c>
      <c r="L445" t="s">
        <v>96</v>
      </c>
      <c r="M445" t="s">
        <v>96</v>
      </c>
      <c r="N445" t="s">
        <v>96</v>
      </c>
      <c r="O445" t="s">
        <v>96</v>
      </c>
      <c r="P445" t="s">
        <v>96</v>
      </c>
      <c r="Q445" t="s">
        <v>96</v>
      </c>
      <c r="R445" t="s">
        <v>96</v>
      </c>
      <c r="S445" t="s">
        <v>96</v>
      </c>
      <c r="T445" t="s">
        <v>96</v>
      </c>
    </row>
    <row r="446" spans="2:20" x14ac:dyDescent="0.25">
      <c r="B446">
        <v>2002</v>
      </c>
      <c r="C446">
        <v>2</v>
      </c>
      <c r="D446">
        <v>4</v>
      </c>
      <c r="E446" t="s">
        <v>14</v>
      </c>
      <c r="F446">
        <v>40.9</v>
      </c>
      <c r="G446" t="s">
        <v>96</v>
      </c>
      <c r="H446" t="s">
        <v>96</v>
      </c>
      <c r="I446">
        <v>2850</v>
      </c>
      <c r="J446" t="s">
        <v>118</v>
      </c>
      <c r="K446" t="s">
        <v>96</v>
      </c>
      <c r="L446" t="s">
        <v>96</v>
      </c>
      <c r="M446" t="s">
        <v>96</v>
      </c>
      <c r="N446" t="s">
        <v>96</v>
      </c>
      <c r="O446" t="s">
        <v>96</v>
      </c>
      <c r="P446" t="s">
        <v>96</v>
      </c>
      <c r="Q446" t="s">
        <v>96</v>
      </c>
      <c r="R446" t="s">
        <v>96</v>
      </c>
      <c r="S446" t="s">
        <v>96</v>
      </c>
      <c r="T446" t="s">
        <v>96</v>
      </c>
    </row>
    <row r="447" spans="2:20" x14ac:dyDescent="0.25">
      <c r="B447">
        <v>2002</v>
      </c>
      <c r="C447">
        <v>2</v>
      </c>
      <c r="D447">
        <v>4</v>
      </c>
      <c r="E447" t="s">
        <v>88</v>
      </c>
      <c r="F447">
        <v>150.54</v>
      </c>
      <c r="G447">
        <v>95</v>
      </c>
      <c r="H447">
        <v>150</v>
      </c>
      <c r="I447">
        <v>3500</v>
      </c>
      <c r="J447" t="s">
        <v>118</v>
      </c>
      <c r="K447" t="s">
        <v>96</v>
      </c>
      <c r="L447" t="s">
        <v>96</v>
      </c>
      <c r="M447" t="s">
        <v>96</v>
      </c>
      <c r="N447" t="s">
        <v>96</v>
      </c>
      <c r="O447" t="s">
        <v>96</v>
      </c>
      <c r="P447" t="s">
        <v>96</v>
      </c>
      <c r="Q447" t="s">
        <v>96</v>
      </c>
      <c r="R447" t="s">
        <v>96</v>
      </c>
      <c r="S447" t="s">
        <v>96</v>
      </c>
      <c r="T447" t="s">
        <v>96</v>
      </c>
    </row>
    <row r="448" spans="2:20" x14ac:dyDescent="0.25">
      <c r="B448">
        <v>2002</v>
      </c>
      <c r="C448">
        <v>2</v>
      </c>
      <c r="D448">
        <v>6</v>
      </c>
      <c r="E448" t="s">
        <v>89</v>
      </c>
      <c r="F448">
        <v>112</v>
      </c>
      <c r="G448">
        <v>92</v>
      </c>
      <c r="H448">
        <v>113</v>
      </c>
      <c r="I448">
        <v>1800</v>
      </c>
      <c r="J448" t="s">
        <v>116</v>
      </c>
      <c r="K448" t="s">
        <v>96</v>
      </c>
      <c r="L448" t="s">
        <v>96</v>
      </c>
      <c r="M448" t="s">
        <v>96</v>
      </c>
      <c r="N448" t="s">
        <v>96</v>
      </c>
      <c r="O448" t="s">
        <v>96</v>
      </c>
      <c r="P448" t="s">
        <v>96</v>
      </c>
      <c r="Q448" t="s">
        <v>96</v>
      </c>
      <c r="R448" t="s">
        <v>96</v>
      </c>
      <c r="S448" t="s">
        <v>96</v>
      </c>
      <c r="T448" t="s">
        <v>96</v>
      </c>
    </row>
    <row r="449" spans="2:20" x14ac:dyDescent="0.25">
      <c r="B449">
        <v>2002</v>
      </c>
      <c r="C449">
        <v>2</v>
      </c>
      <c r="D449">
        <v>6</v>
      </c>
      <c r="E449" t="s">
        <v>9</v>
      </c>
      <c r="F449">
        <v>40</v>
      </c>
      <c r="G449">
        <v>97</v>
      </c>
      <c r="H449">
        <v>111</v>
      </c>
      <c r="I449">
        <v>1838</v>
      </c>
      <c r="J449" t="s">
        <v>116</v>
      </c>
      <c r="K449" t="s">
        <v>96</v>
      </c>
      <c r="L449" t="s">
        <v>96</v>
      </c>
      <c r="M449" t="s">
        <v>96</v>
      </c>
      <c r="N449" t="s">
        <v>96</v>
      </c>
      <c r="O449" t="s">
        <v>96</v>
      </c>
      <c r="P449" t="s">
        <v>96</v>
      </c>
      <c r="Q449" t="s">
        <v>96</v>
      </c>
      <c r="R449" t="s">
        <v>96</v>
      </c>
      <c r="S449" t="s">
        <v>96</v>
      </c>
      <c r="T449" t="s">
        <v>96</v>
      </c>
    </row>
    <row r="450" spans="2:20" x14ac:dyDescent="0.25">
      <c r="B450">
        <v>2002</v>
      </c>
      <c r="C450">
        <v>2</v>
      </c>
      <c r="D450">
        <v>6</v>
      </c>
      <c r="E450" t="s">
        <v>103</v>
      </c>
      <c r="F450">
        <v>130</v>
      </c>
      <c r="G450">
        <v>77</v>
      </c>
      <c r="H450">
        <v>95</v>
      </c>
      <c r="I450">
        <v>1884</v>
      </c>
      <c r="J450" t="s">
        <v>118</v>
      </c>
      <c r="K450" t="s">
        <v>96</v>
      </c>
      <c r="L450" t="s">
        <v>96</v>
      </c>
      <c r="M450" t="s">
        <v>96</v>
      </c>
      <c r="N450" t="s">
        <v>96</v>
      </c>
      <c r="O450" t="s">
        <v>96</v>
      </c>
      <c r="P450" t="s">
        <v>96</v>
      </c>
      <c r="Q450" t="s">
        <v>96</v>
      </c>
      <c r="R450" t="s">
        <v>96</v>
      </c>
      <c r="S450" t="s">
        <v>96</v>
      </c>
      <c r="T450" t="s">
        <v>96</v>
      </c>
    </row>
    <row r="451" spans="2:20" x14ac:dyDescent="0.25">
      <c r="B451">
        <v>2002</v>
      </c>
      <c r="C451">
        <v>2</v>
      </c>
      <c r="D451">
        <v>6</v>
      </c>
      <c r="E451" t="s">
        <v>9</v>
      </c>
      <c r="F451">
        <v>100.48</v>
      </c>
      <c r="G451">
        <v>16</v>
      </c>
      <c r="H451" t="s">
        <v>96</v>
      </c>
      <c r="I451">
        <v>2250</v>
      </c>
      <c r="J451" t="s">
        <v>118</v>
      </c>
      <c r="K451" t="s">
        <v>96</v>
      </c>
      <c r="L451" t="s">
        <v>96</v>
      </c>
      <c r="M451" t="s">
        <v>96</v>
      </c>
      <c r="N451" t="s">
        <v>96</v>
      </c>
      <c r="O451" t="s">
        <v>96</v>
      </c>
      <c r="P451" t="s">
        <v>96</v>
      </c>
      <c r="Q451" t="s">
        <v>96</v>
      </c>
      <c r="R451" t="s">
        <v>96</v>
      </c>
      <c r="S451" t="s">
        <v>96</v>
      </c>
      <c r="T451" t="s">
        <v>96</v>
      </c>
    </row>
    <row r="452" spans="2:20" x14ac:dyDescent="0.25">
      <c r="B452">
        <v>2002</v>
      </c>
      <c r="C452">
        <v>2</v>
      </c>
      <c r="D452">
        <v>6</v>
      </c>
      <c r="E452" t="s">
        <v>9</v>
      </c>
      <c r="F452">
        <v>77.900000000000006</v>
      </c>
      <c r="G452" t="s">
        <v>96</v>
      </c>
      <c r="H452" t="s">
        <v>96</v>
      </c>
      <c r="I452">
        <v>2747</v>
      </c>
      <c r="J452" t="s">
        <v>118</v>
      </c>
      <c r="K452" t="s">
        <v>96</v>
      </c>
      <c r="L452" t="s">
        <v>96</v>
      </c>
      <c r="M452" t="s">
        <v>96</v>
      </c>
      <c r="N452" t="s">
        <v>96</v>
      </c>
      <c r="O452" t="s">
        <v>96</v>
      </c>
      <c r="P452" t="s">
        <v>96</v>
      </c>
      <c r="Q452" t="s">
        <v>96</v>
      </c>
      <c r="R452" t="s">
        <v>96</v>
      </c>
      <c r="S452" t="s">
        <v>96</v>
      </c>
      <c r="T452" t="s">
        <v>96</v>
      </c>
    </row>
    <row r="453" spans="2:20" x14ac:dyDescent="0.25">
      <c r="B453">
        <v>2002</v>
      </c>
      <c r="C453">
        <v>2</v>
      </c>
      <c r="D453">
        <v>7</v>
      </c>
      <c r="E453" t="s">
        <v>89</v>
      </c>
      <c r="F453">
        <v>196</v>
      </c>
      <c r="G453">
        <v>98</v>
      </c>
      <c r="H453">
        <v>141</v>
      </c>
      <c r="I453">
        <v>2857</v>
      </c>
      <c r="J453" t="s">
        <v>115</v>
      </c>
      <c r="K453" t="s">
        <v>96</v>
      </c>
      <c r="L453" t="s">
        <v>96</v>
      </c>
      <c r="M453" t="s">
        <v>96</v>
      </c>
      <c r="N453" t="s">
        <v>96</v>
      </c>
      <c r="O453" t="s">
        <v>96</v>
      </c>
      <c r="P453" t="s">
        <v>96</v>
      </c>
      <c r="Q453" t="s">
        <v>96</v>
      </c>
      <c r="R453" t="s">
        <v>96</v>
      </c>
      <c r="S453" t="s">
        <v>96</v>
      </c>
      <c r="T453" t="s">
        <v>96</v>
      </c>
    </row>
    <row r="454" spans="2:20" x14ac:dyDescent="0.25">
      <c r="B454">
        <v>2002</v>
      </c>
      <c r="C454">
        <v>2</v>
      </c>
      <c r="D454">
        <v>7</v>
      </c>
      <c r="E454" t="s">
        <v>16</v>
      </c>
      <c r="F454">
        <v>43.65</v>
      </c>
      <c r="G454" t="s">
        <v>96</v>
      </c>
      <c r="H454" t="s">
        <v>96</v>
      </c>
      <c r="I454">
        <v>2200</v>
      </c>
      <c r="J454" t="s">
        <v>118</v>
      </c>
      <c r="K454" t="s">
        <v>96</v>
      </c>
      <c r="L454" t="s">
        <v>96</v>
      </c>
      <c r="M454" t="s">
        <v>96</v>
      </c>
      <c r="N454" t="s">
        <v>96</v>
      </c>
      <c r="O454" t="s">
        <v>96</v>
      </c>
      <c r="P454" t="s">
        <v>96</v>
      </c>
      <c r="Q454" t="s">
        <v>96</v>
      </c>
      <c r="R454" t="s">
        <v>96</v>
      </c>
      <c r="S454" t="s">
        <v>96</v>
      </c>
      <c r="T454" t="s">
        <v>96</v>
      </c>
    </row>
    <row r="455" spans="2:20" x14ac:dyDescent="0.25">
      <c r="B455">
        <v>2002</v>
      </c>
      <c r="C455">
        <v>2</v>
      </c>
      <c r="D455">
        <v>7</v>
      </c>
      <c r="E455" t="s">
        <v>16</v>
      </c>
      <c r="F455">
        <v>50.45</v>
      </c>
      <c r="G455">
        <v>95</v>
      </c>
      <c r="H455" t="s">
        <v>96</v>
      </c>
      <c r="I455">
        <v>3300</v>
      </c>
      <c r="J455" t="s">
        <v>118</v>
      </c>
      <c r="K455" t="s">
        <v>96</v>
      </c>
      <c r="L455" t="s">
        <v>96</v>
      </c>
      <c r="M455" t="s">
        <v>96</v>
      </c>
      <c r="N455" t="s">
        <v>96</v>
      </c>
      <c r="O455" t="s">
        <v>96</v>
      </c>
      <c r="P455" t="s">
        <v>96</v>
      </c>
      <c r="Q455" t="s">
        <v>96</v>
      </c>
      <c r="R455" t="s">
        <v>96</v>
      </c>
      <c r="S455" t="s">
        <v>96</v>
      </c>
      <c r="T455" t="s">
        <v>96</v>
      </c>
    </row>
    <row r="456" spans="2:20" x14ac:dyDescent="0.25">
      <c r="B456">
        <v>2002</v>
      </c>
      <c r="C456">
        <v>2</v>
      </c>
      <c r="D456">
        <v>8</v>
      </c>
      <c r="E456" t="s">
        <v>88</v>
      </c>
      <c r="F456">
        <v>80</v>
      </c>
      <c r="G456">
        <v>74</v>
      </c>
      <c r="H456">
        <v>125</v>
      </c>
      <c r="I456">
        <v>2000</v>
      </c>
      <c r="J456" t="s">
        <v>115</v>
      </c>
      <c r="K456" t="s">
        <v>96</v>
      </c>
      <c r="L456" t="s">
        <v>96</v>
      </c>
      <c r="M456" t="s">
        <v>96</v>
      </c>
      <c r="N456" t="s">
        <v>96</v>
      </c>
      <c r="O456" t="s">
        <v>96</v>
      </c>
      <c r="P456" t="s">
        <v>96</v>
      </c>
      <c r="Q456" t="s">
        <v>96</v>
      </c>
      <c r="R456" t="s">
        <v>96</v>
      </c>
      <c r="S456" t="s">
        <v>96</v>
      </c>
      <c r="T456" t="s">
        <v>96</v>
      </c>
    </row>
    <row r="457" spans="2:20" x14ac:dyDescent="0.25">
      <c r="B457">
        <v>2002</v>
      </c>
      <c r="C457">
        <v>2</v>
      </c>
      <c r="D457">
        <v>8</v>
      </c>
      <c r="E457" t="s">
        <v>12</v>
      </c>
      <c r="F457">
        <v>148</v>
      </c>
      <c r="G457">
        <v>97</v>
      </c>
      <c r="H457">
        <v>141</v>
      </c>
      <c r="I457">
        <v>3083</v>
      </c>
      <c r="J457" t="s">
        <v>115</v>
      </c>
      <c r="K457" t="s">
        <v>96</v>
      </c>
      <c r="L457" t="s">
        <v>96</v>
      </c>
      <c r="M457" t="s">
        <v>96</v>
      </c>
      <c r="N457" t="s">
        <v>96</v>
      </c>
      <c r="O457" t="s">
        <v>96</v>
      </c>
      <c r="P457" t="s">
        <v>96</v>
      </c>
      <c r="Q457" t="s">
        <v>96</v>
      </c>
      <c r="R457" t="s">
        <v>96</v>
      </c>
      <c r="S457" t="s">
        <v>96</v>
      </c>
      <c r="T457" t="s">
        <v>96</v>
      </c>
    </row>
    <row r="458" spans="2:20" x14ac:dyDescent="0.25">
      <c r="B458">
        <v>2002</v>
      </c>
      <c r="C458">
        <v>2</v>
      </c>
      <c r="D458">
        <v>8</v>
      </c>
      <c r="E458" t="s">
        <v>13</v>
      </c>
      <c r="F458">
        <v>215.66</v>
      </c>
      <c r="G458">
        <v>99</v>
      </c>
      <c r="H458">
        <v>138</v>
      </c>
      <c r="I458">
        <v>3721</v>
      </c>
      <c r="J458" t="s">
        <v>115</v>
      </c>
      <c r="K458" t="s">
        <v>96</v>
      </c>
      <c r="L458" t="s">
        <v>96</v>
      </c>
      <c r="M458" t="s">
        <v>96</v>
      </c>
      <c r="N458" t="s">
        <v>96</v>
      </c>
      <c r="O458" t="s">
        <v>96</v>
      </c>
      <c r="P458" t="s">
        <v>96</v>
      </c>
      <c r="Q458" t="s">
        <v>96</v>
      </c>
      <c r="R458" t="s">
        <v>96</v>
      </c>
      <c r="S458" t="s">
        <v>96</v>
      </c>
      <c r="T458" t="s">
        <v>96</v>
      </c>
    </row>
    <row r="459" spans="2:20" x14ac:dyDescent="0.25">
      <c r="B459">
        <v>2002</v>
      </c>
      <c r="C459">
        <v>2</v>
      </c>
      <c r="D459">
        <v>8</v>
      </c>
      <c r="E459" t="s">
        <v>13</v>
      </c>
      <c r="F459">
        <v>96.68</v>
      </c>
      <c r="G459">
        <v>76</v>
      </c>
      <c r="H459">
        <v>119.8</v>
      </c>
      <c r="I459">
        <v>2062</v>
      </c>
      <c r="J459" t="s">
        <v>118</v>
      </c>
      <c r="K459" t="s">
        <v>96</v>
      </c>
      <c r="L459" t="s">
        <v>96</v>
      </c>
      <c r="M459" t="s">
        <v>96</v>
      </c>
      <c r="N459" t="s">
        <v>96</v>
      </c>
      <c r="O459" t="s">
        <v>96</v>
      </c>
      <c r="P459" t="s">
        <v>96</v>
      </c>
      <c r="Q459" t="s">
        <v>96</v>
      </c>
      <c r="R459" t="s">
        <v>96</v>
      </c>
      <c r="S459" t="s">
        <v>96</v>
      </c>
      <c r="T459" t="s">
        <v>96</v>
      </c>
    </row>
    <row r="460" spans="2:20" x14ac:dyDescent="0.25">
      <c r="B460">
        <v>2002</v>
      </c>
      <c r="C460">
        <v>2</v>
      </c>
      <c r="D460">
        <v>8</v>
      </c>
      <c r="E460" t="s">
        <v>14</v>
      </c>
      <c r="F460">
        <v>55.59</v>
      </c>
      <c r="G460" t="s">
        <v>96</v>
      </c>
      <c r="H460" t="s">
        <v>96</v>
      </c>
      <c r="I460">
        <v>2590</v>
      </c>
      <c r="J460" t="s">
        <v>118</v>
      </c>
      <c r="K460" t="s">
        <v>96</v>
      </c>
      <c r="L460" t="s">
        <v>96</v>
      </c>
      <c r="M460" t="s">
        <v>96</v>
      </c>
      <c r="N460" t="s">
        <v>96</v>
      </c>
      <c r="O460" t="s">
        <v>96</v>
      </c>
      <c r="P460" t="s">
        <v>96</v>
      </c>
      <c r="Q460" t="s">
        <v>96</v>
      </c>
      <c r="R460" t="s">
        <v>96</v>
      </c>
      <c r="S460" t="s">
        <v>96</v>
      </c>
      <c r="T460" t="s">
        <v>96</v>
      </c>
    </row>
    <row r="461" spans="2:20" x14ac:dyDescent="0.25">
      <c r="B461">
        <v>2002</v>
      </c>
      <c r="C461">
        <v>2</v>
      </c>
      <c r="D461">
        <v>9</v>
      </c>
      <c r="E461" t="s">
        <v>10</v>
      </c>
      <c r="F461">
        <v>39</v>
      </c>
      <c r="G461">
        <v>90</v>
      </c>
      <c r="H461">
        <v>104</v>
      </c>
      <c r="I461">
        <v>1700</v>
      </c>
      <c r="J461" t="s">
        <v>116</v>
      </c>
      <c r="K461" t="s">
        <v>96</v>
      </c>
      <c r="L461" t="s">
        <v>96</v>
      </c>
      <c r="M461" t="s">
        <v>96</v>
      </c>
      <c r="N461" t="s">
        <v>96</v>
      </c>
      <c r="O461" t="s">
        <v>96</v>
      </c>
      <c r="P461" t="s">
        <v>96</v>
      </c>
      <c r="Q461" t="s">
        <v>96</v>
      </c>
      <c r="R461" t="s">
        <v>96</v>
      </c>
      <c r="S461" t="s">
        <v>96</v>
      </c>
      <c r="T461" t="s">
        <v>96</v>
      </c>
    </row>
    <row r="462" spans="2:20" x14ac:dyDescent="0.25">
      <c r="B462">
        <v>2002</v>
      </c>
      <c r="C462">
        <v>2</v>
      </c>
      <c r="D462">
        <v>9</v>
      </c>
      <c r="E462" t="s">
        <v>10</v>
      </c>
      <c r="F462">
        <v>85.41</v>
      </c>
      <c r="G462">
        <v>99</v>
      </c>
      <c r="H462">
        <v>83</v>
      </c>
      <c r="I462">
        <v>1699</v>
      </c>
      <c r="J462" t="s">
        <v>117</v>
      </c>
      <c r="K462" t="s">
        <v>96</v>
      </c>
      <c r="L462" t="s">
        <v>96</v>
      </c>
      <c r="M462" t="s">
        <v>96</v>
      </c>
      <c r="N462" t="s">
        <v>96</v>
      </c>
      <c r="O462" t="s">
        <v>96</v>
      </c>
      <c r="P462" t="s">
        <v>96</v>
      </c>
      <c r="Q462" t="s">
        <v>96</v>
      </c>
      <c r="R462" t="s">
        <v>96</v>
      </c>
      <c r="S462" t="s">
        <v>96</v>
      </c>
      <c r="T462" t="s">
        <v>96</v>
      </c>
    </row>
    <row r="463" spans="2:20" x14ac:dyDescent="0.25">
      <c r="B463">
        <v>2002</v>
      </c>
      <c r="C463">
        <v>2</v>
      </c>
      <c r="D463">
        <v>9</v>
      </c>
      <c r="E463" t="s">
        <v>15</v>
      </c>
      <c r="F463">
        <v>284.52</v>
      </c>
      <c r="G463">
        <v>42</v>
      </c>
      <c r="H463">
        <v>105</v>
      </c>
      <c r="I463">
        <v>2900</v>
      </c>
      <c r="J463" t="s">
        <v>118</v>
      </c>
      <c r="K463" t="s">
        <v>96</v>
      </c>
      <c r="L463" t="s">
        <v>96</v>
      </c>
      <c r="M463" t="s">
        <v>96</v>
      </c>
      <c r="N463" t="s">
        <v>96</v>
      </c>
      <c r="O463" t="s">
        <v>96</v>
      </c>
      <c r="P463" t="s">
        <v>96</v>
      </c>
      <c r="Q463" t="s">
        <v>96</v>
      </c>
      <c r="R463" t="s">
        <v>96</v>
      </c>
      <c r="S463" t="s">
        <v>96</v>
      </c>
      <c r="T463" t="s">
        <v>96</v>
      </c>
    </row>
    <row r="464" spans="2:20" x14ac:dyDescent="0.25">
      <c r="B464">
        <v>2002</v>
      </c>
      <c r="C464">
        <v>2</v>
      </c>
      <c r="D464">
        <v>9</v>
      </c>
      <c r="E464" t="s">
        <v>14</v>
      </c>
      <c r="F464">
        <v>38</v>
      </c>
      <c r="G464" t="s">
        <v>96</v>
      </c>
      <c r="H464" t="s">
        <v>96</v>
      </c>
      <c r="I464">
        <v>10526</v>
      </c>
      <c r="J464" t="s">
        <v>118</v>
      </c>
      <c r="K464" t="s">
        <v>96</v>
      </c>
      <c r="L464" t="s">
        <v>96</v>
      </c>
      <c r="M464" t="s">
        <v>96</v>
      </c>
      <c r="N464" t="s">
        <v>96</v>
      </c>
      <c r="O464" t="s">
        <v>96</v>
      </c>
      <c r="P464" t="s">
        <v>96</v>
      </c>
      <c r="Q464" t="s">
        <v>96</v>
      </c>
      <c r="R464" t="s">
        <v>96</v>
      </c>
      <c r="S464" t="s">
        <v>96</v>
      </c>
      <c r="T464" t="s">
        <v>96</v>
      </c>
    </row>
    <row r="465" spans="2:20" x14ac:dyDescent="0.25">
      <c r="B465">
        <v>2002</v>
      </c>
      <c r="C465">
        <v>2</v>
      </c>
      <c r="D465">
        <v>10</v>
      </c>
      <c r="E465" t="s">
        <v>10</v>
      </c>
      <c r="F465">
        <v>115</v>
      </c>
      <c r="G465">
        <v>41</v>
      </c>
      <c r="H465">
        <v>119</v>
      </c>
      <c r="I465">
        <v>1175</v>
      </c>
      <c r="J465" t="s">
        <v>118</v>
      </c>
      <c r="K465" t="s">
        <v>96</v>
      </c>
      <c r="L465" t="s">
        <v>96</v>
      </c>
      <c r="M465" t="s">
        <v>96</v>
      </c>
      <c r="N465" t="s">
        <v>96</v>
      </c>
      <c r="O465" t="s">
        <v>96</v>
      </c>
      <c r="P465" t="s">
        <v>96</v>
      </c>
      <c r="Q465" t="s">
        <v>96</v>
      </c>
      <c r="R465" t="s">
        <v>96</v>
      </c>
      <c r="S465" t="s">
        <v>96</v>
      </c>
      <c r="T465" t="s">
        <v>96</v>
      </c>
    </row>
    <row r="466" spans="2:20" x14ac:dyDescent="0.25">
      <c r="B466">
        <v>2002</v>
      </c>
      <c r="C466">
        <v>2</v>
      </c>
      <c r="D466">
        <v>10</v>
      </c>
      <c r="E466" t="s">
        <v>13</v>
      </c>
      <c r="F466">
        <v>42</v>
      </c>
      <c r="G466">
        <v>50</v>
      </c>
      <c r="H466">
        <v>90</v>
      </c>
      <c r="I466">
        <v>2018</v>
      </c>
      <c r="J466" t="s">
        <v>118</v>
      </c>
      <c r="K466" t="s">
        <v>96</v>
      </c>
      <c r="L466" t="s">
        <v>96</v>
      </c>
      <c r="M466" t="s">
        <v>96</v>
      </c>
      <c r="N466" t="s">
        <v>96</v>
      </c>
      <c r="O466" t="s">
        <v>96</v>
      </c>
      <c r="P466" t="s">
        <v>96</v>
      </c>
      <c r="Q466" t="s">
        <v>96</v>
      </c>
      <c r="R466" t="s">
        <v>96</v>
      </c>
      <c r="S466" t="s">
        <v>96</v>
      </c>
      <c r="T466" t="s">
        <v>96</v>
      </c>
    </row>
    <row r="467" spans="2:20" x14ac:dyDescent="0.25">
      <c r="B467">
        <v>2002</v>
      </c>
      <c r="C467">
        <v>2</v>
      </c>
      <c r="D467">
        <v>11</v>
      </c>
      <c r="E467" t="s">
        <v>88</v>
      </c>
      <c r="F467">
        <v>183</v>
      </c>
      <c r="G467">
        <v>97</v>
      </c>
      <c r="H467">
        <v>146</v>
      </c>
      <c r="I467">
        <v>3234</v>
      </c>
      <c r="J467" t="s">
        <v>114</v>
      </c>
      <c r="K467" t="s">
        <v>96</v>
      </c>
      <c r="L467" t="s">
        <v>96</v>
      </c>
      <c r="M467" t="s">
        <v>96</v>
      </c>
      <c r="N467" t="s">
        <v>96</v>
      </c>
      <c r="O467" t="s">
        <v>96</v>
      </c>
      <c r="P467" t="s">
        <v>96</v>
      </c>
      <c r="Q467" t="s">
        <v>96</v>
      </c>
      <c r="R467" t="s">
        <v>96</v>
      </c>
      <c r="S467" t="s">
        <v>96</v>
      </c>
      <c r="T467" t="s">
        <v>96</v>
      </c>
    </row>
    <row r="468" spans="2:20" x14ac:dyDescent="0.25">
      <c r="B468">
        <v>2002</v>
      </c>
      <c r="C468">
        <v>2</v>
      </c>
      <c r="D468">
        <v>11</v>
      </c>
      <c r="E468" t="s">
        <v>10</v>
      </c>
      <c r="F468">
        <v>118.69</v>
      </c>
      <c r="G468">
        <v>99</v>
      </c>
      <c r="H468">
        <v>149</v>
      </c>
      <c r="I468">
        <v>3750</v>
      </c>
      <c r="J468" t="s">
        <v>114</v>
      </c>
      <c r="K468" t="s">
        <v>96</v>
      </c>
      <c r="L468" t="s">
        <v>96</v>
      </c>
      <c r="M468" t="s">
        <v>96</v>
      </c>
      <c r="N468" t="s">
        <v>96</v>
      </c>
      <c r="O468" t="s">
        <v>96</v>
      </c>
      <c r="P468" t="s">
        <v>96</v>
      </c>
      <c r="Q468" t="s">
        <v>96</v>
      </c>
      <c r="R468" t="s">
        <v>96</v>
      </c>
      <c r="S468" t="s">
        <v>96</v>
      </c>
      <c r="T468" t="s">
        <v>96</v>
      </c>
    </row>
    <row r="469" spans="2:20" x14ac:dyDescent="0.25">
      <c r="B469">
        <v>2002</v>
      </c>
      <c r="C469">
        <v>2</v>
      </c>
      <c r="D469">
        <v>11</v>
      </c>
      <c r="E469" t="s">
        <v>88</v>
      </c>
      <c r="F469">
        <v>80</v>
      </c>
      <c r="G469">
        <v>98</v>
      </c>
      <c r="H469">
        <v>154</v>
      </c>
      <c r="I469">
        <v>3825</v>
      </c>
      <c r="J469" t="s">
        <v>114</v>
      </c>
      <c r="K469" t="s">
        <v>96</v>
      </c>
      <c r="L469" t="s">
        <v>96</v>
      </c>
      <c r="M469" t="s">
        <v>96</v>
      </c>
      <c r="N469" t="s">
        <v>96</v>
      </c>
      <c r="O469" t="s">
        <v>96</v>
      </c>
      <c r="P469" t="s">
        <v>96</v>
      </c>
      <c r="Q469" t="s">
        <v>96</v>
      </c>
      <c r="R469" t="s">
        <v>96</v>
      </c>
      <c r="S469" t="s">
        <v>96</v>
      </c>
      <c r="T469" t="s">
        <v>96</v>
      </c>
    </row>
    <row r="470" spans="2:20" x14ac:dyDescent="0.25">
      <c r="B470">
        <v>2002</v>
      </c>
      <c r="C470">
        <v>2</v>
      </c>
      <c r="D470">
        <v>11</v>
      </c>
      <c r="E470" t="s">
        <v>16</v>
      </c>
      <c r="F470">
        <v>26.96</v>
      </c>
      <c r="G470">
        <v>37</v>
      </c>
      <c r="H470">
        <v>140</v>
      </c>
      <c r="I470">
        <v>2773</v>
      </c>
      <c r="J470" t="s">
        <v>118</v>
      </c>
      <c r="K470" t="s">
        <v>96</v>
      </c>
      <c r="L470" t="s">
        <v>96</v>
      </c>
      <c r="M470" t="s">
        <v>96</v>
      </c>
      <c r="N470" t="s">
        <v>96</v>
      </c>
      <c r="O470" t="s">
        <v>96</v>
      </c>
      <c r="P470" t="s">
        <v>96</v>
      </c>
      <c r="Q470" t="s">
        <v>96</v>
      </c>
      <c r="R470" t="s">
        <v>96</v>
      </c>
      <c r="S470" t="s">
        <v>96</v>
      </c>
      <c r="T470" t="s">
        <v>96</v>
      </c>
    </row>
    <row r="471" spans="2:20" x14ac:dyDescent="0.25">
      <c r="B471">
        <v>2002</v>
      </c>
      <c r="C471">
        <v>2</v>
      </c>
      <c r="D471">
        <v>12</v>
      </c>
      <c r="E471" t="s">
        <v>9</v>
      </c>
      <c r="F471">
        <v>141.91999999999999</v>
      </c>
      <c r="G471">
        <v>99</v>
      </c>
      <c r="H471">
        <v>155</v>
      </c>
      <c r="I471">
        <v>3548</v>
      </c>
      <c r="J471" t="s">
        <v>114</v>
      </c>
      <c r="K471" t="s">
        <v>96</v>
      </c>
      <c r="L471" t="s">
        <v>96</v>
      </c>
      <c r="M471" t="s">
        <v>96</v>
      </c>
      <c r="N471" t="s">
        <v>96</v>
      </c>
      <c r="O471" t="s">
        <v>96</v>
      </c>
      <c r="P471" t="s">
        <v>96</v>
      </c>
      <c r="Q471" t="s">
        <v>96</v>
      </c>
      <c r="R471" t="s">
        <v>96</v>
      </c>
      <c r="S471" t="s">
        <v>96</v>
      </c>
      <c r="T471" t="s">
        <v>96</v>
      </c>
    </row>
    <row r="472" spans="2:20" x14ac:dyDescent="0.25">
      <c r="B472">
        <v>2002</v>
      </c>
      <c r="C472">
        <v>2</v>
      </c>
      <c r="D472">
        <v>12</v>
      </c>
      <c r="E472" t="s">
        <v>11</v>
      </c>
      <c r="F472">
        <v>140.44999999999999</v>
      </c>
      <c r="G472">
        <v>97</v>
      </c>
      <c r="H472">
        <v>145</v>
      </c>
      <c r="I472">
        <v>3564</v>
      </c>
      <c r="J472" t="s">
        <v>114</v>
      </c>
      <c r="K472" t="s">
        <v>96</v>
      </c>
      <c r="L472" t="s">
        <v>96</v>
      </c>
      <c r="M472" t="s">
        <v>96</v>
      </c>
      <c r="N472" t="s">
        <v>96</v>
      </c>
      <c r="O472" t="s">
        <v>96</v>
      </c>
      <c r="P472" t="s">
        <v>96</v>
      </c>
      <c r="Q472" t="s">
        <v>96</v>
      </c>
      <c r="R472" t="s">
        <v>96</v>
      </c>
      <c r="S472" t="s">
        <v>96</v>
      </c>
      <c r="T472" t="s">
        <v>96</v>
      </c>
    </row>
    <row r="473" spans="2:20" x14ac:dyDescent="0.25">
      <c r="B473">
        <v>2002</v>
      </c>
      <c r="C473">
        <v>2</v>
      </c>
      <c r="D473">
        <v>12</v>
      </c>
      <c r="E473" t="s">
        <v>11</v>
      </c>
      <c r="F473">
        <v>134.66</v>
      </c>
      <c r="G473">
        <v>98</v>
      </c>
      <c r="H473">
        <v>144</v>
      </c>
      <c r="I473">
        <v>12900</v>
      </c>
      <c r="J473" t="s">
        <v>118</v>
      </c>
      <c r="K473" t="s">
        <v>96</v>
      </c>
      <c r="L473" t="s">
        <v>96</v>
      </c>
      <c r="M473" t="s">
        <v>96</v>
      </c>
      <c r="N473" t="s">
        <v>96</v>
      </c>
      <c r="O473" t="s">
        <v>96</v>
      </c>
      <c r="P473" t="s">
        <v>96</v>
      </c>
      <c r="Q473" t="s">
        <v>96</v>
      </c>
      <c r="R473" t="s">
        <v>96</v>
      </c>
      <c r="S473" t="s">
        <v>96</v>
      </c>
      <c r="T473" t="s">
        <v>96</v>
      </c>
    </row>
    <row r="474" spans="2:20" x14ac:dyDescent="0.25">
      <c r="B474">
        <v>2002</v>
      </c>
      <c r="C474">
        <v>3</v>
      </c>
      <c r="D474">
        <v>1</v>
      </c>
      <c r="E474" t="s">
        <v>24</v>
      </c>
      <c r="F474">
        <v>40.17</v>
      </c>
      <c r="G474">
        <v>93</v>
      </c>
      <c r="H474">
        <v>156</v>
      </c>
      <c r="I474">
        <v>2639</v>
      </c>
      <c r="J474" t="s">
        <v>114</v>
      </c>
      <c r="K474" t="s">
        <v>96</v>
      </c>
      <c r="L474" t="s">
        <v>96</v>
      </c>
      <c r="M474" t="s">
        <v>96</v>
      </c>
      <c r="N474" t="s">
        <v>96</v>
      </c>
      <c r="O474" t="s">
        <v>96</v>
      </c>
      <c r="P474" t="s">
        <v>96</v>
      </c>
      <c r="Q474" t="s">
        <v>96</v>
      </c>
      <c r="R474" t="s">
        <v>96</v>
      </c>
      <c r="S474" t="s">
        <v>96</v>
      </c>
      <c r="T474" t="s">
        <v>96</v>
      </c>
    </row>
    <row r="475" spans="2:20" x14ac:dyDescent="0.25">
      <c r="B475">
        <v>2002</v>
      </c>
      <c r="C475">
        <v>3</v>
      </c>
      <c r="D475">
        <v>1</v>
      </c>
      <c r="E475" t="s">
        <v>19</v>
      </c>
      <c r="F475">
        <v>86</v>
      </c>
      <c r="G475">
        <v>93</v>
      </c>
      <c r="H475">
        <v>129</v>
      </c>
      <c r="I475">
        <v>2660</v>
      </c>
      <c r="J475" t="s">
        <v>115</v>
      </c>
      <c r="K475" t="s">
        <v>96</v>
      </c>
      <c r="L475" t="s">
        <v>96</v>
      </c>
      <c r="M475" t="s">
        <v>96</v>
      </c>
      <c r="N475" t="s">
        <v>96</v>
      </c>
      <c r="O475" t="s">
        <v>96</v>
      </c>
      <c r="P475" t="s">
        <v>96</v>
      </c>
      <c r="Q475" t="s">
        <v>96</v>
      </c>
      <c r="R475" t="s">
        <v>96</v>
      </c>
      <c r="S475" t="s">
        <v>96</v>
      </c>
      <c r="T475" t="s">
        <v>96</v>
      </c>
    </row>
    <row r="476" spans="2:20" x14ac:dyDescent="0.25">
      <c r="B476">
        <v>2002</v>
      </c>
      <c r="C476">
        <v>3</v>
      </c>
      <c r="D476">
        <v>1</v>
      </c>
      <c r="E476" t="s">
        <v>20</v>
      </c>
      <c r="F476">
        <v>156.4</v>
      </c>
      <c r="G476">
        <v>82</v>
      </c>
      <c r="H476">
        <v>122</v>
      </c>
      <c r="I476">
        <v>1407</v>
      </c>
      <c r="J476" t="s">
        <v>116</v>
      </c>
      <c r="K476" t="s">
        <v>96</v>
      </c>
      <c r="L476" t="s">
        <v>96</v>
      </c>
      <c r="M476" t="s">
        <v>96</v>
      </c>
      <c r="N476" t="s">
        <v>96</v>
      </c>
      <c r="O476" t="s">
        <v>96</v>
      </c>
      <c r="P476" t="s">
        <v>96</v>
      </c>
      <c r="Q476" t="s">
        <v>96</v>
      </c>
      <c r="R476" t="s">
        <v>96</v>
      </c>
      <c r="S476" t="s">
        <v>96</v>
      </c>
      <c r="T476" t="s">
        <v>96</v>
      </c>
    </row>
    <row r="477" spans="2:20" x14ac:dyDescent="0.25">
      <c r="B477">
        <v>2002</v>
      </c>
      <c r="C477">
        <v>3</v>
      </c>
      <c r="D477">
        <v>1</v>
      </c>
      <c r="E477" t="s">
        <v>26</v>
      </c>
      <c r="F477">
        <v>85</v>
      </c>
      <c r="G477">
        <v>85</v>
      </c>
      <c r="H477">
        <v>118</v>
      </c>
      <c r="I477">
        <v>1824</v>
      </c>
      <c r="J477" t="s">
        <v>116</v>
      </c>
      <c r="K477" t="s">
        <v>96</v>
      </c>
      <c r="L477" t="s">
        <v>96</v>
      </c>
      <c r="M477" t="s">
        <v>96</v>
      </c>
      <c r="N477" t="s">
        <v>96</v>
      </c>
      <c r="O477" t="s">
        <v>96</v>
      </c>
      <c r="P477" t="s">
        <v>96</v>
      </c>
      <c r="Q477" t="s">
        <v>96</v>
      </c>
      <c r="R477" t="s">
        <v>96</v>
      </c>
      <c r="S477" t="s">
        <v>96</v>
      </c>
      <c r="T477" t="s">
        <v>96</v>
      </c>
    </row>
    <row r="478" spans="2:20" x14ac:dyDescent="0.25">
      <c r="B478">
        <v>2002</v>
      </c>
      <c r="C478">
        <v>3</v>
      </c>
      <c r="D478">
        <v>1</v>
      </c>
      <c r="E478" t="s">
        <v>21</v>
      </c>
      <c r="F478">
        <v>79</v>
      </c>
      <c r="G478">
        <v>85</v>
      </c>
      <c r="H478">
        <v>112</v>
      </c>
      <c r="I478">
        <v>1942</v>
      </c>
      <c r="J478" t="s">
        <v>116</v>
      </c>
      <c r="K478" t="s">
        <v>96</v>
      </c>
      <c r="L478" t="s">
        <v>96</v>
      </c>
      <c r="M478" t="s">
        <v>96</v>
      </c>
      <c r="N478" t="s">
        <v>96</v>
      </c>
      <c r="O478" t="s">
        <v>96</v>
      </c>
      <c r="P478" t="s">
        <v>96</v>
      </c>
      <c r="Q478" t="s">
        <v>96</v>
      </c>
      <c r="R478" t="s">
        <v>96</v>
      </c>
      <c r="S478" t="s">
        <v>96</v>
      </c>
      <c r="T478" t="s">
        <v>96</v>
      </c>
    </row>
    <row r="479" spans="2:20" x14ac:dyDescent="0.25">
      <c r="B479">
        <v>2002</v>
      </c>
      <c r="C479">
        <v>3</v>
      </c>
      <c r="D479">
        <v>1</v>
      </c>
      <c r="E479" t="s">
        <v>23</v>
      </c>
      <c r="F479">
        <v>50</v>
      </c>
      <c r="G479" t="s">
        <v>96</v>
      </c>
      <c r="H479" t="s">
        <v>96</v>
      </c>
      <c r="I479">
        <v>1250</v>
      </c>
      <c r="J479" t="s">
        <v>119</v>
      </c>
      <c r="K479" t="s">
        <v>96</v>
      </c>
      <c r="L479" t="s">
        <v>96</v>
      </c>
      <c r="M479" t="s">
        <v>96</v>
      </c>
      <c r="N479" t="s">
        <v>96</v>
      </c>
      <c r="O479" t="s">
        <v>96</v>
      </c>
      <c r="P479" t="s">
        <v>96</v>
      </c>
      <c r="Q479" t="s">
        <v>96</v>
      </c>
      <c r="R479" t="s">
        <v>96</v>
      </c>
      <c r="S479" t="s">
        <v>96</v>
      </c>
      <c r="T479" t="s">
        <v>96</v>
      </c>
    </row>
    <row r="480" spans="2:20" x14ac:dyDescent="0.25">
      <c r="B480">
        <v>2002</v>
      </c>
      <c r="C480">
        <v>3</v>
      </c>
      <c r="D480">
        <v>1</v>
      </c>
      <c r="E480" t="s">
        <v>90</v>
      </c>
      <c r="F480">
        <v>112</v>
      </c>
      <c r="G480" t="s">
        <v>96</v>
      </c>
      <c r="H480" t="s">
        <v>96</v>
      </c>
      <c r="I480">
        <v>1259</v>
      </c>
      <c r="J480" t="s">
        <v>119</v>
      </c>
      <c r="K480" t="s">
        <v>96</v>
      </c>
      <c r="L480" t="s">
        <v>96</v>
      </c>
      <c r="M480" t="s">
        <v>96</v>
      </c>
      <c r="N480" t="s">
        <v>96</v>
      </c>
      <c r="O480" t="s">
        <v>96</v>
      </c>
      <c r="P480" t="s">
        <v>96</v>
      </c>
      <c r="Q480" t="s">
        <v>96</v>
      </c>
      <c r="R480" t="s">
        <v>96</v>
      </c>
      <c r="S480" t="s">
        <v>96</v>
      </c>
      <c r="T480" t="s">
        <v>96</v>
      </c>
    </row>
    <row r="481" spans="2:20" x14ac:dyDescent="0.25">
      <c r="B481">
        <v>2002</v>
      </c>
      <c r="C481">
        <v>3</v>
      </c>
      <c r="D481">
        <v>1</v>
      </c>
      <c r="E481" t="s">
        <v>20</v>
      </c>
      <c r="F481">
        <v>118</v>
      </c>
      <c r="G481">
        <v>18</v>
      </c>
      <c r="H481" t="s">
        <v>96</v>
      </c>
      <c r="I481">
        <v>1315</v>
      </c>
      <c r="J481" t="s">
        <v>119</v>
      </c>
      <c r="K481" t="s">
        <v>96</v>
      </c>
      <c r="L481" t="s">
        <v>96</v>
      </c>
      <c r="M481" t="s">
        <v>96</v>
      </c>
      <c r="N481" t="s">
        <v>96</v>
      </c>
      <c r="O481" t="s">
        <v>96</v>
      </c>
      <c r="P481" t="s">
        <v>96</v>
      </c>
      <c r="Q481" t="s">
        <v>96</v>
      </c>
      <c r="R481" t="s">
        <v>96</v>
      </c>
      <c r="S481" t="s">
        <v>96</v>
      </c>
      <c r="T481" t="s">
        <v>96</v>
      </c>
    </row>
    <row r="482" spans="2:20" x14ac:dyDescent="0.25">
      <c r="B482">
        <v>2002</v>
      </c>
      <c r="C482">
        <v>3</v>
      </c>
      <c r="D482">
        <v>1</v>
      </c>
      <c r="E482" t="s">
        <v>27</v>
      </c>
      <c r="F482">
        <v>45</v>
      </c>
      <c r="G482">
        <v>40</v>
      </c>
      <c r="H482">
        <v>109</v>
      </c>
      <c r="I482">
        <v>1800</v>
      </c>
      <c r="J482" t="s">
        <v>119</v>
      </c>
      <c r="K482" t="s">
        <v>96</v>
      </c>
      <c r="L482" t="s">
        <v>96</v>
      </c>
      <c r="M482" t="s">
        <v>96</v>
      </c>
      <c r="N482" t="s">
        <v>96</v>
      </c>
      <c r="O482" t="s">
        <v>96</v>
      </c>
      <c r="P482" t="s">
        <v>96</v>
      </c>
      <c r="Q482" t="s">
        <v>96</v>
      </c>
      <c r="R482" t="s">
        <v>96</v>
      </c>
      <c r="S482" t="s">
        <v>96</v>
      </c>
      <c r="T482" t="s">
        <v>96</v>
      </c>
    </row>
    <row r="483" spans="2:20" x14ac:dyDescent="0.25">
      <c r="B483">
        <v>2002</v>
      </c>
      <c r="C483">
        <v>3</v>
      </c>
      <c r="D483">
        <v>2</v>
      </c>
      <c r="E483" t="s">
        <v>17</v>
      </c>
      <c r="F483">
        <v>960</v>
      </c>
      <c r="G483">
        <v>95</v>
      </c>
      <c r="H483">
        <v>155</v>
      </c>
      <c r="I483">
        <v>3302</v>
      </c>
      <c r="J483" t="s">
        <v>114</v>
      </c>
      <c r="K483" t="s">
        <v>96</v>
      </c>
      <c r="L483" t="s">
        <v>96</v>
      </c>
      <c r="M483" t="s">
        <v>96</v>
      </c>
      <c r="N483" t="s">
        <v>96</v>
      </c>
      <c r="O483" t="s">
        <v>96</v>
      </c>
      <c r="P483" t="s">
        <v>96</v>
      </c>
      <c r="Q483" t="s">
        <v>96</v>
      </c>
      <c r="R483" t="s">
        <v>96</v>
      </c>
      <c r="S483" t="s">
        <v>96</v>
      </c>
      <c r="T483" t="s">
        <v>96</v>
      </c>
    </row>
    <row r="484" spans="2:20" x14ac:dyDescent="0.25">
      <c r="B484">
        <v>2002</v>
      </c>
      <c r="C484">
        <v>3</v>
      </c>
      <c r="D484">
        <v>2</v>
      </c>
      <c r="E484" t="s">
        <v>24</v>
      </c>
      <c r="F484">
        <v>123.16</v>
      </c>
      <c r="G484">
        <v>73</v>
      </c>
      <c r="H484">
        <v>140</v>
      </c>
      <c r="I484">
        <v>1625</v>
      </c>
      <c r="J484" t="s">
        <v>115</v>
      </c>
      <c r="K484" t="s">
        <v>96</v>
      </c>
      <c r="L484" t="s">
        <v>96</v>
      </c>
      <c r="M484" t="s">
        <v>96</v>
      </c>
      <c r="N484" t="s">
        <v>96</v>
      </c>
      <c r="O484" t="s">
        <v>96</v>
      </c>
      <c r="P484" t="s">
        <v>96</v>
      </c>
      <c r="Q484" t="s">
        <v>96</v>
      </c>
      <c r="R484" t="s">
        <v>96</v>
      </c>
      <c r="S484" t="s">
        <v>96</v>
      </c>
      <c r="T484" t="s">
        <v>96</v>
      </c>
    </row>
    <row r="485" spans="2:20" x14ac:dyDescent="0.25">
      <c r="B485">
        <v>2002</v>
      </c>
      <c r="C485">
        <v>3</v>
      </c>
      <c r="D485">
        <v>2</v>
      </c>
      <c r="E485" t="s">
        <v>22</v>
      </c>
      <c r="F485">
        <v>159</v>
      </c>
      <c r="G485">
        <v>87</v>
      </c>
      <c r="H485">
        <v>138</v>
      </c>
      <c r="I485">
        <v>2358</v>
      </c>
      <c r="J485" t="s">
        <v>115</v>
      </c>
      <c r="K485" t="s">
        <v>96</v>
      </c>
      <c r="L485" t="s">
        <v>96</v>
      </c>
      <c r="M485" t="s">
        <v>96</v>
      </c>
      <c r="N485" t="s">
        <v>96</v>
      </c>
      <c r="O485" t="s">
        <v>96</v>
      </c>
      <c r="P485" t="s">
        <v>96</v>
      </c>
      <c r="Q485" t="s">
        <v>96</v>
      </c>
      <c r="R485" t="s">
        <v>96</v>
      </c>
      <c r="S485" t="s">
        <v>96</v>
      </c>
      <c r="T485" t="s">
        <v>96</v>
      </c>
    </row>
    <row r="486" spans="2:20" x14ac:dyDescent="0.25">
      <c r="B486">
        <v>2002</v>
      </c>
      <c r="C486">
        <v>3</v>
      </c>
      <c r="D486">
        <v>2</v>
      </c>
      <c r="E486" t="s">
        <v>24</v>
      </c>
      <c r="F486">
        <v>133</v>
      </c>
      <c r="G486">
        <v>94</v>
      </c>
      <c r="H486">
        <v>133</v>
      </c>
      <c r="I486">
        <v>2375</v>
      </c>
      <c r="J486" t="s">
        <v>115</v>
      </c>
      <c r="K486" t="s">
        <v>96</v>
      </c>
      <c r="L486" t="s">
        <v>96</v>
      </c>
      <c r="M486" t="s">
        <v>96</v>
      </c>
      <c r="N486" t="s">
        <v>96</v>
      </c>
      <c r="O486" t="s">
        <v>96</v>
      </c>
      <c r="P486" t="s">
        <v>96</v>
      </c>
      <c r="Q486" t="s">
        <v>96</v>
      </c>
      <c r="R486" t="s">
        <v>96</v>
      </c>
      <c r="S486" t="s">
        <v>96</v>
      </c>
      <c r="T486" t="s">
        <v>96</v>
      </c>
    </row>
    <row r="487" spans="2:20" x14ac:dyDescent="0.25">
      <c r="B487">
        <v>2002</v>
      </c>
      <c r="C487">
        <v>3</v>
      </c>
      <c r="D487">
        <v>2</v>
      </c>
      <c r="E487" t="s">
        <v>31</v>
      </c>
      <c r="F487">
        <v>80</v>
      </c>
      <c r="G487">
        <v>94</v>
      </c>
      <c r="H487">
        <v>144</v>
      </c>
      <c r="I487">
        <v>2825</v>
      </c>
      <c r="J487" t="s">
        <v>115</v>
      </c>
      <c r="K487" t="s">
        <v>96</v>
      </c>
      <c r="L487" t="s">
        <v>96</v>
      </c>
      <c r="M487" t="s">
        <v>96</v>
      </c>
      <c r="N487" t="s">
        <v>96</v>
      </c>
      <c r="O487" t="s">
        <v>96</v>
      </c>
      <c r="P487" t="s">
        <v>96</v>
      </c>
      <c r="Q487" t="s">
        <v>96</v>
      </c>
      <c r="R487" t="s">
        <v>96</v>
      </c>
      <c r="S487" t="s">
        <v>96</v>
      </c>
      <c r="T487" t="s">
        <v>96</v>
      </c>
    </row>
    <row r="488" spans="2:20" x14ac:dyDescent="0.25">
      <c r="B488">
        <v>2002</v>
      </c>
      <c r="C488">
        <v>3</v>
      </c>
      <c r="D488">
        <v>2</v>
      </c>
      <c r="E488" t="s">
        <v>90</v>
      </c>
      <c r="F488">
        <v>142</v>
      </c>
      <c r="G488">
        <v>92</v>
      </c>
      <c r="H488">
        <v>139</v>
      </c>
      <c r="I488">
        <v>2856</v>
      </c>
      <c r="J488" t="s">
        <v>115</v>
      </c>
      <c r="K488" t="s">
        <v>96</v>
      </c>
      <c r="L488" t="s">
        <v>96</v>
      </c>
      <c r="M488" t="s">
        <v>96</v>
      </c>
      <c r="N488" t="s">
        <v>96</v>
      </c>
      <c r="O488" t="s">
        <v>96</v>
      </c>
      <c r="P488" t="s">
        <v>96</v>
      </c>
      <c r="Q488" t="s">
        <v>96</v>
      </c>
      <c r="R488" t="s">
        <v>96</v>
      </c>
      <c r="S488" t="s">
        <v>96</v>
      </c>
      <c r="T488" t="s">
        <v>96</v>
      </c>
    </row>
    <row r="489" spans="2:20" x14ac:dyDescent="0.25">
      <c r="B489">
        <v>2002</v>
      </c>
      <c r="C489">
        <v>3</v>
      </c>
      <c r="D489">
        <v>2</v>
      </c>
      <c r="E489" t="s">
        <v>90</v>
      </c>
      <c r="F489">
        <v>76</v>
      </c>
      <c r="G489">
        <v>92</v>
      </c>
      <c r="H489">
        <v>144</v>
      </c>
      <c r="I489">
        <v>3259</v>
      </c>
      <c r="J489" t="s">
        <v>115</v>
      </c>
      <c r="K489" t="s">
        <v>96</v>
      </c>
      <c r="L489" t="s">
        <v>96</v>
      </c>
      <c r="M489" t="s">
        <v>96</v>
      </c>
      <c r="N489" t="s">
        <v>96</v>
      </c>
      <c r="O489" t="s">
        <v>96</v>
      </c>
      <c r="P489" t="s">
        <v>96</v>
      </c>
      <c r="Q489" t="s">
        <v>96</v>
      </c>
      <c r="R489" t="s">
        <v>96</v>
      </c>
      <c r="S489" t="s">
        <v>96</v>
      </c>
      <c r="T489" t="s">
        <v>96</v>
      </c>
    </row>
    <row r="490" spans="2:20" x14ac:dyDescent="0.25">
      <c r="B490">
        <v>2002</v>
      </c>
      <c r="C490">
        <v>3</v>
      </c>
      <c r="D490">
        <v>2</v>
      </c>
      <c r="E490" t="s">
        <v>24</v>
      </c>
      <c r="F490">
        <v>42</v>
      </c>
      <c r="G490">
        <v>85</v>
      </c>
      <c r="H490">
        <v>105</v>
      </c>
      <c r="I490">
        <v>1300</v>
      </c>
      <c r="J490" t="s">
        <v>116</v>
      </c>
      <c r="K490" t="s">
        <v>96</v>
      </c>
      <c r="L490" t="s">
        <v>96</v>
      </c>
      <c r="M490" t="s">
        <v>96</v>
      </c>
      <c r="N490" t="s">
        <v>96</v>
      </c>
      <c r="O490" t="s">
        <v>96</v>
      </c>
      <c r="P490" t="s">
        <v>96</v>
      </c>
      <c r="Q490" t="s">
        <v>96</v>
      </c>
      <c r="R490" t="s">
        <v>96</v>
      </c>
      <c r="S490" t="s">
        <v>96</v>
      </c>
      <c r="T490" t="s">
        <v>96</v>
      </c>
    </row>
    <row r="491" spans="2:20" x14ac:dyDescent="0.25">
      <c r="B491">
        <v>2002</v>
      </c>
      <c r="C491">
        <v>3</v>
      </c>
      <c r="D491">
        <v>2</v>
      </c>
      <c r="E491" t="s">
        <v>22</v>
      </c>
      <c r="F491">
        <v>158</v>
      </c>
      <c r="G491">
        <v>91</v>
      </c>
      <c r="H491">
        <v>111</v>
      </c>
      <c r="I491">
        <v>2089</v>
      </c>
      <c r="J491" t="s">
        <v>116</v>
      </c>
      <c r="K491" t="s">
        <v>96</v>
      </c>
      <c r="L491" t="s">
        <v>96</v>
      </c>
      <c r="M491" t="s">
        <v>96</v>
      </c>
      <c r="N491" t="s">
        <v>96</v>
      </c>
      <c r="O491" t="s">
        <v>96</v>
      </c>
      <c r="P491" t="s">
        <v>96</v>
      </c>
      <c r="Q491" t="s">
        <v>96</v>
      </c>
      <c r="R491" t="s">
        <v>96</v>
      </c>
      <c r="S491" t="s">
        <v>96</v>
      </c>
      <c r="T491" t="s">
        <v>96</v>
      </c>
    </row>
    <row r="492" spans="2:20" x14ac:dyDescent="0.25">
      <c r="B492">
        <v>2002</v>
      </c>
      <c r="C492">
        <v>3</v>
      </c>
      <c r="D492">
        <v>2</v>
      </c>
      <c r="E492" t="s">
        <v>27</v>
      </c>
      <c r="F492">
        <v>40</v>
      </c>
      <c r="G492" t="s">
        <v>96</v>
      </c>
      <c r="H492" t="s">
        <v>96</v>
      </c>
      <c r="I492">
        <v>2000</v>
      </c>
      <c r="J492" t="s">
        <v>119</v>
      </c>
      <c r="K492" t="s">
        <v>96</v>
      </c>
      <c r="L492" t="s">
        <v>96</v>
      </c>
      <c r="M492" t="s">
        <v>96</v>
      </c>
      <c r="N492" t="s">
        <v>96</v>
      </c>
      <c r="O492" t="s">
        <v>96</v>
      </c>
      <c r="P492" t="s">
        <v>96</v>
      </c>
      <c r="Q492" t="s">
        <v>96</v>
      </c>
      <c r="R492" t="s">
        <v>96</v>
      </c>
      <c r="S492" t="s">
        <v>96</v>
      </c>
      <c r="T492" t="s">
        <v>96</v>
      </c>
    </row>
    <row r="493" spans="2:20" x14ac:dyDescent="0.25">
      <c r="B493">
        <v>2002</v>
      </c>
      <c r="C493">
        <v>3</v>
      </c>
      <c r="D493">
        <v>2</v>
      </c>
      <c r="E493" t="s">
        <v>27</v>
      </c>
      <c r="F493">
        <v>133</v>
      </c>
      <c r="G493">
        <v>99</v>
      </c>
      <c r="H493">
        <v>116</v>
      </c>
      <c r="I493">
        <v>2167</v>
      </c>
      <c r="J493" t="s">
        <v>121</v>
      </c>
      <c r="K493" t="s">
        <v>96</v>
      </c>
      <c r="L493" t="s">
        <v>96</v>
      </c>
      <c r="M493" t="s">
        <v>96</v>
      </c>
      <c r="N493" t="s">
        <v>96</v>
      </c>
      <c r="O493" t="s">
        <v>96</v>
      </c>
      <c r="P493" t="s">
        <v>96</v>
      </c>
      <c r="Q493" t="s">
        <v>96</v>
      </c>
      <c r="R493" t="s">
        <v>96</v>
      </c>
      <c r="S493" t="s">
        <v>96</v>
      </c>
      <c r="T493" t="s">
        <v>96</v>
      </c>
    </row>
    <row r="494" spans="2:20" x14ac:dyDescent="0.25">
      <c r="B494">
        <v>2002</v>
      </c>
      <c r="C494">
        <v>3</v>
      </c>
      <c r="D494">
        <v>2</v>
      </c>
      <c r="E494" t="s">
        <v>27</v>
      </c>
      <c r="F494">
        <v>325</v>
      </c>
      <c r="G494">
        <v>100</v>
      </c>
      <c r="H494">
        <v>128</v>
      </c>
      <c r="I494">
        <v>2792</v>
      </c>
      <c r="J494" t="s">
        <v>121</v>
      </c>
      <c r="K494" t="s">
        <v>96</v>
      </c>
      <c r="L494" t="s">
        <v>96</v>
      </c>
      <c r="M494" t="s">
        <v>96</v>
      </c>
      <c r="N494" t="s">
        <v>96</v>
      </c>
      <c r="O494" t="s">
        <v>96</v>
      </c>
      <c r="P494" t="s">
        <v>96</v>
      </c>
      <c r="Q494" t="s">
        <v>96</v>
      </c>
      <c r="R494" t="s">
        <v>96</v>
      </c>
      <c r="S494" t="s">
        <v>96</v>
      </c>
      <c r="T494" t="s">
        <v>96</v>
      </c>
    </row>
    <row r="495" spans="2:20" x14ac:dyDescent="0.25">
      <c r="B495">
        <v>2002</v>
      </c>
      <c r="C495">
        <v>3</v>
      </c>
      <c r="D495">
        <v>3</v>
      </c>
      <c r="E495" t="s">
        <v>20</v>
      </c>
      <c r="F495">
        <v>228.83</v>
      </c>
      <c r="G495">
        <v>96</v>
      </c>
      <c r="H495">
        <v>152</v>
      </c>
      <c r="I495">
        <v>2925</v>
      </c>
      <c r="J495" t="s">
        <v>114</v>
      </c>
      <c r="K495" t="s">
        <v>96</v>
      </c>
      <c r="L495" t="s">
        <v>96</v>
      </c>
      <c r="M495" t="s">
        <v>96</v>
      </c>
      <c r="N495" t="s">
        <v>96</v>
      </c>
      <c r="O495" t="s">
        <v>96</v>
      </c>
      <c r="P495" t="s">
        <v>96</v>
      </c>
      <c r="Q495" t="s">
        <v>96</v>
      </c>
      <c r="R495" t="s">
        <v>96</v>
      </c>
      <c r="S495" t="s">
        <v>96</v>
      </c>
      <c r="T495" t="s">
        <v>96</v>
      </c>
    </row>
    <row r="496" spans="2:20" x14ac:dyDescent="0.25">
      <c r="B496">
        <v>2002</v>
      </c>
      <c r="C496">
        <v>3</v>
      </c>
      <c r="D496">
        <v>3</v>
      </c>
      <c r="E496" t="s">
        <v>20</v>
      </c>
      <c r="F496">
        <v>87.88</v>
      </c>
      <c r="G496">
        <v>98</v>
      </c>
      <c r="H496">
        <v>157</v>
      </c>
      <c r="I496">
        <v>3150</v>
      </c>
      <c r="J496" t="s">
        <v>114</v>
      </c>
      <c r="K496" t="s">
        <v>96</v>
      </c>
      <c r="L496" t="s">
        <v>96</v>
      </c>
      <c r="M496" t="s">
        <v>96</v>
      </c>
      <c r="N496" t="s">
        <v>96</v>
      </c>
      <c r="O496" t="s">
        <v>96</v>
      </c>
      <c r="P496" t="s">
        <v>96</v>
      </c>
      <c r="Q496" t="s">
        <v>96</v>
      </c>
      <c r="R496" t="s">
        <v>96</v>
      </c>
      <c r="S496" t="s">
        <v>96</v>
      </c>
      <c r="T496" t="s">
        <v>96</v>
      </c>
    </row>
    <row r="497" spans="2:20" x14ac:dyDescent="0.25">
      <c r="B497">
        <v>2002</v>
      </c>
      <c r="C497">
        <v>3</v>
      </c>
      <c r="D497">
        <v>3</v>
      </c>
      <c r="E497" t="s">
        <v>22</v>
      </c>
      <c r="F497">
        <v>63</v>
      </c>
      <c r="G497">
        <v>98</v>
      </c>
      <c r="H497">
        <v>129</v>
      </c>
      <c r="I497">
        <v>2808</v>
      </c>
      <c r="J497" t="s">
        <v>115</v>
      </c>
      <c r="K497" t="s">
        <v>96</v>
      </c>
      <c r="L497" t="s">
        <v>96</v>
      </c>
      <c r="M497" t="s">
        <v>96</v>
      </c>
      <c r="N497" t="s">
        <v>96</v>
      </c>
      <c r="O497" t="s">
        <v>96</v>
      </c>
      <c r="P497" t="s">
        <v>96</v>
      </c>
      <c r="Q497" t="s">
        <v>96</v>
      </c>
      <c r="R497" t="s">
        <v>96</v>
      </c>
      <c r="S497" t="s">
        <v>96</v>
      </c>
      <c r="T497" t="s">
        <v>96</v>
      </c>
    </row>
    <row r="498" spans="2:20" x14ac:dyDescent="0.25">
      <c r="B498">
        <v>2002</v>
      </c>
      <c r="C498">
        <v>3</v>
      </c>
      <c r="D498">
        <v>3</v>
      </c>
      <c r="E498" t="s">
        <v>22</v>
      </c>
      <c r="F498">
        <v>120</v>
      </c>
      <c r="G498">
        <v>47</v>
      </c>
      <c r="H498">
        <v>113</v>
      </c>
      <c r="I498">
        <v>1500</v>
      </c>
      <c r="J498" t="s">
        <v>116</v>
      </c>
      <c r="K498" t="s">
        <v>96</v>
      </c>
      <c r="L498" t="s">
        <v>96</v>
      </c>
      <c r="M498" t="s">
        <v>96</v>
      </c>
      <c r="N498" t="s">
        <v>96</v>
      </c>
      <c r="O498" t="s">
        <v>96</v>
      </c>
      <c r="P498" t="s">
        <v>96</v>
      </c>
      <c r="Q498" t="s">
        <v>96</v>
      </c>
      <c r="R498" t="s">
        <v>96</v>
      </c>
      <c r="S498" t="s">
        <v>96</v>
      </c>
      <c r="T498" t="s">
        <v>96</v>
      </c>
    </row>
    <row r="499" spans="2:20" x14ac:dyDescent="0.25">
      <c r="B499">
        <v>2002</v>
      </c>
      <c r="C499">
        <v>3</v>
      </c>
      <c r="D499">
        <v>3</v>
      </c>
      <c r="E499" t="s">
        <v>90</v>
      </c>
      <c r="F499">
        <v>40</v>
      </c>
      <c r="G499">
        <v>95</v>
      </c>
      <c r="H499">
        <v>118</v>
      </c>
      <c r="I499">
        <v>3000</v>
      </c>
      <c r="J499" t="s">
        <v>116</v>
      </c>
      <c r="K499" t="s">
        <v>96</v>
      </c>
      <c r="L499" t="s">
        <v>96</v>
      </c>
      <c r="M499" t="s">
        <v>96</v>
      </c>
      <c r="N499" t="s">
        <v>96</v>
      </c>
      <c r="O499" t="s">
        <v>96</v>
      </c>
      <c r="P499" t="s">
        <v>96</v>
      </c>
      <c r="Q499" t="s">
        <v>96</v>
      </c>
      <c r="R499" t="s">
        <v>96</v>
      </c>
      <c r="S499" t="s">
        <v>96</v>
      </c>
      <c r="T499" t="s">
        <v>96</v>
      </c>
    </row>
    <row r="500" spans="2:20" x14ac:dyDescent="0.25">
      <c r="B500">
        <v>2002</v>
      </c>
      <c r="C500">
        <v>3</v>
      </c>
      <c r="D500">
        <v>3</v>
      </c>
      <c r="E500" t="s">
        <v>20</v>
      </c>
      <c r="F500">
        <v>80</v>
      </c>
      <c r="G500">
        <v>28</v>
      </c>
      <c r="H500" t="s">
        <v>96</v>
      </c>
      <c r="I500">
        <v>1400</v>
      </c>
      <c r="J500" t="s">
        <v>119</v>
      </c>
      <c r="K500" t="s">
        <v>96</v>
      </c>
      <c r="L500" t="s">
        <v>96</v>
      </c>
      <c r="M500" t="s">
        <v>96</v>
      </c>
      <c r="N500" t="s">
        <v>96</v>
      </c>
      <c r="O500" t="s">
        <v>96</v>
      </c>
      <c r="P500" t="s">
        <v>96</v>
      </c>
      <c r="Q500" t="s">
        <v>96</v>
      </c>
      <c r="R500" t="s">
        <v>96</v>
      </c>
      <c r="S500" t="s">
        <v>96</v>
      </c>
      <c r="T500" t="s">
        <v>96</v>
      </c>
    </row>
    <row r="501" spans="2:20" x14ac:dyDescent="0.25">
      <c r="B501">
        <v>2002</v>
      </c>
      <c r="C501">
        <v>3</v>
      </c>
      <c r="D501">
        <v>4</v>
      </c>
      <c r="E501" t="s">
        <v>19</v>
      </c>
      <c r="F501">
        <v>118</v>
      </c>
      <c r="G501">
        <v>97</v>
      </c>
      <c r="H501">
        <v>154</v>
      </c>
      <c r="I501">
        <v>3075</v>
      </c>
      <c r="J501" t="s">
        <v>114</v>
      </c>
      <c r="K501" t="s">
        <v>96</v>
      </c>
      <c r="L501" t="s">
        <v>96</v>
      </c>
      <c r="M501" t="s">
        <v>96</v>
      </c>
      <c r="N501" t="s">
        <v>96</v>
      </c>
      <c r="O501" t="s">
        <v>96</v>
      </c>
      <c r="P501" t="s">
        <v>96</v>
      </c>
      <c r="Q501" t="s">
        <v>96</v>
      </c>
      <c r="R501" t="s">
        <v>96</v>
      </c>
      <c r="S501" t="s">
        <v>96</v>
      </c>
      <c r="T501" t="s">
        <v>96</v>
      </c>
    </row>
    <row r="502" spans="2:20" x14ac:dyDescent="0.25">
      <c r="B502">
        <v>2002</v>
      </c>
      <c r="C502">
        <v>3</v>
      </c>
      <c r="D502">
        <v>4</v>
      </c>
      <c r="E502" t="s">
        <v>22</v>
      </c>
      <c r="F502">
        <v>80</v>
      </c>
      <c r="G502">
        <v>98</v>
      </c>
      <c r="H502">
        <v>156</v>
      </c>
      <c r="I502">
        <v>3380</v>
      </c>
      <c r="J502" t="s">
        <v>114</v>
      </c>
      <c r="K502" t="s">
        <v>96</v>
      </c>
      <c r="L502" t="s">
        <v>96</v>
      </c>
      <c r="M502" t="s">
        <v>96</v>
      </c>
      <c r="N502" t="s">
        <v>96</v>
      </c>
      <c r="O502" t="s">
        <v>96</v>
      </c>
      <c r="P502" t="s">
        <v>96</v>
      </c>
      <c r="Q502" t="s">
        <v>96</v>
      </c>
      <c r="R502" t="s">
        <v>96</v>
      </c>
      <c r="S502" t="s">
        <v>96</v>
      </c>
      <c r="T502" t="s">
        <v>96</v>
      </c>
    </row>
    <row r="503" spans="2:20" x14ac:dyDescent="0.25">
      <c r="B503">
        <v>2002</v>
      </c>
      <c r="C503">
        <v>3</v>
      </c>
      <c r="D503">
        <v>4</v>
      </c>
      <c r="E503" t="s">
        <v>21</v>
      </c>
      <c r="F503">
        <v>79</v>
      </c>
      <c r="G503">
        <v>97</v>
      </c>
      <c r="H503">
        <v>155</v>
      </c>
      <c r="I503">
        <v>3395</v>
      </c>
      <c r="J503" t="s">
        <v>114</v>
      </c>
      <c r="K503" t="s">
        <v>96</v>
      </c>
      <c r="L503" t="s">
        <v>96</v>
      </c>
      <c r="M503" t="s">
        <v>96</v>
      </c>
      <c r="N503" t="s">
        <v>96</v>
      </c>
      <c r="O503" t="s">
        <v>96</v>
      </c>
      <c r="P503" t="s">
        <v>96</v>
      </c>
      <c r="Q503" t="s">
        <v>96</v>
      </c>
      <c r="R503" t="s">
        <v>96</v>
      </c>
      <c r="S503" t="s">
        <v>96</v>
      </c>
      <c r="T503" t="s">
        <v>96</v>
      </c>
    </row>
    <row r="504" spans="2:20" x14ac:dyDescent="0.25">
      <c r="B504">
        <v>2002</v>
      </c>
      <c r="C504">
        <v>3</v>
      </c>
      <c r="D504">
        <v>4</v>
      </c>
      <c r="E504" t="s">
        <v>17</v>
      </c>
      <c r="F504">
        <v>240</v>
      </c>
      <c r="G504">
        <v>97</v>
      </c>
      <c r="H504">
        <v>156</v>
      </c>
      <c r="I504">
        <v>3400</v>
      </c>
      <c r="J504" t="s">
        <v>114</v>
      </c>
      <c r="K504" t="s">
        <v>96</v>
      </c>
      <c r="L504" t="s">
        <v>96</v>
      </c>
      <c r="M504" t="s">
        <v>96</v>
      </c>
      <c r="N504" t="s">
        <v>96</v>
      </c>
      <c r="O504" t="s">
        <v>96</v>
      </c>
      <c r="P504" t="s">
        <v>96</v>
      </c>
      <c r="Q504" t="s">
        <v>96</v>
      </c>
      <c r="R504" t="s">
        <v>96</v>
      </c>
      <c r="S504" t="s">
        <v>96</v>
      </c>
      <c r="T504" t="s">
        <v>96</v>
      </c>
    </row>
    <row r="505" spans="2:20" x14ac:dyDescent="0.25">
      <c r="B505">
        <v>2002</v>
      </c>
      <c r="C505">
        <v>3</v>
      </c>
      <c r="D505">
        <v>4</v>
      </c>
      <c r="E505" t="s">
        <v>23</v>
      </c>
      <c r="F505">
        <v>69</v>
      </c>
      <c r="G505">
        <v>96</v>
      </c>
      <c r="H505">
        <v>133</v>
      </c>
      <c r="I505">
        <v>2931</v>
      </c>
      <c r="J505" t="s">
        <v>115</v>
      </c>
      <c r="K505" t="s">
        <v>96</v>
      </c>
      <c r="L505" t="s">
        <v>96</v>
      </c>
      <c r="M505" t="s">
        <v>96</v>
      </c>
      <c r="N505" t="s">
        <v>96</v>
      </c>
      <c r="O505" t="s">
        <v>96</v>
      </c>
      <c r="P505" t="s">
        <v>96</v>
      </c>
      <c r="Q505" t="s">
        <v>96</v>
      </c>
      <c r="R505" t="s">
        <v>96</v>
      </c>
      <c r="S505" t="s">
        <v>96</v>
      </c>
      <c r="T505" t="s">
        <v>96</v>
      </c>
    </row>
    <row r="506" spans="2:20" x14ac:dyDescent="0.25">
      <c r="B506">
        <v>2002</v>
      </c>
      <c r="C506">
        <v>3</v>
      </c>
      <c r="D506">
        <v>4</v>
      </c>
      <c r="E506" t="s">
        <v>18</v>
      </c>
      <c r="F506">
        <v>215.75</v>
      </c>
      <c r="G506">
        <v>50</v>
      </c>
      <c r="H506">
        <v>105</v>
      </c>
      <c r="I506">
        <v>1250</v>
      </c>
      <c r="J506" t="s">
        <v>116</v>
      </c>
      <c r="K506" t="s">
        <v>96</v>
      </c>
      <c r="L506" t="s">
        <v>96</v>
      </c>
      <c r="M506" t="s">
        <v>96</v>
      </c>
      <c r="N506" t="s">
        <v>96</v>
      </c>
      <c r="O506" t="s">
        <v>96</v>
      </c>
      <c r="P506" t="s">
        <v>96</v>
      </c>
      <c r="Q506" t="s">
        <v>96</v>
      </c>
      <c r="R506" t="s">
        <v>96</v>
      </c>
      <c r="S506" t="s">
        <v>96</v>
      </c>
      <c r="T506" t="s">
        <v>96</v>
      </c>
    </row>
    <row r="507" spans="2:20" x14ac:dyDescent="0.25">
      <c r="B507">
        <v>2002</v>
      </c>
      <c r="C507">
        <v>3</v>
      </c>
      <c r="D507">
        <v>4</v>
      </c>
      <c r="E507" t="s">
        <v>27</v>
      </c>
      <c r="F507">
        <v>280</v>
      </c>
      <c r="G507">
        <v>64</v>
      </c>
      <c r="H507">
        <v>118</v>
      </c>
      <c r="I507">
        <v>1500</v>
      </c>
      <c r="J507" t="s">
        <v>116</v>
      </c>
      <c r="K507" t="s">
        <v>96</v>
      </c>
      <c r="L507" t="s">
        <v>96</v>
      </c>
      <c r="M507" t="s">
        <v>96</v>
      </c>
      <c r="N507" t="s">
        <v>96</v>
      </c>
      <c r="O507" t="s">
        <v>96</v>
      </c>
      <c r="P507" t="s">
        <v>96</v>
      </c>
      <c r="Q507" t="s">
        <v>96</v>
      </c>
      <c r="R507" t="s">
        <v>96</v>
      </c>
      <c r="S507" t="s">
        <v>96</v>
      </c>
      <c r="T507" t="s">
        <v>96</v>
      </c>
    </row>
    <row r="508" spans="2:20" x14ac:dyDescent="0.25">
      <c r="B508">
        <v>2002</v>
      </c>
      <c r="C508">
        <v>3</v>
      </c>
      <c r="D508">
        <v>4</v>
      </c>
      <c r="E508" t="s">
        <v>17</v>
      </c>
      <c r="F508">
        <v>122</v>
      </c>
      <c r="G508">
        <v>89</v>
      </c>
      <c r="H508">
        <v>115</v>
      </c>
      <c r="I508">
        <v>2092</v>
      </c>
      <c r="J508" t="s">
        <v>116</v>
      </c>
      <c r="K508" t="s">
        <v>96</v>
      </c>
      <c r="L508" t="s">
        <v>96</v>
      </c>
      <c r="M508" t="s">
        <v>96</v>
      </c>
      <c r="N508" t="s">
        <v>96</v>
      </c>
      <c r="O508" t="s">
        <v>96</v>
      </c>
      <c r="P508" t="s">
        <v>96</v>
      </c>
      <c r="Q508" t="s">
        <v>96</v>
      </c>
      <c r="R508" t="s">
        <v>96</v>
      </c>
      <c r="S508" t="s">
        <v>96</v>
      </c>
      <c r="T508" t="s">
        <v>96</v>
      </c>
    </row>
    <row r="509" spans="2:20" x14ac:dyDescent="0.25">
      <c r="B509">
        <v>2002</v>
      </c>
      <c r="C509">
        <v>3</v>
      </c>
      <c r="D509">
        <v>4</v>
      </c>
      <c r="E509" t="s">
        <v>23</v>
      </c>
      <c r="F509">
        <v>49</v>
      </c>
      <c r="G509">
        <v>61</v>
      </c>
      <c r="H509">
        <v>120</v>
      </c>
      <c r="I509">
        <v>3469</v>
      </c>
      <c r="J509" t="s">
        <v>116</v>
      </c>
      <c r="K509" t="s">
        <v>96</v>
      </c>
      <c r="L509" t="s">
        <v>96</v>
      </c>
      <c r="M509" t="s">
        <v>96</v>
      </c>
      <c r="N509" t="s">
        <v>96</v>
      </c>
      <c r="O509" t="s">
        <v>96</v>
      </c>
      <c r="P509" t="s">
        <v>96</v>
      </c>
      <c r="Q509" t="s">
        <v>96</v>
      </c>
      <c r="R509" t="s">
        <v>96</v>
      </c>
      <c r="S509" t="s">
        <v>96</v>
      </c>
      <c r="T509" t="s">
        <v>96</v>
      </c>
    </row>
    <row r="510" spans="2:20" x14ac:dyDescent="0.25">
      <c r="B510">
        <v>2002</v>
      </c>
      <c r="C510">
        <v>3</v>
      </c>
      <c r="D510">
        <v>4</v>
      </c>
      <c r="E510" t="s">
        <v>21</v>
      </c>
      <c r="F510">
        <v>53</v>
      </c>
      <c r="G510" t="s">
        <v>96</v>
      </c>
      <c r="H510" t="s">
        <v>96</v>
      </c>
      <c r="I510">
        <v>1311</v>
      </c>
      <c r="J510" t="s">
        <v>119</v>
      </c>
      <c r="K510" t="s">
        <v>96</v>
      </c>
      <c r="L510" t="s">
        <v>96</v>
      </c>
      <c r="M510" t="s">
        <v>96</v>
      </c>
      <c r="N510" t="s">
        <v>96</v>
      </c>
      <c r="O510" t="s">
        <v>96</v>
      </c>
      <c r="P510" t="s">
        <v>96</v>
      </c>
      <c r="Q510" t="s">
        <v>96</v>
      </c>
      <c r="R510" t="s">
        <v>96</v>
      </c>
      <c r="S510" t="s">
        <v>96</v>
      </c>
      <c r="T510" t="s">
        <v>96</v>
      </c>
    </row>
    <row r="511" spans="2:20" x14ac:dyDescent="0.25">
      <c r="B511">
        <v>2002</v>
      </c>
      <c r="C511">
        <v>3</v>
      </c>
      <c r="D511">
        <v>4</v>
      </c>
      <c r="E511" t="s">
        <v>17</v>
      </c>
      <c r="F511">
        <v>94</v>
      </c>
      <c r="G511" t="s">
        <v>96</v>
      </c>
      <c r="H511" t="s">
        <v>96</v>
      </c>
      <c r="I511">
        <v>1329</v>
      </c>
      <c r="J511" t="s">
        <v>119</v>
      </c>
      <c r="K511" t="s">
        <v>96</v>
      </c>
      <c r="L511" t="s">
        <v>96</v>
      </c>
      <c r="M511" t="s">
        <v>96</v>
      </c>
      <c r="N511" t="s">
        <v>96</v>
      </c>
      <c r="O511" t="s">
        <v>96</v>
      </c>
      <c r="P511" t="s">
        <v>96</v>
      </c>
      <c r="Q511" t="s">
        <v>96</v>
      </c>
      <c r="R511" t="s">
        <v>96</v>
      </c>
      <c r="S511" t="s">
        <v>96</v>
      </c>
      <c r="T511" t="s">
        <v>96</v>
      </c>
    </row>
    <row r="512" spans="2:20" x14ac:dyDescent="0.25">
      <c r="B512">
        <v>2002</v>
      </c>
      <c r="C512">
        <v>3</v>
      </c>
      <c r="D512">
        <v>4</v>
      </c>
      <c r="E512" t="s">
        <v>18</v>
      </c>
      <c r="F512">
        <v>76</v>
      </c>
      <c r="G512" t="s">
        <v>96</v>
      </c>
      <c r="H512" t="s">
        <v>96</v>
      </c>
      <c r="I512">
        <v>1350</v>
      </c>
      <c r="J512" t="s">
        <v>119</v>
      </c>
      <c r="K512" t="s">
        <v>96</v>
      </c>
      <c r="L512" t="s">
        <v>96</v>
      </c>
      <c r="M512" t="s">
        <v>96</v>
      </c>
      <c r="N512" t="s">
        <v>96</v>
      </c>
      <c r="O512" t="s">
        <v>96</v>
      </c>
      <c r="P512" t="s">
        <v>96</v>
      </c>
      <c r="Q512" t="s">
        <v>96</v>
      </c>
      <c r="R512" t="s">
        <v>96</v>
      </c>
      <c r="S512" t="s">
        <v>96</v>
      </c>
      <c r="T512" t="s">
        <v>96</v>
      </c>
    </row>
    <row r="513" spans="2:20" x14ac:dyDescent="0.25">
      <c r="B513">
        <v>2002</v>
      </c>
      <c r="C513">
        <v>3</v>
      </c>
      <c r="D513">
        <v>4</v>
      </c>
      <c r="E513" t="s">
        <v>27</v>
      </c>
      <c r="F513">
        <v>126</v>
      </c>
      <c r="G513">
        <v>97</v>
      </c>
      <c r="H513">
        <v>135</v>
      </c>
      <c r="I513">
        <v>2545</v>
      </c>
      <c r="J513" t="s">
        <v>121</v>
      </c>
      <c r="K513" t="s">
        <v>96</v>
      </c>
      <c r="L513" t="s">
        <v>96</v>
      </c>
      <c r="M513" t="s">
        <v>96</v>
      </c>
      <c r="N513" t="s">
        <v>96</v>
      </c>
      <c r="O513" t="s">
        <v>96</v>
      </c>
      <c r="P513" t="s">
        <v>96</v>
      </c>
      <c r="Q513" t="s">
        <v>96</v>
      </c>
      <c r="R513" t="s">
        <v>96</v>
      </c>
      <c r="S513" t="s">
        <v>96</v>
      </c>
      <c r="T513" t="s">
        <v>96</v>
      </c>
    </row>
    <row r="514" spans="2:20" x14ac:dyDescent="0.25">
      <c r="B514">
        <v>2002</v>
      </c>
      <c r="C514">
        <v>3</v>
      </c>
      <c r="D514">
        <v>4</v>
      </c>
      <c r="E514" t="s">
        <v>27</v>
      </c>
      <c r="F514">
        <v>325</v>
      </c>
      <c r="G514">
        <v>99</v>
      </c>
      <c r="H514">
        <v>109</v>
      </c>
      <c r="I514">
        <v>3093</v>
      </c>
      <c r="J514" t="s">
        <v>121</v>
      </c>
      <c r="K514" t="s">
        <v>96</v>
      </c>
      <c r="L514" t="s">
        <v>96</v>
      </c>
      <c r="M514" t="s">
        <v>96</v>
      </c>
      <c r="N514" t="s">
        <v>96</v>
      </c>
      <c r="O514" t="s">
        <v>96</v>
      </c>
      <c r="P514" t="s">
        <v>96</v>
      </c>
      <c r="Q514" t="s">
        <v>96</v>
      </c>
      <c r="R514" t="s">
        <v>96</v>
      </c>
      <c r="S514" t="s">
        <v>96</v>
      </c>
      <c r="T514" t="s">
        <v>96</v>
      </c>
    </row>
    <row r="515" spans="2:20" x14ac:dyDescent="0.25">
      <c r="B515">
        <v>2002</v>
      </c>
      <c r="C515">
        <v>3</v>
      </c>
      <c r="D515">
        <v>5</v>
      </c>
      <c r="E515" t="s">
        <v>18</v>
      </c>
      <c r="F515">
        <v>160</v>
      </c>
      <c r="G515">
        <v>75</v>
      </c>
      <c r="H515">
        <v>104</v>
      </c>
      <c r="I515">
        <v>1250</v>
      </c>
      <c r="J515" t="s">
        <v>116</v>
      </c>
      <c r="K515" t="s">
        <v>96</v>
      </c>
      <c r="L515" t="s">
        <v>96</v>
      </c>
      <c r="M515" t="s">
        <v>96</v>
      </c>
      <c r="N515" t="s">
        <v>96</v>
      </c>
      <c r="O515" t="s">
        <v>96</v>
      </c>
      <c r="P515" t="s">
        <v>96</v>
      </c>
      <c r="Q515" t="s">
        <v>96</v>
      </c>
      <c r="R515" t="s">
        <v>96</v>
      </c>
      <c r="S515" t="s">
        <v>96</v>
      </c>
      <c r="T515" t="s">
        <v>96</v>
      </c>
    </row>
    <row r="516" spans="2:20" x14ac:dyDescent="0.25">
      <c r="B516">
        <v>2002</v>
      </c>
      <c r="C516">
        <v>3</v>
      </c>
      <c r="D516">
        <v>5</v>
      </c>
      <c r="E516" t="s">
        <v>18</v>
      </c>
      <c r="F516">
        <v>78</v>
      </c>
      <c r="G516">
        <v>63</v>
      </c>
      <c r="H516">
        <v>104</v>
      </c>
      <c r="I516">
        <v>1389</v>
      </c>
      <c r="J516" t="s">
        <v>116</v>
      </c>
      <c r="K516" t="s">
        <v>96</v>
      </c>
      <c r="L516" t="s">
        <v>96</v>
      </c>
      <c r="M516" t="s">
        <v>96</v>
      </c>
      <c r="N516" t="s">
        <v>96</v>
      </c>
      <c r="O516" t="s">
        <v>96</v>
      </c>
      <c r="P516" t="s">
        <v>96</v>
      </c>
      <c r="Q516" t="s">
        <v>96</v>
      </c>
      <c r="R516" t="s">
        <v>96</v>
      </c>
      <c r="S516" t="s">
        <v>96</v>
      </c>
      <c r="T516" t="s">
        <v>96</v>
      </c>
    </row>
    <row r="517" spans="2:20" x14ac:dyDescent="0.25">
      <c r="B517">
        <v>2002</v>
      </c>
      <c r="C517">
        <v>3</v>
      </c>
      <c r="D517">
        <v>5</v>
      </c>
      <c r="E517" t="s">
        <v>18</v>
      </c>
      <c r="F517">
        <v>80</v>
      </c>
      <c r="G517">
        <v>65</v>
      </c>
      <c r="H517">
        <v>88</v>
      </c>
      <c r="I517">
        <v>1400</v>
      </c>
      <c r="J517" t="s">
        <v>117</v>
      </c>
      <c r="K517" t="s">
        <v>96</v>
      </c>
      <c r="L517" t="s">
        <v>96</v>
      </c>
      <c r="M517" t="s">
        <v>96</v>
      </c>
      <c r="N517" t="s">
        <v>96</v>
      </c>
      <c r="O517" t="s">
        <v>96</v>
      </c>
      <c r="P517" t="s">
        <v>96</v>
      </c>
      <c r="Q517" t="s">
        <v>96</v>
      </c>
      <c r="R517" t="s">
        <v>96</v>
      </c>
      <c r="S517" t="s">
        <v>96</v>
      </c>
      <c r="T517" t="s">
        <v>96</v>
      </c>
    </row>
    <row r="518" spans="2:20" x14ac:dyDescent="0.25">
      <c r="B518">
        <v>2002</v>
      </c>
      <c r="C518">
        <v>3</v>
      </c>
      <c r="D518">
        <v>5</v>
      </c>
      <c r="E518" t="s">
        <v>27</v>
      </c>
      <c r="F518">
        <v>522</v>
      </c>
      <c r="G518">
        <v>48</v>
      </c>
      <c r="H518">
        <v>114</v>
      </c>
      <c r="I518">
        <v>1500</v>
      </c>
      <c r="J518" t="s">
        <v>119</v>
      </c>
      <c r="K518" t="s">
        <v>96</v>
      </c>
      <c r="L518" t="s">
        <v>96</v>
      </c>
      <c r="M518" t="s">
        <v>96</v>
      </c>
      <c r="N518" t="s">
        <v>96</v>
      </c>
      <c r="O518" t="s">
        <v>96</v>
      </c>
      <c r="P518" t="s">
        <v>96</v>
      </c>
      <c r="Q518" t="s">
        <v>96</v>
      </c>
      <c r="R518" t="s">
        <v>96</v>
      </c>
      <c r="S518" t="s">
        <v>96</v>
      </c>
      <c r="T518" t="s">
        <v>96</v>
      </c>
    </row>
    <row r="519" spans="2:20" x14ac:dyDescent="0.25">
      <c r="B519">
        <v>2002</v>
      </c>
      <c r="C519">
        <v>3</v>
      </c>
      <c r="D519">
        <v>6</v>
      </c>
      <c r="E519" t="s">
        <v>21</v>
      </c>
      <c r="F519">
        <v>160</v>
      </c>
      <c r="G519">
        <v>96</v>
      </c>
      <c r="H519">
        <v>153</v>
      </c>
      <c r="I519">
        <v>3500</v>
      </c>
      <c r="J519" t="s">
        <v>114</v>
      </c>
      <c r="K519" t="s">
        <v>96</v>
      </c>
      <c r="L519" t="s">
        <v>96</v>
      </c>
      <c r="M519" t="s">
        <v>96</v>
      </c>
      <c r="N519" t="s">
        <v>96</v>
      </c>
      <c r="O519" t="s">
        <v>96</v>
      </c>
      <c r="P519" t="s">
        <v>96</v>
      </c>
      <c r="Q519" t="s">
        <v>96</v>
      </c>
      <c r="R519" t="s">
        <v>96</v>
      </c>
      <c r="S519" t="s">
        <v>96</v>
      </c>
      <c r="T519" t="s">
        <v>96</v>
      </c>
    </row>
    <row r="520" spans="2:20" x14ac:dyDescent="0.25">
      <c r="B520">
        <v>2002</v>
      </c>
      <c r="C520">
        <v>3</v>
      </c>
      <c r="D520">
        <v>6</v>
      </c>
      <c r="E520" t="s">
        <v>27</v>
      </c>
      <c r="F520">
        <v>62</v>
      </c>
      <c r="G520">
        <v>100</v>
      </c>
      <c r="H520">
        <v>135</v>
      </c>
      <c r="I520">
        <v>3018</v>
      </c>
      <c r="J520" t="s">
        <v>121</v>
      </c>
      <c r="K520" t="s">
        <v>96</v>
      </c>
      <c r="L520" t="s">
        <v>96</v>
      </c>
      <c r="M520" t="s">
        <v>96</v>
      </c>
      <c r="N520" t="s">
        <v>96</v>
      </c>
      <c r="O520" t="s">
        <v>96</v>
      </c>
      <c r="P520" t="s">
        <v>96</v>
      </c>
      <c r="Q520" t="s">
        <v>96</v>
      </c>
      <c r="R520" t="s">
        <v>96</v>
      </c>
      <c r="S520" t="s">
        <v>96</v>
      </c>
      <c r="T520" t="s">
        <v>96</v>
      </c>
    </row>
    <row r="521" spans="2:20" x14ac:dyDescent="0.25">
      <c r="B521">
        <v>2002</v>
      </c>
      <c r="C521">
        <v>3</v>
      </c>
      <c r="D521">
        <v>7</v>
      </c>
      <c r="E521" t="s">
        <v>19</v>
      </c>
      <c r="F521">
        <v>59</v>
      </c>
      <c r="G521" t="s">
        <v>96</v>
      </c>
      <c r="H521" t="s">
        <v>96</v>
      </c>
      <c r="I521">
        <v>1695</v>
      </c>
      <c r="J521" t="s">
        <v>119</v>
      </c>
      <c r="K521" t="s">
        <v>96</v>
      </c>
      <c r="L521" t="s">
        <v>96</v>
      </c>
      <c r="M521" t="s">
        <v>96</v>
      </c>
      <c r="N521" t="s">
        <v>96</v>
      </c>
      <c r="O521" t="s">
        <v>96</v>
      </c>
      <c r="P521" t="s">
        <v>96</v>
      </c>
      <c r="Q521" t="s">
        <v>96</v>
      </c>
      <c r="R521" t="s">
        <v>96</v>
      </c>
      <c r="S521" t="s">
        <v>96</v>
      </c>
      <c r="T521" t="s">
        <v>96</v>
      </c>
    </row>
    <row r="522" spans="2:20" x14ac:dyDescent="0.25">
      <c r="B522">
        <v>2002</v>
      </c>
      <c r="C522">
        <v>3</v>
      </c>
      <c r="D522">
        <v>8</v>
      </c>
      <c r="E522" t="s">
        <v>24</v>
      </c>
      <c r="F522">
        <v>40</v>
      </c>
      <c r="G522">
        <v>97</v>
      </c>
      <c r="H522">
        <v>150</v>
      </c>
      <c r="I522">
        <v>4025</v>
      </c>
      <c r="J522" t="s">
        <v>114</v>
      </c>
      <c r="K522" t="s">
        <v>96</v>
      </c>
      <c r="L522" t="s">
        <v>96</v>
      </c>
      <c r="M522" t="s">
        <v>96</v>
      </c>
      <c r="N522" t="s">
        <v>96</v>
      </c>
      <c r="O522" t="s">
        <v>96</v>
      </c>
      <c r="P522" t="s">
        <v>96</v>
      </c>
      <c r="Q522" t="s">
        <v>96</v>
      </c>
      <c r="R522" t="s">
        <v>96</v>
      </c>
      <c r="S522" t="s">
        <v>96</v>
      </c>
      <c r="T522" t="s">
        <v>96</v>
      </c>
    </row>
    <row r="523" spans="2:20" x14ac:dyDescent="0.25">
      <c r="B523">
        <v>2002</v>
      </c>
      <c r="C523">
        <v>3</v>
      </c>
      <c r="D523">
        <v>8</v>
      </c>
      <c r="E523" t="s">
        <v>24</v>
      </c>
      <c r="F523">
        <v>40</v>
      </c>
      <c r="G523">
        <v>97</v>
      </c>
      <c r="H523">
        <v>147</v>
      </c>
      <c r="I523">
        <v>4150</v>
      </c>
      <c r="J523" t="s">
        <v>114</v>
      </c>
      <c r="K523" t="s">
        <v>96</v>
      </c>
      <c r="L523" t="s">
        <v>96</v>
      </c>
      <c r="M523" t="s">
        <v>96</v>
      </c>
      <c r="N523" t="s">
        <v>96</v>
      </c>
      <c r="O523" t="s">
        <v>96</v>
      </c>
      <c r="P523" t="s">
        <v>96</v>
      </c>
      <c r="Q523" t="s">
        <v>96</v>
      </c>
      <c r="R523" t="s">
        <v>96</v>
      </c>
      <c r="S523" t="s">
        <v>96</v>
      </c>
      <c r="T523" t="s">
        <v>96</v>
      </c>
    </row>
    <row r="524" spans="2:20" x14ac:dyDescent="0.25">
      <c r="B524">
        <v>2002</v>
      </c>
      <c r="C524">
        <v>3</v>
      </c>
      <c r="D524">
        <v>8</v>
      </c>
      <c r="E524" t="s">
        <v>18</v>
      </c>
      <c r="F524">
        <v>100</v>
      </c>
      <c r="G524">
        <v>88</v>
      </c>
      <c r="H524">
        <v>120</v>
      </c>
      <c r="I524">
        <v>1858</v>
      </c>
      <c r="J524" t="s">
        <v>116</v>
      </c>
      <c r="K524" t="s">
        <v>96</v>
      </c>
      <c r="L524" t="s">
        <v>96</v>
      </c>
      <c r="M524" t="s">
        <v>96</v>
      </c>
      <c r="N524" t="s">
        <v>96</v>
      </c>
      <c r="O524" t="s">
        <v>96</v>
      </c>
      <c r="P524" t="s">
        <v>96</v>
      </c>
      <c r="Q524" t="s">
        <v>96</v>
      </c>
      <c r="R524" t="s">
        <v>96</v>
      </c>
      <c r="S524" t="s">
        <v>96</v>
      </c>
      <c r="T524" t="s">
        <v>96</v>
      </c>
    </row>
    <row r="525" spans="2:20" x14ac:dyDescent="0.25">
      <c r="B525">
        <v>2002</v>
      </c>
      <c r="C525">
        <v>3</v>
      </c>
      <c r="D525">
        <v>8</v>
      </c>
      <c r="E525" t="s">
        <v>18</v>
      </c>
      <c r="F525">
        <v>39</v>
      </c>
      <c r="G525">
        <v>99</v>
      </c>
      <c r="H525">
        <v>120</v>
      </c>
      <c r="I525">
        <v>2175</v>
      </c>
      <c r="J525" t="s">
        <v>116</v>
      </c>
      <c r="K525" t="s">
        <v>96</v>
      </c>
      <c r="L525" t="s">
        <v>96</v>
      </c>
      <c r="M525" t="s">
        <v>96</v>
      </c>
      <c r="N525" t="s">
        <v>96</v>
      </c>
      <c r="O525" t="s">
        <v>96</v>
      </c>
      <c r="P525" t="s">
        <v>96</v>
      </c>
      <c r="Q525" t="s">
        <v>96</v>
      </c>
      <c r="R525" t="s">
        <v>96</v>
      </c>
      <c r="S525" t="s">
        <v>96</v>
      </c>
      <c r="T525" t="s">
        <v>96</v>
      </c>
    </row>
    <row r="526" spans="2:20" x14ac:dyDescent="0.25">
      <c r="B526">
        <v>2002</v>
      </c>
      <c r="C526">
        <v>3</v>
      </c>
      <c r="D526">
        <v>8</v>
      </c>
      <c r="E526" t="s">
        <v>22</v>
      </c>
      <c r="F526">
        <v>54</v>
      </c>
      <c r="G526" t="s">
        <v>96</v>
      </c>
      <c r="H526" t="s">
        <v>96</v>
      </c>
      <c r="I526">
        <v>1211</v>
      </c>
      <c r="J526" t="s">
        <v>119</v>
      </c>
      <c r="K526" t="s">
        <v>96</v>
      </c>
      <c r="L526" t="s">
        <v>96</v>
      </c>
      <c r="M526" t="s">
        <v>96</v>
      </c>
      <c r="N526" t="s">
        <v>96</v>
      </c>
      <c r="O526" t="s">
        <v>96</v>
      </c>
      <c r="P526" t="s">
        <v>96</v>
      </c>
      <c r="Q526" t="s">
        <v>96</v>
      </c>
      <c r="R526" t="s">
        <v>96</v>
      </c>
      <c r="S526" t="s">
        <v>96</v>
      </c>
      <c r="T526" t="s">
        <v>96</v>
      </c>
    </row>
    <row r="527" spans="2:20" x14ac:dyDescent="0.25">
      <c r="B527">
        <v>2002</v>
      </c>
      <c r="C527">
        <v>3</v>
      </c>
      <c r="D527">
        <v>8</v>
      </c>
      <c r="E527" t="s">
        <v>18</v>
      </c>
      <c r="F527">
        <v>80</v>
      </c>
      <c r="G527">
        <v>46</v>
      </c>
      <c r="H527">
        <v>119</v>
      </c>
      <c r="I527">
        <v>1688</v>
      </c>
      <c r="J527" t="s">
        <v>119</v>
      </c>
      <c r="K527" t="s">
        <v>96</v>
      </c>
      <c r="L527" t="s">
        <v>96</v>
      </c>
      <c r="M527" t="s">
        <v>96</v>
      </c>
      <c r="N527" t="s">
        <v>96</v>
      </c>
      <c r="O527" t="s">
        <v>96</v>
      </c>
      <c r="P527" t="s">
        <v>96</v>
      </c>
      <c r="Q527" t="s">
        <v>96</v>
      </c>
      <c r="R527" t="s">
        <v>96</v>
      </c>
      <c r="S527" t="s">
        <v>96</v>
      </c>
      <c r="T527" t="s">
        <v>96</v>
      </c>
    </row>
    <row r="528" spans="2:20" x14ac:dyDescent="0.25">
      <c r="B528">
        <v>2002</v>
      </c>
      <c r="C528">
        <v>3</v>
      </c>
      <c r="D528">
        <v>9</v>
      </c>
      <c r="E528" t="s">
        <v>22</v>
      </c>
      <c r="F528">
        <v>240</v>
      </c>
      <c r="G528">
        <v>98</v>
      </c>
      <c r="H528">
        <v>156</v>
      </c>
      <c r="I528">
        <v>3417</v>
      </c>
      <c r="J528" t="s">
        <v>114</v>
      </c>
      <c r="K528" t="s">
        <v>96</v>
      </c>
      <c r="L528" t="s">
        <v>96</v>
      </c>
      <c r="M528" t="s">
        <v>96</v>
      </c>
      <c r="N528" t="s">
        <v>96</v>
      </c>
      <c r="O528" t="s">
        <v>96</v>
      </c>
      <c r="P528" t="s">
        <v>96</v>
      </c>
      <c r="Q528" t="s">
        <v>96</v>
      </c>
      <c r="R528" t="s">
        <v>96</v>
      </c>
      <c r="S528" t="s">
        <v>96</v>
      </c>
      <c r="T528" t="s">
        <v>96</v>
      </c>
    </row>
    <row r="529" spans="2:20" x14ac:dyDescent="0.25">
      <c r="B529">
        <v>2002</v>
      </c>
      <c r="C529">
        <v>3</v>
      </c>
      <c r="D529">
        <v>9</v>
      </c>
      <c r="E529" t="s">
        <v>19</v>
      </c>
      <c r="F529">
        <v>158</v>
      </c>
      <c r="G529">
        <v>58</v>
      </c>
      <c r="H529">
        <v>118</v>
      </c>
      <c r="I529">
        <v>1920</v>
      </c>
      <c r="J529" t="s">
        <v>116</v>
      </c>
      <c r="K529" t="s">
        <v>96</v>
      </c>
      <c r="L529" t="s">
        <v>96</v>
      </c>
      <c r="M529" t="s">
        <v>96</v>
      </c>
      <c r="N529" t="s">
        <v>96</v>
      </c>
      <c r="O529" t="s">
        <v>96</v>
      </c>
      <c r="P529" t="s">
        <v>96</v>
      </c>
      <c r="Q529" t="s">
        <v>96</v>
      </c>
      <c r="R529" t="s">
        <v>96</v>
      </c>
      <c r="S529" t="s">
        <v>96</v>
      </c>
      <c r="T529" t="s">
        <v>96</v>
      </c>
    </row>
    <row r="530" spans="2:20" x14ac:dyDescent="0.25">
      <c r="B530">
        <v>2002</v>
      </c>
      <c r="C530">
        <v>3</v>
      </c>
      <c r="D530">
        <v>10</v>
      </c>
      <c r="E530" t="s">
        <v>20</v>
      </c>
      <c r="F530">
        <v>162.82</v>
      </c>
      <c r="G530">
        <v>88</v>
      </c>
      <c r="H530">
        <v>148</v>
      </c>
      <c r="I530">
        <v>2610</v>
      </c>
      <c r="J530" t="s">
        <v>114</v>
      </c>
      <c r="K530" t="s">
        <v>96</v>
      </c>
      <c r="L530" t="s">
        <v>96</v>
      </c>
      <c r="M530" t="s">
        <v>96</v>
      </c>
      <c r="N530" t="s">
        <v>96</v>
      </c>
      <c r="O530" t="s">
        <v>96</v>
      </c>
      <c r="P530" t="s">
        <v>96</v>
      </c>
      <c r="Q530" t="s">
        <v>96</v>
      </c>
      <c r="R530" t="s">
        <v>96</v>
      </c>
      <c r="S530" t="s">
        <v>96</v>
      </c>
      <c r="T530" t="s">
        <v>96</v>
      </c>
    </row>
    <row r="531" spans="2:20" x14ac:dyDescent="0.25">
      <c r="B531">
        <v>2002</v>
      </c>
      <c r="C531">
        <v>3</v>
      </c>
      <c r="D531">
        <v>10</v>
      </c>
      <c r="E531" t="s">
        <v>90</v>
      </c>
      <c r="F531">
        <v>80</v>
      </c>
      <c r="G531">
        <v>99</v>
      </c>
      <c r="H531">
        <v>149</v>
      </c>
      <c r="I531">
        <v>3450</v>
      </c>
      <c r="J531" t="s">
        <v>114</v>
      </c>
      <c r="K531" t="s">
        <v>96</v>
      </c>
      <c r="L531" t="s">
        <v>96</v>
      </c>
      <c r="M531" t="s">
        <v>96</v>
      </c>
      <c r="N531" t="s">
        <v>96</v>
      </c>
      <c r="O531" t="s">
        <v>96</v>
      </c>
      <c r="P531" t="s">
        <v>96</v>
      </c>
      <c r="Q531" t="s">
        <v>96</v>
      </c>
      <c r="R531" t="s">
        <v>96</v>
      </c>
      <c r="S531" t="s">
        <v>96</v>
      </c>
      <c r="T531" t="s">
        <v>96</v>
      </c>
    </row>
    <row r="532" spans="2:20" x14ac:dyDescent="0.25">
      <c r="B532">
        <v>2002</v>
      </c>
      <c r="C532">
        <v>3</v>
      </c>
      <c r="D532">
        <v>10</v>
      </c>
      <c r="E532" t="s">
        <v>24</v>
      </c>
      <c r="F532">
        <v>80</v>
      </c>
      <c r="G532">
        <v>80</v>
      </c>
      <c r="H532">
        <v>127</v>
      </c>
      <c r="I532">
        <v>2150</v>
      </c>
      <c r="J532" t="s">
        <v>115</v>
      </c>
      <c r="K532" t="s">
        <v>96</v>
      </c>
      <c r="L532" t="s">
        <v>96</v>
      </c>
      <c r="M532" t="s">
        <v>96</v>
      </c>
      <c r="N532" t="s">
        <v>96</v>
      </c>
      <c r="O532" t="s">
        <v>96</v>
      </c>
      <c r="P532" t="s">
        <v>96</v>
      </c>
      <c r="Q532" t="s">
        <v>96</v>
      </c>
      <c r="R532" t="s">
        <v>96</v>
      </c>
      <c r="S532" t="s">
        <v>96</v>
      </c>
      <c r="T532" t="s">
        <v>96</v>
      </c>
    </row>
    <row r="533" spans="2:20" x14ac:dyDescent="0.25">
      <c r="B533">
        <v>2002</v>
      </c>
      <c r="C533">
        <v>3</v>
      </c>
      <c r="D533">
        <v>10</v>
      </c>
      <c r="E533" t="s">
        <v>19</v>
      </c>
      <c r="F533">
        <v>80</v>
      </c>
      <c r="G533">
        <v>98</v>
      </c>
      <c r="H533">
        <v>118</v>
      </c>
      <c r="I533">
        <v>2375</v>
      </c>
      <c r="J533" t="s">
        <v>116</v>
      </c>
      <c r="K533" t="s">
        <v>96</v>
      </c>
      <c r="L533" t="s">
        <v>96</v>
      </c>
      <c r="M533" t="s">
        <v>96</v>
      </c>
      <c r="N533" t="s">
        <v>96</v>
      </c>
      <c r="O533" t="s">
        <v>96</v>
      </c>
      <c r="P533" t="s">
        <v>96</v>
      </c>
      <c r="Q533" t="s">
        <v>96</v>
      </c>
      <c r="R533" t="s">
        <v>96</v>
      </c>
      <c r="S533" t="s">
        <v>96</v>
      </c>
      <c r="T533" t="s">
        <v>96</v>
      </c>
    </row>
    <row r="534" spans="2:20" x14ac:dyDescent="0.25">
      <c r="B534">
        <v>2002</v>
      </c>
      <c r="C534">
        <v>3</v>
      </c>
      <c r="D534">
        <v>10</v>
      </c>
      <c r="E534" t="s">
        <v>23</v>
      </c>
      <c r="F534">
        <v>40</v>
      </c>
      <c r="G534">
        <v>80</v>
      </c>
      <c r="H534">
        <v>106</v>
      </c>
      <c r="I534">
        <v>2438</v>
      </c>
      <c r="J534" t="s">
        <v>116</v>
      </c>
      <c r="K534" t="s">
        <v>96</v>
      </c>
      <c r="L534" t="s">
        <v>96</v>
      </c>
      <c r="M534" t="s">
        <v>96</v>
      </c>
      <c r="N534" t="s">
        <v>96</v>
      </c>
      <c r="O534" t="s">
        <v>96</v>
      </c>
      <c r="P534" t="s">
        <v>96</v>
      </c>
      <c r="Q534" t="s">
        <v>96</v>
      </c>
      <c r="R534" t="s">
        <v>96</v>
      </c>
      <c r="S534" t="s">
        <v>96</v>
      </c>
      <c r="T534" t="s">
        <v>96</v>
      </c>
    </row>
    <row r="535" spans="2:20" x14ac:dyDescent="0.25">
      <c r="B535">
        <v>2002</v>
      </c>
      <c r="C535">
        <v>3</v>
      </c>
      <c r="D535">
        <v>10</v>
      </c>
      <c r="E535" t="s">
        <v>19</v>
      </c>
      <c r="F535">
        <v>80</v>
      </c>
      <c r="G535" t="s">
        <v>96</v>
      </c>
      <c r="H535" t="s">
        <v>96</v>
      </c>
      <c r="I535">
        <v>1250</v>
      </c>
      <c r="J535" t="s">
        <v>119</v>
      </c>
      <c r="K535" t="s">
        <v>96</v>
      </c>
      <c r="L535" t="s">
        <v>96</v>
      </c>
      <c r="M535" t="s">
        <v>96</v>
      </c>
      <c r="N535" t="s">
        <v>96</v>
      </c>
      <c r="O535" t="s">
        <v>96</v>
      </c>
      <c r="P535" t="s">
        <v>96</v>
      </c>
      <c r="Q535" t="s">
        <v>96</v>
      </c>
      <c r="R535" t="s">
        <v>96</v>
      </c>
      <c r="S535" t="s">
        <v>96</v>
      </c>
      <c r="T535" t="s">
        <v>96</v>
      </c>
    </row>
    <row r="536" spans="2:20" x14ac:dyDescent="0.25">
      <c r="B536">
        <v>2002</v>
      </c>
      <c r="C536">
        <v>3</v>
      </c>
      <c r="D536">
        <v>10</v>
      </c>
      <c r="E536" t="s">
        <v>18</v>
      </c>
      <c r="F536">
        <v>50</v>
      </c>
      <c r="G536" t="s">
        <v>96</v>
      </c>
      <c r="H536" t="s">
        <v>96</v>
      </c>
      <c r="I536">
        <v>1670</v>
      </c>
      <c r="J536" t="s">
        <v>119</v>
      </c>
      <c r="K536" t="s">
        <v>96</v>
      </c>
      <c r="L536" t="s">
        <v>96</v>
      </c>
      <c r="M536" t="s">
        <v>96</v>
      </c>
      <c r="N536" t="s">
        <v>96</v>
      </c>
      <c r="O536" t="s">
        <v>96</v>
      </c>
      <c r="P536" t="s">
        <v>96</v>
      </c>
      <c r="Q536" t="s">
        <v>96</v>
      </c>
      <c r="R536" t="s">
        <v>96</v>
      </c>
      <c r="S536" t="s">
        <v>96</v>
      </c>
      <c r="T536" t="s">
        <v>96</v>
      </c>
    </row>
    <row r="537" spans="2:20" x14ac:dyDescent="0.25">
      <c r="B537">
        <v>2002</v>
      </c>
      <c r="C537">
        <v>3</v>
      </c>
      <c r="D537">
        <v>11</v>
      </c>
      <c r="E537" t="s">
        <v>90</v>
      </c>
      <c r="F537">
        <v>58</v>
      </c>
      <c r="G537">
        <v>98</v>
      </c>
      <c r="H537">
        <v>146</v>
      </c>
      <c r="I537">
        <v>3275</v>
      </c>
      <c r="J537" t="s">
        <v>114</v>
      </c>
      <c r="K537" t="s">
        <v>96</v>
      </c>
      <c r="L537" t="s">
        <v>96</v>
      </c>
      <c r="M537" t="s">
        <v>96</v>
      </c>
      <c r="N537" t="s">
        <v>96</v>
      </c>
      <c r="O537" t="s">
        <v>96</v>
      </c>
      <c r="P537" t="s">
        <v>96</v>
      </c>
      <c r="Q537" t="s">
        <v>96</v>
      </c>
      <c r="R537" t="s">
        <v>96</v>
      </c>
      <c r="S537" t="s">
        <v>96</v>
      </c>
      <c r="T537" t="s">
        <v>96</v>
      </c>
    </row>
    <row r="538" spans="2:20" x14ac:dyDescent="0.25">
      <c r="B538">
        <v>2002</v>
      </c>
      <c r="C538">
        <v>3</v>
      </c>
      <c r="D538">
        <v>11</v>
      </c>
      <c r="E538" t="s">
        <v>21</v>
      </c>
      <c r="F538">
        <v>105</v>
      </c>
      <c r="G538">
        <v>97</v>
      </c>
      <c r="H538">
        <v>130</v>
      </c>
      <c r="I538">
        <v>2520</v>
      </c>
      <c r="J538" t="s">
        <v>115</v>
      </c>
      <c r="K538" t="s">
        <v>96</v>
      </c>
      <c r="L538" t="s">
        <v>96</v>
      </c>
      <c r="M538" t="s">
        <v>96</v>
      </c>
      <c r="N538" t="s">
        <v>96</v>
      </c>
      <c r="O538" t="s">
        <v>96</v>
      </c>
      <c r="P538" t="s">
        <v>96</v>
      </c>
      <c r="Q538" t="s">
        <v>96</v>
      </c>
      <c r="R538" t="s">
        <v>96</v>
      </c>
      <c r="S538" t="s">
        <v>96</v>
      </c>
      <c r="T538" t="s">
        <v>96</v>
      </c>
    </row>
    <row r="539" spans="2:20" x14ac:dyDescent="0.25">
      <c r="B539">
        <v>2002</v>
      </c>
      <c r="C539">
        <v>3</v>
      </c>
      <c r="D539">
        <v>11</v>
      </c>
      <c r="E539" t="s">
        <v>19</v>
      </c>
      <c r="F539">
        <v>157</v>
      </c>
      <c r="G539">
        <v>83</v>
      </c>
      <c r="H539">
        <v>143</v>
      </c>
      <c r="I539">
        <v>2675</v>
      </c>
      <c r="J539" t="s">
        <v>115</v>
      </c>
      <c r="K539" t="s">
        <v>96</v>
      </c>
      <c r="L539" t="s">
        <v>96</v>
      </c>
      <c r="M539" t="s">
        <v>96</v>
      </c>
      <c r="N539" t="s">
        <v>96</v>
      </c>
      <c r="O539" t="s">
        <v>96</v>
      </c>
      <c r="P539" t="s">
        <v>96</v>
      </c>
      <c r="Q539" t="s">
        <v>96</v>
      </c>
      <c r="R539" t="s">
        <v>96</v>
      </c>
      <c r="S539" t="s">
        <v>96</v>
      </c>
      <c r="T539" t="s">
        <v>96</v>
      </c>
    </row>
    <row r="540" spans="2:20" x14ac:dyDescent="0.25">
      <c r="B540">
        <v>2002</v>
      </c>
      <c r="C540">
        <v>3</v>
      </c>
      <c r="D540">
        <v>11</v>
      </c>
      <c r="E540" t="s">
        <v>25</v>
      </c>
      <c r="F540">
        <v>78</v>
      </c>
      <c r="G540">
        <v>100</v>
      </c>
      <c r="H540">
        <v>115</v>
      </c>
      <c r="I540">
        <v>1781</v>
      </c>
      <c r="J540" t="s">
        <v>116</v>
      </c>
      <c r="K540" t="s">
        <v>96</v>
      </c>
      <c r="L540" t="s">
        <v>96</v>
      </c>
      <c r="M540" t="s">
        <v>96</v>
      </c>
      <c r="N540" t="s">
        <v>96</v>
      </c>
      <c r="O540" t="s">
        <v>96</v>
      </c>
      <c r="P540" t="s">
        <v>96</v>
      </c>
      <c r="Q540" t="s">
        <v>96</v>
      </c>
      <c r="R540" t="s">
        <v>96</v>
      </c>
      <c r="S540" t="s">
        <v>96</v>
      </c>
      <c r="T540" t="s">
        <v>96</v>
      </c>
    </row>
    <row r="541" spans="2:20" x14ac:dyDescent="0.25">
      <c r="B541">
        <v>2002</v>
      </c>
      <c r="C541">
        <v>3</v>
      </c>
      <c r="D541">
        <v>11</v>
      </c>
      <c r="E541" t="s">
        <v>23</v>
      </c>
      <c r="F541">
        <v>70</v>
      </c>
      <c r="G541">
        <v>60</v>
      </c>
      <c r="H541">
        <v>114</v>
      </c>
      <c r="I541">
        <v>2300</v>
      </c>
      <c r="J541" t="s">
        <v>116</v>
      </c>
      <c r="K541" t="s">
        <v>96</v>
      </c>
      <c r="L541" t="s">
        <v>96</v>
      </c>
      <c r="M541" t="s">
        <v>96</v>
      </c>
      <c r="N541" t="s">
        <v>96</v>
      </c>
      <c r="O541" t="s">
        <v>96</v>
      </c>
      <c r="P541" t="s">
        <v>96</v>
      </c>
      <c r="Q541" t="s">
        <v>96</v>
      </c>
      <c r="R541" t="s">
        <v>96</v>
      </c>
      <c r="S541" t="s">
        <v>96</v>
      </c>
      <c r="T541" t="s">
        <v>96</v>
      </c>
    </row>
    <row r="542" spans="2:20" x14ac:dyDescent="0.25">
      <c r="B542">
        <v>2002</v>
      </c>
      <c r="C542">
        <v>3</v>
      </c>
      <c r="D542">
        <v>11</v>
      </c>
      <c r="E542" t="s">
        <v>18</v>
      </c>
      <c r="F542">
        <v>106</v>
      </c>
      <c r="G542">
        <v>39</v>
      </c>
      <c r="H542" t="s">
        <v>96</v>
      </c>
      <c r="I542">
        <v>1300</v>
      </c>
      <c r="J542" t="s">
        <v>119</v>
      </c>
      <c r="K542" t="s">
        <v>96</v>
      </c>
      <c r="L542" t="s">
        <v>96</v>
      </c>
      <c r="M542" t="s">
        <v>96</v>
      </c>
      <c r="N542" t="s">
        <v>96</v>
      </c>
      <c r="O542" t="s">
        <v>96</v>
      </c>
      <c r="P542" t="s">
        <v>96</v>
      </c>
      <c r="Q542" t="s">
        <v>96</v>
      </c>
      <c r="R542" t="s">
        <v>96</v>
      </c>
      <c r="S542" t="s">
        <v>96</v>
      </c>
      <c r="T542" t="s">
        <v>96</v>
      </c>
    </row>
    <row r="543" spans="2:20" x14ac:dyDescent="0.25">
      <c r="B543">
        <v>2002</v>
      </c>
      <c r="C543">
        <v>3</v>
      </c>
      <c r="D543">
        <v>11</v>
      </c>
      <c r="E543" t="s">
        <v>27</v>
      </c>
      <c r="F543">
        <v>224</v>
      </c>
      <c r="G543">
        <v>99</v>
      </c>
      <c r="H543">
        <v>119</v>
      </c>
      <c r="I543">
        <v>3263</v>
      </c>
      <c r="J543" t="s">
        <v>121</v>
      </c>
      <c r="K543" t="s">
        <v>96</v>
      </c>
      <c r="L543" t="s">
        <v>96</v>
      </c>
      <c r="M543" t="s">
        <v>96</v>
      </c>
      <c r="N543" t="s">
        <v>96</v>
      </c>
      <c r="O543" t="s">
        <v>96</v>
      </c>
      <c r="P543" t="s">
        <v>96</v>
      </c>
      <c r="Q543" t="s">
        <v>96</v>
      </c>
      <c r="R543" t="s">
        <v>96</v>
      </c>
      <c r="S543" t="s">
        <v>96</v>
      </c>
      <c r="T543" t="s">
        <v>96</v>
      </c>
    </row>
    <row r="544" spans="2:20" x14ac:dyDescent="0.25">
      <c r="B544">
        <v>2002</v>
      </c>
      <c r="C544">
        <v>3</v>
      </c>
      <c r="D544">
        <v>12</v>
      </c>
      <c r="E544" t="s">
        <v>19</v>
      </c>
      <c r="F544">
        <v>40</v>
      </c>
      <c r="G544">
        <v>98</v>
      </c>
      <c r="H544">
        <v>157</v>
      </c>
      <c r="I544">
        <v>3282</v>
      </c>
      <c r="J544" t="s">
        <v>114</v>
      </c>
      <c r="K544" t="s">
        <v>96</v>
      </c>
      <c r="L544" t="s">
        <v>96</v>
      </c>
      <c r="M544" t="s">
        <v>96</v>
      </c>
      <c r="N544" t="s">
        <v>96</v>
      </c>
      <c r="O544" t="s">
        <v>96</v>
      </c>
      <c r="P544" t="s">
        <v>96</v>
      </c>
      <c r="Q544" t="s">
        <v>96</v>
      </c>
      <c r="R544" t="s">
        <v>96</v>
      </c>
      <c r="S544" t="s">
        <v>96</v>
      </c>
      <c r="T544" t="s">
        <v>96</v>
      </c>
    </row>
    <row r="545" spans="2:20" x14ac:dyDescent="0.25">
      <c r="B545">
        <v>2002</v>
      </c>
      <c r="C545">
        <v>3</v>
      </c>
      <c r="D545">
        <v>12</v>
      </c>
      <c r="E545" t="s">
        <v>20</v>
      </c>
      <c r="F545">
        <v>90.42</v>
      </c>
      <c r="G545">
        <v>98</v>
      </c>
      <c r="H545">
        <v>156</v>
      </c>
      <c r="I545">
        <v>3375</v>
      </c>
      <c r="J545" t="s">
        <v>114</v>
      </c>
      <c r="K545" t="s">
        <v>96</v>
      </c>
      <c r="L545" t="s">
        <v>96</v>
      </c>
      <c r="M545" t="s">
        <v>96</v>
      </c>
      <c r="N545" t="s">
        <v>96</v>
      </c>
      <c r="O545" t="s">
        <v>96</v>
      </c>
      <c r="P545" t="s">
        <v>96</v>
      </c>
      <c r="Q545" t="s">
        <v>96</v>
      </c>
      <c r="R545" t="s">
        <v>96</v>
      </c>
      <c r="S545" t="s">
        <v>96</v>
      </c>
      <c r="T545" t="s">
        <v>96</v>
      </c>
    </row>
    <row r="546" spans="2:20" x14ac:dyDescent="0.25">
      <c r="B546">
        <v>2002</v>
      </c>
      <c r="C546">
        <v>3</v>
      </c>
      <c r="D546">
        <v>12</v>
      </c>
      <c r="E546" t="s">
        <v>21</v>
      </c>
      <c r="F546">
        <v>40</v>
      </c>
      <c r="G546">
        <v>88</v>
      </c>
      <c r="H546">
        <v>124</v>
      </c>
      <c r="I546">
        <v>2250</v>
      </c>
      <c r="J546" t="s">
        <v>116</v>
      </c>
      <c r="K546" t="s">
        <v>96</v>
      </c>
      <c r="L546" t="s">
        <v>96</v>
      </c>
      <c r="M546" t="s">
        <v>96</v>
      </c>
      <c r="N546" t="s">
        <v>96</v>
      </c>
      <c r="O546" t="s">
        <v>96</v>
      </c>
      <c r="P546" t="s">
        <v>96</v>
      </c>
      <c r="Q546" t="s">
        <v>96</v>
      </c>
      <c r="R546" t="s">
        <v>96</v>
      </c>
      <c r="S546" t="s">
        <v>96</v>
      </c>
      <c r="T546" t="s">
        <v>96</v>
      </c>
    </row>
    <row r="547" spans="2:20" x14ac:dyDescent="0.25">
      <c r="B547">
        <v>2002</v>
      </c>
      <c r="C547">
        <v>3</v>
      </c>
      <c r="D547">
        <v>12</v>
      </c>
      <c r="E547" t="s">
        <v>18</v>
      </c>
      <c r="F547">
        <v>90</v>
      </c>
      <c r="G547">
        <v>100</v>
      </c>
      <c r="H547">
        <v>120</v>
      </c>
      <c r="I547">
        <v>2700</v>
      </c>
      <c r="J547" t="s">
        <v>116</v>
      </c>
      <c r="K547" t="s">
        <v>96</v>
      </c>
      <c r="L547" t="s">
        <v>96</v>
      </c>
      <c r="M547" t="s">
        <v>96</v>
      </c>
      <c r="N547" t="s">
        <v>96</v>
      </c>
      <c r="O547" t="s">
        <v>96</v>
      </c>
      <c r="P547" t="s">
        <v>96</v>
      </c>
      <c r="Q547" t="s">
        <v>96</v>
      </c>
      <c r="R547" t="s">
        <v>96</v>
      </c>
      <c r="S547" t="s">
        <v>96</v>
      </c>
      <c r="T547" t="s">
        <v>96</v>
      </c>
    </row>
    <row r="548" spans="2:20" x14ac:dyDescent="0.25">
      <c r="B548">
        <v>2002</v>
      </c>
      <c r="C548">
        <v>3</v>
      </c>
      <c r="D548">
        <v>12</v>
      </c>
      <c r="E548" t="s">
        <v>18</v>
      </c>
      <c r="F548">
        <v>111</v>
      </c>
      <c r="G548">
        <v>97</v>
      </c>
      <c r="H548">
        <v>90</v>
      </c>
      <c r="I548">
        <v>1600</v>
      </c>
      <c r="J548" t="s">
        <v>117</v>
      </c>
      <c r="K548" t="s">
        <v>96</v>
      </c>
      <c r="L548" t="s">
        <v>96</v>
      </c>
      <c r="M548" t="s">
        <v>96</v>
      </c>
      <c r="N548" t="s">
        <v>96</v>
      </c>
      <c r="O548" t="s">
        <v>96</v>
      </c>
      <c r="P548" t="s">
        <v>96</v>
      </c>
      <c r="Q548" t="s">
        <v>96</v>
      </c>
      <c r="R548" t="s">
        <v>96</v>
      </c>
      <c r="S548" t="s">
        <v>96</v>
      </c>
      <c r="T548" t="s">
        <v>96</v>
      </c>
    </row>
    <row r="549" spans="2:20" x14ac:dyDescent="0.25">
      <c r="B549">
        <v>2002</v>
      </c>
      <c r="C549">
        <v>3</v>
      </c>
      <c r="D549">
        <v>12</v>
      </c>
      <c r="E549" t="s">
        <v>25</v>
      </c>
      <c r="F549">
        <v>119</v>
      </c>
      <c r="G549">
        <v>33</v>
      </c>
      <c r="H549">
        <v>121</v>
      </c>
      <c r="I549">
        <v>1380</v>
      </c>
      <c r="J549" t="s">
        <v>119</v>
      </c>
      <c r="K549" t="s">
        <v>96</v>
      </c>
      <c r="L549" t="s">
        <v>96</v>
      </c>
      <c r="M549" t="s">
        <v>96</v>
      </c>
      <c r="N549" t="s">
        <v>96</v>
      </c>
      <c r="O549" t="s">
        <v>96</v>
      </c>
      <c r="P549" t="s">
        <v>96</v>
      </c>
      <c r="Q549" t="s">
        <v>96</v>
      </c>
      <c r="R549" t="s">
        <v>96</v>
      </c>
      <c r="S549" t="s">
        <v>96</v>
      </c>
      <c r="T549" t="s">
        <v>96</v>
      </c>
    </row>
    <row r="550" spans="2:20" x14ac:dyDescent="0.25">
      <c r="B550">
        <v>2002</v>
      </c>
      <c r="C550">
        <v>3</v>
      </c>
      <c r="D550">
        <v>12</v>
      </c>
      <c r="E550" t="s">
        <v>25</v>
      </c>
      <c r="F550">
        <v>80</v>
      </c>
      <c r="G550">
        <v>25</v>
      </c>
      <c r="H550">
        <v>124</v>
      </c>
      <c r="I550">
        <v>1800</v>
      </c>
      <c r="J550" t="s">
        <v>119</v>
      </c>
      <c r="K550" t="s">
        <v>96</v>
      </c>
      <c r="L550" t="s">
        <v>96</v>
      </c>
      <c r="M550" t="s">
        <v>96</v>
      </c>
      <c r="N550" t="s">
        <v>96</v>
      </c>
      <c r="O550" t="s">
        <v>96</v>
      </c>
      <c r="P550" t="s">
        <v>96</v>
      </c>
      <c r="Q550" t="s">
        <v>96</v>
      </c>
      <c r="R550" t="s">
        <v>96</v>
      </c>
      <c r="S550" t="s">
        <v>96</v>
      </c>
      <c r="T550" t="s">
        <v>96</v>
      </c>
    </row>
    <row r="551" spans="2:20" x14ac:dyDescent="0.25">
      <c r="B551">
        <v>2002</v>
      </c>
      <c r="C551">
        <v>3</v>
      </c>
      <c r="D551">
        <v>12</v>
      </c>
      <c r="E551" t="s">
        <v>23</v>
      </c>
      <c r="F551">
        <v>78</v>
      </c>
      <c r="G551" t="s">
        <v>96</v>
      </c>
      <c r="H551" t="s">
        <v>96</v>
      </c>
      <c r="I551">
        <v>2155</v>
      </c>
      <c r="J551" t="s">
        <v>119</v>
      </c>
      <c r="K551" t="s">
        <v>96</v>
      </c>
      <c r="L551" t="s">
        <v>96</v>
      </c>
      <c r="M551" t="s">
        <v>96</v>
      </c>
      <c r="N551" t="s">
        <v>96</v>
      </c>
      <c r="O551" t="s">
        <v>96</v>
      </c>
      <c r="P551" t="s">
        <v>96</v>
      </c>
      <c r="Q551" t="s">
        <v>96</v>
      </c>
      <c r="R551" t="s">
        <v>96</v>
      </c>
      <c r="S551" t="s">
        <v>96</v>
      </c>
      <c r="T551" t="s">
        <v>96</v>
      </c>
    </row>
    <row r="552" spans="2:20" x14ac:dyDescent="0.25">
      <c r="B552">
        <v>2002</v>
      </c>
      <c r="C552">
        <v>3</v>
      </c>
      <c r="D552">
        <v>12</v>
      </c>
      <c r="E552" t="s">
        <v>18</v>
      </c>
      <c r="F552">
        <v>111</v>
      </c>
      <c r="G552">
        <v>97</v>
      </c>
      <c r="H552">
        <v>131</v>
      </c>
      <c r="I552">
        <v>1600</v>
      </c>
      <c r="J552" t="s">
        <v>121</v>
      </c>
      <c r="K552" t="s">
        <v>96</v>
      </c>
      <c r="L552" t="s">
        <v>96</v>
      </c>
      <c r="M552" t="s">
        <v>96</v>
      </c>
      <c r="N552" t="s">
        <v>96</v>
      </c>
      <c r="O552" t="s">
        <v>96</v>
      </c>
      <c r="P552" t="s">
        <v>96</v>
      </c>
      <c r="Q552" t="s">
        <v>96</v>
      </c>
      <c r="R552" t="s">
        <v>96</v>
      </c>
      <c r="S552" t="s">
        <v>96</v>
      </c>
      <c r="T552" t="s">
        <v>96</v>
      </c>
    </row>
    <row r="553" spans="2:20" x14ac:dyDescent="0.25">
      <c r="B553">
        <v>2002</v>
      </c>
      <c r="C553">
        <v>3</v>
      </c>
      <c r="D553">
        <v>12</v>
      </c>
      <c r="E553" t="s">
        <v>18</v>
      </c>
      <c r="F553">
        <v>123</v>
      </c>
      <c r="G553">
        <v>97</v>
      </c>
      <c r="H553">
        <v>133</v>
      </c>
      <c r="I553">
        <v>3025</v>
      </c>
      <c r="J553" t="s">
        <v>121</v>
      </c>
      <c r="K553" t="s">
        <v>96</v>
      </c>
      <c r="L553" t="s">
        <v>96</v>
      </c>
      <c r="M553" t="s">
        <v>96</v>
      </c>
      <c r="N553" t="s">
        <v>96</v>
      </c>
      <c r="O553" t="s">
        <v>96</v>
      </c>
      <c r="P553" t="s">
        <v>96</v>
      </c>
      <c r="Q553" t="s">
        <v>96</v>
      </c>
      <c r="R553" t="s">
        <v>96</v>
      </c>
      <c r="S553" t="s">
        <v>96</v>
      </c>
      <c r="T553" t="s">
        <v>96</v>
      </c>
    </row>
    <row r="554" spans="2:20" x14ac:dyDescent="0.25">
      <c r="B554">
        <v>2002</v>
      </c>
      <c r="C554">
        <v>3</v>
      </c>
      <c r="D554">
        <v>12</v>
      </c>
      <c r="E554" t="s">
        <v>24</v>
      </c>
      <c r="F554">
        <v>57</v>
      </c>
      <c r="G554">
        <v>100</v>
      </c>
      <c r="H554">
        <v>113</v>
      </c>
      <c r="I554">
        <v>3650</v>
      </c>
      <c r="J554" t="s">
        <v>121</v>
      </c>
      <c r="K554" t="s">
        <v>96</v>
      </c>
      <c r="L554" t="s">
        <v>96</v>
      </c>
      <c r="M554" t="s">
        <v>96</v>
      </c>
      <c r="N554" t="s">
        <v>96</v>
      </c>
      <c r="O554" t="s">
        <v>96</v>
      </c>
      <c r="P554" t="s">
        <v>96</v>
      </c>
      <c r="Q554" t="s">
        <v>96</v>
      </c>
      <c r="R554" t="s">
        <v>96</v>
      </c>
      <c r="S554" t="s">
        <v>96</v>
      </c>
      <c r="T554" t="s">
        <v>96</v>
      </c>
    </row>
    <row r="555" spans="2:20" x14ac:dyDescent="0.25">
      <c r="B555">
        <v>2002</v>
      </c>
      <c r="C555">
        <v>4</v>
      </c>
      <c r="D555">
        <v>1</v>
      </c>
      <c r="E555" t="s">
        <v>28</v>
      </c>
      <c r="F555">
        <v>77.44</v>
      </c>
      <c r="G555">
        <v>97</v>
      </c>
      <c r="H555">
        <v>157</v>
      </c>
      <c r="I555">
        <v>3480</v>
      </c>
      <c r="J555" t="s">
        <v>114</v>
      </c>
      <c r="K555" t="s">
        <v>96</v>
      </c>
      <c r="L555" t="s">
        <v>96</v>
      </c>
      <c r="M555" t="s">
        <v>96</v>
      </c>
      <c r="N555" t="s">
        <v>96</v>
      </c>
      <c r="O555" t="s">
        <v>96</v>
      </c>
      <c r="P555" t="s">
        <v>96</v>
      </c>
      <c r="Q555" t="s">
        <v>96</v>
      </c>
      <c r="R555" t="s">
        <v>96</v>
      </c>
      <c r="S555" t="s">
        <v>96</v>
      </c>
      <c r="T555" t="s">
        <v>96</v>
      </c>
    </row>
    <row r="556" spans="2:20" x14ac:dyDescent="0.25">
      <c r="B556">
        <v>2002</v>
      </c>
      <c r="C556">
        <v>4</v>
      </c>
      <c r="D556">
        <v>1</v>
      </c>
      <c r="E556" t="s">
        <v>32</v>
      </c>
      <c r="F556">
        <v>158.1</v>
      </c>
      <c r="G556">
        <v>97</v>
      </c>
      <c r="H556">
        <v>133</v>
      </c>
      <c r="I556">
        <v>2900</v>
      </c>
      <c r="J556" t="s">
        <v>115</v>
      </c>
      <c r="K556" t="s">
        <v>96</v>
      </c>
      <c r="L556" t="s">
        <v>96</v>
      </c>
      <c r="M556" t="s">
        <v>96</v>
      </c>
      <c r="N556" t="s">
        <v>96</v>
      </c>
      <c r="O556" t="s">
        <v>96</v>
      </c>
      <c r="P556" t="s">
        <v>96</v>
      </c>
      <c r="Q556" t="s">
        <v>96</v>
      </c>
      <c r="R556" t="s">
        <v>96</v>
      </c>
      <c r="S556" t="s">
        <v>96</v>
      </c>
      <c r="T556" t="s">
        <v>96</v>
      </c>
    </row>
    <row r="557" spans="2:20" x14ac:dyDescent="0.25">
      <c r="B557">
        <v>2002</v>
      </c>
      <c r="C557">
        <v>4</v>
      </c>
      <c r="D557">
        <v>1</v>
      </c>
      <c r="E557" t="s">
        <v>32</v>
      </c>
      <c r="F557">
        <v>140</v>
      </c>
      <c r="G557">
        <v>99</v>
      </c>
      <c r="H557">
        <v>134</v>
      </c>
      <c r="I557">
        <v>3300</v>
      </c>
      <c r="J557" t="s">
        <v>115</v>
      </c>
      <c r="K557" t="s">
        <v>96</v>
      </c>
      <c r="L557" t="s">
        <v>96</v>
      </c>
      <c r="M557" t="s">
        <v>96</v>
      </c>
      <c r="N557" t="s">
        <v>96</v>
      </c>
      <c r="O557" t="s">
        <v>96</v>
      </c>
      <c r="P557" t="s">
        <v>96</v>
      </c>
      <c r="Q557" t="s">
        <v>96</v>
      </c>
      <c r="R557" t="s">
        <v>96</v>
      </c>
      <c r="S557" t="s">
        <v>96</v>
      </c>
      <c r="T557" t="s">
        <v>96</v>
      </c>
    </row>
    <row r="558" spans="2:20" x14ac:dyDescent="0.25">
      <c r="B558">
        <v>2002</v>
      </c>
      <c r="C558">
        <v>4</v>
      </c>
      <c r="D558">
        <v>1</v>
      </c>
      <c r="E558" t="s">
        <v>91</v>
      </c>
      <c r="F558">
        <v>103.2</v>
      </c>
      <c r="G558">
        <v>97</v>
      </c>
      <c r="H558">
        <v>106</v>
      </c>
      <c r="I558">
        <v>2180</v>
      </c>
      <c r="J558" t="s">
        <v>116</v>
      </c>
      <c r="K558" t="s">
        <v>96</v>
      </c>
      <c r="L558" t="s">
        <v>96</v>
      </c>
      <c r="M558" t="s">
        <v>96</v>
      </c>
      <c r="N558" t="s">
        <v>96</v>
      </c>
      <c r="O558" t="s">
        <v>96</v>
      </c>
      <c r="P558" t="s">
        <v>96</v>
      </c>
      <c r="Q558" t="s">
        <v>96</v>
      </c>
      <c r="R558" t="s">
        <v>96</v>
      </c>
      <c r="S558" t="s">
        <v>96</v>
      </c>
      <c r="T558" t="s">
        <v>96</v>
      </c>
    </row>
    <row r="559" spans="2:20" x14ac:dyDescent="0.25">
      <c r="B559">
        <v>2002</v>
      </c>
      <c r="C559">
        <v>4</v>
      </c>
      <c r="D559">
        <v>1</v>
      </c>
      <c r="E559" t="s">
        <v>91</v>
      </c>
      <c r="F559">
        <v>40</v>
      </c>
      <c r="G559">
        <v>87</v>
      </c>
      <c r="H559">
        <v>106</v>
      </c>
      <c r="I559">
        <v>2425</v>
      </c>
      <c r="J559" t="s">
        <v>116</v>
      </c>
      <c r="K559" t="s">
        <v>96</v>
      </c>
      <c r="L559" t="s">
        <v>96</v>
      </c>
      <c r="M559" t="s">
        <v>96</v>
      </c>
      <c r="N559" t="s">
        <v>96</v>
      </c>
      <c r="O559" t="s">
        <v>96</v>
      </c>
      <c r="P559" t="s">
        <v>96</v>
      </c>
      <c r="Q559" t="s">
        <v>96</v>
      </c>
      <c r="R559" t="s">
        <v>96</v>
      </c>
      <c r="S559" t="s">
        <v>96</v>
      </c>
      <c r="T559" t="s">
        <v>96</v>
      </c>
    </row>
    <row r="560" spans="2:20" x14ac:dyDescent="0.25">
      <c r="B560">
        <v>2002</v>
      </c>
      <c r="C560">
        <v>4</v>
      </c>
      <c r="D560">
        <v>1</v>
      </c>
      <c r="E560" t="s">
        <v>33</v>
      </c>
      <c r="F560">
        <v>76</v>
      </c>
      <c r="G560">
        <v>99</v>
      </c>
      <c r="H560">
        <v>105</v>
      </c>
      <c r="I560">
        <v>2875</v>
      </c>
      <c r="J560" t="s">
        <v>116</v>
      </c>
      <c r="K560" t="s">
        <v>96</v>
      </c>
      <c r="L560" t="s">
        <v>96</v>
      </c>
      <c r="M560" t="s">
        <v>96</v>
      </c>
      <c r="N560" t="s">
        <v>96</v>
      </c>
      <c r="O560" t="s">
        <v>96</v>
      </c>
      <c r="P560" t="s">
        <v>96</v>
      </c>
      <c r="Q560" t="s">
        <v>96</v>
      </c>
      <c r="R560" t="s">
        <v>96</v>
      </c>
      <c r="S560" t="s">
        <v>96</v>
      </c>
      <c r="T560" t="s">
        <v>96</v>
      </c>
    </row>
    <row r="561" spans="2:20" x14ac:dyDescent="0.25">
      <c r="B561">
        <v>2002</v>
      </c>
      <c r="C561">
        <v>4</v>
      </c>
      <c r="D561">
        <v>1</v>
      </c>
      <c r="E561" t="s">
        <v>29</v>
      </c>
      <c r="F561">
        <v>411</v>
      </c>
      <c r="G561" t="s">
        <v>96</v>
      </c>
      <c r="H561">
        <v>125</v>
      </c>
      <c r="I561">
        <v>2260</v>
      </c>
      <c r="J561" t="s">
        <v>119</v>
      </c>
      <c r="K561" t="s">
        <v>96</v>
      </c>
      <c r="L561" t="s">
        <v>96</v>
      </c>
      <c r="M561" t="s">
        <v>96</v>
      </c>
      <c r="N561" t="s">
        <v>96</v>
      </c>
      <c r="O561" t="s">
        <v>96</v>
      </c>
      <c r="P561" t="s">
        <v>96</v>
      </c>
      <c r="Q561" t="s">
        <v>96</v>
      </c>
      <c r="R561" t="s">
        <v>96</v>
      </c>
      <c r="S561" t="s">
        <v>96</v>
      </c>
      <c r="T561" t="s">
        <v>96</v>
      </c>
    </row>
    <row r="562" spans="2:20" x14ac:dyDescent="0.25">
      <c r="B562">
        <v>2002</v>
      </c>
      <c r="C562">
        <v>4</v>
      </c>
      <c r="D562">
        <v>1</v>
      </c>
      <c r="E562" t="s">
        <v>30</v>
      </c>
      <c r="F562">
        <v>7.11</v>
      </c>
      <c r="G562">
        <v>99</v>
      </c>
      <c r="H562" t="s">
        <v>96</v>
      </c>
      <c r="I562">
        <v>13995</v>
      </c>
      <c r="J562" t="s">
        <v>118</v>
      </c>
      <c r="K562" t="s">
        <v>96</v>
      </c>
      <c r="L562" t="s">
        <v>96</v>
      </c>
      <c r="M562" t="s">
        <v>96</v>
      </c>
      <c r="N562" t="s">
        <v>96</v>
      </c>
      <c r="O562" t="s">
        <v>96</v>
      </c>
      <c r="P562" t="s">
        <v>96</v>
      </c>
      <c r="Q562" t="s">
        <v>96</v>
      </c>
      <c r="R562" t="s">
        <v>96</v>
      </c>
      <c r="S562" t="s">
        <v>96</v>
      </c>
      <c r="T562" t="s">
        <v>96</v>
      </c>
    </row>
    <row r="563" spans="2:20" x14ac:dyDescent="0.25">
      <c r="B563">
        <v>2002</v>
      </c>
      <c r="C563">
        <v>4</v>
      </c>
      <c r="D563">
        <v>2</v>
      </c>
      <c r="E563" t="s">
        <v>30</v>
      </c>
      <c r="F563">
        <v>160</v>
      </c>
      <c r="G563">
        <v>99</v>
      </c>
      <c r="H563">
        <v>147</v>
      </c>
      <c r="I563">
        <v>3075</v>
      </c>
      <c r="J563" t="s">
        <v>114</v>
      </c>
      <c r="K563" t="s">
        <v>96</v>
      </c>
      <c r="L563" t="s">
        <v>96</v>
      </c>
      <c r="M563" t="s">
        <v>96</v>
      </c>
      <c r="N563" t="s">
        <v>96</v>
      </c>
      <c r="O563" t="s">
        <v>96</v>
      </c>
      <c r="P563" t="s">
        <v>96</v>
      </c>
      <c r="Q563" t="s">
        <v>96</v>
      </c>
      <c r="R563" t="s">
        <v>96</v>
      </c>
      <c r="S563" t="s">
        <v>96</v>
      </c>
      <c r="T563" t="s">
        <v>96</v>
      </c>
    </row>
    <row r="564" spans="2:20" x14ac:dyDescent="0.25">
      <c r="B564">
        <v>2002</v>
      </c>
      <c r="C564">
        <v>4</v>
      </c>
      <c r="D564">
        <v>2</v>
      </c>
      <c r="E564" t="s">
        <v>32</v>
      </c>
      <c r="F564">
        <v>160</v>
      </c>
      <c r="G564">
        <v>99</v>
      </c>
      <c r="H564">
        <v>148</v>
      </c>
      <c r="I564">
        <v>3300</v>
      </c>
      <c r="J564" t="s">
        <v>114</v>
      </c>
      <c r="K564" t="s">
        <v>96</v>
      </c>
      <c r="L564" t="s">
        <v>96</v>
      </c>
      <c r="M564" t="s">
        <v>96</v>
      </c>
      <c r="N564" t="s">
        <v>96</v>
      </c>
      <c r="O564" t="s">
        <v>96</v>
      </c>
      <c r="P564" t="s">
        <v>96</v>
      </c>
      <c r="Q564" t="s">
        <v>96</v>
      </c>
      <c r="R564" t="s">
        <v>96</v>
      </c>
      <c r="S564" t="s">
        <v>96</v>
      </c>
      <c r="T564" t="s">
        <v>96</v>
      </c>
    </row>
    <row r="565" spans="2:20" x14ac:dyDescent="0.25">
      <c r="B565">
        <v>2002</v>
      </c>
      <c r="C565">
        <v>4</v>
      </c>
      <c r="D565">
        <v>2</v>
      </c>
      <c r="E565" t="s">
        <v>31</v>
      </c>
      <c r="F565">
        <v>135.34</v>
      </c>
      <c r="G565">
        <v>97</v>
      </c>
      <c r="H565">
        <v>141</v>
      </c>
      <c r="I565">
        <v>3300</v>
      </c>
      <c r="J565" t="s">
        <v>115</v>
      </c>
      <c r="K565" t="s">
        <v>96</v>
      </c>
      <c r="L565" t="s">
        <v>96</v>
      </c>
      <c r="M565" t="s">
        <v>96</v>
      </c>
      <c r="N565" t="s">
        <v>96</v>
      </c>
      <c r="O565" t="s">
        <v>96</v>
      </c>
      <c r="P565" t="s">
        <v>96</v>
      </c>
      <c r="Q565" t="s">
        <v>96</v>
      </c>
      <c r="R565" t="s">
        <v>96</v>
      </c>
      <c r="S565" t="s">
        <v>96</v>
      </c>
      <c r="T565" t="s">
        <v>96</v>
      </c>
    </row>
    <row r="566" spans="2:20" x14ac:dyDescent="0.25">
      <c r="B566">
        <v>2002</v>
      </c>
      <c r="C566">
        <v>4</v>
      </c>
      <c r="D566">
        <v>2</v>
      </c>
      <c r="E566" t="s">
        <v>30</v>
      </c>
      <c r="F566">
        <v>9.4420000000000002</v>
      </c>
      <c r="G566" t="s">
        <v>96</v>
      </c>
      <c r="H566" t="s">
        <v>96</v>
      </c>
      <c r="I566">
        <v>54173</v>
      </c>
      <c r="J566" t="s">
        <v>118</v>
      </c>
      <c r="K566" t="s">
        <v>96</v>
      </c>
      <c r="L566" t="s">
        <v>96</v>
      </c>
      <c r="M566" t="s">
        <v>96</v>
      </c>
      <c r="N566" t="s">
        <v>96</v>
      </c>
      <c r="O566" t="s">
        <v>96</v>
      </c>
      <c r="P566" t="s">
        <v>96</v>
      </c>
      <c r="Q566" t="s">
        <v>96</v>
      </c>
      <c r="R566" t="s">
        <v>96</v>
      </c>
      <c r="S566" t="s">
        <v>96</v>
      </c>
      <c r="T566" t="s">
        <v>96</v>
      </c>
    </row>
    <row r="567" spans="2:20" x14ac:dyDescent="0.25">
      <c r="B567">
        <v>2002</v>
      </c>
      <c r="C567">
        <v>4</v>
      </c>
      <c r="D567">
        <v>3</v>
      </c>
      <c r="E567" t="s">
        <v>30</v>
      </c>
      <c r="F567">
        <v>102.1</v>
      </c>
      <c r="G567">
        <v>99</v>
      </c>
      <c r="H567">
        <v>152</v>
      </c>
      <c r="I567">
        <v>3200</v>
      </c>
      <c r="J567" t="s">
        <v>114</v>
      </c>
      <c r="K567" t="s">
        <v>96</v>
      </c>
      <c r="L567" t="s">
        <v>96</v>
      </c>
      <c r="M567" t="s">
        <v>96</v>
      </c>
      <c r="N567" t="s">
        <v>96</v>
      </c>
      <c r="O567" t="s">
        <v>96</v>
      </c>
      <c r="P567" t="s">
        <v>96</v>
      </c>
      <c r="Q567" t="s">
        <v>96</v>
      </c>
      <c r="R567" t="s">
        <v>96</v>
      </c>
      <c r="S567" t="s">
        <v>96</v>
      </c>
      <c r="T567" t="s">
        <v>96</v>
      </c>
    </row>
    <row r="568" spans="2:20" x14ac:dyDescent="0.25">
      <c r="B568">
        <v>2002</v>
      </c>
      <c r="C568">
        <v>4</v>
      </c>
      <c r="D568">
        <v>3</v>
      </c>
      <c r="E568" t="s">
        <v>31</v>
      </c>
      <c r="F568">
        <v>80</v>
      </c>
      <c r="G568">
        <v>99</v>
      </c>
      <c r="H568">
        <v>158</v>
      </c>
      <c r="I568">
        <v>3250</v>
      </c>
      <c r="J568" t="s">
        <v>114</v>
      </c>
      <c r="K568" t="s">
        <v>96</v>
      </c>
      <c r="L568" t="s">
        <v>96</v>
      </c>
      <c r="M568" t="s">
        <v>96</v>
      </c>
      <c r="N568" t="s">
        <v>96</v>
      </c>
      <c r="O568" t="s">
        <v>96</v>
      </c>
      <c r="P568" t="s">
        <v>96</v>
      </c>
      <c r="Q568" t="s">
        <v>96</v>
      </c>
      <c r="R568" t="s">
        <v>96</v>
      </c>
      <c r="S568" t="s">
        <v>96</v>
      </c>
      <c r="T568" t="s">
        <v>96</v>
      </c>
    </row>
    <row r="569" spans="2:20" x14ac:dyDescent="0.25">
      <c r="B569">
        <v>2002</v>
      </c>
      <c r="C569">
        <v>4</v>
      </c>
      <c r="D569">
        <v>3</v>
      </c>
      <c r="E569" t="s">
        <v>32</v>
      </c>
      <c r="F569">
        <v>155.33000000000001</v>
      </c>
      <c r="G569">
        <v>98</v>
      </c>
      <c r="H569">
        <v>128</v>
      </c>
      <c r="I569">
        <v>2100</v>
      </c>
      <c r="J569" t="s">
        <v>115</v>
      </c>
      <c r="K569" t="s">
        <v>96</v>
      </c>
      <c r="L569" t="s">
        <v>96</v>
      </c>
      <c r="M569" t="s">
        <v>96</v>
      </c>
      <c r="N569" t="s">
        <v>96</v>
      </c>
      <c r="O569" t="s">
        <v>96</v>
      </c>
      <c r="P569" t="s">
        <v>96</v>
      </c>
      <c r="Q569" t="s">
        <v>96</v>
      </c>
      <c r="R569" t="s">
        <v>96</v>
      </c>
      <c r="S569" t="s">
        <v>96</v>
      </c>
      <c r="T569" t="s">
        <v>96</v>
      </c>
    </row>
    <row r="570" spans="2:20" x14ac:dyDescent="0.25">
      <c r="B570">
        <v>2002</v>
      </c>
      <c r="C570">
        <v>4</v>
      </c>
      <c r="D570">
        <v>3</v>
      </c>
      <c r="E570" t="s">
        <v>30</v>
      </c>
      <c r="F570">
        <v>156.75</v>
      </c>
      <c r="G570">
        <v>92</v>
      </c>
      <c r="H570">
        <v>142</v>
      </c>
      <c r="I570">
        <v>2975</v>
      </c>
      <c r="J570" t="s">
        <v>115</v>
      </c>
      <c r="K570" t="s">
        <v>96</v>
      </c>
      <c r="L570" t="s">
        <v>96</v>
      </c>
      <c r="M570" t="s">
        <v>96</v>
      </c>
      <c r="N570" t="s">
        <v>96</v>
      </c>
      <c r="O570" t="s">
        <v>96</v>
      </c>
      <c r="P570" t="s">
        <v>96</v>
      </c>
      <c r="Q570" t="s">
        <v>96</v>
      </c>
      <c r="R570" t="s">
        <v>96</v>
      </c>
      <c r="S570" t="s">
        <v>96</v>
      </c>
      <c r="T570" t="s">
        <v>96</v>
      </c>
    </row>
    <row r="571" spans="2:20" x14ac:dyDescent="0.25">
      <c r="B571">
        <v>2002</v>
      </c>
      <c r="C571">
        <v>4</v>
      </c>
      <c r="D571">
        <v>4</v>
      </c>
      <c r="E571" t="s">
        <v>29</v>
      </c>
      <c r="F571">
        <v>88.32</v>
      </c>
      <c r="G571">
        <v>99</v>
      </c>
      <c r="H571">
        <v>130</v>
      </c>
      <c r="I571">
        <v>2360</v>
      </c>
      <c r="J571" t="s">
        <v>115</v>
      </c>
      <c r="K571" t="s">
        <v>96</v>
      </c>
      <c r="L571" t="s">
        <v>96</v>
      </c>
      <c r="M571" t="s">
        <v>96</v>
      </c>
      <c r="N571" t="s">
        <v>96</v>
      </c>
      <c r="O571" t="s">
        <v>96</v>
      </c>
      <c r="P571" t="s">
        <v>96</v>
      </c>
      <c r="Q571" t="s">
        <v>96</v>
      </c>
      <c r="R571" t="s">
        <v>96</v>
      </c>
      <c r="S571" t="s">
        <v>96</v>
      </c>
      <c r="T571" t="s">
        <v>96</v>
      </c>
    </row>
    <row r="572" spans="2:20" x14ac:dyDescent="0.25">
      <c r="B572">
        <v>2002</v>
      </c>
      <c r="C572">
        <v>4</v>
      </c>
      <c r="D572">
        <v>4</v>
      </c>
      <c r="E572" t="s">
        <v>32</v>
      </c>
      <c r="F572">
        <v>72.03</v>
      </c>
      <c r="G572">
        <v>93</v>
      </c>
      <c r="H572">
        <v>120</v>
      </c>
      <c r="I572">
        <v>2109</v>
      </c>
      <c r="J572" t="s">
        <v>116</v>
      </c>
      <c r="K572" t="s">
        <v>96</v>
      </c>
      <c r="L572" t="s">
        <v>96</v>
      </c>
      <c r="M572" t="s">
        <v>96</v>
      </c>
      <c r="N572" t="s">
        <v>96</v>
      </c>
      <c r="O572" t="s">
        <v>96</v>
      </c>
      <c r="P572" t="s">
        <v>96</v>
      </c>
      <c r="Q572" t="s">
        <v>96</v>
      </c>
      <c r="R572" t="s">
        <v>96</v>
      </c>
      <c r="S572" t="s">
        <v>96</v>
      </c>
      <c r="T572" t="s">
        <v>96</v>
      </c>
    </row>
    <row r="573" spans="2:20" x14ac:dyDescent="0.25">
      <c r="B573">
        <v>2002</v>
      </c>
      <c r="C573">
        <v>4</v>
      </c>
      <c r="D573">
        <v>5</v>
      </c>
      <c r="E573" t="s">
        <v>29</v>
      </c>
      <c r="F573">
        <v>80.7</v>
      </c>
      <c r="G573">
        <v>95</v>
      </c>
      <c r="H573">
        <v>154</v>
      </c>
      <c r="I573">
        <v>3718</v>
      </c>
      <c r="J573" t="s">
        <v>114</v>
      </c>
      <c r="K573" t="s">
        <v>96</v>
      </c>
      <c r="L573" t="s">
        <v>96</v>
      </c>
      <c r="M573" t="s">
        <v>96</v>
      </c>
      <c r="N573" t="s">
        <v>96</v>
      </c>
      <c r="O573" t="s">
        <v>96</v>
      </c>
      <c r="P573" t="s">
        <v>96</v>
      </c>
      <c r="Q573" t="s">
        <v>96</v>
      </c>
      <c r="R573" t="s">
        <v>96</v>
      </c>
      <c r="S573" t="s">
        <v>96</v>
      </c>
      <c r="T573" t="s">
        <v>96</v>
      </c>
    </row>
    <row r="574" spans="2:20" x14ac:dyDescent="0.25">
      <c r="B574">
        <v>2002</v>
      </c>
      <c r="C574">
        <v>4</v>
      </c>
      <c r="D574">
        <v>5</v>
      </c>
      <c r="E574" t="s">
        <v>33</v>
      </c>
      <c r="F574">
        <v>269.39999999999998</v>
      </c>
      <c r="G574">
        <v>95</v>
      </c>
      <c r="H574">
        <v>128</v>
      </c>
      <c r="I574">
        <v>2525</v>
      </c>
      <c r="J574" t="s">
        <v>115</v>
      </c>
      <c r="K574" t="s">
        <v>96</v>
      </c>
      <c r="L574" t="s">
        <v>96</v>
      </c>
      <c r="M574" t="s">
        <v>96</v>
      </c>
      <c r="N574" t="s">
        <v>96</v>
      </c>
      <c r="O574" t="s">
        <v>96</v>
      </c>
      <c r="P574" t="s">
        <v>96</v>
      </c>
      <c r="Q574" t="s">
        <v>96</v>
      </c>
      <c r="R574" t="s">
        <v>96</v>
      </c>
      <c r="S574" t="s">
        <v>96</v>
      </c>
      <c r="T574" t="s">
        <v>96</v>
      </c>
    </row>
    <row r="575" spans="2:20" x14ac:dyDescent="0.25">
      <c r="B575">
        <v>2002</v>
      </c>
      <c r="C575">
        <v>4</v>
      </c>
      <c r="D575">
        <v>5</v>
      </c>
      <c r="E575" t="s">
        <v>28</v>
      </c>
      <c r="F575">
        <v>151.07</v>
      </c>
      <c r="G575">
        <v>99</v>
      </c>
      <c r="H575">
        <v>136</v>
      </c>
      <c r="I575">
        <v>3125</v>
      </c>
      <c r="J575" t="s">
        <v>115</v>
      </c>
      <c r="K575" t="s">
        <v>96</v>
      </c>
      <c r="L575" t="s">
        <v>96</v>
      </c>
      <c r="M575" t="s">
        <v>96</v>
      </c>
      <c r="N575" t="s">
        <v>96</v>
      </c>
      <c r="O575" t="s">
        <v>96</v>
      </c>
      <c r="P575" t="s">
        <v>96</v>
      </c>
      <c r="Q575" t="s">
        <v>96</v>
      </c>
      <c r="R575" t="s">
        <v>96</v>
      </c>
      <c r="S575" t="s">
        <v>96</v>
      </c>
      <c r="T575" t="s">
        <v>96</v>
      </c>
    </row>
    <row r="576" spans="2:20" x14ac:dyDescent="0.25">
      <c r="B576">
        <v>2002</v>
      </c>
      <c r="C576">
        <v>4</v>
      </c>
      <c r="D576">
        <v>5</v>
      </c>
      <c r="E576" t="s">
        <v>29</v>
      </c>
      <c r="F576">
        <v>39.200000000000003</v>
      </c>
      <c r="G576">
        <v>76</v>
      </c>
      <c r="H576">
        <v>115</v>
      </c>
      <c r="I576">
        <v>2300</v>
      </c>
      <c r="J576" t="s">
        <v>116</v>
      </c>
      <c r="K576" t="s">
        <v>96</v>
      </c>
      <c r="L576" t="s">
        <v>96</v>
      </c>
      <c r="M576" t="s">
        <v>96</v>
      </c>
      <c r="N576" t="s">
        <v>96</v>
      </c>
      <c r="O576" t="s">
        <v>96</v>
      </c>
      <c r="P576" t="s">
        <v>96</v>
      </c>
      <c r="Q576" t="s">
        <v>96</v>
      </c>
      <c r="R576" t="s">
        <v>96</v>
      </c>
      <c r="S576" t="s">
        <v>96</v>
      </c>
      <c r="T576" t="s">
        <v>96</v>
      </c>
    </row>
    <row r="577" spans="2:20" x14ac:dyDescent="0.25">
      <c r="B577">
        <v>2002</v>
      </c>
      <c r="C577">
        <v>4</v>
      </c>
      <c r="D577">
        <v>5</v>
      </c>
      <c r="E577" t="s">
        <v>33</v>
      </c>
      <c r="F577">
        <v>318</v>
      </c>
      <c r="G577">
        <v>98</v>
      </c>
      <c r="H577">
        <v>97</v>
      </c>
      <c r="I577">
        <v>2175</v>
      </c>
      <c r="J577" t="s">
        <v>117</v>
      </c>
      <c r="K577" t="s">
        <v>96</v>
      </c>
      <c r="L577" t="s">
        <v>96</v>
      </c>
      <c r="M577" t="s">
        <v>96</v>
      </c>
      <c r="N577" t="s">
        <v>96</v>
      </c>
      <c r="O577" t="s">
        <v>96</v>
      </c>
      <c r="P577" t="s">
        <v>96</v>
      </c>
      <c r="Q577" t="s">
        <v>96</v>
      </c>
      <c r="R577" t="s">
        <v>96</v>
      </c>
      <c r="S577" t="s">
        <v>96</v>
      </c>
      <c r="T577" t="s">
        <v>96</v>
      </c>
    </row>
    <row r="578" spans="2:20" x14ac:dyDescent="0.25">
      <c r="B578">
        <v>2002</v>
      </c>
      <c r="C578">
        <v>4</v>
      </c>
      <c r="D578">
        <v>7</v>
      </c>
      <c r="E578" t="s">
        <v>28</v>
      </c>
      <c r="F578">
        <v>76.849999999999994</v>
      </c>
      <c r="G578">
        <v>96</v>
      </c>
      <c r="H578">
        <v>126</v>
      </c>
      <c r="I578">
        <v>2700</v>
      </c>
      <c r="J578" t="s">
        <v>115</v>
      </c>
      <c r="K578" t="s">
        <v>96</v>
      </c>
      <c r="L578" t="s">
        <v>96</v>
      </c>
      <c r="M578" t="s">
        <v>96</v>
      </c>
      <c r="N578" t="s">
        <v>96</v>
      </c>
      <c r="O578" t="s">
        <v>96</v>
      </c>
      <c r="P578" t="s">
        <v>96</v>
      </c>
      <c r="Q578" t="s">
        <v>96</v>
      </c>
      <c r="R578" t="s">
        <v>96</v>
      </c>
      <c r="S578" t="s">
        <v>96</v>
      </c>
      <c r="T578" t="s">
        <v>96</v>
      </c>
    </row>
    <row r="579" spans="2:20" x14ac:dyDescent="0.25">
      <c r="B579">
        <v>2002</v>
      </c>
      <c r="C579">
        <v>4</v>
      </c>
      <c r="D579">
        <v>7</v>
      </c>
      <c r="E579" t="s">
        <v>28</v>
      </c>
      <c r="F579">
        <v>80</v>
      </c>
      <c r="G579">
        <v>96</v>
      </c>
      <c r="H579">
        <v>140</v>
      </c>
      <c r="I579">
        <v>3225</v>
      </c>
      <c r="J579" t="s">
        <v>115</v>
      </c>
      <c r="K579" t="s">
        <v>96</v>
      </c>
      <c r="L579" t="s">
        <v>96</v>
      </c>
      <c r="M579" t="s">
        <v>96</v>
      </c>
      <c r="N579" t="s">
        <v>96</v>
      </c>
      <c r="O579" t="s">
        <v>96</v>
      </c>
      <c r="P579" t="s">
        <v>96</v>
      </c>
      <c r="Q579" t="s">
        <v>96</v>
      </c>
      <c r="R579" t="s">
        <v>96</v>
      </c>
      <c r="S579" t="s">
        <v>96</v>
      </c>
      <c r="T579" t="s">
        <v>96</v>
      </c>
    </row>
    <row r="580" spans="2:20" x14ac:dyDescent="0.25">
      <c r="B580">
        <v>2002</v>
      </c>
      <c r="C580">
        <v>4</v>
      </c>
      <c r="D580">
        <v>7</v>
      </c>
      <c r="E580" t="s">
        <v>30</v>
      </c>
      <c r="F580">
        <v>80</v>
      </c>
      <c r="G580">
        <v>98</v>
      </c>
      <c r="H580">
        <v>131</v>
      </c>
      <c r="I580">
        <v>3300</v>
      </c>
      <c r="J580" t="s">
        <v>115</v>
      </c>
      <c r="K580" t="s">
        <v>96</v>
      </c>
      <c r="L580" t="s">
        <v>96</v>
      </c>
      <c r="M580" t="s">
        <v>96</v>
      </c>
      <c r="N580" t="s">
        <v>96</v>
      </c>
      <c r="O580" t="s">
        <v>96</v>
      </c>
      <c r="P580" t="s">
        <v>96</v>
      </c>
      <c r="Q580" t="s">
        <v>96</v>
      </c>
      <c r="R580" t="s">
        <v>96</v>
      </c>
      <c r="S580" t="s">
        <v>96</v>
      </c>
      <c r="T580" t="s">
        <v>96</v>
      </c>
    </row>
    <row r="581" spans="2:20" x14ac:dyDescent="0.25">
      <c r="B581">
        <v>2002</v>
      </c>
      <c r="C581">
        <v>4</v>
      </c>
      <c r="D581">
        <v>7</v>
      </c>
      <c r="E581" t="s">
        <v>28</v>
      </c>
      <c r="F581">
        <v>80</v>
      </c>
      <c r="G581">
        <v>99</v>
      </c>
      <c r="H581">
        <v>119</v>
      </c>
      <c r="I581">
        <v>2650</v>
      </c>
      <c r="J581" t="s">
        <v>116</v>
      </c>
      <c r="K581" t="s">
        <v>96</v>
      </c>
      <c r="L581" t="s">
        <v>96</v>
      </c>
      <c r="M581" t="s">
        <v>96</v>
      </c>
      <c r="N581" t="s">
        <v>96</v>
      </c>
      <c r="O581" t="s">
        <v>96</v>
      </c>
      <c r="P581" t="s">
        <v>96</v>
      </c>
      <c r="Q581" t="s">
        <v>96</v>
      </c>
      <c r="R581" t="s">
        <v>96</v>
      </c>
      <c r="S581" t="s">
        <v>96</v>
      </c>
      <c r="T581" t="s">
        <v>96</v>
      </c>
    </row>
    <row r="582" spans="2:20" x14ac:dyDescent="0.25">
      <c r="B582">
        <v>2002</v>
      </c>
      <c r="C582">
        <v>4</v>
      </c>
      <c r="D582">
        <v>7</v>
      </c>
      <c r="E582" t="s">
        <v>31</v>
      </c>
      <c r="F582">
        <v>120</v>
      </c>
      <c r="G582">
        <v>33</v>
      </c>
      <c r="H582">
        <v>120</v>
      </c>
      <c r="I582">
        <v>2000</v>
      </c>
      <c r="J582" t="s">
        <v>119</v>
      </c>
      <c r="K582" t="s">
        <v>96</v>
      </c>
      <c r="L582" t="s">
        <v>96</v>
      </c>
      <c r="M582" t="s">
        <v>96</v>
      </c>
      <c r="N582" t="s">
        <v>96</v>
      </c>
      <c r="O582" t="s">
        <v>96</v>
      </c>
      <c r="P582" t="s">
        <v>96</v>
      </c>
      <c r="Q582" t="s">
        <v>96</v>
      </c>
      <c r="R582" t="s">
        <v>96</v>
      </c>
      <c r="S582" t="s">
        <v>96</v>
      </c>
      <c r="T582" t="s">
        <v>96</v>
      </c>
    </row>
    <row r="583" spans="2:20" x14ac:dyDescent="0.25">
      <c r="B583">
        <v>2002</v>
      </c>
      <c r="C583">
        <v>4</v>
      </c>
      <c r="D583">
        <v>8</v>
      </c>
      <c r="E583" t="s">
        <v>30</v>
      </c>
      <c r="F583">
        <v>10.723000000000001</v>
      </c>
      <c r="G583">
        <v>99</v>
      </c>
      <c r="H583" t="s">
        <v>96</v>
      </c>
      <c r="I583">
        <v>33573</v>
      </c>
      <c r="J583" t="s">
        <v>118</v>
      </c>
      <c r="K583" t="s">
        <v>96</v>
      </c>
      <c r="L583" t="s">
        <v>96</v>
      </c>
      <c r="M583" t="s">
        <v>96</v>
      </c>
      <c r="N583" t="s">
        <v>96</v>
      </c>
      <c r="O583" t="s">
        <v>96</v>
      </c>
      <c r="P583" t="s">
        <v>96</v>
      </c>
      <c r="Q583" t="s">
        <v>96</v>
      </c>
      <c r="R583" t="s">
        <v>96</v>
      </c>
      <c r="S583" t="s">
        <v>96</v>
      </c>
      <c r="T583" t="s">
        <v>96</v>
      </c>
    </row>
    <row r="584" spans="2:20" x14ac:dyDescent="0.25">
      <c r="B584">
        <v>2002</v>
      </c>
      <c r="C584">
        <v>4</v>
      </c>
      <c r="D584">
        <v>9</v>
      </c>
      <c r="E584" t="s">
        <v>29</v>
      </c>
      <c r="F584">
        <v>117.1</v>
      </c>
      <c r="G584">
        <v>92</v>
      </c>
      <c r="H584">
        <v>155</v>
      </c>
      <c r="I584">
        <v>3400</v>
      </c>
      <c r="J584" t="s">
        <v>114</v>
      </c>
      <c r="K584" t="s">
        <v>96</v>
      </c>
      <c r="L584" t="s">
        <v>96</v>
      </c>
      <c r="M584" t="s">
        <v>96</v>
      </c>
      <c r="N584" t="s">
        <v>96</v>
      </c>
      <c r="O584" t="s">
        <v>96</v>
      </c>
      <c r="P584" t="s">
        <v>96</v>
      </c>
      <c r="Q584" t="s">
        <v>96</v>
      </c>
      <c r="R584" t="s">
        <v>96</v>
      </c>
      <c r="S584" t="s">
        <v>96</v>
      </c>
      <c r="T584" t="s">
        <v>96</v>
      </c>
    </row>
    <row r="585" spans="2:20" x14ac:dyDescent="0.25">
      <c r="B585">
        <v>2002</v>
      </c>
      <c r="C585">
        <v>4</v>
      </c>
      <c r="D585">
        <v>9</v>
      </c>
      <c r="E585" t="s">
        <v>30</v>
      </c>
      <c r="F585">
        <v>208.3</v>
      </c>
      <c r="G585">
        <v>95</v>
      </c>
      <c r="H585">
        <v>139</v>
      </c>
      <c r="I585">
        <v>2975</v>
      </c>
      <c r="J585" t="s">
        <v>115</v>
      </c>
      <c r="K585" t="s">
        <v>96</v>
      </c>
      <c r="L585" t="s">
        <v>96</v>
      </c>
      <c r="M585" t="s">
        <v>96</v>
      </c>
      <c r="N585" t="s">
        <v>96</v>
      </c>
      <c r="O585" t="s">
        <v>96</v>
      </c>
      <c r="P585" t="s">
        <v>96</v>
      </c>
      <c r="Q585" t="s">
        <v>96</v>
      </c>
      <c r="R585" t="s">
        <v>96</v>
      </c>
      <c r="S585" t="s">
        <v>96</v>
      </c>
      <c r="T585" t="s">
        <v>96</v>
      </c>
    </row>
    <row r="586" spans="2:20" x14ac:dyDescent="0.25">
      <c r="B586">
        <v>2002</v>
      </c>
      <c r="C586">
        <v>4</v>
      </c>
      <c r="D586">
        <v>9</v>
      </c>
      <c r="E586" t="s">
        <v>28</v>
      </c>
      <c r="F586">
        <v>146.47</v>
      </c>
      <c r="G586">
        <v>99</v>
      </c>
      <c r="H586">
        <v>139</v>
      </c>
      <c r="I586">
        <v>3287</v>
      </c>
      <c r="J586" t="s">
        <v>115</v>
      </c>
      <c r="K586" t="s">
        <v>96</v>
      </c>
      <c r="L586" t="s">
        <v>96</v>
      </c>
      <c r="M586" t="s">
        <v>96</v>
      </c>
      <c r="N586" t="s">
        <v>96</v>
      </c>
      <c r="O586" t="s">
        <v>96</v>
      </c>
      <c r="P586" t="s">
        <v>96</v>
      </c>
      <c r="Q586" t="s">
        <v>96</v>
      </c>
      <c r="R586" t="s">
        <v>96</v>
      </c>
      <c r="S586" t="s">
        <v>96</v>
      </c>
      <c r="T586" t="s">
        <v>96</v>
      </c>
    </row>
    <row r="587" spans="2:20" x14ac:dyDescent="0.25">
      <c r="B587">
        <v>2002</v>
      </c>
      <c r="C587">
        <v>4</v>
      </c>
      <c r="D587">
        <v>9</v>
      </c>
      <c r="E587" t="s">
        <v>33</v>
      </c>
      <c r="F587">
        <v>40</v>
      </c>
      <c r="G587">
        <v>96</v>
      </c>
      <c r="H587">
        <v>110</v>
      </c>
      <c r="I587">
        <v>1600</v>
      </c>
      <c r="J587" t="s">
        <v>116</v>
      </c>
      <c r="K587" t="s">
        <v>96</v>
      </c>
      <c r="L587" t="s">
        <v>96</v>
      </c>
      <c r="M587" t="s">
        <v>96</v>
      </c>
      <c r="N587" t="s">
        <v>96</v>
      </c>
      <c r="O587" t="s">
        <v>96</v>
      </c>
      <c r="P587" t="s">
        <v>96</v>
      </c>
      <c r="Q587" t="s">
        <v>96</v>
      </c>
      <c r="R587" t="s">
        <v>96</v>
      </c>
      <c r="S587" t="s">
        <v>96</v>
      </c>
      <c r="T587" t="s">
        <v>96</v>
      </c>
    </row>
    <row r="588" spans="2:20" x14ac:dyDescent="0.25">
      <c r="B588">
        <v>2002</v>
      </c>
      <c r="C588">
        <v>4</v>
      </c>
      <c r="D588">
        <v>9</v>
      </c>
      <c r="E588" t="s">
        <v>29</v>
      </c>
      <c r="F588">
        <v>118</v>
      </c>
      <c r="G588">
        <v>97</v>
      </c>
      <c r="H588" t="s">
        <v>96</v>
      </c>
      <c r="I588">
        <v>4230</v>
      </c>
      <c r="J588" t="s">
        <v>118</v>
      </c>
      <c r="K588" t="s">
        <v>96</v>
      </c>
      <c r="L588" t="s">
        <v>96</v>
      </c>
      <c r="M588" t="s">
        <v>96</v>
      </c>
      <c r="N588" t="s">
        <v>96</v>
      </c>
      <c r="O588" t="s">
        <v>96</v>
      </c>
      <c r="P588" t="s">
        <v>96</v>
      </c>
      <c r="Q588" t="s">
        <v>96</v>
      </c>
      <c r="R588" t="s">
        <v>96</v>
      </c>
      <c r="S588" t="s">
        <v>96</v>
      </c>
      <c r="T588" t="s">
        <v>96</v>
      </c>
    </row>
    <row r="589" spans="2:20" x14ac:dyDescent="0.25">
      <c r="B589">
        <v>2002</v>
      </c>
      <c r="C589">
        <v>4</v>
      </c>
      <c r="D589">
        <v>10</v>
      </c>
      <c r="E589" t="s">
        <v>31</v>
      </c>
      <c r="F589">
        <v>121.31</v>
      </c>
      <c r="G589">
        <v>98</v>
      </c>
      <c r="H589">
        <v>152</v>
      </c>
      <c r="I589">
        <v>3932</v>
      </c>
      <c r="J589" t="s">
        <v>114</v>
      </c>
      <c r="K589" t="s">
        <v>96</v>
      </c>
      <c r="L589" t="s">
        <v>96</v>
      </c>
      <c r="M589" t="s">
        <v>96</v>
      </c>
      <c r="N589" t="s">
        <v>96</v>
      </c>
      <c r="O589" t="s">
        <v>96</v>
      </c>
      <c r="P589" t="s">
        <v>96</v>
      </c>
      <c r="Q589" t="s">
        <v>96</v>
      </c>
      <c r="R589" t="s">
        <v>96</v>
      </c>
      <c r="S589" t="s">
        <v>96</v>
      </c>
      <c r="T589" t="s">
        <v>96</v>
      </c>
    </row>
    <row r="590" spans="2:20" x14ac:dyDescent="0.25">
      <c r="B590">
        <v>2002</v>
      </c>
      <c r="C590">
        <v>4</v>
      </c>
      <c r="D590">
        <v>11</v>
      </c>
      <c r="E590" t="s">
        <v>29</v>
      </c>
      <c r="F590">
        <v>75.67</v>
      </c>
      <c r="G590">
        <v>99</v>
      </c>
      <c r="H590">
        <v>154</v>
      </c>
      <c r="I590">
        <v>3665</v>
      </c>
      <c r="J590" t="s">
        <v>114</v>
      </c>
      <c r="K590" t="s">
        <v>96</v>
      </c>
      <c r="L590" t="s">
        <v>96</v>
      </c>
      <c r="M590" t="s">
        <v>96</v>
      </c>
      <c r="N590" t="s">
        <v>96</v>
      </c>
      <c r="O590" t="s">
        <v>96</v>
      </c>
      <c r="P590" t="s">
        <v>96</v>
      </c>
      <c r="Q590" t="s">
        <v>96</v>
      </c>
      <c r="R590" t="s">
        <v>96</v>
      </c>
      <c r="S590" t="s">
        <v>96</v>
      </c>
      <c r="T590" t="s">
        <v>96</v>
      </c>
    </row>
    <row r="591" spans="2:20" x14ac:dyDescent="0.25">
      <c r="B591">
        <v>2002</v>
      </c>
      <c r="C591">
        <v>4</v>
      </c>
      <c r="D591">
        <v>11</v>
      </c>
      <c r="E591" t="s">
        <v>91</v>
      </c>
      <c r="F591">
        <v>92.9</v>
      </c>
      <c r="G591">
        <v>58</v>
      </c>
      <c r="H591">
        <v>126</v>
      </c>
      <c r="I591">
        <v>2100</v>
      </c>
      <c r="J591" t="s">
        <v>115</v>
      </c>
      <c r="K591" t="s">
        <v>96</v>
      </c>
      <c r="L591" t="s">
        <v>96</v>
      </c>
      <c r="M591" t="s">
        <v>96</v>
      </c>
      <c r="N591" t="s">
        <v>96</v>
      </c>
      <c r="O591" t="s">
        <v>96</v>
      </c>
      <c r="P591" t="s">
        <v>96</v>
      </c>
      <c r="Q591" t="s">
        <v>96</v>
      </c>
      <c r="R591" t="s">
        <v>96</v>
      </c>
      <c r="S591" t="s">
        <v>96</v>
      </c>
      <c r="T591" t="s">
        <v>96</v>
      </c>
    </row>
    <row r="592" spans="2:20" x14ac:dyDescent="0.25">
      <c r="B592">
        <v>2002</v>
      </c>
      <c r="C592">
        <v>4</v>
      </c>
      <c r="D592">
        <v>11</v>
      </c>
      <c r="E592" t="s">
        <v>33</v>
      </c>
      <c r="F592">
        <v>187</v>
      </c>
      <c r="G592">
        <v>95</v>
      </c>
      <c r="H592">
        <v>87</v>
      </c>
      <c r="I592">
        <v>1750</v>
      </c>
      <c r="J592" t="s">
        <v>117</v>
      </c>
      <c r="K592" t="s">
        <v>96</v>
      </c>
      <c r="L592" t="s">
        <v>96</v>
      </c>
      <c r="M592" t="s">
        <v>96</v>
      </c>
      <c r="N592" t="s">
        <v>96</v>
      </c>
      <c r="O592" t="s">
        <v>96</v>
      </c>
      <c r="P592" t="s">
        <v>96</v>
      </c>
      <c r="Q592" t="s">
        <v>96</v>
      </c>
      <c r="R592" t="s">
        <v>96</v>
      </c>
      <c r="S592" t="s">
        <v>96</v>
      </c>
      <c r="T592" t="s">
        <v>96</v>
      </c>
    </row>
    <row r="593" spans="2:20" x14ac:dyDescent="0.25">
      <c r="B593">
        <v>2002</v>
      </c>
      <c r="C593">
        <v>4</v>
      </c>
      <c r="D593">
        <v>11</v>
      </c>
      <c r="E593" t="s">
        <v>91</v>
      </c>
      <c r="F593">
        <v>92.9</v>
      </c>
      <c r="G593">
        <v>58</v>
      </c>
      <c r="H593">
        <v>126</v>
      </c>
      <c r="I593">
        <v>2100</v>
      </c>
      <c r="J593" t="s">
        <v>119</v>
      </c>
      <c r="K593" t="s">
        <v>96</v>
      </c>
      <c r="L593" t="s">
        <v>96</v>
      </c>
      <c r="M593" t="s">
        <v>96</v>
      </c>
      <c r="N593" t="s">
        <v>96</v>
      </c>
      <c r="O593" t="s">
        <v>96</v>
      </c>
      <c r="P593" t="s">
        <v>96</v>
      </c>
      <c r="Q593" t="s">
        <v>96</v>
      </c>
      <c r="R593" t="s">
        <v>96</v>
      </c>
      <c r="S593" t="s">
        <v>96</v>
      </c>
      <c r="T593" t="s">
        <v>96</v>
      </c>
    </row>
    <row r="594" spans="2:20" x14ac:dyDescent="0.25">
      <c r="B594">
        <v>2002</v>
      </c>
      <c r="C594">
        <v>4</v>
      </c>
      <c r="D594">
        <v>12</v>
      </c>
      <c r="E594" t="s">
        <v>28</v>
      </c>
      <c r="F594">
        <v>79.400000000000006</v>
      </c>
      <c r="G594">
        <v>98</v>
      </c>
      <c r="H594">
        <v>148</v>
      </c>
      <c r="I594">
        <v>3355</v>
      </c>
      <c r="J594" t="s">
        <v>114</v>
      </c>
      <c r="K594" t="s">
        <v>96</v>
      </c>
      <c r="L594" t="s">
        <v>96</v>
      </c>
      <c r="M594" t="s">
        <v>96</v>
      </c>
      <c r="N594" t="s">
        <v>96</v>
      </c>
      <c r="O594" t="s">
        <v>96</v>
      </c>
      <c r="P594" t="s">
        <v>96</v>
      </c>
      <c r="Q594" t="s">
        <v>96</v>
      </c>
      <c r="R594" t="s">
        <v>96</v>
      </c>
      <c r="S594" t="s">
        <v>96</v>
      </c>
      <c r="T594" t="s">
        <v>96</v>
      </c>
    </row>
    <row r="595" spans="2:20" x14ac:dyDescent="0.25">
      <c r="B595">
        <v>2002</v>
      </c>
      <c r="C595">
        <v>4</v>
      </c>
      <c r="D595">
        <v>12</v>
      </c>
      <c r="E595" t="s">
        <v>30</v>
      </c>
      <c r="F595">
        <v>740</v>
      </c>
      <c r="G595">
        <v>98</v>
      </c>
      <c r="H595">
        <v>148</v>
      </c>
      <c r="I595">
        <v>3500</v>
      </c>
      <c r="J595" t="s">
        <v>114</v>
      </c>
      <c r="K595" t="s">
        <v>96</v>
      </c>
      <c r="L595" t="s">
        <v>96</v>
      </c>
      <c r="M595" t="s">
        <v>96</v>
      </c>
      <c r="N595" t="s">
        <v>96</v>
      </c>
      <c r="O595" t="s">
        <v>96</v>
      </c>
      <c r="P595" t="s">
        <v>96</v>
      </c>
      <c r="Q595" t="s">
        <v>96</v>
      </c>
      <c r="R595" t="s">
        <v>96</v>
      </c>
      <c r="S595" t="s">
        <v>96</v>
      </c>
      <c r="T595" t="s">
        <v>96</v>
      </c>
    </row>
    <row r="596" spans="2:20" x14ac:dyDescent="0.25">
      <c r="B596">
        <v>2002</v>
      </c>
      <c r="C596">
        <v>4</v>
      </c>
      <c r="D596">
        <v>12</v>
      </c>
      <c r="E596" t="s">
        <v>91</v>
      </c>
      <c r="F596">
        <v>80</v>
      </c>
      <c r="G596">
        <v>96</v>
      </c>
      <c r="H596">
        <v>157</v>
      </c>
      <c r="I596">
        <v>3800</v>
      </c>
      <c r="J596" t="s">
        <v>114</v>
      </c>
      <c r="K596" t="s">
        <v>96</v>
      </c>
      <c r="L596" t="s">
        <v>96</v>
      </c>
      <c r="M596" t="s">
        <v>96</v>
      </c>
      <c r="N596" t="s">
        <v>96</v>
      </c>
      <c r="O596" t="s">
        <v>96</v>
      </c>
      <c r="P596" t="s">
        <v>96</v>
      </c>
      <c r="Q596" t="s">
        <v>96</v>
      </c>
      <c r="R596" t="s">
        <v>96</v>
      </c>
      <c r="S596" t="s">
        <v>96</v>
      </c>
      <c r="T596" t="s">
        <v>96</v>
      </c>
    </row>
    <row r="597" spans="2:20" x14ac:dyDescent="0.25">
      <c r="B597">
        <v>2002</v>
      </c>
      <c r="C597">
        <v>4</v>
      </c>
      <c r="D597">
        <v>12</v>
      </c>
      <c r="E597" t="s">
        <v>32</v>
      </c>
      <c r="F597">
        <v>153.33000000000001</v>
      </c>
      <c r="G597">
        <v>97</v>
      </c>
      <c r="H597">
        <v>107</v>
      </c>
      <c r="I597">
        <v>1800</v>
      </c>
      <c r="J597" t="s">
        <v>116</v>
      </c>
      <c r="K597" t="s">
        <v>96</v>
      </c>
      <c r="L597" t="s">
        <v>96</v>
      </c>
      <c r="M597" t="s">
        <v>96</v>
      </c>
      <c r="N597" t="s">
        <v>96</v>
      </c>
      <c r="O597" t="s">
        <v>96</v>
      </c>
      <c r="P597" t="s">
        <v>96</v>
      </c>
      <c r="Q597" t="s">
        <v>96</v>
      </c>
      <c r="R597" t="s">
        <v>96</v>
      </c>
      <c r="S597" t="s">
        <v>96</v>
      </c>
      <c r="T597" t="s">
        <v>96</v>
      </c>
    </row>
    <row r="598" spans="2:20" x14ac:dyDescent="0.25">
      <c r="B598">
        <v>2002</v>
      </c>
      <c r="C598">
        <v>5</v>
      </c>
      <c r="D598">
        <v>1</v>
      </c>
      <c r="E598" t="s">
        <v>38</v>
      </c>
      <c r="F598">
        <v>158.62</v>
      </c>
      <c r="G598">
        <v>96</v>
      </c>
      <c r="H598">
        <v>133</v>
      </c>
      <c r="I598">
        <v>2238</v>
      </c>
      <c r="J598" t="s">
        <v>115</v>
      </c>
      <c r="K598" t="s">
        <v>96</v>
      </c>
      <c r="L598" t="s">
        <v>96</v>
      </c>
      <c r="M598" t="s">
        <v>96</v>
      </c>
      <c r="N598" t="s">
        <v>96</v>
      </c>
      <c r="O598" t="s">
        <v>96</v>
      </c>
      <c r="P598" t="s">
        <v>96</v>
      </c>
      <c r="Q598" t="s">
        <v>96</v>
      </c>
      <c r="R598" t="s">
        <v>96</v>
      </c>
      <c r="S598" t="s">
        <v>96</v>
      </c>
      <c r="T598" t="s">
        <v>96</v>
      </c>
    </row>
    <row r="599" spans="2:20" x14ac:dyDescent="0.25">
      <c r="B599">
        <v>2002</v>
      </c>
      <c r="C599">
        <v>5</v>
      </c>
      <c r="D599">
        <v>1</v>
      </c>
      <c r="E599" t="s">
        <v>36</v>
      </c>
      <c r="F599">
        <v>125.1</v>
      </c>
      <c r="G599">
        <v>99</v>
      </c>
      <c r="H599">
        <v>131</v>
      </c>
      <c r="I599">
        <v>2498</v>
      </c>
      <c r="J599" t="s">
        <v>115</v>
      </c>
      <c r="K599" t="s">
        <v>96</v>
      </c>
      <c r="L599" t="s">
        <v>96</v>
      </c>
      <c r="M599" t="s">
        <v>96</v>
      </c>
      <c r="N599" t="s">
        <v>96</v>
      </c>
      <c r="O599" t="s">
        <v>96</v>
      </c>
      <c r="P599" t="s">
        <v>96</v>
      </c>
      <c r="Q599" t="s">
        <v>96</v>
      </c>
      <c r="R599" t="s">
        <v>96</v>
      </c>
      <c r="S599" t="s">
        <v>96</v>
      </c>
      <c r="T599" t="s">
        <v>96</v>
      </c>
    </row>
    <row r="600" spans="2:20" x14ac:dyDescent="0.25">
      <c r="B600">
        <v>2002</v>
      </c>
      <c r="C600">
        <v>5</v>
      </c>
      <c r="D600">
        <v>1</v>
      </c>
      <c r="E600" t="s">
        <v>40</v>
      </c>
      <c r="F600">
        <v>80.12</v>
      </c>
      <c r="G600">
        <v>97</v>
      </c>
      <c r="H600">
        <v>124</v>
      </c>
      <c r="I600">
        <v>2700</v>
      </c>
      <c r="J600" t="s">
        <v>116</v>
      </c>
      <c r="K600" t="s">
        <v>96</v>
      </c>
      <c r="L600" t="s">
        <v>96</v>
      </c>
      <c r="M600" t="s">
        <v>96</v>
      </c>
      <c r="N600" t="s">
        <v>96</v>
      </c>
      <c r="O600" t="s">
        <v>96</v>
      </c>
      <c r="P600" t="s">
        <v>96</v>
      </c>
      <c r="Q600" t="s">
        <v>96</v>
      </c>
      <c r="R600" t="s">
        <v>96</v>
      </c>
      <c r="S600" t="s">
        <v>96</v>
      </c>
      <c r="T600" t="s">
        <v>96</v>
      </c>
    </row>
    <row r="601" spans="2:20" x14ac:dyDescent="0.25">
      <c r="B601">
        <v>2002</v>
      </c>
      <c r="C601">
        <v>5</v>
      </c>
      <c r="D601">
        <v>2</v>
      </c>
      <c r="E601" t="s">
        <v>36</v>
      </c>
      <c r="F601">
        <v>73.39</v>
      </c>
      <c r="G601">
        <v>99</v>
      </c>
      <c r="H601">
        <v>147</v>
      </c>
      <c r="I601">
        <v>3000</v>
      </c>
      <c r="J601" t="s">
        <v>114</v>
      </c>
      <c r="K601" t="s">
        <v>96</v>
      </c>
      <c r="L601" t="s">
        <v>96</v>
      </c>
      <c r="M601" t="s">
        <v>96</v>
      </c>
      <c r="N601" t="s">
        <v>96</v>
      </c>
      <c r="O601" t="s">
        <v>96</v>
      </c>
      <c r="P601" t="s">
        <v>96</v>
      </c>
      <c r="Q601" t="s">
        <v>96</v>
      </c>
      <c r="R601" t="s">
        <v>96</v>
      </c>
      <c r="S601" t="s">
        <v>96</v>
      </c>
      <c r="T601" t="s">
        <v>96</v>
      </c>
    </row>
    <row r="602" spans="2:20" x14ac:dyDescent="0.25">
      <c r="B602">
        <v>2002</v>
      </c>
      <c r="C602">
        <v>5</v>
      </c>
      <c r="D602">
        <v>2</v>
      </c>
      <c r="E602" t="s">
        <v>36</v>
      </c>
      <c r="F602">
        <v>110.33</v>
      </c>
      <c r="G602">
        <v>98</v>
      </c>
      <c r="H602">
        <v>150</v>
      </c>
      <c r="I602">
        <v>3051</v>
      </c>
      <c r="J602" t="s">
        <v>114</v>
      </c>
      <c r="K602" t="s">
        <v>96</v>
      </c>
      <c r="L602" t="s">
        <v>96</v>
      </c>
      <c r="M602" t="s">
        <v>96</v>
      </c>
      <c r="N602" t="s">
        <v>96</v>
      </c>
      <c r="O602" t="s">
        <v>96</v>
      </c>
      <c r="P602" t="s">
        <v>96</v>
      </c>
      <c r="Q602" t="s">
        <v>96</v>
      </c>
      <c r="R602" t="s">
        <v>96</v>
      </c>
      <c r="S602" t="s">
        <v>96</v>
      </c>
      <c r="T602" t="s">
        <v>96</v>
      </c>
    </row>
    <row r="603" spans="2:20" x14ac:dyDescent="0.25">
      <c r="B603">
        <v>2002</v>
      </c>
      <c r="C603">
        <v>5</v>
      </c>
      <c r="D603">
        <v>2</v>
      </c>
      <c r="E603" t="s">
        <v>38</v>
      </c>
      <c r="F603">
        <v>71.400000000000006</v>
      </c>
      <c r="G603">
        <v>93</v>
      </c>
      <c r="H603">
        <v>131</v>
      </c>
      <c r="I603">
        <v>2160</v>
      </c>
      <c r="J603" t="s">
        <v>115</v>
      </c>
      <c r="K603" t="s">
        <v>96</v>
      </c>
      <c r="L603" t="s">
        <v>96</v>
      </c>
      <c r="M603" t="s">
        <v>96</v>
      </c>
      <c r="N603" t="s">
        <v>96</v>
      </c>
      <c r="O603" t="s">
        <v>96</v>
      </c>
      <c r="P603" t="s">
        <v>96</v>
      </c>
      <c r="Q603" t="s">
        <v>96</v>
      </c>
      <c r="R603" t="s">
        <v>96</v>
      </c>
      <c r="S603" t="s">
        <v>96</v>
      </c>
      <c r="T603" t="s">
        <v>96</v>
      </c>
    </row>
    <row r="604" spans="2:20" x14ac:dyDescent="0.25">
      <c r="B604">
        <v>2002</v>
      </c>
      <c r="C604">
        <v>5</v>
      </c>
      <c r="D604">
        <v>2</v>
      </c>
      <c r="E604" t="s">
        <v>35</v>
      </c>
      <c r="F604">
        <v>124.47</v>
      </c>
      <c r="G604">
        <v>98</v>
      </c>
      <c r="H604">
        <v>144</v>
      </c>
      <c r="I604">
        <v>2410</v>
      </c>
      <c r="J604" t="s">
        <v>115</v>
      </c>
      <c r="K604" t="s">
        <v>96</v>
      </c>
      <c r="L604" t="s">
        <v>96</v>
      </c>
      <c r="M604" t="s">
        <v>96</v>
      </c>
      <c r="N604" t="s">
        <v>96</v>
      </c>
      <c r="O604" t="s">
        <v>96</v>
      </c>
      <c r="P604" t="s">
        <v>96</v>
      </c>
      <c r="Q604" t="s">
        <v>96</v>
      </c>
      <c r="R604" t="s">
        <v>96</v>
      </c>
      <c r="S604" t="s">
        <v>96</v>
      </c>
      <c r="T604" t="s">
        <v>96</v>
      </c>
    </row>
    <row r="605" spans="2:20" x14ac:dyDescent="0.25">
      <c r="B605">
        <v>2002</v>
      </c>
      <c r="C605">
        <v>5</v>
      </c>
      <c r="D605">
        <v>2</v>
      </c>
      <c r="E605" t="s">
        <v>34</v>
      </c>
      <c r="F605">
        <v>129.4</v>
      </c>
      <c r="G605">
        <v>76</v>
      </c>
      <c r="H605">
        <v>122.9</v>
      </c>
      <c r="I605">
        <v>1509</v>
      </c>
      <c r="J605" t="s">
        <v>116</v>
      </c>
      <c r="K605" t="s">
        <v>96</v>
      </c>
      <c r="L605" t="s">
        <v>96</v>
      </c>
      <c r="M605" t="s">
        <v>96</v>
      </c>
      <c r="N605" t="s">
        <v>96</v>
      </c>
      <c r="O605" t="s">
        <v>96</v>
      </c>
      <c r="P605" t="s">
        <v>96</v>
      </c>
      <c r="Q605" t="s">
        <v>96</v>
      </c>
      <c r="R605" t="s">
        <v>96</v>
      </c>
      <c r="S605" t="s">
        <v>96</v>
      </c>
      <c r="T605" t="s">
        <v>96</v>
      </c>
    </row>
    <row r="606" spans="2:20" x14ac:dyDescent="0.25">
      <c r="B606">
        <v>2002</v>
      </c>
      <c r="C606">
        <v>5</v>
      </c>
      <c r="D606">
        <v>2</v>
      </c>
      <c r="E606" t="s">
        <v>37</v>
      </c>
      <c r="F606">
        <v>40</v>
      </c>
      <c r="G606">
        <v>94</v>
      </c>
      <c r="H606">
        <v>124.3</v>
      </c>
      <c r="I606">
        <v>1813</v>
      </c>
      <c r="J606" t="s">
        <v>116</v>
      </c>
      <c r="K606" t="s">
        <v>96</v>
      </c>
      <c r="L606" t="s">
        <v>96</v>
      </c>
      <c r="M606" t="s">
        <v>96</v>
      </c>
      <c r="N606" t="s">
        <v>96</v>
      </c>
      <c r="O606" t="s">
        <v>96</v>
      </c>
      <c r="P606" t="s">
        <v>96</v>
      </c>
      <c r="Q606" t="s">
        <v>96</v>
      </c>
      <c r="R606" t="s">
        <v>96</v>
      </c>
      <c r="S606" t="s">
        <v>96</v>
      </c>
      <c r="T606" t="s">
        <v>96</v>
      </c>
    </row>
    <row r="607" spans="2:20" x14ac:dyDescent="0.25">
      <c r="B607">
        <v>2002</v>
      </c>
      <c r="C607">
        <v>5</v>
      </c>
      <c r="D607">
        <v>2</v>
      </c>
      <c r="E607" t="s">
        <v>37</v>
      </c>
      <c r="F607">
        <v>80</v>
      </c>
      <c r="G607">
        <v>26</v>
      </c>
      <c r="H607">
        <v>102</v>
      </c>
      <c r="I607">
        <v>1250</v>
      </c>
      <c r="J607" t="s">
        <v>119</v>
      </c>
      <c r="K607" t="s">
        <v>96</v>
      </c>
      <c r="L607" t="s">
        <v>96</v>
      </c>
      <c r="M607" t="s">
        <v>96</v>
      </c>
      <c r="N607" t="s">
        <v>96</v>
      </c>
      <c r="O607" t="s">
        <v>96</v>
      </c>
      <c r="P607" t="s">
        <v>96</v>
      </c>
      <c r="Q607" t="s">
        <v>96</v>
      </c>
      <c r="R607" t="s">
        <v>96</v>
      </c>
      <c r="S607" t="s">
        <v>96</v>
      </c>
      <c r="T607" t="s">
        <v>96</v>
      </c>
    </row>
    <row r="608" spans="2:20" x14ac:dyDescent="0.25">
      <c r="B608">
        <v>2002</v>
      </c>
      <c r="C608">
        <v>5</v>
      </c>
      <c r="D608">
        <v>3</v>
      </c>
      <c r="E608" t="s">
        <v>35</v>
      </c>
      <c r="F608">
        <v>71</v>
      </c>
      <c r="G608">
        <v>100</v>
      </c>
      <c r="H608">
        <v>154</v>
      </c>
      <c r="I608">
        <v>3100</v>
      </c>
      <c r="J608" t="s">
        <v>114</v>
      </c>
      <c r="K608" t="s">
        <v>96</v>
      </c>
      <c r="L608" t="s">
        <v>96</v>
      </c>
      <c r="M608" t="s">
        <v>96</v>
      </c>
      <c r="N608" t="s">
        <v>96</v>
      </c>
      <c r="O608" t="s">
        <v>96</v>
      </c>
      <c r="P608" t="s">
        <v>96</v>
      </c>
      <c r="Q608" t="s">
        <v>96</v>
      </c>
      <c r="R608" t="s">
        <v>96</v>
      </c>
      <c r="S608" t="s">
        <v>96</v>
      </c>
      <c r="T608" t="s">
        <v>96</v>
      </c>
    </row>
    <row r="609" spans="2:20" x14ac:dyDescent="0.25">
      <c r="B609">
        <v>2002</v>
      </c>
      <c r="C609">
        <v>5</v>
      </c>
      <c r="D609">
        <v>3</v>
      </c>
      <c r="E609" t="s">
        <v>36</v>
      </c>
      <c r="F609">
        <v>81.02</v>
      </c>
      <c r="G609">
        <v>99</v>
      </c>
      <c r="H609">
        <v>155</v>
      </c>
      <c r="I609">
        <v>3300</v>
      </c>
      <c r="J609" t="s">
        <v>114</v>
      </c>
      <c r="K609" t="s">
        <v>96</v>
      </c>
      <c r="L609" t="s">
        <v>96</v>
      </c>
      <c r="M609" t="s">
        <v>96</v>
      </c>
      <c r="N609" t="s">
        <v>96</v>
      </c>
      <c r="O609" t="s">
        <v>96</v>
      </c>
      <c r="P609" t="s">
        <v>96</v>
      </c>
      <c r="Q609" t="s">
        <v>96</v>
      </c>
      <c r="R609" t="s">
        <v>96</v>
      </c>
      <c r="S609" t="s">
        <v>96</v>
      </c>
      <c r="T609" t="s">
        <v>96</v>
      </c>
    </row>
    <row r="610" spans="2:20" x14ac:dyDescent="0.25">
      <c r="B610">
        <v>2002</v>
      </c>
      <c r="C610">
        <v>5</v>
      </c>
      <c r="D610">
        <v>3</v>
      </c>
      <c r="E610" t="s">
        <v>36</v>
      </c>
      <c r="F610">
        <v>58</v>
      </c>
      <c r="G610">
        <v>99</v>
      </c>
      <c r="H610">
        <v>154.80000000000001</v>
      </c>
      <c r="I610">
        <v>4300</v>
      </c>
      <c r="J610" t="s">
        <v>114</v>
      </c>
      <c r="K610" t="s">
        <v>96</v>
      </c>
      <c r="L610" t="s">
        <v>96</v>
      </c>
      <c r="M610" t="s">
        <v>96</v>
      </c>
      <c r="N610" t="s">
        <v>96</v>
      </c>
      <c r="O610" t="s">
        <v>96</v>
      </c>
      <c r="P610" t="s">
        <v>96</v>
      </c>
      <c r="Q610" t="s">
        <v>96</v>
      </c>
      <c r="R610" t="s">
        <v>96</v>
      </c>
      <c r="S610" t="s">
        <v>96</v>
      </c>
      <c r="T610" t="s">
        <v>96</v>
      </c>
    </row>
    <row r="611" spans="2:20" x14ac:dyDescent="0.25">
      <c r="B611">
        <v>2002</v>
      </c>
      <c r="C611">
        <v>5</v>
      </c>
      <c r="D611">
        <v>3</v>
      </c>
      <c r="E611" t="s">
        <v>40</v>
      </c>
      <c r="F611">
        <v>157.63</v>
      </c>
      <c r="G611">
        <v>96</v>
      </c>
      <c r="H611">
        <v>143</v>
      </c>
      <c r="I611">
        <v>2557</v>
      </c>
      <c r="J611" t="s">
        <v>115</v>
      </c>
      <c r="K611" t="s">
        <v>96</v>
      </c>
      <c r="L611" t="s">
        <v>96</v>
      </c>
      <c r="M611" t="s">
        <v>96</v>
      </c>
      <c r="N611" t="s">
        <v>96</v>
      </c>
      <c r="O611" t="s">
        <v>96</v>
      </c>
      <c r="P611" t="s">
        <v>96</v>
      </c>
      <c r="Q611" t="s">
        <v>96</v>
      </c>
      <c r="R611" t="s">
        <v>96</v>
      </c>
      <c r="S611" t="s">
        <v>96</v>
      </c>
      <c r="T611" t="s">
        <v>96</v>
      </c>
    </row>
    <row r="612" spans="2:20" x14ac:dyDescent="0.25">
      <c r="B612">
        <v>2002</v>
      </c>
      <c r="C612">
        <v>5</v>
      </c>
      <c r="D612">
        <v>3</v>
      </c>
      <c r="E612" t="s">
        <v>36</v>
      </c>
      <c r="F612">
        <v>77.5</v>
      </c>
      <c r="G612">
        <v>99</v>
      </c>
      <c r="H612">
        <v>129</v>
      </c>
      <c r="I612">
        <v>2600</v>
      </c>
      <c r="J612" t="s">
        <v>115</v>
      </c>
      <c r="K612" t="s">
        <v>96</v>
      </c>
      <c r="L612" t="s">
        <v>96</v>
      </c>
      <c r="M612" t="s">
        <v>96</v>
      </c>
      <c r="N612" t="s">
        <v>96</v>
      </c>
      <c r="O612" t="s">
        <v>96</v>
      </c>
      <c r="P612" t="s">
        <v>96</v>
      </c>
      <c r="Q612" t="s">
        <v>96</v>
      </c>
      <c r="R612" t="s">
        <v>96</v>
      </c>
      <c r="S612" t="s">
        <v>96</v>
      </c>
      <c r="T612" t="s">
        <v>96</v>
      </c>
    </row>
    <row r="613" spans="2:20" x14ac:dyDescent="0.25">
      <c r="B613">
        <v>2002</v>
      </c>
      <c r="C613">
        <v>5</v>
      </c>
      <c r="D613">
        <v>3</v>
      </c>
      <c r="E613" t="s">
        <v>40</v>
      </c>
      <c r="F613">
        <v>320</v>
      </c>
      <c r="G613">
        <v>95</v>
      </c>
      <c r="H613">
        <v>140</v>
      </c>
      <c r="I613">
        <v>2735</v>
      </c>
      <c r="J613" t="s">
        <v>115</v>
      </c>
      <c r="K613" t="s">
        <v>96</v>
      </c>
      <c r="L613" t="s">
        <v>96</v>
      </c>
      <c r="M613" t="s">
        <v>96</v>
      </c>
      <c r="N613" t="s">
        <v>96</v>
      </c>
      <c r="O613" t="s">
        <v>96</v>
      </c>
      <c r="P613" t="s">
        <v>96</v>
      </c>
      <c r="Q613" t="s">
        <v>96</v>
      </c>
      <c r="R613" t="s">
        <v>96</v>
      </c>
      <c r="S613" t="s">
        <v>96</v>
      </c>
      <c r="T613" t="s">
        <v>96</v>
      </c>
    </row>
    <row r="614" spans="2:20" x14ac:dyDescent="0.25">
      <c r="B614">
        <v>2002</v>
      </c>
      <c r="C614">
        <v>5</v>
      </c>
      <c r="D614">
        <v>3</v>
      </c>
      <c r="E614" t="s">
        <v>40</v>
      </c>
      <c r="F614">
        <v>150</v>
      </c>
      <c r="G614">
        <v>97</v>
      </c>
      <c r="H614">
        <v>116.2</v>
      </c>
      <c r="I614">
        <v>1900</v>
      </c>
      <c r="J614" t="s">
        <v>116</v>
      </c>
      <c r="K614" t="s">
        <v>96</v>
      </c>
      <c r="L614" t="s">
        <v>96</v>
      </c>
      <c r="M614" t="s">
        <v>96</v>
      </c>
      <c r="N614" t="s">
        <v>96</v>
      </c>
      <c r="O614" t="s">
        <v>96</v>
      </c>
      <c r="P614" t="s">
        <v>96</v>
      </c>
      <c r="Q614" t="s">
        <v>96</v>
      </c>
      <c r="R614" t="s">
        <v>96</v>
      </c>
      <c r="S614" t="s">
        <v>96</v>
      </c>
      <c r="T614" t="s">
        <v>96</v>
      </c>
    </row>
    <row r="615" spans="2:20" x14ac:dyDescent="0.25">
      <c r="B615">
        <v>2002</v>
      </c>
      <c r="C615">
        <v>5</v>
      </c>
      <c r="D615">
        <v>4</v>
      </c>
      <c r="E615" t="s">
        <v>35</v>
      </c>
      <c r="F615">
        <v>160</v>
      </c>
      <c r="G615">
        <v>99</v>
      </c>
      <c r="H615">
        <v>155</v>
      </c>
      <c r="I615">
        <v>3000</v>
      </c>
      <c r="J615" t="s">
        <v>114</v>
      </c>
      <c r="K615" t="s">
        <v>96</v>
      </c>
      <c r="L615" t="s">
        <v>96</v>
      </c>
      <c r="M615" t="s">
        <v>96</v>
      </c>
      <c r="N615" t="s">
        <v>96</v>
      </c>
      <c r="O615" t="s">
        <v>96</v>
      </c>
      <c r="P615" t="s">
        <v>96</v>
      </c>
      <c r="Q615" t="s">
        <v>96</v>
      </c>
      <c r="R615" t="s">
        <v>96</v>
      </c>
      <c r="S615" t="s">
        <v>96</v>
      </c>
      <c r="T615" t="s">
        <v>96</v>
      </c>
    </row>
    <row r="616" spans="2:20" x14ac:dyDescent="0.25">
      <c r="B616">
        <v>2002</v>
      </c>
      <c r="C616">
        <v>5</v>
      </c>
      <c r="D616">
        <v>4</v>
      </c>
      <c r="E616" t="s">
        <v>35</v>
      </c>
      <c r="F616">
        <v>88</v>
      </c>
      <c r="G616">
        <v>98</v>
      </c>
      <c r="H616">
        <v>148</v>
      </c>
      <c r="I616">
        <v>3100</v>
      </c>
      <c r="J616" t="s">
        <v>114</v>
      </c>
      <c r="K616" t="s">
        <v>96</v>
      </c>
      <c r="L616" t="s">
        <v>96</v>
      </c>
      <c r="M616" t="s">
        <v>96</v>
      </c>
      <c r="N616" t="s">
        <v>96</v>
      </c>
      <c r="O616" t="s">
        <v>96</v>
      </c>
      <c r="P616" t="s">
        <v>96</v>
      </c>
      <c r="Q616" t="s">
        <v>96</v>
      </c>
      <c r="R616" t="s">
        <v>96</v>
      </c>
      <c r="S616" t="s">
        <v>96</v>
      </c>
      <c r="T616" t="s">
        <v>96</v>
      </c>
    </row>
    <row r="617" spans="2:20" x14ac:dyDescent="0.25">
      <c r="B617">
        <v>2002</v>
      </c>
      <c r="C617">
        <v>5</v>
      </c>
      <c r="D617">
        <v>4</v>
      </c>
      <c r="E617" t="s">
        <v>36</v>
      </c>
      <c r="F617">
        <v>155.22999999999999</v>
      </c>
      <c r="G617">
        <v>98</v>
      </c>
      <c r="H617">
        <v>147.30000000000001</v>
      </c>
      <c r="I617">
        <v>5253</v>
      </c>
      <c r="J617" t="s">
        <v>114</v>
      </c>
      <c r="K617" t="s">
        <v>96</v>
      </c>
      <c r="L617" t="s">
        <v>96</v>
      </c>
      <c r="M617" t="s">
        <v>96</v>
      </c>
      <c r="N617" t="s">
        <v>96</v>
      </c>
      <c r="O617" t="s">
        <v>96</v>
      </c>
      <c r="P617" t="s">
        <v>96</v>
      </c>
      <c r="Q617" t="s">
        <v>96</v>
      </c>
      <c r="R617" t="s">
        <v>96</v>
      </c>
      <c r="S617" t="s">
        <v>96</v>
      </c>
      <c r="T617" t="s">
        <v>96</v>
      </c>
    </row>
    <row r="618" spans="2:20" x14ac:dyDescent="0.25">
      <c r="B618">
        <v>2002</v>
      </c>
      <c r="C618">
        <v>5</v>
      </c>
      <c r="D618">
        <v>4</v>
      </c>
      <c r="E618" t="s">
        <v>34</v>
      </c>
      <c r="F618">
        <v>58.8</v>
      </c>
      <c r="G618">
        <v>87</v>
      </c>
      <c r="H618">
        <v>125.3</v>
      </c>
      <c r="I618">
        <v>1995</v>
      </c>
      <c r="J618" t="s">
        <v>115</v>
      </c>
      <c r="K618" t="s">
        <v>96</v>
      </c>
      <c r="L618" t="s">
        <v>96</v>
      </c>
      <c r="M618" t="s">
        <v>96</v>
      </c>
      <c r="N618" t="s">
        <v>96</v>
      </c>
      <c r="O618" t="s">
        <v>96</v>
      </c>
      <c r="P618" t="s">
        <v>96</v>
      </c>
      <c r="Q618" t="s">
        <v>96</v>
      </c>
      <c r="R618" t="s">
        <v>96</v>
      </c>
      <c r="S618" t="s">
        <v>96</v>
      </c>
      <c r="T618" t="s">
        <v>96</v>
      </c>
    </row>
    <row r="619" spans="2:20" x14ac:dyDescent="0.25">
      <c r="B619">
        <v>2002</v>
      </c>
      <c r="C619">
        <v>5</v>
      </c>
      <c r="D619">
        <v>4</v>
      </c>
      <c r="E619" t="s">
        <v>36</v>
      </c>
      <c r="F619">
        <v>68.42</v>
      </c>
      <c r="G619">
        <v>99</v>
      </c>
      <c r="H619">
        <v>129</v>
      </c>
      <c r="I619">
        <v>2250</v>
      </c>
      <c r="J619" t="s">
        <v>115</v>
      </c>
      <c r="K619" t="s">
        <v>96</v>
      </c>
      <c r="L619" t="s">
        <v>96</v>
      </c>
      <c r="M619" t="s">
        <v>96</v>
      </c>
      <c r="N619" t="s">
        <v>96</v>
      </c>
      <c r="O619" t="s">
        <v>96</v>
      </c>
      <c r="P619" t="s">
        <v>96</v>
      </c>
      <c r="Q619" t="s">
        <v>96</v>
      </c>
      <c r="R619" t="s">
        <v>96</v>
      </c>
      <c r="S619" t="s">
        <v>96</v>
      </c>
      <c r="T619" t="s">
        <v>96</v>
      </c>
    </row>
    <row r="620" spans="2:20" x14ac:dyDescent="0.25">
      <c r="B620">
        <v>2002</v>
      </c>
      <c r="C620">
        <v>5</v>
      </c>
      <c r="D620">
        <v>4</v>
      </c>
      <c r="E620" t="s">
        <v>36</v>
      </c>
      <c r="F620">
        <v>305.62</v>
      </c>
      <c r="G620">
        <v>100</v>
      </c>
      <c r="H620">
        <v>132</v>
      </c>
      <c r="I620">
        <v>2543</v>
      </c>
      <c r="J620" t="s">
        <v>115</v>
      </c>
      <c r="K620" t="s">
        <v>96</v>
      </c>
      <c r="L620" t="s">
        <v>96</v>
      </c>
      <c r="M620" t="s">
        <v>96</v>
      </c>
      <c r="N620" t="s">
        <v>96</v>
      </c>
      <c r="O620" t="s">
        <v>96</v>
      </c>
      <c r="P620" t="s">
        <v>96</v>
      </c>
      <c r="Q620" t="s">
        <v>96</v>
      </c>
      <c r="R620" t="s">
        <v>96</v>
      </c>
      <c r="S620" t="s">
        <v>96</v>
      </c>
      <c r="T620" t="s">
        <v>96</v>
      </c>
    </row>
    <row r="621" spans="2:20" x14ac:dyDescent="0.25">
      <c r="B621">
        <v>2002</v>
      </c>
      <c r="C621">
        <v>5</v>
      </c>
      <c r="D621">
        <v>4</v>
      </c>
      <c r="E621" t="s">
        <v>38</v>
      </c>
      <c r="F621">
        <v>544.75</v>
      </c>
      <c r="G621">
        <v>97</v>
      </c>
      <c r="H621">
        <v>128</v>
      </c>
      <c r="I621">
        <v>2550</v>
      </c>
      <c r="J621" t="s">
        <v>115</v>
      </c>
      <c r="K621" t="s">
        <v>96</v>
      </c>
      <c r="L621" t="s">
        <v>96</v>
      </c>
      <c r="M621" t="s">
        <v>96</v>
      </c>
      <c r="N621" t="s">
        <v>96</v>
      </c>
      <c r="O621" t="s">
        <v>96</v>
      </c>
      <c r="P621" t="s">
        <v>96</v>
      </c>
      <c r="Q621" t="s">
        <v>96</v>
      </c>
      <c r="R621" t="s">
        <v>96</v>
      </c>
      <c r="S621" t="s">
        <v>96</v>
      </c>
      <c r="T621" t="s">
        <v>96</v>
      </c>
    </row>
    <row r="622" spans="2:20" x14ac:dyDescent="0.25">
      <c r="B622">
        <v>2002</v>
      </c>
      <c r="C622">
        <v>5</v>
      </c>
      <c r="D622">
        <v>4</v>
      </c>
      <c r="E622" t="s">
        <v>40</v>
      </c>
      <c r="F622">
        <v>80</v>
      </c>
      <c r="G622">
        <v>98</v>
      </c>
      <c r="H622">
        <v>135</v>
      </c>
      <c r="I622">
        <v>3000</v>
      </c>
      <c r="J622" t="s">
        <v>115</v>
      </c>
      <c r="K622" t="s">
        <v>96</v>
      </c>
      <c r="L622" t="s">
        <v>96</v>
      </c>
      <c r="M622" t="s">
        <v>96</v>
      </c>
      <c r="N622" t="s">
        <v>96</v>
      </c>
      <c r="O622" t="s">
        <v>96</v>
      </c>
      <c r="P622" t="s">
        <v>96</v>
      </c>
      <c r="Q622" t="s">
        <v>96</v>
      </c>
      <c r="R622" t="s">
        <v>96</v>
      </c>
      <c r="S622" t="s">
        <v>96</v>
      </c>
      <c r="T622" t="s">
        <v>96</v>
      </c>
    </row>
    <row r="623" spans="2:20" x14ac:dyDescent="0.25">
      <c r="B623">
        <v>2002</v>
      </c>
      <c r="C623">
        <v>5</v>
      </c>
      <c r="D623">
        <v>4</v>
      </c>
      <c r="E623" t="s">
        <v>40</v>
      </c>
      <c r="F623">
        <v>320</v>
      </c>
      <c r="G623">
        <v>93</v>
      </c>
      <c r="H623">
        <v>109.2</v>
      </c>
      <c r="I623">
        <v>1900</v>
      </c>
      <c r="J623" t="s">
        <v>116</v>
      </c>
      <c r="K623" t="s">
        <v>96</v>
      </c>
      <c r="L623" t="s">
        <v>96</v>
      </c>
      <c r="M623" t="s">
        <v>96</v>
      </c>
      <c r="N623" t="s">
        <v>96</v>
      </c>
      <c r="O623" t="s">
        <v>96</v>
      </c>
      <c r="P623" t="s">
        <v>96</v>
      </c>
      <c r="Q623" t="s">
        <v>96</v>
      </c>
      <c r="R623" t="s">
        <v>96</v>
      </c>
      <c r="S623" t="s">
        <v>96</v>
      </c>
      <c r="T623" t="s">
        <v>96</v>
      </c>
    </row>
    <row r="624" spans="2:20" x14ac:dyDescent="0.25">
      <c r="B624">
        <v>2002</v>
      </c>
      <c r="C624">
        <v>5</v>
      </c>
      <c r="D624">
        <v>4</v>
      </c>
      <c r="E624" t="s">
        <v>40</v>
      </c>
      <c r="F624">
        <v>79.45</v>
      </c>
      <c r="G624">
        <v>100</v>
      </c>
      <c r="H624">
        <v>121.3</v>
      </c>
      <c r="I624">
        <v>1975</v>
      </c>
      <c r="J624" t="s">
        <v>116</v>
      </c>
      <c r="K624" t="s">
        <v>96</v>
      </c>
      <c r="L624" t="s">
        <v>96</v>
      </c>
      <c r="M624" t="s">
        <v>96</v>
      </c>
      <c r="N624" t="s">
        <v>96</v>
      </c>
      <c r="O624" t="s">
        <v>96</v>
      </c>
      <c r="P624" t="s">
        <v>96</v>
      </c>
      <c r="Q624" t="s">
        <v>96</v>
      </c>
      <c r="R624" t="s">
        <v>96</v>
      </c>
      <c r="S624" t="s">
        <v>96</v>
      </c>
      <c r="T624" t="s">
        <v>96</v>
      </c>
    </row>
    <row r="625" spans="2:20" x14ac:dyDescent="0.25">
      <c r="B625">
        <v>2002</v>
      </c>
      <c r="C625">
        <v>5</v>
      </c>
      <c r="D625">
        <v>4</v>
      </c>
      <c r="E625" t="s">
        <v>35</v>
      </c>
      <c r="F625">
        <v>76.650000000000006</v>
      </c>
      <c r="G625">
        <v>51</v>
      </c>
      <c r="H625">
        <v>130.5</v>
      </c>
      <c r="I625">
        <v>1700</v>
      </c>
      <c r="J625" t="s">
        <v>119</v>
      </c>
      <c r="K625" t="s">
        <v>96</v>
      </c>
      <c r="L625" t="s">
        <v>96</v>
      </c>
      <c r="M625" t="s">
        <v>96</v>
      </c>
      <c r="N625" t="s">
        <v>96</v>
      </c>
      <c r="O625" t="s">
        <v>96</v>
      </c>
      <c r="P625" t="s">
        <v>96</v>
      </c>
      <c r="Q625" t="s">
        <v>96</v>
      </c>
      <c r="R625" t="s">
        <v>96</v>
      </c>
      <c r="S625" t="s">
        <v>96</v>
      </c>
      <c r="T625" t="s">
        <v>96</v>
      </c>
    </row>
    <row r="626" spans="2:20" x14ac:dyDescent="0.25">
      <c r="B626">
        <v>2002</v>
      </c>
      <c r="C626">
        <v>5</v>
      </c>
      <c r="D626">
        <v>5</v>
      </c>
      <c r="E626" t="s">
        <v>38</v>
      </c>
      <c r="F626">
        <v>121.27</v>
      </c>
      <c r="G626">
        <v>89</v>
      </c>
      <c r="H626">
        <v>136</v>
      </c>
      <c r="I626">
        <v>2300</v>
      </c>
      <c r="J626" t="s">
        <v>115</v>
      </c>
      <c r="K626" t="s">
        <v>96</v>
      </c>
      <c r="L626" t="s">
        <v>96</v>
      </c>
      <c r="M626" t="s">
        <v>96</v>
      </c>
      <c r="N626" t="s">
        <v>96</v>
      </c>
      <c r="O626" t="s">
        <v>96</v>
      </c>
      <c r="P626" t="s">
        <v>96</v>
      </c>
      <c r="Q626" t="s">
        <v>96</v>
      </c>
      <c r="R626" t="s">
        <v>96</v>
      </c>
      <c r="S626" t="s">
        <v>96</v>
      </c>
      <c r="T626" t="s">
        <v>96</v>
      </c>
    </row>
    <row r="627" spans="2:20" x14ac:dyDescent="0.25">
      <c r="B627">
        <v>2002</v>
      </c>
      <c r="C627">
        <v>5</v>
      </c>
      <c r="D627">
        <v>5</v>
      </c>
      <c r="E627" t="s">
        <v>35</v>
      </c>
      <c r="F627">
        <v>87.28</v>
      </c>
      <c r="G627">
        <v>86</v>
      </c>
      <c r="H627">
        <v>132</v>
      </c>
      <c r="I627">
        <v>2400</v>
      </c>
      <c r="J627" t="s">
        <v>115</v>
      </c>
      <c r="K627" t="s">
        <v>96</v>
      </c>
      <c r="L627" t="s">
        <v>96</v>
      </c>
      <c r="M627" t="s">
        <v>96</v>
      </c>
      <c r="N627" t="s">
        <v>96</v>
      </c>
      <c r="O627" t="s">
        <v>96</v>
      </c>
      <c r="P627" t="s">
        <v>96</v>
      </c>
      <c r="Q627" t="s">
        <v>96</v>
      </c>
      <c r="R627" t="s">
        <v>96</v>
      </c>
      <c r="S627" t="s">
        <v>96</v>
      </c>
      <c r="T627" t="s">
        <v>96</v>
      </c>
    </row>
    <row r="628" spans="2:20" x14ac:dyDescent="0.25">
      <c r="B628">
        <v>2002</v>
      </c>
      <c r="C628">
        <v>5</v>
      </c>
      <c r="D628">
        <v>5</v>
      </c>
      <c r="E628" t="s">
        <v>35</v>
      </c>
      <c r="F628">
        <v>40</v>
      </c>
      <c r="G628">
        <v>97</v>
      </c>
      <c r="H628">
        <v>134</v>
      </c>
      <c r="I628">
        <v>2575</v>
      </c>
      <c r="J628" t="s">
        <v>115</v>
      </c>
      <c r="K628" t="s">
        <v>96</v>
      </c>
      <c r="L628" t="s">
        <v>96</v>
      </c>
      <c r="M628" t="s">
        <v>96</v>
      </c>
      <c r="N628" t="s">
        <v>96</v>
      </c>
      <c r="O628" t="s">
        <v>96</v>
      </c>
      <c r="P628" t="s">
        <v>96</v>
      </c>
      <c r="Q628" t="s">
        <v>96</v>
      </c>
      <c r="R628" t="s">
        <v>96</v>
      </c>
      <c r="S628" t="s">
        <v>96</v>
      </c>
      <c r="T628" t="s">
        <v>96</v>
      </c>
    </row>
    <row r="629" spans="2:20" x14ac:dyDescent="0.25">
      <c r="B629">
        <v>2002</v>
      </c>
      <c r="C629">
        <v>5</v>
      </c>
      <c r="D629">
        <v>6</v>
      </c>
      <c r="E629" t="s">
        <v>36</v>
      </c>
      <c r="F629">
        <v>80</v>
      </c>
      <c r="G629">
        <v>99</v>
      </c>
      <c r="H629">
        <v>149</v>
      </c>
      <c r="I629">
        <v>3100</v>
      </c>
      <c r="J629" t="s">
        <v>114</v>
      </c>
      <c r="K629" t="s">
        <v>96</v>
      </c>
      <c r="L629" t="s">
        <v>96</v>
      </c>
      <c r="M629" t="s">
        <v>96</v>
      </c>
      <c r="N629" t="s">
        <v>96</v>
      </c>
      <c r="O629" t="s">
        <v>96</v>
      </c>
      <c r="P629" t="s">
        <v>96</v>
      </c>
      <c r="Q629" t="s">
        <v>96</v>
      </c>
      <c r="R629" t="s">
        <v>96</v>
      </c>
      <c r="S629" t="s">
        <v>96</v>
      </c>
      <c r="T629" t="s">
        <v>96</v>
      </c>
    </row>
    <row r="630" spans="2:20" x14ac:dyDescent="0.25">
      <c r="B630">
        <v>2002</v>
      </c>
      <c r="C630">
        <v>5</v>
      </c>
      <c r="D630">
        <v>6</v>
      </c>
      <c r="E630" t="s">
        <v>34</v>
      </c>
      <c r="F630">
        <v>74</v>
      </c>
      <c r="G630">
        <v>99</v>
      </c>
      <c r="H630">
        <v>154</v>
      </c>
      <c r="I630">
        <v>3134</v>
      </c>
      <c r="J630" t="s">
        <v>114</v>
      </c>
      <c r="K630" t="s">
        <v>96</v>
      </c>
      <c r="L630" t="s">
        <v>96</v>
      </c>
      <c r="M630" t="s">
        <v>96</v>
      </c>
      <c r="N630" t="s">
        <v>96</v>
      </c>
      <c r="O630" t="s">
        <v>96</v>
      </c>
      <c r="P630" t="s">
        <v>96</v>
      </c>
      <c r="Q630" t="s">
        <v>96</v>
      </c>
      <c r="R630" t="s">
        <v>96</v>
      </c>
      <c r="S630" t="s">
        <v>96</v>
      </c>
      <c r="T630" t="s">
        <v>96</v>
      </c>
    </row>
    <row r="631" spans="2:20" x14ac:dyDescent="0.25">
      <c r="B631">
        <v>2002</v>
      </c>
      <c r="C631">
        <v>5</v>
      </c>
      <c r="D631">
        <v>6</v>
      </c>
      <c r="E631" t="s">
        <v>36</v>
      </c>
      <c r="F631">
        <v>203.96</v>
      </c>
      <c r="G631">
        <v>88</v>
      </c>
      <c r="H631">
        <v>149.30000000000001</v>
      </c>
      <c r="I631">
        <v>5061</v>
      </c>
      <c r="J631" t="s">
        <v>114</v>
      </c>
      <c r="K631" t="s">
        <v>96</v>
      </c>
      <c r="L631" t="s">
        <v>96</v>
      </c>
      <c r="M631" t="s">
        <v>96</v>
      </c>
      <c r="N631" t="s">
        <v>96</v>
      </c>
      <c r="O631" t="s">
        <v>96</v>
      </c>
      <c r="P631" t="s">
        <v>96</v>
      </c>
      <c r="Q631" t="s">
        <v>96</v>
      </c>
      <c r="R631" t="s">
        <v>96</v>
      </c>
      <c r="S631" t="s">
        <v>96</v>
      </c>
      <c r="T631" t="s">
        <v>96</v>
      </c>
    </row>
    <row r="632" spans="2:20" x14ac:dyDescent="0.25">
      <c r="B632">
        <v>2002</v>
      </c>
      <c r="C632">
        <v>5</v>
      </c>
      <c r="D632">
        <v>6</v>
      </c>
      <c r="E632" t="s">
        <v>39</v>
      </c>
      <c r="F632">
        <v>80</v>
      </c>
      <c r="G632">
        <v>98</v>
      </c>
      <c r="H632">
        <v>127</v>
      </c>
      <c r="I632">
        <v>2400</v>
      </c>
      <c r="J632" t="s">
        <v>115</v>
      </c>
      <c r="K632" t="s">
        <v>96</v>
      </c>
      <c r="L632" t="s">
        <v>96</v>
      </c>
      <c r="M632" t="s">
        <v>96</v>
      </c>
      <c r="N632" t="s">
        <v>96</v>
      </c>
      <c r="O632" t="s">
        <v>96</v>
      </c>
      <c r="P632" t="s">
        <v>96</v>
      </c>
      <c r="Q632" t="s">
        <v>96</v>
      </c>
      <c r="R632" t="s">
        <v>96</v>
      </c>
      <c r="S632" t="s">
        <v>96</v>
      </c>
      <c r="T632" t="s">
        <v>96</v>
      </c>
    </row>
    <row r="633" spans="2:20" x14ac:dyDescent="0.25">
      <c r="B633">
        <v>2002</v>
      </c>
      <c r="C633">
        <v>5</v>
      </c>
      <c r="D633">
        <v>8</v>
      </c>
      <c r="E633" t="s">
        <v>34</v>
      </c>
      <c r="F633">
        <v>74.900000000000006</v>
      </c>
      <c r="G633">
        <v>99</v>
      </c>
      <c r="H633">
        <v>144</v>
      </c>
      <c r="I633">
        <v>2700</v>
      </c>
      <c r="J633" t="s">
        <v>115</v>
      </c>
      <c r="K633" t="s">
        <v>96</v>
      </c>
      <c r="L633" t="s">
        <v>96</v>
      </c>
      <c r="M633" t="s">
        <v>96</v>
      </c>
      <c r="N633" t="s">
        <v>96</v>
      </c>
      <c r="O633" t="s">
        <v>96</v>
      </c>
      <c r="P633" t="s">
        <v>96</v>
      </c>
      <c r="Q633" t="s">
        <v>96</v>
      </c>
      <c r="R633" t="s">
        <v>96</v>
      </c>
      <c r="S633" t="s">
        <v>96</v>
      </c>
      <c r="T633" t="s">
        <v>96</v>
      </c>
    </row>
    <row r="634" spans="2:20" x14ac:dyDescent="0.25">
      <c r="B634">
        <v>2002</v>
      </c>
      <c r="C634">
        <v>5</v>
      </c>
      <c r="D634">
        <v>9</v>
      </c>
      <c r="E634" t="s">
        <v>40</v>
      </c>
      <c r="F634">
        <v>242</v>
      </c>
      <c r="G634">
        <v>98</v>
      </c>
      <c r="H634">
        <v>147</v>
      </c>
      <c r="I634">
        <v>2933</v>
      </c>
      <c r="J634" t="s">
        <v>114</v>
      </c>
      <c r="K634" t="s">
        <v>96</v>
      </c>
      <c r="L634" t="s">
        <v>96</v>
      </c>
      <c r="M634" t="s">
        <v>96</v>
      </c>
      <c r="N634" t="s">
        <v>96</v>
      </c>
      <c r="O634" t="s">
        <v>96</v>
      </c>
      <c r="P634" t="s">
        <v>96</v>
      </c>
      <c r="Q634" t="s">
        <v>96</v>
      </c>
      <c r="R634" t="s">
        <v>96</v>
      </c>
      <c r="S634" t="s">
        <v>96</v>
      </c>
      <c r="T634" t="s">
        <v>96</v>
      </c>
    </row>
    <row r="635" spans="2:20" x14ac:dyDescent="0.25">
      <c r="B635">
        <v>2002</v>
      </c>
      <c r="C635">
        <v>5</v>
      </c>
      <c r="D635">
        <v>9</v>
      </c>
      <c r="E635" t="s">
        <v>34</v>
      </c>
      <c r="F635">
        <v>100</v>
      </c>
      <c r="G635">
        <v>100</v>
      </c>
      <c r="H635">
        <v>152</v>
      </c>
      <c r="I635">
        <v>3250</v>
      </c>
      <c r="J635" t="s">
        <v>114</v>
      </c>
      <c r="K635" t="s">
        <v>96</v>
      </c>
      <c r="L635" t="s">
        <v>96</v>
      </c>
      <c r="M635" t="s">
        <v>96</v>
      </c>
      <c r="N635" t="s">
        <v>96</v>
      </c>
      <c r="O635" t="s">
        <v>96</v>
      </c>
      <c r="P635" t="s">
        <v>96</v>
      </c>
      <c r="Q635" t="s">
        <v>96</v>
      </c>
      <c r="R635" t="s">
        <v>96</v>
      </c>
      <c r="S635" t="s">
        <v>96</v>
      </c>
      <c r="T635" t="s">
        <v>96</v>
      </c>
    </row>
    <row r="636" spans="2:20" x14ac:dyDescent="0.25">
      <c r="B636">
        <v>2002</v>
      </c>
      <c r="C636">
        <v>5</v>
      </c>
      <c r="D636">
        <v>9</v>
      </c>
      <c r="E636" t="s">
        <v>36</v>
      </c>
      <c r="F636">
        <v>79</v>
      </c>
      <c r="G636">
        <v>95</v>
      </c>
      <c r="H636">
        <v>152.80000000000001</v>
      </c>
      <c r="I636">
        <v>6266</v>
      </c>
      <c r="J636" t="s">
        <v>114</v>
      </c>
      <c r="K636" t="s">
        <v>96</v>
      </c>
      <c r="L636" t="s">
        <v>96</v>
      </c>
      <c r="M636" t="s">
        <v>96</v>
      </c>
      <c r="N636" t="s">
        <v>96</v>
      </c>
      <c r="O636" t="s">
        <v>96</v>
      </c>
      <c r="P636" t="s">
        <v>96</v>
      </c>
      <c r="Q636" t="s">
        <v>96</v>
      </c>
      <c r="R636" t="s">
        <v>96</v>
      </c>
      <c r="S636" t="s">
        <v>96</v>
      </c>
      <c r="T636" t="s">
        <v>96</v>
      </c>
    </row>
    <row r="637" spans="2:20" x14ac:dyDescent="0.25">
      <c r="B637">
        <v>2002</v>
      </c>
      <c r="C637">
        <v>5</v>
      </c>
      <c r="D637">
        <v>10</v>
      </c>
      <c r="E637" t="s">
        <v>35</v>
      </c>
      <c r="F637">
        <v>120</v>
      </c>
      <c r="G637">
        <v>99</v>
      </c>
      <c r="H637">
        <v>152</v>
      </c>
      <c r="I637">
        <v>3292</v>
      </c>
      <c r="J637" t="s">
        <v>114</v>
      </c>
      <c r="K637" t="s">
        <v>96</v>
      </c>
      <c r="L637" t="s">
        <v>96</v>
      </c>
      <c r="M637" t="s">
        <v>96</v>
      </c>
      <c r="N637" t="s">
        <v>96</v>
      </c>
      <c r="O637" t="s">
        <v>96</v>
      </c>
      <c r="P637" t="s">
        <v>96</v>
      </c>
      <c r="Q637" t="s">
        <v>96</v>
      </c>
      <c r="R637" t="s">
        <v>96</v>
      </c>
      <c r="S637" t="s">
        <v>96</v>
      </c>
      <c r="T637" t="s">
        <v>96</v>
      </c>
    </row>
    <row r="638" spans="2:20" x14ac:dyDescent="0.25">
      <c r="B638">
        <v>2002</v>
      </c>
      <c r="C638">
        <v>5</v>
      </c>
      <c r="D638">
        <v>10</v>
      </c>
      <c r="E638" t="s">
        <v>39</v>
      </c>
      <c r="F638">
        <v>80</v>
      </c>
      <c r="G638">
        <v>96</v>
      </c>
      <c r="H638">
        <v>111</v>
      </c>
      <c r="I638">
        <v>2325</v>
      </c>
      <c r="J638" t="s">
        <v>116</v>
      </c>
      <c r="K638" t="s">
        <v>96</v>
      </c>
      <c r="L638" t="s">
        <v>96</v>
      </c>
      <c r="M638" t="s">
        <v>96</v>
      </c>
      <c r="N638" t="s">
        <v>96</v>
      </c>
      <c r="O638" t="s">
        <v>96</v>
      </c>
      <c r="P638" t="s">
        <v>96</v>
      </c>
      <c r="Q638" t="s">
        <v>96</v>
      </c>
      <c r="R638" t="s">
        <v>96</v>
      </c>
      <c r="S638" t="s">
        <v>96</v>
      </c>
      <c r="T638" t="s">
        <v>96</v>
      </c>
    </row>
    <row r="639" spans="2:20" x14ac:dyDescent="0.25">
      <c r="B639">
        <v>2002</v>
      </c>
      <c r="C639">
        <v>5</v>
      </c>
      <c r="D639">
        <v>11</v>
      </c>
      <c r="E639" t="s">
        <v>36</v>
      </c>
      <c r="F639">
        <v>40</v>
      </c>
      <c r="G639">
        <v>99</v>
      </c>
      <c r="H639">
        <v>153</v>
      </c>
      <c r="I639">
        <v>3400</v>
      </c>
      <c r="J639" t="s">
        <v>114</v>
      </c>
      <c r="K639" t="s">
        <v>96</v>
      </c>
      <c r="L639" t="s">
        <v>96</v>
      </c>
      <c r="M639" t="s">
        <v>96</v>
      </c>
      <c r="N639" t="s">
        <v>96</v>
      </c>
      <c r="O639" t="s">
        <v>96</v>
      </c>
      <c r="P639" t="s">
        <v>96</v>
      </c>
      <c r="Q639" t="s">
        <v>96</v>
      </c>
      <c r="R639" t="s">
        <v>96</v>
      </c>
      <c r="S639" t="s">
        <v>96</v>
      </c>
      <c r="T639" t="s">
        <v>96</v>
      </c>
    </row>
    <row r="640" spans="2:20" x14ac:dyDescent="0.25">
      <c r="B640">
        <v>2002</v>
      </c>
      <c r="C640">
        <v>5</v>
      </c>
      <c r="D640">
        <v>11</v>
      </c>
      <c r="E640" t="s">
        <v>36</v>
      </c>
      <c r="F640">
        <v>35</v>
      </c>
      <c r="G640">
        <v>100</v>
      </c>
      <c r="H640">
        <v>150</v>
      </c>
      <c r="I640">
        <v>3500</v>
      </c>
      <c r="J640" t="s">
        <v>114</v>
      </c>
      <c r="K640" t="s">
        <v>96</v>
      </c>
      <c r="L640" t="s">
        <v>96</v>
      </c>
      <c r="M640" t="s">
        <v>96</v>
      </c>
      <c r="N640" t="s">
        <v>96</v>
      </c>
      <c r="O640" t="s">
        <v>96</v>
      </c>
      <c r="P640" t="s">
        <v>96</v>
      </c>
      <c r="Q640" t="s">
        <v>96</v>
      </c>
      <c r="R640" t="s">
        <v>96</v>
      </c>
      <c r="S640" t="s">
        <v>96</v>
      </c>
      <c r="T640" t="s">
        <v>96</v>
      </c>
    </row>
    <row r="641" spans="2:20" x14ac:dyDescent="0.25">
      <c r="B641">
        <v>2002</v>
      </c>
      <c r="C641">
        <v>5</v>
      </c>
      <c r="D641">
        <v>12</v>
      </c>
      <c r="E641" t="s">
        <v>39</v>
      </c>
      <c r="F641">
        <v>161.5</v>
      </c>
      <c r="G641">
        <v>99</v>
      </c>
      <c r="H641">
        <v>148</v>
      </c>
      <c r="I641">
        <v>3096</v>
      </c>
      <c r="J641" t="s">
        <v>114</v>
      </c>
      <c r="K641" t="s">
        <v>96</v>
      </c>
      <c r="L641" t="s">
        <v>96</v>
      </c>
      <c r="M641" t="s">
        <v>96</v>
      </c>
      <c r="N641" t="s">
        <v>96</v>
      </c>
      <c r="O641" t="s">
        <v>96</v>
      </c>
      <c r="P641" t="s">
        <v>96</v>
      </c>
      <c r="Q641" t="s">
        <v>96</v>
      </c>
      <c r="R641" t="s">
        <v>96</v>
      </c>
      <c r="S641" t="s">
        <v>96</v>
      </c>
      <c r="T641" t="s">
        <v>96</v>
      </c>
    </row>
    <row r="642" spans="2:20" x14ac:dyDescent="0.25">
      <c r="B642">
        <v>2002</v>
      </c>
      <c r="C642">
        <v>5</v>
      </c>
      <c r="D642">
        <v>12</v>
      </c>
      <c r="E642" t="s">
        <v>39</v>
      </c>
      <c r="F642">
        <v>162</v>
      </c>
      <c r="G642">
        <v>99</v>
      </c>
      <c r="H642">
        <v>148</v>
      </c>
      <c r="I642">
        <v>3125</v>
      </c>
      <c r="J642" t="s">
        <v>114</v>
      </c>
      <c r="K642" t="s">
        <v>96</v>
      </c>
      <c r="L642" t="s">
        <v>96</v>
      </c>
      <c r="M642" t="s">
        <v>96</v>
      </c>
      <c r="N642" t="s">
        <v>96</v>
      </c>
      <c r="O642" t="s">
        <v>96</v>
      </c>
      <c r="P642" t="s">
        <v>96</v>
      </c>
      <c r="Q642" t="s">
        <v>96</v>
      </c>
      <c r="R642" t="s">
        <v>96</v>
      </c>
      <c r="S642" t="s">
        <v>96</v>
      </c>
      <c r="T642" t="s">
        <v>96</v>
      </c>
    </row>
    <row r="643" spans="2:20" x14ac:dyDescent="0.25">
      <c r="B643">
        <v>2002</v>
      </c>
      <c r="C643">
        <v>5</v>
      </c>
      <c r="D643">
        <v>12</v>
      </c>
      <c r="E643" t="s">
        <v>38</v>
      </c>
      <c r="F643">
        <v>39.4</v>
      </c>
      <c r="G643">
        <v>100</v>
      </c>
      <c r="H643">
        <v>154</v>
      </c>
      <c r="I643">
        <v>3300</v>
      </c>
      <c r="J643" t="s">
        <v>114</v>
      </c>
      <c r="K643" t="s">
        <v>96</v>
      </c>
      <c r="L643" t="s">
        <v>96</v>
      </c>
      <c r="M643" t="s">
        <v>96</v>
      </c>
      <c r="N643" t="s">
        <v>96</v>
      </c>
      <c r="O643" t="s">
        <v>96</v>
      </c>
      <c r="P643" t="s">
        <v>96</v>
      </c>
      <c r="Q643" t="s">
        <v>96</v>
      </c>
      <c r="R643" t="s">
        <v>96</v>
      </c>
      <c r="S643" t="s">
        <v>96</v>
      </c>
      <c r="T643" t="s">
        <v>96</v>
      </c>
    </row>
    <row r="644" spans="2:20" x14ac:dyDescent="0.25">
      <c r="B644">
        <v>2002</v>
      </c>
      <c r="C644">
        <v>6</v>
      </c>
      <c r="D644">
        <v>1</v>
      </c>
      <c r="E644" t="s">
        <v>41</v>
      </c>
      <c r="F644">
        <v>80</v>
      </c>
      <c r="G644">
        <v>97.5</v>
      </c>
      <c r="H644">
        <v>153</v>
      </c>
      <c r="I644">
        <v>3280</v>
      </c>
      <c r="J644" t="s">
        <v>114</v>
      </c>
      <c r="K644" t="s">
        <v>96</v>
      </c>
      <c r="L644" t="s">
        <v>96</v>
      </c>
      <c r="M644" t="s">
        <v>96</v>
      </c>
      <c r="N644" t="s">
        <v>96</v>
      </c>
      <c r="O644" t="s">
        <v>96</v>
      </c>
      <c r="P644" t="s">
        <v>96</v>
      </c>
      <c r="Q644" t="s">
        <v>96</v>
      </c>
      <c r="R644" t="s">
        <v>96</v>
      </c>
      <c r="S644" t="s">
        <v>96</v>
      </c>
      <c r="T644" t="s">
        <v>96</v>
      </c>
    </row>
    <row r="645" spans="2:20" x14ac:dyDescent="0.25">
      <c r="B645">
        <v>2002</v>
      </c>
      <c r="C645">
        <v>6</v>
      </c>
      <c r="D645">
        <v>1</v>
      </c>
      <c r="E645" t="s">
        <v>42</v>
      </c>
      <c r="F645">
        <v>113.65</v>
      </c>
      <c r="G645">
        <v>96.348399999999998</v>
      </c>
      <c r="H645">
        <v>137</v>
      </c>
      <c r="I645">
        <v>2300</v>
      </c>
      <c r="J645" t="s">
        <v>115</v>
      </c>
      <c r="K645" t="s">
        <v>96</v>
      </c>
      <c r="L645" t="s">
        <v>96</v>
      </c>
      <c r="M645" t="s">
        <v>96</v>
      </c>
      <c r="N645" t="s">
        <v>96</v>
      </c>
      <c r="O645" t="s">
        <v>96</v>
      </c>
      <c r="P645" t="s">
        <v>96</v>
      </c>
      <c r="Q645" t="s">
        <v>96</v>
      </c>
      <c r="R645" t="s">
        <v>96</v>
      </c>
      <c r="S645" t="s">
        <v>96</v>
      </c>
      <c r="T645" t="s">
        <v>96</v>
      </c>
    </row>
    <row r="646" spans="2:20" x14ac:dyDescent="0.25">
      <c r="B646">
        <v>2002</v>
      </c>
      <c r="C646">
        <v>6</v>
      </c>
      <c r="D646">
        <v>1</v>
      </c>
      <c r="E646" t="s">
        <v>47</v>
      </c>
      <c r="F646">
        <v>80</v>
      </c>
      <c r="G646">
        <v>97.25</v>
      </c>
      <c r="H646">
        <v>139</v>
      </c>
      <c r="I646">
        <v>2900</v>
      </c>
      <c r="J646" t="s">
        <v>115</v>
      </c>
      <c r="K646" t="s">
        <v>96</v>
      </c>
      <c r="L646" t="s">
        <v>96</v>
      </c>
      <c r="M646" t="s">
        <v>96</v>
      </c>
      <c r="N646" t="s">
        <v>96</v>
      </c>
      <c r="O646" t="s">
        <v>96</v>
      </c>
      <c r="P646" t="s">
        <v>96</v>
      </c>
      <c r="Q646" t="s">
        <v>96</v>
      </c>
      <c r="R646" t="s">
        <v>96</v>
      </c>
      <c r="S646" t="s">
        <v>96</v>
      </c>
      <c r="T646" t="s">
        <v>96</v>
      </c>
    </row>
    <row r="647" spans="2:20" x14ac:dyDescent="0.25">
      <c r="B647">
        <v>2002</v>
      </c>
      <c r="C647">
        <v>6</v>
      </c>
      <c r="D647">
        <v>2</v>
      </c>
      <c r="E647" t="s">
        <v>43</v>
      </c>
      <c r="F647">
        <v>80</v>
      </c>
      <c r="G647">
        <v>98.125</v>
      </c>
      <c r="H647">
        <v>149</v>
      </c>
      <c r="I647">
        <v>3178</v>
      </c>
      <c r="J647" t="s">
        <v>114</v>
      </c>
      <c r="K647" t="s">
        <v>96</v>
      </c>
      <c r="L647" t="s">
        <v>96</v>
      </c>
      <c r="M647" t="s">
        <v>96</v>
      </c>
      <c r="N647" t="s">
        <v>96</v>
      </c>
      <c r="O647" t="s">
        <v>96</v>
      </c>
      <c r="P647" t="s">
        <v>96</v>
      </c>
      <c r="Q647" t="s">
        <v>96</v>
      </c>
      <c r="R647" t="s">
        <v>96</v>
      </c>
      <c r="S647" t="s">
        <v>96</v>
      </c>
      <c r="T647" t="s">
        <v>96</v>
      </c>
    </row>
    <row r="648" spans="2:20" x14ac:dyDescent="0.25">
      <c r="B648">
        <v>2002</v>
      </c>
      <c r="C648">
        <v>6</v>
      </c>
      <c r="D648">
        <v>2</v>
      </c>
      <c r="E648" t="s">
        <v>47</v>
      </c>
      <c r="F648">
        <v>69.400000000000006</v>
      </c>
      <c r="G648">
        <v>74.927999999999997</v>
      </c>
      <c r="H648">
        <v>125</v>
      </c>
      <c r="I648">
        <v>2249</v>
      </c>
      <c r="J648" t="s">
        <v>115</v>
      </c>
      <c r="K648" t="s">
        <v>96</v>
      </c>
      <c r="L648" t="s">
        <v>96</v>
      </c>
      <c r="M648" t="s">
        <v>96</v>
      </c>
      <c r="N648" t="s">
        <v>96</v>
      </c>
      <c r="O648" t="s">
        <v>96</v>
      </c>
      <c r="P648" t="s">
        <v>96</v>
      </c>
      <c r="Q648" t="s">
        <v>96</v>
      </c>
      <c r="R648" t="s">
        <v>96</v>
      </c>
      <c r="S648" t="s">
        <v>96</v>
      </c>
      <c r="T648" t="s">
        <v>96</v>
      </c>
    </row>
    <row r="649" spans="2:20" x14ac:dyDescent="0.25">
      <c r="B649">
        <v>2002</v>
      </c>
      <c r="C649">
        <v>6</v>
      </c>
      <c r="D649">
        <v>2</v>
      </c>
      <c r="E649" t="s">
        <v>43</v>
      </c>
      <c r="F649">
        <v>80</v>
      </c>
      <c r="G649">
        <v>95</v>
      </c>
      <c r="H649">
        <v>143</v>
      </c>
      <c r="I649">
        <v>2500</v>
      </c>
      <c r="J649" t="s">
        <v>115</v>
      </c>
      <c r="K649" t="s">
        <v>96</v>
      </c>
      <c r="L649" t="s">
        <v>96</v>
      </c>
      <c r="M649" t="s">
        <v>96</v>
      </c>
      <c r="N649" t="s">
        <v>96</v>
      </c>
      <c r="O649" t="s">
        <v>96</v>
      </c>
      <c r="P649" t="s">
        <v>96</v>
      </c>
      <c r="Q649" t="s">
        <v>96</v>
      </c>
      <c r="R649" t="s">
        <v>96</v>
      </c>
      <c r="S649" t="s">
        <v>96</v>
      </c>
      <c r="T649" t="s">
        <v>96</v>
      </c>
    </row>
    <row r="650" spans="2:20" x14ac:dyDescent="0.25">
      <c r="B650">
        <v>2002</v>
      </c>
      <c r="C650">
        <v>6</v>
      </c>
      <c r="D650">
        <v>2</v>
      </c>
      <c r="E650" t="s">
        <v>41</v>
      </c>
      <c r="F650">
        <v>132.55000000000001</v>
      </c>
      <c r="G650">
        <v>86.005300000000005</v>
      </c>
      <c r="H650">
        <v>120</v>
      </c>
      <c r="I650">
        <v>1850</v>
      </c>
      <c r="J650" t="s">
        <v>116</v>
      </c>
      <c r="K650" t="s">
        <v>96</v>
      </c>
      <c r="L650" t="s">
        <v>96</v>
      </c>
      <c r="M650" t="s">
        <v>96</v>
      </c>
      <c r="N650" t="s">
        <v>96</v>
      </c>
      <c r="O650" t="s">
        <v>96</v>
      </c>
      <c r="P650" t="s">
        <v>96</v>
      </c>
      <c r="Q650" t="s">
        <v>96</v>
      </c>
      <c r="R650" t="s">
        <v>96</v>
      </c>
      <c r="S650" t="s">
        <v>96</v>
      </c>
      <c r="T650" t="s">
        <v>96</v>
      </c>
    </row>
    <row r="651" spans="2:20" x14ac:dyDescent="0.25">
      <c r="B651">
        <v>2002</v>
      </c>
      <c r="C651">
        <v>6</v>
      </c>
      <c r="D651">
        <v>3</v>
      </c>
      <c r="E651" t="s">
        <v>44</v>
      </c>
      <c r="F651">
        <v>97</v>
      </c>
      <c r="G651">
        <v>96.907200000000003</v>
      </c>
      <c r="H651">
        <v>150</v>
      </c>
      <c r="I651">
        <v>2900</v>
      </c>
      <c r="J651" t="s">
        <v>114</v>
      </c>
      <c r="K651" t="s">
        <v>96</v>
      </c>
      <c r="L651" t="s">
        <v>96</v>
      </c>
      <c r="M651" t="s">
        <v>96</v>
      </c>
      <c r="N651" t="s">
        <v>96</v>
      </c>
      <c r="O651" t="s">
        <v>96</v>
      </c>
      <c r="P651" t="s">
        <v>96</v>
      </c>
      <c r="Q651" t="s">
        <v>96</v>
      </c>
      <c r="R651" t="s">
        <v>96</v>
      </c>
      <c r="S651" t="s">
        <v>96</v>
      </c>
      <c r="T651" t="s">
        <v>96</v>
      </c>
    </row>
    <row r="652" spans="2:20" x14ac:dyDescent="0.25">
      <c r="B652">
        <v>2002</v>
      </c>
      <c r="C652">
        <v>6</v>
      </c>
      <c r="D652">
        <v>3</v>
      </c>
      <c r="E652" t="s">
        <v>47</v>
      </c>
      <c r="F652">
        <v>329.05</v>
      </c>
      <c r="G652">
        <v>96.641800000000003</v>
      </c>
      <c r="H652">
        <v>154</v>
      </c>
      <c r="I652">
        <v>3325</v>
      </c>
      <c r="J652" t="s">
        <v>114</v>
      </c>
      <c r="K652" t="s">
        <v>96</v>
      </c>
      <c r="L652" t="s">
        <v>96</v>
      </c>
      <c r="M652" t="s">
        <v>96</v>
      </c>
      <c r="N652" t="s">
        <v>96</v>
      </c>
      <c r="O652" t="s">
        <v>96</v>
      </c>
      <c r="P652" t="s">
        <v>96</v>
      </c>
      <c r="Q652" t="s">
        <v>96</v>
      </c>
      <c r="R652" t="s">
        <v>96</v>
      </c>
      <c r="S652" t="s">
        <v>96</v>
      </c>
      <c r="T652" t="s">
        <v>96</v>
      </c>
    </row>
    <row r="653" spans="2:20" x14ac:dyDescent="0.25">
      <c r="B653">
        <v>2002</v>
      </c>
      <c r="C653">
        <v>6</v>
      </c>
      <c r="D653">
        <v>3</v>
      </c>
      <c r="E653" t="s">
        <v>42</v>
      </c>
      <c r="F653">
        <v>40</v>
      </c>
      <c r="G653">
        <v>98.75</v>
      </c>
      <c r="H653">
        <v>151</v>
      </c>
      <c r="I653">
        <v>3350</v>
      </c>
      <c r="J653" t="s">
        <v>114</v>
      </c>
      <c r="K653" t="s">
        <v>96</v>
      </c>
      <c r="L653" t="s">
        <v>96</v>
      </c>
      <c r="M653" t="s">
        <v>96</v>
      </c>
      <c r="N653" t="s">
        <v>96</v>
      </c>
      <c r="O653" t="s">
        <v>96</v>
      </c>
      <c r="P653" t="s">
        <v>96</v>
      </c>
      <c r="Q653" t="s">
        <v>96</v>
      </c>
      <c r="R653" t="s">
        <v>96</v>
      </c>
      <c r="S653" t="s">
        <v>96</v>
      </c>
      <c r="T653" t="s">
        <v>96</v>
      </c>
    </row>
    <row r="654" spans="2:20" x14ac:dyDescent="0.25">
      <c r="B654">
        <v>2002</v>
      </c>
      <c r="C654">
        <v>6</v>
      </c>
      <c r="D654">
        <v>3</v>
      </c>
      <c r="E654" t="s">
        <v>44</v>
      </c>
      <c r="F654">
        <v>276.63</v>
      </c>
      <c r="G654">
        <v>91.096400000000003</v>
      </c>
      <c r="H654">
        <v>142</v>
      </c>
      <c r="I654">
        <v>2440</v>
      </c>
      <c r="J654" t="s">
        <v>115</v>
      </c>
      <c r="K654" t="s">
        <v>96</v>
      </c>
      <c r="L654" t="s">
        <v>96</v>
      </c>
      <c r="M654" t="s">
        <v>96</v>
      </c>
      <c r="N654" t="s">
        <v>96</v>
      </c>
      <c r="O654" t="s">
        <v>96</v>
      </c>
      <c r="P654" t="s">
        <v>96</v>
      </c>
      <c r="Q654" t="s">
        <v>96</v>
      </c>
      <c r="R654" t="s">
        <v>96</v>
      </c>
      <c r="S654" t="s">
        <v>96</v>
      </c>
      <c r="T654" t="s">
        <v>96</v>
      </c>
    </row>
    <row r="655" spans="2:20" x14ac:dyDescent="0.25">
      <c r="B655">
        <v>2002</v>
      </c>
      <c r="C655">
        <v>6</v>
      </c>
      <c r="D655">
        <v>4</v>
      </c>
      <c r="E655" t="s">
        <v>46</v>
      </c>
      <c r="F655">
        <v>50.2</v>
      </c>
      <c r="G655">
        <v>100</v>
      </c>
      <c r="H655">
        <v>149</v>
      </c>
      <c r="I655">
        <v>3100</v>
      </c>
      <c r="J655" t="s">
        <v>114</v>
      </c>
      <c r="K655" t="s">
        <v>96</v>
      </c>
      <c r="L655" t="s">
        <v>96</v>
      </c>
      <c r="M655" t="s">
        <v>96</v>
      </c>
      <c r="N655" t="s">
        <v>96</v>
      </c>
      <c r="O655" t="s">
        <v>96</v>
      </c>
      <c r="P655" t="s">
        <v>96</v>
      </c>
      <c r="Q655" t="s">
        <v>96</v>
      </c>
      <c r="R655" t="s">
        <v>96</v>
      </c>
      <c r="S655" t="s">
        <v>96</v>
      </c>
      <c r="T655" t="s">
        <v>96</v>
      </c>
    </row>
    <row r="656" spans="2:20" x14ac:dyDescent="0.25">
      <c r="B656">
        <v>2002</v>
      </c>
      <c r="C656">
        <v>6</v>
      </c>
      <c r="D656">
        <v>4</v>
      </c>
      <c r="E656" t="s">
        <v>45</v>
      </c>
      <c r="F656">
        <v>67</v>
      </c>
      <c r="G656">
        <v>50</v>
      </c>
      <c r="H656">
        <v>125</v>
      </c>
      <c r="I656">
        <v>1275</v>
      </c>
      <c r="J656" t="s">
        <v>115</v>
      </c>
      <c r="K656" t="s">
        <v>96</v>
      </c>
      <c r="L656" t="s">
        <v>96</v>
      </c>
      <c r="M656" t="s">
        <v>96</v>
      </c>
      <c r="N656" t="s">
        <v>96</v>
      </c>
      <c r="O656" t="s">
        <v>96</v>
      </c>
      <c r="P656" t="s">
        <v>96</v>
      </c>
      <c r="Q656" t="s">
        <v>96</v>
      </c>
      <c r="R656" t="s">
        <v>96</v>
      </c>
      <c r="S656" t="s">
        <v>96</v>
      </c>
      <c r="T656" t="s">
        <v>96</v>
      </c>
    </row>
    <row r="657" spans="2:20" x14ac:dyDescent="0.25">
      <c r="B657">
        <v>2002</v>
      </c>
      <c r="C657">
        <v>6</v>
      </c>
      <c r="D657">
        <v>4</v>
      </c>
      <c r="E657" t="s">
        <v>42</v>
      </c>
      <c r="F657">
        <v>355.4</v>
      </c>
      <c r="G657">
        <v>97.777199999999993</v>
      </c>
      <c r="H657">
        <v>144</v>
      </c>
      <c r="I657">
        <v>2746</v>
      </c>
      <c r="J657" t="s">
        <v>115</v>
      </c>
      <c r="K657" t="s">
        <v>96</v>
      </c>
      <c r="L657" t="s">
        <v>96</v>
      </c>
      <c r="M657" t="s">
        <v>96</v>
      </c>
      <c r="N657" t="s">
        <v>96</v>
      </c>
      <c r="O657" t="s">
        <v>96</v>
      </c>
      <c r="P657" t="s">
        <v>96</v>
      </c>
      <c r="Q657" t="s">
        <v>96</v>
      </c>
      <c r="R657" t="s">
        <v>96</v>
      </c>
      <c r="S657" t="s">
        <v>96</v>
      </c>
      <c r="T657" t="s">
        <v>96</v>
      </c>
    </row>
    <row r="658" spans="2:20" x14ac:dyDescent="0.25">
      <c r="B658">
        <v>2002</v>
      </c>
      <c r="C658">
        <v>6</v>
      </c>
      <c r="D658">
        <v>4</v>
      </c>
      <c r="E658" t="s">
        <v>41</v>
      </c>
      <c r="F658">
        <v>160</v>
      </c>
      <c r="G658">
        <v>78.375</v>
      </c>
      <c r="H658">
        <v>123</v>
      </c>
      <c r="I658">
        <v>2000</v>
      </c>
      <c r="J658" t="s">
        <v>116</v>
      </c>
      <c r="K658" t="s">
        <v>96</v>
      </c>
      <c r="L658" t="s">
        <v>96</v>
      </c>
      <c r="M658" t="s">
        <v>96</v>
      </c>
      <c r="N658" t="s">
        <v>96</v>
      </c>
      <c r="O658" t="s">
        <v>96</v>
      </c>
      <c r="P658" t="s">
        <v>96</v>
      </c>
      <c r="Q658" t="s">
        <v>96</v>
      </c>
      <c r="R658" t="s">
        <v>96</v>
      </c>
      <c r="S658" t="s">
        <v>96</v>
      </c>
      <c r="T658" t="s">
        <v>96</v>
      </c>
    </row>
    <row r="659" spans="2:20" x14ac:dyDescent="0.25">
      <c r="B659">
        <v>2002</v>
      </c>
      <c r="C659">
        <v>6</v>
      </c>
      <c r="D659">
        <v>4</v>
      </c>
      <c r="E659" t="s">
        <v>47</v>
      </c>
      <c r="F659">
        <v>20</v>
      </c>
      <c r="G659">
        <v>100</v>
      </c>
      <c r="H659">
        <v>137</v>
      </c>
      <c r="I659">
        <v>16000</v>
      </c>
      <c r="J659" t="s">
        <v>118</v>
      </c>
      <c r="K659" t="s">
        <v>96</v>
      </c>
      <c r="L659" t="s">
        <v>96</v>
      </c>
      <c r="M659" t="s">
        <v>96</v>
      </c>
      <c r="N659" t="s">
        <v>96</v>
      </c>
      <c r="O659" t="s">
        <v>96</v>
      </c>
      <c r="P659" t="s">
        <v>96</v>
      </c>
      <c r="Q659" t="s">
        <v>96</v>
      </c>
      <c r="R659" t="s">
        <v>96</v>
      </c>
      <c r="S659" t="s">
        <v>96</v>
      </c>
      <c r="T659" t="s">
        <v>96</v>
      </c>
    </row>
    <row r="660" spans="2:20" x14ac:dyDescent="0.25">
      <c r="B660">
        <v>2002</v>
      </c>
      <c r="C660">
        <v>6</v>
      </c>
      <c r="D660">
        <v>5</v>
      </c>
      <c r="E660" t="s">
        <v>45</v>
      </c>
      <c r="F660">
        <v>40</v>
      </c>
      <c r="G660">
        <v>98</v>
      </c>
      <c r="H660">
        <v>142</v>
      </c>
      <c r="I660">
        <v>2400</v>
      </c>
      <c r="J660" t="s">
        <v>115</v>
      </c>
      <c r="K660" t="s">
        <v>96</v>
      </c>
      <c r="L660" t="s">
        <v>96</v>
      </c>
      <c r="M660" t="s">
        <v>96</v>
      </c>
      <c r="N660" t="s">
        <v>96</v>
      </c>
      <c r="O660" t="s">
        <v>96</v>
      </c>
      <c r="P660" t="s">
        <v>96</v>
      </c>
      <c r="Q660" t="s">
        <v>96</v>
      </c>
      <c r="R660" t="s">
        <v>96</v>
      </c>
      <c r="S660" t="s">
        <v>96</v>
      </c>
      <c r="T660" t="s">
        <v>96</v>
      </c>
    </row>
    <row r="661" spans="2:20" x14ac:dyDescent="0.25">
      <c r="B661">
        <v>2002</v>
      </c>
      <c r="C661">
        <v>6</v>
      </c>
      <c r="D661">
        <v>5</v>
      </c>
      <c r="E661" t="s">
        <v>47</v>
      </c>
      <c r="F661">
        <v>39.700000000000003</v>
      </c>
      <c r="G661">
        <v>90.93</v>
      </c>
      <c r="H661">
        <v>135</v>
      </c>
      <c r="I661">
        <v>6550</v>
      </c>
      <c r="J661" t="s">
        <v>118</v>
      </c>
      <c r="K661" t="s">
        <v>96</v>
      </c>
      <c r="L661" t="s">
        <v>96</v>
      </c>
      <c r="M661" t="s">
        <v>96</v>
      </c>
      <c r="N661" t="s">
        <v>96</v>
      </c>
      <c r="O661" t="s">
        <v>96</v>
      </c>
      <c r="P661" t="s">
        <v>96</v>
      </c>
      <c r="Q661" t="s">
        <v>96</v>
      </c>
      <c r="R661" t="s">
        <v>96</v>
      </c>
      <c r="S661" t="s">
        <v>96</v>
      </c>
      <c r="T661" t="s">
        <v>96</v>
      </c>
    </row>
    <row r="662" spans="2:20" x14ac:dyDescent="0.25">
      <c r="B662">
        <v>2002</v>
      </c>
      <c r="C662">
        <v>6</v>
      </c>
      <c r="D662">
        <v>6</v>
      </c>
      <c r="E662" t="s">
        <v>46</v>
      </c>
      <c r="F662">
        <v>77</v>
      </c>
      <c r="G662">
        <v>95.324700000000007</v>
      </c>
      <c r="H662">
        <v>141</v>
      </c>
      <c r="I662">
        <v>2250</v>
      </c>
      <c r="J662" t="s">
        <v>115</v>
      </c>
      <c r="K662" t="s">
        <v>96</v>
      </c>
      <c r="L662" t="s">
        <v>96</v>
      </c>
      <c r="M662" t="s">
        <v>96</v>
      </c>
      <c r="N662" t="s">
        <v>96</v>
      </c>
      <c r="O662" t="s">
        <v>96</v>
      </c>
      <c r="P662" t="s">
        <v>96</v>
      </c>
      <c r="Q662" t="s">
        <v>96</v>
      </c>
      <c r="R662" t="s">
        <v>96</v>
      </c>
      <c r="S662" t="s">
        <v>96</v>
      </c>
      <c r="T662" t="s">
        <v>96</v>
      </c>
    </row>
    <row r="663" spans="2:20" x14ac:dyDescent="0.25">
      <c r="B663">
        <v>2002</v>
      </c>
      <c r="C663">
        <v>6</v>
      </c>
      <c r="D663">
        <v>6</v>
      </c>
      <c r="E663" t="s">
        <v>47</v>
      </c>
      <c r="F663">
        <v>179</v>
      </c>
      <c r="G663" t="s">
        <v>96</v>
      </c>
      <c r="H663" t="s">
        <v>96</v>
      </c>
      <c r="I663">
        <v>967</v>
      </c>
      <c r="J663" t="s">
        <v>119</v>
      </c>
      <c r="K663" t="s">
        <v>96</v>
      </c>
      <c r="L663" t="s">
        <v>96</v>
      </c>
      <c r="M663" t="s">
        <v>96</v>
      </c>
      <c r="N663" t="s">
        <v>96</v>
      </c>
      <c r="O663" t="s">
        <v>96</v>
      </c>
      <c r="P663" t="s">
        <v>96</v>
      </c>
      <c r="Q663" t="s">
        <v>96</v>
      </c>
      <c r="R663" t="s">
        <v>96</v>
      </c>
      <c r="S663" t="s">
        <v>96</v>
      </c>
      <c r="T663" t="s">
        <v>96</v>
      </c>
    </row>
    <row r="664" spans="2:20" x14ac:dyDescent="0.25">
      <c r="B664">
        <v>2002</v>
      </c>
      <c r="C664">
        <v>6</v>
      </c>
      <c r="D664">
        <v>7</v>
      </c>
      <c r="E664" t="s">
        <v>45</v>
      </c>
      <c r="F664">
        <v>119.63</v>
      </c>
      <c r="G664">
        <v>96.965599999999995</v>
      </c>
      <c r="H664">
        <v>150</v>
      </c>
      <c r="I664">
        <v>3009</v>
      </c>
      <c r="J664" t="s">
        <v>114</v>
      </c>
      <c r="K664" t="s">
        <v>96</v>
      </c>
      <c r="L664" t="s">
        <v>96</v>
      </c>
      <c r="M664" t="s">
        <v>96</v>
      </c>
      <c r="N664" t="s">
        <v>96</v>
      </c>
      <c r="O664" t="s">
        <v>96</v>
      </c>
      <c r="P664" t="s">
        <v>96</v>
      </c>
      <c r="Q664" t="s">
        <v>96</v>
      </c>
      <c r="R664" t="s">
        <v>96</v>
      </c>
      <c r="S664" t="s">
        <v>96</v>
      </c>
      <c r="T664" t="s">
        <v>96</v>
      </c>
    </row>
    <row r="665" spans="2:20" x14ac:dyDescent="0.25">
      <c r="B665">
        <v>2002</v>
      </c>
      <c r="C665">
        <v>6</v>
      </c>
      <c r="D665">
        <v>9</v>
      </c>
      <c r="E665" t="s">
        <v>44</v>
      </c>
      <c r="F665">
        <v>100</v>
      </c>
      <c r="G665">
        <v>99</v>
      </c>
      <c r="H665">
        <v>152</v>
      </c>
      <c r="I665">
        <v>3400</v>
      </c>
      <c r="J665" t="s">
        <v>114</v>
      </c>
      <c r="K665" t="s">
        <v>96</v>
      </c>
      <c r="L665" t="s">
        <v>96</v>
      </c>
      <c r="M665" t="s">
        <v>96</v>
      </c>
      <c r="N665" t="s">
        <v>96</v>
      </c>
      <c r="O665" t="s">
        <v>96</v>
      </c>
      <c r="P665" t="s">
        <v>96</v>
      </c>
      <c r="Q665" t="s">
        <v>96</v>
      </c>
      <c r="R665" t="s">
        <v>96</v>
      </c>
      <c r="S665" t="s">
        <v>96</v>
      </c>
      <c r="T665" t="s">
        <v>96</v>
      </c>
    </row>
    <row r="666" spans="2:20" x14ac:dyDescent="0.25">
      <c r="B666">
        <v>2002</v>
      </c>
      <c r="C666">
        <v>6</v>
      </c>
      <c r="D666">
        <v>10</v>
      </c>
      <c r="E666" t="s">
        <v>43</v>
      </c>
      <c r="F666">
        <v>40.880000000000003</v>
      </c>
      <c r="G666">
        <v>97.847399999999993</v>
      </c>
      <c r="H666">
        <v>151</v>
      </c>
      <c r="I666">
        <v>3200</v>
      </c>
      <c r="J666" t="s">
        <v>114</v>
      </c>
      <c r="K666" t="s">
        <v>96</v>
      </c>
      <c r="L666" t="s">
        <v>96</v>
      </c>
      <c r="M666" t="s">
        <v>96</v>
      </c>
      <c r="N666" t="s">
        <v>96</v>
      </c>
      <c r="O666" t="s">
        <v>96</v>
      </c>
      <c r="P666" t="s">
        <v>96</v>
      </c>
      <c r="Q666" t="s">
        <v>96</v>
      </c>
      <c r="R666" t="s">
        <v>96</v>
      </c>
      <c r="S666" t="s">
        <v>96</v>
      </c>
      <c r="T666" t="s">
        <v>96</v>
      </c>
    </row>
    <row r="667" spans="2:20" x14ac:dyDescent="0.25">
      <c r="B667">
        <v>2002</v>
      </c>
      <c r="C667">
        <v>6</v>
      </c>
      <c r="D667">
        <v>11</v>
      </c>
      <c r="E667" t="s">
        <v>41</v>
      </c>
      <c r="F667">
        <v>80</v>
      </c>
      <c r="G667">
        <v>95</v>
      </c>
      <c r="H667">
        <v>154</v>
      </c>
      <c r="I667">
        <v>3250</v>
      </c>
      <c r="J667" t="s">
        <v>114</v>
      </c>
      <c r="K667" t="s">
        <v>96</v>
      </c>
      <c r="L667" t="s">
        <v>96</v>
      </c>
      <c r="M667" t="s">
        <v>96</v>
      </c>
      <c r="N667" t="s">
        <v>96</v>
      </c>
      <c r="O667" t="s">
        <v>96</v>
      </c>
      <c r="P667" t="s">
        <v>96</v>
      </c>
      <c r="Q667" t="s">
        <v>96</v>
      </c>
      <c r="R667" t="s">
        <v>96</v>
      </c>
      <c r="S667" t="s">
        <v>96</v>
      </c>
      <c r="T667" t="s">
        <v>96</v>
      </c>
    </row>
    <row r="668" spans="2:20" x14ac:dyDescent="0.25">
      <c r="B668">
        <v>2002</v>
      </c>
      <c r="C668">
        <v>6</v>
      </c>
      <c r="D668">
        <v>11</v>
      </c>
      <c r="E668" t="s">
        <v>47</v>
      </c>
      <c r="F668">
        <v>480</v>
      </c>
      <c r="G668">
        <v>98.958299999999994</v>
      </c>
      <c r="H668">
        <v>148</v>
      </c>
      <c r="I668">
        <v>3286</v>
      </c>
      <c r="J668" t="s">
        <v>114</v>
      </c>
      <c r="K668" t="s">
        <v>96</v>
      </c>
      <c r="L668" t="s">
        <v>96</v>
      </c>
      <c r="M668" t="s">
        <v>96</v>
      </c>
      <c r="N668" t="s">
        <v>96</v>
      </c>
      <c r="O668" t="s">
        <v>96</v>
      </c>
      <c r="P668" t="s">
        <v>96</v>
      </c>
      <c r="Q668" t="s">
        <v>96</v>
      </c>
      <c r="R668" t="s">
        <v>96</v>
      </c>
      <c r="S668" t="s">
        <v>96</v>
      </c>
      <c r="T668" t="s">
        <v>96</v>
      </c>
    </row>
    <row r="669" spans="2:20" x14ac:dyDescent="0.25">
      <c r="B669">
        <v>2002</v>
      </c>
      <c r="C669">
        <v>6</v>
      </c>
      <c r="D669">
        <v>11</v>
      </c>
      <c r="E669" t="s">
        <v>47</v>
      </c>
      <c r="F669">
        <v>186</v>
      </c>
      <c r="G669">
        <v>97.849500000000006</v>
      </c>
      <c r="H669">
        <v>135</v>
      </c>
      <c r="I669">
        <v>2700</v>
      </c>
      <c r="J669" t="s">
        <v>115</v>
      </c>
      <c r="K669" t="s">
        <v>96</v>
      </c>
      <c r="L669" t="s">
        <v>96</v>
      </c>
      <c r="M669" t="s">
        <v>96</v>
      </c>
      <c r="N669" t="s">
        <v>96</v>
      </c>
      <c r="O669" t="s">
        <v>96</v>
      </c>
      <c r="P669" t="s">
        <v>96</v>
      </c>
      <c r="Q669" t="s">
        <v>96</v>
      </c>
      <c r="R669" t="s">
        <v>96</v>
      </c>
      <c r="S669" t="s">
        <v>96</v>
      </c>
      <c r="T669" t="s">
        <v>96</v>
      </c>
    </row>
    <row r="670" spans="2:20" x14ac:dyDescent="0.25">
      <c r="B670">
        <v>2002</v>
      </c>
      <c r="C670">
        <v>6</v>
      </c>
      <c r="D670">
        <v>12</v>
      </c>
      <c r="E670" t="s">
        <v>44</v>
      </c>
      <c r="F670">
        <v>125.74</v>
      </c>
      <c r="G670">
        <v>89.072699999999998</v>
      </c>
      <c r="H670">
        <v>130</v>
      </c>
      <c r="I670">
        <v>2012</v>
      </c>
      <c r="J670" t="s">
        <v>115</v>
      </c>
      <c r="K670" t="s">
        <v>96</v>
      </c>
      <c r="L670" t="s">
        <v>96</v>
      </c>
      <c r="M670" t="s">
        <v>96</v>
      </c>
      <c r="N670" t="s">
        <v>96</v>
      </c>
      <c r="O670" t="s">
        <v>96</v>
      </c>
      <c r="P670" t="s">
        <v>96</v>
      </c>
      <c r="Q670" t="s">
        <v>96</v>
      </c>
      <c r="R670" t="s">
        <v>96</v>
      </c>
      <c r="S670" t="s">
        <v>96</v>
      </c>
      <c r="T670" t="s">
        <v>96</v>
      </c>
    </row>
    <row r="671" spans="2:20" x14ac:dyDescent="0.25">
      <c r="B671">
        <v>2002</v>
      </c>
      <c r="C671">
        <v>6</v>
      </c>
      <c r="D671">
        <v>12</v>
      </c>
      <c r="E671" t="s">
        <v>41</v>
      </c>
      <c r="F671">
        <v>129.97999999999999</v>
      </c>
      <c r="G671">
        <v>96.168599999999998</v>
      </c>
      <c r="H671">
        <v>144</v>
      </c>
      <c r="I671">
        <v>2800</v>
      </c>
      <c r="J671" t="s">
        <v>115</v>
      </c>
      <c r="K671" t="s">
        <v>96</v>
      </c>
      <c r="L671" t="s">
        <v>96</v>
      </c>
      <c r="M671" t="s">
        <v>96</v>
      </c>
      <c r="N671" t="s">
        <v>96</v>
      </c>
      <c r="O671" t="s">
        <v>96</v>
      </c>
      <c r="P671" t="s">
        <v>96</v>
      </c>
      <c r="Q671" t="s">
        <v>96</v>
      </c>
      <c r="R671" t="s">
        <v>96</v>
      </c>
      <c r="S671" t="s">
        <v>96</v>
      </c>
      <c r="T671" t="s">
        <v>96</v>
      </c>
    </row>
    <row r="672" spans="2:20" x14ac:dyDescent="0.25">
      <c r="B672">
        <v>2002</v>
      </c>
      <c r="C672">
        <v>7</v>
      </c>
      <c r="D672">
        <v>1</v>
      </c>
      <c r="E672" t="s">
        <v>49</v>
      </c>
      <c r="F672">
        <v>80</v>
      </c>
      <c r="G672">
        <v>99</v>
      </c>
      <c r="H672">
        <v>150</v>
      </c>
      <c r="I672">
        <v>2800</v>
      </c>
      <c r="J672" t="s">
        <v>114</v>
      </c>
      <c r="K672" t="s">
        <v>96</v>
      </c>
      <c r="L672" t="s">
        <v>96</v>
      </c>
      <c r="M672" t="s">
        <v>96</v>
      </c>
      <c r="N672" t="s">
        <v>96</v>
      </c>
      <c r="O672" t="s">
        <v>96</v>
      </c>
      <c r="P672" t="s">
        <v>96</v>
      </c>
      <c r="Q672" t="s">
        <v>96</v>
      </c>
      <c r="R672" t="s">
        <v>96</v>
      </c>
      <c r="S672" t="s">
        <v>96</v>
      </c>
      <c r="T672" t="s">
        <v>96</v>
      </c>
    </row>
    <row r="673" spans="2:20" x14ac:dyDescent="0.25">
      <c r="B673">
        <v>2002</v>
      </c>
      <c r="C673">
        <v>7</v>
      </c>
      <c r="D673">
        <v>1</v>
      </c>
      <c r="E673" t="s">
        <v>50</v>
      </c>
      <c r="F673">
        <v>80</v>
      </c>
      <c r="G673">
        <v>100</v>
      </c>
      <c r="H673">
        <v>146</v>
      </c>
      <c r="I673">
        <v>2800</v>
      </c>
      <c r="J673" t="s">
        <v>114</v>
      </c>
      <c r="K673" t="s">
        <v>96</v>
      </c>
      <c r="L673" t="s">
        <v>96</v>
      </c>
      <c r="M673" t="s">
        <v>96</v>
      </c>
      <c r="N673" t="s">
        <v>96</v>
      </c>
      <c r="O673" t="s">
        <v>96</v>
      </c>
      <c r="P673" t="s">
        <v>96</v>
      </c>
      <c r="Q673" t="s">
        <v>96</v>
      </c>
      <c r="R673" t="s">
        <v>96</v>
      </c>
      <c r="S673" t="s">
        <v>96</v>
      </c>
      <c r="T673" t="s">
        <v>96</v>
      </c>
    </row>
    <row r="674" spans="2:20" x14ac:dyDescent="0.25">
      <c r="B674">
        <v>2002</v>
      </c>
      <c r="C674">
        <v>7</v>
      </c>
      <c r="D674">
        <v>1</v>
      </c>
      <c r="E674" t="s">
        <v>57</v>
      </c>
      <c r="F674">
        <v>78</v>
      </c>
      <c r="G674">
        <v>100</v>
      </c>
      <c r="H674">
        <v>152</v>
      </c>
      <c r="I674">
        <v>3515</v>
      </c>
      <c r="J674" t="s">
        <v>114</v>
      </c>
      <c r="K674" t="s">
        <v>96</v>
      </c>
      <c r="L674" t="s">
        <v>96</v>
      </c>
      <c r="M674" t="s">
        <v>96</v>
      </c>
      <c r="N674" t="s">
        <v>96</v>
      </c>
      <c r="O674" t="s">
        <v>96</v>
      </c>
      <c r="P674" t="s">
        <v>96</v>
      </c>
      <c r="Q674" t="s">
        <v>96</v>
      </c>
      <c r="R674" t="s">
        <v>96</v>
      </c>
      <c r="S674" t="s">
        <v>96</v>
      </c>
      <c r="T674" t="s">
        <v>96</v>
      </c>
    </row>
    <row r="675" spans="2:20" x14ac:dyDescent="0.25">
      <c r="B675">
        <v>2002</v>
      </c>
      <c r="C675">
        <v>7</v>
      </c>
      <c r="D675">
        <v>1</v>
      </c>
      <c r="E675" t="s">
        <v>56</v>
      </c>
      <c r="F675">
        <v>120</v>
      </c>
      <c r="G675">
        <v>100</v>
      </c>
      <c r="H675">
        <v>155</v>
      </c>
      <c r="I675">
        <v>3575</v>
      </c>
      <c r="J675" t="s">
        <v>114</v>
      </c>
      <c r="K675" t="s">
        <v>96</v>
      </c>
      <c r="L675" t="s">
        <v>96</v>
      </c>
      <c r="M675" t="s">
        <v>96</v>
      </c>
      <c r="N675" t="s">
        <v>96</v>
      </c>
      <c r="O675" t="s">
        <v>96</v>
      </c>
      <c r="P675" t="s">
        <v>96</v>
      </c>
      <c r="Q675" t="s">
        <v>96</v>
      </c>
      <c r="R675" t="s">
        <v>96</v>
      </c>
      <c r="S675" t="s">
        <v>96</v>
      </c>
      <c r="T675" t="s">
        <v>96</v>
      </c>
    </row>
    <row r="676" spans="2:20" x14ac:dyDescent="0.25">
      <c r="B676">
        <v>2002</v>
      </c>
      <c r="C676">
        <v>7</v>
      </c>
      <c r="D676">
        <v>1</v>
      </c>
      <c r="E676" t="s">
        <v>57</v>
      </c>
      <c r="F676">
        <v>56</v>
      </c>
      <c r="G676">
        <v>100</v>
      </c>
      <c r="H676">
        <v>155</v>
      </c>
      <c r="I676">
        <v>3650</v>
      </c>
      <c r="J676" t="s">
        <v>114</v>
      </c>
      <c r="K676" t="s">
        <v>96</v>
      </c>
      <c r="L676" t="s">
        <v>96</v>
      </c>
      <c r="M676" t="s">
        <v>96</v>
      </c>
      <c r="N676" t="s">
        <v>96</v>
      </c>
      <c r="O676" t="s">
        <v>96</v>
      </c>
      <c r="P676" t="s">
        <v>96</v>
      </c>
      <c r="Q676" t="s">
        <v>96</v>
      </c>
      <c r="R676" t="s">
        <v>96</v>
      </c>
      <c r="S676" t="s">
        <v>96</v>
      </c>
      <c r="T676" t="s">
        <v>96</v>
      </c>
    </row>
    <row r="677" spans="2:20" x14ac:dyDescent="0.25">
      <c r="B677">
        <v>2002</v>
      </c>
      <c r="C677">
        <v>7</v>
      </c>
      <c r="D677">
        <v>2</v>
      </c>
      <c r="E677" t="s">
        <v>49</v>
      </c>
      <c r="F677">
        <v>120</v>
      </c>
      <c r="G677">
        <v>100</v>
      </c>
      <c r="H677">
        <v>156</v>
      </c>
      <c r="I677">
        <v>3600</v>
      </c>
      <c r="J677" t="s">
        <v>114</v>
      </c>
      <c r="K677" t="s">
        <v>96</v>
      </c>
      <c r="L677" t="s">
        <v>96</v>
      </c>
      <c r="M677" t="s">
        <v>96</v>
      </c>
      <c r="N677" t="s">
        <v>96</v>
      </c>
      <c r="O677" t="s">
        <v>96</v>
      </c>
      <c r="P677" t="s">
        <v>96</v>
      </c>
      <c r="Q677" t="s">
        <v>96</v>
      </c>
      <c r="R677" t="s">
        <v>96</v>
      </c>
      <c r="S677" t="s">
        <v>96</v>
      </c>
      <c r="T677" t="s">
        <v>96</v>
      </c>
    </row>
    <row r="678" spans="2:20" x14ac:dyDescent="0.25">
      <c r="B678">
        <v>2002</v>
      </c>
      <c r="C678">
        <v>7</v>
      </c>
      <c r="D678">
        <v>3</v>
      </c>
      <c r="E678" t="s">
        <v>57</v>
      </c>
      <c r="F678">
        <v>130</v>
      </c>
      <c r="G678">
        <v>99</v>
      </c>
      <c r="H678">
        <v>151</v>
      </c>
      <c r="I678">
        <v>3115</v>
      </c>
      <c r="J678" t="s">
        <v>114</v>
      </c>
      <c r="K678" t="s">
        <v>96</v>
      </c>
      <c r="L678" t="s">
        <v>96</v>
      </c>
      <c r="M678" t="s">
        <v>96</v>
      </c>
      <c r="N678" t="s">
        <v>96</v>
      </c>
      <c r="O678" t="s">
        <v>96</v>
      </c>
      <c r="P678" t="s">
        <v>96</v>
      </c>
      <c r="Q678" t="s">
        <v>96</v>
      </c>
      <c r="R678" t="s">
        <v>96</v>
      </c>
      <c r="S678" t="s">
        <v>96</v>
      </c>
      <c r="T678" t="s">
        <v>96</v>
      </c>
    </row>
    <row r="679" spans="2:20" x14ac:dyDescent="0.25">
      <c r="B679">
        <v>2002</v>
      </c>
      <c r="C679">
        <v>7</v>
      </c>
      <c r="D679">
        <v>3</v>
      </c>
      <c r="E679" t="s">
        <v>55</v>
      </c>
      <c r="F679">
        <v>135</v>
      </c>
      <c r="G679">
        <v>98</v>
      </c>
      <c r="H679">
        <v>152</v>
      </c>
      <c r="I679">
        <v>3200</v>
      </c>
      <c r="J679" t="s">
        <v>114</v>
      </c>
      <c r="K679" t="s">
        <v>96</v>
      </c>
      <c r="L679" t="s">
        <v>96</v>
      </c>
      <c r="M679" t="s">
        <v>96</v>
      </c>
      <c r="N679" t="s">
        <v>96</v>
      </c>
      <c r="O679" t="s">
        <v>96</v>
      </c>
      <c r="P679" t="s">
        <v>96</v>
      </c>
      <c r="Q679" t="s">
        <v>96</v>
      </c>
      <c r="R679" t="s">
        <v>96</v>
      </c>
      <c r="S679" t="s">
        <v>96</v>
      </c>
      <c r="T679" t="s">
        <v>96</v>
      </c>
    </row>
    <row r="680" spans="2:20" x14ac:dyDescent="0.25">
      <c r="B680">
        <v>2002</v>
      </c>
      <c r="C680">
        <v>7</v>
      </c>
      <c r="D680">
        <v>3</v>
      </c>
      <c r="E680" t="s">
        <v>50</v>
      </c>
      <c r="F680">
        <v>40</v>
      </c>
      <c r="G680">
        <v>100</v>
      </c>
      <c r="H680">
        <v>150</v>
      </c>
      <c r="I680">
        <v>3550</v>
      </c>
      <c r="J680" t="s">
        <v>114</v>
      </c>
      <c r="K680" t="s">
        <v>96</v>
      </c>
      <c r="L680" t="s">
        <v>96</v>
      </c>
      <c r="M680" t="s">
        <v>96</v>
      </c>
      <c r="N680" t="s">
        <v>96</v>
      </c>
      <c r="O680" t="s">
        <v>96</v>
      </c>
      <c r="P680" t="s">
        <v>96</v>
      </c>
      <c r="Q680" t="s">
        <v>96</v>
      </c>
      <c r="R680" t="s">
        <v>96</v>
      </c>
      <c r="S680" t="s">
        <v>96</v>
      </c>
      <c r="T680" t="s">
        <v>96</v>
      </c>
    </row>
    <row r="681" spans="2:20" x14ac:dyDescent="0.25">
      <c r="B681">
        <v>2002</v>
      </c>
      <c r="C681">
        <v>7</v>
      </c>
      <c r="D681">
        <v>4</v>
      </c>
      <c r="E681" t="s">
        <v>52</v>
      </c>
      <c r="F681">
        <v>120</v>
      </c>
      <c r="G681">
        <v>98</v>
      </c>
      <c r="H681">
        <v>148</v>
      </c>
      <c r="I681">
        <v>3000</v>
      </c>
      <c r="J681" t="s">
        <v>114</v>
      </c>
      <c r="K681" t="s">
        <v>96</v>
      </c>
      <c r="L681" t="s">
        <v>96</v>
      </c>
      <c r="M681" t="s">
        <v>96</v>
      </c>
      <c r="N681" t="s">
        <v>96</v>
      </c>
      <c r="O681" t="s">
        <v>96</v>
      </c>
      <c r="P681" t="s">
        <v>96</v>
      </c>
      <c r="Q681" t="s">
        <v>96</v>
      </c>
      <c r="R681" t="s">
        <v>96</v>
      </c>
      <c r="S681" t="s">
        <v>96</v>
      </c>
      <c r="T681" t="s">
        <v>96</v>
      </c>
    </row>
    <row r="682" spans="2:20" x14ac:dyDescent="0.25">
      <c r="B682">
        <v>2002</v>
      </c>
      <c r="C682">
        <v>7</v>
      </c>
      <c r="D682">
        <v>4</v>
      </c>
      <c r="E682" t="s">
        <v>56</v>
      </c>
      <c r="F682">
        <v>120</v>
      </c>
      <c r="G682">
        <v>98</v>
      </c>
      <c r="H682">
        <v>148</v>
      </c>
      <c r="I682">
        <v>3140</v>
      </c>
      <c r="J682" t="s">
        <v>114</v>
      </c>
      <c r="K682" t="s">
        <v>96</v>
      </c>
      <c r="L682" t="s">
        <v>96</v>
      </c>
      <c r="M682" t="s">
        <v>96</v>
      </c>
      <c r="N682" t="s">
        <v>96</v>
      </c>
      <c r="O682" t="s">
        <v>96</v>
      </c>
      <c r="P682" t="s">
        <v>96</v>
      </c>
      <c r="Q682" t="s">
        <v>96</v>
      </c>
      <c r="R682" t="s">
        <v>96</v>
      </c>
      <c r="S682" t="s">
        <v>96</v>
      </c>
      <c r="T682" t="s">
        <v>96</v>
      </c>
    </row>
    <row r="683" spans="2:20" x14ac:dyDescent="0.25">
      <c r="B683">
        <v>2002</v>
      </c>
      <c r="C683">
        <v>7</v>
      </c>
      <c r="D683">
        <v>4</v>
      </c>
      <c r="E683" t="s">
        <v>52</v>
      </c>
      <c r="F683">
        <v>40</v>
      </c>
      <c r="G683">
        <v>100</v>
      </c>
      <c r="H683">
        <v>153</v>
      </c>
      <c r="I683">
        <v>3526</v>
      </c>
      <c r="J683" t="s">
        <v>114</v>
      </c>
      <c r="K683" t="s">
        <v>96</v>
      </c>
      <c r="L683" t="s">
        <v>96</v>
      </c>
      <c r="M683" t="s">
        <v>96</v>
      </c>
      <c r="N683" t="s">
        <v>96</v>
      </c>
      <c r="O683" t="s">
        <v>96</v>
      </c>
      <c r="P683" t="s">
        <v>96</v>
      </c>
      <c r="Q683" t="s">
        <v>96</v>
      </c>
      <c r="R683" t="s">
        <v>96</v>
      </c>
      <c r="S683" t="s">
        <v>96</v>
      </c>
      <c r="T683" t="s">
        <v>96</v>
      </c>
    </row>
    <row r="684" spans="2:20" x14ac:dyDescent="0.25">
      <c r="B684">
        <v>2002</v>
      </c>
      <c r="C684">
        <v>7</v>
      </c>
      <c r="D684">
        <v>4</v>
      </c>
      <c r="E684" t="s">
        <v>55</v>
      </c>
      <c r="F684">
        <v>80</v>
      </c>
      <c r="G684">
        <v>100</v>
      </c>
      <c r="H684">
        <v>160</v>
      </c>
      <c r="I684">
        <v>3850</v>
      </c>
      <c r="J684" t="s">
        <v>114</v>
      </c>
      <c r="K684" t="s">
        <v>96</v>
      </c>
      <c r="L684" t="s">
        <v>96</v>
      </c>
      <c r="M684" t="s">
        <v>96</v>
      </c>
      <c r="N684" t="s">
        <v>96</v>
      </c>
      <c r="O684" t="s">
        <v>96</v>
      </c>
      <c r="P684" t="s">
        <v>96</v>
      </c>
      <c r="Q684" t="s">
        <v>96</v>
      </c>
      <c r="R684" t="s">
        <v>96</v>
      </c>
      <c r="S684" t="s">
        <v>96</v>
      </c>
      <c r="T684" t="s">
        <v>96</v>
      </c>
    </row>
    <row r="685" spans="2:20" x14ac:dyDescent="0.25">
      <c r="B685">
        <v>2002</v>
      </c>
      <c r="C685">
        <v>7</v>
      </c>
      <c r="D685">
        <v>5</v>
      </c>
      <c r="E685" t="s">
        <v>55</v>
      </c>
      <c r="F685">
        <v>80</v>
      </c>
      <c r="G685">
        <v>100</v>
      </c>
      <c r="H685">
        <v>150</v>
      </c>
      <c r="I685">
        <v>3800</v>
      </c>
      <c r="J685" t="s">
        <v>114</v>
      </c>
      <c r="K685" t="s">
        <v>96</v>
      </c>
      <c r="L685" t="s">
        <v>96</v>
      </c>
      <c r="M685" t="s">
        <v>96</v>
      </c>
      <c r="N685" t="s">
        <v>96</v>
      </c>
      <c r="O685" t="s">
        <v>96</v>
      </c>
      <c r="P685" t="s">
        <v>96</v>
      </c>
      <c r="Q685" t="s">
        <v>96</v>
      </c>
      <c r="R685" t="s">
        <v>96</v>
      </c>
      <c r="S685" t="s">
        <v>96</v>
      </c>
      <c r="T685" t="s">
        <v>96</v>
      </c>
    </row>
    <row r="686" spans="2:20" x14ac:dyDescent="0.25">
      <c r="B686">
        <v>2002</v>
      </c>
      <c r="C686">
        <v>7</v>
      </c>
      <c r="D686">
        <v>6</v>
      </c>
      <c r="E686" t="s">
        <v>53</v>
      </c>
      <c r="F686">
        <v>108</v>
      </c>
      <c r="G686">
        <v>99</v>
      </c>
      <c r="H686">
        <v>151</v>
      </c>
      <c r="I686">
        <v>2800</v>
      </c>
      <c r="J686" t="s">
        <v>114</v>
      </c>
      <c r="K686" t="s">
        <v>96</v>
      </c>
      <c r="L686" t="s">
        <v>96</v>
      </c>
      <c r="M686" t="s">
        <v>96</v>
      </c>
      <c r="N686" t="s">
        <v>96</v>
      </c>
      <c r="O686" t="s">
        <v>96</v>
      </c>
      <c r="P686" t="s">
        <v>96</v>
      </c>
      <c r="Q686" t="s">
        <v>96</v>
      </c>
      <c r="R686" t="s">
        <v>96</v>
      </c>
      <c r="S686" t="s">
        <v>96</v>
      </c>
      <c r="T686" t="s">
        <v>96</v>
      </c>
    </row>
    <row r="687" spans="2:20" x14ac:dyDescent="0.25">
      <c r="B687">
        <v>2002</v>
      </c>
      <c r="C687">
        <v>7</v>
      </c>
      <c r="D687">
        <v>7</v>
      </c>
      <c r="E687" t="s">
        <v>48</v>
      </c>
      <c r="F687">
        <v>80</v>
      </c>
      <c r="G687">
        <v>96</v>
      </c>
      <c r="H687">
        <v>147</v>
      </c>
      <c r="I687">
        <v>2501</v>
      </c>
      <c r="J687" t="s">
        <v>114</v>
      </c>
      <c r="K687" t="s">
        <v>96</v>
      </c>
      <c r="L687" t="s">
        <v>96</v>
      </c>
      <c r="M687" t="s">
        <v>96</v>
      </c>
      <c r="N687" t="s">
        <v>96</v>
      </c>
      <c r="O687" t="s">
        <v>96</v>
      </c>
      <c r="P687" t="s">
        <v>96</v>
      </c>
      <c r="Q687" t="s">
        <v>96</v>
      </c>
      <c r="R687" t="s">
        <v>96</v>
      </c>
      <c r="S687" t="s">
        <v>96</v>
      </c>
      <c r="T687" t="s">
        <v>96</v>
      </c>
    </row>
    <row r="688" spans="2:20" x14ac:dyDescent="0.25">
      <c r="B688">
        <v>2002</v>
      </c>
      <c r="C688">
        <v>7</v>
      </c>
      <c r="D688">
        <v>7</v>
      </c>
      <c r="E688" t="s">
        <v>53</v>
      </c>
      <c r="F688">
        <v>192</v>
      </c>
      <c r="G688">
        <v>90</v>
      </c>
      <c r="H688">
        <v>152</v>
      </c>
      <c r="I688">
        <v>3449</v>
      </c>
      <c r="J688" t="s">
        <v>114</v>
      </c>
      <c r="K688" t="s">
        <v>96</v>
      </c>
      <c r="L688" t="s">
        <v>96</v>
      </c>
      <c r="M688" t="s">
        <v>96</v>
      </c>
      <c r="N688" t="s">
        <v>96</v>
      </c>
      <c r="O688" t="s">
        <v>96</v>
      </c>
      <c r="P688" t="s">
        <v>96</v>
      </c>
      <c r="Q688" t="s">
        <v>96</v>
      </c>
      <c r="R688" t="s">
        <v>96</v>
      </c>
      <c r="S688" t="s">
        <v>96</v>
      </c>
      <c r="T688" t="s">
        <v>96</v>
      </c>
    </row>
    <row r="689" spans="2:20" x14ac:dyDescent="0.25">
      <c r="B689">
        <v>2002</v>
      </c>
      <c r="C689">
        <v>7</v>
      </c>
      <c r="D689">
        <v>8</v>
      </c>
      <c r="E689" t="s">
        <v>56</v>
      </c>
      <c r="F689">
        <v>140</v>
      </c>
      <c r="G689">
        <v>97</v>
      </c>
      <c r="H689">
        <v>148</v>
      </c>
      <c r="I689">
        <v>3000</v>
      </c>
      <c r="J689" t="s">
        <v>114</v>
      </c>
      <c r="K689" t="s">
        <v>96</v>
      </c>
      <c r="L689" t="s">
        <v>96</v>
      </c>
      <c r="M689" t="s">
        <v>96</v>
      </c>
      <c r="N689" t="s">
        <v>96</v>
      </c>
      <c r="O689" t="s">
        <v>96</v>
      </c>
      <c r="P689" t="s">
        <v>96</v>
      </c>
      <c r="Q689" t="s">
        <v>96</v>
      </c>
      <c r="R689" t="s">
        <v>96</v>
      </c>
      <c r="S689" t="s">
        <v>96</v>
      </c>
      <c r="T689" t="s">
        <v>96</v>
      </c>
    </row>
    <row r="690" spans="2:20" x14ac:dyDescent="0.25">
      <c r="B690">
        <v>2002</v>
      </c>
      <c r="C690">
        <v>7</v>
      </c>
      <c r="D690">
        <v>10</v>
      </c>
      <c r="E690" t="s">
        <v>51</v>
      </c>
      <c r="F690">
        <v>40</v>
      </c>
      <c r="G690">
        <v>100</v>
      </c>
      <c r="H690">
        <v>149</v>
      </c>
      <c r="I690">
        <v>3000</v>
      </c>
      <c r="J690" t="s">
        <v>114</v>
      </c>
      <c r="K690" t="s">
        <v>96</v>
      </c>
      <c r="L690" t="s">
        <v>96</v>
      </c>
      <c r="M690" t="s">
        <v>96</v>
      </c>
      <c r="N690" t="s">
        <v>96</v>
      </c>
      <c r="O690" t="s">
        <v>96</v>
      </c>
      <c r="P690" t="s">
        <v>96</v>
      </c>
      <c r="Q690" t="s">
        <v>96</v>
      </c>
      <c r="R690" t="s">
        <v>96</v>
      </c>
      <c r="S690" t="s">
        <v>96</v>
      </c>
      <c r="T690" t="s">
        <v>96</v>
      </c>
    </row>
    <row r="691" spans="2:20" x14ac:dyDescent="0.25">
      <c r="B691">
        <v>2002</v>
      </c>
      <c r="C691">
        <v>7</v>
      </c>
      <c r="D691">
        <v>10</v>
      </c>
      <c r="E691" t="s">
        <v>51</v>
      </c>
      <c r="F691">
        <v>100</v>
      </c>
      <c r="G691">
        <v>99</v>
      </c>
      <c r="H691">
        <v>157</v>
      </c>
      <c r="I691">
        <v>3550</v>
      </c>
      <c r="J691" t="s">
        <v>114</v>
      </c>
      <c r="K691" t="s">
        <v>96</v>
      </c>
      <c r="L691" t="s">
        <v>96</v>
      </c>
      <c r="M691" t="s">
        <v>96</v>
      </c>
      <c r="N691" t="s">
        <v>96</v>
      </c>
      <c r="O691" t="s">
        <v>96</v>
      </c>
      <c r="P691" t="s">
        <v>96</v>
      </c>
      <c r="Q691" t="s">
        <v>96</v>
      </c>
      <c r="R691" t="s">
        <v>96</v>
      </c>
      <c r="S691" t="s">
        <v>96</v>
      </c>
      <c r="T691" t="s">
        <v>96</v>
      </c>
    </row>
    <row r="692" spans="2:20" x14ac:dyDescent="0.25">
      <c r="B692">
        <v>2002</v>
      </c>
      <c r="C692">
        <v>7</v>
      </c>
      <c r="D692">
        <v>10</v>
      </c>
      <c r="E692" t="s">
        <v>54</v>
      </c>
      <c r="F692">
        <v>118</v>
      </c>
      <c r="G692">
        <v>99</v>
      </c>
      <c r="H692">
        <v>153</v>
      </c>
      <c r="I692">
        <v>3636</v>
      </c>
      <c r="J692" t="s">
        <v>114</v>
      </c>
      <c r="K692" t="s">
        <v>96</v>
      </c>
      <c r="L692" t="s">
        <v>96</v>
      </c>
      <c r="M692" t="s">
        <v>96</v>
      </c>
      <c r="N692" t="s">
        <v>96</v>
      </c>
      <c r="O692" t="s">
        <v>96</v>
      </c>
      <c r="P692" t="s">
        <v>96</v>
      </c>
      <c r="Q692" t="s">
        <v>96</v>
      </c>
      <c r="R692" t="s">
        <v>96</v>
      </c>
      <c r="S692" t="s">
        <v>96</v>
      </c>
      <c r="T692" t="s">
        <v>96</v>
      </c>
    </row>
    <row r="693" spans="2:20" x14ac:dyDescent="0.25">
      <c r="B693">
        <v>2002</v>
      </c>
      <c r="C693">
        <v>7</v>
      </c>
      <c r="D693">
        <v>10</v>
      </c>
      <c r="E693" t="s">
        <v>56</v>
      </c>
      <c r="F693">
        <v>40</v>
      </c>
      <c r="G693">
        <v>100</v>
      </c>
      <c r="H693">
        <v>159</v>
      </c>
      <c r="I693">
        <v>3850</v>
      </c>
      <c r="J693" t="s">
        <v>114</v>
      </c>
      <c r="K693" t="s">
        <v>96</v>
      </c>
      <c r="L693" t="s">
        <v>96</v>
      </c>
      <c r="M693" t="s">
        <v>96</v>
      </c>
      <c r="N693" t="s">
        <v>96</v>
      </c>
      <c r="O693" t="s">
        <v>96</v>
      </c>
      <c r="P693" t="s">
        <v>96</v>
      </c>
      <c r="Q693" t="s">
        <v>96</v>
      </c>
      <c r="R693" t="s">
        <v>96</v>
      </c>
      <c r="S693" t="s">
        <v>96</v>
      </c>
      <c r="T693" t="s">
        <v>96</v>
      </c>
    </row>
    <row r="694" spans="2:20" x14ac:dyDescent="0.25">
      <c r="B694">
        <v>2002</v>
      </c>
      <c r="C694">
        <v>7</v>
      </c>
      <c r="D694">
        <v>10</v>
      </c>
      <c r="E694" t="s">
        <v>52</v>
      </c>
      <c r="F694">
        <v>80</v>
      </c>
      <c r="G694">
        <v>95</v>
      </c>
      <c r="H694">
        <v>144</v>
      </c>
      <c r="I694">
        <v>2500</v>
      </c>
      <c r="J694" t="s">
        <v>115</v>
      </c>
      <c r="K694" t="s">
        <v>96</v>
      </c>
      <c r="L694" t="s">
        <v>96</v>
      </c>
      <c r="M694" t="s">
        <v>96</v>
      </c>
      <c r="N694" t="s">
        <v>96</v>
      </c>
      <c r="O694" t="s">
        <v>96</v>
      </c>
      <c r="P694" t="s">
        <v>96</v>
      </c>
      <c r="Q694" t="s">
        <v>96</v>
      </c>
      <c r="R694" t="s">
        <v>96</v>
      </c>
      <c r="S694" t="s">
        <v>96</v>
      </c>
      <c r="T694" t="s">
        <v>96</v>
      </c>
    </row>
    <row r="695" spans="2:20" x14ac:dyDescent="0.25">
      <c r="B695">
        <v>2002</v>
      </c>
      <c r="C695">
        <v>7</v>
      </c>
      <c r="D695">
        <v>11</v>
      </c>
      <c r="E695" t="s">
        <v>54</v>
      </c>
      <c r="F695">
        <v>147</v>
      </c>
      <c r="G695">
        <v>99</v>
      </c>
      <c r="H695">
        <v>150</v>
      </c>
      <c r="I695">
        <v>3197</v>
      </c>
      <c r="J695" t="s">
        <v>114</v>
      </c>
      <c r="K695" t="s">
        <v>96</v>
      </c>
      <c r="L695" t="s">
        <v>96</v>
      </c>
      <c r="M695" t="s">
        <v>96</v>
      </c>
      <c r="N695" t="s">
        <v>96</v>
      </c>
      <c r="O695" t="s">
        <v>96</v>
      </c>
      <c r="P695" t="s">
        <v>96</v>
      </c>
      <c r="Q695" t="s">
        <v>96</v>
      </c>
      <c r="R695" t="s">
        <v>96</v>
      </c>
      <c r="S695" t="s">
        <v>96</v>
      </c>
      <c r="T695" t="s">
        <v>96</v>
      </c>
    </row>
    <row r="696" spans="2:20" x14ac:dyDescent="0.25">
      <c r="B696">
        <v>2002</v>
      </c>
      <c r="C696">
        <v>8</v>
      </c>
      <c r="D696">
        <v>1</v>
      </c>
      <c r="E696" t="s">
        <v>63</v>
      </c>
      <c r="F696">
        <v>45</v>
      </c>
      <c r="G696">
        <v>98</v>
      </c>
      <c r="H696">
        <v>105</v>
      </c>
      <c r="I696">
        <v>2000</v>
      </c>
      <c r="J696" t="s">
        <v>116</v>
      </c>
      <c r="K696" t="s">
        <v>96</v>
      </c>
      <c r="L696" t="s">
        <v>96</v>
      </c>
      <c r="M696" t="s">
        <v>96</v>
      </c>
      <c r="N696" t="s">
        <v>96</v>
      </c>
      <c r="O696" t="s">
        <v>96</v>
      </c>
      <c r="P696" t="s">
        <v>96</v>
      </c>
      <c r="Q696" t="s">
        <v>96</v>
      </c>
      <c r="R696" t="s">
        <v>96</v>
      </c>
      <c r="S696" t="s">
        <v>96</v>
      </c>
      <c r="T696" t="s">
        <v>96</v>
      </c>
    </row>
    <row r="697" spans="2:20" x14ac:dyDescent="0.25">
      <c r="B697">
        <v>2002</v>
      </c>
      <c r="C697">
        <v>8</v>
      </c>
      <c r="D697">
        <v>1</v>
      </c>
      <c r="E697" t="s">
        <v>61</v>
      </c>
      <c r="F697">
        <v>106.6</v>
      </c>
      <c r="G697">
        <v>99</v>
      </c>
      <c r="H697">
        <v>103</v>
      </c>
      <c r="I697">
        <v>2400</v>
      </c>
      <c r="J697" t="s">
        <v>116</v>
      </c>
      <c r="K697" t="s">
        <v>96</v>
      </c>
      <c r="L697" t="s">
        <v>96</v>
      </c>
      <c r="M697" t="s">
        <v>96</v>
      </c>
      <c r="N697" t="s">
        <v>96</v>
      </c>
      <c r="O697" t="s">
        <v>96</v>
      </c>
      <c r="P697" t="s">
        <v>96</v>
      </c>
      <c r="Q697" t="s">
        <v>96</v>
      </c>
      <c r="R697" t="s">
        <v>96</v>
      </c>
      <c r="S697" t="s">
        <v>96</v>
      </c>
      <c r="T697" t="s">
        <v>96</v>
      </c>
    </row>
    <row r="698" spans="2:20" x14ac:dyDescent="0.25">
      <c r="B698">
        <v>2002</v>
      </c>
      <c r="C698">
        <v>8</v>
      </c>
      <c r="D698">
        <v>1</v>
      </c>
      <c r="E698" t="s">
        <v>58</v>
      </c>
      <c r="F698">
        <v>77.7</v>
      </c>
      <c r="G698">
        <v>100</v>
      </c>
      <c r="H698">
        <v>110</v>
      </c>
      <c r="I698">
        <v>2900</v>
      </c>
      <c r="J698" t="s">
        <v>116</v>
      </c>
      <c r="K698" t="s">
        <v>96</v>
      </c>
      <c r="L698" t="s">
        <v>96</v>
      </c>
      <c r="M698" t="s">
        <v>96</v>
      </c>
      <c r="N698" t="s">
        <v>96</v>
      </c>
      <c r="O698" t="s">
        <v>96</v>
      </c>
      <c r="P698" t="s">
        <v>96</v>
      </c>
      <c r="Q698" t="s">
        <v>96</v>
      </c>
      <c r="R698" t="s">
        <v>96</v>
      </c>
      <c r="S698" t="s">
        <v>96</v>
      </c>
      <c r="T698" t="s">
        <v>96</v>
      </c>
    </row>
    <row r="699" spans="2:20" x14ac:dyDescent="0.25">
      <c r="B699">
        <v>2002</v>
      </c>
      <c r="C699">
        <v>8</v>
      </c>
      <c r="D699">
        <v>1</v>
      </c>
      <c r="E699" t="s">
        <v>61</v>
      </c>
      <c r="F699">
        <v>110</v>
      </c>
      <c r="G699">
        <v>95</v>
      </c>
      <c r="H699">
        <v>99</v>
      </c>
      <c r="I699">
        <v>2009</v>
      </c>
      <c r="J699" t="s">
        <v>117</v>
      </c>
      <c r="K699" t="s">
        <v>96</v>
      </c>
      <c r="L699" t="s">
        <v>96</v>
      </c>
      <c r="M699" t="s">
        <v>96</v>
      </c>
      <c r="N699" t="s">
        <v>96</v>
      </c>
      <c r="O699" t="s">
        <v>96</v>
      </c>
      <c r="P699" t="s">
        <v>96</v>
      </c>
      <c r="Q699" t="s">
        <v>96</v>
      </c>
      <c r="R699" t="s">
        <v>96</v>
      </c>
      <c r="S699" t="s">
        <v>96</v>
      </c>
      <c r="T699" t="s">
        <v>96</v>
      </c>
    </row>
    <row r="700" spans="2:20" x14ac:dyDescent="0.25">
      <c r="B700">
        <v>2002</v>
      </c>
      <c r="C700">
        <v>8</v>
      </c>
      <c r="D700">
        <v>1</v>
      </c>
      <c r="E700" t="s">
        <v>64</v>
      </c>
      <c r="F700">
        <v>30</v>
      </c>
      <c r="G700">
        <v>100</v>
      </c>
      <c r="H700">
        <v>72</v>
      </c>
      <c r="I700">
        <v>1206</v>
      </c>
      <c r="J700" t="s">
        <v>119</v>
      </c>
      <c r="K700" t="s">
        <v>96</v>
      </c>
      <c r="L700" t="s">
        <v>96</v>
      </c>
      <c r="M700" t="s">
        <v>96</v>
      </c>
      <c r="N700" t="s">
        <v>96</v>
      </c>
      <c r="O700" t="s">
        <v>96</v>
      </c>
      <c r="P700" t="s">
        <v>96</v>
      </c>
      <c r="Q700" t="s">
        <v>96</v>
      </c>
      <c r="R700" t="s">
        <v>96</v>
      </c>
      <c r="S700" t="s">
        <v>96</v>
      </c>
      <c r="T700" t="s">
        <v>96</v>
      </c>
    </row>
    <row r="701" spans="2:20" x14ac:dyDescent="0.25">
      <c r="B701">
        <v>2002</v>
      </c>
      <c r="C701">
        <v>8</v>
      </c>
      <c r="D701">
        <v>1</v>
      </c>
      <c r="E701" t="s">
        <v>64</v>
      </c>
      <c r="F701">
        <v>30</v>
      </c>
      <c r="G701">
        <v>100</v>
      </c>
      <c r="H701">
        <v>85</v>
      </c>
      <c r="I701">
        <v>1207</v>
      </c>
      <c r="J701" t="s">
        <v>119</v>
      </c>
      <c r="K701" t="s">
        <v>96</v>
      </c>
      <c r="L701" t="s">
        <v>96</v>
      </c>
      <c r="M701" t="s">
        <v>96</v>
      </c>
      <c r="N701" t="s">
        <v>96</v>
      </c>
      <c r="O701" t="s">
        <v>96</v>
      </c>
      <c r="P701" t="s">
        <v>96</v>
      </c>
      <c r="Q701" t="s">
        <v>96</v>
      </c>
      <c r="R701" t="s">
        <v>96</v>
      </c>
      <c r="S701" t="s">
        <v>96</v>
      </c>
      <c r="T701" t="s">
        <v>96</v>
      </c>
    </row>
    <row r="702" spans="2:20" x14ac:dyDescent="0.25">
      <c r="B702">
        <v>2002</v>
      </c>
      <c r="C702">
        <v>8</v>
      </c>
      <c r="D702">
        <v>2</v>
      </c>
      <c r="E702" t="s">
        <v>59</v>
      </c>
      <c r="F702">
        <v>50</v>
      </c>
      <c r="G702">
        <v>97</v>
      </c>
      <c r="H702">
        <v>101</v>
      </c>
      <c r="I702">
        <v>3125</v>
      </c>
      <c r="J702" t="s">
        <v>116</v>
      </c>
      <c r="K702" t="s">
        <v>96</v>
      </c>
      <c r="L702" t="s">
        <v>96</v>
      </c>
      <c r="M702" t="s">
        <v>96</v>
      </c>
      <c r="N702" t="s">
        <v>96</v>
      </c>
      <c r="O702" t="s">
        <v>96</v>
      </c>
      <c r="P702" t="s">
        <v>96</v>
      </c>
      <c r="Q702" t="s">
        <v>96</v>
      </c>
      <c r="R702" t="s">
        <v>96</v>
      </c>
      <c r="S702" t="s">
        <v>96</v>
      </c>
      <c r="T702" t="s">
        <v>96</v>
      </c>
    </row>
    <row r="703" spans="2:20" x14ac:dyDescent="0.25">
      <c r="B703">
        <v>2002</v>
      </c>
      <c r="C703">
        <v>8</v>
      </c>
      <c r="D703">
        <v>3</v>
      </c>
      <c r="E703" t="s">
        <v>62</v>
      </c>
      <c r="F703">
        <v>47</v>
      </c>
      <c r="G703">
        <v>66</v>
      </c>
      <c r="H703">
        <v>110</v>
      </c>
      <c r="I703">
        <v>1638</v>
      </c>
      <c r="J703" t="s">
        <v>116</v>
      </c>
      <c r="K703" t="s">
        <v>96</v>
      </c>
      <c r="L703" t="s">
        <v>96</v>
      </c>
      <c r="M703" t="s">
        <v>96</v>
      </c>
      <c r="N703" t="s">
        <v>96</v>
      </c>
      <c r="O703" t="s">
        <v>96</v>
      </c>
      <c r="P703" t="s">
        <v>96</v>
      </c>
      <c r="Q703" t="s">
        <v>96</v>
      </c>
      <c r="R703" t="s">
        <v>96</v>
      </c>
      <c r="S703" t="s">
        <v>96</v>
      </c>
      <c r="T703" t="s">
        <v>96</v>
      </c>
    </row>
    <row r="704" spans="2:20" x14ac:dyDescent="0.25">
      <c r="B704">
        <v>2002</v>
      </c>
      <c r="C704">
        <v>8</v>
      </c>
      <c r="D704">
        <v>3</v>
      </c>
      <c r="E704" t="s">
        <v>64</v>
      </c>
      <c r="F704">
        <v>42</v>
      </c>
      <c r="G704">
        <v>98</v>
      </c>
      <c r="H704">
        <v>104</v>
      </c>
      <c r="I704">
        <v>2200</v>
      </c>
      <c r="J704" t="s">
        <v>116</v>
      </c>
      <c r="K704" t="s">
        <v>96</v>
      </c>
      <c r="L704" t="s">
        <v>96</v>
      </c>
      <c r="M704" t="s">
        <v>96</v>
      </c>
      <c r="N704" t="s">
        <v>96</v>
      </c>
      <c r="O704" t="s">
        <v>96</v>
      </c>
      <c r="P704" t="s">
        <v>96</v>
      </c>
      <c r="Q704" t="s">
        <v>96</v>
      </c>
      <c r="R704" t="s">
        <v>96</v>
      </c>
      <c r="S704" t="s">
        <v>96</v>
      </c>
      <c r="T704" t="s">
        <v>96</v>
      </c>
    </row>
    <row r="705" spans="2:20" x14ac:dyDescent="0.25">
      <c r="B705">
        <v>2002</v>
      </c>
      <c r="C705">
        <v>8</v>
      </c>
      <c r="D705">
        <v>3</v>
      </c>
      <c r="E705" t="s">
        <v>61</v>
      </c>
      <c r="F705">
        <v>80</v>
      </c>
      <c r="G705">
        <v>100</v>
      </c>
      <c r="H705">
        <v>108</v>
      </c>
      <c r="I705">
        <v>2450</v>
      </c>
      <c r="J705" t="s">
        <v>116</v>
      </c>
      <c r="K705" t="s">
        <v>96</v>
      </c>
      <c r="L705" t="s">
        <v>96</v>
      </c>
      <c r="M705" t="s">
        <v>96</v>
      </c>
      <c r="N705" t="s">
        <v>96</v>
      </c>
      <c r="O705" t="s">
        <v>96</v>
      </c>
      <c r="P705" t="s">
        <v>96</v>
      </c>
      <c r="Q705" t="s">
        <v>96</v>
      </c>
      <c r="R705" t="s">
        <v>96</v>
      </c>
      <c r="S705" t="s">
        <v>96</v>
      </c>
      <c r="T705" t="s">
        <v>96</v>
      </c>
    </row>
    <row r="706" spans="2:20" x14ac:dyDescent="0.25">
      <c r="B706">
        <v>2002</v>
      </c>
      <c r="C706">
        <v>8</v>
      </c>
      <c r="D706">
        <v>3</v>
      </c>
      <c r="E706" t="s">
        <v>62</v>
      </c>
      <c r="F706">
        <v>40</v>
      </c>
      <c r="G706">
        <v>40</v>
      </c>
      <c r="H706">
        <v>95</v>
      </c>
      <c r="I706">
        <v>2200</v>
      </c>
      <c r="J706" t="s">
        <v>117</v>
      </c>
      <c r="K706" t="s">
        <v>96</v>
      </c>
      <c r="L706" t="s">
        <v>96</v>
      </c>
      <c r="M706" t="s">
        <v>96</v>
      </c>
      <c r="N706" t="s">
        <v>96</v>
      </c>
      <c r="O706" t="s">
        <v>96</v>
      </c>
      <c r="P706" t="s">
        <v>96</v>
      </c>
      <c r="Q706" t="s">
        <v>96</v>
      </c>
      <c r="R706" t="s">
        <v>96</v>
      </c>
      <c r="S706" t="s">
        <v>96</v>
      </c>
      <c r="T706" t="s">
        <v>96</v>
      </c>
    </row>
    <row r="707" spans="2:20" x14ac:dyDescent="0.25">
      <c r="B707">
        <v>2002</v>
      </c>
      <c r="C707">
        <v>8</v>
      </c>
      <c r="D707">
        <v>4</v>
      </c>
      <c r="E707" t="s">
        <v>59</v>
      </c>
      <c r="F707">
        <v>46</v>
      </c>
      <c r="G707">
        <v>92</v>
      </c>
      <c r="H707">
        <v>106</v>
      </c>
      <c r="I707">
        <v>2236</v>
      </c>
      <c r="J707" t="s">
        <v>116</v>
      </c>
      <c r="K707" t="s">
        <v>96</v>
      </c>
      <c r="L707" t="s">
        <v>96</v>
      </c>
      <c r="M707" t="s">
        <v>96</v>
      </c>
      <c r="N707" t="s">
        <v>96</v>
      </c>
      <c r="O707" t="s">
        <v>96</v>
      </c>
      <c r="P707" t="s">
        <v>96</v>
      </c>
      <c r="Q707" t="s">
        <v>96</v>
      </c>
      <c r="R707" t="s">
        <v>96</v>
      </c>
      <c r="S707" t="s">
        <v>96</v>
      </c>
      <c r="T707" t="s">
        <v>96</v>
      </c>
    </row>
    <row r="708" spans="2:20" x14ac:dyDescent="0.25">
      <c r="B708">
        <v>2002</v>
      </c>
      <c r="C708">
        <v>8</v>
      </c>
      <c r="D708">
        <v>4</v>
      </c>
      <c r="E708" t="s">
        <v>64</v>
      </c>
      <c r="F708">
        <v>112</v>
      </c>
      <c r="G708">
        <v>100</v>
      </c>
      <c r="H708">
        <v>107</v>
      </c>
      <c r="I708">
        <v>2900</v>
      </c>
      <c r="J708" t="s">
        <v>116</v>
      </c>
      <c r="K708" t="s">
        <v>96</v>
      </c>
      <c r="L708" t="s">
        <v>96</v>
      </c>
      <c r="M708" t="s">
        <v>96</v>
      </c>
      <c r="N708" t="s">
        <v>96</v>
      </c>
      <c r="O708" t="s">
        <v>96</v>
      </c>
      <c r="P708" t="s">
        <v>96</v>
      </c>
      <c r="Q708" t="s">
        <v>96</v>
      </c>
      <c r="R708" t="s">
        <v>96</v>
      </c>
      <c r="S708" t="s">
        <v>96</v>
      </c>
      <c r="T708" t="s">
        <v>96</v>
      </c>
    </row>
    <row r="709" spans="2:20" x14ac:dyDescent="0.25">
      <c r="B709">
        <v>2002</v>
      </c>
      <c r="C709">
        <v>8</v>
      </c>
      <c r="D709">
        <v>4</v>
      </c>
      <c r="E709" t="s">
        <v>62</v>
      </c>
      <c r="F709">
        <v>40</v>
      </c>
      <c r="G709">
        <v>65</v>
      </c>
      <c r="H709">
        <v>104</v>
      </c>
      <c r="I709">
        <v>3149</v>
      </c>
      <c r="J709" t="s">
        <v>116</v>
      </c>
      <c r="K709" t="s">
        <v>96</v>
      </c>
      <c r="L709" t="s">
        <v>96</v>
      </c>
      <c r="M709" t="s">
        <v>96</v>
      </c>
      <c r="N709" t="s">
        <v>96</v>
      </c>
      <c r="O709" t="s">
        <v>96</v>
      </c>
      <c r="P709" t="s">
        <v>96</v>
      </c>
      <c r="Q709" t="s">
        <v>96</v>
      </c>
      <c r="R709" t="s">
        <v>96</v>
      </c>
      <c r="S709" t="s">
        <v>96</v>
      </c>
      <c r="T709" t="s">
        <v>96</v>
      </c>
    </row>
    <row r="710" spans="2:20" x14ac:dyDescent="0.25">
      <c r="B710">
        <v>2002</v>
      </c>
      <c r="C710">
        <v>8</v>
      </c>
      <c r="D710">
        <v>4</v>
      </c>
      <c r="E710" t="s">
        <v>64</v>
      </c>
      <c r="F710">
        <v>35</v>
      </c>
      <c r="G710">
        <v>98</v>
      </c>
      <c r="H710">
        <v>77</v>
      </c>
      <c r="I710">
        <v>1293</v>
      </c>
      <c r="J710" t="s">
        <v>119</v>
      </c>
      <c r="K710" t="s">
        <v>96</v>
      </c>
      <c r="L710" t="s">
        <v>96</v>
      </c>
      <c r="M710" t="s">
        <v>96</v>
      </c>
      <c r="N710" t="s">
        <v>96</v>
      </c>
      <c r="O710" t="s">
        <v>96</v>
      </c>
      <c r="P710" t="s">
        <v>96</v>
      </c>
      <c r="Q710" t="s">
        <v>96</v>
      </c>
      <c r="R710" t="s">
        <v>96</v>
      </c>
      <c r="S710" t="s">
        <v>96</v>
      </c>
      <c r="T710" t="s">
        <v>96</v>
      </c>
    </row>
    <row r="711" spans="2:20" x14ac:dyDescent="0.25">
      <c r="B711">
        <v>2002</v>
      </c>
      <c r="C711">
        <v>8</v>
      </c>
      <c r="D711">
        <v>4</v>
      </c>
      <c r="E711" t="s">
        <v>62</v>
      </c>
      <c r="F711">
        <v>42</v>
      </c>
      <c r="G711">
        <v>82</v>
      </c>
      <c r="H711">
        <v>104</v>
      </c>
      <c r="I711">
        <v>2588</v>
      </c>
      <c r="J711" t="s">
        <v>118</v>
      </c>
      <c r="K711" t="s">
        <v>96</v>
      </c>
      <c r="L711" t="s">
        <v>96</v>
      </c>
      <c r="M711" t="s">
        <v>96</v>
      </c>
      <c r="N711" t="s">
        <v>96</v>
      </c>
      <c r="O711" t="s">
        <v>96</v>
      </c>
      <c r="P711" t="s">
        <v>96</v>
      </c>
      <c r="Q711" t="s">
        <v>96</v>
      </c>
      <c r="R711" t="s">
        <v>96</v>
      </c>
      <c r="S711" t="s">
        <v>96</v>
      </c>
      <c r="T711" t="s">
        <v>96</v>
      </c>
    </row>
    <row r="712" spans="2:20" x14ac:dyDescent="0.25">
      <c r="B712">
        <v>2002</v>
      </c>
      <c r="C712">
        <v>8</v>
      </c>
      <c r="D712">
        <v>4</v>
      </c>
      <c r="E712" t="s">
        <v>62</v>
      </c>
      <c r="F712">
        <v>40</v>
      </c>
      <c r="G712">
        <v>65</v>
      </c>
      <c r="H712">
        <v>104</v>
      </c>
      <c r="I712">
        <v>3149</v>
      </c>
      <c r="J712" t="s">
        <v>118</v>
      </c>
      <c r="K712" t="s">
        <v>96</v>
      </c>
      <c r="L712" t="s">
        <v>96</v>
      </c>
      <c r="M712" t="s">
        <v>96</v>
      </c>
      <c r="N712" t="s">
        <v>96</v>
      </c>
      <c r="O712" t="s">
        <v>96</v>
      </c>
      <c r="P712" t="s">
        <v>96</v>
      </c>
      <c r="Q712" t="s">
        <v>96</v>
      </c>
      <c r="R712" t="s">
        <v>96</v>
      </c>
      <c r="S712" t="s">
        <v>96</v>
      </c>
      <c r="T712" t="s">
        <v>96</v>
      </c>
    </row>
    <row r="713" spans="2:20" x14ac:dyDescent="0.25">
      <c r="B713">
        <v>2002</v>
      </c>
      <c r="C713">
        <v>8</v>
      </c>
      <c r="D713">
        <v>4</v>
      </c>
      <c r="E713" t="s">
        <v>62</v>
      </c>
      <c r="F713">
        <v>30</v>
      </c>
      <c r="G713">
        <v>83</v>
      </c>
      <c r="H713">
        <v>98</v>
      </c>
      <c r="I713">
        <v>3167</v>
      </c>
      <c r="J713" t="s">
        <v>118</v>
      </c>
      <c r="K713" t="s">
        <v>96</v>
      </c>
      <c r="L713" t="s">
        <v>96</v>
      </c>
      <c r="M713" t="s">
        <v>96</v>
      </c>
      <c r="N713" t="s">
        <v>96</v>
      </c>
      <c r="O713" t="s">
        <v>96</v>
      </c>
      <c r="P713" t="s">
        <v>96</v>
      </c>
      <c r="Q713" t="s">
        <v>96</v>
      </c>
      <c r="R713" t="s">
        <v>96</v>
      </c>
      <c r="S713" t="s">
        <v>96</v>
      </c>
      <c r="T713" t="s">
        <v>96</v>
      </c>
    </row>
    <row r="714" spans="2:20" x14ac:dyDescent="0.25">
      <c r="B714">
        <v>2002</v>
      </c>
      <c r="C714">
        <v>8</v>
      </c>
      <c r="D714">
        <v>4</v>
      </c>
      <c r="E714" t="s">
        <v>62</v>
      </c>
      <c r="F714">
        <v>42</v>
      </c>
      <c r="G714">
        <v>61</v>
      </c>
      <c r="H714">
        <v>110</v>
      </c>
      <c r="I714">
        <v>3333</v>
      </c>
      <c r="J714" t="s">
        <v>118</v>
      </c>
      <c r="K714" t="s">
        <v>96</v>
      </c>
      <c r="L714" t="s">
        <v>96</v>
      </c>
      <c r="M714" t="s">
        <v>96</v>
      </c>
      <c r="N714" t="s">
        <v>96</v>
      </c>
      <c r="O714" t="s">
        <v>96</v>
      </c>
      <c r="P714" t="s">
        <v>96</v>
      </c>
      <c r="Q714" t="s">
        <v>96</v>
      </c>
      <c r="R714" t="s">
        <v>96</v>
      </c>
      <c r="S714" t="s">
        <v>96</v>
      </c>
      <c r="T714" t="s">
        <v>96</v>
      </c>
    </row>
    <row r="715" spans="2:20" x14ac:dyDescent="0.25">
      <c r="B715">
        <v>2002</v>
      </c>
      <c r="C715">
        <v>8</v>
      </c>
      <c r="D715">
        <v>4</v>
      </c>
      <c r="E715" t="s">
        <v>62</v>
      </c>
      <c r="F715">
        <v>30</v>
      </c>
      <c r="G715">
        <v>62</v>
      </c>
      <c r="H715">
        <v>105</v>
      </c>
      <c r="I715">
        <v>3800</v>
      </c>
      <c r="J715" t="s">
        <v>118</v>
      </c>
      <c r="K715" t="s">
        <v>96</v>
      </c>
      <c r="L715" t="s">
        <v>96</v>
      </c>
      <c r="M715" t="s">
        <v>96</v>
      </c>
      <c r="N715" t="s">
        <v>96</v>
      </c>
      <c r="O715" t="s">
        <v>96</v>
      </c>
      <c r="P715" t="s">
        <v>96</v>
      </c>
      <c r="Q715" t="s">
        <v>96</v>
      </c>
      <c r="R715" t="s">
        <v>96</v>
      </c>
      <c r="S715" t="s">
        <v>96</v>
      </c>
      <c r="T715" t="s">
        <v>96</v>
      </c>
    </row>
    <row r="716" spans="2:20" x14ac:dyDescent="0.25">
      <c r="B716">
        <v>2002</v>
      </c>
      <c r="C716">
        <v>8</v>
      </c>
      <c r="D716">
        <v>5</v>
      </c>
      <c r="E716" t="s">
        <v>64</v>
      </c>
      <c r="F716">
        <v>125</v>
      </c>
      <c r="G716">
        <v>100</v>
      </c>
      <c r="H716">
        <v>130</v>
      </c>
      <c r="I716">
        <v>3200</v>
      </c>
      <c r="J716" t="s">
        <v>115</v>
      </c>
      <c r="K716" t="s">
        <v>96</v>
      </c>
      <c r="L716" t="s">
        <v>96</v>
      </c>
      <c r="M716" t="s">
        <v>96</v>
      </c>
      <c r="N716" t="s">
        <v>96</v>
      </c>
      <c r="O716" t="s">
        <v>96</v>
      </c>
      <c r="P716" t="s">
        <v>96</v>
      </c>
      <c r="Q716" t="s">
        <v>96</v>
      </c>
      <c r="R716" t="s">
        <v>96</v>
      </c>
      <c r="S716" t="s">
        <v>96</v>
      </c>
      <c r="T716" t="s">
        <v>96</v>
      </c>
    </row>
    <row r="717" spans="2:20" x14ac:dyDescent="0.25">
      <c r="B717">
        <v>2002</v>
      </c>
      <c r="C717">
        <v>8</v>
      </c>
      <c r="D717">
        <v>5</v>
      </c>
      <c r="E717" t="s">
        <v>62</v>
      </c>
      <c r="F717">
        <v>136</v>
      </c>
      <c r="G717">
        <v>98</v>
      </c>
      <c r="H717">
        <v>101</v>
      </c>
      <c r="I717">
        <v>1540</v>
      </c>
      <c r="J717" t="s">
        <v>116</v>
      </c>
      <c r="K717" t="s">
        <v>96</v>
      </c>
      <c r="L717" t="s">
        <v>96</v>
      </c>
      <c r="M717" t="s">
        <v>96</v>
      </c>
      <c r="N717" t="s">
        <v>96</v>
      </c>
      <c r="O717" t="s">
        <v>96</v>
      </c>
      <c r="P717" t="s">
        <v>96</v>
      </c>
      <c r="Q717" t="s">
        <v>96</v>
      </c>
      <c r="R717" t="s">
        <v>96</v>
      </c>
      <c r="S717" t="s">
        <v>96</v>
      </c>
      <c r="T717" t="s">
        <v>96</v>
      </c>
    </row>
    <row r="718" spans="2:20" x14ac:dyDescent="0.25">
      <c r="B718">
        <v>2002</v>
      </c>
      <c r="C718">
        <v>8</v>
      </c>
      <c r="D718">
        <v>5</v>
      </c>
      <c r="E718" t="s">
        <v>64</v>
      </c>
      <c r="F718">
        <v>52</v>
      </c>
      <c r="G718">
        <v>90</v>
      </c>
      <c r="H718">
        <v>102</v>
      </c>
      <c r="I718">
        <v>2788</v>
      </c>
      <c r="J718" t="s">
        <v>116</v>
      </c>
      <c r="K718" t="s">
        <v>96</v>
      </c>
      <c r="L718" t="s">
        <v>96</v>
      </c>
      <c r="M718" t="s">
        <v>96</v>
      </c>
      <c r="N718" t="s">
        <v>96</v>
      </c>
      <c r="O718" t="s">
        <v>96</v>
      </c>
      <c r="P718" t="s">
        <v>96</v>
      </c>
      <c r="Q718" t="s">
        <v>96</v>
      </c>
      <c r="R718" t="s">
        <v>96</v>
      </c>
      <c r="S718" t="s">
        <v>96</v>
      </c>
      <c r="T718" t="s">
        <v>96</v>
      </c>
    </row>
    <row r="719" spans="2:20" x14ac:dyDescent="0.25">
      <c r="B719">
        <v>2002</v>
      </c>
      <c r="C719">
        <v>8</v>
      </c>
      <c r="D719">
        <v>5</v>
      </c>
      <c r="E719" t="s">
        <v>59</v>
      </c>
      <c r="F719">
        <v>40</v>
      </c>
      <c r="G719" t="s">
        <v>96</v>
      </c>
      <c r="H719" t="s">
        <v>96</v>
      </c>
      <c r="I719">
        <v>1250</v>
      </c>
      <c r="J719" t="s">
        <v>119</v>
      </c>
      <c r="K719" t="s">
        <v>96</v>
      </c>
      <c r="L719" t="s">
        <v>96</v>
      </c>
      <c r="M719" t="s">
        <v>96</v>
      </c>
      <c r="N719" t="s">
        <v>96</v>
      </c>
      <c r="O719" t="s">
        <v>96</v>
      </c>
      <c r="P719" t="s">
        <v>96</v>
      </c>
      <c r="Q719" t="s">
        <v>96</v>
      </c>
      <c r="R719" t="s">
        <v>96</v>
      </c>
      <c r="S719" t="s">
        <v>96</v>
      </c>
      <c r="T719" t="s">
        <v>96</v>
      </c>
    </row>
    <row r="720" spans="2:20" x14ac:dyDescent="0.25">
      <c r="B720">
        <v>2002</v>
      </c>
      <c r="C720">
        <v>8</v>
      </c>
      <c r="D720">
        <v>5</v>
      </c>
      <c r="E720" t="s">
        <v>64</v>
      </c>
      <c r="F720">
        <v>58</v>
      </c>
      <c r="G720">
        <v>95</v>
      </c>
      <c r="H720">
        <v>112</v>
      </c>
      <c r="I720">
        <v>3879</v>
      </c>
      <c r="J720" t="s">
        <v>118</v>
      </c>
      <c r="K720" t="s">
        <v>96</v>
      </c>
      <c r="L720" t="s">
        <v>96</v>
      </c>
      <c r="M720" t="s">
        <v>96</v>
      </c>
      <c r="N720" t="s">
        <v>96</v>
      </c>
      <c r="O720" t="s">
        <v>96</v>
      </c>
      <c r="P720" t="s">
        <v>96</v>
      </c>
      <c r="Q720" t="s">
        <v>96</v>
      </c>
      <c r="R720" t="s">
        <v>96</v>
      </c>
      <c r="S720" t="s">
        <v>96</v>
      </c>
      <c r="T720" t="s">
        <v>96</v>
      </c>
    </row>
    <row r="721" spans="2:20" x14ac:dyDescent="0.25">
      <c r="B721">
        <v>2002</v>
      </c>
      <c r="C721">
        <v>8</v>
      </c>
      <c r="D721">
        <v>5</v>
      </c>
      <c r="E721" t="s">
        <v>64</v>
      </c>
      <c r="F721">
        <v>23</v>
      </c>
      <c r="G721">
        <v>45</v>
      </c>
      <c r="H721">
        <v>96</v>
      </c>
      <c r="I721">
        <v>7923</v>
      </c>
      <c r="J721" t="s">
        <v>118</v>
      </c>
      <c r="K721" t="s">
        <v>96</v>
      </c>
      <c r="L721" t="s">
        <v>96</v>
      </c>
      <c r="M721" t="s">
        <v>96</v>
      </c>
      <c r="N721" t="s">
        <v>96</v>
      </c>
      <c r="O721" t="s">
        <v>96</v>
      </c>
      <c r="P721" t="s">
        <v>96</v>
      </c>
      <c r="Q721" t="s">
        <v>96</v>
      </c>
      <c r="R721" t="s">
        <v>96</v>
      </c>
      <c r="S721" t="s">
        <v>96</v>
      </c>
      <c r="T721" t="s">
        <v>96</v>
      </c>
    </row>
    <row r="722" spans="2:20" x14ac:dyDescent="0.25">
      <c r="B722">
        <v>2002</v>
      </c>
      <c r="C722">
        <v>8</v>
      </c>
      <c r="D722">
        <v>6</v>
      </c>
      <c r="E722" t="s">
        <v>59</v>
      </c>
      <c r="F722">
        <v>72</v>
      </c>
      <c r="G722">
        <v>76</v>
      </c>
      <c r="H722">
        <v>107</v>
      </c>
      <c r="I722">
        <v>3200</v>
      </c>
      <c r="J722" t="s">
        <v>116</v>
      </c>
      <c r="K722" t="s">
        <v>96</v>
      </c>
      <c r="L722" t="s">
        <v>96</v>
      </c>
      <c r="M722" t="s">
        <v>96</v>
      </c>
      <c r="N722" t="s">
        <v>96</v>
      </c>
      <c r="O722" t="s">
        <v>96</v>
      </c>
      <c r="P722" t="s">
        <v>96</v>
      </c>
      <c r="Q722" t="s">
        <v>96</v>
      </c>
      <c r="R722" t="s">
        <v>96</v>
      </c>
      <c r="S722" t="s">
        <v>96</v>
      </c>
      <c r="T722" t="s">
        <v>96</v>
      </c>
    </row>
    <row r="723" spans="2:20" x14ac:dyDescent="0.25">
      <c r="B723">
        <v>2002</v>
      </c>
      <c r="C723">
        <v>8</v>
      </c>
      <c r="D723">
        <v>8</v>
      </c>
      <c r="E723" t="s">
        <v>59</v>
      </c>
      <c r="F723">
        <v>157.6</v>
      </c>
      <c r="G723">
        <v>85</v>
      </c>
      <c r="H723">
        <v>126</v>
      </c>
      <c r="I723">
        <v>3807</v>
      </c>
      <c r="J723" t="s">
        <v>115</v>
      </c>
      <c r="K723" t="s">
        <v>96</v>
      </c>
      <c r="L723" t="s">
        <v>96</v>
      </c>
      <c r="M723" t="s">
        <v>96</v>
      </c>
      <c r="N723" t="s">
        <v>96</v>
      </c>
      <c r="O723" t="s">
        <v>96</v>
      </c>
      <c r="P723" t="s">
        <v>96</v>
      </c>
      <c r="Q723" t="s">
        <v>96</v>
      </c>
      <c r="R723" t="s">
        <v>96</v>
      </c>
      <c r="S723" t="s">
        <v>96</v>
      </c>
      <c r="T723" t="s">
        <v>96</v>
      </c>
    </row>
    <row r="724" spans="2:20" x14ac:dyDescent="0.25">
      <c r="B724">
        <v>2002</v>
      </c>
      <c r="C724">
        <v>8</v>
      </c>
      <c r="D724">
        <v>8</v>
      </c>
      <c r="E724" t="s">
        <v>63</v>
      </c>
      <c r="F724">
        <v>40</v>
      </c>
      <c r="G724">
        <v>100</v>
      </c>
      <c r="H724">
        <v>116</v>
      </c>
      <c r="I724">
        <v>3500</v>
      </c>
      <c r="J724" t="s">
        <v>116</v>
      </c>
      <c r="K724" t="s">
        <v>96</v>
      </c>
      <c r="L724" t="s">
        <v>96</v>
      </c>
      <c r="M724" t="s">
        <v>96</v>
      </c>
      <c r="N724" t="s">
        <v>96</v>
      </c>
      <c r="O724" t="s">
        <v>96</v>
      </c>
      <c r="P724" t="s">
        <v>96</v>
      </c>
      <c r="Q724" t="s">
        <v>96</v>
      </c>
      <c r="R724" t="s">
        <v>96</v>
      </c>
      <c r="S724" t="s">
        <v>96</v>
      </c>
      <c r="T724" t="s">
        <v>96</v>
      </c>
    </row>
    <row r="725" spans="2:20" x14ac:dyDescent="0.25">
      <c r="B725">
        <v>2002</v>
      </c>
      <c r="C725">
        <v>8</v>
      </c>
      <c r="D725">
        <v>8</v>
      </c>
      <c r="E725" t="s">
        <v>62</v>
      </c>
      <c r="F725">
        <v>40</v>
      </c>
      <c r="G725">
        <v>75</v>
      </c>
      <c r="H725">
        <v>98</v>
      </c>
      <c r="I725">
        <v>2275</v>
      </c>
      <c r="J725" t="s">
        <v>117</v>
      </c>
      <c r="K725" t="s">
        <v>96</v>
      </c>
      <c r="L725" t="s">
        <v>96</v>
      </c>
      <c r="M725" t="s">
        <v>96</v>
      </c>
      <c r="N725" t="s">
        <v>96</v>
      </c>
      <c r="O725" t="s">
        <v>96</v>
      </c>
      <c r="P725" t="s">
        <v>96</v>
      </c>
      <c r="Q725" t="s">
        <v>96</v>
      </c>
      <c r="R725" t="s">
        <v>96</v>
      </c>
      <c r="S725" t="s">
        <v>96</v>
      </c>
      <c r="T725" t="s">
        <v>96</v>
      </c>
    </row>
    <row r="726" spans="2:20" x14ac:dyDescent="0.25">
      <c r="B726">
        <v>2002</v>
      </c>
      <c r="C726">
        <v>8</v>
      </c>
      <c r="D726">
        <v>9</v>
      </c>
      <c r="E726" t="s">
        <v>58</v>
      </c>
      <c r="F726">
        <v>40</v>
      </c>
      <c r="G726">
        <v>99</v>
      </c>
      <c r="H726">
        <v>119</v>
      </c>
      <c r="I726">
        <v>5550</v>
      </c>
      <c r="J726" t="s">
        <v>118</v>
      </c>
      <c r="K726" t="s">
        <v>96</v>
      </c>
      <c r="L726" t="s">
        <v>96</v>
      </c>
      <c r="M726" t="s">
        <v>96</v>
      </c>
      <c r="N726" t="s">
        <v>96</v>
      </c>
      <c r="O726" t="s">
        <v>96</v>
      </c>
      <c r="P726" t="s">
        <v>96</v>
      </c>
      <c r="Q726" t="s">
        <v>96</v>
      </c>
      <c r="R726" t="s">
        <v>96</v>
      </c>
      <c r="S726" t="s">
        <v>96</v>
      </c>
      <c r="T726" t="s">
        <v>96</v>
      </c>
    </row>
    <row r="727" spans="2:20" x14ac:dyDescent="0.25">
      <c r="B727">
        <v>2002</v>
      </c>
      <c r="C727">
        <v>8</v>
      </c>
      <c r="D727">
        <v>9</v>
      </c>
      <c r="E727" t="s">
        <v>58</v>
      </c>
      <c r="F727">
        <v>63.5</v>
      </c>
      <c r="G727">
        <v>95</v>
      </c>
      <c r="H727">
        <v>115</v>
      </c>
      <c r="I727">
        <v>7600</v>
      </c>
      <c r="J727" t="s">
        <v>118</v>
      </c>
      <c r="K727" t="s">
        <v>96</v>
      </c>
      <c r="L727" t="s">
        <v>96</v>
      </c>
      <c r="M727" t="s">
        <v>96</v>
      </c>
      <c r="N727" t="s">
        <v>96</v>
      </c>
      <c r="O727" t="s">
        <v>96</v>
      </c>
      <c r="P727" t="s">
        <v>96</v>
      </c>
      <c r="Q727" t="s">
        <v>96</v>
      </c>
      <c r="R727" t="s">
        <v>96</v>
      </c>
      <c r="S727" t="s">
        <v>96</v>
      </c>
      <c r="T727" t="s">
        <v>96</v>
      </c>
    </row>
    <row r="728" spans="2:20" x14ac:dyDescent="0.25">
      <c r="B728">
        <v>2002</v>
      </c>
      <c r="C728">
        <v>8</v>
      </c>
      <c r="D728">
        <v>10</v>
      </c>
      <c r="E728" t="s">
        <v>59</v>
      </c>
      <c r="F728">
        <v>54</v>
      </c>
      <c r="G728">
        <v>100</v>
      </c>
      <c r="H728">
        <v>126</v>
      </c>
      <c r="I728">
        <v>4213</v>
      </c>
      <c r="J728" t="s">
        <v>115</v>
      </c>
      <c r="K728" t="s">
        <v>96</v>
      </c>
      <c r="L728" t="s">
        <v>96</v>
      </c>
      <c r="M728" t="s">
        <v>96</v>
      </c>
      <c r="N728" t="s">
        <v>96</v>
      </c>
      <c r="O728" t="s">
        <v>96</v>
      </c>
      <c r="P728" t="s">
        <v>96</v>
      </c>
      <c r="Q728" t="s">
        <v>96</v>
      </c>
      <c r="R728" t="s">
        <v>96</v>
      </c>
      <c r="S728" t="s">
        <v>96</v>
      </c>
      <c r="T728" t="s">
        <v>96</v>
      </c>
    </row>
    <row r="729" spans="2:20" x14ac:dyDescent="0.25">
      <c r="B729">
        <v>2002</v>
      </c>
      <c r="C729">
        <v>8</v>
      </c>
      <c r="D729">
        <v>10</v>
      </c>
      <c r="E729" t="s">
        <v>59</v>
      </c>
      <c r="F729">
        <v>28.94</v>
      </c>
      <c r="G729">
        <v>80</v>
      </c>
      <c r="H729">
        <v>118</v>
      </c>
      <c r="I729">
        <v>7775</v>
      </c>
      <c r="J729" t="s">
        <v>118</v>
      </c>
      <c r="K729" t="s">
        <v>96</v>
      </c>
      <c r="L729" t="s">
        <v>96</v>
      </c>
      <c r="M729" t="s">
        <v>96</v>
      </c>
      <c r="N729" t="s">
        <v>96</v>
      </c>
      <c r="O729" t="s">
        <v>96</v>
      </c>
      <c r="P729" t="s">
        <v>96</v>
      </c>
      <c r="Q729" t="s">
        <v>96</v>
      </c>
      <c r="R729" t="s">
        <v>96</v>
      </c>
      <c r="S729" t="s">
        <v>96</v>
      </c>
      <c r="T729" t="s">
        <v>96</v>
      </c>
    </row>
    <row r="730" spans="2:20" x14ac:dyDescent="0.25">
      <c r="B730">
        <v>2002</v>
      </c>
      <c r="C730">
        <v>8</v>
      </c>
      <c r="D730">
        <v>11</v>
      </c>
      <c r="E730" t="s">
        <v>60</v>
      </c>
      <c r="F730">
        <v>240</v>
      </c>
      <c r="G730">
        <v>98</v>
      </c>
      <c r="H730">
        <v>103</v>
      </c>
      <c r="I730">
        <v>2200</v>
      </c>
      <c r="J730" t="s">
        <v>116</v>
      </c>
      <c r="K730" t="s">
        <v>96</v>
      </c>
      <c r="L730" t="s">
        <v>96</v>
      </c>
      <c r="M730" t="s">
        <v>96</v>
      </c>
      <c r="N730" t="s">
        <v>96</v>
      </c>
      <c r="O730" t="s">
        <v>96</v>
      </c>
      <c r="P730" t="s">
        <v>96</v>
      </c>
      <c r="Q730" t="s">
        <v>96</v>
      </c>
      <c r="R730" t="s">
        <v>96</v>
      </c>
      <c r="S730" t="s">
        <v>96</v>
      </c>
      <c r="T730" t="s">
        <v>96</v>
      </c>
    </row>
    <row r="731" spans="2:20" x14ac:dyDescent="0.25">
      <c r="B731">
        <v>2002</v>
      </c>
      <c r="C731">
        <v>8</v>
      </c>
      <c r="D731">
        <v>11</v>
      </c>
      <c r="E731" t="s">
        <v>58</v>
      </c>
      <c r="F731">
        <v>160</v>
      </c>
      <c r="G731">
        <v>95</v>
      </c>
      <c r="H731">
        <v>115</v>
      </c>
      <c r="I731">
        <v>3594</v>
      </c>
      <c r="J731" t="s">
        <v>116</v>
      </c>
      <c r="K731" t="s">
        <v>96</v>
      </c>
      <c r="L731" t="s">
        <v>96</v>
      </c>
      <c r="M731" t="s">
        <v>96</v>
      </c>
      <c r="N731" t="s">
        <v>96</v>
      </c>
      <c r="O731" t="s">
        <v>96</v>
      </c>
      <c r="P731" t="s">
        <v>96</v>
      </c>
      <c r="Q731" t="s">
        <v>96</v>
      </c>
      <c r="R731" t="s">
        <v>96</v>
      </c>
      <c r="S731" t="s">
        <v>96</v>
      </c>
      <c r="T731" t="s">
        <v>96</v>
      </c>
    </row>
    <row r="732" spans="2:20" x14ac:dyDescent="0.25">
      <c r="B732">
        <v>2002</v>
      </c>
      <c r="C732">
        <v>8</v>
      </c>
      <c r="D732">
        <v>11</v>
      </c>
      <c r="E732" t="s">
        <v>59</v>
      </c>
      <c r="F732">
        <v>302</v>
      </c>
      <c r="G732">
        <v>80</v>
      </c>
      <c r="H732">
        <v>81</v>
      </c>
      <c r="I732">
        <v>944</v>
      </c>
      <c r="J732" t="s">
        <v>119</v>
      </c>
      <c r="K732" t="s">
        <v>96</v>
      </c>
      <c r="L732" t="s">
        <v>96</v>
      </c>
      <c r="M732" t="s">
        <v>96</v>
      </c>
      <c r="N732" t="s">
        <v>96</v>
      </c>
      <c r="O732" t="s">
        <v>96</v>
      </c>
      <c r="P732" t="s">
        <v>96</v>
      </c>
      <c r="Q732" t="s">
        <v>96</v>
      </c>
      <c r="R732" t="s">
        <v>96</v>
      </c>
      <c r="S732" t="s">
        <v>96</v>
      </c>
      <c r="T732" t="s">
        <v>96</v>
      </c>
    </row>
    <row r="733" spans="2:20" x14ac:dyDescent="0.25">
      <c r="B733">
        <v>2002</v>
      </c>
      <c r="C733">
        <v>8</v>
      </c>
      <c r="D733">
        <v>11</v>
      </c>
      <c r="E733" t="s">
        <v>59</v>
      </c>
      <c r="F733">
        <v>40</v>
      </c>
      <c r="G733">
        <v>75</v>
      </c>
      <c r="H733">
        <v>120</v>
      </c>
      <c r="I733">
        <v>6050</v>
      </c>
      <c r="J733" t="s">
        <v>118</v>
      </c>
      <c r="K733" t="s">
        <v>96</v>
      </c>
      <c r="L733" t="s">
        <v>96</v>
      </c>
      <c r="M733" t="s">
        <v>96</v>
      </c>
      <c r="N733" t="s">
        <v>96</v>
      </c>
      <c r="O733" t="s">
        <v>96</v>
      </c>
      <c r="P733" t="s">
        <v>96</v>
      </c>
      <c r="Q733" t="s">
        <v>96</v>
      </c>
      <c r="R733" t="s">
        <v>96</v>
      </c>
      <c r="S733" t="s">
        <v>96</v>
      </c>
      <c r="T733" t="s">
        <v>96</v>
      </c>
    </row>
    <row r="734" spans="2:20" x14ac:dyDescent="0.25">
      <c r="B734">
        <v>2002</v>
      </c>
      <c r="C734">
        <v>8</v>
      </c>
      <c r="D734">
        <v>12</v>
      </c>
      <c r="E734" t="s">
        <v>61</v>
      </c>
      <c r="F734">
        <v>20</v>
      </c>
      <c r="G734">
        <v>12</v>
      </c>
      <c r="H734" t="s">
        <v>96</v>
      </c>
      <c r="I734">
        <v>1800</v>
      </c>
      <c r="J734" t="s">
        <v>119</v>
      </c>
      <c r="K734" t="s">
        <v>96</v>
      </c>
      <c r="L734" t="s">
        <v>96</v>
      </c>
      <c r="M734" t="s">
        <v>96</v>
      </c>
      <c r="N734" t="s">
        <v>96</v>
      </c>
      <c r="O734" t="s">
        <v>96</v>
      </c>
      <c r="P734" t="s">
        <v>96</v>
      </c>
      <c r="Q734" t="s">
        <v>96</v>
      </c>
      <c r="R734" t="s">
        <v>96</v>
      </c>
      <c r="S734" t="s">
        <v>96</v>
      </c>
      <c r="T734" t="s">
        <v>96</v>
      </c>
    </row>
    <row r="735" spans="2:20" x14ac:dyDescent="0.25">
      <c r="B735">
        <v>2002</v>
      </c>
      <c r="C735">
        <v>9</v>
      </c>
      <c r="D735">
        <v>1</v>
      </c>
      <c r="E735" t="s">
        <v>69</v>
      </c>
      <c r="F735">
        <v>160</v>
      </c>
      <c r="G735">
        <v>59</v>
      </c>
      <c r="H735">
        <v>112</v>
      </c>
      <c r="I735">
        <v>1000</v>
      </c>
      <c r="J735" t="s">
        <v>116</v>
      </c>
      <c r="K735" t="s">
        <v>96</v>
      </c>
      <c r="L735" t="s">
        <v>96</v>
      </c>
      <c r="M735" t="s">
        <v>96</v>
      </c>
      <c r="N735" t="s">
        <v>96</v>
      </c>
      <c r="O735" t="s">
        <v>96</v>
      </c>
      <c r="P735" t="s">
        <v>96</v>
      </c>
      <c r="Q735" t="s">
        <v>96</v>
      </c>
      <c r="R735" t="s">
        <v>96</v>
      </c>
      <c r="S735" t="s">
        <v>96</v>
      </c>
      <c r="T735" t="s">
        <v>96</v>
      </c>
    </row>
    <row r="736" spans="2:20" x14ac:dyDescent="0.25">
      <c r="B736">
        <v>2002</v>
      </c>
      <c r="C736">
        <v>9</v>
      </c>
      <c r="D736">
        <v>1</v>
      </c>
      <c r="E736" t="s">
        <v>72</v>
      </c>
      <c r="F736">
        <v>75</v>
      </c>
      <c r="G736">
        <v>75</v>
      </c>
      <c r="H736">
        <v>100</v>
      </c>
      <c r="I736">
        <v>1035</v>
      </c>
      <c r="J736" t="s">
        <v>116</v>
      </c>
      <c r="K736" t="s">
        <v>96</v>
      </c>
      <c r="L736" t="s">
        <v>96</v>
      </c>
      <c r="M736" t="s">
        <v>96</v>
      </c>
      <c r="N736" t="s">
        <v>96</v>
      </c>
      <c r="O736" t="s">
        <v>96</v>
      </c>
      <c r="P736" t="s">
        <v>96</v>
      </c>
      <c r="Q736" t="s">
        <v>96</v>
      </c>
      <c r="R736" t="s">
        <v>96</v>
      </c>
      <c r="S736" t="s">
        <v>96</v>
      </c>
      <c r="T736" t="s">
        <v>96</v>
      </c>
    </row>
    <row r="737" spans="2:20" x14ac:dyDescent="0.25">
      <c r="B737">
        <v>2002</v>
      </c>
      <c r="C737">
        <v>9</v>
      </c>
      <c r="D737">
        <v>1</v>
      </c>
      <c r="E737" t="s">
        <v>73</v>
      </c>
      <c r="F737">
        <v>60</v>
      </c>
      <c r="G737">
        <v>98</v>
      </c>
      <c r="H737">
        <v>107</v>
      </c>
      <c r="I737">
        <v>1425</v>
      </c>
      <c r="J737" t="s">
        <v>116</v>
      </c>
      <c r="K737" t="s">
        <v>96</v>
      </c>
      <c r="L737" t="s">
        <v>96</v>
      </c>
      <c r="M737" t="s">
        <v>96</v>
      </c>
      <c r="N737" t="s">
        <v>96</v>
      </c>
      <c r="O737" t="s">
        <v>96</v>
      </c>
      <c r="P737" t="s">
        <v>96</v>
      </c>
      <c r="Q737" t="s">
        <v>96</v>
      </c>
      <c r="R737" t="s">
        <v>96</v>
      </c>
      <c r="S737" t="s">
        <v>96</v>
      </c>
      <c r="T737" t="s">
        <v>96</v>
      </c>
    </row>
    <row r="738" spans="2:20" x14ac:dyDescent="0.25">
      <c r="B738">
        <v>2002</v>
      </c>
      <c r="C738">
        <v>9</v>
      </c>
      <c r="D738">
        <v>1</v>
      </c>
      <c r="E738" t="s">
        <v>65</v>
      </c>
      <c r="F738">
        <v>75</v>
      </c>
      <c r="G738">
        <v>76</v>
      </c>
      <c r="H738">
        <v>112</v>
      </c>
      <c r="I738">
        <v>1613</v>
      </c>
      <c r="J738" t="s">
        <v>116</v>
      </c>
      <c r="K738" t="s">
        <v>96</v>
      </c>
      <c r="L738" t="s">
        <v>96</v>
      </c>
      <c r="M738" t="s">
        <v>96</v>
      </c>
      <c r="N738" t="s">
        <v>96</v>
      </c>
      <c r="O738" t="s">
        <v>96</v>
      </c>
      <c r="P738" t="s">
        <v>96</v>
      </c>
      <c r="Q738" t="s">
        <v>96</v>
      </c>
      <c r="R738" t="s">
        <v>96</v>
      </c>
      <c r="S738" t="s">
        <v>96</v>
      </c>
      <c r="T738" t="s">
        <v>96</v>
      </c>
    </row>
    <row r="739" spans="2:20" x14ac:dyDescent="0.25">
      <c r="B739">
        <v>2002</v>
      </c>
      <c r="C739">
        <v>9</v>
      </c>
      <c r="D739">
        <v>1</v>
      </c>
      <c r="E739" t="s">
        <v>77</v>
      </c>
      <c r="F739">
        <v>80</v>
      </c>
      <c r="G739">
        <v>88</v>
      </c>
      <c r="H739">
        <v>115</v>
      </c>
      <c r="I739">
        <v>1695</v>
      </c>
      <c r="J739" t="s">
        <v>116</v>
      </c>
      <c r="K739" t="s">
        <v>96</v>
      </c>
      <c r="L739" t="s">
        <v>96</v>
      </c>
      <c r="M739" t="s">
        <v>96</v>
      </c>
      <c r="N739" t="s">
        <v>96</v>
      </c>
      <c r="O739" t="s">
        <v>96</v>
      </c>
      <c r="P739" t="s">
        <v>96</v>
      </c>
      <c r="Q739" t="s">
        <v>96</v>
      </c>
      <c r="R739" t="s">
        <v>96</v>
      </c>
      <c r="S739" t="s">
        <v>96</v>
      </c>
      <c r="T739" t="s">
        <v>96</v>
      </c>
    </row>
    <row r="740" spans="2:20" x14ac:dyDescent="0.25">
      <c r="B740">
        <v>2002</v>
      </c>
      <c r="C740">
        <v>9</v>
      </c>
      <c r="D740">
        <v>1</v>
      </c>
      <c r="E740" t="s">
        <v>72</v>
      </c>
      <c r="F740">
        <v>23.5</v>
      </c>
      <c r="G740">
        <v>96</v>
      </c>
      <c r="H740">
        <v>110</v>
      </c>
      <c r="I740">
        <v>1710</v>
      </c>
      <c r="J740" t="s">
        <v>116</v>
      </c>
      <c r="K740" t="s">
        <v>96</v>
      </c>
      <c r="L740" t="s">
        <v>96</v>
      </c>
      <c r="M740" t="s">
        <v>96</v>
      </c>
      <c r="N740" t="s">
        <v>96</v>
      </c>
      <c r="O740" t="s">
        <v>96</v>
      </c>
      <c r="P740" t="s">
        <v>96</v>
      </c>
      <c r="Q740" t="s">
        <v>96</v>
      </c>
      <c r="R740" t="s">
        <v>96</v>
      </c>
      <c r="S740" t="s">
        <v>96</v>
      </c>
      <c r="T740" t="s">
        <v>96</v>
      </c>
    </row>
    <row r="741" spans="2:20" x14ac:dyDescent="0.25">
      <c r="B741">
        <v>2002</v>
      </c>
      <c r="C741">
        <v>9</v>
      </c>
      <c r="D741">
        <v>1</v>
      </c>
      <c r="E741" t="s">
        <v>75</v>
      </c>
      <c r="F741">
        <v>209.72</v>
      </c>
      <c r="G741">
        <v>96</v>
      </c>
      <c r="H741">
        <v>118</v>
      </c>
      <c r="I741">
        <v>2200</v>
      </c>
      <c r="J741" t="s">
        <v>116</v>
      </c>
      <c r="K741" t="s">
        <v>96</v>
      </c>
      <c r="L741" t="s">
        <v>96</v>
      </c>
      <c r="M741" t="s">
        <v>96</v>
      </c>
      <c r="N741" t="s">
        <v>96</v>
      </c>
      <c r="O741" t="s">
        <v>96</v>
      </c>
      <c r="P741" t="s">
        <v>96</v>
      </c>
      <c r="Q741" t="s">
        <v>96</v>
      </c>
      <c r="R741" t="s">
        <v>96</v>
      </c>
      <c r="S741" t="s">
        <v>96</v>
      </c>
      <c r="T741" t="s">
        <v>96</v>
      </c>
    </row>
    <row r="742" spans="2:20" x14ac:dyDescent="0.25">
      <c r="B742">
        <v>2002</v>
      </c>
      <c r="C742">
        <v>9</v>
      </c>
      <c r="D742">
        <v>1</v>
      </c>
      <c r="E742" t="s">
        <v>67</v>
      </c>
      <c r="F742">
        <v>53.54</v>
      </c>
      <c r="G742">
        <v>82</v>
      </c>
      <c r="H742">
        <v>115</v>
      </c>
      <c r="I742">
        <v>2200</v>
      </c>
      <c r="J742" t="s">
        <v>116</v>
      </c>
      <c r="K742" t="s">
        <v>96</v>
      </c>
      <c r="L742" t="s">
        <v>96</v>
      </c>
      <c r="M742" t="s">
        <v>96</v>
      </c>
      <c r="N742" t="s">
        <v>96</v>
      </c>
      <c r="O742" t="s">
        <v>96</v>
      </c>
      <c r="P742" t="s">
        <v>96</v>
      </c>
      <c r="Q742" t="s">
        <v>96</v>
      </c>
      <c r="R742" t="s">
        <v>96</v>
      </c>
      <c r="S742" t="s">
        <v>96</v>
      </c>
      <c r="T742" t="s">
        <v>96</v>
      </c>
    </row>
    <row r="743" spans="2:20" x14ac:dyDescent="0.25">
      <c r="B743">
        <v>2002</v>
      </c>
      <c r="C743">
        <v>9</v>
      </c>
      <c r="D743">
        <v>1</v>
      </c>
      <c r="E743" t="s">
        <v>66</v>
      </c>
      <c r="F743">
        <v>50.5</v>
      </c>
      <c r="G743">
        <v>99</v>
      </c>
      <c r="H743">
        <v>114</v>
      </c>
      <c r="I743">
        <v>2205</v>
      </c>
      <c r="J743" t="s">
        <v>116</v>
      </c>
      <c r="K743" t="s">
        <v>96</v>
      </c>
      <c r="L743" t="s">
        <v>96</v>
      </c>
      <c r="M743" t="s">
        <v>96</v>
      </c>
      <c r="N743" t="s">
        <v>96</v>
      </c>
      <c r="O743" t="s">
        <v>96</v>
      </c>
      <c r="P743" t="s">
        <v>96</v>
      </c>
      <c r="Q743" t="s">
        <v>96</v>
      </c>
      <c r="R743" t="s">
        <v>96</v>
      </c>
      <c r="S743" t="s">
        <v>96</v>
      </c>
      <c r="T743" t="s">
        <v>96</v>
      </c>
    </row>
    <row r="744" spans="2:20" x14ac:dyDescent="0.25">
      <c r="B744">
        <v>2002</v>
      </c>
      <c r="C744">
        <v>9</v>
      </c>
      <c r="D744">
        <v>1</v>
      </c>
      <c r="E744" t="s">
        <v>76</v>
      </c>
      <c r="F744">
        <v>60</v>
      </c>
      <c r="G744">
        <v>78</v>
      </c>
      <c r="H744">
        <v>99</v>
      </c>
      <c r="I744">
        <v>1500</v>
      </c>
      <c r="J744" t="s">
        <v>117</v>
      </c>
      <c r="K744" t="s">
        <v>96</v>
      </c>
      <c r="L744" t="s">
        <v>96</v>
      </c>
      <c r="M744" t="s">
        <v>96</v>
      </c>
      <c r="N744" t="s">
        <v>96</v>
      </c>
      <c r="O744" t="s">
        <v>96</v>
      </c>
      <c r="P744" t="s">
        <v>96</v>
      </c>
      <c r="Q744" t="s">
        <v>96</v>
      </c>
      <c r="R744" t="s">
        <v>96</v>
      </c>
      <c r="S744" t="s">
        <v>96</v>
      </c>
      <c r="T744" t="s">
        <v>96</v>
      </c>
    </row>
    <row r="745" spans="2:20" x14ac:dyDescent="0.25">
      <c r="B745">
        <v>2002</v>
      </c>
      <c r="C745">
        <v>9</v>
      </c>
      <c r="D745">
        <v>1</v>
      </c>
      <c r="E745" t="s">
        <v>68</v>
      </c>
      <c r="F745">
        <v>310</v>
      </c>
      <c r="G745">
        <v>49</v>
      </c>
      <c r="H745">
        <v>80</v>
      </c>
      <c r="I745">
        <v>855</v>
      </c>
      <c r="J745" t="s">
        <v>119</v>
      </c>
      <c r="K745" t="s">
        <v>96</v>
      </c>
      <c r="L745" t="s">
        <v>96</v>
      </c>
      <c r="M745" t="s">
        <v>96</v>
      </c>
      <c r="N745" t="s">
        <v>96</v>
      </c>
      <c r="O745" t="s">
        <v>96</v>
      </c>
      <c r="P745" t="s">
        <v>96</v>
      </c>
      <c r="Q745" t="s">
        <v>96</v>
      </c>
      <c r="R745" t="s">
        <v>96</v>
      </c>
      <c r="S745" t="s">
        <v>96</v>
      </c>
      <c r="T745" t="s">
        <v>96</v>
      </c>
    </row>
    <row r="746" spans="2:20" x14ac:dyDescent="0.25">
      <c r="B746">
        <v>2002</v>
      </c>
      <c r="C746">
        <v>9</v>
      </c>
      <c r="D746">
        <v>1</v>
      </c>
      <c r="E746" t="s">
        <v>73</v>
      </c>
      <c r="F746">
        <v>80</v>
      </c>
      <c r="G746">
        <v>99</v>
      </c>
      <c r="H746">
        <v>115</v>
      </c>
      <c r="I746">
        <v>1495</v>
      </c>
      <c r="J746" t="s">
        <v>121</v>
      </c>
      <c r="K746" t="s">
        <v>96</v>
      </c>
      <c r="L746" t="s">
        <v>96</v>
      </c>
      <c r="M746" t="s">
        <v>96</v>
      </c>
      <c r="N746" t="s">
        <v>96</v>
      </c>
      <c r="O746" t="s">
        <v>96</v>
      </c>
      <c r="P746" t="s">
        <v>96</v>
      </c>
      <c r="Q746" t="s">
        <v>96</v>
      </c>
      <c r="R746" t="s">
        <v>96</v>
      </c>
      <c r="S746" t="s">
        <v>96</v>
      </c>
      <c r="T746" t="s">
        <v>96</v>
      </c>
    </row>
    <row r="747" spans="2:20" x14ac:dyDescent="0.25">
      <c r="B747">
        <v>2002</v>
      </c>
      <c r="C747">
        <v>9</v>
      </c>
      <c r="D747">
        <v>1</v>
      </c>
      <c r="E747" t="s">
        <v>73</v>
      </c>
      <c r="F747">
        <v>20</v>
      </c>
      <c r="G747">
        <v>95</v>
      </c>
      <c r="H747">
        <v>120</v>
      </c>
      <c r="I747">
        <v>1695</v>
      </c>
      <c r="J747" t="s">
        <v>121</v>
      </c>
      <c r="K747" t="s">
        <v>96</v>
      </c>
      <c r="L747" t="s">
        <v>96</v>
      </c>
      <c r="M747" t="s">
        <v>96</v>
      </c>
      <c r="N747" t="s">
        <v>96</v>
      </c>
      <c r="O747" t="s">
        <v>96</v>
      </c>
      <c r="P747" t="s">
        <v>96</v>
      </c>
      <c r="Q747" t="s">
        <v>96</v>
      </c>
      <c r="R747" t="s">
        <v>96</v>
      </c>
      <c r="S747" t="s">
        <v>96</v>
      </c>
      <c r="T747" t="s">
        <v>96</v>
      </c>
    </row>
    <row r="748" spans="2:20" x14ac:dyDescent="0.25">
      <c r="B748">
        <v>2002</v>
      </c>
      <c r="C748">
        <v>9</v>
      </c>
      <c r="D748">
        <v>2</v>
      </c>
      <c r="E748" t="s">
        <v>67</v>
      </c>
      <c r="F748">
        <v>64.400000000000006</v>
      </c>
      <c r="G748">
        <v>100</v>
      </c>
      <c r="H748">
        <v>130</v>
      </c>
      <c r="I748">
        <v>2786</v>
      </c>
      <c r="J748" t="s">
        <v>115</v>
      </c>
      <c r="K748" t="s">
        <v>96</v>
      </c>
      <c r="L748" t="s">
        <v>96</v>
      </c>
      <c r="M748" t="s">
        <v>96</v>
      </c>
      <c r="N748" t="s">
        <v>96</v>
      </c>
      <c r="O748" t="s">
        <v>96</v>
      </c>
      <c r="P748" t="s">
        <v>96</v>
      </c>
      <c r="Q748" t="s">
        <v>96</v>
      </c>
      <c r="R748" t="s">
        <v>96</v>
      </c>
      <c r="S748" t="s">
        <v>96</v>
      </c>
      <c r="T748" t="s">
        <v>96</v>
      </c>
    </row>
    <row r="749" spans="2:20" x14ac:dyDescent="0.25">
      <c r="B749">
        <v>2002</v>
      </c>
      <c r="C749">
        <v>9</v>
      </c>
      <c r="D749">
        <v>2</v>
      </c>
      <c r="E749" t="s">
        <v>77</v>
      </c>
      <c r="F749">
        <v>40</v>
      </c>
      <c r="G749">
        <v>58</v>
      </c>
      <c r="H749">
        <v>100</v>
      </c>
      <c r="I749">
        <v>1100</v>
      </c>
      <c r="J749" t="s">
        <v>116</v>
      </c>
      <c r="K749" t="s">
        <v>96</v>
      </c>
      <c r="L749" t="s">
        <v>96</v>
      </c>
      <c r="M749" t="s">
        <v>96</v>
      </c>
      <c r="N749" t="s">
        <v>96</v>
      </c>
      <c r="O749" t="s">
        <v>96</v>
      </c>
      <c r="P749" t="s">
        <v>96</v>
      </c>
      <c r="Q749" t="s">
        <v>96</v>
      </c>
      <c r="R749" t="s">
        <v>96</v>
      </c>
      <c r="S749" t="s">
        <v>96</v>
      </c>
      <c r="T749" t="s">
        <v>96</v>
      </c>
    </row>
    <row r="750" spans="2:20" x14ac:dyDescent="0.25">
      <c r="B750">
        <v>2002</v>
      </c>
      <c r="C750">
        <v>9</v>
      </c>
      <c r="D750">
        <v>2</v>
      </c>
      <c r="E750" t="s">
        <v>77</v>
      </c>
      <c r="F750">
        <v>40</v>
      </c>
      <c r="G750">
        <v>75</v>
      </c>
      <c r="H750">
        <v>100</v>
      </c>
      <c r="I750">
        <v>1500</v>
      </c>
      <c r="J750" t="s">
        <v>116</v>
      </c>
      <c r="K750" t="s">
        <v>96</v>
      </c>
      <c r="L750" t="s">
        <v>96</v>
      </c>
      <c r="M750" t="s">
        <v>96</v>
      </c>
      <c r="N750" t="s">
        <v>96</v>
      </c>
      <c r="O750" t="s">
        <v>96</v>
      </c>
      <c r="P750" t="s">
        <v>96</v>
      </c>
      <c r="Q750" t="s">
        <v>96</v>
      </c>
      <c r="R750" t="s">
        <v>96</v>
      </c>
      <c r="S750" t="s">
        <v>96</v>
      </c>
      <c r="T750" t="s">
        <v>96</v>
      </c>
    </row>
    <row r="751" spans="2:20" x14ac:dyDescent="0.25">
      <c r="B751">
        <v>2002</v>
      </c>
      <c r="C751">
        <v>9</v>
      </c>
      <c r="D751">
        <v>2</v>
      </c>
      <c r="E751" t="s">
        <v>71</v>
      </c>
      <c r="F751">
        <v>153</v>
      </c>
      <c r="G751">
        <v>97</v>
      </c>
      <c r="H751">
        <v>113</v>
      </c>
      <c r="I751">
        <v>1601</v>
      </c>
      <c r="J751" t="s">
        <v>116</v>
      </c>
      <c r="K751" t="s">
        <v>96</v>
      </c>
      <c r="L751" t="s">
        <v>96</v>
      </c>
      <c r="M751" t="s">
        <v>96</v>
      </c>
      <c r="N751" t="s">
        <v>96</v>
      </c>
      <c r="O751" t="s">
        <v>96</v>
      </c>
      <c r="P751" t="s">
        <v>96</v>
      </c>
      <c r="Q751" t="s">
        <v>96</v>
      </c>
      <c r="R751" t="s">
        <v>96</v>
      </c>
      <c r="S751" t="s">
        <v>96</v>
      </c>
      <c r="T751" t="s">
        <v>96</v>
      </c>
    </row>
    <row r="752" spans="2:20" x14ac:dyDescent="0.25">
      <c r="B752">
        <v>2002</v>
      </c>
      <c r="C752">
        <v>9</v>
      </c>
      <c r="D752">
        <v>2</v>
      </c>
      <c r="E752" t="s">
        <v>66</v>
      </c>
      <c r="F752">
        <v>80</v>
      </c>
      <c r="G752">
        <v>98</v>
      </c>
      <c r="H752">
        <v>117</v>
      </c>
      <c r="I752">
        <v>2550</v>
      </c>
      <c r="J752" t="s">
        <v>116</v>
      </c>
      <c r="K752" t="s">
        <v>96</v>
      </c>
      <c r="L752" t="s">
        <v>96</v>
      </c>
      <c r="M752" t="s">
        <v>96</v>
      </c>
      <c r="N752" t="s">
        <v>96</v>
      </c>
      <c r="O752" t="s">
        <v>96</v>
      </c>
      <c r="P752" t="s">
        <v>96</v>
      </c>
      <c r="Q752" t="s">
        <v>96</v>
      </c>
      <c r="R752" t="s">
        <v>96</v>
      </c>
      <c r="S752" t="s">
        <v>96</v>
      </c>
      <c r="T752" t="s">
        <v>96</v>
      </c>
    </row>
    <row r="753" spans="2:20" x14ac:dyDescent="0.25">
      <c r="B753">
        <v>2002</v>
      </c>
      <c r="C753">
        <v>9</v>
      </c>
      <c r="D753">
        <v>2</v>
      </c>
      <c r="E753" t="s">
        <v>70</v>
      </c>
      <c r="F753">
        <v>40</v>
      </c>
      <c r="G753" t="s">
        <v>96</v>
      </c>
      <c r="H753" t="s">
        <v>96</v>
      </c>
      <c r="I753">
        <v>800</v>
      </c>
      <c r="J753" t="s">
        <v>119</v>
      </c>
      <c r="K753" t="s">
        <v>96</v>
      </c>
      <c r="L753" t="s">
        <v>96</v>
      </c>
      <c r="M753" t="s">
        <v>96</v>
      </c>
      <c r="N753" t="s">
        <v>96</v>
      </c>
      <c r="O753" t="s">
        <v>96</v>
      </c>
      <c r="P753" t="s">
        <v>96</v>
      </c>
      <c r="Q753" t="s">
        <v>96</v>
      </c>
      <c r="R753" t="s">
        <v>96</v>
      </c>
      <c r="S753" t="s">
        <v>96</v>
      </c>
      <c r="T753" t="s">
        <v>96</v>
      </c>
    </row>
    <row r="754" spans="2:20" x14ac:dyDescent="0.25">
      <c r="B754">
        <v>2002</v>
      </c>
      <c r="C754">
        <v>9</v>
      </c>
      <c r="D754">
        <v>2</v>
      </c>
      <c r="E754" t="s">
        <v>74</v>
      </c>
      <c r="F754">
        <v>173</v>
      </c>
      <c r="G754">
        <v>40</v>
      </c>
      <c r="H754">
        <v>100</v>
      </c>
      <c r="I754">
        <v>960</v>
      </c>
      <c r="J754" t="s">
        <v>119</v>
      </c>
      <c r="K754" t="s">
        <v>96</v>
      </c>
      <c r="L754" t="s">
        <v>96</v>
      </c>
      <c r="M754" t="s">
        <v>96</v>
      </c>
      <c r="N754" t="s">
        <v>96</v>
      </c>
      <c r="O754" t="s">
        <v>96</v>
      </c>
      <c r="P754" t="s">
        <v>96</v>
      </c>
      <c r="Q754" t="s">
        <v>96</v>
      </c>
      <c r="R754" t="s">
        <v>96</v>
      </c>
      <c r="S754" t="s">
        <v>96</v>
      </c>
      <c r="T754" t="s">
        <v>96</v>
      </c>
    </row>
    <row r="755" spans="2:20" x14ac:dyDescent="0.25">
      <c r="B755">
        <v>2002</v>
      </c>
      <c r="C755">
        <v>9</v>
      </c>
      <c r="D755">
        <v>2</v>
      </c>
      <c r="E755" t="s">
        <v>77</v>
      </c>
      <c r="F755">
        <v>40</v>
      </c>
      <c r="G755">
        <v>34</v>
      </c>
      <c r="H755">
        <v>80</v>
      </c>
      <c r="I755">
        <v>1000</v>
      </c>
      <c r="J755" t="s">
        <v>119</v>
      </c>
      <c r="K755" t="s">
        <v>96</v>
      </c>
      <c r="L755" t="s">
        <v>96</v>
      </c>
      <c r="M755" t="s">
        <v>96</v>
      </c>
      <c r="N755" t="s">
        <v>96</v>
      </c>
      <c r="O755" t="s">
        <v>96</v>
      </c>
      <c r="P755" t="s">
        <v>96</v>
      </c>
      <c r="Q755" t="s">
        <v>96</v>
      </c>
      <c r="R755" t="s">
        <v>96</v>
      </c>
      <c r="S755" t="s">
        <v>96</v>
      </c>
      <c r="T755" t="s">
        <v>96</v>
      </c>
    </row>
    <row r="756" spans="2:20" x14ac:dyDescent="0.25">
      <c r="B756">
        <v>2002</v>
      </c>
      <c r="C756">
        <v>9</v>
      </c>
      <c r="D756">
        <v>2</v>
      </c>
      <c r="E756" t="s">
        <v>72</v>
      </c>
      <c r="F756">
        <v>94.3</v>
      </c>
      <c r="G756">
        <v>62</v>
      </c>
      <c r="H756">
        <v>105</v>
      </c>
      <c r="I756">
        <v>1060</v>
      </c>
      <c r="J756" t="s">
        <v>119</v>
      </c>
      <c r="K756" t="s">
        <v>96</v>
      </c>
      <c r="L756" t="s">
        <v>96</v>
      </c>
      <c r="M756" t="s">
        <v>96</v>
      </c>
      <c r="N756" t="s">
        <v>96</v>
      </c>
      <c r="O756" t="s">
        <v>96</v>
      </c>
      <c r="P756" t="s">
        <v>96</v>
      </c>
      <c r="Q756" t="s">
        <v>96</v>
      </c>
      <c r="R756" t="s">
        <v>96</v>
      </c>
      <c r="S756" t="s">
        <v>96</v>
      </c>
      <c r="T756" t="s">
        <v>96</v>
      </c>
    </row>
    <row r="757" spans="2:20" x14ac:dyDescent="0.25">
      <c r="B757">
        <v>2002</v>
      </c>
      <c r="C757">
        <v>9</v>
      </c>
      <c r="D757">
        <v>2</v>
      </c>
      <c r="E757" t="s">
        <v>75</v>
      </c>
      <c r="F757">
        <v>88.16</v>
      </c>
      <c r="G757">
        <v>59</v>
      </c>
      <c r="H757">
        <v>80</v>
      </c>
      <c r="I757">
        <v>1085</v>
      </c>
      <c r="J757" t="s">
        <v>119</v>
      </c>
      <c r="K757" t="s">
        <v>96</v>
      </c>
      <c r="L757" t="s">
        <v>96</v>
      </c>
      <c r="M757" t="s">
        <v>96</v>
      </c>
      <c r="N757" t="s">
        <v>96</v>
      </c>
      <c r="O757" t="s">
        <v>96</v>
      </c>
      <c r="P757" t="s">
        <v>96</v>
      </c>
      <c r="Q757" t="s">
        <v>96</v>
      </c>
      <c r="R757" t="s">
        <v>96</v>
      </c>
      <c r="S757" t="s">
        <v>96</v>
      </c>
      <c r="T757" t="s">
        <v>96</v>
      </c>
    </row>
    <row r="758" spans="2:20" x14ac:dyDescent="0.25">
      <c r="B758">
        <v>2002</v>
      </c>
      <c r="C758">
        <v>9</v>
      </c>
      <c r="D758">
        <v>2</v>
      </c>
      <c r="E758" t="s">
        <v>66</v>
      </c>
      <c r="F758">
        <v>157</v>
      </c>
      <c r="G758">
        <v>45</v>
      </c>
      <c r="H758">
        <v>102</v>
      </c>
      <c r="I758">
        <v>8458</v>
      </c>
      <c r="J758" t="s">
        <v>118</v>
      </c>
      <c r="K758" t="s">
        <v>96</v>
      </c>
      <c r="L758" t="s">
        <v>96</v>
      </c>
      <c r="M758" t="s">
        <v>96</v>
      </c>
      <c r="N758" t="s">
        <v>96</v>
      </c>
      <c r="O758" t="s">
        <v>96</v>
      </c>
      <c r="P758" t="s">
        <v>96</v>
      </c>
      <c r="Q758" t="s">
        <v>96</v>
      </c>
      <c r="R758" t="s">
        <v>96</v>
      </c>
      <c r="S758" t="s">
        <v>96</v>
      </c>
      <c r="T758" t="s">
        <v>96</v>
      </c>
    </row>
    <row r="759" spans="2:20" x14ac:dyDescent="0.25">
      <c r="B759">
        <v>2002</v>
      </c>
      <c r="C759">
        <v>9</v>
      </c>
      <c r="D759">
        <v>3</v>
      </c>
      <c r="E759" t="s">
        <v>71</v>
      </c>
      <c r="F759">
        <v>111</v>
      </c>
      <c r="G759">
        <v>82</v>
      </c>
      <c r="H759">
        <v>113</v>
      </c>
      <c r="I759">
        <v>1162</v>
      </c>
      <c r="J759" t="s">
        <v>116</v>
      </c>
      <c r="K759" t="s">
        <v>96</v>
      </c>
      <c r="L759" t="s">
        <v>96</v>
      </c>
      <c r="M759" t="s">
        <v>96</v>
      </c>
      <c r="N759" t="s">
        <v>96</v>
      </c>
      <c r="O759" t="s">
        <v>96</v>
      </c>
      <c r="P759" t="s">
        <v>96</v>
      </c>
      <c r="Q759" t="s">
        <v>96</v>
      </c>
      <c r="R759" t="s">
        <v>96</v>
      </c>
      <c r="S759" t="s">
        <v>96</v>
      </c>
      <c r="T759" t="s">
        <v>96</v>
      </c>
    </row>
    <row r="760" spans="2:20" x14ac:dyDescent="0.25">
      <c r="B760">
        <v>2002</v>
      </c>
      <c r="C760">
        <v>9</v>
      </c>
      <c r="D760">
        <v>3</v>
      </c>
      <c r="E760" t="s">
        <v>68</v>
      </c>
      <c r="F760">
        <v>20</v>
      </c>
      <c r="G760">
        <v>97</v>
      </c>
      <c r="H760">
        <v>115</v>
      </c>
      <c r="I760">
        <v>1600</v>
      </c>
      <c r="J760" t="s">
        <v>116</v>
      </c>
      <c r="K760" t="s">
        <v>96</v>
      </c>
      <c r="L760" t="s">
        <v>96</v>
      </c>
      <c r="M760" t="s">
        <v>96</v>
      </c>
      <c r="N760" t="s">
        <v>96</v>
      </c>
      <c r="O760" t="s">
        <v>96</v>
      </c>
      <c r="P760" t="s">
        <v>96</v>
      </c>
      <c r="Q760" t="s">
        <v>96</v>
      </c>
      <c r="R760" t="s">
        <v>96</v>
      </c>
      <c r="S760" t="s">
        <v>96</v>
      </c>
      <c r="T760" t="s">
        <v>96</v>
      </c>
    </row>
    <row r="761" spans="2:20" x14ac:dyDescent="0.25">
      <c r="B761">
        <v>2002</v>
      </c>
      <c r="C761">
        <v>9</v>
      </c>
      <c r="D761">
        <v>3</v>
      </c>
      <c r="E761" t="s">
        <v>74</v>
      </c>
      <c r="F761">
        <v>40</v>
      </c>
      <c r="G761">
        <v>96</v>
      </c>
      <c r="H761">
        <v>102</v>
      </c>
      <c r="I761">
        <v>1750</v>
      </c>
      <c r="J761" t="s">
        <v>116</v>
      </c>
      <c r="K761" t="s">
        <v>96</v>
      </c>
      <c r="L761" t="s">
        <v>96</v>
      </c>
      <c r="M761" t="s">
        <v>96</v>
      </c>
      <c r="N761" t="s">
        <v>96</v>
      </c>
      <c r="O761" t="s">
        <v>96</v>
      </c>
      <c r="P761" t="s">
        <v>96</v>
      </c>
      <c r="Q761" t="s">
        <v>96</v>
      </c>
      <c r="R761" t="s">
        <v>96</v>
      </c>
      <c r="S761" t="s">
        <v>96</v>
      </c>
      <c r="T761" t="s">
        <v>96</v>
      </c>
    </row>
    <row r="762" spans="2:20" x14ac:dyDescent="0.25">
      <c r="B762">
        <v>2002</v>
      </c>
      <c r="C762">
        <v>9</v>
      </c>
      <c r="D762">
        <v>3</v>
      </c>
      <c r="E762" t="s">
        <v>65</v>
      </c>
      <c r="F762">
        <v>69</v>
      </c>
      <c r="G762">
        <v>100</v>
      </c>
      <c r="H762">
        <v>115</v>
      </c>
      <c r="I762">
        <v>2300</v>
      </c>
      <c r="J762" t="s">
        <v>116</v>
      </c>
      <c r="K762" t="s">
        <v>96</v>
      </c>
      <c r="L762" t="s">
        <v>96</v>
      </c>
      <c r="M762" t="s">
        <v>96</v>
      </c>
      <c r="N762" t="s">
        <v>96</v>
      </c>
      <c r="O762" t="s">
        <v>96</v>
      </c>
      <c r="P762" t="s">
        <v>96</v>
      </c>
      <c r="Q762" t="s">
        <v>96</v>
      </c>
      <c r="R762" t="s">
        <v>96</v>
      </c>
      <c r="S762" t="s">
        <v>96</v>
      </c>
      <c r="T762" t="s">
        <v>96</v>
      </c>
    </row>
    <row r="763" spans="2:20" x14ac:dyDescent="0.25">
      <c r="B763">
        <v>2002</v>
      </c>
      <c r="C763">
        <v>9</v>
      </c>
      <c r="D763">
        <v>3</v>
      </c>
      <c r="E763" t="s">
        <v>76</v>
      </c>
      <c r="F763">
        <v>80</v>
      </c>
      <c r="G763">
        <v>100</v>
      </c>
      <c r="H763">
        <v>95</v>
      </c>
      <c r="I763">
        <v>2000</v>
      </c>
      <c r="J763" t="s">
        <v>117</v>
      </c>
      <c r="K763" t="s">
        <v>96</v>
      </c>
      <c r="L763" t="s">
        <v>96</v>
      </c>
      <c r="M763" t="s">
        <v>96</v>
      </c>
      <c r="N763" t="s">
        <v>96</v>
      </c>
      <c r="O763" t="s">
        <v>96</v>
      </c>
      <c r="P763" t="s">
        <v>96</v>
      </c>
      <c r="Q763" t="s">
        <v>96</v>
      </c>
      <c r="R763" t="s">
        <v>96</v>
      </c>
      <c r="S763" t="s">
        <v>96</v>
      </c>
      <c r="T763" t="s">
        <v>96</v>
      </c>
    </row>
    <row r="764" spans="2:20" x14ac:dyDescent="0.25">
      <c r="B764">
        <v>2002</v>
      </c>
      <c r="C764">
        <v>9</v>
      </c>
      <c r="D764">
        <v>3</v>
      </c>
      <c r="E764" t="s">
        <v>65</v>
      </c>
      <c r="F764">
        <v>40</v>
      </c>
      <c r="G764">
        <v>27</v>
      </c>
      <c r="H764">
        <v>110</v>
      </c>
      <c r="I764">
        <v>1500</v>
      </c>
      <c r="J764" t="s">
        <v>119</v>
      </c>
      <c r="K764" t="s">
        <v>96</v>
      </c>
      <c r="L764" t="s">
        <v>96</v>
      </c>
      <c r="M764" t="s">
        <v>96</v>
      </c>
      <c r="N764" t="s">
        <v>96</v>
      </c>
      <c r="O764" t="s">
        <v>96</v>
      </c>
      <c r="P764" t="s">
        <v>96</v>
      </c>
      <c r="Q764" t="s">
        <v>96</v>
      </c>
      <c r="R764" t="s">
        <v>96</v>
      </c>
      <c r="S764" t="s">
        <v>96</v>
      </c>
      <c r="T764" t="s">
        <v>96</v>
      </c>
    </row>
    <row r="765" spans="2:20" x14ac:dyDescent="0.25">
      <c r="B765">
        <v>2002</v>
      </c>
      <c r="C765">
        <v>9</v>
      </c>
      <c r="D765">
        <v>3</v>
      </c>
      <c r="E765" t="s">
        <v>75</v>
      </c>
      <c r="F765">
        <v>96.8</v>
      </c>
      <c r="G765">
        <v>88</v>
      </c>
      <c r="H765">
        <v>110</v>
      </c>
      <c r="I765">
        <v>1324</v>
      </c>
      <c r="J765" t="s">
        <v>121</v>
      </c>
      <c r="K765" t="s">
        <v>96</v>
      </c>
      <c r="L765" t="s">
        <v>96</v>
      </c>
      <c r="M765" t="s">
        <v>96</v>
      </c>
      <c r="N765" t="s">
        <v>96</v>
      </c>
      <c r="O765" t="s">
        <v>96</v>
      </c>
      <c r="P765" t="s">
        <v>96</v>
      </c>
      <c r="Q765" t="s">
        <v>96</v>
      </c>
      <c r="R765" t="s">
        <v>96</v>
      </c>
      <c r="S765" t="s">
        <v>96</v>
      </c>
      <c r="T765" t="s">
        <v>96</v>
      </c>
    </row>
    <row r="766" spans="2:20" x14ac:dyDescent="0.25">
      <c r="B766">
        <v>2002</v>
      </c>
      <c r="C766">
        <v>9</v>
      </c>
      <c r="D766">
        <v>4</v>
      </c>
      <c r="E766" t="s">
        <v>74</v>
      </c>
      <c r="F766">
        <v>90</v>
      </c>
      <c r="G766">
        <v>95</v>
      </c>
      <c r="H766">
        <v>128</v>
      </c>
      <c r="I766">
        <v>2000</v>
      </c>
      <c r="J766" t="s">
        <v>115</v>
      </c>
      <c r="K766" t="s">
        <v>96</v>
      </c>
      <c r="L766" t="s">
        <v>96</v>
      </c>
      <c r="M766" t="s">
        <v>96</v>
      </c>
      <c r="N766" t="s">
        <v>96</v>
      </c>
      <c r="O766" t="s">
        <v>96</v>
      </c>
      <c r="P766" t="s">
        <v>96</v>
      </c>
      <c r="Q766" t="s">
        <v>96</v>
      </c>
      <c r="R766" t="s">
        <v>96</v>
      </c>
      <c r="S766" t="s">
        <v>96</v>
      </c>
      <c r="T766" t="s">
        <v>96</v>
      </c>
    </row>
    <row r="767" spans="2:20" x14ac:dyDescent="0.25">
      <c r="B767">
        <v>2002</v>
      </c>
      <c r="C767">
        <v>9</v>
      </c>
      <c r="D767">
        <v>4</v>
      </c>
      <c r="E767" t="s">
        <v>67</v>
      </c>
      <c r="F767">
        <v>80</v>
      </c>
      <c r="G767">
        <v>96</v>
      </c>
      <c r="H767">
        <v>130</v>
      </c>
      <c r="I767">
        <v>3188</v>
      </c>
      <c r="J767" t="s">
        <v>115</v>
      </c>
      <c r="K767" t="s">
        <v>96</v>
      </c>
      <c r="L767" t="s">
        <v>96</v>
      </c>
      <c r="M767" t="s">
        <v>96</v>
      </c>
      <c r="N767" t="s">
        <v>96</v>
      </c>
      <c r="O767" t="s">
        <v>96</v>
      </c>
      <c r="P767" t="s">
        <v>96</v>
      </c>
      <c r="Q767" t="s">
        <v>96</v>
      </c>
      <c r="R767" t="s">
        <v>96</v>
      </c>
      <c r="S767" t="s">
        <v>96</v>
      </c>
      <c r="T767" t="s">
        <v>96</v>
      </c>
    </row>
    <row r="768" spans="2:20" x14ac:dyDescent="0.25">
      <c r="B768">
        <v>2002</v>
      </c>
      <c r="C768">
        <v>9</v>
      </c>
      <c r="D768">
        <v>4</v>
      </c>
      <c r="E768" t="s">
        <v>75</v>
      </c>
      <c r="F768">
        <v>80.5</v>
      </c>
      <c r="G768">
        <v>99</v>
      </c>
      <c r="H768">
        <v>105</v>
      </c>
      <c r="I768">
        <v>1851</v>
      </c>
      <c r="J768" t="s">
        <v>116</v>
      </c>
      <c r="K768" t="s">
        <v>96</v>
      </c>
      <c r="L768" t="s">
        <v>96</v>
      </c>
      <c r="M768" t="s">
        <v>96</v>
      </c>
      <c r="N768" t="s">
        <v>96</v>
      </c>
      <c r="O768" t="s">
        <v>96</v>
      </c>
      <c r="P768" t="s">
        <v>96</v>
      </c>
      <c r="Q768" t="s">
        <v>96</v>
      </c>
      <c r="R768" t="s">
        <v>96</v>
      </c>
      <c r="S768" t="s">
        <v>96</v>
      </c>
      <c r="T768" t="s">
        <v>96</v>
      </c>
    </row>
    <row r="769" spans="2:20" x14ac:dyDescent="0.25">
      <c r="B769">
        <v>2002</v>
      </c>
      <c r="C769">
        <v>9</v>
      </c>
      <c r="D769">
        <v>4</v>
      </c>
      <c r="E769" t="s">
        <v>69</v>
      </c>
      <c r="F769">
        <v>20</v>
      </c>
      <c r="G769">
        <v>85</v>
      </c>
      <c r="H769">
        <v>124</v>
      </c>
      <c r="I769">
        <v>2000</v>
      </c>
      <c r="J769" t="s">
        <v>116</v>
      </c>
      <c r="K769" t="s">
        <v>96</v>
      </c>
      <c r="L769" t="s">
        <v>96</v>
      </c>
      <c r="M769" t="s">
        <v>96</v>
      </c>
      <c r="N769" t="s">
        <v>96</v>
      </c>
      <c r="O769" t="s">
        <v>96</v>
      </c>
      <c r="P769" t="s">
        <v>96</v>
      </c>
      <c r="Q769" t="s">
        <v>96</v>
      </c>
      <c r="R769" t="s">
        <v>96</v>
      </c>
      <c r="S769" t="s">
        <v>96</v>
      </c>
      <c r="T769" t="s">
        <v>96</v>
      </c>
    </row>
    <row r="770" spans="2:20" x14ac:dyDescent="0.25">
      <c r="B770">
        <v>2002</v>
      </c>
      <c r="C770">
        <v>9</v>
      </c>
      <c r="D770">
        <v>4</v>
      </c>
      <c r="E770" t="s">
        <v>69</v>
      </c>
      <c r="F770">
        <v>40</v>
      </c>
      <c r="G770">
        <v>95</v>
      </c>
      <c r="H770">
        <v>115</v>
      </c>
      <c r="I770">
        <v>2400</v>
      </c>
      <c r="J770" t="s">
        <v>116</v>
      </c>
      <c r="K770" t="s">
        <v>96</v>
      </c>
      <c r="L770" t="s">
        <v>96</v>
      </c>
      <c r="M770" t="s">
        <v>96</v>
      </c>
      <c r="N770" t="s">
        <v>96</v>
      </c>
      <c r="O770" t="s">
        <v>96</v>
      </c>
      <c r="P770" t="s">
        <v>96</v>
      </c>
      <c r="Q770" t="s">
        <v>96</v>
      </c>
      <c r="R770" t="s">
        <v>96</v>
      </c>
      <c r="S770" t="s">
        <v>96</v>
      </c>
      <c r="T770" t="s">
        <v>96</v>
      </c>
    </row>
    <row r="771" spans="2:20" x14ac:dyDescent="0.25">
      <c r="B771">
        <v>2002</v>
      </c>
      <c r="C771">
        <v>9</v>
      </c>
      <c r="D771">
        <v>4</v>
      </c>
      <c r="E771" t="s">
        <v>65</v>
      </c>
      <c r="F771">
        <v>98</v>
      </c>
      <c r="G771">
        <v>98</v>
      </c>
      <c r="H771">
        <v>120</v>
      </c>
      <c r="I771">
        <v>2760</v>
      </c>
      <c r="J771" t="s">
        <v>116</v>
      </c>
      <c r="K771" t="s">
        <v>96</v>
      </c>
      <c r="L771" t="s">
        <v>96</v>
      </c>
      <c r="M771" t="s">
        <v>96</v>
      </c>
      <c r="N771" t="s">
        <v>96</v>
      </c>
      <c r="O771" t="s">
        <v>96</v>
      </c>
      <c r="P771" t="s">
        <v>96</v>
      </c>
      <c r="Q771" t="s">
        <v>96</v>
      </c>
      <c r="R771" t="s">
        <v>96</v>
      </c>
      <c r="S771" t="s">
        <v>96</v>
      </c>
      <c r="T771" t="s">
        <v>96</v>
      </c>
    </row>
    <row r="772" spans="2:20" x14ac:dyDescent="0.25">
      <c r="B772">
        <v>2002</v>
      </c>
      <c r="C772">
        <v>9</v>
      </c>
      <c r="D772">
        <v>4</v>
      </c>
      <c r="E772" t="s">
        <v>76</v>
      </c>
      <c r="F772">
        <v>40.700000000000003</v>
      </c>
      <c r="G772">
        <v>20</v>
      </c>
      <c r="H772">
        <v>120</v>
      </c>
      <c r="I772">
        <v>900</v>
      </c>
      <c r="J772" t="s">
        <v>119</v>
      </c>
      <c r="K772" t="s">
        <v>96</v>
      </c>
      <c r="L772" t="s">
        <v>96</v>
      </c>
      <c r="M772" t="s">
        <v>96</v>
      </c>
      <c r="N772" t="s">
        <v>96</v>
      </c>
      <c r="O772" t="s">
        <v>96</v>
      </c>
      <c r="P772" t="s">
        <v>96</v>
      </c>
      <c r="Q772" t="s">
        <v>96</v>
      </c>
      <c r="R772" t="s">
        <v>96</v>
      </c>
      <c r="S772" t="s">
        <v>96</v>
      </c>
      <c r="T772" t="s">
        <v>96</v>
      </c>
    </row>
    <row r="773" spans="2:20" x14ac:dyDescent="0.25">
      <c r="B773">
        <v>2002</v>
      </c>
      <c r="C773">
        <v>9</v>
      </c>
      <c r="D773">
        <v>4</v>
      </c>
      <c r="E773" t="s">
        <v>76</v>
      </c>
      <c r="F773">
        <v>67</v>
      </c>
      <c r="G773">
        <v>32</v>
      </c>
      <c r="H773">
        <v>83</v>
      </c>
      <c r="I773">
        <v>724</v>
      </c>
      <c r="J773" t="s">
        <v>121</v>
      </c>
      <c r="K773" t="s">
        <v>96</v>
      </c>
      <c r="L773" t="s">
        <v>96</v>
      </c>
      <c r="M773" t="s">
        <v>96</v>
      </c>
      <c r="N773" t="s">
        <v>96</v>
      </c>
      <c r="O773" t="s">
        <v>96</v>
      </c>
      <c r="P773" t="s">
        <v>96</v>
      </c>
      <c r="Q773" t="s">
        <v>96</v>
      </c>
      <c r="R773" t="s">
        <v>96</v>
      </c>
      <c r="S773" t="s">
        <v>96</v>
      </c>
      <c r="T773" t="s">
        <v>96</v>
      </c>
    </row>
    <row r="774" spans="2:20" x14ac:dyDescent="0.25">
      <c r="B774">
        <v>2002</v>
      </c>
      <c r="C774">
        <v>9</v>
      </c>
      <c r="D774">
        <v>4</v>
      </c>
      <c r="E774" t="s">
        <v>69</v>
      </c>
      <c r="F774">
        <v>80</v>
      </c>
      <c r="G774">
        <v>72</v>
      </c>
      <c r="H774">
        <v>115</v>
      </c>
      <c r="I774">
        <v>1031</v>
      </c>
      <c r="J774" t="s">
        <v>121</v>
      </c>
      <c r="K774" t="s">
        <v>96</v>
      </c>
      <c r="L774" t="s">
        <v>96</v>
      </c>
      <c r="M774" t="s">
        <v>96</v>
      </c>
      <c r="N774" t="s">
        <v>96</v>
      </c>
      <c r="O774" t="s">
        <v>96</v>
      </c>
      <c r="P774" t="s">
        <v>96</v>
      </c>
      <c r="Q774" t="s">
        <v>96</v>
      </c>
      <c r="R774" t="s">
        <v>96</v>
      </c>
      <c r="S774" t="s">
        <v>96</v>
      </c>
      <c r="T774" t="s">
        <v>96</v>
      </c>
    </row>
    <row r="775" spans="2:20" x14ac:dyDescent="0.25">
      <c r="B775">
        <v>2002</v>
      </c>
      <c r="C775">
        <v>9</v>
      </c>
      <c r="D775">
        <v>5</v>
      </c>
      <c r="E775" t="s">
        <v>67</v>
      </c>
      <c r="F775">
        <v>96.57</v>
      </c>
      <c r="G775">
        <v>76</v>
      </c>
      <c r="H775">
        <v>100</v>
      </c>
      <c r="I775">
        <v>1191</v>
      </c>
      <c r="J775" t="s">
        <v>116</v>
      </c>
      <c r="K775" t="s">
        <v>96</v>
      </c>
      <c r="L775" t="s">
        <v>96</v>
      </c>
      <c r="M775" t="s">
        <v>96</v>
      </c>
      <c r="N775" t="s">
        <v>96</v>
      </c>
      <c r="O775" t="s">
        <v>96</v>
      </c>
      <c r="P775" t="s">
        <v>96</v>
      </c>
      <c r="Q775" t="s">
        <v>96</v>
      </c>
      <c r="R775" t="s">
        <v>96</v>
      </c>
      <c r="S775" t="s">
        <v>96</v>
      </c>
      <c r="T775" t="s">
        <v>96</v>
      </c>
    </row>
    <row r="776" spans="2:20" x14ac:dyDescent="0.25">
      <c r="B776">
        <v>2002</v>
      </c>
      <c r="C776">
        <v>9</v>
      </c>
      <c r="D776">
        <v>5</v>
      </c>
      <c r="E776" t="s">
        <v>70</v>
      </c>
      <c r="F776">
        <v>40</v>
      </c>
      <c r="G776">
        <v>98</v>
      </c>
      <c r="H776">
        <v>117</v>
      </c>
      <c r="I776">
        <v>2025</v>
      </c>
      <c r="J776" t="s">
        <v>116</v>
      </c>
      <c r="K776" t="s">
        <v>96</v>
      </c>
      <c r="L776" t="s">
        <v>96</v>
      </c>
      <c r="M776" t="s">
        <v>96</v>
      </c>
      <c r="N776" t="s">
        <v>96</v>
      </c>
      <c r="O776" t="s">
        <v>96</v>
      </c>
      <c r="P776" t="s">
        <v>96</v>
      </c>
      <c r="Q776" t="s">
        <v>96</v>
      </c>
      <c r="R776" t="s">
        <v>96</v>
      </c>
      <c r="S776" t="s">
        <v>96</v>
      </c>
      <c r="T776" t="s">
        <v>96</v>
      </c>
    </row>
    <row r="777" spans="2:20" x14ac:dyDescent="0.25">
      <c r="B777">
        <v>2002</v>
      </c>
      <c r="C777">
        <v>9</v>
      </c>
      <c r="D777">
        <v>5</v>
      </c>
      <c r="E777" t="s">
        <v>66</v>
      </c>
      <c r="F777">
        <v>97</v>
      </c>
      <c r="G777">
        <v>100</v>
      </c>
      <c r="H777">
        <v>120</v>
      </c>
      <c r="I777">
        <v>3850</v>
      </c>
      <c r="J777" t="s">
        <v>116</v>
      </c>
      <c r="K777" t="s">
        <v>96</v>
      </c>
      <c r="L777" t="s">
        <v>96</v>
      </c>
      <c r="M777" t="s">
        <v>96</v>
      </c>
      <c r="N777" t="s">
        <v>96</v>
      </c>
      <c r="O777" t="s">
        <v>96</v>
      </c>
      <c r="P777" t="s">
        <v>96</v>
      </c>
      <c r="Q777" t="s">
        <v>96</v>
      </c>
      <c r="R777" t="s">
        <v>96</v>
      </c>
      <c r="S777" t="s">
        <v>96</v>
      </c>
      <c r="T777" t="s">
        <v>96</v>
      </c>
    </row>
    <row r="778" spans="2:20" x14ac:dyDescent="0.25">
      <c r="B778">
        <v>2002</v>
      </c>
      <c r="C778">
        <v>9</v>
      </c>
      <c r="D778">
        <v>5</v>
      </c>
      <c r="E778" t="s">
        <v>70</v>
      </c>
      <c r="F778">
        <v>20</v>
      </c>
      <c r="G778" t="s">
        <v>96</v>
      </c>
      <c r="H778" t="s">
        <v>96</v>
      </c>
      <c r="I778">
        <v>1350</v>
      </c>
      <c r="J778" t="s">
        <v>119</v>
      </c>
      <c r="K778" t="s">
        <v>96</v>
      </c>
      <c r="L778" t="s">
        <v>96</v>
      </c>
      <c r="M778" t="s">
        <v>96</v>
      </c>
      <c r="N778" t="s">
        <v>96</v>
      </c>
      <c r="O778" t="s">
        <v>96</v>
      </c>
      <c r="P778" t="s">
        <v>96</v>
      </c>
      <c r="Q778" t="s">
        <v>96</v>
      </c>
      <c r="R778" t="s">
        <v>96</v>
      </c>
      <c r="S778" t="s">
        <v>96</v>
      </c>
      <c r="T778" t="s">
        <v>96</v>
      </c>
    </row>
    <row r="779" spans="2:20" x14ac:dyDescent="0.25">
      <c r="B779">
        <v>2002</v>
      </c>
      <c r="C779">
        <v>9</v>
      </c>
      <c r="D779">
        <v>5</v>
      </c>
      <c r="E779" t="s">
        <v>75</v>
      </c>
      <c r="F779">
        <v>35.5</v>
      </c>
      <c r="G779">
        <v>73</v>
      </c>
      <c r="H779">
        <v>115</v>
      </c>
      <c r="I779">
        <v>1391</v>
      </c>
      <c r="J779" t="s">
        <v>121</v>
      </c>
      <c r="K779" t="s">
        <v>96</v>
      </c>
      <c r="L779" t="s">
        <v>96</v>
      </c>
      <c r="M779" t="s">
        <v>96</v>
      </c>
      <c r="N779" t="s">
        <v>96</v>
      </c>
      <c r="O779" t="s">
        <v>96</v>
      </c>
      <c r="P779" t="s">
        <v>96</v>
      </c>
      <c r="Q779" t="s">
        <v>96</v>
      </c>
      <c r="R779" t="s">
        <v>96</v>
      </c>
      <c r="S779" t="s">
        <v>96</v>
      </c>
      <c r="T779" t="s">
        <v>96</v>
      </c>
    </row>
    <row r="780" spans="2:20" x14ac:dyDescent="0.25">
      <c r="B780">
        <v>2002</v>
      </c>
      <c r="C780">
        <v>9</v>
      </c>
      <c r="D780">
        <v>6</v>
      </c>
      <c r="E780" t="s">
        <v>74</v>
      </c>
      <c r="F780">
        <v>150</v>
      </c>
      <c r="G780">
        <v>44</v>
      </c>
      <c r="H780">
        <v>106</v>
      </c>
      <c r="I780">
        <v>933</v>
      </c>
      <c r="J780" t="s">
        <v>116</v>
      </c>
      <c r="K780" t="s">
        <v>96</v>
      </c>
      <c r="L780" t="s">
        <v>96</v>
      </c>
      <c r="M780" t="s">
        <v>96</v>
      </c>
      <c r="N780" t="s">
        <v>96</v>
      </c>
      <c r="O780" t="s">
        <v>96</v>
      </c>
      <c r="P780" t="s">
        <v>96</v>
      </c>
      <c r="Q780" t="s">
        <v>96</v>
      </c>
      <c r="R780" t="s">
        <v>96</v>
      </c>
      <c r="S780" t="s">
        <v>96</v>
      </c>
      <c r="T780" t="s">
        <v>96</v>
      </c>
    </row>
    <row r="781" spans="2:20" x14ac:dyDescent="0.25">
      <c r="B781">
        <v>2002</v>
      </c>
      <c r="C781">
        <v>9</v>
      </c>
      <c r="D781">
        <v>6</v>
      </c>
      <c r="E781" t="s">
        <v>70</v>
      </c>
      <c r="F781">
        <v>26</v>
      </c>
      <c r="G781">
        <v>62</v>
      </c>
      <c r="H781">
        <v>108</v>
      </c>
      <c r="I781">
        <v>1270</v>
      </c>
      <c r="J781" t="s">
        <v>116</v>
      </c>
      <c r="K781" t="s">
        <v>96</v>
      </c>
      <c r="L781" t="s">
        <v>96</v>
      </c>
      <c r="M781" t="s">
        <v>96</v>
      </c>
      <c r="N781" t="s">
        <v>96</v>
      </c>
      <c r="O781" t="s">
        <v>96</v>
      </c>
      <c r="P781" t="s">
        <v>96</v>
      </c>
      <c r="Q781" t="s">
        <v>96</v>
      </c>
      <c r="R781" t="s">
        <v>96</v>
      </c>
      <c r="S781" t="s">
        <v>96</v>
      </c>
      <c r="T781" t="s">
        <v>96</v>
      </c>
    </row>
    <row r="782" spans="2:20" x14ac:dyDescent="0.25">
      <c r="B782">
        <v>2002</v>
      </c>
      <c r="C782">
        <v>9</v>
      </c>
      <c r="D782">
        <v>6</v>
      </c>
      <c r="E782" t="s">
        <v>65</v>
      </c>
      <c r="F782">
        <v>92.1</v>
      </c>
      <c r="G782">
        <v>95</v>
      </c>
      <c r="H782">
        <v>115</v>
      </c>
      <c r="I782">
        <v>2280</v>
      </c>
      <c r="J782" t="s">
        <v>116</v>
      </c>
      <c r="K782" t="s">
        <v>96</v>
      </c>
      <c r="L782" t="s">
        <v>96</v>
      </c>
      <c r="M782" t="s">
        <v>96</v>
      </c>
      <c r="N782" t="s">
        <v>96</v>
      </c>
      <c r="O782" t="s">
        <v>96</v>
      </c>
      <c r="P782" t="s">
        <v>96</v>
      </c>
      <c r="Q782" t="s">
        <v>96</v>
      </c>
      <c r="R782" t="s">
        <v>96</v>
      </c>
      <c r="S782" t="s">
        <v>96</v>
      </c>
      <c r="T782" t="s">
        <v>96</v>
      </c>
    </row>
    <row r="783" spans="2:20" x14ac:dyDescent="0.25">
      <c r="B783">
        <v>2002</v>
      </c>
      <c r="C783">
        <v>9</v>
      </c>
      <c r="D783">
        <v>7</v>
      </c>
      <c r="E783" t="s">
        <v>70</v>
      </c>
      <c r="F783">
        <v>40</v>
      </c>
      <c r="G783">
        <v>75</v>
      </c>
      <c r="H783">
        <v>84</v>
      </c>
      <c r="I783">
        <v>1500</v>
      </c>
      <c r="J783" t="s">
        <v>117</v>
      </c>
      <c r="K783" t="s">
        <v>96</v>
      </c>
      <c r="L783" t="s">
        <v>96</v>
      </c>
      <c r="M783" t="s">
        <v>96</v>
      </c>
      <c r="N783" t="s">
        <v>96</v>
      </c>
      <c r="O783" t="s">
        <v>96</v>
      </c>
      <c r="P783" t="s">
        <v>96</v>
      </c>
      <c r="Q783" t="s">
        <v>96</v>
      </c>
      <c r="R783" t="s">
        <v>96</v>
      </c>
      <c r="S783" t="s">
        <v>96</v>
      </c>
      <c r="T783" t="s">
        <v>96</v>
      </c>
    </row>
    <row r="784" spans="2:20" x14ac:dyDescent="0.25">
      <c r="B784">
        <v>2002</v>
      </c>
      <c r="C784">
        <v>9</v>
      </c>
      <c r="D784">
        <v>7</v>
      </c>
      <c r="E784" t="s">
        <v>72</v>
      </c>
      <c r="F784">
        <v>75.5</v>
      </c>
      <c r="G784" t="s">
        <v>96</v>
      </c>
      <c r="H784" t="s">
        <v>96</v>
      </c>
      <c r="I784">
        <v>728</v>
      </c>
      <c r="J784" t="s">
        <v>119</v>
      </c>
      <c r="K784" t="s">
        <v>96</v>
      </c>
      <c r="L784" t="s">
        <v>96</v>
      </c>
      <c r="M784" t="s">
        <v>96</v>
      </c>
      <c r="N784" t="s">
        <v>96</v>
      </c>
      <c r="O784" t="s">
        <v>96</v>
      </c>
      <c r="P784" t="s">
        <v>96</v>
      </c>
      <c r="Q784" t="s">
        <v>96</v>
      </c>
      <c r="R784" t="s">
        <v>96</v>
      </c>
      <c r="S784" t="s">
        <v>96</v>
      </c>
      <c r="T784" t="s">
        <v>96</v>
      </c>
    </row>
    <row r="785" spans="2:20" x14ac:dyDescent="0.25">
      <c r="B785">
        <v>2002</v>
      </c>
      <c r="C785">
        <v>9</v>
      </c>
      <c r="D785">
        <v>7</v>
      </c>
      <c r="E785" t="s">
        <v>65</v>
      </c>
      <c r="F785">
        <v>71.36</v>
      </c>
      <c r="G785">
        <v>34</v>
      </c>
      <c r="H785">
        <v>110</v>
      </c>
      <c r="I785">
        <v>1194</v>
      </c>
      <c r="J785" t="s">
        <v>119</v>
      </c>
      <c r="K785" t="s">
        <v>96</v>
      </c>
      <c r="L785" t="s">
        <v>96</v>
      </c>
      <c r="M785" t="s">
        <v>96</v>
      </c>
      <c r="N785" t="s">
        <v>96</v>
      </c>
      <c r="O785" t="s">
        <v>96</v>
      </c>
      <c r="P785" t="s">
        <v>96</v>
      </c>
      <c r="Q785" t="s">
        <v>96</v>
      </c>
      <c r="R785" t="s">
        <v>96</v>
      </c>
      <c r="S785" t="s">
        <v>96</v>
      </c>
      <c r="T785" t="s">
        <v>96</v>
      </c>
    </row>
    <row r="786" spans="2:20" x14ac:dyDescent="0.25">
      <c r="B786">
        <v>2002</v>
      </c>
      <c r="C786">
        <v>9</v>
      </c>
      <c r="D786">
        <v>7</v>
      </c>
      <c r="E786" t="s">
        <v>70</v>
      </c>
      <c r="F786">
        <v>80</v>
      </c>
      <c r="G786">
        <v>96</v>
      </c>
      <c r="H786">
        <v>135</v>
      </c>
      <c r="I786">
        <v>6250</v>
      </c>
      <c r="J786" t="s">
        <v>118</v>
      </c>
      <c r="K786" t="s">
        <v>96</v>
      </c>
      <c r="L786" t="s">
        <v>96</v>
      </c>
      <c r="M786" t="s">
        <v>96</v>
      </c>
      <c r="N786" t="s">
        <v>96</v>
      </c>
      <c r="O786" t="s">
        <v>96</v>
      </c>
      <c r="P786" t="s">
        <v>96</v>
      </c>
      <c r="Q786" t="s">
        <v>96</v>
      </c>
      <c r="R786" t="s">
        <v>96</v>
      </c>
      <c r="S786" t="s">
        <v>96</v>
      </c>
      <c r="T786" t="s">
        <v>96</v>
      </c>
    </row>
    <row r="787" spans="2:20" x14ac:dyDescent="0.25">
      <c r="B787">
        <v>2002</v>
      </c>
      <c r="C787">
        <v>9</v>
      </c>
      <c r="D787">
        <v>8</v>
      </c>
      <c r="E787" t="s">
        <v>67</v>
      </c>
      <c r="F787">
        <v>79.5</v>
      </c>
      <c r="G787">
        <v>99</v>
      </c>
      <c r="H787">
        <v>135</v>
      </c>
      <c r="I787">
        <v>3019</v>
      </c>
      <c r="J787" t="s">
        <v>115</v>
      </c>
      <c r="K787" t="s">
        <v>96</v>
      </c>
      <c r="L787" t="s">
        <v>96</v>
      </c>
      <c r="M787" t="s">
        <v>96</v>
      </c>
      <c r="N787" t="s">
        <v>96</v>
      </c>
      <c r="O787" t="s">
        <v>96</v>
      </c>
      <c r="P787" t="s">
        <v>96</v>
      </c>
      <c r="Q787" t="s">
        <v>96</v>
      </c>
      <c r="R787" t="s">
        <v>96</v>
      </c>
      <c r="S787" t="s">
        <v>96</v>
      </c>
      <c r="T787" t="s">
        <v>96</v>
      </c>
    </row>
    <row r="788" spans="2:20" x14ac:dyDescent="0.25">
      <c r="B788">
        <v>2002</v>
      </c>
      <c r="C788">
        <v>9</v>
      </c>
      <c r="D788">
        <v>8</v>
      </c>
      <c r="E788" t="s">
        <v>68</v>
      </c>
      <c r="F788">
        <v>67</v>
      </c>
      <c r="G788">
        <v>99</v>
      </c>
      <c r="H788">
        <v>115</v>
      </c>
      <c r="I788">
        <v>1500</v>
      </c>
      <c r="J788" t="s">
        <v>116</v>
      </c>
      <c r="K788" t="s">
        <v>96</v>
      </c>
      <c r="L788" t="s">
        <v>96</v>
      </c>
      <c r="M788" t="s">
        <v>96</v>
      </c>
      <c r="N788" t="s">
        <v>96</v>
      </c>
      <c r="O788" t="s">
        <v>96</v>
      </c>
      <c r="P788" t="s">
        <v>96</v>
      </c>
      <c r="Q788" t="s">
        <v>96</v>
      </c>
      <c r="R788" t="s">
        <v>96</v>
      </c>
      <c r="S788" t="s">
        <v>96</v>
      </c>
      <c r="T788" t="s">
        <v>96</v>
      </c>
    </row>
    <row r="789" spans="2:20" x14ac:dyDescent="0.25">
      <c r="B789">
        <v>2002</v>
      </c>
      <c r="C789">
        <v>9</v>
      </c>
      <c r="D789">
        <v>8</v>
      </c>
      <c r="E789" t="s">
        <v>77</v>
      </c>
      <c r="F789">
        <v>160</v>
      </c>
      <c r="G789">
        <v>99</v>
      </c>
      <c r="H789">
        <v>115</v>
      </c>
      <c r="I789">
        <v>2375</v>
      </c>
      <c r="J789" t="s">
        <v>116</v>
      </c>
      <c r="K789" t="s">
        <v>96</v>
      </c>
      <c r="L789" t="s">
        <v>96</v>
      </c>
      <c r="M789" t="s">
        <v>96</v>
      </c>
      <c r="N789" t="s">
        <v>96</v>
      </c>
      <c r="O789" t="s">
        <v>96</v>
      </c>
      <c r="P789" t="s">
        <v>96</v>
      </c>
      <c r="Q789" t="s">
        <v>96</v>
      </c>
      <c r="R789" t="s">
        <v>96</v>
      </c>
      <c r="S789" t="s">
        <v>96</v>
      </c>
      <c r="T789" t="s">
        <v>96</v>
      </c>
    </row>
    <row r="790" spans="2:20" x14ac:dyDescent="0.25">
      <c r="B790">
        <v>2002</v>
      </c>
      <c r="C790">
        <v>9</v>
      </c>
      <c r="D790">
        <v>8</v>
      </c>
      <c r="E790" t="s">
        <v>76</v>
      </c>
      <c r="F790">
        <v>40</v>
      </c>
      <c r="G790">
        <v>35</v>
      </c>
      <c r="H790">
        <v>103</v>
      </c>
      <c r="I790">
        <v>1000</v>
      </c>
      <c r="J790" t="s">
        <v>119</v>
      </c>
      <c r="K790" t="s">
        <v>96</v>
      </c>
      <c r="L790" t="s">
        <v>96</v>
      </c>
      <c r="M790" t="s">
        <v>96</v>
      </c>
      <c r="N790" t="s">
        <v>96</v>
      </c>
      <c r="O790" t="s">
        <v>96</v>
      </c>
      <c r="P790" t="s">
        <v>96</v>
      </c>
      <c r="Q790" t="s">
        <v>96</v>
      </c>
      <c r="R790" t="s">
        <v>96</v>
      </c>
      <c r="S790" t="s">
        <v>96</v>
      </c>
      <c r="T790" t="s">
        <v>96</v>
      </c>
    </row>
    <row r="791" spans="2:20" x14ac:dyDescent="0.25">
      <c r="B791">
        <v>2002</v>
      </c>
      <c r="C791">
        <v>9</v>
      </c>
      <c r="D791">
        <v>8</v>
      </c>
      <c r="E791" t="s">
        <v>76</v>
      </c>
      <c r="F791">
        <v>100</v>
      </c>
      <c r="G791">
        <v>40</v>
      </c>
      <c r="H791">
        <v>90</v>
      </c>
      <c r="I791">
        <v>1215</v>
      </c>
      <c r="J791" t="s">
        <v>121</v>
      </c>
      <c r="K791" t="s">
        <v>96</v>
      </c>
      <c r="L791" t="s">
        <v>96</v>
      </c>
      <c r="M791" t="s">
        <v>96</v>
      </c>
      <c r="N791" t="s">
        <v>96</v>
      </c>
      <c r="O791" t="s">
        <v>96</v>
      </c>
      <c r="P791" t="s">
        <v>96</v>
      </c>
      <c r="Q791" t="s">
        <v>96</v>
      </c>
      <c r="R791" t="s">
        <v>96</v>
      </c>
      <c r="S791" t="s">
        <v>96</v>
      </c>
      <c r="T791" t="s">
        <v>96</v>
      </c>
    </row>
    <row r="792" spans="2:20" x14ac:dyDescent="0.25">
      <c r="B792">
        <v>2002</v>
      </c>
      <c r="C792">
        <v>9</v>
      </c>
      <c r="D792">
        <v>9</v>
      </c>
      <c r="E792" t="s">
        <v>69</v>
      </c>
      <c r="F792">
        <v>80</v>
      </c>
      <c r="G792">
        <v>95</v>
      </c>
      <c r="H792">
        <v>115</v>
      </c>
      <c r="I792">
        <v>1712</v>
      </c>
      <c r="J792" t="s">
        <v>116</v>
      </c>
      <c r="K792" t="s">
        <v>96</v>
      </c>
      <c r="L792" t="s">
        <v>96</v>
      </c>
      <c r="M792" t="s">
        <v>96</v>
      </c>
      <c r="N792" t="s">
        <v>96</v>
      </c>
      <c r="O792" t="s">
        <v>96</v>
      </c>
      <c r="P792" t="s">
        <v>96</v>
      </c>
      <c r="Q792" t="s">
        <v>96</v>
      </c>
      <c r="R792" t="s">
        <v>96</v>
      </c>
      <c r="S792" t="s">
        <v>96</v>
      </c>
      <c r="T792" t="s">
        <v>96</v>
      </c>
    </row>
    <row r="793" spans="2:20" x14ac:dyDescent="0.25">
      <c r="B793">
        <v>2002</v>
      </c>
      <c r="C793">
        <v>9</v>
      </c>
      <c r="D793">
        <v>9</v>
      </c>
      <c r="E793" t="s">
        <v>75</v>
      </c>
      <c r="F793">
        <v>80</v>
      </c>
      <c r="G793">
        <v>12</v>
      </c>
      <c r="H793">
        <v>107</v>
      </c>
      <c r="I793">
        <v>1454</v>
      </c>
      <c r="J793" t="s">
        <v>119</v>
      </c>
      <c r="K793" t="s">
        <v>96</v>
      </c>
      <c r="L793" t="s">
        <v>96</v>
      </c>
      <c r="M793" t="s">
        <v>96</v>
      </c>
      <c r="N793" t="s">
        <v>96</v>
      </c>
      <c r="O793" t="s">
        <v>96</v>
      </c>
      <c r="P793" t="s">
        <v>96</v>
      </c>
      <c r="Q793" t="s">
        <v>96</v>
      </c>
      <c r="R793" t="s">
        <v>96</v>
      </c>
      <c r="S793" t="s">
        <v>96</v>
      </c>
      <c r="T793" t="s">
        <v>96</v>
      </c>
    </row>
    <row r="794" spans="2:20" x14ac:dyDescent="0.25">
      <c r="B794">
        <v>2002</v>
      </c>
      <c r="C794">
        <v>9</v>
      </c>
      <c r="D794">
        <v>10</v>
      </c>
      <c r="E794" t="s">
        <v>74</v>
      </c>
      <c r="F794">
        <v>30</v>
      </c>
      <c r="G794">
        <v>95</v>
      </c>
      <c r="H794">
        <v>135</v>
      </c>
      <c r="I794">
        <v>2933</v>
      </c>
      <c r="J794" t="s">
        <v>115</v>
      </c>
      <c r="K794" t="s">
        <v>96</v>
      </c>
      <c r="L794" t="s">
        <v>96</v>
      </c>
      <c r="M794" t="s">
        <v>96</v>
      </c>
      <c r="N794" t="s">
        <v>96</v>
      </c>
      <c r="O794" t="s">
        <v>96</v>
      </c>
      <c r="P794" t="s">
        <v>96</v>
      </c>
      <c r="Q794" t="s">
        <v>96</v>
      </c>
      <c r="R794" t="s">
        <v>96</v>
      </c>
      <c r="S794" t="s">
        <v>96</v>
      </c>
      <c r="T794" t="s">
        <v>96</v>
      </c>
    </row>
    <row r="795" spans="2:20" x14ac:dyDescent="0.25">
      <c r="B795">
        <v>2002</v>
      </c>
      <c r="C795">
        <v>9</v>
      </c>
      <c r="D795">
        <v>10</v>
      </c>
      <c r="E795" t="s">
        <v>66</v>
      </c>
      <c r="F795">
        <v>75</v>
      </c>
      <c r="G795">
        <v>29</v>
      </c>
      <c r="H795">
        <v>100</v>
      </c>
      <c r="I795">
        <v>1266</v>
      </c>
      <c r="J795" t="s">
        <v>119</v>
      </c>
      <c r="K795" t="s">
        <v>96</v>
      </c>
      <c r="L795" t="s">
        <v>96</v>
      </c>
      <c r="M795" t="s">
        <v>96</v>
      </c>
      <c r="N795" t="s">
        <v>96</v>
      </c>
      <c r="O795" t="s">
        <v>96</v>
      </c>
      <c r="P795" t="s">
        <v>96</v>
      </c>
      <c r="Q795" t="s">
        <v>96</v>
      </c>
      <c r="R795" t="s">
        <v>96</v>
      </c>
      <c r="S795" t="s">
        <v>96</v>
      </c>
      <c r="T795" t="s">
        <v>96</v>
      </c>
    </row>
    <row r="796" spans="2:20" x14ac:dyDescent="0.25">
      <c r="B796">
        <v>2002</v>
      </c>
      <c r="C796">
        <v>9</v>
      </c>
      <c r="D796">
        <v>11</v>
      </c>
      <c r="E796" t="s">
        <v>70</v>
      </c>
      <c r="F796">
        <v>80</v>
      </c>
      <c r="G796">
        <v>100</v>
      </c>
      <c r="H796">
        <v>108</v>
      </c>
      <c r="I796">
        <v>2025</v>
      </c>
      <c r="J796" t="s">
        <v>116</v>
      </c>
      <c r="K796" t="s">
        <v>96</v>
      </c>
      <c r="L796" t="s">
        <v>96</v>
      </c>
      <c r="M796" t="s">
        <v>96</v>
      </c>
      <c r="N796" t="s">
        <v>96</v>
      </c>
      <c r="O796" t="s">
        <v>96</v>
      </c>
      <c r="P796" t="s">
        <v>96</v>
      </c>
      <c r="Q796" t="s">
        <v>96</v>
      </c>
      <c r="R796" t="s">
        <v>96</v>
      </c>
      <c r="S796" t="s">
        <v>96</v>
      </c>
      <c r="T796" t="s">
        <v>96</v>
      </c>
    </row>
    <row r="797" spans="2:20" x14ac:dyDescent="0.25">
      <c r="B797">
        <v>2002</v>
      </c>
      <c r="C797">
        <v>9</v>
      </c>
      <c r="D797">
        <v>12</v>
      </c>
      <c r="E797" t="s">
        <v>68</v>
      </c>
      <c r="F797">
        <v>55.8</v>
      </c>
      <c r="G797">
        <v>86</v>
      </c>
      <c r="H797">
        <v>130</v>
      </c>
      <c r="I797">
        <v>2957</v>
      </c>
      <c r="J797" t="s">
        <v>115</v>
      </c>
      <c r="K797" t="s">
        <v>96</v>
      </c>
      <c r="L797" t="s">
        <v>96</v>
      </c>
      <c r="M797" t="s">
        <v>96</v>
      </c>
      <c r="N797" t="s">
        <v>96</v>
      </c>
      <c r="O797" t="s">
        <v>96</v>
      </c>
      <c r="P797" t="s">
        <v>96</v>
      </c>
      <c r="Q797" t="s">
        <v>96</v>
      </c>
      <c r="R797" t="s">
        <v>96</v>
      </c>
      <c r="S797" t="s">
        <v>96</v>
      </c>
      <c r="T797" t="s">
        <v>96</v>
      </c>
    </row>
    <row r="798" spans="2:20" x14ac:dyDescent="0.25">
      <c r="B798">
        <v>2002</v>
      </c>
      <c r="C798">
        <v>9</v>
      </c>
      <c r="D798">
        <v>12</v>
      </c>
      <c r="E798" t="s">
        <v>73</v>
      </c>
      <c r="F798">
        <v>80</v>
      </c>
      <c r="G798">
        <v>76</v>
      </c>
      <c r="H798">
        <v>100</v>
      </c>
      <c r="I798">
        <v>1000</v>
      </c>
      <c r="J798" t="s">
        <v>116</v>
      </c>
      <c r="K798" t="s">
        <v>96</v>
      </c>
      <c r="L798" t="s">
        <v>96</v>
      </c>
      <c r="M798" t="s">
        <v>96</v>
      </c>
      <c r="N798" t="s">
        <v>96</v>
      </c>
      <c r="O798" t="s">
        <v>96</v>
      </c>
      <c r="P798" t="s">
        <v>96</v>
      </c>
      <c r="Q798" t="s">
        <v>96</v>
      </c>
      <c r="R798" t="s">
        <v>96</v>
      </c>
      <c r="S798" t="s">
        <v>96</v>
      </c>
      <c r="T798" t="s">
        <v>96</v>
      </c>
    </row>
    <row r="799" spans="2:20" x14ac:dyDescent="0.25">
      <c r="B799">
        <v>2002</v>
      </c>
      <c r="C799">
        <v>9</v>
      </c>
      <c r="D799">
        <v>12</v>
      </c>
      <c r="E799" t="s">
        <v>66</v>
      </c>
      <c r="F799">
        <v>130</v>
      </c>
      <c r="G799">
        <v>77</v>
      </c>
      <c r="H799">
        <v>104</v>
      </c>
      <c r="I799">
        <v>1800</v>
      </c>
      <c r="J799" t="s">
        <v>116</v>
      </c>
      <c r="K799" t="s">
        <v>96</v>
      </c>
      <c r="L799" t="s">
        <v>96</v>
      </c>
      <c r="M799" t="s">
        <v>96</v>
      </c>
      <c r="N799" t="s">
        <v>96</v>
      </c>
      <c r="O799" t="s">
        <v>96</v>
      </c>
      <c r="P799" t="s">
        <v>96</v>
      </c>
      <c r="Q799" t="s">
        <v>96</v>
      </c>
      <c r="R799" t="s">
        <v>96</v>
      </c>
      <c r="S799" t="s">
        <v>96</v>
      </c>
      <c r="T799" t="s">
        <v>96</v>
      </c>
    </row>
    <row r="800" spans="2:20" x14ac:dyDescent="0.25">
      <c r="B800">
        <v>2002</v>
      </c>
      <c r="C800">
        <v>9</v>
      </c>
      <c r="D800">
        <v>12</v>
      </c>
      <c r="E800" t="s">
        <v>67</v>
      </c>
      <c r="F800">
        <v>190.27</v>
      </c>
      <c r="G800">
        <v>86</v>
      </c>
      <c r="H800">
        <v>110</v>
      </c>
      <c r="I800">
        <v>2000</v>
      </c>
      <c r="J800" t="s">
        <v>116</v>
      </c>
      <c r="K800" t="s">
        <v>96</v>
      </c>
      <c r="L800" t="s">
        <v>96</v>
      </c>
      <c r="M800" t="s">
        <v>96</v>
      </c>
      <c r="N800" t="s">
        <v>96</v>
      </c>
      <c r="O800" t="s">
        <v>96</v>
      </c>
      <c r="P800" t="s">
        <v>96</v>
      </c>
      <c r="Q800" t="s">
        <v>96</v>
      </c>
      <c r="R800" t="s">
        <v>96</v>
      </c>
      <c r="S800" t="s">
        <v>96</v>
      </c>
      <c r="T800" t="s">
        <v>96</v>
      </c>
    </row>
    <row r="801" spans="2:20" x14ac:dyDescent="0.25">
      <c r="B801">
        <v>2002</v>
      </c>
      <c r="C801">
        <v>9</v>
      </c>
      <c r="D801">
        <v>12</v>
      </c>
      <c r="E801" t="s">
        <v>73</v>
      </c>
      <c r="F801">
        <v>40</v>
      </c>
      <c r="G801">
        <v>96</v>
      </c>
      <c r="H801">
        <v>119</v>
      </c>
      <c r="I801">
        <v>2000</v>
      </c>
      <c r="J801" t="s">
        <v>121</v>
      </c>
      <c r="K801" t="s">
        <v>96</v>
      </c>
      <c r="L801" t="s">
        <v>96</v>
      </c>
      <c r="M801" t="s">
        <v>96</v>
      </c>
      <c r="N801" t="s">
        <v>96</v>
      </c>
      <c r="O801" t="s">
        <v>96</v>
      </c>
      <c r="P801" t="s">
        <v>96</v>
      </c>
      <c r="Q801" t="s">
        <v>96</v>
      </c>
      <c r="R801" t="s">
        <v>96</v>
      </c>
      <c r="S801" t="s">
        <v>96</v>
      </c>
      <c r="T801" t="s">
        <v>96</v>
      </c>
    </row>
    <row r="802" spans="2:20" x14ac:dyDescent="0.25">
      <c r="B802">
        <v>2002</v>
      </c>
      <c r="C802">
        <v>10</v>
      </c>
      <c r="D802">
        <v>1</v>
      </c>
      <c r="E802" t="s">
        <v>78</v>
      </c>
      <c r="F802">
        <v>40</v>
      </c>
      <c r="G802">
        <v>93</v>
      </c>
      <c r="H802">
        <v>125</v>
      </c>
      <c r="I802">
        <v>2500</v>
      </c>
      <c r="J802" t="s">
        <v>115</v>
      </c>
      <c r="K802" t="s">
        <v>96</v>
      </c>
      <c r="L802" t="s">
        <v>96</v>
      </c>
      <c r="M802" t="s">
        <v>96</v>
      </c>
      <c r="N802" t="s">
        <v>96</v>
      </c>
      <c r="O802" t="s">
        <v>96</v>
      </c>
      <c r="P802" t="s">
        <v>96</v>
      </c>
      <c r="Q802" t="s">
        <v>96</v>
      </c>
      <c r="R802" t="s">
        <v>96</v>
      </c>
      <c r="S802" t="s">
        <v>96</v>
      </c>
      <c r="T802" t="s">
        <v>96</v>
      </c>
    </row>
    <row r="803" spans="2:20" x14ac:dyDescent="0.25">
      <c r="B803">
        <v>2002</v>
      </c>
      <c r="C803">
        <v>10</v>
      </c>
      <c r="D803">
        <v>1</v>
      </c>
      <c r="E803" t="s">
        <v>79</v>
      </c>
      <c r="F803">
        <v>29</v>
      </c>
      <c r="G803">
        <v>100</v>
      </c>
      <c r="H803">
        <v>126</v>
      </c>
      <c r="I803">
        <v>2650</v>
      </c>
      <c r="J803" t="s">
        <v>115</v>
      </c>
      <c r="K803" t="s">
        <v>96</v>
      </c>
      <c r="L803" t="s">
        <v>96</v>
      </c>
      <c r="M803" t="s">
        <v>96</v>
      </c>
      <c r="N803" t="s">
        <v>96</v>
      </c>
      <c r="O803" t="s">
        <v>96</v>
      </c>
      <c r="P803" t="s">
        <v>96</v>
      </c>
      <c r="Q803" t="s">
        <v>96</v>
      </c>
      <c r="R803" t="s">
        <v>96</v>
      </c>
      <c r="S803" t="s">
        <v>96</v>
      </c>
      <c r="T803" t="s">
        <v>96</v>
      </c>
    </row>
    <row r="804" spans="2:20" x14ac:dyDescent="0.25">
      <c r="B804">
        <v>2002</v>
      </c>
      <c r="C804">
        <v>10</v>
      </c>
      <c r="D804">
        <v>1</v>
      </c>
      <c r="E804" t="s">
        <v>80</v>
      </c>
      <c r="F804">
        <v>80</v>
      </c>
      <c r="G804">
        <v>100</v>
      </c>
      <c r="H804">
        <v>113</v>
      </c>
      <c r="I804">
        <v>1475</v>
      </c>
      <c r="J804" t="s">
        <v>116</v>
      </c>
      <c r="K804" t="s">
        <v>96</v>
      </c>
      <c r="L804" t="s">
        <v>96</v>
      </c>
      <c r="M804" t="s">
        <v>96</v>
      </c>
      <c r="N804" t="s">
        <v>96</v>
      </c>
      <c r="O804" t="s">
        <v>96</v>
      </c>
      <c r="P804" t="s">
        <v>96</v>
      </c>
      <c r="Q804" t="s">
        <v>96</v>
      </c>
      <c r="R804" t="s">
        <v>96</v>
      </c>
      <c r="S804" t="s">
        <v>96</v>
      </c>
      <c r="T804" t="s">
        <v>96</v>
      </c>
    </row>
    <row r="805" spans="2:20" x14ac:dyDescent="0.25">
      <c r="B805">
        <v>2002</v>
      </c>
      <c r="C805">
        <v>10</v>
      </c>
      <c r="D805">
        <v>1</v>
      </c>
      <c r="E805" t="s">
        <v>80</v>
      </c>
      <c r="F805">
        <v>50</v>
      </c>
      <c r="G805">
        <v>98</v>
      </c>
      <c r="H805">
        <v>113</v>
      </c>
      <c r="I805">
        <v>1500</v>
      </c>
      <c r="J805" t="s">
        <v>116</v>
      </c>
      <c r="K805" t="s">
        <v>96</v>
      </c>
      <c r="L805" t="s">
        <v>96</v>
      </c>
      <c r="M805" t="s">
        <v>96</v>
      </c>
      <c r="N805" t="s">
        <v>96</v>
      </c>
      <c r="O805" t="s">
        <v>96</v>
      </c>
      <c r="P805" t="s">
        <v>96</v>
      </c>
      <c r="Q805" t="s">
        <v>96</v>
      </c>
      <c r="R805" t="s">
        <v>96</v>
      </c>
      <c r="S805" t="s">
        <v>96</v>
      </c>
      <c r="T805" t="s">
        <v>96</v>
      </c>
    </row>
    <row r="806" spans="2:20" x14ac:dyDescent="0.25">
      <c r="B806">
        <v>2002</v>
      </c>
      <c r="C806">
        <v>10</v>
      </c>
      <c r="D806">
        <v>2</v>
      </c>
      <c r="E806" t="s">
        <v>80</v>
      </c>
      <c r="F806">
        <v>47</v>
      </c>
      <c r="G806">
        <v>77</v>
      </c>
      <c r="H806">
        <v>108</v>
      </c>
      <c r="I806">
        <v>1181</v>
      </c>
      <c r="J806" t="s">
        <v>116</v>
      </c>
      <c r="K806" t="s">
        <v>96</v>
      </c>
      <c r="L806" t="s">
        <v>96</v>
      </c>
      <c r="M806" t="s">
        <v>96</v>
      </c>
      <c r="N806" t="s">
        <v>96</v>
      </c>
      <c r="O806" t="s">
        <v>96</v>
      </c>
      <c r="P806" t="s">
        <v>96</v>
      </c>
      <c r="Q806" t="s">
        <v>96</v>
      </c>
      <c r="R806" t="s">
        <v>96</v>
      </c>
      <c r="S806" t="s">
        <v>96</v>
      </c>
      <c r="T806" t="s">
        <v>96</v>
      </c>
    </row>
    <row r="807" spans="2:20" x14ac:dyDescent="0.25">
      <c r="B807">
        <v>2002</v>
      </c>
      <c r="C807">
        <v>10</v>
      </c>
      <c r="D807">
        <v>2</v>
      </c>
      <c r="E807" t="s">
        <v>82</v>
      </c>
      <c r="F807">
        <v>30</v>
      </c>
      <c r="G807">
        <v>93</v>
      </c>
      <c r="H807">
        <v>113</v>
      </c>
      <c r="I807">
        <v>1500</v>
      </c>
      <c r="J807" t="s">
        <v>116</v>
      </c>
      <c r="K807" t="s">
        <v>96</v>
      </c>
      <c r="L807" t="s">
        <v>96</v>
      </c>
      <c r="M807" t="s">
        <v>96</v>
      </c>
      <c r="N807" t="s">
        <v>96</v>
      </c>
      <c r="O807" t="s">
        <v>96</v>
      </c>
      <c r="P807" t="s">
        <v>96</v>
      </c>
      <c r="Q807" t="s">
        <v>96</v>
      </c>
      <c r="R807" t="s">
        <v>96</v>
      </c>
      <c r="S807" t="s">
        <v>96</v>
      </c>
      <c r="T807" t="s">
        <v>96</v>
      </c>
    </row>
    <row r="808" spans="2:20" x14ac:dyDescent="0.25">
      <c r="B808">
        <v>2002</v>
      </c>
      <c r="C808">
        <v>10</v>
      </c>
      <c r="D808">
        <v>2</v>
      </c>
      <c r="E808" t="s">
        <v>82</v>
      </c>
      <c r="F808">
        <v>142</v>
      </c>
      <c r="G808">
        <v>94</v>
      </c>
      <c r="H808">
        <v>97</v>
      </c>
      <c r="I808">
        <v>986</v>
      </c>
      <c r="J808" t="s">
        <v>117</v>
      </c>
      <c r="K808" t="s">
        <v>96</v>
      </c>
      <c r="L808" t="s">
        <v>96</v>
      </c>
      <c r="M808" t="s">
        <v>96</v>
      </c>
      <c r="N808" t="s">
        <v>96</v>
      </c>
      <c r="O808" t="s">
        <v>96</v>
      </c>
      <c r="P808" t="s">
        <v>96</v>
      </c>
      <c r="Q808" t="s">
        <v>96</v>
      </c>
      <c r="R808" t="s">
        <v>96</v>
      </c>
      <c r="S808" t="s">
        <v>96</v>
      </c>
      <c r="T808" t="s">
        <v>96</v>
      </c>
    </row>
    <row r="809" spans="2:20" x14ac:dyDescent="0.25">
      <c r="B809">
        <v>2002</v>
      </c>
      <c r="C809">
        <v>10</v>
      </c>
      <c r="D809">
        <v>3</v>
      </c>
      <c r="E809" t="s">
        <v>83</v>
      </c>
      <c r="F809">
        <v>262</v>
      </c>
      <c r="G809">
        <v>96</v>
      </c>
      <c r="H809">
        <v>108</v>
      </c>
      <c r="I809">
        <v>1250</v>
      </c>
      <c r="J809" t="s">
        <v>116</v>
      </c>
      <c r="K809" t="s">
        <v>96</v>
      </c>
      <c r="L809" t="s">
        <v>96</v>
      </c>
      <c r="M809" t="s">
        <v>96</v>
      </c>
      <c r="N809" t="s">
        <v>96</v>
      </c>
      <c r="O809" t="s">
        <v>96</v>
      </c>
      <c r="P809" t="s">
        <v>96</v>
      </c>
      <c r="Q809" t="s">
        <v>96</v>
      </c>
      <c r="R809" t="s">
        <v>96</v>
      </c>
      <c r="S809" t="s">
        <v>96</v>
      </c>
      <c r="T809" t="s">
        <v>96</v>
      </c>
    </row>
    <row r="810" spans="2:20" x14ac:dyDescent="0.25">
      <c r="B810">
        <v>2002</v>
      </c>
      <c r="C810">
        <v>10</v>
      </c>
      <c r="D810">
        <v>3</v>
      </c>
      <c r="E810" t="s">
        <v>81</v>
      </c>
      <c r="F810">
        <v>37</v>
      </c>
      <c r="G810" t="s">
        <v>96</v>
      </c>
      <c r="H810" t="s">
        <v>96</v>
      </c>
      <c r="I810">
        <v>850</v>
      </c>
      <c r="J810" t="s">
        <v>4676</v>
      </c>
      <c r="K810" t="s">
        <v>96</v>
      </c>
      <c r="L810" t="s">
        <v>96</v>
      </c>
      <c r="M810" t="s">
        <v>96</v>
      </c>
      <c r="N810" t="s">
        <v>96</v>
      </c>
      <c r="O810" t="s">
        <v>96</v>
      </c>
      <c r="P810" t="s">
        <v>96</v>
      </c>
      <c r="Q810" t="s">
        <v>96</v>
      </c>
      <c r="R810" t="s">
        <v>96</v>
      </c>
      <c r="S810" t="s">
        <v>96</v>
      </c>
      <c r="T810" t="s">
        <v>96</v>
      </c>
    </row>
    <row r="811" spans="2:20" x14ac:dyDescent="0.25">
      <c r="B811">
        <v>2002</v>
      </c>
      <c r="C811">
        <v>10</v>
      </c>
      <c r="D811">
        <v>4</v>
      </c>
      <c r="E811" t="s">
        <v>79</v>
      </c>
      <c r="F811">
        <v>120</v>
      </c>
      <c r="G811">
        <v>73</v>
      </c>
      <c r="H811">
        <v>102</v>
      </c>
      <c r="I811">
        <v>920</v>
      </c>
      <c r="J811" t="s">
        <v>116</v>
      </c>
      <c r="K811" t="s">
        <v>96</v>
      </c>
      <c r="L811" t="s">
        <v>96</v>
      </c>
      <c r="M811" t="s">
        <v>96</v>
      </c>
      <c r="N811" t="s">
        <v>96</v>
      </c>
      <c r="O811" t="s">
        <v>96</v>
      </c>
      <c r="P811" t="s">
        <v>96</v>
      </c>
      <c r="Q811" t="s">
        <v>96</v>
      </c>
      <c r="R811" t="s">
        <v>96</v>
      </c>
      <c r="S811" t="s">
        <v>96</v>
      </c>
      <c r="T811" t="s">
        <v>96</v>
      </c>
    </row>
    <row r="812" spans="2:20" x14ac:dyDescent="0.25">
      <c r="B812">
        <v>2002</v>
      </c>
      <c r="C812">
        <v>10</v>
      </c>
      <c r="D812">
        <v>4</v>
      </c>
      <c r="E812" t="s">
        <v>83</v>
      </c>
      <c r="F812">
        <v>40</v>
      </c>
      <c r="G812">
        <v>95</v>
      </c>
      <c r="H812">
        <v>114</v>
      </c>
      <c r="I812">
        <v>1400</v>
      </c>
      <c r="J812" t="s">
        <v>116</v>
      </c>
      <c r="K812" t="s">
        <v>96</v>
      </c>
      <c r="L812" t="s">
        <v>96</v>
      </c>
      <c r="M812" t="s">
        <v>96</v>
      </c>
      <c r="N812" t="s">
        <v>96</v>
      </c>
      <c r="O812" t="s">
        <v>96</v>
      </c>
      <c r="P812" t="s">
        <v>96</v>
      </c>
      <c r="Q812" t="s">
        <v>96</v>
      </c>
      <c r="R812" t="s">
        <v>96</v>
      </c>
      <c r="S812" t="s">
        <v>96</v>
      </c>
      <c r="T812" t="s">
        <v>96</v>
      </c>
    </row>
    <row r="813" spans="2:20" x14ac:dyDescent="0.25">
      <c r="B813">
        <v>2002</v>
      </c>
      <c r="C813">
        <v>10</v>
      </c>
      <c r="D813">
        <v>4</v>
      </c>
      <c r="E813" t="s">
        <v>78</v>
      </c>
      <c r="F813">
        <v>30</v>
      </c>
      <c r="G813">
        <v>100</v>
      </c>
      <c r="H813">
        <v>95</v>
      </c>
      <c r="I813">
        <v>1100</v>
      </c>
      <c r="J813" t="s">
        <v>117</v>
      </c>
      <c r="K813" t="s">
        <v>96</v>
      </c>
      <c r="L813" t="s">
        <v>96</v>
      </c>
      <c r="M813" t="s">
        <v>96</v>
      </c>
      <c r="N813" t="s">
        <v>96</v>
      </c>
      <c r="O813" t="s">
        <v>96</v>
      </c>
      <c r="P813" t="s">
        <v>96</v>
      </c>
      <c r="Q813" t="s">
        <v>96</v>
      </c>
      <c r="R813" t="s">
        <v>96</v>
      </c>
      <c r="S813" t="s">
        <v>96</v>
      </c>
      <c r="T813" t="s">
        <v>96</v>
      </c>
    </row>
    <row r="814" spans="2:20" x14ac:dyDescent="0.25">
      <c r="B814">
        <v>2002</v>
      </c>
      <c r="C814">
        <v>10</v>
      </c>
      <c r="D814">
        <v>4</v>
      </c>
      <c r="E814" t="s">
        <v>82</v>
      </c>
      <c r="F814">
        <v>40</v>
      </c>
      <c r="G814" t="s">
        <v>96</v>
      </c>
      <c r="H814" t="s">
        <v>96</v>
      </c>
      <c r="I814">
        <v>875</v>
      </c>
      <c r="J814" t="s">
        <v>4676</v>
      </c>
      <c r="K814" t="s">
        <v>96</v>
      </c>
      <c r="L814" t="s">
        <v>96</v>
      </c>
      <c r="M814" t="s">
        <v>96</v>
      </c>
      <c r="N814" t="s">
        <v>96</v>
      </c>
      <c r="O814" t="s">
        <v>96</v>
      </c>
      <c r="P814" t="s">
        <v>96</v>
      </c>
      <c r="Q814" t="s">
        <v>96</v>
      </c>
      <c r="R814" t="s">
        <v>96</v>
      </c>
      <c r="S814" t="s">
        <v>96</v>
      </c>
      <c r="T814" t="s">
        <v>96</v>
      </c>
    </row>
    <row r="815" spans="2:20" x14ac:dyDescent="0.25">
      <c r="B815">
        <v>2002</v>
      </c>
      <c r="C815">
        <v>10</v>
      </c>
      <c r="D815">
        <v>5</v>
      </c>
      <c r="E815" t="s">
        <v>81</v>
      </c>
      <c r="F815">
        <v>32</v>
      </c>
      <c r="G815">
        <v>94</v>
      </c>
      <c r="H815">
        <v>102</v>
      </c>
      <c r="I815">
        <v>1188</v>
      </c>
      <c r="J815" t="s">
        <v>116</v>
      </c>
      <c r="K815" t="s">
        <v>96</v>
      </c>
      <c r="L815" t="s">
        <v>96</v>
      </c>
      <c r="M815" t="s">
        <v>96</v>
      </c>
      <c r="N815" t="s">
        <v>96</v>
      </c>
      <c r="O815" t="s">
        <v>96</v>
      </c>
      <c r="P815" t="s">
        <v>96</v>
      </c>
      <c r="Q815" t="s">
        <v>96</v>
      </c>
      <c r="R815" t="s">
        <v>96</v>
      </c>
      <c r="S815" t="s">
        <v>96</v>
      </c>
      <c r="T815" t="s">
        <v>96</v>
      </c>
    </row>
    <row r="816" spans="2:20" x14ac:dyDescent="0.25">
      <c r="B816">
        <v>2002</v>
      </c>
      <c r="C816">
        <v>10</v>
      </c>
      <c r="D816">
        <v>5</v>
      </c>
      <c r="E816" t="s">
        <v>81</v>
      </c>
      <c r="F816">
        <v>40</v>
      </c>
      <c r="G816">
        <v>93</v>
      </c>
      <c r="H816">
        <v>100</v>
      </c>
      <c r="I816">
        <v>1250</v>
      </c>
      <c r="J816" t="s">
        <v>116</v>
      </c>
      <c r="K816" t="s">
        <v>96</v>
      </c>
      <c r="L816" t="s">
        <v>96</v>
      </c>
      <c r="M816" t="s">
        <v>96</v>
      </c>
      <c r="N816" t="s">
        <v>96</v>
      </c>
      <c r="O816" t="s">
        <v>96</v>
      </c>
      <c r="P816" t="s">
        <v>96</v>
      </c>
      <c r="Q816" t="s">
        <v>96</v>
      </c>
      <c r="R816" t="s">
        <v>96</v>
      </c>
      <c r="S816" t="s">
        <v>96</v>
      </c>
      <c r="T816" t="s">
        <v>96</v>
      </c>
    </row>
    <row r="817" spans="2:20" x14ac:dyDescent="0.25">
      <c r="B817">
        <v>2002</v>
      </c>
      <c r="C817">
        <v>10</v>
      </c>
      <c r="D817">
        <v>5</v>
      </c>
      <c r="E817" t="s">
        <v>78</v>
      </c>
      <c r="F817">
        <v>80</v>
      </c>
      <c r="G817">
        <v>86</v>
      </c>
      <c r="H817">
        <v>112</v>
      </c>
      <c r="I817">
        <v>1250</v>
      </c>
      <c r="J817" t="s">
        <v>116</v>
      </c>
      <c r="K817" t="s">
        <v>96</v>
      </c>
      <c r="L817" t="s">
        <v>96</v>
      </c>
      <c r="M817" t="s">
        <v>96</v>
      </c>
      <c r="N817" t="s">
        <v>96</v>
      </c>
      <c r="O817" t="s">
        <v>96</v>
      </c>
      <c r="P817" t="s">
        <v>96</v>
      </c>
      <c r="Q817" t="s">
        <v>96</v>
      </c>
      <c r="R817" t="s">
        <v>96</v>
      </c>
      <c r="S817" t="s">
        <v>96</v>
      </c>
      <c r="T817" t="s">
        <v>96</v>
      </c>
    </row>
    <row r="818" spans="2:20" x14ac:dyDescent="0.25">
      <c r="B818">
        <v>2002</v>
      </c>
      <c r="C818">
        <v>10</v>
      </c>
      <c r="D818">
        <v>5</v>
      </c>
      <c r="E818" t="s">
        <v>78</v>
      </c>
      <c r="F818">
        <v>36</v>
      </c>
      <c r="G818">
        <v>99</v>
      </c>
      <c r="H818">
        <v>123</v>
      </c>
      <c r="I818">
        <v>2200</v>
      </c>
      <c r="J818" t="s">
        <v>116</v>
      </c>
      <c r="K818" t="s">
        <v>96</v>
      </c>
      <c r="L818" t="s">
        <v>96</v>
      </c>
      <c r="M818" t="s">
        <v>96</v>
      </c>
      <c r="N818" t="s">
        <v>96</v>
      </c>
      <c r="O818" t="s">
        <v>96</v>
      </c>
      <c r="P818" t="s">
        <v>96</v>
      </c>
      <c r="Q818" t="s">
        <v>96</v>
      </c>
      <c r="R818" t="s">
        <v>96</v>
      </c>
      <c r="S818" t="s">
        <v>96</v>
      </c>
      <c r="T818" t="s">
        <v>96</v>
      </c>
    </row>
    <row r="819" spans="2:20" x14ac:dyDescent="0.25">
      <c r="B819">
        <v>2002</v>
      </c>
      <c r="C819">
        <v>10</v>
      </c>
      <c r="D819">
        <v>5</v>
      </c>
      <c r="E819" t="s">
        <v>80</v>
      </c>
      <c r="F819">
        <v>40</v>
      </c>
      <c r="G819" t="s">
        <v>96</v>
      </c>
      <c r="H819" t="s">
        <v>96</v>
      </c>
      <c r="I819">
        <v>1100</v>
      </c>
      <c r="J819" t="s">
        <v>4676</v>
      </c>
      <c r="K819" t="s">
        <v>96</v>
      </c>
      <c r="L819" t="s">
        <v>96</v>
      </c>
      <c r="M819" t="s">
        <v>96</v>
      </c>
      <c r="N819" t="s">
        <v>96</v>
      </c>
      <c r="O819" t="s">
        <v>96</v>
      </c>
      <c r="P819" t="s">
        <v>96</v>
      </c>
      <c r="Q819" t="s">
        <v>96</v>
      </c>
      <c r="R819" t="s">
        <v>96</v>
      </c>
      <c r="S819" t="s">
        <v>96</v>
      </c>
      <c r="T819" t="s">
        <v>96</v>
      </c>
    </row>
    <row r="820" spans="2:20" x14ac:dyDescent="0.25">
      <c r="B820">
        <v>2002</v>
      </c>
      <c r="C820">
        <v>10</v>
      </c>
      <c r="D820">
        <v>6</v>
      </c>
      <c r="E820" t="s">
        <v>82</v>
      </c>
      <c r="F820">
        <v>40</v>
      </c>
      <c r="G820">
        <v>100</v>
      </c>
      <c r="H820">
        <v>117</v>
      </c>
      <c r="I820">
        <v>2200</v>
      </c>
      <c r="J820" t="s">
        <v>116</v>
      </c>
      <c r="K820" t="s">
        <v>96</v>
      </c>
      <c r="L820" t="s">
        <v>96</v>
      </c>
      <c r="M820" t="s">
        <v>96</v>
      </c>
      <c r="N820" t="s">
        <v>96</v>
      </c>
      <c r="O820" t="s">
        <v>96</v>
      </c>
      <c r="P820" t="s">
        <v>96</v>
      </c>
      <c r="Q820" t="s">
        <v>96</v>
      </c>
      <c r="R820" t="s">
        <v>96</v>
      </c>
      <c r="S820" t="s">
        <v>96</v>
      </c>
      <c r="T820" t="s">
        <v>96</v>
      </c>
    </row>
    <row r="821" spans="2:20" x14ac:dyDescent="0.25">
      <c r="B821">
        <v>2002</v>
      </c>
      <c r="C821">
        <v>10</v>
      </c>
      <c r="D821">
        <v>6</v>
      </c>
      <c r="E821" t="s">
        <v>79</v>
      </c>
      <c r="F821">
        <v>100</v>
      </c>
      <c r="G821">
        <v>89</v>
      </c>
      <c r="H821">
        <v>123</v>
      </c>
      <c r="I821">
        <v>2584</v>
      </c>
      <c r="J821" t="s">
        <v>116</v>
      </c>
      <c r="K821" t="s">
        <v>96</v>
      </c>
      <c r="L821" t="s">
        <v>96</v>
      </c>
      <c r="M821" t="s">
        <v>96</v>
      </c>
      <c r="N821" t="s">
        <v>96</v>
      </c>
      <c r="O821" t="s">
        <v>96</v>
      </c>
      <c r="P821" t="s">
        <v>96</v>
      </c>
      <c r="Q821" t="s">
        <v>96</v>
      </c>
      <c r="R821" t="s">
        <v>96</v>
      </c>
      <c r="S821" t="s">
        <v>96</v>
      </c>
      <c r="T821" t="s">
        <v>96</v>
      </c>
    </row>
    <row r="822" spans="2:20" x14ac:dyDescent="0.25">
      <c r="B822">
        <v>2002</v>
      </c>
      <c r="C822">
        <v>10</v>
      </c>
      <c r="D822">
        <v>6</v>
      </c>
      <c r="E822" t="s">
        <v>81</v>
      </c>
      <c r="F822">
        <v>80</v>
      </c>
      <c r="G822">
        <v>94</v>
      </c>
      <c r="H822">
        <v>96</v>
      </c>
      <c r="I822">
        <v>1088</v>
      </c>
      <c r="J822" t="s">
        <v>117</v>
      </c>
      <c r="K822" t="s">
        <v>96</v>
      </c>
      <c r="L822" t="s">
        <v>96</v>
      </c>
      <c r="M822" t="s">
        <v>96</v>
      </c>
      <c r="N822" t="s">
        <v>96</v>
      </c>
      <c r="O822" t="s">
        <v>96</v>
      </c>
      <c r="P822" t="s">
        <v>96</v>
      </c>
      <c r="Q822" t="s">
        <v>96</v>
      </c>
      <c r="R822" t="s">
        <v>96</v>
      </c>
      <c r="S822" t="s">
        <v>96</v>
      </c>
      <c r="T822" t="s">
        <v>96</v>
      </c>
    </row>
    <row r="823" spans="2:20" x14ac:dyDescent="0.25">
      <c r="B823">
        <v>2002</v>
      </c>
      <c r="C823">
        <v>10</v>
      </c>
      <c r="D823">
        <v>6</v>
      </c>
      <c r="E823" t="s">
        <v>86</v>
      </c>
      <c r="F823">
        <v>160</v>
      </c>
      <c r="G823" t="s">
        <v>96</v>
      </c>
      <c r="H823" t="s">
        <v>96</v>
      </c>
      <c r="I823">
        <v>812</v>
      </c>
      <c r="J823" t="s">
        <v>4676</v>
      </c>
      <c r="K823" t="s">
        <v>96</v>
      </c>
      <c r="L823" t="s">
        <v>96</v>
      </c>
      <c r="M823" t="s">
        <v>96</v>
      </c>
      <c r="N823" t="s">
        <v>96</v>
      </c>
      <c r="O823" t="s">
        <v>96</v>
      </c>
      <c r="P823" t="s">
        <v>96</v>
      </c>
      <c r="Q823" t="s">
        <v>96</v>
      </c>
      <c r="R823" t="s">
        <v>96</v>
      </c>
      <c r="S823" t="s">
        <v>96</v>
      </c>
      <c r="T823" t="s">
        <v>96</v>
      </c>
    </row>
    <row r="824" spans="2:20" x14ac:dyDescent="0.25">
      <c r="B824">
        <v>2002</v>
      </c>
      <c r="C824">
        <v>10</v>
      </c>
      <c r="D824">
        <v>7</v>
      </c>
      <c r="E824" t="s">
        <v>78</v>
      </c>
      <c r="F824">
        <v>60</v>
      </c>
      <c r="G824">
        <v>98</v>
      </c>
      <c r="H824">
        <v>137</v>
      </c>
      <c r="I824">
        <v>2500</v>
      </c>
      <c r="J824" t="s">
        <v>115</v>
      </c>
      <c r="K824" t="s">
        <v>96</v>
      </c>
      <c r="L824" t="s">
        <v>96</v>
      </c>
      <c r="M824" t="s">
        <v>96</v>
      </c>
      <c r="N824" t="s">
        <v>96</v>
      </c>
      <c r="O824" t="s">
        <v>96</v>
      </c>
      <c r="P824" t="s">
        <v>96</v>
      </c>
      <c r="Q824" t="s">
        <v>96</v>
      </c>
      <c r="R824" t="s">
        <v>96</v>
      </c>
      <c r="S824" t="s">
        <v>96</v>
      </c>
      <c r="T824" t="s">
        <v>96</v>
      </c>
    </row>
    <row r="825" spans="2:20" x14ac:dyDescent="0.25">
      <c r="B825">
        <v>2002</v>
      </c>
      <c r="C825">
        <v>10</v>
      </c>
      <c r="D825">
        <v>7</v>
      </c>
      <c r="E825" t="s">
        <v>78</v>
      </c>
      <c r="F825">
        <v>40</v>
      </c>
      <c r="G825">
        <v>88</v>
      </c>
      <c r="H825">
        <v>108</v>
      </c>
      <c r="I825">
        <v>1200</v>
      </c>
      <c r="J825" t="s">
        <v>116</v>
      </c>
      <c r="K825" t="s">
        <v>96</v>
      </c>
      <c r="L825" t="s">
        <v>96</v>
      </c>
      <c r="M825" t="s">
        <v>96</v>
      </c>
      <c r="N825" t="s">
        <v>96</v>
      </c>
      <c r="O825" t="s">
        <v>96</v>
      </c>
      <c r="P825" t="s">
        <v>96</v>
      </c>
      <c r="Q825" t="s">
        <v>96</v>
      </c>
      <c r="R825" t="s">
        <v>96</v>
      </c>
      <c r="S825" t="s">
        <v>96</v>
      </c>
      <c r="T825" t="s">
        <v>96</v>
      </c>
    </row>
    <row r="826" spans="2:20" x14ac:dyDescent="0.25">
      <c r="B826">
        <v>2002</v>
      </c>
      <c r="C826">
        <v>10</v>
      </c>
      <c r="D826">
        <v>7</v>
      </c>
      <c r="E826" t="s">
        <v>82</v>
      </c>
      <c r="F826">
        <v>159</v>
      </c>
      <c r="G826">
        <v>87</v>
      </c>
      <c r="H826">
        <v>110</v>
      </c>
      <c r="I826">
        <v>1670</v>
      </c>
      <c r="J826" t="s">
        <v>116</v>
      </c>
      <c r="K826" t="s">
        <v>96</v>
      </c>
      <c r="L826" t="s">
        <v>96</v>
      </c>
      <c r="M826" t="s">
        <v>96</v>
      </c>
      <c r="N826" t="s">
        <v>96</v>
      </c>
      <c r="O826" t="s">
        <v>96</v>
      </c>
      <c r="P826" t="s">
        <v>96</v>
      </c>
      <c r="Q826" t="s">
        <v>96</v>
      </c>
      <c r="R826" t="s">
        <v>96</v>
      </c>
      <c r="S826" t="s">
        <v>96</v>
      </c>
      <c r="T826" t="s">
        <v>96</v>
      </c>
    </row>
    <row r="827" spans="2:20" x14ac:dyDescent="0.25">
      <c r="B827">
        <v>2002</v>
      </c>
      <c r="C827">
        <v>10</v>
      </c>
      <c r="D827">
        <v>7</v>
      </c>
      <c r="E827" t="s">
        <v>78</v>
      </c>
      <c r="F827">
        <v>40</v>
      </c>
      <c r="G827">
        <v>98</v>
      </c>
      <c r="H827">
        <v>111</v>
      </c>
      <c r="I827">
        <v>1950</v>
      </c>
      <c r="J827" t="s">
        <v>116</v>
      </c>
      <c r="K827" t="s">
        <v>96</v>
      </c>
      <c r="L827" t="s">
        <v>96</v>
      </c>
      <c r="M827" t="s">
        <v>96</v>
      </c>
      <c r="N827" t="s">
        <v>96</v>
      </c>
      <c r="O827" t="s">
        <v>96</v>
      </c>
      <c r="P827" t="s">
        <v>96</v>
      </c>
      <c r="Q827" t="s">
        <v>96</v>
      </c>
      <c r="R827" t="s">
        <v>96</v>
      </c>
      <c r="S827" t="s">
        <v>96</v>
      </c>
      <c r="T827" t="s">
        <v>96</v>
      </c>
    </row>
    <row r="828" spans="2:20" x14ac:dyDescent="0.25">
      <c r="B828">
        <v>2002</v>
      </c>
      <c r="C828">
        <v>10</v>
      </c>
      <c r="D828">
        <v>7</v>
      </c>
      <c r="E828" t="s">
        <v>78</v>
      </c>
      <c r="F828">
        <v>20</v>
      </c>
      <c r="G828">
        <v>98</v>
      </c>
      <c r="H828">
        <v>112</v>
      </c>
      <c r="I828">
        <v>1950</v>
      </c>
      <c r="J828" t="s">
        <v>116</v>
      </c>
      <c r="K828" t="s">
        <v>96</v>
      </c>
      <c r="L828" t="s">
        <v>96</v>
      </c>
      <c r="M828" t="s">
        <v>96</v>
      </c>
      <c r="N828" t="s">
        <v>96</v>
      </c>
      <c r="O828" t="s">
        <v>96</v>
      </c>
      <c r="P828" t="s">
        <v>96</v>
      </c>
      <c r="Q828" t="s">
        <v>96</v>
      </c>
      <c r="R828" t="s">
        <v>96</v>
      </c>
      <c r="S828" t="s">
        <v>96</v>
      </c>
      <c r="T828" t="s">
        <v>96</v>
      </c>
    </row>
    <row r="829" spans="2:20" x14ac:dyDescent="0.25">
      <c r="B829">
        <v>2002</v>
      </c>
      <c r="C829">
        <v>10</v>
      </c>
      <c r="D829">
        <v>7</v>
      </c>
      <c r="E829" t="s">
        <v>78</v>
      </c>
      <c r="F829">
        <v>20</v>
      </c>
      <c r="G829">
        <v>93</v>
      </c>
      <c r="H829">
        <v>115</v>
      </c>
      <c r="I829">
        <v>2000</v>
      </c>
      <c r="J829" t="s">
        <v>116</v>
      </c>
      <c r="K829" t="s">
        <v>96</v>
      </c>
      <c r="L829" t="s">
        <v>96</v>
      </c>
      <c r="M829" t="s">
        <v>96</v>
      </c>
      <c r="N829" t="s">
        <v>96</v>
      </c>
      <c r="O829" t="s">
        <v>96</v>
      </c>
      <c r="P829" t="s">
        <v>96</v>
      </c>
      <c r="Q829" t="s">
        <v>96</v>
      </c>
      <c r="R829" t="s">
        <v>96</v>
      </c>
      <c r="S829" t="s">
        <v>96</v>
      </c>
      <c r="T829" t="s">
        <v>96</v>
      </c>
    </row>
    <row r="830" spans="2:20" x14ac:dyDescent="0.25">
      <c r="B830">
        <v>2002</v>
      </c>
      <c r="C830">
        <v>10</v>
      </c>
      <c r="D830">
        <v>8</v>
      </c>
      <c r="E830" t="s">
        <v>84</v>
      </c>
      <c r="F830">
        <v>54</v>
      </c>
      <c r="G830">
        <v>100</v>
      </c>
      <c r="H830">
        <v>108</v>
      </c>
      <c r="I830">
        <v>1309</v>
      </c>
      <c r="J830" t="s">
        <v>116</v>
      </c>
      <c r="K830" t="s">
        <v>96</v>
      </c>
      <c r="L830" t="s">
        <v>96</v>
      </c>
      <c r="M830" t="s">
        <v>96</v>
      </c>
      <c r="N830" t="s">
        <v>96</v>
      </c>
      <c r="O830" t="s">
        <v>96</v>
      </c>
      <c r="P830" t="s">
        <v>96</v>
      </c>
      <c r="Q830" t="s">
        <v>96</v>
      </c>
      <c r="R830" t="s">
        <v>96</v>
      </c>
      <c r="S830" t="s">
        <v>96</v>
      </c>
      <c r="T830" t="s">
        <v>96</v>
      </c>
    </row>
    <row r="831" spans="2:20" x14ac:dyDescent="0.25">
      <c r="B831">
        <v>2002</v>
      </c>
      <c r="C831">
        <v>10</v>
      </c>
      <c r="D831">
        <v>8</v>
      </c>
      <c r="E831" t="s">
        <v>82</v>
      </c>
      <c r="F831">
        <v>90</v>
      </c>
      <c r="G831">
        <v>85</v>
      </c>
      <c r="H831">
        <v>117</v>
      </c>
      <c r="I831">
        <v>1900</v>
      </c>
      <c r="J831" t="s">
        <v>116</v>
      </c>
      <c r="K831" t="s">
        <v>96</v>
      </c>
      <c r="L831" t="s">
        <v>96</v>
      </c>
      <c r="M831" t="s">
        <v>96</v>
      </c>
      <c r="N831" t="s">
        <v>96</v>
      </c>
      <c r="O831" t="s">
        <v>96</v>
      </c>
      <c r="P831" t="s">
        <v>96</v>
      </c>
      <c r="Q831" t="s">
        <v>96</v>
      </c>
      <c r="R831" t="s">
        <v>96</v>
      </c>
      <c r="S831" t="s">
        <v>96</v>
      </c>
      <c r="T831" t="s">
        <v>96</v>
      </c>
    </row>
    <row r="832" spans="2:20" x14ac:dyDescent="0.25">
      <c r="B832">
        <v>2002</v>
      </c>
      <c r="C832">
        <v>10</v>
      </c>
      <c r="D832">
        <v>8</v>
      </c>
      <c r="E832" t="s">
        <v>82</v>
      </c>
      <c r="F832">
        <v>400</v>
      </c>
      <c r="G832">
        <v>92</v>
      </c>
      <c r="H832">
        <v>111</v>
      </c>
      <c r="I832">
        <v>1925</v>
      </c>
      <c r="J832" t="s">
        <v>116</v>
      </c>
      <c r="K832" t="s">
        <v>96</v>
      </c>
      <c r="L832" t="s">
        <v>96</v>
      </c>
      <c r="M832" t="s">
        <v>96</v>
      </c>
      <c r="N832" t="s">
        <v>96</v>
      </c>
      <c r="O832" t="s">
        <v>96</v>
      </c>
      <c r="P832" t="s">
        <v>96</v>
      </c>
      <c r="Q832" t="s">
        <v>96</v>
      </c>
      <c r="R832" t="s">
        <v>96</v>
      </c>
      <c r="S832" t="s">
        <v>96</v>
      </c>
      <c r="T832" t="s">
        <v>96</v>
      </c>
    </row>
    <row r="833" spans="2:20" x14ac:dyDescent="0.25">
      <c r="B833">
        <v>2002</v>
      </c>
      <c r="C833">
        <v>10</v>
      </c>
      <c r="D833">
        <v>8</v>
      </c>
      <c r="E833" t="s">
        <v>83</v>
      </c>
      <c r="F833">
        <v>229</v>
      </c>
      <c r="G833">
        <v>75</v>
      </c>
      <c r="H833">
        <v>97</v>
      </c>
      <c r="I833">
        <v>1000</v>
      </c>
      <c r="J833" t="s">
        <v>117</v>
      </c>
      <c r="K833" t="s">
        <v>96</v>
      </c>
      <c r="L833" t="s">
        <v>96</v>
      </c>
      <c r="M833" t="s">
        <v>96</v>
      </c>
      <c r="N833" t="s">
        <v>96</v>
      </c>
      <c r="O833" t="s">
        <v>96</v>
      </c>
      <c r="P833" t="s">
        <v>96</v>
      </c>
      <c r="Q833" t="s">
        <v>96</v>
      </c>
      <c r="R833" t="s">
        <v>96</v>
      </c>
      <c r="S833" t="s">
        <v>96</v>
      </c>
      <c r="T833" t="s">
        <v>96</v>
      </c>
    </row>
    <row r="834" spans="2:20" x14ac:dyDescent="0.25">
      <c r="B834">
        <v>2002</v>
      </c>
      <c r="C834">
        <v>10</v>
      </c>
      <c r="D834">
        <v>10</v>
      </c>
      <c r="E834" t="s">
        <v>79</v>
      </c>
      <c r="F834">
        <v>20</v>
      </c>
      <c r="G834">
        <v>98</v>
      </c>
      <c r="H834">
        <v>137</v>
      </c>
      <c r="I834">
        <v>3300</v>
      </c>
      <c r="J834" t="s">
        <v>115</v>
      </c>
      <c r="K834" t="s">
        <v>96</v>
      </c>
      <c r="L834" t="s">
        <v>96</v>
      </c>
      <c r="M834" t="s">
        <v>96</v>
      </c>
      <c r="N834" t="s">
        <v>96</v>
      </c>
      <c r="O834" t="s">
        <v>96</v>
      </c>
      <c r="P834" t="s">
        <v>96</v>
      </c>
      <c r="Q834" t="s">
        <v>96</v>
      </c>
      <c r="R834" t="s">
        <v>96</v>
      </c>
      <c r="S834" t="s">
        <v>96</v>
      </c>
      <c r="T834" t="s">
        <v>96</v>
      </c>
    </row>
    <row r="835" spans="2:20" x14ac:dyDescent="0.25">
      <c r="B835">
        <v>2002</v>
      </c>
      <c r="C835">
        <v>10</v>
      </c>
      <c r="D835">
        <v>11</v>
      </c>
      <c r="E835" t="s">
        <v>84</v>
      </c>
      <c r="F835">
        <v>40</v>
      </c>
      <c r="G835">
        <v>100</v>
      </c>
      <c r="H835">
        <v>95</v>
      </c>
      <c r="I835">
        <v>1250</v>
      </c>
      <c r="J835" t="s">
        <v>117</v>
      </c>
      <c r="K835" t="s">
        <v>96</v>
      </c>
      <c r="L835" t="s">
        <v>96</v>
      </c>
      <c r="M835" t="s">
        <v>96</v>
      </c>
      <c r="N835" t="s">
        <v>96</v>
      </c>
      <c r="O835" t="s">
        <v>96</v>
      </c>
      <c r="P835" t="s">
        <v>96</v>
      </c>
      <c r="Q835" t="s">
        <v>96</v>
      </c>
      <c r="R835" t="s">
        <v>96</v>
      </c>
      <c r="S835" t="s">
        <v>96</v>
      </c>
      <c r="T835" t="s">
        <v>96</v>
      </c>
    </row>
    <row r="836" spans="2:20" x14ac:dyDescent="0.25">
      <c r="B836">
        <v>2002</v>
      </c>
      <c r="C836">
        <v>10</v>
      </c>
      <c r="D836">
        <v>12</v>
      </c>
      <c r="E836" t="s">
        <v>86</v>
      </c>
      <c r="F836">
        <v>77</v>
      </c>
      <c r="G836" t="s">
        <v>96</v>
      </c>
      <c r="H836" t="s">
        <v>96</v>
      </c>
      <c r="I836">
        <v>850</v>
      </c>
      <c r="J836" t="s">
        <v>4676</v>
      </c>
      <c r="K836" t="s">
        <v>96</v>
      </c>
      <c r="L836" t="s">
        <v>96</v>
      </c>
      <c r="M836" t="s">
        <v>96</v>
      </c>
      <c r="N836" t="s">
        <v>96</v>
      </c>
      <c r="O836" t="s">
        <v>96</v>
      </c>
      <c r="P836" t="s">
        <v>96</v>
      </c>
      <c r="Q836" t="s">
        <v>96</v>
      </c>
      <c r="R836" t="s">
        <v>96</v>
      </c>
      <c r="S836" t="s">
        <v>96</v>
      </c>
      <c r="T836" t="s">
        <v>96</v>
      </c>
    </row>
    <row r="837" spans="2:20" x14ac:dyDescent="0.25">
      <c r="B837">
        <v>2003</v>
      </c>
      <c r="C837">
        <v>1</v>
      </c>
      <c r="D837">
        <v>1</v>
      </c>
      <c r="E837" t="s">
        <v>4</v>
      </c>
      <c r="F837">
        <v>80</v>
      </c>
      <c r="G837">
        <v>95</v>
      </c>
      <c r="H837">
        <v>148</v>
      </c>
      <c r="I837">
        <v>4380</v>
      </c>
      <c r="J837" t="s">
        <v>114</v>
      </c>
      <c r="K837" t="s">
        <v>167</v>
      </c>
      <c r="L837" t="s">
        <v>168</v>
      </c>
      <c r="M837">
        <v>4610.5263157894733</v>
      </c>
      <c r="N837">
        <v>31.152204836415361</v>
      </c>
      <c r="O837">
        <v>170.2</v>
      </c>
      <c r="P837" t="s">
        <v>96</v>
      </c>
      <c r="Q837" t="s">
        <v>96</v>
      </c>
      <c r="R837" t="s">
        <v>96</v>
      </c>
      <c r="S837" t="s">
        <v>96</v>
      </c>
      <c r="T837" t="s">
        <v>96</v>
      </c>
    </row>
    <row r="838" spans="2:20" x14ac:dyDescent="0.25">
      <c r="B838">
        <v>2003</v>
      </c>
      <c r="C838">
        <v>1</v>
      </c>
      <c r="D838">
        <v>1</v>
      </c>
      <c r="E838" t="s">
        <v>6</v>
      </c>
      <c r="F838">
        <v>80</v>
      </c>
      <c r="G838">
        <v>92.5</v>
      </c>
      <c r="H838">
        <v>147</v>
      </c>
      <c r="I838">
        <v>5500</v>
      </c>
      <c r="J838" t="s">
        <v>114</v>
      </c>
      <c r="K838" t="s">
        <v>183</v>
      </c>
      <c r="L838" t="s">
        <v>184</v>
      </c>
      <c r="M838">
        <v>5945.9459459459458</v>
      </c>
      <c r="N838">
        <v>40.448611877183303</v>
      </c>
      <c r="O838">
        <v>169.04999999999998</v>
      </c>
      <c r="P838" t="s">
        <v>96</v>
      </c>
      <c r="Q838" t="s">
        <v>96</v>
      </c>
      <c r="R838" t="s">
        <v>96</v>
      </c>
      <c r="S838" t="s">
        <v>96</v>
      </c>
      <c r="T838" t="s">
        <v>96</v>
      </c>
    </row>
    <row r="839" spans="2:20" x14ac:dyDescent="0.25">
      <c r="B839">
        <v>2003</v>
      </c>
      <c r="C839">
        <v>1</v>
      </c>
      <c r="D839">
        <v>1</v>
      </c>
      <c r="E839" t="s">
        <v>6</v>
      </c>
      <c r="F839">
        <v>387</v>
      </c>
      <c r="G839">
        <v>94</v>
      </c>
      <c r="H839">
        <v>127</v>
      </c>
      <c r="I839">
        <v>5000</v>
      </c>
      <c r="J839" t="s">
        <v>115</v>
      </c>
      <c r="K839" t="s">
        <v>221</v>
      </c>
      <c r="L839" t="s">
        <v>222</v>
      </c>
      <c r="M839">
        <v>5319.1489361702133</v>
      </c>
      <c r="N839">
        <v>41.883062489529237</v>
      </c>
      <c r="O839">
        <v>146.04999999999998</v>
      </c>
      <c r="P839" t="s">
        <v>96</v>
      </c>
      <c r="Q839" t="s">
        <v>96</v>
      </c>
      <c r="R839" t="s">
        <v>96</v>
      </c>
      <c r="S839" t="s">
        <v>96</v>
      </c>
      <c r="T839" t="s">
        <v>96</v>
      </c>
    </row>
    <row r="840" spans="2:20" x14ac:dyDescent="0.25">
      <c r="B840">
        <v>2003</v>
      </c>
      <c r="C840">
        <v>1</v>
      </c>
      <c r="D840">
        <v>1</v>
      </c>
      <c r="E840" t="s">
        <v>7</v>
      </c>
      <c r="F840">
        <v>125.58</v>
      </c>
      <c r="G840">
        <v>96</v>
      </c>
      <c r="H840">
        <v>120</v>
      </c>
      <c r="I840">
        <v>3121.23</v>
      </c>
      <c r="J840" t="s">
        <v>116</v>
      </c>
      <c r="K840" t="s">
        <v>251</v>
      </c>
      <c r="L840" t="s">
        <v>252</v>
      </c>
      <c r="M840">
        <v>3239.37</v>
      </c>
      <c r="N840">
        <v>26.84</v>
      </c>
      <c r="O840">
        <v>120</v>
      </c>
      <c r="P840" t="s">
        <v>96</v>
      </c>
      <c r="Q840" t="s">
        <v>96</v>
      </c>
      <c r="R840" t="s">
        <v>96</v>
      </c>
      <c r="S840" t="s">
        <v>96</v>
      </c>
      <c r="T840" t="s">
        <v>96</v>
      </c>
    </row>
    <row r="841" spans="2:20" x14ac:dyDescent="0.25">
      <c r="B841">
        <v>2003</v>
      </c>
      <c r="C841">
        <v>1</v>
      </c>
      <c r="D841">
        <v>1</v>
      </c>
      <c r="E841" t="s">
        <v>0</v>
      </c>
      <c r="F841">
        <v>70</v>
      </c>
      <c r="G841">
        <v>99.7</v>
      </c>
      <c r="H841" t="s">
        <v>96</v>
      </c>
      <c r="I841">
        <v>6550</v>
      </c>
      <c r="J841" t="s">
        <v>118</v>
      </c>
      <c r="K841" t="s">
        <v>283</v>
      </c>
      <c r="L841" t="s">
        <v>284</v>
      </c>
      <c r="M841">
        <v>6568.7679083094563</v>
      </c>
      <c r="N841" t="s">
        <v>96</v>
      </c>
      <c r="O841" t="s">
        <v>96</v>
      </c>
      <c r="P841" t="s">
        <v>96</v>
      </c>
      <c r="Q841" t="s">
        <v>96</v>
      </c>
      <c r="R841" t="s">
        <v>96</v>
      </c>
      <c r="S841" t="s">
        <v>96</v>
      </c>
      <c r="T841" t="s">
        <v>96</v>
      </c>
    </row>
    <row r="842" spans="2:20" x14ac:dyDescent="0.25">
      <c r="B842">
        <v>2003</v>
      </c>
      <c r="C842">
        <v>1</v>
      </c>
      <c r="D842">
        <v>2</v>
      </c>
      <c r="E842" t="s">
        <v>0</v>
      </c>
      <c r="F842">
        <v>45.47</v>
      </c>
      <c r="G842">
        <v>95.6</v>
      </c>
      <c r="H842">
        <v>148</v>
      </c>
      <c r="I842">
        <v>4000</v>
      </c>
      <c r="J842" t="s">
        <v>114</v>
      </c>
      <c r="K842" t="s">
        <v>142</v>
      </c>
      <c r="L842" t="s">
        <v>143</v>
      </c>
      <c r="M842">
        <v>4184</v>
      </c>
      <c r="N842">
        <v>28.27</v>
      </c>
      <c r="O842">
        <v>165</v>
      </c>
      <c r="P842" t="s">
        <v>96</v>
      </c>
      <c r="Q842" t="s">
        <v>96</v>
      </c>
      <c r="R842" t="s">
        <v>96</v>
      </c>
      <c r="S842" t="s">
        <v>96</v>
      </c>
      <c r="T842" t="s">
        <v>96</v>
      </c>
    </row>
    <row r="843" spans="2:20" x14ac:dyDescent="0.25">
      <c r="B843">
        <v>2003</v>
      </c>
      <c r="C843">
        <v>1</v>
      </c>
      <c r="D843">
        <v>2</v>
      </c>
      <c r="E843" t="s">
        <v>0</v>
      </c>
      <c r="F843">
        <v>45.47</v>
      </c>
      <c r="G843">
        <v>98.7</v>
      </c>
      <c r="H843">
        <v>147</v>
      </c>
      <c r="I843">
        <v>4375</v>
      </c>
      <c r="J843" t="s">
        <v>114</v>
      </c>
      <c r="K843" t="s">
        <v>142</v>
      </c>
      <c r="L843" t="s">
        <v>143</v>
      </c>
      <c r="M843">
        <v>4433</v>
      </c>
      <c r="N843">
        <v>30.13</v>
      </c>
      <c r="O843">
        <v>165</v>
      </c>
      <c r="P843" t="s">
        <v>96</v>
      </c>
      <c r="Q843" t="s">
        <v>96</v>
      </c>
      <c r="R843" t="s">
        <v>96</v>
      </c>
      <c r="S843" t="s">
        <v>96</v>
      </c>
      <c r="T843" t="s">
        <v>96</v>
      </c>
    </row>
    <row r="844" spans="2:20" x14ac:dyDescent="0.25">
      <c r="B844">
        <v>2003</v>
      </c>
      <c r="C844">
        <v>1</v>
      </c>
      <c r="D844">
        <v>2</v>
      </c>
      <c r="E844" t="s">
        <v>2</v>
      </c>
      <c r="F844">
        <v>124.64</v>
      </c>
      <c r="G844">
        <v>98.4</v>
      </c>
      <c r="H844">
        <v>150</v>
      </c>
      <c r="I844">
        <v>6258</v>
      </c>
      <c r="J844" t="s">
        <v>114</v>
      </c>
      <c r="K844" t="s">
        <v>161</v>
      </c>
      <c r="L844" t="s">
        <v>164</v>
      </c>
      <c r="M844">
        <v>6362</v>
      </c>
      <c r="N844">
        <v>42.49</v>
      </c>
      <c r="O844">
        <v>172.5</v>
      </c>
      <c r="P844" t="s">
        <v>96</v>
      </c>
      <c r="Q844" t="s">
        <v>96</v>
      </c>
      <c r="R844" t="s">
        <v>96</v>
      </c>
      <c r="S844" t="s">
        <v>96</v>
      </c>
      <c r="T844" t="s">
        <v>96</v>
      </c>
    </row>
    <row r="845" spans="2:20" x14ac:dyDescent="0.25">
      <c r="B845">
        <v>2003</v>
      </c>
      <c r="C845">
        <v>1</v>
      </c>
      <c r="D845">
        <v>2</v>
      </c>
      <c r="E845" t="s">
        <v>0</v>
      </c>
      <c r="F845">
        <v>155.19999999999999</v>
      </c>
      <c r="G845">
        <v>93.3</v>
      </c>
      <c r="H845">
        <v>127</v>
      </c>
      <c r="I845">
        <v>2697</v>
      </c>
      <c r="J845" t="s">
        <v>115</v>
      </c>
      <c r="K845" t="s">
        <v>230</v>
      </c>
      <c r="L845" t="s">
        <v>231</v>
      </c>
      <c r="M845">
        <v>2889</v>
      </c>
      <c r="N845">
        <v>22.83</v>
      </c>
      <c r="O845">
        <v>140</v>
      </c>
      <c r="P845" t="s">
        <v>96</v>
      </c>
      <c r="Q845" t="s">
        <v>96</v>
      </c>
      <c r="R845" t="s">
        <v>96</v>
      </c>
      <c r="S845" t="s">
        <v>96</v>
      </c>
      <c r="T845" t="s">
        <v>96</v>
      </c>
    </row>
    <row r="846" spans="2:20" x14ac:dyDescent="0.25">
      <c r="B846">
        <v>2003</v>
      </c>
      <c r="C846">
        <v>1</v>
      </c>
      <c r="D846">
        <v>2</v>
      </c>
      <c r="E846" t="s">
        <v>7</v>
      </c>
      <c r="F846">
        <v>212</v>
      </c>
      <c r="G846">
        <v>98</v>
      </c>
      <c r="H846">
        <v>127</v>
      </c>
      <c r="I846">
        <v>3600</v>
      </c>
      <c r="J846" t="s">
        <v>115</v>
      </c>
      <c r="K846" t="s">
        <v>227</v>
      </c>
      <c r="L846" t="s">
        <v>228</v>
      </c>
      <c r="M846">
        <v>3686.97</v>
      </c>
      <c r="N846">
        <v>28.95</v>
      </c>
      <c r="O846">
        <v>130</v>
      </c>
      <c r="P846" t="s">
        <v>96</v>
      </c>
      <c r="Q846" t="s">
        <v>96</v>
      </c>
      <c r="R846" t="s">
        <v>96</v>
      </c>
      <c r="S846" t="s">
        <v>96</v>
      </c>
      <c r="T846" t="s">
        <v>96</v>
      </c>
    </row>
    <row r="847" spans="2:20" x14ac:dyDescent="0.25">
      <c r="B847">
        <v>2003</v>
      </c>
      <c r="C847">
        <v>1</v>
      </c>
      <c r="D847">
        <v>2</v>
      </c>
      <c r="E847" t="s">
        <v>6</v>
      </c>
      <c r="F847">
        <v>137</v>
      </c>
      <c r="G847">
        <v>93</v>
      </c>
      <c r="H847">
        <v>140</v>
      </c>
      <c r="I847">
        <v>6193</v>
      </c>
      <c r="J847" t="s">
        <v>115</v>
      </c>
      <c r="K847" t="s">
        <v>183</v>
      </c>
      <c r="L847" t="s">
        <v>223</v>
      </c>
      <c r="M847">
        <v>6659.1397849462364</v>
      </c>
      <c r="N847">
        <v>47.565284178187405</v>
      </c>
      <c r="O847">
        <v>161</v>
      </c>
      <c r="P847" t="s">
        <v>96</v>
      </c>
      <c r="Q847" t="s">
        <v>96</v>
      </c>
      <c r="R847" t="s">
        <v>96</v>
      </c>
      <c r="S847" t="s">
        <v>96</v>
      </c>
      <c r="T847" t="s">
        <v>96</v>
      </c>
    </row>
    <row r="848" spans="2:20" x14ac:dyDescent="0.25">
      <c r="B848">
        <v>2003</v>
      </c>
      <c r="C848">
        <v>1</v>
      </c>
      <c r="D848">
        <v>2</v>
      </c>
      <c r="E848" t="s">
        <v>4</v>
      </c>
      <c r="F848">
        <v>78.489999999999995</v>
      </c>
      <c r="G848" t="s">
        <v>96</v>
      </c>
      <c r="H848" t="s">
        <v>96</v>
      </c>
      <c r="I848">
        <v>8500</v>
      </c>
      <c r="J848" t="s">
        <v>118</v>
      </c>
      <c r="K848" t="s">
        <v>177</v>
      </c>
      <c r="L848" t="s">
        <v>187</v>
      </c>
      <c r="M848" t="s">
        <v>96</v>
      </c>
      <c r="N848" t="s">
        <v>96</v>
      </c>
      <c r="O848" t="s">
        <v>96</v>
      </c>
      <c r="P848" t="s">
        <v>96</v>
      </c>
      <c r="Q848" t="s">
        <v>96</v>
      </c>
      <c r="R848" t="s">
        <v>96</v>
      </c>
      <c r="S848" t="s">
        <v>96</v>
      </c>
      <c r="T848" t="s">
        <v>96</v>
      </c>
    </row>
    <row r="849" spans="2:20" x14ac:dyDescent="0.25">
      <c r="B849">
        <v>2003</v>
      </c>
      <c r="C849">
        <v>1</v>
      </c>
      <c r="D849">
        <v>2</v>
      </c>
      <c r="E849" t="s">
        <v>0</v>
      </c>
      <c r="F849">
        <v>36.200000000000003</v>
      </c>
      <c r="G849">
        <v>93.2</v>
      </c>
      <c r="H849" t="s">
        <v>96</v>
      </c>
      <c r="I849">
        <v>9500</v>
      </c>
      <c r="J849" t="s">
        <v>118</v>
      </c>
      <c r="K849" t="s">
        <v>155</v>
      </c>
      <c r="L849" t="s">
        <v>286</v>
      </c>
      <c r="M849">
        <v>10114.705882352941</v>
      </c>
      <c r="N849" t="s">
        <v>96</v>
      </c>
      <c r="O849" t="s">
        <v>96</v>
      </c>
      <c r="P849" t="s">
        <v>96</v>
      </c>
      <c r="Q849" t="s">
        <v>96</v>
      </c>
      <c r="R849" t="s">
        <v>96</v>
      </c>
      <c r="S849" t="s">
        <v>96</v>
      </c>
      <c r="T849" t="s">
        <v>96</v>
      </c>
    </row>
    <row r="850" spans="2:20" x14ac:dyDescent="0.25">
      <c r="B850">
        <v>2003</v>
      </c>
      <c r="C850">
        <v>1</v>
      </c>
      <c r="D850">
        <v>2</v>
      </c>
      <c r="E850" t="s">
        <v>0</v>
      </c>
      <c r="F850">
        <v>80</v>
      </c>
      <c r="G850">
        <v>76</v>
      </c>
      <c r="H850" t="s">
        <v>96</v>
      </c>
      <c r="I850" t="s">
        <v>96</v>
      </c>
      <c r="J850" t="s">
        <v>118</v>
      </c>
      <c r="K850" t="s">
        <v>283</v>
      </c>
      <c r="L850" t="s">
        <v>143</v>
      </c>
      <c r="M850" t="s">
        <v>96</v>
      </c>
      <c r="N850" t="s">
        <v>96</v>
      </c>
      <c r="O850" t="s">
        <v>96</v>
      </c>
      <c r="P850" t="s">
        <v>96</v>
      </c>
      <c r="Q850" t="s">
        <v>96</v>
      </c>
      <c r="R850" t="s">
        <v>96</v>
      </c>
      <c r="S850" t="s">
        <v>96</v>
      </c>
      <c r="T850" t="s">
        <v>96</v>
      </c>
    </row>
    <row r="851" spans="2:20" x14ac:dyDescent="0.25">
      <c r="B851">
        <v>2003</v>
      </c>
      <c r="C851">
        <v>1</v>
      </c>
      <c r="D851">
        <v>3</v>
      </c>
      <c r="E851" t="s">
        <v>7</v>
      </c>
      <c r="F851">
        <v>170</v>
      </c>
      <c r="G851">
        <v>94</v>
      </c>
      <c r="H851">
        <v>126</v>
      </c>
      <c r="I851">
        <v>3100</v>
      </c>
      <c r="J851" t="s">
        <v>115</v>
      </c>
      <c r="K851" t="s">
        <v>225</v>
      </c>
      <c r="L851" t="s">
        <v>226</v>
      </c>
      <c r="M851">
        <v>3293.75</v>
      </c>
      <c r="N851">
        <v>26.09</v>
      </c>
      <c r="O851">
        <v>125</v>
      </c>
      <c r="P851" t="s">
        <v>96</v>
      </c>
      <c r="Q851" t="s">
        <v>96</v>
      </c>
      <c r="R851" t="s">
        <v>96</v>
      </c>
      <c r="S851" t="s">
        <v>96</v>
      </c>
      <c r="T851" t="s">
        <v>96</v>
      </c>
    </row>
    <row r="852" spans="2:20" x14ac:dyDescent="0.25">
      <c r="B852">
        <v>2003</v>
      </c>
      <c r="C852">
        <v>1</v>
      </c>
      <c r="D852">
        <v>3</v>
      </c>
      <c r="E852" t="s">
        <v>0</v>
      </c>
      <c r="F852">
        <v>60</v>
      </c>
      <c r="G852">
        <v>93.3</v>
      </c>
      <c r="H852">
        <v>136</v>
      </c>
      <c r="I852">
        <v>3225</v>
      </c>
      <c r="J852" t="s">
        <v>115</v>
      </c>
      <c r="K852" t="s">
        <v>232</v>
      </c>
      <c r="L852" t="s">
        <v>233</v>
      </c>
      <c r="M852">
        <v>3455</v>
      </c>
      <c r="N852">
        <v>25.37</v>
      </c>
      <c r="O852">
        <v>145</v>
      </c>
      <c r="P852" t="s">
        <v>96</v>
      </c>
      <c r="Q852" t="s">
        <v>96</v>
      </c>
      <c r="R852" t="s">
        <v>96</v>
      </c>
      <c r="S852" t="s">
        <v>96</v>
      </c>
      <c r="T852" t="s">
        <v>96</v>
      </c>
    </row>
    <row r="853" spans="2:20" x14ac:dyDescent="0.25">
      <c r="B853">
        <v>2003</v>
      </c>
      <c r="C853">
        <v>1</v>
      </c>
      <c r="D853">
        <v>3</v>
      </c>
      <c r="E853" t="s">
        <v>0</v>
      </c>
      <c r="F853">
        <v>35</v>
      </c>
      <c r="G853">
        <v>98.6</v>
      </c>
      <c r="H853">
        <v>134</v>
      </c>
      <c r="I853">
        <v>3757</v>
      </c>
      <c r="J853" t="s">
        <v>115</v>
      </c>
      <c r="K853" t="s">
        <v>191</v>
      </c>
      <c r="L853" t="s">
        <v>192</v>
      </c>
      <c r="M853">
        <v>3811</v>
      </c>
      <c r="N853">
        <v>28.47</v>
      </c>
      <c r="O853">
        <v>145</v>
      </c>
      <c r="P853" t="s">
        <v>96</v>
      </c>
      <c r="Q853" t="s">
        <v>96</v>
      </c>
      <c r="R853" t="s">
        <v>96</v>
      </c>
      <c r="S853" t="s">
        <v>96</v>
      </c>
      <c r="T853" t="s">
        <v>96</v>
      </c>
    </row>
    <row r="854" spans="2:20" x14ac:dyDescent="0.25">
      <c r="B854">
        <v>2003</v>
      </c>
      <c r="C854">
        <v>1</v>
      </c>
      <c r="D854">
        <v>3</v>
      </c>
      <c r="E854" t="s">
        <v>1</v>
      </c>
      <c r="F854">
        <v>84.61</v>
      </c>
      <c r="G854">
        <v>98.8</v>
      </c>
      <c r="H854">
        <v>138</v>
      </c>
      <c r="I854">
        <v>4100</v>
      </c>
      <c r="J854" t="s">
        <v>115</v>
      </c>
      <c r="K854" t="s">
        <v>210</v>
      </c>
      <c r="L854" t="s">
        <v>211</v>
      </c>
      <c r="M854">
        <v>4154.5029940119757</v>
      </c>
      <c r="N854">
        <v>29.97</v>
      </c>
      <c r="O854">
        <v>158.69999999999999</v>
      </c>
      <c r="P854" t="s">
        <v>96</v>
      </c>
      <c r="Q854" t="s">
        <v>96</v>
      </c>
      <c r="R854" t="s">
        <v>96</v>
      </c>
      <c r="S854" t="s">
        <v>96</v>
      </c>
      <c r="T854" t="s">
        <v>96</v>
      </c>
    </row>
    <row r="855" spans="2:20" x14ac:dyDescent="0.25">
      <c r="B855">
        <v>2003</v>
      </c>
      <c r="C855">
        <v>1</v>
      </c>
      <c r="D855">
        <v>3</v>
      </c>
      <c r="E855" t="s">
        <v>1</v>
      </c>
      <c r="F855">
        <v>73.66</v>
      </c>
      <c r="G855">
        <v>99.2</v>
      </c>
      <c r="H855">
        <v>139</v>
      </c>
      <c r="I855">
        <v>4119</v>
      </c>
      <c r="J855" t="s">
        <v>115</v>
      </c>
      <c r="K855" t="s">
        <v>210</v>
      </c>
      <c r="L855" t="s">
        <v>212</v>
      </c>
      <c r="M855">
        <v>4150.5545827633377</v>
      </c>
      <c r="N855">
        <v>29.93</v>
      </c>
      <c r="O855">
        <v>159.85</v>
      </c>
      <c r="P855" t="s">
        <v>96</v>
      </c>
      <c r="Q855" t="s">
        <v>96</v>
      </c>
      <c r="R855" t="s">
        <v>96</v>
      </c>
      <c r="S855" t="s">
        <v>96</v>
      </c>
      <c r="T855" t="s">
        <v>96</v>
      </c>
    </row>
    <row r="856" spans="2:20" x14ac:dyDescent="0.25">
      <c r="B856">
        <v>2003</v>
      </c>
      <c r="C856">
        <v>1</v>
      </c>
      <c r="D856">
        <v>3</v>
      </c>
      <c r="E856" t="s">
        <v>4</v>
      </c>
      <c r="F856">
        <v>95</v>
      </c>
      <c r="G856">
        <v>94.5</v>
      </c>
      <c r="H856">
        <v>142</v>
      </c>
      <c r="I856">
        <v>4700</v>
      </c>
      <c r="J856" t="s">
        <v>115</v>
      </c>
      <c r="K856" t="s">
        <v>171</v>
      </c>
      <c r="L856" t="s">
        <v>172</v>
      </c>
      <c r="M856">
        <v>4973.5449735449738</v>
      </c>
      <c r="N856">
        <v>35.024964602429392</v>
      </c>
      <c r="O856">
        <v>163.29999999999998</v>
      </c>
      <c r="P856" t="s">
        <v>96</v>
      </c>
      <c r="Q856" t="s">
        <v>96</v>
      </c>
      <c r="R856" t="s">
        <v>96</v>
      </c>
      <c r="S856" t="s">
        <v>96</v>
      </c>
      <c r="T856" t="s">
        <v>96</v>
      </c>
    </row>
    <row r="857" spans="2:20" x14ac:dyDescent="0.25">
      <c r="B857">
        <v>2003</v>
      </c>
      <c r="C857">
        <v>1</v>
      </c>
      <c r="D857">
        <v>3</v>
      </c>
      <c r="E857" t="s">
        <v>0</v>
      </c>
      <c r="F857">
        <v>40.22</v>
      </c>
      <c r="G857">
        <v>95.7</v>
      </c>
      <c r="H857">
        <v>116</v>
      </c>
      <c r="I857">
        <v>3000</v>
      </c>
      <c r="J857" t="s">
        <v>116</v>
      </c>
      <c r="K857" t="s">
        <v>191</v>
      </c>
      <c r="L857" t="s">
        <v>190</v>
      </c>
      <c r="M857">
        <v>3134</v>
      </c>
      <c r="N857">
        <v>27.12</v>
      </c>
      <c r="O857">
        <v>130</v>
      </c>
      <c r="P857" t="s">
        <v>96</v>
      </c>
      <c r="Q857" t="s">
        <v>96</v>
      </c>
      <c r="R857" t="s">
        <v>96</v>
      </c>
      <c r="S857" t="s">
        <v>96</v>
      </c>
      <c r="T857" t="s">
        <v>96</v>
      </c>
    </row>
    <row r="858" spans="2:20" x14ac:dyDescent="0.25">
      <c r="B858">
        <v>2003</v>
      </c>
      <c r="C858">
        <v>1</v>
      </c>
      <c r="D858">
        <v>3</v>
      </c>
      <c r="E858" t="s">
        <v>1</v>
      </c>
      <c r="F858">
        <v>79.08</v>
      </c>
      <c r="G858">
        <v>96.4</v>
      </c>
      <c r="H858">
        <v>121</v>
      </c>
      <c r="I858">
        <v>3337</v>
      </c>
      <c r="J858" t="s">
        <v>116</v>
      </c>
      <c r="K858" t="s">
        <v>245</v>
      </c>
      <c r="L858" t="s">
        <v>246</v>
      </c>
      <c r="M858">
        <v>3463.1228346456696</v>
      </c>
      <c r="N858">
        <v>28.7</v>
      </c>
      <c r="O858">
        <v>139.14999999999998</v>
      </c>
      <c r="P858" t="s">
        <v>96</v>
      </c>
      <c r="Q858" t="s">
        <v>96</v>
      </c>
      <c r="R858" t="s">
        <v>96</v>
      </c>
      <c r="S858" t="s">
        <v>96</v>
      </c>
      <c r="T858" t="s">
        <v>96</v>
      </c>
    </row>
    <row r="859" spans="2:20" x14ac:dyDescent="0.25">
      <c r="B859">
        <v>2003</v>
      </c>
      <c r="C859">
        <v>1</v>
      </c>
      <c r="D859">
        <v>3</v>
      </c>
      <c r="E859" t="s">
        <v>7</v>
      </c>
      <c r="F859">
        <v>314</v>
      </c>
      <c r="G859">
        <v>82</v>
      </c>
      <c r="H859">
        <v>117</v>
      </c>
      <c r="I859">
        <v>3422.74</v>
      </c>
      <c r="J859" t="s">
        <v>116</v>
      </c>
      <c r="K859" t="s">
        <v>185</v>
      </c>
      <c r="L859" t="s">
        <v>228</v>
      </c>
      <c r="M859">
        <v>4149.58</v>
      </c>
      <c r="N859">
        <v>35.17</v>
      </c>
      <c r="O859">
        <v>120</v>
      </c>
      <c r="P859" t="s">
        <v>96</v>
      </c>
      <c r="Q859" t="s">
        <v>96</v>
      </c>
      <c r="R859" t="s">
        <v>96</v>
      </c>
      <c r="S859" t="s">
        <v>96</v>
      </c>
      <c r="T859" t="s">
        <v>96</v>
      </c>
    </row>
    <row r="860" spans="2:20" x14ac:dyDescent="0.25">
      <c r="B860">
        <v>2003</v>
      </c>
      <c r="C860">
        <v>1</v>
      </c>
      <c r="D860">
        <v>3</v>
      </c>
      <c r="E860" t="s">
        <v>7</v>
      </c>
      <c r="F860">
        <v>200</v>
      </c>
      <c r="G860">
        <v>99</v>
      </c>
      <c r="H860">
        <v>122</v>
      </c>
      <c r="I860">
        <v>3615</v>
      </c>
      <c r="J860" t="s">
        <v>116</v>
      </c>
      <c r="K860" t="s">
        <v>185</v>
      </c>
      <c r="L860" t="s">
        <v>224</v>
      </c>
      <c r="M860">
        <v>3651.52</v>
      </c>
      <c r="N860">
        <v>29.89</v>
      </c>
      <c r="O860">
        <v>125</v>
      </c>
      <c r="P860" t="s">
        <v>96</v>
      </c>
      <c r="Q860" t="s">
        <v>96</v>
      </c>
      <c r="R860" t="s">
        <v>96</v>
      </c>
      <c r="S860" t="s">
        <v>96</v>
      </c>
      <c r="T860" t="s">
        <v>96</v>
      </c>
    </row>
    <row r="861" spans="2:20" x14ac:dyDescent="0.25">
      <c r="B861">
        <v>2003</v>
      </c>
      <c r="C861">
        <v>1</v>
      </c>
      <c r="D861">
        <v>3</v>
      </c>
      <c r="E861" t="s">
        <v>0</v>
      </c>
      <c r="F861">
        <v>40.65</v>
      </c>
      <c r="G861">
        <v>84.6</v>
      </c>
      <c r="H861" t="s">
        <v>96</v>
      </c>
      <c r="I861">
        <v>8300</v>
      </c>
      <c r="J861" t="s">
        <v>118</v>
      </c>
      <c r="K861" t="s">
        <v>155</v>
      </c>
      <c r="L861" t="s">
        <v>285</v>
      </c>
      <c r="M861">
        <v>9807.9941860465115</v>
      </c>
      <c r="N861" t="s">
        <v>96</v>
      </c>
      <c r="O861" t="s">
        <v>96</v>
      </c>
      <c r="P861" t="s">
        <v>96</v>
      </c>
      <c r="Q861" t="s">
        <v>96</v>
      </c>
      <c r="R861" t="s">
        <v>96</v>
      </c>
      <c r="S861" t="s">
        <v>96</v>
      </c>
      <c r="T861" t="s">
        <v>96</v>
      </c>
    </row>
    <row r="862" spans="2:20" x14ac:dyDescent="0.25">
      <c r="B862">
        <v>2003</v>
      </c>
      <c r="C862">
        <v>1</v>
      </c>
      <c r="D862">
        <v>3</v>
      </c>
      <c r="E862" t="s">
        <v>4</v>
      </c>
      <c r="F862">
        <v>146</v>
      </c>
      <c r="G862" t="s">
        <v>96</v>
      </c>
      <c r="H862" t="s">
        <v>96</v>
      </c>
      <c r="I862">
        <v>10585</v>
      </c>
      <c r="J862" t="s">
        <v>118</v>
      </c>
      <c r="K862" t="s">
        <v>288</v>
      </c>
      <c r="L862" t="s">
        <v>289</v>
      </c>
      <c r="M862" t="s">
        <v>96</v>
      </c>
      <c r="N862" t="s">
        <v>96</v>
      </c>
      <c r="O862" t="s">
        <v>96</v>
      </c>
      <c r="P862" t="s">
        <v>96</v>
      </c>
      <c r="Q862" t="s">
        <v>96</v>
      </c>
      <c r="R862" t="s">
        <v>96</v>
      </c>
      <c r="S862" t="s">
        <v>96</v>
      </c>
      <c r="T862" t="s">
        <v>96</v>
      </c>
    </row>
    <row r="863" spans="2:20" x14ac:dyDescent="0.25">
      <c r="B863">
        <v>2003</v>
      </c>
      <c r="C863">
        <v>1</v>
      </c>
      <c r="D863">
        <v>3</v>
      </c>
      <c r="E863" t="s">
        <v>1</v>
      </c>
      <c r="F863">
        <v>35</v>
      </c>
      <c r="G863">
        <v>94.857142857142861</v>
      </c>
      <c r="H863" t="s">
        <v>96</v>
      </c>
      <c r="I863">
        <v>11143</v>
      </c>
      <c r="J863" t="s">
        <v>118</v>
      </c>
      <c r="K863" t="s">
        <v>158</v>
      </c>
      <c r="L863" t="s">
        <v>260</v>
      </c>
      <c r="M863">
        <v>11747.138554216866</v>
      </c>
      <c r="N863" t="s">
        <v>96</v>
      </c>
      <c r="O863" t="s">
        <v>96</v>
      </c>
      <c r="P863" t="s">
        <v>96</v>
      </c>
      <c r="Q863" t="s">
        <v>96</v>
      </c>
      <c r="R863" t="s">
        <v>96</v>
      </c>
      <c r="S863" t="s">
        <v>96</v>
      </c>
      <c r="T863" t="s">
        <v>96</v>
      </c>
    </row>
    <row r="864" spans="2:20" x14ac:dyDescent="0.25">
      <c r="B864">
        <v>2003</v>
      </c>
      <c r="C864">
        <v>1</v>
      </c>
      <c r="D864">
        <v>3</v>
      </c>
      <c r="E864" t="s">
        <v>1</v>
      </c>
      <c r="F864">
        <v>10.06</v>
      </c>
      <c r="G864">
        <v>97.415506958250504</v>
      </c>
      <c r="H864" t="s">
        <v>96</v>
      </c>
      <c r="I864">
        <v>11437</v>
      </c>
      <c r="J864" t="s">
        <v>118</v>
      </c>
      <c r="K864" t="s">
        <v>261</v>
      </c>
      <c r="L864" t="s">
        <v>262</v>
      </c>
      <c r="M864">
        <v>11740.430612244898</v>
      </c>
      <c r="N864" t="s">
        <v>96</v>
      </c>
      <c r="O864" t="s">
        <v>96</v>
      </c>
      <c r="P864" t="s">
        <v>96</v>
      </c>
      <c r="Q864" t="s">
        <v>96</v>
      </c>
      <c r="R864" t="s">
        <v>96</v>
      </c>
      <c r="S864" t="s">
        <v>96</v>
      </c>
      <c r="T864" t="s">
        <v>96</v>
      </c>
    </row>
    <row r="865" spans="2:20" x14ac:dyDescent="0.25">
      <c r="B865">
        <v>2003</v>
      </c>
      <c r="C865">
        <v>1</v>
      </c>
      <c r="D865">
        <v>3</v>
      </c>
      <c r="E865" t="s">
        <v>5</v>
      </c>
      <c r="F865">
        <v>149</v>
      </c>
      <c r="G865" t="s">
        <v>96</v>
      </c>
      <c r="H865" t="s">
        <v>96</v>
      </c>
      <c r="I865">
        <v>14222</v>
      </c>
      <c r="J865" t="s">
        <v>118</v>
      </c>
      <c r="K865" t="s">
        <v>298</v>
      </c>
      <c r="L865" t="s">
        <v>300</v>
      </c>
      <c r="M865" t="s">
        <v>96</v>
      </c>
      <c r="N865" t="s">
        <v>96</v>
      </c>
      <c r="O865" t="s">
        <v>96</v>
      </c>
      <c r="P865" t="s">
        <v>96</v>
      </c>
      <c r="Q865" t="s">
        <v>96</v>
      </c>
      <c r="R865" t="s">
        <v>96</v>
      </c>
      <c r="S865" t="s">
        <v>96</v>
      </c>
      <c r="T865" t="s">
        <v>96</v>
      </c>
    </row>
    <row r="866" spans="2:20" x14ac:dyDescent="0.25">
      <c r="B866">
        <v>2003</v>
      </c>
      <c r="C866">
        <v>1</v>
      </c>
      <c r="D866">
        <v>3</v>
      </c>
      <c r="E866" t="s">
        <v>2</v>
      </c>
      <c r="F866">
        <v>91.71</v>
      </c>
      <c r="G866" t="s">
        <v>96</v>
      </c>
      <c r="H866" t="s">
        <v>96</v>
      </c>
      <c r="I866">
        <v>59000</v>
      </c>
      <c r="J866" t="s">
        <v>118</v>
      </c>
      <c r="K866" t="s">
        <v>278</v>
      </c>
      <c r="L866" t="s">
        <v>281</v>
      </c>
      <c r="M866" t="s">
        <v>96</v>
      </c>
      <c r="N866" t="s">
        <v>96</v>
      </c>
      <c r="O866" t="s">
        <v>96</v>
      </c>
      <c r="P866" t="s">
        <v>96</v>
      </c>
      <c r="Q866" t="s">
        <v>96</v>
      </c>
      <c r="R866" t="s">
        <v>96</v>
      </c>
      <c r="S866" t="s">
        <v>96</v>
      </c>
      <c r="T866" t="s">
        <v>96</v>
      </c>
    </row>
    <row r="867" spans="2:20" x14ac:dyDescent="0.25">
      <c r="B867">
        <v>2003</v>
      </c>
      <c r="C867">
        <v>1</v>
      </c>
      <c r="D867">
        <v>4</v>
      </c>
      <c r="E867" t="s">
        <v>0</v>
      </c>
      <c r="F867">
        <v>53.35</v>
      </c>
      <c r="G867">
        <v>98.5</v>
      </c>
      <c r="H867">
        <v>155</v>
      </c>
      <c r="I867">
        <v>4700</v>
      </c>
      <c r="J867" t="s">
        <v>114</v>
      </c>
      <c r="K867" t="s">
        <v>144</v>
      </c>
      <c r="L867" t="s">
        <v>145</v>
      </c>
      <c r="M867">
        <v>4772</v>
      </c>
      <c r="N867">
        <v>30.81</v>
      </c>
      <c r="O867">
        <v>180</v>
      </c>
      <c r="P867" t="s">
        <v>96</v>
      </c>
      <c r="Q867" t="s">
        <v>96</v>
      </c>
      <c r="R867" t="s">
        <v>96</v>
      </c>
      <c r="S867" t="s">
        <v>96</v>
      </c>
      <c r="T867" t="s">
        <v>96</v>
      </c>
    </row>
    <row r="868" spans="2:20" x14ac:dyDescent="0.25">
      <c r="B868">
        <v>2003</v>
      </c>
      <c r="C868">
        <v>1</v>
      </c>
      <c r="D868">
        <v>4</v>
      </c>
      <c r="E868" t="s">
        <v>3</v>
      </c>
      <c r="F868">
        <v>117</v>
      </c>
      <c r="G868">
        <v>94.358974358974365</v>
      </c>
      <c r="H868">
        <v>147</v>
      </c>
      <c r="I868">
        <v>4846</v>
      </c>
      <c r="J868" t="s">
        <v>114</v>
      </c>
      <c r="K868" t="s">
        <v>165</v>
      </c>
      <c r="L868" t="s">
        <v>166</v>
      </c>
      <c r="M868">
        <v>5136</v>
      </c>
      <c r="N868">
        <v>34.938775510204081</v>
      </c>
      <c r="O868">
        <v>169.04999999999998</v>
      </c>
      <c r="P868" t="s">
        <v>96</v>
      </c>
      <c r="Q868" t="s">
        <v>96</v>
      </c>
      <c r="R868" t="s">
        <v>96</v>
      </c>
      <c r="S868" t="s">
        <v>96</v>
      </c>
      <c r="T868" t="s">
        <v>96</v>
      </c>
    </row>
    <row r="869" spans="2:20" x14ac:dyDescent="0.25">
      <c r="B869">
        <v>2003</v>
      </c>
      <c r="C869">
        <v>1</v>
      </c>
      <c r="D869">
        <v>4</v>
      </c>
      <c r="E869" t="s">
        <v>4</v>
      </c>
      <c r="F869">
        <v>80</v>
      </c>
      <c r="G869">
        <v>94.8</v>
      </c>
      <c r="H869">
        <v>155</v>
      </c>
      <c r="I869">
        <v>5037</v>
      </c>
      <c r="J869" t="s">
        <v>114</v>
      </c>
      <c r="K869" t="s">
        <v>171</v>
      </c>
      <c r="L869" t="s">
        <v>179</v>
      </c>
      <c r="M869">
        <v>5313.2911392405058</v>
      </c>
      <c r="N869">
        <v>34.279297672519391</v>
      </c>
      <c r="O869">
        <v>178.25</v>
      </c>
      <c r="P869" t="s">
        <v>96</v>
      </c>
      <c r="Q869" t="s">
        <v>96</v>
      </c>
      <c r="R869" t="s">
        <v>96</v>
      </c>
      <c r="S869" t="s">
        <v>96</v>
      </c>
      <c r="T869" t="s">
        <v>96</v>
      </c>
    </row>
    <row r="870" spans="2:20" x14ac:dyDescent="0.25">
      <c r="B870">
        <v>2003</v>
      </c>
      <c r="C870">
        <v>1</v>
      </c>
      <c r="D870">
        <v>4</v>
      </c>
      <c r="E870" t="s">
        <v>4</v>
      </c>
      <c r="F870">
        <v>120</v>
      </c>
      <c r="G870">
        <v>97.5</v>
      </c>
      <c r="H870">
        <v>147</v>
      </c>
      <c r="I870">
        <v>5266</v>
      </c>
      <c r="J870" t="s">
        <v>114</v>
      </c>
      <c r="K870" t="s">
        <v>173</v>
      </c>
      <c r="L870" t="s">
        <v>180</v>
      </c>
      <c r="M870">
        <v>5401.0256410256407</v>
      </c>
      <c r="N870">
        <v>36.741671027385308</v>
      </c>
      <c r="O870">
        <v>169.04999999999998</v>
      </c>
      <c r="P870" t="s">
        <v>96</v>
      </c>
      <c r="Q870" t="s">
        <v>96</v>
      </c>
      <c r="R870" t="s">
        <v>96</v>
      </c>
      <c r="S870" t="s">
        <v>96</v>
      </c>
      <c r="T870" t="s">
        <v>96</v>
      </c>
    </row>
    <row r="871" spans="2:20" x14ac:dyDescent="0.25">
      <c r="B871">
        <v>2003</v>
      </c>
      <c r="C871">
        <v>1</v>
      </c>
      <c r="D871">
        <v>4</v>
      </c>
      <c r="E871" t="s">
        <v>0</v>
      </c>
      <c r="F871">
        <v>78.8</v>
      </c>
      <c r="G871">
        <v>92.7</v>
      </c>
      <c r="H871">
        <v>126</v>
      </c>
      <c r="I871">
        <v>2842</v>
      </c>
      <c r="J871" t="s">
        <v>115</v>
      </c>
      <c r="K871" t="s">
        <v>189</v>
      </c>
      <c r="L871" t="s">
        <v>190</v>
      </c>
      <c r="M871">
        <v>3064</v>
      </c>
      <c r="N871">
        <v>24.32</v>
      </c>
      <c r="O871">
        <v>140</v>
      </c>
      <c r="P871" t="s">
        <v>96</v>
      </c>
      <c r="Q871" t="s">
        <v>96</v>
      </c>
      <c r="R871" t="s">
        <v>96</v>
      </c>
      <c r="S871" t="s">
        <v>96</v>
      </c>
      <c r="T871" t="s">
        <v>96</v>
      </c>
    </row>
    <row r="872" spans="2:20" x14ac:dyDescent="0.25">
      <c r="B872">
        <v>2003</v>
      </c>
      <c r="C872">
        <v>1</v>
      </c>
      <c r="D872">
        <v>4</v>
      </c>
      <c r="E872" t="s">
        <v>5</v>
      </c>
      <c r="F872">
        <v>49</v>
      </c>
      <c r="G872">
        <v>95</v>
      </c>
      <c r="H872">
        <v>135</v>
      </c>
      <c r="I872">
        <v>5770</v>
      </c>
      <c r="J872" t="s">
        <v>115</v>
      </c>
      <c r="K872" t="s">
        <v>213</v>
      </c>
      <c r="L872" t="s">
        <v>217</v>
      </c>
      <c r="M872">
        <v>6073.6842105263158</v>
      </c>
      <c r="N872">
        <v>44.990253411306043</v>
      </c>
      <c r="O872">
        <v>155.25</v>
      </c>
      <c r="P872" t="s">
        <v>96</v>
      </c>
      <c r="Q872" t="s">
        <v>96</v>
      </c>
      <c r="R872" t="s">
        <v>96</v>
      </c>
      <c r="S872" t="s">
        <v>96</v>
      </c>
      <c r="T872" t="s">
        <v>96</v>
      </c>
    </row>
    <row r="873" spans="2:20" x14ac:dyDescent="0.25">
      <c r="B873">
        <v>2003</v>
      </c>
      <c r="C873">
        <v>1</v>
      </c>
      <c r="D873">
        <v>4</v>
      </c>
      <c r="E873" t="s">
        <v>0</v>
      </c>
      <c r="F873">
        <v>118.08</v>
      </c>
      <c r="G873">
        <v>94</v>
      </c>
      <c r="H873">
        <v>117</v>
      </c>
      <c r="I873">
        <v>2800</v>
      </c>
      <c r="J873" t="s">
        <v>116</v>
      </c>
      <c r="K873" t="s">
        <v>189</v>
      </c>
      <c r="L873" t="s">
        <v>229</v>
      </c>
      <c r="M873">
        <v>2979</v>
      </c>
      <c r="N873">
        <v>25.47</v>
      </c>
      <c r="O873">
        <v>130</v>
      </c>
      <c r="P873" t="s">
        <v>96</v>
      </c>
      <c r="Q873" t="s">
        <v>96</v>
      </c>
      <c r="R873" t="s">
        <v>96</v>
      </c>
      <c r="S873" t="s">
        <v>96</v>
      </c>
      <c r="T873" t="s">
        <v>96</v>
      </c>
    </row>
    <row r="874" spans="2:20" x14ac:dyDescent="0.25">
      <c r="B874">
        <v>2003</v>
      </c>
      <c r="C874">
        <v>1</v>
      </c>
      <c r="D874">
        <v>4</v>
      </c>
      <c r="E874" t="s">
        <v>7</v>
      </c>
      <c r="F874">
        <v>104</v>
      </c>
      <c r="G874">
        <v>88</v>
      </c>
      <c r="H874">
        <v>114</v>
      </c>
      <c r="I874">
        <v>3500</v>
      </c>
      <c r="J874" t="s">
        <v>116</v>
      </c>
      <c r="K874" t="s">
        <v>249</v>
      </c>
      <c r="L874" t="s">
        <v>250</v>
      </c>
      <c r="M874">
        <v>3956.52</v>
      </c>
      <c r="N874">
        <v>34.590000000000003</v>
      </c>
      <c r="O874">
        <v>115</v>
      </c>
      <c r="P874" t="s">
        <v>96</v>
      </c>
      <c r="Q874" t="s">
        <v>96</v>
      </c>
      <c r="R874" t="s">
        <v>96</v>
      </c>
      <c r="S874" t="s">
        <v>96</v>
      </c>
      <c r="T874" t="s">
        <v>96</v>
      </c>
    </row>
    <row r="875" spans="2:20" x14ac:dyDescent="0.25">
      <c r="B875">
        <v>2003</v>
      </c>
      <c r="C875">
        <v>1</v>
      </c>
      <c r="D875">
        <v>4</v>
      </c>
      <c r="E875" t="s">
        <v>3</v>
      </c>
      <c r="F875">
        <v>116</v>
      </c>
      <c r="G875" t="s">
        <v>96</v>
      </c>
      <c r="H875" t="s">
        <v>96</v>
      </c>
      <c r="I875">
        <v>8621</v>
      </c>
      <c r="J875" t="s">
        <v>118</v>
      </c>
      <c r="K875" t="s">
        <v>272</v>
      </c>
      <c r="L875" t="s">
        <v>273</v>
      </c>
      <c r="M875" t="s">
        <v>96</v>
      </c>
      <c r="N875" t="s">
        <v>96</v>
      </c>
      <c r="O875" t="s">
        <v>96</v>
      </c>
      <c r="P875" t="s">
        <v>96</v>
      </c>
      <c r="Q875" t="s">
        <v>96</v>
      </c>
      <c r="R875" t="s">
        <v>96</v>
      </c>
      <c r="S875" t="s">
        <v>96</v>
      </c>
      <c r="T875" t="s">
        <v>96</v>
      </c>
    </row>
    <row r="876" spans="2:20" x14ac:dyDescent="0.25">
      <c r="B876">
        <v>2003</v>
      </c>
      <c r="C876">
        <v>1</v>
      </c>
      <c r="D876">
        <v>4</v>
      </c>
      <c r="E876" t="s">
        <v>3</v>
      </c>
      <c r="F876">
        <v>88.37</v>
      </c>
      <c r="G876" t="s">
        <v>96</v>
      </c>
      <c r="H876" t="s">
        <v>96</v>
      </c>
      <c r="I876">
        <v>10000</v>
      </c>
      <c r="J876" t="s">
        <v>118</v>
      </c>
      <c r="K876" t="s">
        <v>165</v>
      </c>
      <c r="L876" t="s">
        <v>271</v>
      </c>
      <c r="M876" t="s">
        <v>96</v>
      </c>
      <c r="N876" t="s">
        <v>96</v>
      </c>
      <c r="O876" t="s">
        <v>96</v>
      </c>
      <c r="P876" t="s">
        <v>96</v>
      </c>
      <c r="Q876" t="s">
        <v>96</v>
      </c>
      <c r="R876" t="s">
        <v>96</v>
      </c>
      <c r="S876" t="s">
        <v>96</v>
      </c>
      <c r="T876" t="s">
        <v>96</v>
      </c>
    </row>
    <row r="877" spans="2:20" x14ac:dyDescent="0.25">
      <c r="B877">
        <v>2003</v>
      </c>
      <c r="C877">
        <v>1</v>
      </c>
      <c r="D877">
        <v>4</v>
      </c>
      <c r="E877" t="s">
        <v>4</v>
      </c>
      <c r="F877">
        <v>157</v>
      </c>
      <c r="G877" t="s">
        <v>96</v>
      </c>
      <c r="H877" t="s">
        <v>96</v>
      </c>
      <c r="I877">
        <v>12041</v>
      </c>
      <c r="J877" t="s">
        <v>118</v>
      </c>
      <c r="K877" t="s">
        <v>288</v>
      </c>
      <c r="L877" t="s">
        <v>290</v>
      </c>
      <c r="M877" t="s">
        <v>96</v>
      </c>
      <c r="N877" t="s">
        <v>96</v>
      </c>
      <c r="O877" t="s">
        <v>96</v>
      </c>
      <c r="P877" t="s">
        <v>96</v>
      </c>
      <c r="Q877" t="s">
        <v>96</v>
      </c>
      <c r="R877" t="s">
        <v>96</v>
      </c>
      <c r="S877" t="s">
        <v>96</v>
      </c>
      <c r="T877" t="s">
        <v>96</v>
      </c>
    </row>
    <row r="878" spans="2:20" x14ac:dyDescent="0.25">
      <c r="B878">
        <v>2003</v>
      </c>
      <c r="C878">
        <v>1</v>
      </c>
      <c r="D878">
        <v>4</v>
      </c>
      <c r="E878" t="s">
        <v>2</v>
      </c>
      <c r="F878">
        <v>104.51</v>
      </c>
      <c r="G878" t="s">
        <v>96</v>
      </c>
      <c r="H878" t="s">
        <v>96</v>
      </c>
      <c r="I878">
        <v>12487</v>
      </c>
      <c r="J878" t="s">
        <v>118</v>
      </c>
      <c r="K878" t="s">
        <v>275</v>
      </c>
      <c r="L878" t="s">
        <v>280</v>
      </c>
      <c r="M878" t="s">
        <v>96</v>
      </c>
      <c r="N878" t="s">
        <v>96</v>
      </c>
      <c r="O878" t="s">
        <v>96</v>
      </c>
      <c r="P878" t="s">
        <v>96</v>
      </c>
      <c r="Q878" t="s">
        <v>96</v>
      </c>
      <c r="R878" t="s">
        <v>96</v>
      </c>
      <c r="S878" t="s">
        <v>96</v>
      </c>
      <c r="T878" t="s">
        <v>96</v>
      </c>
    </row>
    <row r="879" spans="2:20" x14ac:dyDescent="0.25">
      <c r="B879">
        <v>2003</v>
      </c>
      <c r="C879">
        <v>1</v>
      </c>
      <c r="D879">
        <v>4</v>
      </c>
      <c r="E879" t="s">
        <v>1</v>
      </c>
      <c r="F879">
        <v>28.96</v>
      </c>
      <c r="G879" t="s">
        <v>96</v>
      </c>
      <c r="H879" t="s">
        <v>96</v>
      </c>
      <c r="I879">
        <v>13294</v>
      </c>
      <c r="J879" t="s">
        <v>118</v>
      </c>
      <c r="K879" t="s">
        <v>258</v>
      </c>
      <c r="L879" t="s">
        <v>259</v>
      </c>
      <c r="M879" t="s">
        <v>96</v>
      </c>
      <c r="N879" t="s">
        <v>96</v>
      </c>
      <c r="O879" t="s">
        <v>96</v>
      </c>
      <c r="P879" t="s">
        <v>96</v>
      </c>
      <c r="Q879" t="s">
        <v>96</v>
      </c>
      <c r="R879" t="s">
        <v>96</v>
      </c>
      <c r="S879" t="s">
        <v>96</v>
      </c>
      <c r="T879" t="s">
        <v>96</v>
      </c>
    </row>
    <row r="880" spans="2:20" x14ac:dyDescent="0.25">
      <c r="B880">
        <v>2003</v>
      </c>
      <c r="C880">
        <v>1</v>
      </c>
      <c r="D880">
        <v>4</v>
      </c>
      <c r="E880" t="s">
        <v>2</v>
      </c>
      <c r="F880">
        <v>281.62</v>
      </c>
      <c r="G880" t="s">
        <v>96</v>
      </c>
      <c r="H880" t="s">
        <v>96</v>
      </c>
      <c r="I880">
        <v>26628</v>
      </c>
      <c r="J880" t="s">
        <v>118</v>
      </c>
      <c r="K880" t="s">
        <v>278</v>
      </c>
      <c r="L880" t="s">
        <v>279</v>
      </c>
      <c r="M880" t="s">
        <v>96</v>
      </c>
      <c r="N880" t="s">
        <v>96</v>
      </c>
      <c r="O880" t="s">
        <v>96</v>
      </c>
      <c r="P880" t="s">
        <v>96</v>
      </c>
      <c r="Q880" t="s">
        <v>96</v>
      </c>
      <c r="R880" t="s">
        <v>96</v>
      </c>
      <c r="S880" t="s">
        <v>96</v>
      </c>
      <c r="T880" t="s">
        <v>96</v>
      </c>
    </row>
    <row r="881" spans="2:20" x14ac:dyDescent="0.25">
      <c r="B881">
        <v>2003</v>
      </c>
      <c r="C881">
        <v>1</v>
      </c>
      <c r="D881">
        <v>5</v>
      </c>
      <c r="E881" t="s">
        <v>0</v>
      </c>
      <c r="F881">
        <v>129</v>
      </c>
      <c r="G881">
        <v>95.7</v>
      </c>
      <c r="H881">
        <v>151</v>
      </c>
      <c r="I881">
        <v>4544</v>
      </c>
      <c r="J881" t="s">
        <v>114</v>
      </c>
      <c r="K881" t="s">
        <v>148</v>
      </c>
      <c r="L881" t="s">
        <v>149</v>
      </c>
      <c r="M881">
        <v>4698</v>
      </c>
      <c r="N881">
        <v>31.19</v>
      </c>
      <c r="O881">
        <v>180</v>
      </c>
      <c r="P881" t="s">
        <v>96</v>
      </c>
      <c r="Q881" t="s">
        <v>96</v>
      </c>
      <c r="R881" t="s">
        <v>96</v>
      </c>
      <c r="S881" t="s">
        <v>96</v>
      </c>
      <c r="T881" t="s">
        <v>96</v>
      </c>
    </row>
    <row r="882" spans="2:20" x14ac:dyDescent="0.25">
      <c r="B882">
        <v>2003</v>
      </c>
      <c r="C882">
        <v>1</v>
      </c>
      <c r="D882">
        <v>5</v>
      </c>
      <c r="E882" t="s">
        <v>0</v>
      </c>
      <c r="F882">
        <v>101.9</v>
      </c>
      <c r="G882">
        <v>99.1</v>
      </c>
      <c r="H882">
        <v>146</v>
      </c>
      <c r="I882">
        <v>4620</v>
      </c>
      <c r="J882" t="s">
        <v>114</v>
      </c>
      <c r="K882" t="s">
        <v>146</v>
      </c>
      <c r="L882" t="s">
        <v>147</v>
      </c>
      <c r="M882">
        <v>4354</v>
      </c>
      <c r="N882">
        <v>30.13</v>
      </c>
      <c r="O882">
        <v>165</v>
      </c>
      <c r="P882" t="s">
        <v>96</v>
      </c>
      <c r="Q882" t="s">
        <v>96</v>
      </c>
      <c r="R882" t="s">
        <v>96</v>
      </c>
      <c r="S882" t="s">
        <v>96</v>
      </c>
      <c r="T882" t="s">
        <v>96</v>
      </c>
    </row>
    <row r="883" spans="2:20" x14ac:dyDescent="0.25">
      <c r="B883">
        <v>2003</v>
      </c>
      <c r="C883">
        <v>1</v>
      </c>
      <c r="D883">
        <v>5</v>
      </c>
      <c r="E883" t="s">
        <v>4</v>
      </c>
      <c r="F883">
        <v>80</v>
      </c>
      <c r="G883">
        <v>93.300000000000011</v>
      </c>
      <c r="H883">
        <v>146</v>
      </c>
      <c r="I883">
        <v>5750</v>
      </c>
      <c r="J883" t="s">
        <v>114</v>
      </c>
      <c r="K883" t="s">
        <v>177</v>
      </c>
      <c r="L883" t="s">
        <v>178</v>
      </c>
      <c r="M883">
        <v>6162.9153269024655</v>
      </c>
      <c r="N883">
        <v>42.211748814400451</v>
      </c>
      <c r="O883">
        <v>167.89999999999998</v>
      </c>
      <c r="P883" t="s">
        <v>96</v>
      </c>
      <c r="Q883" t="s">
        <v>96</v>
      </c>
      <c r="R883" t="s">
        <v>96</v>
      </c>
      <c r="S883" t="s">
        <v>96</v>
      </c>
      <c r="T883" t="s">
        <v>96</v>
      </c>
    </row>
    <row r="884" spans="2:20" x14ac:dyDescent="0.25">
      <c r="B884">
        <v>2003</v>
      </c>
      <c r="C884">
        <v>1</v>
      </c>
      <c r="D884">
        <v>5</v>
      </c>
      <c r="E884" t="s">
        <v>1</v>
      </c>
      <c r="F884">
        <v>181.63</v>
      </c>
      <c r="G884">
        <v>100</v>
      </c>
      <c r="H884">
        <v>145</v>
      </c>
      <c r="I884">
        <v>6821</v>
      </c>
      <c r="J884" t="s">
        <v>114</v>
      </c>
      <c r="K884" t="s">
        <v>158</v>
      </c>
      <c r="L884" t="s">
        <v>160</v>
      </c>
      <c r="M884">
        <v>6821</v>
      </c>
      <c r="N884">
        <v>46.89</v>
      </c>
      <c r="O884">
        <v>166.75</v>
      </c>
      <c r="P884" t="s">
        <v>96</v>
      </c>
      <c r="Q884" t="s">
        <v>96</v>
      </c>
      <c r="R884" t="s">
        <v>96</v>
      </c>
      <c r="S884" t="s">
        <v>96</v>
      </c>
      <c r="T884" t="s">
        <v>96</v>
      </c>
    </row>
    <row r="885" spans="2:20" x14ac:dyDescent="0.25">
      <c r="B885">
        <v>2003</v>
      </c>
      <c r="C885">
        <v>1</v>
      </c>
      <c r="D885">
        <v>5</v>
      </c>
      <c r="E885" t="s">
        <v>8</v>
      </c>
      <c r="F885">
        <v>80</v>
      </c>
      <c r="G885">
        <v>98.8</v>
      </c>
      <c r="H885">
        <v>131</v>
      </c>
      <c r="I885">
        <v>2500</v>
      </c>
      <c r="J885" t="s">
        <v>115</v>
      </c>
      <c r="K885" t="s">
        <v>243</v>
      </c>
      <c r="L885" t="s">
        <v>26</v>
      </c>
      <c r="M885">
        <v>2531.6455696202534</v>
      </c>
      <c r="N885">
        <v>19.27</v>
      </c>
      <c r="O885">
        <v>150.64999999999998</v>
      </c>
      <c r="P885" t="s">
        <v>96</v>
      </c>
      <c r="Q885" t="s">
        <v>96</v>
      </c>
      <c r="R885" t="s">
        <v>96</v>
      </c>
      <c r="S885" t="s">
        <v>96</v>
      </c>
      <c r="T885" t="s">
        <v>96</v>
      </c>
    </row>
    <row r="886" spans="2:20" x14ac:dyDescent="0.25">
      <c r="B886">
        <v>2003</v>
      </c>
      <c r="C886">
        <v>1</v>
      </c>
      <c r="D886">
        <v>5</v>
      </c>
      <c r="E886" t="s">
        <v>1</v>
      </c>
      <c r="F886">
        <v>76.42</v>
      </c>
      <c r="G886">
        <v>98.7</v>
      </c>
      <c r="H886">
        <v>131</v>
      </c>
      <c r="I886">
        <v>3300</v>
      </c>
      <c r="J886" t="s">
        <v>115</v>
      </c>
      <c r="K886" t="s">
        <v>208</v>
      </c>
      <c r="L886" t="s">
        <v>209</v>
      </c>
      <c r="M886">
        <v>3344.6419098143233</v>
      </c>
      <c r="N886">
        <v>25.46</v>
      </c>
      <c r="O886">
        <v>150.64999999999998</v>
      </c>
      <c r="P886" t="s">
        <v>96</v>
      </c>
      <c r="Q886" t="s">
        <v>96</v>
      </c>
      <c r="R886" t="s">
        <v>96</v>
      </c>
      <c r="S886" t="s">
        <v>96</v>
      </c>
      <c r="T886" t="s">
        <v>96</v>
      </c>
    </row>
    <row r="887" spans="2:20" x14ac:dyDescent="0.25">
      <c r="B887">
        <v>2003</v>
      </c>
      <c r="C887">
        <v>1</v>
      </c>
      <c r="D887">
        <v>5</v>
      </c>
      <c r="E887" t="s">
        <v>8</v>
      </c>
      <c r="F887">
        <v>168</v>
      </c>
      <c r="G887">
        <v>95.1</v>
      </c>
      <c r="H887">
        <v>143</v>
      </c>
      <c r="I887">
        <v>3456</v>
      </c>
      <c r="J887" t="s">
        <v>115</v>
      </c>
      <c r="K887" t="s">
        <v>202</v>
      </c>
      <c r="L887" t="s">
        <v>203</v>
      </c>
      <c r="M887">
        <v>3612.9931549471066</v>
      </c>
      <c r="N887">
        <v>25.1</v>
      </c>
      <c r="O887">
        <v>164.45</v>
      </c>
      <c r="P887" t="s">
        <v>96</v>
      </c>
      <c r="Q887" t="s">
        <v>96</v>
      </c>
      <c r="R887" t="s">
        <v>96</v>
      </c>
      <c r="S887" t="s">
        <v>96</v>
      </c>
      <c r="T887" t="s">
        <v>96</v>
      </c>
    </row>
    <row r="888" spans="2:20" x14ac:dyDescent="0.25">
      <c r="B888">
        <v>2003</v>
      </c>
      <c r="C888">
        <v>1</v>
      </c>
      <c r="D888">
        <v>5</v>
      </c>
      <c r="E888" t="s">
        <v>5</v>
      </c>
      <c r="F888">
        <v>62</v>
      </c>
      <c r="G888">
        <v>94</v>
      </c>
      <c r="H888">
        <v>133</v>
      </c>
      <c r="I888">
        <v>6500</v>
      </c>
      <c r="J888" t="s">
        <v>115</v>
      </c>
      <c r="K888" t="s">
        <v>213</v>
      </c>
      <c r="L888" t="s">
        <v>216</v>
      </c>
      <c r="M888">
        <v>6914.8936170212774</v>
      </c>
      <c r="N888">
        <v>51.991681330987049</v>
      </c>
      <c r="O888">
        <v>152.94999999999999</v>
      </c>
      <c r="P888" t="s">
        <v>96</v>
      </c>
      <c r="Q888" t="s">
        <v>96</v>
      </c>
      <c r="R888" t="s">
        <v>96</v>
      </c>
      <c r="S888" t="s">
        <v>96</v>
      </c>
      <c r="T888" t="s">
        <v>96</v>
      </c>
    </row>
    <row r="889" spans="2:20" x14ac:dyDescent="0.25">
      <c r="B889">
        <v>2003</v>
      </c>
      <c r="C889">
        <v>1</v>
      </c>
      <c r="D889">
        <v>5</v>
      </c>
      <c r="E889" t="s">
        <v>8</v>
      </c>
      <c r="F889">
        <v>117.46</v>
      </c>
      <c r="G889">
        <v>98.7</v>
      </c>
      <c r="H889">
        <v>120</v>
      </c>
      <c r="I889">
        <v>4397</v>
      </c>
      <c r="J889" t="s">
        <v>116</v>
      </c>
      <c r="K889" t="s">
        <v>241</v>
      </c>
      <c r="L889" t="s">
        <v>242</v>
      </c>
      <c r="M889">
        <v>4453.8773715074167</v>
      </c>
      <c r="N889">
        <v>36.99</v>
      </c>
      <c r="O889">
        <v>138</v>
      </c>
      <c r="P889" t="s">
        <v>96</v>
      </c>
      <c r="Q889" t="s">
        <v>96</v>
      </c>
      <c r="R889" t="s">
        <v>96</v>
      </c>
      <c r="S889" t="s">
        <v>96</v>
      </c>
      <c r="T889" t="s">
        <v>96</v>
      </c>
    </row>
    <row r="890" spans="2:20" x14ac:dyDescent="0.25">
      <c r="B890">
        <v>2003</v>
      </c>
      <c r="C890">
        <v>1</v>
      </c>
      <c r="D890">
        <v>5</v>
      </c>
      <c r="E890" t="s">
        <v>2</v>
      </c>
      <c r="F890">
        <v>49</v>
      </c>
      <c r="G890" t="s">
        <v>96</v>
      </c>
      <c r="H890" t="s">
        <v>96</v>
      </c>
      <c r="I890">
        <v>37959</v>
      </c>
      <c r="J890" t="s">
        <v>118</v>
      </c>
      <c r="K890" t="s">
        <v>275</v>
      </c>
      <c r="L890" t="s">
        <v>212</v>
      </c>
      <c r="M890" t="s">
        <v>96</v>
      </c>
      <c r="N890" t="s">
        <v>96</v>
      </c>
      <c r="O890" t="s">
        <v>96</v>
      </c>
      <c r="P890" t="s">
        <v>96</v>
      </c>
      <c r="Q890" t="s">
        <v>96</v>
      </c>
      <c r="R890" t="s">
        <v>96</v>
      </c>
      <c r="S890" t="s">
        <v>96</v>
      </c>
      <c r="T890" t="s">
        <v>96</v>
      </c>
    </row>
    <row r="891" spans="2:20" x14ac:dyDescent="0.25">
      <c r="B891">
        <v>2003</v>
      </c>
      <c r="C891">
        <v>1</v>
      </c>
      <c r="D891">
        <v>6</v>
      </c>
      <c r="E891" t="s">
        <v>5</v>
      </c>
      <c r="F891">
        <v>60</v>
      </c>
      <c r="G891">
        <v>97</v>
      </c>
      <c r="H891">
        <v>152</v>
      </c>
      <c r="I891">
        <v>4950</v>
      </c>
      <c r="J891" t="s">
        <v>114</v>
      </c>
      <c r="K891" t="s">
        <v>181</v>
      </c>
      <c r="L891" t="s">
        <v>182</v>
      </c>
      <c r="M891">
        <v>5103.0927835051552</v>
      </c>
      <c r="N891">
        <v>33.572978838849707</v>
      </c>
      <c r="O891">
        <v>174.79999999999998</v>
      </c>
      <c r="P891" t="s">
        <v>96</v>
      </c>
      <c r="Q891" t="s">
        <v>96</v>
      </c>
      <c r="R891" t="s">
        <v>96</v>
      </c>
      <c r="S891" t="s">
        <v>96</v>
      </c>
      <c r="T891" t="s">
        <v>96</v>
      </c>
    </row>
    <row r="892" spans="2:20" x14ac:dyDescent="0.25">
      <c r="B892">
        <v>2003</v>
      </c>
      <c r="C892">
        <v>1</v>
      </c>
      <c r="D892">
        <v>6</v>
      </c>
      <c r="E892" t="s">
        <v>1</v>
      </c>
      <c r="F892">
        <v>123.99</v>
      </c>
      <c r="G892">
        <v>96.8</v>
      </c>
      <c r="H892">
        <v>146</v>
      </c>
      <c r="I892">
        <v>5255</v>
      </c>
      <c r="J892" t="s">
        <v>114</v>
      </c>
      <c r="K892" t="s">
        <v>158</v>
      </c>
      <c r="L892" t="s">
        <v>159</v>
      </c>
      <c r="M892">
        <v>5430</v>
      </c>
      <c r="N892">
        <v>37.31</v>
      </c>
      <c r="O892">
        <v>167.89999999999998</v>
      </c>
      <c r="P892" t="s">
        <v>96</v>
      </c>
      <c r="Q892" t="s">
        <v>96</v>
      </c>
      <c r="R892" t="s">
        <v>96</v>
      </c>
      <c r="S892" t="s">
        <v>96</v>
      </c>
      <c r="T892" t="s">
        <v>96</v>
      </c>
    </row>
    <row r="893" spans="2:20" x14ac:dyDescent="0.25">
      <c r="B893">
        <v>2003</v>
      </c>
      <c r="C893">
        <v>1</v>
      </c>
      <c r="D893">
        <v>6</v>
      </c>
      <c r="E893" t="s">
        <v>2</v>
      </c>
      <c r="F893">
        <v>94.27</v>
      </c>
      <c r="G893">
        <v>95</v>
      </c>
      <c r="H893">
        <v>132</v>
      </c>
      <c r="I893">
        <v>6002</v>
      </c>
      <c r="J893" t="s">
        <v>115</v>
      </c>
      <c r="K893" t="s">
        <v>198</v>
      </c>
      <c r="L893" t="s">
        <v>199</v>
      </c>
      <c r="M893">
        <v>6315</v>
      </c>
      <c r="N893">
        <v>47.76</v>
      </c>
      <c r="O893">
        <v>151.79999999999998</v>
      </c>
      <c r="P893" t="s">
        <v>96</v>
      </c>
      <c r="Q893" t="s">
        <v>96</v>
      </c>
      <c r="R893" t="s">
        <v>96</v>
      </c>
      <c r="S893" t="s">
        <v>96</v>
      </c>
      <c r="T893" t="s">
        <v>96</v>
      </c>
    </row>
    <row r="894" spans="2:20" x14ac:dyDescent="0.25">
      <c r="B894">
        <v>2003</v>
      </c>
      <c r="C894">
        <v>1</v>
      </c>
      <c r="D894">
        <v>6</v>
      </c>
      <c r="E894" t="s">
        <v>8</v>
      </c>
      <c r="F894">
        <v>63.62</v>
      </c>
      <c r="G894">
        <v>95.4</v>
      </c>
      <c r="H894">
        <v>101</v>
      </c>
      <c r="I894">
        <v>2000</v>
      </c>
      <c r="J894" t="s">
        <v>116</v>
      </c>
      <c r="K894" t="s">
        <v>256</v>
      </c>
      <c r="L894" t="s">
        <v>257</v>
      </c>
      <c r="M894">
        <v>2098.2849604221637</v>
      </c>
      <c r="N894">
        <v>20.84</v>
      </c>
      <c r="O894">
        <v>116.14999999999999</v>
      </c>
      <c r="P894" t="s">
        <v>96</v>
      </c>
      <c r="Q894" t="s">
        <v>96</v>
      </c>
      <c r="R894" t="s">
        <v>96</v>
      </c>
      <c r="S894" t="s">
        <v>96</v>
      </c>
      <c r="T894" t="s">
        <v>96</v>
      </c>
    </row>
    <row r="895" spans="2:20" x14ac:dyDescent="0.25">
      <c r="B895">
        <v>2003</v>
      </c>
      <c r="C895">
        <v>1</v>
      </c>
      <c r="D895">
        <v>6</v>
      </c>
      <c r="E895" t="s">
        <v>8</v>
      </c>
      <c r="F895">
        <v>160.94</v>
      </c>
      <c r="G895">
        <v>93</v>
      </c>
      <c r="H895">
        <v>121</v>
      </c>
      <c r="I895">
        <v>3107</v>
      </c>
      <c r="J895" t="s">
        <v>116</v>
      </c>
      <c r="K895" t="s">
        <v>239</v>
      </c>
      <c r="L895" t="s">
        <v>240</v>
      </c>
      <c r="M895">
        <v>3340.2844355377424</v>
      </c>
      <c r="N895">
        <v>27.64</v>
      </c>
      <c r="O895">
        <v>139.14999999999998</v>
      </c>
      <c r="P895" t="s">
        <v>96</v>
      </c>
      <c r="Q895" t="s">
        <v>96</v>
      </c>
      <c r="R895" t="s">
        <v>96</v>
      </c>
      <c r="S895" t="s">
        <v>96</v>
      </c>
      <c r="T895" t="s">
        <v>96</v>
      </c>
    </row>
    <row r="896" spans="2:20" x14ac:dyDescent="0.25">
      <c r="B896">
        <v>2003</v>
      </c>
      <c r="C896">
        <v>1</v>
      </c>
      <c r="D896">
        <v>6</v>
      </c>
      <c r="E896" t="s">
        <v>2</v>
      </c>
      <c r="F896">
        <v>74.7</v>
      </c>
      <c r="G896">
        <v>98.7</v>
      </c>
      <c r="H896">
        <v>118</v>
      </c>
      <c r="I896">
        <v>8032</v>
      </c>
      <c r="J896" t="s">
        <v>116</v>
      </c>
      <c r="K896" t="s">
        <v>253</v>
      </c>
      <c r="L896" t="s">
        <v>254</v>
      </c>
      <c r="M896">
        <v>8140.9823609226596</v>
      </c>
      <c r="N896">
        <v>68.97</v>
      </c>
      <c r="O896">
        <v>135.69999999999999</v>
      </c>
      <c r="P896" t="s">
        <v>96</v>
      </c>
      <c r="Q896" t="s">
        <v>96</v>
      </c>
      <c r="R896" t="s">
        <v>96</v>
      </c>
      <c r="S896" t="s">
        <v>96</v>
      </c>
      <c r="T896" t="s">
        <v>96</v>
      </c>
    </row>
    <row r="897" spans="2:20" x14ac:dyDescent="0.25">
      <c r="B897">
        <v>2003</v>
      </c>
      <c r="C897">
        <v>1</v>
      </c>
      <c r="D897">
        <v>6</v>
      </c>
      <c r="E897" t="s">
        <v>8</v>
      </c>
      <c r="F897">
        <v>155.88999999999999</v>
      </c>
      <c r="G897">
        <v>98.7</v>
      </c>
      <c r="H897" t="s">
        <v>96</v>
      </c>
      <c r="I897">
        <v>6750</v>
      </c>
      <c r="J897" t="s">
        <v>118</v>
      </c>
      <c r="K897" t="s">
        <v>241</v>
      </c>
      <c r="L897" t="s">
        <v>282</v>
      </c>
      <c r="M897">
        <v>6832.840909090909</v>
      </c>
      <c r="N897" t="s">
        <v>96</v>
      </c>
      <c r="O897" t="s">
        <v>96</v>
      </c>
      <c r="P897" t="s">
        <v>96</v>
      </c>
      <c r="Q897" t="s">
        <v>96</v>
      </c>
      <c r="R897" t="s">
        <v>96</v>
      </c>
      <c r="S897" t="s">
        <v>96</v>
      </c>
      <c r="T897" t="s">
        <v>96</v>
      </c>
    </row>
    <row r="898" spans="2:20" x14ac:dyDescent="0.25">
      <c r="B898">
        <v>2003</v>
      </c>
      <c r="C898">
        <v>1</v>
      </c>
      <c r="D898">
        <v>6</v>
      </c>
      <c r="E898" t="s">
        <v>5</v>
      </c>
      <c r="F898">
        <v>63</v>
      </c>
      <c r="G898" t="s">
        <v>96</v>
      </c>
      <c r="H898" t="s">
        <v>96</v>
      </c>
      <c r="I898">
        <v>9574</v>
      </c>
      <c r="J898" t="s">
        <v>118</v>
      </c>
      <c r="K898" t="s">
        <v>298</v>
      </c>
      <c r="L898" t="s">
        <v>299</v>
      </c>
      <c r="M898" t="s">
        <v>96</v>
      </c>
      <c r="N898" t="s">
        <v>96</v>
      </c>
      <c r="O898" t="s">
        <v>96</v>
      </c>
      <c r="P898" t="s">
        <v>96</v>
      </c>
      <c r="Q898" t="s">
        <v>96</v>
      </c>
      <c r="R898" t="s">
        <v>96</v>
      </c>
      <c r="S898" t="s">
        <v>96</v>
      </c>
      <c r="T898" t="s">
        <v>96</v>
      </c>
    </row>
    <row r="899" spans="2:20" x14ac:dyDescent="0.25">
      <c r="B899">
        <v>2003</v>
      </c>
      <c r="C899">
        <v>1</v>
      </c>
      <c r="D899">
        <v>6</v>
      </c>
      <c r="E899" t="s">
        <v>6</v>
      </c>
      <c r="F899">
        <v>40</v>
      </c>
      <c r="G899" t="s">
        <v>96</v>
      </c>
      <c r="H899" t="s">
        <v>96</v>
      </c>
      <c r="I899">
        <v>10000</v>
      </c>
      <c r="J899" t="s">
        <v>118</v>
      </c>
      <c r="K899" t="s">
        <v>292</v>
      </c>
      <c r="L899" t="s">
        <v>293</v>
      </c>
      <c r="M899" t="s">
        <v>96</v>
      </c>
      <c r="N899" t="s">
        <v>96</v>
      </c>
      <c r="O899" t="s">
        <v>96</v>
      </c>
      <c r="P899" t="s">
        <v>96</v>
      </c>
      <c r="Q899" t="s">
        <v>96</v>
      </c>
      <c r="R899" t="s">
        <v>96</v>
      </c>
      <c r="S899" t="s">
        <v>96</v>
      </c>
      <c r="T899" t="s">
        <v>96</v>
      </c>
    </row>
    <row r="900" spans="2:20" x14ac:dyDescent="0.25">
      <c r="B900">
        <v>2003</v>
      </c>
      <c r="C900">
        <v>1</v>
      </c>
      <c r="D900">
        <v>6</v>
      </c>
      <c r="E900" t="s">
        <v>3</v>
      </c>
      <c r="F900">
        <v>69.459999999999994</v>
      </c>
      <c r="G900" t="s">
        <v>96</v>
      </c>
      <c r="H900" t="s">
        <v>96</v>
      </c>
      <c r="I900">
        <v>10000</v>
      </c>
      <c r="J900" t="s">
        <v>118</v>
      </c>
      <c r="K900" t="s">
        <v>270</v>
      </c>
      <c r="L900" t="s">
        <v>74</v>
      </c>
      <c r="M900" t="s">
        <v>96</v>
      </c>
      <c r="N900" t="s">
        <v>96</v>
      </c>
      <c r="O900" t="s">
        <v>96</v>
      </c>
      <c r="P900" t="s">
        <v>96</v>
      </c>
      <c r="Q900" t="s">
        <v>96</v>
      </c>
      <c r="R900" t="s">
        <v>96</v>
      </c>
      <c r="S900" t="s">
        <v>96</v>
      </c>
      <c r="T900" t="s">
        <v>96</v>
      </c>
    </row>
    <row r="901" spans="2:20" x14ac:dyDescent="0.25">
      <c r="B901">
        <v>2003</v>
      </c>
      <c r="C901">
        <v>1</v>
      </c>
      <c r="D901">
        <v>6</v>
      </c>
      <c r="E901" t="s">
        <v>2</v>
      </c>
      <c r="F901">
        <v>63</v>
      </c>
      <c r="G901" t="s">
        <v>96</v>
      </c>
      <c r="H901" t="s">
        <v>96</v>
      </c>
      <c r="I901">
        <v>26825</v>
      </c>
      <c r="J901" t="s">
        <v>118</v>
      </c>
      <c r="K901" t="s">
        <v>275</v>
      </c>
      <c r="L901" t="s">
        <v>277</v>
      </c>
      <c r="M901" t="s">
        <v>96</v>
      </c>
      <c r="N901" t="s">
        <v>96</v>
      </c>
      <c r="O901" t="s">
        <v>96</v>
      </c>
      <c r="P901" t="s">
        <v>96</v>
      </c>
      <c r="Q901" t="s">
        <v>96</v>
      </c>
      <c r="R901" t="s">
        <v>96</v>
      </c>
      <c r="S901" t="s">
        <v>96</v>
      </c>
      <c r="T901" t="s">
        <v>96</v>
      </c>
    </row>
    <row r="902" spans="2:20" x14ac:dyDescent="0.25">
      <c r="B902">
        <v>2003</v>
      </c>
      <c r="C902">
        <v>1</v>
      </c>
      <c r="D902">
        <v>6</v>
      </c>
      <c r="E902" t="s">
        <v>3</v>
      </c>
      <c r="F902">
        <v>59.7</v>
      </c>
      <c r="G902" t="s">
        <v>96</v>
      </c>
      <c r="H902" t="s">
        <v>96</v>
      </c>
      <c r="I902">
        <v>34003</v>
      </c>
      <c r="J902" t="s">
        <v>118</v>
      </c>
      <c r="K902" t="s">
        <v>265</v>
      </c>
      <c r="L902" t="s">
        <v>269</v>
      </c>
      <c r="M902" t="s">
        <v>96</v>
      </c>
      <c r="N902" t="s">
        <v>96</v>
      </c>
      <c r="O902" t="s">
        <v>96</v>
      </c>
      <c r="P902" t="s">
        <v>96</v>
      </c>
      <c r="Q902" t="s">
        <v>96</v>
      </c>
      <c r="R902" t="s">
        <v>96</v>
      </c>
      <c r="S902" t="s">
        <v>96</v>
      </c>
      <c r="T902" t="s">
        <v>96</v>
      </c>
    </row>
    <row r="903" spans="2:20" x14ac:dyDescent="0.25">
      <c r="B903">
        <v>2003</v>
      </c>
      <c r="C903">
        <v>1</v>
      </c>
      <c r="D903">
        <v>7</v>
      </c>
      <c r="E903" t="s">
        <v>7</v>
      </c>
      <c r="F903">
        <v>125.42</v>
      </c>
      <c r="G903">
        <v>96</v>
      </c>
      <c r="H903">
        <v>145</v>
      </c>
      <c r="I903">
        <v>4300</v>
      </c>
      <c r="J903" t="s">
        <v>114</v>
      </c>
      <c r="K903" t="s">
        <v>185</v>
      </c>
      <c r="L903" t="s">
        <v>186</v>
      </c>
      <c r="M903">
        <v>4457.07</v>
      </c>
      <c r="N903">
        <v>30.61</v>
      </c>
      <c r="O903">
        <v>145</v>
      </c>
      <c r="P903" t="s">
        <v>96</v>
      </c>
      <c r="Q903" t="s">
        <v>96</v>
      </c>
      <c r="R903" t="s">
        <v>96</v>
      </c>
      <c r="S903" t="s">
        <v>96</v>
      </c>
      <c r="T903" t="s">
        <v>96</v>
      </c>
    </row>
    <row r="904" spans="2:20" x14ac:dyDescent="0.25">
      <c r="B904">
        <v>2003</v>
      </c>
      <c r="C904">
        <v>1</v>
      </c>
      <c r="D904">
        <v>7</v>
      </c>
      <c r="E904" t="s">
        <v>0</v>
      </c>
      <c r="F904">
        <v>160</v>
      </c>
      <c r="G904">
        <v>94.4</v>
      </c>
      <c r="H904">
        <v>150</v>
      </c>
      <c r="I904">
        <v>4500</v>
      </c>
      <c r="J904" t="s">
        <v>114</v>
      </c>
      <c r="K904" t="s">
        <v>144</v>
      </c>
      <c r="L904" t="s">
        <v>150</v>
      </c>
      <c r="M904">
        <v>4768</v>
      </c>
      <c r="N904">
        <v>31.68</v>
      </c>
      <c r="O904">
        <v>180</v>
      </c>
      <c r="P904" t="s">
        <v>96</v>
      </c>
      <c r="Q904" t="s">
        <v>96</v>
      </c>
      <c r="R904" t="s">
        <v>96</v>
      </c>
      <c r="S904" t="s">
        <v>96</v>
      </c>
      <c r="T904" t="s">
        <v>96</v>
      </c>
    </row>
    <row r="905" spans="2:20" x14ac:dyDescent="0.25">
      <c r="B905">
        <v>2003</v>
      </c>
      <c r="C905">
        <v>1</v>
      </c>
      <c r="D905">
        <v>7</v>
      </c>
      <c r="E905" t="s">
        <v>8</v>
      </c>
      <c r="F905">
        <v>79.73</v>
      </c>
      <c r="G905">
        <v>96.9</v>
      </c>
      <c r="H905">
        <v>128</v>
      </c>
      <c r="I905">
        <v>2650</v>
      </c>
      <c r="J905" t="s">
        <v>115</v>
      </c>
      <c r="K905" t="s">
        <v>237</v>
      </c>
      <c r="L905" t="s">
        <v>238</v>
      </c>
      <c r="M905">
        <v>2733.6589468236511</v>
      </c>
      <c r="N905">
        <v>21.29</v>
      </c>
      <c r="O905">
        <v>147.19999999999999</v>
      </c>
      <c r="P905" t="s">
        <v>96</v>
      </c>
      <c r="Q905" t="s">
        <v>96</v>
      </c>
      <c r="R905" t="s">
        <v>96</v>
      </c>
      <c r="S905" t="s">
        <v>96</v>
      </c>
      <c r="T905" t="s">
        <v>96</v>
      </c>
    </row>
    <row r="906" spans="2:20" x14ac:dyDescent="0.25">
      <c r="B906">
        <v>2003</v>
      </c>
      <c r="C906">
        <v>1</v>
      </c>
      <c r="D906">
        <v>7</v>
      </c>
      <c r="E906" t="s">
        <v>1</v>
      </c>
      <c r="F906">
        <v>76.94</v>
      </c>
      <c r="G906">
        <v>96.4</v>
      </c>
      <c r="H906">
        <v>117</v>
      </c>
      <c r="I906">
        <v>6174</v>
      </c>
      <c r="J906" t="s">
        <v>116</v>
      </c>
      <c r="K906" t="s">
        <v>156</v>
      </c>
      <c r="L906" t="s">
        <v>244</v>
      </c>
      <c r="M906">
        <v>6406.3055967633181</v>
      </c>
      <c r="N906">
        <v>54.85</v>
      </c>
      <c r="O906">
        <v>134.54999999999998</v>
      </c>
      <c r="P906" t="s">
        <v>96</v>
      </c>
      <c r="Q906" t="s">
        <v>96</v>
      </c>
      <c r="R906" t="s">
        <v>96</v>
      </c>
      <c r="S906" t="s">
        <v>96</v>
      </c>
      <c r="T906" t="s">
        <v>96</v>
      </c>
    </row>
    <row r="907" spans="2:20" x14ac:dyDescent="0.25">
      <c r="B907">
        <v>2003</v>
      </c>
      <c r="C907">
        <v>1</v>
      </c>
      <c r="D907">
        <v>7</v>
      </c>
      <c r="E907" t="s">
        <v>4</v>
      </c>
      <c r="F907">
        <v>189</v>
      </c>
      <c r="G907" t="s">
        <v>96</v>
      </c>
      <c r="H907" t="s">
        <v>96</v>
      </c>
      <c r="I907">
        <v>11799</v>
      </c>
      <c r="J907" t="s">
        <v>118</v>
      </c>
      <c r="K907" t="s">
        <v>288</v>
      </c>
      <c r="L907" t="s">
        <v>291</v>
      </c>
      <c r="M907" t="s">
        <v>96</v>
      </c>
      <c r="N907" t="s">
        <v>96</v>
      </c>
      <c r="O907" t="s">
        <v>96</v>
      </c>
      <c r="P907" t="s">
        <v>96</v>
      </c>
      <c r="Q907" t="s">
        <v>96</v>
      </c>
      <c r="R907" t="s">
        <v>96</v>
      </c>
      <c r="S907" t="s">
        <v>96</v>
      </c>
      <c r="T907" t="s">
        <v>96</v>
      </c>
    </row>
    <row r="908" spans="2:20" x14ac:dyDescent="0.25">
      <c r="B908">
        <v>2003</v>
      </c>
      <c r="C908">
        <v>1</v>
      </c>
      <c r="D908">
        <v>7</v>
      </c>
      <c r="E908" t="s">
        <v>2</v>
      </c>
      <c r="F908">
        <v>39.22</v>
      </c>
      <c r="G908">
        <v>94.339622641509436</v>
      </c>
      <c r="H908" t="s">
        <v>96</v>
      </c>
      <c r="I908">
        <v>11994</v>
      </c>
      <c r="J908" t="s">
        <v>118</v>
      </c>
      <c r="K908" t="s">
        <v>198</v>
      </c>
      <c r="L908" t="s">
        <v>205</v>
      </c>
      <c r="M908">
        <v>12713.64</v>
      </c>
      <c r="N908" t="s">
        <v>96</v>
      </c>
      <c r="O908" t="s">
        <v>96</v>
      </c>
      <c r="P908" t="s">
        <v>96</v>
      </c>
      <c r="Q908" t="s">
        <v>96</v>
      </c>
      <c r="R908" t="s">
        <v>96</v>
      </c>
      <c r="S908" t="s">
        <v>96</v>
      </c>
      <c r="T908" t="s">
        <v>96</v>
      </c>
    </row>
    <row r="909" spans="2:20" x14ac:dyDescent="0.25">
      <c r="B909">
        <v>2003</v>
      </c>
      <c r="C909">
        <v>1</v>
      </c>
      <c r="D909">
        <v>7</v>
      </c>
      <c r="E909" t="s">
        <v>2</v>
      </c>
      <c r="F909">
        <v>94</v>
      </c>
      <c r="G909" t="s">
        <v>96</v>
      </c>
      <c r="H909" t="s">
        <v>96</v>
      </c>
      <c r="I909">
        <v>12500</v>
      </c>
      <c r="J909" t="s">
        <v>118</v>
      </c>
      <c r="K909" t="s">
        <v>275</v>
      </c>
      <c r="L909" t="s">
        <v>276</v>
      </c>
      <c r="M909" t="s">
        <v>96</v>
      </c>
      <c r="N909" t="s">
        <v>96</v>
      </c>
      <c r="O909" t="s">
        <v>96</v>
      </c>
      <c r="P909" t="s">
        <v>96</v>
      </c>
      <c r="Q909" t="s">
        <v>96</v>
      </c>
      <c r="R909" t="s">
        <v>96</v>
      </c>
      <c r="S909" t="s">
        <v>96</v>
      </c>
      <c r="T909" t="s">
        <v>96</v>
      </c>
    </row>
    <row r="910" spans="2:20" x14ac:dyDescent="0.25">
      <c r="B910">
        <v>2003</v>
      </c>
      <c r="C910">
        <v>1</v>
      </c>
      <c r="D910">
        <v>7</v>
      </c>
      <c r="E910" t="s">
        <v>2</v>
      </c>
      <c r="F910">
        <v>81.819999999999993</v>
      </c>
      <c r="G910" t="s">
        <v>96</v>
      </c>
      <c r="H910" t="s">
        <v>96</v>
      </c>
      <c r="I910">
        <v>17475</v>
      </c>
      <c r="J910" t="s">
        <v>118</v>
      </c>
      <c r="K910" t="s">
        <v>275</v>
      </c>
      <c r="L910" t="s">
        <v>212</v>
      </c>
      <c r="M910" t="s">
        <v>96</v>
      </c>
      <c r="N910" t="s">
        <v>96</v>
      </c>
      <c r="O910" t="s">
        <v>96</v>
      </c>
      <c r="P910" t="s">
        <v>96</v>
      </c>
      <c r="Q910" t="s">
        <v>96</v>
      </c>
      <c r="R910" t="s">
        <v>96</v>
      </c>
      <c r="S910" t="s">
        <v>96</v>
      </c>
      <c r="T910" t="s">
        <v>96</v>
      </c>
    </row>
    <row r="911" spans="2:20" x14ac:dyDescent="0.25">
      <c r="B911">
        <v>2003</v>
      </c>
      <c r="C911">
        <v>1</v>
      </c>
      <c r="D911">
        <v>7</v>
      </c>
      <c r="E911" t="s">
        <v>3</v>
      </c>
      <c r="F911">
        <v>40</v>
      </c>
      <c r="G911" t="s">
        <v>96</v>
      </c>
      <c r="H911" t="s">
        <v>96</v>
      </c>
      <c r="I911">
        <v>19021</v>
      </c>
      <c r="J911" t="s">
        <v>118</v>
      </c>
      <c r="K911" t="s">
        <v>263</v>
      </c>
      <c r="L911" t="s">
        <v>267</v>
      </c>
      <c r="M911" t="s">
        <v>96</v>
      </c>
      <c r="N911" t="s">
        <v>96</v>
      </c>
      <c r="O911" t="s">
        <v>96</v>
      </c>
      <c r="P911" t="s">
        <v>96</v>
      </c>
      <c r="Q911" t="s">
        <v>96</v>
      </c>
      <c r="R911" t="s">
        <v>96</v>
      </c>
      <c r="S911" t="s">
        <v>96</v>
      </c>
      <c r="T911" t="s">
        <v>96</v>
      </c>
    </row>
    <row r="912" spans="2:20" x14ac:dyDescent="0.25">
      <c r="B912">
        <v>2003</v>
      </c>
      <c r="C912">
        <v>1</v>
      </c>
      <c r="D912">
        <v>7</v>
      </c>
      <c r="E912" t="s">
        <v>3</v>
      </c>
      <c r="F912">
        <v>42.54</v>
      </c>
      <c r="G912" t="s">
        <v>96</v>
      </c>
      <c r="H912" t="s">
        <v>96</v>
      </c>
      <c r="I912">
        <v>35086</v>
      </c>
      <c r="J912" t="s">
        <v>118</v>
      </c>
      <c r="K912" t="s">
        <v>265</v>
      </c>
      <c r="L912" t="s">
        <v>268</v>
      </c>
      <c r="M912" t="s">
        <v>96</v>
      </c>
      <c r="N912" t="s">
        <v>96</v>
      </c>
      <c r="O912" t="s">
        <v>96</v>
      </c>
      <c r="P912" t="s">
        <v>96</v>
      </c>
      <c r="Q912" t="s">
        <v>96</v>
      </c>
      <c r="R912" t="s">
        <v>96</v>
      </c>
      <c r="S912" t="s">
        <v>96</v>
      </c>
      <c r="T912" t="s">
        <v>96</v>
      </c>
    </row>
    <row r="913" spans="2:20" x14ac:dyDescent="0.25">
      <c r="B913">
        <v>2003</v>
      </c>
      <c r="C913">
        <v>1</v>
      </c>
      <c r="D913">
        <v>8</v>
      </c>
      <c r="E913" t="s">
        <v>0</v>
      </c>
      <c r="F913">
        <v>77.3</v>
      </c>
      <c r="G913">
        <v>95.7</v>
      </c>
      <c r="H913">
        <v>153</v>
      </c>
      <c r="I913">
        <v>4725</v>
      </c>
      <c r="J913" t="s">
        <v>114</v>
      </c>
      <c r="K913" t="s">
        <v>146</v>
      </c>
      <c r="L913" t="s">
        <v>147</v>
      </c>
      <c r="M913">
        <v>4936</v>
      </c>
      <c r="N913">
        <v>32.26</v>
      </c>
      <c r="O913">
        <v>180</v>
      </c>
      <c r="P913" t="s">
        <v>96</v>
      </c>
      <c r="Q913" t="s">
        <v>96</v>
      </c>
      <c r="R913" t="s">
        <v>96</v>
      </c>
      <c r="S913" t="s">
        <v>96</v>
      </c>
      <c r="T913" t="s">
        <v>96</v>
      </c>
    </row>
    <row r="914" spans="2:20" x14ac:dyDescent="0.25">
      <c r="B914">
        <v>2003</v>
      </c>
      <c r="C914">
        <v>1</v>
      </c>
      <c r="D914">
        <v>8</v>
      </c>
      <c r="E914" t="s">
        <v>4</v>
      </c>
      <c r="F914">
        <v>40</v>
      </c>
      <c r="G914">
        <v>99</v>
      </c>
      <c r="H914">
        <v>146</v>
      </c>
      <c r="I914">
        <v>6200</v>
      </c>
      <c r="J914" t="s">
        <v>114</v>
      </c>
      <c r="K914" t="s">
        <v>175</v>
      </c>
      <c r="L914" t="s">
        <v>176</v>
      </c>
      <c r="M914">
        <v>6262.6262626262624</v>
      </c>
      <c r="N914">
        <v>42.894700428947004</v>
      </c>
      <c r="O914">
        <v>167.89999999999998</v>
      </c>
      <c r="P914" t="s">
        <v>96</v>
      </c>
      <c r="Q914" t="s">
        <v>96</v>
      </c>
      <c r="R914" t="s">
        <v>96</v>
      </c>
      <c r="S914" t="s">
        <v>96</v>
      </c>
      <c r="T914" t="s">
        <v>96</v>
      </c>
    </row>
    <row r="915" spans="2:20" x14ac:dyDescent="0.25">
      <c r="B915">
        <v>2003</v>
      </c>
      <c r="C915">
        <v>1</v>
      </c>
      <c r="D915">
        <v>8</v>
      </c>
      <c r="E915" t="s">
        <v>2</v>
      </c>
      <c r="F915">
        <v>80</v>
      </c>
      <c r="G915">
        <v>99</v>
      </c>
      <c r="H915">
        <v>147</v>
      </c>
      <c r="I915">
        <v>9000</v>
      </c>
      <c r="J915" t="s">
        <v>114</v>
      </c>
      <c r="K915" t="s">
        <v>161</v>
      </c>
      <c r="L915" t="s">
        <v>163</v>
      </c>
      <c r="M915">
        <v>9114</v>
      </c>
      <c r="N915">
        <v>62.13</v>
      </c>
      <c r="O915">
        <v>169.04999999999998</v>
      </c>
      <c r="P915" t="s">
        <v>96</v>
      </c>
      <c r="Q915" t="s">
        <v>96</v>
      </c>
      <c r="R915" t="s">
        <v>96</v>
      </c>
      <c r="S915" t="s">
        <v>96</v>
      </c>
      <c r="T915" t="s">
        <v>96</v>
      </c>
    </row>
    <row r="916" spans="2:20" x14ac:dyDescent="0.25">
      <c r="B916">
        <v>2003</v>
      </c>
      <c r="C916">
        <v>1</v>
      </c>
      <c r="D916">
        <v>8</v>
      </c>
      <c r="E916" t="s">
        <v>1</v>
      </c>
      <c r="F916">
        <v>156.37</v>
      </c>
      <c r="G916">
        <v>97.5</v>
      </c>
      <c r="H916">
        <v>138</v>
      </c>
      <c r="I916">
        <v>3825</v>
      </c>
      <c r="J916" t="s">
        <v>115</v>
      </c>
      <c r="K916" t="s">
        <v>206</v>
      </c>
      <c r="L916" t="s">
        <v>207</v>
      </c>
      <c r="M916">
        <v>3922.0672131147539</v>
      </c>
      <c r="N916">
        <v>28.45</v>
      </c>
      <c r="O916">
        <v>158.69999999999999</v>
      </c>
      <c r="P916" t="s">
        <v>96</v>
      </c>
      <c r="Q916" t="s">
        <v>96</v>
      </c>
      <c r="R916" t="s">
        <v>96</v>
      </c>
      <c r="S916" t="s">
        <v>96</v>
      </c>
      <c r="T916" t="s">
        <v>96</v>
      </c>
    </row>
    <row r="917" spans="2:20" x14ac:dyDescent="0.25">
      <c r="B917">
        <v>2003</v>
      </c>
      <c r="C917">
        <v>1</v>
      </c>
      <c r="D917">
        <v>8</v>
      </c>
      <c r="E917" t="s">
        <v>8</v>
      </c>
      <c r="F917">
        <v>69.66</v>
      </c>
      <c r="G917">
        <v>97.2</v>
      </c>
      <c r="H917">
        <v>127</v>
      </c>
      <c r="I917">
        <v>5670</v>
      </c>
      <c r="J917" t="s">
        <v>115</v>
      </c>
      <c r="K917" t="s">
        <v>200</v>
      </c>
      <c r="L917" t="s">
        <v>236</v>
      </c>
      <c r="M917">
        <v>5830.708591674048</v>
      </c>
      <c r="N917">
        <v>46.01</v>
      </c>
      <c r="O917">
        <v>146.04999999999998</v>
      </c>
      <c r="P917" t="s">
        <v>96</v>
      </c>
      <c r="Q917" t="s">
        <v>96</v>
      </c>
      <c r="R917" t="s">
        <v>96</v>
      </c>
      <c r="S917" t="s">
        <v>96</v>
      </c>
      <c r="T917" t="s">
        <v>96</v>
      </c>
    </row>
    <row r="918" spans="2:20" x14ac:dyDescent="0.25">
      <c r="B918">
        <v>2003</v>
      </c>
      <c r="C918">
        <v>1</v>
      </c>
      <c r="D918">
        <v>8</v>
      </c>
      <c r="E918" t="s">
        <v>5</v>
      </c>
      <c r="F918">
        <v>68</v>
      </c>
      <c r="G918" t="s">
        <v>96</v>
      </c>
      <c r="H918" t="s">
        <v>96</v>
      </c>
      <c r="I918">
        <v>16676</v>
      </c>
      <c r="J918" t="s">
        <v>118</v>
      </c>
      <c r="K918" t="s">
        <v>213</v>
      </c>
      <c r="L918" t="s">
        <v>157</v>
      </c>
      <c r="M918" t="s">
        <v>96</v>
      </c>
      <c r="N918" t="s">
        <v>96</v>
      </c>
      <c r="O918" t="s">
        <v>96</v>
      </c>
      <c r="P918" t="s">
        <v>96</v>
      </c>
      <c r="Q918" t="s">
        <v>96</v>
      </c>
      <c r="R918" t="s">
        <v>96</v>
      </c>
      <c r="S918" t="s">
        <v>96</v>
      </c>
      <c r="T918" t="s">
        <v>96</v>
      </c>
    </row>
    <row r="919" spans="2:20" x14ac:dyDescent="0.25">
      <c r="B919">
        <v>2003</v>
      </c>
      <c r="C919">
        <v>1</v>
      </c>
      <c r="D919">
        <v>8</v>
      </c>
      <c r="E919" t="s">
        <v>3</v>
      </c>
      <c r="F919">
        <v>71.09</v>
      </c>
      <c r="G919" t="s">
        <v>96</v>
      </c>
      <c r="H919" t="s">
        <v>96</v>
      </c>
      <c r="I919">
        <v>24250</v>
      </c>
      <c r="J919" t="s">
        <v>118</v>
      </c>
      <c r="K919" t="s">
        <v>265</v>
      </c>
      <c r="L919" t="s">
        <v>266</v>
      </c>
      <c r="M919" t="s">
        <v>96</v>
      </c>
      <c r="N919" t="s">
        <v>96</v>
      </c>
      <c r="O919" t="s">
        <v>96</v>
      </c>
      <c r="P919" t="s">
        <v>96</v>
      </c>
      <c r="Q919" t="s">
        <v>96</v>
      </c>
      <c r="R919" t="s">
        <v>96</v>
      </c>
      <c r="S919" t="s">
        <v>96</v>
      </c>
      <c r="T919" t="s">
        <v>96</v>
      </c>
    </row>
    <row r="920" spans="2:20" x14ac:dyDescent="0.25">
      <c r="B920">
        <v>2003</v>
      </c>
      <c r="C920">
        <v>1</v>
      </c>
      <c r="D920">
        <v>8</v>
      </c>
      <c r="E920" t="s">
        <v>3</v>
      </c>
      <c r="F920">
        <v>76.58</v>
      </c>
      <c r="G920" t="s">
        <v>96</v>
      </c>
      <c r="H920" t="s">
        <v>96</v>
      </c>
      <c r="I920">
        <v>42002</v>
      </c>
      <c r="J920" t="s">
        <v>118</v>
      </c>
      <c r="K920" t="s">
        <v>265</v>
      </c>
      <c r="L920" t="s">
        <v>266</v>
      </c>
      <c r="M920" t="s">
        <v>96</v>
      </c>
      <c r="N920" t="s">
        <v>96</v>
      </c>
      <c r="O920" t="s">
        <v>96</v>
      </c>
      <c r="P920" t="s">
        <v>96</v>
      </c>
      <c r="Q920" t="s">
        <v>96</v>
      </c>
      <c r="R920" t="s">
        <v>96</v>
      </c>
      <c r="S920" t="s">
        <v>96</v>
      </c>
      <c r="T920" t="s">
        <v>96</v>
      </c>
    </row>
    <row r="921" spans="2:20" x14ac:dyDescent="0.25">
      <c r="B921">
        <v>2003</v>
      </c>
      <c r="C921">
        <v>1</v>
      </c>
      <c r="D921">
        <v>9</v>
      </c>
      <c r="E921" t="s">
        <v>0</v>
      </c>
      <c r="F921">
        <v>200.73</v>
      </c>
      <c r="G921">
        <v>98.6</v>
      </c>
      <c r="H921">
        <v>155</v>
      </c>
      <c r="I921">
        <v>6350</v>
      </c>
      <c r="J921" t="s">
        <v>114</v>
      </c>
      <c r="K921" t="s">
        <v>148</v>
      </c>
      <c r="L921" t="s">
        <v>151</v>
      </c>
      <c r="M921">
        <v>6438</v>
      </c>
      <c r="N921">
        <v>41.45</v>
      </c>
      <c r="O921">
        <v>180</v>
      </c>
      <c r="P921" t="s">
        <v>96</v>
      </c>
      <c r="Q921" t="s">
        <v>96</v>
      </c>
      <c r="R921" t="s">
        <v>96</v>
      </c>
      <c r="S921" t="s">
        <v>96</v>
      </c>
      <c r="T921" t="s">
        <v>96</v>
      </c>
    </row>
    <row r="922" spans="2:20" x14ac:dyDescent="0.25">
      <c r="B922">
        <v>2003</v>
      </c>
      <c r="C922">
        <v>1</v>
      </c>
      <c r="D922">
        <v>9</v>
      </c>
      <c r="E922" t="s">
        <v>1</v>
      </c>
      <c r="F922">
        <v>51.7</v>
      </c>
      <c r="G922">
        <v>98.5</v>
      </c>
      <c r="H922">
        <v>148</v>
      </c>
      <c r="I922">
        <v>6673</v>
      </c>
      <c r="J922" t="s">
        <v>114</v>
      </c>
      <c r="K922" t="s">
        <v>156</v>
      </c>
      <c r="L922" t="s">
        <v>157</v>
      </c>
      <c r="M922">
        <v>6778</v>
      </c>
      <c r="N922">
        <v>45.95</v>
      </c>
      <c r="O922">
        <v>170.2</v>
      </c>
      <c r="P922" t="s">
        <v>96</v>
      </c>
      <c r="Q922" t="s">
        <v>96</v>
      </c>
      <c r="R922" t="s">
        <v>96</v>
      </c>
      <c r="S922" t="s">
        <v>96</v>
      </c>
      <c r="T922" t="s">
        <v>96</v>
      </c>
    </row>
    <row r="923" spans="2:20" x14ac:dyDescent="0.25">
      <c r="B923">
        <v>2003</v>
      </c>
      <c r="C923">
        <v>1</v>
      </c>
      <c r="D923">
        <v>9</v>
      </c>
      <c r="E923" t="s">
        <v>8</v>
      </c>
      <c r="F923">
        <v>80</v>
      </c>
      <c r="G923">
        <v>97.3</v>
      </c>
      <c r="H923">
        <v>131</v>
      </c>
      <c r="I923">
        <v>2400</v>
      </c>
      <c r="J923" t="s">
        <v>115</v>
      </c>
      <c r="K923" t="s">
        <v>234</v>
      </c>
      <c r="L923" t="s">
        <v>235</v>
      </c>
      <c r="M923">
        <v>2465.6478746628995</v>
      </c>
      <c r="N923">
        <v>18.89</v>
      </c>
      <c r="O923">
        <v>150.64999999999998</v>
      </c>
      <c r="P923" t="s">
        <v>96</v>
      </c>
      <c r="Q923" t="s">
        <v>96</v>
      </c>
      <c r="R923" t="s">
        <v>96</v>
      </c>
      <c r="S923" t="s">
        <v>96</v>
      </c>
      <c r="T923" t="s">
        <v>96</v>
      </c>
    </row>
    <row r="924" spans="2:20" x14ac:dyDescent="0.25">
      <c r="B924">
        <v>2003</v>
      </c>
      <c r="C924">
        <v>1</v>
      </c>
      <c r="D924">
        <v>9</v>
      </c>
      <c r="E924" t="s">
        <v>7</v>
      </c>
      <c r="F924">
        <v>200</v>
      </c>
      <c r="G924">
        <v>81</v>
      </c>
      <c r="H924">
        <v>144</v>
      </c>
      <c r="I924">
        <v>3300</v>
      </c>
      <c r="J924" t="s">
        <v>115</v>
      </c>
      <c r="K924" t="s">
        <v>7</v>
      </c>
      <c r="L924" t="s">
        <v>99</v>
      </c>
      <c r="M924">
        <v>4099.38</v>
      </c>
      <c r="N924">
        <v>28.39</v>
      </c>
      <c r="O924">
        <v>145</v>
      </c>
      <c r="P924" t="s">
        <v>96</v>
      </c>
      <c r="Q924" t="s">
        <v>96</v>
      </c>
      <c r="R924" t="s">
        <v>96</v>
      </c>
      <c r="S924" t="s">
        <v>96</v>
      </c>
      <c r="T924" t="s">
        <v>96</v>
      </c>
    </row>
    <row r="925" spans="2:20" x14ac:dyDescent="0.25">
      <c r="B925">
        <v>2003</v>
      </c>
      <c r="C925">
        <v>1</v>
      </c>
      <c r="D925">
        <v>9</v>
      </c>
      <c r="E925" t="s">
        <v>7</v>
      </c>
      <c r="F925">
        <v>235.05099999999999</v>
      </c>
      <c r="G925">
        <v>98</v>
      </c>
      <c r="H925">
        <v>140</v>
      </c>
      <c r="I925">
        <v>3620</v>
      </c>
      <c r="J925" t="s">
        <v>115</v>
      </c>
      <c r="K925" t="s">
        <v>7</v>
      </c>
      <c r="L925" t="s">
        <v>188</v>
      </c>
      <c r="M925">
        <v>3699.5</v>
      </c>
      <c r="N925">
        <v>26.25</v>
      </c>
      <c r="O925">
        <v>140</v>
      </c>
      <c r="P925" t="s">
        <v>96</v>
      </c>
      <c r="Q925" t="s">
        <v>96</v>
      </c>
      <c r="R925" t="s">
        <v>96</v>
      </c>
      <c r="S925" t="s">
        <v>96</v>
      </c>
      <c r="T925" t="s">
        <v>96</v>
      </c>
    </row>
    <row r="926" spans="2:20" x14ac:dyDescent="0.25">
      <c r="B926">
        <v>2003</v>
      </c>
      <c r="C926">
        <v>1</v>
      </c>
      <c r="D926">
        <v>9</v>
      </c>
      <c r="E926" t="s">
        <v>8</v>
      </c>
      <c r="F926">
        <v>80</v>
      </c>
      <c r="G926">
        <v>96.3</v>
      </c>
      <c r="H926">
        <v>134</v>
      </c>
      <c r="I926">
        <v>4600</v>
      </c>
      <c r="J926" t="s">
        <v>115</v>
      </c>
      <c r="K926" t="s">
        <v>200</v>
      </c>
      <c r="L926" t="s">
        <v>201</v>
      </c>
      <c r="M926">
        <v>4779.2207792207791</v>
      </c>
      <c r="N926">
        <v>35.67</v>
      </c>
      <c r="O926">
        <v>154.1</v>
      </c>
      <c r="P926" t="s">
        <v>96</v>
      </c>
      <c r="Q926" t="s">
        <v>96</v>
      </c>
      <c r="R926" t="s">
        <v>96</v>
      </c>
      <c r="S926" t="s">
        <v>96</v>
      </c>
      <c r="T926" t="s">
        <v>96</v>
      </c>
    </row>
    <row r="927" spans="2:20" x14ac:dyDescent="0.25">
      <c r="B927">
        <v>2003</v>
      </c>
      <c r="C927">
        <v>1</v>
      </c>
      <c r="D927">
        <v>9</v>
      </c>
      <c r="E927" t="s">
        <v>2</v>
      </c>
      <c r="F927">
        <v>234.49</v>
      </c>
      <c r="G927">
        <v>98.085206192161706</v>
      </c>
      <c r="H927" t="s">
        <v>96</v>
      </c>
      <c r="I927">
        <v>9993</v>
      </c>
      <c r="J927" t="s">
        <v>118</v>
      </c>
      <c r="K927" t="s">
        <v>274</v>
      </c>
      <c r="L927" t="s">
        <v>199</v>
      </c>
      <c r="M927">
        <v>10188.080739130435</v>
      </c>
      <c r="N927" t="s">
        <v>96</v>
      </c>
      <c r="O927" t="s">
        <v>96</v>
      </c>
      <c r="P927" t="s">
        <v>96</v>
      </c>
      <c r="Q927" t="s">
        <v>96</v>
      </c>
      <c r="R927" t="s">
        <v>96</v>
      </c>
      <c r="S927" t="s">
        <v>96</v>
      </c>
      <c r="T927" t="s">
        <v>96</v>
      </c>
    </row>
    <row r="928" spans="2:20" x14ac:dyDescent="0.25">
      <c r="B928">
        <v>2003</v>
      </c>
      <c r="C928">
        <v>1</v>
      </c>
      <c r="D928">
        <v>9</v>
      </c>
      <c r="E928" t="s">
        <v>0</v>
      </c>
      <c r="F928">
        <v>78.5</v>
      </c>
      <c r="G928">
        <v>100</v>
      </c>
      <c r="H928" t="s">
        <v>96</v>
      </c>
      <c r="I928">
        <v>15000</v>
      </c>
      <c r="J928" t="s">
        <v>118</v>
      </c>
      <c r="K928" t="s">
        <v>142</v>
      </c>
      <c r="L928" t="s">
        <v>274</v>
      </c>
      <c r="M928">
        <v>15000</v>
      </c>
      <c r="N928" t="s">
        <v>96</v>
      </c>
      <c r="O928" t="s">
        <v>96</v>
      </c>
      <c r="P928" t="s">
        <v>96</v>
      </c>
      <c r="Q928" t="s">
        <v>96</v>
      </c>
      <c r="R928" t="s">
        <v>96</v>
      </c>
      <c r="S928" t="s">
        <v>96</v>
      </c>
      <c r="T928" t="s">
        <v>96</v>
      </c>
    </row>
    <row r="929" spans="2:20" x14ac:dyDescent="0.25">
      <c r="B929">
        <v>2003</v>
      </c>
      <c r="C929">
        <v>1</v>
      </c>
      <c r="D929">
        <v>9</v>
      </c>
      <c r="E929" t="s">
        <v>3</v>
      </c>
      <c r="F929">
        <v>80</v>
      </c>
      <c r="G929">
        <v>98.75</v>
      </c>
      <c r="H929" t="s">
        <v>96</v>
      </c>
      <c r="I929">
        <v>19375</v>
      </c>
      <c r="J929" t="s">
        <v>118</v>
      </c>
      <c r="K929" t="s">
        <v>263</v>
      </c>
      <c r="L929" t="s">
        <v>264</v>
      </c>
      <c r="M929">
        <v>19620.253164556962</v>
      </c>
      <c r="N929" t="s">
        <v>96</v>
      </c>
      <c r="O929" t="s">
        <v>96</v>
      </c>
      <c r="P929" t="s">
        <v>96</v>
      </c>
      <c r="Q929" t="s">
        <v>96</v>
      </c>
      <c r="R929" t="s">
        <v>96</v>
      </c>
      <c r="S929" t="s">
        <v>96</v>
      </c>
      <c r="T929" t="s">
        <v>96</v>
      </c>
    </row>
    <row r="930" spans="2:20" x14ac:dyDescent="0.25">
      <c r="B930">
        <v>2003</v>
      </c>
      <c r="C930">
        <v>1</v>
      </c>
      <c r="D930">
        <v>10</v>
      </c>
      <c r="E930" t="s">
        <v>7</v>
      </c>
      <c r="F930">
        <v>195</v>
      </c>
      <c r="G930">
        <v>97</v>
      </c>
      <c r="H930">
        <v>149</v>
      </c>
      <c r="I930">
        <v>3404.26</v>
      </c>
      <c r="J930" t="s">
        <v>114</v>
      </c>
      <c r="K930" t="s">
        <v>185</v>
      </c>
      <c r="L930" t="s">
        <v>187</v>
      </c>
      <c r="M930">
        <v>3493.84</v>
      </c>
      <c r="N930">
        <v>23.38</v>
      </c>
      <c r="O930">
        <v>150</v>
      </c>
      <c r="P930" t="s">
        <v>96</v>
      </c>
      <c r="Q930" t="s">
        <v>96</v>
      </c>
      <c r="R930" t="s">
        <v>96</v>
      </c>
      <c r="S930" t="s">
        <v>96</v>
      </c>
      <c r="T930" t="s">
        <v>96</v>
      </c>
    </row>
    <row r="931" spans="2:20" x14ac:dyDescent="0.25">
      <c r="B931">
        <v>2003</v>
      </c>
      <c r="C931">
        <v>1</v>
      </c>
      <c r="D931">
        <v>10</v>
      </c>
      <c r="E931" t="s">
        <v>4</v>
      </c>
      <c r="F931">
        <v>155</v>
      </c>
      <c r="G931">
        <v>97</v>
      </c>
      <c r="H931">
        <v>145</v>
      </c>
      <c r="I931">
        <v>6000</v>
      </c>
      <c r="J931" t="s">
        <v>114</v>
      </c>
      <c r="K931" t="s">
        <v>173</v>
      </c>
      <c r="L931" t="s">
        <v>174</v>
      </c>
      <c r="M931">
        <v>6185.5670103092789</v>
      </c>
      <c r="N931">
        <v>42.659082829719168</v>
      </c>
      <c r="O931">
        <v>166.75</v>
      </c>
      <c r="P931" t="s">
        <v>96</v>
      </c>
      <c r="Q931" t="s">
        <v>96</v>
      </c>
      <c r="R931" t="s">
        <v>96</v>
      </c>
      <c r="S931" t="s">
        <v>96</v>
      </c>
      <c r="T931" t="s">
        <v>96</v>
      </c>
    </row>
    <row r="932" spans="2:20" x14ac:dyDescent="0.25">
      <c r="B932">
        <v>2003</v>
      </c>
      <c r="C932">
        <v>1</v>
      </c>
      <c r="D932">
        <v>10</v>
      </c>
      <c r="E932" t="s">
        <v>2</v>
      </c>
      <c r="F932">
        <v>68.94</v>
      </c>
      <c r="G932">
        <v>99</v>
      </c>
      <c r="H932">
        <v>145</v>
      </c>
      <c r="I932">
        <v>8703</v>
      </c>
      <c r="J932" t="s">
        <v>114</v>
      </c>
      <c r="K932" t="s">
        <v>161</v>
      </c>
      <c r="L932" t="s">
        <v>162</v>
      </c>
      <c r="M932">
        <v>8824</v>
      </c>
      <c r="N932">
        <v>61.03</v>
      </c>
      <c r="O932">
        <v>166.75</v>
      </c>
      <c r="P932" t="s">
        <v>96</v>
      </c>
      <c r="Q932" t="s">
        <v>96</v>
      </c>
      <c r="R932" t="s">
        <v>96</v>
      </c>
      <c r="S932" t="s">
        <v>96</v>
      </c>
      <c r="T932" t="s">
        <v>96</v>
      </c>
    </row>
    <row r="933" spans="2:20" x14ac:dyDescent="0.25">
      <c r="B933">
        <v>2003</v>
      </c>
      <c r="C933">
        <v>1</v>
      </c>
      <c r="D933">
        <v>10</v>
      </c>
      <c r="E933" t="s">
        <v>0</v>
      </c>
      <c r="F933">
        <v>188.2</v>
      </c>
      <c r="G933">
        <v>95.7</v>
      </c>
      <c r="H933">
        <v>130</v>
      </c>
      <c r="I933">
        <v>2816</v>
      </c>
      <c r="J933" t="s">
        <v>115</v>
      </c>
      <c r="K933" t="s">
        <v>193</v>
      </c>
      <c r="L933" t="s">
        <v>195</v>
      </c>
      <c r="M933">
        <v>2944</v>
      </c>
      <c r="N933">
        <v>22.71</v>
      </c>
      <c r="O933">
        <v>140</v>
      </c>
      <c r="P933" t="s">
        <v>96</v>
      </c>
      <c r="Q933" t="s">
        <v>96</v>
      </c>
      <c r="R933" t="s">
        <v>96</v>
      </c>
      <c r="S933" t="s">
        <v>96</v>
      </c>
      <c r="T933" t="s">
        <v>96</v>
      </c>
    </row>
    <row r="934" spans="2:20" x14ac:dyDescent="0.25">
      <c r="B934">
        <v>2003</v>
      </c>
      <c r="C934">
        <v>1</v>
      </c>
      <c r="D934">
        <v>10</v>
      </c>
      <c r="E934" t="s">
        <v>0</v>
      </c>
      <c r="F934">
        <v>158.69999999999999</v>
      </c>
      <c r="G934">
        <v>96.4</v>
      </c>
      <c r="H934">
        <v>130</v>
      </c>
      <c r="I934">
        <v>2905</v>
      </c>
      <c r="J934" t="s">
        <v>115</v>
      </c>
      <c r="K934" t="s">
        <v>193</v>
      </c>
      <c r="L934" t="s">
        <v>194</v>
      </c>
      <c r="M934">
        <v>3014</v>
      </c>
      <c r="N934">
        <v>23.16</v>
      </c>
      <c r="O934">
        <v>140</v>
      </c>
      <c r="P934" t="s">
        <v>96</v>
      </c>
      <c r="Q934" t="s">
        <v>96</v>
      </c>
      <c r="R934" t="s">
        <v>96</v>
      </c>
      <c r="S934" t="s">
        <v>96</v>
      </c>
      <c r="T934" t="s">
        <v>96</v>
      </c>
    </row>
    <row r="935" spans="2:20" x14ac:dyDescent="0.25">
      <c r="B935">
        <v>2003</v>
      </c>
      <c r="C935">
        <v>1</v>
      </c>
      <c r="D935">
        <v>10</v>
      </c>
      <c r="E935" t="s">
        <v>0</v>
      </c>
      <c r="F935">
        <v>80</v>
      </c>
      <c r="G935">
        <v>98.8</v>
      </c>
      <c r="H935">
        <v>140</v>
      </c>
      <c r="I935">
        <v>3917</v>
      </c>
      <c r="J935" t="s">
        <v>115</v>
      </c>
      <c r="K935" t="s">
        <v>196</v>
      </c>
      <c r="L935" t="s">
        <v>197</v>
      </c>
      <c r="M935">
        <v>3966</v>
      </c>
      <c r="N935">
        <v>28.35</v>
      </c>
      <c r="O935">
        <v>150</v>
      </c>
      <c r="P935" t="s">
        <v>96</v>
      </c>
      <c r="Q935" t="s">
        <v>96</v>
      </c>
      <c r="R935" t="s">
        <v>96</v>
      </c>
      <c r="S935" t="s">
        <v>96</v>
      </c>
      <c r="T935" t="s">
        <v>96</v>
      </c>
    </row>
    <row r="936" spans="2:20" x14ac:dyDescent="0.25">
      <c r="B936">
        <v>2003</v>
      </c>
      <c r="C936">
        <v>1</v>
      </c>
      <c r="D936">
        <v>10</v>
      </c>
      <c r="E936" t="s">
        <v>8</v>
      </c>
      <c r="F936">
        <v>106</v>
      </c>
      <c r="G936">
        <v>92.8</v>
      </c>
      <c r="H936">
        <v>129</v>
      </c>
      <c r="I936">
        <v>4520</v>
      </c>
      <c r="J936" t="s">
        <v>115</v>
      </c>
      <c r="K936" t="s">
        <v>200</v>
      </c>
      <c r="L936" t="s">
        <v>157</v>
      </c>
      <c r="M936">
        <v>4871.0858072387146</v>
      </c>
      <c r="N936">
        <v>37.83</v>
      </c>
      <c r="O936">
        <v>148.35</v>
      </c>
      <c r="P936" t="s">
        <v>96</v>
      </c>
      <c r="Q936" t="s">
        <v>96</v>
      </c>
      <c r="R936" t="s">
        <v>96</v>
      </c>
      <c r="S936" t="s">
        <v>96</v>
      </c>
      <c r="T936" t="s">
        <v>96</v>
      </c>
    </row>
    <row r="937" spans="2:20" x14ac:dyDescent="0.25">
      <c r="B937">
        <v>2003</v>
      </c>
      <c r="C937">
        <v>1</v>
      </c>
      <c r="D937">
        <v>10</v>
      </c>
      <c r="E937" t="s">
        <v>5</v>
      </c>
      <c r="F937">
        <v>50</v>
      </c>
      <c r="G937">
        <v>97</v>
      </c>
      <c r="H937">
        <v>137</v>
      </c>
      <c r="I937">
        <v>7624</v>
      </c>
      <c r="J937" t="s">
        <v>115</v>
      </c>
      <c r="K937" t="s">
        <v>181</v>
      </c>
      <c r="L937" t="s">
        <v>215</v>
      </c>
      <c r="M937">
        <v>7859.7938144329901</v>
      </c>
      <c r="N937">
        <v>57.370757769583868</v>
      </c>
      <c r="O937">
        <v>157.54999999999998</v>
      </c>
      <c r="P937" t="s">
        <v>96</v>
      </c>
      <c r="Q937" t="s">
        <v>96</v>
      </c>
      <c r="R937" t="s">
        <v>96</v>
      </c>
      <c r="S937" t="s">
        <v>96</v>
      </c>
      <c r="T937" t="s">
        <v>96</v>
      </c>
    </row>
    <row r="938" spans="2:20" x14ac:dyDescent="0.25">
      <c r="B938">
        <v>2003</v>
      </c>
      <c r="C938">
        <v>1</v>
      </c>
      <c r="D938">
        <v>10</v>
      </c>
      <c r="E938" t="s">
        <v>7</v>
      </c>
      <c r="F938">
        <v>68</v>
      </c>
      <c r="G938">
        <v>87</v>
      </c>
      <c r="H938">
        <v>120.35</v>
      </c>
      <c r="I938">
        <v>3405</v>
      </c>
      <c r="J938" t="s">
        <v>116</v>
      </c>
      <c r="K938" t="s">
        <v>247</v>
      </c>
      <c r="L938" t="s">
        <v>248</v>
      </c>
      <c r="M938">
        <v>3922.88</v>
      </c>
      <c r="N938">
        <v>32.61</v>
      </c>
      <c r="O938">
        <v>120</v>
      </c>
      <c r="P938" t="s">
        <v>96</v>
      </c>
      <c r="Q938" t="s">
        <v>96</v>
      </c>
      <c r="R938" t="s">
        <v>96</v>
      </c>
      <c r="S938" t="s">
        <v>96</v>
      </c>
      <c r="T938" t="s">
        <v>96</v>
      </c>
    </row>
    <row r="939" spans="2:20" x14ac:dyDescent="0.25">
      <c r="B939">
        <v>2003</v>
      </c>
      <c r="C939">
        <v>1</v>
      </c>
      <c r="D939">
        <v>10</v>
      </c>
      <c r="E939" t="s">
        <v>6</v>
      </c>
      <c r="F939">
        <v>110</v>
      </c>
      <c r="G939" t="s">
        <v>96</v>
      </c>
      <c r="H939" t="s">
        <v>96</v>
      </c>
      <c r="I939">
        <v>13250</v>
      </c>
      <c r="J939" t="s">
        <v>118</v>
      </c>
      <c r="K939" t="s">
        <v>296</v>
      </c>
      <c r="L939" t="s">
        <v>297</v>
      </c>
      <c r="M939" t="s">
        <v>96</v>
      </c>
      <c r="N939" t="s">
        <v>96</v>
      </c>
      <c r="O939" t="s">
        <v>96</v>
      </c>
      <c r="P939" t="s">
        <v>96</v>
      </c>
      <c r="Q939" t="s">
        <v>96</v>
      </c>
      <c r="R939" t="s">
        <v>96</v>
      </c>
      <c r="S939" t="s">
        <v>96</v>
      </c>
      <c r="T939" t="s">
        <v>96</v>
      </c>
    </row>
    <row r="940" spans="2:20" x14ac:dyDescent="0.25">
      <c r="B940">
        <v>2003</v>
      </c>
      <c r="C940">
        <v>1</v>
      </c>
      <c r="D940">
        <v>11</v>
      </c>
      <c r="E940" t="s">
        <v>0</v>
      </c>
      <c r="F940">
        <v>112.22</v>
      </c>
      <c r="G940">
        <v>93.8</v>
      </c>
      <c r="H940">
        <v>146</v>
      </c>
      <c r="I940">
        <v>5050</v>
      </c>
      <c r="J940" t="s">
        <v>114</v>
      </c>
      <c r="K940" t="s">
        <v>146</v>
      </c>
      <c r="L940" t="s">
        <v>152</v>
      </c>
      <c r="M940">
        <v>5413</v>
      </c>
      <c r="N940">
        <v>36.94</v>
      </c>
      <c r="O940">
        <v>170</v>
      </c>
      <c r="P940" t="s">
        <v>96</v>
      </c>
      <c r="Q940" t="s">
        <v>96</v>
      </c>
      <c r="R940" t="s">
        <v>96</v>
      </c>
      <c r="S940" t="s">
        <v>96</v>
      </c>
      <c r="T940" t="s">
        <v>96</v>
      </c>
    </row>
    <row r="941" spans="2:20" x14ac:dyDescent="0.25">
      <c r="B941">
        <v>2003</v>
      </c>
      <c r="C941">
        <v>1</v>
      </c>
      <c r="D941">
        <v>11</v>
      </c>
      <c r="E941" t="s">
        <v>4</v>
      </c>
      <c r="F941">
        <v>95</v>
      </c>
      <c r="G941">
        <v>96.8</v>
      </c>
      <c r="H941">
        <v>145</v>
      </c>
      <c r="I941">
        <v>5400</v>
      </c>
      <c r="J941" t="s">
        <v>114</v>
      </c>
      <c r="K941" t="s">
        <v>171</v>
      </c>
      <c r="L941" t="s">
        <v>172</v>
      </c>
      <c r="M941">
        <v>5578.5123966942156</v>
      </c>
      <c r="N941">
        <v>38.472499287546313</v>
      </c>
      <c r="O941">
        <v>166.75</v>
      </c>
      <c r="P941" t="s">
        <v>96</v>
      </c>
      <c r="Q941" t="s">
        <v>96</v>
      </c>
      <c r="R941" t="s">
        <v>96</v>
      </c>
      <c r="S941" t="s">
        <v>96</v>
      </c>
      <c r="T941" t="s">
        <v>96</v>
      </c>
    </row>
    <row r="942" spans="2:20" x14ac:dyDescent="0.25">
      <c r="B942">
        <v>2003</v>
      </c>
      <c r="C942">
        <v>1</v>
      </c>
      <c r="D942">
        <v>11</v>
      </c>
      <c r="E942" t="s">
        <v>1</v>
      </c>
      <c r="F942">
        <v>81.12</v>
      </c>
      <c r="G942">
        <v>95</v>
      </c>
      <c r="H942">
        <v>142</v>
      </c>
      <c r="I942">
        <v>3760</v>
      </c>
      <c r="J942" t="s">
        <v>115</v>
      </c>
      <c r="K942" t="s">
        <v>204</v>
      </c>
      <c r="L942" t="s">
        <v>205</v>
      </c>
      <c r="M942">
        <v>3956.0466926070035</v>
      </c>
      <c r="N942">
        <v>27.91</v>
      </c>
      <c r="O942">
        <v>163.29999999999998</v>
      </c>
      <c r="P942" t="s">
        <v>96</v>
      </c>
      <c r="Q942" t="s">
        <v>96</v>
      </c>
      <c r="R942" t="s">
        <v>96</v>
      </c>
      <c r="S942" t="s">
        <v>96</v>
      </c>
      <c r="T942" t="s">
        <v>96</v>
      </c>
    </row>
    <row r="943" spans="2:20" x14ac:dyDescent="0.25">
      <c r="B943">
        <v>2003</v>
      </c>
      <c r="C943">
        <v>1</v>
      </c>
      <c r="D943">
        <v>11</v>
      </c>
      <c r="E943" t="s">
        <v>6</v>
      </c>
      <c r="F943">
        <v>201</v>
      </c>
      <c r="G943">
        <v>97</v>
      </c>
      <c r="H943">
        <v>135</v>
      </c>
      <c r="I943">
        <v>5162</v>
      </c>
      <c r="J943" t="s">
        <v>115</v>
      </c>
      <c r="K943" t="s">
        <v>218</v>
      </c>
      <c r="L943" t="s">
        <v>219</v>
      </c>
      <c r="M943">
        <v>5321.6494845360821</v>
      </c>
      <c r="N943">
        <v>39.419625811378388</v>
      </c>
      <c r="O943">
        <v>155.25</v>
      </c>
      <c r="P943" t="s">
        <v>96</v>
      </c>
      <c r="Q943" t="s">
        <v>96</v>
      </c>
      <c r="R943" t="s">
        <v>96</v>
      </c>
      <c r="S943" t="s">
        <v>96</v>
      </c>
      <c r="T943" t="s">
        <v>96</v>
      </c>
    </row>
    <row r="944" spans="2:20" x14ac:dyDescent="0.25">
      <c r="B944">
        <v>2003</v>
      </c>
      <c r="C944">
        <v>1</v>
      </c>
      <c r="D944">
        <v>11</v>
      </c>
      <c r="E944" t="s">
        <v>6</v>
      </c>
      <c r="F944">
        <v>66</v>
      </c>
      <c r="G944">
        <v>96</v>
      </c>
      <c r="H944">
        <v>131</v>
      </c>
      <c r="I944">
        <v>6069</v>
      </c>
      <c r="J944" t="s">
        <v>115</v>
      </c>
      <c r="K944" t="s">
        <v>183</v>
      </c>
      <c r="L944" t="s">
        <v>220</v>
      </c>
      <c r="M944">
        <v>6321.875</v>
      </c>
      <c r="N944">
        <v>48.25858778625954</v>
      </c>
      <c r="O944">
        <v>150.64999999999998</v>
      </c>
      <c r="P944" t="s">
        <v>96</v>
      </c>
      <c r="Q944" t="s">
        <v>96</v>
      </c>
      <c r="R944" t="s">
        <v>96</v>
      </c>
      <c r="S944" t="s">
        <v>96</v>
      </c>
      <c r="T944" t="s">
        <v>96</v>
      </c>
    </row>
    <row r="945" spans="2:20" x14ac:dyDescent="0.25">
      <c r="B945">
        <v>2003</v>
      </c>
      <c r="C945">
        <v>1</v>
      </c>
      <c r="D945">
        <v>11</v>
      </c>
      <c r="E945" t="s">
        <v>5</v>
      </c>
      <c r="F945">
        <v>97</v>
      </c>
      <c r="G945">
        <v>98</v>
      </c>
      <c r="H945">
        <v>133</v>
      </c>
      <c r="I945">
        <v>6250</v>
      </c>
      <c r="J945" t="s">
        <v>115</v>
      </c>
      <c r="K945" t="s">
        <v>213</v>
      </c>
      <c r="L945" t="s">
        <v>214</v>
      </c>
      <c r="M945">
        <v>6377.5510204081629</v>
      </c>
      <c r="N945">
        <v>47.95151143164032</v>
      </c>
      <c r="O945">
        <v>152.94999999999999</v>
      </c>
      <c r="P945" t="s">
        <v>96</v>
      </c>
      <c r="Q945" t="s">
        <v>96</v>
      </c>
      <c r="R945" t="s">
        <v>96</v>
      </c>
      <c r="S945" t="s">
        <v>96</v>
      </c>
      <c r="T945" t="s">
        <v>96</v>
      </c>
    </row>
    <row r="946" spans="2:20" x14ac:dyDescent="0.25">
      <c r="B946">
        <v>2003</v>
      </c>
      <c r="C946">
        <v>1</v>
      </c>
      <c r="D946">
        <v>11</v>
      </c>
      <c r="E946" t="s">
        <v>8</v>
      </c>
      <c r="F946">
        <v>54.13</v>
      </c>
      <c r="G946">
        <v>97.9</v>
      </c>
      <c r="H946">
        <v>109</v>
      </c>
      <c r="I946">
        <v>3035</v>
      </c>
      <c r="J946" t="s">
        <v>116</v>
      </c>
      <c r="K946" t="s">
        <v>237</v>
      </c>
      <c r="L946" t="s">
        <v>255</v>
      </c>
      <c r="M946">
        <v>3099.7084905660381</v>
      </c>
      <c r="N946">
        <v>28.49</v>
      </c>
      <c r="O946">
        <v>125.35</v>
      </c>
      <c r="P946" t="s">
        <v>96</v>
      </c>
      <c r="Q946" t="s">
        <v>96</v>
      </c>
      <c r="R946" t="s">
        <v>96</v>
      </c>
      <c r="S946" t="s">
        <v>96</v>
      </c>
      <c r="T946" t="s">
        <v>96</v>
      </c>
    </row>
    <row r="947" spans="2:20" x14ac:dyDescent="0.25">
      <c r="B947">
        <v>2003</v>
      </c>
      <c r="C947">
        <v>1</v>
      </c>
      <c r="D947">
        <v>12</v>
      </c>
      <c r="E947" t="s">
        <v>0</v>
      </c>
      <c r="F947">
        <v>187.74</v>
      </c>
      <c r="G947">
        <v>97.4</v>
      </c>
      <c r="H947">
        <v>155</v>
      </c>
      <c r="I947">
        <v>5633</v>
      </c>
      <c r="J947" t="s">
        <v>114</v>
      </c>
      <c r="K947" t="s">
        <v>153</v>
      </c>
      <c r="L947" t="s">
        <v>154</v>
      </c>
      <c r="M947">
        <v>5779</v>
      </c>
      <c r="N947">
        <v>37.369999999999997</v>
      </c>
      <c r="O947">
        <v>180</v>
      </c>
      <c r="P947" t="s">
        <v>96</v>
      </c>
      <c r="Q947" t="s">
        <v>96</v>
      </c>
      <c r="R947" t="s">
        <v>96</v>
      </c>
      <c r="S947" t="s">
        <v>96</v>
      </c>
      <c r="T947" t="s">
        <v>96</v>
      </c>
    </row>
    <row r="948" spans="2:20" x14ac:dyDescent="0.25">
      <c r="B948">
        <v>2003</v>
      </c>
      <c r="C948">
        <v>1</v>
      </c>
      <c r="D948">
        <v>12</v>
      </c>
      <c r="E948" t="s">
        <v>4</v>
      </c>
      <c r="F948">
        <v>320</v>
      </c>
      <c r="G948">
        <v>98.4</v>
      </c>
      <c r="H948">
        <v>151</v>
      </c>
      <c r="I948">
        <v>6500</v>
      </c>
      <c r="J948" t="s">
        <v>114</v>
      </c>
      <c r="K948" t="s">
        <v>169</v>
      </c>
      <c r="L948" t="s">
        <v>170</v>
      </c>
      <c r="M948">
        <v>6605.6910569105694</v>
      </c>
      <c r="N948">
        <v>43.746298390136218</v>
      </c>
      <c r="O948">
        <v>173.64999999999998</v>
      </c>
      <c r="P948" t="s">
        <v>96</v>
      </c>
      <c r="Q948" t="s">
        <v>96</v>
      </c>
      <c r="R948" t="s">
        <v>96</v>
      </c>
      <c r="S948" t="s">
        <v>96</v>
      </c>
      <c r="T948" t="s">
        <v>96</v>
      </c>
    </row>
    <row r="949" spans="2:20" x14ac:dyDescent="0.25">
      <c r="B949">
        <v>2003</v>
      </c>
      <c r="C949">
        <v>1</v>
      </c>
      <c r="D949">
        <v>12</v>
      </c>
      <c r="E949" t="s">
        <v>0</v>
      </c>
      <c r="F949">
        <v>115.64</v>
      </c>
      <c r="G949">
        <v>99.4</v>
      </c>
      <c r="H949">
        <v>154</v>
      </c>
      <c r="I949">
        <v>6650</v>
      </c>
      <c r="J949" t="s">
        <v>114</v>
      </c>
      <c r="K949" t="s">
        <v>155</v>
      </c>
      <c r="L949" t="s">
        <v>154</v>
      </c>
      <c r="M949">
        <v>6687</v>
      </c>
      <c r="N949">
        <v>43.45</v>
      </c>
      <c r="O949">
        <v>180</v>
      </c>
      <c r="P949" t="s">
        <v>96</v>
      </c>
      <c r="Q949" t="s">
        <v>96</v>
      </c>
      <c r="R949" t="s">
        <v>96</v>
      </c>
      <c r="S949" t="s">
        <v>96</v>
      </c>
      <c r="T949" t="s">
        <v>96</v>
      </c>
    </row>
    <row r="950" spans="2:20" x14ac:dyDescent="0.25">
      <c r="B950">
        <v>2003</v>
      </c>
      <c r="C950">
        <v>1</v>
      </c>
      <c r="D950">
        <v>12</v>
      </c>
      <c r="E950" t="s">
        <v>0</v>
      </c>
      <c r="F950">
        <v>48.6</v>
      </c>
      <c r="G950">
        <v>96.7</v>
      </c>
      <c r="H950">
        <v>154</v>
      </c>
      <c r="I950">
        <v>9050</v>
      </c>
      <c r="J950" t="s">
        <v>118</v>
      </c>
      <c r="K950" t="s">
        <v>287</v>
      </c>
      <c r="L950" t="s">
        <v>154</v>
      </c>
      <c r="M950">
        <v>9358.0851063829796</v>
      </c>
      <c r="N950" t="s">
        <v>96</v>
      </c>
      <c r="O950" t="s">
        <v>96</v>
      </c>
      <c r="P950" t="s">
        <v>96</v>
      </c>
      <c r="Q950" t="s">
        <v>96</v>
      </c>
      <c r="R950" t="s">
        <v>96</v>
      </c>
      <c r="S950" t="s">
        <v>96</v>
      </c>
      <c r="T950" t="s">
        <v>96</v>
      </c>
    </row>
    <row r="951" spans="2:20" x14ac:dyDescent="0.25">
      <c r="B951">
        <v>2003</v>
      </c>
      <c r="C951">
        <v>1</v>
      </c>
      <c r="D951">
        <v>12</v>
      </c>
      <c r="E951" t="s">
        <v>6</v>
      </c>
      <c r="F951">
        <v>94</v>
      </c>
      <c r="G951" t="s">
        <v>96</v>
      </c>
      <c r="H951" t="s">
        <v>96</v>
      </c>
      <c r="I951">
        <v>25705</v>
      </c>
      <c r="J951" t="s">
        <v>118</v>
      </c>
      <c r="K951" t="s">
        <v>294</v>
      </c>
      <c r="L951" t="s">
        <v>295</v>
      </c>
      <c r="M951" t="s">
        <v>96</v>
      </c>
      <c r="N951" t="s">
        <v>96</v>
      </c>
      <c r="O951" t="s">
        <v>96</v>
      </c>
      <c r="P951" t="s">
        <v>96</v>
      </c>
      <c r="Q951" t="s">
        <v>96</v>
      </c>
      <c r="R951" t="s">
        <v>96</v>
      </c>
      <c r="S951" t="s">
        <v>96</v>
      </c>
      <c r="T951" t="s">
        <v>96</v>
      </c>
    </row>
    <row r="952" spans="2:20" x14ac:dyDescent="0.25">
      <c r="B952">
        <v>2003</v>
      </c>
      <c r="C952">
        <v>2</v>
      </c>
      <c r="D952">
        <v>1</v>
      </c>
      <c r="E952" t="s">
        <v>9</v>
      </c>
      <c r="F952">
        <v>120</v>
      </c>
      <c r="G952">
        <v>99</v>
      </c>
      <c r="H952">
        <v>151</v>
      </c>
      <c r="I952">
        <v>3500</v>
      </c>
      <c r="J952" t="s">
        <v>114</v>
      </c>
      <c r="K952" t="s">
        <v>96</v>
      </c>
      <c r="L952" t="s">
        <v>96</v>
      </c>
      <c r="M952" t="s">
        <v>96</v>
      </c>
      <c r="N952" t="s">
        <v>96</v>
      </c>
      <c r="O952" t="s">
        <v>96</v>
      </c>
      <c r="P952" t="s">
        <v>96</v>
      </c>
      <c r="Q952" t="s">
        <v>96</v>
      </c>
      <c r="R952" t="s">
        <v>96</v>
      </c>
      <c r="S952" t="s">
        <v>96</v>
      </c>
      <c r="T952" t="s">
        <v>96</v>
      </c>
    </row>
    <row r="953" spans="2:20" x14ac:dyDescent="0.25">
      <c r="B953">
        <v>2003</v>
      </c>
      <c r="C953">
        <v>2</v>
      </c>
      <c r="D953">
        <v>1</v>
      </c>
      <c r="E953" t="s">
        <v>13</v>
      </c>
      <c r="F953">
        <v>143</v>
      </c>
      <c r="G953">
        <v>96</v>
      </c>
      <c r="H953">
        <v>128</v>
      </c>
      <c r="I953">
        <v>3236</v>
      </c>
      <c r="J953" t="s">
        <v>115</v>
      </c>
      <c r="K953" t="s">
        <v>96</v>
      </c>
      <c r="L953" t="s">
        <v>96</v>
      </c>
      <c r="M953" t="s">
        <v>96</v>
      </c>
      <c r="N953" t="s">
        <v>96</v>
      </c>
      <c r="O953" t="s">
        <v>96</v>
      </c>
      <c r="P953" t="s">
        <v>96</v>
      </c>
      <c r="Q953" t="s">
        <v>96</v>
      </c>
      <c r="R953" t="s">
        <v>96</v>
      </c>
      <c r="S953" t="s">
        <v>96</v>
      </c>
      <c r="T953" t="s">
        <v>96</v>
      </c>
    </row>
    <row r="954" spans="2:20" x14ac:dyDescent="0.25">
      <c r="B954">
        <v>2003</v>
      </c>
      <c r="C954">
        <v>2</v>
      </c>
      <c r="D954">
        <v>1</v>
      </c>
      <c r="E954" t="s">
        <v>103</v>
      </c>
      <c r="F954">
        <v>428</v>
      </c>
      <c r="G954">
        <v>25</v>
      </c>
      <c r="H954">
        <v>107</v>
      </c>
      <c r="I954">
        <v>2103</v>
      </c>
      <c r="J954" t="s">
        <v>116</v>
      </c>
      <c r="K954" t="s">
        <v>96</v>
      </c>
      <c r="L954" t="s">
        <v>96</v>
      </c>
      <c r="M954" t="s">
        <v>96</v>
      </c>
      <c r="N954" t="s">
        <v>96</v>
      </c>
      <c r="O954" t="s">
        <v>96</v>
      </c>
      <c r="P954" t="s">
        <v>96</v>
      </c>
      <c r="Q954" t="s">
        <v>96</v>
      </c>
      <c r="R954" t="s">
        <v>96</v>
      </c>
      <c r="S954" t="s">
        <v>96</v>
      </c>
      <c r="T954" t="s">
        <v>96</v>
      </c>
    </row>
    <row r="955" spans="2:20" x14ac:dyDescent="0.25">
      <c r="B955">
        <v>2003</v>
      </c>
      <c r="C955">
        <v>2</v>
      </c>
      <c r="D955">
        <v>1</v>
      </c>
      <c r="E955" t="s">
        <v>13</v>
      </c>
      <c r="F955">
        <v>136</v>
      </c>
      <c r="G955">
        <v>97</v>
      </c>
      <c r="H955">
        <v>117</v>
      </c>
      <c r="I955">
        <v>2941</v>
      </c>
      <c r="J955" t="s">
        <v>116</v>
      </c>
      <c r="K955" t="s">
        <v>96</v>
      </c>
      <c r="L955" t="s">
        <v>96</v>
      </c>
      <c r="M955" t="s">
        <v>96</v>
      </c>
      <c r="N955" t="s">
        <v>96</v>
      </c>
      <c r="O955" t="s">
        <v>96</v>
      </c>
      <c r="P955" t="s">
        <v>96</v>
      </c>
      <c r="Q955" t="s">
        <v>96</v>
      </c>
      <c r="R955" t="s">
        <v>96</v>
      </c>
      <c r="S955" t="s">
        <v>96</v>
      </c>
      <c r="T955" t="s">
        <v>96</v>
      </c>
    </row>
    <row r="956" spans="2:20" x14ac:dyDescent="0.25">
      <c r="B956">
        <v>2003</v>
      </c>
      <c r="C956">
        <v>2</v>
      </c>
      <c r="D956">
        <v>1</v>
      </c>
      <c r="E956" t="s">
        <v>14</v>
      </c>
      <c r="F956">
        <v>187</v>
      </c>
      <c r="G956">
        <v>62</v>
      </c>
      <c r="H956">
        <v>84</v>
      </c>
      <c r="I956">
        <v>1889</v>
      </c>
      <c r="J956" t="s">
        <v>117</v>
      </c>
      <c r="K956" t="s">
        <v>96</v>
      </c>
      <c r="L956" t="s">
        <v>96</v>
      </c>
      <c r="M956" t="s">
        <v>96</v>
      </c>
      <c r="N956" t="s">
        <v>96</v>
      </c>
      <c r="O956" t="s">
        <v>96</v>
      </c>
      <c r="P956" t="s">
        <v>96</v>
      </c>
      <c r="Q956" t="s">
        <v>96</v>
      </c>
      <c r="R956" t="s">
        <v>96</v>
      </c>
      <c r="S956" t="s">
        <v>96</v>
      </c>
      <c r="T956" t="s">
        <v>96</v>
      </c>
    </row>
    <row r="957" spans="2:20" x14ac:dyDescent="0.25">
      <c r="B957">
        <v>2003</v>
      </c>
      <c r="C957">
        <v>2</v>
      </c>
      <c r="D957">
        <v>1</v>
      </c>
      <c r="E957" t="s">
        <v>14</v>
      </c>
      <c r="F957">
        <v>556</v>
      </c>
      <c r="G957">
        <v>90</v>
      </c>
      <c r="H957">
        <v>86</v>
      </c>
      <c r="I957">
        <v>2600</v>
      </c>
      <c r="J957" t="s">
        <v>117</v>
      </c>
      <c r="K957" t="s">
        <v>96</v>
      </c>
      <c r="L957" t="s">
        <v>96</v>
      </c>
      <c r="M957" t="s">
        <v>96</v>
      </c>
      <c r="N957" t="s">
        <v>96</v>
      </c>
      <c r="O957" t="s">
        <v>96</v>
      </c>
      <c r="P957" t="s">
        <v>96</v>
      </c>
      <c r="Q957" t="s">
        <v>96</v>
      </c>
      <c r="R957" t="s">
        <v>96</v>
      </c>
      <c r="S957" t="s">
        <v>96</v>
      </c>
      <c r="T957" t="s">
        <v>96</v>
      </c>
    </row>
    <row r="958" spans="2:20" x14ac:dyDescent="0.25">
      <c r="B958">
        <v>2003</v>
      </c>
      <c r="C958">
        <v>2</v>
      </c>
      <c r="D958">
        <v>1</v>
      </c>
      <c r="E958" t="s">
        <v>14</v>
      </c>
      <c r="F958">
        <v>350</v>
      </c>
      <c r="G958">
        <v>85</v>
      </c>
      <c r="H958">
        <v>95</v>
      </c>
      <c r="I958">
        <v>3153</v>
      </c>
      <c r="J958" t="s">
        <v>117</v>
      </c>
      <c r="K958" t="s">
        <v>96</v>
      </c>
      <c r="L958" t="s">
        <v>96</v>
      </c>
      <c r="M958" t="s">
        <v>96</v>
      </c>
      <c r="N958" t="s">
        <v>96</v>
      </c>
      <c r="O958" t="s">
        <v>96</v>
      </c>
      <c r="P958" t="s">
        <v>96</v>
      </c>
      <c r="Q958" t="s">
        <v>96</v>
      </c>
      <c r="R958" t="s">
        <v>96</v>
      </c>
      <c r="S958" t="s">
        <v>96</v>
      </c>
      <c r="T958" t="s">
        <v>96</v>
      </c>
    </row>
    <row r="959" spans="2:20" x14ac:dyDescent="0.25">
      <c r="B959">
        <v>2003</v>
      </c>
      <c r="C959">
        <v>2</v>
      </c>
      <c r="D959">
        <v>1</v>
      </c>
      <c r="E959" t="s">
        <v>15</v>
      </c>
      <c r="F959">
        <v>80</v>
      </c>
      <c r="G959">
        <v>30</v>
      </c>
      <c r="H959">
        <v>100</v>
      </c>
      <c r="I959">
        <v>2800</v>
      </c>
      <c r="J959" t="s">
        <v>119</v>
      </c>
      <c r="K959" t="s">
        <v>96</v>
      </c>
      <c r="L959" t="s">
        <v>96</v>
      </c>
      <c r="M959" t="s">
        <v>96</v>
      </c>
      <c r="N959" t="s">
        <v>96</v>
      </c>
      <c r="O959" t="s">
        <v>96</v>
      </c>
      <c r="P959" t="s">
        <v>96</v>
      </c>
      <c r="Q959" t="s">
        <v>96</v>
      </c>
      <c r="R959" t="s">
        <v>96</v>
      </c>
      <c r="S959" t="s">
        <v>96</v>
      </c>
      <c r="T959" t="s">
        <v>96</v>
      </c>
    </row>
    <row r="960" spans="2:20" x14ac:dyDescent="0.25">
      <c r="B960">
        <v>2003</v>
      </c>
      <c r="C960">
        <v>2</v>
      </c>
      <c r="D960">
        <v>2</v>
      </c>
      <c r="E960" t="s">
        <v>11</v>
      </c>
      <c r="F960">
        <v>46</v>
      </c>
      <c r="G960">
        <v>94</v>
      </c>
      <c r="H960">
        <v>152</v>
      </c>
      <c r="I960">
        <v>3964</v>
      </c>
      <c r="J960" t="s">
        <v>114</v>
      </c>
      <c r="K960" t="s">
        <v>96</v>
      </c>
      <c r="L960" t="s">
        <v>96</v>
      </c>
      <c r="M960" t="s">
        <v>96</v>
      </c>
      <c r="N960" t="s">
        <v>96</v>
      </c>
      <c r="O960" t="s">
        <v>96</v>
      </c>
      <c r="P960" t="s">
        <v>96</v>
      </c>
      <c r="Q960" t="s">
        <v>96</v>
      </c>
      <c r="R960" t="s">
        <v>96</v>
      </c>
      <c r="S960" t="s">
        <v>96</v>
      </c>
      <c r="T960" t="s">
        <v>96</v>
      </c>
    </row>
    <row r="961" spans="2:20" x14ac:dyDescent="0.25">
      <c r="B961">
        <v>2003</v>
      </c>
      <c r="C961">
        <v>2</v>
      </c>
      <c r="D961">
        <v>2</v>
      </c>
      <c r="E961" t="s">
        <v>15</v>
      </c>
      <c r="F961">
        <v>240</v>
      </c>
      <c r="G961">
        <v>70</v>
      </c>
      <c r="H961">
        <v>111</v>
      </c>
      <c r="I961">
        <v>1518</v>
      </c>
      <c r="J961" t="s">
        <v>116</v>
      </c>
      <c r="K961" t="s">
        <v>96</v>
      </c>
      <c r="L961" t="s">
        <v>96</v>
      </c>
      <c r="M961" t="s">
        <v>96</v>
      </c>
      <c r="N961" t="s">
        <v>96</v>
      </c>
      <c r="O961" t="s">
        <v>96</v>
      </c>
      <c r="P961" t="s">
        <v>96</v>
      </c>
      <c r="Q961" t="s">
        <v>96</v>
      </c>
      <c r="R961" t="s">
        <v>96</v>
      </c>
      <c r="S961" t="s">
        <v>96</v>
      </c>
      <c r="T961" t="s">
        <v>96</v>
      </c>
    </row>
    <row r="962" spans="2:20" x14ac:dyDescent="0.25">
      <c r="B962">
        <v>2003</v>
      </c>
      <c r="C962">
        <v>2</v>
      </c>
      <c r="D962">
        <v>2</v>
      </c>
      <c r="E962" t="s">
        <v>9</v>
      </c>
      <c r="F962">
        <v>226</v>
      </c>
      <c r="G962">
        <v>97</v>
      </c>
      <c r="H962">
        <v>122</v>
      </c>
      <c r="I962">
        <v>2430</v>
      </c>
      <c r="J962" t="s">
        <v>116</v>
      </c>
      <c r="K962" t="s">
        <v>96</v>
      </c>
      <c r="L962" t="s">
        <v>96</v>
      </c>
      <c r="M962" t="s">
        <v>96</v>
      </c>
      <c r="N962" t="s">
        <v>96</v>
      </c>
      <c r="O962" t="s">
        <v>96</v>
      </c>
      <c r="P962" t="s">
        <v>96</v>
      </c>
      <c r="Q962" t="s">
        <v>96</v>
      </c>
      <c r="R962" t="s">
        <v>96</v>
      </c>
      <c r="S962" t="s">
        <v>96</v>
      </c>
      <c r="T962" t="s">
        <v>96</v>
      </c>
    </row>
    <row r="963" spans="2:20" x14ac:dyDescent="0.25">
      <c r="B963">
        <v>2003</v>
      </c>
      <c r="C963">
        <v>2</v>
      </c>
      <c r="D963">
        <v>2</v>
      </c>
      <c r="E963" t="s">
        <v>13</v>
      </c>
      <c r="F963">
        <v>74</v>
      </c>
      <c r="G963">
        <v>98</v>
      </c>
      <c r="H963">
        <v>115</v>
      </c>
      <c r="I963">
        <v>2636</v>
      </c>
      <c r="J963" t="s">
        <v>116</v>
      </c>
      <c r="K963" t="s">
        <v>96</v>
      </c>
      <c r="L963" t="s">
        <v>96</v>
      </c>
      <c r="M963" t="s">
        <v>96</v>
      </c>
      <c r="N963" t="s">
        <v>96</v>
      </c>
      <c r="O963" t="s">
        <v>96</v>
      </c>
      <c r="P963" t="s">
        <v>96</v>
      </c>
      <c r="Q963" t="s">
        <v>96</v>
      </c>
      <c r="R963" t="s">
        <v>96</v>
      </c>
      <c r="S963" t="s">
        <v>96</v>
      </c>
      <c r="T963" t="s">
        <v>96</v>
      </c>
    </row>
    <row r="964" spans="2:20" x14ac:dyDescent="0.25">
      <c r="B964">
        <v>2003</v>
      </c>
      <c r="C964">
        <v>2</v>
      </c>
      <c r="D964">
        <v>2</v>
      </c>
      <c r="E964" t="s">
        <v>14</v>
      </c>
      <c r="F964">
        <v>90</v>
      </c>
      <c r="G964">
        <v>97</v>
      </c>
      <c r="H964">
        <v>116</v>
      </c>
      <c r="I964">
        <v>3135</v>
      </c>
      <c r="J964" t="s">
        <v>116</v>
      </c>
      <c r="K964" t="s">
        <v>96</v>
      </c>
      <c r="L964" t="s">
        <v>96</v>
      </c>
      <c r="M964" t="s">
        <v>96</v>
      </c>
      <c r="N964" t="s">
        <v>96</v>
      </c>
      <c r="O964" t="s">
        <v>96</v>
      </c>
      <c r="P964" t="s">
        <v>96</v>
      </c>
      <c r="Q964" t="s">
        <v>96</v>
      </c>
      <c r="R964" t="s">
        <v>96</v>
      </c>
      <c r="S964" t="s">
        <v>96</v>
      </c>
      <c r="T964" t="s">
        <v>96</v>
      </c>
    </row>
    <row r="965" spans="2:20" x14ac:dyDescent="0.25">
      <c r="B965">
        <v>2003</v>
      </c>
      <c r="C965">
        <v>2</v>
      </c>
      <c r="D965">
        <v>2</v>
      </c>
      <c r="E965" t="s">
        <v>14</v>
      </c>
      <c r="F965">
        <v>60</v>
      </c>
      <c r="G965">
        <v>23</v>
      </c>
      <c r="H965" t="s">
        <v>96</v>
      </c>
      <c r="I965">
        <v>3513</v>
      </c>
      <c r="J965" t="s">
        <v>119</v>
      </c>
      <c r="K965" t="s">
        <v>96</v>
      </c>
      <c r="L965" t="s">
        <v>96</v>
      </c>
      <c r="M965" t="s">
        <v>96</v>
      </c>
      <c r="N965" t="s">
        <v>96</v>
      </c>
      <c r="O965" t="s">
        <v>96</v>
      </c>
      <c r="P965" t="s">
        <v>96</v>
      </c>
      <c r="Q965" t="s">
        <v>96</v>
      </c>
      <c r="R965" t="s">
        <v>96</v>
      </c>
      <c r="S965" t="s">
        <v>96</v>
      </c>
      <c r="T965" t="s">
        <v>96</v>
      </c>
    </row>
    <row r="966" spans="2:20" x14ac:dyDescent="0.25">
      <c r="B966">
        <v>2003</v>
      </c>
      <c r="C966">
        <v>2</v>
      </c>
      <c r="D966">
        <v>3</v>
      </c>
      <c r="E966" t="s">
        <v>9</v>
      </c>
      <c r="F966">
        <v>240</v>
      </c>
      <c r="G966">
        <v>92</v>
      </c>
      <c r="H966">
        <v>135</v>
      </c>
      <c r="I966">
        <v>2330</v>
      </c>
      <c r="J966" t="s">
        <v>115</v>
      </c>
      <c r="K966" t="s">
        <v>96</v>
      </c>
      <c r="L966" t="s">
        <v>96</v>
      </c>
      <c r="M966" t="s">
        <v>96</v>
      </c>
      <c r="N966" t="s">
        <v>96</v>
      </c>
      <c r="O966" t="s">
        <v>96</v>
      </c>
      <c r="P966" t="s">
        <v>96</v>
      </c>
      <c r="Q966" t="s">
        <v>96</v>
      </c>
      <c r="R966" t="s">
        <v>96</v>
      </c>
      <c r="S966" t="s">
        <v>96</v>
      </c>
      <c r="T966" t="s">
        <v>96</v>
      </c>
    </row>
    <row r="967" spans="2:20" x14ac:dyDescent="0.25">
      <c r="B967">
        <v>2003</v>
      </c>
      <c r="C967">
        <v>2</v>
      </c>
      <c r="D967">
        <v>3</v>
      </c>
      <c r="E967" t="s">
        <v>9</v>
      </c>
      <c r="F967">
        <v>76</v>
      </c>
      <c r="G967">
        <v>99</v>
      </c>
      <c r="H967">
        <v>130</v>
      </c>
      <c r="I967">
        <v>2750</v>
      </c>
      <c r="J967" t="s">
        <v>115</v>
      </c>
      <c r="K967" t="s">
        <v>96</v>
      </c>
      <c r="L967" t="s">
        <v>96</v>
      </c>
      <c r="M967" t="s">
        <v>96</v>
      </c>
      <c r="N967" t="s">
        <v>96</v>
      </c>
      <c r="O967" t="s">
        <v>96</v>
      </c>
      <c r="P967" t="s">
        <v>96</v>
      </c>
      <c r="Q967" t="s">
        <v>96</v>
      </c>
      <c r="R967" t="s">
        <v>96</v>
      </c>
      <c r="S967" t="s">
        <v>96</v>
      </c>
      <c r="T967" t="s">
        <v>96</v>
      </c>
    </row>
    <row r="968" spans="2:20" x14ac:dyDescent="0.25">
      <c r="B968">
        <v>2003</v>
      </c>
      <c r="C968">
        <v>2</v>
      </c>
      <c r="D968">
        <v>3</v>
      </c>
      <c r="E968" t="s">
        <v>12</v>
      </c>
      <c r="F968">
        <v>160</v>
      </c>
      <c r="G968">
        <v>95</v>
      </c>
      <c r="H968">
        <v>135</v>
      </c>
      <c r="I968">
        <v>3000</v>
      </c>
      <c r="J968" t="s">
        <v>115</v>
      </c>
      <c r="K968" t="s">
        <v>96</v>
      </c>
      <c r="L968" t="s">
        <v>96</v>
      </c>
      <c r="M968" t="s">
        <v>96</v>
      </c>
      <c r="N968" t="s">
        <v>96</v>
      </c>
      <c r="O968" t="s">
        <v>96</v>
      </c>
      <c r="P968" t="s">
        <v>96</v>
      </c>
      <c r="Q968" t="s">
        <v>96</v>
      </c>
      <c r="R968" t="s">
        <v>96</v>
      </c>
      <c r="S968" t="s">
        <v>96</v>
      </c>
      <c r="T968" t="s">
        <v>96</v>
      </c>
    </row>
    <row r="969" spans="2:20" x14ac:dyDescent="0.25">
      <c r="B969">
        <v>2003</v>
      </c>
      <c r="C969">
        <v>2</v>
      </c>
      <c r="D969">
        <v>3</v>
      </c>
      <c r="E969" t="s">
        <v>13</v>
      </c>
      <c r="F969">
        <v>155</v>
      </c>
      <c r="G969">
        <v>99</v>
      </c>
      <c r="H969">
        <v>143</v>
      </c>
      <c r="I969">
        <v>3800</v>
      </c>
      <c r="J969" t="s">
        <v>115</v>
      </c>
      <c r="K969" t="s">
        <v>96</v>
      </c>
      <c r="L969" t="s">
        <v>96</v>
      </c>
      <c r="M969" t="s">
        <v>96</v>
      </c>
      <c r="N969" t="s">
        <v>96</v>
      </c>
      <c r="O969" t="s">
        <v>96</v>
      </c>
      <c r="P969" t="s">
        <v>96</v>
      </c>
      <c r="Q969" t="s">
        <v>96</v>
      </c>
      <c r="R969" t="s">
        <v>96</v>
      </c>
      <c r="S969" t="s">
        <v>96</v>
      </c>
      <c r="T969" t="s">
        <v>96</v>
      </c>
    </row>
    <row r="970" spans="2:20" x14ac:dyDescent="0.25">
      <c r="B970">
        <v>2003</v>
      </c>
      <c r="C970">
        <v>2</v>
      </c>
      <c r="D970">
        <v>3</v>
      </c>
      <c r="E970" t="s">
        <v>9</v>
      </c>
      <c r="F970">
        <v>77</v>
      </c>
      <c r="G970">
        <v>98</v>
      </c>
      <c r="H970">
        <v>143</v>
      </c>
      <c r="I970">
        <v>3975</v>
      </c>
      <c r="J970" t="s">
        <v>115</v>
      </c>
      <c r="K970" t="s">
        <v>96</v>
      </c>
      <c r="L970" t="s">
        <v>96</v>
      </c>
      <c r="M970" t="s">
        <v>96</v>
      </c>
      <c r="N970" t="s">
        <v>96</v>
      </c>
      <c r="O970" t="s">
        <v>96</v>
      </c>
      <c r="P970" t="s">
        <v>96</v>
      </c>
      <c r="Q970" t="s">
        <v>96</v>
      </c>
      <c r="R970" t="s">
        <v>96</v>
      </c>
      <c r="S970" t="s">
        <v>96</v>
      </c>
      <c r="T970" t="s">
        <v>96</v>
      </c>
    </row>
    <row r="971" spans="2:20" x14ac:dyDescent="0.25">
      <c r="B971">
        <v>2003</v>
      </c>
      <c r="C971">
        <v>2</v>
      </c>
      <c r="D971">
        <v>3</v>
      </c>
      <c r="E971" t="s">
        <v>13</v>
      </c>
      <c r="F971">
        <v>178</v>
      </c>
      <c r="G971">
        <v>98</v>
      </c>
      <c r="H971">
        <v>112</v>
      </c>
      <c r="I971">
        <v>2922</v>
      </c>
      <c r="J971" t="s">
        <v>116</v>
      </c>
      <c r="K971" t="s">
        <v>96</v>
      </c>
      <c r="L971" t="s">
        <v>96</v>
      </c>
      <c r="M971" t="s">
        <v>96</v>
      </c>
      <c r="N971" t="s">
        <v>96</v>
      </c>
      <c r="O971" t="s">
        <v>96</v>
      </c>
      <c r="P971" t="s">
        <v>96</v>
      </c>
      <c r="Q971" t="s">
        <v>96</v>
      </c>
      <c r="R971" t="s">
        <v>96</v>
      </c>
      <c r="S971" t="s">
        <v>96</v>
      </c>
      <c r="T971" t="s">
        <v>96</v>
      </c>
    </row>
    <row r="972" spans="2:20" x14ac:dyDescent="0.25">
      <c r="B972">
        <v>2003</v>
      </c>
      <c r="C972">
        <v>2</v>
      </c>
      <c r="D972">
        <v>3</v>
      </c>
      <c r="E972" t="s">
        <v>14</v>
      </c>
      <c r="F972">
        <v>166</v>
      </c>
      <c r="G972">
        <v>96</v>
      </c>
      <c r="H972">
        <v>108</v>
      </c>
      <c r="I972">
        <v>3012</v>
      </c>
      <c r="J972" t="s">
        <v>116</v>
      </c>
      <c r="K972" t="s">
        <v>96</v>
      </c>
      <c r="L972" t="s">
        <v>96</v>
      </c>
      <c r="M972" t="s">
        <v>96</v>
      </c>
      <c r="N972" t="s">
        <v>96</v>
      </c>
      <c r="O972" t="s">
        <v>96</v>
      </c>
      <c r="P972" t="s">
        <v>96</v>
      </c>
      <c r="Q972" t="s">
        <v>96</v>
      </c>
      <c r="R972" t="s">
        <v>96</v>
      </c>
      <c r="S972" t="s">
        <v>96</v>
      </c>
      <c r="T972" t="s">
        <v>96</v>
      </c>
    </row>
    <row r="973" spans="2:20" x14ac:dyDescent="0.25">
      <c r="B973">
        <v>2003</v>
      </c>
      <c r="C973">
        <v>2</v>
      </c>
      <c r="D973">
        <v>3</v>
      </c>
      <c r="E973" t="s">
        <v>103</v>
      </c>
      <c r="F973">
        <v>80</v>
      </c>
      <c r="G973">
        <v>96</v>
      </c>
      <c r="H973">
        <v>76</v>
      </c>
      <c r="I973">
        <v>1650</v>
      </c>
      <c r="J973" t="s">
        <v>117</v>
      </c>
      <c r="K973" t="s">
        <v>96</v>
      </c>
      <c r="L973" t="s">
        <v>96</v>
      </c>
      <c r="M973" t="s">
        <v>96</v>
      </c>
      <c r="N973" t="s">
        <v>96</v>
      </c>
      <c r="O973" t="s">
        <v>96</v>
      </c>
      <c r="P973" t="s">
        <v>96</v>
      </c>
      <c r="Q973" t="s">
        <v>96</v>
      </c>
      <c r="R973" t="s">
        <v>96</v>
      </c>
      <c r="S973" t="s">
        <v>96</v>
      </c>
      <c r="T973" t="s">
        <v>96</v>
      </c>
    </row>
    <row r="974" spans="2:20" x14ac:dyDescent="0.25">
      <c r="B974">
        <v>2003</v>
      </c>
      <c r="C974">
        <v>2</v>
      </c>
      <c r="D974">
        <v>3</v>
      </c>
      <c r="E974" t="s">
        <v>103</v>
      </c>
      <c r="F974">
        <v>186</v>
      </c>
      <c r="G974">
        <v>66</v>
      </c>
      <c r="H974">
        <v>87</v>
      </c>
      <c r="I974">
        <v>1935</v>
      </c>
      <c r="J974" t="s">
        <v>117</v>
      </c>
      <c r="K974" t="s">
        <v>96</v>
      </c>
      <c r="L974" t="s">
        <v>96</v>
      </c>
      <c r="M974" t="s">
        <v>96</v>
      </c>
      <c r="N974" t="s">
        <v>96</v>
      </c>
      <c r="O974" t="s">
        <v>96</v>
      </c>
      <c r="P974" t="s">
        <v>96</v>
      </c>
      <c r="Q974" t="s">
        <v>96</v>
      </c>
      <c r="R974" t="s">
        <v>96</v>
      </c>
      <c r="S974" t="s">
        <v>96</v>
      </c>
      <c r="T974" t="s">
        <v>96</v>
      </c>
    </row>
    <row r="975" spans="2:20" x14ac:dyDescent="0.25">
      <c r="B975">
        <v>2003</v>
      </c>
      <c r="C975">
        <v>2</v>
      </c>
      <c r="D975">
        <v>4</v>
      </c>
      <c r="E975" t="s">
        <v>15</v>
      </c>
      <c r="F975">
        <v>80</v>
      </c>
      <c r="G975">
        <v>99</v>
      </c>
      <c r="H975">
        <v>128</v>
      </c>
      <c r="I975">
        <v>3000</v>
      </c>
      <c r="J975" t="s">
        <v>115</v>
      </c>
      <c r="K975" t="s">
        <v>96</v>
      </c>
      <c r="L975" t="s">
        <v>96</v>
      </c>
      <c r="M975" t="s">
        <v>96</v>
      </c>
      <c r="N975" t="s">
        <v>96</v>
      </c>
      <c r="O975" t="s">
        <v>96</v>
      </c>
      <c r="P975" t="s">
        <v>96</v>
      </c>
      <c r="Q975" t="s">
        <v>96</v>
      </c>
      <c r="R975" t="s">
        <v>96</v>
      </c>
      <c r="S975" t="s">
        <v>96</v>
      </c>
      <c r="T975" t="s">
        <v>96</v>
      </c>
    </row>
    <row r="976" spans="2:20" x14ac:dyDescent="0.25">
      <c r="B976">
        <v>2003</v>
      </c>
      <c r="C976">
        <v>2</v>
      </c>
      <c r="D976">
        <v>4</v>
      </c>
      <c r="E976" t="s">
        <v>13</v>
      </c>
      <c r="F976">
        <v>112</v>
      </c>
      <c r="G976">
        <v>99</v>
      </c>
      <c r="H976">
        <v>133</v>
      </c>
      <c r="I976">
        <v>3225</v>
      </c>
      <c r="J976" t="s">
        <v>115</v>
      </c>
      <c r="K976" t="s">
        <v>96</v>
      </c>
      <c r="L976" t="s">
        <v>96</v>
      </c>
      <c r="M976" t="s">
        <v>96</v>
      </c>
      <c r="N976" t="s">
        <v>96</v>
      </c>
      <c r="O976" t="s">
        <v>96</v>
      </c>
      <c r="P976" t="s">
        <v>96</v>
      </c>
      <c r="Q976" t="s">
        <v>96</v>
      </c>
      <c r="R976" t="s">
        <v>96</v>
      </c>
      <c r="S976" t="s">
        <v>96</v>
      </c>
      <c r="T976" t="s">
        <v>96</v>
      </c>
    </row>
    <row r="977" spans="2:20" x14ac:dyDescent="0.25">
      <c r="B977">
        <v>2003</v>
      </c>
      <c r="C977">
        <v>2</v>
      </c>
      <c r="D977">
        <v>4</v>
      </c>
      <c r="E977" t="s">
        <v>15</v>
      </c>
      <c r="F977">
        <v>54</v>
      </c>
      <c r="G977">
        <v>98</v>
      </c>
      <c r="H977">
        <v>120</v>
      </c>
      <c r="I977">
        <v>3125</v>
      </c>
      <c r="J977" t="s">
        <v>116</v>
      </c>
      <c r="K977" t="s">
        <v>96</v>
      </c>
      <c r="L977" t="s">
        <v>96</v>
      </c>
      <c r="M977" t="s">
        <v>96</v>
      </c>
      <c r="N977" t="s">
        <v>96</v>
      </c>
      <c r="O977" t="s">
        <v>96</v>
      </c>
      <c r="P977" t="s">
        <v>96</v>
      </c>
      <c r="Q977" t="s">
        <v>96</v>
      </c>
      <c r="R977" t="s">
        <v>96</v>
      </c>
      <c r="S977" t="s">
        <v>96</v>
      </c>
      <c r="T977" t="s">
        <v>96</v>
      </c>
    </row>
    <row r="978" spans="2:20" x14ac:dyDescent="0.25">
      <c r="B978">
        <v>2003</v>
      </c>
      <c r="C978">
        <v>2</v>
      </c>
      <c r="D978">
        <v>4</v>
      </c>
      <c r="E978" t="s">
        <v>103</v>
      </c>
      <c r="F978">
        <v>99</v>
      </c>
      <c r="G978" t="s">
        <v>96</v>
      </c>
      <c r="H978" t="s">
        <v>96</v>
      </c>
      <c r="I978">
        <v>3022</v>
      </c>
      <c r="J978" t="s">
        <v>119</v>
      </c>
      <c r="K978" t="s">
        <v>96</v>
      </c>
      <c r="L978" t="s">
        <v>96</v>
      </c>
      <c r="M978" t="s">
        <v>96</v>
      </c>
      <c r="N978" t="s">
        <v>96</v>
      </c>
      <c r="O978" t="s">
        <v>96</v>
      </c>
      <c r="P978" t="s">
        <v>96</v>
      </c>
      <c r="Q978" t="s">
        <v>96</v>
      </c>
      <c r="R978" t="s">
        <v>96</v>
      </c>
      <c r="S978" t="s">
        <v>96</v>
      </c>
      <c r="T978" t="s">
        <v>96</v>
      </c>
    </row>
    <row r="979" spans="2:20" x14ac:dyDescent="0.25">
      <c r="B979">
        <v>2003</v>
      </c>
      <c r="C979">
        <v>2</v>
      </c>
      <c r="D979">
        <v>4</v>
      </c>
      <c r="E979" t="s">
        <v>14</v>
      </c>
      <c r="F979">
        <v>42</v>
      </c>
      <c r="G979">
        <v>12</v>
      </c>
      <c r="H979" t="s">
        <v>96</v>
      </c>
      <c r="I979">
        <v>7053</v>
      </c>
      <c r="J979" t="s">
        <v>119</v>
      </c>
      <c r="K979" t="s">
        <v>96</v>
      </c>
      <c r="L979" t="s">
        <v>96</v>
      </c>
      <c r="M979" t="s">
        <v>96</v>
      </c>
      <c r="N979" t="s">
        <v>96</v>
      </c>
      <c r="O979" t="s">
        <v>96</v>
      </c>
      <c r="P979" t="s">
        <v>96</v>
      </c>
      <c r="Q979" t="s">
        <v>96</v>
      </c>
      <c r="R979" t="s">
        <v>96</v>
      </c>
      <c r="S979" t="s">
        <v>96</v>
      </c>
      <c r="T979" t="s">
        <v>96</v>
      </c>
    </row>
    <row r="980" spans="2:20" x14ac:dyDescent="0.25">
      <c r="B980">
        <v>2003</v>
      </c>
      <c r="C980">
        <v>2</v>
      </c>
      <c r="D980">
        <v>5</v>
      </c>
      <c r="E980" t="s">
        <v>9</v>
      </c>
      <c r="F980">
        <v>80</v>
      </c>
      <c r="G980">
        <v>97</v>
      </c>
      <c r="H980">
        <v>146</v>
      </c>
      <c r="I980">
        <v>2900</v>
      </c>
      <c r="J980" t="s">
        <v>114</v>
      </c>
      <c r="K980" t="s">
        <v>96</v>
      </c>
      <c r="L980" t="s">
        <v>96</v>
      </c>
      <c r="M980" t="s">
        <v>96</v>
      </c>
      <c r="N980" t="s">
        <v>96</v>
      </c>
      <c r="O980" t="s">
        <v>96</v>
      </c>
      <c r="P980" t="s">
        <v>96</v>
      </c>
      <c r="Q980" t="s">
        <v>96</v>
      </c>
      <c r="R980" t="s">
        <v>96</v>
      </c>
      <c r="S980" t="s">
        <v>96</v>
      </c>
      <c r="T980" t="s">
        <v>96</v>
      </c>
    </row>
    <row r="981" spans="2:20" x14ac:dyDescent="0.25">
      <c r="B981">
        <v>2003</v>
      </c>
      <c r="C981">
        <v>2</v>
      </c>
      <c r="D981">
        <v>5</v>
      </c>
      <c r="E981" t="s">
        <v>11</v>
      </c>
      <c r="F981">
        <v>80</v>
      </c>
      <c r="G981">
        <v>98</v>
      </c>
      <c r="H981">
        <v>150</v>
      </c>
      <c r="I981">
        <v>4343</v>
      </c>
      <c r="J981" t="s">
        <v>114</v>
      </c>
      <c r="K981" t="s">
        <v>96</v>
      </c>
      <c r="L981" t="s">
        <v>96</v>
      </c>
      <c r="M981" t="s">
        <v>96</v>
      </c>
      <c r="N981" t="s">
        <v>96</v>
      </c>
      <c r="O981" t="s">
        <v>96</v>
      </c>
      <c r="P981" t="s">
        <v>96</v>
      </c>
      <c r="Q981" t="s">
        <v>96</v>
      </c>
      <c r="R981" t="s">
        <v>96</v>
      </c>
      <c r="S981" t="s">
        <v>96</v>
      </c>
      <c r="T981" t="s">
        <v>96</v>
      </c>
    </row>
    <row r="982" spans="2:20" x14ac:dyDescent="0.25">
      <c r="B982">
        <v>2003</v>
      </c>
      <c r="C982">
        <v>2</v>
      </c>
      <c r="D982">
        <v>5</v>
      </c>
      <c r="E982" t="s">
        <v>12</v>
      </c>
      <c r="F982">
        <v>22</v>
      </c>
      <c r="G982">
        <v>90</v>
      </c>
      <c r="H982">
        <v>150</v>
      </c>
      <c r="I982">
        <v>8000</v>
      </c>
      <c r="J982" t="s">
        <v>114</v>
      </c>
      <c r="K982" t="s">
        <v>96</v>
      </c>
      <c r="L982" t="s">
        <v>96</v>
      </c>
      <c r="M982" t="s">
        <v>96</v>
      </c>
      <c r="N982" t="s">
        <v>96</v>
      </c>
      <c r="O982" t="s">
        <v>96</v>
      </c>
      <c r="P982" t="s">
        <v>96</v>
      </c>
      <c r="Q982" t="s">
        <v>96</v>
      </c>
      <c r="R982" t="s">
        <v>96</v>
      </c>
      <c r="S982" t="s">
        <v>96</v>
      </c>
      <c r="T982" t="s">
        <v>96</v>
      </c>
    </row>
    <row r="983" spans="2:20" x14ac:dyDescent="0.25">
      <c r="B983">
        <v>2003</v>
      </c>
      <c r="C983">
        <v>2</v>
      </c>
      <c r="D983">
        <v>5</v>
      </c>
      <c r="E983" t="s">
        <v>11</v>
      </c>
      <c r="F983">
        <v>39</v>
      </c>
      <c r="G983">
        <v>99</v>
      </c>
      <c r="H983">
        <v>135</v>
      </c>
      <c r="I983">
        <v>3006</v>
      </c>
      <c r="J983" t="s">
        <v>115</v>
      </c>
      <c r="K983" t="s">
        <v>96</v>
      </c>
      <c r="L983" t="s">
        <v>96</v>
      </c>
      <c r="M983" t="s">
        <v>96</v>
      </c>
      <c r="N983" t="s">
        <v>96</v>
      </c>
      <c r="O983" t="s">
        <v>96</v>
      </c>
      <c r="P983" t="s">
        <v>96</v>
      </c>
      <c r="Q983" t="s">
        <v>96</v>
      </c>
      <c r="R983" t="s">
        <v>96</v>
      </c>
      <c r="S983" t="s">
        <v>96</v>
      </c>
      <c r="T983" t="s">
        <v>96</v>
      </c>
    </row>
    <row r="984" spans="2:20" x14ac:dyDescent="0.25">
      <c r="B984">
        <v>2003</v>
      </c>
      <c r="C984">
        <v>2</v>
      </c>
      <c r="D984">
        <v>5</v>
      </c>
      <c r="E984" t="s">
        <v>11</v>
      </c>
      <c r="F984">
        <v>627</v>
      </c>
      <c r="G984">
        <v>64</v>
      </c>
      <c r="H984">
        <v>130</v>
      </c>
      <c r="I984">
        <v>3062</v>
      </c>
      <c r="J984" t="s">
        <v>115</v>
      </c>
      <c r="K984" t="s">
        <v>96</v>
      </c>
      <c r="L984" t="s">
        <v>96</v>
      </c>
      <c r="M984" t="s">
        <v>96</v>
      </c>
      <c r="N984" t="s">
        <v>96</v>
      </c>
      <c r="O984" t="s">
        <v>96</v>
      </c>
      <c r="P984" t="s">
        <v>96</v>
      </c>
      <c r="Q984" t="s">
        <v>96</v>
      </c>
      <c r="R984" t="s">
        <v>96</v>
      </c>
      <c r="S984" t="s">
        <v>96</v>
      </c>
      <c r="T984" t="s">
        <v>96</v>
      </c>
    </row>
    <row r="985" spans="2:20" x14ac:dyDescent="0.25">
      <c r="B985">
        <v>2003</v>
      </c>
      <c r="C985">
        <v>2</v>
      </c>
      <c r="D985">
        <v>5</v>
      </c>
      <c r="E985" t="s">
        <v>11</v>
      </c>
      <c r="F985">
        <v>95</v>
      </c>
      <c r="G985">
        <v>88</v>
      </c>
      <c r="H985">
        <v>138</v>
      </c>
      <c r="I985">
        <v>3497</v>
      </c>
      <c r="J985" t="s">
        <v>115</v>
      </c>
      <c r="K985" t="s">
        <v>96</v>
      </c>
      <c r="L985" t="s">
        <v>96</v>
      </c>
      <c r="M985" t="s">
        <v>96</v>
      </c>
      <c r="N985" t="s">
        <v>96</v>
      </c>
      <c r="O985" t="s">
        <v>96</v>
      </c>
      <c r="P985" t="s">
        <v>96</v>
      </c>
      <c r="Q985" t="s">
        <v>96</v>
      </c>
      <c r="R985" t="s">
        <v>96</v>
      </c>
      <c r="S985" t="s">
        <v>96</v>
      </c>
      <c r="T985" t="s">
        <v>96</v>
      </c>
    </row>
    <row r="986" spans="2:20" x14ac:dyDescent="0.25">
      <c r="B986">
        <v>2003</v>
      </c>
      <c r="C986">
        <v>2</v>
      </c>
      <c r="D986">
        <v>5</v>
      </c>
      <c r="E986" t="s">
        <v>103</v>
      </c>
      <c r="F986">
        <v>86</v>
      </c>
      <c r="G986">
        <v>25</v>
      </c>
      <c r="H986">
        <v>112</v>
      </c>
      <c r="I986">
        <v>1606</v>
      </c>
      <c r="J986" t="s">
        <v>116</v>
      </c>
      <c r="K986" t="s">
        <v>96</v>
      </c>
      <c r="L986" t="s">
        <v>96</v>
      </c>
      <c r="M986" t="s">
        <v>96</v>
      </c>
      <c r="N986" t="s">
        <v>96</v>
      </c>
      <c r="O986" t="s">
        <v>96</v>
      </c>
      <c r="P986" t="s">
        <v>96</v>
      </c>
      <c r="Q986" t="s">
        <v>96</v>
      </c>
      <c r="R986" t="s">
        <v>96</v>
      </c>
      <c r="S986" t="s">
        <v>96</v>
      </c>
      <c r="T986" t="s">
        <v>96</v>
      </c>
    </row>
    <row r="987" spans="2:20" x14ac:dyDescent="0.25">
      <c r="B987">
        <v>2003</v>
      </c>
      <c r="C987">
        <v>2</v>
      </c>
      <c r="D987">
        <v>5</v>
      </c>
      <c r="E987" t="s">
        <v>15</v>
      </c>
      <c r="F987">
        <v>318</v>
      </c>
      <c r="G987">
        <v>98</v>
      </c>
      <c r="H987">
        <v>123</v>
      </c>
      <c r="I987">
        <v>2378</v>
      </c>
      <c r="J987" t="s">
        <v>116</v>
      </c>
      <c r="K987" t="s">
        <v>96</v>
      </c>
      <c r="L987" t="s">
        <v>96</v>
      </c>
      <c r="M987" t="s">
        <v>96</v>
      </c>
      <c r="N987" t="s">
        <v>96</v>
      </c>
      <c r="O987" t="s">
        <v>96</v>
      </c>
      <c r="P987" t="s">
        <v>96</v>
      </c>
      <c r="Q987" t="s">
        <v>96</v>
      </c>
      <c r="R987" t="s">
        <v>96</v>
      </c>
      <c r="S987" t="s">
        <v>96</v>
      </c>
      <c r="T987" t="s">
        <v>96</v>
      </c>
    </row>
    <row r="988" spans="2:20" x14ac:dyDescent="0.25">
      <c r="B988">
        <v>2003</v>
      </c>
      <c r="C988">
        <v>2</v>
      </c>
      <c r="D988">
        <v>5</v>
      </c>
      <c r="E988" t="s">
        <v>12</v>
      </c>
      <c r="F988">
        <v>22</v>
      </c>
      <c r="G988">
        <v>90</v>
      </c>
      <c r="H988">
        <v>150</v>
      </c>
      <c r="I988">
        <v>8000</v>
      </c>
      <c r="J988" t="s">
        <v>118</v>
      </c>
      <c r="K988" t="s">
        <v>96</v>
      </c>
      <c r="L988" t="s">
        <v>96</v>
      </c>
      <c r="M988" t="s">
        <v>96</v>
      </c>
      <c r="N988" t="s">
        <v>96</v>
      </c>
      <c r="O988" t="s">
        <v>96</v>
      </c>
      <c r="P988" t="s">
        <v>96</v>
      </c>
      <c r="Q988" t="s">
        <v>96</v>
      </c>
      <c r="R988" t="s">
        <v>96</v>
      </c>
      <c r="S988" t="s">
        <v>96</v>
      </c>
      <c r="T988" t="s">
        <v>96</v>
      </c>
    </row>
    <row r="989" spans="2:20" x14ac:dyDescent="0.25">
      <c r="B989">
        <v>2003</v>
      </c>
      <c r="C989">
        <v>2</v>
      </c>
      <c r="D989">
        <v>6</v>
      </c>
      <c r="E989" t="s">
        <v>9</v>
      </c>
      <c r="F989">
        <v>338</v>
      </c>
      <c r="G989">
        <v>68</v>
      </c>
      <c r="H989">
        <v>125</v>
      </c>
      <c r="I989">
        <v>2150</v>
      </c>
      <c r="J989" t="s">
        <v>115</v>
      </c>
      <c r="K989" t="s">
        <v>96</v>
      </c>
      <c r="L989" t="s">
        <v>96</v>
      </c>
      <c r="M989" t="s">
        <v>96</v>
      </c>
      <c r="N989" t="s">
        <v>96</v>
      </c>
      <c r="O989" t="s">
        <v>96</v>
      </c>
      <c r="P989" t="s">
        <v>96</v>
      </c>
      <c r="Q989" t="s">
        <v>96</v>
      </c>
      <c r="R989" t="s">
        <v>96</v>
      </c>
      <c r="S989" t="s">
        <v>96</v>
      </c>
      <c r="T989" t="s">
        <v>96</v>
      </c>
    </row>
    <row r="990" spans="2:20" x14ac:dyDescent="0.25">
      <c r="B990">
        <v>2003</v>
      </c>
      <c r="C990">
        <v>2</v>
      </c>
      <c r="D990">
        <v>7</v>
      </c>
      <c r="E990" t="s">
        <v>14</v>
      </c>
      <c r="F990">
        <v>42</v>
      </c>
      <c r="G990">
        <v>76</v>
      </c>
      <c r="H990">
        <v>125</v>
      </c>
      <c r="I990">
        <v>2710</v>
      </c>
      <c r="J990" t="s">
        <v>115</v>
      </c>
      <c r="K990" t="s">
        <v>96</v>
      </c>
      <c r="L990" t="s">
        <v>96</v>
      </c>
      <c r="M990" t="s">
        <v>96</v>
      </c>
      <c r="N990" t="s">
        <v>96</v>
      </c>
      <c r="O990" t="s">
        <v>96</v>
      </c>
      <c r="P990" t="s">
        <v>96</v>
      </c>
      <c r="Q990" t="s">
        <v>96</v>
      </c>
      <c r="R990" t="s">
        <v>96</v>
      </c>
      <c r="S990" t="s">
        <v>96</v>
      </c>
      <c r="T990" t="s">
        <v>96</v>
      </c>
    </row>
    <row r="991" spans="2:20" x14ac:dyDescent="0.25">
      <c r="B991">
        <v>2003</v>
      </c>
      <c r="C991">
        <v>2</v>
      </c>
      <c r="D991">
        <v>7</v>
      </c>
      <c r="E991" t="s">
        <v>9</v>
      </c>
      <c r="F991">
        <v>160</v>
      </c>
      <c r="G991">
        <v>98</v>
      </c>
      <c r="H991">
        <v>128</v>
      </c>
      <c r="I991">
        <v>2900</v>
      </c>
      <c r="J991" t="s">
        <v>115</v>
      </c>
      <c r="K991" t="s">
        <v>96</v>
      </c>
      <c r="L991" t="s">
        <v>96</v>
      </c>
      <c r="M991" t="s">
        <v>96</v>
      </c>
      <c r="N991" t="s">
        <v>96</v>
      </c>
      <c r="O991" t="s">
        <v>96</v>
      </c>
      <c r="P991" t="s">
        <v>96</v>
      </c>
      <c r="Q991" t="s">
        <v>96</v>
      </c>
      <c r="R991" t="s">
        <v>96</v>
      </c>
      <c r="S991" t="s">
        <v>96</v>
      </c>
      <c r="T991" t="s">
        <v>96</v>
      </c>
    </row>
    <row r="992" spans="2:20" x14ac:dyDescent="0.25">
      <c r="B992">
        <v>2003</v>
      </c>
      <c r="C992">
        <v>2</v>
      </c>
      <c r="D992">
        <v>7</v>
      </c>
      <c r="E992" t="s">
        <v>103</v>
      </c>
      <c r="F992">
        <v>74</v>
      </c>
      <c r="G992">
        <v>64</v>
      </c>
      <c r="H992">
        <v>112</v>
      </c>
      <c r="I992">
        <v>2245</v>
      </c>
      <c r="J992" t="s">
        <v>116</v>
      </c>
      <c r="K992" t="s">
        <v>96</v>
      </c>
      <c r="L992" t="s">
        <v>96</v>
      </c>
      <c r="M992" t="s">
        <v>96</v>
      </c>
      <c r="N992" t="s">
        <v>96</v>
      </c>
      <c r="O992" t="s">
        <v>96</v>
      </c>
      <c r="P992" t="s">
        <v>96</v>
      </c>
      <c r="Q992" t="s">
        <v>96</v>
      </c>
      <c r="R992" t="s">
        <v>96</v>
      </c>
      <c r="S992" t="s">
        <v>96</v>
      </c>
      <c r="T992" t="s">
        <v>96</v>
      </c>
    </row>
    <row r="993" spans="2:20" x14ac:dyDescent="0.25">
      <c r="B993">
        <v>2003</v>
      </c>
      <c r="C993">
        <v>2</v>
      </c>
      <c r="D993">
        <v>7</v>
      </c>
      <c r="E993" t="s">
        <v>13</v>
      </c>
      <c r="F993">
        <v>44</v>
      </c>
      <c r="G993">
        <v>99</v>
      </c>
      <c r="H993">
        <v>100</v>
      </c>
      <c r="I993">
        <v>3400</v>
      </c>
      <c r="J993" t="s">
        <v>116</v>
      </c>
      <c r="K993" t="s">
        <v>96</v>
      </c>
      <c r="L993" t="s">
        <v>96</v>
      </c>
      <c r="M993" t="s">
        <v>96</v>
      </c>
      <c r="N993" t="s">
        <v>96</v>
      </c>
      <c r="O993" t="s">
        <v>96</v>
      </c>
      <c r="P993" t="s">
        <v>96</v>
      </c>
      <c r="Q993" t="s">
        <v>96</v>
      </c>
      <c r="R993" t="s">
        <v>96</v>
      </c>
      <c r="S993" t="s">
        <v>96</v>
      </c>
      <c r="T993" t="s">
        <v>96</v>
      </c>
    </row>
    <row r="994" spans="2:20" x14ac:dyDescent="0.25">
      <c r="B994">
        <v>2003</v>
      </c>
      <c r="C994">
        <v>2</v>
      </c>
      <c r="D994">
        <v>7</v>
      </c>
      <c r="E994" t="s">
        <v>103</v>
      </c>
      <c r="F994">
        <v>77</v>
      </c>
      <c r="G994" t="s">
        <v>96</v>
      </c>
      <c r="H994" t="s">
        <v>96</v>
      </c>
      <c r="I994">
        <v>2400</v>
      </c>
      <c r="J994" t="s">
        <v>119</v>
      </c>
      <c r="K994" t="s">
        <v>96</v>
      </c>
      <c r="L994" t="s">
        <v>96</v>
      </c>
      <c r="M994" t="s">
        <v>96</v>
      </c>
      <c r="N994" t="s">
        <v>96</v>
      </c>
      <c r="O994" t="s">
        <v>96</v>
      </c>
      <c r="P994" t="s">
        <v>96</v>
      </c>
      <c r="Q994" t="s">
        <v>96</v>
      </c>
      <c r="R994" t="s">
        <v>96</v>
      </c>
      <c r="S994" t="s">
        <v>96</v>
      </c>
      <c r="T994" t="s">
        <v>96</v>
      </c>
    </row>
    <row r="995" spans="2:20" x14ac:dyDescent="0.25">
      <c r="B995">
        <v>2003</v>
      </c>
      <c r="C995">
        <v>2</v>
      </c>
      <c r="D995">
        <v>7</v>
      </c>
      <c r="E995" t="s">
        <v>103</v>
      </c>
      <c r="F995">
        <v>40</v>
      </c>
      <c r="G995" t="s">
        <v>96</v>
      </c>
      <c r="H995" t="s">
        <v>96</v>
      </c>
      <c r="I995">
        <v>2972</v>
      </c>
      <c r="J995" t="s">
        <v>119</v>
      </c>
      <c r="K995" t="s">
        <v>96</v>
      </c>
      <c r="L995" t="s">
        <v>96</v>
      </c>
      <c r="M995" t="s">
        <v>96</v>
      </c>
      <c r="N995" t="s">
        <v>96</v>
      </c>
      <c r="O995" t="s">
        <v>96</v>
      </c>
      <c r="P995" t="s">
        <v>96</v>
      </c>
      <c r="Q995" t="s">
        <v>96</v>
      </c>
      <c r="R995" t="s">
        <v>96</v>
      </c>
      <c r="S995" t="s">
        <v>96</v>
      </c>
      <c r="T995" t="s">
        <v>96</v>
      </c>
    </row>
    <row r="996" spans="2:20" x14ac:dyDescent="0.25">
      <c r="B996">
        <v>2003</v>
      </c>
      <c r="C996">
        <v>2</v>
      </c>
      <c r="D996">
        <v>8</v>
      </c>
      <c r="E996" t="s">
        <v>10</v>
      </c>
      <c r="F996">
        <v>100</v>
      </c>
      <c r="G996">
        <v>98</v>
      </c>
      <c r="H996">
        <v>136</v>
      </c>
      <c r="I996">
        <v>2989</v>
      </c>
      <c r="J996" t="s">
        <v>115</v>
      </c>
      <c r="K996" t="s">
        <v>96</v>
      </c>
      <c r="L996" t="s">
        <v>96</v>
      </c>
      <c r="M996" t="s">
        <v>96</v>
      </c>
      <c r="N996" t="s">
        <v>96</v>
      </c>
      <c r="O996" t="s">
        <v>96</v>
      </c>
      <c r="P996" t="s">
        <v>96</v>
      </c>
      <c r="Q996" t="s">
        <v>96</v>
      </c>
      <c r="R996" t="s">
        <v>96</v>
      </c>
      <c r="S996" t="s">
        <v>96</v>
      </c>
      <c r="T996" t="s">
        <v>96</v>
      </c>
    </row>
    <row r="997" spans="2:20" x14ac:dyDescent="0.25">
      <c r="B997">
        <v>2003</v>
      </c>
      <c r="C997">
        <v>2</v>
      </c>
      <c r="D997">
        <v>8</v>
      </c>
      <c r="E997" t="s">
        <v>12</v>
      </c>
      <c r="F997">
        <v>58</v>
      </c>
      <c r="G997">
        <v>73</v>
      </c>
      <c r="H997">
        <v>127</v>
      </c>
      <c r="I997">
        <v>3000</v>
      </c>
      <c r="J997" t="s">
        <v>115</v>
      </c>
      <c r="K997" t="s">
        <v>96</v>
      </c>
      <c r="L997" t="s">
        <v>96</v>
      </c>
      <c r="M997" t="s">
        <v>96</v>
      </c>
      <c r="N997" t="s">
        <v>96</v>
      </c>
      <c r="O997" t="s">
        <v>96</v>
      </c>
      <c r="P997" t="s">
        <v>96</v>
      </c>
      <c r="Q997" t="s">
        <v>96</v>
      </c>
      <c r="R997" t="s">
        <v>96</v>
      </c>
      <c r="S997" t="s">
        <v>96</v>
      </c>
      <c r="T997" t="s">
        <v>96</v>
      </c>
    </row>
    <row r="998" spans="2:20" x14ac:dyDescent="0.25">
      <c r="B998">
        <v>2003</v>
      </c>
      <c r="C998">
        <v>2</v>
      </c>
      <c r="D998">
        <v>8</v>
      </c>
      <c r="E998" t="s">
        <v>9</v>
      </c>
      <c r="F998">
        <v>405</v>
      </c>
      <c r="G998" t="s">
        <v>96</v>
      </c>
      <c r="H998">
        <v>120</v>
      </c>
      <c r="I998">
        <v>3154</v>
      </c>
      <c r="J998" t="s">
        <v>118</v>
      </c>
      <c r="K998" t="s">
        <v>96</v>
      </c>
      <c r="L998" t="s">
        <v>96</v>
      </c>
      <c r="M998" t="s">
        <v>96</v>
      </c>
      <c r="N998" t="s">
        <v>96</v>
      </c>
      <c r="O998" t="s">
        <v>96</v>
      </c>
      <c r="P998" t="s">
        <v>96</v>
      </c>
      <c r="Q998" t="s">
        <v>96</v>
      </c>
      <c r="R998" t="s">
        <v>96</v>
      </c>
      <c r="S998" t="s">
        <v>96</v>
      </c>
      <c r="T998" t="s">
        <v>96</v>
      </c>
    </row>
    <row r="999" spans="2:20" x14ac:dyDescent="0.25">
      <c r="B999">
        <v>2003</v>
      </c>
      <c r="C999">
        <v>2</v>
      </c>
      <c r="D999">
        <v>8</v>
      </c>
      <c r="E999" t="s">
        <v>16</v>
      </c>
      <c r="F999">
        <v>33</v>
      </c>
      <c r="G999">
        <v>92</v>
      </c>
      <c r="H999">
        <v>122</v>
      </c>
      <c r="I999">
        <v>6684</v>
      </c>
      <c r="J999" t="s">
        <v>118</v>
      </c>
      <c r="K999" t="s">
        <v>96</v>
      </c>
      <c r="L999" t="s">
        <v>96</v>
      </c>
      <c r="M999" t="s">
        <v>96</v>
      </c>
      <c r="N999" t="s">
        <v>96</v>
      </c>
      <c r="O999" t="s">
        <v>96</v>
      </c>
      <c r="P999" t="s">
        <v>96</v>
      </c>
      <c r="Q999" t="s">
        <v>96</v>
      </c>
      <c r="R999" t="s">
        <v>96</v>
      </c>
      <c r="S999" t="s">
        <v>96</v>
      </c>
      <c r="T999" t="s">
        <v>96</v>
      </c>
    </row>
    <row r="1000" spans="2:20" x14ac:dyDescent="0.25">
      <c r="B1000">
        <v>2003</v>
      </c>
      <c r="C1000">
        <v>2</v>
      </c>
      <c r="D1000">
        <v>9</v>
      </c>
      <c r="E1000" t="s">
        <v>12</v>
      </c>
      <c r="F1000">
        <v>154</v>
      </c>
      <c r="G1000">
        <v>92</v>
      </c>
      <c r="H1000">
        <v>121</v>
      </c>
      <c r="I1000">
        <v>2164</v>
      </c>
      <c r="J1000" t="s">
        <v>116</v>
      </c>
      <c r="K1000" t="s">
        <v>96</v>
      </c>
      <c r="L1000" t="s">
        <v>96</v>
      </c>
      <c r="M1000" t="s">
        <v>96</v>
      </c>
      <c r="N1000" t="s">
        <v>96</v>
      </c>
      <c r="O1000" t="s">
        <v>96</v>
      </c>
      <c r="P1000" t="s">
        <v>96</v>
      </c>
      <c r="Q1000" t="s">
        <v>96</v>
      </c>
      <c r="R1000" t="s">
        <v>96</v>
      </c>
      <c r="S1000" t="s">
        <v>96</v>
      </c>
      <c r="T1000" t="s">
        <v>96</v>
      </c>
    </row>
    <row r="1001" spans="2:20" x14ac:dyDescent="0.25">
      <c r="B1001">
        <v>2003</v>
      </c>
      <c r="C1001">
        <v>2</v>
      </c>
      <c r="D1001">
        <v>9</v>
      </c>
      <c r="E1001" t="s">
        <v>14</v>
      </c>
      <c r="F1001">
        <v>41</v>
      </c>
      <c r="G1001">
        <v>100</v>
      </c>
      <c r="H1001">
        <v>106</v>
      </c>
      <c r="I1001">
        <v>3003</v>
      </c>
      <c r="J1001" t="s">
        <v>116</v>
      </c>
      <c r="K1001" t="s">
        <v>96</v>
      </c>
      <c r="L1001" t="s">
        <v>96</v>
      </c>
      <c r="M1001" t="s">
        <v>96</v>
      </c>
      <c r="N1001" t="s">
        <v>96</v>
      </c>
      <c r="O1001" t="s">
        <v>96</v>
      </c>
      <c r="P1001" t="s">
        <v>96</v>
      </c>
      <c r="Q1001" t="s">
        <v>96</v>
      </c>
      <c r="R1001" t="s">
        <v>96</v>
      </c>
      <c r="S1001" t="s">
        <v>96</v>
      </c>
      <c r="T1001" t="s">
        <v>96</v>
      </c>
    </row>
    <row r="1002" spans="2:20" x14ac:dyDescent="0.25">
      <c r="B1002">
        <v>2003</v>
      </c>
      <c r="C1002">
        <v>2</v>
      </c>
      <c r="D1002">
        <v>9</v>
      </c>
      <c r="E1002" t="s">
        <v>12</v>
      </c>
      <c r="F1002">
        <v>58</v>
      </c>
      <c r="G1002">
        <v>73</v>
      </c>
      <c r="H1002">
        <v>127</v>
      </c>
      <c r="I1002">
        <v>3000</v>
      </c>
      <c r="J1002" t="s">
        <v>119</v>
      </c>
      <c r="K1002" t="s">
        <v>96</v>
      </c>
      <c r="L1002" t="s">
        <v>96</v>
      </c>
      <c r="M1002" t="s">
        <v>96</v>
      </c>
      <c r="N1002" t="s">
        <v>96</v>
      </c>
      <c r="O1002" t="s">
        <v>96</v>
      </c>
      <c r="P1002" t="s">
        <v>96</v>
      </c>
      <c r="Q1002" t="s">
        <v>96</v>
      </c>
      <c r="R1002" t="s">
        <v>96</v>
      </c>
      <c r="S1002" t="s">
        <v>96</v>
      </c>
      <c r="T1002" t="s">
        <v>96</v>
      </c>
    </row>
    <row r="1003" spans="2:20" x14ac:dyDescent="0.25">
      <c r="B1003">
        <v>2003</v>
      </c>
      <c r="C1003">
        <v>2</v>
      </c>
      <c r="D1003">
        <v>9</v>
      </c>
      <c r="E1003" t="s">
        <v>13</v>
      </c>
      <c r="F1003">
        <v>142</v>
      </c>
      <c r="G1003">
        <v>97</v>
      </c>
      <c r="H1003">
        <v>126</v>
      </c>
      <c r="I1003">
        <v>6474</v>
      </c>
      <c r="J1003" t="s">
        <v>118</v>
      </c>
      <c r="K1003" t="s">
        <v>96</v>
      </c>
      <c r="L1003" t="s">
        <v>96</v>
      </c>
      <c r="M1003" t="s">
        <v>96</v>
      </c>
      <c r="N1003" t="s">
        <v>96</v>
      </c>
      <c r="O1003" t="s">
        <v>96</v>
      </c>
      <c r="P1003" t="s">
        <v>96</v>
      </c>
      <c r="Q1003" t="s">
        <v>96</v>
      </c>
      <c r="R1003" t="s">
        <v>96</v>
      </c>
      <c r="S1003" t="s">
        <v>96</v>
      </c>
      <c r="T1003" t="s">
        <v>96</v>
      </c>
    </row>
    <row r="1004" spans="2:20" x14ac:dyDescent="0.25">
      <c r="B1004">
        <v>2003</v>
      </c>
      <c r="C1004">
        <v>2</v>
      </c>
      <c r="D1004">
        <v>10</v>
      </c>
      <c r="E1004" t="s">
        <v>12</v>
      </c>
      <c r="F1004">
        <v>28</v>
      </c>
      <c r="G1004">
        <v>87</v>
      </c>
      <c r="H1004">
        <v>117</v>
      </c>
      <c r="I1004">
        <v>3000</v>
      </c>
      <c r="J1004" t="s">
        <v>116</v>
      </c>
      <c r="K1004" t="s">
        <v>96</v>
      </c>
      <c r="L1004" t="s">
        <v>96</v>
      </c>
      <c r="M1004" t="s">
        <v>96</v>
      </c>
      <c r="N1004" t="s">
        <v>96</v>
      </c>
      <c r="O1004" t="s">
        <v>96</v>
      </c>
      <c r="P1004" t="s">
        <v>96</v>
      </c>
      <c r="Q1004" t="s">
        <v>96</v>
      </c>
      <c r="R1004" t="s">
        <v>96</v>
      </c>
      <c r="S1004" t="s">
        <v>96</v>
      </c>
      <c r="T1004" t="s">
        <v>96</v>
      </c>
    </row>
    <row r="1005" spans="2:20" x14ac:dyDescent="0.25">
      <c r="B1005">
        <v>2003</v>
      </c>
      <c r="C1005">
        <v>2</v>
      </c>
      <c r="D1005">
        <v>10</v>
      </c>
      <c r="E1005" t="s">
        <v>14</v>
      </c>
      <c r="F1005">
        <v>57</v>
      </c>
      <c r="G1005">
        <v>38</v>
      </c>
      <c r="H1005">
        <v>95</v>
      </c>
      <c r="I1005">
        <v>2500</v>
      </c>
      <c r="J1005" t="s">
        <v>117</v>
      </c>
      <c r="K1005" t="s">
        <v>96</v>
      </c>
      <c r="L1005" t="s">
        <v>96</v>
      </c>
      <c r="M1005" t="s">
        <v>96</v>
      </c>
      <c r="N1005" t="s">
        <v>96</v>
      </c>
      <c r="O1005" t="s">
        <v>96</v>
      </c>
      <c r="P1005" t="s">
        <v>96</v>
      </c>
      <c r="Q1005" t="s">
        <v>96</v>
      </c>
      <c r="R1005" t="s">
        <v>96</v>
      </c>
      <c r="S1005" t="s">
        <v>96</v>
      </c>
      <c r="T1005" t="s">
        <v>96</v>
      </c>
    </row>
    <row r="1006" spans="2:20" x14ac:dyDescent="0.25">
      <c r="B1006">
        <v>2003</v>
      </c>
      <c r="C1006">
        <v>2</v>
      </c>
      <c r="D1006">
        <v>10</v>
      </c>
      <c r="E1006" t="s">
        <v>14</v>
      </c>
      <c r="F1006">
        <v>32</v>
      </c>
      <c r="G1006" t="s">
        <v>96</v>
      </c>
      <c r="H1006" t="s">
        <v>96</v>
      </c>
      <c r="I1006">
        <v>1750</v>
      </c>
      <c r="J1006" t="s">
        <v>119</v>
      </c>
      <c r="K1006" t="s">
        <v>96</v>
      </c>
      <c r="L1006" t="s">
        <v>96</v>
      </c>
      <c r="M1006" t="s">
        <v>96</v>
      </c>
      <c r="N1006" t="s">
        <v>96</v>
      </c>
      <c r="O1006" t="s">
        <v>96</v>
      </c>
      <c r="P1006" t="s">
        <v>96</v>
      </c>
      <c r="Q1006" t="s">
        <v>96</v>
      </c>
      <c r="R1006" t="s">
        <v>96</v>
      </c>
      <c r="S1006" t="s">
        <v>96</v>
      </c>
      <c r="T1006" t="s">
        <v>96</v>
      </c>
    </row>
    <row r="1007" spans="2:20" x14ac:dyDescent="0.25">
      <c r="B1007">
        <v>2003</v>
      </c>
      <c r="C1007">
        <v>2</v>
      </c>
      <c r="D1007">
        <v>10</v>
      </c>
      <c r="E1007" t="s">
        <v>15</v>
      </c>
      <c r="F1007">
        <v>37</v>
      </c>
      <c r="G1007">
        <v>27</v>
      </c>
      <c r="H1007">
        <v>141</v>
      </c>
      <c r="I1007">
        <v>2791</v>
      </c>
      <c r="J1007" t="s">
        <v>119</v>
      </c>
      <c r="K1007" t="s">
        <v>96</v>
      </c>
      <c r="L1007" t="s">
        <v>96</v>
      </c>
      <c r="M1007" t="s">
        <v>96</v>
      </c>
      <c r="N1007" t="s">
        <v>96</v>
      </c>
      <c r="O1007" t="s">
        <v>96</v>
      </c>
      <c r="P1007" t="s">
        <v>96</v>
      </c>
      <c r="Q1007" t="s">
        <v>96</v>
      </c>
      <c r="R1007" t="s">
        <v>96</v>
      </c>
      <c r="S1007" t="s">
        <v>96</v>
      </c>
      <c r="T1007" t="s">
        <v>96</v>
      </c>
    </row>
    <row r="1008" spans="2:20" x14ac:dyDescent="0.25">
      <c r="B1008">
        <v>2003</v>
      </c>
      <c r="C1008">
        <v>2</v>
      </c>
      <c r="D1008">
        <v>10</v>
      </c>
      <c r="E1008" t="s">
        <v>12</v>
      </c>
      <c r="F1008">
        <v>29</v>
      </c>
      <c r="G1008">
        <v>87</v>
      </c>
      <c r="H1008">
        <v>117</v>
      </c>
      <c r="I1008">
        <v>3000</v>
      </c>
      <c r="J1008" t="s">
        <v>119</v>
      </c>
      <c r="K1008" t="s">
        <v>96</v>
      </c>
      <c r="L1008" t="s">
        <v>96</v>
      </c>
      <c r="M1008" t="s">
        <v>96</v>
      </c>
      <c r="N1008" t="s">
        <v>96</v>
      </c>
      <c r="O1008" t="s">
        <v>96</v>
      </c>
      <c r="P1008" t="s">
        <v>96</v>
      </c>
      <c r="Q1008" t="s">
        <v>96</v>
      </c>
      <c r="R1008" t="s">
        <v>96</v>
      </c>
      <c r="S1008" t="s">
        <v>96</v>
      </c>
      <c r="T1008" t="s">
        <v>96</v>
      </c>
    </row>
    <row r="1009" spans="2:20" x14ac:dyDescent="0.25">
      <c r="B1009">
        <v>2003</v>
      </c>
      <c r="C1009">
        <v>2</v>
      </c>
      <c r="D1009">
        <v>10</v>
      </c>
      <c r="E1009" t="s">
        <v>16</v>
      </c>
      <c r="F1009">
        <v>9</v>
      </c>
      <c r="G1009">
        <v>96</v>
      </c>
      <c r="H1009">
        <v>139</v>
      </c>
      <c r="I1009">
        <v>4911</v>
      </c>
      <c r="J1009" t="s">
        <v>118</v>
      </c>
      <c r="K1009" t="s">
        <v>96</v>
      </c>
      <c r="L1009" t="s">
        <v>96</v>
      </c>
      <c r="M1009" t="s">
        <v>96</v>
      </c>
      <c r="N1009" t="s">
        <v>96</v>
      </c>
      <c r="O1009" t="s">
        <v>96</v>
      </c>
      <c r="P1009" t="s">
        <v>96</v>
      </c>
      <c r="Q1009" t="s">
        <v>96</v>
      </c>
      <c r="R1009" t="s">
        <v>96</v>
      </c>
      <c r="S1009" t="s">
        <v>96</v>
      </c>
      <c r="T1009" t="s">
        <v>96</v>
      </c>
    </row>
    <row r="1010" spans="2:20" x14ac:dyDescent="0.25">
      <c r="B1010">
        <v>2003</v>
      </c>
      <c r="C1010">
        <v>2</v>
      </c>
      <c r="D1010">
        <v>11</v>
      </c>
      <c r="E1010" t="s">
        <v>10</v>
      </c>
      <c r="F1010">
        <v>56</v>
      </c>
      <c r="G1010">
        <v>85</v>
      </c>
      <c r="H1010">
        <v>149</v>
      </c>
      <c r="I1010">
        <v>3813</v>
      </c>
      <c r="J1010" t="s">
        <v>114</v>
      </c>
      <c r="K1010" t="s">
        <v>96</v>
      </c>
      <c r="L1010" t="s">
        <v>96</v>
      </c>
      <c r="M1010" t="s">
        <v>96</v>
      </c>
      <c r="N1010" t="s">
        <v>96</v>
      </c>
      <c r="O1010" t="s">
        <v>96</v>
      </c>
      <c r="P1010" t="s">
        <v>96</v>
      </c>
      <c r="Q1010" t="s">
        <v>96</v>
      </c>
      <c r="R1010" t="s">
        <v>96</v>
      </c>
      <c r="S1010" t="s">
        <v>96</v>
      </c>
      <c r="T1010" t="s">
        <v>96</v>
      </c>
    </row>
    <row r="1011" spans="2:20" x14ac:dyDescent="0.25">
      <c r="B1011">
        <v>2003</v>
      </c>
      <c r="C1011">
        <v>2</v>
      </c>
      <c r="D1011">
        <v>11</v>
      </c>
      <c r="E1011" t="s">
        <v>10</v>
      </c>
      <c r="F1011">
        <v>83</v>
      </c>
      <c r="G1011">
        <v>93</v>
      </c>
      <c r="H1011">
        <v>144</v>
      </c>
      <c r="I1011">
        <v>2984</v>
      </c>
      <c r="J1011" t="s">
        <v>115</v>
      </c>
      <c r="K1011" t="s">
        <v>96</v>
      </c>
      <c r="L1011" t="s">
        <v>96</v>
      </c>
      <c r="M1011" t="s">
        <v>96</v>
      </c>
      <c r="N1011" t="s">
        <v>96</v>
      </c>
      <c r="O1011" t="s">
        <v>96</v>
      </c>
      <c r="P1011" t="s">
        <v>96</v>
      </c>
      <c r="Q1011" t="s">
        <v>96</v>
      </c>
      <c r="R1011" t="s">
        <v>96</v>
      </c>
      <c r="S1011" t="s">
        <v>96</v>
      </c>
      <c r="T1011" t="s">
        <v>96</v>
      </c>
    </row>
    <row r="1012" spans="2:20" x14ac:dyDescent="0.25">
      <c r="B1012">
        <v>2003</v>
      </c>
      <c r="C1012">
        <v>3</v>
      </c>
      <c r="D1012">
        <v>1</v>
      </c>
      <c r="E1012" t="s">
        <v>17</v>
      </c>
      <c r="F1012">
        <v>160</v>
      </c>
      <c r="G1012">
        <v>99</v>
      </c>
      <c r="H1012">
        <v>157</v>
      </c>
      <c r="I1012">
        <v>3451</v>
      </c>
      <c r="J1012" t="s">
        <v>114</v>
      </c>
      <c r="K1012" t="s">
        <v>301</v>
      </c>
      <c r="L1012" t="s">
        <v>302</v>
      </c>
      <c r="M1012">
        <v>3494</v>
      </c>
      <c r="N1012">
        <v>22.254777070063696</v>
      </c>
      <c r="O1012">
        <v>180.54999999999998</v>
      </c>
      <c r="P1012" t="s">
        <v>96</v>
      </c>
      <c r="Q1012" t="s">
        <v>96</v>
      </c>
      <c r="R1012" t="s">
        <v>96</v>
      </c>
      <c r="S1012" t="s">
        <v>96</v>
      </c>
      <c r="T1012" t="s">
        <v>96</v>
      </c>
    </row>
    <row r="1013" spans="2:20" x14ac:dyDescent="0.25">
      <c r="B1013">
        <v>2003</v>
      </c>
      <c r="C1013">
        <v>3</v>
      </c>
      <c r="D1013">
        <v>1</v>
      </c>
      <c r="E1013" t="s">
        <v>18</v>
      </c>
      <c r="F1013">
        <v>80</v>
      </c>
      <c r="G1013">
        <v>100</v>
      </c>
      <c r="H1013">
        <v>137</v>
      </c>
      <c r="I1013">
        <v>3150</v>
      </c>
      <c r="J1013" t="s">
        <v>115</v>
      </c>
      <c r="K1013" t="s">
        <v>203</v>
      </c>
      <c r="L1013" t="s">
        <v>322</v>
      </c>
      <c r="M1013">
        <v>3150</v>
      </c>
      <c r="N1013">
        <v>22.992700729927009</v>
      </c>
      <c r="O1013">
        <v>157.54999999999998</v>
      </c>
      <c r="P1013" t="s">
        <v>96</v>
      </c>
      <c r="Q1013" t="s">
        <v>96</v>
      </c>
      <c r="R1013" t="s">
        <v>96</v>
      </c>
      <c r="S1013" t="s">
        <v>96</v>
      </c>
      <c r="T1013" t="s">
        <v>96</v>
      </c>
    </row>
    <row r="1014" spans="2:20" x14ac:dyDescent="0.25">
      <c r="B1014">
        <v>2003</v>
      </c>
      <c r="C1014">
        <v>3</v>
      </c>
      <c r="D1014">
        <v>1</v>
      </c>
      <c r="E1014" t="s">
        <v>26</v>
      </c>
      <c r="F1014">
        <v>40</v>
      </c>
      <c r="G1014" t="s">
        <v>96</v>
      </c>
      <c r="H1014" t="s">
        <v>96</v>
      </c>
      <c r="I1014">
        <v>1400</v>
      </c>
      <c r="J1014" t="s">
        <v>119</v>
      </c>
      <c r="K1014" t="s">
        <v>366</v>
      </c>
      <c r="L1014" t="s">
        <v>367</v>
      </c>
      <c r="M1014" t="s">
        <v>96</v>
      </c>
      <c r="N1014" t="s">
        <v>96</v>
      </c>
      <c r="O1014" t="s">
        <v>96</v>
      </c>
      <c r="P1014" t="s">
        <v>96</v>
      </c>
      <c r="Q1014" t="s">
        <v>96</v>
      </c>
      <c r="R1014" t="s">
        <v>96</v>
      </c>
      <c r="S1014" t="s">
        <v>96</v>
      </c>
      <c r="T1014" t="s">
        <v>96</v>
      </c>
    </row>
    <row r="1015" spans="2:20" x14ac:dyDescent="0.25">
      <c r="B1015">
        <v>2003</v>
      </c>
      <c r="C1015">
        <v>3</v>
      </c>
      <c r="D1015">
        <v>1</v>
      </c>
      <c r="E1015" t="s">
        <v>18</v>
      </c>
      <c r="F1015">
        <v>106</v>
      </c>
      <c r="G1015">
        <v>83</v>
      </c>
      <c r="H1015">
        <v>135</v>
      </c>
      <c r="I1015">
        <v>2300</v>
      </c>
      <c r="J1015" t="s">
        <v>121</v>
      </c>
      <c r="K1015" t="s">
        <v>382</v>
      </c>
      <c r="L1015" t="s">
        <v>360</v>
      </c>
      <c r="M1015">
        <v>2783</v>
      </c>
      <c r="N1015">
        <v>20.614814814814814</v>
      </c>
      <c r="O1015">
        <v>155</v>
      </c>
      <c r="P1015" t="s">
        <v>96</v>
      </c>
      <c r="Q1015" t="s">
        <v>96</v>
      </c>
      <c r="R1015" t="s">
        <v>96</v>
      </c>
      <c r="S1015" t="s">
        <v>96</v>
      </c>
      <c r="T1015" t="s">
        <v>96</v>
      </c>
    </row>
    <row r="1016" spans="2:20" x14ac:dyDescent="0.25">
      <c r="B1016">
        <v>2003</v>
      </c>
      <c r="C1016">
        <v>3</v>
      </c>
      <c r="D1016">
        <v>1</v>
      </c>
      <c r="E1016" t="s">
        <v>18</v>
      </c>
      <c r="F1016">
        <v>165</v>
      </c>
      <c r="G1016">
        <v>91</v>
      </c>
      <c r="H1016">
        <v>131</v>
      </c>
      <c r="I1016">
        <v>2700</v>
      </c>
      <c r="J1016" t="s">
        <v>121</v>
      </c>
      <c r="K1016" t="s">
        <v>382</v>
      </c>
      <c r="L1016" t="s">
        <v>360</v>
      </c>
      <c r="M1016">
        <v>2908</v>
      </c>
      <c r="N1016">
        <v>22.198473282442748</v>
      </c>
      <c r="O1016">
        <v>151</v>
      </c>
      <c r="P1016" t="s">
        <v>96</v>
      </c>
      <c r="Q1016" t="s">
        <v>96</v>
      </c>
      <c r="R1016" t="s">
        <v>96</v>
      </c>
      <c r="S1016" t="s">
        <v>96</v>
      </c>
      <c r="T1016" t="s">
        <v>96</v>
      </c>
    </row>
    <row r="1017" spans="2:20" x14ac:dyDescent="0.25">
      <c r="B1017">
        <v>2003</v>
      </c>
      <c r="C1017">
        <v>3</v>
      </c>
      <c r="D1017">
        <v>1</v>
      </c>
      <c r="E1017" t="s">
        <v>18</v>
      </c>
      <c r="F1017">
        <v>77</v>
      </c>
      <c r="G1017">
        <v>91</v>
      </c>
      <c r="H1017">
        <v>128</v>
      </c>
      <c r="I1017">
        <v>2800</v>
      </c>
      <c r="J1017" t="s">
        <v>121</v>
      </c>
      <c r="K1017" t="s">
        <v>382</v>
      </c>
      <c r="L1017" t="s">
        <v>360</v>
      </c>
      <c r="M1017">
        <v>3080</v>
      </c>
      <c r="N1017">
        <v>24.0625</v>
      </c>
      <c r="O1017">
        <v>147</v>
      </c>
      <c r="P1017" t="s">
        <v>96</v>
      </c>
      <c r="Q1017" t="s">
        <v>96</v>
      </c>
      <c r="R1017" t="s">
        <v>96</v>
      </c>
      <c r="S1017" t="s">
        <v>96</v>
      </c>
      <c r="T1017" t="s">
        <v>96</v>
      </c>
    </row>
    <row r="1018" spans="2:20" x14ac:dyDescent="0.25">
      <c r="B1018">
        <v>2003</v>
      </c>
      <c r="C1018">
        <v>3</v>
      </c>
      <c r="D1018">
        <v>2</v>
      </c>
      <c r="E1018" t="s">
        <v>20</v>
      </c>
      <c r="F1018">
        <v>46.12</v>
      </c>
      <c r="G1018">
        <v>98</v>
      </c>
      <c r="H1018">
        <v>153</v>
      </c>
      <c r="I1018">
        <v>2820</v>
      </c>
      <c r="J1018" t="s">
        <v>114</v>
      </c>
      <c r="K1018" t="s">
        <v>324</v>
      </c>
      <c r="L1018" t="s">
        <v>325</v>
      </c>
      <c r="M1018">
        <v>2890</v>
      </c>
      <c r="N1018">
        <v>18.888888888888889</v>
      </c>
      <c r="O1018">
        <v>175.95</v>
      </c>
      <c r="P1018" t="s">
        <v>96</v>
      </c>
      <c r="Q1018" t="s">
        <v>96</v>
      </c>
      <c r="R1018" t="s">
        <v>96</v>
      </c>
      <c r="S1018" t="s">
        <v>96</v>
      </c>
      <c r="T1018" t="s">
        <v>96</v>
      </c>
    </row>
    <row r="1019" spans="2:20" x14ac:dyDescent="0.25">
      <c r="B1019">
        <v>2003</v>
      </c>
      <c r="C1019">
        <v>3</v>
      </c>
      <c r="D1019">
        <v>2</v>
      </c>
      <c r="E1019" t="s">
        <v>19</v>
      </c>
      <c r="F1019">
        <v>80</v>
      </c>
      <c r="G1019">
        <v>98</v>
      </c>
      <c r="H1019">
        <v>153</v>
      </c>
      <c r="I1019">
        <v>3200</v>
      </c>
      <c r="J1019" t="s">
        <v>114</v>
      </c>
      <c r="K1019" t="s">
        <v>305</v>
      </c>
      <c r="L1019" t="s">
        <v>306</v>
      </c>
      <c r="M1019">
        <v>3269</v>
      </c>
      <c r="N1019">
        <v>21.366013071895424</v>
      </c>
      <c r="O1019">
        <v>175.95</v>
      </c>
      <c r="P1019" t="s">
        <v>96</v>
      </c>
      <c r="Q1019" t="s">
        <v>96</v>
      </c>
      <c r="R1019" t="s">
        <v>96</v>
      </c>
      <c r="S1019" t="s">
        <v>96</v>
      </c>
      <c r="T1019" t="s">
        <v>96</v>
      </c>
    </row>
    <row r="1020" spans="2:20" x14ac:dyDescent="0.25">
      <c r="B1020">
        <v>2003</v>
      </c>
      <c r="C1020">
        <v>3</v>
      </c>
      <c r="D1020">
        <v>2</v>
      </c>
      <c r="E1020" t="s">
        <v>18</v>
      </c>
      <c r="F1020">
        <v>60</v>
      </c>
      <c r="G1020">
        <v>100</v>
      </c>
      <c r="H1020">
        <v>145</v>
      </c>
      <c r="I1020">
        <v>3425</v>
      </c>
      <c r="J1020" t="s">
        <v>114</v>
      </c>
      <c r="K1020" t="s">
        <v>303</v>
      </c>
      <c r="L1020" t="s">
        <v>304</v>
      </c>
      <c r="M1020">
        <v>3425</v>
      </c>
      <c r="N1020">
        <v>23.620689655172413</v>
      </c>
      <c r="O1020">
        <v>166.75</v>
      </c>
      <c r="P1020" t="s">
        <v>96</v>
      </c>
      <c r="Q1020" t="s">
        <v>96</v>
      </c>
      <c r="R1020" t="s">
        <v>96</v>
      </c>
      <c r="S1020" t="s">
        <v>96</v>
      </c>
      <c r="T1020" t="s">
        <v>96</v>
      </c>
    </row>
    <row r="1021" spans="2:20" x14ac:dyDescent="0.25">
      <c r="B1021">
        <v>2003</v>
      </c>
      <c r="C1021">
        <v>3</v>
      </c>
      <c r="D1021">
        <v>2</v>
      </c>
      <c r="E1021" t="s">
        <v>23</v>
      </c>
      <c r="F1021">
        <v>145.65</v>
      </c>
      <c r="G1021">
        <v>98</v>
      </c>
      <c r="H1021">
        <v>146</v>
      </c>
      <c r="I1021">
        <v>3505</v>
      </c>
      <c r="J1021" t="s">
        <v>114</v>
      </c>
      <c r="K1021" t="s">
        <v>323</v>
      </c>
      <c r="L1021" t="s">
        <v>170</v>
      </c>
      <c r="M1021">
        <v>3707</v>
      </c>
      <c r="N1021">
        <v>25.390410958904109</v>
      </c>
      <c r="O1021">
        <v>167.89999999999998</v>
      </c>
      <c r="P1021" t="s">
        <v>96</v>
      </c>
      <c r="Q1021" t="s">
        <v>96</v>
      </c>
      <c r="R1021" t="s">
        <v>96</v>
      </c>
      <c r="S1021" t="s">
        <v>96</v>
      </c>
      <c r="T1021" t="s">
        <v>96</v>
      </c>
    </row>
    <row r="1022" spans="2:20" x14ac:dyDescent="0.25">
      <c r="B1022">
        <v>2003</v>
      </c>
      <c r="C1022">
        <v>3</v>
      </c>
      <c r="D1022">
        <v>2</v>
      </c>
      <c r="E1022" t="s">
        <v>18</v>
      </c>
      <c r="F1022">
        <v>160</v>
      </c>
      <c r="G1022">
        <v>87</v>
      </c>
      <c r="H1022">
        <v>130</v>
      </c>
      <c r="I1022">
        <v>1438</v>
      </c>
      <c r="J1022" t="s">
        <v>115</v>
      </c>
      <c r="K1022" t="s">
        <v>203</v>
      </c>
      <c r="L1022" t="s">
        <v>343</v>
      </c>
      <c r="M1022">
        <v>1658</v>
      </c>
      <c r="N1022">
        <v>12.753846153846155</v>
      </c>
      <c r="O1022">
        <v>149.5</v>
      </c>
      <c r="P1022" t="s">
        <v>96</v>
      </c>
      <c r="Q1022" t="s">
        <v>96</v>
      </c>
      <c r="R1022" t="s">
        <v>96</v>
      </c>
      <c r="S1022" t="s">
        <v>96</v>
      </c>
      <c r="T1022" t="s">
        <v>96</v>
      </c>
    </row>
    <row r="1023" spans="2:20" x14ac:dyDescent="0.25">
      <c r="B1023">
        <v>2003</v>
      </c>
      <c r="C1023">
        <v>3</v>
      </c>
      <c r="D1023">
        <v>2</v>
      </c>
      <c r="E1023" t="s">
        <v>25</v>
      </c>
      <c r="F1023">
        <v>46.5</v>
      </c>
      <c r="G1023">
        <v>97</v>
      </c>
      <c r="H1023">
        <v>130</v>
      </c>
      <c r="I1023">
        <v>1445</v>
      </c>
      <c r="J1023" t="s">
        <v>115</v>
      </c>
      <c r="K1023" t="s">
        <v>355</v>
      </c>
      <c r="L1023" t="s">
        <v>356</v>
      </c>
      <c r="M1023">
        <v>1493</v>
      </c>
      <c r="N1023">
        <v>11.484615384615385</v>
      </c>
      <c r="O1023">
        <v>149.5</v>
      </c>
      <c r="P1023" t="s">
        <v>96</v>
      </c>
      <c r="Q1023" t="s">
        <v>96</v>
      </c>
      <c r="R1023" t="s">
        <v>96</v>
      </c>
      <c r="S1023" t="s">
        <v>96</v>
      </c>
      <c r="T1023" t="s">
        <v>96</v>
      </c>
    </row>
    <row r="1024" spans="2:20" x14ac:dyDescent="0.25">
      <c r="B1024">
        <v>2003</v>
      </c>
      <c r="C1024">
        <v>3</v>
      </c>
      <c r="D1024">
        <v>2</v>
      </c>
      <c r="E1024" t="s">
        <v>21</v>
      </c>
      <c r="F1024">
        <v>80</v>
      </c>
      <c r="G1024">
        <v>89</v>
      </c>
      <c r="H1024">
        <v>124</v>
      </c>
      <c r="I1024">
        <v>2250</v>
      </c>
      <c r="J1024" t="s">
        <v>116</v>
      </c>
      <c r="K1024" t="s">
        <v>341</v>
      </c>
      <c r="L1024" t="s">
        <v>342</v>
      </c>
      <c r="M1024">
        <v>2428</v>
      </c>
      <c r="N1024">
        <v>19.580645161290324</v>
      </c>
      <c r="O1024">
        <v>142.6</v>
      </c>
      <c r="P1024" t="s">
        <v>96</v>
      </c>
      <c r="Q1024" t="s">
        <v>96</v>
      </c>
      <c r="R1024" t="s">
        <v>96</v>
      </c>
      <c r="S1024" t="s">
        <v>96</v>
      </c>
      <c r="T1024" t="s">
        <v>96</v>
      </c>
    </row>
    <row r="1025" spans="2:20" x14ac:dyDescent="0.25">
      <c r="B1025">
        <v>2003</v>
      </c>
      <c r="C1025">
        <v>3</v>
      </c>
      <c r="D1025">
        <v>2</v>
      </c>
      <c r="E1025" t="s">
        <v>18</v>
      </c>
      <c r="F1025">
        <v>40</v>
      </c>
      <c r="G1025">
        <v>80</v>
      </c>
      <c r="H1025">
        <v>115</v>
      </c>
      <c r="I1025">
        <v>2750</v>
      </c>
      <c r="J1025" t="s">
        <v>116</v>
      </c>
      <c r="K1025" t="s">
        <v>303</v>
      </c>
      <c r="L1025" t="s">
        <v>304</v>
      </c>
      <c r="M1025">
        <v>3448</v>
      </c>
      <c r="N1025">
        <v>29.982608695652175</v>
      </c>
      <c r="O1025">
        <v>132.25</v>
      </c>
      <c r="P1025" t="s">
        <v>96</v>
      </c>
      <c r="Q1025" t="s">
        <v>96</v>
      </c>
      <c r="R1025" t="s">
        <v>96</v>
      </c>
      <c r="S1025" t="s">
        <v>96</v>
      </c>
      <c r="T1025" t="s">
        <v>96</v>
      </c>
    </row>
    <row r="1026" spans="2:20" x14ac:dyDescent="0.25">
      <c r="B1026">
        <v>2003</v>
      </c>
      <c r="C1026">
        <v>3</v>
      </c>
      <c r="D1026">
        <v>2</v>
      </c>
      <c r="E1026" t="s">
        <v>21</v>
      </c>
      <c r="F1026">
        <v>86.5</v>
      </c>
      <c r="G1026" t="s">
        <v>96</v>
      </c>
      <c r="H1026" t="s">
        <v>96</v>
      </c>
      <c r="I1026">
        <v>1250</v>
      </c>
      <c r="J1026" t="s">
        <v>119</v>
      </c>
      <c r="K1026" t="s">
        <v>341</v>
      </c>
      <c r="L1026" t="s">
        <v>342</v>
      </c>
      <c r="M1026" t="s">
        <v>96</v>
      </c>
      <c r="N1026" t="s">
        <v>96</v>
      </c>
      <c r="O1026" t="s">
        <v>96</v>
      </c>
      <c r="P1026" t="s">
        <v>96</v>
      </c>
      <c r="Q1026" t="s">
        <v>96</v>
      </c>
      <c r="R1026" t="s">
        <v>96</v>
      </c>
      <c r="S1026" t="s">
        <v>96</v>
      </c>
      <c r="T1026" t="s">
        <v>96</v>
      </c>
    </row>
    <row r="1027" spans="2:20" x14ac:dyDescent="0.25">
      <c r="B1027">
        <v>2003</v>
      </c>
      <c r="C1027">
        <v>3</v>
      </c>
      <c r="D1027">
        <v>2</v>
      </c>
      <c r="E1027" t="s">
        <v>20</v>
      </c>
      <c r="F1027">
        <v>44.84</v>
      </c>
      <c r="G1027">
        <v>74</v>
      </c>
      <c r="H1027">
        <v>124</v>
      </c>
      <c r="I1027">
        <v>1550</v>
      </c>
      <c r="J1027" t="s">
        <v>119</v>
      </c>
      <c r="K1027" t="s">
        <v>371</v>
      </c>
      <c r="L1027" t="s">
        <v>370</v>
      </c>
      <c r="M1027">
        <v>2106</v>
      </c>
      <c r="N1027">
        <v>16.983870967741936</v>
      </c>
      <c r="O1027">
        <v>142.6</v>
      </c>
      <c r="P1027" t="s">
        <v>96</v>
      </c>
      <c r="Q1027" t="s">
        <v>96</v>
      </c>
      <c r="R1027" t="s">
        <v>96</v>
      </c>
      <c r="S1027" t="s">
        <v>96</v>
      </c>
      <c r="T1027" t="s">
        <v>96</v>
      </c>
    </row>
    <row r="1028" spans="2:20" x14ac:dyDescent="0.25">
      <c r="B1028">
        <v>2003</v>
      </c>
      <c r="C1028">
        <v>3</v>
      </c>
      <c r="D1028">
        <v>2</v>
      </c>
      <c r="E1028" t="s">
        <v>24</v>
      </c>
      <c r="F1028">
        <v>51.65</v>
      </c>
      <c r="G1028">
        <v>10</v>
      </c>
      <c r="H1028">
        <v>119</v>
      </c>
      <c r="I1028">
        <v>1600</v>
      </c>
      <c r="J1028" t="s">
        <v>119</v>
      </c>
      <c r="K1028" t="s">
        <v>24</v>
      </c>
      <c r="L1028" t="s">
        <v>370</v>
      </c>
      <c r="M1028">
        <v>2063</v>
      </c>
      <c r="N1028">
        <v>17.336134453781511</v>
      </c>
      <c r="O1028">
        <v>136.85</v>
      </c>
      <c r="P1028" t="s">
        <v>96</v>
      </c>
      <c r="Q1028" t="s">
        <v>96</v>
      </c>
      <c r="R1028" t="s">
        <v>96</v>
      </c>
      <c r="S1028" t="s">
        <v>96</v>
      </c>
      <c r="T1028" t="s">
        <v>96</v>
      </c>
    </row>
    <row r="1029" spans="2:20" x14ac:dyDescent="0.25">
      <c r="B1029">
        <v>2003</v>
      </c>
      <c r="C1029">
        <v>3</v>
      </c>
      <c r="D1029">
        <v>2</v>
      </c>
      <c r="E1029" t="s">
        <v>19</v>
      </c>
      <c r="F1029">
        <v>161</v>
      </c>
      <c r="G1029">
        <v>24</v>
      </c>
      <c r="H1029">
        <v>122</v>
      </c>
      <c r="I1029">
        <v>1708</v>
      </c>
      <c r="J1029" t="s">
        <v>119</v>
      </c>
      <c r="K1029" t="s">
        <v>368</v>
      </c>
      <c r="L1029" t="s">
        <v>369</v>
      </c>
      <c r="M1029">
        <v>1708</v>
      </c>
      <c r="N1029">
        <v>14</v>
      </c>
      <c r="O1029">
        <v>140</v>
      </c>
      <c r="P1029" t="s">
        <v>96</v>
      </c>
      <c r="Q1029" t="s">
        <v>96</v>
      </c>
      <c r="R1029" t="s">
        <v>96</v>
      </c>
      <c r="S1029" t="s">
        <v>96</v>
      </c>
      <c r="T1029" t="s">
        <v>96</v>
      </c>
    </row>
    <row r="1030" spans="2:20" x14ac:dyDescent="0.25">
      <c r="B1030">
        <v>2003</v>
      </c>
      <c r="C1030">
        <v>3</v>
      </c>
      <c r="D1030">
        <v>2</v>
      </c>
      <c r="E1030" t="s">
        <v>27</v>
      </c>
      <c r="F1030">
        <v>163.19999999999999</v>
      </c>
      <c r="G1030">
        <v>100</v>
      </c>
      <c r="H1030">
        <v>107</v>
      </c>
      <c r="I1030">
        <v>3200</v>
      </c>
      <c r="J1030" t="s">
        <v>121</v>
      </c>
      <c r="K1030" t="s">
        <v>383</v>
      </c>
      <c r="L1030" t="s">
        <v>384</v>
      </c>
      <c r="M1030">
        <v>3200</v>
      </c>
      <c r="N1030">
        <v>29.906542056074766</v>
      </c>
      <c r="O1030">
        <v>123.05</v>
      </c>
      <c r="P1030" t="s">
        <v>96</v>
      </c>
      <c r="Q1030" t="s">
        <v>96</v>
      </c>
      <c r="R1030" t="s">
        <v>96</v>
      </c>
      <c r="S1030" t="s">
        <v>96</v>
      </c>
      <c r="T1030" t="s">
        <v>96</v>
      </c>
    </row>
    <row r="1031" spans="2:20" x14ac:dyDescent="0.25">
      <c r="B1031">
        <v>2003</v>
      </c>
      <c r="C1031">
        <v>3</v>
      </c>
      <c r="D1031">
        <v>2</v>
      </c>
      <c r="E1031" t="s">
        <v>27</v>
      </c>
      <c r="F1031">
        <v>135</v>
      </c>
      <c r="G1031">
        <v>84</v>
      </c>
      <c r="H1031">
        <v>134</v>
      </c>
      <c r="I1031">
        <v>3425</v>
      </c>
      <c r="J1031" t="s">
        <v>121</v>
      </c>
      <c r="K1031" t="s">
        <v>385</v>
      </c>
      <c r="L1031" t="s">
        <v>386</v>
      </c>
      <c r="M1031">
        <v>4056</v>
      </c>
      <c r="N1031">
        <v>30.268656716417912</v>
      </c>
      <c r="O1031">
        <v>154.1</v>
      </c>
      <c r="P1031" t="s">
        <v>96</v>
      </c>
      <c r="Q1031" t="s">
        <v>96</v>
      </c>
      <c r="R1031" t="s">
        <v>96</v>
      </c>
      <c r="S1031" t="s">
        <v>96</v>
      </c>
      <c r="T1031" t="s">
        <v>96</v>
      </c>
    </row>
    <row r="1032" spans="2:20" x14ac:dyDescent="0.25">
      <c r="B1032">
        <v>2003</v>
      </c>
      <c r="C1032">
        <v>3</v>
      </c>
      <c r="D1032">
        <v>2</v>
      </c>
      <c r="E1032" t="s">
        <v>27</v>
      </c>
      <c r="F1032">
        <v>123.9</v>
      </c>
      <c r="G1032">
        <v>98</v>
      </c>
      <c r="H1032">
        <v>135</v>
      </c>
      <c r="I1032">
        <v>3700</v>
      </c>
      <c r="J1032" t="s">
        <v>121</v>
      </c>
      <c r="K1032" t="s">
        <v>385</v>
      </c>
      <c r="L1032" t="s">
        <v>386</v>
      </c>
      <c r="M1032">
        <v>3789</v>
      </c>
      <c r="N1032">
        <v>28.066666666666666</v>
      </c>
      <c r="O1032">
        <v>155.25</v>
      </c>
      <c r="P1032" t="s">
        <v>96</v>
      </c>
      <c r="Q1032" t="s">
        <v>96</v>
      </c>
      <c r="R1032" t="s">
        <v>96</v>
      </c>
      <c r="S1032" t="s">
        <v>96</v>
      </c>
      <c r="T1032" t="s">
        <v>96</v>
      </c>
    </row>
    <row r="1033" spans="2:20" x14ac:dyDescent="0.25">
      <c r="B1033">
        <v>2003</v>
      </c>
      <c r="C1033">
        <v>3</v>
      </c>
      <c r="D1033">
        <v>3</v>
      </c>
      <c r="E1033" t="s">
        <v>20</v>
      </c>
      <c r="F1033">
        <v>79.22</v>
      </c>
      <c r="G1033">
        <v>91</v>
      </c>
      <c r="H1033">
        <v>156</v>
      </c>
      <c r="I1033">
        <v>3200</v>
      </c>
      <c r="J1033" t="s">
        <v>114</v>
      </c>
      <c r="K1033" t="s">
        <v>307</v>
      </c>
      <c r="L1033" t="s">
        <v>82</v>
      </c>
      <c r="M1033">
        <v>3520</v>
      </c>
      <c r="N1033">
        <v>22.564102564102566</v>
      </c>
      <c r="O1033">
        <v>179.39999999999998</v>
      </c>
      <c r="P1033" t="s">
        <v>96</v>
      </c>
      <c r="Q1033" t="s">
        <v>96</v>
      </c>
      <c r="R1033" t="s">
        <v>96</v>
      </c>
      <c r="S1033" t="s">
        <v>96</v>
      </c>
      <c r="T1033" t="s">
        <v>96</v>
      </c>
    </row>
    <row r="1034" spans="2:20" x14ac:dyDescent="0.25">
      <c r="B1034">
        <v>2003</v>
      </c>
      <c r="C1034">
        <v>3</v>
      </c>
      <c r="D1034">
        <v>3</v>
      </c>
      <c r="E1034" t="s">
        <v>21</v>
      </c>
      <c r="F1034">
        <v>120</v>
      </c>
      <c r="G1034">
        <v>78</v>
      </c>
      <c r="H1034">
        <v>138</v>
      </c>
      <c r="I1034">
        <v>2600</v>
      </c>
      <c r="J1034" t="s">
        <v>115</v>
      </c>
      <c r="K1034" t="s">
        <v>327</v>
      </c>
      <c r="L1034" t="s">
        <v>328</v>
      </c>
      <c r="M1034">
        <v>3042</v>
      </c>
      <c r="N1034">
        <v>22.043478260869566</v>
      </c>
      <c r="O1034">
        <v>158.69999999999999</v>
      </c>
      <c r="P1034" t="s">
        <v>96</v>
      </c>
      <c r="Q1034" t="s">
        <v>96</v>
      </c>
      <c r="R1034" t="s">
        <v>96</v>
      </c>
      <c r="S1034" t="s">
        <v>96</v>
      </c>
      <c r="T1034" t="s">
        <v>96</v>
      </c>
    </row>
    <row r="1035" spans="2:20" x14ac:dyDescent="0.25">
      <c r="B1035">
        <v>2003</v>
      </c>
      <c r="C1035">
        <v>3</v>
      </c>
      <c r="D1035">
        <v>3</v>
      </c>
      <c r="E1035" t="s">
        <v>19</v>
      </c>
      <c r="F1035">
        <v>170</v>
      </c>
      <c r="G1035">
        <v>91</v>
      </c>
      <c r="H1035">
        <v>130</v>
      </c>
      <c r="I1035">
        <v>2706</v>
      </c>
      <c r="J1035" t="s">
        <v>115</v>
      </c>
      <c r="K1035" t="s">
        <v>326</v>
      </c>
      <c r="L1035" t="s">
        <v>65</v>
      </c>
      <c r="M1035">
        <v>2874</v>
      </c>
      <c r="N1035">
        <v>22.107692307692307</v>
      </c>
      <c r="O1035">
        <v>149.5</v>
      </c>
      <c r="P1035" t="s">
        <v>96</v>
      </c>
      <c r="Q1035" t="s">
        <v>96</v>
      </c>
      <c r="R1035" t="s">
        <v>96</v>
      </c>
      <c r="S1035" t="s">
        <v>96</v>
      </c>
      <c r="T1035" t="s">
        <v>96</v>
      </c>
    </row>
    <row r="1036" spans="2:20" x14ac:dyDescent="0.25">
      <c r="B1036">
        <v>2003</v>
      </c>
      <c r="C1036">
        <v>3</v>
      </c>
      <c r="D1036">
        <v>3</v>
      </c>
      <c r="E1036" t="s">
        <v>24</v>
      </c>
      <c r="F1036">
        <v>75.44</v>
      </c>
      <c r="G1036">
        <v>87</v>
      </c>
      <c r="H1036">
        <v>91</v>
      </c>
      <c r="I1036">
        <v>2091</v>
      </c>
      <c r="J1036" t="s">
        <v>117</v>
      </c>
      <c r="K1036" t="s">
        <v>357</v>
      </c>
      <c r="L1036" t="s">
        <v>358</v>
      </c>
      <c r="M1036">
        <v>2390</v>
      </c>
      <c r="N1036">
        <v>26.263736263736263</v>
      </c>
      <c r="O1036">
        <v>104.64999999999999</v>
      </c>
      <c r="P1036" t="s">
        <v>96</v>
      </c>
      <c r="Q1036" t="s">
        <v>96</v>
      </c>
      <c r="R1036" t="s">
        <v>96</v>
      </c>
      <c r="S1036" t="s">
        <v>96</v>
      </c>
      <c r="T1036" t="s">
        <v>96</v>
      </c>
    </row>
    <row r="1037" spans="2:20" x14ac:dyDescent="0.25">
      <c r="B1037">
        <v>2003</v>
      </c>
      <c r="C1037">
        <v>3</v>
      </c>
      <c r="D1037">
        <v>3</v>
      </c>
      <c r="E1037" t="s">
        <v>18</v>
      </c>
      <c r="F1037">
        <v>373</v>
      </c>
      <c r="G1037">
        <v>90</v>
      </c>
      <c r="H1037">
        <v>139</v>
      </c>
      <c r="I1037">
        <v>3217</v>
      </c>
      <c r="J1037" t="s">
        <v>121</v>
      </c>
      <c r="K1037" t="s">
        <v>387</v>
      </c>
      <c r="L1037" t="s">
        <v>388</v>
      </c>
      <c r="M1037">
        <v>2896</v>
      </c>
      <c r="N1037">
        <v>20.834532374100718</v>
      </c>
      <c r="O1037">
        <v>160</v>
      </c>
      <c r="P1037" t="s">
        <v>96</v>
      </c>
      <c r="Q1037" t="s">
        <v>96</v>
      </c>
      <c r="R1037" t="s">
        <v>96</v>
      </c>
      <c r="S1037" t="s">
        <v>96</v>
      </c>
      <c r="T1037" t="s">
        <v>96</v>
      </c>
    </row>
    <row r="1038" spans="2:20" x14ac:dyDescent="0.25">
      <c r="B1038">
        <v>2003</v>
      </c>
      <c r="C1038">
        <v>3</v>
      </c>
      <c r="D1038">
        <v>4</v>
      </c>
      <c r="E1038" t="s">
        <v>23</v>
      </c>
      <c r="F1038">
        <v>105.75</v>
      </c>
      <c r="G1038">
        <v>76</v>
      </c>
      <c r="H1038">
        <v>115</v>
      </c>
      <c r="I1038">
        <v>1868</v>
      </c>
      <c r="J1038" t="s">
        <v>116</v>
      </c>
      <c r="K1038" t="s">
        <v>344</v>
      </c>
      <c r="L1038" t="s">
        <v>345</v>
      </c>
      <c r="M1038">
        <v>2168</v>
      </c>
      <c r="N1038">
        <v>18.85217391304348</v>
      </c>
      <c r="O1038">
        <v>132.25</v>
      </c>
      <c r="P1038" t="s">
        <v>96</v>
      </c>
      <c r="Q1038" t="s">
        <v>96</v>
      </c>
      <c r="R1038" t="s">
        <v>96</v>
      </c>
      <c r="S1038" t="s">
        <v>96</v>
      </c>
      <c r="T1038" t="s">
        <v>96</v>
      </c>
    </row>
    <row r="1039" spans="2:20" x14ac:dyDescent="0.25">
      <c r="B1039">
        <v>2003</v>
      </c>
      <c r="C1039">
        <v>3</v>
      </c>
      <c r="D1039">
        <v>4</v>
      </c>
      <c r="E1039" t="s">
        <v>24</v>
      </c>
      <c r="F1039">
        <v>77.5</v>
      </c>
      <c r="G1039">
        <v>85</v>
      </c>
      <c r="H1039">
        <v>117</v>
      </c>
      <c r="I1039">
        <v>2200</v>
      </c>
      <c r="J1039" t="s">
        <v>116</v>
      </c>
      <c r="K1039" t="s">
        <v>346</v>
      </c>
      <c r="L1039" t="s">
        <v>347</v>
      </c>
      <c r="M1039">
        <v>2424</v>
      </c>
      <c r="N1039">
        <v>20.717948717948719</v>
      </c>
      <c r="O1039">
        <v>134.54999999999998</v>
      </c>
      <c r="P1039" t="s">
        <v>96</v>
      </c>
      <c r="Q1039" t="s">
        <v>96</v>
      </c>
      <c r="R1039" t="s">
        <v>96</v>
      </c>
      <c r="S1039" t="s">
        <v>96</v>
      </c>
      <c r="T1039" t="s">
        <v>96</v>
      </c>
    </row>
    <row r="1040" spans="2:20" x14ac:dyDescent="0.25">
      <c r="B1040">
        <v>2003</v>
      </c>
      <c r="C1040">
        <v>3</v>
      </c>
      <c r="D1040">
        <v>4</v>
      </c>
      <c r="E1040" t="s">
        <v>27</v>
      </c>
      <c r="F1040">
        <v>180</v>
      </c>
      <c r="G1040">
        <v>68</v>
      </c>
      <c r="H1040">
        <v>116</v>
      </c>
      <c r="I1040">
        <v>1600</v>
      </c>
      <c r="J1040" t="s">
        <v>119</v>
      </c>
      <c r="K1040" t="s">
        <v>87</v>
      </c>
      <c r="L1040" t="s">
        <v>372</v>
      </c>
      <c r="M1040">
        <v>1744</v>
      </c>
      <c r="N1040">
        <v>15.03448275862069</v>
      </c>
      <c r="O1040">
        <v>133.39999999999998</v>
      </c>
      <c r="P1040" t="s">
        <v>96</v>
      </c>
      <c r="Q1040" t="s">
        <v>96</v>
      </c>
      <c r="R1040" t="s">
        <v>96</v>
      </c>
      <c r="S1040" t="s">
        <v>96</v>
      </c>
      <c r="T1040" t="s">
        <v>96</v>
      </c>
    </row>
    <row r="1041" spans="2:20" x14ac:dyDescent="0.25">
      <c r="B1041">
        <v>2003</v>
      </c>
      <c r="C1041">
        <v>3</v>
      </c>
      <c r="D1041">
        <v>5</v>
      </c>
      <c r="E1041" t="s">
        <v>18</v>
      </c>
      <c r="F1041">
        <v>80</v>
      </c>
      <c r="G1041">
        <v>100</v>
      </c>
      <c r="H1041">
        <v>148</v>
      </c>
      <c r="I1041">
        <v>3100</v>
      </c>
      <c r="J1041" t="s">
        <v>114</v>
      </c>
      <c r="K1041" t="s">
        <v>308</v>
      </c>
      <c r="L1041" t="s">
        <v>309</v>
      </c>
      <c r="M1041">
        <v>3100</v>
      </c>
      <c r="N1041">
        <v>20.945945945945947</v>
      </c>
      <c r="O1041">
        <v>170.2</v>
      </c>
      <c r="P1041" t="s">
        <v>96</v>
      </c>
      <c r="Q1041" t="s">
        <v>96</v>
      </c>
      <c r="R1041" t="s">
        <v>96</v>
      </c>
      <c r="S1041" t="s">
        <v>96</v>
      </c>
      <c r="T1041" t="s">
        <v>96</v>
      </c>
    </row>
    <row r="1042" spans="2:20" x14ac:dyDescent="0.25">
      <c r="B1042">
        <v>2003</v>
      </c>
      <c r="C1042">
        <v>3</v>
      </c>
      <c r="D1042">
        <v>5</v>
      </c>
      <c r="E1042" t="s">
        <v>17</v>
      </c>
      <c r="F1042">
        <v>315</v>
      </c>
      <c r="G1042">
        <v>99</v>
      </c>
      <c r="H1042">
        <v>156</v>
      </c>
      <c r="I1042">
        <v>3800</v>
      </c>
      <c r="J1042" t="s">
        <v>114</v>
      </c>
      <c r="K1042" t="s">
        <v>301</v>
      </c>
      <c r="L1042" t="s">
        <v>310</v>
      </c>
      <c r="M1042">
        <v>3824</v>
      </c>
      <c r="N1042">
        <v>24.512820512820515</v>
      </c>
      <c r="O1042">
        <v>179.39999999999998</v>
      </c>
      <c r="P1042" t="s">
        <v>96</v>
      </c>
      <c r="Q1042" t="s">
        <v>96</v>
      </c>
      <c r="R1042" t="s">
        <v>96</v>
      </c>
      <c r="S1042" t="s">
        <v>96</v>
      </c>
      <c r="T1042" t="s">
        <v>96</v>
      </c>
    </row>
    <row r="1043" spans="2:20" x14ac:dyDescent="0.25">
      <c r="B1043">
        <v>2003</v>
      </c>
      <c r="C1043">
        <v>3</v>
      </c>
      <c r="D1043">
        <v>5</v>
      </c>
      <c r="E1043" t="s">
        <v>18</v>
      </c>
      <c r="F1043">
        <v>40</v>
      </c>
      <c r="G1043">
        <v>98</v>
      </c>
      <c r="H1043">
        <v>141</v>
      </c>
      <c r="I1043">
        <v>2825</v>
      </c>
      <c r="J1043" t="s">
        <v>115</v>
      </c>
      <c r="K1043" t="s">
        <v>203</v>
      </c>
      <c r="L1043" t="s">
        <v>348</v>
      </c>
      <c r="M1043">
        <v>2897</v>
      </c>
      <c r="N1043">
        <v>20.546099290780141</v>
      </c>
      <c r="O1043">
        <v>162.14999999999998</v>
      </c>
      <c r="P1043" t="s">
        <v>96</v>
      </c>
      <c r="Q1043" t="s">
        <v>96</v>
      </c>
      <c r="R1043" t="s">
        <v>96</v>
      </c>
      <c r="S1043" t="s">
        <v>96</v>
      </c>
      <c r="T1043" t="s">
        <v>96</v>
      </c>
    </row>
    <row r="1044" spans="2:20" x14ac:dyDescent="0.25">
      <c r="B1044">
        <v>2003</v>
      </c>
      <c r="C1044">
        <v>3</v>
      </c>
      <c r="D1044">
        <v>5</v>
      </c>
      <c r="E1044" t="s">
        <v>24</v>
      </c>
      <c r="F1044">
        <v>100</v>
      </c>
      <c r="G1044">
        <v>100</v>
      </c>
      <c r="H1044">
        <v>138</v>
      </c>
      <c r="I1044">
        <v>3125</v>
      </c>
      <c r="J1044" t="s">
        <v>115</v>
      </c>
      <c r="K1044" t="s">
        <v>329</v>
      </c>
      <c r="L1044" t="s">
        <v>330</v>
      </c>
      <c r="M1044">
        <v>3125</v>
      </c>
      <c r="N1044">
        <v>22.644927536231883</v>
      </c>
      <c r="O1044">
        <v>158.69999999999999</v>
      </c>
      <c r="P1044" t="s">
        <v>96</v>
      </c>
      <c r="Q1044" t="s">
        <v>96</v>
      </c>
      <c r="R1044" t="s">
        <v>96</v>
      </c>
      <c r="S1044" t="s">
        <v>96</v>
      </c>
      <c r="T1044" t="s">
        <v>96</v>
      </c>
    </row>
    <row r="1045" spans="2:20" x14ac:dyDescent="0.25">
      <c r="B1045">
        <v>2003</v>
      </c>
      <c r="C1045">
        <v>3</v>
      </c>
      <c r="D1045">
        <v>5</v>
      </c>
      <c r="E1045" t="s">
        <v>24</v>
      </c>
      <c r="F1045">
        <v>150</v>
      </c>
      <c r="G1045">
        <v>89</v>
      </c>
      <c r="H1045">
        <v>112</v>
      </c>
      <c r="I1045">
        <v>1620</v>
      </c>
      <c r="J1045" t="s">
        <v>116</v>
      </c>
      <c r="K1045" t="s">
        <v>349</v>
      </c>
      <c r="L1045" t="s">
        <v>350</v>
      </c>
      <c r="M1045">
        <v>1813</v>
      </c>
      <c r="N1045">
        <v>16.1875</v>
      </c>
      <c r="O1045">
        <v>128.79999999999998</v>
      </c>
      <c r="P1045" t="s">
        <v>96</v>
      </c>
      <c r="Q1045" t="s">
        <v>96</v>
      </c>
      <c r="R1045" t="s">
        <v>96</v>
      </c>
      <c r="S1045" t="s">
        <v>96</v>
      </c>
      <c r="T1045" t="s">
        <v>96</v>
      </c>
    </row>
    <row r="1046" spans="2:20" x14ac:dyDescent="0.25">
      <c r="B1046">
        <v>2003</v>
      </c>
      <c r="C1046">
        <v>3</v>
      </c>
      <c r="D1046">
        <v>5</v>
      </c>
      <c r="E1046" t="s">
        <v>19</v>
      </c>
      <c r="F1046">
        <v>40.67</v>
      </c>
      <c r="G1046">
        <v>5</v>
      </c>
      <c r="H1046" t="s">
        <v>96</v>
      </c>
      <c r="I1046">
        <v>1207</v>
      </c>
      <c r="J1046" t="s">
        <v>119</v>
      </c>
      <c r="K1046" t="s">
        <v>373</v>
      </c>
      <c r="L1046" t="s">
        <v>374</v>
      </c>
      <c r="M1046" t="s">
        <v>96</v>
      </c>
      <c r="N1046" t="s">
        <v>96</v>
      </c>
      <c r="O1046" t="s">
        <v>96</v>
      </c>
      <c r="P1046" t="s">
        <v>96</v>
      </c>
      <c r="Q1046" t="s">
        <v>96</v>
      </c>
      <c r="R1046" t="s">
        <v>96</v>
      </c>
      <c r="S1046" t="s">
        <v>96</v>
      </c>
      <c r="T1046" t="s">
        <v>96</v>
      </c>
    </row>
    <row r="1047" spans="2:20" x14ac:dyDescent="0.25">
      <c r="B1047">
        <v>2003</v>
      </c>
      <c r="C1047">
        <v>3</v>
      </c>
      <c r="D1047">
        <v>5</v>
      </c>
      <c r="E1047" t="s">
        <v>26</v>
      </c>
      <c r="F1047">
        <v>37</v>
      </c>
      <c r="G1047" t="s">
        <v>96</v>
      </c>
      <c r="H1047" t="s">
        <v>96</v>
      </c>
      <c r="I1047">
        <v>1225</v>
      </c>
      <c r="J1047" t="s">
        <v>119</v>
      </c>
      <c r="K1047" t="s">
        <v>377</v>
      </c>
      <c r="L1047" t="s">
        <v>351</v>
      </c>
      <c r="M1047" t="s">
        <v>96</v>
      </c>
      <c r="N1047" t="s">
        <v>96</v>
      </c>
      <c r="O1047" t="s">
        <v>96</v>
      </c>
      <c r="P1047" t="s">
        <v>96</v>
      </c>
      <c r="Q1047" t="s">
        <v>96</v>
      </c>
      <c r="R1047" t="s">
        <v>96</v>
      </c>
      <c r="S1047" t="s">
        <v>96</v>
      </c>
      <c r="T1047" t="s">
        <v>96</v>
      </c>
    </row>
    <row r="1048" spans="2:20" x14ac:dyDescent="0.25">
      <c r="B1048">
        <v>2003</v>
      </c>
      <c r="C1048">
        <v>3</v>
      </c>
      <c r="D1048">
        <v>5</v>
      </c>
      <c r="E1048" t="s">
        <v>18</v>
      </c>
      <c r="F1048">
        <v>146.19999999999999</v>
      </c>
      <c r="G1048">
        <v>34</v>
      </c>
      <c r="H1048">
        <v>110</v>
      </c>
      <c r="I1048">
        <v>1512</v>
      </c>
      <c r="J1048" t="s">
        <v>119</v>
      </c>
      <c r="K1048" t="s">
        <v>375</v>
      </c>
      <c r="L1048" t="s">
        <v>376</v>
      </c>
      <c r="M1048">
        <v>1961</v>
      </c>
      <c r="N1048">
        <v>17.827272727272728</v>
      </c>
      <c r="O1048">
        <v>126</v>
      </c>
      <c r="P1048" t="s">
        <v>96</v>
      </c>
      <c r="Q1048" t="s">
        <v>96</v>
      </c>
      <c r="R1048" t="s">
        <v>96</v>
      </c>
      <c r="S1048" t="s">
        <v>96</v>
      </c>
      <c r="T1048" t="s">
        <v>96</v>
      </c>
    </row>
    <row r="1049" spans="2:20" x14ac:dyDescent="0.25">
      <c r="B1049">
        <v>2003</v>
      </c>
      <c r="C1049">
        <v>3</v>
      </c>
      <c r="D1049">
        <v>5</v>
      </c>
      <c r="E1049" t="s">
        <v>27</v>
      </c>
      <c r="F1049">
        <v>106.67</v>
      </c>
      <c r="G1049">
        <v>97</v>
      </c>
      <c r="H1049">
        <v>134</v>
      </c>
      <c r="I1049">
        <v>3150</v>
      </c>
      <c r="J1049" t="s">
        <v>121</v>
      </c>
      <c r="K1049" t="s">
        <v>385</v>
      </c>
      <c r="L1049" t="s">
        <v>389</v>
      </c>
      <c r="M1049">
        <v>3230</v>
      </c>
      <c r="N1049">
        <v>24.104477611940297</v>
      </c>
      <c r="O1049">
        <v>154.1</v>
      </c>
      <c r="P1049" t="s">
        <v>96</v>
      </c>
      <c r="Q1049" t="s">
        <v>96</v>
      </c>
      <c r="R1049" t="s">
        <v>96</v>
      </c>
      <c r="S1049" t="s">
        <v>96</v>
      </c>
      <c r="T1049" t="s">
        <v>96</v>
      </c>
    </row>
    <row r="1050" spans="2:20" x14ac:dyDescent="0.25">
      <c r="B1050">
        <v>2003</v>
      </c>
      <c r="C1050">
        <v>3</v>
      </c>
      <c r="D1050">
        <v>6</v>
      </c>
      <c r="E1050" t="s">
        <v>21</v>
      </c>
      <c r="F1050">
        <v>155</v>
      </c>
      <c r="G1050">
        <v>99</v>
      </c>
      <c r="H1050">
        <v>151</v>
      </c>
      <c r="I1050">
        <v>3400</v>
      </c>
      <c r="J1050" t="s">
        <v>114</v>
      </c>
      <c r="K1050" t="s">
        <v>311</v>
      </c>
      <c r="L1050" t="s">
        <v>312</v>
      </c>
      <c r="M1050">
        <v>3444</v>
      </c>
      <c r="N1050">
        <v>22.807947019867548</v>
      </c>
      <c r="O1050">
        <v>173.64999999999998</v>
      </c>
      <c r="P1050" t="s">
        <v>96</v>
      </c>
      <c r="Q1050" t="s">
        <v>96</v>
      </c>
      <c r="R1050" t="s">
        <v>96</v>
      </c>
      <c r="S1050" t="s">
        <v>96</v>
      </c>
      <c r="T1050" t="s">
        <v>96</v>
      </c>
    </row>
    <row r="1051" spans="2:20" x14ac:dyDescent="0.25">
      <c r="B1051">
        <v>2003</v>
      </c>
      <c r="C1051">
        <v>3</v>
      </c>
      <c r="D1051">
        <v>6</v>
      </c>
      <c r="E1051" t="s">
        <v>19</v>
      </c>
      <c r="F1051">
        <v>80.69</v>
      </c>
      <c r="G1051">
        <v>94</v>
      </c>
      <c r="H1051">
        <v>132</v>
      </c>
      <c r="I1051">
        <v>2231</v>
      </c>
      <c r="J1051" t="s">
        <v>115</v>
      </c>
      <c r="K1051" t="s">
        <v>331</v>
      </c>
      <c r="L1051" t="s">
        <v>332</v>
      </c>
      <c r="M1051">
        <v>2356</v>
      </c>
      <c r="N1051">
        <v>17.848484848484848</v>
      </c>
      <c r="O1051">
        <v>150</v>
      </c>
      <c r="P1051" t="s">
        <v>96</v>
      </c>
      <c r="Q1051" t="s">
        <v>96</v>
      </c>
      <c r="R1051" t="s">
        <v>96</v>
      </c>
      <c r="S1051" t="s">
        <v>96</v>
      </c>
      <c r="T1051" t="s">
        <v>96</v>
      </c>
    </row>
    <row r="1052" spans="2:20" x14ac:dyDescent="0.25">
      <c r="B1052">
        <v>2003</v>
      </c>
      <c r="C1052">
        <v>3</v>
      </c>
      <c r="D1052">
        <v>6</v>
      </c>
      <c r="E1052" t="s">
        <v>25</v>
      </c>
      <c r="F1052">
        <v>76.040000000000006</v>
      </c>
      <c r="G1052">
        <v>99</v>
      </c>
      <c r="H1052">
        <v>127</v>
      </c>
      <c r="I1052">
        <v>2800</v>
      </c>
      <c r="J1052" t="s">
        <v>115</v>
      </c>
      <c r="K1052" t="s">
        <v>359</v>
      </c>
      <c r="L1052" t="s">
        <v>360</v>
      </c>
      <c r="M1052">
        <v>2838</v>
      </c>
      <c r="N1052">
        <v>22.346456692913385</v>
      </c>
      <c r="O1052">
        <v>146.04999999999998</v>
      </c>
      <c r="P1052" t="s">
        <v>96</v>
      </c>
      <c r="Q1052" t="s">
        <v>96</v>
      </c>
      <c r="R1052" t="s">
        <v>96</v>
      </c>
      <c r="S1052" t="s">
        <v>96</v>
      </c>
      <c r="T1052" t="s">
        <v>96</v>
      </c>
    </row>
    <row r="1053" spans="2:20" x14ac:dyDescent="0.25">
      <c r="B1053">
        <v>2003</v>
      </c>
      <c r="C1053">
        <v>3</v>
      </c>
      <c r="D1053">
        <v>6</v>
      </c>
      <c r="E1053" t="s">
        <v>23</v>
      </c>
      <c r="F1053">
        <v>178</v>
      </c>
      <c r="G1053">
        <v>93</v>
      </c>
      <c r="H1053">
        <v>130</v>
      </c>
      <c r="I1053">
        <v>3107</v>
      </c>
      <c r="J1053" t="s">
        <v>121</v>
      </c>
      <c r="K1053" t="s">
        <v>390</v>
      </c>
      <c r="L1053" t="s">
        <v>391</v>
      </c>
      <c r="M1053">
        <v>3246</v>
      </c>
      <c r="N1053">
        <v>24.969230769230769</v>
      </c>
      <c r="O1053">
        <v>149.5</v>
      </c>
      <c r="P1053" t="s">
        <v>96</v>
      </c>
      <c r="Q1053" t="s">
        <v>96</v>
      </c>
      <c r="R1053" t="s">
        <v>96</v>
      </c>
      <c r="S1053" t="s">
        <v>96</v>
      </c>
      <c r="T1053" t="s">
        <v>96</v>
      </c>
    </row>
    <row r="1054" spans="2:20" x14ac:dyDescent="0.25">
      <c r="B1054">
        <v>2003</v>
      </c>
      <c r="C1054">
        <v>3</v>
      </c>
      <c r="D1054">
        <v>7</v>
      </c>
      <c r="E1054" t="s">
        <v>18</v>
      </c>
      <c r="F1054">
        <v>104</v>
      </c>
      <c r="G1054">
        <v>84</v>
      </c>
      <c r="H1054">
        <v>117</v>
      </c>
      <c r="I1054">
        <v>1635</v>
      </c>
      <c r="J1054" t="s">
        <v>116</v>
      </c>
      <c r="K1054" t="s">
        <v>203</v>
      </c>
      <c r="L1054" t="s">
        <v>351</v>
      </c>
      <c r="M1054">
        <v>1947</v>
      </c>
      <c r="N1054">
        <v>16.641025641025642</v>
      </c>
      <c r="O1054">
        <v>134.54999999999998</v>
      </c>
      <c r="P1054" t="s">
        <v>96</v>
      </c>
      <c r="Q1054" t="s">
        <v>96</v>
      </c>
      <c r="R1054" t="s">
        <v>96</v>
      </c>
      <c r="S1054" t="s">
        <v>96</v>
      </c>
      <c r="T1054" t="s">
        <v>96</v>
      </c>
    </row>
    <row r="1055" spans="2:20" x14ac:dyDescent="0.25">
      <c r="B1055">
        <v>2003</v>
      </c>
      <c r="C1055">
        <v>3</v>
      </c>
      <c r="D1055">
        <v>8</v>
      </c>
      <c r="E1055" t="s">
        <v>22</v>
      </c>
      <c r="F1055">
        <v>40</v>
      </c>
      <c r="G1055">
        <v>98</v>
      </c>
      <c r="H1055">
        <v>156</v>
      </c>
      <c r="I1055">
        <v>3500</v>
      </c>
      <c r="J1055" t="s">
        <v>114</v>
      </c>
      <c r="K1055" t="s">
        <v>313</v>
      </c>
      <c r="L1055" t="s">
        <v>314</v>
      </c>
      <c r="M1055">
        <v>3590</v>
      </c>
      <c r="N1055">
        <v>23.012820512820515</v>
      </c>
      <c r="O1055">
        <v>179.39999999999998</v>
      </c>
      <c r="P1055" t="s">
        <v>96</v>
      </c>
      <c r="Q1055" t="s">
        <v>96</v>
      </c>
      <c r="R1055" t="s">
        <v>96</v>
      </c>
      <c r="S1055" t="s">
        <v>96</v>
      </c>
      <c r="T1055" t="s">
        <v>96</v>
      </c>
    </row>
    <row r="1056" spans="2:20" x14ac:dyDescent="0.25">
      <c r="B1056">
        <v>2003</v>
      </c>
      <c r="C1056">
        <v>3</v>
      </c>
      <c r="D1056">
        <v>8</v>
      </c>
      <c r="E1056" t="s">
        <v>18</v>
      </c>
      <c r="F1056">
        <v>83</v>
      </c>
      <c r="G1056">
        <v>99</v>
      </c>
      <c r="H1056">
        <v>130</v>
      </c>
      <c r="I1056">
        <v>2699</v>
      </c>
      <c r="J1056" t="s">
        <v>115</v>
      </c>
      <c r="K1056" t="s">
        <v>203</v>
      </c>
      <c r="L1056" t="s">
        <v>333</v>
      </c>
      <c r="M1056">
        <v>2738</v>
      </c>
      <c r="N1056">
        <v>21.061538461538461</v>
      </c>
      <c r="O1056">
        <v>149.5</v>
      </c>
      <c r="P1056" t="s">
        <v>96</v>
      </c>
      <c r="Q1056" t="s">
        <v>96</v>
      </c>
      <c r="R1056" t="s">
        <v>96</v>
      </c>
      <c r="S1056" t="s">
        <v>96</v>
      </c>
      <c r="T1056" t="s">
        <v>96</v>
      </c>
    </row>
    <row r="1057" spans="2:20" x14ac:dyDescent="0.25">
      <c r="B1057">
        <v>2003</v>
      </c>
      <c r="C1057">
        <v>3</v>
      </c>
      <c r="D1057">
        <v>8</v>
      </c>
      <c r="E1057" t="s">
        <v>23</v>
      </c>
      <c r="F1057">
        <v>39</v>
      </c>
      <c r="G1057">
        <v>97</v>
      </c>
      <c r="H1057">
        <v>120</v>
      </c>
      <c r="I1057">
        <v>2631</v>
      </c>
      <c r="J1057" t="s">
        <v>116</v>
      </c>
      <c r="K1057" t="s">
        <v>344</v>
      </c>
      <c r="L1057" t="s">
        <v>352</v>
      </c>
      <c r="M1057">
        <v>2700</v>
      </c>
      <c r="N1057">
        <v>22.5</v>
      </c>
      <c r="O1057">
        <v>138</v>
      </c>
      <c r="P1057" t="s">
        <v>96</v>
      </c>
      <c r="Q1057" t="s">
        <v>96</v>
      </c>
      <c r="R1057" t="s">
        <v>96</v>
      </c>
      <c r="S1057" t="s">
        <v>96</v>
      </c>
      <c r="T1057" t="s">
        <v>96</v>
      </c>
    </row>
    <row r="1058" spans="2:20" x14ac:dyDescent="0.25">
      <c r="B1058">
        <v>2003</v>
      </c>
      <c r="C1058">
        <v>3</v>
      </c>
      <c r="D1058">
        <v>8</v>
      </c>
      <c r="E1058" t="s">
        <v>18</v>
      </c>
      <c r="F1058">
        <v>33.44</v>
      </c>
      <c r="G1058" t="s">
        <v>96</v>
      </c>
      <c r="H1058" t="s">
        <v>96</v>
      </c>
      <c r="I1058">
        <v>1600</v>
      </c>
      <c r="J1058" t="s">
        <v>119</v>
      </c>
      <c r="K1058" t="s">
        <v>375</v>
      </c>
      <c r="L1058" t="s">
        <v>378</v>
      </c>
      <c r="M1058" t="s">
        <v>96</v>
      </c>
      <c r="N1058" t="s">
        <v>96</v>
      </c>
      <c r="O1058" t="s">
        <v>96</v>
      </c>
      <c r="P1058" t="s">
        <v>96</v>
      </c>
      <c r="Q1058" t="s">
        <v>96</v>
      </c>
      <c r="R1058" t="s">
        <v>96</v>
      </c>
      <c r="S1058" t="s">
        <v>96</v>
      </c>
      <c r="T1058" t="s">
        <v>96</v>
      </c>
    </row>
    <row r="1059" spans="2:20" x14ac:dyDescent="0.25">
      <c r="B1059">
        <v>2003</v>
      </c>
      <c r="C1059">
        <v>3</v>
      </c>
      <c r="D1059">
        <v>9</v>
      </c>
      <c r="E1059" t="s">
        <v>21</v>
      </c>
      <c r="F1059">
        <v>150</v>
      </c>
      <c r="G1059">
        <v>87</v>
      </c>
      <c r="H1059">
        <v>147</v>
      </c>
      <c r="I1059">
        <v>3000</v>
      </c>
      <c r="J1059" t="s">
        <v>114</v>
      </c>
      <c r="K1059" t="s">
        <v>317</v>
      </c>
      <c r="L1059" t="s">
        <v>65</v>
      </c>
      <c r="M1059">
        <v>3296</v>
      </c>
      <c r="N1059">
        <v>22.421768707482993</v>
      </c>
      <c r="O1059">
        <v>169.04999999999998</v>
      </c>
      <c r="P1059" t="s">
        <v>96</v>
      </c>
      <c r="Q1059" t="s">
        <v>96</v>
      </c>
      <c r="R1059" t="s">
        <v>96</v>
      </c>
      <c r="S1059" t="s">
        <v>96</v>
      </c>
      <c r="T1059" t="s">
        <v>96</v>
      </c>
    </row>
    <row r="1060" spans="2:20" x14ac:dyDescent="0.25">
      <c r="B1060">
        <v>2003</v>
      </c>
      <c r="C1060">
        <v>3</v>
      </c>
      <c r="D1060">
        <v>9</v>
      </c>
      <c r="E1060" t="s">
        <v>20</v>
      </c>
      <c r="F1060">
        <v>59.24</v>
      </c>
      <c r="G1060">
        <v>100</v>
      </c>
      <c r="H1060">
        <v>156</v>
      </c>
      <c r="I1060">
        <v>3200</v>
      </c>
      <c r="J1060" t="s">
        <v>114</v>
      </c>
      <c r="K1060" t="s">
        <v>334</v>
      </c>
      <c r="L1060" t="s">
        <v>26</v>
      </c>
      <c r="M1060">
        <v>3200</v>
      </c>
      <c r="N1060">
        <v>20.512820512820515</v>
      </c>
      <c r="O1060">
        <v>179.39999999999998</v>
      </c>
      <c r="P1060" t="s">
        <v>96</v>
      </c>
      <c r="Q1060" t="s">
        <v>96</v>
      </c>
      <c r="R1060" t="s">
        <v>96</v>
      </c>
      <c r="S1060" t="s">
        <v>96</v>
      </c>
      <c r="T1060" t="s">
        <v>96</v>
      </c>
    </row>
    <row r="1061" spans="2:20" x14ac:dyDescent="0.25">
      <c r="B1061">
        <v>2003</v>
      </c>
      <c r="C1061">
        <v>3</v>
      </c>
      <c r="D1061">
        <v>9</v>
      </c>
      <c r="E1061" t="s">
        <v>21</v>
      </c>
      <c r="F1061">
        <v>62.17</v>
      </c>
      <c r="G1061">
        <v>95</v>
      </c>
      <c r="H1061">
        <v>146</v>
      </c>
      <c r="I1061">
        <v>3300</v>
      </c>
      <c r="J1061" t="s">
        <v>114</v>
      </c>
      <c r="K1061" t="s">
        <v>315</v>
      </c>
      <c r="L1061" t="s">
        <v>316</v>
      </c>
      <c r="M1061">
        <v>3477</v>
      </c>
      <c r="N1061">
        <v>23.815068493150687</v>
      </c>
      <c r="O1061">
        <v>167.89999999999998</v>
      </c>
      <c r="P1061" t="s">
        <v>96</v>
      </c>
      <c r="Q1061" t="s">
        <v>96</v>
      </c>
      <c r="R1061" t="s">
        <v>96</v>
      </c>
      <c r="S1061" t="s">
        <v>96</v>
      </c>
      <c r="T1061" t="s">
        <v>96</v>
      </c>
    </row>
    <row r="1062" spans="2:20" x14ac:dyDescent="0.25">
      <c r="B1062">
        <v>2003</v>
      </c>
      <c r="C1062">
        <v>3</v>
      </c>
      <c r="D1062">
        <v>9</v>
      </c>
      <c r="E1062" t="s">
        <v>23</v>
      </c>
      <c r="F1062">
        <v>77</v>
      </c>
      <c r="G1062">
        <v>57</v>
      </c>
      <c r="H1062">
        <v>105</v>
      </c>
      <c r="I1062">
        <v>2750</v>
      </c>
      <c r="J1062" t="s">
        <v>116</v>
      </c>
      <c r="K1062" t="s">
        <v>361</v>
      </c>
      <c r="L1062" t="s">
        <v>362</v>
      </c>
      <c r="M1062">
        <v>2861</v>
      </c>
      <c r="N1062">
        <v>27.247619047619047</v>
      </c>
      <c r="O1062">
        <v>120.74999999999999</v>
      </c>
      <c r="P1062" t="s">
        <v>96</v>
      </c>
      <c r="Q1062" t="s">
        <v>96</v>
      </c>
      <c r="R1062" t="s">
        <v>96</v>
      </c>
      <c r="S1062" t="s">
        <v>96</v>
      </c>
      <c r="T1062" t="s">
        <v>96</v>
      </c>
    </row>
    <row r="1063" spans="2:20" x14ac:dyDescent="0.25">
      <c r="B1063">
        <v>2003</v>
      </c>
      <c r="C1063">
        <v>3</v>
      </c>
      <c r="D1063">
        <v>9</v>
      </c>
      <c r="E1063" t="s">
        <v>21</v>
      </c>
      <c r="F1063">
        <v>108.66</v>
      </c>
      <c r="G1063">
        <v>46</v>
      </c>
      <c r="H1063">
        <v>122</v>
      </c>
      <c r="I1063">
        <v>1600</v>
      </c>
      <c r="J1063" t="s">
        <v>119</v>
      </c>
      <c r="K1063" t="s">
        <v>379</v>
      </c>
      <c r="L1063" t="s">
        <v>316</v>
      </c>
      <c r="M1063">
        <v>2288</v>
      </c>
      <c r="N1063">
        <v>18.754098360655739</v>
      </c>
      <c r="O1063">
        <v>140</v>
      </c>
      <c r="P1063" t="s">
        <v>96</v>
      </c>
      <c r="Q1063" t="s">
        <v>96</v>
      </c>
      <c r="R1063" t="s">
        <v>96</v>
      </c>
      <c r="S1063" t="s">
        <v>96</v>
      </c>
      <c r="T1063" t="s">
        <v>96</v>
      </c>
    </row>
    <row r="1064" spans="2:20" x14ac:dyDescent="0.25">
      <c r="B1064">
        <v>2003</v>
      </c>
      <c r="C1064">
        <v>3</v>
      </c>
      <c r="D1064">
        <v>9</v>
      </c>
      <c r="E1064" t="s">
        <v>23</v>
      </c>
      <c r="F1064">
        <v>84.5</v>
      </c>
      <c r="G1064">
        <v>37</v>
      </c>
      <c r="H1064">
        <v>122</v>
      </c>
      <c r="I1064">
        <v>2385</v>
      </c>
      <c r="J1064" t="s">
        <v>119</v>
      </c>
      <c r="K1064" t="s">
        <v>380</v>
      </c>
      <c r="L1064" t="s">
        <v>381</v>
      </c>
      <c r="M1064">
        <v>2443</v>
      </c>
      <c r="N1064">
        <v>20.024590163934427</v>
      </c>
      <c r="O1064">
        <v>140</v>
      </c>
      <c r="P1064" t="s">
        <v>96</v>
      </c>
      <c r="Q1064" t="s">
        <v>96</v>
      </c>
      <c r="R1064" t="s">
        <v>96</v>
      </c>
      <c r="S1064" t="s">
        <v>96</v>
      </c>
      <c r="T1064" t="s">
        <v>96</v>
      </c>
    </row>
    <row r="1065" spans="2:20" x14ac:dyDescent="0.25">
      <c r="B1065">
        <v>2003</v>
      </c>
      <c r="C1065">
        <v>3</v>
      </c>
      <c r="D1065">
        <v>10</v>
      </c>
      <c r="E1065" t="s">
        <v>22</v>
      </c>
      <c r="F1065">
        <v>160</v>
      </c>
      <c r="G1065">
        <v>94</v>
      </c>
      <c r="H1065">
        <v>158</v>
      </c>
      <c r="I1065">
        <v>3650</v>
      </c>
      <c r="J1065" t="s">
        <v>114</v>
      </c>
      <c r="K1065" t="s">
        <v>318</v>
      </c>
      <c r="L1065" t="s">
        <v>319</v>
      </c>
      <c r="M1065">
        <v>3801</v>
      </c>
      <c r="N1065">
        <v>24.056962025316455</v>
      </c>
      <c r="O1065">
        <v>181.7</v>
      </c>
      <c r="P1065" t="s">
        <v>96</v>
      </c>
      <c r="Q1065" t="s">
        <v>96</v>
      </c>
      <c r="R1065" t="s">
        <v>96</v>
      </c>
      <c r="S1065" t="s">
        <v>96</v>
      </c>
      <c r="T1065" t="s">
        <v>96</v>
      </c>
    </row>
    <row r="1066" spans="2:20" x14ac:dyDescent="0.25">
      <c r="B1066">
        <v>2003</v>
      </c>
      <c r="C1066">
        <v>3</v>
      </c>
      <c r="D1066">
        <v>10</v>
      </c>
      <c r="E1066" t="s">
        <v>21</v>
      </c>
      <c r="F1066">
        <v>186</v>
      </c>
      <c r="G1066">
        <v>85</v>
      </c>
      <c r="H1066">
        <v>142</v>
      </c>
      <c r="I1066">
        <v>2446</v>
      </c>
      <c r="J1066" t="s">
        <v>115</v>
      </c>
      <c r="K1066" t="s">
        <v>335</v>
      </c>
      <c r="L1066" t="s">
        <v>336</v>
      </c>
      <c r="M1066">
        <v>2696</v>
      </c>
      <c r="N1066">
        <v>18.985915492957748</v>
      </c>
      <c r="O1066">
        <v>163.29999999999998</v>
      </c>
      <c r="P1066" t="s">
        <v>96</v>
      </c>
      <c r="Q1066" t="s">
        <v>96</v>
      </c>
      <c r="R1066" t="s">
        <v>96</v>
      </c>
      <c r="S1066" t="s">
        <v>96</v>
      </c>
      <c r="T1066" t="s">
        <v>96</v>
      </c>
    </row>
    <row r="1067" spans="2:20" x14ac:dyDescent="0.25">
      <c r="B1067">
        <v>2003</v>
      </c>
      <c r="C1067">
        <v>3</v>
      </c>
      <c r="D1067">
        <v>10</v>
      </c>
      <c r="E1067" t="s">
        <v>18</v>
      </c>
      <c r="F1067">
        <v>80</v>
      </c>
      <c r="G1067">
        <v>100</v>
      </c>
      <c r="H1067">
        <v>137</v>
      </c>
      <c r="I1067">
        <v>2600</v>
      </c>
      <c r="J1067" t="s">
        <v>115</v>
      </c>
      <c r="K1067" t="s">
        <v>337</v>
      </c>
      <c r="L1067" t="s">
        <v>338</v>
      </c>
      <c r="M1067">
        <v>2600</v>
      </c>
      <c r="N1067">
        <v>18.978102189781023</v>
      </c>
      <c r="O1067">
        <v>157.54999999999998</v>
      </c>
      <c r="P1067" t="s">
        <v>96</v>
      </c>
      <c r="Q1067" t="s">
        <v>96</v>
      </c>
      <c r="R1067" t="s">
        <v>96</v>
      </c>
      <c r="S1067" t="s">
        <v>96</v>
      </c>
      <c r="T1067" t="s">
        <v>96</v>
      </c>
    </row>
    <row r="1068" spans="2:20" x14ac:dyDescent="0.25">
      <c r="B1068">
        <v>2003</v>
      </c>
      <c r="C1068">
        <v>3</v>
      </c>
      <c r="D1068">
        <v>10</v>
      </c>
      <c r="E1068" t="s">
        <v>22</v>
      </c>
      <c r="F1068">
        <v>80</v>
      </c>
      <c r="G1068">
        <v>60</v>
      </c>
      <c r="H1068">
        <v>103</v>
      </c>
      <c r="I1068">
        <v>1861</v>
      </c>
      <c r="J1068" t="s">
        <v>116</v>
      </c>
      <c r="K1068" t="s">
        <v>363</v>
      </c>
      <c r="L1068" t="s">
        <v>319</v>
      </c>
      <c r="M1068">
        <v>2500</v>
      </c>
      <c r="N1068">
        <v>24.271844660194176</v>
      </c>
      <c r="O1068">
        <v>118.44999999999999</v>
      </c>
      <c r="P1068" t="s">
        <v>96</v>
      </c>
      <c r="Q1068" t="s">
        <v>96</v>
      </c>
      <c r="R1068" t="s">
        <v>96</v>
      </c>
      <c r="S1068" t="s">
        <v>96</v>
      </c>
      <c r="T1068" t="s">
        <v>96</v>
      </c>
    </row>
    <row r="1069" spans="2:20" x14ac:dyDescent="0.25">
      <c r="B1069">
        <v>2003</v>
      </c>
      <c r="C1069">
        <v>3</v>
      </c>
      <c r="D1069">
        <v>11</v>
      </c>
      <c r="E1069" t="s">
        <v>20</v>
      </c>
      <c r="F1069">
        <v>82</v>
      </c>
      <c r="G1069">
        <v>96</v>
      </c>
      <c r="H1069">
        <v>155</v>
      </c>
      <c r="I1069">
        <v>3317</v>
      </c>
      <c r="J1069" t="s">
        <v>114</v>
      </c>
      <c r="K1069" t="s">
        <v>320</v>
      </c>
      <c r="L1069" t="s">
        <v>321</v>
      </c>
      <c r="M1069">
        <v>3443</v>
      </c>
      <c r="N1069">
        <v>22.212903225806453</v>
      </c>
      <c r="O1069">
        <v>178.25</v>
      </c>
      <c r="P1069" t="s">
        <v>96</v>
      </c>
      <c r="Q1069" t="s">
        <v>96</v>
      </c>
      <c r="R1069" t="s">
        <v>96</v>
      </c>
      <c r="S1069" t="s">
        <v>96</v>
      </c>
      <c r="T1069" t="s">
        <v>96</v>
      </c>
    </row>
    <row r="1070" spans="2:20" x14ac:dyDescent="0.25">
      <c r="B1070">
        <v>2003</v>
      </c>
      <c r="C1070">
        <v>3</v>
      </c>
      <c r="D1070">
        <v>11</v>
      </c>
      <c r="E1070" t="s">
        <v>22</v>
      </c>
      <c r="F1070">
        <v>160</v>
      </c>
      <c r="G1070">
        <v>97</v>
      </c>
      <c r="H1070">
        <v>141</v>
      </c>
      <c r="I1070">
        <v>2760</v>
      </c>
      <c r="J1070" t="s">
        <v>115</v>
      </c>
      <c r="K1070" t="s">
        <v>339</v>
      </c>
      <c r="L1070" t="s">
        <v>340</v>
      </c>
      <c r="M1070">
        <v>2849</v>
      </c>
      <c r="N1070">
        <v>20.205673758865249</v>
      </c>
      <c r="O1070">
        <v>162.14999999999998</v>
      </c>
      <c r="P1070" t="s">
        <v>96</v>
      </c>
      <c r="Q1070" t="s">
        <v>96</v>
      </c>
      <c r="R1070" t="s">
        <v>96</v>
      </c>
      <c r="S1070" t="s">
        <v>96</v>
      </c>
      <c r="T1070" t="s">
        <v>96</v>
      </c>
    </row>
    <row r="1071" spans="2:20" x14ac:dyDescent="0.25">
      <c r="B1071">
        <v>2003</v>
      </c>
      <c r="C1071">
        <v>3</v>
      </c>
      <c r="D1071">
        <v>11</v>
      </c>
      <c r="E1071" t="s">
        <v>17</v>
      </c>
      <c r="F1071">
        <v>107.66</v>
      </c>
      <c r="G1071">
        <v>78</v>
      </c>
      <c r="H1071">
        <v>112</v>
      </c>
      <c r="I1071">
        <v>2121</v>
      </c>
      <c r="J1071" t="s">
        <v>116</v>
      </c>
      <c r="K1071" t="s">
        <v>364</v>
      </c>
      <c r="L1071" t="s">
        <v>365</v>
      </c>
      <c r="M1071">
        <v>2494</v>
      </c>
      <c r="N1071">
        <v>22.267857142857142</v>
      </c>
      <c r="O1071">
        <v>128.79999999999998</v>
      </c>
      <c r="P1071" t="s">
        <v>96</v>
      </c>
      <c r="Q1071" t="s">
        <v>96</v>
      </c>
      <c r="R1071" t="s">
        <v>96</v>
      </c>
      <c r="S1071" t="s">
        <v>96</v>
      </c>
      <c r="T1071" t="s">
        <v>96</v>
      </c>
    </row>
    <row r="1072" spans="2:20" x14ac:dyDescent="0.25">
      <c r="B1072">
        <v>2003</v>
      </c>
      <c r="C1072">
        <v>3</v>
      </c>
      <c r="D1072">
        <v>11</v>
      </c>
      <c r="E1072" t="s">
        <v>17</v>
      </c>
      <c r="F1072">
        <v>136</v>
      </c>
      <c r="G1072">
        <v>92</v>
      </c>
      <c r="H1072">
        <v>123</v>
      </c>
      <c r="I1072">
        <v>2360</v>
      </c>
      <c r="J1072" t="s">
        <v>116</v>
      </c>
      <c r="K1072" t="s">
        <v>301</v>
      </c>
      <c r="L1072" t="s">
        <v>353</v>
      </c>
      <c r="M1072">
        <v>2513</v>
      </c>
      <c r="N1072">
        <v>20.430894308943088</v>
      </c>
      <c r="O1072">
        <v>141.44999999999999</v>
      </c>
      <c r="P1072" t="s">
        <v>96</v>
      </c>
      <c r="Q1072" t="s">
        <v>96</v>
      </c>
      <c r="R1072" t="s">
        <v>96</v>
      </c>
      <c r="S1072" t="s">
        <v>96</v>
      </c>
      <c r="T1072" t="s">
        <v>96</v>
      </c>
    </row>
    <row r="1073" spans="2:20" x14ac:dyDescent="0.25">
      <c r="B1073">
        <v>2003</v>
      </c>
      <c r="C1073">
        <v>3</v>
      </c>
      <c r="D1073">
        <v>12</v>
      </c>
      <c r="E1073" t="s">
        <v>22</v>
      </c>
      <c r="F1073">
        <v>189</v>
      </c>
      <c r="G1073">
        <v>76</v>
      </c>
      <c r="H1073">
        <v>129</v>
      </c>
      <c r="I1073">
        <v>2470</v>
      </c>
      <c r="J1073" t="s">
        <v>115</v>
      </c>
      <c r="K1073" t="s">
        <v>339</v>
      </c>
      <c r="L1073" t="s">
        <v>354</v>
      </c>
      <c r="M1073">
        <v>2906</v>
      </c>
      <c r="N1073">
        <v>22.527131782945737</v>
      </c>
      <c r="O1073">
        <v>148.35</v>
      </c>
      <c r="P1073" t="s">
        <v>96</v>
      </c>
      <c r="Q1073" t="s">
        <v>96</v>
      </c>
      <c r="R1073" t="s">
        <v>96</v>
      </c>
      <c r="S1073" t="s">
        <v>96</v>
      </c>
      <c r="T1073" t="s">
        <v>96</v>
      </c>
    </row>
    <row r="1074" spans="2:20" x14ac:dyDescent="0.25">
      <c r="B1074">
        <v>2003</v>
      </c>
      <c r="C1074">
        <v>4</v>
      </c>
      <c r="D1074">
        <v>1</v>
      </c>
      <c r="E1074" t="s">
        <v>28</v>
      </c>
      <c r="F1074">
        <v>84.75</v>
      </c>
      <c r="G1074">
        <v>98.2</v>
      </c>
      <c r="H1074">
        <v>149</v>
      </c>
      <c r="I1074">
        <v>3600</v>
      </c>
      <c r="J1074" t="s">
        <v>114</v>
      </c>
      <c r="K1074" t="s">
        <v>96</v>
      </c>
      <c r="L1074" t="s">
        <v>96</v>
      </c>
      <c r="M1074" t="s">
        <v>96</v>
      </c>
      <c r="N1074" t="s">
        <v>96</v>
      </c>
      <c r="O1074" t="s">
        <v>96</v>
      </c>
      <c r="P1074" t="s">
        <v>96</v>
      </c>
      <c r="Q1074" t="s">
        <v>96</v>
      </c>
      <c r="R1074" t="s">
        <v>96</v>
      </c>
      <c r="S1074" t="s">
        <v>96</v>
      </c>
      <c r="T1074" t="s">
        <v>96</v>
      </c>
    </row>
    <row r="1075" spans="2:20" x14ac:dyDescent="0.25">
      <c r="B1075">
        <v>2003</v>
      </c>
      <c r="C1075">
        <v>4</v>
      </c>
      <c r="D1075">
        <v>1</v>
      </c>
      <c r="E1075" t="s">
        <v>29</v>
      </c>
      <c r="F1075">
        <v>945</v>
      </c>
      <c r="G1075">
        <v>93.1</v>
      </c>
      <c r="H1075">
        <v>126</v>
      </c>
      <c r="I1075">
        <v>2354</v>
      </c>
      <c r="J1075" t="s">
        <v>115</v>
      </c>
      <c r="K1075" t="s">
        <v>96</v>
      </c>
      <c r="L1075" t="s">
        <v>96</v>
      </c>
      <c r="M1075" t="s">
        <v>96</v>
      </c>
      <c r="N1075" t="s">
        <v>96</v>
      </c>
      <c r="O1075" t="s">
        <v>96</v>
      </c>
      <c r="P1075" t="s">
        <v>96</v>
      </c>
      <c r="Q1075" t="s">
        <v>96</v>
      </c>
      <c r="R1075" t="s">
        <v>96</v>
      </c>
      <c r="S1075" t="s">
        <v>96</v>
      </c>
      <c r="T1075" t="s">
        <v>96</v>
      </c>
    </row>
    <row r="1076" spans="2:20" x14ac:dyDescent="0.25">
      <c r="B1076">
        <v>2003</v>
      </c>
      <c r="C1076">
        <v>4</v>
      </c>
      <c r="D1076">
        <v>1</v>
      </c>
      <c r="E1076" t="s">
        <v>33</v>
      </c>
      <c r="F1076">
        <v>40.299999999999997</v>
      </c>
      <c r="G1076">
        <v>95.4</v>
      </c>
      <c r="H1076">
        <v>121</v>
      </c>
      <c r="I1076">
        <v>2200</v>
      </c>
      <c r="J1076" t="s">
        <v>116</v>
      </c>
      <c r="K1076" t="s">
        <v>96</v>
      </c>
      <c r="L1076" t="s">
        <v>96</v>
      </c>
      <c r="M1076" t="s">
        <v>96</v>
      </c>
      <c r="N1076" t="s">
        <v>96</v>
      </c>
      <c r="O1076" t="s">
        <v>96</v>
      </c>
      <c r="P1076" t="s">
        <v>96</v>
      </c>
      <c r="Q1076" t="s">
        <v>96</v>
      </c>
      <c r="R1076" t="s">
        <v>96</v>
      </c>
      <c r="S1076" t="s">
        <v>96</v>
      </c>
      <c r="T1076" t="s">
        <v>96</v>
      </c>
    </row>
    <row r="1077" spans="2:20" x14ac:dyDescent="0.25">
      <c r="B1077">
        <v>2003</v>
      </c>
      <c r="C1077">
        <v>4</v>
      </c>
      <c r="D1077">
        <v>1</v>
      </c>
      <c r="E1077" t="s">
        <v>28</v>
      </c>
      <c r="F1077">
        <v>53.2</v>
      </c>
      <c r="G1077">
        <v>99.1</v>
      </c>
      <c r="H1077">
        <v>120</v>
      </c>
      <c r="I1077">
        <v>2570</v>
      </c>
      <c r="J1077" t="s">
        <v>116</v>
      </c>
      <c r="K1077" t="s">
        <v>96</v>
      </c>
      <c r="L1077" t="s">
        <v>96</v>
      </c>
      <c r="M1077" t="s">
        <v>96</v>
      </c>
      <c r="N1077" t="s">
        <v>96</v>
      </c>
      <c r="O1077" t="s">
        <v>96</v>
      </c>
      <c r="P1077" t="s">
        <v>96</v>
      </c>
      <c r="Q1077" t="s">
        <v>96</v>
      </c>
      <c r="R1077" t="s">
        <v>96</v>
      </c>
      <c r="S1077" t="s">
        <v>96</v>
      </c>
      <c r="T1077" t="s">
        <v>96</v>
      </c>
    </row>
    <row r="1078" spans="2:20" x14ac:dyDescent="0.25">
      <c r="B1078">
        <v>2003</v>
      </c>
      <c r="C1078">
        <v>4</v>
      </c>
      <c r="D1078">
        <v>1</v>
      </c>
      <c r="E1078" t="s">
        <v>30</v>
      </c>
      <c r="F1078">
        <v>46.8</v>
      </c>
      <c r="G1078" t="s">
        <v>96</v>
      </c>
      <c r="H1078" t="s">
        <v>96</v>
      </c>
      <c r="I1078">
        <v>29000</v>
      </c>
      <c r="J1078" t="s">
        <v>118</v>
      </c>
      <c r="K1078" t="s">
        <v>96</v>
      </c>
      <c r="L1078" t="s">
        <v>96</v>
      </c>
      <c r="M1078" t="s">
        <v>96</v>
      </c>
      <c r="N1078" t="s">
        <v>96</v>
      </c>
      <c r="O1078" t="s">
        <v>96</v>
      </c>
      <c r="P1078" t="s">
        <v>96</v>
      </c>
      <c r="Q1078" t="s">
        <v>96</v>
      </c>
      <c r="R1078" t="s">
        <v>96</v>
      </c>
      <c r="S1078" t="s">
        <v>96</v>
      </c>
      <c r="T1078" t="s">
        <v>96</v>
      </c>
    </row>
    <row r="1079" spans="2:20" x14ac:dyDescent="0.25">
      <c r="B1079">
        <v>2003</v>
      </c>
      <c r="C1079">
        <v>4</v>
      </c>
      <c r="D1079">
        <v>2</v>
      </c>
      <c r="E1079" t="s">
        <v>30</v>
      </c>
      <c r="F1079">
        <v>138.5</v>
      </c>
      <c r="G1079">
        <v>99.5</v>
      </c>
      <c r="H1079">
        <v>152</v>
      </c>
      <c r="I1079">
        <v>3425</v>
      </c>
      <c r="J1079" t="s">
        <v>114</v>
      </c>
      <c r="K1079" t="s">
        <v>96</v>
      </c>
      <c r="L1079" t="s">
        <v>96</v>
      </c>
      <c r="M1079" t="s">
        <v>96</v>
      </c>
      <c r="N1079" t="s">
        <v>96</v>
      </c>
      <c r="O1079" t="s">
        <v>96</v>
      </c>
      <c r="P1079" t="s">
        <v>96</v>
      </c>
      <c r="Q1079" t="s">
        <v>96</v>
      </c>
      <c r="R1079" t="s">
        <v>96</v>
      </c>
      <c r="S1079" t="s">
        <v>96</v>
      </c>
      <c r="T1079" t="s">
        <v>96</v>
      </c>
    </row>
    <row r="1080" spans="2:20" x14ac:dyDescent="0.25">
      <c r="B1080">
        <v>2003</v>
      </c>
      <c r="C1080">
        <v>4</v>
      </c>
      <c r="D1080">
        <v>2</v>
      </c>
      <c r="E1080" t="s">
        <v>30</v>
      </c>
      <c r="F1080">
        <v>111.55</v>
      </c>
      <c r="G1080">
        <v>99</v>
      </c>
      <c r="H1080">
        <v>152</v>
      </c>
      <c r="I1080">
        <v>3625</v>
      </c>
      <c r="J1080" t="s">
        <v>114</v>
      </c>
      <c r="K1080" t="s">
        <v>96</v>
      </c>
      <c r="L1080" t="s">
        <v>96</v>
      </c>
      <c r="M1080" t="s">
        <v>96</v>
      </c>
      <c r="N1080" t="s">
        <v>96</v>
      </c>
      <c r="O1080" t="s">
        <v>96</v>
      </c>
      <c r="P1080" t="s">
        <v>96</v>
      </c>
      <c r="Q1080" t="s">
        <v>96</v>
      </c>
      <c r="R1080" t="s">
        <v>96</v>
      </c>
      <c r="S1080" t="s">
        <v>96</v>
      </c>
      <c r="T1080" t="s">
        <v>96</v>
      </c>
    </row>
    <row r="1081" spans="2:20" x14ac:dyDescent="0.25">
      <c r="B1081">
        <v>2003</v>
      </c>
      <c r="C1081">
        <v>4</v>
      </c>
      <c r="D1081">
        <v>2</v>
      </c>
      <c r="E1081" t="s">
        <v>28</v>
      </c>
      <c r="F1081">
        <v>40</v>
      </c>
      <c r="G1081">
        <v>97.5</v>
      </c>
      <c r="H1081">
        <v>151</v>
      </c>
      <c r="I1081">
        <v>3750</v>
      </c>
      <c r="J1081" t="s">
        <v>114</v>
      </c>
      <c r="K1081" t="s">
        <v>96</v>
      </c>
      <c r="L1081" t="s">
        <v>96</v>
      </c>
      <c r="M1081" t="s">
        <v>96</v>
      </c>
      <c r="N1081" t="s">
        <v>96</v>
      </c>
      <c r="O1081" t="s">
        <v>96</v>
      </c>
      <c r="P1081" t="s">
        <v>96</v>
      </c>
      <c r="Q1081" t="s">
        <v>96</v>
      </c>
      <c r="R1081" t="s">
        <v>96</v>
      </c>
      <c r="S1081" t="s">
        <v>96</v>
      </c>
      <c r="T1081" t="s">
        <v>96</v>
      </c>
    </row>
    <row r="1082" spans="2:20" x14ac:dyDescent="0.25">
      <c r="B1082">
        <v>2003</v>
      </c>
      <c r="C1082">
        <v>4</v>
      </c>
      <c r="D1082">
        <v>2</v>
      </c>
      <c r="E1082" t="s">
        <v>28</v>
      </c>
      <c r="F1082">
        <v>80</v>
      </c>
      <c r="G1082">
        <v>98.4</v>
      </c>
      <c r="H1082">
        <v>124</v>
      </c>
      <c r="I1082">
        <v>2763</v>
      </c>
      <c r="J1082" t="s">
        <v>116</v>
      </c>
      <c r="K1082" t="s">
        <v>96</v>
      </c>
      <c r="L1082" t="s">
        <v>96</v>
      </c>
      <c r="M1082" t="s">
        <v>96</v>
      </c>
      <c r="N1082" t="s">
        <v>96</v>
      </c>
      <c r="O1082" t="s">
        <v>96</v>
      </c>
      <c r="P1082" t="s">
        <v>96</v>
      </c>
      <c r="Q1082" t="s">
        <v>96</v>
      </c>
      <c r="R1082" t="s">
        <v>96</v>
      </c>
      <c r="S1082" t="s">
        <v>96</v>
      </c>
      <c r="T1082" t="s">
        <v>96</v>
      </c>
    </row>
    <row r="1083" spans="2:20" x14ac:dyDescent="0.25">
      <c r="B1083">
        <v>2003</v>
      </c>
      <c r="C1083">
        <v>4</v>
      </c>
      <c r="D1083">
        <v>2</v>
      </c>
      <c r="E1083" t="s">
        <v>29</v>
      </c>
      <c r="F1083">
        <v>26</v>
      </c>
      <c r="G1083" t="s">
        <v>96</v>
      </c>
      <c r="H1083" t="s">
        <v>96</v>
      </c>
      <c r="I1083">
        <v>926</v>
      </c>
      <c r="J1083" t="s">
        <v>119</v>
      </c>
      <c r="K1083" t="s">
        <v>96</v>
      </c>
      <c r="L1083" t="s">
        <v>96</v>
      </c>
      <c r="M1083" t="s">
        <v>96</v>
      </c>
      <c r="N1083" t="s">
        <v>96</v>
      </c>
      <c r="O1083" t="s">
        <v>96</v>
      </c>
      <c r="P1083" t="s">
        <v>96</v>
      </c>
      <c r="Q1083" t="s">
        <v>96</v>
      </c>
      <c r="R1083" t="s">
        <v>96</v>
      </c>
      <c r="S1083" t="s">
        <v>96</v>
      </c>
      <c r="T1083" t="s">
        <v>96</v>
      </c>
    </row>
    <row r="1084" spans="2:20" x14ac:dyDescent="0.25">
      <c r="B1084">
        <v>2003</v>
      </c>
      <c r="C1084">
        <v>4</v>
      </c>
      <c r="D1084">
        <v>3</v>
      </c>
      <c r="E1084" t="s">
        <v>29</v>
      </c>
      <c r="F1084">
        <v>74.260000000000005</v>
      </c>
      <c r="G1084">
        <v>99</v>
      </c>
      <c r="H1084">
        <v>158</v>
      </c>
      <c r="I1084">
        <v>4250</v>
      </c>
      <c r="J1084" t="s">
        <v>114</v>
      </c>
      <c r="K1084" t="s">
        <v>96</v>
      </c>
      <c r="L1084" t="s">
        <v>96</v>
      </c>
      <c r="M1084" t="s">
        <v>96</v>
      </c>
      <c r="N1084" t="s">
        <v>96</v>
      </c>
      <c r="O1084" t="s">
        <v>96</v>
      </c>
      <c r="P1084" t="s">
        <v>96</v>
      </c>
      <c r="Q1084" t="s">
        <v>96</v>
      </c>
      <c r="R1084" t="s">
        <v>96</v>
      </c>
      <c r="S1084" t="s">
        <v>96</v>
      </c>
      <c r="T1084" t="s">
        <v>96</v>
      </c>
    </row>
    <row r="1085" spans="2:20" x14ac:dyDescent="0.25">
      <c r="B1085">
        <v>2003</v>
      </c>
      <c r="C1085">
        <v>4</v>
      </c>
      <c r="D1085">
        <v>3</v>
      </c>
      <c r="E1085" t="s">
        <v>33</v>
      </c>
      <c r="F1085">
        <v>184</v>
      </c>
      <c r="G1085">
        <v>97.3</v>
      </c>
      <c r="H1085">
        <v>126</v>
      </c>
      <c r="I1085">
        <v>1675</v>
      </c>
      <c r="J1085" t="s">
        <v>115</v>
      </c>
      <c r="K1085" t="s">
        <v>96</v>
      </c>
      <c r="L1085" t="s">
        <v>96</v>
      </c>
      <c r="M1085" t="s">
        <v>96</v>
      </c>
      <c r="N1085" t="s">
        <v>96</v>
      </c>
      <c r="O1085" t="s">
        <v>96</v>
      </c>
      <c r="P1085" t="s">
        <v>96</v>
      </c>
      <c r="Q1085" t="s">
        <v>96</v>
      </c>
      <c r="R1085" t="s">
        <v>96</v>
      </c>
      <c r="S1085" t="s">
        <v>96</v>
      </c>
      <c r="T1085" t="s">
        <v>96</v>
      </c>
    </row>
    <row r="1086" spans="2:20" x14ac:dyDescent="0.25">
      <c r="B1086">
        <v>2003</v>
      </c>
      <c r="C1086">
        <v>4</v>
      </c>
      <c r="D1086">
        <v>3</v>
      </c>
      <c r="E1086" t="s">
        <v>30</v>
      </c>
      <c r="F1086">
        <v>121.93</v>
      </c>
      <c r="G1086">
        <v>93.6</v>
      </c>
      <c r="H1086">
        <v>144</v>
      </c>
      <c r="I1086">
        <v>3800</v>
      </c>
      <c r="J1086" t="s">
        <v>115</v>
      </c>
      <c r="K1086" t="s">
        <v>96</v>
      </c>
      <c r="L1086" t="s">
        <v>96</v>
      </c>
      <c r="M1086" t="s">
        <v>96</v>
      </c>
      <c r="N1086" t="s">
        <v>96</v>
      </c>
      <c r="O1086" t="s">
        <v>96</v>
      </c>
      <c r="P1086" t="s">
        <v>96</v>
      </c>
      <c r="Q1086" t="s">
        <v>96</v>
      </c>
      <c r="R1086" t="s">
        <v>96</v>
      </c>
      <c r="S1086" t="s">
        <v>96</v>
      </c>
      <c r="T1086" t="s">
        <v>96</v>
      </c>
    </row>
    <row r="1087" spans="2:20" x14ac:dyDescent="0.25">
      <c r="B1087">
        <v>2003</v>
      </c>
      <c r="C1087">
        <v>4</v>
      </c>
      <c r="D1087">
        <v>3</v>
      </c>
      <c r="E1087" t="s">
        <v>33</v>
      </c>
      <c r="F1087">
        <v>80</v>
      </c>
      <c r="G1087">
        <v>97.5</v>
      </c>
      <c r="H1087">
        <v>83</v>
      </c>
      <c r="I1087">
        <v>1500</v>
      </c>
      <c r="J1087" t="s">
        <v>117</v>
      </c>
      <c r="K1087" t="s">
        <v>96</v>
      </c>
      <c r="L1087" t="s">
        <v>96</v>
      </c>
      <c r="M1087" t="s">
        <v>96</v>
      </c>
      <c r="N1087" t="s">
        <v>96</v>
      </c>
      <c r="O1087" t="s">
        <v>96</v>
      </c>
      <c r="P1087" t="s">
        <v>96</v>
      </c>
      <c r="Q1087" t="s">
        <v>96</v>
      </c>
      <c r="R1087" t="s">
        <v>96</v>
      </c>
      <c r="S1087" t="s">
        <v>96</v>
      </c>
      <c r="T1087" t="s">
        <v>96</v>
      </c>
    </row>
    <row r="1088" spans="2:20" x14ac:dyDescent="0.25">
      <c r="B1088">
        <v>2003</v>
      </c>
      <c r="C1088">
        <v>4</v>
      </c>
      <c r="D1088">
        <v>4</v>
      </c>
      <c r="E1088" t="s">
        <v>30</v>
      </c>
      <c r="F1088">
        <v>80</v>
      </c>
      <c r="G1088">
        <v>98</v>
      </c>
      <c r="H1088">
        <v>147</v>
      </c>
      <c r="I1088">
        <v>3400</v>
      </c>
      <c r="J1088" t="s">
        <v>114</v>
      </c>
      <c r="K1088" t="s">
        <v>96</v>
      </c>
      <c r="L1088" t="s">
        <v>96</v>
      </c>
      <c r="M1088" t="s">
        <v>96</v>
      </c>
      <c r="N1088" t="s">
        <v>96</v>
      </c>
      <c r="O1088" t="s">
        <v>96</v>
      </c>
      <c r="P1088" t="s">
        <v>96</v>
      </c>
      <c r="Q1088" t="s">
        <v>96</v>
      </c>
      <c r="R1088" t="s">
        <v>96</v>
      </c>
      <c r="S1088" t="s">
        <v>96</v>
      </c>
      <c r="T1088" t="s">
        <v>96</v>
      </c>
    </row>
    <row r="1089" spans="2:20" x14ac:dyDescent="0.25">
      <c r="B1089">
        <v>2003</v>
      </c>
      <c r="C1089">
        <v>4</v>
      </c>
      <c r="D1089">
        <v>4</v>
      </c>
      <c r="E1089" t="s">
        <v>30</v>
      </c>
      <c r="F1089">
        <v>230</v>
      </c>
      <c r="G1089">
        <v>97.1</v>
      </c>
      <c r="H1089">
        <v>147</v>
      </c>
      <c r="I1089">
        <v>3500</v>
      </c>
      <c r="J1089" t="s">
        <v>114</v>
      </c>
      <c r="K1089" t="s">
        <v>96</v>
      </c>
      <c r="L1089" t="s">
        <v>96</v>
      </c>
      <c r="M1089" t="s">
        <v>96</v>
      </c>
      <c r="N1089" t="s">
        <v>96</v>
      </c>
      <c r="O1089" t="s">
        <v>96</v>
      </c>
      <c r="P1089" t="s">
        <v>96</v>
      </c>
      <c r="Q1089" t="s">
        <v>96</v>
      </c>
      <c r="R1089" t="s">
        <v>96</v>
      </c>
      <c r="S1089" t="s">
        <v>96</v>
      </c>
      <c r="T1089" t="s">
        <v>96</v>
      </c>
    </row>
    <row r="1090" spans="2:20" x14ac:dyDescent="0.25">
      <c r="B1090">
        <v>2003</v>
      </c>
      <c r="C1090">
        <v>4</v>
      </c>
      <c r="D1090">
        <v>4</v>
      </c>
      <c r="E1090" t="s">
        <v>30</v>
      </c>
      <c r="F1090">
        <v>84.85</v>
      </c>
      <c r="G1090">
        <v>96.2</v>
      </c>
      <c r="H1090">
        <v>155</v>
      </c>
      <c r="I1090">
        <v>3900</v>
      </c>
      <c r="J1090" t="s">
        <v>114</v>
      </c>
      <c r="K1090" t="s">
        <v>96</v>
      </c>
      <c r="L1090" t="s">
        <v>96</v>
      </c>
      <c r="M1090" t="s">
        <v>96</v>
      </c>
      <c r="N1090" t="s">
        <v>96</v>
      </c>
      <c r="O1090" t="s">
        <v>96</v>
      </c>
      <c r="P1090" t="s">
        <v>96</v>
      </c>
      <c r="Q1090" t="s">
        <v>96</v>
      </c>
      <c r="R1090" t="s">
        <v>96</v>
      </c>
      <c r="S1090" t="s">
        <v>96</v>
      </c>
      <c r="T1090" t="s">
        <v>96</v>
      </c>
    </row>
    <row r="1091" spans="2:20" x14ac:dyDescent="0.25">
      <c r="B1091">
        <v>2003</v>
      </c>
      <c r="C1091">
        <v>4</v>
      </c>
      <c r="D1091">
        <v>4</v>
      </c>
      <c r="E1091" t="s">
        <v>30</v>
      </c>
      <c r="F1091">
        <v>140</v>
      </c>
      <c r="G1091">
        <v>98.6</v>
      </c>
      <c r="H1091">
        <v>141</v>
      </c>
      <c r="I1091">
        <v>2800</v>
      </c>
      <c r="J1091" t="s">
        <v>115</v>
      </c>
      <c r="K1091" t="s">
        <v>96</v>
      </c>
      <c r="L1091" t="s">
        <v>96</v>
      </c>
      <c r="M1091" t="s">
        <v>96</v>
      </c>
      <c r="N1091" t="s">
        <v>96</v>
      </c>
      <c r="O1091" t="s">
        <v>96</v>
      </c>
      <c r="P1091" t="s">
        <v>96</v>
      </c>
      <c r="Q1091" t="s">
        <v>96</v>
      </c>
      <c r="R1091" t="s">
        <v>96</v>
      </c>
      <c r="S1091" t="s">
        <v>96</v>
      </c>
      <c r="T1091" t="s">
        <v>96</v>
      </c>
    </row>
    <row r="1092" spans="2:20" x14ac:dyDescent="0.25">
      <c r="B1092">
        <v>2003</v>
      </c>
      <c r="C1092">
        <v>4</v>
      </c>
      <c r="D1092">
        <v>4</v>
      </c>
      <c r="E1092" t="s">
        <v>30</v>
      </c>
      <c r="F1092">
        <v>40</v>
      </c>
      <c r="G1092">
        <v>97.3</v>
      </c>
      <c r="H1092">
        <v>130</v>
      </c>
      <c r="I1092">
        <v>3000</v>
      </c>
      <c r="J1092" t="s">
        <v>115</v>
      </c>
      <c r="K1092" t="s">
        <v>96</v>
      </c>
      <c r="L1092" t="s">
        <v>96</v>
      </c>
      <c r="M1092" t="s">
        <v>96</v>
      </c>
      <c r="N1092" t="s">
        <v>96</v>
      </c>
      <c r="O1092" t="s">
        <v>96</v>
      </c>
      <c r="P1092" t="s">
        <v>96</v>
      </c>
      <c r="Q1092" t="s">
        <v>96</v>
      </c>
      <c r="R1092" t="s">
        <v>96</v>
      </c>
      <c r="S1092" t="s">
        <v>96</v>
      </c>
      <c r="T1092" t="s">
        <v>96</v>
      </c>
    </row>
    <row r="1093" spans="2:20" x14ac:dyDescent="0.25">
      <c r="B1093">
        <v>2003</v>
      </c>
      <c r="C1093">
        <v>4</v>
      </c>
      <c r="D1093">
        <v>4</v>
      </c>
      <c r="E1093" t="s">
        <v>31</v>
      </c>
      <c r="F1093">
        <v>247</v>
      </c>
      <c r="G1093">
        <v>51.6</v>
      </c>
      <c r="H1093">
        <v>118</v>
      </c>
      <c r="I1093">
        <v>1832</v>
      </c>
      <c r="J1093" t="s">
        <v>119</v>
      </c>
      <c r="K1093" t="s">
        <v>96</v>
      </c>
      <c r="L1093" t="s">
        <v>96</v>
      </c>
      <c r="M1093" t="s">
        <v>96</v>
      </c>
      <c r="N1093" t="s">
        <v>96</v>
      </c>
      <c r="O1093" t="s">
        <v>96</v>
      </c>
      <c r="P1093" t="s">
        <v>96</v>
      </c>
      <c r="Q1093" t="s">
        <v>96</v>
      </c>
      <c r="R1093" t="s">
        <v>96</v>
      </c>
      <c r="S1093" t="s">
        <v>96</v>
      </c>
      <c r="T1093" t="s">
        <v>96</v>
      </c>
    </row>
    <row r="1094" spans="2:20" x14ac:dyDescent="0.25">
      <c r="B1094">
        <v>2003</v>
      </c>
      <c r="C1094">
        <v>4</v>
      </c>
      <c r="D1094">
        <v>5</v>
      </c>
      <c r="E1094" t="s">
        <v>33</v>
      </c>
      <c r="F1094">
        <v>222.9</v>
      </c>
      <c r="G1094">
        <v>96.9</v>
      </c>
      <c r="H1094">
        <v>144</v>
      </c>
      <c r="I1094">
        <v>2900</v>
      </c>
      <c r="J1094" t="s">
        <v>115</v>
      </c>
      <c r="K1094" t="s">
        <v>96</v>
      </c>
      <c r="L1094" t="s">
        <v>96</v>
      </c>
      <c r="M1094" t="s">
        <v>96</v>
      </c>
      <c r="N1094" t="s">
        <v>96</v>
      </c>
      <c r="O1094" t="s">
        <v>96</v>
      </c>
      <c r="P1094" t="s">
        <v>96</v>
      </c>
      <c r="Q1094" t="s">
        <v>96</v>
      </c>
      <c r="R1094" t="s">
        <v>96</v>
      </c>
      <c r="S1094" t="s">
        <v>96</v>
      </c>
      <c r="T1094" t="s">
        <v>96</v>
      </c>
    </row>
    <row r="1095" spans="2:20" x14ac:dyDescent="0.25">
      <c r="B1095">
        <v>2003</v>
      </c>
      <c r="C1095">
        <v>4</v>
      </c>
      <c r="D1095">
        <v>5</v>
      </c>
      <c r="E1095" t="s">
        <v>28</v>
      </c>
      <c r="F1095">
        <v>80</v>
      </c>
      <c r="G1095">
        <v>68.900000000000006</v>
      </c>
      <c r="H1095">
        <v>129</v>
      </c>
      <c r="I1095">
        <v>2000</v>
      </c>
      <c r="J1095" t="s">
        <v>119</v>
      </c>
      <c r="K1095" t="s">
        <v>96</v>
      </c>
      <c r="L1095" t="s">
        <v>96</v>
      </c>
      <c r="M1095" t="s">
        <v>96</v>
      </c>
      <c r="N1095" t="s">
        <v>96</v>
      </c>
      <c r="O1095" t="s">
        <v>96</v>
      </c>
      <c r="P1095" t="s">
        <v>96</v>
      </c>
      <c r="Q1095" t="s">
        <v>96</v>
      </c>
      <c r="R1095" t="s">
        <v>96</v>
      </c>
      <c r="S1095" t="s">
        <v>96</v>
      </c>
      <c r="T1095" t="s">
        <v>96</v>
      </c>
    </row>
    <row r="1096" spans="2:20" x14ac:dyDescent="0.25">
      <c r="B1096">
        <v>2003</v>
      </c>
      <c r="C1096">
        <v>4</v>
      </c>
      <c r="D1096">
        <v>5</v>
      </c>
      <c r="E1096" t="s">
        <v>30</v>
      </c>
      <c r="F1096">
        <v>100</v>
      </c>
      <c r="G1096" t="s">
        <v>96</v>
      </c>
      <c r="H1096" t="s">
        <v>96</v>
      </c>
      <c r="I1096">
        <v>15000</v>
      </c>
      <c r="J1096" t="s">
        <v>118</v>
      </c>
      <c r="K1096" t="s">
        <v>96</v>
      </c>
      <c r="L1096" t="s">
        <v>96</v>
      </c>
      <c r="M1096" t="s">
        <v>96</v>
      </c>
      <c r="N1096" t="s">
        <v>96</v>
      </c>
      <c r="O1096" t="s">
        <v>96</v>
      </c>
      <c r="P1096" t="s">
        <v>96</v>
      </c>
      <c r="Q1096" t="s">
        <v>96</v>
      </c>
      <c r="R1096" t="s">
        <v>96</v>
      </c>
      <c r="S1096" t="s">
        <v>96</v>
      </c>
      <c r="T1096" t="s">
        <v>96</v>
      </c>
    </row>
    <row r="1097" spans="2:20" x14ac:dyDescent="0.25">
      <c r="B1097">
        <v>2003</v>
      </c>
      <c r="C1097">
        <v>4</v>
      </c>
      <c r="D1097">
        <v>7</v>
      </c>
      <c r="E1097" t="s">
        <v>28</v>
      </c>
      <c r="F1097">
        <v>40</v>
      </c>
      <c r="G1097">
        <v>97.5</v>
      </c>
      <c r="H1097">
        <v>137</v>
      </c>
      <c r="I1097">
        <v>3700</v>
      </c>
      <c r="J1097" t="s">
        <v>115</v>
      </c>
      <c r="K1097" t="s">
        <v>96</v>
      </c>
      <c r="L1097" t="s">
        <v>96</v>
      </c>
      <c r="M1097" t="s">
        <v>96</v>
      </c>
      <c r="N1097" t="s">
        <v>96</v>
      </c>
      <c r="O1097" t="s">
        <v>96</v>
      </c>
      <c r="P1097" t="s">
        <v>96</v>
      </c>
      <c r="Q1097" t="s">
        <v>96</v>
      </c>
      <c r="R1097" t="s">
        <v>96</v>
      </c>
      <c r="S1097" t="s">
        <v>96</v>
      </c>
      <c r="T1097" t="s">
        <v>96</v>
      </c>
    </row>
    <row r="1098" spans="2:20" x14ac:dyDescent="0.25">
      <c r="B1098">
        <v>2003</v>
      </c>
      <c r="C1098">
        <v>4</v>
      </c>
      <c r="D1098">
        <v>8</v>
      </c>
      <c r="E1098" t="s">
        <v>31</v>
      </c>
      <c r="F1098">
        <v>84.9</v>
      </c>
      <c r="G1098">
        <v>97.2</v>
      </c>
      <c r="H1098">
        <v>152</v>
      </c>
      <c r="I1098">
        <v>3650</v>
      </c>
      <c r="J1098" t="s">
        <v>114</v>
      </c>
      <c r="K1098" t="s">
        <v>96</v>
      </c>
      <c r="L1098" t="s">
        <v>96</v>
      </c>
      <c r="M1098" t="s">
        <v>96</v>
      </c>
      <c r="N1098" t="s">
        <v>96</v>
      </c>
      <c r="O1098" t="s">
        <v>96</v>
      </c>
      <c r="P1098" t="s">
        <v>96</v>
      </c>
      <c r="Q1098" t="s">
        <v>96</v>
      </c>
      <c r="R1098" t="s">
        <v>96</v>
      </c>
      <c r="S1098" t="s">
        <v>96</v>
      </c>
      <c r="T1098" t="s">
        <v>96</v>
      </c>
    </row>
    <row r="1099" spans="2:20" x14ac:dyDescent="0.25">
      <c r="B1099">
        <v>2003</v>
      </c>
      <c r="C1099">
        <v>4</v>
      </c>
      <c r="D1099">
        <v>8</v>
      </c>
      <c r="E1099" t="s">
        <v>31</v>
      </c>
      <c r="F1099">
        <v>80</v>
      </c>
      <c r="G1099">
        <v>95.8</v>
      </c>
      <c r="H1099">
        <v>133</v>
      </c>
      <c r="I1099">
        <v>2900</v>
      </c>
      <c r="J1099" t="s">
        <v>115</v>
      </c>
      <c r="K1099" t="s">
        <v>96</v>
      </c>
      <c r="L1099" t="s">
        <v>96</v>
      </c>
      <c r="M1099" t="s">
        <v>96</v>
      </c>
      <c r="N1099" t="s">
        <v>96</v>
      </c>
      <c r="O1099" t="s">
        <v>96</v>
      </c>
      <c r="P1099" t="s">
        <v>96</v>
      </c>
      <c r="Q1099" t="s">
        <v>96</v>
      </c>
      <c r="R1099" t="s">
        <v>96</v>
      </c>
      <c r="S1099" t="s">
        <v>96</v>
      </c>
      <c r="T1099" t="s">
        <v>96</v>
      </c>
    </row>
    <row r="1100" spans="2:20" x14ac:dyDescent="0.25">
      <c r="B1100">
        <v>2003</v>
      </c>
      <c r="C1100">
        <v>4</v>
      </c>
      <c r="D1100">
        <v>8</v>
      </c>
      <c r="E1100" t="s">
        <v>30</v>
      </c>
      <c r="F1100">
        <v>93.37</v>
      </c>
      <c r="G1100">
        <v>98.3</v>
      </c>
      <c r="H1100">
        <v>128</v>
      </c>
      <c r="I1100">
        <v>3387</v>
      </c>
      <c r="J1100" t="s">
        <v>115</v>
      </c>
      <c r="K1100" t="s">
        <v>96</v>
      </c>
      <c r="L1100" t="s">
        <v>96</v>
      </c>
      <c r="M1100" t="s">
        <v>96</v>
      </c>
      <c r="N1100" t="s">
        <v>96</v>
      </c>
      <c r="O1100" t="s">
        <v>96</v>
      </c>
      <c r="P1100" t="s">
        <v>96</v>
      </c>
      <c r="Q1100" t="s">
        <v>96</v>
      </c>
      <c r="R1100" t="s">
        <v>96</v>
      </c>
      <c r="S1100" t="s">
        <v>96</v>
      </c>
      <c r="T1100" t="s">
        <v>96</v>
      </c>
    </row>
    <row r="1101" spans="2:20" x14ac:dyDescent="0.25">
      <c r="B1101">
        <v>2003</v>
      </c>
      <c r="C1101">
        <v>4</v>
      </c>
      <c r="D1101">
        <v>8</v>
      </c>
      <c r="E1101" t="s">
        <v>32</v>
      </c>
      <c r="F1101">
        <v>77.67</v>
      </c>
      <c r="G1101">
        <v>96.2</v>
      </c>
      <c r="H1101">
        <v>133</v>
      </c>
      <c r="I1101">
        <v>4082</v>
      </c>
      <c r="J1101" t="s">
        <v>115</v>
      </c>
      <c r="K1101" t="s">
        <v>96</v>
      </c>
      <c r="L1101" t="s">
        <v>96</v>
      </c>
      <c r="M1101" t="s">
        <v>96</v>
      </c>
      <c r="N1101" t="s">
        <v>96</v>
      </c>
      <c r="O1101" t="s">
        <v>96</v>
      </c>
      <c r="P1101" t="s">
        <v>96</v>
      </c>
      <c r="Q1101" t="s">
        <v>96</v>
      </c>
      <c r="R1101" t="s">
        <v>96</v>
      </c>
      <c r="S1101" t="s">
        <v>96</v>
      </c>
      <c r="T1101" t="s">
        <v>96</v>
      </c>
    </row>
    <row r="1102" spans="2:20" x14ac:dyDescent="0.25">
      <c r="B1102">
        <v>2003</v>
      </c>
      <c r="C1102">
        <v>4</v>
      </c>
      <c r="D1102">
        <v>8</v>
      </c>
      <c r="E1102" t="s">
        <v>32</v>
      </c>
      <c r="F1102">
        <v>62.17</v>
      </c>
      <c r="G1102">
        <v>95.5</v>
      </c>
      <c r="H1102">
        <v>120</v>
      </c>
      <c r="I1102">
        <v>2618</v>
      </c>
      <c r="J1102" t="s">
        <v>116</v>
      </c>
      <c r="K1102" t="s">
        <v>96</v>
      </c>
      <c r="L1102" t="s">
        <v>96</v>
      </c>
      <c r="M1102" t="s">
        <v>96</v>
      </c>
      <c r="N1102" t="s">
        <v>96</v>
      </c>
      <c r="O1102" t="s">
        <v>96</v>
      </c>
      <c r="P1102" t="s">
        <v>96</v>
      </c>
      <c r="Q1102" t="s">
        <v>96</v>
      </c>
      <c r="R1102" t="s">
        <v>96</v>
      </c>
      <c r="S1102" t="s">
        <v>96</v>
      </c>
      <c r="T1102" t="s">
        <v>96</v>
      </c>
    </row>
    <row r="1103" spans="2:20" x14ac:dyDescent="0.25">
      <c r="B1103">
        <v>2003</v>
      </c>
      <c r="C1103">
        <v>4</v>
      </c>
      <c r="D1103">
        <v>8</v>
      </c>
      <c r="E1103" t="s">
        <v>31</v>
      </c>
      <c r="F1103">
        <v>319</v>
      </c>
      <c r="G1103">
        <v>61.3</v>
      </c>
      <c r="H1103">
        <v>130</v>
      </c>
      <c r="I1103">
        <v>1725</v>
      </c>
      <c r="J1103" t="s">
        <v>119</v>
      </c>
      <c r="K1103" t="s">
        <v>96</v>
      </c>
      <c r="L1103" t="s">
        <v>96</v>
      </c>
      <c r="M1103" t="s">
        <v>96</v>
      </c>
      <c r="N1103" t="s">
        <v>96</v>
      </c>
      <c r="O1103" t="s">
        <v>96</v>
      </c>
      <c r="P1103" t="s">
        <v>96</v>
      </c>
      <c r="Q1103" t="s">
        <v>96</v>
      </c>
      <c r="R1103" t="s">
        <v>96</v>
      </c>
      <c r="S1103" t="s">
        <v>96</v>
      </c>
      <c r="T1103" t="s">
        <v>96</v>
      </c>
    </row>
    <row r="1104" spans="2:20" x14ac:dyDescent="0.25">
      <c r="B1104">
        <v>2003</v>
      </c>
      <c r="C1104">
        <v>4</v>
      </c>
      <c r="D1104">
        <v>8</v>
      </c>
      <c r="E1104" t="s">
        <v>30</v>
      </c>
      <c r="F1104">
        <v>151.5</v>
      </c>
      <c r="G1104" t="s">
        <v>96</v>
      </c>
      <c r="H1104" t="s">
        <v>96</v>
      </c>
      <c r="I1104">
        <v>5525</v>
      </c>
      <c r="J1104" t="s">
        <v>118</v>
      </c>
      <c r="K1104" t="s">
        <v>96</v>
      </c>
      <c r="L1104" t="s">
        <v>96</v>
      </c>
      <c r="M1104" t="s">
        <v>96</v>
      </c>
      <c r="N1104" t="s">
        <v>96</v>
      </c>
      <c r="O1104" t="s">
        <v>96</v>
      </c>
      <c r="P1104" t="s">
        <v>96</v>
      </c>
      <c r="Q1104" t="s">
        <v>96</v>
      </c>
      <c r="R1104" t="s">
        <v>96</v>
      </c>
      <c r="S1104" t="s">
        <v>96</v>
      </c>
      <c r="T1104" t="s">
        <v>96</v>
      </c>
    </row>
    <row r="1105" spans="2:20" x14ac:dyDescent="0.25">
      <c r="B1105">
        <v>2003</v>
      </c>
      <c r="C1105">
        <v>4</v>
      </c>
      <c r="D1105">
        <v>9</v>
      </c>
      <c r="E1105" t="s">
        <v>29</v>
      </c>
      <c r="F1105">
        <v>79.400000000000006</v>
      </c>
      <c r="G1105">
        <v>98.7</v>
      </c>
      <c r="H1105">
        <v>156</v>
      </c>
      <c r="I1105">
        <v>4000</v>
      </c>
      <c r="J1105" t="s">
        <v>114</v>
      </c>
      <c r="K1105" t="s">
        <v>96</v>
      </c>
      <c r="L1105" t="s">
        <v>96</v>
      </c>
      <c r="M1105" t="s">
        <v>96</v>
      </c>
      <c r="N1105" t="s">
        <v>96</v>
      </c>
      <c r="O1105" t="s">
        <v>96</v>
      </c>
      <c r="P1105" t="s">
        <v>96</v>
      </c>
      <c r="Q1105" t="s">
        <v>96</v>
      </c>
      <c r="R1105" t="s">
        <v>96</v>
      </c>
      <c r="S1105" t="s">
        <v>96</v>
      </c>
      <c r="T1105" t="s">
        <v>96</v>
      </c>
    </row>
    <row r="1106" spans="2:20" x14ac:dyDescent="0.25">
      <c r="B1106">
        <v>2003</v>
      </c>
      <c r="C1106">
        <v>4</v>
      </c>
      <c r="D1106">
        <v>9</v>
      </c>
      <c r="E1106" t="s">
        <v>30</v>
      </c>
      <c r="F1106">
        <v>97.8</v>
      </c>
      <c r="G1106">
        <v>98.2</v>
      </c>
      <c r="H1106">
        <v>154</v>
      </c>
      <c r="I1106">
        <v>4050</v>
      </c>
      <c r="J1106" t="s">
        <v>114</v>
      </c>
      <c r="K1106" t="s">
        <v>96</v>
      </c>
      <c r="L1106" t="s">
        <v>96</v>
      </c>
      <c r="M1106" t="s">
        <v>96</v>
      </c>
      <c r="N1106" t="s">
        <v>96</v>
      </c>
      <c r="O1106" t="s">
        <v>96</v>
      </c>
      <c r="P1106" t="s">
        <v>96</v>
      </c>
      <c r="Q1106" t="s">
        <v>96</v>
      </c>
      <c r="R1106" t="s">
        <v>96</v>
      </c>
      <c r="S1106" t="s">
        <v>96</v>
      </c>
      <c r="T1106" t="s">
        <v>96</v>
      </c>
    </row>
    <row r="1107" spans="2:20" x14ac:dyDescent="0.25">
      <c r="B1107">
        <v>2003</v>
      </c>
      <c r="C1107">
        <v>4</v>
      </c>
      <c r="D1107">
        <v>9</v>
      </c>
      <c r="E1107" t="s">
        <v>29</v>
      </c>
      <c r="F1107">
        <v>152</v>
      </c>
      <c r="G1107">
        <v>96.4</v>
      </c>
      <c r="H1107">
        <v>144</v>
      </c>
      <c r="I1107">
        <v>3475</v>
      </c>
      <c r="J1107" t="s">
        <v>115</v>
      </c>
      <c r="K1107" t="s">
        <v>96</v>
      </c>
      <c r="L1107" t="s">
        <v>96</v>
      </c>
      <c r="M1107" t="s">
        <v>96</v>
      </c>
      <c r="N1107" t="s">
        <v>96</v>
      </c>
      <c r="O1107" t="s">
        <v>96</v>
      </c>
      <c r="P1107" t="s">
        <v>96</v>
      </c>
      <c r="Q1107" t="s">
        <v>96</v>
      </c>
      <c r="R1107" t="s">
        <v>96</v>
      </c>
      <c r="S1107" t="s">
        <v>96</v>
      </c>
      <c r="T1107" t="s">
        <v>96</v>
      </c>
    </row>
    <row r="1108" spans="2:20" x14ac:dyDescent="0.25">
      <c r="B1108">
        <v>2003</v>
      </c>
      <c r="C1108">
        <v>4</v>
      </c>
      <c r="D1108">
        <v>9</v>
      </c>
      <c r="E1108" t="s">
        <v>29</v>
      </c>
      <c r="F1108">
        <v>70</v>
      </c>
      <c r="G1108">
        <v>98</v>
      </c>
      <c r="H1108">
        <v>131</v>
      </c>
      <c r="I1108">
        <v>4300</v>
      </c>
      <c r="J1108" t="s">
        <v>115</v>
      </c>
      <c r="K1108" t="s">
        <v>96</v>
      </c>
      <c r="L1108" t="s">
        <v>96</v>
      </c>
      <c r="M1108" t="s">
        <v>96</v>
      </c>
      <c r="N1108" t="s">
        <v>96</v>
      </c>
      <c r="O1108" t="s">
        <v>96</v>
      </c>
      <c r="P1108" t="s">
        <v>96</v>
      </c>
      <c r="Q1108" t="s">
        <v>96</v>
      </c>
      <c r="R1108" t="s">
        <v>96</v>
      </c>
      <c r="S1108" t="s">
        <v>96</v>
      </c>
      <c r="T1108" t="s">
        <v>96</v>
      </c>
    </row>
    <row r="1109" spans="2:20" x14ac:dyDescent="0.25">
      <c r="B1109">
        <v>2003</v>
      </c>
      <c r="C1109">
        <v>4</v>
      </c>
      <c r="D1109">
        <v>11</v>
      </c>
      <c r="E1109" t="s">
        <v>32</v>
      </c>
      <c r="F1109">
        <v>88.97</v>
      </c>
      <c r="G1109">
        <v>93.5</v>
      </c>
      <c r="H1109">
        <v>137</v>
      </c>
      <c r="I1109">
        <v>3450</v>
      </c>
      <c r="J1109" t="s">
        <v>115</v>
      </c>
      <c r="K1109" t="s">
        <v>96</v>
      </c>
      <c r="L1109" t="s">
        <v>96</v>
      </c>
      <c r="M1109" t="s">
        <v>96</v>
      </c>
      <c r="N1109" t="s">
        <v>96</v>
      </c>
      <c r="O1109" t="s">
        <v>96</v>
      </c>
      <c r="P1109" t="s">
        <v>96</v>
      </c>
      <c r="Q1109" t="s">
        <v>96</v>
      </c>
      <c r="R1109" t="s">
        <v>96</v>
      </c>
      <c r="S1109" t="s">
        <v>96</v>
      </c>
      <c r="T1109" t="s">
        <v>96</v>
      </c>
    </row>
    <row r="1110" spans="2:20" x14ac:dyDescent="0.25">
      <c r="B1110">
        <v>2003</v>
      </c>
      <c r="C1110">
        <v>4</v>
      </c>
      <c r="D1110">
        <v>11</v>
      </c>
      <c r="E1110" t="s">
        <v>30</v>
      </c>
      <c r="F1110">
        <v>239.25</v>
      </c>
      <c r="G1110">
        <v>96</v>
      </c>
      <c r="H1110">
        <v>141</v>
      </c>
      <c r="I1110">
        <v>3500</v>
      </c>
      <c r="J1110" t="s">
        <v>115</v>
      </c>
      <c r="K1110" t="s">
        <v>96</v>
      </c>
      <c r="L1110" t="s">
        <v>96</v>
      </c>
      <c r="M1110" t="s">
        <v>96</v>
      </c>
      <c r="N1110" t="s">
        <v>96</v>
      </c>
      <c r="O1110" t="s">
        <v>96</v>
      </c>
      <c r="P1110" t="s">
        <v>96</v>
      </c>
      <c r="Q1110" t="s">
        <v>96</v>
      </c>
      <c r="R1110" t="s">
        <v>96</v>
      </c>
      <c r="S1110" t="s">
        <v>96</v>
      </c>
      <c r="T1110" t="s">
        <v>96</v>
      </c>
    </row>
    <row r="1111" spans="2:20" x14ac:dyDescent="0.25">
      <c r="B1111">
        <v>2003</v>
      </c>
      <c r="C1111">
        <v>4</v>
      </c>
      <c r="D1111">
        <v>11</v>
      </c>
      <c r="E1111" t="s">
        <v>32</v>
      </c>
      <c r="F1111">
        <v>40</v>
      </c>
      <c r="G1111">
        <v>98.8</v>
      </c>
      <c r="H1111">
        <v>144</v>
      </c>
      <c r="I1111">
        <v>4025</v>
      </c>
      <c r="J1111" t="s">
        <v>115</v>
      </c>
      <c r="K1111" t="s">
        <v>96</v>
      </c>
      <c r="L1111" t="s">
        <v>96</v>
      </c>
      <c r="M1111" t="s">
        <v>96</v>
      </c>
      <c r="N1111" t="s">
        <v>96</v>
      </c>
      <c r="O1111" t="s">
        <v>96</v>
      </c>
      <c r="P1111" t="s">
        <v>96</v>
      </c>
      <c r="Q1111" t="s">
        <v>96</v>
      </c>
      <c r="R1111" t="s">
        <v>96</v>
      </c>
      <c r="S1111" t="s">
        <v>96</v>
      </c>
      <c r="T1111" t="s">
        <v>96</v>
      </c>
    </row>
    <row r="1112" spans="2:20" x14ac:dyDescent="0.25">
      <c r="B1112">
        <v>2003</v>
      </c>
      <c r="C1112">
        <v>4</v>
      </c>
      <c r="D1112">
        <v>11</v>
      </c>
      <c r="E1112" t="s">
        <v>32</v>
      </c>
      <c r="F1112">
        <v>99</v>
      </c>
      <c r="G1112">
        <v>95</v>
      </c>
      <c r="H1112">
        <v>117</v>
      </c>
      <c r="I1112">
        <v>2575</v>
      </c>
      <c r="J1112" t="s">
        <v>116</v>
      </c>
      <c r="K1112" t="s">
        <v>96</v>
      </c>
      <c r="L1112" t="s">
        <v>96</v>
      </c>
      <c r="M1112" t="s">
        <v>96</v>
      </c>
      <c r="N1112" t="s">
        <v>96</v>
      </c>
      <c r="O1112" t="s">
        <v>96</v>
      </c>
      <c r="P1112" t="s">
        <v>96</v>
      </c>
      <c r="Q1112" t="s">
        <v>96</v>
      </c>
      <c r="R1112" t="s">
        <v>96</v>
      </c>
      <c r="S1112" t="s">
        <v>96</v>
      </c>
      <c r="T1112" t="s">
        <v>96</v>
      </c>
    </row>
    <row r="1113" spans="2:20" x14ac:dyDescent="0.25">
      <c r="B1113">
        <v>2003</v>
      </c>
      <c r="C1113">
        <v>4</v>
      </c>
      <c r="D1113">
        <v>11</v>
      </c>
      <c r="E1113" t="s">
        <v>32</v>
      </c>
      <c r="F1113">
        <v>80</v>
      </c>
      <c r="G1113">
        <v>98</v>
      </c>
      <c r="H1113">
        <v>115</v>
      </c>
      <c r="I1113">
        <v>2600</v>
      </c>
      <c r="J1113" t="s">
        <v>116</v>
      </c>
      <c r="K1113" t="s">
        <v>96</v>
      </c>
      <c r="L1113" t="s">
        <v>96</v>
      </c>
      <c r="M1113" t="s">
        <v>96</v>
      </c>
      <c r="N1113" t="s">
        <v>96</v>
      </c>
      <c r="O1113" t="s">
        <v>96</v>
      </c>
      <c r="P1113" t="s">
        <v>96</v>
      </c>
      <c r="Q1113" t="s">
        <v>96</v>
      </c>
      <c r="R1113" t="s">
        <v>96</v>
      </c>
      <c r="S1113" t="s">
        <v>96</v>
      </c>
      <c r="T1113" t="s">
        <v>96</v>
      </c>
    </row>
    <row r="1114" spans="2:20" x14ac:dyDescent="0.25">
      <c r="B1114">
        <v>2003</v>
      </c>
      <c r="C1114">
        <v>4</v>
      </c>
      <c r="D1114">
        <v>12</v>
      </c>
      <c r="E1114" t="s">
        <v>28</v>
      </c>
      <c r="F1114">
        <v>76.8</v>
      </c>
      <c r="G1114">
        <v>99.2</v>
      </c>
      <c r="H1114">
        <v>157</v>
      </c>
      <c r="I1114">
        <v>4020</v>
      </c>
      <c r="J1114" t="s">
        <v>114</v>
      </c>
      <c r="K1114" t="s">
        <v>96</v>
      </c>
      <c r="L1114" t="s">
        <v>96</v>
      </c>
      <c r="M1114" t="s">
        <v>96</v>
      </c>
      <c r="N1114" t="s">
        <v>96</v>
      </c>
      <c r="O1114" t="s">
        <v>96</v>
      </c>
      <c r="P1114" t="s">
        <v>96</v>
      </c>
      <c r="Q1114" t="s">
        <v>96</v>
      </c>
      <c r="R1114" t="s">
        <v>96</v>
      </c>
      <c r="S1114" t="s">
        <v>96</v>
      </c>
      <c r="T1114" t="s">
        <v>96</v>
      </c>
    </row>
    <row r="1115" spans="2:20" x14ac:dyDescent="0.25">
      <c r="B1115">
        <v>2003</v>
      </c>
      <c r="C1115">
        <v>4</v>
      </c>
      <c r="D1115">
        <v>12</v>
      </c>
      <c r="E1115" t="s">
        <v>28</v>
      </c>
      <c r="F1115">
        <v>353.51</v>
      </c>
      <c r="G1115">
        <v>96.9</v>
      </c>
      <c r="H1115">
        <v>155</v>
      </c>
      <c r="I1115">
        <v>4385</v>
      </c>
      <c r="J1115" t="s">
        <v>114</v>
      </c>
      <c r="K1115" t="s">
        <v>96</v>
      </c>
      <c r="L1115" t="s">
        <v>96</v>
      </c>
      <c r="M1115" t="s">
        <v>96</v>
      </c>
      <c r="N1115" t="s">
        <v>96</v>
      </c>
      <c r="O1115" t="s">
        <v>96</v>
      </c>
      <c r="P1115" t="s">
        <v>96</v>
      </c>
      <c r="Q1115" t="s">
        <v>96</v>
      </c>
      <c r="R1115" t="s">
        <v>96</v>
      </c>
      <c r="S1115" t="s">
        <v>96</v>
      </c>
      <c r="T1115" t="s">
        <v>96</v>
      </c>
    </row>
    <row r="1116" spans="2:20" x14ac:dyDescent="0.25">
      <c r="B1116">
        <v>2003</v>
      </c>
      <c r="C1116">
        <v>4</v>
      </c>
      <c r="D1116">
        <v>12</v>
      </c>
      <c r="E1116" t="s">
        <v>29</v>
      </c>
      <c r="F1116">
        <v>136</v>
      </c>
      <c r="G1116">
        <v>86</v>
      </c>
      <c r="H1116">
        <v>127</v>
      </c>
      <c r="I1116">
        <v>2125</v>
      </c>
      <c r="J1116" t="s">
        <v>115</v>
      </c>
      <c r="K1116" t="s">
        <v>96</v>
      </c>
      <c r="L1116" t="s">
        <v>96</v>
      </c>
      <c r="M1116" t="s">
        <v>96</v>
      </c>
      <c r="N1116" t="s">
        <v>96</v>
      </c>
      <c r="O1116" t="s">
        <v>96</v>
      </c>
      <c r="P1116" t="s">
        <v>96</v>
      </c>
      <c r="Q1116" t="s">
        <v>96</v>
      </c>
      <c r="R1116" t="s">
        <v>96</v>
      </c>
      <c r="S1116" t="s">
        <v>96</v>
      </c>
      <c r="T1116" t="s">
        <v>96</v>
      </c>
    </row>
    <row r="1117" spans="2:20" x14ac:dyDescent="0.25">
      <c r="B1117">
        <v>2003</v>
      </c>
      <c r="C1117">
        <v>4</v>
      </c>
      <c r="D1117">
        <v>12</v>
      </c>
      <c r="E1117" t="s">
        <v>30</v>
      </c>
      <c r="F1117">
        <v>157.27000000000001</v>
      </c>
      <c r="G1117">
        <v>97</v>
      </c>
      <c r="H1117">
        <v>134</v>
      </c>
      <c r="I1117">
        <v>2702</v>
      </c>
      <c r="J1117" t="s">
        <v>115</v>
      </c>
      <c r="K1117" t="s">
        <v>96</v>
      </c>
      <c r="L1117" t="s">
        <v>96</v>
      </c>
      <c r="M1117" t="s">
        <v>96</v>
      </c>
      <c r="N1117" t="s">
        <v>96</v>
      </c>
      <c r="O1117" t="s">
        <v>96</v>
      </c>
      <c r="P1117" t="s">
        <v>96</v>
      </c>
      <c r="Q1117" t="s">
        <v>96</v>
      </c>
      <c r="R1117" t="s">
        <v>96</v>
      </c>
      <c r="S1117" t="s">
        <v>96</v>
      </c>
      <c r="T1117" t="s">
        <v>96</v>
      </c>
    </row>
    <row r="1118" spans="2:20" x14ac:dyDescent="0.25">
      <c r="B1118">
        <v>2003</v>
      </c>
      <c r="C1118">
        <v>4</v>
      </c>
      <c r="D1118">
        <v>12</v>
      </c>
      <c r="E1118" t="s">
        <v>32</v>
      </c>
      <c r="F1118">
        <v>80</v>
      </c>
      <c r="G1118">
        <v>89.9</v>
      </c>
      <c r="H1118">
        <v>129</v>
      </c>
      <c r="I1118">
        <v>3075</v>
      </c>
      <c r="J1118" t="s">
        <v>115</v>
      </c>
      <c r="K1118" t="s">
        <v>96</v>
      </c>
      <c r="L1118" t="s">
        <v>96</v>
      </c>
      <c r="M1118" t="s">
        <v>96</v>
      </c>
      <c r="N1118" t="s">
        <v>96</v>
      </c>
      <c r="O1118" t="s">
        <v>96</v>
      </c>
      <c r="P1118" t="s">
        <v>96</v>
      </c>
      <c r="Q1118" t="s">
        <v>96</v>
      </c>
      <c r="R1118" t="s">
        <v>96</v>
      </c>
      <c r="S1118" t="s">
        <v>96</v>
      </c>
      <c r="T1118" t="s">
        <v>96</v>
      </c>
    </row>
    <row r="1119" spans="2:20" x14ac:dyDescent="0.25">
      <c r="B1119">
        <v>2003</v>
      </c>
      <c r="C1119">
        <v>4</v>
      </c>
      <c r="D1119">
        <v>12</v>
      </c>
      <c r="E1119" t="s">
        <v>29</v>
      </c>
      <c r="F1119">
        <v>155</v>
      </c>
      <c r="G1119">
        <v>93.6</v>
      </c>
      <c r="H1119">
        <v>129</v>
      </c>
      <c r="I1119">
        <v>3165</v>
      </c>
      <c r="J1119" t="s">
        <v>115</v>
      </c>
      <c r="K1119" t="s">
        <v>96</v>
      </c>
      <c r="L1119" t="s">
        <v>96</v>
      </c>
      <c r="M1119" t="s">
        <v>96</v>
      </c>
      <c r="N1119" t="s">
        <v>96</v>
      </c>
      <c r="O1119" t="s">
        <v>96</v>
      </c>
      <c r="P1119" t="s">
        <v>96</v>
      </c>
      <c r="Q1119" t="s">
        <v>96</v>
      </c>
      <c r="R1119" t="s">
        <v>96</v>
      </c>
      <c r="S1119" t="s">
        <v>96</v>
      </c>
      <c r="T1119" t="s">
        <v>96</v>
      </c>
    </row>
    <row r="1120" spans="2:20" x14ac:dyDescent="0.25">
      <c r="B1120">
        <v>2003</v>
      </c>
      <c r="C1120">
        <v>4</v>
      </c>
      <c r="D1120">
        <v>12</v>
      </c>
      <c r="E1120" t="s">
        <v>30</v>
      </c>
      <c r="F1120">
        <v>76.45</v>
      </c>
      <c r="G1120">
        <v>96.4</v>
      </c>
      <c r="H1120">
        <v>144</v>
      </c>
      <c r="I1120">
        <v>3920</v>
      </c>
      <c r="J1120" t="s">
        <v>115</v>
      </c>
      <c r="K1120" t="s">
        <v>96</v>
      </c>
      <c r="L1120" t="s">
        <v>96</v>
      </c>
      <c r="M1120" t="s">
        <v>96</v>
      </c>
      <c r="N1120" t="s">
        <v>96</v>
      </c>
      <c r="O1120" t="s">
        <v>96</v>
      </c>
      <c r="P1120" t="s">
        <v>96</v>
      </c>
      <c r="Q1120" t="s">
        <v>96</v>
      </c>
      <c r="R1120" t="s">
        <v>96</v>
      </c>
      <c r="S1120" t="s">
        <v>96</v>
      </c>
      <c r="T1120" t="s">
        <v>96</v>
      </c>
    </row>
    <row r="1121" spans="2:20" x14ac:dyDescent="0.25">
      <c r="B1121">
        <v>2003</v>
      </c>
      <c r="C1121">
        <v>4</v>
      </c>
      <c r="D1121">
        <v>12</v>
      </c>
      <c r="E1121" t="s">
        <v>32</v>
      </c>
      <c r="F1121">
        <v>160</v>
      </c>
      <c r="G1121">
        <v>96.9</v>
      </c>
      <c r="H1121">
        <v>140</v>
      </c>
      <c r="I1121">
        <v>4500</v>
      </c>
      <c r="J1121" t="s">
        <v>115</v>
      </c>
      <c r="K1121" t="s">
        <v>96</v>
      </c>
      <c r="L1121" t="s">
        <v>96</v>
      </c>
      <c r="M1121" t="s">
        <v>96</v>
      </c>
      <c r="N1121" t="s">
        <v>96</v>
      </c>
      <c r="O1121" t="s">
        <v>96</v>
      </c>
      <c r="P1121" t="s">
        <v>96</v>
      </c>
      <c r="Q1121" t="s">
        <v>96</v>
      </c>
      <c r="R1121" t="s">
        <v>96</v>
      </c>
      <c r="S1121" t="s">
        <v>96</v>
      </c>
      <c r="T1121" t="s">
        <v>96</v>
      </c>
    </row>
    <row r="1122" spans="2:20" x14ac:dyDescent="0.25">
      <c r="B1122">
        <v>2003</v>
      </c>
      <c r="C1122">
        <v>4</v>
      </c>
      <c r="D1122">
        <v>12</v>
      </c>
      <c r="E1122" t="s">
        <v>33</v>
      </c>
      <c r="F1122">
        <v>158</v>
      </c>
      <c r="G1122">
        <v>96</v>
      </c>
      <c r="H1122">
        <v>80</v>
      </c>
      <c r="I1122">
        <v>1500</v>
      </c>
      <c r="J1122" t="s">
        <v>117</v>
      </c>
      <c r="K1122" t="s">
        <v>96</v>
      </c>
      <c r="L1122" t="s">
        <v>96</v>
      </c>
      <c r="M1122" t="s">
        <v>96</v>
      </c>
      <c r="N1122" t="s">
        <v>96</v>
      </c>
      <c r="O1122" t="s">
        <v>96</v>
      </c>
      <c r="P1122" t="s">
        <v>96</v>
      </c>
      <c r="Q1122" t="s">
        <v>96</v>
      </c>
      <c r="R1122" t="s">
        <v>96</v>
      </c>
      <c r="S1122" t="s">
        <v>96</v>
      </c>
      <c r="T1122" t="s">
        <v>96</v>
      </c>
    </row>
    <row r="1123" spans="2:20" x14ac:dyDescent="0.25">
      <c r="B1123">
        <v>2003</v>
      </c>
      <c r="C1123">
        <v>5</v>
      </c>
      <c r="D1123">
        <v>1</v>
      </c>
      <c r="E1123" t="s">
        <v>38</v>
      </c>
      <c r="F1123">
        <v>45</v>
      </c>
      <c r="G1123">
        <v>100</v>
      </c>
      <c r="H1123">
        <v>145</v>
      </c>
      <c r="I1123">
        <v>2750</v>
      </c>
      <c r="J1123" t="s">
        <v>114</v>
      </c>
      <c r="K1123" t="s">
        <v>96</v>
      </c>
      <c r="L1123" t="s">
        <v>96</v>
      </c>
      <c r="M1123" t="s">
        <v>96</v>
      </c>
      <c r="N1123" t="s">
        <v>96</v>
      </c>
      <c r="O1123" t="s">
        <v>96</v>
      </c>
      <c r="P1123" t="s">
        <v>96</v>
      </c>
      <c r="Q1123" t="s">
        <v>96</v>
      </c>
      <c r="R1123" t="s">
        <v>96</v>
      </c>
      <c r="S1123" t="s">
        <v>96</v>
      </c>
      <c r="T1123" t="s">
        <v>96</v>
      </c>
    </row>
    <row r="1124" spans="2:20" x14ac:dyDescent="0.25">
      <c r="B1124">
        <v>2003</v>
      </c>
      <c r="C1124">
        <v>5</v>
      </c>
      <c r="D1124">
        <v>1</v>
      </c>
      <c r="E1124" t="s">
        <v>34</v>
      </c>
      <c r="F1124">
        <v>88.33</v>
      </c>
      <c r="G1124">
        <v>100</v>
      </c>
      <c r="H1124">
        <v>155</v>
      </c>
      <c r="I1124">
        <v>3700</v>
      </c>
      <c r="J1124" t="s">
        <v>114</v>
      </c>
      <c r="K1124" t="s">
        <v>96</v>
      </c>
      <c r="L1124" t="s">
        <v>96</v>
      </c>
      <c r="M1124" t="s">
        <v>96</v>
      </c>
      <c r="N1124" t="s">
        <v>96</v>
      </c>
      <c r="O1124" t="s">
        <v>96</v>
      </c>
      <c r="P1124" t="s">
        <v>96</v>
      </c>
      <c r="Q1124" t="s">
        <v>96</v>
      </c>
      <c r="R1124" t="s">
        <v>96</v>
      </c>
      <c r="S1124" t="s">
        <v>96</v>
      </c>
      <c r="T1124" t="s">
        <v>96</v>
      </c>
    </row>
    <row r="1125" spans="2:20" x14ac:dyDescent="0.25">
      <c r="B1125">
        <v>2003</v>
      </c>
      <c r="C1125">
        <v>5</v>
      </c>
      <c r="D1125">
        <v>1</v>
      </c>
      <c r="E1125" t="s">
        <v>37</v>
      </c>
      <c r="F1125">
        <v>168</v>
      </c>
      <c r="G1125">
        <v>99</v>
      </c>
      <c r="H1125">
        <v>142</v>
      </c>
      <c r="I1125">
        <v>2649</v>
      </c>
      <c r="J1125" t="s">
        <v>115</v>
      </c>
      <c r="K1125" t="s">
        <v>96</v>
      </c>
      <c r="L1125" t="s">
        <v>96</v>
      </c>
      <c r="M1125" t="s">
        <v>96</v>
      </c>
      <c r="N1125" t="s">
        <v>96</v>
      </c>
      <c r="O1125" t="s">
        <v>96</v>
      </c>
      <c r="P1125" t="s">
        <v>96</v>
      </c>
      <c r="Q1125" t="s">
        <v>96</v>
      </c>
      <c r="R1125" t="s">
        <v>96</v>
      </c>
      <c r="S1125" t="s">
        <v>96</v>
      </c>
      <c r="T1125" t="s">
        <v>96</v>
      </c>
    </row>
    <row r="1126" spans="2:20" x14ac:dyDescent="0.25">
      <c r="B1126">
        <v>2003</v>
      </c>
      <c r="C1126">
        <v>5</v>
      </c>
      <c r="D1126">
        <v>1</v>
      </c>
      <c r="E1126" t="s">
        <v>40</v>
      </c>
      <c r="F1126">
        <v>160</v>
      </c>
      <c r="G1126">
        <v>98</v>
      </c>
      <c r="H1126">
        <v>138.5</v>
      </c>
      <c r="I1126">
        <v>2812</v>
      </c>
      <c r="J1126" t="s">
        <v>115</v>
      </c>
      <c r="K1126" t="s">
        <v>96</v>
      </c>
      <c r="L1126" t="s">
        <v>96</v>
      </c>
      <c r="M1126" t="s">
        <v>96</v>
      </c>
      <c r="N1126" t="s">
        <v>96</v>
      </c>
      <c r="O1126" t="s">
        <v>96</v>
      </c>
      <c r="P1126" t="s">
        <v>96</v>
      </c>
      <c r="Q1126" t="s">
        <v>96</v>
      </c>
      <c r="R1126" t="s">
        <v>96</v>
      </c>
      <c r="S1126" t="s">
        <v>96</v>
      </c>
      <c r="T1126" t="s">
        <v>96</v>
      </c>
    </row>
    <row r="1127" spans="2:20" x14ac:dyDescent="0.25">
      <c r="B1127">
        <v>2003</v>
      </c>
      <c r="C1127">
        <v>5</v>
      </c>
      <c r="D1127">
        <v>1</v>
      </c>
      <c r="E1127" t="s">
        <v>39</v>
      </c>
      <c r="F1127">
        <v>160</v>
      </c>
      <c r="G1127">
        <v>99</v>
      </c>
      <c r="H1127">
        <v>125</v>
      </c>
      <c r="I1127">
        <v>3125</v>
      </c>
      <c r="J1127" t="s">
        <v>115</v>
      </c>
      <c r="K1127" t="s">
        <v>96</v>
      </c>
      <c r="L1127" t="s">
        <v>96</v>
      </c>
      <c r="M1127" t="s">
        <v>96</v>
      </c>
      <c r="N1127" t="s">
        <v>96</v>
      </c>
      <c r="O1127" t="s">
        <v>96</v>
      </c>
      <c r="P1127" t="s">
        <v>96</v>
      </c>
      <c r="Q1127" t="s">
        <v>96</v>
      </c>
      <c r="R1127" t="s">
        <v>96</v>
      </c>
      <c r="S1127" t="s">
        <v>96</v>
      </c>
      <c r="T1127" t="s">
        <v>96</v>
      </c>
    </row>
    <row r="1128" spans="2:20" x14ac:dyDescent="0.25">
      <c r="B1128">
        <v>2003</v>
      </c>
      <c r="C1128">
        <v>5</v>
      </c>
      <c r="D1128">
        <v>1</v>
      </c>
      <c r="E1128" t="s">
        <v>40</v>
      </c>
      <c r="F1128">
        <v>110</v>
      </c>
      <c r="G1128">
        <v>98</v>
      </c>
      <c r="H1128">
        <v>105.4</v>
      </c>
      <c r="I1128">
        <v>1841</v>
      </c>
      <c r="J1128" t="s">
        <v>116</v>
      </c>
      <c r="K1128" t="s">
        <v>96</v>
      </c>
      <c r="L1128" t="s">
        <v>96</v>
      </c>
      <c r="M1128" t="s">
        <v>96</v>
      </c>
      <c r="N1128" t="s">
        <v>96</v>
      </c>
      <c r="O1128" t="s">
        <v>96</v>
      </c>
      <c r="P1128" t="s">
        <v>96</v>
      </c>
      <c r="Q1128" t="s">
        <v>96</v>
      </c>
      <c r="R1128" t="s">
        <v>96</v>
      </c>
      <c r="S1128" t="s">
        <v>96</v>
      </c>
      <c r="T1128" t="s">
        <v>96</v>
      </c>
    </row>
    <row r="1129" spans="2:20" x14ac:dyDescent="0.25">
      <c r="B1129">
        <v>2003</v>
      </c>
      <c r="C1129">
        <v>5</v>
      </c>
      <c r="D1129">
        <v>1</v>
      </c>
      <c r="E1129" t="s">
        <v>38</v>
      </c>
      <c r="F1129">
        <v>240</v>
      </c>
      <c r="G1129">
        <v>78</v>
      </c>
      <c r="H1129">
        <v>116</v>
      </c>
      <c r="I1129">
        <v>2100</v>
      </c>
      <c r="J1129" t="s">
        <v>116</v>
      </c>
      <c r="K1129" t="s">
        <v>96</v>
      </c>
      <c r="L1129" t="s">
        <v>96</v>
      </c>
      <c r="M1129" t="s">
        <v>96</v>
      </c>
      <c r="N1129" t="s">
        <v>96</v>
      </c>
      <c r="O1129" t="s">
        <v>96</v>
      </c>
      <c r="P1129" t="s">
        <v>96</v>
      </c>
      <c r="Q1129" t="s">
        <v>96</v>
      </c>
      <c r="R1129" t="s">
        <v>96</v>
      </c>
      <c r="S1129" t="s">
        <v>96</v>
      </c>
      <c r="T1129" t="s">
        <v>96</v>
      </c>
    </row>
    <row r="1130" spans="2:20" x14ac:dyDescent="0.25">
      <c r="B1130">
        <v>2003</v>
      </c>
      <c r="C1130">
        <v>5</v>
      </c>
      <c r="D1130">
        <v>2</v>
      </c>
      <c r="E1130" t="s">
        <v>37</v>
      </c>
      <c r="F1130">
        <v>100.66</v>
      </c>
      <c r="G1130">
        <v>98</v>
      </c>
      <c r="H1130">
        <v>154.5</v>
      </c>
      <c r="I1130">
        <v>3379</v>
      </c>
      <c r="J1130" t="s">
        <v>114</v>
      </c>
      <c r="K1130" t="s">
        <v>96</v>
      </c>
      <c r="L1130" t="s">
        <v>96</v>
      </c>
      <c r="M1130" t="s">
        <v>96</v>
      </c>
      <c r="N1130" t="s">
        <v>96</v>
      </c>
      <c r="O1130" t="s">
        <v>96</v>
      </c>
      <c r="P1130" t="s">
        <v>96</v>
      </c>
      <c r="Q1130" t="s">
        <v>96</v>
      </c>
      <c r="R1130" t="s">
        <v>96</v>
      </c>
      <c r="S1130" t="s">
        <v>96</v>
      </c>
      <c r="T1130" t="s">
        <v>96</v>
      </c>
    </row>
    <row r="1131" spans="2:20" x14ac:dyDescent="0.25">
      <c r="B1131">
        <v>2003</v>
      </c>
      <c r="C1131">
        <v>5</v>
      </c>
      <c r="D1131">
        <v>2</v>
      </c>
      <c r="E1131" t="s">
        <v>34</v>
      </c>
      <c r="F1131">
        <v>80</v>
      </c>
      <c r="G1131">
        <v>99</v>
      </c>
      <c r="H1131">
        <v>145.69999999999999</v>
      </c>
      <c r="I1131">
        <v>3600</v>
      </c>
      <c r="J1131" t="s">
        <v>114</v>
      </c>
      <c r="K1131" t="s">
        <v>96</v>
      </c>
      <c r="L1131" t="s">
        <v>96</v>
      </c>
      <c r="M1131" t="s">
        <v>96</v>
      </c>
      <c r="N1131" t="s">
        <v>96</v>
      </c>
      <c r="O1131" t="s">
        <v>96</v>
      </c>
      <c r="P1131" t="s">
        <v>96</v>
      </c>
      <c r="Q1131" t="s">
        <v>96</v>
      </c>
      <c r="R1131" t="s">
        <v>96</v>
      </c>
      <c r="S1131" t="s">
        <v>96</v>
      </c>
      <c r="T1131" t="s">
        <v>96</v>
      </c>
    </row>
    <row r="1132" spans="2:20" x14ac:dyDescent="0.25">
      <c r="B1132">
        <v>2003</v>
      </c>
      <c r="C1132">
        <v>5</v>
      </c>
      <c r="D1132">
        <v>2</v>
      </c>
      <c r="E1132" t="s">
        <v>34</v>
      </c>
      <c r="F1132">
        <v>41</v>
      </c>
      <c r="G1132" t="s">
        <v>96</v>
      </c>
      <c r="H1132">
        <v>114</v>
      </c>
      <c r="I1132">
        <v>1500</v>
      </c>
      <c r="J1132" t="s">
        <v>119</v>
      </c>
      <c r="K1132" t="s">
        <v>96</v>
      </c>
      <c r="L1132" t="s">
        <v>96</v>
      </c>
      <c r="M1132" t="s">
        <v>96</v>
      </c>
      <c r="N1132" t="s">
        <v>96</v>
      </c>
      <c r="O1132" t="s">
        <v>96</v>
      </c>
      <c r="P1132" t="s">
        <v>96</v>
      </c>
      <c r="Q1132" t="s">
        <v>96</v>
      </c>
      <c r="R1132" t="s">
        <v>96</v>
      </c>
      <c r="S1132" t="s">
        <v>96</v>
      </c>
      <c r="T1132" t="s">
        <v>96</v>
      </c>
    </row>
    <row r="1133" spans="2:20" x14ac:dyDescent="0.25">
      <c r="B1133">
        <v>2003</v>
      </c>
      <c r="C1133">
        <v>5</v>
      </c>
      <c r="D1133">
        <v>3</v>
      </c>
      <c r="E1133" t="s">
        <v>38</v>
      </c>
      <c r="F1133">
        <v>40</v>
      </c>
      <c r="G1133">
        <v>98</v>
      </c>
      <c r="H1133">
        <v>150</v>
      </c>
      <c r="I1133">
        <v>3075</v>
      </c>
      <c r="J1133" t="s">
        <v>114</v>
      </c>
      <c r="K1133" t="s">
        <v>96</v>
      </c>
      <c r="L1133" t="s">
        <v>96</v>
      </c>
      <c r="M1133" t="s">
        <v>96</v>
      </c>
      <c r="N1133" t="s">
        <v>96</v>
      </c>
      <c r="O1133" t="s">
        <v>96</v>
      </c>
      <c r="P1133" t="s">
        <v>96</v>
      </c>
      <c r="Q1133" t="s">
        <v>96</v>
      </c>
      <c r="R1133" t="s">
        <v>96</v>
      </c>
      <c r="S1133" t="s">
        <v>96</v>
      </c>
      <c r="T1133" t="s">
        <v>96</v>
      </c>
    </row>
    <row r="1134" spans="2:20" x14ac:dyDescent="0.25">
      <c r="B1134">
        <v>2003</v>
      </c>
      <c r="C1134">
        <v>5</v>
      </c>
      <c r="D1134">
        <v>3</v>
      </c>
      <c r="E1134" t="s">
        <v>35</v>
      </c>
      <c r="F1134">
        <v>156.4</v>
      </c>
      <c r="G1134">
        <v>99</v>
      </c>
      <c r="H1134">
        <v>151</v>
      </c>
      <c r="I1134">
        <v>3203</v>
      </c>
      <c r="J1134" t="s">
        <v>114</v>
      </c>
      <c r="K1134" t="s">
        <v>96</v>
      </c>
      <c r="L1134" t="s">
        <v>96</v>
      </c>
      <c r="M1134" t="s">
        <v>96</v>
      </c>
      <c r="N1134" t="s">
        <v>96</v>
      </c>
      <c r="O1134" t="s">
        <v>96</v>
      </c>
      <c r="P1134" t="s">
        <v>96</v>
      </c>
      <c r="Q1134" t="s">
        <v>96</v>
      </c>
      <c r="R1134" t="s">
        <v>96</v>
      </c>
      <c r="S1134" t="s">
        <v>96</v>
      </c>
      <c r="T1134" t="s">
        <v>96</v>
      </c>
    </row>
    <row r="1135" spans="2:20" x14ac:dyDescent="0.25">
      <c r="B1135">
        <v>2003</v>
      </c>
      <c r="C1135">
        <v>5</v>
      </c>
      <c r="D1135">
        <v>3</v>
      </c>
      <c r="E1135" t="s">
        <v>37</v>
      </c>
      <c r="F1135">
        <v>80</v>
      </c>
      <c r="G1135">
        <v>99</v>
      </c>
      <c r="H1135">
        <v>155.19999999999999</v>
      </c>
      <c r="I1135">
        <v>3375</v>
      </c>
      <c r="J1135" t="s">
        <v>114</v>
      </c>
      <c r="K1135" t="s">
        <v>96</v>
      </c>
      <c r="L1135" t="s">
        <v>96</v>
      </c>
      <c r="M1135" t="s">
        <v>96</v>
      </c>
      <c r="N1135" t="s">
        <v>96</v>
      </c>
      <c r="O1135" t="s">
        <v>96</v>
      </c>
      <c r="P1135" t="s">
        <v>96</v>
      </c>
      <c r="Q1135" t="s">
        <v>96</v>
      </c>
      <c r="R1135" t="s">
        <v>96</v>
      </c>
      <c r="S1135" t="s">
        <v>96</v>
      </c>
      <c r="T1135" t="s">
        <v>96</v>
      </c>
    </row>
    <row r="1136" spans="2:20" x14ac:dyDescent="0.25">
      <c r="B1136">
        <v>2003</v>
      </c>
      <c r="C1136">
        <v>5</v>
      </c>
      <c r="D1136">
        <v>3</v>
      </c>
      <c r="E1136" t="s">
        <v>40</v>
      </c>
      <c r="F1136">
        <v>120</v>
      </c>
      <c r="G1136">
        <v>99</v>
      </c>
      <c r="H1136">
        <v>127.4</v>
      </c>
      <c r="I1136">
        <v>2400</v>
      </c>
      <c r="J1136" t="s">
        <v>115</v>
      </c>
      <c r="K1136" t="s">
        <v>96</v>
      </c>
      <c r="L1136" t="s">
        <v>96</v>
      </c>
      <c r="M1136" t="s">
        <v>96</v>
      </c>
      <c r="N1136" t="s">
        <v>96</v>
      </c>
      <c r="O1136" t="s">
        <v>96</v>
      </c>
      <c r="P1136" t="s">
        <v>96</v>
      </c>
      <c r="Q1136" t="s">
        <v>96</v>
      </c>
      <c r="R1136" t="s">
        <v>96</v>
      </c>
      <c r="S1136" t="s">
        <v>96</v>
      </c>
      <c r="T1136" t="s">
        <v>96</v>
      </c>
    </row>
    <row r="1137" spans="2:20" x14ac:dyDescent="0.25">
      <c r="B1137">
        <v>2003</v>
      </c>
      <c r="C1137">
        <v>5</v>
      </c>
      <c r="D1137">
        <v>3</v>
      </c>
      <c r="E1137" t="s">
        <v>34</v>
      </c>
      <c r="F1137">
        <v>78.25</v>
      </c>
      <c r="G1137">
        <v>98</v>
      </c>
      <c r="H1137">
        <v>142.80000000000001</v>
      </c>
      <c r="I1137">
        <v>3090</v>
      </c>
      <c r="J1137" t="s">
        <v>115</v>
      </c>
      <c r="K1137" t="s">
        <v>96</v>
      </c>
      <c r="L1137" t="s">
        <v>96</v>
      </c>
      <c r="M1137" t="s">
        <v>96</v>
      </c>
      <c r="N1137" t="s">
        <v>96</v>
      </c>
      <c r="O1137" t="s">
        <v>96</v>
      </c>
      <c r="P1137" t="s">
        <v>96</v>
      </c>
      <c r="Q1137" t="s">
        <v>96</v>
      </c>
      <c r="R1137" t="s">
        <v>96</v>
      </c>
      <c r="S1137" t="s">
        <v>96</v>
      </c>
      <c r="T1137" t="s">
        <v>96</v>
      </c>
    </row>
    <row r="1138" spans="2:20" x14ac:dyDescent="0.25">
      <c r="B1138">
        <v>2003</v>
      </c>
      <c r="C1138">
        <v>5</v>
      </c>
      <c r="D1138">
        <v>3</v>
      </c>
      <c r="E1138" t="s">
        <v>40</v>
      </c>
      <c r="F1138">
        <v>57.87</v>
      </c>
      <c r="G1138">
        <v>99</v>
      </c>
      <c r="H1138">
        <v>107.2</v>
      </c>
      <c r="I1138">
        <v>1898</v>
      </c>
      <c r="J1138" t="s">
        <v>116</v>
      </c>
      <c r="K1138" t="s">
        <v>96</v>
      </c>
      <c r="L1138" t="s">
        <v>96</v>
      </c>
      <c r="M1138" t="s">
        <v>96</v>
      </c>
      <c r="N1138" t="s">
        <v>96</v>
      </c>
      <c r="O1138" t="s">
        <v>96</v>
      </c>
      <c r="P1138" t="s">
        <v>96</v>
      </c>
      <c r="Q1138" t="s">
        <v>96</v>
      </c>
      <c r="R1138" t="s">
        <v>96</v>
      </c>
      <c r="S1138" t="s">
        <v>96</v>
      </c>
      <c r="T1138" t="s">
        <v>96</v>
      </c>
    </row>
    <row r="1139" spans="2:20" x14ac:dyDescent="0.25">
      <c r="B1139">
        <v>2003</v>
      </c>
      <c r="C1139">
        <v>5</v>
      </c>
      <c r="D1139">
        <v>3</v>
      </c>
      <c r="E1139" t="s">
        <v>38</v>
      </c>
      <c r="F1139">
        <v>67.430000000000007</v>
      </c>
      <c r="G1139">
        <v>73</v>
      </c>
      <c r="H1139">
        <v>114</v>
      </c>
      <c r="I1139">
        <v>1928</v>
      </c>
      <c r="J1139" t="s">
        <v>116</v>
      </c>
      <c r="K1139" t="s">
        <v>96</v>
      </c>
      <c r="L1139" t="s">
        <v>96</v>
      </c>
      <c r="M1139" t="s">
        <v>96</v>
      </c>
      <c r="N1139" t="s">
        <v>96</v>
      </c>
      <c r="O1139" t="s">
        <v>96</v>
      </c>
      <c r="P1139" t="s">
        <v>96</v>
      </c>
      <c r="Q1139" t="s">
        <v>96</v>
      </c>
      <c r="R1139" t="s">
        <v>96</v>
      </c>
      <c r="S1139" t="s">
        <v>96</v>
      </c>
      <c r="T1139" t="s">
        <v>96</v>
      </c>
    </row>
    <row r="1140" spans="2:20" x14ac:dyDescent="0.25">
      <c r="B1140">
        <v>2003</v>
      </c>
      <c r="C1140">
        <v>5</v>
      </c>
      <c r="D1140">
        <v>3</v>
      </c>
      <c r="E1140" t="s">
        <v>37</v>
      </c>
      <c r="F1140">
        <v>64.599999999999994</v>
      </c>
      <c r="G1140">
        <v>20</v>
      </c>
      <c r="H1140">
        <v>120.1</v>
      </c>
      <c r="I1140">
        <v>1146</v>
      </c>
      <c r="J1140" t="s">
        <v>119</v>
      </c>
      <c r="K1140" t="s">
        <v>96</v>
      </c>
      <c r="L1140" t="s">
        <v>96</v>
      </c>
      <c r="M1140" t="s">
        <v>96</v>
      </c>
      <c r="N1140" t="s">
        <v>96</v>
      </c>
      <c r="O1140" t="s">
        <v>96</v>
      </c>
      <c r="P1140" t="s">
        <v>96</v>
      </c>
      <c r="Q1140" t="s">
        <v>96</v>
      </c>
      <c r="R1140" t="s">
        <v>96</v>
      </c>
      <c r="S1140" t="s">
        <v>96</v>
      </c>
      <c r="T1140" t="s">
        <v>96</v>
      </c>
    </row>
    <row r="1141" spans="2:20" x14ac:dyDescent="0.25">
      <c r="B1141">
        <v>2003</v>
      </c>
      <c r="C1141">
        <v>5</v>
      </c>
      <c r="D1141">
        <v>3</v>
      </c>
      <c r="E1141" t="s">
        <v>36</v>
      </c>
      <c r="F1141">
        <v>145.57</v>
      </c>
      <c r="G1141">
        <v>97</v>
      </c>
      <c r="H1141">
        <v>151.9</v>
      </c>
      <c r="I1141">
        <v>4570</v>
      </c>
      <c r="J1141" t="s">
        <v>118</v>
      </c>
      <c r="K1141" t="s">
        <v>96</v>
      </c>
      <c r="L1141" t="s">
        <v>96</v>
      </c>
      <c r="M1141" t="s">
        <v>96</v>
      </c>
      <c r="N1141" t="s">
        <v>96</v>
      </c>
      <c r="O1141" t="s">
        <v>96</v>
      </c>
      <c r="P1141" t="s">
        <v>96</v>
      </c>
      <c r="Q1141" t="s">
        <v>96</v>
      </c>
      <c r="R1141" t="s">
        <v>96</v>
      </c>
      <c r="S1141" t="s">
        <v>96</v>
      </c>
      <c r="T1141" t="s">
        <v>96</v>
      </c>
    </row>
    <row r="1142" spans="2:20" x14ac:dyDescent="0.25">
      <c r="B1142">
        <v>2003</v>
      </c>
      <c r="C1142">
        <v>5</v>
      </c>
      <c r="D1142">
        <v>3</v>
      </c>
      <c r="E1142" t="s">
        <v>36</v>
      </c>
      <c r="F1142">
        <v>72.88</v>
      </c>
      <c r="G1142">
        <v>99</v>
      </c>
      <c r="H1142">
        <v>149.69999999999999</v>
      </c>
      <c r="I1142">
        <v>6400</v>
      </c>
      <c r="J1142" t="s">
        <v>118</v>
      </c>
      <c r="K1142" t="s">
        <v>96</v>
      </c>
      <c r="L1142" t="s">
        <v>96</v>
      </c>
      <c r="M1142" t="s">
        <v>96</v>
      </c>
      <c r="N1142" t="s">
        <v>96</v>
      </c>
      <c r="O1142" t="s">
        <v>96</v>
      </c>
      <c r="P1142" t="s">
        <v>96</v>
      </c>
      <c r="Q1142" t="s">
        <v>96</v>
      </c>
      <c r="R1142" t="s">
        <v>96</v>
      </c>
      <c r="S1142" t="s">
        <v>96</v>
      </c>
      <c r="T1142" t="s">
        <v>96</v>
      </c>
    </row>
    <row r="1143" spans="2:20" x14ac:dyDescent="0.25">
      <c r="B1143">
        <v>2003</v>
      </c>
      <c r="C1143">
        <v>5</v>
      </c>
      <c r="D1143">
        <v>4</v>
      </c>
      <c r="E1143" t="s">
        <v>37</v>
      </c>
      <c r="F1143">
        <v>40</v>
      </c>
      <c r="G1143">
        <v>94</v>
      </c>
      <c r="H1143">
        <v>128.69999999999999</v>
      </c>
      <c r="I1143">
        <v>2200</v>
      </c>
      <c r="J1143" t="s">
        <v>115</v>
      </c>
      <c r="K1143" t="s">
        <v>96</v>
      </c>
      <c r="L1143" t="s">
        <v>96</v>
      </c>
      <c r="M1143" t="s">
        <v>96</v>
      </c>
      <c r="N1143" t="s">
        <v>96</v>
      </c>
      <c r="O1143" t="s">
        <v>96</v>
      </c>
      <c r="P1143" t="s">
        <v>96</v>
      </c>
      <c r="Q1143" t="s">
        <v>96</v>
      </c>
      <c r="R1143" t="s">
        <v>96</v>
      </c>
      <c r="S1143" t="s">
        <v>96</v>
      </c>
      <c r="T1143" t="s">
        <v>96</v>
      </c>
    </row>
    <row r="1144" spans="2:20" x14ac:dyDescent="0.25">
      <c r="B1144">
        <v>2003</v>
      </c>
      <c r="C1144">
        <v>5</v>
      </c>
      <c r="D1144">
        <v>4</v>
      </c>
      <c r="E1144" t="s">
        <v>39</v>
      </c>
      <c r="F1144">
        <v>80</v>
      </c>
      <c r="G1144">
        <v>94</v>
      </c>
      <c r="H1144">
        <v>96</v>
      </c>
      <c r="I1144">
        <v>2300</v>
      </c>
      <c r="J1144" t="s">
        <v>117</v>
      </c>
      <c r="K1144" t="s">
        <v>96</v>
      </c>
      <c r="L1144" t="s">
        <v>96</v>
      </c>
      <c r="M1144" t="s">
        <v>96</v>
      </c>
      <c r="N1144" t="s">
        <v>96</v>
      </c>
      <c r="O1144" t="s">
        <v>96</v>
      </c>
      <c r="P1144" t="s">
        <v>96</v>
      </c>
      <c r="Q1144" t="s">
        <v>96</v>
      </c>
      <c r="R1144" t="s">
        <v>96</v>
      </c>
      <c r="S1144" t="s">
        <v>96</v>
      </c>
      <c r="T1144" t="s">
        <v>96</v>
      </c>
    </row>
    <row r="1145" spans="2:20" x14ac:dyDescent="0.25">
      <c r="B1145">
        <v>2003</v>
      </c>
      <c r="C1145">
        <v>5</v>
      </c>
      <c r="D1145">
        <v>5</v>
      </c>
      <c r="E1145" t="s">
        <v>38</v>
      </c>
      <c r="F1145">
        <v>645</v>
      </c>
      <c r="G1145">
        <v>98</v>
      </c>
      <c r="H1145">
        <v>150</v>
      </c>
      <c r="I1145">
        <v>3690</v>
      </c>
      <c r="J1145" t="s">
        <v>114</v>
      </c>
      <c r="K1145" t="s">
        <v>96</v>
      </c>
      <c r="L1145" t="s">
        <v>96</v>
      </c>
      <c r="M1145" t="s">
        <v>96</v>
      </c>
      <c r="N1145" t="s">
        <v>96</v>
      </c>
      <c r="O1145" t="s">
        <v>96</v>
      </c>
      <c r="P1145" t="s">
        <v>96</v>
      </c>
      <c r="Q1145" t="s">
        <v>96</v>
      </c>
      <c r="R1145" t="s">
        <v>96</v>
      </c>
      <c r="S1145" t="s">
        <v>96</v>
      </c>
      <c r="T1145" t="s">
        <v>96</v>
      </c>
    </row>
    <row r="1146" spans="2:20" x14ac:dyDescent="0.25">
      <c r="B1146">
        <v>2003</v>
      </c>
      <c r="C1146">
        <v>5</v>
      </c>
      <c r="D1146">
        <v>5</v>
      </c>
      <c r="E1146" t="s">
        <v>34</v>
      </c>
      <c r="F1146">
        <v>28.23</v>
      </c>
      <c r="G1146">
        <v>97</v>
      </c>
      <c r="H1146">
        <v>139.69999999999999</v>
      </c>
      <c r="I1146">
        <v>3025</v>
      </c>
      <c r="J1146" t="s">
        <v>115</v>
      </c>
      <c r="K1146" t="s">
        <v>96</v>
      </c>
      <c r="L1146" t="s">
        <v>96</v>
      </c>
      <c r="M1146" t="s">
        <v>96</v>
      </c>
      <c r="N1146" t="s">
        <v>96</v>
      </c>
      <c r="O1146" t="s">
        <v>96</v>
      </c>
      <c r="P1146" t="s">
        <v>96</v>
      </c>
      <c r="Q1146" t="s">
        <v>96</v>
      </c>
      <c r="R1146" t="s">
        <v>96</v>
      </c>
      <c r="S1146" t="s">
        <v>96</v>
      </c>
      <c r="T1146" t="s">
        <v>96</v>
      </c>
    </row>
    <row r="1147" spans="2:20" x14ac:dyDescent="0.25">
      <c r="B1147">
        <v>2003</v>
      </c>
      <c r="C1147">
        <v>5</v>
      </c>
      <c r="D1147">
        <v>5</v>
      </c>
      <c r="E1147" t="s">
        <v>37</v>
      </c>
      <c r="F1147">
        <v>39</v>
      </c>
      <c r="G1147">
        <v>72</v>
      </c>
      <c r="H1147">
        <v>120.4</v>
      </c>
      <c r="I1147">
        <v>1718</v>
      </c>
      <c r="J1147" t="s">
        <v>116</v>
      </c>
      <c r="K1147" t="s">
        <v>96</v>
      </c>
      <c r="L1147" t="s">
        <v>96</v>
      </c>
      <c r="M1147" t="s">
        <v>96</v>
      </c>
      <c r="N1147" t="s">
        <v>96</v>
      </c>
      <c r="O1147" t="s">
        <v>96</v>
      </c>
      <c r="P1147" t="s">
        <v>96</v>
      </c>
      <c r="Q1147" t="s">
        <v>96</v>
      </c>
      <c r="R1147" t="s">
        <v>96</v>
      </c>
      <c r="S1147" t="s">
        <v>96</v>
      </c>
      <c r="T1147" t="s">
        <v>96</v>
      </c>
    </row>
    <row r="1148" spans="2:20" x14ac:dyDescent="0.25">
      <c r="B1148">
        <v>2003</v>
      </c>
      <c r="C1148">
        <v>5</v>
      </c>
      <c r="D1148">
        <v>6</v>
      </c>
      <c r="E1148" t="s">
        <v>36</v>
      </c>
      <c r="F1148">
        <v>162.68</v>
      </c>
      <c r="G1148">
        <v>98</v>
      </c>
      <c r="H1148">
        <v>147</v>
      </c>
      <c r="I1148">
        <v>3570</v>
      </c>
      <c r="J1148" t="s">
        <v>114</v>
      </c>
      <c r="K1148" t="s">
        <v>96</v>
      </c>
      <c r="L1148" t="s">
        <v>96</v>
      </c>
      <c r="M1148" t="s">
        <v>96</v>
      </c>
      <c r="N1148" t="s">
        <v>96</v>
      </c>
      <c r="O1148" t="s">
        <v>96</v>
      </c>
      <c r="P1148" t="s">
        <v>96</v>
      </c>
      <c r="Q1148" t="s">
        <v>96</v>
      </c>
      <c r="R1148" t="s">
        <v>96</v>
      </c>
      <c r="S1148" t="s">
        <v>96</v>
      </c>
      <c r="T1148" t="s">
        <v>96</v>
      </c>
    </row>
    <row r="1149" spans="2:20" x14ac:dyDescent="0.25">
      <c r="B1149">
        <v>2003</v>
      </c>
      <c r="C1149">
        <v>5</v>
      </c>
      <c r="D1149">
        <v>6</v>
      </c>
      <c r="E1149" t="s">
        <v>39</v>
      </c>
      <c r="F1149">
        <v>80</v>
      </c>
      <c r="G1149">
        <v>96</v>
      </c>
      <c r="H1149">
        <v>105</v>
      </c>
      <c r="I1149">
        <v>2450</v>
      </c>
      <c r="J1149" t="s">
        <v>116</v>
      </c>
      <c r="K1149" t="s">
        <v>96</v>
      </c>
      <c r="L1149" t="s">
        <v>96</v>
      </c>
      <c r="M1149" t="s">
        <v>96</v>
      </c>
      <c r="N1149" t="s">
        <v>96</v>
      </c>
      <c r="O1149" t="s">
        <v>96</v>
      </c>
      <c r="P1149" t="s">
        <v>96</v>
      </c>
      <c r="Q1149" t="s">
        <v>96</v>
      </c>
      <c r="R1149" t="s">
        <v>96</v>
      </c>
      <c r="S1149" t="s">
        <v>96</v>
      </c>
      <c r="T1149" t="s">
        <v>96</v>
      </c>
    </row>
    <row r="1150" spans="2:20" x14ac:dyDescent="0.25">
      <c r="B1150">
        <v>2003</v>
      </c>
      <c r="C1150">
        <v>5</v>
      </c>
      <c r="D1150">
        <v>7</v>
      </c>
      <c r="E1150" t="s">
        <v>34</v>
      </c>
      <c r="F1150">
        <v>319.33999999999997</v>
      </c>
      <c r="G1150">
        <v>97</v>
      </c>
      <c r="H1150">
        <v>155.19999999999999</v>
      </c>
      <c r="I1150">
        <v>3800</v>
      </c>
      <c r="J1150" t="s">
        <v>114</v>
      </c>
      <c r="K1150" t="s">
        <v>96</v>
      </c>
      <c r="L1150" t="s">
        <v>96</v>
      </c>
      <c r="M1150" t="s">
        <v>96</v>
      </c>
      <c r="N1150" t="s">
        <v>96</v>
      </c>
      <c r="O1150" t="s">
        <v>96</v>
      </c>
      <c r="P1150" t="s">
        <v>96</v>
      </c>
      <c r="Q1150" t="s">
        <v>96</v>
      </c>
      <c r="R1150" t="s">
        <v>96</v>
      </c>
      <c r="S1150" t="s">
        <v>96</v>
      </c>
      <c r="T1150" t="s">
        <v>96</v>
      </c>
    </row>
    <row r="1151" spans="2:20" x14ac:dyDescent="0.25">
      <c r="B1151">
        <v>2003</v>
      </c>
      <c r="C1151">
        <v>5</v>
      </c>
      <c r="D1151">
        <v>8</v>
      </c>
      <c r="E1151" t="s">
        <v>38</v>
      </c>
      <c r="F1151">
        <v>200.7</v>
      </c>
      <c r="G1151">
        <v>96</v>
      </c>
      <c r="H1151">
        <v>135</v>
      </c>
      <c r="I1151">
        <v>2631</v>
      </c>
      <c r="J1151" t="s">
        <v>115</v>
      </c>
      <c r="K1151" t="s">
        <v>96</v>
      </c>
      <c r="L1151" t="s">
        <v>96</v>
      </c>
      <c r="M1151" t="s">
        <v>96</v>
      </c>
      <c r="N1151" t="s">
        <v>96</v>
      </c>
      <c r="O1151" t="s">
        <v>96</v>
      </c>
      <c r="P1151" t="s">
        <v>96</v>
      </c>
      <c r="Q1151" t="s">
        <v>96</v>
      </c>
      <c r="R1151" t="s">
        <v>96</v>
      </c>
      <c r="S1151" t="s">
        <v>96</v>
      </c>
      <c r="T1151" t="s">
        <v>96</v>
      </c>
    </row>
    <row r="1152" spans="2:20" x14ac:dyDescent="0.25">
      <c r="B1152">
        <v>2003</v>
      </c>
      <c r="C1152">
        <v>5</v>
      </c>
      <c r="D1152">
        <v>8</v>
      </c>
      <c r="E1152" t="s">
        <v>39</v>
      </c>
      <c r="F1152">
        <v>100</v>
      </c>
      <c r="G1152">
        <v>96</v>
      </c>
      <c r="H1152">
        <v>125</v>
      </c>
      <c r="I1152">
        <v>3000</v>
      </c>
      <c r="J1152" t="s">
        <v>115</v>
      </c>
      <c r="K1152" t="s">
        <v>96</v>
      </c>
      <c r="L1152" t="s">
        <v>96</v>
      </c>
      <c r="M1152" t="s">
        <v>96</v>
      </c>
      <c r="N1152" t="s">
        <v>96</v>
      </c>
      <c r="O1152" t="s">
        <v>96</v>
      </c>
      <c r="P1152" t="s">
        <v>96</v>
      </c>
      <c r="Q1152" t="s">
        <v>96</v>
      </c>
      <c r="R1152" t="s">
        <v>96</v>
      </c>
      <c r="S1152" t="s">
        <v>96</v>
      </c>
      <c r="T1152" t="s">
        <v>96</v>
      </c>
    </row>
    <row r="1153" spans="2:20" x14ac:dyDescent="0.25">
      <c r="B1153">
        <v>2003</v>
      </c>
      <c r="C1153">
        <v>5</v>
      </c>
      <c r="D1153">
        <v>8</v>
      </c>
      <c r="E1153" t="s">
        <v>39</v>
      </c>
      <c r="F1153">
        <v>160</v>
      </c>
      <c r="G1153">
        <v>97</v>
      </c>
      <c r="H1153">
        <v>105.5</v>
      </c>
      <c r="I1153">
        <v>2493</v>
      </c>
      <c r="J1153" t="s">
        <v>116</v>
      </c>
      <c r="K1153" t="s">
        <v>96</v>
      </c>
      <c r="L1153" t="s">
        <v>96</v>
      </c>
      <c r="M1153" t="s">
        <v>96</v>
      </c>
      <c r="N1153" t="s">
        <v>96</v>
      </c>
      <c r="O1153" t="s">
        <v>96</v>
      </c>
      <c r="P1153" t="s">
        <v>96</v>
      </c>
      <c r="Q1153" t="s">
        <v>96</v>
      </c>
      <c r="R1153" t="s">
        <v>96</v>
      </c>
      <c r="S1153" t="s">
        <v>96</v>
      </c>
      <c r="T1153" t="s">
        <v>96</v>
      </c>
    </row>
    <row r="1154" spans="2:20" x14ac:dyDescent="0.25">
      <c r="B1154">
        <v>2003</v>
      </c>
      <c r="C1154">
        <v>5</v>
      </c>
      <c r="D1154">
        <v>9</v>
      </c>
      <c r="E1154" t="s">
        <v>35</v>
      </c>
      <c r="F1154">
        <v>305</v>
      </c>
      <c r="G1154">
        <v>93</v>
      </c>
      <c r="H1154">
        <v>150</v>
      </c>
      <c r="I1154">
        <v>3500</v>
      </c>
      <c r="J1154" t="s">
        <v>114</v>
      </c>
      <c r="K1154" t="s">
        <v>96</v>
      </c>
      <c r="L1154" t="s">
        <v>96</v>
      </c>
      <c r="M1154" t="s">
        <v>96</v>
      </c>
      <c r="N1154" t="s">
        <v>96</v>
      </c>
      <c r="O1154" t="s">
        <v>96</v>
      </c>
      <c r="P1154" t="s">
        <v>96</v>
      </c>
      <c r="Q1154" t="s">
        <v>96</v>
      </c>
      <c r="R1154" t="s">
        <v>96</v>
      </c>
      <c r="S1154" t="s">
        <v>96</v>
      </c>
      <c r="T1154" t="s">
        <v>96</v>
      </c>
    </row>
    <row r="1155" spans="2:20" x14ac:dyDescent="0.25">
      <c r="B1155">
        <v>2003</v>
      </c>
      <c r="C1155">
        <v>5</v>
      </c>
      <c r="D1155">
        <v>9</v>
      </c>
      <c r="E1155" t="s">
        <v>39</v>
      </c>
      <c r="F1155">
        <v>40</v>
      </c>
      <c r="G1155">
        <v>93</v>
      </c>
      <c r="H1155">
        <v>107</v>
      </c>
      <c r="I1155">
        <v>2425</v>
      </c>
      <c r="J1155" t="s">
        <v>116</v>
      </c>
      <c r="K1155" t="s">
        <v>96</v>
      </c>
      <c r="L1155" t="s">
        <v>96</v>
      </c>
      <c r="M1155" t="s">
        <v>96</v>
      </c>
      <c r="N1155" t="s">
        <v>96</v>
      </c>
      <c r="O1155" t="s">
        <v>96</v>
      </c>
      <c r="P1155" t="s">
        <v>96</v>
      </c>
      <c r="Q1155" t="s">
        <v>96</v>
      </c>
      <c r="R1155" t="s">
        <v>96</v>
      </c>
      <c r="S1155" t="s">
        <v>96</v>
      </c>
      <c r="T1155" t="s">
        <v>96</v>
      </c>
    </row>
    <row r="1156" spans="2:20" x14ac:dyDescent="0.25">
      <c r="B1156">
        <v>2003</v>
      </c>
      <c r="C1156">
        <v>5</v>
      </c>
      <c r="D1156">
        <v>10</v>
      </c>
      <c r="E1156" t="s">
        <v>35</v>
      </c>
      <c r="F1156">
        <v>120</v>
      </c>
      <c r="G1156">
        <v>94</v>
      </c>
      <c r="H1156">
        <v>129</v>
      </c>
      <c r="I1156">
        <v>2900</v>
      </c>
      <c r="J1156" t="s">
        <v>115</v>
      </c>
      <c r="K1156" t="s">
        <v>96</v>
      </c>
      <c r="L1156" t="s">
        <v>96</v>
      </c>
      <c r="M1156" t="s">
        <v>96</v>
      </c>
      <c r="N1156" t="s">
        <v>96</v>
      </c>
      <c r="O1156" t="s">
        <v>96</v>
      </c>
      <c r="P1156" t="s">
        <v>96</v>
      </c>
      <c r="Q1156" t="s">
        <v>96</v>
      </c>
      <c r="R1156" t="s">
        <v>96</v>
      </c>
      <c r="S1156" t="s">
        <v>96</v>
      </c>
      <c r="T1156" t="s">
        <v>96</v>
      </c>
    </row>
    <row r="1157" spans="2:20" x14ac:dyDescent="0.25">
      <c r="B1157">
        <v>2003</v>
      </c>
      <c r="C1157">
        <v>5</v>
      </c>
      <c r="D1157">
        <v>10</v>
      </c>
      <c r="E1157" t="s">
        <v>39</v>
      </c>
      <c r="F1157">
        <v>154.97999999999999</v>
      </c>
      <c r="G1157">
        <v>98</v>
      </c>
      <c r="H1157">
        <v>96</v>
      </c>
      <c r="I1157">
        <v>2400</v>
      </c>
      <c r="J1157" t="s">
        <v>117</v>
      </c>
      <c r="K1157" t="s">
        <v>96</v>
      </c>
      <c r="L1157" t="s">
        <v>96</v>
      </c>
      <c r="M1157" t="s">
        <v>96</v>
      </c>
      <c r="N1157" t="s">
        <v>96</v>
      </c>
      <c r="O1157" t="s">
        <v>96</v>
      </c>
      <c r="P1157" t="s">
        <v>96</v>
      </c>
      <c r="Q1157" t="s">
        <v>96</v>
      </c>
      <c r="R1157" t="s">
        <v>96</v>
      </c>
      <c r="S1157" t="s">
        <v>96</v>
      </c>
      <c r="T1157" t="s">
        <v>96</v>
      </c>
    </row>
    <row r="1158" spans="2:20" x14ac:dyDescent="0.25">
      <c r="B1158">
        <v>2003</v>
      </c>
      <c r="C1158">
        <v>5</v>
      </c>
      <c r="D1158">
        <v>10</v>
      </c>
      <c r="E1158" t="s">
        <v>39</v>
      </c>
      <c r="F1158">
        <v>160</v>
      </c>
      <c r="G1158">
        <v>91</v>
      </c>
      <c r="H1158">
        <v>88</v>
      </c>
      <c r="I1158">
        <v>2500</v>
      </c>
      <c r="J1158" t="s">
        <v>117</v>
      </c>
      <c r="K1158" t="s">
        <v>96</v>
      </c>
      <c r="L1158" t="s">
        <v>96</v>
      </c>
      <c r="M1158" t="s">
        <v>96</v>
      </c>
      <c r="N1158" t="s">
        <v>96</v>
      </c>
      <c r="O1158" t="s">
        <v>96</v>
      </c>
      <c r="P1158" t="s">
        <v>96</v>
      </c>
      <c r="Q1158" t="s">
        <v>96</v>
      </c>
      <c r="R1158" t="s">
        <v>96</v>
      </c>
      <c r="S1158" t="s">
        <v>96</v>
      </c>
      <c r="T1158" t="s">
        <v>96</v>
      </c>
    </row>
    <row r="1159" spans="2:20" x14ac:dyDescent="0.25">
      <c r="B1159">
        <v>2003</v>
      </c>
      <c r="C1159">
        <v>5</v>
      </c>
      <c r="D1159">
        <v>11</v>
      </c>
      <c r="E1159" t="s">
        <v>35</v>
      </c>
      <c r="F1159">
        <v>78.180000000000007</v>
      </c>
      <c r="G1159">
        <v>100</v>
      </c>
      <c r="H1159">
        <v>150</v>
      </c>
      <c r="I1159">
        <v>3590</v>
      </c>
      <c r="J1159" t="s">
        <v>114</v>
      </c>
      <c r="K1159" t="s">
        <v>96</v>
      </c>
      <c r="L1159" t="s">
        <v>96</v>
      </c>
      <c r="M1159" t="s">
        <v>96</v>
      </c>
      <c r="N1159" t="s">
        <v>96</v>
      </c>
      <c r="O1159" t="s">
        <v>96</v>
      </c>
      <c r="P1159" t="s">
        <v>96</v>
      </c>
      <c r="Q1159" t="s">
        <v>96</v>
      </c>
      <c r="R1159" t="s">
        <v>96</v>
      </c>
      <c r="S1159" t="s">
        <v>96</v>
      </c>
      <c r="T1159" t="s">
        <v>96</v>
      </c>
    </row>
    <row r="1160" spans="2:20" x14ac:dyDescent="0.25">
      <c r="B1160">
        <v>2003</v>
      </c>
      <c r="C1160">
        <v>5</v>
      </c>
      <c r="D1160">
        <v>12</v>
      </c>
      <c r="E1160" t="s">
        <v>36</v>
      </c>
      <c r="F1160">
        <v>124.61499999999999</v>
      </c>
      <c r="G1160">
        <v>95</v>
      </c>
      <c r="H1160">
        <v>150</v>
      </c>
      <c r="I1160">
        <v>3900</v>
      </c>
      <c r="J1160" t="s">
        <v>114</v>
      </c>
      <c r="K1160" t="s">
        <v>96</v>
      </c>
      <c r="L1160" t="s">
        <v>96</v>
      </c>
      <c r="M1160" t="s">
        <v>96</v>
      </c>
      <c r="N1160" t="s">
        <v>96</v>
      </c>
      <c r="O1160" t="s">
        <v>96</v>
      </c>
      <c r="P1160" t="s">
        <v>96</v>
      </c>
      <c r="Q1160" t="s">
        <v>96</v>
      </c>
      <c r="R1160" t="s">
        <v>96</v>
      </c>
      <c r="S1160" t="s">
        <v>96</v>
      </c>
      <c r="T1160" t="s">
        <v>96</v>
      </c>
    </row>
    <row r="1161" spans="2:20" x14ac:dyDescent="0.25">
      <c r="B1161">
        <v>2003</v>
      </c>
      <c r="C1161">
        <v>5</v>
      </c>
      <c r="D1161">
        <v>12</v>
      </c>
      <c r="E1161" t="s">
        <v>35</v>
      </c>
      <c r="F1161">
        <v>77.5</v>
      </c>
      <c r="G1161">
        <v>99</v>
      </c>
      <c r="H1161">
        <v>134</v>
      </c>
      <c r="I1161">
        <v>2822</v>
      </c>
      <c r="J1161" t="s">
        <v>115</v>
      </c>
      <c r="K1161" t="s">
        <v>96</v>
      </c>
      <c r="L1161" t="s">
        <v>96</v>
      </c>
      <c r="M1161" t="s">
        <v>96</v>
      </c>
      <c r="N1161" t="s">
        <v>96</v>
      </c>
      <c r="O1161" t="s">
        <v>96</v>
      </c>
      <c r="P1161" t="s">
        <v>96</v>
      </c>
      <c r="Q1161" t="s">
        <v>96</v>
      </c>
      <c r="R1161" t="s">
        <v>96</v>
      </c>
      <c r="S1161" t="s">
        <v>96</v>
      </c>
      <c r="T1161" t="s">
        <v>96</v>
      </c>
    </row>
    <row r="1162" spans="2:20" x14ac:dyDescent="0.25">
      <c r="B1162">
        <v>2003</v>
      </c>
      <c r="C1162">
        <v>5</v>
      </c>
      <c r="D1162">
        <v>12</v>
      </c>
      <c r="E1162" t="s">
        <v>36</v>
      </c>
      <c r="F1162">
        <v>160</v>
      </c>
      <c r="G1162">
        <v>93</v>
      </c>
      <c r="H1162">
        <v>119</v>
      </c>
      <c r="I1162">
        <v>2250</v>
      </c>
      <c r="J1162" t="s">
        <v>116</v>
      </c>
      <c r="K1162" t="s">
        <v>96</v>
      </c>
      <c r="L1162" t="s">
        <v>96</v>
      </c>
      <c r="M1162" t="s">
        <v>96</v>
      </c>
      <c r="N1162" t="s">
        <v>96</v>
      </c>
      <c r="O1162" t="s">
        <v>96</v>
      </c>
      <c r="P1162" t="s">
        <v>96</v>
      </c>
      <c r="Q1162" t="s">
        <v>96</v>
      </c>
      <c r="R1162" t="s">
        <v>96</v>
      </c>
      <c r="S1162" t="s">
        <v>96</v>
      </c>
      <c r="T1162" t="s">
        <v>96</v>
      </c>
    </row>
    <row r="1163" spans="2:20" x14ac:dyDescent="0.25">
      <c r="B1163">
        <v>2003</v>
      </c>
      <c r="C1163">
        <v>5</v>
      </c>
      <c r="D1163">
        <v>12</v>
      </c>
      <c r="E1163" t="s">
        <v>35</v>
      </c>
      <c r="F1163">
        <v>31.2</v>
      </c>
      <c r="G1163">
        <v>39</v>
      </c>
      <c r="H1163">
        <v>125</v>
      </c>
      <c r="I1163">
        <v>1562</v>
      </c>
      <c r="J1163" t="s">
        <v>119</v>
      </c>
      <c r="K1163" t="s">
        <v>96</v>
      </c>
      <c r="L1163" t="s">
        <v>96</v>
      </c>
      <c r="M1163" t="s">
        <v>96</v>
      </c>
      <c r="N1163" t="s">
        <v>96</v>
      </c>
      <c r="O1163" t="s">
        <v>96</v>
      </c>
      <c r="P1163" t="s">
        <v>96</v>
      </c>
      <c r="Q1163" t="s">
        <v>96</v>
      </c>
      <c r="R1163" t="s">
        <v>96</v>
      </c>
      <c r="S1163" t="s">
        <v>96</v>
      </c>
      <c r="T1163" t="s">
        <v>96</v>
      </c>
    </row>
    <row r="1164" spans="2:20" x14ac:dyDescent="0.25">
      <c r="B1164">
        <v>2003</v>
      </c>
      <c r="C1164">
        <v>5</v>
      </c>
      <c r="D1164">
        <v>12</v>
      </c>
      <c r="E1164" t="s">
        <v>36</v>
      </c>
      <c r="F1164">
        <v>70.44</v>
      </c>
      <c r="G1164">
        <v>96</v>
      </c>
      <c r="H1164">
        <v>155</v>
      </c>
      <c r="I1164">
        <v>5350</v>
      </c>
      <c r="J1164" t="s">
        <v>118</v>
      </c>
      <c r="K1164" t="s">
        <v>96</v>
      </c>
      <c r="L1164" t="s">
        <v>96</v>
      </c>
      <c r="M1164" t="s">
        <v>96</v>
      </c>
      <c r="N1164" t="s">
        <v>96</v>
      </c>
      <c r="O1164" t="s">
        <v>96</v>
      </c>
      <c r="P1164" t="s">
        <v>96</v>
      </c>
      <c r="Q1164" t="s">
        <v>96</v>
      </c>
      <c r="R1164" t="s">
        <v>96</v>
      </c>
      <c r="S1164" t="s">
        <v>96</v>
      </c>
      <c r="T1164" t="s">
        <v>96</v>
      </c>
    </row>
    <row r="1165" spans="2:20" x14ac:dyDescent="0.25">
      <c r="B1165">
        <v>2003</v>
      </c>
      <c r="C1165">
        <v>5</v>
      </c>
      <c r="D1165">
        <v>12</v>
      </c>
      <c r="E1165" t="s">
        <v>35</v>
      </c>
      <c r="F1165">
        <v>15.875999999999999</v>
      </c>
      <c r="G1165" t="s">
        <v>96</v>
      </c>
      <c r="H1165" t="s">
        <v>96</v>
      </c>
      <c r="I1165">
        <v>7559</v>
      </c>
      <c r="J1165" t="s">
        <v>118</v>
      </c>
      <c r="K1165" t="s">
        <v>96</v>
      </c>
      <c r="L1165" t="s">
        <v>96</v>
      </c>
      <c r="M1165" t="s">
        <v>96</v>
      </c>
      <c r="N1165" t="s">
        <v>96</v>
      </c>
      <c r="O1165" t="s">
        <v>96</v>
      </c>
      <c r="P1165" t="s">
        <v>96</v>
      </c>
      <c r="Q1165" t="s">
        <v>96</v>
      </c>
      <c r="R1165" t="s">
        <v>96</v>
      </c>
      <c r="S1165" t="s">
        <v>96</v>
      </c>
      <c r="T1165" t="s">
        <v>96</v>
      </c>
    </row>
    <row r="1166" spans="2:20" x14ac:dyDescent="0.25">
      <c r="B1166">
        <v>2003</v>
      </c>
      <c r="C1166">
        <v>6</v>
      </c>
      <c r="D1166">
        <v>1</v>
      </c>
      <c r="E1166" t="s">
        <v>47</v>
      </c>
      <c r="F1166">
        <v>25</v>
      </c>
      <c r="G1166" t="s">
        <v>96</v>
      </c>
      <c r="H1166" t="s">
        <v>96</v>
      </c>
      <c r="I1166">
        <v>1250</v>
      </c>
      <c r="J1166" t="s">
        <v>119</v>
      </c>
      <c r="K1166" t="s">
        <v>96</v>
      </c>
      <c r="L1166" t="s">
        <v>96</v>
      </c>
      <c r="M1166" t="s">
        <v>96</v>
      </c>
      <c r="N1166" t="s">
        <v>96</v>
      </c>
      <c r="O1166" t="s">
        <v>96</v>
      </c>
      <c r="P1166" t="s">
        <v>96</v>
      </c>
      <c r="Q1166" t="s">
        <v>96</v>
      </c>
      <c r="R1166" t="s">
        <v>96</v>
      </c>
      <c r="S1166" t="s">
        <v>96</v>
      </c>
      <c r="T1166" t="s">
        <v>96</v>
      </c>
    </row>
    <row r="1167" spans="2:20" x14ac:dyDescent="0.25">
      <c r="B1167">
        <v>2003</v>
      </c>
      <c r="C1167">
        <v>6</v>
      </c>
      <c r="D1167">
        <v>1</v>
      </c>
      <c r="E1167" t="s">
        <v>41</v>
      </c>
      <c r="F1167">
        <v>35</v>
      </c>
      <c r="G1167" t="s">
        <v>96</v>
      </c>
      <c r="H1167" t="s">
        <v>96</v>
      </c>
      <c r="I1167">
        <v>1930</v>
      </c>
      <c r="J1167" t="s">
        <v>119</v>
      </c>
      <c r="K1167" t="s">
        <v>96</v>
      </c>
      <c r="L1167" t="s">
        <v>96</v>
      </c>
      <c r="M1167" t="s">
        <v>96</v>
      </c>
      <c r="N1167" t="s">
        <v>96</v>
      </c>
      <c r="O1167" t="s">
        <v>96</v>
      </c>
      <c r="P1167" t="s">
        <v>96</v>
      </c>
      <c r="Q1167" t="s">
        <v>96</v>
      </c>
      <c r="R1167" t="s">
        <v>96</v>
      </c>
      <c r="S1167" t="s">
        <v>96</v>
      </c>
      <c r="T1167" t="s">
        <v>96</v>
      </c>
    </row>
    <row r="1168" spans="2:20" x14ac:dyDescent="0.25">
      <c r="B1168">
        <v>2003</v>
      </c>
      <c r="C1168">
        <v>6</v>
      </c>
      <c r="D1168">
        <v>2</v>
      </c>
      <c r="E1168" t="s">
        <v>41</v>
      </c>
      <c r="F1168">
        <v>40.590000000000003</v>
      </c>
      <c r="G1168">
        <v>99</v>
      </c>
      <c r="H1168">
        <v>151</v>
      </c>
      <c r="I1168">
        <v>3270</v>
      </c>
      <c r="J1168" t="s">
        <v>114</v>
      </c>
      <c r="K1168" t="s">
        <v>96</v>
      </c>
      <c r="L1168" t="s">
        <v>96</v>
      </c>
      <c r="M1168" t="s">
        <v>96</v>
      </c>
      <c r="N1168" t="s">
        <v>96</v>
      </c>
      <c r="O1168" t="s">
        <v>96</v>
      </c>
      <c r="P1168" t="s">
        <v>96</v>
      </c>
      <c r="Q1168" t="s">
        <v>96</v>
      </c>
      <c r="R1168" t="s">
        <v>96</v>
      </c>
      <c r="S1168" t="s">
        <v>96</v>
      </c>
      <c r="T1168" t="s">
        <v>96</v>
      </c>
    </row>
    <row r="1169" spans="2:20" x14ac:dyDescent="0.25">
      <c r="B1169">
        <v>2003</v>
      </c>
      <c r="C1169">
        <v>6</v>
      </c>
      <c r="D1169">
        <v>2</v>
      </c>
      <c r="E1169" t="s">
        <v>41</v>
      </c>
      <c r="F1169">
        <v>76.28</v>
      </c>
      <c r="G1169">
        <v>80</v>
      </c>
      <c r="H1169">
        <v>125</v>
      </c>
      <c r="I1169">
        <v>1400</v>
      </c>
      <c r="J1169" t="s">
        <v>115</v>
      </c>
      <c r="K1169" t="s">
        <v>96</v>
      </c>
      <c r="L1169" t="s">
        <v>96</v>
      </c>
      <c r="M1169" t="s">
        <v>96</v>
      </c>
      <c r="N1169" t="s">
        <v>96</v>
      </c>
      <c r="O1169" t="s">
        <v>96</v>
      </c>
      <c r="P1169" t="s">
        <v>96</v>
      </c>
      <c r="Q1169" t="s">
        <v>96</v>
      </c>
      <c r="R1169" t="s">
        <v>96</v>
      </c>
      <c r="S1169" t="s">
        <v>96</v>
      </c>
      <c r="T1169" t="s">
        <v>96</v>
      </c>
    </row>
    <row r="1170" spans="2:20" x14ac:dyDescent="0.25">
      <c r="B1170">
        <v>2003</v>
      </c>
      <c r="C1170">
        <v>6</v>
      </c>
      <c r="D1170">
        <v>3</v>
      </c>
      <c r="E1170" t="s">
        <v>44</v>
      </c>
      <c r="F1170">
        <v>78.27</v>
      </c>
      <c r="G1170">
        <v>99</v>
      </c>
      <c r="H1170">
        <v>152</v>
      </c>
      <c r="I1170">
        <v>3250</v>
      </c>
      <c r="J1170" t="s">
        <v>114</v>
      </c>
      <c r="K1170" t="s">
        <v>96</v>
      </c>
      <c r="L1170" t="s">
        <v>96</v>
      </c>
      <c r="M1170" t="s">
        <v>96</v>
      </c>
      <c r="N1170" t="s">
        <v>96</v>
      </c>
      <c r="O1170" t="s">
        <v>96</v>
      </c>
      <c r="P1170" t="s">
        <v>96</v>
      </c>
      <c r="Q1170" t="s">
        <v>96</v>
      </c>
      <c r="R1170" t="s">
        <v>96</v>
      </c>
      <c r="S1170" t="s">
        <v>96</v>
      </c>
      <c r="T1170" t="s">
        <v>96</v>
      </c>
    </row>
    <row r="1171" spans="2:20" x14ac:dyDescent="0.25">
      <c r="B1171">
        <v>2003</v>
      </c>
      <c r="C1171">
        <v>6</v>
      </c>
      <c r="D1171">
        <v>4</v>
      </c>
      <c r="E1171" t="s">
        <v>41</v>
      </c>
      <c r="F1171">
        <v>160</v>
      </c>
      <c r="G1171">
        <v>99</v>
      </c>
      <c r="H1171">
        <v>149</v>
      </c>
      <c r="I1171">
        <v>3400</v>
      </c>
      <c r="J1171" t="s">
        <v>114</v>
      </c>
      <c r="K1171" t="s">
        <v>96</v>
      </c>
      <c r="L1171" t="s">
        <v>96</v>
      </c>
      <c r="M1171" t="s">
        <v>96</v>
      </c>
      <c r="N1171" t="s">
        <v>96</v>
      </c>
      <c r="O1171" t="s">
        <v>96</v>
      </c>
      <c r="P1171" t="s">
        <v>96</v>
      </c>
      <c r="Q1171" t="s">
        <v>96</v>
      </c>
      <c r="R1171" t="s">
        <v>96</v>
      </c>
      <c r="S1171" t="s">
        <v>96</v>
      </c>
      <c r="T1171" t="s">
        <v>96</v>
      </c>
    </row>
    <row r="1172" spans="2:20" x14ac:dyDescent="0.25">
      <c r="B1172">
        <v>2003</v>
      </c>
      <c r="C1172">
        <v>6</v>
      </c>
      <c r="D1172">
        <v>4</v>
      </c>
      <c r="E1172" t="s">
        <v>42</v>
      </c>
      <c r="F1172">
        <v>80</v>
      </c>
      <c r="G1172">
        <v>94</v>
      </c>
      <c r="H1172">
        <v>140</v>
      </c>
      <c r="I1172">
        <v>2750</v>
      </c>
      <c r="J1172" t="s">
        <v>115</v>
      </c>
      <c r="K1172" t="s">
        <v>96</v>
      </c>
      <c r="L1172" t="s">
        <v>96</v>
      </c>
      <c r="M1172" t="s">
        <v>96</v>
      </c>
      <c r="N1172" t="s">
        <v>96</v>
      </c>
      <c r="O1172" t="s">
        <v>96</v>
      </c>
      <c r="P1172" t="s">
        <v>96</v>
      </c>
      <c r="Q1172" t="s">
        <v>96</v>
      </c>
      <c r="R1172" t="s">
        <v>96</v>
      </c>
      <c r="S1172" t="s">
        <v>96</v>
      </c>
      <c r="T1172" t="s">
        <v>96</v>
      </c>
    </row>
    <row r="1173" spans="2:20" x14ac:dyDescent="0.25">
      <c r="B1173">
        <v>2003</v>
      </c>
      <c r="C1173">
        <v>6</v>
      </c>
      <c r="D1173">
        <v>6</v>
      </c>
      <c r="E1173" t="s">
        <v>46</v>
      </c>
      <c r="F1173">
        <v>91.13</v>
      </c>
      <c r="G1173">
        <v>97</v>
      </c>
      <c r="H1173">
        <v>148.69999999999999</v>
      </c>
      <c r="I1173">
        <v>3550</v>
      </c>
      <c r="J1173" t="s">
        <v>114</v>
      </c>
      <c r="K1173" t="s">
        <v>96</v>
      </c>
      <c r="L1173" t="s">
        <v>96</v>
      </c>
      <c r="M1173" t="s">
        <v>96</v>
      </c>
      <c r="N1173" t="s">
        <v>96</v>
      </c>
      <c r="O1173" t="s">
        <v>96</v>
      </c>
      <c r="P1173" t="s">
        <v>96</v>
      </c>
      <c r="Q1173" t="s">
        <v>96</v>
      </c>
      <c r="R1173" t="s">
        <v>96</v>
      </c>
      <c r="S1173" t="s">
        <v>96</v>
      </c>
      <c r="T1173" t="s">
        <v>96</v>
      </c>
    </row>
    <row r="1174" spans="2:20" x14ac:dyDescent="0.25">
      <c r="B1174">
        <v>2003</v>
      </c>
      <c r="C1174">
        <v>6</v>
      </c>
      <c r="D1174">
        <v>6</v>
      </c>
      <c r="E1174" t="s">
        <v>46</v>
      </c>
      <c r="F1174">
        <v>147</v>
      </c>
      <c r="G1174">
        <v>94</v>
      </c>
      <c r="H1174">
        <v>140</v>
      </c>
      <c r="I1174">
        <v>2551</v>
      </c>
      <c r="J1174" t="s">
        <v>115</v>
      </c>
      <c r="K1174" t="s">
        <v>96</v>
      </c>
      <c r="L1174" t="s">
        <v>96</v>
      </c>
      <c r="M1174" t="s">
        <v>96</v>
      </c>
      <c r="N1174" t="s">
        <v>96</v>
      </c>
      <c r="O1174" t="s">
        <v>96</v>
      </c>
      <c r="P1174" t="s">
        <v>96</v>
      </c>
      <c r="Q1174" t="s">
        <v>96</v>
      </c>
      <c r="R1174" t="s">
        <v>96</v>
      </c>
      <c r="S1174" t="s">
        <v>96</v>
      </c>
      <c r="T1174" t="s">
        <v>96</v>
      </c>
    </row>
    <row r="1175" spans="2:20" x14ac:dyDescent="0.25">
      <c r="B1175">
        <v>2003</v>
      </c>
      <c r="C1175">
        <v>6</v>
      </c>
      <c r="D1175">
        <v>6</v>
      </c>
      <c r="E1175" t="s">
        <v>46</v>
      </c>
      <c r="F1175">
        <v>92</v>
      </c>
      <c r="G1175">
        <v>76</v>
      </c>
      <c r="H1175">
        <v>124</v>
      </c>
      <c r="I1175">
        <v>1845</v>
      </c>
      <c r="J1175" t="s">
        <v>116</v>
      </c>
      <c r="K1175" t="s">
        <v>96</v>
      </c>
      <c r="L1175" t="s">
        <v>96</v>
      </c>
      <c r="M1175" t="s">
        <v>96</v>
      </c>
      <c r="N1175" t="s">
        <v>96</v>
      </c>
      <c r="O1175" t="s">
        <v>96</v>
      </c>
      <c r="P1175" t="s">
        <v>96</v>
      </c>
      <c r="Q1175" t="s">
        <v>96</v>
      </c>
      <c r="R1175" t="s">
        <v>96</v>
      </c>
      <c r="S1175" t="s">
        <v>96</v>
      </c>
      <c r="T1175" t="s">
        <v>96</v>
      </c>
    </row>
    <row r="1176" spans="2:20" x14ac:dyDescent="0.25">
      <c r="B1176">
        <v>2003</v>
      </c>
      <c r="C1176">
        <v>6</v>
      </c>
      <c r="D1176">
        <v>6</v>
      </c>
      <c r="E1176" t="s">
        <v>43</v>
      </c>
      <c r="F1176">
        <v>40</v>
      </c>
      <c r="G1176" t="s">
        <v>96</v>
      </c>
      <c r="H1176">
        <v>79.599999999999994</v>
      </c>
      <c r="I1176">
        <v>3000</v>
      </c>
      <c r="J1176" t="s">
        <v>119</v>
      </c>
      <c r="K1176" t="s">
        <v>96</v>
      </c>
      <c r="L1176" t="s">
        <v>96</v>
      </c>
      <c r="M1176" t="s">
        <v>96</v>
      </c>
      <c r="N1176" t="s">
        <v>96</v>
      </c>
      <c r="O1176" t="s">
        <v>96</v>
      </c>
      <c r="P1176" t="s">
        <v>96</v>
      </c>
      <c r="Q1176" t="s">
        <v>96</v>
      </c>
      <c r="R1176" t="s">
        <v>96</v>
      </c>
      <c r="S1176" t="s">
        <v>96</v>
      </c>
      <c r="T1176" t="s">
        <v>96</v>
      </c>
    </row>
    <row r="1177" spans="2:20" x14ac:dyDescent="0.25">
      <c r="B1177">
        <v>2003</v>
      </c>
      <c r="C1177">
        <v>6</v>
      </c>
      <c r="D1177">
        <v>7</v>
      </c>
      <c r="E1177" t="s">
        <v>44</v>
      </c>
      <c r="F1177">
        <v>80</v>
      </c>
      <c r="G1177">
        <v>97</v>
      </c>
      <c r="H1177">
        <v>151</v>
      </c>
      <c r="I1177">
        <v>3450</v>
      </c>
      <c r="J1177" t="s">
        <v>114</v>
      </c>
      <c r="K1177" t="s">
        <v>96</v>
      </c>
      <c r="L1177" t="s">
        <v>96</v>
      </c>
      <c r="M1177" t="s">
        <v>96</v>
      </c>
      <c r="N1177" t="s">
        <v>96</v>
      </c>
      <c r="O1177" t="s">
        <v>96</v>
      </c>
      <c r="P1177" t="s">
        <v>96</v>
      </c>
      <c r="Q1177" t="s">
        <v>96</v>
      </c>
      <c r="R1177" t="s">
        <v>96</v>
      </c>
      <c r="S1177" t="s">
        <v>96</v>
      </c>
      <c r="T1177" t="s">
        <v>96</v>
      </c>
    </row>
    <row r="1178" spans="2:20" x14ac:dyDescent="0.25">
      <c r="B1178">
        <v>2003</v>
      </c>
      <c r="C1178">
        <v>6</v>
      </c>
      <c r="D1178">
        <v>7</v>
      </c>
      <c r="E1178" t="s">
        <v>41</v>
      </c>
      <c r="F1178">
        <v>80</v>
      </c>
      <c r="G1178">
        <v>95</v>
      </c>
      <c r="H1178">
        <v>142</v>
      </c>
      <c r="I1178">
        <v>2375</v>
      </c>
      <c r="J1178" t="s">
        <v>115</v>
      </c>
      <c r="K1178" t="s">
        <v>96</v>
      </c>
      <c r="L1178" t="s">
        <v>96</v>
      </c>
      <c r="M1178" t="s">
        <v>96</v>
      </c>
      <c r="N1178" t="s">
        <v>96</v>
      </c>
      <c r="O1178" t="s">
        <v>96</v>
      </c>
      <c r="P1178" t="s">
        <v>96</v>
      </c>
      <c r="Q1178" t="s">
        <v>96</v>
      </c>
      <c r="R1178" t="s">
        <v>96</v>
      </c>
      <c r="S1178" t="s">
        <v>96</v>
      </c>
      <c r="T1178" t="s">
        <v>96</v>
      </c>
    </row>
    <row r="1179" spans="2:20" x14ac:dyDescent="0.25">
      <c r="B1179">
        <v>2003</v>
      </c>
      <c r="C1179">
        <v>6</v>
      </c>
      <c r="D1179">
        <v>7</v>
      </c>
      <c r="E1179" t="s">
        <v>41</v>
      </c>
      <c r="F1179">
        <v>15</v>
      </c>
      <c r="G1179">
        <v>90</v>
      </c>
      <c r="H1179">
        <v>150</v>
      </c>
      <c r="I1179">
        <v>9666</v>
      </c>
      <c r="J1179" t="s">
        <v>118</v>
      </c>
      <c r="K1179" t="s">
        <v>96</v>
      </c>
      <c r="L1179" t="s">
        <v>96</v>
      </c>
      <c r="M1179" t="s">
        <v>96</v>
      </c>
      <c r="N1179" t="s">
        <v>96</v>
      </c>
      <c r="O1179" t="s">
        <v>96</v>
      </c>
      <c r="P1179" t="s">
        <v>96</v>
      </c>
      <c r="Q1179" t="s">
        <v>96</v>
      </c>
      <c r="R1179" t="s">
        <v>96</v>
      </c>
      <c r="S1179" t="s">
        <v>96</v>
      </c>
      <c r="T1179" t="s">
        <v>96</v>
      </c>
    </row>
    <row r="1180" spans="2:20" x14ac:dyDescent="0.25">
      <c r="B1180">
        <v>2003</v>
      </c>
      <c r="C1180">
        <v>6</v>
      </c>
      <c r="D1180">
        <v>9</v>
      </c>
      <c r="E1180" t="s">
        <v>42</v>
      </c>
      <c r="F1180">
        <v>82</v>
      </c>
      <c r="G1180">
        <v>100</v>
      </c>
      <c r="H1180">
        <v>154</v>
      </c>
      <c r="I1180">
        <v>3640</v>
      </c>
      <c r="J1180" t="s">
        <v>114</v>
      </c>
      <c r="K1180" t="s">
        <v>96</v>
      </c>
      <c r="L1180" t="s">
        <v>96</v>
      </c>
      <c r="M1180" t="s">
        <v>96</v>
      </c>
      <c r="N1180" t="s">
        <v>96</v>
      </c>
      <c r="O1180" t="s">
        <v>96</v>
      </c>
      <c r="P1180" t="s">
        <v>96</v>
      </c>
      <c r="Q1180" t="s">
        <v>96</v>
      </c>
      <c r="R1180" t="s">
        <v>96</v>
      </c>
      <c r="S1180" t="s">
        <v>96</v>
      </c>
      <c r="T1180" t="s">
        <v>96</v>
      </c>
    </row>
    <row r="1181" spans="2:20" x14ac:dyDescent="0.25">
      <c r="B1181">
        <v>2003</v>
      </c>
      <c r="C1181">
        <v>6</v>
      </c>
      <c r="D1181">
        <v>9</v>
      </c>
      <c r="E1181" t="s">
        <v>43</v>
      </c>
      <c r="F1181">
        <v>80</v>
      </c>
      <c r="G1181">
        <v>100</v>
      </c>
      <c r="H1181">
        <v>155</v>
      </c>
      <c r="I1181">
        <v>3660</v>
      </c>
      <c r="J1181" t="s">
        <v>114</v>
      </c>
      <c r="K1181" t="s">
        <v>96</v>
      </c>
      <c r="L1181" t="s">
        <v>96</v>
      </c>
      <c r="M1181" t="s">
        <v>96</v>
      </c>
      <c r="N1181" t="s">
        <v>96</v>
      </c>
      <c r="O1181" t="s">
        <v>96</v>
      </c>
      <c r="P1181" t="s">
        <v>96</v>
      </c>
      <c r="Q1181" t="s">
        <v>96</v>
      </c>
      <c r="R1181" t="s">
        <v>96</v>
      </c>
      <c r="S1181" t="s">
        <v>96</v>
      </c>
      <c r="T1181" t="s">
        <v>96</v>
      </c>
    </row>
    <row r="1182" spans="2:20" x14ac:dyDescent="0.25">
      <c r="B1182">
        <v>2003</v>
      </c>
      <c r="C1182">
        <v>6</v>
      </c>
      <c r="D1182">
        <v>9</v>
      </c>
      <c r="E1182" t="s">
        <v>44</v>
      </c>
      <c r="F1182">
        <v>760</v>
      </c>
      <c r="G1182">
        <v>95</v>
      </c>
      <c r="H1182">
        <v>150</v>
      </c>
      <c r="I1182">
        <v>3711</v>
      </c>
      <c r="J1182" t="s">
        <v>114</v>
      </c>
      <c r="K1182" t="s">
        <v>96</v>
      </c>
      <c r="L1182" t="s">
        <v>96</v>
      </c>
      <c r="M1182" t="s">
        <v>96</v>
      </c>
      <c r="N1182" t="s">
        <v>96</v>
      </c>
      <c r="O1182" t="s">
        <v>96</v>
      </c>
      <c r="P1182" t="s">
        <v>96</v>
      </c>
      <c r="Q1182" t="s">
        <v>96</v>
      </c>
      <c r="R1182" t="s">
        <v>96</v>
      </c>
      <c r="S1182" t="s">
        <v>96</v>
      </c>
      <c r="T1182" t="s">
        <v>96</v>
      </c>
    </row>
    <row r="1183" spans="2:20" x14ac:dyDescent="0.25">
      <c r="B1183">
        <v>2003</v>
      </c>
      <c r="C1183">
        <v>6</v>
      </c>
      <c r="D1183">
        <v>9</v>
      </c>
      <c r="E1183" t="s">
        <v>41</v>
      </c>
      <c r="F1183">
        <v>13.8</v>
      </c>
      <c r="G1183">
        <v>95</v>
      </c>
      <c r="H1183">
        <v>150</v>
      </c>
      <c r="I1183">
        <v>11500</v>
      </c>
      <c r="J1183" t="s">
        <v>118</v>
      </c>
      <c r="K1183" t="s">
        <v>96</v>
      </c>
      <c r="L1183" t="s">
        <v>96</v>
      </c>
      <c r="M1183" t="s">
        <v>96</v>
      </c>
      <c r="N1183" t="s">
        <v>96</v>
      </c>
      <c r="O1183" t="s">
        <v>96</v>
      </c>
      <c r="P1183" t="s">
        <v>96</v>
      </c>
      <c r="Q1183" t="s">
        <v>96</v>
      </c>
      <c r="R1183" t="s">
        <v>96</v>
      </c>
      <c r="S1183" t="s">
        <v>96</v>
      </c>
      <c r="T1183" t="s">
        <v>96</v>
      </c>
    </row>
    <row r="1184" spans="2:20" x14ac:dyDescent="0.25">
      <c r="B1184">
        <v>2003</v>
      </c>
      <c r="C1184">
        <v>6</v>
      </c>
      <c r="D1184">
        <v>10</v>
      </c>
      <c r="E1184" t="s">
        <v>42</v>
      </c>
      <c r="F1184">
        <v>76.099999999999994</v>
      </c>
      <c r="G1184">
        <v>98</v>
      </c>
      <c r="H1184">
        <v>155</v>
      </c>
      <c r="I1184">
        <v>3200</v>
      </c>
      <c r="J1184" t="s">
        <v>114</v>
      </c>
      <c r="K1184" t="s">
        <v>96</v>
      </c>
      <c r="L1184" t="s">
        <v>96</v>
      </c>
      <c r="M1184" t="s">
        <v>96</v>
      </c>
      <c r="N1184" t="s">
        <v>96</v>
      </c>
      <c r="O1184" t="s">
        <v>96</v>
      </c>
      <c r="P1184" t="s">
        <v>96</v>
      </c>
      <c r="Q1184" t="s">
        <v>96</v>
      </c>
      <c r="R1184" t="s">
        <v>96</v>
      </c>
      <c r="S1184" t="s">
        <v>96</v>
      </c>
      <c r="T1184" t="s">
        <v>96</v>
      </c>
    </row>
    <row r="1185" spans="2:20" x14ac:dyDescent="0.25">
      <c r="B1185">
        <v>2003</v>
      </c>
      <c r="C1185">
        <v>6</v>
      </c>
      <c r="D1185">
        <v>10</v>
      </c>
      <c r="E1185" t="s">
        <v>47</v>
      </c>
      <c r="F1185">
        <v>40</v>
      </c>
      <c r="G1185">
        <v>100</v>
      </c>
      <c r="H1185">
        <v>155</v>
      </c>
      <c r="I1185">
        <v>3300</v>
      </c>
      <c r="J1185" t="s">
        <v>114</v>
      </c>
      <c r="K1185" t="s">
        <v>96</v>
      </c>
      <c r="L1185" t="s">
        <v>96</v>
      </c>
      <c r="M1185" t="s">
        <v>96</v>
      </c>
      <c r="N1185" t="s">
        <v>96</v>
      </c>
      <c r="O1185" t="s">
        <v>96</v>
      </c>
      <c r="P1185" t="s">
        <v>96</v>
      </c>
      <c r="Q1185" t="s">
        <v>96</v>
      </c>
      <c r="R1185" t="s">
        <v>96</v>
      </c>
      <c r="S1185" t="s">
        <v>96</v>
      </c>
      <c r="T1185" t="s">
        <v>96</v>
      </c>
    </row>
    <row r="1186" spans="2:20" x14ac:dyDescent="0.25">
      <c r="B1186">
        <v>2003</v>
      </c>
      <c r="C1186">
        <v>6</v>
      </c>
      <c r="D1186">
        <v>10</v>
      </c>
      <c r="E1186" t="s">
        <v>43</v>
      </c>
      <c r="F1186">
        <v>224.06</v>
      </c>
      <c r="G1186">
        <v>96.3</v>
      </c>
      <c r="H1186">
        <v>152</v>
      </c>
      <c r="I1186">
        <v>3450</v>
      </c>
      <c r="J1186" t="s">
        <v>114</v>
      </c>
      <c r="K1186" t="s">
        <v>96</v>
      </c>
      <c r="L1186" t="s">
        <v>96</v>
      </c>
      <c r="M1186" t="s">
        <v>96</v>
      </c>
      <c r="N1186" t="s">
        <v>96</v>
      </c>
      <c r="O1186" t="s">
        <v>96</v>
      </c>
      <c r="P1186" t="s">
        <v>96</v>
      </c>
      <c r="Q1186" t="s">
        <v>96</v>
      </c>
      <c r="R1186" t="s">
        <v>96</v>
      </c>
      <c r="S1186" t="s">
        <v>96</v>
      </c>
      <c r="T1186" t="s">
        <v>96</v>
      </c>
    </row>
    <row r="1187" spans="2:20" x14ac:dyDescent="0.25">
      <c r="B1187">
        <v>2003</v>
      </c>
      <c r="C1187">
        <v>6</v>
      </c>
      <c r="D1187">
        <v>10</v>
      </c>
      <c r="E1187" t="s">
        <v>47</v>
      </c>
      <c r="F1187">
        <v>193</v>
      </c>
      <c r="G1187">
        <v>90</v>
      </c>
      <c r="H1187">
        <v>12.5</v>
      </c>
      <c r="I1187">
        <v>2670</v>
      </c>
      <c r="J1187" t="s">
        <v>117</v>
      </c>
      <c r="K1187" t="s">
        <v>96</v>
      </c>
      <c r="L1187" t="s">
        <v>96</v>
      </c>
      <c r="M1187" t="s">
        <v>96</v>
      </c>
      <c r="N1187" t="s">
        <v>96</v>
      </c>
      <c r="O1187" t="s">
        <v>96</v>
      </c>
      <c r="P1187" t="s">
        <v>96</v>
      </c>
      <c r="Q1187" t="s">
        <v>96</v>
      </c>
      <c r="R1187" t="s">
        <v>96</v>
      </c>
      <c r="S1187" t="s">
        <v>96</v>
      </c>
      <c r="T1187" t="s">
        <v>96</v>
      </c>
    </row>
    <row r="1188" spans="2:20" x14ac:dyDescent="0.25">
      <c r="B1188">
        <v>2003</v>
      </c>
      <c r="C1188">
        <v>6</v>
      </c>
      <c r="D1188">
        <v>10</v>
      </c>
      <c r="E1188" t="s">
        <v>47</v>
      </c>
      <c r="F1188">
        <v>45</v>
      </c>
      <c r="G1188" t="s">
        <v>96</v>
      </c>
      <c r="H1188" t="s">
        <v>96</v>
      </c>
      <c r="I1188">
        <v>3889</v>
      </c>
      <c r="J1188" t="s">
        <v>118</v>
      </c>
      <c r="K1188" t="s">
        <v>96</v>
      </c>
      <c r="L1188" t="s">
        <v>96</v>
      </c>
      <c r="M1188" t="s">
        <v>96</v>
      </c>
      <c r="N1188" t="s">
        <v>96</v>
      </c>
      <c r="O1188" t="s">
        <v>96</v>
      </c>
      <c r="P1188" t="s">
        <v>96</v>
      </c>
      <c r="Q1188" t="s">
        <v>96</v>
      </c>
      <c r="R1188" t="s">
        <v>96</v>
      </c>
      <c r="S1188" t="s">
        <v>96</v>
      </c>
      <c r="T1188" t="s">
        <v>96</v>
      </c>
    </row>
    <row r="1189" spans="2:20" x14ac:dyDescent="0.25">
      <c r="B1189">
        <v>2003</v>
      </c>
      <c r="C1189">
        <v>6</v>
      </c>
      <c r="D1189">
        <v>11</v>
      </c>
      <c r="E1189" t="s">
        <v>42</v>
      </c>
      <c r="F1189">
        <v>200</v>
      </c>
      <c r="G1189">
        <v>91</v>
      </c>
      <c r="H1189">
        <v>145</v>
      </c>
      <c r="I1189">
        <v>2740</v>
      </c>
      <c r="J1189" t="s">
        <v>114</v>
      </c>
      <c r="K1189" t="s">
        <v>96</v>
      </c>
      <c r="L1189" t="s">
        <v>96</v>
      </c>
      <c r="M1189" t="s">
        <v>96</v>
      </c>
      <c r="N1189" t="s">
        <v>96</v>
      </c>
      <c r="O1189" t="s">
        <v>96</v>
      </c>
      <c r="P1189" t="s">
        <v>96</v>
      </c>
      <c r="Q1189" t="s">
        <v>96</v>
      </c>
      <c r="R1189" t="s">
        <v>96</v>
      </c>
      <c r="S1189" t="s">
        <v>96</v>
      </c>
      <c r="T1189" t="s">
        <v>96</v>
      </c>
    </row>
    <row r="1190" spans="2:20" x14ac:dyDescent="0.25">
      <c r="B1190">
        <v>2003</v>
      </c>
      <c r="C1190">
        <v>6</v>
      </c>
      <c r="D1190">
        <v>11</v>
      </c>
      <c r="E1190" t="s">
        <v>41</v>
      </c>
      <c r="F1190">
        <v>260</v>
      </c>
      <c r="G1190">
        <v>97</v>
      </c>
      <c r="H1190">
        <v>149</v>
      </c>
      <c r="I1190">
        <v>3673</v>
      </c>
      <c r="J1190" t="s">
        <v>114</v>
      </c>
      <c r="K1190" t="s">
        <v>96</v>
      </c>
      <c r="L1190" t="s">
        <v>96</v>
      </c>
      <c r="M1190" t="s">
        <v>96</v>
      </c>
      <c r="N1190" t="s">
        <v>96</v>
      </c>
      <c r="O1190" t="s">
        <v>96</v>
      </c>
      <c r="P1190" t="s">
        <v>96</v>
      </c>
      <c r="Q1190" t="s">
        <v>96</v>
      </c>
      <c r="R1190" t="s">
        <v>96</v>
      </c>
      <c r="S1190" t="s">
        <v>96</v>
      </c>
      <c r="T1190" t="s">
        <v>96</v>
      </c>
    </row>
    <row r="1191" spans="2:20" x14ac:dyDescent="0.25">
      <c r="B1191">
        <v>2003</v>
      </c>
      <c r="C1191">
        <v>6</v>
      </c>
      <c r="D1191">
        <v>12</v>
      </c>
      <c r="E1191" t="s">
        <v>45</v>
      </c>
      <c r="F1191">
        <v>105.7</v>
      </c>
      <c r="G1191">
        <v>100</v>
      </c>
      <c r="H1191">
        <v>155</v>
      </c>
      <c r="I1191">
        <v>3460</v>
      </c>
      <c r="J1191" t="s">
        <v>114</v>
      </c>
      <c r="K1191" t="s">
        <v>96</v>
      </c>
      <c r="L1191" t="s">
        <v>96</v>
      </c>
      <c r="M1191" t="s">
        <v>96</v>
      </c>
      <c r="N1191" t="s">
        <v>96</v>
      </c>
      <c r="O1191" t="s">
        <v>96</v>
      </c>
      <c r="P1191" t="s">
        <v>96</v>
      </c>
      <c r="Q1191" t="s">
        <v>96</v>
      </c>
      <c r="R1191" t="s">
        <v>96</v>
      </c>
      <c r="S1191" t="s">
        <v>96</v>
      </c>
      <c r="T1191" t="s">
        <v>96</v>
      </c>
    </row>
    <row r="1192" spans="2:20" x14ac:dyDescent="0.25">
      <c r="B1192">
        <v>2003</v>
      </c>
      <c r="C1192">
        <v>7</v>
      </c>
      <c r="D1192">
        <v>1</v>
      </c>
      <c r="E1192" t="s">
        <v>56</v>
      </c>
      <c r="F1192">
        <v>80</v>
      </c>
      <c r="G1192">
        <v>91</v>
      </c>
      <c r="H1192">
        <v>145</v>
      </c>
      <c r="I1192">
        <v>2750</v>
      </c>
      <c r="J1192" t="s">
        <v>114</v>
      </c>
      <c r="K1192" t="s">
        <v>96</v>
      </c>
      <c r="L1192" t="s">
        <v>96</v>
      </c>
      <c r="M1192" t="s">
        <v>96</v>
      </c>
      <c r="N1192" t="s">
        <v>96</v>
      </c>
      <c r="O1192" t="s">
        <v>96</v>
      </c>
      <c r="P1192" t="s">
        <v>96</v>
      </c>
      <c r="Q1192" t="s">
        <v>96</v>
      </c>
      <c r="R1192" t="s">
        <v>96</v>
      </c>
      <c r="S1192" t="s">
        <v>96</v>
      </c>
      <c r="T1192" t="s">
        <v>96</v>
      </c>
    </row>
    <row r="1193" spans="2:20" x14ac:dyDescent="0.25">
      <c r="B1193">
        <v>2003</v>
      </c>
      <c r="C1193">
        <v>7</v>
      </c>
      <c r="D1193">
        <v>1</v>
      </c>
      <c r="E1193" t="s">
        <v>57</v>
      </c>
      <c r="F1193">
        <v>45</v>
      </c>
      <c r="G1193">
        <v>97</v>
      </c>
      <c r="H1193">
        <v>145</v>
      </c>
      <c r="I1193">
        <v>3450</v>
      </c>
      <c r="J1193" t="s">
        <v>114</v>
      </c>
      <c r="K1193" t="s">
        <v>96</v>
      </c>
      <c r="L1193" t="s">
        <v>96</v>
      </c>
      <c r="M1193" t="s">
        <v>96</v>
      </c>
      <c r="N1193" t="s">
        <v>96</v>
      </c>
      <c r="O1193" t="s">
        <v>96</v>
      </c>
      <c r="P1193" t="s">
        <v>96</v>
      </c>
      <c r="Q1193" t="s">
        <v>96</v>
      </c>
      <c r="R1193" t="s">
        <v>96</v>
      </c>
      <c r="S1193" t="s">
        <v>96</v>
      </c>
      <c r="T1193" t="s">
        <v>96</v>
      </c>
    </row>
    <row r="1194" spans="2:20" x14ac:dyDescent="0.25">
      <c r="B1194">
        <v>2003</v>
      </c>
      <c r="C1194">
        <v>7</v>
      </c>
      <c r="D1194">
        <v>1</v>
      </c>
      <c r="E1194" t="s">
        <v>49</v>
      </c>
      <c r="F1194">
        <v>81</v>
      </c>
      <c r="G1194">
        <v>98</v>
      </c>
      <c r="H1194">
        <v>151</v>
      </c>
      <c r="I1194">
        <v>3749</v>
      </c>
      <c r="J1194" t="s">
        <v>114</v>
      </c>
      <c r="K1194" t="s">
        <v>96</v>
      </c>
      <c r="L1194" t="s">
        <v>96</v>
      </c>
      <c r="M1194" t="s">
        <v>96</v>
      </c>
      <c r="N1194" t="s">
        <v>96</v>
      </c>
      <c r="O1194" t="s">
        <v>96</v>
      </c>
      <c r="P1194" t="s">
        <v>96</v>
      </c>
      <c r="Q1194" t="s">
        <v>96</v>
      </c>
      <c r="R1194" t="s">
        <v>96</v>
      </c>
      <c r="S1194" t="s">
        <v>96</v>
      </c>
      <c r="T1194" t="s">
        <v>96</v>
      </c>
    </row>
    <row r="1195" spans="2:20" x14ac:dyDescent="0.25">
      <c r="B1195">
        <v>2003</v>
      </c>
      <c r="C1195">
        <v>7</v>
      </c>
      <c r="D1195">
        <v>1</v>
      </c>
      <c r="E1195" t="s">
        <v>49</v>
      </c>
      <c r="F1195">
        <v>116</v>
      </c>
      <c r="G1195">
        <v>93</v>
      </c>
      <c r="H1195">
        <v>141</v>
      </c>
      <c r="I1195">
        <v>2063</v>
      </c>
      <c r="J1195" t="s">
        <v>115</v>
      </c>
      <c r="K1195" t="s">
        <v>96</v>
      </c>
      <c r="L1195" t="s">
        <v>96</v>
      </c>
      <c r="M1195" t="s">
        <v>96</v>
      </c>
      <c r="N1195" t="s">
        <v>96</v>
      </c>
      <c r="O1195" t="s">
        <v>96</v>
      </c>
      <c r="P1195" t="s">
        <v>96</v>
      </c>
      <c r="Q1195" t="s">
        <v>96</v>
      </c>
      <c r="R1195" t="s">
        <v>96</v>
      </c>
      <c r="S1195" t="s">
        <v>96</v>
      </c>
      <c r="T1195" t="s">
        <v>96</v>
      </c>
    </row>
    <row r="1196" spans="2:20" x14ac:dyDescent="0.25">
      <c r="B1196">
        <v>2003</v>
      </c>
      <c r="C1196">
        <v>7</v>
      </c>
      <c r="D1196">
        <v>1</v>
      </c>
      <c r="E1196" t="s">
        <v>55</v>
      </c>
      <c r="F1196">
        <v>120</v>
      </c>
      <c r="G1196">
        <v>90</v>
      </c>
      <c r="H1196">
        <v>128</v>
      </c>
      <c r="I1196">
        <v>2750</v>
      </c>
      <c r="J1196" t="s">
        <v>115</v>
      </c>
      <c r="K1196" t="s">
        <v>96</v>
      </c>
      <c r="L1196" t="s">
        <v>96</v>
      </c>
      <c r="M1196" t="s">
        <v>96</v>
      </c>
      <c r="N1196" t="s">
        <v>96</v>
      </c>
      <c r="O1196" t="s">
        <v>96</v>
      </c>
      <c r="P1196" t="s">
        <v>96</v>
      </c>
      <c r="Q1196" t="s">
        <v>96</v>
      </c>
      <c r="R1196" t="s">
        <v>96</v>
      </c>
      <c r="S1196" t="s">
        <v>96</v>
      </c>
      <c r="T1196" t="s">
        <v>96</v>
      </c>
    </row>
    <row r="1197" spans="2:20" x14ac:dyDescent="0.25">
      <c r="B1197">
        <v>2003</v>
      </c>
      <c r="C1197">
        <v>7</v>
      </c>
      <c r="D1197">
        <v>1</v>
      </c>
      <c r="E1197" t="s">
        <v>55</v>
      </c>
      <c r="F1197">
        <v>80</v>
      </c>
      <c r="G1197">
        <v>100</v>
      </c>
      <c r="H1197">
        <v>139</v>
      </c>
      <c r="I1197">
        <v>3700</v>
      </c>
      <c r="J1197" t="s">
        <v>115</v>
      </c>
      <c r="K1197" t="s">
        <v>96</v>
      </c>
      <c r="L1197" t="s">
        <v>96</v>
      </c>
      <c r="M1197" t="s">
        <v>96</v>
      </c>
      <c r="N1197" t="s">
        <v>96</v>
      </c>
      <c r="O1197" t="s">
        <v>96</v>
      </c>
      <c r="P1197" t="s">
        <v>96</v>
      </c>
      <c r="Q1197" t="s">
        <v>96</v>
      </c>
      <c r="R1197" t="s">
        <v>96</v>
      </c>
      <c r="S1197" t="s">
        <v>96</v>
      </c>
      <c r="T1197" t="s">
        <v>96</v>
      </c>
    </row>
    <row r="1198" spans="2:20" x14ac:dyDescent="0.25">
      <c r="B1198">
        <v>2003</v>
      </c>
      <c r="C1198">
        <v>7</v>
      </c>
      <c r="D1198">
        <v>2</v>
      </c>
      <c r="E1198" t="s">
        <v>48</v>
      </c>
      <c r="F1198">
        <v>255</v>
      </c>
      <c r="G1198">
        <v>99</v>
      </c>
      <c r="H1198">
        <v>135</v>
      </c>
      <c r="I1198">
        <v>3390</v>
      </c>
      <c r="J1198" t="s">
        <v>115</v>
      </c>
      <c r="K1198" t="s">
        <v>96</v>
      </c>
      <c r="L1198" t="s">
        <v>96</v>
      </c>
      <c r="M1198" t="s">
        <v>96</v>
      </c>
      <c r="N1198" t="s">
        <v>96</v>
      </c>
      <c r="O1198" t="s">
        <v>96</v>
      </c>
      <c r="P1198" t="s">
        <v>96</v>
      </c>
      <c r="Q1198" t="s">
        <v>96</v>
      </c>
      <c r="R1198" t="s">
        <v>96</v>
      </c>
      <c r="S1198" t="s">
        <v>96</v>
      </c>
      <c r="T1198" t="s">
        <v>96</v>
      </c>
    </row>
    <row r="1199" spans="2:20" x14ac:dyDescent="0.25">
      <c r="B1199">
        <v>2003</v>
      </c>
      <c r="C1199">
        <v>7</v>
      </c>
      <c r="D1199">
        <v>3</v>
      </c>
      <c r="E1199" t="s">
        <v>57</v>
      </c>
      <c r="F1199">
        <v>466</v>
      </c>
      <c r="G1199">
        <v>93</v>
      </c>
      <c r="H1199">
        <v>141</v>
      </c>
      <c r="I1199">
        <v>2682</v>
      </c>
      <c r="J1199" t="s">
        <v>115</v>
      </c>
      <c r="K1199" t="s">
        <v>96</v>
      </c>
      <c r="L1199" t="s">
        <v>96</v>
      </c>
      <c r="M1199" t="s">
        <v>96</v>
      </c>
      <c r="N1199" t="s">
        <v>96</v>
      </c>
      <c r="O1199" t="s">
        <v>96</v>
      </c>
      <c r="P1199" t="s">
        <v>96</v>
      </c>
      <c r="Q1199" t="s">
        <v>96</v>
      </c>
      <c r="R1199" t="s">
        <v>96</v>
      </c>
      <c r="S1199" t="s">
        <v>96</v>
      </c>
      <c r="T1199" t="s">
        <v>96</v>
      </c>
    </row>
    <row r="1200" spans="2:20" x14ac:dyDescent="0.25">
      <c r="B1200">
        <v>2003</v>
      </c>
      <c r="C1200">
        <v>7</v>
      </c>
      <c r="D1200">
        <v>3</v>
      </c>
      <c r="E1200" t="s">
        <v>54</v>
      </c>
      <c r="F1200">
        <v>50</v>
      </c>
      <c r="G1200">
        <v>99</v>
      </c>
      <c r="H1200">
        <v>137</v>
      </c>
      <c r="I1200">
        <v>3000</v>
      </c>
      <c r="J1200" t="s">
        <v>115</v>
      </c>
      <c r="K1200" t="s">
        <v>96</v>
      </c>
      <c r="L1200" t="s">
        <v>96</v>
      </c>
      <c r="M1200" t="s">
        <v>96</v>
      </c>
      <c r="N1200" t="s">
        <v>96</v>
      </c>
      <c r="O1200" t="s">
        <v>96</v>
      </c>
      <c r="P1200" t="s">
        <v>96</v>
      </c>
      <c r="Q1200" t="s">
        <v>96</v>
      </c>
      <c r="R1200" t="s">
        <v>96</v>
      </c>
      <c r="S1200" t="s">
        <v>96</v>
      </c>
      <c r="T1200" t="s">
        <v>96</v>
      </c>
    </row>
    <row r="1201" spans="2:20" x14ac:dyDescent="0.25">
      <c r="B1201">
        <v>2003</v>
      </c>
      <c r="C1201">
        <v>7</v>
      </c>
      <c r="D1201">
        <v>3</v>
      </c>
      <c r="E1201" t="s">
        <v>52</v>
      </c>
      <c r="F1201">
        <v>80</v>
      </c>
      <c r="G1201">
        <v>99</v>
      </c>
      <c r="H1201">
        <v>140</v>
      </c>
      <c r="I1201">
        <v>3350</v>
      </c>
      <c r="J1201" t="s">
        <v>115</v>
      </c>
      <c r="K1201" t="s">
        <v>96</v>
      </c>
      <c r="L1201" t="s">
        <v>96</v>
      </c>
      <c r="M1201" t="s">
        <v>96</v>
      </c>
      <c r="N1201" t="s">
        <v>96</v>
      </c>
      <c r="O1201" t="s">
        <v>96</v>
      </c>
      <c r="P1201" t="s">
        <v>96</v>
      </c>
      <c r="Q1201" t="s">
        <v>96</v>
      </c>
      <c r="R1201" t="s">
        <v>96</v>
      </c>
      <c r="S1201" t="s">
        <v>96</v>
      </c>
      <c r="T1201" t="s">
        <v>96</v>
      </c>
    </row>
    <row r="1202" spans="2:20" x14ac:dyDescent="0.25">
      <c r="B1202">
        <v>2003</v>
      </c>
      <c r="C1202">
        <v>7</v>
      </c>
      <c r="D1202">
        <v>4</v>
      </c>
      <c r="E1202" t="s">
        <v>53</v>
      </c>
      <c r="F1202">
        <v>40</v>
      </c>
      <c r="G1202">
        <v>95</v>
      </c>
      <c r="H1202">
        <v>150</v>
      </c>
      <c r="I1202">
        <v>2700</v>
      </c>
      <c r="J1202" t="s">
        <v>114</v>
      </c>
      <c r="K1202" t="s">
        <v>96</v>
      </c>
      <c r="L1202" t="s">
        <v>96</v>
      </c>
      <c r="M1202" t="s">
        <v>96</v>
      </c>
      <c r="N1202" t="s">
        <v>96</v>
      </c>
      <c r="O1202" t="s">
        <v>96</v>
      </c>
      <c r="P1202" t="s">
        <v>96</v>
      </c>
      <c r="Q1202" t="s">
        <v>96</v>
      </c>
      <c r="R1202" t="s">
        <v>96</v>
      </c>
      <c r="S1202" t="s">
        <v>96</v>
      </c>
      <c r="T1202" t="s">
        <v>96</v>
      </c>
    </row>
    <row r="1203" spans="2:20" x14ac:dyDescent="0.25">
      <c r="B1203">
        <v>2003</v>
      </c>
      <c r="C1203">
        <v>7</v>
      </c>
      <c r="D1203">
        <v>4</v>
      </c>
      <c r="E1203" t="s">
        <v>52</v>
      </c>
      <c r="F1203">
        <v>138</v>
      </c>
      <c r="G1203">
        <v>99</v>
      </c>
      <c r="H1203">
        <v>157</v>
      </c>
      <c r="I1203">
        <v>3436</v>
      </c>
      <c r="J1203" t="s">
        <v>114</v>
      </c>
      <c r="K1203" t="s">
        <v>96</v>
      </c>
      <c r="L1203" t="s">
        <v>96</v>
      </c>
      <c r="M1203" t="s">
        <v>96</v>
      </c>
      <c r="N1203" t="s">
        <v>96</v>
      </c>
      <c r="O1203" t="s">
        <v>96</v>
      </c>
      <c r="P1203" t="s">
        <v>96</v>
      </c>
      <c r="Q1203" t="s">
        <v>96</v>
      </c>
      <c r="R1203" t="s">
        <v>96</v>
      </c>
      <c r="S1203" t="s">
        <v>96</v>
      </c>
      <c r="T1203" t="s">
        <v>96</v>
      </c>
    </row>
    <row r="1204" spans="2:20" x14ac:dyDescent="0.25">
      <c r="B1204">
        <v>2003</v>
      </c>
      <c r="C1204">
        <v>7</v>
      </c>
      <c r="D1204">
        <v>4</v>
      </c>
      <c r="E1204" t="s">
        <v>51</v>
      </c>
      <c r="F1204">
        <v>40</v>
      </c>
      <c r="G1204">
        <v>100</v>
      </c>
      <c r="H1204">
        <v>159</v>
      </c>
      <c r="I1204">
        <v>4000</v>
      </c>
      <c r="J1204" t="s">
        <v>114</v>
      </c>
      <c r="K1204" t="s">
        <v>96</v>
      </c>
      <c r="L1204" t="s">
        <v>96</v>
      </c>
      <c r="M1204" t="s">
        <v>96</v>
      </c>
      <c r="N1204" t="s">
        <v>96</v>
      </c>
      <c r="O1204" t="s">
        <v>96</v>
      </c>
      <c r="P1204" t="s">
        <v>96</v>
      </c>
      <c r="Q1204" t="s">
        <v>96</v>
      </c>
      <c r="R1204" t="s">
        <v>96</v>
      </c>
      <c r="S1204" t="s">
        <v>96</v>
      </c>
      <c r="T1204" t="s">
        <v>96</v>
      </c>
    </row>
    <row r="1205" spans="2:20" x14ac:dyDescent="0.25">
      <c r="B1205">
        <v>2003</v>
      </c>
      <c r="C1205">
        <v>7</v>
      </c>
      <c r="D1205">
        <v>4</v>
      </c>
      <c r="E1205" t="s">
        <v>51</v>
      </c>
      <c r="F1205">
        <v>230</v>
      </c>
      <c r="G1205">
        <v>83</v>
      </c>
      <c r="H1205">
        <v>127</v>
      </c>
      <c r="I1205">
        <v>2561</v>
      </c>
      <c r="J1205" t="s">
        <v>115</v>
      </c>
      <c r="K1205" t="s">
        <v>96</v>
      </c>
      <c r="L1205" t="s">
        <v>96</v>
      </c>
      <c r="M1205" t="s">
        <v>96</v>
      </c>
      <c r="N1205" t="s">
        <v>96</v>
      </c>
      <c r="O1205" t="s">
        <v>96</v>
      </c>
      <c r="P1205" t="s">
        <v>96</v>
      </c>
      <c r="Q1205" t="s">
        <v>96</v>
      </c>
      <c r="R1205" t="s">
        <v>96</v>
      </c>
      <c r="S1205" t="s">
        <v>96</v>
      </c>
      <c r="T1205" t="s">
        <v>96</v>
      </c>
    </row>
    <row r="1206" spans="2:20" x14ac:dyDescent="0.25">
      <c r="B1206">
        <v>2003</v>
      </c>
      <c r="C1206">
        <v>7</v>
      </c>
      <c r="D1206">
        <v>4</v>
      </c>
      <c r="E1206" t="s">
        <v>52</v>
      </c>
      <c r="F1206">
        <v>417</v>
      </c>
      <c r="G1206">
        <v>80</v>
      </c>
      <c r="H1206">
        <v>120</v>
      </c>
      <c r="I1206">
        <v>2050</v>
      </c>
      <c r="J1206" t="s">
        <v>116</v>
      </c>
      <c r="K1206" t="s">
        <v>96</v>
      </c>
      <c r="L1206" t="s">
        <v>96</v>
      </c>
      <c r="M1206" t="s">
        <v>96</v>
      </c>
      <c r="N1206" t="s">
        <v>96</v>
      </c>
      <c r="O1206" t="s">
        <v>96</v>
      </c>
      <c r="P1206" t="s">
        <v>96</v>
      </c>
      <c r="Q1206" t="s">
        <v>96</v>
      </c>
      <c r="R1206" t="s">
        <v>96</v>
      </c>
      <c r="S1206" t="s">
        <v>96</v>
      </c>
      <c r="T1206" t="s">
        <v>96</v>
      </c>
    </row>
    <row r="1207" spans="2:20" x14ac:dyDescent="0.25">
      <c r="B1207">
        <v>2003</v>
      </c>
      <c r="C1207">
        <v>7</v>
      </c>
      <c r="D1207">
        <v>5</v>
      </c>
      <c r="E1207" t="s">
        <v>50</v>
      </c>
      <c r="F1207">
        <v>80</v>
      </c>
      <c r="G1207">
        <v>95</v>
      </c>
      <c r="H1207">
        <v>156</v>
      </c>
      <c r="I1207">
        <v>3000</v>
      </c>
      <c r="J1207" t="s">
        <v>114</v>
      </c>
      <c r="K1207" t="s">
        <v>96</v>
      </c>
      <c r="L1207" t="s">
        <v>96</v>
      </c>
      <c r="M1207" t="s">
        <v>96</v>
      </c>
      <c r="N1207" t="s">
        <v>96</v>
      </c>
      <c r="O1207" t="s">
        <v>96</v>
      </c>
      <c r="P1207" t="s">
        <v>96</v>
      </c>
      <c r="Q1207" t="s">
        <v>96</v>
      </c>
      <c r="R1207" t="s">
        <v>96</v>
      </c>
      <c r="S1207" t="s">
        <v>96</v>
      </c>
      <c r="T1207" t="s">
        <v>96</v>
      </c>
    </row>
    <row r="1208" spans="2:20" x14ac:dyDescent="0.25">
      <c r="B1208">
        <v>2003</v>
      </c>
      <c r="C1208">
        <v>7</v>
      </c>
      <c r="D1208">
        <v>6</v>
      </c>
      <c r="E1208" t="s">
        <v>55</v>
      </c>
      <c r="F1208">
        <v>340</v>
      </c>
      <c r="G1208">
        <v>98</v>
      </c>
      <c r="H1208">
        <v>140</v>
      </c>
      <c r="I1208">
        <v>3900</v>
      </c>
      <c r="J1208" t="s">
        <v>115</v>
      </c>
      <c r="K1208" t="s">
        <v>96</v>
      </c>
      <c r="L1208" t="s">
        <v>96</v>
      </c>
      <c r="M1208" t="s">
        <v>96</v>
      </c>
      <c r="N1208" t="s">
        <v>96</v>
      </c>
      <c r="O1208" t="s">
        <v>96</v>
      </c>
      <c r="P1208" t="s">
        <v>96</v>
      </c>
      <c r="Q1208" t="s">
        <v>96</v>
      </c>
      <c r="R1208" t="s">
        <v>96</v>
      </c>
      <c r="S1208" t="s">
        <v>96</v>
      </c>
      <c r="T1208" t="s">
        <v>96</v>
      </c>
    </row>
    <row r="1209" spans="2:20" x14ac:dyDescent="0.25">
      <c r="B1209">
        <v>2003</v>
      </c>
      <c r="C1209">
        <v>7</v>
      </c>
      <c r="D1209">
        <v>7</v>
      </c>
      <c r="E1209" t="s">
        <v>56</v>
      </c>
      <c r="F1209">
        <v>488</v>
      </c>
      <c r="G1209">
        <v>97</v>
      </c>
      <c r="H1209">
        <v>155</v>
      </c>
      <c r="I1209">
        <v>3920</v>
      </c>
      <c r="J1209" t="s">
        <v>114</v>
      </c>
      <c r="K1209" t="s">
        <v>96</v>
      </c>
      <c r="L1209" t="s">
        <v>96</v>
      </c>
      <c r="M1209" t="s">
        <v>96</v>
      </c>
      <c r="N1209" t="s">
        <v>96</v>
      </c>
      <c r="O1209" t="s">
        <v>96</v>
      </c>
      <c r="P1209" t="s">
        <v>96</v>
      </c>
      <c r="Q1209" t="s">
        <v>96</v>
      </c>
      <c r="R1209" t="s">
        <v>96</v>
      </c>
      <c r="S1209" t="s">
        <v>96</v>
      </c>
      <c r="T1209" t="s">
        <v>96</v>
      </c>
    </row>
    <row r="1210" spans="2:20" x14ac:dyDescent="0.25">
      <c r="B1210">
        <v>2003</v>
      </c>
      <c r="C1210">
        <v>7</v>
      </c>
      <c r="D1210">
        <v>7</v>
      </c>
      <c r="E1210" t="s">
        <v>50</v>
      </c>
      <c r="F1210">
        <v>80</v>
      </c>
      <c r="G1210">
        <v>50</v>
      </c>
      <c r="H1210">
        <v>125</v>
      </c>
      <c r="I1210">
        <v>2100</v>
      </c>
      <c r="J1210" t="s">
        <v>115</v>
      </c>
      <c r="K1210" t="s">
        <v>96</v>
      </c>
      <c r="L1210" t="s">
        <v>96</v>
      </c>
      <c r="M1210" t="s">
        <v>96</v>
      </c>
      <c r="N1210" t="s">
        <v>96</v>
      </c>
      <c r="O1210" t="s">
        <v>96</v>
      </c>
      <c r="P1210" t="s">
        <v>96</v>
      </c>
      <c r="Q1210" t="s">
        <v>96</v>
      </c>
      <c r="R1210" t="s">
        <v>96</v>
      </c>
      <c r="S1210" t="s">
        <v>96</v>
      </c>
      <c r="T1210" t="s">
        <v>96</v>
      </c>
    </row>
    <row r="1211" spans="2:20" x14ac:dyDescent="0.25">
      <c r="B1211">
        <v>2003</v>
      </c>
      <c r="C1211">
        <v>7</v>
      </c>
      <c r="D1211">
        <v>7</v>
      </c>
      <c r="E1211" t="s">
        <v>54</v>
      </c>
      <c r="F1211">
        <v>120</v>
      </c>
      <c r="G1211">
        <v>85</v>
      </c>
      <c r="H1211">
        <v>113</v>
      </c>
      <c r="I1211">
        <v>2650</v>
      </c>
      <c r="J1211" t="s">
        <v>116</v>
      </c>
      <c r="K1211" t="s">
        <v>96</v>
      </c>
      <c r="L1211" t="s">
        <v>96</v>
      </c>
      <c r="M1211" t="s">
        <v>96</v>
      </c>
      <c r="N1211" t="s">
        <v>96</v>
      </c>
      <c r="O1211" t="s">
        <v>96</v>
      </c>
      <c r="P1211" t="s">
        <v>96</v>
      </c>
      <c r="Q1211" t="s">
        <v>96</v>
      </c>
      <c r="R1211" t="s">
        <v>96</v>
      </c>
      <c r="S1211" t="s">
        <v>96</v>
      </c>
      <c r="T1211" t="s">
        <v>96</v>
      </c>
    </row>
    <row r="1212" spans="2:20" x14ac:dyDescent="0.25">
      <c r="B1212">
        <v>2003</v>
      </c>
      <c r="C1212">
        <v>7</v>
      </c>
      <c r="D1212">
        <v>8</v>
      </c>
      <c r="E1212" t="s">
        <v>48</v>
      </c>
      <c r="F1212">
        <v>160</v>
      </c>
      <c r="G1212">
        <v>92</v>
      </c>
      <c r="H1212">
        <v>130</v>
      </c>
      <c r="I1212">
        <v>2375</v>
      </c>
      <c r="J1212" t="s">
        <v>115</v>
      </c>
      <c r="K1212" t="s">
        <v>96</v>
      </c>
      <c r="L1212" t="s">
        <v>96</v>
      </c>
      <c r="M1212" t="s">
        <v>96</v>
      </c>
      <c r="N1212" t="s">
        <v>96</v>
      </c>
      <c r="O1212" t="s">
        <v>96</v>
      </c>
      <c r="P1212" t="s">
        <v>96</v>
      </c>
      <c r="Q1212" t="s">
        <v>96</v>
      </c>
      <c r="R1212" t="s">
        <v>96</v>
      </c>
      <c r="S1212" t="s">
        <v>96</v>
      </c>
      <c r="T1212" t="s">
        <v>96</v>
      </c>
    </row>
    <row r="1213" spans="2:20" x14ac:dyDescent="0.25">
      <c r="B1213">
        <v>2003</v>
      </c>
      <c r="C1213">
        <v>7</v>
      </c>
      <c r="D1213">
        <v>9</v>
      </c>
      <c r="E1213" t="s">
        <v>56</v>
      </c>
      <c r="F1213">
        <v>160</v>
      </c>
      <c r="G1213">
        <v>100</v>
      </c>
      <c r="H1213">
        <v>158</v>
      </c>
      <c r="I1213">
        <v>4405</v>
      </c>
      <c r="J1213" t="s">
        <v>114</v>
      </c>
      <c r="K1213" t="s">
        <v>96</v>
      </c>
      <c r="L1213" t="s">
        <v>96</v>
      </c>
      <c r="M1213" t="s">
        <v>96</v>
      </c>
      <c r="N1213" t="s">
        <v>96</v>
      </c>
      <c r="O1213" t="s">
        <v>96</v>
      </c>
      <c r="P1213" t="s">
        <v>96</v>
      </c>
      <c r="Q1213" t="s">
        <v>96</v>
      </c>
      <c r="R1213" t="s">
        <v>96</v>
      </c>
      <c r="S1213" t="s">
        <v>96</v>
      </c>
      <c r="T1213" t="s">
        <v>96</v>
      </c>
    </row>
    <row r="1214" spans="2:20" x14ac:dyDescent="0.25">
      <c r="B1214">
        <v>2003</v>
      </c>
      <c r="C1214">
        <v>7</v>
      </c>
      <c r="D1214">
        <v>12</v>
      </c>
      <c r="E1214" t="s">
        <v>53</v>
      </c>
      <c r="F1214">
        <v>118</v>
      </c>
      <c r="G1214">
        <v>99</v>
      </c>
      <c r="H1214">
        <v>151</v>
      </c>
      <c r="I1214">
        <v>3675</v>
      </c>
      <c r="J1214" t="s">
        <v>114</v>
      </c>
      <c r="K1214" t="s">
        <v>96</v>
      </c>
      <c r="L1214" t="s">
        <v>96</v>
      </c>
      <c r="M1214" t="s">
        <v>96</v>
      </c>
      <c r="N1214" t="s">
        <v>96</v>
      </c>
      <c r="O1214" t="s">
        <v>96</v>
      </c>
      <c r="P1214" t="s">
        <v>96</v>
      </c>
      <c r="Q1214" t="s">
        <v>96</v>
      </c>
      <c r="R1214" t="s">
        <v>96</v>
      </c>
      <c r="S1214" t="s">
        <v>96</v>
      </c>
      <c r="T1214" t="s">
        <v>96</v>
      </c>
    </row>
    <row r="1215" spans="2:20" x14ac:dyDescent="0.25">
      <c r="B1215">
        <v>2003</v>
      </c>
      <c r="C1215">
        <v>8</v>
      </c>
      <c r="D1215">
        <v>1</v>
      </c>
      <c r="E1215" t="s">
        <v>59</v>
      </c>
      <c r="F1215">
        <v>40.17</v>
      </c>
      <c r="G1215">
        <v>98</v>
      </c>
      <c r="H1215">
        <v>132</v>
      </c>
      <c r="I1215">
        <v>3535</v>
      </c>
      <c r="J1215" t="s">
        <v>115</v>
      </c>
      <c r="K1215" t="s">
        <v>96</v>
      </c>
      <c r="L1215" t="s">
        <v>96</v>
      </c>
      <c r="M1215" t="s">
        <v>96</v>
      </c>
      <c r="N1215" t="s">
        <v>96</v>
      </c>
      <c r="O1215" t="s">
        <v>96</v>
      </c>
      <c r="P1215" t="s">
        <v>96</v>
      </c>
      <c r="Q1215" t="s">
        <v>96</v>
      </c>
      <c r="R1215" t="s">
        <v>96</v>
      </c>
      <c r="S1215" t="s">
        <v>96</v>
      </c>
      <c r="T1215" t="s">
        <v>96</v>
      </c>
    </row>
    <row r="1216" spans="2:20" x14ac:dyDescent="0.25">
      <c r="B1216">
        <v>2003</v>
      </c>
      <c r="C1216">
        <v>8</v>
      </c>
      <c r="D1216">
        <v>1</v>
      </c>
      <c r="E1216" t="s">
        <v>62</v>
      </c>
      <c r="F1216">
        <v>150</v>
      </c>
      <c r="G1216">
        <v>84</v>
      </c>
      <c r="H1216">
        <v>113</v>
      </c>
      <c r="I1216">
        <v>2340</v>
      </c>
      <c r="J1216" t="s">
        <v>116</v>
      </c>
      <c r="K1216" t="s">
        <v>96</v>
      </c>
      <c r="L1216" t="s">
        <v>96</v>
      </c>
      <c r="M1216" t="s">
        <v>96</v>
      </c>
      <c r="N1216" t="s">
        <v>96</v>
      </c>
      <c r="O1216" t="s">
        <v>96</v>
      </c>
      <c r="P1216" t="s">
        <v>96</v>
      </c>
      <c r="Q1216" t="s">
        <v>96</v>
      </c>
      <c r="R1216" t="s">
        <v>96</v>
      </c>
      <c r="S1216" t="s">
        <v>96</v>
      </c>
      <c r="T1216" t="s">
        <v>96</v>
      </c>
    </row>
    <row r="1217" spans="2:20" x14ac:dyDescent="0.25">
      <c r="B1217">
        <v>2003</v>
      </c>
      <c r="C1217">
        <v>8</v>
      </c>
      <c r="D1217">
        <v>1</v>
      </c>
      <c r="E1217" t="s">
        <v>59</v>
      </c>
      <c r="F1217">
        <v>42.2</v>
      </c>
      <c r="G1217">
        <v>100</v>
      </c>
      <c r="H1217">
        <v>105</v>
      </c>
      <c r="I1217">
        <v>3744</v>
      </c>
      <c r="J1217" t="s">
        <v>116</v>
      </c>
      <c r="K1217" t="s">
        <v>96</v>
      </c>
      <c r="L1217" t="s">
        <v>96</v>
      </c>
      <c r="M1217" t="s">
        <v>96</v>
      </c>
      <c r="N1217" t="s">
        <v>96</v>
      </c>
      <c r="O1217" t="s">
        <v>96</v>
      </c>
      <c r="P1217" t="s">
        <v>96</v>
      </c>
      <c r="Q1217" t="s">
        <v>96</v>
      </c>
      <c r="R1217" t="s">
        <v>96</v>
      </c>
      <c r="S1217" t="s">
        <v>96</v>
      </c>
      <c r="T1217" t="s">
        <v>96</v>
      </c>
    </row>
    <row r="1218" spans="2:20" x14ac:dyDescent="0.25">
      <c r="B1218">
        <v>2003</v>
      </c>
      <c r="C1218">
        <v>8</v>
      </c>
      <c r="D1218">
        <v>1</v>
      </c>
      <c r="E1218" t="s">
        <v>59</v>
      </c>
      <c r="F1218">
        <v>41.05</v>
      </c>
      <c r="G1218">
        <v>99</v>
      </c>
      <c r="H1218">
        <v>120</v>
      </c>
      <c r="I1218">
        <v>4629</v>
      </c>
      <c r="J1218" t="s">
        <v>116</v>
      </c>
      <c r="K1218" t="s">
        <v>96</v>
      </c>
      <c r="L1218" t="s">
        <v>96</v>
      </c>
      <c r="M1218" t="s">
        <v>96</v>
      </c>
      <c r="N1218" t="s">
        <v>96</v>
      </c>
      <c r="O1218" t="s">
        <v>96</v>
      </c>
      <c r="P1218" t="s">
        <v>96</v>
      </c>
      <c r="Q1218" t="s">
        <v>96</v>
      </c>
      <c r="R1218" t="s">
        <v>96</v>
      </c>
      <c r="S1218" t="s">
        <v>96</v>
      </c>
      <c r="T1218" t="s">
        <v>96</v>
      </c>
    </row>
    <row r="1219" spans="2:20" x14ac:dyDescent="0.25">
      <c r="B1219">
        <v>2003</v>
      </c>
      <c r="C1219">
        <v>8</v>
      </c>
      <c r="D1219">
        <v>1</v>
      </c>
      <c r="E1219" t="s">
        <v>63</v>
      </c>
      <c r="F1219">
        <v>164</v>
      </c>
      <c r="G1219">
        <v>99</v>
      </c>
      <c r="H1219">
        <v>99</v>
      </c>
      <c r="I1219">
        <v>1951</v>
      </c>
      <c r="J1219" t="s">
        <v>117</v>
      </c>
      <c r="K1219" t="s">
        <v>96</v>
      </c>
      <c r="L1219" t="s">
        <v>96</v>
      </c>
      <c r="M1219" t="s">
        <v>96</v>
      </c>
      <c r="N1219" t="s">
        <v>96</v>
      </c>
      <c r="O1219" t="s">
        <v>96</v>
      </c>
      <c r="P1219" t="s">
        <v>96</v>
      </c>
      <c r="Q1219" t="s">
        <v>96</v>
      </c>
      <c r="R1219" t="s">
        <v>96</v>
      </c>
      <c r="S1219" t="s">
        <v>96</v>
      </c>
      <c r="T1219" t="s">
        <v>96</v>
      </c>
    </row>
    <row r="1220" spans="2:20" x14ac:dyDescent="0.25">
      <c r="B1220">
        <v>2003</v>
      </c>
      <c r="C1220">
        <v>8</v>
      </c>
      <c r="D1220">
        <v>2</v>
      </c>
      <c r="E1220" t="s">
        <v>62</v>
      </c>
      <c r="F1220">
        <v>203</v>
      </c>
      <c r="G1220">
        <v>83</v>
      </c>
      <c r="H1220">
        <v>107</v>
      </c>
      <c r="I1220">
        <v>1601</v>
      </c>
      <c r="J1220" t="s">
        <v>116</v>
      </c>
      <c r="K1220" t="s">
        <v>96</v>
      </c>
      <c r="L1220" t="s">
        <v>96</v>
      </c>
      <c r="M1220" t="s">
        <v>96</v>
      </c>
      <c r="N1220" t="s">
        <v>96</v>
      </c>
      <c r="O1220" t="s">
        <v>96</v>
      </c>
      <c r="P1220" t="s">
        <v>96</v>
      </c>
      <c r="Q1220" t="s">
        <v>96</v>
      </c>
      <c r="R1220" t="s">
        <v>96</v>
      </c>
      <c r="S1220" t="s">
        <v>96</v>
      </c>
      <c r="T1220" t="s">
        <v>96</v>
      </c>
    </row>
    <row r="1221" spans="2:20" x14ac:dyDescent="0.25">
      <c r="B1221">
        <v>2003</v>
      </c>
      <c r="C1221">
        <v>8</v>
      </c>
      <c r="D1221">
        <v>3</v>
      </c>
      <c r="E1221" t="s">
        <v>59</v>
      </c>
      <c r="F1221">
        <v>23.35</v>
      </c>
      <c r="G1221">
        <v>95</v>
      </c>
      <c r="H1221">
        <v>102</v>
      </c>
      <c r="I1221">
        <v>3226</v>
      </c>
      <c r="J1221" t="s">
        <v>116</v>
      </c>
      <c r="K1221" t="s">
        <v>96</v>
      </c>
      <c r="L1221" t="s">
        <v>96</v>
      </c>
      <c r="M1221" t="s">
        <v>96</v>
      </c>
      <c r="N1221" t="s">
        <v>96</v>
      </c>
      <c r="O1221" t="s">
        <v>96</v>
      </c>
      <c r="P1221" t="s">
        <v>96</v>
      </c>
      <c r="Q1221" t="s">
        <v>96</v>
      </c>
      <c r="R1221" t="s">
        <v>96</v>
      </c>
      <c r="S1221" t="s">
        <v>96</v>
      </c>
      <c r="T1221" t="s">
        <v>96</v>
      </c>
    </row>
    <row r="1222" spans="2:20" x14ac:dyDescent="0.25">
      <c r="B1222">
        <v>2003</v>
      </c>
      <c r="C1222">
        <v>8</v>
      </c>
      <c r="D1222">
        <v>3</v>
      </c>
      <c r="E1222" t="s">
        <v>59</v>
      </c>
      <c r="F1222">
        <v>43.32</v>
      </c>
      <c r="G1222">
        <v>99</v>
      </c>
      <c r="H1222">
        <v>90</v>
      </c>
      <c r="I1222">
        <v>2101</v>
      </c>
      <c r="J1222" t="s">
        <v>117</v>
      </c>
      <c r="K1222" t="s">
        <v>96</v>
      </c>
      <c r="L1222" t="s">
        <v>96</v>
      </c>
      <c r="M1222" t="s">
        <v>96</v>
      </c>
      <c r="N1222" t="s">
        <v>96</v>
      </c>
      <c r="O1222" t="s">
        <v>96</v>
      </c>
      <c r="P1222" t="s">
        <v>96</v>
      </c>
      <c r="Q1222" t="s">
        <v>96</v>
      </c>
      <c r="R1222" t="s">
        <v>96</v>
      </c>
      <c r="S1222" t="s">
        <v>96</v>
      </c>
      <c r="T1222" t="s">
        <v>96</v>
      </c>
    </row>
    <row r="1223" spans="2:20" x14ac:dyDescent="0.25">
      <c r="B1223">
        <v>2003</v>
      </c>
      <c r="C1223">
        <v>8</v>
      </c>
      <c r="D1223">
        <v>3</v>
      </c>
      <c r="E1223" t="s">
        <v>59</v>
      </c>
      <c r="F1223">
        <v>104</v>
      </c>
      <c r="G1223">
        <v>90</v>
      </c>
      <c r="H1223">
        <v>98</v>
      </c>
      <c r="I1223">
        <v>2481</v>
      </c>
      <c r="J1223" t="s">
        <v>117</v>
      </c>
      <c r="K1223" t="s">
        <v>96</v>
      </c>
      <c r="L1223" t="s">
        <v>96</v>
      </c>
      <c r="M1223" t="s">
        <v>96</v>
      </c>
      <c r="N1223" t="s">
        <v>96</v>
      </c>
      <c r="O1223" t="s">
        <v>96</v>
      </c>
      <c r="P1223" t="s">
        <v>96</v>
      </c>
      <c r="Q1223" t="s">
        <v>96</v>
      </c>
      <c r="R1223" t="s">
        <v>96</v>
      </c>
      <c r="S1223" t="s">
        <v>96</v>
      </c>
      <c r="T1223" t="s">
        <v>96</v>
      </c>
    </row>
    <row r="1224" spans="2:20" x14ac:dyDescent="0.25">
      <c r="B1224">
        <v>2003</v>
      </c>
      <c r="C1224">
        <v>8</v>
      </c>
      <c r="D1224">
        <v>3</v>
      </c>
      <c r="E1224" t="s">
        <v>59</v>
      </c>
      <c r="F1224">
        <v>26.26</v>
      </c>
      <c r="G1224">
        <v>99</v>
      </c>
      <c r="H1224">
        <v>83</v>
      </c>
      <c r="I1224">
        <v>2513</v>
      </c>
      <c r="J1224" t="s">
        <v>117</v>
      </c>
      <c r="K1224" t="s">
        <v>96</v>
      </c>
      <c r="L1224" t="s">
        <v>96</v>
      </c>
      <c r="M1224" t="s">
        <v>96</v>
      </c>
      <c r="N1224" t="s">
        <v>96</v>
      </c>
      <c r="O1224" t="s">
        <v>96</v>
      </c>
      <c r="P1224" t="s">
        <v>96</v>
      </c>
      <c r="Q1224" t="s">
        <v>96</v>
      </c>
      <c r="R1224" t="s">
        <v>96</v>
      </c>
      <c r="S1224" t="s">
        <v>96</v>
      </c>
      <c r="T1224" t="s">
        <v>96</v>
      </c>
    </row>
    <row r="1225" spans="2:20" x14ac:dyDescent="0.25">
      <c r="B1225">
        <v>2003</v>
      </c>
      <c r="C1225">
        <v>8</v>
      </c>
      <c r="D1225">
        <v>3</v>
      </c>
      <c r="E1225" t="s">
        <v>59</v>
      </c>
      <c r="F1225">
        <v>78.91</v>
      </c>
      <c r="G1225">
        <v>99</v>
      </c>
      <c r="H1225">
        <v>90</v>
      </c>
      <c r="I1225">
        <v>3000</v>
      </c>
      <c r="J1225" t="s">
        <v>117</v>
      </c>
      <c r="K1225" t="s">
        <v>96</v>
      </c>
      <c r="L1225" t="s">
        <v>96</v>
      </c>
      <c r="M1225" t="s">
        <v>96</v>
      </c>
      <c r="N1225" t="s">
        <v>96</v>
      </c>
      <c r="O1225" t="s">
        <v>96</v>
      </c>
      <c r="P1225" t="s">
        <v>96</v>
      </c>
      <c r="Q1225" t="s">
        <v>96</v>
      </c>
      <c r="R1225" t="s">
        <v>96</v>
      </c>
      <c r="S1225" t="s">
        <v>96</v>
      </c>
      <c r="T1225" t="s">
        <v>96</v>
      </c>
    </row>
    <row r="1226" spans="2:20" x14ac:dyDescent="0.25">
      <c r="B1226">
        <v>2003</v>
      </c>
      <c r="C1226">
        <v>8</v>
      </c>
      <c r="D1226">
        <v>4</v>
      </c>
      <c r="E1226" t="s">
        <v>61</v>
      </c>
      <c r="F1226">
        <v>160</v>
      </c>
      <c r="G1226">
        <v>99</v>
      </c>
      <c r="H1226">
        <v>98</v>
      </c>
      <c r="I1226">
        <v>2800</v>
      </c>
      <c r="J1226" t="s">
        <v>117</v>
      </c>
      <c r="K1226" t="s">
        <v>96</v>
      </c>
      <c r="L1226" t="s">
        <v>96</v>
      </c>
      <c r="M1226" t="s">
        <v>96</v>
      </c>
      <c r="N1226" t="s">
        <v>96</v>
      </c>
      <c r="O1226" t="s">
        <v>96</v>
      </c>
      <c r="P1226" t="s">
        <v>96</v>
      </c>
      <c r="Q1226" t="s">
        <v>96</v>
      </c>
      <c r="R1226" t="s">
        <v>96</v>
      </c>
      <c r="S1226" t="s">
        <v>96</v>
      </c>
      <c r="T1226" t="s">
        <v>96</v>
      </c>
    </row>
    <row r="1227" spans="2:20" x14ac:dyDescent="0.25">
      <c r="B1227">
        <v>2003</v>
      </c>
      <c r="C1227">
        <v>8</v>
      </c>
      <c r="D1227">
        <v>5</v>
      </c>
      <c r="E1227" t="s">
        <v>58</v>
      </c>
      <c r="F1227">
        <v>68.63</v>
      </c>
      <c r="G1227">
        <v>99</v>
      </c>
      <c r="H1227">
        <v>105</v>
      </c>
      <c r="I1227">
        <v>4371</v>
      </c>
      <c r="J1227" t="s">
        <v>116</v>
      </c>
      <c r="K1227" t="s">
        <v>96</v>
      </c>
      <c r="L1227" t="s">
        <v>96</v>
      </c>
      <c r="M1227" t="s">
        <v>96</v>
      </c>
      <c r="N1227" t="s">
        <v>96</v>
      </c>
      <c r="O1227" t="s">
        <v>96</v>
      </c>
      <c r="P1227" t="s">
        <v>96</v>
      </c>
      <c r="Q1227" t="s">
        <v>96</v>
      </c>
      <c r="R1227" t="s">
        <v>96</v>
      </c>
      <c r="S1227" t="s">
        <v>96</v>
      </c>
      <c r="T1227" t="s">
        <v>96</v>
      </c>
    </row>
    <row r="1228" spans="2:20" x14ac:dyDescent="0.25">
      <c r="B1228">
        <v>2003</v>
      </c>
      <c r="C1228">
        <v>8</v>
      </c>
      <c r="D1228">
        <v>5</v>
      </c>
      <c r="E1228" t="s">
        <v>63</v>
      </c>
      <c r="F1228">
        <v>40.770000000000003</v>
      </c>
      <c r="G1228" t="s">
        <v>96</v>
      </c>
      <c r="H1228">
        <v>90</v>
      </c>
      <c r="I1228">
        <v>1475</v>
      </c>
      <c r="J1228" t="s">
        <v>119</v>
      </c>
      <c r="K1228" t="s">
        <v>96</v>
      </c>
      <c r="L1228" t="s">
        <v>96</v>
      </c>
      <c r="M1228" t="s">
        <v>96</v>
      </c>
      <c r="N1228" t="s">
        <v>96</v>
      </c>
      <c r="O1228" t="s">
        <v>96</v>
      </c>
      <c r="P1228" t="s">
        <v>96</v>
      </c>
      <c r="Q1228" t="s">
        <v>96</v>
      </c>
      <c r="R1228" t="s">
        <v>96</v>
      </c>
      <c r="S1228" t="s">
        <v>96</v>
      </c>
      <c r="T1228" t="s">
        <v>96</v>
      </c>
    </row>
    <row r="1229" spans="2:20" x14ac:dyDescent="0.25">
      <c r="B1229">
        <v>2003</v>
      </c>
      <c r="C1229">
        <v>8</v>
      </c>
      <c r="D1229">
        <v>5</v>
      </c>
      <c r="E1229" t="s">
        <v>63</v>
      </c>
      <c r="F1229">
        <v>40.75</v>
      </c>
      <c r="G1229" t="s">
        <v>96</v>
      </c>
      <c r="H1229">
        <v>90</v>
      </c>
      <c r="I1229">
        <v>1550</v>
      </c>
      <c r="J1229" t="s">
        <v>119</v>
      </c>
      <c r="K1229" t="s">
        <v>96</v>
      </c>
      <c r="L1229" t="s">
        <v>96</v>
      </c>
      <c r="M1229" t="s">
        <v>96</v>
      </c>
      <c r="N1229" t="s">
        <v>96</v>
      </c>
      <c r="O1229" t="s">
        <v>96</v>
      </c>
      <c r="P1229" t="s">
        <v>96</v>
      </c>
      <c r="Q1229" t="s">
        <v>96</v>
      </c>
      <c r="R1229" t="s">
        <v>96</v>
      </c>
      <c r="S1229" t="s">
        <v>96</v>
      </c>
      <c r="T1229" t="s">
        <v>96</v>
      </c>
    </row>
    <row r="1230" spans="2:20" x14ac:dyDescent="0.25">
      <c r="B1230">
        <v>2003</v>
      </c>
      <c r="C1230">
        <v>8</v>
      </c>
      <c r="D1230">
        <v>5</v>
      </c>
      <c r="E1230" t="s">
        <v>59</v>
      </c>
      <c r="F1230">
        <v>119</v>
      </c>
      <c r="G1230">
        <v>85</v>
      </c>
      <c r="H1230" t="s">
        <v>96</v>
      </c>
      <c r="I1230">
        <v>11972</v>
      </c>
      <c r="J1230" t="s">
        <v>118</v>
      </c>
      <c r="K1230" t="s">
        <v>96</v>
      </c>
      <c r="L1230" t="s">
        <v>96</v>
      </c>
      <c r="M1230" t="s">
        <v>96</v>
      </c>
      <c r="N1230" t="s">
        <v>96</v>
      </c>
      <c r="O1230" t="s">
        <v>96</v>
      </c>
      <c r="P1230" t="s">
        <v>96</v>
      </c>
      <c r="Q1230" t="s">
        <v>96</v>
      </c>
      <c r="R1230" t="s">
        <v>96</v>
      </c>
      <c r="S1230" t="s">
        <v>96</v>
      </c>
      <c r="T1230" t="s">
        <v>96</v>
      </c>
    </row>
    <row r="1231" spans="2:20" x14ac:dyDescent="0.25">
      <c r="B1231">
        <v>2003</v>
      </c>
      <c r="C1231">
        <v>8</v>
      </c>
      <c r="D1231">
        <v>5</v>
      </c>
      <c r="E1231" t="s">
        <v>59</v>
      </c>
      <c r="F1231">
        <v>58.2</v>
      </c>
      <c r="G1231">
        <v>95</v>
      </c>
      <c r="H1231" t="s">
        <v>96</v>
      </c>
      <c r="I1231">
        <v>22635</v>
      </c>
      <c r="J1231" t="s">
        <v>118</v>
      </c>
      <c r="K1231" t="s">
        <v>96</v>
      </c>
      <c r="L1231" t="s">
        <v>96</v>
      </c>
      <c r="M1231" t="s">
        <v>96</v>
      </c>
      <c r="N1231" t="s">
        <v>96</v>
      </c>
      <c r="O1231" t="s">
        <v>96</v>
      </c>
      <c r="P1231" t="s">
        <v>96</v>
      </c>
      <c r="Q1231" t="s">
        <v>96</v>
      </c>
      <c r="R1231" t="s">
        <v>96</v>
      </c>
      <c r="S1231" t="s">
        <v>96</v>
      </c>
      <c r="T1231" t="s">
        <v>96</v>
      </c>
    </row>
    <row r="1232" spans="2:20" x14ac:dyDescent="0.25">
      <c r="B1232">
        <v>2003</v>
      </c>
      <c r="C1232">
        <v>8</v>
      </c>
      <c r="D1232">
        <v>6</v>
      </c>
      <c r="E1232" t="s">
        <v>58</v>
      </c>
      <c r="F1232">
        <v>63.3</v>
      </c>
      <c r="G1232">
        <v>92</v>
      </c>
      <c r="H1232">
        <v>100</v>
      </c>
      <c r="I1232">
        <v>3981</v>
      </c>
      <c r="J1232" t="s">
        <v>116</v>
      </c>
      <c r="K1232" t="s">
        <v>96</v>
      </c>
      <c r="L1232" t="s">
        <v>96</v>
      </c>
      <c r="M1232" t="s">
        <v>96</v>
      </c>
      <c r="N1232" t="s">
        <v>96</v>
      </c>
      <c r="O1232" t="s">
        <v>96</v>
      </c>
      <c r="P1232" t="s">
        <v>96</v>
      </c>
      <c r="Q1232" t="s">
        <v>96</v>
      </c>
      <c r="R1232" t="s">
        <v>96</v>
      </c>
      <c r="S1232" t="s">
        <v>96</v>
      </c>
      <c r="T1232" t="s">
        <v>96</v>
      </c>
    </row>
    <row r="1233" spans="2:20" x14ac:dyDescent="0.25">
      <c r="B1233">
        <v>2003</v>
      </c>
      <c r="C1233">
        <v>8</v>
      </c>
      <c r="D1233">
        <v>6</v>
      </c>
      <c r="E1233" t="s">
        <v>61</v>
      </c>
      <c r="F1233">
        <v>130</v>
      </c>
      <c r="G1233">
        <v>75</v>
      </c>
      <c r="H1233">
        <v>95</v>
      </c>
      <c r="I1233">
        <v>1200</v>
      </c>
      <c r="J1233" t="s">
        <v>119</v>
      </c>
      <c r="K1233" t="s">
        <v>96</v>
      </c>
      <c r="L1233" t="s">
        <v>96</v>
      </c>
      <c r="M1233" t="s">
        <v>96</v>
      </c>
      <c r="N1233" t="s">
        <v>96</v>
      </c>
      <c r="O1233" t="s">
        <v>96</v>
      </c>
      <c r="P1233" t="s">
        <v>96</v>
      </c>
      <c r="Q1233" t="s">
        <v>96</v>
      </c>
      <c r="R1233" t="s">
        <v>96</v>
      </c>
      <c r="S1233" t="s">
        <v>96</v>
      </c>
      <c r="T1233" t="s">
        <v>96</v>
      </c>
    </row>
    <row r="1234" spans="2:20" x14ac:dyDescent="0.25">
      <c r="B1234">
        <v>2003</v>
      </c>
      <c r="C1234">
        <v>8</v>
      </c>
      <c r="D1234">
        <v>7</v>
      </c>
      <c r="E1234" t="s">
        <v>62</v>
      </c>
      <c r="F1234">
        <v>155</v>
      </c>
      <c r="G1234">
        <v>98</v>
      </c>
      <c r="H1234">
        <v>105</v>
      </c>
      <c r="I1234">
        <v>2650</v>
      </c>
      <c r="J1234" t="s">
        <v>116</v>
      </c>
      <c r="K1234" t="s">
        <v>96</v>
      </c>
      <c r="L1234" t="s">
        <v>96</v>
      </c>
      <c r="M1234" t="s">
        <v>96</v>
      </c>
      <c r="N1234" t="s">
        <v>96</v>
      </c>
      <c r="O1234" t="s">
        <v>96</v>
      </c>
      <c r="P1234" t="s">
        <v>96</v>
      </c>
      <c r="Q1234" t="s">
        <v>96</v>
      </c>
      <c r="R1234" t="s">
        <v>96</v>
      </c>
      <c r="S1234" t="s">
        <v>96</v>
      </c>
      <c r="T1234" t="s">
        <v>96</v>
      </c>
    </row>
    <row r="1235" spans="2:20" x14ac:dyDescent="0.25">
      <c r="B1235">
        <v>2003</v>
      </c>
      <c r="C1235">
        <v>8</v>
      </c>
      <c r="D1235">
        <v>7</v>
      </c>
      <c r="E1235" t="s">
        <v>60</v>
      </c>
      <c r="F1235">
        <v>55</v>
      </c>
      <c r="G1235">
        <v>100</v>
      </c>
      <c r="H1235">
        <v>110</v>
      </c>
      <c r="I1235">
        <v>4000</v>
      </c>
      <c r="J1235" t="s">
        <v>116</v>
      </c>
      <c r="K1235" t="s">
        <v>96</v>
      </c>
      <c r="L1235" t="s">
        <v>96</v>
      </c>
      <c r="M1235" t="s">
        <v>96</v>
      </c>
      <c r="N1235" t="s">
        <v>96</v>
      </c>
      <c r="O1235" t="s">
        <v>96</v>
      </c>
      <c r="P1235" t="s">
        <v>96</v>
      </c>
      <c r="Q1235" t="s">
        <v>96</v>
      </c>
      <c r="R1235" t="s">
        <v>96</v>
      </c>
      <c r="S1235" t="s">
        <v>96</v>
      </c>
      <c r="T1235" t="s">
        <v>96</v>
      </c>
    </row>
    <row r="1236" spans="2:20" x14ac:dyDescent="0.25">
      <c r="B1236">
        <v>2003</v>
      </c>
      <c r="C1236">
        <v>8</v>
      </c>
      <c r="D1236">
        <v>7</v>
      </c>
      <c r="E1236" t="s">
        <v>61</v>
      </c>
      <c r="F1236">
        <v>50</v>
      </c>
      <c r="G1236">
        <v>90</v>
      </c>
      <c r="H1236">
        <v>95</v>
      </c>
      <c r="I1236">
        <v>1700</v>
      </c>
      <c r="J1236" t="s">
        <v>119</v>
      </c>
      <c r="K1236" t="s">
        <v>96</v>
      </c>
      <c r="L1236" t="s">
        <v>96</v>
      </c>
      <c r="M1236" t="s">
        <v>96</v>
      </c>
      <c r="N1236" t="s">
        <v>96</v>
      </c>
      <c r="O1236" t="s">
        <v>96</v>
      </c>
      <c r="P1236" t="s">
        <v>96</v>
      </c>
      <c r="Q1236" t="s">
        <v>96</v>
      </c>
      <c r="R1236" t="s">
        <v>96</v>
      </c>
      <c r="S1236" t="s">
        <v>96</v>
      </c>
      <c r="T1236" t="s">
        <v>96</v>
      </c>
    </row>
    <row r="1237" spans="2:20" x14ac:dyDescent="0.25">
      <c r="B1237">
        <v>2003</v>
      </c>
      <c r="C1237">
        <v>8</v>
      </c>
      <c r="D1237">
        <v>7</v>
      </c>
      <c r="E1237" t="s">
        <v>59</v>
      </c>
      <c r="F1237">
        <v>19.7</v>
      </c>
      <c r="G1237">
        <v>100</v>
      </c>
      <c r="H1237" t="s">
        <v>96</v>
      </c>
      <c r="I1237">
        <v>4060</v>
      </c>
      <c r="J1237" t="s">
        <v>118</v>
      </c>
      <c r="K1237" t="s">
        <v>96</v>
      </c>
      <c r="L1237" t="s">
        <v>96</v>
      </c>
      <c r="M1237" t="s">
        <v>96</v>
      </c>
      <c r="N1237" t="s">
        <v>96</v>
      </c>
      <c r="O1237" t="s">
        <v>96</v>
      </c>
      <c r="P1237" t="s">
        <v>96</v>
      </c>
      <c r="Q1237" t="s">
        <v>96</v>
      </c>
      <c r="R1237" t="s">
        <v>96</v>
      </c>
      <c r="S1237" t="s">
        <v>96</v>
      </c>
      <c r="T1237" t="s">
        <v>96</v>
      </c>
    </row>
    <row r="1238" spans="2:20" x14ac:dyDescent="0.25">
      <c r="B1238">
        <v>2003</v>
      </c>
      <c r="C1238">
        <v>8</v>
      </c>
      <c r="D1238">
        <v>7</v>
      </c>
      <c r="E1238" t="s">
        <v>59</v>
      </c>
      <c r="F1238">
        <v>61</v>
      </c>
      <c r="G1238">
        <v>95</v>
      </c>
      <c r="H1238" t="s">
        <v>96</v>
      </c>
      <c r="I1238">
        <v>15000</v>
      </c>
      <c r="J1238" t="s">
        <v>118</v>
      </c>
      <c r="K1238" t="s">
        <v>96</v>
      </c>
      <c r="L1238" t="s">
        <v>96</v>
      </c>
      <c r="M1238" t="s">
        <v>96</v>
      </c>
      <c r="N1238" t="s">
        <v>96</v>
      </c>
      <c r="O1238" t="s">
        <v>96</v>
      </c>
      <c r="P1238" t="s">
        <v>96</v>
      </c>
      <c r="Q1238" t="s">
        <v>96</v>
      </c>
      <c r="R1238" t="s">
        <v>96</v>
      </c>
      <c r="S1238" t="s">
        <v>96</v>
      </c>
      <c r="T1238" t="s">
        <v>96</v>
      </c>
    </row>
    <row r="1239" spans="2:20" x14ac:dyDescent="0.25">
      <c r="B1239">
        <v>2003</v>
      </c>
      <c r="C1239">
        <v>8</v>
      </c>
      <c r="D1239">
        <v>9</v>
      </c>
      <c r="E1239" t="s">
        <v>58</v>
      </c>
      <c r="F1239">
        <v>138.19999999999999</v>
      </c>
      <c r="G1239">
        <v>100</v>
      </c>
      <c r="H1239">
        <v>110</v>
      </c>
      <c r="I1239">
        <v>4050</v>
      </c>
      <c r="J1239" t="s">
        <v>116</v>
      </c>
      <c r="K1239" t="s">
        <v>96</v>
      </c>
      <c r="L1239" t="s">
        <v>96</v>
      </c>
      <c r="M1239" t="s">
        <v>96</v>
      </c>
      <c r="N1239" t="s">
        <v>96</v>
      </c>
      <c r="O1239" t="s">
        <v>96</v>
      </c>
      <c r="P1239" t="s">
        <v>96</v>
      </c>
      <c r="Q1239" t="s">
        <v>96</v>
      </c>
      <c r="R1239" t="s">
        <v>96</v>
      </c>
      <c r="S1239" t="s">
        <v>96</v>
      </c>
      <c r="T1239" t="s">
        <v>96</v>
      </c>
    </row>
    <row r="1240" spans="2:20" x14ac:dyDescent="0.25">
      <c r="B1240">
        <v>2003</v>
      </c>
      <c r="C1240">
        <v>8</v>
      </c>
      <c r="D1240">
        <v>9</v>
      </c>
      <c r="E1240" t="s">
        <v>62</v>
      </c>
      <c r="F1240">
        <v>833</v>
      </c>
      <c r="G1240">
        <v>36</v>
      </c>
      <c r="H1240">
        <v>90</v>
      </c>
      <c r="I1240">
        <v>1501</v>
      </c>
      <c r="J1240" t="s">
        <v>119</v>
      </c>
      <c r="K1240" t="s">
        <v>96</v>
      </c>
      <c r="L1240" t="s">
        <v>96</v>
      </c>
      <c r="M1240" t="s">
        <v>96</v>
      </c>
      <c r="N1240" t="s">
        <v>96</v>
      </c>
      <c r="O1240" t="s">
        <v>96</v>
      </c>
      <c r="P1240" t="s">
        <v>96</v>
      </c>
      <c r="Q1240" t="s">
        <v>96</v>
      </c>
      <c r="R1240" t="s">
        <v>96</v>
      </c>
      <c r="S1240" t="s">
        <v>96</v>
      </c>
      <c r="T1240" t="s">
        <v>96</v>
      </c>
    </row>
    <row r="1241" spans="2:20" x14ac:dyDescent="0.25">
      <c r="B1241">
        <v>2003</v>
      </c>
      <c r="C1241">
        <v>8</v>
      </c>
      <c r="D1241">
        <v>9</v>
      </c>
      <c r="E1241" t="s">
        <v>59</v>
      </c>
      <c r="F1241">
        <v>40</v>
      </c>
      <c r="G1241">
        <v>100</v>
      </c>
      <c r="H1241" t="s">
        <v>96</v>
      </c>
      <c r="I1241">
        <v>5158</v>
      </c>
      <c r="J1241" t="s">
        <v>118</v>
      </c>
      <c r="K1241" t="s">
        <v>96</v>
      </c>
      <c r="L1241" t="s">
        <v>96</v>
      </c>
      <c r="M1241" t="s">
        <v>96</v>
      </c>
      <c r="N1241" t="s">
        <v>96</v>
      </c>
      <c r="O1241" t="s">
        <v>96</v>
      </c>
      <c r="P1241" t="s">
        <v>96</v>
      </c>
      <c r="Q1241" t="s">
        <v>96</v>
      </c>
      <c r="R1241" t="s">
        <v>96</v>
      </c>
      <c r="S1241" t="s">
        <v>96</v>
      </c>
      <c r="T1241" t="s">
        <v>96</v>
      </c>
    </row>
    <row r="1242" spans="2:20" x14ac:dyDescent="0.25">
      <c r="B1242">
        <v>2003</v>
      </c>
      <c r="C1242">
        <v>8</v>
      </c>
      <c r="D1242">
        <v>9</v>
      </c>
      <c r="E1242" t="s">
        <v>64</v>
      </c>
      <c r="F1242">
        <v>28.49</v>
      </c>
      <c r="G1242">
        <v>98</v>
      </c>
      <c r="H1242" t="s">
        <v>96</v>
      </c>
      <c r="I1242">
        <v>15005</v>
      </c>
      <c r="J1242" t="s">
        <v>118</v>
      </c>
      <c r="K1242" t="s">
        <v>96</v>
      </c>
      <c r="L1242" t="s">
        <v>96</v>
      </c>
      <c r="M1242" t="s">
        <v>96</v>
      </c>
      <c r="N1242" t="s">
        <v>96</v>
      </c>
      <c r="O1242" t="s">
        <v>96</v>
      </c>
      <c r="P1242" t="s">
        <v>96</v>
      </c>
      <c r="Q1242" t="s">
        <v>96</v>
      </c>
      <c r="R1242" t="s">
        <v>96</v>
      </c>
      <c r="S1242" t="s">
        <v>96</v>
      </c>
      <c r="T1242" t="s">
        <v>96</v>
      </c>
    </row>
    <row r="1243" spans="2:20" x14ac:dyDescent="0.25">
      <c r="B1243">
        <v>2003</v>
      </c>
      <c r="C1243">
        <v>8</v>
      </c>
      <c r="D1243">
        <v>10</v>
      </c>
      <c r="E1243" t="s">
        <v>61</v>
      </c>
      <c r="F1243">
        <v>79.5</v>
      </c>
      <c r="G1243">
        <v>99</v>
      </c>
      <c r="H1243">
        <v>105</v>
      </c>
      <c r="I1243">
        <v>2700</v>
      </c>
      <c r="J1243" t="s">
        <v>116</v>
      </c>
      <c r="K1243" t="s">
        <v>96</v>
      </c>
      <c r="L1243" t="s">
        <v>96</v>
      </c>
      <c r="M1243" t="s">
        <v>96</v>
      </c>
      <c r="N1243" t="s">
        <v>96</v>
      </c>
      <c r="O1243" t="s">
        <v>96</v>
      </c>
      <c r="P1243" t="s">
        <v>96</v>
      </c>
      <c r="Q1243" t="s">
        <v>96</v>
      </c>
      <c r="R1243" t="s">
        <v>96</v>
      </c>
      <c r="S1243" t="s">
        <v>96</v>
      </c>
      <c r="T1243" t="s">
        <v>96</v>
      </c>
    </row>
    <row r="1244" spans="2:20" x14ac:dyDescent="0.25">
      <c r="B1244">
        <v>2003</v>
      </c>
      <c r="C1244">
        <v>8</v>
      </c>
      <c r="D1244">
        <v>10</v>
      </c>
      <c r="E1244" t="s">
        <v>59</v>
      </c>
      <c r="F1244">
        <v>60</v>
      </c>
      <c r="G1244">
        <v>100</v>
      </c>
      <c r="H1244">
        <v>110</v>
      </c>
      <c r="I1244">
        <v>3300</v>
      </c>
      <c r="J1244" t="s">
        <v>116</v>
      </c>
      <c r="K1244" t="s">
        <v>96</v>
      </c>
      <c r="L1244" t="s">
        <v>96</v>
      </c>
      <c r="M1244" t="s">
        <v>96</v>
      </c>
      <c r="N1244" t="s">
        <v>96</v>
      </c>
      <c r="O1244" t="s">
        <v>96</v>
      </c>
      <c r="P1244" t="s">
        <v>96</v>
      </c>
      <c r="Q1244" t="s">
        <v>96</v>
      </c>
      <c r="R1244" t="s">
        <v>96</v>
      </c>
      <c r="S1244" t="s">
        <v>96</v>
      </c>
      <c r="T1244" t="s">
        <v>96</v>
      </c>
    </row>
    <row r="1245" spans="2:20" x14ac:dyDescent="0.25">
      <c r="B1245">
        <v>2003</v>
      </c>
      <c r="C1245">
        <v>8</v>
      </c>
      <c r="D1245">
        <v>10</v>
      </c>
      <c r="E1245" t="s">
        <v>58</v>
      </c>
      <c r="F1245">
        <v>86</v>
      </c>
      <c r="G1245">
        <v>100</v>
      </c>
      <c r="H1245" t="s">
        <v>96</v>
      </c>
      <c r="I1245">
        <v>8620</v>
      </c>
      <c r="J1245" t="s">
        <v>118</v>
      </c>
      <c r="K1245" t="s">
        <v>96</v>
      </c>
      <c r="L1245" t="s">
        <v>96</v>
      </c>
      <c r="M1245" t="s">
        <v>96</v>
      </c>
      <c r="N1245" t="s">
        <v>96</v>
      </c>
      <c r="O1245" t="s">
        <v>96</v>
      </c>
      <c r="P1245" t="s">
        <v>96</v>
      </c>
      <c r="Q1245" t="s">
        <v>96</v>
      </c>
      <c r="R1245" t="s">
        <v>96</v>
      </c>
      <c r="S1245" t="s">
        <v>96</v>
      </c>
      <c r="T1245" t="s">
        <v>96</v>
      </c>
    </row>
    <row r="1246" spans="2:20" x14ac:dyDescent="0.25">
      <c r="B1246">
        <v>2003</v>
      </c>
      <c r="C1246">
        <v>8</v>
      </c>
      <c r="D1246">
        <v>10</v>
      </c>
      <c r="E1246" t="s">
        <v>64</v>
      </c>
      <c r="F1246">
        <v>39.840000000000003</v>
      </c>
      <c r="G1246">
        <v>99</v>
      </c>
      <c r="H1246" t="s">
        <v>96</v>
      </c>
      <c r="I1246">
        <v>11700</v>
      </c>
      <c r="J1246" t="s">
        <v>118</v>
      </c>
      <c r="K1246" t="s">
        <v>96</v>
      </c>
      <c r="L1246" t="s">
        <v>96</v>
      </c>
      <c r="M1246" t="s">
        <v>96</v>
      </c>
      <c r="N1246" t="s">
        <v>96</v>
      </c>
      <c r="O1246" t="s">
        <v>96</v>
      </c>
      <c r="P1246" t="s">
        <v>96</v>
      </c>
      <c r="Q1246" t="s">
        <v>96</v>
      </c>
      <c r="R1246" t="s">
        <v>96</v>
      </c>
      <c r="S1246" t="s">
        <v>96</v>
      </c>
      <c r="T1246" t="s">
        <v>96</v>
      </c>
    </row>
    <row r="1247" spans="2:20" x14ac:dyDescent="0.25">
      <c r="B1247">
        <v>2003</v>
      </c>
      <c r="C1247">
        <v>8</v>
      </c>
      <c r="D1247">
        <v>11</v>
      </c>
      <c r="E1247" t="s">
        <v>58</v>
      </c>
      <c r="F1247">
        <v>96.22</v>
      </c>
      <c r="G1247">
        <v>79</v>
      </c>
      <c r="H1247">
        <v>115</v>
      </c>
      <c r="I1247">
        <v>3518</v>
      </c>
      <c r="J1247" t="s">
        <v>116</v>
      </c>
      <c r="K1247" t="s">
        <v>96</v>
      </c>
      <c r="L1247" t="s">
        <v>96</v>
      </c>
      <c r="M1247" t="s">
        <v>96</v>
      </c>
      <c r="N1247" t="s">
        <v>96</v>
      </c>
      <c r="O1247" t="s">
        <v>96</v>
      </c>
      <c r="P1247" t="s">
        <v>96</v>
      </c>
      <c r="Q1247" t="s">
        <v>96</v>
      </c>
      <c r="R1247" t="s">
        <v>96</v>
      </c>
      <c r="S1247" t="s">
        <v>96</v>
      </c>
      <c r="T1247" t="s">
        <v>96</v>
      </c>
    </row>
    <row r="1248" spans="2:20" x14ac:dyDescent="0.25">
      <c r="B1248">
        <v>2003</v>
      </c>
      <c r="C1248">
        <v>8</v>
      </c>
      <c r="D1248">
        <v>11</v>
      </c>
      <c r="E1248" t="s">
        <v>61</v>
      </c>
      <c r="F1248">
        <v>100</v>
      </c>
      <c r="G1248">
        <v>99</v>
      </c>
      <c r="H1248">
        <v>95</v>
      </c>
      <c r="I1248">
        <v>2700</v>
      </c>
      <c r="J1248" t="s">
        <v>117</v>
      </c>
      <c r="K1248" t="s">
        <v>96</v>
      </c>
      <c r="L1248" t="s">
        <v>96</v>
      </c>
      <c r="M1248" t="s">
        <v>96</v>
      </c>
      <c r="N1248" t="s">
        <v>96</v>
      </c>
      <c r="O1248" t="s">
        <v>96</v>
      </c>
      <c r="P1248" t="s">
        <v>96</v>
      </c>
      <c r="Q1248" t="s">
        <v>96</v>
      </c>
      <c r="R1248" t="s">
        <v>96</v>
      </c>
      <c r="S1248" t="s">
        <v>96</v>
      </c>
      <c r="T1248" t="s">
        <v>96</v>
      </c>
    </row>
    <row r="1249" spans="2:20" x14ac:dyDescent="0.25">
      <c r="B1249">
        <v>2003</v>
      </c>
      <c r="C1249">
        <v>8</v>
      </c>
      <c r="D1249">
        <v>11</v>
      </c>
      <c r="E1249" t="s">
        <v>61</v>
      </c>
      <c r="F1249">
        <v>121</v>
      </c>
      <c r="G1249">
        <v>85</v>
      </c>
      <c r="H1249">
        <v>95</v>
      </c>
      <c r="I1249">
        <v>2893</v>
      </c>
      <c r="J1249" t="s">
        <v>117</v>
      </c>
      <c r="K1249" t="s">
        <v>96</v>
      </c>
      <c r="L1249" t="s">
        <v>96</v>
      </c>
      <c r="M1249" t="s">
        <v>96</v>
      </c>
      <c r="N1249" t="s">
        <v>96</v>
      </c>
      <c r="O1249" t="s">
        <v>96</v>
      </c>
      <c r="P1249" t="s">
        <v>96</v>
      </c>
      <c r="Q1249" t="s">
        <v>96</v>
      </c>
      <c r="R1249" t="s">
        <v>96</v>
      </c>
      <c r="S1249" t="s">
        <v>96</v>
      </c>
      <c r="T1249" t="s">
        <v>96</v>
      </c>
    </row>
    <row r="1250" spans="2:20" x14ac:dyDescent="0.25">
      <c r="B1250">
        <v>2003</v>
      </c>
      <c r="C1250">
        <v>8</v>
      </c>
      <c r="D1250">
        <v>12</v>
      </c>
      <c r="E1250" t="s">
        <v>60</v>
      </c>
      <c r="F1250">
        <v>80</v>
      </c>
      <c r="G1250">
        <v>95</v>
      </c>
      <c r="H1250">
        <v>100</v>
      </c>
      <c r="I1250">
        <v>3200</v>
      </c>
      <c r="J1250" t="s">
        <v>116</v>
      </c>
      <c r="K1250" t="s">
        <v>96</v>
      </c>
      <c r="L1250" t="s">
        <v>96</v>
      </c>
      <c r="M1250" t="s">
        <v>96</v>
      </c>
      <c r="N1250" t="s">
        <v>96</v>
      </c>
      <c r="O1250" t="s">
        <v>96</v>
      </c>
      <c r="P1250" t="s">
        <v>96</v>
      </c>
      <c r="Q1250" t="s">
        <v>96</v>
      </c>
      <c r="R1250" t="s">
        <v>96</v>
      </c>
      <c r="S1250" t="s">
        <v>96</v>
      </c>
      <c r="T1250" t="s">
        <v>96</v>
      </c>
    </row>
    <row r="1251" spans="2:20" x14ac:dyDescent="0.25">
      <c r="B1251">
        <v>2003</v>
      </c>
      <c r="C1251">
        <v>8</v>
      </c>
      <c r="D1251">
        <v>12</v>
      </c>
      <c r="E1251" t="s">
        <v>62</v>
      </c>
      <c r="F1251">
        <v>185</v>
      </c>
      <c r="G1251">
        <v>30</v>
      </c>
      <c r="H1251">
        <v>90</v>
      </c>
      <c r="I1251">
        <v>1513</v>
      </c>
      <c r="J1251" t="s">
        <v>119</v>
      </c>
      <c r="K1251" t="s">
        <v>96</v>
      </c>
      <c r="L1251" t="s">
        <v>96</v>
      </c>
      <c r="M1251" t="s">
        <v>96</v>
      </c>
      <c r="N1251" t="s">
        <v>96</v>
      </c>
      <c r="O1251" t="s">
        <v>96</v>
      </c>
      <c r="P1251" t="s">
        <v>96</v>
      </c>
      <c r="Q1251" t="s">
        <v>96</v>
      </c>
      <c r="R1251" t="s">
        <v>96</v>
      </c>
      <c r="S1251" t="s">
        <v>96</v>
      </c>
      <c r="T1251" t="s">
        <v>96</v>
      </c>
    </row>
    <row r="1252" spans="2:20" x14ac:dyDescent="0.25">
      <c r="B1252">
        <v>2003</v>
      </c>
      <c r="C1252">
        <v>9</v>
      </c>
      <c r="D1252">
        <v>1</v>
      </c>
      <c r="E1252" t="s">
        <v>68</v>
      </c>
      <c r="F1252">
        <v>55.8</v>
      </c>
      <c r="G1252">
        <v>86.379928315412187</v>
      </c>
      <c r="H1252">
        <v>145</v>
      </c>
      <c r="I1252">
        <v>2957</v>
      </c>
      <c r="J1252" t="s">
        <v>114</v>
      </c>
      <c r="K1252" t="s">
        <v>402</v>
      </c>
      <c r="L1252" t="s">
        <v>403</v>
      </c>
      <c r="M1252">
        <v>3423.2489626556016</v>
      </c>
      <c r="N1252">
        <v>23.608613535555872</v>
      </c>
      <c r="O1252">
        <v>150</v>
      </c>
      <c r="P1252" t="s">
        <v>96</v>
      </c>
      <c r="Q1252" t="s">
        <v>96</v>
      </c>
      <c r="R1252" t="s">
        <v>96</v>
      </c>
      <c r="S1252" t="s">
        <v>96</v>
      </c>
      <c r="T1252" t="s">
        <v>96</v>
      </c>
    </row>
    <row r="1253" spans="2:20" x14ac:dyDescent="0.25">
      <c r="B1253">
        <v>2003</v>
      </c>
      <c r="C1253">
        <v>9</v>
      </c>
      <c r="D1253">
        <v>1</v>
      </c>
      <c r="E1253" t="s">
        <v>65</v>
      </c>
      <c r="F1253">
        <v>200</v>
      </c>
      <c r="G1253">
        <v>95.6</v>
      </c>
      <c r="H1253">
        <v>135</v>
      </c>
      <c r="I1253">
        <v>2750</v>
      </c>
      <c r="J1253" t="s">
        <v>115</v>
      </c>
      <c r="K1253" t="s">
        <v>392</v>
      </c>
      <c r="L1253" t="s">
        <v>393</v>
      </c>
      <c r="M1253">
        <v>2876.5690376569041</v>
      </c>
      <c r="N1253">
        <v>21.307918797458548</v>
      </c>
      <c r="O1253">
        <v>145</v>
      </c>
      <c r="P1253" t="s">
        <v>96</v>
      </c>
      <c r="Q1253" t="s">
        <v>96</v>
      </c>
      <c r="R1253" t="s">
        <v>96</v>
      </c>
      <c r="S1253" t="s">
        <v>96</v>
      </c>
      <c r="T1253" t="s">
        <v>96</v>
      </c>
    </row>
    <row r="1254" spans="2:20" x14ac:dyDescent="0.25">
      <c r="B1254">
        <v>2003</v>
      </c>
      <c r="C1254">
        <v>9</v>
      </c>
      <c r="D1254">
        <v>1</v>
      </c>
      <c r="E1254" t="s">
        <v>73</v>
      </c>
      <c r="F1254">
        <v>60</v>
      </c>
      <c r="G1254">
        <v>98.166666666666671</v>
      </c>
      <c r="H1254">
        <v>110</v>
      </c>
      <c r="I1254">
        <v>1425</v>
      </c>
      <c r="J1254" t="s">
        <v>116</v>
      </c>
      <c r="K1254" t="s">
        <v>429</v>
      </c>
      <c r="L1254" t="s">
        <v>430</v>
      </c>
      <c r="M1254">
        <v>1451.6129032258066</v>
      </c>
      <c r="N1254">
        <v>13.196480938416423</v>
      </c>
      <c r="O1254">
        <v>85</v>
      </c>
      <c r="P1254" t="s">
        <v>96</v>
      </c>
      <c r="Q1254" t="s">
        <v>96</v>
      </c>
      <c r="R1254" t="s">
        <v>96</v>
      </c>
      <c r="S1254" t="s">
        <v>96</v>
      </c>
      <c r="T1254" t="s">
        <v>96</v>
      </c>
    </row>
    <row r="1255" spans="2:20" x14ac:dyDescent="0.25">
      <c r="B1255">
        <v>2003</v>
      </c>
      <c r="C1255">
        <v>9</v>
      </c>
      <c r="D1255">
        <v>1</v>
      </c>
      <c r="E1255" t="s">
        <v>77</v>
      </c>
      <c r="F1255">
        <v>115</v>
      </c>
      <c r="G1255">
        <v>97.565217391304344</v>
      </c>
      <c r="H1255">
        <v>112</v>
      </c>
      <c r="I1255">
        <v>2300</v>
      </c>
      <c r="J1255" t="s">
        <v>116</v>
      </c>
      <c r="K1255" t="s">
        <v>458</v>
      </c>
      <c r="L1255" t="s">
        <v>459</v>
      </c>
      <c r="M1255">
        <v>2357.3975044563281</v>
      </c>
      <c r="N1255">
        <v>21.048192004074359</v>
      </c>
      <c r="O1255">
        <v>115</v>
      </c>
      <c r="P1255" t="s">
        <v>96</v>
      </c>
      <c r="Q1255" t="s">
        <v>96</v>
      </c>
      <c r="R1255" t="s">
        <v>96</v>
      </c>
      <c r="S1255" t="s">
        <v>96</v>
      </c>
      <c r="T1255" t="s">
        <v>96</v>
      </c>
    </row>
    <row r="1256" spans="2:20" x14ac:dyDescent="0.25">
      <c r="B1256">
        <v>2003</v>
      </c>
      <c r="C1256">
        <v>9</v>
      </c>
      <c r="D1256">
        <v>1</v>
      </c>
      <c r="E1256" t="s">
        <v>65</v>
      </c>
      <c r="F1256">
        <v>50</v>
      </c>
      <c r="G1256">
        <v>98</v>
      </c>
      <c r="H1256">
        <v>115</v>
      </c>
      <c r="I1256">
        <v>2335</v>
      </c>
      <c r="J1256" t="s">
        <v>116</v>
      </c>
      <c r="K1256" t="s">
        <v>99</v>
      </c>
      <c r="L1256" t="s">
        <v>412</v>
      </c>
      <c r="M1256">
        <v>2382.6530612244896</v>
      </c>
      <c r="N1256">
        <v>20.718722271517301</v>
      </c>
      <c r="O1256">
        <v>125</v>
      </c>
      <c r="P1256" t="s">
        <v>96</v>
      </c>
      <c r="Q1256" t="s">
        <v>96</v>
      </c>
      <c r="R1256" t="s">
        <v>96</v>
      </c>
      <c r="S1256" t="s">
        <v>96</v>
      </c>
      <c r="T1256" t="s">
        <v>96</v>
      </c>
    </row>
    <row r="1257" spans="2:20" x14ac:dyDescent="0.25">
      <c r="B1257">
        <v>2003</v>
      </c>
      <c r="C1257">
        <v>9</v>
      </c>
      <c r="D1257">
        <v>1</v>
      </c>
      <c r="E1257" t="s">
        <v>69</v>
      </c>
      <c r="F1257">
        <v>120</v>
      </c>
      <c r="G1257">
        <v>95.583333333333329</v>
      </c>
      <c r="H1257">
        <v>115</v>
      </c>
      <c r="I1257">
        <v>2500</v>
      </c>
      <c r="J1257" t="s">
        <v>116</v>
      </c>
      <c r="K1257" t="s">
        <v>108</v>
      </c>
      <c r="L1257" t="s">
        <v>407</v>
      </c>
      <c r="M1257">
        <v>2615.5187445510023</v>
      </c>
      <c r="N1257">
        <v>22.743641256965237</v>
      </c>
      <c r="O1257">
        <v>125</v>
      </c>
      <c r="P1257" t="s">
        <v>96</v>
      </c>
      <c r="Q1257" t="s">
        <v>96</v>
      </c>
      <c r="R1257" t="s">
        <v>96</v>
      </c>
      <c r="S1257" t="s">
        <v>96</v>
      </c>
      <c r="T1257" t="s">
        <v>96</v>
      </c>
    </row>
    <row r="1258" spans="2:20" x14ac:dyDescent="0.25">
      <c r="B1258">
        <v>2003</v>
      </c>
      <c r="C1258">
        <v>9</v>
      </c>
      <c r="D1258">
        <v>1</v>
      </c>
      <c r="E1258" t="s">
        <v>70</v>
      </c>
      <c r="F1258">
        <v>100</v>
      </c>
      <c r="G1258">
        <v>6</v>
      </c>
      <c r="H1258">
        <v>100</v>
      </c>
      <c r="I1258">
        <v>1100</v>
      </c>
      <c r="J1258" t="s">
        <v>119</v>
      </c>
      <c r="K1258" t="s">
        <v>499</v>
      </c>
      <c r="L1258" t="s">
        <v>501</v>
      </c>
      <c r="M1258">
        <v>18333.333333333332</v>
      </c>
      <c r="N1258">
        <v>183.33333333333331</v>
      </c>
      <c r="O1258" t="s">
        <v>96</v>
      </c>
      <c r="P1258" t="s">
        <v>96</v>
      </c>
      <c r="Q1258" t="s">
        <v>96</v>
      </c>
      <c r="R1258" t="s">
        <v>96</v>
      </c>
      <c r="S1258" t="s">
        <v>96</v>
      </c>
      <c r="T1258" t="s">
        <v>96</v>
      </c>
    </row>
    <row r="1259" spans="2:20" x14ac:dyDescent="0.25">
      <c r="B1259">
        <v>2003</v>
      </c>
      <c r="C1259">
        <v>9</v>
      </c>
      <c r="D1259">
        <v>1</v>
      </c>
      <c r="E1259" t="s">
        <v>69</v>
      </c>
      <c r="F1259">
        <v>200</v>
      </c>
      <c r="G1259" t="s">
        <v>96</v>
      </c>
      <c r="H1259" t="s">
        <v>96</v>
      </c>
      <c r="I1259">
        <v>1200</v>
      </c>
      <c r="J1259" t="s">
        <v>119</v>
      </c>
      <c r="K1259" t="s">
        <v>491</v>
      </c>
      <c r="L1259" t="s">
        <v>492</v>
      </c>
      <c r="M1259" t="s">
        <v>96</v>
      </c>
      <c r="N1259" t="s">
        <v>96</v>
      </c>
      <c r="O1259" t="s">
        <v>96</v>
      </c>
      <c r="P1259" t="s">
        <v>96</v>
      </c>
      <c r="Q1259" t="s">
        <v>96</v>
      </c>
      <c r="R1259" t="s">
        <v>96</v>
      </c>
      <c r="S1259" t="s">
        <v>96</v>
      </c>
      <c r="T1259" t="s">
        <v>493</v>
      </c>
    </row>
    <row r="1260" spans="2:20" x14ac:dyDescent="0.25">
      <c r="B1260">
        <v>2003</v>
      </c>
      <c r="C1260">
        <v>9</v>
      </c>
      <c r="D1260">
        <v>1</v>
      </c>
      <c r="E1260" t="s">
        <v>75</v>
      </c>
      <c r="F1260">
        <v>64.459999999999994</v>
      </c>
      <c r="G1260">
        <v>21.09835556934533</v>
      </c>
      <c r="H1260">
        <v>80</v>
      </c>
      <c r="I1260">
        <v>1500</v>
      </c>
      <c r="J1260" t="s">
        <v>119</v>
      </c>
      <c r="K1260" t="s">
        <v>448</v>
      </c>
      <c r="L1260" t="s">
        <v>511</v>
      </c>
      <c r="M1260">
        <v>7109.5588235294108</v>
      </c>
      <c r="N1260">
        <v>88.869485294117638</v>
      </c>
      <c r="O1260">
        <v>70</v>
      </c>
      <c r="P1260" t="s">
        <v>96</v>
      </c>
      <c r="Q1260" t="s">
        <v>96</v>
      </c>
      <c r="R1260" t="s">
        <v>96</v>
      </c>
      <c r="S1260" t="s">
        <v>96</v>
      </c>
      <c r="T1260" t="s">
        <v>96</v>
      </c>
    </row>
    <row r="1261" spans="2:20" x14ac:dyDescent="0.25">
      <c r="B1261">
        <v>2003</v>
      </c>
      <c r="C1261">
        <v>9</v>
      </c>
      <c r="D1261">
        <v>1</v>
      </c>
      <c r="E1261" t="s">
        <v>70</v>
      </c>
      <c r="F1261">
        <v>40</v>
      </c>
      <c r="G1261">
        <v>81</v>
      </c>
      <c r="H1261">
        <v>130</v>
      </c>
      <c r="I1261">
        <v>1562.5</v>
      </c>
      <c r="J1261" t="s">
        <v>121</v>
      </c>
      <c r="K1261" t="s">
        <v>527</v>
      </c>
      <c r="L1261" t="s">
        <v>529</v>
      </c>
      <c r="M1261">
        <v>1929.0123456790125</v>
      </c>
      <c r="N1261">
        <v>14.838556505223172</v>
      </c>
      <c r="O1261">
        <v>85</v>
      </c>
      <c r="P1261" t="s">
        <v>96</v>
      </c>
      <c r="Q1261" t="s">
        <v>96</v>
      </c>
      <c r="R1261" t="s">
        <v>96</v>
      </c>
      <c r="S1261" t="s">
        <v>96</v>
      </c>
      <c r="T1261" t="s">
        <v>96</v>
      </c>
    </row>
    <row r="1262" spans="2:20" x14ac:dyDescent="0.25">
      <c r="B1262">
        <v>2003</v>
      </c>
      <c r="C1262">
        <v>9</v>
      </c>
      <c r="D1262">
        <v>2</v>
      </c>
      <c r="E1262" t="s">
        <v>69</v>
      </c>
      <c r="F1262">
        <v>30</v>
      </c>
      <c r="G1262">
        <v>88.333333333333329</v>
      </c>
      <c r="H1262">
        <v>105</v>
      </c>
      <c r="I1262">
        <v>1433</v>
      </c>
      <c r="J1262" t="s">
        <v>116</v>
      </c>
      <c r="K1262" t="s">
        <v>481</v>
      </c>
      <c r="L1262" t="s">
        <v>482</v>
      </c>
      <c r="M1262">
        <v>1622.2641509433963</v>
      </c>
      <c r="N1262">
        <v>15.450134770889489</v>
      </c>
      <c r="O1262">
        <v>110</v>
      </c>
      <c r="P1262" t="s">
        <v>96</v>
      </c>
      <c r="Q1262" t="s">
        <v>96</v>
      </c>
      <c r="R1262" t="s">
        <v>96</v>
      </c>
      <c r="S1262" t="s">
        <v>96</v>
      </c>
      <c r="T1262" t="s">
        <v>96</v>
      </c>
    </row>
    <row r="1263" spans="2:20" x14ac:dyDescent="0.25">
      <c r="B1263">
        <v>2003</v>
      </c>
      <c r="C1263">
        <v>9</v>
      </c>
      <c r="D1263">
        <v>2</v>
      </c>
      <c r="E1263" t="s">
        <v>74</v>
      </c>
      <c r="F1263">
        <v>150</v>
      </c>
      <c r="G1263">
        <v>99.933333333333337</v>
      </c>
      <c r="H1263">
        <v>115</v>
      </c>
      <c r="I1263">
        <v>1767</v>
      </c>
      <c r="J1263" t="s">
        <v>116</v>
      </c>
      <c r="K1263" t="s">
        <v>444</v>
      </c>
      <c r="L1263" t="s">
        <v>445</v>
      </c>
      <c r="M1263">
        <v>1768.1787858572382</v>
      </c>
      <c r="N1263">
        <v>15.375467703106418</v>
      </c>
      <c r="O1263">
        <v>90</v>
      </c>
      <c r="P1263" t="s">
        <v>96</v>
      </c>
      <c r="Q1263" t="s">
        <v>96</v>
      </c>
      <c r="R1263" t="s">
        <v>96</v>
      </c>
      <c r="S1263" t="s">
        <v>96</v>
      </c>
      <c r="T1263" t="s">
        <v>96</v>
      </c>
    </row>
    <row r="1264" spans="2:20" x14ac:dyDescent="0.25">
      <c r="B1264">
        <v>2003</v>
      </c>
      <c r="C1264">
        <v>9</v>
      </c>
      <c r="D1264">
        <v>2</v>
      </c>
      <c r="E1264" t="s">
        <v>68</v>
      </c>
      <c r="F1264">
        <v>19.75</v>
      </c>
      <c r="G1264" t="s">
        <v>96</v>
      </c>
      <c r="H1264" t="s">
        <v>96</v>
      </c>
      <c r="I1264">
        <v>650</v>
      </c>
      <c r="J1264" t="s">
        <v>119</v>
      </c>
      <c r="K1264" t="s">
        <v>68</v>
      </c>
      <c r="L1264" t="s">
        <v>497</v>
      </c>
      <c r="M1264" t="s">
        <v>96</v>
      </c>
      <c r="N1264" t="s">
        <v>96</v>
      </c>
      <c r="O1264" t="s">
        <v>96</v>
      </c>
      <c r="P1264" t="s">
        <v>96</v>
      </c>
      <c r="Q1264" t="s">
        <v>96</v>
      </c>
      <c r="R1264" t="s">
        <v>96</v>
      </c>
      <c r="S1264" t="s">
        <v>96</v>
      </c>
      <c r="T1264" t="s">
        <v>96</v>
      </c>
    </row>
    <row r="1265" spans="2:20" x14ac:dyDescent="0.25">
      <c r="B1265">
        <v>2003</v>
      </c>
      <c r="C1265">
        <v>9</v>
      </c>
      <c r="D1265">
        <v>2</v>
      </c>
      <c r="E1265" t="s">
        <v>65</v>
      </c>
      <c r="F1265">
        <v>80</v>
      </c>
      <c r="G1265">
        <v>56.25</v>
      </c>
      <c r="H1265">
        <v>100</v>
      </c>
      <c r="I1265">
        <v>1385</v>
      </c>
      <c r="J1265" t="s">
        <v>119</v>
      </c>
      <c r="K1265" t="s">
        <v>468</v>
      </c>
      <c r="L1265" t="s">
        <v>497</v>
      </c>
      <c r="M1265">
        <v>2462.2222222222222</v>
      </c>
      <c r="N1265">
        <v>24.62222222222222</v>
      </c>
      <c r="O1265" t="s">
        <v>96</v>
      </c>
      <c r="P1265" t="s">
        <v>96</v>
      </c>
      <c r="Q1265" t="s">
        <v>96</v>
      </c>
      <c r="R1265" t="s">
        <v>96</v>
      </c>
      <c r="S1265" t="s">
        <v>96</v>
      </c>
      <c r="T1265" t="s">
        <v>96</v>
      </c>
    </row>
    <row r="1266" spans="2:20" x14ac:dyDescent="0.25">
      <c r="B1266">
        <v>2003</v>
      </c>
      <c r="C1266">
        <v>9</v>
      </c>
      <c r="D1266">
        <v>3</v>
      </c>
      <c r="E1266" t="s">
        <v>73</v>
      </c>
      <c r="F1266">
        <v>22.5</v>
      </c>
      <c r="G1266">
        <v>80</v>
      </c>
      <c r="H1266">
        <v>100</v>
      </c>
      <c r="I1266">
        <v>1156</v>
      </c>
      <c r="J1266" t="s">
        <v>116</v>
      </c>
      <c r="K1266" t="s">
        <v>483</v>
      </c>
      <c r="L1266" t="s">
        <v>484</v>
      </c>
      <c r="M1266">
        <v>1445</v>
      </c>
      <c r="N1266">
        <v>14.45</v>
      </c>
      <c r="O1266">
        <v>70</v>
      </c>
      <c r="P1266" t="s">
        <v>96</v>
      </c>
      <c r="Q1266" t="s">
        <v>96</v>
      </c>
      <c r="R1266" t="s">
        <v>96</v>
      </c>
      <c r="S1266" t="s">
        <v>96</v>
      </c>
      <c r="T1266" t="s">
        <v>96</v>
      </c>
    </row>
    <row r="1267" spans="2:20" x14ac:dyDescent="0.25">
      <c r="B1267">
        <v>2003</v>
      </c>
      <c r="C1267">
        <v>9</v>
      </c>
      <c r="D1267">
        <v>3</v>
      </c>
      <c r="E1267" t="s">
        <v>74</v>
      </c>
      <c r="F1267">
        <v>70</v>
      </c>
      <c r="G1267">
        <v>100</v>
      </c>
      <c r="H1267">
        <v>115</v>
      </c>
      <c r="I1267">
        <v>1500</v>
      </c>
      <c r="J1267" t="s">
        <v>116</v>
      </c>
      <c r="K1267" t="s">
        <v>444</v>
      </c>
      <c r="L1267" t="s">
        <v>465</v>
      </c>
      <c r="M1267">
        <v>1500</v>
      </c>
      <c r="N1267">
        <v>13.043478260869565</v>
      </c>
      <c r="O1267">
        <v>100</v>
      </c>
      <c r="P1267" t="s">
        <v>96</v>
      </c>
      <c r="Q1267" t="s">
        <v>96</v>
      </c>
      <c r="R1267" t="s">
        <v>96</v>
      </c>
      <c r="S1267" t="s">
        <v>96</v>
      </c>
      <c r="T1267" t="s">
        <v>96</v>
      </c>
    </row>
    <row r="1268" spans="2:20" x14ac:dyDescent="0.25">
      <c r="B1268">
        <v>2003</v>
      </c>
      <c r="C1268">
        <v>9</v>
      </c>
      <c r="D1268">
        <v>3</v>
      </c>
      <c r="E1268" t="s">
        <v>65</v>
      </c>
      <c r="F1268">
        <v>88</v>
      </c>
      <c r="G1268">
        <v>73.86363636363636</v>
      </c>
      <c r="H1268">
        <v>100</v>
      </c>
      <c r="I1268">
        <v>1600</v>
      </c>
      <c r="J1268" t="s">
        <v>116</v>
      </c>
      <c r="K1268" t="s">
        <v>468</v>
      </c>
      <c r="L1268" t="s">
        <v>469</v>
      </c>
      <c r="M1268">
        <v>2166.1538461538462</v>
      </c>
      <c r="N1268">
        <v>21.661538461538463</v>
      </c>
      <c r="O1268">
        <v>105</v>
      </c>
      <c r="P1268" t="s">
        <v>96</v>
      </c>
      <c r="Q1268" t="s">
        <v>96</v>
      </c>
      <c r="R1268" t="s">
        <v>96</v>
      </c>
      <c r="S1268" t="s">
        <v>96</v>
      </c>
      <c r="T1268" t="s">
        <v>96</v>
      </c>
    </row>
    <row r="1269" spans="2:20" x14ac:dyDescent="0.25">
      <c r="B1269">
        <v>2003</v>
      </c>
      <c r="C1269">
        <v>9</v>
      </c>
      <c r="D1269">
        <v>3</v>
      </c>
      <c r="E1269" t="s">
        <v>75</v>
      </c>
      <c r="F1269">
        <v>298.5</v>
      </c>
      <c r="G1269">
        <v>87.906197654941366</v>
      </c>
      <c r="H1269">
        <v>108</v>
      </c>
      <c r="I1269">
        <v>1642</v>
      </c>
      <c r="J1269" t="s">
        <v>116</v>
      </c>
      <c r="K1269" t="s">
        <v>274</v>
      </c>
      <c r="L1269" t="s">
        <v>452</v>
      </c>
      <c r="M1269">
        <v>1867.9001524390246</v>
      </c>
      <c r="N1269">
        <v>17.295371781842821</v>
      </c>
      <c r="O1269">
        <v>105</v>
      </c>
      <c r="P1269" t="s">
        <v>96</v>
      </c>
      <c r="Q1269" t="s">
        <v>96</v>
      </c>
      <c r="R1269" t="s">
        <v>96</v>
      </c>
      <c r="S1269" t="s">
        <v>96</v>
      </c>
      <c r="T1269" t="s">
        <v>96</v>
      </c>
    </row>
    <row r="1270" spans="2:20" x14ac:dyDescent="0.25">
      <c r="B1270">
        <v>2003</v>
      </c>
      <c r="C1270">
        <v>9</v>
      </c>
      <c r="D1270">
        <v>3</v>
      </c>
      <c r="E1270" t="s">
        <v>76</v>
      </c>
      <c r="F1270">
        <v>80</v>
      </c>
      <c r="G1270">
        <v>95</v>
      </c>
      <c r="H1270">
        <v>110</v>
      </c>
      <c r="I1270">
        <v>1950</v>
      </c>
      <c r="J1270" t="s">
        <v>116</v>
      </c>
      <c r="K1270" t="s">
        <v>455</v>
      </c>
      <c r="L1270" t="s">
        <v>348</v>
      </c>
      <c r="M1270">
        <v>2052.6315789473683</v>
      </c>
      <c r="N1270">
        <v>18.66028708133971</v>
      </c>
      <c r="O1270">
        <v>110</v>
      </c>
      <c r="P1270" t="s">
        <v>96</v>
      </c>
      <c r="Q1270" t="s">
        <v>96</v>
      </c>
      <c r="R1270" t="s">
        <v>96</v>
      </c>
      <c r="S1270" t="s">
        <v>96</v>
      </c>
      <c r="T1270" t="s">
        <v>96</v>
      </c>
    </row>
    <row r="1271" spans="2:20" x14ac:dyDescent="0.25">
      <c r="B1271">
        <v>2003</v>
      </c>
      <c r="C1271">
        <v>9</v>
      </c>
      <c r="D1271">
        <v>3</v>
      </c>
      <c r="E1271" t="s">
        <v>65</v>
      </c>
      <c r="F1271">
        <v>100</v>
      </c>
      <c r="G1271">
        <v>96</v>
      </c>
      <c r="H1271">
        <v>110</v>
      </c>
      <c r="I1271">
        <v>1985</v>
      </c>
      <c r="J1271" t="s">
        <v>116</v>
      </c>
      <c r="K1271" t="s">
        <v>413</v>
      </c>
      <c r="L1271" t="s">
        <v>414</v>
      </c>
      <c r="M1271">
        <v>2067.7083333333335</v>
      </c>
      <c r="N1271">
        <v>18.797348484848488</v>
      </c>
      <c r="O1271">
        <v>115</v>
      </c>
      <c r="P1271" t="s">
        <v>96</v>
      </c>
      <c r="Q1271" t="s">
        <v>96</v>
      </c>
      <c r="R1271" t="s">
        <v>96</v>
      </c>
      <c r="S1271" t="s">
        <v>96</v>
      </c>
      <c r="T1271" t="s">
        <v>96</v>
      </c>
    </row>
    <row r="1272" spans="2:20" x14ac:dyDescent="0.25">
      <c r="B1272">
        <v>2003</v>
      </c>
      <c r="C1272">
        <v>9</v>
      </c>
      <c r="D1272">
        <v>3</v>
      </c>
      <c r="E1272" t="s">
        <v>65</v>
      </c>
      <c r="F1272">
        <v>160</v>
      </c>
      <c r="G1272">
        <v>96.875</v>
      </c>
      <c r="H1272">
        <v>112</v>
      </c>
      <c r="I1272">
        <v>2000</v>
      </c>
      <c r="J1272" t="s">
        <v>116</v>
      </c>
      <c r="K1272" t="s">
        <v>413</v>
      </c>
      <c r="L1272" t="s">
        <v>415</v>
      </c>
      <c r="M1272">
        <v>2064.516129032258</v>
      </c>
      <c r="N1272">
        <v>18.433179723502302</v>
      </c>
      <c r="O1272">
        <v>120</v>
      </c>
      <c r="P1272" t="s">
        <v>96</v>
      </c>
      <c r="Q1272" t="s">
        <v>96</v>
      </c>
      <c r="R1272" t="s">
        <v>96</v>
      </c>
      <c r="S1272" t="s">
        <v>96</v>
      </c>
      <c r="T1272" t="s">
        <v>96</v>
      </c>
    </row>
    <row r="1273" spans="2:20" x14ac:dyDescent="0.25">
      <c r="B1273">
        <v>2003</v>
      </c>
      <c r="C1273">
        <v>9</v>
      </c>
      <c r="D1273">
        <v>3</v>
      </c>
      <c r="E1273" t="s">
        <v>72</v>
      </c>
      <c r="F1273">
        <v>61</v>
      </c>
      <c r="G1273">
        <v>90.327868852459019</v>
      </c>
      <c r="H1273">
        <v>115</v>
      </c>
      <c r="I1273">
        <v>2033</v>
      </c>
      <c r="J1273" t="s">
        <v>116</v>
      </c>
      <c r="K1273" t="s">
        <v>425</v>
      </c>
      <c r="L1273" t="s">
        <v>426</v>
      </c>
      <c r="M1273">
        <v>2250.6896551724139</v>
      </c>
      <c r="N1273">
        <v>19.571214392803601</v>
      </c>
      <c r="O1273">
        <v>90</v>
      </c>
      <c r="P1273" t="s">
        <v>96</v>
      </c>
      <c r="Q1273" t="s">
        <v>96</v>
      </c>
      <c r="R1273" t="s">
        <v>96</v>
      </c>
      <c r="S1273" t="s">
        <v>96</v>
      </c>
      <c r="T1273" t="s">
        <v>96</v>
      </c>
    </row>
    <row r="1274" spans="2:20" x14ac:dyDescent="0.25">
      <c r="B1274">
        <v>2003</v>
      </c>
      <c r="C1274">
        <v>9</v>
      </c>
      <c r="D1274">
        <v>3</v>
      </c>
      <c r="E1274" t="s">
        <v>76</v>
      </c>
      <c r="F1274">
        <v>60</v>
      </c>
      <c r="G1274">
        <v>96.333333333333329</v>
      </c>
      <c r="H1274">
        <v>108</v>
      </c>
      <c r="I1274">
        <v>2310</v>
      </c>
      <c r="J1274" t="s">
        <v>116</v>
      </c>
      <c r="K1274" t="s">
        <v>453</v>
      </c>
      <c r="L1274" t="s">
        <v>454</v>
      </c>
      <c r="M1274">
        <v>2397.9238754325261</v>
      </c>
      <c r="N1274">
        <v>22.202998846597463</v>
      </c>
      <c r="O1274">
        <v>105</v>
      </c>
      <c r="P1274" t="s">
        <v>96</v>
      </c>
      <c r="Q1274" t="s">
        <v>96</v>
      </c>
      <c r="R1274" t="s">
        <v>96</v>
      </c>
      <c r="S1274" t="s">
        <v>96</v>
      </c>
      <c r="T1274" t="s">
        <v>96</v>
      </c>
    </row>
    <row r="1275" spans="2:20" x14ac:dyDescent="0.25">
      <c r="B1275">
        <v>2003</v>
      </c>
      <c r="C1275">
        <v>9</v>
      </c>
      <c r="D1275">
        <v>3</v>
      </c>
      <c r="E1275" t="s">
        <v>65</v>
      </c>
      <c r="F1275">
        <v>97</v>
      </c>
      <c r="G1275">
        <v>97.9381443298969</v>
      </c>
      <c r="H1275">
        <v>120</v>
      </c>
      <c r="I1275">
        <v>2500</v>
      </c>
      <c r="J1275" t="s">
        <v>116</v>
      </c>
      <c r="K1275" t="s">
        <v>410</v>
      </c>
      <c r="L1275" t="s">
        <v>411</v>
      </c>
      <c r="M1275">
        <v>2552.6315789473683</v>
      </c>
      <c r="N1275">
        <v>21.271929824561404</v>
      </c>
      <c r="O1275">
        <v>125</v>
      </c>
      <c r="P1275" t="s">
        <v>96</v>
      </c>
      <c r="Q1275" t="s">
        <v>96</v>
      </c>
      <c r="R1275" t="s">
        <v>96</v>
      </c>
      <c r="S1275" t="s">
        <v>96</v>
      </c>
      <c r="T1275" t="s">
        <v>96</v>
      </c>
    </row>
    <row r="1276" spans="2:20" x14ac:dyDescent="0.25">
      <c r="B1276">
        <v>2003</v>
      </c>
      <c r="C1276">
        <v>9</v>
      </c>
      <c r="D1276">
        <v>3</v>
      </c>
      <c r="E1276" t="s">
        <v>75</v>
      </c>
      <c r="F1276">
        <v>120</v>
      </c>
      <c r="G1276">
        <v>94.583333333333329</v>
      </c>
      <c r="H1276">
        <v>115</v>
      </c>
      <c r="I1276">
        <v>2650</v>
      </c>
      <c r="J1276" t="s">
        <v>116</v>
      </c>
      <c r="K1276" t="s">
        <v>450</v>
      </c>
      <c r="L1276" t="s">
        <v>451</v>
      </c>
      <c r="M1276">
        <v>2801.7621145374451</v>
      </c>
      <c r="N1276">
        <v>24.363148822064741</v>
      </c>
      <c r="O1276">
        <v>135</v>
      </c>
      <c r="P1276" t="s">
        <v>96</v>
      </c>
      <c r="Q1276" t="s">
        <v>96</v>
      </c>
      <c r="R1276" t="s">
        <v>96</v>
      </c>
      <c r="S1276" t="s">
        <v>96</v>
      </c>
      <c r="T1276" t="s">
        <v>96</v>
      </c>
    </row>
    <row r="1277" spans="2:20" x14ac:dyDescent="0.25">
      <c r="B1277">
        <v>2003</v>
      </c>
      <c r="C1277">
        <v>9</v>
      </c>
      <c r="D1277">
        <v>3</v>
      </c>
      <c r="E1277" t="s">
        <v>68</v>
      </c>
      <c r="F1277">
        <v>63.2</v>
      </c>
      <c r="G1277" t="s">
        <v>96</v>
      </c>
      <c r="H1277" t="s">
        <v>96</v>
      </c>
      <c r="I1277">
        <v>600</v>
      </c>
      <c r="J1277" t="s">
        <v>119</v>
      </c>
      <c r="K1277" t="s">
        <v>68</v>
      </c>
      <c r="L1277" t="s">
        <v>508</v>
      </c>
      <c r="M1277" t="s">
        <v>96</v>
      </c>
      <c r="N1277" t="s">
        <v>96</v>
      </c>
      <c r="O1277" t="s">
        <v>96</v>
      </c>
      <c r="P1277" t="s">
        <v>96</v>
      </c>
      <c r="Q1277" t="s">
        <v>96</v>
      </c>
      <c r="R1277" t="s">
        <v>96</v>
      </c>
      <c r="S1277" t="s">
        <v>96</v>
      </c>
      <c r="T1277" t="s">
        <v>96</v>
      </c>
    </row>
    <row r="1278" spans="2:20" x14ac:dyDescent="0.25">
      <c r="B1278">
        <v>2003</v>
      </c>
      <c r="C1278">
        <v>9</v>
      </c>
      <c r="D1278">
        <v>3</v>
      </c>
      <c r="E1278" t="s">
        <v>75</v>
      </c>
      <c r="F1278">
        <v>40</v>
      </c>
      <c r="G1278">
        <v>41.25</v>
      </c>
      <c r="H1278">
        <v>105</v>
      </c>
      <c r="I1278">
        <v>1075</v>
      </c>
      <c r="J1278" t="s">
        <v>119</v>
      </c>
      <c r="K1278" t="s">
        <v>512</v>
      </c>
      <c r="L1278" t="s">
        <v>513</v>
      </c>
      <c r="M1278">
        <v>2606.060606060606</v>
      </c>
      <c r="N1278">
        <v>24.819624819624821</v>
      </c>
      <c r="O1278">
        <v>75</v>
      </c>
      <c r="P1278" t="s">
        <v>96</v>
      </c>
      <c r="Q1278" t="s">
        <v>96</v>
      </c>
      <c r="R1278" t="s">
        <v>96</v>
      </c>
      <c r="S1278" t="s">
        <v>96</v>
      </c>
      <c r="T1278" t="s">
        <v>96</v>
      </c>
    </row>
    <row r="1279" spans="2:20" x14ac:dyDescent="0.25">
      <c r="B1279">
        <v>2003</v>
      </c>
      <c r="C1279">
        <v>9</v>
      </c>
      <c r="D1279">
        <v>4</v>
      </c>
      <c r="E1279" t="s">
        <v>67</v>
      </c>
      <c r="F1279">
        <v>158.41</v>
      </c>
      <c r="G1279">
        <v>98.920522694274354</v>
      </c>
      <c r="H1279">
        <v>145</v>
      </c>
      <c r="I1279">
        <v>3469</v>
      </c>
      <c r="J1279" t="s">
        <v>114</v>
      </c>
      <c r="K1279" t="s">
        <v>397</v>
      </c>
      <c r="L1279" t="s">
        <v>398</v>
      </c>
      <c r="M1279">
        <v>3506.8557115507342</v>
      </c>
      <c r="N1279">
        <v>24.185211803798168</v>
      </c>
      <c r="O1279">
        <v>150</v>
      </c>
      <c r="P1279" t="s">
        <v>96</v>
      </c>
      <c r="Q1279" t="s">
        <v>96</v>
      </c>
      <c r="R1279" t="s">
        <v>96</v>
      </c>
      <c r="S1279" t="s">
        <v>96</v>
      </c>
      <c r="T1279" t="s">
        <v>96</v>
      </c>
    </row>
    <row r="1280" spans="2:20" x14ac:dyDescent="0.25">
      <c r="B1280">
        <v>2003</v>
      </c>
      <c r="C1280">
        <v>9</v>
      </c>
      <c r="D1280">
        <v>4</v>
      </c>
      <c r="E1280" t="s">
        <v>73</v>
      </c>
      <c r="F1280">
        <v>120</v>
      </c>
      <c r="G1280">
        <v>98.083333333333329</v>
      </c>
      <c r="H1280">
        <v>110</v>
      </c>
      <c r="I1280">
        <v>1400</v>
      </c>
      <c r="J1280" t="s">
        <v>116</v>
      </c>
      <c r="K1280" t="s">
        <v>429</v>
      </c>
      <c r="L1280" t="s">
        <v>433</v>
      </c>
      <c r="M1280">
        <v>1427.357689039932</v>
      </c>
      <c r="N1280">
        <v>12.975978991272109</v>
      </c>
      <c r="O1280">
        <v>85</v>
      </c>
      <c r="P1280" t="s">
        <v>96</v>
      </c>
      <c r="Q1280" t="s">
        <v>96</v>
      </c>
      <c r="R1280" t="s">
        <v>96</v>
      </c>
      <c r="S1280" t="s">
        <v>96</v>
      </c>
      <c r="T1280" t="s">
        <v>96</v>
      </c>
    </row>
    <row r="1281" spans="2:20" x14ac:dyDescent="0.25">
      <c r="B1281">
        <v>2003</v>
      </c>
      <c r="C1281">
        <v>9</v>
      </c>
      <c r="D1281">
        <v>4</v>
      </c>
      <c r="E1281" t="s">
        <v>75</v>
      </c>
      <c r="F1281">
        <v>66.900000000000006</v>
      </c>
      <c r="G1281">
        <v>55.30642750373692</v>
      </c>
      <c r="H1281">
        <v>105</v>
      </c>
      <c r="I1281">
        <v>1500</v>
      </c>
      <c r="J1281" t="s">
        <v>116</v>
      </c>
      <c r="K1281" t="s">
        <v>486</v>
      </c>
      <c r="L1281" t="s">
        <v>487</v>
      </c>
      <c r="M1281">
        <v>2712.1621621621625</v>
      </c>
      <c r="N1281">
        <v>25.830115830115833</v>
      </c>
      <c r="O1281">
        <v>75</v>
      </c>
      <c r="P1281" t="s">
        <v>96</v>
      </c>
      <c r="Q1281" t="s">
        <v>96</v>
      </c>
      <c r="R1281" t="s">
        <v>96</v>
      </c>
      <c r="S1281" t="s">
        <v>96</v>
      </c>
      <c r="T1281" t="s">
        <v>96</v>
      </c>
    </row>
    <row r="1282" spans="2:20" x14ac:dyDescent="0.25">
      <c r="B1282">
        <v>2003</v>
      </c>
      <c r="C1282">
        <v>9</v>
      </c>
      <c r="D1282">
        <v>4</v>
      </c>
      <c r="E1282" t="s">
        <v>69</v>
      </c>
      <c r="F1282">
        <v>120</v>
      </c>
      <c r="G1282">
        <v>91.416666666666671</v>
      </c>
      <c r="H1282">
        <v>107</v>
      </c>
      <c r="I1282">
        <v>2750</v>
      </c>
      <c r="J1282" t="s">
        <v>116</v>
      </c>
      <c r="K1282" t="s">
        <v>404</v>
      </c>
      <c r="L1282" t="s">
        <v>406</v>
      </c>
      <c r="M1282">
        <v>3008.2041932543298</v>
      </c>
      <c r="N1282">
        <v>28.114057880881585</v>
      </c>
      <c r="O1282">
        <v>120</v>
      </c>
      <c r="P1282" t="s">
        <v>96</v>
      </c>
      <c r="Q1282" t="s">
        <v>96</v>
      </c>
      <c r="R1282" t="s">
        <v>96</v>
      </c>
      <c r="S1282" t="s">
        <v>96</v>
      </c>
      <c r="T1282" t="s">
        <v>96</v>
      </c>
    </row>
    <row r="1283" spans="2:20" x14ac:dyDescent="0.25">
      <c r="B1283">
        <v>2003</v>
      </c>
      <c r="C1283">
        <v>9</v>
      </c>
      <c r="D1283">
        <v>4</v>
      </c>
      <c r="E1283" t="s">
        <v>69</v>
      </c>
      <c r="F1283">
        <v>60</v>
      </c>
      <c r="G1283">
        <v>38.999999999999993</v>
      </c>
      <c r="H1283">
        <v>90</v>
      </c>
      <c r="I1283">
        <v>1700</v>
      </c>
      <c r="J1283" t="s">
        <v>119</v>
      </c>
      <c r="K1283" t="s">
        <v>491</v>
      </c>
      <c r="L1283" t="s">
        <v>495</v>
      </c>
      <c r="M1283">
        <v>4358.9743589743593</v>
      </c>
      <c r="N1283">
        <v>48.433048433048434</v>
      </c>
      <c r="O1283" t="s">
        <v>96</v>
      </c>
      <c r="P1283" t="s">
        <v>96</v>
      </c>
      <c r="Q1283" t="s">
        <v>96</v>
      </c>
      <c r="R1283" t="s">
        <v>96</v>
      </c>
      <c r="S1283" t="s">
        <v>96</v>
      </c>
      <c r="T1283" t="s">
        <v>96</v>
      </c>
    </row>
    <row r="1284" spans="2:20" x14ac:dyDescent="0.25">
      <c r="B1284">
        <v>2003</v>
      </c>
      <c r="C1284">
        <v>9</v>
      </c>
      <c r="D1284">
        <v>4</v>
      </c>
      <c r="E1284" t="s">
        <v>70</v>
      </c>
      <c r="F1284">
        <v>160</v>
      </c>
      <c r="G1284">
        <v>89.562500000000014</v>
      </c>
      <c r="H1284">
        <v>125</v>
      </c>
      <c r="I1284">
        <v>2150</v>
      </c>
      <c r="J1284" t="s">
        <v>121</v>
      </c>
      <c r="K1284" t="s">
        <v>525</v>
      </c>
      <c r="L1284" t="s">
        <v>526</v>
      </c>
      <c r="M1284">
        <v>2400.5582693649685</v>
      </c>
      <c r="N1284">
        <v>19.204466154919746</v>
      </c>
      <c r="O1284">
        <v>110</v>
      </c>
      <c r="P1284" t="s">
        <v>96</v>
      </c>
      <c r="Q1284" t="s">
        <v>96</v>
      </c>
      <c r="R1284" t="s">
        <v>96</v>
      </c>
      <c r="S1284" t="s">
        <v>96</v>
      </c>
      <c r="T1284" t="s">
        <v>96</v>
      </c>
    </row>
    <row r="1285" spans="2:20" x14ac:dyDescent="0.25">
      <c r="B1285">
        <v>2003</v>
      </c>
      <c r="C1285">
        <v>9</v>
      </c>
      <c r="D1285">
        <v>5</v>
      </c>
      <c r="E1285" t="s">
        <v>70</v>
      </c>
      <c r="F1285">
        <v>60</v>
      </c>
      <c r="G1285">
        <v>73.333333333333329</v>
      </c>
      <c r="H1285">
        <v>100</v>
      </c>
      <c r="I1285">
        <v>1042</v>
      </c>
      <c r="J1285" t="s">
        <v>116</v>
      </c>
      <c r="K1285" t="s">
        <v>472</v>
      </c>
      <c r="L1285" t="s">
        <v>473</v>
      </c>
      <c r="M1285">
        <v>1420.909090909091</v>
      </c>
      <c r="N1285">
        <v>14.209090909090911</v>
      </c>
      <c r="O1285">
        <v>80</v>
      </c>
      <c r="P1285" t="s">
        <v>96</v>
      </c>
      <c r="Q1285" t="s">
        <v>96</v>
      </c>
      <c r="R1285" t="s">
        <v>96</v>
      </c>
      <c r="S1285" t="s">
        <v>96</v>
      </c>
      <c r="T1285" t="s">
        <v>96</v>
      </c>
    </row>
    <row r="1286" spans="2:20" x14ac:dyDescent="0.25">
      <c r="B1286">
        <v>2003</v>
      </c>
      <c r="C1286">
        <v>9</v>
      </c>
      <c r="D1286">
        <v>5</v>
      </c>
      <c r="E1286" t="s">
        <v>70</v>
      </c>
      <c r="F1286">
        <v>80</v>
      </c>
      <c r="G1286">
        <v>82.5</v>
      </c>
      <c r="H1286">
        <v>105</v>
      </c>
      <c r="I1286">
        <v>1250</v>
      </c>
      <c r="J1286" t="s">
        <v>116</v>
      </c>
      <c r="K1286" t="s">
        <v>474</v>
      </c>
      <c r="L1286" t="s">
        <v>475</v>
      </c>
      <c r="M1286">
        <v>1515.1515151515152</v>
      </c>
      <c r="N1286">
        <v>14.430014430014431</v>
      </c>
      <c r="O1286">
        <v>85</v>
      </c>
      <c r="P1286" t="s">
        <v>96</v>
      </c>
      <c r="Q1286" t="s">
        <v>96</v>
      </c>
      <c r="R1286" t="s">
        <v>96</v>
      </c>
      <c r="S1286" t="s">
        <v>96</v>
      </c>
      <c r="T1286" t="s">
        <v>96</v>
      </c>
    </row>
    <row r="1287" spans="2:20" x14ac:dyDescent="0.25">
      <c r="B1287">
        <v>2003</v>
      </c>
      <c r="C1287">
        <v>9</v>
      </c>
      <c r="D1287">
        <v>5</v>
      </c>
      <c r="E1287" t="s">
        <v>67</v>
      </c>
      <c r="F1287">
        <v>40</v>
      </c>
      <c r="G1287">
        <v>87.75</v>
      </c>
      <c r="H1287">
        <v>105</v>
      </c>
      <c r="I1287">
        <v>2100</v>
      </c>
      <c r="J1287" t="s">
        <v>116</v>
      </c>
      <c r="K1287" t="s">
        <v>434</v>
      </c>
      <c r="L1287" t="s">
        <v>435</v>
      </c>
      <c r="M1287">
        <v>2393.1623931623931</v>
      </c>
      <c r="N1287">
        <v>22.792022792022792</v>
      </c>
      <c r="O1287">
        <v>90</v>
      </c>
      <c r="P1287" t="s">
        <v>96</v>
      </c>
      <c r="Q1287" t="s">
        <v>96</v>
      </c>
      <c r="R1287" t="s">
        <v>96</v>
      </c>
      <c r="S1287" t="s">
        <v>96</v>
      </c>
      <c r="T1287" t="s">
        <v>96</v>
      </c>
    </row>
    <row r="1288" spans="2:20" x14ac:dyDescent="0.25">
      <c r="B1288">
        <v>2003</v>
      </c>
      <c r="C1288">
        <v>9</v>
      </c>
      <c r="D1288">
        <v>5</v>
      </c>
      <c r="E1288" t="s">
        <v>70</v>
      </c>
      <c r="F1288">
        <v>380</v>
      </c>
      <c r="G1288">
        <v>32.631578947368425</v>
      </c>
      <c r="H1288">
        <v>100</v>
      </c>
      <c r="I1288">
        <v>830</v>
      </c>
      <c r="J1288" t="s">
        <v>119</v>
      </c>
      <c r="K1288" t="s">
        <v>499</v>
      </c>
      <c r="L1288" t="s">
        <v>500</v>
      </c>
      <c r="M1288">
        <v>2543.5483870967741</v>
      </c>
      <c r="N1288">
        <v>25.43548387096774</v>
      </c>
      <c r="O1288" t="s">
        <v>96</v>
      </c>
      <c r="P1288" t="s">
        <v>96</v>
      </c>
      <c r="Q1288" t="s">
        <v>96</v>
      </c>
      <c r="R1288" t="s">
        <v>96</v>
      </c>
      <c r="S1288" t="s">
        <v>96</v>
      </c>
      <c r="T1288" t="s">
        <v>96</v>
      </c>
    </row>
    <row r="1289" spans="2:20" x14ac:dyDescent="0.25">
      <c r="B1289">
        <v>2003</v>
      </c>
      <c r="C1289">
        <v>9</v>
      </c>
      <c r="D1289">
        <v>5</v>
      </c>
      <c r="E1289" t="s">
        <v>71</v>
      </c>
      <c r="F1289">
        <v>50</v>
      </c>
      <c r="G1289" t="s">
        <v>96</v>
      </c>
      <c r="H1289" t="s">
        <v>96</v>
      </c>
      <c r="I1289">
        <v>1000</v>
      </c>
      <c r="J1289" t="s">
        <v>119</v>
      </c>
      <c r="K1289" t="s">
        <v>506</v>
      </c>
      <c r="L1289" t="s">
        <v>507</v>
      </c>
      <c r="M1289" t="s">
        <v>96</v>
      </c>
      <c r="N1289" t="s">
        <v>96</v>
      </c>
      <c r="O1289" t="s">
        <v>96</v>
      </c>
      <c r="P1289" t="s">
        <v>96</v>
      </c>
      <c r="Q1289" t="s">
        <v>96</v>
      </c>
      <c r="R1289" t="s">
        <v>96</v>
      </c>
      <c r="S1289" t="s">
        <v>96</v>
      </c>
      <c r="T1289" t="s">
        <v>493</v>
      </c>
    </row>
    <row r="1290" spans="2:20" x14ac:dyDescent="0.25">
      <c r="B1290">
        <v>2003</v>
      </c>
      <c r="C1290">
        <v>9</v>
      </c>
      <c r="D1290">
        <v>5</v>
      </c>
      <c r="E1290" t="s">
        <v>76</v>
      </c>
      <c r="F1290">
        <v>70</v>
      </c>
      <c r="G1290">
        <v>41.142857142857139</v>
      </c>
      <c r="H1290">
        <v>108</v>
      </c>
      <c r="I1290">
        <v>1071</v>
      </c>
      <c r="J1290" t="s">
        <v>119</v>
      </c>
      <c r="K1290" t="s">
        <v>514</v>
      </c>
      <c r="L1290" t="s">
        <v>348</v>
      </c>
      <c r="M1290">
        <v>2603.125</v>
      </c>
      <c r="N1290">
        <v>24.10300925925926</v>
      </c>
      <c r="O1290">
        <v>80</v>
      </c>
      <c r="P1290" t="s">
        <v>96</v>
      </c>
      <c r="Q1290" t="s">
        <v>96</v>
      </c>
      <c r="R1290" t="s">
        <v>96</v>
      </c>
      <c r="S1290" t="s">
        <v>96</v>
      </c>
      <c r="T1290" t="s">
        <v>96</v>
      </c>
    </row>
    <row r="1291" spans="2:20" x14ac:dyDescent="0.25">
      <c r="B1291">
        <v>2003</v>
      </c>
      <c r="C1291">
        <v>9</v>
      </c>
      <c r="D1291">
        <v>5</v>
      </c>
      <c r="E1291" t="s">
        <v>66</v>
      </c>
      <c r="F1291">
        <v>40</v>
      </c>
      <c r="G1291">
        <v>37.5</v>
      </c>
      <c r="H1291">
        <v>100</v>
      </c>
      <c r="I1291">
        <v>1125</v>
      </c>
      <c r="J1291" t="s">
        <v>119</v>
      </c>
      <c r="K1291" t="s">
        <v>108</v>
      </c>
      <c r="L1291" t="s">
        <v>504</v>
      </c>
      <c r="M1291">
        <v>3000</v>
      </c>
      <c r="N1291">
        <v>30</v>
      </c>
      <c r="O1291">
        <v>80</v>
      </c>
      <c r="P1291" t="s">
        <v>96</v>
      </c>
      <c r="Q1291" t="s">
        <v>96</v>
      </c>
      <c r="R1291" t="s">
        <v>96</v>
      </c>
      <c r="S1291" t="s">
        <v>96</v>
      </c>
      <c r="T1291" t="s">
        <v>96</v>
      </c>
    </row>
    <row r="1292" spans="2:20" x14ac:dyDescent="0.25">
      <c r="B1292">
        <v>2003</v>
      </c>
      <c r="C1292">
        <v>9</v>
      </c>
      <c r="D1292">
        <v>5</v>
      </c>
      <c r="E1292" t="s">
        <v>66</v>
      </c>
      <c r="F1292">
        <v>40</v>
      </c>
      <c r="G1292">
        <v>45.75</v>
      </c>
      <c r="H1292">
        <v>100</v>
      </c>
      <c r="I1292">
        <v>1625</v>
      </c>
      <c r="J1292" t="s">
        <v>119</v>
      </c>
      <c r="K1292" t="s">
        <v>108</v>
      </c>
      <c r="L1292" t="s">
        <v>504</v>
      </c>
      <c r="M1292">
        <v>3551.9125683060106</v>
      </c>
      <c r="N1292">
        <v>35.519125683060103</v>
      </c>
      <c r="O1292">
        <v>80</v>
      </c>
      <c r="P1292" t="s">
        <v>96</v>
      </c>
      <c r="Q1292" t="s">
        <v>96</v>
      </c>
      <c r="R1292" t="s">
        <v>96</v>
      </c>
      <c r="S1292" t="s">
        <v>96</v>
      </c>
      <c r="T1292" t="s">
        <v>96</v>
      </c>
    </row>
    <row r="1293" spans="2:20" x14ac:dyDescent="0.25">
      <c r="B1293">
        <v>2003</v>
      </c>
      <c r="C1293">
        <v>9</v>
      </c>
      <c r="D1293">
        <v>5</v>
      </c>
      <c r="E1293" t="s">
        <v>66</v>
      </c>
      <c r="F1293">
        <v>116.77</v>
      </c>
      <c r="G1293">
        <v>65.94159458765094</v>
      </c>
      <c r="H1293">
        <v>120</v>
      </c>
      <c r="I1293">
        <v>6100</v>
      </c>
      <c r="J1293" t="s">
        <v>118</v>
      </c>
      <c r="K1293" t="s">
        <v>521</v>
      </c>
      <c r="L1293" t="s">
        <v>522</v>
      </c>
      <c r="M1293">
        <v>9250.6103896103905</v>
      </c>
      <c r="N1293">
        <v>77.088419913419926</v>
      </c>
      <c r="O1293" t="s">
        <v>96</v>
      </c>
      <c r="P1293" t="s">
        <v>96</v>
      </c>
      <c r="Q1293" t="s">
        <v>96</v>
      </c>
      <c r="R1293" t="s">
        <v>96</v>
      </c>
      <c r="S1293" t="s">
        <v>96</v>
      </c>
      <c r="T1293" t="s">
        <v>96</v>
      </c>
    </row>
    <row r="1294" spans="2:20" x14ac:dyDescent="0.25">
      <c r="B1294">
        <v>2003</v>
      </c>
      <c r="C1294">
        <v>9</v>
      </c>
      <c r="D1294">
        <v>5</v>
      </c>
      <c r="E1294" t="s">
        <v>70</v>
      </c>
      <c r="F1294">
        <v>50</v>
      </c>
      <c r="G1294">
        <v>95</v>
      </c>
      <c r="H1294">
        <v>125</v>
      </c>
      <c r="I1294">
        <v>1250</v>
      </c>
      <c r="J1294" t="s">
        <v>121</v>
      </c>
      <c r="K1294" t="s">
        <v>527</v>
      </c>
      <c r="L1294" t="s">
        <v>528</v>
      </c>
      <c r="M1294">
        <v>1315.7894736842106</v>
      </c>
      <c r="N1294">
        <v>10.526315789473685</v>
      </c>
      <c r="O1294">
        <v>80</v>
      </c>
      <c r="P1294" t="s">
        <v>96</v>
      </c>
      <c r="Q1294" t="s">
        <v>96</v>
      </c>
      <c r="R1294" t="s">
        <v>96</v>
      </c>
      <c r="S1294" t="s">
        <v>96</v>
      </c>
      <c r="T1294" t="s">
        <v>96</v>
      </c>
    </row>
    <row r="1295" spans="2:20" x14ac:dyDescent="0.25">
      <c r="B1295">
        <v>2003</v>
      </c>
      <c r="C1295">
        <v>9</v>
      </c>
      <c r="D1295">
        <v>6</v>
      </c>
      <c r="E1295" t="s">
        <v>71</v>
      </c>
      <c r="F1295">
        <v>140</v>
      </c>
      <c r="G1295">
        <v>93.785714285714292</v>
      </c>
      <c r="H1295">
        <v>108</v>
      </c>
      <c r="I1295">
        <v>1980</v>
      </c>
      <c r="J1295" t="s">
        <v>116</v>
      </c>
      <c r="K1295" t="s">
        <v>422</v>
      </c>
      <c r="L1295" t="s">
        <v>99</v>
      </c>
      <c r="M1295">
        <v>2111.1957349581112</v>
      </c>
      <c r="N1295">
        <v>19.548108657019547</v>
      </c>
      <c r="O1295">
        <v>90</v>
      </c>
      <c r="P1295" t="s">
        <v>96</v>
      </c>
      <c r="Q1295" t="s">
        <v>96</v>
      </c>
      <c r="R1295" t="s">
        <v>96</v>
      </c>
      <c r="S1295" t="s">
        <v>96</v>
      </c>
      <c r="T1295" t="s">
        <v>96</v>
      </c>
    </row>
    <row r="1296" spans="2:20" x14ac:dyDescent="0.25">
      <c r="B1296">
        <v>2003</v>
      </c>
      <c r="C1296">
        <v>9</v>
      </c>
      <c r="D1296">
        <v>6</v>
      </c>
      <c r="E1296" t="s">
        <v>69</v>
      </c>
      <c r="F1296">
        <v>40</v>
      </c>
      <c r="G1296">
        <v>98.000000000000014</v>
      </c>
      <c r="H1296">
        <v>124</v>
      </c>
      <c r="I1296">
        <v>2350</v>
      </c>
      <c r="J1296" t="s">
        <v>116</v>
      </c>
      <c r="K1296" t="s">
        <v>108</v>
      </c>
      <c r="L1296" t="s">
        <v>409</v>
      </c>
      <c r="M1296">
        <v>2397.9591836734694</v>
      </c>
      <c r="N1296">
        <v>19.338380513495721</v>
      </c>
      <c r="O1296">
        <v>130</v>
      </c>
      <c r="P1296" t="s">
        <v>96</v>
      </c>
      <c r="Q1296" t="s">
        <v>96</v>
      </c>
      <c r="R1296" t="s">
        <v>96</v>
      </c>
      <c r="S1296" t="s">
        <v>96</v>
      </c>
      <c r="T1296" t="s">
        <v>96</v>
      </c>
    </row>
    <row r="1297" spans="2:20" x14ac:dyDescent="0.25">
      <c r="B1297">
        <v>2003</v>
      </c>
      <c r="C1297">
        <v>9</v>
      </c>
      <c r="D1297">
        <v>6</v>
      </c>
      <c r="E1297" t="s">
        <v>69</v>
      </c>
      <c r="F1297">
        <v>40</v>
      </c>
      <c r="G1297">
        <v>96</v>
      </c>
      <c r="H1297">
        <v>120</v>
      </c>
      <c r="I1297">
        <v>2400</v>
      </c>
      <c r="J1297" t="s">
        <v>116</v>
      </c>
      <c r="K1297" t="s">
        <v>108</v>
      </c>
      <c r="L1297" t="s">
        <v>408</v>
      </c>
      <c r="M1297">
        <v>2500</v>
      </c>
      <c r="N1297">
        <v>20.833333333333332</v>
      </c>
      <c r="O1297">
        <v>125</v>
      </c>
      <c r="P1297" t="s">
        <v>96</v>
      </c>
      <c r="Q1297" t="s">
        <v>96</v>
      </c>
      <c r="R1297" t="s">
        <v>96</v>
      </c>
      <c r="S1297" t="s">
        <v>96</v>
      </c>
      <c r="T1297" t="s">
        <v>96</v>
      </c>
    </row>
    <row r="1298" spans="2:20" x14ac:dyDescent="0.25">
      <c r="B1298">
        <v>2003</v>
      </c>
      <c r="C1298">
        <v>9</v>
      </c>
      <c r="D1298">
        <v>6</v>
      </c>
      <c r="E1298" t="s">
        <v>69</v>
      </c>
      <c r="F1298">
        <v>80</v>
      </c>
      <c r="G1298">
        <v>97</v>
      </c>
      <c r="H1298">
        <v>108</v>
      </c>
      <c r="I1298">
        <v>2950</v>
      </c>
      <c r="J1298" t="s">
        <v>116</v>
      </c>
      <c r="K1298" t="s">
        <v>404</v>
      </c>
      <c r="L1298" t="s">
        <v>405</v>
      </c>
      <c r="M1298">
        <v>3041.2371134020623</v>
      </c>
      <c r="N1298">
        <v>28.159602901870947</v>
      </c>
      <c r="O1298">
        <v>120</v>
      </c>
      <c r="P1298" t="s">
        <v>96</v>
      </c>
      <c r="Q1298" t="s">
        <v>96</v>
      </c>
      <c r="R1298" t="s">
        <v>96</v>
      </c>
      <c r="S1298" t="s">
        <v>96</v>
      </c>
      <c r="T1298" t="s">
        <v>96</v>
      </c>
    </row>
    <row r="1299" spans="2:20" x14ac:dyDescent="0.25">
      <c r="B1299">
        <v>2003</v>
      </c>
      <c r="C1299">
        <v>9</v>
      </c>
      <c r="D1299">
        <v>6</v>
      </c>
      <c r="E1299" t="s">
        <v>65</v>
      </c>
      <c r="F1299">
        <v>60</v>
      </c>
      <c r="G1299">
        <v>55.000000000000007</v>
      </c>
      <c r="H1299">
        <v>100</v>
      </c>
      <c r="I1299">
        <v>1292</v>
      </c>
      <c r="J1299" t="s">
        <v>119</v>
      </c>
      <c r="K1299" t="s">
        <v>170</v>
      </c>
      <c r="L1299" t="s">
        <v>496</v>
      </c>
      <c r="M1299">
        <v>2349.090909090909</v>
      </c>
      <c r="N1299">
        <v>23.490909090909089</v>
      </c>
      <c r="O1299">
        <v>100</v>
      </c>
      <c r="P1299" t="s">
        <v>96</v>
      </c>
      <c r="Q1299" t="s">
        <v>96</v>
      </c>
      <c r="R1299" t="s">
        <v>96</v>
      </c>
      <c r="S1299" t="s">
        <v>96</v>
      </c>
      <c r="T1299" t="s">
        <v>96</v>
      </c>
    </row>
    <row r="1300" spans="2:20" x14ac:dyDescent="0.25">
      <c r="B1300">
        <v>2003</v>
      </c>
      <c r="C1300">
        <v>9</v>
      </c>
      <c r="D1300">
        <v>6</v>
      </c>
      <c r="E1300" t="s">
        <v>68</v>
      </c>
      <c r="F1300">
        <v>527</v>
      </c>
      <c r="G1300">
        <v>78.254269449715366</v>
      </c>
      <c r="H1300">
        <v>110</v>
      </c>
      <c r="I1300">
        <v>1565</v>
      </c>
      <c r="J1300" t="s">
        <v>121</v>
      </c>
      <c r="K1300" t="s">
        <v>439</v>
      </c>
      <c r="L1300" t="s">
        <v>523</v>
      </c>
      <c r="M1300">
        <v>1999.8908826382155</v>
      </c>
      <c r="N1300">
        <v>18.18082620580196</v>
      </c>
      <c r="O1300">
        <v>85</v>
      </c>
      <c r="P1300" t="s">
        <v>96</v>
      </c>
      <c r="Q1300" t="s">
        <v>96</v>
      </c>
      <c r="R1300" t="s">
        <v>96</v>
      </c>
      <c r="S1300" t="s">
        <v>96</v>
      </c>
      <c r="T1300" t="s">
        <v>96</v>
      </c>
    </row>
    <row r="1301" spans="2:20" x14ac:dyDescent="0.25">
      <c r="B1301">
        <v>2003</v>
      </c>
      <c r="C1301">
        <v>9</v>
      </c>
      <c r="D1301">
        <v>7</v>
      </c>
      <c r="E1301" t="s">
        <v>77</v>
      </c>
      <c r="F1301">
        <v>51.5</v>
      </c>
      <c r="G1301">
        <v>89.126213592233</v>
      </c>
      <c r="H1301">
        <v>100</v>
      </c>
      <c r="I1301">
        <v>1400</v>
      </c>
      <c r="J1301" t="s">
        <v>116</v>
      </c>
      <c r="K1301" t="s">
        <v>458</v>
      </c>
      <c r="L1301" t="s">
        <v>490</v>
      </c>
      <c r="M1301">
        <v>1570.8061002178649</v>
      </c>
      <c r="N1301">
        <v>15.708061002178649</v>
      </c>
      <c r="O1301">
        <v>80</v>
      </c>
      <c r="P1301" t="s">
        <v>96</v>
      </c>
      <c r="Q1301" t="s">
        <v>96</v>
      </c>
      <c r="R1301" t="s">
        <v>96</v>
      </c>
      <c r="S1301" t="s">
        <v>96</v>
      </c>
      <c r="T1301" t="s">
        <v>96</v>
      </c>
    </row>
    <row r="1302" spans="2:20" x14ac:dyDescent="0.25">
      <c r="B1302">
        <v>2003</v>
      </c>
      <c r="C1302">
        <v>9</v>
      </c>
      <c r="D1302">
        <v>7</v>
      </c>
      <c r="E1302" t="s">
        <v>69</v>
      </c>
      <c r="F1302">
        <v>232</v>
      </c>
      <c r="G1302">
        <v>59.913793103448278</v>
      </c>
      <c r="H1302">
        <v>105</v>
      </c>
      <c r="I1302">
        <v>1517</v>
      </c>
      <c r="J1302" t="s">
        <v>116</v>
      </c>
      <c r="K1302" t="s">
        <v>479</v>
      </c>
      <c r="L1302" t="s">
        <v>480</v>
      </c>
      <c r="M1302">
        <v>2531.9712230215828</v>
      </c>
      <c r="N1302">
        <v>24.114011647824597</v>
      </c>
      <c r="O1302">
        <v>110</v>
      </c>
      <c r="P1302" t="s">
        <v>96</v>
      </c>
      <c r="Q1302" t="s">
        <v>96</v>
      </c>
      <c r="R1302" t="s">
        <v>96</v>
      </c>
      <c r="S1302" t="s">
        <v>96</v>
      </c>
      <c r="T1302" t="s">
        <v>96</v>
      </c>
    </row>
    <row r="1303" spans="2:20" x14ac:dyDescent="0.25">
      <c r="B1303">
        <v>2003</v>
      </c>
      <c r="C1303">
        <v>9</v>
      </c>
      <c r="D1303">
        <v>7</v>
      </c>
      <c r="E1303" t="s">
        <v>69</v>
      </c>
      <c r="F1303">
        <v>40</v>
      </c>
      <c r="G1303">
        <v>90.999999999999986</v>
      </c>
      <c r="H1303">
        <v>100</v>
      </c>
      <c r="I1303">
        <v>1700</v>
      </c>
      <c r="J1303" t="s">
        <v>116</v>
      </c>
      <c r="K1303" t="s">
        <v>466</v>
      </c>
      <c r="L1303" t="s">
        <v>467</v>
      </c>
      <c r="M1303">
        <v>1868.1318681318683</v>
      </c>
      <c r="N1303">
        <v>18.681318681318682</v>
      </c>
      <c r="O1303">
        <v>85</v>
      </c>
      <c r="P1303" t="s">
        <v>96</v>
      </c>
      <c r="Q1303" t="s">
        <v>96</v>
      </c>
      <c r="R1303" t="s">
        <v>96</v>
      </c>
      <c r="S1303" t="s">
        <v>96</v>
      </c>
      <c r="T1303" t="s">
        <v>96</v>
      </c>
    </row>
    <row r="1304" spans="2:20" x14ac:dyDescent="0.25">
      <c r="B1304">
        <v>2003</v>
      </c>
      <c r="C1304">
        <v>9</v>
      </c>
      <c r="D1304">
        <v>7</v>
      </c>
      <c r="E1304" t="s">
        <v>65</v>
      </c>
      <c r="F1304">
        <v>58</v>
      </c>
      <c r="G1304">
        <v>37.931034482758619</v>
      </c>
      <c r="H1304">
        <v>100</v>
      </c>
      <c r="I1304">
        <v>966</v>
      </c>
      <c r="J1304" t="s">
        <v>119</v>
      </c>
      <c r="K1304" t="s">
        <v>468</v>
      </c>
      <c r="L1304" t="s">
        <v>498</v>
      </c>
      <c r="M1304">
        <v>2546.7272727272725</v>
      </c>
      <c r="N1304">
        <v>25.467272727272725</v>
      </c>
      <c r="O1304" t="s">
        <v>96</v>
      </c>
      <c r="P1304" t="s">
        <v>96</v>
      </c>
      <c r="Q1304" t="s">
        <v>96</v>
      </c>
      <c r="R1304" t="s">
        <v>96</v>
      </c>
      <c r="S1304" t="s">
        <v>96</v>
      </c>
      <c r="T1304" t="s">
        <v>96</v>
      </c>
    </row>
    <row r="1305" spans="2:20" x14ac:dyDescent="0.25">
      <c r="B1305">
        <v>2003</v>
      </c>
      <c r="C1305">
        <v>9</v>
      </c>
      <c r="D1305">
        <v>7</v>
      </c>
      <c r="E1305" t="s">
        <v>70</v>
      </c>
      <c r="F1305">
        <v>80</v>
      </c>
      <c r="G1305" t="s">
        <v>96</v>
      </c>
      <c r="H1305" t="s">
        <v>96</v>
      </c>
      <c r="I1305">
        <v>1075</v>
      </c>
      <c r="J1305" t="s">
        <v>119</v>
      </c>
      <c r="K1305" t="s">
        <v>502</v>
      </c>
      <c r="L1305" t="s">
        <v>503</v>
      </c>
      <c r="M1305" t="s">
        <v>96</v>
      </c>
      <c r="N1305" t="s">
        <v>96</v>
      </c>
      <c r="O1305" t="s">
        <v>96</v>
      </c>
      <c r="P1305" t="s">
        <v>96</v>
      </c>
      <c r="Q1305" t="s">
        <v>96</v>
      </c>
      <c r="R1305" t="s">
        <v>96</v>
      </c>
      <c r="S1305" t="s">
        <v>96</v>
      </c>
      <c r="T1305" t="s">
        <v>96</v>
      </c>
    </row>
    <row r="1306" spans="2:20" x14ac:dyDescent="0.25">
      <c r="B1306">
        <v>2003</v>
      </c>
      <c r="C1306">
        <v>9</v>
      </c>
      <c r="D1306">
        <v>7</v>
      </c>
      <c r="E1306" t="s">
        <v>73</v>
      </c>
      <c r="F1306">
        <v>160</v>
      </c>
      <c r="G1306">
        <v>91.625</v>
      </c>
      <c r="H1306">
        <v>125</v>
      </c>
      <c r="I1306">
        <v>2025</v>
      </c>
      <c r="J1306" t="s">
        <v>121</v>
      </c>
      <c r="K1306" t="s">
        <v>483</v>
      </c>
      <c r="L1306" t="s">
        <v>524</v>
      </c>
      <c r="M1306">
        <v>2210.0954979536154</v>
      </c>
      <c r="N1306">
        <v>17.680763983628925</v>
      </c>
      <c r="O1306">
        <v>110</v>
      </c>
      <c r="P1306" t="s">
        <v>96</v>
      </c>
      <c r="Q1306" t="s">
        <v>96</v>
      </c>
      <c r="R1306" t="s">
        <v>96</v>
      </c>
      <c r="S1306" t="s">
        <v>96</v>
      </c>
      <c r="T1306" t="s">
        <v>96</v>
      </c>
    </row>
    <row r="1307" spans="2:20" x14ac:dyDescent="0.25">
      <c r="B1307">
        <v>2003</v>
      </c>
      <c r="C1307">
        <v>9</v>
      </c>
      <c r="D1307">
        <v>7</v>
      </c>
      <c r="E1307" t="s">
        <v>73</v>
      </c>
      <c r="F1307">
        <v>160</v>
      </c>
      <c r="G1307">
        <v>95.5</v>
      </c>
      <c r="H1307">
        <v>125</v>
      </c>
      <c r="I1307">
        <v>2100</v>
      </c>
      <c r="J1307" t="s">
        <v>121</v>
      </c>
      <c r="K1307" t="s">
        <v>483</v>
      </c>
      <c r="L1307" t="s">
        <v>524</v>
      </c>
      <c r="M1307">
        <v>2198.9528795811516</v>
      </c>
      <c r="N1307">
        <v>17.591623036649214</v>
      </c>
      <c r="O1307">
        <v>110</v>
      </c>
      <c r="P1307" t="s">
        <v>96</v>
      </c>
      <c r="Q1307" t="s">
        <v>96</v>
      </c>
      <c r="R1307" t="s">
        <v>96</v>
      </c>
      <c r="S1307" t="s">
        <v>96</v>
      </c>
      <c r="T1307" t="s">
        <v>96</v>
      </c>
    </row>
    <row r="1308" spans="2:20" x14ac:dyDescent="0.25">
      <c r="B1308">
        <v>2003</v>
      </c>
      <c r="C1308">
        <v>9</v>
      </c>
      <c r="D1308">
        <v>8</v>
      </c>
      <c r="E1308" t="s">
        <v>68</v>
      </c>
      <c r="F1308">
        <v>30</v>
      </c>
      <c r="G1308">
        <v>96.666666666666671</v>
      </c>
      <c r="H1308">
        <v>110</v>
      </c>
      <c r="I1308">
        <v>1500</v>
      </c>
      <c r="J1308" t="s">
        <v>116</v>
      </c>
      <c r="K1308" t="s">
        <v>442</v>
      </c>
      <c r="L1308" t="s">
        <v>443</v>
      </c>
      <c r="M1308">
        <v>1551.7241379310344</v>
      </c>
      <c r="N1308">
        <v>14.106583072100312</v>
      </c>
      <c r="O1308">
        <v>85</v>
      </c>
      <c r="P1308" t="s">
        <v>96</v>
      </c>
      <c r="Q1308" t="s">
        <v>96</v>
      </c>
      <c r="R1308" t="s">
        <v>96</v>
      </c>
      <c r="S1308" t="s">
        <v>96</v>
      </c>
      <c r="T1308" t="s">
        <v>96</v>
      </c>
    </row>
    <row r="1309" spans="2:20" x14ac:dyDescent="0.25">
      <c r="B1309">
        <v>2003</v>
      </c>
      <c r="C1309">
        <v>9</v>
      </c>
      <c r="D1309">
        <v>8</v>
      </c>
      <c r="E1309" t="s">
        <v>73</v>
      </c>
      <c r="F1309">
        <v>30</v>
      </c>
      <c r="G1309">
        <v>59.666666666666657</v>
      </c>
      <c r="H1309">
        <v>85</v>
      </c>
      <c r="I1309">
        <v>900</v>
      </c>
      <c r="J1309" t="s">
        <v>119</v>
      </c>
      <c r="K1309" t="s">
        <v>483</v>
      </c>
      <c r="L1309" t="s">
        <v>509</v>
      </c>
      <c r="M1309">
        <v>1508.3798882681565</v>
      </c>
      <c r="N1309">
        <v>17.745645744331252</v>
      </c>
      <c r="O1309">
        <v>60</v>
      </c>
      <c r="P1309" t="s">
        <v>96</v>
      </c>
      <c r="Q1309" t="s">
        <v>96</v>
      </c>
      <c r="R1309" t="s">
        <v>96</v>
      </c>
      <c r="S1309" t="s">
        <v>96</v>
      </c>
      <c r="T1309" t="s">
        <v>96</v>
      </c>
    </row>
    <row r="1310" spans="2:20" x14ac:dyDescent="0.25">
      <c r="B1310">
        <v>2003</v>
      </c>
      <c r="C1310">
        <v>9</v>
      </c>
      <c r="D1310">
        <v>9</v>
      </c>
      <c r="E1310" t="s">
        <v>76</v>
      </c>
      <c r="F1310">
        <v>47.1</v>
      </c>
      <c r="G1310">
        <v>84.925690021231418</v>
      </c>
      <c r="H1310">
        <v>108</v>
      </c>
      <c r="I1310">
        <v>1387</v>
      </c>
      <c r="J1310" t="s">
        <v>116</v>
      </c>
      <c r="K1310" t="s">
        <v>456</v>
      </c>
      <c r="L1310" t="s">
        <v>457</v>
      </c>
      <c r="M1310">
        <v>1633.1925000000001</v>
      </c>
      <c r="N1310">
        <v>15.122152777777778</v>
      </c>
      <c r="O1310">
        <v>105</v>
      </c>
      <c r="P1310" t="s">
        <v>96</v>
      </c>
      <c r="Q1310" t="s">
        <v>96</v>
      </c>
      <c r="R1310" t="s">
        <v>96</v>
      </c>
      <c r="S1310" t="s">
        <v>96</v>
      </c>
      <c r="T1310" t="s">
        <v>96</v>
      </c>
    </row>
    <row r="1311" spans="2:20" x14ac:dyDescent="0.25">
      <c r="B1311">
        <v>2003</v>
      </c>
      <c r="C1311">
        <v>9</v>
      </c>
      <c r="D1311">
        <v>9</v>
      </c>
      <c r="E1311" t="s">
        <v>73</v>
      </c>
      <c r="F1311">
        <v>80</v>
      </c>
      <c r="G1311">
        <v>86</v>
      </c>
      <c r="H1311">
        <v>110</v>
      </c>
      <c r="I1311">
        <v>1400</v>
      </c>
      <c r="J1311" t="s">
        <v>116</v>
      </c>
      <c r="K1311" t="s">
        <v>431</v>
      </c>
      <c r="L1311" t="s">
        <v>432</v>
      </c>
      <c r="M1311">
        <v>1627.9069767441861</v>
      </c>
      <c r="N1311">
        <v>14.799154334038056</v>
      </c>
      <c r="O1311">
        <v>85</v>
      </c>
      <c r="P1311" t="s">
        <v>96</v>
      </c>
      <c r="Q1311" t="s">
        <v>96</v>
      </c>
      <c r="R1311" t="s">
        <v>96</v>
      </c>
      <c r="S1311" t="s">
        <v>96</v>
      </c>
      <c r="T1311" t="s">
        <v>96</v>
      </c>
    </row>
    <row r="1312" spans="2:20" x14ac:dyDescent="0.25">
      <c r="B1312">
        <v>2003</v>
      </c>
      <c r="C1312">
        <v>9</v>
      </c>
      <c r="D1312">
        <v>9</v>
      </c>
      <c r="E1312" t="s">
        <v>68</v>
      </c>
      <c r="F1312">
        <v>120</v>
      </c>
      <c r="G1312">
        <v>97.083333333333329</v>
      </c>
      <c r="H1312">
        <v>110</v>
      </c>
      <c r="I1312">
        <v>1471</v>
      </c>
      <c r="J1312" t="s">
        <v>116</v>
      </c>
      <c r="K1312" t="s">
        <v>60</v>
      </c>
      <c r="L1312" t="s">
        <v>441</v>
      </c>
      <c r="M1312">
        <v>1515.1931330472103</v>
      </c>
      <c r="N1312">
        <v>13.774483027701912</v>
      </c>
      <c r="O1312">
        <v>85</v>
      </c>
      <c r="P1312" t="s">
        <v>96</v>
      </c>
      <c r="Q1312" t="s">
        <v>96</v>
      </c>
      <c r="R1312" t="s">
        <v>96</v>
      </c>
      <c r="S1312" t="s">
        <v>96</v>
      </c>
      <c r="T1312" t="s">
        <v>96</v>
      </c>
    </row>
    <row r="1313" spans="2:20" x14ac:dyDescent="0.25">
      <c r="B1313">
        <v>2003</v>
      </c>
      <c r="C1313">
        <v>9</v>
      </c>
      <c r="D1313">
        <v>9</v>
      </c>
      <c r="E1313" t="s">
        <v>70</v>
      </c>
      <c r="F1313">
        <v>78.2</v>
      </c>
      <c r="G1313">
        <v>81.84143222506394</v>
      </c>
      <c r="H1313">
        <v>100</v>
      </c>
      <c r="I1313">
        <v>1800</v>
      </c>
      <c r="J1313" t="s">
        <v>116</v>
      </c>
      <c r="K1313" t="s">
        <v>470</v>
      </c>
      <c r="L1313" t="s">
        <v>471</v>
      </c>
      <c r="M1313">
        <v>2199.375</v>
      </c>
      <c r="N1313">
        <v>21.993749999999999</v>
      </c>
      <c r="O1313">
        <v>80</v>
      </c>
      <c r="P1313" t="s">
        <v>96</v>
      </c>
      <c r="Q1313" t="s">
        <v>96</v>
      </c>
      <c r="R1313" t="s">
        <v>96</v>
      </c>
      <c r="S1313" t="s">
        <v>96</v>
      </c>
      <c r="T1313" t="s">
        <v>96</v>
      </c>
    </row>
    <row r="1314" spans="2:20" x14ac:dyDescent="0.25">
      <c r="B1314">
        <v>2003</v>
      </c>
      <c r="C1314">
        <v>9</v>
      </c>
      <c r="D1314">
        <v>9</v>
      </c>
      <c r="E1314" t="s">
        <v>72</v>
      </c>
      <c r="F1314">
        <v>31.06</v>
      </c>
      <c r="G1314">
        <v>77.269800386349004</v>
      </c>
      <c r="H1314">
        <v>115</v>
      </c>
      <c r="I1314">
        <v>1820</v>
      </c>
      <c r="J1314" t="s">
        <v>116</v>
      </c>
      <c r="K1314" t="s">
        <v>26</v>
      </c>
      <c r="L1314" t="s">
        <v>428</v>
      </c>
      <c r="M1314">
        <v>2355.3833333333332</v>
      </c>
      <c r="N1314">
        <v>20.481594202898549</v>
      </c>
      <c r="O1314">
        <v>90</v>
      </c>
      <c r="P1314" t="s">
        <v>96</v>
      </c>
      <c r="Q1314" t="s">
        <v>96</v>
      </c>
      <c r="R1314" t="s">
        <v>96</v>
      </c>
      <c r="S1314" t="s">
        <v>96</v>
      </c>
      <c r="T1314" t="s">
        <v>96</v>
      </c>
    </row>
    <row r="1315" spans="2:20" x14ac:dyDescent="0.25">
      <c r="B1315">
        <v>2003</v>
      </c>
      <c r="C1315">
        <v>9</v>
      </c>
      <c r="D1315">
        <v>9</v>
      </c>
      <c r="E1315" t="s">
        <v>72</v>
      </c>
      <c r="F1315">
        <v>40</v>
      </c>
      <c r="G1315">
        <v>82.5</v>
      </c>
      <c r="H1315">
        <v>115</v>
      </c>
      <c r="I1315">
        <v>2000</v>
      </c>
      <c r="J1315" t="s">
        <v>116</v>
      </c>
      <c r="K1315" t="s">
        <v>45</v>
      </c>
      <c r="L1315" t="s">
        <v>427</v>
      </c>
      <c r="M1315">
        <v>2424.242424242424</v>
      </c>
      <c r="N1315">
        <v>21.08036890645586</v>
      </c>
      <c r="O1315">
        <v>90</v>
      </c>
      <c r="P1315" t="s">
        <v>96</v>
      </c>
      <c r="Q1315" t="s">
        <v>96</v>
      </c>
      <c r="R1315" t="s">
        <v>96</v>
      </c>
      <c r="S1315" t="s">
        <v>96</v>
      </c>
      <c r="T1315" t="s">
        <v>96</v>
      </c>
    </row>
    <row r="1316" spans="2:20" x14ac:dyDescent="0.25">
      <c r="B1316">
        <v>2003</v>
      </c>
      <c r="C1316">
        <v>9</v>
      </c>
      <c r="D1316">
        <v>9</v>
      </c>
      <c r="E1316" t="s">
        <v>72</v>
      </c>
      <c r="F1316">
        <v>15.2</v>
      </c>
      <c r="G1316">
        <v>94.736842105263165</v>
      </c>
      <c r="H1316">
        <v>115</v>
      </c>
      <c r="I1316">
        <v>2010</v>
      </c>
      <c r="J1316" t="s">
        <v>116</v>
      </c>
      <c r="K1316" t="s">
        <v>26</v>
      </c>
      <c r="L1316" t="s">
        <v>424</v>
      </c>
      <c r="M1316">
        <v>2121.6666666666665</v>
      </c>
      <c r="N1316">
        <v>18.44927536231884</v>
      </c>
      <c r="O1316">
        <v>90</v>
      </c>
      <c r="P1316" t="s">
        <v>96</v>
      </c>
      <c r="Q1316" t="s">
        <v>96</v>
      </c>
      <c r="R1316" t="s">
        <v>96</v>
      </c>
      <c r="S1316" t="s">
        <v>96</v>
      </c>
      <c r="T1316" t="s">
        <v>96</v>
      </c>
    </row>
    <row r="1317" spans="2:20" x14ac:dyDescent="0.25">
      <c r="B1317">
        <v>2003</v>
      </c>
      <c r="C1317">
        <v>9</v>
      </c>
      <c r="D1317">
        <v>9</v>
      </c>
      <c r="E1317" t="s">
        <v>77</v>
      </c>
      <c r="F1317">
        <v>80</v>
      </c>
      <c r="G1317">
        <v>100</v>
      </c>
      <c r="H1317">
        <v>115</v>
      </c>
      <c r="I1317">
        <v>2158</v>
      </c>
      <c r="J1317" t="s">
        <v>116</v>
      </c>
      <c r="K1317" t="s">
        <v>460</v>
      </c>
      <c r="L1317" t="s">
        <v>461</v>
      </c>
      <c r="M1317">
        <v>2158</v>
      </c>
      <c r="N1317">
        <v>18.765217391304347</v>
      </c>
      <c r="O1317">
        <v>115</v>
      </c>
      <c r="P1317" t="s">
        <v>96</v>
      </c>
      <c r="Q1317" t="s">
        <v>96</v>
      </c>
      <c r="R1317" t="s">
        <v>96</v>
      </c>
      <c r="S1317" t="s">
        <v>96</v>
      </c>
      <c r="T1317" t="s">
        <v>96</v>
      </c>
    </row>
    <row r="1318" spans="2:20" x14ac:dyDescent="0.25">
      <c r="B1318">
        <v>2003</v>
      </c>
      <c r="C1318">
        <v>9</v>
      </c>
      <c r="D1318">
        <v>9</v>
      </c>
      <c r="E1318" t="s">
        <v>66</v>
      </c>
      <c r="F1318">
        <v>106</v>
      </c>
      <c r="G1318">
        <v>98.396226415094333</v>
      </c>
      <c r="H1318">
        <v>110</v>
      </c>
      <c r="I1318">
        <v>2250</v>
      </c>
      <c r="J1318" t="s">
        <v>116</v>
      </c>
      <c r="K1318" t="s">
        <v>420</v>
      </c>
      <c r="L1318" t="s">
        <v>421</v>
      </c>
      <c r="M1318">
        <v>2286.6730584851389</v>
      </c>
      <c r="N1318">
        <v>20.787936895319444</v>
      </c>
      <c r="O1318">
        <v>115</v>
      </c>
      <c r="P1318" t="s">
        <v>96</v>
      </c>
      <c r="Q1318" t="s">
        <v>96</v>
      </c>
      <c r="R1318" t="s">
        <v>96</v>
      </c>
      <c r="S1318" t="s">
        <v>96</v>
      </c>
      <c r="T1318" t="s">
        <v>96</v>
      </c>
    </row>
    <row r="1319" spans="2:20" x14ac:dyDescent="0.25">
      <c r="B1319">
        <v>2003</v>
      </c>
      <c r="C1319">
        <v>9</v>
      </c>
      <c r="D1319">
        <v>9</v>
      </c>
      <c r="E1319" t="s">
        <v>68</v>
      </c>
      <c r="F1319">
        <v>38.200000000000003</v>
      </c>
      <c r="G1319">
        <v>94.240837696335063</v>
      </c>
      <c r="H1319">
        <v>115</v>
      </c>
      <c r="I1319">
        <v>2400</v>
      </c>
      <c r="J1319" t="s">
        <v>116</v>
      </c>
      <c r="K1319" t="s">
        <v>402</v>
      </c>
      <c r="L1319" t="s">
        <v>438</v>
      </c>
      <c r="M1319">
        <v>2546.6666666666665</v>
      </c>
      <c r="N1319">
        <v>22.144927536231883</v>
      </c>
      <c r="O1319">
        <v>100</v>
      </c>
      <c r="P1319" t="s">
        <v>96</v>
      </c>
      <c r="Q1319" t="s">
        <v>96</v>
      </c>
      <c r="R1319" t="s">
        <v>96</v>
      </c>
      <c r="S1319" t="s">
        <v>96</v>
      </c>
      <c r="T1319" t="s">
        <v>96</v>
      </c>
    </row>
    <row r="1320" spans="2:20" x14ac:dyDescent="0.25">
      <c r="B1320">
        <v>2003</v>
      </c>
      <c r="C1320">
        <v>9</v>
      </c>
      <c r="D1320">
        <v>9</v>
      </c>
      <c r="E1320" t="s">
        <v>69</v>
      </c>
      <c r="F1320">
        <v>57.75</v>
      </c>
      <c r="G1320">
        <v>46.753246753246749</v>
      </c>
      <c r="H1320">
        <v>110</v>
      </c>
      <c r="I1320">
        <v>1281</v>
      </c>
      <c r="J1320" t="s">
        <v>119</v>
      </c>
      <c r="K1320" t="s">
        <v>466</v>
      </c>
      <c r="L1320" t="s">
        <v>494</v>
      </c>
      <c r="M1320">
        <v>2739.9166666666665</v>
      </c>
      <c r="N1320">
        <v>24.908333333333331</v>
      </c>
      <c r="O1320" t="s">
        <v>96</v>
      </c>
      <c r="P1320" t="s">
        <v>96</v>
      </c>
      <c r="Q1320" t="s">
        <v>96</v>
      </c>
      <c r="R1320" t="s">
        <v>96</v>
      </c>
      <c r="S1320" t="s">
        <v>96</v>
      </c>
      <c r="T1320" t="s">
        <v>96</v>
      </c>
    </row>
    <row r="1321" spans="2:20" x14ac:dyDescent="0.25">
      <c r="B1321">
        <v>2003</v>
      </c>
      <c r="C1321">
        <v>9</v>
      </c>
      <c r="D1321">
        <v>10</v>
      </c>
      <c r="E1321" t="s">
        <v>72</v>
      </c>
      <c r="F1321">
        <v>655.5</v>
      </c>
      <c r="G1321" t="s">
        <v>96</v>
      </c>
      <c r="H1321" t="s">
        <v>96</v>
      </c>
      <c r="I1321">
        <v>550</v>
      </c>
      <c r="J1321" t="s">
        <v>119</v>
      </c>
      <c r="K1321" t="s">
        <v>45</v>
      </c>
      <c r="L1321" t="s">
        <v>78</v>
      </c>
      <c r="M1321" t="s">
        <v>96</v>
      </c>
      <c r="N1321" t="s">
        <v>96</v>
      </c>
      <c r="O1321" t="s">
        <v>96</v>
      </c>
      <c r="P1321" t="s">
        <v>96</v>
      </c>
      <c r="Q1321" t="s">
        <v>96</v>
      </c>
      <c r="R1321" t="s">
        <v>96</v>
      </c>
      <c r="S1321" t="s">
        <v>96</v>
      </c>
      <c r="T1321" t="s">
        <v>96</v>
      </c>
    </row>
    <row r="1322" spans="2:20" x14ac:dyDescent="0.25">
      <c r="B1322">
        <v>2003</v>
      </c>
      <c r="C1322">
        <v>9</v>
      </c>
      <c r="D1322">
        <v>11</v>
      </c>
      <c r="E1322" t="s">
        <v>65</v>
      </c>
      <c r="F1322">
        <v>200</v>
      </c>
      <c r="G1322">
        <v>94.5</v>
      </c>
      <c r="H1322">
        <v>126</v>
      </c>
      <c r="I1322">
        <v>2750</v>
      </c>
      <c r="J1322" t="s">
        <v>115</v>
      </c>
      <c r="K1322" t="s">
        <v>392</v>
      </c>
      <c r="L1322" t="s">
        <v>396</v>
      </c>
      <c r="M1322">
        <v>2910.0529100529102</v>
      </c>
      <c r="N1322">
        <v>23.095658016292937</v>
      </c>
      <c r="O1322">
        <v>130</v>
      </c>
      <c r="P1322" t="s">
        <v>96</v>
      </c>
      <c r="Q1322" t="s">
        <v>96</v>
      </c>
      <c r="R1322" t="s">
        <v>96</v>
      </c>
      <c r="S1322" t="s">
        <v>96</v>
      </c>
      <c r="T1322" t="s">
        <v>96</v>
      </c>
    </row>
    <row r="1323" spans="2:20" x14ac:dyDescent="0.25">
      <c r="B1323">
        <v>2003</v>
      </c>
      <c r="C1323">
        <v>9</v>
      </c>
      <c r="D1323">
        <v>11</v>
      </c>
      <c r="E1323" t="s">
        <v>73</v>
      </c>
      <c r="F1323">
        <v>40</v>
      </c>
      <c r="G1323">
        <v>89.499999999999986</v>
      </c>
      <c r="H1323">
        <v>100</v>
      </c>
      <c r="I1323">
        <v>1175</v>
      </c>
      <c r="J1323" t="s">
        <v>116</v>
      </c>
      <c r="K1323" t="s">
        <v>431</v>
      </c>
      <c r="L1323" t="s">
        <v>485</v>
      </c>
      <c r="M1323">
        <v>1312.8491620111733</v>
      </c>
      <c r="N1323">
        <v>13.128491620111733</v>
      </c>
      <c r="O1323">
        <v>70</v>
      </c>
      <c r="P1323" t="s">
        <v>96</v>
      </c>
      <c r="Q1323" t="s">
        <v>96</v>
      </c>
      <c r="R1323" t="s">
        <v>96</v>
      </c>
      <c r="S1323" t="s">
        <v>96</v>
      </c>
      <c r="T1323" t="s">
        <v>96</v>
      </c>
    </row>
    <row r="1324" spans="2:20" x14ac:dyDescent="0.25">
      <c r="B1324">
        <v>2003</v>
      </c>
      <c r="C1324">
        <v>9</v>
      </c>
      <c r="D1324">
        <v>11</v>
      </c>
      <c r="E1324" t="s">
        <v>68</v>
      </c>
      <c r="F1324">
        <v>83.58</v>
      </c>
      <c r="G1324">
        <v>64.608758076094759</v>
      </c>
      <c r="H1324">
        <v>110</v>
      </c>
      <c r="I1324">
        <v>1364</v>
      </c>
      <c r="J1324" t="s">
        <v>116</v>
      </c>
      <c r="K1324" t="s">
        <v>439</v>
      </c>
      <c r="L1324" t="s">
        <v>440</v>
      </c>
      <c r="M1324">
        <v>2111.1688888888889</v>
      </c>
      <c r="N1324">
        <v>19.192444444444444</v>
      </c>
      <c r="O1324">
        <v>85</v>
      </c>
      <c r="P1324" t="s">
        <v>96</v>
      </c>
      <c r="Q1324" t="s">
        <v>96</v>
      </c>
      <c r="R1324" t="s">
        <v>96</v>
      </c>
      <c r="S1324" t="s">
        <v>96</v>
      </c>
      <c r="T1324" t="s">
        <v>96</v>
      </c>
    </row>
    <row r="1325" spans="2:20" x14ac:dyDescent="0.25">
      <c r="B1325">
        <v>2003</v>
      </c>
      <c r="C1325">
        <v>9</v>
      </c>
      <c r="D1325">
        <v>11</v>
      </c>
      <c r="E1325" t="s">
        <v>73</v>
      </c>
      <c r="F1325">
        <v>60.4</v>
      </c>
      <c r="G1325">
        <v>64.072847682119217</v>
      </c>
      <c r="H1325">
        <v>115</v>
      </c>
      <c r="I1325">
        <v>1423</v>
      </c>
      <c r="J1325" t="s">
        <v>116</v>
      </c>
      <c r="K1325" t="s">
        <v>446</v>
      </c>
      <c r="L1325" t="s">
        <v>447</v>
      </c>
      <c r="M1325">
        <v>2220.909560723514</v>
      </c>
      <c r="N1325">
        <v>19.312257049769688</v>
      </c>
      <c r="O1325">
        <v>90</v>
      </c>
      <c r="P1325" t="s">
        <v>96</v>
      </c>
      <c r="Q1325" t="s">
        <v>96</v>
      </c>
      <c r="R1325" t="s">
        <v>96</v>
      </c>
      <c r="S1325" t="s">
        <v>96</v>
      </c>
      <c r="T1325" t="s">
        <v>96</v>
      </c>
    </row>
    <row r="1326" spans="2:20" x14ac:dyDescent="0.25">
      <c r="B1326">
        <v>2003</v>
      </c>
      <c r="C1326">
        <v>9</v>
      </c>
      <c r="D1326">
        <v>11</v>
      </c>
      <c r="E1326" t="s">
        <v>71</v>
      </c>
      <c r="F1326">
        <v>159</v>
      </c>
      <c r="G1326">
        <v>96.855345911949684</v>
      </c>
      <c r="H1326">
        <v>100</v>
      </c>
      <c r="I1326">
        <v>1430</v>
      </c>
      <c r="J1326" t="s">
        <v>116</v>
      </c>
      <c r="K1326" t="s">
        <v>477</v>
      </c>
      <c r="L1326" t="s">
        <v>478</v>
      </c>
      <c r="M1326">
        <v>1476.4285714285713</v>
      </c>
      <c r="N1326">
        <v>14.764285714285712</v>
      </c>
      <c r="O1326">
        <v>80</v>
      </c>
      <c r="P1326" t="s">
        <v>96</v>
      </c>
      <c r="Q1326" t="s">
        <v>96</v>
      </c>
      <c r="R1326" t="s">
        <v>96</v>
      </c>
      <c r="S1326" t="s">
        <v>96</v>
      </c>
      <c r="T1326" t="s">
        <v>96</v>
      </c>
    </row>
    <row r="1327" spans="2:20" x14ac:dyDescent="0.25">
      <c r="B1327">
        <v>2003</v>
      </c>
      <c r="C1327">
        <v>9</v>
      </c>
      <c r="D1327">
        <v>11</v>
      </c>
      <c r="E1327" t="s">
        <v>71</v>
      </c>
      <c r="F1327">
        <v>80</v>
      </c>
      <c r="G1327">
        <v>95</v>
      </c>
      <c r="H1327">
        <v>112</v>
      </c>
      <c r="I1327">
        <v>1465</v>
      </c>
      <c r="J1327" t="s">
        <v>116</v>
      </c>
      <c r="K1327" t="s">
        <v>422</v>
      </c>
      <c r="L1327" t="s">
        <v>423</v>
      </c>
      <c r="M1327">
        <v>1542.1052631578948</v>
      </c>
      <c r="N1327">
        <v>13.768796992481203</v>
      </c>
      <c r="O1327">
        <v>90</v>
      </c>
      <c r="P1327" t="s">
        <v>96</v>
      </c>
      <c r="Q1327" t="s">
        <v>96</v>
      </c>
      <c r="R1327" t="s">
        <v>96</v>
      </c>
      <c r="S1327" t="s">
        <v>96</v>
      </c>
      <c r="T1327" t="s">
        <v>96</v>
      </c>
    </row>
    <row r="1328" spans="2:20" x14ac:dyDescent="0.25">
      <c r="B1328">
        <v>2003</v>
      </c>
      <c r="C1328">
        <v>9</v>
      </c>
      <c r="D1328">
        <v>11</v>
      </c>
      <c r="E1328" t="s">
        <v>77</v>
      </c>
      <c r="F1328">
        <v>181.24</v>
      </c>
      <c r="G1328">
        <v>86.073714411829613</v>
      </c>
      <c r="H1328">
        <v>105</v>
      </c>
      <c r="I1328">
        <v>1489</v>
      </c>
      <c r="J1328" t="s">
        <v>116</v>
      </c>
      <c r="K1328" t="s">
        <v>58</v>
      </c>
      <c r="L1328" t="s">
        <v>447</v>
      </c>
      <c r="M1328">
        <v>1729.9125641025639</v>
      </c>
      <c r="N1328">
        <v>16.475357753357752</v>
      </c>
      <c r="O1328">
        <v>85</v>
      </c>
      <c r="P1328" t="s">
        <v>96</v>
      </c>
      <c r="Q1328" t="s">
        <v>96</v>
      </c>
      <c r="R1328" t="s">
        <v>96</v>
      </c>
      <c r="S1328" t="s">
        <v>96</v>
      </c>
      <c r="T1328" t="s">
        <v>96</v>
      </c>
    </row>
    <row r="1329" spans="2:20" x14ac:dyDescent="0.25">
      <c r="B1329">
        <v>2003</v>
      </c>
      <c r="C1329">
        <v>9</v>
      </c>
      <c r="D1329">
        <v>11</v>
      </c>
      <c r="E1329" t="s">
        <v>74</v>
      </c>
      <c r="F1329">
        <v>120</v>
      </c>
      <c r="G1329">
        <v>83.333333333333343</v>
      </c>
      <c r="H1329">
        <v>110</v>
      </c>
      <c r="I1329">
        <v>1646</v>
      </c>
      <c r="J1329" t="s">
        <v>116</v>
      </c>
      <c r="K1329" t="s">
        <v>54</v>
      </c>
      <c r="L1329" t="s">
        <v>464</v>
      </c>
      <c r="M1329">
        <v>1975.2</v>
      </c>
      <c r="N1329">
        <v>17.956363636363637</v>
      </c>
      <c r="O1329">
        <v>100</v>
      </c>
      <c r="P1329" t="s">
        <v>96</v>
      </c>
      <c r="Q1329" t="s">
        <v>96</v>
      </c>
      <c r="R1329" t="s">
        <v>96</v>
      </c>
      <c r="S1329" t="s">
        <v>96</v>
      </c>
      <c r="T1329" t="s">
        <v>96</v>
      </c>
    </row>
    <row r="1330" spans="2:20" x14ac:dyDescent="0.25">
      <c r="B1330">
        <v>2003</v>
      </c>
      <c r="C1330">
        <v>9</v>
      </c>
      <c r="D1330">
        <v>11</v>
      </c>
      <c r="E1330" t="s">
        <v>76</v>
      </c>
      <c r="F1330">
        <v>80</v>
      </c>
      <c r="G1330">
        <v>90.5</v>
      </c>
      <c r="H1330">
        <v>104</v>
      </c>
      <c r="I1330">
        <v>1650</v>
      </c>
      <c r="J1330" t="s">
        <v>116</v>
      </c>
      <c r="K1330" t="s">
        <v>488</v>
      </c>
      <c r="L1330" t="s">
        <v>489</v>
      </c>
      <c r="M1330">
        <v>1823.2044198895026</v>
      </c>
      <c r="N1330">
        <v>17.530811729706755</v>
      </c>
      <c r="O1330">
        <v>80</v>
      </c>
      <c r="P1330" t="s">
        <v>96</v>
      </c>
      <c r="Q1330" t="s">
        <v>96</v>
      </c>
      <c r="R1330" t="s">
        <v>96</v>
      </c>
      <c r="S1330" t="s">
        <v>96</v>
      </c>
      <c r="T1330" t="s">
        <v>96</v>
      </c>
    </row>
    <row r="1331" spans="2:20" x14ac:dyDescent="0.25">
      <c r="B1331">
        <v>2003</v>
      </c>
      <c r="C1331">
        <v>9</v>
      </c>
      <c r="D1331">
        <v>11</v>
      </c>
      <c r="E1331" t="s">
        <v>73</v>
      </c>
      <c r="F1331">
        <v>65</v>
      </c>
      <c r="G1331">
        <v>97.538461538461547</v>
      </c>
      <c r="H1331">
        <v>115</v>
      </c>
      <c r="I1331">
        <v>1846</v>
      </c>
      <c r="J1331" t="s">
        <v>116</v>
      </c>
      <c r="K1331" t="s">
        <v>446</v>
      </c>
      <c r="L1331" t="s">
        <v>447</v>
      </c>
      <c r="M1331">
        <v>1892.5867507886435</v>
      </c>
      <c r="N1331">
        <v>16.45727609381429</v>
      </c>
      <c r="O1331">
        <v>90</v>
      </c>
      <c r="P1331" t="s">
        <v>96</v>
      </c>
      <c r="Q1331" t="s">
        <v>96</v>
      </c>
      <c r="R1331" t="s">
        <v>96</v>
      </c>
      <c r="S1331" t="s">
        <v>96</v>
      </c>
      <c r="T1331" t="s">
        <v>96</v>
      </c>
    </row>
    <row r="1332" spans="2:20" x14ac:dyDescent="0.25">
      <c r="B1332">
        <v>2003</v>
      </c>
      <c r="C1332">
        <v>9</v>
      </c>
      <c r="D1332">
        <v>11</v>
      </c>
      <c r="E1332" t="s">
        <v>75</v>
      </c>
      <c r="F1332">
        <v>80</v>
      </c>
      <c r="G1332">
        <v>93.625</v>
      </c>
      <c r="H1332">
        <v>112</v>
      </c>
      <c r="I1332">
        <v>2075</v>
      </c>
      <c r="J1332" t="s">
        <v>116</v>
      </c>
      <c r="K1332" t="s">
        <v>448</v>
      </c>
      <c r="L1332" t="s">
        <v>449</v>
      </c>
      <c r="M1332">
        <v>2216.2883845126835</v>
      </c>
      <c r="N1332">
        <v>19.788289147434675</v>
      </c>
      <c r="O1332">
        <v>110</v>
      </c>
      <c r="P1332" t="s">
        <v>96</v>
      </c>
      <c r="Q1332" t="s">
        <v>96</v>
      </c>
      <c r="R1332" t="s">
        <v>96</v>
      </c>
      <c r="S1332" t="s">
        <v>96</v>
      </c>
      <c r="T1332" t="s">
        <v>96</v>
      </c>
    </row>
    <row r="1333" spans="2:20" x14ac:dyDescent="0.25">
      <c r="B1333">
        <v>2003</v>
      </c>
      <c r="C1333">
        <v>9</v>
      </c>
      <c r="D1333">
        <v>11</v>
      </c>
      <c r="E1333" t="s">
        <v>70</v>
      </c>
      <c r="F1333">
        <v>80</v>
      </c>
      <c r="G1333">
        <v>99.499999999999986</v>
      </c>
      <c r="H1333">
        <v>110</v>
      </c>
      <c r="I1333">
        <v>2275</v>
      </c>
      <c r="J1333" t="s">
        <v>116</v>
      </c>
      <c r="K1333" t="s">
        <v>416</v>
      </c>
      <c r="L1333" t="s">
        <v>417</v>
      </c>
      <c r="M1333">
        <v>2286.4321608040204</v>
      </c>
      <c r="N1333">
        <v>20.785746916400186</v>
      </c>
      <c r="O1333">
        <v>110</v>
      </c>
      <c r="P1333" t="s">
        <v>96</v>
      </c>
      <c r="Q1333" t="s">
        <v>96</v>
      </c>
      <c r="R1333" t="s">
        <v>96</v>
      </c>
      <c r="S1333" t="s">
        <v>96</v>
      </c>
      <c r="T1333" t="s">
        <v>96</v>
      </c>
    </row>
    <row r="1334" spans="2:20" x14ac:dyDescent="0.25">
      <c r="B1334">
        <v>2003</v>
      </c>
      <c r="C1334">
        <v>9</v>
      </c>
      <c r="D1334">
        <v>11</v>
      </c>
      <c r="E1334" t="s">
        <v>70</v>
      </c>
      <c r="F1334">
        <v>40</v>
      </c>
      <c r="G1334">
        <v>95.749999999999986</v>
      </c>
      <c r="H1334">
        <v>105</v>
      </c>
      <c r="I1334">
        <v>2400</v>
      </c>
      <c r="J1334" t="s">
        <v>116</v>
      </c>
      <c r="K1334" t="s">
        <v>416</v>
      </c>
      <c r="L1334" t="s">
        <v>417</v>
      </c>
      <c r="M1334">
        <v>2506.5274151436033</v>
      </c>
      <c r="N1334">
        <v>23.871689668034318</v>
      </c>
      <c r="O1334">
        <v>110</v>
      </c>
      <c r="P1334" t="s">
        <v>96</v>
      </c>
      <c r="Q1334" t="s">
        <v>96</v>
      </c>
      <c r="R1334" t="s">
        <v>96</v>
      </c>
      <c r="S1334" t="s">
        <v>96</v>
      </c>
      <c r="T1334" t="s">
        <v>96</v>
      </c>
    </row>
    <row r="1335" spans="2:20" x14ac:dyDescent="0.25">
      <c r="B1335">
        <v>2003</v>
      </c>
      <c r="C1335">
        <v>9</v>
      </c>
      <c r="D1335">
        <v>11</v>
      </c>
      <c r="E1335" t="s">
        <v>67</v>
      </c>
      <c r="F1335">
        <v>80</v>
      </c>
      <c r="G1335">
        <v>98.75</v>
      </c>
      <c r="H1335">
        <v>115</v>
      </c>
      <c r="I1335">
        <v>2640</v>
      </c>
      <c r="J1335" t="s">
        <v>116</v>
      </c>
      <c r="K1335" t="s">
        <v>400</v>
      </c>
      <c r="L1335" t="s">
        <v>437</v>
      </c>
      <c r="M1335">
        <v>2673.4177215189875</v>
      </c>
      <c r="N1335">
        <v>23.247110621904238</v>
      </c>
      <c r="O1335">
        <v>100</v>
      </c>
      <c r="P1335" t="s">
        <v>96</v>
      </c>
      <c r="Q1335" t="s">
        <v>96</v>
      </c>
      <c r="R1335" t="s">
        <v>96</v>
      </c>
      <c r="S1335" t="s">
        <v>96</v>
      </c>
      <c r="T1335" t="s">
        <v>96</v>
      </c>
    </row>
    <row r="1336" spans="2:20" x14ac:dyDescent="0.25">
      <c r="B1336">
        <v>2003</v>
      </c>
      <c r="C1336">
        <v>9</v>
      </c>
      <c r="D1336">
        <v>11</v>
      </c>
      <c r="E1336" t="s">
        <v>70</v>
      </c>
      <c r="F1336">
        <v>40</v>
      </c>
      <c r="G1336">
        <v>75.25</v>
      </c>
      <c r="H1336">
        <v>95</v>
      </c>
      <c r="I1336">
        <v>1700</v>
      </c>
      <c r="J1336" t="s">
        <v>117</v>
      </c>
      <c r="K1336" t="s">
        <v>416</v>
      </c>
      <c r="L1336" t="s">
        <v>417</v>
      </c>
      <c r="M1336">
        <v>2259.1362126245845</v>
      </c>
      <c r="N1336">
        <v>23.780381185521943</v>
      </c>
      <c r="O1336">
        <v>110</v>
      </c>
      <c r="P1336" t="s">
        <v>96</v>
      </c>
      <c r="Q1336" t="s">
        <v>96</v>
      </c>
      <c r="R1336" t="s">
        <v>96</v>
      </c>
      <c r="S1336" t="s">
        <v>96</v>
      </c>
      <c r="T1336" t="s">
        <v>96</v>
      </c>
    </row>
    <row r="1337" spans="2:20" x14ac:dyDescent="0.25">
      <c r="B1337">
        <v>2003</v>
      </c>
      <c r="C1337">
        <v>9</v>
      </c>
      <c r="D1337">
        <v>11</v>
      </c>
      <c r="E1337" t="s">
        <v>72</v>
      </c>
      <c r="F1337">
        <v>30</v>
      </c>
      <c r="G1337">
        <v>40</v>
      </c>
      <c r="H1337">
        <v>90</v>
      </c>
      <c r="I1337">
        <v>1025</v>
      </c>
      <c r="J1337" t="s">
        <v>119</v>
      </c>
      <c r="K1337" t="s">
        <v>45</v>
      </c>
      <c r="L1337" t="s">
        <v>510</v>
      </c>
      <c r="M1337">
        <v>2562.5</v>
      </c>
      <c r="N1337">
        <v>28.472222222222221</v>
      </c>
      <c r="O1337">
        <v>85</v>
      </c>
      <c r="P1337" t="s">
        <v>96</v>
      </c>
      <c r="Q1337" t="s">
        <v>96</v>
      </c>
      <c r="R1337" t="s">
        <v>96</v>
      </c>
      <c r="S1337" t="s">
        <v>96</v>
      </c>
      <c r="T1337" t="s">
        <v>96</v>
      </c>
    </row>
    <row r="1338" spans="2:20" x14ac:dyDescent="0.25">
      <c r="B1338">
        <v>2003</v>
      </c>
      <c r="C1338">
        <v>9</v>
      </c>
      <c r="D1338">
        <v>11</v>
      </c>
      <c r="E1338" t="s">
        <v>76</v>
      </c>
      <c r="F1338">
        <v>30</v>
      </c>
      <c r="G1338">
        <v>34.333333333333336</v>
      </c>
      <c r="H1338">
        <v>105</v>
      </c>
      <c r="I1338">
        <v>1333</v>
      </c>
      <c r="J1338" t="s">
        <v>119</v>
      </c>
      <c r="K1338" t="s">
        <v>515</v>
      </c>
      <c r="L1338" t="s">
        <v>449</v>
      </c>
      <c r="M1338">
        <v>3882.5242718446598</v>
      </c>
      <c r="N1338">
        <v>36.976421636615811</v>
      </c>
      <c r="O1338">
        <v>80</v>
      </c>
      <c r="P1338" t="s">
        <v>96</v>
      </c>
      <c r="Q1338" t="s">
        <v>96</v>
      </c>
      <c r="R1338" t="s">
        <v>96</v>
      </c>
      <c r="S1338" t="s">
        <v>96</v>
      </c>
      <c r="T1338" t="s">
        <v>96</v>
      </c>
    </row>
    <row r="1339" spans="2:20" x14ac:dyDescent="0.25">
      <c r="B1339">
        <v>2003</v>
      </c>
      <c r="C1339">
        <v>9</v>
      </c>
      <c r="D1339">
        <v>12</v>
      </c>
      <c r="E1339" t="s">
        <v>67</v>
      </c>
      <c r="F1339">
        <v>101.9</v>
      </c>
      <c r="G1339">
        <v>98.135426889106952</v>
      </c>
      <c r="H1339">
        <v>135</v>
      </c>
      <c r="I1339">
        <v>2900</v>
      </c>
      <c r="J1339" t="s">
        <v>115</v>
      </c>
      <c r="K1339" t="s">
        <v>397</v>
      </c>
      <c r="L1339" t="s">
        <v>399</v>
      </c>
      <c r="M1339">
        <v>2955.1</v>
      </c>
      <c r="N1339">
        <v>21.889629629629628</v>
      </c>
      <c r="O1339">
        <v>130</v>
      </c>
      <c r="P1339" t="s">
        <v>96</v>
      </c>
      <c r="Q1339" t="s">
        <v>96</v>
      </c>
      <c r="R1339" t="s">
        <v>96</v>
      </c>
      <c r="S1339" t="s">
        <v>96</v>
      </c>
      <c r="T1339" t="s">
        <v>96</v>
      </c>
    </row>
    <row r="1340" spans="2:20" x14ac:dyDescent="0.25">
      <c r="B1340">
        <v>2003</v>
      </c>
      <c r="C1340">
        <v>9</v>
      </c>
      <c r="D1340">
        <v>12</v>
      </c>
      <c r="E1340" t="s">
        <v>67</v>
      </c>
      <c r="F1340">
        <v>20</v>
      </c>
      <c r="G1340">
        <v>100</v>
      </c>
      <c r="H1340">
        <v>125</v>
      </c>
      <c r="I1340">
        <v>3000</v>
      </c>
      <c r="J1340" t="s">
        <v>115</v>
      </c>
      <c r="K1340" t="s">
        <v>400</v>
      </c>
      <c r="L1340" t="s">
        <v>401</v>
      </c>
      <c r="M1340">
        <v>3000</v>
      </c>
      <c r="N1340">
        <v>24</v>
      </c>
      <c r="O1340">
        <v>130</v>
      </c>
      <c r="P1340" t="s">
        <v>96</v>
      </c>
      <c r="Q1340" t="s">
        <v>96</v>
      </c>
      <c r="R1340" t="s">
        <v>96</v>
      </c>
      <c r="S1340" t="s">
        <v>96</v>
      </c>
      <c r="T1340" t="s">
        <v>96</v>
      </c>
    </row>
    <row r="1341" spans="2:20" x14ac:dyDescent="0.25">
      <c r="B1341">
        <v>2003</v>
      </c>
      <c r="C1341">
        <v>9</v>
      </c>
      <c r="D1341">
        <v>12</v>
      </c>
      <c r="E1341" t="s">
        <v>66</v>
      </c>
      <c r="F1341">
        <v>130</v>
      </c>
      <c r="G1341">
        <v>77.153846153846146</v>
      </c>
      <c r="H1341">
        <v>105</v>
      </c>
      <c r="I1341">
        <v>1800</v>
      </c>
      <c r="J1341" t="s">
        <v>116</v>
      </c>
      <c r="K1341" t="s">
        <v>326</v>
      </c>
      <c r="L1341" t="s">
        <v>476</v>
      </c>
      <c r="M1341">
        <v>2333.0009970089732</v>
      </c>
      <c r="N1341">
        <v>22.219057114371171</v>
      </c>
      <c r="O1341">
        <v>90</v>
      </c>
      <c r="P1341" t="s">
        <v>96</v>
      </c>
      <c r="Q1341" t="s">
        <v>96</v>
      </c>
      <c r="R1341" t="s">
        <v>96</v>
      </c>
      <c r="S1341" t="s">
        <v>96</v>
      </c>
      <c r="T1341" t="s">
        <v>96</v>
      </c>
    </row>
    <row r="1342" spans="2:20" x14ac:dyDescent="0.25">
      <c r="B1342">
        <v>2003</v>
      </c>
      <c r="C1342">
        <v>9</v>
      </c>
      <c r="D1342">
        <v>12</v>
      </c>
      <c r="E1342" t="s">
        <v>67</v>
      </c>
      <c r="F1342">
        <v>190.27</v>
      </c>
      <c r="G1342">
        <v>86.193304251852624</v>
      </c>
      <c r="H1342">
        <v>115</v>
      </c>
      <c r="I1342">
        <v>2000</v>
      </c>
      <c r="J1342" t="s">
        <v>116</v>
      </c>
      <c r="K1342" t="s">
        <v>67</v>
      </c>
      <c r="L1342" t="s">
        <v>348</v>
      </c>
      <c r="M1342">
        <v>2320.3658536585367</v>
      </c>
      <c r="N1342">
        <v>20.177094379639449</v>
      </c>
      <c r="O1342">
        <v>100</v>
      </c>
      <c r="P1342" t="s">
        <v>96</v>
      </c>
      <c r="Q1342" t="s">
        <v>96</v>
      </c>
      <c r="R1342" t="s">
        <v>96</v>
      </c>
      <c r="S1342" t="s">
        <v>96</v>
      </c>
      <c r="T1342" t="s">
        <v>96</v>
      </c>
    </row>
    <row r="1343" spans="2:20" x14ac:dyDescent="0.25">
      <c r="B1343">
        <v>2003</v>
      </c>
      <c r="C1343">
        <v>9</v>
      </c>
      <c r="D1343">
        <v>12</v>
      </c>
      <c r="E1343" t="s">
        <v>67</v>
      </c>
      <c r="F1343">
        <v>54</v>
      </c>
      <c r="G1343">
        <v>75</v>
      </c>
      <c r="H1343">
        <v>110</v>
      </c>
      <c r="I1343">
        <v>2046</v>
      </c>
      <c r="J1343" t="s">
        <v>116</v>
      </c>
      <c r="K1343" t="s">
        <v>67</v>
      </c>
      <c r="L1343" t="s">
        <v>436</v>
      </c>
      <c r="M1343">
        <v>2728</v>
      </c>
      <c r="N1343">
        <v>24.8</v>
      </c>
      <c r="O1343">
        <v>90</v>
      </c>
      <c r="P1343" t="s">
        <v>96</v>
      </c>
      <c r="Q1343" t="s">
        <v>96</v>
      </c>
      <c r="R1343" t="s">
        <v>96</v>
      </c>
      <c r="S1343" t="s">
        <v>96</v>
      </c>
      <c r="T1343" t="s">
        <v>96</v>
      </c>
    </row>
    <row r="1344" spans="2:20" x14ac:dyDescent="0.25">
      <c r="B1344">
        <v>2003</v>
      </c>
      <c r="C1344">
        <v>9</v>
      </c>
      <c r="D1344">
        <v>12</v>
      </c>
      <c r="E1344" t="s">
        <v>66</v>
      </c>
      <c r="F1344">
        <v>80</v>
      </c>
      <c r="G1344">
        <v>78.75</v>
      </c>
      <c r="H1344">
        <v>108</v>
      </c>
      <c r="I1344">
        <v>2215</v>
      </c>
      <c r="J1344" t="s">
        <v>116</v>
      </c>
      <c r="K1344" t="s">
        <v>418</v>
      </c>
      <c r="L1344" t="s">
        <v>419</v>
      </c>
      <c r="M1344">
        <v>2812.6984126984125</v>
      </c>
      <c r="N1344">
        <v>26.043503821281597</v>
      </c>
      <c r="O1344">
        <v>120</v>
      </c>
      <c r="P1344" t="s">
        <v>96</v>
      </c>
      <c r="Q1344" t="s">
        <v>96</v>
      </c>
      <c r="R1344" t="s">
        <v>96</v>
      </c>
      <c r="S1344" t="s">
        <v>96</v>
      </c>
      <c r="T1344" t="s">
        <v>96</v>
      </c>
    </row>
    <row r="1345" spans="2:20" x14ac:dyDescent="0.25">
      <c r="B1345">
        <v>2003</v>
      </c>
      <c r="C1345">
        <v>9</v>
      </c>
      <c r="D1345">
        <v>12</v>
      </c>
      <c r="E1345" t="s">
        <v>77</v>
      </c>
      <c r="F1345">
        <v>97</v>
      </c>
      <c r="G1345">
        <v>99.278350515463927</v>
      </c>
      <c r="H1345">
        <v>106</v>
      </c>
      <c r="I1345">
        <v>2350</v>
      </c>
      <c r="J1345" t="s">
        <v>116</v>
      </c>
      <c r="K1345" t="s">
        <v>462</v>
      </c>
      <c r="L1345" t="s">
        <v>463</v>
      </c>
      <c r="M1345">
        <v>2367.0820353063345</v>
      </c>
      <c r="N1345">
        <v>22.330962597229572</v>
      </c>
      <c r="O1345">
        <v>105</v>
      </c>
      <c r="P1345" t="s">
        <v>96</v>
      </c>
      <c r="Q1345" t="s">
        <v>96</v>
      </c>
      <c r="R1345" t="s">
        <v>96</v>
      </c>
      <c r="S1345" t="s">
        <v>96</v>
      </c>
      <c r="T1345" t="s">
        <v>96</v>
      </c>
    </row>
    <row r="1346" spans="2:20" x14ac:dyDescent="0.25">
      <c r="B1346">
        <v>2003</v>
      </c>
      <c r="C1346">
        <v>9</v>
      </c>
      <c r="D1346">
        <v>12</v>
      </c>
      <c r="E1346" t="s">
        <v>66</v>
      </c>
      <c r="F1346">
        <v>63</v>
      </c>
      <c r="G1346">
        <v>100</v>
      </c>
      <c r="H1346">
        <v>120</v>
      </c>
      <c r="I1346">
        <v>2800</v>
      </c>
      <c r="J1346" t="s">
        <v>116</v>
      </c>
      <c r="K1346" t="s">
        <v>394</v>
      </c>
      <c r="L1346" t="s">
        <v>395</v>
      </c>
      <c r="M1346">
        <v>2800</v>
      </c>
      <c r="N1346">
        <v>23.333333333333332</v>
      </c>
      <c r="O1346">
        <v>130</v>
      </c>
      <c r="P1346" t="s">
        <v>96</v>
      </c>
      <c r="Q1346" t="s">
        <v>96</v>
      </c>
      <c r="R1346" t="s">
        <v>96</v>
      </c>
      <c r="S1346" t="s">
        <v>96</v>
      </c>
      <c r="T1346" t="s">
        <v>96</v>
      </c>
    </row>
    <row r="1347" spans="2:20" x14ac:dyDescent="0.25">
      <c r="B1347">
        <v>2003</v>
      </c>
      <c r="C1347">
        <v>9</v>
      </c>
      <c r="D1347">
        <v>12</v>
      </c>
      <c r="E1347" t="s">
        <v>66</v>
      </c>
      <c r="F1347">
        <v>39</v>
      </c>
      <c r="G1347">
        <v>12.820512820512819</v>
      </c>
      <c r="H1347">
        <v>100</v>
      </c>
      <c r="I1347">
        <v>1538</v>
      </c>
      <c r="J1347" t="s">
        <v>119</v>
      </c>
      <c r="K1347" t="s">
        <v>394</v>
      </c>
      <c r="L1347" t="s">
        <v>505</v>
      </c>
      <c r="M1347">
        <v>11996.4</v>
      </c>
      <c r="N1347">
        <v>119.964</v>
      </c>
      <c r="O1347">
        <v>80</v>
      </c>
      <c r="P1347" t="s">
        <v>96</v>
      </c>
      <c r="Q1347" t="s">
        <v>96</v>
      </c>
      <c r="R1347" t="s">
        <v>96</v>
      </c>
      <c r="S1347" t="s">
        <v>96</v>
      </c>
      <c r="T1347" t="s">
        <v>96</v>
      </c>
    </row>
    <row r="1348" spans="2:20" x14ac:dyDescent="0.25">
      <c r="B1348">
        <v>2003</v>
      </c>
      <c r="C1348">
        <v>9</v>
      </c>
      <c r="D1348">
        <v>12</v>
      </c>
      <c r="E1348" t="s">
        <v>66</v>
      </c>
      <c r="F1348">
        <v>119</v>
      </c>
      <c r="G1348">
        <v>64.789915966386545</v>
      </c>
      <c r="H1348">
        <v>100</v>
      </c>
      <c r="I1348">
        <v>5042</v>
      </c>
      <c r="J1348" t="s">
        <v>118</v>
      </c>
      <c r="K1348" t="s">
        <v>516</v>
      </c>
      <c r="L1348" t="s">
        <v>517</v>
      </c>
      <c r="M1348">
        <v>7782.0752269779514</v>
      </c>
      <c r="N1348">
        <v>77.820752269779518</v>
      </c>
      <c r="O1348" t="s">
        <v>518</v>
      </c>
      <c r="P1348" t="s">
        <v>96</v>
      </c>
      <c r="Q1348" t="s">
        <v>96</v>
      </c>
      <c r="R1348" t="s">
        <v>96</v>
      </c>
      <c r="S1348" t="s">
        <v>96</v>
      </c>
      <c r="T1348" t="s">
        <v>96</v>
      </c>
    </row>
    <row r="1349" spans="2:20" x14ac:dyDescent="0.25">
      <c r="B1349">
        <v>2003</v>
      </c>
      <c r="C1349">
        <v>9</v>
      </c>
      <c r="D1349">
        <v>12</v>
      </c>
      <c r="E1349" t="s">
        <v>66</v>
      </c>
      <c r="F1349">
        <v>28</v>
      </c>
      <c r="G1349" t="s">
        <v>96</v>
      </c>
      <c r="H1349" t="s">
        <v>96</v>
      </c>
      <c r="I1349">
        <v>5500</v>
      </c>
      <c r="J1349" t="s">
        <v>118</v>
      </c>
      <c r="K1349" t="s">
        <v>34</v>
      </c>
      <c r="L1349" t="s">
        <v>519</v>
      </c>
      <c r="M1349" t="s">
        <v>96</v>
      </c>
      <c r="N1349" t="s">
        <v>96</v>
      </c>
      <c r="O1349" t="s">
        <v>520</v>
      </c>
      <c r="P1349" t="s">
        <v>96</v>
      </c>
      <c r="Q1349" t="s">
        <v>96</v>
      </c>
      <c r="R1349" t="s">
        <v>96</v>
      </c>
      <c r="S1349" t="s">
        <v>96</v>
      </c>
      <c r="T1349" t="s">
        <v>96</v>
      </c>
    </row>
    <row r="1350" spans="2:20" x14ac:dyDescent="0.25">
      <c r="B1350">
        <v>2003</v>
      </c>
      <c r="C1350">
        <v>9</v>
      </c>
      <c r="D1350">
        <v>12</v>
      </c>
      <c r="E1350" t="s">
        <v>68</v>
      </c>
      <c r="F1350">
        <v>455</v>
      </c>
      <c r="G1350">
        <v>89.780219780219781</v>
      </c>
      <c r="H1350">
        <v>110</v>
      </c>
      <c r="I1350">
        <v>1500</v>
      </c>
      <c r="J1350" t="s">
        <v>121</v>
      </c>
      <c r="K1350" t="s">
        <v>68</v>
      </c>
      <c r="L1350" t="s">
        <v>78</v>
      </c>
      <c r="M1350">
        <v>1670.7466340269277</v>
      </c>
      <c r="N1350">
        <v>15.188605763881162</v>
      </c>
      <c r="O1350">
        <v>85</v>
      </c>
      <c r="P1350" t="s">
        <v>96</v>
      </c>
      <c r="Q1350" t="s">
        <v>96</v>
      </c>
      <c r="R1350" t="s">
        <v>96</v>
      </c>
      <c r="S1350" t="s">
        <v>96</v>
      </c>
      <c r="T1350" t="s">
        <v>96</v>
      </c>
    </row>
    <row r="1351" spans="2:20" x14ac:dyDescent="0.25">
      <c r="B1351">
        <v>2003</v>
      </c>
      <c r="C1351">
        <v>10</v>
      </c>
      <c r="D1351">
        <v>1</v>
      </c>
      <c r="E1351" t="s">
        <v>81</v>
      </c>
      <c r="F1351">
        <v>60</v>
      </c>
      <c r="G1351">
        <v>97</v>
      </c>
      <c r="H1351">
        <v>105</v>
      </c>
      <c r="I1351">
        <v>1200</v>
      </c>
      <c r="J1351" t="s">
        <v>116</v>
      </c>
      <c r="K1351" t="s">
        <v>96</v>
      </c>
      <c r="L1351" t="s">
        <v>96</v>
      </c>
      <c r="M1351" t="s">
        <v>96</v>
      </c>
      <c r="N1351" t="s">
        <v>96</v>
      </c>
      <c r="O1351" t="s">
        <v>96</v>
      </c>
      <c r="P1351" t="s">
        <v>96</v>
      </c>
      <c r="Q1351" t="s">
        <v>96</v>
      </c>
      <c r="R1351" t="s">
        <v>96</v>
      </c>
      <c r="S1351" t="s">
        <v>96</v>
      </c>
      <c r="T1351" t="s">
        <v>96</v>
      </c>
    </row>
    <row r="1352" spans="2:20" x14ac:dyDescent="0.25">
      <c r="B1352">
        <v>2003</v>
      </c>
      <c r="C1352">
        <v>10</v>
      </c>
      <c r="D1352">
        <v>1</v>
      </c>
      <c r="E1352" t="s">
        <v>80</v>
      </c>
      <c r="F1352">
        <v>30</v>
      </c>
      <c r="G1352">
        <v>100</v>
      </c>
      <c r="H1352">
        <v>108</v>
      </c>
      <c r="I1352">
        <v>1850</v>
      </c>
      <c r="J1352" t="s">
        <v>116</v>
      </c>
      <c r="K1352" t="s">
        <v>96</v>
      </c>
      <c r="L1352" t="s">
        <v>96</v>
      </c>
      <c r="M1352" t="s">
        <v>96</v>
      </c>
      <c r="N1352" t="s">
        <v>96</v>
      </c>
      <c r="O1352" t="s">
        <v>96</v>
      </c>
      <c r="P1352" t="s">
        <v>96</v>
      </c>
      <c r="Q1352" t="s">
        <v>96</v>
      </c>
      <c r="R1352" t="s">
        <v>96</v>
      </c>
      <c r="S1352" t="s">
        <v>96</v>
      </c>
      <c r="T1352" t="s">
        <v>96</v>
      </c>
    </row>
    <row r="1353" spans="2:20" x14ac:dyDescent="0.25">
      <c r="B1353">
        <v>2003</v>
      </c>
      <c r="C1353">
        <v>10</v>
      </c>
      <c r="D1353">
        <v>1</v>
      </c>
      <c r="E1353" t="s">
        <v>85</v>
      </c>
      <c r="F1353">
        <v>117</v>
      </c>
      <c r="G1353">
        <v>81</v>
      </c>
      <c r="H1353" t="s">
        <v>96</v>
      </c>
      <c r="I1353">
        <v>1250</v>
      </c>
      <c r="J1353" t="s">
        <v>119</v>
      </c>
      <c r="K1353" t="s">
        <v>96</v>
      </c>
      <c r="L1353" t="s">
        <v>96</v>
      </c>
      <c r="M1353" t="s">
        <v>96</v>
      </c>
      <c r="N1353" t="s">
        <v>96</v>
      </c>
      <c r="O1353" t="s">
        <v>96</v>
      </c>
      <c r="P1353" t="s">
        <v>96</v>
      </c>
      <c r="Q1353" t="s">
        <v>96</v>
      </c>
      <c r="R1353" t="s">
        <v>96</v>
      </c>
      <c r="S1353" t="s">
        <v>96</v>
      </c>
      <c r="T1353" t="s">
        <v>96</v>
      </c>
    </row>
    <row r="1354" spans="2:20" x14ac:dyDescent="0.25">
      <c r="B1354">
        <v>2003</v>
      </c>
      <c r="C1354">
        <v>10</v>
      </c>
      <c r="D1354">
        <v>2</v>
      </c>
      <c r="E1354" t="s">
        <v>82</v>
      </c>
      <c r="F1354">
        <v>160</v>
      </c>
      <c r="G1354">
        <v>82</v>
      </c>
      <c r="H1354">
        <v>112</v>
      </c>
      <c r="I1354">
        <v>1250</v>
      </c>
      <c r="J1354" t="s">
        <v>116</v>
      </c>
      <c r="K1354" t="s">
        <v>96</v>
      </c>
      <c r="L1354" t="s">
        <v>96</v>
      </c>
      <c r="M1354" t="s">
        <v>96</v>
      </c>
      <c r="N1354" t="s">
        <v>96</v>
      </c>
      <c r="O1354" t="s">
        <v>96</v>
      </c>
      <c r="P1354" t="s">
        <v>96</v>
      </c>
      <c r="Q1354" t="s">
        <v>96</v>
      </c>
      <c r="R1354" t="s">
        <v>96</v>
      </c>
      <c r="S1354" t="s">
        <v>96</v>
      </c>
      <c r="T1354" t="s">
        <v>96</v>
      </c>
    </row>
    <row r="1355" spans="2:20" x14ac:dyDescent="0.25">
      <c r="B1355">
        <v>2003</v>
      </c>
      <c r="C1355">
        <v>10</v>
      </c>
      <c r="D1355">
        <v>2</v>
      </c>
      <c r="E1355" t="s">
        <v>80</v>
      </c>
      <c r="F1355">
        <v>290</v>
      </c>
      <c r="G1355">
        <v>99</v>
      </c>
      <c r="H1355">
        <v>110</v>
      </c>
      <c r="I1355">
        <v>1400</v>
      </c>
      <c r="J1355" t="s">
        <v>116</v>
      </c>
      <c r="K1355" t="s">
        <v>96</v>
      </c>
      <c r="L1355" t="s">
        <v>96</v>
      </c>
      <c r="M1355" t="s">
        <v>96</v>
      </c>
      <c r="N1355" t="s">
        <v>96</v>
      </c>
      <c r="O1355" t="s">
        <v>96</v>
      </c>
      <c r="P1355" t="s">
        <v>96</v>
      </c>
      <c r="Q1355" t="s">
        <v>96</v>
      </c>
      <c r="R1355" t="s">
        <v>96</v>
      </c>
      <c r="S1355" t="s">
        <v>96</v>
      </c>
      <c r="T1355" t="s">
        <v>96</v>
      </c>
    </row>
    <row r="1356" spans="2:20" x14ac:dyDescent="0.25">
      <c r="B1356">
        <v>2003</v>
      </c>
      <c r="C1356">
        <v>10</v>
      </c>
      <c r="D1356">
        <v>2</v>
      </c>
      <c r="E1356" t="s">
        <v>84</v>
      </c>
      <c r="F1356">
        <v>160</v>
      </c>
      <c r="G1356">
        <v>99</v>
      </c>
      <c r="H1356">
        <v>88</v>
      </c>
      <c r="I1356">
        <v>1281</v>
      </c>
      <c r="J1356" t="s">
        <v>117</v>
      </c>
      <c r="K1356" t="s">
        <v>96</v>
      </c>
      <c r="L1356" t="s">
        <v>96</v>
      </c>
      <c r="M1356" t="s">
        <v>96</v>
      </c>
      <c r="N1356" t="s">
        <v>96</v>
      </c>
      <c r="O1356" t="s">
        <v>96</v>
      </c>
      <c r="P1356" t="s">
        <v>96</v>
      </c>
      <c r="Q1356" t="s">
        <v>96</v>
      </c>
      <c r="R1356" t="s">
        <v>96</v>
      </c>
      <c r="S1356" t="s">
        <v>96</v>
      </c>
      <c r="T1356" t="s">
        <v>96</v>
      </c>
    </row>
    <row r="1357" spans="2:20" x14ac:dyDescent="0.25">
      <c r="B1357">
        <v>2003</v>
      </c>
      <c r="C1357">
        <v>10</v>
      </c>
      <c r="D1357">
        <v>2</v>
      </c>
      <c r="E1357" t="s">
        <v>87</v>
      </c>
      <c r="F1357">
        <v>80</v>
      </c>
      <c r="G1357">
        <v>52</v>
      </c>
      <c r="H1357" t="s">
        <v>96</v>
      </c>
      <c r="I1357">
        <v>1000</v>
      </c>
      <c r="J1357" t="s">
        <v>119</v>
      </c>
      <c r="K1357" t="s">
        <v>96</v>
      </c>
      <c r="L1357" t="s">
        <v>96</v>
      </c>
      <c r="M1357" t="s">
        <v>96</v>
      </c>
      <c r="N1357" t="s">
        <v>96</v>
      </c>
      <c r="O1357" t="s">
        <v>96</v>
      </c>
      <c r="P1357" t="s">
        <v>96</v>
      </c>
      <c r="Q1357" t="s">
        <v>96</v>
      </c>
      <c r="R1357" t="s">
        <v>96</v>
      </c>
      <c r="S1357" t="s">
        <v>96</v>
      </c>
      <c r="T1357" t="s">
        <v>96</v>
      </c>
    </row>
    <row r="1358" spans="2:20" x14ac:dyDescent="0.25">
      <c r="B1358">
        <v>2003</v>
      </c>
      <c r="C1358">
        <v>10</v>
      </c>
      <c r="D1358">
        <v>2</v>
      </c>
      <c r="E1358" t="s">
        <v>86</v>
      </c>
      <c r="F1358">
        <v>90</v>
      </c>
      <c r="G1358">
        <v>42</v>
      </c>
      <c r="H1358" t="s">
        <v>96</v>
      </c>
      <c r="I1358">
        <v>1389</v>
      </c>
      <c r="J1358" t="s">
        <v>119</v>
      </c>
      <c r="K1358" t="s">
        <v>96</v>
      </c>
      <c r="L1358" t="s">
        <v>96</v>
      </c>
      <c r="M1358" t="s">
        <v>96</v>
      </c>
      <c r="N1358" t="s">
        <v>96</v>
      </c>
      <c r="O1358" t="s">
        <v>96</v>
      </c>
      <c r="P1358" t="s">
        <v>96</v>
      </c>
      <c r="Q1358" t="s">
        <v>96</v>
      </c>
      <c r="R1358" t="s">
        <v>96</v>
      </c>
      <c r="S1358" t="s">
        <v>96</v>
      </c>
      <c r="T1358" t="s">
        <v>96</v>
      </c>
    </row>
    <row r="1359" spans="2:20" x14ac:dyDescent="0.25">
      <c r="B1359">
        <v>2003</v>
      </c>
      <c r="C1359">
        <v>10</v>
      </c>
      <c r="D1359">
        <v>3</v>
      </c>
      <c r="E1359" t="s">
        <v>78</v>
      </c>
      <c r="F1359">
        <v>80</v>
      </c>
      <c r="G1359">
        <v>89</v>
      </c>
      <c r="H1359">
        <v>100</v>
      </c>
      <c r="I1359">
        <v>900</v>
      </c>
      <c r="J1359" t="s">
        <v>116</v>
      </c>
      <c r="K1359" t="s">
        <v>96</v>
      </c>
      <c r="L1359" t="s">
        <v>96</v>
      </c>
      <c r="M1359" t="s">
        <v>96</v>
      </c>
      <c r="N1359" t="s">
        <v>96</v>
      </c>
      <c r="O1359" t="s">
        <v>96</v>
      </c>
      <c r="P1359" t="s">
        <v>96</v>
      </c>
      <c r="Q1359" t="s">
        <v>96</v>
      </c>
      <c r="R1359" t="s">
        <v>96</v>
      </c>
      <c r="S1359" t="s">
        <v>96</v>
      </c>
      <c r="T1359" t="s">
        <v>96</v>
      </c>
    </row>
    <row r="1360" spans="2:20" x14ac:dyDescent="0.25">
      <c r="B1360">
        <v>2003</v>
      </c>
      <c r="C1360">
        <v>10</v>
      </c>
      <c r="D1360">
        <v>3</v>
      </c>
      <c r="E1360" t="s">
        <v>80</v>
      </c>
      <c r="F1360">
        <v>20</v>
      </c>
      <c r="G1360">
        <v>99</v>
      </c>
      <c r="H1360">
        <v>105</v>
      </c>
      <c r="I1360">
        <v>1100</v>
      </c>
      <c r="J1360" t="s">
        <v>116</v>
      </c>
      <c r="K1360" t="s">
        <v>96</v>
      </c>
      <c r="L1360" t="s">
        <v>96</v>
      </c>
      <c r="M1360" t="s">
        <v>96</v>
      </c>
      <c r="N1360" t="s">
        <v>96</v>
      </c>
      <c r="O1360" t="s">
        <v>96</v>
      </c>
      <c r="P1360" t="s">
        <v>96</v>
      </c>
      <c r="Q1360" t="s">
        <v>96</v>
      </c>
      <c r="R1360" t="s">
        <v>96</v>
      </c>
      <c r="S1360" t="s">
        <v>96</v>
      </c>
      <c r="T1360" t="s">
        <v>96</v>
      </c>
    </row>
    <row r="1361" spans="2:20" x14ac:dyDescent="0.25">
      <c r="B1361">
        <v>2003</v>
      </c>
      <c r="C1361">
        <v>10</v>
      </c>
      <c r="D1361">
        <v>3</v>
      </c>
      <c r="E1361" t="s">
        <v>80</v>
      </c>
      <c r="F1361">
        <v>32</v>
      </c>
      <c r="G1361">
        <v>94</v>
      </c>
      <c r="H1361">
        <v>109</v>
      </c>
      <c r="I1361">
        <v>1250</v>
      </c>
      <c r="J1361" t="s">
        <v>116</v>
      </c>
      <c r="K1361" t="s">
        <v>96</v>
      </c>
      <c r="L1361" t="s">
        <v>96</v>
      </c>
      <c r="M1361" t="s">
        <v>96</v>
      </c>
      <c r="N1361" t="s">
        <v>96</v>
      </c>
      <c r="O1361" t="s">
        <v>96</v>
      </c>
      <c r="P1361" t="s">
        <v>96</v>
      </c>
      <c r="Q1361" t="s">
        <v>96</v>
      </c>
      <c r="R1361" t="s">
        <v>96</v>
      </c>
      <c r="S1361" t="s">
        <v>96</v>
      </c>
      <c r="T1361" t="s">
        <v>96</v>
      </c>
    </row>
    <row r="1362" spans="2:20" x14ac:dyDescent="0.25">
      <c r="B1362">
        <v>2003</v>
      </c>
      <c r="C1362">
        <v>10</v>
      </c>
      <c r="D1362">
        <v>3</v>
      </c>
      <c r="E1362" t="s">
        <v>78</v>
      </c>
      <c r="F1362">
        <v>34.6</v>
      </c>
      <c r="G1362">
        <v>97</v>
      </c>
      <c r="H1362">
        <v>112</v>
      </c>
      <c r="I1362">
        <v>1301</v>
      </c>
      <c r="J1362" t="s">
        <v>116</v>
      </c>
      <c r="K1362" t="s">
        <v>96</v>
      </c>
      <c r="L1362" t="s">
        <v>96</v>
      </c>
      <c r="M1362" t="s">
        <v>96</v>
      </c>
      <c r="N1362" t="s">
        <v>96</v>
      </c>
      <c r="O1362" t="s">
        <v>96</v>
      </c>
      <c r="P1362" t="s">
        <v>96</v>
      </c>
      <c r="Q1362" t="s">
        <v>96</v>
      </c>
      <c r="R1362" t="s">
        <v>96</v>
      </c>
      <c r="S1362" t="s">
        <v>96</v>
      </c>
      <c r="T1362" t="s">
        <v>96</v>
      </c>
    </row>
    <row r="1363" spans="2:20" x14ac:dyDescent="0.25">
      <c r="B1363">
        <v>2003</v>
      </c>
      <c r="C1363">
        <v>10</v>
      </c>
      <c r="D1363">
        <v>3</v>
      </c>
      <c r="E1363" t="s">
        <v>81</v>
      </c>
      <c r="F1363">
        <v>80</v>
      </c>
      <c r="G1363">
        <v>94</v>
      </c>
      <c r="H1363">
        <v>111</v>
      </c>
      <c r="I1363">
        <v>1400</v>
      </c>
      <c r="J1363" t="s">
        <v>116</v>
      </c>
      <c r="K1363" t="s">
        <v>96</v>
      </c>
      <c r="L1363" t="s">
        <v>96</v>
      </c>
      <c r="M1363" t="s">
        <v>96</v>
      </c>
      <c r="N1363" t="s">
        <v>96</v>
      </c>
      <c r="O1363" t="s">
        <v>96</v>
      </c>
      <c r="P1363" t="s">
        <v>96</v>
      </c>
      <c r="Q1363" t="s">
        <v>96</v>
      </c>
      <c r="R1363" t="s">
        <v>96</v>
      </c>
      <c r="S1363" t="s">
        <v>96</v>
      </c>
      <c r="T1363" t="s">
        <v>96</v>
      </c>
    </row>
    <row r="1364" spans="2:20" x14ac:dyDescent="0.25">
      <c r="B1364">
        <v>2003</v>
      </c>
      <c r="C1364">
        <v>10</v>
      </c>
      <c r="D1364">
        <v>3</v>
      </c>
      <c r="E1364" t="s">
        <v>82</v>
      </c>
      <c r="F1364">
        <v>60</v>
      </c>
      <c r="G1364">
        <v>99</v>
      </c>
      <c r="H1364">
        <v>111</v>
      </c>
      <c r="I1364">
        <v>1433</v>
      </c>
      <c r="J1364" t="s">
        <v>116</v>
      </c>
      <c r="K1364" t="s">
        <v>96</v>
      </c>
      <c r="L1364" t="s">
        <v>96</v>
      </c>
      <c r="M1364" t="s">
        <v>96</v>
      </c>
      <c r="N1364" t="s">
        <v>96</v>
      </c>
      <c r="O1364" t="s">
        <v>96</v>
      </c>
      <c r="P1364" t="s">
        <v>96</v>
      </c>
      <c r="Q1364" t="s">
        <v>96</v>
      </c>
      <c r="R1364" t="s">
        <v>96</v>
      </c>
      <c r="S1364" t="s">
        <v>96</v>
      </c>
      <c r="T1364" t="s">
        <v>96</v>
      </c>
    </row>
    <row r="1365" spans="2:20" x14ac:dyDescent="0.25">
      <c r="B1365">
        <v>2003</v>
      </c>
      <c r="C1365">
        <v>10</v>
      </c>
      <c r="D1365">
        <v>3</v>
      </c>
      <c r="E1365" t="s">
        <v>78</v>
      </c>
      <c r="F1365">
        <v>355</v>
      </c>
      <c r="G1365">
        <v>72</v>
      </c>
      <c r="H1365">
        <v>124</v>
      </c>
      <c r="I1365">
        <v>1690</v>
      </c>
      <c r="J1365" t="s">
        <v>116</v>
      </c>
      <c r="K1365" t="s">
        <v>96</v>
      </c>
      <c r="L1365" t="s">
        <v>96</v>
      </c>
      <c r="M1365" t="s">
        <v>96</v>
      </c>
      <c r="N1365" t="s">
        <v>96</v>
      </c>
      <c r="O1365" t="s">
        <v>96</v>
      </c>
      <c r="P1365" t="s">
        <v>96</v>
      </c>
      <c r="Q1365" t="s">
        <v>96</v>
      </c>
      <c r="R1365" t="s">
        <v>96</v>
      </c>
      <c r="S1365" t="s">
        <v>96</v>
      </c>
      <c r="T1365" t="s">
        <v>96</v>
      </c>
    </row>
    <row r="1366" spans="2:20" x14ac:dyDescent="0.25">
      <c r="B1366">
        <v>2003</v>
      </c>
      <c r="C1366">
        <v>10</v>
      </c>
      <c r="D1366">
        <v>3</v>
      </c>
      <c r="E1366" t="s">
        <v>80</v>
      </c>
      <c r="F1366">
        <v>20</v>
      </c>
      <c r="G1366">
        <v>84</v>
      </c>
      <c r="H1366" t="s">
        <v>96</v>
      </c>
      <c r="I1366">
        <v>1050</v>
      </c>
      <c r="J1366" t="s">
        <v>119</v>
      </c>
      <c r="K1366" t="s">
        <v>96</v>
      </c>
      <c r="L1366" t="s">
        <v>96</v>
      </c>
      <c r="M1366" t="s">
        <v>96</v>
      </c>
      <c r="N1366" t="s">
        <v>96</v>
      </c>
      <c r="O1366" t="s">
        <v>96</v>
      </c>
      <c r="P1366" t="s">
        <v>96</v>
      </c>
      <c r="Q1366" t="s">
        <v>96</v>
      </c>
      <c r="R1366" t="s">
        <v>96</v>
      </c>
      <c r="S1366" t="s">
        <v>96</v>
      </c>
      <c r="T1366" t="s">
        <v>96</v>
      </c>
    </row>
    <row r="1367" spans="2:20" x14ac:dyDescent="0.25">
      <c r="B1367">
        <v>2003</v>
      </c>
      <c r="C1367">
        <v>10</v>
      </c>
      <c r="D1367">
        <v>3</v>
      </c>
      <c r="E1367" t="s">
        <v>80</v>
      </c>
      <c r="F1367">
        <v>77</v>
      </c>
      <c r="G1367">
        <v>85</v>
      </c>
      <c r="H1367" t="s">
        <v>96</v>
      </c>
      <c r="I1367">
        <v>1100</v>
      </c>
      <c r="J1367" t="s">
        <v>119</v>
      </c>
      <c r="K1367" t="s">
        <v>96</v>
      </c>
      <c r="L1367" t="s">
        <v>96</v>
      </c>
      <c r="M1367" t="s">
        <v>96</v>
      </c>
      <c r="N1367" t="s">
        <v>96</v>
      </c>
      <c r="O1367" t="s">
        <v>96</v>
      </c>
      <c r="P1367" t="s">
        <v>96</v>
      </c>
      <c r="Q1367" t="s">
        <v>96</v>
      </c>
      <c r="R1367" t="s">
        <v>96</v>
      </c>
      <c r="S1367" t="s">
        <v>96</v>
      </c>
      <c r="T1367" t="s">
        <v>96</v>
      </c>
    </row>
    <row r="1368" spans="2:20" x14ac:dyDescent="0.25">
      <c r="B1368">
        <v>2003</v>
      </c>
      <c r="C1368">
        <v>10</v>
      </c>
      <c r="D1368">
        <v>3</v>
      </c>
      <c r="E1368" t="s">
        <v>80</v>
      </c>
      <c r="F1368">
        <v>31</v>
      </c>
      <c r="G1368">
        <v>63</v>
      </c>
      <c r="H1368" t="s">
        <v>96</v>
      </c>
      <c r="I1368">
        <v>1258</v>
      </c>
      <c r="J1368" t="s">
        <v>119</v>
      </c>
      <c r="K1368" t="s">
        <v>96</v>
      </c>
      <c r="L1368" t="s">
        <v>96</v>
      </c>
      <c r="M1368" t="s">
        <v>96</v>
      </c>
      <c r="N1368" t="s">
        <v>96</v>
      </c>
      <c r="O1368" t="s">
        <v>96</v>
      </c>
      <c r="P1368" t="s">
        <v>96</v>
      </c>
      <c r="Q1368" t="s">
        <v>96</v>
      </c>
      <c r="R1368" t="s">
        <v>96</v>
      </c>
      <c r="S1368" t="s">
        <v>96</v>
      </c>
      <c r="T1368" t="s">
        <v>96</v>
      </c>
    </row>
    <row r="1369" spans="2:20" x14ac:dyDescent="0.25">
      <c r="B1369">
        <v>2003</v>
      </c>
      <c r="C1369">
        <v>10</v>
      </c>
      <c r="D1369">
        <v>4</v>
      </c>
      <c r="E1369" t="s">
        <v>78</v>
      </c>
      <c r="F1369">
        <v>120</v>
      </c>
      <c r="G1369">
        <v>98</v>
      </c>
      <c r="H1369">
        <v>126</v>
      </c>
      <c r="I1369">
        <v>2208</v>
      </c>
      <c r="J1369" t="s">
        <v>115</v>
      </c>
      <c r="K1369" t="s">
        <v>96</v>
      </c>
      <c r="L1369" t="s">
        <v>96</v>
      </c>
      <c r="M1369" t="s">
        <v>96</v>
      </c>
      <c r="N1369" t="s">
        <v>96</v>
      </c>
      <c r="O1369" t="s">
        <v>96</v>
      </c>
      <c r="P1369" t="s">
        <v>96</v>
      </c>
      <c r="Q1369" t="s">
        <v>96</v>
      </c>
      <c r="R1369" t="s">
        <v>96</v>
      </c>
      <c r="S1369" t="s">
        <v>96</v>
      </c>
      <c r="T1369" t="s">
        <v>96</v>
      </c>
    </row>
    <row r="1370" spans="2:20" x14ac:dyDescent="0.25">
      <c r="B1370">
        <v>2003</v>
      </c>
      <c r="C1370">
        <v>10</v>
      </c>
      <c r="D1370">
        <v>4</v>
      </c>
      <c r="E1370" t="s">
        <v>78</v>
      </c>
      <c r="F1370">
        <v>80</v>
      </c>
      <c r="G1370">
        <v>94</v>
      </c>
      <c r="H1370">
        <v>114</v>
      </c>
      <c r="I1370">
        <v>1469</v>
      </c>
      <c r="J1370" t="s">
        <v>116</v>
      </c>
      <c r="K1370" t="s">
        <v>96</v>
      </c>
      <c r="L1370" t="s">
        <v>96</v>
      </c>
      <c r="M1370" t="s">
        <v>96</v>
      </c>
      <c r="N1370" t="s">
        <v>96</v>
      </c>
      <c r="O1370" t="s">
        <v>96</v>
      </c>
      <c r="P1370" t="s">
        <v>96</v>
      </c>
      <c r="Q1370" t="s">
        <v>96</v>
      </c>
      <c r="R1370" t="s">
        <v>96</v>
      </c>
      <c r="S1370" t="s">
        <v>96</v>
      </c>
      <c r="T1370" t="s">
        <v>96</v>
      </c>
    </row>
    <row r="1371" spans="2:20" x14ac:dyDescent="0.25">
      <c r="B1371">
        <v>2003</v>
      </c>
      <c r="C1371">
        <v>10</v>
      </c>
      <c r="D1371">
        <v>4</v>
      </c>
      <c r="E1371" t="s">
        <v>81</v>
      </c>
      <c r="F1371">
        <v>116.67</v>
      </c>
      <c r="G1371">
        <v>95</v>
      </c>
      <c r="H1371">
        <v>116</v>
      </c>
      <c r="I1371">
        <v>1543</v>
      </c>
      <c r="J1371" t="s">
        <v>116</v>
      </c>
      <c r="K1371" t="s">
        <v>96</v>
      </c>
      <c r="L1371" t="s">
        <v>96</v>
      </c>
      <c r="M1371" t="s">
        <v>96</v>
      </c>
      <c r="N1371" t="s">
        <v>96</v>
      </c>
      <c r="O1371" t="s">
        <v>96</v>
      </c>
      <c r="P1371" t="s">
        <v>96</v>
      </c>
      <c r="Q1371" t="s">
        <v>96</v>
      </c>
      <c r="R1371" t="s">
        <v>96</v>
      </c>
      <c r="S1371" t="s">
        <v>96</v>
      </c>
      <c r="T1371" t="s">
        <v>96</v>
      </c>
    </row>
    <row r="1372" spans="2:20" x14ac:dyDescent="0.25">
      <c r="B1372">
        <v>2003</v>
      </c>
      <c r="C1372">
        <v>10</v>
      </c>
      <c r="D1372">
        <v>4</v>
      </c>
      <c r="E1372" t="s">
        <v>86</v>
      </c>
      <c r="F1372">
        <v>115</v>
      </c>
      <c r="G1372">
        <v>83</v>
      </c>
      <c r="H1372" t="s">
        <v>96</v>
      </c>
      <c r="I1372">
        <v>1300</v>
      </c>
      <c r="J1372" t="s">
        <v>119</v>
      </c>
      <c r="K1372" t="s">
        <v>96</v>
      </c>
      <c r="L1372" t="s">
        <v>96</v>
      </c>
      <c r="M1372" t="s">
        <v>96</v>
      </c>
      <c r="N1372" t="s">
        <v>96</v>
      </c>
      <c r="O1372" t="s">
        <v>96</v>
      </c>
      <c r="P1372" t="s">
        <v>96</v>
      </c>
      <c r="Q1372" t="s">
        <v>96</v>
      </c>
      <c r="R1372" t="s">
        <v>96</v>
      </c>
      <c r="S1372" t="s">
        <v>96</v>
      </c>
      <c r="T1372" t="s">
        <v>96</v>
      </c>
    </row>
    <row r="1373" spans="2:20" x14ac:dyDescent="0.25">
      <c r="B1373">
        <v>2003</v>
      </c>
      <c r="C1373">
        <v>10</v>
      </c>
      <c r="D1373">
        <v>5</v>
      </c>
      <c r="E1373" t="s">
        <v>79</v>
      </c>
      <c r="F1373">
        <v>20</v>
      </c>
      <c r="G1373">
        <v>98</v>
      </c>
      <c r="H1373">
        <v>137</v>
      </c>
      <c r="I1373">
        <v>3400</v>
      </c>
      <c r="J1373" t="s">
        <v>115</v>
      </c>
      <c r="K1373" t="s">
        <v>96</v>
      </c>
      <c r="L1373" t="s">
        <v>96</v>
      </c>
      <c r="M1373" t="s">
        <v>96</v>
      </c>
      <c r="N1373" t="s">
        <v>96</v>
      </c>
      <c r="O1373" t="s">
        <v>96</v>
      </c>
      <c r="P1373" t="s">
        <v>96</v>
      </c>
      <c r="Q1373" t="s">
        <v>96</v>
      </c>
      <c r="R1373" t="s">
        <v>96</v>
      </c>
      <c r="S1373" t="s">
        <v>96</v>
      </c>
      <c r="T1373" t="s">
        <v>96</v>
      </c>
    </row>
    <row r="1374" spans="2:20" x14ac:dyDescent="0.25">
      <c r="B1374">
        <v>2003</v>
      </c>
      <c r="C1374">
        <v>10</v>
      </c>
      <c r="D1374">
        <v>5</v>
      </c>
      <c r="E1374" t="s">
        <v>80</v>
      </c>
      <c r="F1374">
        <v>27</v>
      </c>
      <c r="G1374">
        <v>83</v>
      </c>
      <c r="H1374">
        <v>106</v>
      </c>
      <c r="I1374">
        <v>1852</v>
      </c>
      <c r="J1374" t="s">
        <v>116</v>
      </c>
      <c r="K1374" t="s">
        <v>96</v>
      </c>
      <c r="L1374" t="s">
        <v>96</v>
      </c>
      <c r="M1374" t="s">
        <v>96</v>
      </c>
      <c r="N1374" t="s">
        <v>96</v>
      </c>
      <c r="O1374" t="s">
        <v>96</v>
      </c>
      <c r="P1374" t="s">
        <v>96</v>
      </c>
      <c r="Q1374" t="s">
        <v>96</v>
      </c>
      <c r="R1374" t="s">
        <v>96</v>
      </c>
      <c r="S1374" t="s">
        <v>96</v>
      </c>
      <c r="T1374" t="s">
        <v>96</v>
      </c>
    </row>
    <row r="1375" spans="2:20" x14ac:dyDescent="0.25">
      <c r="B1375">
        <v>2003</v>
      </c>
      <c r="C1375">
        <v>10</v>
      </c>
      <c r="D1375">
        <v>5</v>
      </c>
      <c r="E1375" t="s">
        <v>82</v>
      </c>
      <c r="F1375">
        <v>40</v>
      </c>
      <c r="G1375">
        <v>85</v>
      </c>
      <c r="H1375">
        <v>99</v>
      </c>
      <c r="I1375">
        <v>900</v>
      </c>
      <c r="J1375" t="s">
        <v>117</v>
      </c>
      <c r="K1375" t="s">
        <v>96</v>
      </c>
      <c r="L1375" t="s">
        <v>96</v>
      </c>
      <c r="M1375" t="s">
        <v>96</v>
      </c>
      <c r="N1375" t="s">
        <v>96</v>
      </c>
      <c r="O1375" t="s">
        <v>96</v>
      </c>
      <c r="P1375" t="s">
        <v>96</v>
      </c>
      <c r="Q1375" t="s">
        <v>96</v>
      </c>
      <c r="R1375" t="s">
        <v>96</v>
      </c>
      <c r="S1375" t="s">
        <v>96</v>
      </c>
      <c r="T1375" t="s">
        <v>96</v>
      </c>
    </row>
    <row r="1376" spans="2:20" x14ac:dyDescent="0.25">
      <c r="B1376">
        <v>2003</v>
      </c>
      <c r="C1376">
        <v>10</v>
      </c>
      <c r="D1376">
        <v>5</v>
      </c>
      <c r="E1376" t="s">
        <v>87</v>
      </c>
      <c r="F1376">
        <v>60</v>
      </c>
      <c r="G1376">
        <v>47</v>
      </c>
      <c r="H1376" t="s">
        <v>96</v>
      </c>
      <c r="I1376">
        <v>1167</v>
      </c>
      <c r="J1376" t="s">
        <v>119</v>
      </c>
      <c r="K1376" t="s">
        <v>96</v>
      </c>
      <c r="L1376" t="s">
        <v>96</v>
      </c>
      <c r="M1376" t="s">
        <v>96</v>
      </c>
      <c r="N1376" t="s">
        <v>96</v>
      </c>
      <c r="O1376" t="s">
        <v>96</v>
      </c>
      <c r="P1376" t="s">
        <v>96</v>
      </c>
      <c r="Q1376" t="s">
        <v>96</v>
      </c>
      <c r="R1376" t="s">
        <v>96</v>
      </c>
      <c r="S1376" t="s">
        <v>96</v>
      </c>
      <c r="T1376" t="s">
        <v>96</v>
      </c>
    </row>
    <row r="1377" spans="2:20" x14ac:dyDescent="0.25">
      <c r="B1377">
        <v>2003</v>
      </c>
      <c r="C1377">
        <v>10</v>
      </c>
      <c r="D1377">
        <v>6</v>
      </c>
      <c r="E1377" t="s">
        <v>82</v>
      </c>
      <c r="F1377">
        <v>80</v>
      </c>
      <c r="G1377">
        <v>96</v>
      </c>
      <c r="H1377">
        <v>110</v>
      </c>
      <c r="I1377">
        <v>1375</v>
      </c>
      <c r="J1377" t="s">
        <v>116</v>
      </c>
      <c r="K1377" t="s">
        <v>96</v>
      </c>
      <c r="L1377" t="s">
        <v>96</v>
      </c>
      <c r="M1377" t="s">
        <v>96</v>
      </c>
      <c r="N1377" t="s">
        <v>96</v>
      </c>
      <c r="O1377" t="s">
        <v>96</v>
      </c>
      <c r="P1377" t="s">
        <v>96</v>
      </c>
      <c r="Q1377" t="s">
        <v>96</v>
      </c>
      <c r="R1377" t="s">
        <v>96</v>
      </c>
      <c r="S1377" t="s">
        <v>96</v>
      </c>
      <c r="T1377" t="s">
        <v>96</v>
      </c>
    </row>
    <row r="1378" spans="2:20" x14ac:dyDescent="0.25">
      <c r="B1378">
        <v>2003</v>
      </c>
      <c r="C1378">
        <v>10</v>
      </c>
      <c r="D1378">
        <v>7</v>
      </c>
      <c r="E1378" t="s">
        <v>81</v>
      </c>
      <c r="F1378">
        <v>113</v>
      </c>
      <c r="G1378">
        <v>95</v>
      </c>
      <c r="H1378">
        <v>111</v>
      </c>
      <c r="I1378">
        <v>1639</v>
      </c>
      <c r="J1378" t="s">
        <v>116</v>
      </c>
      <c r="K1378" t="s">
        <v>96</v>
      </c>
      <c r="L1378" t="s">
        <v>96</v>
      </c>
      <c r="M1378" t="s">
        <v>96</v>
      </c>
      <c r="N1378" t="s">
        <v>96</v>
      </c>
      <c r="O1378" t="s">
        <v>96</v>
      </c>
      <c r="P1378" t="s">
        <v>96</v>
      </c>
      <c r="Q1378" t="s">
        <v>96</v>
      </c>
      <c r="R1378" t="s">
        <v>96</v>
      </c>
      <c r="S1378" t="s">
        <v>96</v>
      </c>
      <c r="T1378" t="s">
        <v>96</v>
      </c>
    </row>
    <row r="1379" spans="2:20" x14ac:dyDescent="0.25">
      <c r="B1379">
        <v>2003</v>
      </c>
      <c r="C1379">
        <v>10</v>
      </c>
      <c r="D1379">
        <v>9</v>
      </c>
      <c r="E1379" t="s">
        <v>82</v>
      </c>
      <c r="F1379">
        <v>231.45</v>
      </c>
      <c r="G1379">
        <v>96</v>
      </c>
      <c r="H1379">
        <v>112</v>
      </c>
      <c r="I1379">
        <v>1511</v>
      </c>
      <c r="J1379" t="s">
        <v>116</v>
      </c>
      <c r="K1379" t="s">
        <v>96</v>
      </c>
      <c r="L1379" t="s">
        <v>96</v>
      </c>
      <c r="M1379" t="s">
        <v>96</v>
      </c>
      <c r="N1379" t="s">
        <v>96</v>
      </c>
      <c r="O1379" t="s">
        <v>96</v>
      </c>
      <c r="P1379" t="s">
        <v>96</v>
      </c>
      <c r="Q1379" t="s">
        <v>96</v>
      </c>
      <c r="R1379" t="s">
        <v>96</v>
      </c>
      <c r="S1379" t="s">
        <v>96</v>
      </c>
      <c r="T1379" t="s">
        <v>96</v>
      </c>
    </row>
    <row r="1380" spans="2:20" x14ac:dyDescent="0.25">
      <c r="B1380">
        <v>2003</v>
      </c>
      <c r="C1380">
        <v>10</v>
      </c>
      <c r="D1380">
        <v>9</v>
      </c>
      <c r="E1380" t="s">
        <v>82</v>
      </c>
      <c r="F1380">
        <v>37.82</v>
      </c>
      <c r="G1380">
        <v>96</v>
      </c>
      <c r="H1380">
        <v>113</v>
      </c>
      <c r="I1380">
        <v>2850</v>
      </c>
      <c r="J1380" t="s">
        <v>116</v>
      </c>
      <c r="K1380" t="s">
        <v>96</v>
      </c>
      <c r="L1380" t="s">
        <v>96</v>
      </c>
      <c r="M1380" t="s">
        <v>96</v>
      </c>
      <c r="N1380" t="s">
        <v>96</v>
      </c>
      <c r="O1380" t="s">
        <v>96</v>
      </c>
      <c r="P1380" t="s">
        <v>96</v>
      </c>
      <c r="Q1380" t="s">
        <v>96</v>
      </c>
      <c r="R1380" t="s">
        <v>96</v>
      </c>
      <c r="S1380" t="s">
        <v>96</v>
      </c>
      <c r="T1380" t="s">
        <v>96</v>
      </c>
    </row>
    <row r="1381" spans="2:20" x14ac:dyDescent="0.25">
      <c r="B1381">
        <v>2003</v>
      </c>
      <c r="C1381">
        <v>10</v>
      </c>
      <c r="D1381">
        <v>9</v>
      </c>
      <c r="E1381" t="s">
        <v>82</v>
      </c>
      <c r="F1381">
        <v>40</v>
      </c>
      <c r="G1381">
        <v>93</v>
      </c>
      <c r="H1381">
        <v>110</v>
      </c>
      <c r="I1381">
        <v>2900</v>
      </c>
      <c r="J1381" t="s">
        <v>116</v>
      </c>
      <c r="K1381" t="s">
        <v>96</v>
      </c>
      <c r="L1381" t="s">
        <v>96</v>
      </c>
      <c r="M1381" t="s">
        <v>96</v>
      </c>
      <c r="N1381" t="s">
        <v>96</v>
      </c>
      <c r="O1381" t="s">
        <v>96</v>
      </c>
      <c r="P1381" t="s">
        <v>96</v>
      </c>
      <c r="Q1381" t="s">
        <v>96</v>
      </c>
      <c r="R1381" t="s">
        <v>96</v>
      </c>
      <c r="S1381" t="s">
        <v>96</v>
      </c>
      <c r="T1381" t="s">
        <v>96</v>
      </c>
    </row>
    <row r="1382" spans="2:20" x14ac:dyDescent="0.25">
      <c r="B1382">
        <v>2003</v>
      </c>
      <c r="C1382">
        <v>10</v>
      </c>
      <c r="D1382">
        <v>9</v>
      </c>
      <c r="E1382" t="s">
        <v>82</v>
      </c>
      <c r="F1382">
        <v>20</v>
      </c>
      <c r="G1382">
        <v>99</v>
      </c>
      <c r="H1382">
        <v>111</v>
      </c>
      <c r="I1382">
        <v>3050</v>
      </c>
      <c r="J1382" t="s">
        <v>116</v>
      </c>
      <c r="K1382" t="s">
        <v>96</v>
      </c>
      <c r="L1382" t="s">
        <v>96</v>
      </c>
      <c r="M1382" t="s">
        <v>96</v>
      </c>
      <c r="N1382" t="s">
        <v>96</v>
      </c>
      <c r="O1382" t="s">
        <v>96</v>
      </c>
      <c r="P1382" t="s">
        <v>96</v>
      </c>
      <c r="Q1382" t="s">
        <v>96</v>
      </c>
      <c r="R1382" t="s">
        <v>96</v>
      </c>
      <c r="S1382" t="s">
        <v>96</v>
      </c>
      <c r="T1382" t="s">
        <v>96</v>
      </c>
    </row>
    <row r="1383" spans="2:20" x14ac:dyDescent="0.25">
      <c r="B1383">
        <v>2003</v>
      </c>
      <c r="C1383">
        <v>10</v>
      </c>
      <c r="D1383">
        <v>9</v>
      </c>
      <c r="E1383" t="s">
        <v>83</v>
      </c>
      <c r="F1383">
        <v>115.6</v>
      </c>
      <c r="G1383">
        <v>98</v>
      </c>
      <c r="H1383">
        <v>97</v>
      </c>
      <c r="I1383">
        <v>1233</v>
      </c>
      <c r="J1383" t="s">
        <v>117</v>
      </c>
      <c r="K1383" t="s">
        <v>96</v>
      </c>
      <c r="L1383" t="s">
        <v>96</v>
      </c>
      <c r="M1383" t="s">
        <v>96</v>
      </c>
      <c r="N1383" t="s">
        <v>96</v>
      </c>
      <c r="O1383" t="s">
        <v>96</v>
      </c>
      <c r="P1383" t="s">
        <v>96</v>
      </c>
      <c r="Q1383" t="s">
        <v>96</v>
      </c>
      <c r="R1383" t="s">
        <v>96</v>
      </c>
      <c r="S1383" t="s">
        <v>96</v>
      </c>
      <c r="T1383" t="s">
        <v>96</v>
      </c>
    </row>
    <row r="1384" spans="2:20" x14ac:dyDescent="0.25">
      <c r="B1384">
        <v>2003</v>
      </c>
      <c r="C1384">
        <v>10</v>
      </c>
      <c r="D1384">
        <v>9</v>
      </c>
      <c r="E1384" t="s">
        <v>82</v>
      </c>
      <c r="F1384">
        <v>736</v>
      </c>
      <c r="G1384">
        <v>48</v>
      </c>
      <c r="H1384" t="s">
        <v>96</v>
      </c>
      <c r="I1384">
        <v>867</v>
      </c>
      <c r="J1384" t="s">
        <v>119</v>
      </c>
      <c r="K1384" t="s">
        <v>96</v>
      </c>
      <c r="L1384" t="s">
        <v>96</v>
      </c>
      <c r="M1384" t="s">
        <v>96</v>
      </c>
      <c r="N1384" t="s">
        <v>96</v>
      </c>
      <c r="O1384" t="s">
        <v>96</v>
      </c>
      <c r="P1384" t="s">
        <v>96</v>
      </c>
      <c r="Q1384" t="s">
        <v>96</v>
      </c>
      <c r="R1384" t="s">
        <v>96</v>
      </c>
      <c r="S1384" t="s">
        <v>96</v>
      </c>
      <c r="T1384" t="s">
        <v>96</v>
      </c>
    </row>
    <row r="1385" spans="2:20" x14ac:dyDescent="0.25">
      <c r="B1385">
        <v>2003</v>
      </c>
      <c r="C1385">
        <v>10</v>
      </c>
      <c r="D1385">
        <v>9</v>
      </c>
      <c r="E1385" t="s">
        <v>79</v>
      </c>
      <c r="F1385">
        <v>214</v>
      </c>
      <c r="G1385">
        <v>64</v>
      </c>
      <c r="H1385" t="s">
        <v>96</v>
      </c>
      <c r="I1385">
        <v>1200</v>
      </c>
      <c r="J1385" t="s">
        <v>119</v>
      </c>
      <c r="K1385" t="s">
        <v>96</v>
      </c>
      <c r="L1385" t="s">
        <v>96</v>
      </c>
      <c r="M1385" t="s">
        <v>96</v>
      </c>
      <c r="N1385" t="s">
        <v>96</v>
      </c>
      <c r="O1385" t="s">
        <v>96</v>
      </c>
      <c r="P1385" t="s">
        <v>96</v>
      </c>
      <c r="Q1385" t="s">
        <v>96</v>
      </c>
      <c r="R1385" t="s">
        <v>96</v>
      </c>
      <c r="S1385" t="s">
        <v>96</v>
      </c>
      <c r="T1385" t="s">
        <v>96</v>
      </c>
    </row>
    <row r="1386" spans="2:20" x14ac:dyDescent="0.25">
      <c r="B1386">
        <v>2003</v>
      </c>
      <c r="C1386">
        <v>10</v>
      </c>
      <c r="D1386">
        <v>10</v>
      </c>
      <c r="E1386" t="s">
        <v>82</v>
      </c>
      <c r="F1386">
        <v>135</v>
      </c>
      <c r="G1386">
        <v>94</v>
      </c>
      <c r="H1386">
        <v>114</v>
      </c>
      <c r="I1386">
        <v>1306</v>
      </c>
      <c r="J1386" t="s">
        <v>116</v>
      </c>
      <c r="K1386" t="s">
        <v>96</v>
      </c>
      <c r="L1386" t="s">
        <v>96</v>
      </c>
      <c r="M1386" t="s">
        <v>96</v>
      </c>
      <c r="N1386" t="s">
        <v>96</v>
      </c>
      <c r="O1386" t="s">
        <v>96</v>
      </c>
      <c r="P1386" t="s">
        <v>96</v>
      </c>
      <c r="Q1386" t="s">
        <v>96</v>
      </c>
      <c r="R1386" t="s">
        <v>96</v>
      </c>
      <c r="S1386" t="s">
        <v>96</v>
      </c>
      <c r="T1386" t="s">
        <v>96</v>
      </c>
    </row>
    <row r="1387" spans="2:20" x14ac:dyDescent="0.25">
      <c r="B1387">
        <v>2003</v>
      </c>
      <c r="C1387">
        <v>10</v>
      </c>
      <c r="D1387">
        <v>10</v>
      </c>
      <c r="E1387" t="s">
        <v>83</v>
      </c>
      <c r="F1387">
        <v>140</v>
      </c>
      <c r="G1387">
        <v>88</v>
      </c>
      <c r="H1387">
        <v>111</v>
      </c>
      <c r="I1387">
        <v>1464</v>
      </c>
      <c r="J1387" t="s">
        <v>116</v>
      </c>
      <c r="K1387" t="s">
        <v>96</v>
      </c>
      <c r="L1387" t="s">
        <v>96</v>
      </c>
      <c r="M1387" t="s">
        <v>96</v>
      </c>
      <c r="N1387" t="s">
        <v>96</v>
      </c>
      <c r="O1387" t="s">
        <v>96</v>
      </c>
      <c r="P1387" t="s">
        <v>96</v>
      </c>
      <c r="Q1387" t="s">
        <v>96</v>
      </c>
      <c r="R1387" t="s">
        <v>96</v>
      </c>
      <c r="S1387" t="s">
        <v>96</v>
      </c>
      <c r="T1387" t="s">
        <v>96</v>
      </c>
    </row>
    <row r="1388" spans="2:20" x14ac:dyDescent="0.25">
      <c r="B1388">
        <v>2003</v>
      </c>
      <c r="C1388">
        <v>10</v>
      </c>
      <c r="D1388">
        <v>10</v>
      </c>
      <c r="E1388" t="s">
        <v>81</v>
      </c>
      <c r="F1388">
        <v>70</v>
      </c>
      <c r="G1388">
        <v>98</v>
      </c>
      <c r="H1388">
        <v>120</v>
      </c>
      <c r="I1388">
        <v>1500</v>
      </c>
      <c r="J1388" t="s">
        <v>116</v>
      </c>
      <c r="K1388" t="s">
        <v>96</v>
      </c>
      <c r="L1388" t="s">
        <v>96</v>
      </c>
      <c r="M1388" t="s">
        <v>96</v>
      </c>
      <c r="N1388" t="s">
        <v>96</v>
      </c>
      <c r="O1388" t="s">
        <v>96</v>
      </c>
      <c r="P1388" t="s">
        <v>96</v>
      </c>
      <c r="Q1388" t="s">
        <v>96</v>
      </c>
      <c r="R1388" t="s">
        <v>96</v>
      </c>
      <c r="S1388" t="s">
        <v>96</v>
      </c>
      <c r="T1388" t="s">
        <v>96</v>
      </c>
    </row>
    <row r="1389" spans="2:20" x14ac:dyDescent="0.25">
      <c r="B1389">
        <v>2003</v>
      </c>
      <c r="C1389">
        <v>10</v>
      </c>
      <c r="D1389">
        <v>10</v>
      </c>
      <c r="E1389" t="s">
        <v>87</v>
      </c>
      <c r="F1389">
        <v>73</v>
      </c>
      <c r="G1389">
        <v>80</v>
      </c>
      <c r="H1389" t="s">
        <v>96</v>
      </c>
      <c r="I1389">
        <v>1150</v>
      </c>
      <c r="J1389" t="s">
        <v>119</v>
      </c>
      <c r="K1389" t="s">
        <v>96</v>
      </c>
      <c r="L1389" t="s">
        <v>96</v>
      </c>
      <c r="M1389" t="s">
        <v>96</v>
      </c>
      <c r="N1389" t="s">
        <v>96</v>
      </c>
      <c r="O1389" t="s">
        <v>96</v>
      </c>
      <c r="P1389" t="s">
        <v>96</v>
      </c>
      <c r="Q1389" t="s">
        <v>96</v>
      </c>
      <c r="R1389" t="s">
        <v>96</v>
      </c>
      <c r="S1389" t="s">
        <v>96</v>
      </c>
      <c r="T1389" t="s">
        <v>96</v>
      </c>
    </row>
    <row r="1390" spans="2:20" x14ac:dyDescent="0.25">
      <c r="B1390">
        <v>2003</v>
      </c>
      <c r="C1390">
        <v>10</v>
      </c>
      <c r="D1390">
        <v>11</v>
      </c>
      <c r="E1390" t="s">
        <v>80</v>
      </c>
      <c r="F1390">
        <v>91.75</v>
      </c>
      <c r="G1390">
        <v>85</v>
      </c>
      <c r="H1390">
        <v>101</v>
      </c>
      <c r="I1390">
        <v>1090</v>
      </c>
      <c r="J1390" t="s">
        <v>116</v>
      </c>
      <c r="K1390" t="s">
        <v>96</v>
      </c>
      <c r="L1390" t="s">
        <v>96</v>
      </c>
      <c r="M1390" t="s">
        <v>96</v>
      </c>
      <c r="N1390" t="s">
        <v>96</v>
      </c>
      <c r="O1390" t="s">
        <v>96</v>
      </c>
      <c r="P1390" t="s">
        <v>96</v>
      </c>
      <c r="Q1390" t="s">
        <v>96</v>
      </c>
      <c r="R1390" t="s">
        <v>96</v>
      </c>
      <c r="S1390" t="s">
        <v>96</v>
      </c>
      <c r="T1390" t="s">
        <v>96</v>
      </c>
    </row>
    <row r="1391" spans="2:20" x14ac:dyDescent="0.25">
      <c r="B1391">
        <v>2004</v>
      </c>
      <c r="C1391">
        <v>1</v>
      </c>
      <c r="D1391">
        <v>1</v>
      </c>
      <c r="E1391" t="s">
        <v>0</v>
      </c>
      <c r="F1391">
        <v>75.02</v>
      </c>
      <c r="G1391">
        <v>96</v>
      </c>
      <c r="H1391">
        <v>142</v>
      </c>
      <c r="I1391">
        <v>4500</v>
      </c>
      <c r="J1391" t="s">
        <v>114</v>
      </c>
      <c r="K1391" t="s">
        <v>680</v>
      </c>
      <c r="L1391" t="s">
        <v>1567</v>
      </c>
      <c r="M1391">
        <v>4695</v>
      </c>
      <c r="N1391">
        <v>33.06</v>
      </c>
      <c r="O1391">
        <v>165</v>
      </c>
      <c r="P1391" t="s">
        <v>96</v>
      </c>
      <c r="Q1391" t="s">
        <v>96</v>
      </c>
      <c r="R1391" t="s">
        <v>96</v>
      </c>
      <c r="S1391" t="s">
        <v>96</v>
      </c>
      <c r="T1391" t="s">
        <v>96</v>
      </c>
    </row>
    <row r="1392" spans="2:20" x14ac:dyDescent="0.25">
      <c r="B1392">
        <v>2004</v>
      </c>
      <c r="C1392">
        <v>1</v>
      </c>
      <c r="D1392">
        <v>1</v>
      </c>
      <c r="E1392" t="s">
        <v>0</v>
      </c>
      <c r="F1392">
        <v>67</v>
      </c>
      <c r="G1392">
        <v>94</v>
      </c>
      <c r="H1392">
        <v>135</v>
      </c>
      <c r="I1392">
        <v>5050</v>
      </c>
      <c r="J1392" t="s">
        <v>114</v>
      </c>
      <c r="K1392" t="s">
        <v>1624</v>
      </c>
      <c r="L1392" t="s">
        <v>1625</v>
      </c>
      <c r="M1392">
        <v>5362</v>
      </c>
      <c r="N1392">
        <v>39.72</v>
      </c>
      <c r="O1392">
        <v>155</v>
      </c>
      <c r="P1392" t="s">
        <v>96</v>
      </c>
      <c r="Q1392" t="s">
        <v>96</v>
      </c>
      <c r="R1392" t="s">
        <v>96</v>
      </c>
      <c r="S1392" t="s">
        <v>96</v>
      </c>
      <c r="T1392" t="s">
        <v>96</v>
      </c>
    </row>
    <row r="1393" spans="2:20" x14ac:dyDescent="0.25">
      <c r="B1393">
        <v>2004</v>
      </c>
      <c r="C1393">
        <v>1</v>
      </c>
      <c r="D1393">
        <v>1</v>
      </c>
      <c r="E1393" t="s">
        <v>6</v>
      </c>
      <c r="F1393">
        <v>49.8</v>
      </c>
      <c r="G1393">
        <v>96</v>
      </c>
      <c r="H1393">
        <v>138</v>
      </c>
      <c r="I1393">
        <v>5397</v>
      </c>
      <c r="J1393" t="s">
        <v>114</v>
      </c>
      <c r="K1393" t="s">
        <v>1571</v>
      </c>
      <c r="L1393" t="s">
        <v>1572</v>
      </c>
      <c r="M1393">
        <v>5599</v>
      </c>
      <c r="N1393">
        <v>40.57</v>
      </c>
      <c r="O1393">
        <v>159</v>
      </c>
      <c r="P1393" t="s">
        <v>96</v>
      </c>
      <c r="Q1393" t="s">
        <v>96</v>
      </c>
      <c r="R1393" t="s">
        <v>96</v>
      </c>
      <c r="S1393" t="s">
        <v>96</v>
      </c>
      <c r="T1393" t="s">
        <v>96</v>
      </c>
    </row>
    <row r="1394" spans="2:20" x14ac:dyDescent="0.25">
      <c r="B1394">
        <v>2004</v>
      </c>
      <c r="C1394">
        <v>1</v>
      </c>
      <c r="D1394">
        <v>1</v>
      </c>
      <c r="E1394" t="s">
        <v>6</v>
      </c>
      <c r="F1394">
        <v>68.77</v>
      </c>
      <c r="G1394">
        <v>100</v>
      </c>
      <c r="H1394">
        <v>138</v>
      </c>
      <c r="I1394">
        <v>5675</v>
      </c>
      <c r="J1394" t="s">
        <v>114</v>
      </c>
      <c r="K1394" t="s">
        <v>1573</v>
      </c>
      <c r="L1394" t="s">
        <v>1574</v>
      </c>
      <c r="M1394">
        <v>5697</v>
      </c>
      <c r="N1394">
        <v>41.28</v>
      </c>
      <c r="O1394">
        <v>159</v>
      </c>
      <c r="P1394" t="s">
        <v>96</v>
      </c>
      <c r="Q1394" t="s">
        <v>96</v>
      </c>
      <c r="R1394" t="s">
        <v>96</v>
      </c>
      <c r="S1394" t="s">
        <v>96</v>
      </c>
      <c r="T1394" t="s">
        <v>96</v>
      </c>
    </row>
    <row r="1395" spans="2:20" x14ac:dyDescent="0.25">
      <c r="B1395">
        <v>2004</v>
      </c>
      <c r="C1395">
        <v>1</v>
      </c>
      <c r="D1395">
        <v>1</v>
      </c>
      <c r="E1395" t="s">
        <v>0</v>
      </c>
      <c r="F1395">
        <v>155.62</v>
      </c>
      <c r="G1395">
        <v>98</v>
      </c>
      <c r="H1395">
        <v>136</v>
      </c>
      <c r="I1395">
        <v>8400</v>
      </c>
      <c r="J1395" t="s">
        <v>114</v>
      </c>
      <c r="K1395" t="s">
        <v>1557</v>
      </c>
      <c r="L1395" t="s">
        <v>1558</v>
      </c>
      <c r="M1395">
        <v>8600</v>
      </c>
      <c r="N1395">
        <v>63.24</v>
      </c>
      <c r="O1395">
        <v>156</v>
      </c>
      <c r="P1395" t="s">
        <v>96</v>
      </c>
      <c r="Q1395" t="s">
        <v>96</v>
      </c>
      <c r="R1395" t="s">
        <v>96</v>
      </c>
      <c r="S1395" t="s">
        <v>96</v>
      </c>
      <c r="T1395" t="s">
        <v>96</v>
      </c>
    </row>
    <row r="1396" spans="2:20" x14ac:dyDescent="0.25">
      <c r="B1396">
        <v>2004</v>
      </c>
      <c r="C1396">
        <v>1</v>
      </c>
      <c r="D1396">
        <v>1</v>
      </c>
      <c r="E1396" t="s">
        <v>8</v>
      </c>
      <c r="F1396">
        <v>55.93</v>
      </c>
      <c r="G1396">
        <v>97</v>
      </c>
      <c r="H1396">
        <v>126</v>
      </c>
      <c r="I1396">
        <v>3304</v>
      </c>
      <c r="J1396" t="s">
        <v>115</v>
      </c>
      <c r="K1396" t="s">
        <v>726</v>
      </c>
      <c r="L1396" t="s">
        <v>1614</v>
      </c>
      <c r="M1396">
        <v>3422</v>
      </c>
      <c r="N1396">
        <v>27.16</v>
      </c>
      <c r="O1396">
        <v>138</v>
      </c>
      <c r="P1396" t="s">
        <v>96</v>
      </c>
      <c r="Q1396" t="s">
        <v>96</v>
      </c>
      <c r="R1396" t="s">
        <v>96</v>
      </c>
      <c r="S1396" t="s">
        <v>96</v>
      </c>
      <c r="T1396" t="s">
        <v>96</v>
      </c>
    </row>
    <row r="1397" spans="2:20" x14ac:dyDescent="0.25">
      <c r="B1397">
        <v>2004</v>
      </c>
      <c r="C1397">
        <v>1</v>
      </c>
      <c r="D1397">
        <v>1</v>
      </c>
      <c r="E1397" t="s">
        <v>8</v>
      </c>
      <c r="F1397">
        <v>40.76</v>
      </c>
      <c r="G1397">
        <v>97</v>
      </c>
      <c r="H1397">
        <v>126</v>
      </c>
      <c r="I1397">
        <v>3500</v>
      </c>
      <c r="J1397" t="s">
        <v>115</v>
      </c>
      <c r="K1397" t="s">
        <v>234</v>
      </c>
      <c r="L1397" t="s">
        <v>1611</v>
      </c>
      <c r="M1397">
        <v>3621</v>
      </c>
      <c r="N1397">
        <v>28.74</v>
      </c>
      <c r="O1397">
        <v>139</v>
      </c>
      <c r="P1397" t="s">
        <v>96</v>
      </c>
      <c r="Q1397" t="s">
        <v>96</v>
      </c>
      <c r="R1397" t="s">
        <v>96</v>
      </c>
      <c r="S1397" t="s">
        <v>96</v>
      </c>
      <c r="T1397" t="s">
        <v>96</v>
      </c>
    </row>
    <row r="1398" spans="2:20" x14ac:dyDescent="0.25">
      <c r="B1398">
        <v>2004</v>
      </c>
      <c r="C1398">
        <v>1</v>
      </c>
      <c r="D1398">
        <v>1</v>
      </c>
      <c r="E1398" t="s">
        <v>7</v>
      </c>
      <c r="F1398">
        <v>37.76</v>
      </c>
      <c r="G1398">
        <v>98</v>
      </c>
      <c r="H1398">
        <v>119</v>
      </c>
      <c r="I1398">
        <v>4409</v>
      </c>
      <c r="J1398" t="s">
        <v>115</v>
      </c>
      <c r="K1398" t="s">
        <v>711</v>
      </c>
      <c r="L1398" t="s">
        <v>1595</v>
      </c>
      <c r="M1398">
        <v>4500</v>
      </c>
      <c r="N1398">
        <v>37.82</v>
      </c>
      <c r="O1398">
        <v>125</v>
      </c>
      <c r="P1398" t="s">
        <v>96</v>
      </c>
      <c r="Q1398" t="s">
        <v>96</v>
      </c>
      <c r="R1398" t="s">
        <v>96</v>
      </c>
      <c r="S1398" t="s">
        <v>96</v>
      </c>
      <c r="T1398" t="s">
        <v>96</v>
      </c>
    </row>
    <row r="1399" spans="2:20" x14ac:dyDescent="0.25">
      <c r="B1399">
        <v>2004</v>
      </c>
      <c r="C1399">
        <v>1</v>
      </c>
      <c r="D1399">
        <v>1</v>
      </c>
      <c r="E1399" t="s">
        <v>7</v>
      </c>
      <c r="F1399">
        <v>60</v>
      </c>
      <c r="G1399">
        <v>93</v>
      </c>
      <c r="H1399">
        <v>131</v>
      </c>
      <c r="I1399">
        <v>4500</v>
      </c>
      <c r="J1399" t="s">
        <v>115</v>
      </c>
      <c r="K1399" t="s">
        <v>649</v>
      </c>
      <c r="L1399" t="s">
        <v>1596</v>
      </c>
      <c r="M1399">
        <v>4821</v>
      </c>
      <c r="N1399">
        <v>36.799999999999997</v>
      </c>
      <c r="O1399">
        <v>145</v>
      </c>
      <c r="P1399" t="s">
        <v>96</v>
      </c>
      <c r="Q1399" t="s">
        <v>96</v>
      </c>
      <c r="R1399" t="s">
        <v>96</v>
      </c>
      <c r="S1399" t="s">
        <v>96</v>
      </c>
      <c r="T1399" t="s">
        <v>96</v>
      </c>
    </row>
    <row r="1400" spans="2:20" x14ac:dyDescent="0.25">
      <c r="B1400">
        <v>2004</v>
      </c>
      <c r="C1400">
        <v>1</v>
      </c>
      <c r="D1400">
        <v>1</v>
      </c>
      <c r="E1400" t="s">
        <v>6</v>
      </c>
      <c r="F1400">
        <v>62.7</v>
      </c>
      <c r="G1400">
        <v>99</v>
      </c>
      <c r="H1400">
        <v>130</v>
      </c>
      <c r="I1400">
        <v>6900</v>
      </c>
      <c r="J1400" t="s">
        <v>115</v>
      </c>
      <c r="K1400" t="s">
        <v>1590</v>
      </c>
      <c r="L1400" t="s">
        <v>441</v>
      </c>
      <c r="M1400">
        <v>6955</v>
      </c>
      <c r="N1400">
        <v>53.5</v>
      </c>
      <c r="O1400">
        <v>150</v>
      </c>
      <c r="P1400" t="s">
        <v>96</v>
      </c>
      <c r="Q1400" t="s">
        <v>96</v>
      </c>
      <c r="R1400" t="s">
        <v>96</v>
      </c>
      <c r="S1400" t="s">
        <v>96</v>
      </c>
      <c r="T1400" t="s">
        <v>96</v>
      </c>
    </row>
    <row r="1401" spans="2:20" x14ac:dyDescent="0.25">
      <c r="B1401">
        <v>2004</v>
      </c>
      <c r="C1401">
        <v>1</v>
      </c>
      <c r="D1401">
        <v>1</v>
      </c>
      <c r="E1401" t="s">
        <v>8</v>
      </c>
      <c r="F1401">
        <v>40</v>
      </c>
      <c r="G1401">
        <v>93</v>
      </c>
      <c r="H1401">
        <v>111</v>
      </c>
      <c r="I1401">
        <v>3100</v>
      </c>
      <c r="J1401" t="s">
        <v>116</v>
      </c>
      <c r="K1401" t="s">
        <v>239</v>
      </c>
      <c r="L1401" t="s">
        <v>1642</v>
      </c>
      <c r="M1401">
        <v>3333</v>
      </c>
      <c r="N1401">
        <v>30.03</v>
      </c>
      <c r="O1401">
        <v>113</v>
      </c>
      <c r="P1401" t="s">
        <v>96</v>
      </c>
      <c r="Q1401" t="s">
        <v>96</v>
      </c>
      <c r="R1401" t="s">
        <v>96</v>
      </c>
      <c r="S1401" t="s">
        <v>96</v>
      </c>
      <c r="T1401" t="s">
        <v>96</v>
      </c>
    </row>
    <row r="1402" spans="2:20" x14ac:dyDescent="0.25">
      <c r="B1402">
        <v>2004</v>
      </c>
      <c r="C1402">
        <v>1</v>
      </c>
      <c r="D1402">
        <v>1</v>
      </c>
      <c r="E1402" t="s">
        <v>5</v>
      </c>
      <c r="F1402">
        <v>40</v>
      </c>
      <c r="G1402" t="s">
        <v>96</v>
      </c>
      <c r="H1402" t="s">
        <v>96</v>
      </c>
      <c r="I1402">
        <v>15000</v>
      </c>
      <c r="J1402" t="s">
        <v>118</v>
      </c>
      <c r="K1402" t="s">
        <v>1659</v>
      </c>
      <c r="L1402" t="s">
        <v>1660</v>
      </c>
      <c r="M1402" t="s">
        <v>96</v>
      </c>
      <c r="N1402" t="s">
        <v>96</v>
      </c>
      <c r="O1402" t="s">
        <v>96</v>
      </c>
      <c r="P1402" t="s">
        <v>96</v>
      </c>
      <c r="Q1402" t="s">
        <v>96</v>
      </c>
      <c r="R1402" t="s">
        <v>96</v>
      </c>
      <c r="S1402" t="s">
        <v>96</v>
      </c>
      <c r="T1402" t="s">
        <v>96</v>
      </c>
    </row>
    <row r="1403" spans="2:20" x14ac:dyDescent="0.25">
      <c r="B1403">
        <v>2004</v>
      </c>
      <c r="C1403">
        <v>1</v>
      </c>
      <c r="D1403">
        <v>1</v>
      </c>
      <c r="E1403" t="s">
        <v>8</v>
      </c>
      <c r="F1403">
        <v>155.01</v>
      </c>
      <c r="G1403" t="s">
        <v>96</v>
      </c>
      <c r="H1403" t="s">
        <v>96</v>
      </c>
      <c r="I1403">
        <v>15391</v>
      </c>
      <c r="J1403" t="s">
        <v>118</v>
      </c>
      <c r="K1403" t="s">
        <v>762</v>
      </c>
      <c r="L1403" t="s">
        <v>1651</v>
      </c>
      <c r="M1403" t="s">
        <v>96</v>
      </c>
      <c r="N1403" t="s">
        <v>96</v>
      </c>
      <c r="O1403" t="s">
        <v>96</v>
      </c>
      <c r="P1403" t="s">
        <v>96</v>
      </c>
      <c r="Q1403" t="s">
        <v>96</v>
      </c>
      <c r="R1403" t="s">
        <v>96</v>
      </c>
      <c r="S1403" t="s">
        <v>96</v>
      </c>
      <c r="T1403" t="s">
        <v>96</v>
      </c>
    </row>
    <row r="1404" spans="2:20" x14ac:dyDescent="0.25">
      <c r="B1404">
        <v>2004</v>
      </c>
      <c r="C1404">
        <v>1</v>
      </c>
      <c r="D1404">
        <v>1</v>
      </c>
      <c r="E1404" t="s">
        <v>4</v>
      </c>
      <c r="F1404">
        <v>157.41999999999999</v>
      </c>
      <c r="G1404" t="s">
        <v>96</v>
      </c>
      <c r="H1404" t="s">
        <v>96</v>
      </c>
      <c r="I1404">
        <v>15881</v>
      </c>
      <c r="J1404" t="s">
        <v>118</v>
      </c>
      <c r="K1404" t="s">
        <v>1657</v>
      </c>
      <c r="L1404" t="s">
        <v>1658</v>
      </c>
      <c r="M1404" t="s">
        <v>96</v>
      </c>
      <c r="N1404" t="s">
        <v>96</v>
      </c>
      <c r="O1404" t="s">
        <v>96</v>
      </c>
      <c r="P1404" t="s">
        <v>96</v>
      </c>
      <c r="Q1404" t="s">
        <v>96</v>
      </c>
      <c r="R1404" t="s">
        <v>96</v>
      </c>
      <c r="S1404" t="s">
        <v>96</v>
      </c>
      <c r="T1404" t="s">
        <v>96</v>
      </c>
    </row>
    <row r="1405" spans="2:20" x14ac:dyDescent="0.25">
      <c r="B1405">
        <v>2004</v>
      </c>
      <c r="C1405">
        <v>1</v>
      </c>
      <c r="D1405">
        <v>1</v>
      </c>
      <c r="E1405" t="s">
        <v>2</v>
      </c>
      <c r="F1405">
        <v>82.81</v>
      </c>
      <c r="G1405" t="s">
        <v>96</v>
      </c>
      <c r="H1405" t="s">
        <v>96</v>
      </c>
      <c r="I1405">
        <v>35000</v>
      </c>
      <c r="J1405" t="s">
        <v>118</v>
      </c>
      <c r="K1405" t="s">
        <v>1654</v>
      </c>
      <c r="L1405" t="s">
        <v>1655</v>
      </c>
      <c r="M1405" t="s">
        <v>96</v>
      </c>
      <c r="N1405" t="s">
        <v>96</v>
      </c>
      <c r="O1405" t="s">
        <v>96</v>
      </c>
      <c r="P1405" t="s">
        <v>96</v>
      </c>
      <c r="Q1405" t="s">
        <v>96</v>
      </c>
      <c r="R1405" t="s">
        <v>96</v>
      </c>
      <c r="S1405" t="s">
        <v>96</v>
      </c>
      <c r="T1405" t="s">
        <v>96</v>
      </c>
    </row>
    <row r="1406" spans="2:20" x14ac:dyDescent="0.25">
      <c r="B1406">
        <v>2004</v>
      </c>
      <c r="C1406">
        <v>1</v>
      </c>
      <c r="D1406">
        <v>1</v>
      </c>
      <c r="E1406" t="s">
        <v>3</v>
      </c>
      <c r="F1406">
        <v>40.145000000000003</v>
      </c>
      <c r="G1406" t="s">
        <v>96</v>
      </c>
      <c r="H1406" t="s">
        <v>96</v>
      </c>
      <c r="I1406">
        <v>42000</v>
      </c>
      <c r="J1406" t="s">
        <v>118</v>
      </c>
      <c r="K1406" t="s">
        <v>1646</v>
      </c>
      <c r="L1406" t="s">
        <v>1647</v>
      </c>
      <c r="M1406" t="s">
        <v>96</v>
      </c>
      <c r="N1406" t="s">
        <v>96</v>
      </c>
      <c r="O1406" t="s">
        <v>96</v>
      </c>
      <c r="P1406" t="s">
        <v>96</v>
      </c>
      <c r="Q1406" t="s">
        <v>96</v>
      </c>
      <c r="R1406" t="s">
        <v>96</v>
      </c>
      <c r="S1406" t="s">
        <v>96</v>
      </c>
      <c r="T1406" t="s">
        <v>96</v>
      </c>
    </row>
    <row r="1407" spans="2:20" x14ac:dyDescent="0.25">
      <c r="B1407">
        <v>2004</v>
      </c>
      <c r="C1407">
        <v>1</v>
      </c>
      <c r="D1407">
        <v>2</v>
      </c>
      <c r="E1407" t="s">
        <v>0</v>
      </c>
      <c r="F1407">
        <v>60</v>
      </c>
      <c r="G1407">
        <v>98</v>
      </c>
      <c r="H1407">
        <v>141</v>
      </c>
      <c r="I1407">
        <v>3400</v>
      </c>
      <c r="J1407" t="s">
        <v>114</v>
      </c>
      <c r="K1407" t="s">
        <v>683</v>
      </c>
      <c r="L1407" t="s">
        <v>1561</v>
      </c>
      <c r="M1407">
        <v>3469</v>
      </c>
      <c r="N1407">
        <v>24.6</v>
      </c>
      <c r="O1407">
        <v>178</v>
      </c>
      <c r="P1407" t="s">
        <v>96</v>
      </c>
      <c r="Q1407" t="s">
        <v>96</v>
      </c>
      <c r="R1407" t="s">
        <v>96</v>
      </c>
      <c r="S1407" t="s">
        <v>96</v>
      </c>
      <c r="T1407" t="s">
        <v>96</v>
      </c>
    </row>
    <row r="1408" spans="2:20" x14ac:dyDescent="0.25">
      <c r="B1408">
        <v>2004</v>
      </c>
      <c r="C1408">
        <v>1</v>
      </c>
      <c r="D1408">
        <v>2</v>
      </c>
      <c r="E1408" t="s">
        <v>0</v>
      </c>
      <c r="F1408">
        <v>119</v>
      </c>
      <c r="G1408">
        <v>96</v>
      </c>
      <c r="H1408">
        <v>136</v>
      </c>
      <c r="I1408">
        <v>3525</v>
      </c>
      <c r="J1408" t="s">
        <v>114</v>
      </c>
      <c r="K1408" t="s">
        <v>647</v>
      </c>
      <c r="L1408" t="s">
        <v>1602</v>
      </c>
      <c r="M1408">
        <v>3673</v>
      </c>
      <c r="N1408">
        <v>27.01</v>
      </c>
      <c r="O1408">
        <v>155</v>
      </c>
      <c r="P1408" t="s">
        <v>96</v>
      </c>
      <c r="Q1408" t="s">
        <v>96</v>
      </c>
      <c r="R1408" t="s">
        <v>96</v>
      </c>
      <c r="S1408" t="s">
        <v>96</v>
      </c>
      <c r="T1408" t="s">
        <v>96</v>
      </c>
    </row>
    <row r="1409" spans="2:20" x14ac:dyDescent="0.25">
      <c r="B1409">
        <v>2004</v>
      </c>
      <c r="C1409">
        <v>1</v>
      </c>
      <c r="D1409">
        <v>2</v>
      </c>
      <c r="E1409" t="s">
        <v>0</v>
      </c>
      <c r="F1409">
        <v>60</v>
      </c>
      <c r="G1409">
        <v>98</v>
      </c>
      <c r="H1409">
        <v>139</v>
      </c>
      <c r="I1409">
        <v>3600</v>
      </c>
      <c r="J1409" t="s">
        <v>114</v>
      </c>
      <c r="K1409" t="s">
        <v>683</v>
      </c>
      <c r="L1409" t="s">
        <v>1561</v>
      </c>
      <c r="M1409">
        <v>3667</v>
      </c>
      <c r="N1409">
        <v>26.38</v>
      </c>
      <c r="O1409">
        <v>175</v>
      </c>
      <c r="P1409" t="s">
        <v>96</v>
      </c>
      <c r="Q1409" t="s">
        <v>96</v>
      </c>
      <c r="R1409" t="s">
        <v>96</v>
      </c>
      <c r="S1409" t="s">
        <v>96</v>
      </c>
      <c r="T1409" t="s">
        <v>96</v>
      </c>
    </row>
    <row r="1410" spans="2:20" x14ac:dyDescent="0.25">
      <c r="B1410">
        <v>2004</v>
      </c>
      <c r="C1410">
        <v>1</v>
      </c>
      <c r="D1410">
        <v>2</v>
      </c>
      <c r="E1410" t="s">
        <v>0</v>
      </c>
      <c r="F1410">
        <v>118.28</v>
      </c>
      <c r="G1410">
        <v>96</v>
      </c>
      <c r="H1410">
        <v>141</v>
      </c>
      <c r="I1410">
        <v>4076</v>
      </c>
      <c r="J1410" t="s">
        <v>114</v>
      </c>
      <c r="K1410" t="s">
        <v>680</v>
      </c>
      <c r="L1410" t="s">
        <v>1565</v>
      </c>
      <c r="M1410">
        <v>4255</v>
      </c>
      <c r="N1410">
        <v>30.18</v>
      </c>
      <c r="O1410">
        <v>178</v>
      </c>
      <c r="P1410" t="s">
        <v>96</v>
      </c>
      <c r="Q1410" t="s">
        <v>96</v>
      </c>
      <c r="R1410" t="s">
        <v>96</v>
      </c>
      <c r="S1410" t="s">
        <v>96</v>
      </c>
      <c r="T1410" t="s">
        <v>96</v>
      </c>
    </row>
    <row r="1411" spans="2:20" x14ac:dyDescent="0.25">
      <c r="B1411">
        <v>2004</v>
      </c>
      <c r="C1411">
        <v>1</v>
      </c>
      <c r="D1411">
        <v>2</v>
      </c>
      <c r="E1411" t="s">
        <v>0</v>
      </c>
      <c r="F1411">
        <v>71.64</v>
      </c>
      <c r="G1411">
        <v>98</v>
      </c>
      <c r="H1411">
        <v>140</v>
      </c>
      <c r="I1411">
        <v>5625</v>
      </c>
      <c r="J1411" t="s">
        <v>114</v>
      </c>
      <c r="K1411" t="s">
        <v>697</v>
      </c>
      <c r="L1411" t="s">
        <v>1564</v>
      </c>
      <c r="M1411">
        <v>5749</v>
      </c>
      <c r="N1411">
        <v>41.06</v>
      </c>
      <c r="O1411">
        <v>177</v>
      </c>
      <c r="P1411" t="s">
        <v>96</v>
      </c>
      <c r="Q1411" t="s">
        <v>96</v>
      </c>
      <c r="R1411" t="s">
        <v>96</v>
      </c>
      <c r="S1411" t="s">
        <v>96</v>
      </c>
      <c r="T1411" t="s">
        <v>96</v>
      </c>
    </row>
    <row r="1412" spans="2:20" x14ac:dyDescent="0.25">
      <c r="B1412">
        <v>2004</v>
      </c>
      <c r="C1412">
        <v>1</v>
      </c>
      <c r="D1412">
        <v>2</v>
      </c>
      <c r="E1412" t="s">
        <v>4</v>
      </c>
      <c r="F1412">
        <v>80.67</v>
      </c>
      <c r="G1412">
        <v>98</v>
      </c>
      <c r="H1412">
        <v>141</v>
      </c>
      <c r="I1412">
        <v>5650</v>
      </c>
      <c r="J1412" t="s">
        <v>114</v>
      </c>
      <c r="K1412" t="s">
        <v>1575</v>
      </c>
      <c r="L1412" t="s">
        <v>170</v>
      </c>
      <c r="M1412">
        <v>5769</v>
      </c>
      <c r="N1412">
        <v>40.909999999999997</v>
      </c>
      <c r="O1412">
        <v>162</v>
      </c>
      <c r="P1412" t="s">
        <v>96</v>
      </c>
      <c r="Q1412" t="s">
        <v>96</v>
      </c>
      <c r="R1412" t="s">
        <v>96</v>
      </c>
      <c r="S1412" t="s">
        <v>96</v>
      </c>
      <c r="T1412" t="s">
        <v>96</v>
      </c>
    </row>
    <row r="1413" spans="2:20" x14ac:dyDescent="0.25">
      <c r="B1413">
        <v>2004</v>
      </c>
      <c r="C1413">
        <v>1</v>
      </c>
      <c r="D1413">
        <v>2</v>
      </c>
      <c r="E1413" t="s">
        <v>0</v>
      </c>
      <c r="F1413">
        <v>75</v>
      </c>
      <c r="G1413">
        <v>99</v>
      </c>
      <c r="H1413">
        <v>137</v>
      </c>
      <c r="I1413">
        <v>6300</v>
      </c>
      <c r="J1413" t="s">
        <v>114</v>
      </c>
      <c r="K1413" t="s">
        <v>1559</v>
      </c>
      <c r="L1413" t="s">
        <v>1560</v>
      </c>
      <c r="M1413">
        <v>6368</v>
      </c>
      <c r="N1413">
        <v>46.48</v>
      </c>
      <c r="O1413">
        <v>171</v>
      </c>
      <c r="P1413" t="s">
        <v>96</v>
      </c>
      <c r="Q1413" t="s">
        <v>96</v>
      </c>
      <c r="R1413" t="s">
        <v>96</v>
      </c>
      <c r="S1413" t="s">
        <v>96</v>
      </c>
      <c r="T1413" t="s">
        <v>96</v>
      </c>
    </row>
    <row r="1414" spans="2:20" x14ac:dyDescent="0.25">
      <c r="B1414">
        <v>2004</v>
      </c>
      <c r="C1414">
        <v>1</v>
      </c>
      <c r="D1414">
        <v>2</v>
      </c>
      <c r="E1414" t="s">
        <v>4</v>
      </c>
      <c r="F1414">
        <v>77.66</v>
      </c>
      <c r="G1414">
        <v>96</v>
      </c>
      <c r="H1414">
        <v>143</v>
      </c>
      <c r="I1414">
        <v>6825</v>
      </c>
      <c r="J1414" t="s">
        <v>114</v>
      </c>
      <c r="K1414" t="s">
        <v>1550</v>
      </c>
      <c r="L1414" t="s">
        <v>1551</v>
      </c>
      <c r="M1414">
        <v>7076</v>
      </c>
      <c r="N1414">
        <v>49.48</v>
      </c>
      <c r="O1414">
        <v>164</v>
      </c>
      <c r="P1414" t="s">
        <v>96</v>
      </c>
      <c r="Q1414" t="s">
        <v>96</v>
      </c>
      <c r="R1414" t="s">
        <v>96</v>
      </c>
      <c r="S1414" t="s">
        <v>96</v>
      </c>
      <c r="T1414" t="s">
        <v>96</v>
      </c>
    </row>
    <row r="1415" spans="2:20" x14ac:dyDescent="0.25">
      <c r="B1415">
        <v>2004</v>
      </c>
      <c r="C1415">
        <v>1</v>
      </c>
      <c r="D1415">
        <v>2</v>
      </c>
      <c r="E1415" t="s">
        <v>0</v>
      </c>
      <c r="F1415">
        <v>117.5</v>
      </c>
      <c r="G1415">
        <v>96</v>
      </c>
      <c r="H1415">
        <v>126</v>
      </c>
      <c r="I1415">
        <v>3082</v>
      </c>
      <c r="J1415" t="s">
        <v>115</v>
      </c>
      <c r="K1415" t="s">
        <v>77</v>
      </c>
      <c r="L1415" t="s">
        <v>1604</v>
      </c>
      <c r="M1415">
        <v>3219</v>
      </c>
      <c r="N1415">
        <v>25.54</v>
      </c>
      <c r="O1415">
        <v>140</v>
      </c>
      <c r="P1415" t="s">
        <v>96</v>
      </c>
      <c r="Q1415" t="s">
        <v>96</v>
      </c>
      <c r="R1415" t="s">
        <v>96</v>
      </c>
      <c r="S1415" t="s">
        <v>96</v>
      </c>
      <c r="T1415" t="s">
        <v>96</v>
      </c>
    </row>
    <row r="1416" spans="2:20" x14ac:dyDescent="0.25">
      <c r="B1416">
        <v>2004</v>
      </c>
      <c r="C1416">
        <v>1</v>
      </c>
      <c r="D1416">
        <v>2</v>
      </c>
      <c r="E1416" t="s">
        <v>0</v>
      </c>
      <c r="F1416">
        <v>202.64</v>
      </c>
      <c r="G1416">
        <v>99</v>
      </c>
      <c r="H1416">
        <v>126</v>
      </c>
      <c r="I1416">
        <v>3650</v>
      </c>
      <c r="J1416" t="s">
        <v>115</v>
      </c>
      <c r="K1416" t="s">
        <v>685</v>
      </c>
      <c r="L1416" t="s">
        <v>1598</v>
      </c>
      <c r="M1416">
        <v>3693</v>
      </c>
      <c r="N1416">
        <v>29.31</v>
      </c>
      <c r="O1416">
        <v>140</v>
      </c>
      <c r="P1416" t="s">
        <v>96</v>
      </c>
      <c r="Q1416" t="s">
        <v>96</v>
      </c>
      <c r="R1416" t="s">
        <v>96</v>
      </c>
      <c r="S1416" t="s">
        <v>96</v>
      </c>
      <c r="T1416" t="s">
        <v>96</v>
      </c>
    </row>
    <row r="1417" spans="2:20" x14ac:dyDescent="0.25">
      <c r="B1417">
        <v>2004</v>
      </c>
      <c r="C1417">
        <v>1</v>
      </c>
      <c r="D1417">
        <v>2</v>
      </c>
      <c r="E1417" t="s">
        <v>8</v>
      </c>
      <c r="F1417">
        <v>79.5</v>
      </c>
      <c r="G1417">
        <v>98</v>
      </c>
      <c r="H1417">
        <v>128</v>
      </c>
      <c r="I1417">
        <v>3750</v>
      </c>
      <c r="J1417" t="s">
        <v>115</v>
      </c>
      <c r="K1417" t="s">
        <v>738</v>
      </c>
      <c r="L1417" t="s">
        <v>1612</v>
      </c>
      <c r="M1417">
        <v>3827</v>
      </c>
      <c r="N1417">
        <v>29.9</v>
      </c>
      <c r="O1417">
        <v>141</v>
      </c>
      <c r="P1417" t="s">
        <v>96</v>
      </c>
      <c r="Q1417" t="s">
        <v>96</v>
      </c>
      <c r="R1417" t="s">
        <v>96</v>
      </c>
      <c r="S1417" t="s">
        <v>96</v>
      </c>
      <c r="T1417" t="s">
        <v>96</v>
      </c>
    </row>
    <row r="1418" spans="2:20" x14ac:dyDescent="0.25">
      <c r="B1418">
        <v>2004</v>
      </c>
      <c r="C1418">
        <v>1</v>
      </c>
      <c r="D1418">
        <v>2</v>
      </c>
      <c r="E1418" t="s">
        <v>4</v>
      </c>
      <c r="F1418">
        <v>75.510000000000005</v>
      </c>
      <c r="G1418">
        <v>98</v>
      </c>
      <c r="H1418">
        <v>120</v>
      </c>
      <c r="I1418">
        <v>6000</v>
      </c>
      <c r="J1418" t="s">
        <v>115</v>
      </c>
      <c r="K1418" t="s">
        <v>635</v>
      </c>
      <c r="L1418" t="s">
        <v>1581</v>
      </c>
      <c r="M1418">
        <v>6139</v>
      </c>
      <c r="N1418">
        <v>51.16</v>
      </c>
      <c r="O1418">
        <v>138</v>
      </c>
      <c r="P1418" t="s">
        <v>96</v>
      </c>
      <c r="Q1418" t="s">
        <v>96</v>
      </c>
      <c r="R1418" t="s">
        <v>96</v>
      </c>
      <c r="S1418" t="s">
        <v>96</v>
      </c>
      <c r="T1418" t="s">
        <v>96</v>
      </c>
    </row>
    <row r="1419" spans="2:20" x14ac:dyDescent="0.25">
      <c r="B1419">
        <v>2004</v>
      </c>
      <c r="C1419">
        <v>1</v>
      </c>
      <c r="D1419">
        <v>2</v>
      </c>
      <c r="E1419" t="s">
        <v>2</v>
      </c>
      <c r="F1419">
        <v>113.17</v>
      </c>
      <c r="G1419">
        <v>95</v>
      </c>
      <c r="H1419">
        <v>117</v>
      </c>
      <c r="I1419">
        <v>8800</v>
      </c>
      <c r="J1419" t="s">
        <v>115</v>
      </c>
      <c r="K1419" t="s">
        <v>161</v>
      </c>
      <c r="L1419" t="s">
        <v>1633</v>
      </c>
      <c r="M1419">
        <v>9238</v>
      </c>
      <c r="N1419">
        <v>78.959999999999994</v>
      </c>
      <c r="O1419">
        <v>124</v>
      </c>
      <c r="P1419" t="s">
        <v>96</v>
      </c>
      <c r="Q1419" t="s">
        <v>96</v>
      </c>
      <c r="R1419" t="s">
        <v>96</v>
      </c>
      <c r="S1419" t="s">
        <v>96</v>
      </c>
      <c r="T1419" t="s">
        <v>96</v>
      </c>
    </row>
    <row r="1420" spans="2:20" x14ac:dyDescent="0.25">
      <c r="B1420">
        <v>2004</v>
      </c>
      <c r="C1420">
        <v>1</v>
      </c>
      <c r="D1420">
        <v>2</v>
      </c>
      <c r="E1420" t="s">
        <v>0</v>
      </c>
      <c r="F1420">
        <v>238</v>
      </c>
      <c r="G1420">
        <v>92</v>
      </c>
      <c r="H1420">
        <v>114</v>
      </c>
      <c r="I1420">
        <v>3100</v>
      </c>
      <c r="J1420" t="s">
        <v>116</v>
      </c>
      <c r="K1420" t="s">
        <v>1599</v>
      </c>
      <c r="L1420" t="s">
        <v>1637</v>
      </c>
      <c r="M1420">
        <v>3369</v>
      </c>
      <c r="N1420">
        <v>29.55</v>
      </c>
      <c r="O1420">
        <v>120</v>
      </c>
      <c r="P1420" t="s">
        <v>96</v>
      </c>
      <c r="Q1420" t="s">
        <v>96</v>
      </c>
      <c r="R1420" t="s">
        <v>96</v>
      </c>
      <c r="S1420" t="s">
        <v>96</v>
      </c>
      <c r="T1420" t="s">
        <v>96</v>
      </c>
    </row>
    <row r="1421" spans="2:20" x14ac:dyDescent="0.25">
      <c r="B1421">
        <v>2004</v>
      </c>
      <c r="C1421">
        <v>1</v>
      </c>
      <c r="D1421">
        <v>2</v>
      </c>
      <c r="E1421" t="s">
        <v>8</v>
      </c>
      <c r="F1421">
        <v>293.51</v>
      </c>
      <c r="G1421">
        <v>96</v>
      </c>
      <c r="H1421">
        <v>105</v>
      </c>
      <c r="I1421">
        <v>3153</v>
      </c>
      <c r="J1421" t="s">
        <v>116</v>
      </c>
      <c r="K1421" t="s">
        <v>724</v>
      </c>
      <c r="L1421" t="s">
        <v>1643</v>
      </c>
      <c r="M1421">
        <v>3300</v>
      </c>
      <c r="N1421">
        <v>31.43</v>
      </c>
      <c r="O1421">
        <v>104</v>
      </c>
      <c r="P1421" t="s">
        <v>96</v>
      </c>
      <c r="Q1421" t="s">
        <v>96</v>
      </c>
      <c r="R1421" t="s">
        <v>96</v>
      </c>
      <c r="S1421" t="s">
        <v>96</v>
      </c>
      <c r="T1421" t="s">
        <v>96</v>
      </c>
    </row>
    <row r="1422" spans="2:20" x14ac:dyDescent="0.25">
      <c r="B1422">
        <v>2004</v>
      </c>
      <c r="C1422">
        <v>1</v>
      </c>
      <c r="D1422">
        <v>2</v>
      </c>
      <c r="E1422" t="s">
        <v>8</v>
      </c>
      <c r="F1422">
        <v>181.2</v>
      </c>
      <c r="G1422">
        <v>96</v>
      </c>
      <c r="H1422">
        <v>112</v>
      </c>
      <c r="I1422">
        <v>3400</v>
      </c>
      <c r="J1422" t="s">
        <v>116</v>
      </c>
      <c r="K1422" t="s">
        <v>745</v>
      </c>
      <c r="L1422" t="s">
        <v>1640</v>
      </c>
      <c r="M1422">
        <v>3541</v>
      </c>
      <c r="N1422">
        <v>31.61</v>
      </c>
      <c r="O1422">
        <v>115</v>
      </c>
      <c r="P1422" t="s">
        <v>96</v>
      </c>
      <c r="Q1422" t="s">
        <v>96</v>
      </c>
      <c r="R1422" t="s">
        <v>96</v>
      </c>
      <c r="S1422" t="s">
        <v>96</v>
      </c>
      <c r="T1422" t="s">
        <v>96</v>
      </c>
    </row>
    <row r="1423" spans="2:20" x14ac:dyDescent="0.25">
      <c r="B1423">
        <v>2004</v>
      </c>
      <c r="C1423">
        <v>1</v>
      </c>
      <c r="D1423">
        <v>2</v>
      </c>
      <c r="E1423" t="s">
        <v>8</v>
      </c>
      <c r="F1423">
        <v>75.67</v>
      </c>
      <c r="G1423">
        <v>97</v>
      </c>
      <c r="H1423">
        <v>111</v>
      </c>
      <c r="I1423">
        <v>3400</v>
      </c>
      <c r="J1423" t="s">
        <v>116</v>
      </c>
      <c r="K1423" t="s">
        <v>745</v>
      </c>
      <c r="L1423" t="s">
        <v>1639</v>
      </c>
      <c r="M1423">
        <v>3515</v>
      </c>
      <c r="N1423">
        <v>31.66</v>
      </c>
      <c r="O1423">
        <v>125</v>
      </c>
      <c r="P1423" t="s">
        <v>96</v>
      </c>
      <c r="Q1423" t="s">
        <v>96</v>
      </c>
      <c r="R1423" t="s">
        <v>96</v>
      </c>
      <c r="S1423" t="s">
        <v>96</v>
      </c>
      <c r="T1423" t="s">
        <v>96</v>
      </c>
    </row>
    <row r="1424" spans="2:20" x14ac:dyDescent="0.25">
      <c r="B1424">
        <v>2004</v>
      </c>
      <c r="C1424">
        <v>1</v>
      </c>
      <c r="D1424">
        <v>2</v>
      </c>
      <c r="E1424" t="s">
        <v>8</v>
      </c>
      <c r="F1424">
        <v>40.090000000000003</v>
      </c>
      <c r="G1424" t="s">
        <v>96</v>
      </c>
      <c r="H1424" t="s">
        <v>96</v>
      </c>
      <c r="I1424">
        <v>19146</v>
      </c>
      <c r="J1424" t="s">
        <v>118</v>
      </c>
      <c r="K1424" t="s">
        <v>762</v>
      </c>
      <c r="L1424" t="s">
        <v>1652</v>
      </c>
      <c r="M1424" t="s">
        <v>96</v>
      </c>
      <c r="N1424" t="s">
        <v>96</v>
      </c>
      <c r="O1424" t="s">
        <v>96</v>
      </c>
      <c r="P1424" t="s">
        <v>96</v>
      </c>
      <c r="Q1424" t="s">
        <v>96</v>
      </c>
      <c r="R1424" t="s">
        <v>96</v>
      </c>
      <c r="S1424" t="s">
        <v>96</v>
      </c>
      <c r="T1424" t="s">
        <v>96</v>
      </c>
    </row>
    <row r="1425" spans="2:20" x14ac:dyDescent="0.25">
      <c r="B1425">
        <v>2004</v>
      </c>
      <c r="C1425">
        <v>1</v>
      </c>
      <c r="D1425">
        <v>2</v>
      </c>
      <c r="E1425" t="s">
        <v>2</v>
      </c>
      <c r="F1425">
        <v>155</v>
      </c>
      <c r="G1425" t="s">
        <v>96</v>
      </c>
      <c r="H1425" t="s">
        <v>96</v>
      </c>
      <c r="I1425">
        <v>22581</v>
      </c>
      <c r="J1425" t="s">
        <v>118</v>
      </c>
      <c r="K1425" t="s">
        <v>2</v>
      </c>
      <c r="L1425" t="s">
        <v>15</v>
      </c>
      <c r="M1425" t="s">
        <v>96</v>
      </c>
      <c r="N1425" t="s">
        <v>96</v>
      </c>
      <c r="O1425" t="s">
        <v>96</v>
      </c>
      <c r="P1425" t="s">
        <v>96</v>
      </c>
      <c r="Q1425" t="s">
        <v>96</v>
      </c>
      <c r="R1425" t="s">
        <v>96</v>
      </c>
      <c r="S1425" t="s">
        <v>96</v>
      </c>
      <c r="T1425" t="s">
        <v>96</v>
      </c>
    </row>
    <row r="1426" spans="2:20" x14ac:dyDescent="0.25">
      <c r="B1426">
        <v>2004</v>
      </c>
      <c r="C1426">
        <v>1</v>
      </c>
      <c r="D1426">
        <v>2</v>
      </c>
      <c r="E1426" t="s">
        <v>2</v>
      </c>
      <c r="F1426">
        <v>380</v>
      </c>
      <c r="G1426" t="s">
        <v>96</v>
      </c>
      <c r="H1426" t="s">
        <v>96</v>
      </c>
      <c r="I1426">
        <v>30000</v>
      </c>
      <c r="J1426" t="s">
        <v>118</v>
      </c>
      <c r="K1426" t="s">
        <v>2</v>
      </c>
      <c r="L1426" t="s">
        <v>1656</v>
      </c>
      <c r="M1426" t="s">
        <v>96</v>
      </c>
      <c r="N1426" t="s">
        <v>96</v>
      </c>
      <c r="O1426" t="s">
        <v>96</v>
      </c>
      <c r="P1426" t="s">
        <v>96</v>
      </c>
      <c r="Q1426" t="s">
        <v>96</v>
      </c>
      <c r="R1426" t="s">
        <v>96</v>
      </c>
      <c r="S1426" t="s">
        <v>96</v>
      </c>
      <c r="T1426" t="s">
        <v>96</v>
      </c>
    </row>
    <row r="1427" spans="2:20" x14ac:dyDescent="0.25">
      <c r="B1427">
        <v>2004</v>
      </c>
      <c r="C1427">
        <v>1</v>
      </c>
      <c r="D1427">
        <v>2</v>
      </c>
      <c r="E1427" t="s">
        <v>6</v>
      </c>
      <c r="F1427">
        <v>694</v>
      </c>
      <c r="G1427" t="s">
        <v>96</v>
      </c>
      <c r="H1427" t="s">
        <v>96</v>
      </c>
      <c r="I1427">
        <v>44957</v>
      </c>
      <c r="J1427" t="s">
        <v>118</v>
      </c>
      <c r="K1427" t="s">
        <v>1670</v>
      </c>
      <c r="L1427" t="s">
        <v>1672</v>
      </c>
      <c r="M1427" t="s">
        <v>96</v>
      </c>
      <c r="N1427" t="s">
        <v>96</v>
      </c>
      <c r="O1427" t="s">
        <v>96</v>
      </c>
      <c r="P1427" t="s">
        <v>96</v>
      </c>
      <c r="Q1427" t="s">
        <v>96</v>
      </c>
      <c r="R1427" t="s">
        <v>96</v>
      </c>
      <c r="S1427" t="s">
        <v>96</v>
      </c>
      <c r="T1427" t="s">
        <v>96</v>
      </c>
    </row>
    <row r="1428" spans="2:20" x14ac:dyDescent="0.25">
      <c r="B1428">
        <v>2004</v>
      </c>
      <c r="C1428">
        <v>1</v>
      </c>
      <c r="D1428">
        <v>2</v>
      </c>
      <c r="E1428" t="s">
        <v>6</v>
      </c>
      <c r="F1428">
        <v>371</v>
      </c>
      <c r="G1428" t="s">
        <v>96</v>
      </c>
      <c r="H1428" t="s">
        <v>96</v>
      </c>
      <c r="I1428">
        <v>54034</v>
      </c>
      <c r="J1428" t="s">
        <v>118</v>
      </c>
      <c r="K1428" t="s">
        <v>1673</v>
      </c>
      <c r="L1428" t="s">
        <v>1674</v>
      </c>
      <c r="M1428" t="s">
        <v>96</v>
      </c>
      <c r="N1428" t="s">
        <v>96</v>
      </c>
      <c r="O1428" t="s">
        <v>96</v>
      </c>
      <c r="P1428" t="s">
        <v>96</v>
      </c>
      <c r="Q1428" t="s">
        <v>96</v>
      </c>
      <c r="R1428" t="s">
        <v>96</v>
      </c>
      <c r="S1428" t="s">
        <v>96</v>
      </c>
      <c r="T1428" t="s">
        <v>96</v>
      </c>
    </row>
    <row r="1429" spans="2:20" x14ac:dyDescent="0.25">
      <c r="B1429">
        <v>2004</v>
      </c>
      <c r="C1429">
        <v>1</v>
      </c>
      <c r="D1429">
        <v>3</v>
      </c>
      <c r="E1429" t="s">
        <v>0</v>
      </c>
      <c r="F1429">
        <v>40</v>
      </c>
      <c r="G1429">
        <v>99</v>
      </c>
      <c r="H1429">
        <v>140</v>
      </c>
      <c r="I1429">
        <v>5000</v>
      </c>
      <c r="J1429" t="s">
        <v>114</v>
      </c>
      <c r="K1429" t="s">
        <v>561</v>
      </c>
      <c r="L1429" t="s">
        <v>1563</v>
      </c>
      <c r="M1429">
        <v>5051</v>
      </c>
      <c r="N1429">
        <v>36.08</v>
      </c>
      <c r="O1429">
        <v>177</v>
      </c>
      <c r="P1429" t="s">
        <v>96</v>
      </c>
      <c r="Q1429" t="s">
        <v>96</v>
      </c>
      <c r="R1429" t="s">
        <v>96</v>
      </c>
      <c r="S1429" t="s">
        <v>96</v>
      </c>
      <c r="T1429" t="s">
        <v>96</v>
      </c>
    </row>
    <row r="1430" spans="2:20" x14ac:dyDescent="0.25">
      <c r="B1430">
        <v>2004</v>
      </c>
      <c r="C1430">
        <v>1</v>
      </c>
      <c r="D1430">
        <v>3</v>
      </c>
      <c r="E1430" t="s">
        <v>4</v>
      </c>
      <c r="F1430">
        <v>117.27</v>
      </c>
      <c r="G1430">
        <v>98</v>
      </c>
      <c r="H1430">
        <v>143</v>
      </c>
      <c r="I1430">
        <v>6300</v>
      </c>
      <c r="J1430" t="s">
        <v>114</v>
      </c>
      <c r="K1430" t="s">
        <v>1577</v>
      </c>
      <c r="L1430" t="s">
        <v>1578</v>
      </c>
      <c r="M1430">
        <v>6452</v>
      </c>
      <c r="N1430">
        <v>45.12</v>
      </c>
      <c r="O1430">
        <v>164</v>
      </c>
      <c r="P1430" t="s">
        <v>96</v>
      </c>
      <c r="Q1430" t="s">
        <v>96</v>
      </c>
      <c r="R1430" t="s">
        <v>96</v>
      </c>
      <c r="S1430" t="s">
        <v>96</v>
      </c>
      <c r="T1430" t="s">
        <v>96</v>
      </c>
    </row>
    <row r="1431" spans="2:20" x14ac:dyDescent="0.25">
      <c r="B1431">
        <v>2004</v>
      </c>
      <c r="C1431">
        <v>1</v>
      </c>
      <c r="D1431">
        <v>3</v>
      </c>
      <c r="E1431" t="s">
        <v>4</v>
      </c>
      <c r="F1431">
        <v>75.64</v>
      </c>
      <c r="G1431">
        <v>88</v>
      </c>
      <c r="H1431">
        <v>140</v>
      </c>
      <c r="I1431">
        <v>7000</v>
      </c>
      <c r="J1431" t="s">
        <v>114</v>
      </c>
      <c r="K1431" t="s">
        <v>1575</v>
      </c>
      <c r="L1431" t="s">
        <v>1576</v>
      </c>
      <c r="M1431">
        <v>7938</v>
      </c>
      <c r="N1431">
        <v>56.7</v>
      </c>
      <c r="O1431">
        <v>161</v>
      </c>
      <c r="P1431" t="s">
        <v>96</v>
      </c>
      <c r="Q1431" t="s">
        <v>96</v>
      </c>
      <c r="R1431" t="s">
        <v>96</v>
      </c>
      <c r="S1431" t="s">
        <v>96</v>
      </c>
      <c r="T1431" t="s">
        <v>96</v>
      </c>
    </row>
    <row r="1432" spans="2:20" x14ac:dyDescent="0.25">
      <c r="B1432">
        <v>2004</v>
      </c>
      <c r="C1432">
        <v>1</v>
      </c>
      <c r="D1432">
        <v>3</v>
      </c>
      <c r="E1432" t="s">
        <v>8</v>
      </c>
      <c r="F1432">
        <v>40</v>
      </c>
      <c r="G1432">
        <v>95</v>
      </c>
      <c r="H1432">
        <v>133</v>
      </c>
      <c r="I1432">
        <v>7644</v>
      </c>
      <c r="J1432" t="s">
        <v>114</v>
      </c>
      <c r="K1432" t="s">
        <v>788</v>
      </c>
      <c r="L1432" t="s">
        <v>1616</v>
      </c>
      <c r="M1432">
        <v>8047</v>
      </c>
      <c r="N1432">
        <v>60.5</v>
      </c>
      <c r="O1432">
        <v>149</v>
      </c>
      <c r="P1432" t="s">
        <v>96</v>
      </c>
      <c r="Q1432" t="s">
        <v>96</v>
      </c>
      <c r="R1432" t="s">
        <v>96</v>
      </c>
      <c r="S1432" t="s">
        <v>96</v>
      </c>
      <c r="T1432" t="s">
        <v>96</v>
      </c>
    </row>
    <row r="1433" spans="2:20" x14ac:dyDescent="0.25">
      <c r="B1433">
        <v>2004</v>
      </c>
      <c r="C1433">
        <v>1</v>
      </c>
      <c r="D1433">
        <v>3</v>
      </c>
      <c r="E1433" t="s">
        <v>5</v>
      </c>
      <c r="F1433">
        <v>40</v>
      </c>
      <c r="G1433">
        <v>95</v>
      </c>
      <c r="H1433">
        <v>138</v>
      </c>
      <c r="I1433">
        <v>8000</v>
      </c>
      <c r="J1433" t="s">
        <v>114</v>
      </c>
      <c r="K1433" t="s">
        <v>1554</v>
      </c>
      <c r="L1433" t="s">
        <v>1555</v>
      </c>
      <c r="M1433">
        <v>8421</v>
      </c>
      <c r="N1433">
        <v>61.02</v>
      </c>
      <c r="O1433">
        <v>159</v>
      </c>
      <c r="P1433" t="s">
        <v>96</v>
      </c>
      <c r="Q1433" t="s">
        <v>96</v>
      </c>
      <c r="R1433" t="s">
        <v>96</v>
      </c>
      <c r="S1433" t="s">
        <v>96</v>
      </c>
      <c r="T1433" t="s">
        <v>96</v>
      </c>
    </row>
    <row r="1434" spans="2:20" x14ac:dyDescent="0.25">
      <c r="B1434">
        <v>2004</v>
      </c>
      <c r="C1434">
        <v>1</v>
      </c>
      <c r="D1434">
        <v>3</v>
      </c>
      <c r="E1434" t="s">
        <v>8</v>
      </c>
      <c r="F1434">
        <v>80</v>
      </c>
      <c r="G1434">
        <v>96</v>
      </c>
      <c r="H1434">
        <v>117</v>
      </c>
      <c r="I1434">
        <v>2950</v>
      </c>
      <c r="J1434" t="s">
        <v>115</v>
      </c>
      <c r="K1434" t="s">
        <v>256</v>
      </c>
      <c r="L1434" t="s">
        <v>1613</v>
      </c>
      <c r="M1434">
        <v>3065</v>
      </c>
      <c r="N1434">
        <v>26.2</v>
      </c>
      <c r="O1434">
        <v>124</v>
      </c>
      <c r="P1434" t="s">
        <v>96</v>
      </c>
      <c r="Q1434" t="s">
        <v>96</v>
      </c>
      <c r="R1434" t="s">
        <v>96</v>
      </c>
      <c r="S1434" t="s">
        <v>96</v>
      </c>
      <c r="T1434" t="s">
        <v>96</v>
      </c>
    </row>
    <row r="1435" spans="2:20" x14ac:dyDescent="0.25">
      <c r="B1435">
        <v>2004</v>
      </c>
      <c r="C1435">
        <v>1</v>
      </c>
      <c r="D1435">
        <v>3</v>
      </c>
      <c r="E1435" t="s">
        <v>0</v>
      </c>
      <c r="F1435">
        <v>40</v>
      </c>
      <c r="G1435">
        <v>95</v>
      </c>
      <c r="H1435">
        <v>124</v>
      </c>
      <c r="I1435">
        <v>3200</v>
      </c>
      <c r="J1435" t="s">
        <v>115</v>
      </c>
      <c r="K1435" t="s">
        <v>1599</v>
      </c>
      <c r="L1435" t="s">
        <v>1600</v>
      </c>
      <c r="M1435">
        <v>3386</v>
      </c>
      <c r="N1435">
        <v>27.31</v>
      </c>
      <c r="O1435">
        <v>135</v>
      </c>
      <c r="P1435" t="s">
        <v>96</v>
      </c>
      <c r="Q1435" t="s">
        <v>96</v>
      </c>
      <c r="R1435" t="s">
        <v>96</v>
      </c>
      <c r="S1435" t="s">
        <v>96</v>
      </c>
      <c r="T1435" t="s">
        <v>96</v>
      </c>
    </row>
    <row r="1436" spans="2:20" x14ac:dyDescent="0.25">
      <c r="B1436">
        <v>2004</v>
      </c>
      <c r="C1436">
        <v>1</v>
      </c>
      <c r="D1436">
        <v>3</v>
      </c>
      <c r="E1436" t="s">
        <v>7</v>
      </c>
      <c r="F1436">
        <v>154.69999999999999</v>
      </c>
      <c r="G1436">
        <v>100</v>
      </c>
      <c r="H1436">
        <v>124</v>
      </c>
      <c r="I1436">
        <v>3232</v>
      </c>
      <c r="J1436" t="s">
        <v>115</v>
      </c>
      <c r="K1436" t="s">
        <v>711</v>
      </c>
      <c r="L1436" t="s">
        <v>1592</v>
      </c>
      <c r="M1436">
        <v>3247</v>
      </c>
      <c r="N1436">
        <v>26.18</v>
      </c>
      <c r="O1436">
        <v>130</v>
      </c>
      <c r="P1436" t="s">
        <v>96</v>
      </c>
      <c r="Q1436" t="s">
        <v>96</v>
      </c>
      <c r="R1436" t="s">
        <v>96</v>
      </c>
      <c r="S1436" t="s">
        <v>96</v>
      </c>
      <c r="T1436" t="s">
        <v>96</v>
      </c>
    </row>
    <row r="1437" spans="2:20" x14ac:dyDescent="0.25">
      <c r="B1437">
        <v>2004</v>
      </c>
      <c r="C1437">
        <v>1</v>
      </c>
      <c r="D1437">
        <v>3</v>
      </c>
      <c r="E1437" t="s">
        <v>0</v>
      </c>
      <c r="F1437">
        <v>319</v>
      </c>
      <c r="G1437">
        <v>93</v>
      </c>
      <c r="H1437">
        <v>131</v>
      </c>
      <c r="I1437">
        <v>3350</v>
      </c>
      <c r="J1437" t="s">
        <v>115</v>
      </c>
      <c r="K1437" t="s">
        <v>645</v>
      </c>
      <c r="L1437" t="s">
        <v>1597</v>
      </c>
      <c r="M1437">
        <v>3584</v>
      </c>
      <c r="N1437">
        <v>27.36</v>
      </c>
      <c r="O1437">
        <v>145</v>
      </c>
      <c r="P1437" t="s">
        <v>96</v>
      </c>
      <c r="Q1437" t="s">
        <v>96</v>
      </c>
      <c r="R1437" t="s">
        <v>96</v>
      </c>
      <c r="S1437" t="s">
        <v>96</v>
      </c>
      <c r="T1437" t="s">
        <v>96</v>
      </c>
    </row>
    <row r="1438" spans="2:20" x14ac:dyDescent="0.25">
      <c r="B1438">
        <v>2004</v>
      </c>
      <c r="C1438">
        <v>1</v>
      </c>
      <c r="D1438">
        <v>3</v>
      </c>
      <c r="E1438" t="s">
        <v>0</v>
      </c>
      <c r="F1438">
        <v>38.619999999999997</v>
      </c>
      <c r="G1438">
        <v>92</v>
      </c>
      <c r="H1438">
        <v>121</v>
      </c>
      <c r="I1438">
        <v>3750</v>
      </c>
      <c r="J1438" t="s">
        <v>115</v>
      </c>
      <c r="K1438" t="s">
        <v>1599</v>
      </c>
      <c r="L1438" t="s">
        <v>1601</v>
      </c>
      <c r="M1438">
        <v>4080</v>
      </c>
      <c r="N1438">
        <v>33.72</v>
      </c>
      <c r="O1438">
        <v>130</v>
      </c>
      <c r="P1438" t="s">
        <v>96</v>
      </c>
      <c r="Q1438" t="s">
        <v>96</v>
      </c>
      <c r="R1438" t="s">
        <v>96</v>
      </c>
      <c r="S1438" t="s">
        <v>96</v>
      </c>
      <c r="T1438" t="s">
        <v>96</v>
      </c>
    </row>
    <row r="1439" spans="2:20" x14ac:dyDescent="0.25">
      <c r="B1439">
        <v>2004</v>
      </c>
      <c r="C1439">
        <v>1</v>
      </c>
      <c r="D1439">
        <v>3</v>
      </c>
      <c r="E1439" t="s">
        <v>0</v>
      </c>
      <c r="F1439">
        <v>80</v>
      </c>
      <c r="G1439">
        <v>99</v>
      </c>
      <c r="H1439">
        <v>129</v>
      </c>
      <c r="I1439">
        <v>4000</v>
      </c>
      <c r="J1439" t="s">
        <v>115</v>
      </c>
      <c r="K1439" t="s">
        <v>1599</v>
      </c>
      <c r="L1439" t="s">
        <v>1600</v>
      </c>
      <c r="M1439">
        <v>4051</v>
      </c>
      <c r="N1439">
        <v>31.4</v>
      </c>
      <c r="O1439">
        <v>145</v>
      </c>
      <c r="P1439" t="s">
        <v>96</v>
      </c>
      <c r="Q1439" t="s">
        <v>96</v>
      </c>
      <c r="R1439" t="s">
        <v>96</v>
      </c>
      <c r="S1439" t="s">
        <v>96</v>
      </c>
      <c r="T1439" t="s">
        <v>96</v>
      </c>
    </row>
    <row r="1440" spans="2:20" x14ac:dyDescent="0.25">
      <c r="B1440">
        <v>2004</v>
      </c>
      <c r="C1440">
        <v>1</v>
      </c>
      <c r="D1440">
        <v>3</v>
      </c>
      <c r="E1440" t="s">
        <v>8</v>
      </c>
      <c r="F1440">
        <v>169.53</v>
      </c>
      <c r="G1440">
        <v>98</v>
      </c>
      <c r="H1440">
        <v>129</v>
      </c>
      <c r="I1440">
        <v>4036</v>
      </c>
      <c r="J1440" t="s">
        <v>115</v>
      </c>
      <c r="K1440" t="s">
        <v>726</v>
      </c>
      <c r="L1440" t="s">
        <v>1614</v>
      </c>
      <c r="M1440">
        <v>4112</v>
      </c>
      <c r="N1440">
        <v>31.88</v>
      </c>
      <c r="O1440">
        <v>143</v>
      </c>
      <c r="P1440" t="s">
        <v>96</v>
      </c>
      <c r="Q1440" t="s">
        <v>96</v>
      </c>
      <c r="R1440" t="s">
        <v>96</v>
      </c>
      <c r="S1440" t="s">
        <v>96</v>
      </c>
      <c r="T1440" t="s">
        <v>96</v>
      </c>
    </row>
    <row r="1441" spans="2:20" x14ac:dyDescent="0.25">
      <c r="B1441">
        <v>2004</v>
      </c>
      <c r="C1441">
        <v>1</v>
      </c>
      <c r="D1441">
        <v>3</v>
      </c>
      <c r="E1441" t="s">
        <v>8</v>
      </c>
      <c r="F1441">
        <v>114.16</v>
      </c>
      <c r="G1441">
        <v>98</v>
      </c>
      <c r="H1441">
        <v>126</v>
      </c>
      <c r="I1441">
        <v>4078</v>
      </c>
      <c r="J1441" t="s">
        <v>115</v>
      </c>
      <c r="K1441" t="s">
        <v>726</v>
      </c>
      <c r="L1441" t="s">
        <v>751</v>
      </c>
      <c r="M1441">
        <v>4164</v>
      </c>
      <c r="N1441">
        <v>33.049999999999997</v>
      </c>
      <c r="O1441">
        <v>138</v>
      </c>
      <c r="P1441" t="s">
        <v>96</v>
      </c>
      <c r="Q1441" t="s">
        <v>96</v>
      </c>
      <c r="R1441" t="s">
        <v>96</v>
      </c>
      <c r="S1441" t="s">
        <v>96</v>
      </c>
      <c r="T1441" t="s">
        <v>96</v>
      </c>
    </row>
    <row r="1442" spans="2:20" x14ac:dyDescent="0.25">
      <c r="B1442">
        <v>2004</v>
      </c>
      <c r="C1442">
        <v>1</v>
      </c>
      <c r="D1442">
        <v>3</v>
      </c>
      <c r="E1442" t="s">
        <v>3</v>
      </c>
      <c r="F1442">
        <v>183.22</v>
      </c>
      <c r="G1442">
        <v>99</v>
      </c>
      <c r="H1442">
        <v>127</v>
      </c>
      <c r="I1442">
        <v>5731</v>
      </c>
      <c r="J1442" t="s">
        <v>115</v>
      </c>
      <c r="K1442" t="s">
        <v>1622</v>
      </c>
      <c r="L1442" t="s">
        <v>1623</v>
      </c>
      <c r="M1442">
        <v>5787</v>
      </c>
      <c r="N1442">
        <v>45.57</v>
      </c>
      <c r="O1442">
        <v>140</v>
      </c>
      <c r="P1442" t="s">
        <v>96</v>
      </c>
      <c r="Q1442" t="s">
        <v>96</v>
      </c>
      <c r="R1442" t="s">
        <v>96</v>
      </c>
      <c r="S1442" t="s">
        <v>96</v>
      </c>
      <c r="T1442" t="s">
        <v>96</v>
      </c>
    </row>
    <row r="1443" spans="2:20" x14ac:dyDescent="0.25">
      <c r="B1443">
        <v>2004</v>
      </c>
      <c r="C1443">
        <v>1</v>
      </c>
      <c r="D1443">
        <v>3</v>
      </c>
      <c r="E1443" t="s">
        <v>3</v>
      </c>
      <c r="F1443">
        <v>59.96</v>
      </c>
      <c r="G1443">
        <v>96</v>
      </c>
      <c r="H1443">
        <v>126</v>
      </c>
      <c r="I1443">
        <v>7550</v>
      </c>
      <c r="J1443" t="s">
        <v>115</v>
      </c>
      <c r="K1443" t="s">
        <v>3</v>
      </c>
      <c r="L1443" t="s">
        <v>1620</v>
      </c>
      <c r="M1443">
        <v>7880</v>
      </c>
      <c r="N1443">
        <v>62.54</v>
      </c>
      <c r="O1443">
        <v>138</v>
      </c>
      <c r="P1443" t="s">
        <v>96</v>
      </c>
      <c r="Q1443" t="s">
        <v>96</v>
      </c>
      <c r="R1443" t="s">
        <v>96</v>
      </c>
      <c r="S1443" t="s">
        <v>96</v>
      </c>
      <c r="T1443" t="s">
        <v>96</v>
      </c>
    </row>
    <row r="1444" spans="2:20" x14ac:dyDescent="0.25">
      <c r="B1444">
        <v>2004</v>
      </c>
      <c r="C1444">
        <v>1</v>
      </c>
      <c r="D1444">
        <v>3</v>
      </c>
      <c r="E1444" t="s">
        <v>6</v>
      </c>
      <c r="F1444">
        <v>159.91</v>
      </c>
      <c r="G1444">
        <v>98</v>
      </c>
      <c r="H1444">
        <v>115</v>
      </c>
      <c r="I1444">
        <v>6125</v>
      </c>
      <c r="J1444" t="s">
        <v>116</v>
      </c>
      <c r="K1444" t="s">
        <v>791</v>
      </c>
      <c r="L1444" t="s">
        <v>1645</v>
      </c>
      <c r="M1444">
        <v>6274</v>
      </c>
      <c r="N1444">
        <v>54.56</v>
      </c>
      <c r="O1444">
        <v>132</v>
      </c>
      <c r="P1444" t="s">
        <v>96</v>
      </c>
      <c r="Q1444" t="s">
        <v>96</v>
      </c>
      <c r="R1444" t="s">
        <v>96</v>
      </c>
      <c r="S1444" t="s">
        <v>96</v>
      </c>
      <c r="T1444" t="s">
        <v>96</v>
      </c>
    </row>
    <row r="1445" spans="2:20" x14ac:dyDescent="0.25">
      <c r="B1445">
        <v>2004</v>
      </c>
      <c r="C1445">
        <v>1</v>
      </c>
      <c r="D1445">
        <v>4</v>
      </c>
      <c r="E1445" t="s">
        <v>8</v>
      </c>
      <c r="F1445">
        <v>52.08</v>
      </c>
      <c r="G1445">
        <v>100</v>
      </c>
      <c r="H1445">
        <v>133</v>
      </c>
      <c r="I1445">
        <v>3750</v>
      </c>
      <c r="J1445" t="s">
        <v>114</v>
      </c>
      <c r="K1445" t="s">
        <v>239</v>
      </c>
      <c r="L1445" t="s">
        <v>1610</v>
      </c>
      <c r="M1445">
        <v>3750</v>
      </c>
      <c r="N1445">
        <v>28.2</v>
      </c>
      <c r="O1445">
        <v>149</v>
      </c>
      <c r="P1445" t="s">
        <v>96</v>
      </c>
      <c r="Q1445" t="s">
        <v>96</v>
      </c>
      <c r="R1445" t="s">
        <v>96</v>
      </c>
      <c r="S1445" t="s">
        <v>96</v>
      </c>
      <c r="T1445" t="s">
        <v>96</v>
      </c>
    </row>
    <row r="1446" spans="2:20" x14ac:dyDescent="0.25">
      <c r="B1446">
        <v>2004</v>
      </c>
      <c r="C1446">
        <v>1</v>
      </c>
      <c r="D1446">
        <v>4</v>
      </c>
      <c r="E1446" t="s">
        <v>0</v>
      </c>
      <c r="F1446">
        <v>150.15</v>
      </c>
      <c r="G1446">
        <v>95</v>
      </c>
      <c r="H1446">
        <v>136</v>
      </c>
      <c r="I1446">
        <v>3938</v>
      </c>
      <c r="J1446" t="s">
        <v>114</v>
      </c>
      <c r="K1446" t="s">
        <v>685</v>
      </c>
      <c r="L1446" t="s">
        <v>1556</v>
      </c>
      <c r="M1446">
        <v>4161</v>
      </c>
      <c r="N1446">
        <v>30.6</v>
      </c>
      <c r="O1446">
        <v>170</v>
      </c>
      <c r="P1446" t="s">
        <v>96</v>
      </c>
      <c r="Q1446" t="s">
        <v>96</v>
      </c>
      <c r="R1446" t="s">
        <v>96</v>
      </c>
      <c r="S1446" t="s">
        <v>96</v>
      </c>
      <c r="T1446" t="s">
        <v>96</v>
      </c>
    </row>
    <row r="1447" spans="2:20" x14ac:dyDescent="0.25">
      <c r="B1447">
        <v>2004</v>
      </c>
      <c r="C1447">
        <v>1</v>
      </c>
      <c r="D1447">
        <v>4</v>
      </c>
      <c r="E1447" t="s">
        <v>0</v>
      </c>
      <c r="F1447">
        <v>160.02000000000001</v>
      </c>
      <c r="G1447">
        <v>98</v>
      </c>
      <c r="H1447">
        <v>119</v>
      </c>
      <c r="I1447">
        <v>3301</v>
      </c>
      <c r="J1447" t="s">
        <v>115</v>
      </c>
      <c r="K1447" t="s">
        <v>735</v>
      </c>
      <c r="L1447" t="s">
        <v>1603</v>
      </c>
      <c r="M1447">
        <v>3369</v>
      </c>
      <c r="N1447">
        <v>28.31</v>
      </c>
      <c r="O1447">
        <v>130</v>
      </c>
      <c r="P1447" t="s">
        <v>96</v>
      </c>
      <c r="Q1447" t="s">
        <v>96</v>
      </c>
      <c r="R1447" t="s">
        <v>96</v>
      </c>
      <c r="S1447" t="s">
        <v>96</v>
      </c>
      <c r="T1447" t="s">
        <v>96</v>
      </c>
    </row>
    <row r="1448" spans="2:20" x14ac:dyDescent="0.25">
      <c r="B1448">
        <v>2004</v>
      </c>
      <c r="C1448">
        <v>1</v>
      </c>
      <c r="D1448">
        <v>4</v>
      </c>
      <c r="E1448" t="s">
        <v>1</v>
      </c>
      <c r="F1448">
        <v>115.11</v>
      </c>
      <c r="G1448">
        <v>100</v>
      </c>
      <c r="H1448">
        <v>121</v>
      </c>
      <c r="I1448">
        <v>4200</v>
      </c>
      <c r="J1448" t="s">
        <v>115</v>
      </c>
      <c r="K1448" t="s">
        <v>261</v>
      </c>
      <c r="L1448" t="s">
        <v>1608</v>
      </c>
      <c r="M1448">
        <v>4217</v>
      </c>
      <c r="N1448">
        <v>34.85</v>
      </c>
      <c r="O1448">
        <v>130</v>
      </c>
      <c r="P1448" t="s">
        <v>96</v>
      </c>
      <c r="Q1448" t="s">
        <v>96</v>
      </c>
      <c r="R1448" t="s">
        <v>96</v>
      </c>
      <c r="S1448" t="s">
        <v>96</v>
      </c>
      <c r="T1448" t="s">
        <v>96</v>
      </c>
    </row>
    <row r="1449" spans="2:20" x14ac:dyDescent="0.25">
      <c r="B1449">
        <v>2004</v>
      </c>
      <c r="C1449">
        <v>1</v>
      </c>
      <c r="D1449">
        <v>4</v>
      </c>
      <c r="E1449" t="s">
        <v>4</v>
      </c>
      <c r="F1449">
        <v>76.349999999999994</v>
      </c>
      <c r="G1449">
        <v>96</v>
      </c>
      <c r="H1449">
        <v>119</v>
      </c>
      <c r="I1449">
        <v>5400</v>
      </c>
      <c r="J1449" t="s">
        <v>115</v>
      </c>
      <c r="K1449" t="s">
        <v>1585</v>
      </c>
      <c r="L1449" t="s">
        <v>624</v>
      </c>
      <c r="M1449">
        <v>5625</v>
      </c>
      <c r="N1449">
        <v>47.27</v>
      </c>
      <c r="O1449">
        <v>137</v>
      </c>
      <c r="P1449" t="s">
        <v>96</v>
      </c>
      <c r="Q1449" t="s">
        <v>96</v>
      </c>
      <c r="R1449" t="s">
        <v>96</v>
      </c>
      <c r="S1449" t="s">
        <v>96</v>
      </c>
      <c r="T1449" t="s">
        <v>96</v>
      </c>
    </row>
    <row r="1450" spans="2:20" x14ac:dyDescent="0.25">
      <c r="B1450">
        <v>2004</v>
      </c>
      <c r="C1450">
        <v>1</v>
      </c>
      <c r="D1450">
        <v>4</v>
      </c>
      <c r="E1450" t="s">
        <v>0</v>
      </c>
      <c r="F1450">
        <v>165</v>
      </c>
      <c r="G1450">
        <v>97</v>
      </c>
      <c r="H1450">
        <v>129</v>
      </c>
      <c r="I1450">
        <v>5700</v>
      </c>
      <c r="J1450" t="s">
        <v>115</v>
      </c>
      <c r="K1450" t="s">
        <v>672</v>
      </c>
      <c r="L1450" t="s">
        <v>1606</v>
      </c>
      <c r="M1450">
        <v>5853</v>
      </c>
      <c r="N1450">
        <v>45.37</v>
      </c>
      <c r="O1450">
        <v>145</v>
      </c>
      <c r="P1450" t="s">
        <v>96</v>
      </c>
      <c r="Q1450" t="s">
        <v>96</v>
      </c>
      <c r="R1450" t="s">
        <v>96</v>
      </c>
      <c r="S1450" t="s">
        <v>96</v>
      </c>
      <c r="T1450" t="s">
        <v>96</v>
      </c>
    </row>
    <row r="1451" spans="2:20" x14ac:dyDescent="0.25">
      <c r="B1451">
        <v>2004</v>
      </c>
      <c r="C1451">
        <v>1</v>
      </c>
      <c r="D1451">
        <v>4</v>
      </c>
      <c r="E1451" t="s">
        <v>8</v>
      </c>
      <c r="F1451">
        <v>77.209999999999994</v>
      </c>
      <c r="G1451">
        <v>96</v>
      </c>
      <c r="H1451">
        <v>112</v>
      </c>
      <c r="I1451">
        <v>3700</v>
      </c>
      <c r="J1451" t="s">
        <v>116</v>
      </c>
      <c r="K1451" t="s">
        <v>745</v>
      </c>
      <c r="L1451" t="s">
        <v>1641</v>
      </c>
      <c r="M1451">
        <v>3844</v>
      </c>
      <c r="N1451">
        <v>34.33</v>
      </c>
      <c r="O1451">
        <v>114</v>
      </c>
      <c r="P1451" t="s">
        <v>96</v>
      </c>
      <c r="Q1451" t="s">
        <v>96</v>
      </c>
      <c r="R1451" t="s">
        <v>96</v>
      </c>
      <c r="S1451" t="s">
        <v>96</v>
      </c>
      <c r="T1451" t="s">
        <v>96</v>
      </c>
    </row>
    <row r="1452" spans="2:20" x14ac:dyDescent="0.25">
      <c r="B1452">
        <v>2004</v>
      </c>
      <c r="C1452">
        <v>1</v>
      </c>
      <c r="D1452">
        <v>4</v>
      </c>
      <c r="E1452" t="s">
        <v>8</v>
      </c>
      <c r="F1452">
        <v>40.597000000000001</v>
      </c>
      <c r="G1452" t="s">
        <v>96</v>
      </c>
      <c r="H1452" t="s">
        <v>96</v>
      </c>
      <c r="I1452">
        <v>25000</v>
      </c>
      <c r="J1452" t="s">
        <v>118</v>
      </c>
      <c r="K1452" t="s">
        <v>241</v>
      </c>
      <c r="L1452" t="s">
        <v>1650</v>
      </c>
      <c r="M1452" t="s">
        <v>96</v>
      </c>
      <c r="N1452" t="s">
        <v>96</v>
      </c>
      <c r="O1452" t="s">
        <v>96</v>
      </c>
      <c r="P1452" t="s">
        <v>96</v>
      </c>
      <c r="Q1452" t="s">
        <v>96</v>
      </c>
      <c r="R1452" t="s">
        <v>96</v>
      </c>
      <c r="S1452" t="s">
        <v>96</v>
      </c>
      <c r="T1452" t="s">
        <v>96</v>
      </c>
    </row>
    <row r="1453" spans="2:20" x14ac:dyDescent="0.25">
      <c r="B1453">
        <v>2004</v>
      </c>
      <c r="C1453">
        <v>1</v>
      </c>
      <c r="D1453">
        <v>4</v>
      </c>
      <c r="E1453" t="s">
        <v>3</v>
      </c>
      <c r="F1453">
        <v>82.28</v>
      </c>
      <c r="G1453" t="s">
        <v>96</v>
      </c>
      <c r="H1453" t="s">
        <v>96</v>
      </c>
      <c r="I1453">
        <v>55001</v>
      </c>
      <c r="J1453" t="s">
        <v>118</v>
      </c>
      <c r="K1453" t="s">
        <v>1646</v>
      </c>
      <c r="L1453" t="s">
        <v>1648</v>
      </c>
      <c r="M1453" t="s">
        <v>96</v>
      </c>
      <c r="N1453" t="s">
        <v>96</v>
      </c>
      <c r="O1453" t="s">
        <v>96</v>
      </c>
      <c r="P1453" t="s">
        <v>96</v>
      </c>
      <c r="Q1453" t="s">
        <v>96</v>
      </c>
      <c r="R1453" t="s">
        <v>96</v>
      </c>
      <c r="S1453" t="s">
        <v>96</v>
      </c>
      <c r="T1453" t="s">
        <v>96</v>
      </c>
    </row>
    <row r="1454" spans="2:20" x14ac:dyDescent="0.25">
      <c r="B1454">
        <v>2004</v>
      </c>
      <c r="C1454">
        <v>1</v>
      </c>
      <c r="D1454">
        <v>5</v>
      </c>
      <c r="E1454" t="s">
        <v>0</v>
      </c>
      <c r="F1454">
        <v>340.96</v>
      </c>
      <c r="G1454">
        <v>95</v>
      </c>
      <c r="H1454">
        <v>133</v>
      </c>
      <c r="I1454">
        <v>4567</v>
      </c>
      <c r="J1454" t="s">
        <v>114</v>
      </c>
      <c r="K1454" t="s">
        <v>1626</v>
      </c>
      <c r="L1454" t="s">
        <v>1627</v>
      </c>
      <c r="M1454">
        <v>4829</v>
      </c>
      <c r="N1454">
        <v>36.299999999999997</v>
      </c>
      <c r="O1454">
        <v>150</v>
      </c>
      <c r="P1454" t="s">
        <v>96</v>
      </c>
      <c r="Q1454" t="s">
        <v>96</v>
      </c>
      <c r="R1454" t="s">
        <v>96</v>
      </c>
      <c r="S1454" t="s">
        <v>96</v>
      </c>
      <c r="T1454" t="s">
        <v>96</v>
      </c>
    </row>
    <row r="1455" spans="2:20" x14ac:dyDescent="0.25">
      <c r="B1455">
        <v>2004</v>
      </c>
      <c r="C1455">
        <v>1</v>
      </c>
      <c r="D1455">
        <v>5</v>
      </c>
      <c r="E1455" t="s">
        <v>0</v>
      </c>
      <c r="F1455">
        <v>80</v>
      </c>
      <c r="G1455">
        <v>98</v>
      </c>
      <c r="H1455">
        <v>142</v>
      </c>
      <c r="I1455">
        <v>4850</v>
      </c>
      <c r="J1455" t="s">
        <v>114</v>
      </c>
      <c r="K1455" t="s">
        <v>683</v>
      </c>
      <c r="L1455" t="s">
        <v>1566</v>
      </c>
      <c r="M1455">
        <v>4974</v>
      </c>
      <c r="N1455">
        <v>35.03</v>
      </c>
      <c r="O1455">
        <v>181</v>
      </c>
      <c r="P1455" t="s">
        <v>96</v>
      </c>
      <c r="Q1455" t="s">
        <v>96</v>
      </c>
      <c r="R1455" t="s">
        <v>96</v>
      </c>
      <c r="S1455" t="s">
        <v>96</v>
      </c>
      <c r="T1455" t="s">
        <v>96</v>
      </c>
    </row>
    <row r="1456" spans="2:20" x14ac:dyDescent="0.25">
      <c r="B1456">
        <v>2004</v>
      </c>
      <c r="C1456">
        <v>1</v>
      </c>
      <c r="D1456">
        <v>5</v>
      </c>
      <c r="E1456" t="s">
        <v>8</v>
      </c>
      <c r="F1456">
        <v>118</v>
      </c>
      <c r="G1456">
        <v>95</v>
      </c>
      <c r="H1456">
        <v>132</v>
      </c>
      <c r="I1456">
        <v>3620</v>
      </c>
      <c r="J1456" t="s">
        <v>115</v>
      </c>
      <c r="K1456" t="s">
        <v>642</v>
      </c>
      <c r="L1456" t="s">
        <v>1615</v>
      </c>
      <c r="M1456">
        <v>3804</v>
      </c>
      <c r="N1456">
        <v>28.82</v>
      </c>
      <c r="O1456">
        <v>148</v>
      </c>
      <c r="P1456" t="s">
        <v>96</v>
      </c>
      <c r="Q1456" t="s">
        <v>96</v>
      </c>
      <c r="R1456" t="s">
        <v>96</v>
      </c>
      <c r="S1456" t="s">
        <v>96</v>
      </c>
      <c r="T1456" t="s">
        <v>96</v>
      </c>
    </row>
    <row r="1457" spans="2:20" x14ac:dyDescent="0.25">
      <c r="B1457">
        <v>2004</v>
      </c>
      <c r="C1457">
        <v>1</v>
      </c>
      <c r="D1457">
        <v>5</v>
      </c>
      <c r="E1457" t="s">
        <v>1</v>
      </c>
      <c r="F1457">
        <v>98</v>
      </c>
      <c r="G1457">
        <v>99</v>
      </c>
      <c r="H1457">
        <v>129</v>
      </c>
      <c r="I1457">
        <v>4000</v>
      </c>
      <c r="J1457" t="s">
        <v>115</v>
      </c>
      <c r="K1457" t="s">
        <v>261</v>
      </c>
      <c r="L1457" t="s">
        <v>1609</v>
      </c>
      <c r="M1457">
        <v>4045</v>
      </c>
      <c r="N1457">
        <v>31.36</v>
      </c>
      <c r="O1457">
        <v>143</v>
      </c>
      <c r="P1457" t="s">
        <v>96</v>
      </c>
      <c r="Q1457" t="s">
        <v>96</v>
      </c>
      <c r="R1457" t="s">
        <v>96</v>
      </c>
      <c r="S1457" t="s">
        <v>96</v>
      </c>
      <c r="T1457" t="s">
        <v>96</v>
      </c>
    </row>
    <row r="1458" spans="2:20" x14ac:dyDescent="0.25">
      <c r="B1458">
        <v>2004</v>
      </c>
      <c r="C1458">
        <v>1</v>
      </c>
      <c r="D1458">
        <v>5</v>
      </c>
      <c r="E1458" t="s">
        <v>8</v>
      </c>
      <c r="F1458">
        <v>105.61</v>
      </c>
      <c r="G1458">
        <v>97</v>
      </c>
      <c r="H1458">
        <v>130</v>
      </c>
      <c r="I1458">
        <v>4000</v>
      </c>
      <c r="J1458" t="s">
        <v>115</v>
      </c>
      <c r="K1458" t="s">
        <v>737</v>
      </c>
      <c r="L1458" t="s">
        <v>1619</v>
      </c>
      <c r="M1458">
        <v>4121</v>
      </c>
      <c r="N1458">
        <v>31.7</v>
      </c>
      <c r="O1458">
        <v>145</v>
      </c>
      <c r="P1458" t="s">
        <v>96</v>
      </c>
      <c r="Q1458" t="s">
        <v>96</v>
      </c>
      <c r="R1458" t="s">
        <v>96</v>
      </c>
      <c r="S1458" t="s">
        <v>96</v>
      </c>
      <c r="T1458" t="s">
        <v>96</v>
      </c>
    </row>
    <row r="1459" spans="2:20" x14ac:dyDescent="0.25">
      <c r="B1459">
        <v>2004</v>
      </c>
      <c r="C1459">
        <v>1</v>
      </c>
      <c r="D1459">
        <v>5</v>
      </c>
      <c r="E1459" t="s">
        <v>1</v>
      </c>
      <c r="F1459">
        <v>65.67</v>
      </c>
      <c r="G1459">
        <v>98</v>
      </c>
      <c r="H1459">
        <v>132</v>
      </c>
      <c r="I1459">
        <v>5010</v>
      </c>
      <c r="J1459" t="s">
        <v>115</v>
      </c>
      <c r="K1459" t="s">
        <v>1628</v>
      </c>
      <c r="L1459" t="s">
        <v>1630</v>
      </c>
      <c r="M1459">
        <v>5109</v>
      </c>
      <c r="N1459">
        <v>38.700000000000003</v>
      </c>
      <c r="O1459">
        <v>148</v>
      </c>
      <c r="P1459" t="s">
        <v>96</v>
      </c>
      <c r="Q1459" t="s">
        <v>96</v>
      </c>
      <c r="R1459" t="s">
        <v>96</v>
      </c>
      <c r="S1459" t="s">
        <v>96</v>
      </c>
      <c r="T1459" t="s">
        <v>96</v>
      </c>
    </row>
    <row r="1460" spans="2:20" x14ac:dyDescent="0.25">
      <c r="B1460">
        <v>2004</v>
      </c>
      <c r="C1460">
        <v>1</v>
      </c>
      <c r="D1460">
        <v>5</v>
      </c>
      <c r="E1460" t="s">
        <v>3</v>
      </c>
      <c r="F1460">
        <v>80.319999999999993</v>
      </c>
      <c r="G1460">
        <v>97</v>
      </c>
      <c r="H1460">
        <v>123</v>
      </c>
      <c r="I1460">
        <v>5200</v>
      </c>
      <c r="J1460" t="s">
        <v>115</v>
      </c>
      <c r="K1460" t="s">
        <v>61</v>
      </c>
      <c r="L1460" t="s">
        <v>1621</v>
      </c>
      <c r="M1460">
        <v>5334</v>
      </c>
      <c r="N1460">
        <v>43.37</v>
      </c>
      <c r="O1460">
        <v>132</v>
      </c>
      <c r="P1460" t="s">
        <v>96</v>
      </c>
      <c r="Q1460" t="s">
        <v>96</v>
      </c>
      <c r="R1460" t="s">
        <v>96</v>
      </c>
      <c r="S1460" t="s">
        <v>96</v>
      </c>
      <c r="T1460" t="s">
        <v>96</v>
      </c>
    </row>
    <row r="1461" spans="2:20" x14ac:dyDescent="0.25">
      <c r="B1461">
        <v>2004</v>
      </c>
      <c r="C1461">
        <v>1</v>
      </c>
      <c r="D1461">
        <v>5</v>
      </c>
      <c r="E1461" t="s">
        <v>6</v>
      </c>
      <c r="F1461">
        <v>58.3</v>
      </c>
      <c r="G1461">
        <v>88</v>
      </c>
      <c r="H1461">
        <v>124</v>
      </c>
      <c r="I1461">
        <v>7700</v>
      </c>
      <c r="J1461" t="s">
        <v>115</v>
      </c>
      <c r="K1461" t="s">
        <v>1588</v>
      </c>
      <c r="L1461" t="s">
        <v>1589</v>
      </c>
      <c r="M1461">
        <v>8751</v>
      </c>
      <c r="N1461">
        <v>70.569999999999993</v>
      </c>
      <c r="O1461">
        <v>143</v>
      </c>
      <c r="P1461" t="s">
        <v>96</v>
      </c>
      <c r="Q1461" t="s">
        <v>96</v>
      </c>
      <c r="R1461" t="s">
        <v>96</v>
      </c>
      <c r="S1461" t="s">
        <v>96</v>
      </c>
      <c r="T1461" t="s">
        <v>96</v>
      </c>
    </row>
    <row r="1462" spans="2:20" x14ac:dyDescent="0.25">
      <c r="B1462">
        <v>2004</v>
      </c>
      <c r="C1462">
        <v>1</v>
      </c>
      <c r="D1462">
        <v>5</v>
      </c>
      <c r="E1462" t="s">
        <v>6</v>
      </c>
      <c r="F1462">
        <v>126.82</v>
      </c>
      <c r="G1462" t="s">
        <v>96</v>
      </c>
      <c r="H1462" t="s">
        <v>96</v>
      </c>
      <c r="I1462">
        <v>15000</v>
      </c>
      <c r="J1462" t="s">
        <v>118</v>
      </c>
      <c r="K1462" t="s">
        <v>1661</v>
      </c>
      <c r="L1462" t="s">
        <v>1662</v>
      </c>
      <c r="M1462" t="s">
        <v>96</v>
      </c>
      <c r="N1462" t="s">
        <v>96</v>
      </c>
      <c r="O1462" t="s">
        <v>96</v>
      </c>
      <c r="P1462" t="s">
        <v>96</v>
      </c>
      <c r="Q1462" t="s">
        <v>96</v>
      </c>
      <c r="R1462" t="s">
        <v>96</v>
      </c>
      <c r="S1462" t="s">
        <v>96</v>
      </c>
      <c r="T1462" t="s">
        <v>96</v>
      </c>
    </row>
    <row r="1463" spans="2:20" x14ac:dyDescent="0.25">
      <c r="B1463">
        <v>2004</v>
      </c>
      <c r="C1463">
        <v>1</v>
      </c>
      <c r="D1463">
        <v>6</v>
      </c>
      <c r="E1463" t="s">
        <v>0</v>
      </c>
      <c r="F1463">
        <v>63.02</v>
      </c>
      <c r="G1463">
        <v>99</v>
      </c>
      <c r="H1463">
        <v>139</v>
      </c>
      <c r="I1463">
        <v>4400</v>
      </c>
      <c r="J1463" t="s">
        <v>114</v>
      </c>
      <c r="K1463" t="s">
        <v>664</v>
      </c>
      <c r="L1463" t="s">
        <v>1562</v>
      </c>
      <c r="M1463">
        <v>4423</v>
      </c>
      <c r="N1463">
        <v>31.82</v>
      </c>
      <c r="O1463">
        <v>160</v>
      </c>
      <c r="P1463" t="s">
        <v>96</v>
      </c>
      <c r="Q1463" t="s">
        <v>96</v>
      </c>
      <c r="R1463" t="s">
        <v>96</v>
      </c>
      <c r="S1463" t="s">
        <v>96</v>
      </c>
      <c r="T1463" t="s">
        <v>96</v>
      </c>
    </row>
    <row r="1464" spans="2:20" x14ac:dyDescent="0.25">
      <c r="B1464">
        <v>2004</v>
      </c>
      <c r="C1464">
        <v>1</v>
      </c>
      <c r="D1464">
        <v>6</v>
      </c>
      <c r="E1464" t="s">
        <v>0</v>
      </c>
      <c r="F1464">
        <v>80</v>
      </c>
      <c r="G1464">
        <v>99</v>
      </c>
      <c r="H1464">
        <v>142</v>
      </c>
      <c r="I1464">
        <v>4400</v>
      </c>
      <c r="J1464" t="s">
        <v>114</v>
      </c>
      <c r="K1464" t="s">
        <v>645</v>
      </c>
      <c r="L1464" t="s">
        <v>1568</v>
      </c>
      <c r="M1464">
        <v>4456</v>
      </c>
      <c r="N1464">
        <v>31.38</v>
      </c>
      <c r="O1464">
        <v>165</v>
      </c>
      <c r="P1464" t="s">
        <v>96</v>
      </c>
      <c r="Q1464" t="s">
        <v>96</v>
      </c>
      <c r="R1464" t="s">
        <v>96</v>
      </c>
      <c r="S1464" t="s">
        <v>96</v>
      </c>
      <c r="T1464" t="s">
        <v>96</v>
      </c>
    </row>
    <row r="1465" spans="2:20" x14ac:dyDescent="0.25">
      <c r="B1465">
        <v>2004</v>
      </c>
      <c r="C1465">
        <v>1</v>
      </c>
      <c r="D1465">
        <v>6</v>
      </c>
      <c r="E1465" t="s">
        <v>4</v>
      </c>
      <c r="F1465">
        <v>75.53</v>
      </c>
      <c r="G1465">
        <v>97</v>
      </c>
      <c r="H1465">
        <v>120</v>
      </c>
      <c r="I1465">
        <v>4483</v>
      </c>
      <c r="J1465" t="s">
        <v>115</v>
      </c>
      <c r="K1465" t="s">
        <v>1586</v>
      </c>
      <c r="L1465" t="s">
        <v>1587</v>
      </c>
      <c r="M1465">
        <v>4645</v>
      </c>
      <c r="N1465">
        <v>38.71</v>
      </c>
      <c r="O1465">
        <v>138</v>
      </c>
      <c r="P1465" t="s">
        <v>96</v>
      </c>
      <c r="Q1465" t="s">
        <v>96</v>
      </c>
      <c r="R1465" t="s">
        <v>96</v>
      </c>
      <c r="S1465" t="s">
        <v>96</v>
      </c>
      <c r="T1465" t="s">
        <v>96</v>
      </c>
    </row>
    <row r="1466" spans="2:20" x14ac:dyDescent="0.25">
      <c r="B1466">
        <v>2004</v>
      </c>
      <c r="C1466">
        <v>1</v>
      </c>
      <c r="D1466">
        <v>6</v>
      </c>
      <c r="E1466" t="s">
        <v>7</v>
      </c>
      <c r="F1466">
        <v>110</v>
      </c>
      <c r="G1466">
        <v>97</v>
      </c>
      <c r="H1466">
        <v>131</v>
      </c>
      <c r="I1466">
        <v>4500</v>
      </c>
      <c r="J1466" t="s">
        <v>115</v>
      </c>
      <c r="K1466" t="s">
        <v>1593</v>
      </c>
      <c r="L1466" t="s">
        <v>1594</v>
      </c>
      <c r="M1466">
        <v>4626</v>
      </c>
      <c r="N1466">
        <v>35.31</v>
      </c>
      <c r="O1466">
        <v>145</v>
      </c>
      <c r="P1466" t="s">
        <v>96</v>
      </c>
      <c r="Q1466" t="s">
        <v>96</v>
      </c>
      <c r="R1466" t="s">
        <v>96</v>
      </c>
      <c r="S1466" t="s">
        <v>96</v>
      </c>
      <c r="T1466" t="s">
        <v>96</v>
      </c>
    </row>
    <row r="1467" spans="2:20" x14ac:dyDescent="0.25">
      <c r="B1467">
        <v>2004</v>
      </c>
      <c r="C1467">
        <v>1</v>
      </c>
      <c r="D1467">
        <v>6</v>
      </c>
      <c r="E1467" t="s">
        <v>0</v>
      </c>
      <c r="F1467">
        <v>197.41</v>
      </c>
      <c r="G1467">
        <v>97</v>
      </c>
      <c r="H1467">
        <v>125</v>
      </c>
      <c r="I1467">
        <v>4697</v>
      </c>
      <c r="J1467" t="s">
        <v>115</v>
      </c>
      <c r="K1467" t="s">
        <v>77</v>
      </c>
      <c r="L1467" t="s">
        <v>1605</v>
      </c>
      <c r="M1467">
        <v>4822</v>
      </c>
      <c r="N1467">
        <v>38.58</v>
      </c>
      <c r="O1467">
        <v>140</v>
      </c>
      <c r="P1467" t="s">
        <v>96</v>
      </c>
      <c r="Q1467" t="s">
        <v>96</v>
      </c>
      <c r="R1467" t="s">
        <v>96</v>
      </c>
      <c r="S1467" t="s">
        <v>96</v>
      </c>
      <c r="T1467" t="s">
        <v>96</v>
      </c>
    </row>
    <row r="1468" spans="2:20" x14ac:dyDescent="0.25">
      <c r="B1468">
        <v>2004</v>
      </c>
      <c r="C1468">
        <v>1</v>
      </c>
      <c r="D1468">
        <v>6</v>
      </c>
      <c r="E1468" t="s">
        <v>8</v>
      </c>
      <c r="F1468">
        <v>73.260000000000005</v>
      </c>
      <c r="G1468">
        <v>98</v>
      </c>
      <c r="H1468">
        <v>109</v>
      </c>
      <c r="I1468">
        <v>3800</v>
      </c>
      <c r="J1468" t="s">
        <v>116</v>
      </c>
      <c r="K1468" t="s">
        <v>256</v>
      </c>
      <c r="L1468" t="s">
        <v>1644</v>
      </c>
      <c r="M1468">
        <v>3877</v>
      </c>
      <c r="N1468">
        <v>35.57</v>
      </c>
      <c r="O1468">
        <v>110</v>
      </c>
      <c r="P1468" t="s">
        <v>96</v>
      </c>
      <c r="Q1468" t="s">
        <v>96</v>
      </c>
      <c r="R1468" t="s">
        <v>96</v>
      </c>
      <c r="S1468" t="s">
        <v>96</v>
      </c>
      <c r="T1468" t="s">
        <v>96</v>
      </c>
    </row>
    <row r="1469" spans="2:20" x14ac:dyDescent="0.25">
      <c r="B1469">
        <v>2004</v>
      </c>
      <c r="C1469">
        <v>1</v>
      </c>
      <c r="D1469">
        <v>6</v>
      </c>
      <c r="E1469" t="s">
        <v>1</v>
      </c>
      <c r="F1469">
        <v>80</v>
      </c>
      <c r="G1469" t="s">
        <v>96</v>
      </c>
      <c r="H1469" t="s">
        <v>96</v>
      </c>
      <c r="I1469">
        <v>12500</v>
      </c>
      <c r="J1469" t="s">
        <v>118</v>
      </c>
      <c r="K1469" t="s">
        <v>261</v>
      </c>
      <c r="L1469" t="s">
        <v>1653</v>
      </c>
      <c r="M1469" t="s">
        <v>96</v>
      </c>
      <c r="N1469" t="s">
        <v>96</v>
      </c>
      <c r="O1469" t="s">
        <v>96</v>
      </c>
      <c r="P1469" t="s">
        <v>96</v>
      </c>
      <c r="Q1469" t="s">
        <v>96</v>
      </c>
      <c r="R1469" t="s">
        <v>96</v>
      </c>
      <c r="S1469" t="s">
        <v>96</v>
      </c>
      <c r="T1469" t="s">
        <v>96</v>
      </c>
    </row>
    <row r="1470" spans="2:20" x14ac:dyDescent="0.25">
      <c r="B1470">
        <v>2004</v>
      </c>
      <c r="C1470">
        <v>1</v>
      </c>
      <c r="D1470">
        <v>6</v>
      </c>
      <c r="E1470" t="s">
        <v>4</v>
      </c>
      <c r="F1470">
        <v>77.010000000000005</v>
      </c>
      <c r="G1470" t="s">
        <v>96</v>
      </c>
      <c r="H1470" t="s">
        <v>96</v>
      </c>
      <c r="I1470">
        <v>14226</v>
      </c>
      <c r="J1470" t="s">
        <v>118</v>
      </c>
      <c r="K1470" t="s">
        <v>1586</v>
      </c>
      <c r="L1470" t="s">
        <v>1663</v>
      </c>
      <c r="M1470" t="s">
        <v>96</v>
      </c>
      <c r="N1470" t="s">
        <v>96</v>
      </c>
      <c r="O1470" t="s">
        <v>96</v>
      </c>
      <c r="P1470" t="s">
        <v>96</v>
      </c>
      <c r="Q1470" t="s">
        <v>96</v>
      </c>
      <c r="R1470" t="s">
        <v>96</v>
      </c>
      <c r="S1470" t="s">
        <v>96</v>
      </c>
      <c r="T1470" t="s">
        <v>96</v>
      </c>
    </row>
    <row r="1471" spans="2:20" x14ac:dyDescent="0.25">
      <c r="B1471">
        <v>2004</v>
      </c>
      <c r="C1471">
        <v>1</v>
      </c>
      <c r="D1471">
        <v>6</v>
      </c>
      <c r="E1471" t="s">
        <v>2</v>
      </c>
      <c r="F1471">
        <v>73.59</v>
      </c>
      <c r="G1471" t="s">
        <v>96</v>
      </c>
      <c r="H1471" t="s">
        <v>96</v>
      </c>
      <c r="I1471">
        <v>16001</v>
      </c>
      <c r="J1471" t="s">
        <v>118</v>
      </c>
      <c r="K1471" t="s">
        <v>2</v>
      </c>
      <c r="L1471" t="s">
        <v>1649</v>
      </c>
      <c r="M1471" t="s">
        <v>96</v>
      </c>
      <c r="N1471" t="s">
        <v>96</v>
      </c>
      <c r="O1471" t="s">
        <v>96</v>
      </c>
      <c r="P1471" t="s">
        <v>96</v>
      </c>
      <c r="Q1471" t="s">
        <v>96</v>
      </c>
      <c r="R1471" t="s">
        <v>96</v>
      </c>
      <c r="S1471" t="s">
        <v>96</v>
      </c>
      <c r="T1471" t="s">
        <v>96</v>
      </c>
    </row>
    <row r="1472" spans="2:20" x14ac:dyDescent="0.25">
      <c r="B1472">
        <v>2004</v>
      </c>
      <c r="C1472">
        <v>1</v>
      </c>
      <c r="D1472">
        <v>7</v>
      </c>
      <c r="E1472" t="s">
        <v>8</v>
      </c>
      <c r="F1472">
        <v>162.63999999999999</v>
      </c>
      <c r="G1472">
        <v>90</v>
      </c>
      <c r="H1472">
        <v>133</v>
      </c>
      <c r="I1472">
        <v>5550</v>
      </c>
      <c r="J1472" t="s">
        <v>114</v>
      </c>
      <c r="K1472" t="s">
        <v>241</v>
      </c>
      <c r="L1472" t="s">
        <v>329</v>
      </c>
      <c r="M1472">
        <v>6195</v>
      </c>
      <c r="N1472">
        <v>46.58</v>
      </c>
      <c r="O1472">
        <v>140</v>
      </c>
      <c r="P1472" t="s">
        <v>96</v>
      </c>
      <c r="Q1472" t="s">
        <v>96</v>
      </c>
      <c r="R1472" t="s">
        <v>96</v>
      </c>
      <c r="S1472" t="s">
        <v>96</v>
      </c>
      <c r="T1472" t="s">
        <v>96</v>
      </c>
    </row>
    <row r="1473" spans="2:20" x14ac:dyDescent="0.25">
      <c r="B1473">
        <v>2004</v>
      </c>
      <c r="C1473">
        <v>1</v>
      </c>
      <c r="D1473">
        <v>7</v>
      </c>
      <c r="E1473" t="s">
        <v>2</v>
      </c>
      <c r="F1473">
        <v>320.22000000000003</v>
      </c>
      <c r="G1473">
        <v>96</v>
      </c>
      <c r="H1473">
        <v>136</v>
      </c>
      <c r="I1473">
        <v>10756</v>
      </c>
      <c r="J1473" t="s">
        <v>114</v>
      </c>
      <c r="K1473" t="s">
        <v>2</v>
      </c>
      <c r="L1473" t="s">
        <v>57</v>
      </c>
      <c r="M1473">
        <v>11204</v>
      </c>
      <c r="N1473">
        <v>82.38</v>
      </c>
      <c r="O1473">
        <v>156</v>
      </c>
      <c r="P1473" t="s">
        <v>96</v>
      </c>
      <c r="Q1473" t="s">
        <v>96</v>
      </c>
      <c r="R1473" t="s">
        <v>96</v>
      </c>
      <c r="S1473" t="s">
        <v>96</v>
      </c>
      <c r="T1473" t="s">
        <v>96</v>
      </c>
    </row>
    <row r="1474" spans="2:20" x14ac:dyDescent="0.25">
      <c r="B1474">
        <v>2004</v>
      </c>
      <c r="C1474">
        <v>1</v>
      </c>
      <c r="D1474">
        <v>7</v>
      </c>
      <c r="E1474" t="s">
        <v>8</v>
      </c>
      <c r="F1474">
        <v>95.45</v>
      </c>
      <c r="G1474">
        <v>93</v>
      </c>
      <c r="H1474">
        <v>128</v>
      </c>
      <c r="I1474">
        <v>4872</v>
      </c>
      <c r="J1474" t="s">
        <v>115</v>
      </c>
      <c r="K1474" t="s">
        <v>200</v>
      </c>
      <c r="L1474" t="s">
        <v>1617</v>
      </c>
      <c r="M1474">
        <v>5242</v>
      </c>
      <c r="N1474">
        <v>40.96</v>
      </c>
      <c r="O1474">
        <v>134</v>
      </c>
      <c r="P1474" t="s">
        <v>96</v>
      </c>
      <c r="Q1474" t="s">
        <v>96</v>
      </c>
      <c r="R1474" t="s">
        <v>96</v>
      </c>
      <c r="S1474" t="s">
        <v>96</v>
      </c>
      <c r="T1474" t="s">
        <v>96</v>
      </c>
    </row>
    <row r="1475" spans="2:20" x14ac:dyDescent="0.25">
      <c r="B1475">
        <v>2004</v>
      </c>
      <c r="C1475">
        <v>1</v>
      </c>
      <c r="D1475">
        <v>7</v>
      </c>
      <c r="E1475" t="s">
        <v>8</v>
      </c>
      <c r="F1475">
        <v>40</v>
      </c>
      <c r="G1475">
        <v>95</v>
      </c>
      <c r="H1475">
        <v>119</v>
      </c>
      <c r="I1475">
        <v>6000</v>
      </c>
      <c r="J1475" t="s">
        <v>115</v>
      </c>
      <c r="K1475" t="s">
        <v>200</v>
      </c>
      <c r="L1475" t="s">
        <v>1617</v>
      </c>
      <c r="M1475">
        <v>6316</v>
      </c>
      <c r="N1475">
        <v>53.07</v>
      </c>
      <c r="O1475">
        <v>127</v>
      </c>
      <c r="P1475" t="s">
        <v>96</v>
      </c>
      <c r="Q1475" t="s">
        <v>96</v>
      </c>
      <c r="R1475" t="s">
        <v>96</v>
      </c>
      <c r="S1475" t="s">
        <v>96</v>
      </c>
      <c r="T1475" t="s">
        <v>96</v>
      </c>
    </row>
    <row r="1476" spans="2:20" x14ac:dyDescent="0.25">
      <c r="B1476">
        <v>2004</v>
      </c>
      <c r="C1476">
        <v>1</v>
      </c>
      <c r="D1476">
        <v>7</v>
      </c>
      <c r="E1476" t="s">
        <v>8</v>
      </c>
      <c r="F1476">
        <v>40</v>
      </c>
      <c r="G1476">
        <v>95</v>
      </c>
      <c r="H1476">
        <v>121</v>
      </c>
      <c r="I1476">
        <v>6625</v>
      </c>
      <c r="J1476" t="s">
        <v>115</v>
      </c>
      <c r="K1476" t="s">
        <v>200</v>
      </c>
      <c r="L1476" t="s">
        <v>1617</v>
      </c>
      <c r="M1476">
        <v>6974</v>
      </c>
      <c r="N1476">
        <v>57.63</v>
      </c>
      <c r="O1476">
        <v>130</v>
      </c>
      <c r="P1476" t="s">
        <v>96</v>
      </c>
      <c r="Q1476" t="s">
        <v>96</v>
      </c>
      <c r="R1476" t="s">
        <v>96</v>
      </c>
      <c r="S1476" t="s">
        <v>96</v>
      </c>
      <c r="T1476" t="s">
        <v>96</v>
      </c>
    </row>
    <row r="1477" spans="2:20" x14ac:dyDescent="0.25">
      <c r="B1477">
        <v>2004</v>
      </c>
      <c r="C1477">
        <v>1</v>
      </c>
      <c r="D1477">
        <v>7</v>
      </c>
      <c r="E1477" t="s">
        <v>5</v>
      </c>
      <c r="F1477">
        <v>133.94</v>
      </c>
      <c r="G1477" t="s">
        <v>96</v>
      </c>
      <c r="H1477" t="s">
        <v>96</v>
      </c>
      <c r="I1477">
        <v>14877</v>
      </c>
      <c r="J1477" t="s">
        <v>118</v>
      </c>
      <c r="K1477" t="s">
        <v>1664</v>
      </c>
      <c r="L1477" t="s">
        <v>1665</v>
      </c>
      <c r="M1477" t="s">
        <v>96</v>
      </c>
      <c r="N1477" t="s">
        <v>96</v>
      </c>
      <c r="O1477" t="s">
        <v>96</v>
      </c>
      <c r="P1477" t="s">
        <v>96</v>
      </c>
      <c r="Q1477" t="s">
        <v>96</v>
      </c>
      <c r="R1477" t="s">
        <v>96</v>
      </c>
      <c r="S1477" t="s">
        <v>96</v>
      </c>
      <c r="T1477" t="s">
        <v>96</v>
      </c>
    </row>
    <row r="1478" spans="2:20" x14ac:dyDescent="0.25">
      <c r="B1478">
        <v>2004</v>
      </c>
      <c r="C1478">
        <v>1</v>
      </c>
      <c r="D1478">
        <v>8</v>
      </c>
      <c r="E1478" t="s">
        <v>1</v>
      </c>
      <c r="F1478">
        <v>80.45</v>
      </c>
      <c r="G1478">
        <v>96</v>
      </c>
      <c r="H1478">
        <v>133</v>
      </c>
      <c r="I1478">
        <v>5022</v>
      </c>
      <c r="J1478" t="s">
        <v>114</v>
      </c>
      <c r="K1478" t="s">
        <v>1628</v>
      </c>
      <c r="L1478" t="s">
        <v>1629</v>
      </c>
      <c r="M1478">
        <v>5220</v>
      </c>
      <c r="N1478">
        <v>39.25</v>
      </c>
      <c r="O1478">
        <v>150</v>
      </c>
      <c r="P1478" t="s">
        <v>96</v>
      </c>
      <c r="Q1478" t="s">
        <v>96</v>
      </c>
      <c r="R1478" t="s">
        <v>96</v>
      </c>
      <c r="S1478" t="s">
        <v>96</v>
      </c>
      <c r="T1478" t="s">
        <v>96</v>
      </c>
    </row>
    <row r="1479" spans="2:20" x14ac:dyDescent="0.25">
      <c r="B1479">
        <v>2004</v>
      </c>
      <c r="C1479">
        <v>1</v>
      </c>
      <c r="D1479">
        <v>8</v>
      </c>
      <c r="E1479" t="s">
        <v>6</v>
      </c>
      <c r="F1479">
        <v>92.1</v>
      </c>
      <c r="G1479">
        <v>88</v>
      </c>
      <c r="H1479">
        <v>123</v>
      </c>
      <c r="I1479">
        <v>4886</v>
      </c>
      <c r="J1479" t="s">
        <v>115</v>
      </c>
      <c r="K1479" t="s">
        <v>1591</v>
      </c>
      <c r="L1479" t="s">
        <v>1632</v>
      </c>
      <c r="M1479">
        <v>5528</v>
      </c>
      <c r="N1479">
        <v>44.95</v>
      </c>
      <c r="O1479">
        <v>141</v>
      </c>
      <c r="P1479" t="s">
        <v>96</v>
      </c>
      <c r="Q1479" t="s">
        <v>96</v>
      </c>
      <c r="R1479" t="s">
        <v>96</v>
      </c>
      <c r="S1479" t="s">
        <v>96</v>
      </c>
      <c r="T1479" t="s">
        <v>96</v>
      </c>
    </row>
    <row r="1480" spans="2:20" x14ac:dyDescent="0.25">
      <c r="B1480">
        <v>2004</v>
      </c>
      <c r="C1480">
        <v>1</v>
      </c>
      <c r="D1480">
        <v>8</v>
      </c>
      <c r="E1480" t="s">
        <v>8</v>
      </c>
      <c r="F1480">
        <v>76.569999999999993</v>
      </c>
      <c r="G1480">
        <v>97</v>
      </c>
      <c r="H1480">
        <v>128</v>
      </c>
      <c r="I1480">
        <v>5472</v>
      </c>
      <c r="J1480" t="s">
        <v>115</v>
      </c>
      <c r="K1480" t="s">
        <v>200</v>
      </c>
      <c r="L1480" t="s">
        <v>1618</v>
      </c>
      <c r="M1480">
        <v>5670</v>
      </c>
      <c r="N1480">
        <v>44.29</v>
      </c>
      <c r="O1480">
        <v>141</v>
      </c>
      <c r="P1480" t="s">
        <v>96</v>
      </c>
      <c r="Q1480" t="s">
        <v>96</v>
      </c>
      <c r="R1480" t="s">
        <v>96</v>
      </c>
      <c r="S1480" t="s">
        <v>96</v>
      </c>
      <c r="T1480" t="s">
        <v>96</v>
      </c>
    </row>
    <row r="1481" spans="2:20" x14ac:dyDescent="0.25">
      <c r="B1481">
        <v>2004</v>
      </c>
      <c r="C1481">
        <v>1</v>
      </c>
      <c r="D1481">
        <v>8</v>
      </c>
      <c r="E1481" t="s">
        <v>6</v>
      </c>
      <c r="F1481">
        <v>216.99</v>
      </c>
      <c r="G1481">
        <v>92</v>
      </c>
      <c r="H1481">
        <v>127</v>
      </c>
      <c r="I1481">
        <v>6000</v>
      </c>
      <c r="J1481" t="s">
        <v>115</v>
      </c>
      <c r="K1481" t="s">
        <v>1591</v>
      </c>
      <c r="L1481" t="s">
        <v>222</v>
      </c>
      <c r="M1481">
        <v>6497</v>
      </c>
      <c r="N1481">
        <v>51.16</v>
      </c>
      <c r="O1481">
        <v>146</v>
      </c>
      <c r="P1481" t="s">
        <v>96</v>
      </c>
      <c r="Q1481" t="s">
        <v>96</v>
      </c>
      <c r="R1481" t="s">
        <v>96</v>
      </c>
      <c r="S1481" t="s">
        <v>96</v>
      </c>
      <c r="T1481" t="s">
        <v>96</v>
      </c>
    </row>
    <row r="1482" spans="2:20" x14ac:dyDescent="0.25">
      <c r="B1482">
        <v>2004</v>
      </c>
      <c r="C1482">
        <v>1</v>
      </c>
      <c r="D1482">
        <v>8</v>
      </c>
      <c r="E1482" t="s">
        <v>1</v>
      </c>
      <c r="F1482">
        <v>78.19</v>
      </c>
      <c r="G1482">
        <v>99</v>
      </c>
      <c r="H1482">
        <v>117</v>
      </c>
      <c r="I1482">
        <v>9158</v>
      </c>
      <c r="J1482" t="s">
        <v>115</v>
      </c>
      <c r="K1482" t="s">
        <v>1634</v>
      </c>
      <c r="L1482" t="s">
        <v>1635</v>
      </c>
      <c r="M1482">
        <v>9276</v>
      </c>
      <c r="N1482">
        <v>79.28</v>
      </c>
      <c r="O1482">
        <v>124</v>
      </c>
      <c r="P1482" t="s">
        <v>96</v>
      </c>
      <c r="Q1482" t="s">
        <v>96</v>
      </c>
      <c r="R1482" t="s">
        <v>96</v>
      </c>
      <c r="S1482" t="s">
        <v>96</v>
      </c>
      <c r="T1482" t="s">
        <v>96</v>
      </c>
    </row>
    <row r="1483" spans="2:20" x14ac:dyDescent="0.25">
      <c r="B1483">
        <v>2004</v>
      </c>
      <c r="C1483">
        <v>1</v>
      </c>
      <c r="D1483">
        <v>8</v>
      </c>
      <c r="E1483" t="s">
        <v>6</v>
      </c>
      <c r="F1483">
        <v>44.74</v>
      </c>
      <c r="G1483" t="s">
        <v>96</v>
      </c>
      <c r="H1483" t="s">
        <v>96</v>
      </c>
      <c r="I1483">
        <v>12852</v>
      </c>
      <c r="J1483" t="s">
        <v>118</v>
      </c>
      <c r="K1483" t="s">
        <v>1666</v>
      </c>
      <c r="L1483" t="s">
        <v>1667</v>
      </c>
      <c r="M1483" t="s">
        <v>96</v>
      </c>
      <c r="N1483" t="s">
        <v>96</v>
      </c>
      <c r="O1483" t="s">
        <v>96</v>
      </c>
      <c r="P1483" t="s">
        <v>96</v>
      </c>
      <c r="Q1483" t="s">
        <v>96</v>
      </c>
      <c r="R1483" t="s">
        <v>96</v>
      </c>
      <c r="S1483" t="s">
        <v>96</v>
      </c>
      <c r="T1483" t="s">
        <v>96</v>
      </c>
    </row>
    <row r="1484" spans="2:20" x14ac:dyDescent="0.25">
      <c r="B1484">
        <v>2004</v>
      </c>
      <c r="C1484">
        <v>1</v>
      </c>
      <c r="D1484">
        <v>8</v>
      </c>
      <c r="E1484" t="s">
        <v>8</v>
      </c>
      <c r="F1484">
        <v>72.62</v>
      </c>
      <c r="G1484" t="s">
        <v>96</v>
      </c>
      <c r="H1484" t="s">
        <v>96</v>
      </c>
      <c r="I1484">
        <v>24000</v>
      </c>
      <c r="J1484" t="s">
        <v>118</v>
      </c>
      <c r="K1484" t="s">
        <v>241</v>
      </c>
      <c r="L1484" t="s">
        <v>1650</v>
      </c>
      <c r="M1484" t="s">
        <v>96</v>
      </c>
      <c r="N1484" t="s">
        <v>96</v>
      </c>
      <c r="O1484" t="s">
        <v>96</v>
      </c>
      <c r="P1484" t="s">
        <v>96</v>
      </c>
      <c r="Q1484" t="s">
        <v>96</v>
      </c>
      <c r="R1484" t="s">
        <v>96</v>
      </c>
      <c r="S1484" t="s">
        <v>96</v>
      </c>
      <c r="T1484" t="s">
        <v>96</v>
      </c>
    </row>
    <row r="1485" spans="2:20" x14ac:dyDescent="0.25">
      <c r="B1485">
        <v>2004</v>
      </c>
      <c r="C1485">
        <v>1</v>
      </c>
      <c r="D1485">
        <v>8</v>
      </c>
      <c r="E1485" t="s">
        <v>6</v>
      </c>
      <c r="F1485">
        <v>76</v>
      </c>
      <c r="G1485" t="s">
        <v>96</v>
      </c>
      <c r="H1485" t="s">
        <v>96</v>
      </c>
      <c r="I1485">
        <v>60526</v>
      </c>
      <c r="J1485" t="s">
        <v>118</v>
      </c>
      <c r="K1485" t="s">
        <v>1670</v>
      </c>
      <c r="L1485" t="s">
        <v>1671</v>
      </c>
      <c r="M1485" t="s">
        <v>96</v>
      </c>
      <c r="N1485" t="s">
        <v>96</v>
      </c>
      <c r="O1485" t="s">
        <v>96</v>
      </c>
      <c r="P1485" t="s">
        <v>96</v>
      </c>
      <c r="Q1485" t="s">
        <v>96</v>
      </c>
      <c r="R1485" t="s">
        <v>96</v>
      </c>
      <c r="S1485" t="s">
        <v>96</v>
      </c>
      <c r="T1485" t="s">
        <v>96</v>
      </c>
    </row>
    <row r="1486" spans="2:20" x14ac:dyDescent="0.25">
      <c r="B1486">
        <v>2004</v>
      </c>
      <c r="C1486">
        <v>1</v>
      </c>
      <c r="D1486">
        <v>9</v>
      </c>
      <c r="E1486" t="s">
        <v>0</v>
      </c>
      <c r="F1486">
        <v>80</v>
      </c>
      <c r="G1486">
        <v>99</v>
      </c>
      <c r="H1486">
        <v>142</v>
      </c>
      <c r="I1486">
        <v>5000</v>
      </c>
      <c r="J1486" t="s">
        <v>114</v>
      </c>
      <c r="K1486" t="s">
        <v>645</v>
      </c>
      <c r="L1486" t="s">
        <v>1569</v>
      </c>
      <c r="M1486">
        <v>5063</v>
      </c>
      <c r="N1486">
        <v>35.65</v>
      </c>
      <c r="O1486">
        <v>165</v>
      </c>
      <c r="P1486" t="s">
        <v>96</v>
      </c>
      <c r="Q1486" t="s">
        <v>96</v>
      </c>
      <c r="R1486" t="s">
        <v>96</v>
      </c>
      <c r="S1486" t="s">
        <v>96</v>
      </c>
      <c r="T1486" t="s">
        <v>96</v>
      </c>
    </row>
    <row r="1487" spans="2:20" x14ac:dyDescent="0.25">
      <c r="B1487">
        <v>2004</v>
      </c>
      <c r="C1487">
        <v>1</v>
      </c>
      <c r="D1487">
        <v>9</v>
      </c>
      <c r="E1487" t="s">
        <v>4</v>
      </c>
      <c r="F1487">
        <v>156.86000000000001</v>
      </c>
      <c r="G1487">
        <v>96</v>
      </c>
      <c r="H1487">
        <v>138</v>
      </c>
      <c r="I1487">
        <v>5500</v>
      </c>
      <c r="J1487" t="s">
        <v>114</v>
      </c>
      <c r="K1487" t="s">
        <v>1579</v>
      </c>
      <c r="L1487" t="s">
        <v>1580</v>
      </c>
      <c r="M1487">
        <v>5710</v>
      </c>
      <c r="N1487">
        <v>41.38</v>
      </c>
      <c r="O1487">
        <v>159</v>
      </c>
      <c r="P1487" t="s">
        <v>96</v>
      </c>
      <c r="Q1487" t="s">
        <v>96</v>
      </c>
      <c r="R1487" t="s">
        <v>96</v>
      </c>
      <c r="S1487" t="s">
        <v>96</v>
      </c>
      <c r="T1487" t="s">
        <v>96</v>
      </c>
    </row>
    <row r="1488" spans="2:20" x14ac:dyDescent="0.25">
      <c r="B1488">
        <v>2004</v>
      </c>
      <c r="C1488">
        <v>1</v>
      </c>
      <c r="D1488">
        <v>9</v>
      </c>
      <c r="E1488" t="s">
        <v>0</v>
      </c>
      <c r="F1488">
        <v>79.930000000000007</v>
      </c>
      <c r="G1488">
        <v>99</v>
      </c>
      <c r="H1488">
        <v>143</v>
      </c>
      <c r="I1488">
        <v>6700</v>
      </c>
      <c r="J1488" t="s">
        <v>114</v>
      </c>
      <c r="K1488" t="s">
        <v>653</v>
      </c>
      <c r="L1488" t="s">
        <v>1570</v>
      </c>
      <c r="M1488">
        <v>6796</v>
      </c>
      <c r="N1488">
        <v>47.52</v>
      </c>
      <c r="O1488">
        <v>170</v>
      </c>
      <c r="P1488" t="s">
        <v>96</v>
      </c>
      <c r="Q1488" t="s">
        <v>96</v>
      </c>
      <c r="R1488" t="s">
        <v>96</v>
      </c>
      <c r="S1488" t="s">
        <v>96</v>
      </c>
      <c r="T1488" t="s">
        <v>96</v>
      </c>
    </row>
    <row r="1489" spans="2:20" x14ac:dyDescent="0.25">
      <c r="B1489">
        <v>2004</v>
      </c>
      <c r="C1489">
        <v>1</v>
      </c>
      <c r="D1489">
        <v>10</v>
      </c>
      <c r="E1489" t="s">
        <v>1</v>
      </c>
      <c r="F1489">
        <v>80</v>
      </c>
      <c r="G1489">
        <v>95</v>
      </c>
      <c r="H1489">
        <v>110</v>
      </c>
      <c r="I1489">
        <v>6625</v>
      </c>
      <c r="J1489" t="s">
        <v>116</v>
      </c>
      <c r="K1489" t="s">
        <v>1634</v>
      </c>
      <c r="L1489" t="s">
        <v>1638</v>
      </c>
      <c r="M1489">
        <v>6955</v>
      </c>
      <c r="N1489">
        <v>63.23</v>
      </c>
      <c r="O1489">
        <v>111</v>
      </c>
      <c r="P1489" t="s">
        <v>96</v>
      </c>
      <c r="Q1489" t="s">
        <v>96</v>
      </c>
      <c r="R1489" t="s">
        <v>96</v>
      </c>
      <c r="S1489" t="s">
        <v>96</v>
      </c>
      <c r="T1489" t="s">
        <v>96</v>
      </c>
    </row>
    <row r="1490" spans="2:20" x14ac:dyDescent="0.25">
      <c r="B1490">
        <v>2004</v>
      </c>
      <c r="C1490">
        <v>1</v>
      </c>
      <c r="D1490">
        <v>10</v>
      </c>
      <c r="E1490" t="s">
        <v>1</v>
      </c>
      <c r="F1490">
        <v>40</v>
      </c>
      <c r="G1490">
        <v>98</v>
      </c>
      <c r="H1490">
        <v>108</v>
      </c>
      <c r="I1490">
        <v>8250</v>
      </c>
      <c r="J1490" t="s">
        <v>116</v>
      </c>
      <c r="K1490" t="s">
        <v>1634</v>
      </c>
      <c r="L1490" t="s">
        <v>1638</v>
      </c>
      <c r="M1490">
        <v>8462</v>
      </c>
      <c r="N1490">
        <v>78.349999999999994</v>
      </c>
      <c r="O1490">
        <v>108</v>
      </c>
      <c r="P1490" t="s">
        <v>96</v>
      </c>
      <c r="Q1490" t="s">
        <v>96</v>
      </c>
      <c r="R1490" t="s">
        <v>96</v>
      </c>
      <c r="S1490" t="s">
        <v>96</v>
      </c>
      <c r="T1490" t="s">
        <v>96</v>
      </c>
    </row>
    <row r="1491" spans="2:20" x14ac:dyDescent="0.25">
      <c r="B1491">
        <v>2004</v>
      </c>
      <c r="C1491">
        <v>1</v>
      </c>
      <c r="D1491">
        <v>10</v>
      </c>
      <c r="E1491" t="s">
        <v>1</v>
      </c>
      <c r="F1491">
        <v>80</v>
      </c>
      <c r="G1491">
        <v>92</v>
      </c>
      <c r="H1491">
        <v>107</v>
      </c>
      <c r="I1491">
        <v>8625</v>
      </c>
      <c r="J1491" t="s">
        <v>116</v>
      </c>
      <c r="K1491" t="s">
        <v>1634</v>
      </c>
      <c r="L1491" t="s">
        <v>1638</v>
      </c>
      <c r="M1491">
        <v>9401</v>
      </c>
      <c r="N1491">
        <v>87.86</v>
      </c>
      <c r="O1491">
        <v>107</v>
      </c>
      <c r="P1491" t="s">
        <v>96</v>
      </c>
      <c r="Q1491" t="s">
        <v>96</v>
      </c>
      <c r="R1491" t="s">
        <v>96</v>
      </c>
      <c r="S1491" t="s">
        <v>96</v>
      </c>
      <c r="T1491" t="s">
        <v>96</v>
      </c>
    </row>
    <row r="1492" spans="2:20" x14ac:dyDescent="0.25">
      <c r="B1492">
        <v>2004</v>
      </c>
      <c r="C1492">
        <v>1</v>
      </c>
      <c r="D1492">
        <v>10</v>
      </c>
      <c r="E1492" t="s">
        <v>5</v>
      </c>
      <c r="F1492">
        <v>80</v>
      </c>
      <c r="G1492" t="s">
        <v>96</v>
      </c>
      <c r="H1492" t="s">
        <v>96</v>
      </c>
      <c r="I1492">
        <v>22500</v>
      </c>
      <c r="J1492" t="s">
        <v>118</v>
      </c>
      <c r="K1492" t="s">
        <v>1668</v>
      </c>
      <c r="L1492" t="s">
        <v>1669</v>
      </c>
      <c r="M1492" t="s">
        <v>96</v>
      </c>
      <c r="N1492" t="s">
        <v>96</v>
      </c>
      <c r="O1492" t="s">
        <v>96</v>
      </c>
      <c r="P1492" t="s">
        <v>96</v>
      </c>
      <c r="Q1492" t="s">
        <v>96</v>
      </c>
      <c r="R1492" t="s">
        <v>96</v>
      </c>
      <c r="S1492" t="s">
        <v>96</v>
      </c>
      <c r="T1492" t="s">
        <v>96</v>
      </c>
    </row>
    <row r="1493" spans="2:20" x14ac:dyDescent="0.25">
      <c r="B1493">
        <v>2004</v>
      </c>
      <c r="C1493">
        <v>1</v>
      </c>
      <c r="D1493">
        <v>11</v>
      </c>
      <c r="E1493" t="s">
        <v>4</v>
      </c>
      <c r="F1493">
        <v>141.13</v>
      </c>
      <c r="G1493">
        <v>97</v>
      </c>
      <c r="H1493">
        <v>142</v>
      </c>
      <c r="I1493">
        <v>6094</v>
      </c>
      <c r="J1493" t="s">
        <v>114</v>
      </c>
      <c r="K1493" t="s">
        <v>1552</v>
      </c>
      <c r="L1493" t="s">
        <v>1553</v>
      </c>
      <c r="M1493">
        <v>6255</v>
      </c>
      <c r="N1493">
        <v>44.05</v>
      </c>
      <c r="O1493">
        <v>163</v>
      </c>
      <c r="P1493" t="s">
        <v>96</v>
      </c>
      <c r="Q1493" t="s">
        <v>96</v>
      </c>
      <c r="R1493" t="s">
        <v>96</v>
      </c>
      <c r="S1493" t="s">
        <v>96</v>
      </c>
      <c r="T1493" t="s">
        <v>96</v>
      </c>
    </row>
    <row r="1494" spans="2:20" x14ac:dyDescent="0.25">
      <c r="B1494">
        <v>2004</v>
      </c>
      <c r="C1494">
        <v>1</v>
      </c>
      <c r="D1494">
        <v>11</v>
      </c>
      <c r="E1494" t="s">
        <v>0</v>
      </c>
      <c r="F1494">
        <v>80</v>
      </c>
      <c r="G1494">
        <v>97</v>
      </c>
      <c r="H1494">
        <v>130</v>
      </c>
      <c r="I1494">
        <v>4425</v>
      </c>
      <c r="J1494" t="s">
        <v>115</v>
      </c>
      <c r="K1494" t="s">
        <v>735</v>
      </c>
      <c r="L1494" t="s">
        <v>1607</v>
      </c>
      <c r="M1494">
        <v>4580</v>
      </c>
      <c r="N1494">
        <v>35.229999999999997</v>
      </c>
      <c r="O1494">
        <v>145</v>
      </c>
      <c r="P1494" t="s">
        <v>96</v>
      </c>
      <c r="Q1494" t="s">
        <v>96</v>
      </c>
      <c r="R1494" t="s">
        <v>96</v>
      </c>
      <c r="S1494" t="s">
        <v>96</v>
      </c>
      <c r="T1494" t="s">
        <v>96</v>
      </c>
    </row>
    <row r="1495" spans="2:20" x14ac:dyDescent="0.25">
      <c r="B1495">
        <v>2004</v>
      </c>
      <c r="C1495">
        <v>1</v>
      </c>
      <c r="D1495">
        <v>11</v>
      </c>
      <c r="E1495" t="s">
        <v>4</v>
      </c>
      <c r="F1495">
        <v>95</v>
      </c>
      <c r="G1495">
        <v>92</v>
      </c>
      <c r="H1495">
        <v>117</v>
      </c>
      <c r="I1495">
        <v>5700</v>
      </c>
      <c r="J1495" t="s">
        <v>115</v>
      </c>
      <c r="K1495" t="s">
        <v>1577</v>
      </c>
      <c r="L1495" t="s">
        <v>1582</v>
      </c>
      <c r="M1495">
        <v>6203</v>
      </c>
      <c r="N1495">
        <v>53.01</v>
      </c>
      <c r="O1495">
        <v>135</v>
      </c>
      <c r="P1495" t="s">
        <v>96</v>
      </c>
      <c r="Q1495" t="s">
        <v>96</v>
      </c>
      <c r="R1495" t="s">
        <v>96</v>
      </c>
      <c r="S1495" t="s">
        <v>96</v>
      </c>
      <c r="T1495" t="s">
        <v>96</v>
      </c>
    </row>
    <row r="1496" spans="2:20" x14ac:dyDescent="0.25">
      <c r="B1496">
        <v>2004</v>
      </c>
      <c r="C1496">
        <v>1</v>
      </c>
      <c r="D1496">
        <v>11</v>
      </c>
      <c r="E1496" t="s">
        <v>4</v>
      </c>
      <c r="F1496">
        <v>213</v>
      </c>
      <c r="G1496">
        <v>93</v>
      </c>
      <c r="H1496">
        <v>117</v>
      </c>
      <c r="I1496">
        <v>6550</v>
      </c>
      <c r="J1496" t="s">
        <v>115</v>
      </c>
      <c r="K1496" t="s">
        <v>1583</v>
      </c>
      <c r="L1496" t="s">
        <v>1584</v>
      </c>
      <c r="M1496">
        <v>7007</v>
      </c>
      <c r="N1496">
        <v>59.89</v>
      </c>
      <c r="O1496">
        <v>135</v>
      </c>
      <c r="P1496" t="s">
        <v>96</v>
      </c>
      <c r="Q1496" t="s">
        <v>96</v>
      </c>
      <c r="R1496" t="s">
        <v>96</v>
      </c>
      <c r="S1496" t="s">
        <v>96</v>
      </c>
      <c r="T1496" t="s">
        <v>96</v>
      </c>
    </row>
    <row r="1497" spans="2:20" x14ac:dyDescent="0.25">
      <c r="B1497">
        <v>2004</v>
      </c>
      <c r="C1497">
        <v>1</v>
      </c>
      <c r="D1497">
        <v>11</v>
      </c>
      <c r="E1497" t="s">
        <v>4</v>
      </c>
      <c r="F1497">
        <v>107.59</v>
      </c>
      <c r="G1497">
        <v>94</v>
      </c>
      <c r="H1497">
        <v>131</v>
      </c>
      <c r="I1497">
        <v>6900</v>
      </c>
      <c r="J1497" t="s">
        <v>115</v>
      </c>
      <c r="K1497" t="s">
        <v>1636</v>
      </c>
      <c r="L1497" t="s">
        <v>677</v>
      </c>
      <c r="M1497">
        <v>7365</v>
      </c>
      <c r="N1497">
        <v>56.22</v>
      </c>
      <c r="O1497">
        <v>151</v>
      </c>
      <c r="P1497" t="s">
        <v>96</v>
      </c>
      <c r="Q1497" t="s">
        <v>96</v>
      </c>
      <c r="R1497" t="s">
        <v>96</v>
      </c>
      <c r="S1497" t="s">
        <v>96</v>
      </c>
      <c r="T1497" t="s">
        <v>96</v>
      </c>
    </row>
    <row r="1498" spans="2:20" x14ac:dyDescent="0.25">
      <c r="B1498">
        <v>2004</v>
      </c>
      <c r="C1498">
        <v>1</v>
      </c>
      <c r="D1498">
        <v>12</v>
      </c>
      <c r="E1498" t="s">
        <v>1</v>
      </c>
      <c r="F1498">
        <v>130</v>
      </c>
      <c r="G1498">
        <v>94</v>
      </c>
      <c r="H1498">
        <v>132</v>
      </c>
      <c r="I1498">
        <v>6308</v>
      </c>
      <c r="J1498" t="s">
        <v>115</v>
      </c>
      <c r="K1498" t="s">
        <v>204</v>
      </c>
      <c r="L1498" t="s">
        <v>1631</v>
      </c>
      <c r="M1498">
        <v>6710</v>
      </c>
      <c r="N1498">
        <v>50.84</v>
      </c>
      <c r="O1498">
        <v>148</v>
      </c>
      <c r="P1498" t="s">
        <v>96</v>
      </c>
      <c r="Q1498" t="s">
        <v>96</v>
      </c>
      <c r="R1498" t="s">
        <v>96</v>
      </c>
      <c r="S1498" t="s">
        <v>96</v>
      </c>
      <c r="T1498" t="s">
        <v>96</v>
      </c>
    </row>
    <row r="1499" spans="2:20" x14ac:dyDescent="0.25">
      <c r="B1499">
        <v>2004</v>
      </c>
      <c r="C1499">
        <v>2</v>
      </c>
      <c r="D1499">
        <v>1</v>
      </c>
      <c r="E1499" t="s">
        <v>88</v>
      </c>
      <c r="F1499">
        <v>140</v>
      </c>
      <c r="G1499">
        <v>100</v>
      </c>
      <c r="H1499">
        <v>137</v>
      </c>
      <c r="I1499">
        <v>3850</v>
      </c>
      <c r="J1499" t="s">
        <v>114</v>
      </c>
      <c r="K1499" t="s">
        <v>96</v>
      </c>
      <c r="L1499" t="s">
        <v>96</v>
      </c>
      <c r="M1499" t="s">
        <v>96</v>
      </c>
      <c r="N1499" t="s">
        <v>96</v>
      </c>
      <c r="O1499" t="s">
        <v>96</v>
      </c>
      <c r="P1499" t="s">
        <v>96</v>
      </c>
      <c r="Q1499" t="s">
        <v>96</v>
      </c>
      <c r="R1499" t="s">
        <v>96</v>
      </c>
      <c r="S1499" t="s">
        <v>96</v>
      </c>
      <c r="T1499" t="s">
        <v>96</v>
      </c>
    </row>
    <row r="1500" spans="2:20" x14ac:dyDescent="0.25">
      <c r="B1500">
        <v>2004</v>
      </c>
      <c r="C1500">
        <v>2</v>
      </c>
      <c r="D1500">
        <v>2</v>
      </c>
      <c r="E1500" t="s">
        <v>88</v>
      </c>
      <c r="F1500">
        <v>117</v>
      </c>
      <c r="G1500">
        <v>98</v>
      </c>
      <c r="H1500">
        <v>141</v>
      </c>
      <c r="I1500">
        <v>3700</v>
      </c>
      <c r="J1500" t="s">
        <v>114</v>
      </c>
      <c r="K1500" t="s">
        <v>96</v>
      </c>
      <c r="L1500" t="s">
        <v>96</v>
      </c>
      <c r="M1500" t="s">
        <v>96</v>
      </c>
      <c r="N1500" t="s">
        <v>96</v>
      </c>
      <c r="O1500" t="s">
        <v>96</v>
      </c>
      <c r="P1500" t="s">
        <v>96</v>
      </c>
      <c r="Q1500" t="s">
        <v>96</v>
      </c>
      <c r="R1500" t="s">
        <v>96</v>
      </c>
      <c r="S1500" t="s">
        <v>96</v>
      </c>
      <c r="T1500" t="s">
        <v>96</v>
      </c>
    </row>
    <row r="1501" spans="2:20" x14ac:dyDescent="0.25">
      <c r="B1501">
        <v>2004</v>
      </c>
      <c r="C1501">
        <v>2</v>
      </c>
      <c r="D1501">
        <v>2</v>
      </c>
      <c r="E1501" t="s">
        <v>11</v>
      </c>
      <c r="F1501">
        <v>73.400000000000006</v>
      </c>
      <c r="G1501">
        <v>99</v>
      </c>
      <c r="H1501">
        <v>135</v>
      </c>
      <c r="I1501">
        <v>3800</v>
      </c>
      <c r="J1501" t="s">
        <v>114</v>
      </c>
      <c r="K1501" t="s">
        <v>96</v>
      </c>
      <c r="L1501" t="s">
        <v>96</v>
      </c>
      <c r="M1501" t="s">
        <v>96</v>
      </c>
      <c r="N1501" t="s">
        <v>96</v>
      </c>
      <c r="O1501" t="s">
        <v>96</v>
      </c>
      <c r="P1501" t="s">
        <v>96</v>
      </c>
      <c r="Q1501" t="s">
        <v>96</v>
      </c>
      <c r="R1501" t="s">
        <v>96</v>
      </c>
      <c r="S1501" t="s">
        <v>96</v>
      </c>
      <c r="T1501" t="s">
        <v>96</v>
      </c>
    </row>
    <row r="1502" spans="2:20" x14ac:dyDescent="0.25">
      <c r="B1502">
        <v>2004</v>
      </c>
      <c r="C1502">
        <v>2</v>
      </c>
      <c r="D1502">
        <v>2</v>
      </c>
      <c r="E1502" t="s">
        <v>11</v>
      </c>
      <c r="F1502">
        <v>51.5</v>
      </c>
      <c r="G1502">
        <v>99</v>
      </c>
      <c r="H1502">
        <v>130</v>
      </c>
      <c r="I1502">
        <v>3831</v>
      </c>
      <c r="J1502" t="s">
        <v>115</v>
      </c>
      <c r="K1502" t="s">
        <v>96</v>
      </c>
      <c r="L1502" t="s">
        <v>96</v>
      </c>
      <c r="M1502" t="s">
        <v>96</v>
      </c>
      <c r="N1502" t="s">
        <v>96</v>
      </c>
      <c r="O1502" t="s">
        <v>96</v>
      </c>
      <c r="P1502" t="s">
        <v>96</v>
      </c>
      <c r="Q1502" t="s">
        <v>96</v>
      </c>
      <c r="R1502" t="s">
        <v>96</v>
      </c>
      <c r="S1502" t="s">
        <v>96</v>
      </c>
      <c r="T1502" t="s">
        <v>96</v>
      </c>
    </row>
    <row r="1503" spans="2:20" x14ac:dyDescent="0.25">
      <c r="B1503">
        <v>2004</v>
      </c>
      <c r="C1503">
        <v>2</v>
      </c>
      <c r="D1503">
        <v>3</v>
      </c>
      <c r="E1503" t="s">
        <v>9</v>
      </c>
      <c r="F1503">
        <v>80</v>
      </c>
      <c r="G1503">
        <v>98</v>
      </c>
      <c r="H1503">
        <v>136</v>
      </c>
      <c r="I1503">
        <v>3500</v>
      </c>
      <c r="J1503" t="s">
        <v>114</v>
      </c>
      <c r="K1503" t="s">
        <v>96</v>
      </c>
      <c r="L1503" t="s">
        <v>96</v>
      </c>
      <c r="M1503" t="s">
        <v>96</v>
      </c>
      <c r="N1503" t="s">
        <v>96</v>
      </c>
      <c r="O1503" t="s">
        <v>96</v>
      </c>
      <c r="P1503" t="s">
        <v>96</v>
      </c>
      <c r="Q1503" t="s">
        <v>96</v>
      </c>
      <c r="R1503" t="s">
        <v>96</v>
      </c>
      <c r="S1503" t="s">
        <v>96</v>
      </c>
      <c r="T1503" t="s">
        <v>96</v>
      </c>
    </row>
    <row r="1504" spans="2:20" x14ac:dyDescent="0.25">
      <c r="B1504">
        <v>2004</v>
      </c>
      <c r="C1504">
        <v>2</v>
      </c>
      <c r="D1504">
        <v>3</v>
      </c>
      <c r="E1504" t="s">
        <v>88</v>
      </c>
      <c r="F1504">
        <v>200</v>
      </c>
      <c r="G1504">
        <v>100</v>
      </c>
      <c r="H1504">
        <v>138</v>
      </c>
      <c r="I1504">
        <v>4000</v>
      </c>
      <c r="J1504" t="s">
        <v>114</v>
      </c>
      <c r="K1504" t="s">
        <v>96</v>
      </c>
      <c r="L1504" t="s">
        <v>96</v>
      </c>
      <c r="M1504" t="s">
        <v>96</v>
      </c>
      <c r="N1504" t="s">
        <v>96</v>
      </c>
      <c r="O1504" t="s">
        <v>96</v>
      </c>
      <c r="P1504" t="s">
        <v>96</v>
      </c>
      <c r="Q1504" t="s">
        <v>96</v>
      </c>
      <c r="R1504" t="s">
        <v>96</v>
      </c>
      <c r="S1504" t="s">
        <v>96</v>
      </c>
      <c r="T1504" t="s">
        <v>96</v>
      </c>
    </row>
    <row r="1505" spans="2:20" x14ac:dyDescent="0.25">
      <c r="B1505">
        <v>2004</v>
      </c>
      <c r="C1505">
        <v>2</v>
      </c>
      <c r="D1505">
        <v>3</v>
      </c>
      <c r="E1505" t="s">
        <v>88</v>
      </c>
      <c r="F1505">
        <v>76.23</v>
      </c>
      <c r="G1505">
        <v>96</v>
      </c>
      <c r="H1505">
        <v>130</v>
      </c>
      <c r="I1505">
        <v>3195</v>
      </c>
      <c r="J1505" t="s">
        <v>115</v>
      </c>
      <c r="K1505" t="s">
        <v>96</v>
      </c>
      <c r="L1505" t="s">
        <v>96</v>
      </c>
      <c r="M1505" t="s">
        <v>96</v>
      </c>
      <c r="N1505" t="s">
        <v>96</v>
      </c>
      <c r="O1505" t="s">
        <v>96</v>
      </c>
      <c r="P1505" t="s">
        <v>96</v>
      </c>
      <c r="Q1505" t="s">
        <v>96</v>
      </c>
      <c r="R1505" t="s">
        <v>96</v>
      </c>
      <c r="S1505" t="s">
        <v>96</v>
      </c>
      <c r="T1505" t="s">
        <v>96</v>
      </c>
    </row>
    <row r="1506" spans="2:20" x14ac:dyDescent="0.25">
      <c r="B1506">
        <v>2004</v>
      </c>
      <c r="C1506">
        <v>2</v>
      </c>
      <c r="D1506">
        <v>3</v>
      </c>
      <c r="E1506" t="s">
        <v>88</v>
      </c>
      <c r="F1506">
        <v>208.72</v>
      </c>
      <c r="G1506">
        <v>96.1</v>
      </c>
      <c r="H1506">
        <v>132</v>
      </c>
      <c r="I1506">
        <v>3458</v>
      </c>
      <c r="J1506" t="s">
        <v>115</v>
      </c>
      <c r="K1506" t="s">
        <v>96</v>
      </c>
      <c r="L1506" t="s">
        <v>96</v>
      </c>
      <c r="M1506" t="s">
        <v>96</v>
      </c>
      <c r="N1506" t="s">
        <v>96</v>
      </c>
      <c r="O1506" t="s">
        <v>96</v>
      </c>
      <c r="P1506" t="s">
        <v>96</v>
      </c>
      <c r="Q1506" t="s">
        <v>96</v>
      </c>
      <c r="R1506" t="s">
        <v>96</v>
      </c>
      <c r="S1506" t="s">
        <v>96</v>
      </c>
      <c r="T1506" t="s">
        <v>96</v>
      </c>
    </row>
    <row r="1507" spans="2:20" x14ac:dyDescent="0.25">
      <c r="B1507">
        <v>2004</v>
      </c>
      <c r="C1507">
        <v>2</v>
      </c>
      <c r="D1507">
        <v>5</v>
      </c>
      <c r="E1507" t="s">
        <v>15</v>
      </c>
      <c r="F1507">
        <v>205.6</v>
      </c>
      <c r="G1507">
        <v>97</v>
      </c>
      <c r="H1507">
        <v>137</v>
      </c>
      <c r="I1507">
        <v>4150</v>
      </c>
      <c r="J1507" t="s">
        <v>114</v>
      </c>
      <c r="K1507" t="s">
        <v>96</v>
      </c>
      <c r="L1507" t="s">
        <v>96</v>
      </c>
      <c r="M1507" t="s">
        <v>96</v>
      </c>
      <c r="N1507" t="s">
        <v>96</v>
      </c>
      <c r="O1507" t="s">
        <v>96</v>
      </c>
      <c r="P1507" t="s">
        <v>96</v>
      </c>
      <c r="Q1507" t="s">
        <v>96</v>
      </c>
      <c r="R1507" t="s">
        <v>96</v>
      </c>
      <c r="S1507" t="s">
        <v>96</v>
      </c>
      <c r="T1507" t="s">
        <v>96</v>
      </c>
    </row>
    <row r="1508" spans="2:20" x14ac:dyDescent="0.25">
      <c r="B1508">
        <v>2004</v>
      </c>
      <c r="C1508">
        <v>2</v>
      </c>
      <c r="D1508">
        <v>5</v>
      </c>
      <c r="E1508" t="s">
        <v>13</v>
      </c>
      <c r="F1508">
        <v>142.5</v>
      </c>
      <c r="G1508">
        <v>86</v>
      </c>
      <c r="H1508">
        <v>110</v>
      </c>
      <c r="I1508">
        <v>1950</v>
      </c>
      <c r="J1508" t="s">
        <v>116</v>
      </c>
      <c r="K1508" t="s">
        <v>96</v>
      </c>
      <c r="L1508" t="s">
        <v>96</v>
      </c>
      <c r="M1508" t="s">
        <v>96</v>
      </c>
      <c r="N1508" t="s">
        <v>96</v>
      </c>
      <c r="O1508" t="s">
        <v>96</v>
      </c>
      <c r="P1508" t="s">
        <v>96</v>
      </c>
      <c r="Q1508" t="s">
        <v>96</v>
      </c>
      <c r="R1508" t="s">
        <v>96</v>
      </c>
      <c r="S1508" t="s">
        <v>96</v>
      </c>
      <c r="T1508" t="s">
        <v>96</v>
      </c>
    </row>
    <row r="1509" spans="2:20" x14ac:dyDescent="0.25">
      <c r="B1509">
        <v>2004</v>
      </c>
      <c r="C1509">
        <v>2</v>
      </c>
      <c r="D1509">
        <v>5</v>
      </c>
      <c r="E1509" t="s">
        <v>13</v>
      </c>
      <c r="F1509">
        <v>53.2</v>
      </c>
      <c r="G1509">
        <v>53</v>
      </c>
      <c r="H1509">
        <v>112</v>
      </c>
      <c r="I1509">
        <v>3195</v>
      </c>
      <c r="J1509" t="s">
        <v>119</v>
      </c>
      <c r="K1509" t="s">
        <v>96</v>
      </c>
      <c r="L1509" t="s">
        <v>96</v>
      </c>
      <c r="M1509" t="s">
        <v>96</v>
      </c>
      <c r="N1509" t="s">
        <v>96</v>
      </c>
      <c r="O1509" t="s">
        <v>96</v>
      </c>
      <c r="P1509" t="s">
        <v>96</v>
      </c>
      <c r="Q1509" t="s">
        <v>96</v>
      </c>
      <c r="R1509" t="s">
        <v>96</v>
      </c>
      <c r="S1509" t="s">
        <v>96</v>
      </c>
      <c r="T1509" t="s">
        <v>96</v>
      </c>
    </row>
    <row r="1510" spans="2:20" x14ac:dyDescent="0.25">
      <c r="B1510">
        <v>2004</v>
      </c>
      <c r="C1510">
        <v>2</v>
      </c>
      <c r="D1510">
        <v>6</v>
      </c>
      <c r="E1510" t="s">
        <v>88</v>
      </c>
      <c r="F1510">
        <v>77.8</v>
      </c>
      <c r="G1510">
        <v>97.6</v>
      </c>
      <c r="H1510">
        <v>133</v>
      </c>
      <c r="I1510">
        <v>3856</v>
      </c>
      <c r="J1510" t="s">
        <v>114</v>
      </c>
      <c r="K1510" t="s">
        <v>96</v>
      </c>
      <c r="L1510" t="s">
        <v>96</v>
      </c>
      <c r="M1510" t="s">
        <v>96</v>
      </c>
      <c r="N1510" t="s">
        <v>96</v>
      </c>
      <c r="O1510" t="s">
        <v>96</v>
      </c>
      <c r="P1510" t="s">
        <v>96</v>
      </c>
      <c r="Q1510" t="s">
        <v>96</v>
      </c>
      <c r="R1510" t="s">
        <v>96</v>
      </c>
      <c r="S1510" t="s">
        <v>96</v>
      </c>
      <c r="T1510" t="s">
        <v>96</v>
      </c>
    </row>
    <row r="1511" spans="2:20" x14ac:dyDescent="0.25">
      <c r="B1511">
        <v>2004</v>
      </c>
      <c r="C1511">
        <v>2</v>
      </c>
      <c r="D1511">
        <v>6</v>
      </c>
      <c r="E1511" t="s">
        <v>88</v>
      </c>
      <c r="F1511">
        <v>120</v>
      </c>
      <c r="G1511">
        <v>97</v>
      </c>
      <c r="H1511">
        <v>129</v>
      </c>
      <c r="I1511">
        <v>3450</v>
      </c>
      <c r="J1511" t="s">
        <v>115</v>
      </c>
      <c r="K1511" t="s">
        <v>96</v>
      </c>
      <c r="L1511" t="s">
        <v>96</v>
      </c>
      <c r="M1511" t="s">
        <v>96</v>
      </c>
      <c r="N1511" t="s">
        <v>96</v>
      </c>
      <c r="O1511" t="s">
        <v>96</v>
      </c>
      <c r="P1511" t="s">
        <v>96</v>
      </c>
      <c r="Q1511" t="s">
        <v>96</v>
      </c>
      <c r="R1511" t="s">
        <v>96</v>
      </c>
      <c r="S1511" t="s">
        <v>96</v>
      </c>
      <c r="T1511" t="s">
        <v>96</v>
      </c>
    </row>
    <row r="1512" spans="2:20" x14ac:dyDescent="0.25">
      <c r="B1512">
        <v>2004</v>
      </c>
      <c r="C1512">
        <v>2</v>
      </c>
      <c r="D1512">
        <v>6</v>
      </c>
      <c r="E1512" t="s">
        <v>88</v>
      </c>
      <c r="F1512">
        <v>225.7</v>
      </c>
      <c r="G1512">
        <v>93</v>
      </c>
      <c r="H1512">
        <v>121</v>
      </c>
      <c r="I1512">
        <v>3850</v>
      </c>
      <c r="J1512" t="s">
        <v>115</v>
      </c>
      <c r="K1512" t="s">
        <v>96</v>
      </c>
      <c r="L1512" t="s">
        <v>96</v>
      </c>
      <c r="M1512" t="s">
        <v>96</v>
      </c>
      <c r="N1512" t="s">
        <v>96</v>
      </c>
      <c r="O1512" t="s">
        <v>96</v>
      </c>
      <c r="P1512" t="s">
        <v>96</v>
      </c>
      <c r="Q1512" t="s">
        <v>96</v>
      </c>
      <c r="R1512" t="s">
        <v>96</v>
      </c>
      <c r="S1512" t="s">
        <v>96</v>
      </c>
      <c r="T1512" t="s">
        <v>96</v>
      </c>
    </row>
    <row r="1513" spans="2:20" x14ac:dyDescent="0.25">
      <c r="B1513">
        <v>2004</v>
      </c>
      <c r="C1513">
        <v>2</v>
      </c>
      <c r="D1513">
        <v>7</v>
      </c>
      <c r="E1513" t="s">
        <v>13</v>
      </c>
      <c r="F1513">
        <v>131</v>
      </c>
      <c r="G1513">
        <v>96</v>
      </c>
      <c r="H1513">
        <v>118</v>
      </c>
      <c r="I1513">
        <v>3500</v>
      </c>
      <c r="J1513" t="s">
        <v>115</v>
      </c>
      <c r="K1513" t="s">
        <v>96</v>
      </c>
      <c r="L1513" t="s">
        <v>96</v>
      </c>
      <c r="M1513" t="s">
        <v>96</v>
      </c>
      <c r="N1513" t="s">
        <v>96</v>
      </c>
      <c r="O1513" t="s">
        <v>96</v>
      </c>
      <c r="P1513" t="s">
        <v>96</v>
      </c>
      <c r="Q1513" t="s">
        <v>96</v>
      </c>
      <c r="R1513" t="s">
        <v>96</v>
      </c>
      <c r="S1513" t="s">
        <v>96</v>
      </c>
      <c r="T1513" t="s">
        <v>96</v>
      </c>
    </row>
    <row r="1514" spans="2:20" x14ac:dyDescent="0.25">
      <c r="B1514">
        <v>2004</v>
      </c>
      <c r="C1514">
        <v>2</v>
      </c>
      <c r="D1514">
        <v>7</v>
      </c>
      <c r="E1514" t="s">
        <v>13</v>
      </c>
      <c r="F1514">
        <v>38.5</v>
      </c>
      <c r="G1514">
        <v>99</v>
      </c>
      <c r="H1514">
        <v>126</v>
      </c>
      <c r="I1514">
        <v>3818</v>
      </c>
      <c r="J1514" t="s">
        <v>115</v>
      </c>
      <c r="K1514" t="s">
        <v>96</v>
      </c>
      <c r="L1514" t="s">
        <v>96</v>
      </c>
      <c r="M1514" t="s">
        <v>96</v>
      </c>
      <c r="N1514" t="s">
        <v>96</v>
      </c>
      <c r="O1514" t="s">
        <v>96</v>
      </c>
      <c r="P1514" t="s">
        <v>96</v>
      </c>
      <c r="Q1514" t="s">
        <v>96</v>
      </c>
      <c r="R1514" t="s">
        <v>96</v>
      </c>
      <c r="S1514" t="s">
        <v>96</v>
      </c>
      <c r="T1514" t="s">
        <v>96</v>
      </c>
    </row>
    <row r="1515" spans="2:20" x14ac:dyDescent="0.25">
      <c r="B1515">
        <v>2004</v>
      </c>
      <c r="C1515">
        <v>2</v>
      </c>
      <c r="D1515">
        <v>9</v>
      </c>
      <c r="E1515" t="s">
        <v>9</v>
      </c>
      <c r="F1515">
        <v>316.51</v>
      </c>
      <c r="G1515">
        <v>97</v>
      </c>
      <c r="H1515">
        <v>137</v>
      </c>
      <c r="I1515">
        <v>5033</v>
      </c>
      <c r="J1515" t="s">
        <v>114</v>
      </c>
      <c r="K1515" t="s">
        <v>96</v>
      </c>
      <c r="L1515" t="s">
        <v>96</v>
      </c>
      <c r="M1515" t="s">
        <v>96</v>
      </c>
      <c r="N1515" t="s">
        <v>96</v>
      </c>
      <c r="O1515" t="s">
        <v>96</v>
      </c>
      <c r="P1515" t="s">
        <v>96</v>
      </c>
      <c r="Q1515" t="s">
        <v>96</v>
      </c>
      <c r="R1515" t="s">
        <v>96</v>
      </c>
      <c r="S1515" t="s">
        <v>96</v>
      </c>
      <c r="T1515" t="s">
        <v>96</v>
      </c>
    </row>
    <row r="1516" spans="2:20" x14ac:dyDescent="0.25">
      <c r="B1516">
        <v>2004</v>
      </c>
      <c r="C1516">
        <v>2</v>
      </c>
      <c r="D1516">
        <v>12</v>
      </c>
      <c r="E1516" t="s">
        <v>88</v>
      </c>
      <c r="F1516">
        <v>80</v>
      </c>
      <c r="G1516">
        <v>100</v>
      </c>
      <c r="H1516">
        <v>136</v>
      </c>
      <c r="I1516">
        <v>4100</v>
      </c>
      <c r="J1516" t="s">
        <v>114</v>
      </c>
      <c r="K1516" t="s">
        <v>96</v>
      </c>
      <c r="L1516" t="s">
        <v>96</v>
      </c>
      <c r="M1516" t="s">
        <v>96</v>
      </c>
      <c r="N1516" t="s">
        <v>96</v>
      </c>
      <c r="O1516" t="s">
        <v>96</v>
      </c>
      <c r="P1516" t="s">
        <v>96</v>
      </c>
      <c r="Q1516" t="s">
        <v>96</v>
      </c>
      <c r="R1516" t="s">
        <v>96</v>
      </c>
      <c r="S1516" t="s">
        <v>96</v>
      </c>
      <c r="T1516" t="s">
        <v>96</v>
      </c>
    </row>
    <row r="1517" spans="2:20" x14ac:dyDescent="0.25">
      <c r="B1517">
        <v>2004</v>
      </c>
      <c r="C1517">
        <v>2</v>
      </c>
      <c r="D1517">
        <v>12</v>
      </c>
      <c r="E1517" t="s">
        <v>88</v>
      </c>
      <c r="F1517">
        <v>283.56</v>
      </c>
      <c r="G1517">
        <v>42</v>
      </c>
      <c r="H1517">
        <v>133</v>
      </c>
      <c r="I1517">
        <v>2830</v>
      </c>
      <c r="J1517" t="s">
        <v>119</v>
      </c>
      <c r="K1517" t="s">
        <v>96</v>
      </c>
      <c r="L1517" t="s">
        <v>96</v>
      </c>
      <c r="M1517" t="s">
        <v>96</v>
      </c>
      <c r="N1517" t="s">
        <v>96</v>
      </c>
      <c r="O1517" t="s">
        <v>96</v>
      </c>
      <c r="P1517" t="s">
        <v>96</v>
      </c>
      <c r="Q1517" t="s">
        <v>96</v>
      </c>
      <c r="R1517" t="s">
        <v>96</v>
      </c>
      <c r="S1517" t="s">
        <v>96</v>
      </c>
      <c r="T1517" t="s">
        <v>96</v>
      </c>
    </row>
    <row r="1518" spans="2:20" x14ac:dyDescent="0.25">
      <c r="B1518">
        <v>2004</v>
      </c>
      <c r="C1518">
        <v>3</v>
      </c>
      <c r="D1518">
        <v>1</v>
      </c>
      <c r="E1518" t="s">
        <v>27</v>
      </c>
      <c r="F1518">
        <v>301</v>
      </c>
      <c r="G1518">
        <v>96</v>
      </c>
      <c r="H1518">
        <v>121</v>
      </c>
      <c r="I1518">
        <v>3500</v>
      </c>
      <c r="J1518" t="s">
        <v>120</v>
      </c>
      <c r="K1518" t="s">
        <v>1707</v>
      </c>
      <c r="L1518" t="s">
        <v>979</v>
      </c>
      <c r="M1518">
        <v>3636.5205384880915</v>
      </c>
      <c r="N1518">
        <v>30.053888747835465</v>
      </c>
      <c r="O1518" t="s">
        <v>96</v>
      </c>
      <c r="P1518" t="s">
        <v>96</v>
      </c>
      <c r="Q1518" t="s">
        <v>96</v>
      </c>
      <c r="R1518" t="s">
        <v>96</v>
      </c>
      <c r="S1518" t="s">
        <v>96</v>
      </c>
      <c r="T1518" t="s">
        <v>96</v>
      </c>
    </row>
    <row r="1519" spans="2:20" x14ac:dyDescent="0.25">
      <c r="B1519">
        <v>2004</v>
      </c>
      <c r="C1519">
        <v>3</v>
      </c>
      <c r="D1519">
        <v>1</v>
      </c>
      <c r="E1519" t="s">
        <v>27</v>
      </c>
      <c r="F1519">
        <v>86</v>
      </c>
      <c r="G1519">
        <v>99</v>
      </c>
      <c r="H1519">
        <v>120</v>
      </c>
      <c r="I1519">
        <v>3500</v>
      </c>
      <c r="J1519" t="s">
        <v>120</v>
      </c>
      <c r="K1519" t="s">
        <v>1707</v>
      </c>
      <c r="L1519" t="s">
        <v>979</v>
      </c>
      <c r="M1519">
        <v>3541.1764705882351</v>
      </c>
      <c r="N1519">
        <v>29.509803921568629</v>
      </c>
      <c r="O1519" t="s">
        <v>96</v>
      </c>
      <c r="P1519" t="s">
        <v>96</v>
      </c>
      <c r="Q1519" t="s">
        <v>96</v>
      </c>
      <c r="R1519" t="s">
        <v>96</v>
      </c>
      <c r="S1519" t="s">
        <v>96</v>
      </c>
      <c r="T1519" t="s">
        <v>96</v>
      </c>
    </row>
    <row r="1520" spans="2:20" x14ac:dyDescent="0.25">
      <c r="B1520">
        <v>2004</v>
      </c>
      <c r="C1520">
        <v>3</v>
      </c>
      <c r="D1520">
        <v>2</v>
      </c>
      <c r="E1520" t="s">
        <v>27</v>
      </c>
      <c r="F1520">
        <v>555.5</v>
      </c>
      <c r="G1520">
        <v>97</v>
      </c>
      <c r="H1520">
        <v>109</v>
      </c>
      <c r="I1520">
        <v>2965</v>
      </c>
      <c r="J1520" t="s">
        <v>120</v>
      </c>
      <c r="K1520" t="s">
        <v>1709</v>
      </c>
      <c r="L1520" t="s">
        <v>1710</v>
      </c>
      <c r="M1520">
        <v>3068.8606297745478</v>
      </c>
      <c r="N1520">
        <v>28.154684676830716</v>
      </c>
      <c r="O1520" t="s">
        <v>96</v>
      </c>
      <c r="P1520" t="s">
        <v>96</v>
      </c>
      <c r="Q1520" t="s">
        <v>96</v>
      </c>
      <c r="R1520" t="s">
        <v>96</v>
      </c>
      <c r="S1520" t="s">
        <v>96</v>
      </c>
      <c r="T1520" t="s">
        <v>96</v>
      </c>
    </row>
    <row r="1521" spans="2:20" x14ac:dyDescent="0.25">
      <c r="B1521">
        <v>2004</v>
      </c>
      <c r="C1521">
        <v>3</v>
      </c>
      <c r="D1521">
        <v>2</v>
      </c>
      <c r="E1521" t="s">
        <v>27</v>
      </c>
      <c r="F1521">
        <v>32</v>
      </c>
      <c r="G1521">
        <v>61</v>
      </c>
      <c r="H1521">
        <v>117</v>
      </c>
      <c r="I1521">
        <v>3125</v>
      </c>
      <c r="J1521" t="s">
        <v>120</v>
      </c>
      <c r="K1521" t="s">
        <v>1024</v>
      </c>
      <c r="L1521" t="s">
        <v>1708</v>
      </c>
      <c r="M1521">
        <v>5154.6391752577319</v>
      </c>
      <c r="N1521">
        <v>44.05674508767293</v>
      </c>
      <c r="O1521" t="s">
        <v>96</v>
      </c>
      <c r="P1521" t="s">
        <v>96</v>
      </c>
      <c r="Q1521" t="s">
        <v>96</v>
      </c>
      <c r="R1521" t="s">
        <v>96</v>
      </c>
      <c r="S1521" t="s">
        <v>96</v>
      </c>
      <c r="T1521" t="s">
        <v>96</v>
      </c>
    </row>
    <row r="1522" spans="2:20" x14ac:dyDescent="0.25">
      <c r="B1522">
        <v>2004</v>
      </c>
      <c r="C1522">
        <v>3</v>
      </c>
      <c r="D1522">
        <v>3</v>
      </c>
      <c r="E1522" t="s">
        <v>27</v>
      </c>
      <c r="F1522">
        <v>160</v>
      </c>
      <c r="G1522">
        <v>99</v>
      </c>
      <c r="H1522">
        <v>121</v>
      </c>
      <c r="I1522">
        <v>3380</v>
      </c>
      <c r="J1522" t="s">
        <v>120</v>
      </c>
      <c r="K1522" t="s">
        <v>1709</v>
      </c>
      <c r="L1522" t="s">
        <v>1711</v>
      </c>
      <c r="M1522">
        <v>3401.2578616352203</v>
      </c>
      <c r="N1522">
        <v>28.109569104423308</v>
      </c>
      <c r="O1522" t="s">
        <v>96</v>
      </c>
      <c r="P1522" t="s">
        <v>96</v>
      </c>
      <c r="Q1522" t="s">
        <v>96</v>
      </c>
      <c r="R1522" t="s">
        <v>96</v>
      </c>
      <c r="S1522" t="s">
        <v>96</v>
      </c>
      <c r="T1522" t="s">
        <v>96</v>
      </c>
    </row>
    <row r="1523" spans="2:20" x14ac:dyDescent="0.25">
      <c r="B1523">
        <v>2004</v>
      </c>
      <c r="C1523">
        <v>3</v>
      </c>
      <c r="D1523">
        <v>4</v>
      </c>
      <c r="E1523" t="s">
        <v>19</v>
      </c>
      <c r="F1523">
        <v>244</v>
      </c>
      <c r="G1523">
        <v>89</v>
      </c>
      <c r="H1523">
        <v>129</v>
      </c>
      <c r="I1523">
        <v>2254</v>
      </c>
      <c r="J1523" t="s">
        <v>120</v>
      </c>
      <c r="K1523" t="s">
        <v>1713</v>
      </c>
      <c r="L1523" t="s">
        <v>1006</v>
      </c>
      <c r="M1523">
        <v>2534.4516129032259</v>
      </c>
      <c r="N1523">
        <v>19.646911727931982</v>
      </c>
      <c r="O1523" t="s">
        <v>96</v>
      </c>
      <c r="P1523" t="s">
        <v>96</v>
      </c>
      <c r="Q1523" t="s">
        <v>96</v>
      </c>
      <c r="R1523" t="s">
        <v>96</v>
      </c>
      <c r="S1523" t="s">
        <v>96</v>
      </c>
      <c r="T1523" t="s">
        <v>96</v>
      </c>
    </row>
    <row r="1524" spans="2:20" x14ac:dyDescent="0.25">
      <c r="B1524">
        <v>2004</v>
      </c>
      <c r="C1524">
        <v>3</v>
      </c>
      <c r="D1524">
        <v>7</v>
      </c>
      <c r="E1524" t="s">
        <v>23</v>
      </c>
      <c r="F1524">
        <v>158</v>
      </c>
      <c r="G1524">
        <v>75</v>
      </c>
      <c r="H1524">
        <v>117</v>
      </c>
      <c r="I1524">
        <v>2061</v>
      </c>
      <c r="J1524" t="s">
        <v>120</v>
      </c>
      <c r="K1524" t="s">
        <v>390</v>
      </c>
      <c r="L1524" t="s">
        <v>1712</v>
      </c>
      <c r="M1524">
        <v>2736.453781512605</v>
      </c>
      <c r="N1524">
        <v>23.388493859082093</v>
      </c>
      <c r="O1524" t="s">
        <v>96</v>
      </c>
      <c r="P1524" t="s">
        <v>96</v>
      </c>
      <c r="Q1524" t="s">
        <v>96</v>
      </c>
      <c r="R1524" t="s">
        <v>96</v>
      </c>
      <c r="S1524" t="s">
        <v>96</v>
      </c>
      <c r="T1524" t="s">
        <v>96</v>
      </c>
    </row>
    <row r="1525" spans="2:20" x14ac:dyDescent="0.25">
      <c r="B1525">
        <v>2004</v>
      </c>
      <c r="C1525">
        <v>3</v>
      </c>
      <c r="D1525">
        <v>8</v>
      </c>
      <c r="E1525" t="s">
        <v>20</v>
      </c>
      <c r="F1525">
        <v>81.5</v>
      </c>
      <c r="G1525">
        <v>93</v>
      </c>
      <c r="H1525">
        <v>115</v>
      </c>
      <c r="I1525">
        <v>3600</v>
      </c>
      <c r="J1525" t="s">
        <v>116</v>
      </c>
      <c r="K1525" t="s">
        <v>1694</v>
      </c>
      <c r="L1525" t="s">
        <v>1695</v>
      </c>
      <c r="M1525">
        <v>3875.8256274768823</v>
      </c>
      <c r="N1525">
        <v>33.702831543277242</v>
      </c>
      <c r="O1525">
        <v>143.75</v>
      </c>
      <c r="P1525" t="s">
        <v>96</v>
      </c>
      <c r="Q1525" t="s">
        <v>96</v>
      </c>
      <c r="R1525" t="s">
        <v>96</v>
      </c>
      <c r="S1525" t="s">
        <v>96</v>
      </c>
      <c r="T1525" t="s">
        <v>96</v>
      </c>
    </row>
    <row r="1526" spans="2:20" x14ac:dyDescent="0.25">
      <c r="B1526">
        <v>2004</v>
      </c>
      <c r="C1526">
        <v>3</v>
      </c>
      <c r="D1526">
        <v>8</v>
      </c>
      <c r="E1526" t="s">
        <v>24</v>
      </c>
      <c r="F1526">
        <v>47.3</v>
      </c>
      <c r="G1526">
        <v>51</v>
      </c>
      <c r="H1526" t="s">
        <v>96</v>
      </c>
      <c r="I1526">
        <v>1600</v>
      </c>
      <c r="J1526" t="s">
        <v>119</v>
      </c>
      <c r="K1526" t="s">
        <v>24</v>
      </c>
      <c r="L1526" t="s">
        <v>1702</v>
      </c>
      <c r="M1526">
        <v>3153.3333333333335</v>
      </c>
      <c r="N1526" t="s">
        <v>96</v>
      </c>
      <c r="O1526" t="s">
        <v>96</v>
      </c>
      <c r="P1526" t="s">
        <v>96</v>
      </c>
      <c r="Q1526" t="s">
        <v>96</v>
      </c>
      <c r="R1526" t="s">
        <v>96</v>
      </c>
      <c r="S1526" t="s">
        <v>96</v>
      </c>
      <c r="T1526" t="s">
        <v>96</v>
      </c>
    </row>
    <row r="1527" spans="2:20" x14ac:dyDescent="0.25">
      <c r="B1527">
        <v>2004</v>
      </c>
      <c r="C1527">
        <v>3</v>
      </c>
      <c r="D1527">
        <v>8</v>
      </c>
      <c r="E1527" t="s">
        <v>25</v>
      </c>
      <c r="F1527">
        <v>604.34</v>
      </c>
      <c r="G1527">
        <v>39</v>
      </c>
      <c r="H1527">
        <v>115</v>
      </c>
      <c r="I1527">
        <v>1990</v>
      </c>
      <c r="J1527" t="s">
        <v>119</v>
      </c>
      <c r="K1527" t="s">
        <v>952</v>
      </c>
      <c r="L1527" t="s">
        <v>1000</v>
      </c>
      <c r="M1527">
        <v>5111.0777730556738</v>
      </c>
      <c r="N1527">
        <v>44.444154548310209</v>
      </c>
      <c r="O1527" t="s">
        <v>96</v>
      </c>
      <c r="P1527" t="s">
        <v>96</v>
      </c>
      <c r="Q1527" t="s">
        <v>96</v>
      </c>
      <c r="R1527" t="s">
        <v>96</v>
      </c>
      <c r="S1527" t="s">
        <v>96</v>
      </c>
      <c r="T1527" t="s">
        <v>96</v>
      </c>
    </row>
    <row r="1528" spans="2:20" x14ac:dyDescent="0.25">
      <c r="B1528">
        <v>2004</v>
      </c>
      <c r="C1528">
        <v>3</v>
      </c>
      <c r="D1528">
        <v>9</v>
      </c>
      <c r="E1528" t="s">
        <v>24</v>
      </c>
      <c r="F1528">
        <v>160</v>
      </c>
      <c r="G1528">
        <v>59</v>
      </c>
      <c r="H1528">
        <v>110</v>
      </c>
      <c r="I1528">
        <v>1800</v>
      </c>
      <c r="J1528" t="s">
        <v>116</v>
      </c>
      <c r="K1528" t="s">
        <v>96</v>
      </c>
      <c r="L1528" t="s">
        <v>1692</v>
      </c>
      <c r="M1528">
        <v>3031.5789473684213</v>
      </c>
      <c r="N1528">
        <v>27.559808612440193</v>
      </c>
      <c r="O1528">
        <v>137.5</v>
      </c>
      <c r="P1528" t="s">
        <v>96</v>
      </c>
      <c r="Q1528" t="s">
        <v>96</v>
      </c>
      <c r="R1528" t="s">
        <v>96</v>
      </c>
      <c r="S1528" t="s">
        <v>96</v>
      </c>
      <c r="T1528" t="s">
        <v>96</v>
      </c>
    </row>
    <row r="1529" spans="2:20" x14ac:dyDescent="0.25">
      <c r="B1529">
        <v>2004</v>
      </c>
      <c r="C1529">
        <v>3</v>
      </c>
      <c r="D1529">
        <v>9</v>
      </c>
      <c r="E1529" t="s">
        <v>19</v>
      </c>
      <c r="F1529">
        <v>80</v>
      </c>
      <c r="G1529">
        <v>98</v>
      </c>
      <c r="H1529">
        <v>118</v>
      </c>
      <c r="I1529">
        <v>3187</v>
      </c>
      <c r="J1529" t="s">
        <v>120</v>
      </c>
      <c r="K1529" t="s">
        <v>1005</v>
      </c>
      <c r="L1529" t="s">
        <v>1714</v>
      </c>
      <c r="M1529">
        <v>3268.7179487179487</v>
      </c>
      <c r="N1529">
        <v>27.700999565406345</v>
      </c>
      <c r="O1529" t="s">
        <v>96</v>
      </c>
      <c r="P1529" t="s">
        <v>96</v>
      </c>
      <c r="Q1529" t="s">
        <v>96</v>
      </c>
      <c r="R1529" t="s">
        <v>96</v>
      </c>
      <c r="S1529" t="s">
        <v>96</v>
      </c>
      <c r="T1529" t="s">
        <v>96</v>
      </c>
    </row>
    <row r="1530" spans="2:20" x14ac:dyDescent="0.25">
      <c r="B1530">
        <v>2004</v>
      </c>
      <c r="C1530">
        <v>3</v>
      </c>
      <c r="D1530">
        <v>10</v>
      </c>
      <c r="E1530" t="s">
        <v>24</v>
      </c>
      <c r="F1530">
        <v>77.2</v>
      </c>
      <c r="G1530">
        <v>95</v>
      </c>
      <c r="H1530">
        <v>121</v>
      </c>
      <c r="I1530">
        <v>3750</v>
      </c>
      <c r="J1530" t="s">
        <v>115</v>
      </c>
      <c r="K1530" t="s">
        <v>1681</v>
      </c>
      <c r="L1530" t="s">
        <v>1682</v>
      </c>
      <c r="M1530">
        <v>3965.7534246575342</v>
      </c>
      <c r="N1530">
        <v>32.774821691384581</v>
      </c>
      <c r="O1530">
        <v>151.25</v>
      </c>
      <c r="P1530" t="s">
        <v>96</v>
      </c>
      <c r="Q1530" t="s">
        <v>96</v>
      </c>
      <c r="R1530" t="s">
        <v>96</v>
      </c>
      <c r="S1530" t="s">
        <v>96</v>
      </c>
      <c r="T1530" t="s">
        <v>96</v>
      </c>
    </row>
    <row r="1531" spans="2:20" x14ac:dyDescent="0.25">
      <c r="B1531">
        <v>2004</v>
      </c>
      <c r="C1531">
        <v>3</v>
      </c>
      <c r="D1531">
        <v>10</v>
      </c>
      <c r="E1531" t="s">
        <v>25</v>
      </c>
      <c r="F1531">
        <v>36</v>
      </c>
      <c r="G1531">
        <v>98</v>
      </c>
      <c r="H1531">
        <v>131</v>
      </c>
      <c r="I1531">
        <v>3750</v>
      </c>
      <c r="J1531" t="s">
        <v>115</v>
      </c>
      <c r="K1531" t="s">
        <v>999</v>
      </c>
      <c r="L1531" t="s">
        <v>1689</v>
      </c>
      <c r="M1531">
        <v>3813.5593220338983</v>
      </c>
      <c r="N1531">
        <v>29.111139862854188</v>
      </c>
      <c r="O1531">
        <v>163.75</v>
      </c>
      <c r="P1531" t="s">
        <v>537</v>
      </c>
      <c r="Q1531" t="s">
        <v>96</v>
      </c>
      <c r="R1531" t="s">
        <v>96</v>
      </c>
      <c r="S1531" t="s">
        <v>96</v>
      </c>
      <c r="T1531" t="s">
        <v>96</v>
      </c>
    </row>
    <row r="1532" spans="2:20" x14ac:dyDescent="0.25">
      <c r="B1532">
        <v>2004</v>
      </c>
      <c r="C1532">
        <v>3</v>
      </c>
      <c r="D1532">
        <v>10</v>
      </c>
      <c r="E1532" t="s">
        <v>24</v>
      </c>
      <c r="F1532">
        <v>72.2</v>
      </c>
      <c r="G1532">
        <v>100</v>
      </c>
      <c r="H1532">
        <v>124</v>
      </c>
      <c r="I1532">
        <v>4000</v>
      </c>
      <c r="J1532" t="s">
        <v>115</v>
      </c>
      <c r="K1532" t="s">
        <v>1681</v>
      </c>
      <c r="L1532" t="s">
        <v>1682</v>
      </c>
      <c r="M1532">
        <v>4000</v>
      </c>
      <c r="N1532">
        <v>32.258064516129025</v>
      </c>
      <c r="O1532">
        <v>155</v>
      </c>
      <c r="P1532" t="s">
        <v>96</v>
      </c>
      <c r="Q1532" t="s">
        <v>96</v>
      </c>
      <c r="R1532" t="s">
        <v>96</v>
      </c>
      <c r="S1532" t="s">
        <v>96</v>
      </c>
      <c r="T1532" t="s">
        <v>96</v>
      </c>
    </row>
    <row r="1533" spans="2:20" x14ac:dyDescent="0.25">
      <c r="B1533">
        <v>2004</v>
      </c>
      <c r="C1533">
        <v>3</v>
      </c>
      <c r="D1533">
        <v>10</v>
      </c>
      <c r="E1533" t="s">
        <v>20</v>
      </c>
      <c r="F1533">
        <v>80</v>
      </c>
      <c r="G1533">
        <v>96</v>
      </c>
      <c r="H1533">
        <v>128</v>
      </c>
      <c r="I1533">
        <v>4025</v>
      </c>
      <c r="J1533" t="s">
        <v>115</v>
      </c>
      <c r="K1533" t="s">
        <v>933</v>
      </c>
      <c r="L1533" t="s">
        <v>521</v>
      </c>
      <c r="M1533">
        <v>4198.1747066492826</v>
      </c>
      <c r="N1533">
        <v>32.79823989569752</v>
      </c>
      <c r="O1533">
        <v>160</v>
      </c>
      <c r="P1533" t="s">
        <v>96</v>
      </c>
      <c r="Q1533" t="s">
        <v>96</v>
      </c>
      <c r="R1533" t="s">
        <v>96</v>
      </c>
      <c r="S1533" t="s">
        <v>96</v>
      </c>
      <c r="T1533" t="s">
        <v>96</v>
      </c>
    </row>
    <row r="1534" spans="2:20" x14ac:dyDescent="0.25">
      <c r="B1534">
        <v>2004</v>
      </c>
      <c r="C1534">
        <v>3</v>
      </c>
      <c r="D1534">
        <v>10</v>
      </c>
      <c r="E1534" t="s">
        <v>20</v>
      </c>
      <c r="F1534">
        <v>153.69999999999999</v>
      </c>
      <c r="G1534">
        <v>98</v>
      </c>
      <c r="H1534">
        <v>122</v>
      </c>
      <c r="I1534">
        <v>4100</v>
      </c>
      <c r="J1534" t="s">
        <v>115</v>
      </c>
      <c r="K1534" t="s">
        <v>1696</v>
      </c>
      <c r="L1534" t="s">
        <v>1697</v>
      </c>
      <c r="M1534">
        <v>4201.1333333333332</v>
      </c>
      <c r="N1534">
        <v>34.435519125683058</v>
      </c>
      <c r="O1534">
        <v>152.5</v>
      </c>
      <c r="P1534" t="s">
        <v>96</v>
      </c>
      <c r="Q1534" t="s">
        <v>96</v>
      </c>
      <c r="R1534" t="s">
        <v>96</v>
      </c>
      <c r="S1534" t="s">
        <v>96</v>
      </c>
      <c r="T1534" t="s">
        <v>96</v>
      </c>
    </row>
    <row r="1535" spans="2:20" x14ac:dyDescent="0.25">
      <c r="B1535">
        <v>2004</v>
      </c>
      <c r="C1535">
        <v>3</v>
      </c>
      <c r="D1535">
        <v>10</v>
      </c>
      <c r="E1535" t="s">
        <v>20</v>
      </c>
      <c r="F1535">
        <v>50</v>
      </c>
      <c r="G1535">
        <v>80</v>
      </c>
      <c r="H1535">
        <v>110</v>
      </c>
      <c r="I1535">
        <v>3800</v>
      </c>
      <c r="J1535" t="s">
        <v>116</v>
      </c>
      <c r="K1535" t="s">
        <v>1693</v>
      </c>
      <c r="L1535" t="s">
        <v>582</v>
      </c>
      <c r="M1535">
        <v>4750</v>
      </c>
      <c r="N1535">
        <v>43.18181818181818</v>
      </c>
      <c r="O1535">
        <v>137.5</v>
      </c>
      <c r="P1535" t="s">
        <v>96</v>
      </c>
      <c r="Q1535" t="s">
        <v>96</v>
      </c>
      <c r="R1535" t="s">
        <v>96</v>
      </c>
      <c r="S1535" t="s">
        <v>96</v>
      </c>
      <c r="T1535" t="s">
        <v>96</v>
      </c>
    </row>
    <row r="1536" spans="2:20" x14ac:dyDescent="0.25">
      <c r="B1536">
        <v>2004</v>
      </c>
      <c r="C1536">
        <v>3</v>
      </c>
      <c r="D1536">
        <v>10</v>
      </c>
      <c r="E1536" t="s">
        <v>22</v>
      </c>
      <c r="F1536">
        <v>36</v>
      </c>
      <c r="G1536">
        <v>14</v>
      </c>
      <c r="H1536">
        <v>115</v>
      </c>
      <c r="I1536">
        <v>2500</v>
      </c>
      <c r="J1536" t="s">
        <v>119</v>
      </c>
      <c r="K1536" t="s">
        <v>339</v>
      </c>
      <c r="L1536" t="s">
        <v>1705</v>
      </c>
      <c r="M1536">
        <v>18000</v>
      </c>
      <c r="N1536">
        <v>156.52173913043478</v>
      </c>
      <c r="O1536" t="s">
        <v>96</v>
      </c>
      <c r="P1536" t="s">
        <v>537</v>
      </c>
      <c r="Q1536" t="s">
        <v>96</v>
      </c>
      <c r="R1536" t="s">
        <v>96</v>
      </c>
      <c r="S1536" t="s">
        <v>96</v>
      </c>
      <c r="T1536" t="s">
        <v>96</v>
      </c>
    </row>
    <row r="1537" spans="2:20" x14ac:dyDescent="0.25">
      <c r="B1537">
        <v>2004</v>
      </c>
      <c r="C1537">
        <v>3</v>
      </c>
      <c r="D1537">
        <v>10</v>
      </c>
      <c r="E1537" t="s">
        <v>20</v>
      </c>
      <c r="F1537">
        <v>55.7</v>
      </c>
      <c r="G1537">
        <v>25</v>
      </c>
      <c r="H1537" t="s">
        <v>96</v>
      </c>
      <c r="I1537">
        <v>2650</v>
      </c>
      <c r="J1537" t="s">
        <v>119</v>
      </c>
      <c r="K1537" t="s">
        <v>1703</v>
      </c>
      <c r="L1537" t="s">
        <v>1704</v>
      </c>
      <c r="M1537">
        <v>10543.214285714286</v>
      </c>
      <c r="N1537" t="s">
        <v>96</v>
      </c>
      <c r="O1537" t="s">
        <v>96</v>
      </c>
      <c r="P1537" t="s">
        <v>96</v>
      </c>
      <c r="Q1537" t="s">
        <v>96</v>
      </c>
      <c r="R1537" t="s">
        <v>96</v>
      </c>
      <c r="S1537" t="s">
        <v>96</v>
      </c>
      <c r="T1537" t="s">
        <v>96</v>
      </c>
    </row>
    <row r="1538" spans="2:20" x14ac:dyDescent="0.25">
      <c r="B1538">
        <v>2004</v>
      </c>
      <c r="C1538">
        <v>3</v>
      </c>
      <c r="D1538">
        <v>11</v>
      </c>
      <c r="E1538" t="s">
        <v>22</v>
      </c>
      <c r="F1538">
        <v>167.61</v>
      </c>
      <c r="G1538">
        <v>96</v>
      </c>
      <c r="H1538">
        <v>143</v>
      </c>
      <c r="I1538">
        <v>4600</v>
      </c>
      <c r="J1538" t="s">
        <v>114</v>
      </c>
      <c r="K1538" t="s">
        <v>1678</v>
      </c>
      <c r="L1538" t="s">
        <v>157</v>
      </c>
      <c r="M1538">
        <v>4774.0309597523228</v>
      </c>
      <c r="N1538">
        <v>33.384831886379878</v>
      </c>
      <c r="O1538">
        <v>178.75</v>
      </c>
      <c r="P1538" t="s">
        <v>537</v>
      </c>
      <c r="Q1538" t="s">
        <v>96</v>
      </c>
      <c r="R1538" t="s">
        <v>96</v>
      </c>
      <c r="S1538" t="s">
        <v>96</v>
      </c>
      <c r="T1538" t="s">
        <v>96</v>
      </c>
    </row>
    <row r="1539" spans="2:20" x14ac:dyDescent="0.25">
      <c r="B1539">
        <v>2004</v>
      </c>
      <c r="C1539">
        <v>3</v>
      </c>
      <c r="D1539">
        <v>11</v>
      </c>
      <c r="E1539" t="s">
        <v>21</v>
      </c>
      <c r="F1539">
        <v>85.99</v>
      </c>
      <c r="G1539">
        <v>98</v>
      </c>
      <c r="H1539">
        <v>140</v>
      </c>
      <c r="I1539">
        <v>4650</v>
      </c>
      <c r="J1539" t="s">
        <v>114</v>
      </c>
      <c r="K1539" t="s">
        <v>1677</v>
      </c>
      <c r="L1539" t="s">
        <v>99</v>
      </c>
      <c r="M1539">
        <v>4720.8205430932703</v>
      </c>
      <c r="N1539">
        <v>33.720146736380499</v>
      </c>
      <c r="O1539">
        <v>175</v>
      </c>
      <c r="P1539" t="s">
        <v>537</v>
      </c>
      <c r="Q1539" t="s">
        <v>96</v>
      </c>
      <c r="R1539" t="s">
        <v>96</v>
      </c>
      <c r="S1539" t="s">
        <v>96</v>
      </c>
      <c r="T1539" t="s">
        <v>96</v>
      </c>
    </row>
    <row r="1540" spans="2:20" x14ac:dyDescent="0.25">
      <c r="B1540">
        <v>2004</v>
      </c>
      <c r="C1540">
        <v>3</v>
      </c>
      <c r="D1540">
        <v>11</v>
      </c>
      <c r="E1540" t="s">
        <v>19</v>
      </c>
      <c r="F1540">
        <v>80</v>
      </c>
      <c r="G1540">
        <v>94</v>
      </c>
      <c r="H1540">
        <v>141</v>
      </c>
      <c r="I1540">
        <v>5050</v>
      </c>
      <c r="J1540" t="s">
        <v>114</v>
      </c>
      <c r="K1540" t="s">
        <v>15</v>
      </c>
      <c r="L1540" t="s">
        <v>839</v>
      </c>
      <c r="M1540">
        <v>5386.666666666667</v>
      </c>
      <c r="N1540">
        <v>38.203309692671397</v>
      </c>
      <c r="O1540">
        <v>176.25</v>
      </c>
      <c r="P1540" t="s">
        <v>537</v>
      </c>
      <c r="Q1540" t="s">
        <v>96</v>
      </c>
      <c r="R1540" t="s">
        <v>96</v>
      </c>
      <c r="S1540" t="s">
        <v>96</v>
      </c>
      <c r="T1540" t="s">
        <v>96</v>
      </c>
    </row>
    <row r="1541" spans="2:20" x14ac:dyDescent="0.25">
      <c r="B1541">
        <v>2004</v>
      </c>
      <c r="C1541">
        <v>3</v>
      </c>
      <c r="D1541">
        <v>11</v>
      </c>
      <c r="E1541" t="s">
        <v>21</v>
      </c>
      <c r="F1541">
        <v>51.19</v>
      </c>
      <c r="G1541">
        <v>90</v>
      </c>
      <c r="H1541">
        <v>128</v>
      </c>
      <c r="I1541">
        <v>3450</v>
      </c>
      <c r="J1541" t="s">
        <v>115</v>
      </c>
      <c r="K1541" t="s">
        <v>21</v>
      </c>
      <c r="L1541" t="s">
        <v>1685</v>
      </c>
      <c r="M1541">
        <v>3814.3736501079916</v>
      </c>
      <c r="N1541">
        <v>29.799794141468684</v>
      </c>
      <c r="O1541">
        <v>160</v>
      </c>
      <c r="P1541" t="s">
        <v>537</v>
      </c>
      <c r="Q1541" t="s">
        <v>96</v>
      </c>
      <c r="R1541" t="s">
        <v>96</v>
      </c>
      <c r="S1541" t="s">
        <v>96</v>
      </c>
      <c r="T1541" t="s">
        <v>96</v>
      </c>
    </row>
    <row r="1542" spans="2:20" x14ac:dyDescent="0.25">
      <c r="B1542">
        <v>2004</v>
      </c>
      <c r="C1542">
        <v>3</v>
      </c>
      <c r="D1542">
        <v>11</v>
      </c>
      <c r="E1542" t="s">
        <v>21</v>
      </c>
      <c r="F1542">
        <v>91.15</v>
      </c>
      <c r="G1542">
        <v>86</v>
      </c>
      <c r="H1542">
        <v>127</v>
      </c>
      <c r="I1542">
        <v>3900</v>
      </c>
      <c r="J1542" t="s">
        <v>115</v>
      </c>
      <c r="K1542" t="s">
        <v>1677</v>
      </c>
      <c r="L1542" t="s">
        <v>99</v>
      </c>
      <c r="M1542">
        <v>4545.8439897698208</v>
      </c>
      <c r="N1542">
        <v>35.794047163541897</v>
      </c>
      <c r="O1542">
        <v>158.75</v>
      </c>
      <c r="P1542" t="s">
        <v>537</v>
      </c>
      <c r="Q1542" t="s">
        <v>96</v>
      </c>
      <c r="R1542" t="s">
        <v>96</v>
      </c>
      <c r="S1542" t="s">
        <v>96</v>
      </c>
      <c r="T1542" t="s">
        <v>96</v>
      </c>
    </row>
    <row r="1543" spans="2:20" x14ac:dyDescent="0.25">
      <c r="B1543">
        <v>2004</v>
      </c>
      <c r="C1543">
        <v>3</v>
      </c>
      <c r="D1543">
        <v>11</v>
      </c>
      <c r="E1543" t="s">
        <v>17</v>
      </c>
      <c r="F1543">
        <v>158.79</v>
      </c>
      <c r="G1543">
        <v>96</v>
      </c>
      <c r="H1543">
        <v>127</v>
      </c>
      <c r="I1543">
        <v>4150</v>
      </c>
      <c r="J1543" t="s">
        <v>115</v>
      </c>
      <c r="K1543" t="s">
        <v>364</v>
      </c>
      <c r="L1543" t="s">
        <v>1688</v>
      </c>
      <c r="M1543">
        <v>4335.3848684210525</v>
      </c>
      <c r="N1543">
        <v>34.136888727724823</v>
      </c>
      <c r="O1543">
        <v>158.75</v>
      </c>
      <c r="P1543" t="s">
        <v>537</v>
      </c>
      <c r="Q1543" t="s">
        <v>96</v>
      </c>
      <c r="R1543" t="s">
        <v>96</v>
      </c>
      <c r="S1543" t="s">
        <v>96</v>
      </c>
      <c r="T1543" t="s">
        <v>96</v>
      </c>
    </row>
    <row r="1544" spans="2:20" x14ac:dyDescent="0.25">
      <c r="B1544">
        <v>2004</v>
      </c>
      <c r="C1544">
        <v>3</v>
      </c>
      <c r="D1544">
        <v>11</v>
      </c>
      <c r="E1544" t="s">
        <v>19</v>
      </c>
      <c r="F1544">
        <v>80</v>
      </c>
      <c r="G1544">
        <v>85</v>
      </c>
      <c r="H1544">
        <v>128</v>
      </c>
      <c r="I1544">
        <v>4200</v>
      </c>
      <c r="J1544" t="s">
        <v>115</v>
      </c>
      <c r="K1544" t="s">
        <v>15</v>
      </c>
      <c r="L1544" t="s">
        <v>1687</v>
      </c>
      <c r="M1544">
        <v>4941.1764705882351</v>
      </c>
      <c r="N1544">
        <v>38.602941176470587</v>
      </c>
      <c r="O1544">
        <v>160</v>
      </c>
      <c r="P1544" t="s">
        <v>537</v>
      </c>
      <c r="Q1544" t="s">
        <v>96</v>
      </c>
      <c r="R1544" t="s">
        <v>96</v>
      </c>
      <c r="S1544" t="s">
        <v>96</v>
      </c>
      <c r="T1544" t="s">
        <v>96</v>
      </c>
    </row>
    <row r="1545" spans="2:20" x14ac:dyDescent="0.25">
      <c r="B1545">
        <v>2004</v>
      </c>
      <c r="C1545">
        <v>3</v>
      </c>
      <c r="D1545">
        <v>11</v>
      </c>
      <c r="E1545" t="s">
        <v>21</v>
      </c>
      <c r="F1545">
        <v>80</v>
      </c>
      <c r="G1545">
        <v>93</v>
      </c>
      <c r="H1545">
        <v>113</v>
      </c>
      <c r="I1545">
        <v>3600</v>
      </c>
      <c r="J1545" t="s">
        <v>116</v>
      </c>
      <c r="K1545" t="s">
        <v>1698</v>
      </c>
      <c r="L1545" t="s">
        <v>1700</v>
      </c>
      <c r="M1545">
        <v>3891.8918918918921</v>
      </c>
      <c r="N1545">
        <v>34.441521167184881</v>
      </c>
      <c r="O1545">
        <v>141.25</v>
      </c>
      <c r="P1545" t="s">
        <v>537</v>
      </c>
      <c r="Q1545" t="s">
        <v>96</v>
      </c>
      <c r="R1545" t="s">
        <v>96</v>
      </c>
      <c r="S1545" t="s">
        <v>96</v>
      </c>
      <c r="T1545" t="s">
        <v>96</v>
      </c>
    </row>
    <row r="1546" spans="2:20" x14ac:dyDescent="0.25">
      <c r="B1546">
        <v>2004</v>
      </c>
      <c r="C1546">
        <v>3</v>
      </c>
      <c r="D1546">
        <v>11</v>
      </c>
      <c r="E1546" t="s">
        <v>20</v>
      </c>
      <c r="F1546">
        <v>81</v>
      </c>
      <c r="G1546">
        <v>15</v>
      </c>
      <c r="H1546" t="s">
        <v>96</v>
      </c>
      <c r="I1546">
        <v>1800</v>
      </c>
      <c r="J1546" t="s">
        <v>119</v>
      </c>
      <c r="K1546" t="s">
        <v>1694</v>
      </c>
      <c r="L1546" t="s">
        <v>981</v>
      </c>
      <c r="M1546">
        <v>12150</v>
      </c>
      <c r="N1546" t="s">
        <v>96</v>
      </c>
      <c r="O1546" t="s">
        <v>96</v>
      </c>
      <c r="P1546" t="s">
        <v>96</v>
      </c>
      <c r="Q1546" t="s">
        <v>96</v>
      </c>
      <c r="R1546" t="s">
        <v>96</v>
      </c>
      <c r="S1546" t="s">
        <v>96</v>
      </c>
      <c r="T1546" t="s">
        <v>96</v>
      </c>
    </row>
    <row r="1547" spans="2:20" x14ac:dyDescent="0.25">
      <c r="B1547">
        <v>2004</v>
      </c>
      <c r="C1547">
        <v>3</v>
      </c>
      <c r="D1547">
        <v>11</v>
      </c>
      <c r="E1547" t="s">
        <v>19</v>
      </c>
      <c r="F1547">
        <v>78</v>
      </c>
      <c r="G1547">
        <v>27</v>
      </c>
      <c r="H1547">
        <v>89</v>
      </c>
      <c r="I1547">
        <v>2243</v>
      </c>
      <c r="J1547" t="s">
        <v>119</v>
      </c>
      <c r="K1547" t="s">
        <v>1706</v>
      </c>
      <c r="L1547" t="s">
        <v>57</v>
      </c>
      <c r="M1547">
        <v>8331.1428571428569</v>
      </c>
      <c r="N1547">
        <v>93.608346709470311</v>
      </c>
      <c r="O1547" t="s">
        <v>96</v>
      </c>
      <c r="P1547" t="s">
        <v>537</v>
      </c>
      <c r="Q1547" t="s">
        <v>96</v>
      </c>
      <c r="R1547" t="s">
        <v>96</v>
      </c>
      <c r="S1547" t="s">
        <v>96</v>
      </c>
      <c r="T1547" t="s">
        <v>96</v>
      </c>
    </row>
    <row r="1548" spans="2:20" x14ac:dyDescent="0.25">
      <c r="B1548">
        <v>2004</v>
      </c>
      <c r="C1548">
        <v>3</v>
      </c>
      <c r="D1548">
        <v>12</v>
      </c>
      <c r="E1548" t="s">
        <v>22</v>
      </c>
      <c r="F1548">
        <v>31.28</v>
      </c>
      <c r="G1548">
        <v>93</v>
      </c>
      <c r="H1548">
        <v>137</v>
      </c>
      <c r="I1548">
        <v>4200</v>
      </c>
      <c r="J1548" t="s">
        <v>114</v>
      </c>
      <c r="K1548" t="s">
        <v>1676</v>
      </c>
      <c r="L1548" t="s">
        <v>99</v>
      </c>
      <c r="M1548">
        <v>4494.5603831679782</v>
      </c>
      <c r="N1548">
        <v>32.807010096116628</v>
      </c>
      <c r="O1548">
        <v>171.25</v>
      </c>
      <c r="P1548" t="s">
        <v>537</v>
      </c>
      <c r="Q1548" t="s">
        <v>96</v>
      </c>
      <c r="R1548" t="s">
        <v>96</v>
      </c>
      <c r="S1548" t="s">
        <v>96</v>
      </c>
      <c r="T1548" t="s">
        <v>96</v>
      </c>
    </row>
    <row r="1549" spans="2:20" x14ac:dyDescent="0.25">
      <c r="B1549">
        <v>2004</v>
      </c>
      <c r="C1549">
        <v>3</v>
      </c>
      <c r="D1549">
        <v>12</v>
      </c>
      <c r="E1549" t="s">
        <v>22</v>
      </c>
      <c r="F1549">
        <v>160</v>
      </c>
      <c r="G1549">
        <v>98</v>
      </c>
      <c r="H1549">
        <v>142</v>
      </c>
      <c r="I1549">
        <v>4500</v>
      </c>
      <c r="J1549" t="s">
        <v>114</v>
      </c>
      <c r="K1549" t="s">
        <v>339</v>
      </c>
      <c r="L1549" t="s">
        <v>1675</v>
      </c>
      <c r="M1549">
        <v>4583.0681094844049</v>
      </c>
      <c r="N1549">
        <v>32.275127531580317</v>
      </c>
      <c r="O1549">
        <v>177.5</v>
      </c>
      <c r="P1549" t="s">
        <v>537</v>
      </c>
      <c r="Q1549" t="s">
        <v>96</v>
      </c>
      <c r="R1549" t="s">
        <v>96</v>
      </c>
      <c r="S1549" t="s">
        <v>96</v>
      </c>
      <c r="T1549" t="s">
        <v>96</v>
      </c>
    </row>
    <row r="1550" spans="2:20" x14ac:dyDescent="0.25">
      <c r="B1550">
        <v>2004</v>
      </c>
      <c r="C1550">
        <v>3</v>
      </c>
      <c r="D1550">
        <v>12</v>
      </c>
      <c r="E1550" t="s">
        <v>21</v>
      </c>
      <c r="F1550">
        <v>120</v>
      </c>
      <c r="G1550">
        <v>89</v>
      </c>
      <c r="H1550">
        <v>119</v>
      </c>
      <c r="I1550">
        <v>3350</v>
      </c>
      <c r="J1550" t="s">
        <v>115</v>
      </c>
      <c r="K1550" t="s">
        <v>994</v>
      </c>
      <c r="L1550" t="s">
        <v>55</v>
      </c>
      <c r="M1550">
        <v>3757.0093457943926</v>
      </c>
      <c r="N1550">
        <v>31.571507107515902</v>
      </c>
      <c r="O1550">
        <v>148.75</v>
      </c>
      <c r="P1550" t="s">
        <v>537</v>
      </c>
      <c r="Q1550" t="s">
        <v>96</v>
      </c>
      <c r="R1550" t="s">
        <v>96</v>
      </c>
      <c r="S1550" t="s">
        <v>96</v>
      </c>
      <c r="T1550" t="s">
        <v>96</v>
      </c>
    </row>
    <row r="1551" spans="2:20" x14ac:dyDescent="0.25">
      <c r="B1551">
        <v>2004</v>
      </c>
      <c r="C1551">
        <v>3</v>
      </c>
      <c r="D1551">
        <v>12</v>
      </c>
      <c r="E1551" t="s">
        <v>20</v>
      </c>
      <c r="F1551">
        <v>108.42</v>
      </c>
      <c r="G1551">
        <v>97</v>
      </c>
      <c r="H1551">
        <v>129</v>
      </c>
      <c r="I1551">
        <v>4200</v>
      </c>
      <c r="J1551" t="s">
        <v>115</v>
      </c>
      <c r="K1551" t="s">
        <v>307</v>
      </c>
      <c r="L1551" t="s">
        <v>1684</v>
      </c>
      <c r="M1551">
        <v>4336.8</v>
      </c>
      <c r="N1551">
        <v>33.618604651162791</v>
      </c>
      <c r="O1551">
        <v>161.25</v>
      </c>
      <c r="P1551" t="s">
        <v>96</v>
      </c>
      <c r="Q1551" t="s">
        <v>96</v>
      </c>
      <c r="R1551" t="s">
        <v>96</v>
      </c>
      <c r="S1551" t="s">
        <v>96</v>
      </c>
      <c r="T1551" t="s">
        <v>96</v>
      </c>
    </row>
    <row r="1552" spans="2:20" x14ac:dyDescent="0.25">
      <c r="B1552">
        <v>2004</v>
      </c>
      <c r="C1552">
        <v>3</v>
      </c>
      <c r="D1552">
        <v>12</v>
      </c>
      <c r="E1552" t="s">
        <v>20</v>
      </c>
      <c r="F1552">
        <v>162.63</v>
      </c>
      <c r="G1552">
        <v>98</v>
      </c>
      <c r="H1552">
        <v>131</v>
      </c>
      <c r="I1552">
        <v>4425</v>
      </c>
      <c r="J1552" t="s">
        <v>115</v>
      </c>
      <c r="K1552" t="s">
        <v>1683</v>
      </c>
      <c r="L1552" t="s">
        <v>556</v>
      </c>
      <c r="M1552">
        <v>4526.0235849056608</v>
      </c>
      <c r="N1552">
        <v>34.549798358058474</v>
      </c>
      <c r="O1552">
        <v>163.75</v>
      </c>
      <c r="P1552" t="s">
        <v>537</v>
      </c>
      <c r="Q1552" t="s">
        <v>96</v>
      </c>
      <c r="R1552" t="s">
        <v>96</v>
      </c>
      <c r="S1552" t="s">
        <v>96</v>
      </c>
      <c r="T1552" t="s">
        <v>96</v>
      </c>
    </row>
    <row r="1553" spans="2:20" x14ac:dyDescent="0.25">
      <c r="B1553">
        <v>2004</v>
      </c>
      <c r="C1553">
        <v>3</v>
      </c>
      <c r="D1553">
        <v>12</v>
      </c>
      <c r="E1553" t="s">
        <v>19</v>
      </c>
      <c r="F1553">
        <v>40.75</v>
      </c>
      <c r="G1553">
        <v>98</v>
      </c>
      <c r="H1553">
        <v>125</v>
      </c>
      <c r="I1553">
        <v>4600</v>
      </c>
      <c r="J1553" t="s">
        <v>115</v>
      </c>
      <c r="K1553" t="s">
        <v>49</v>
      </c>
      <c r="L1553" t="s">
        <v>1686</v>
      </c>
      <c r="M1553">
        <v>4686.25</v>
      </c>
      <c r="N1553">
        <v>37.49</v>
      </c>
      <c r="O1553">
        <v>156.25</v>
      </c>
      <c r="P1553" t="s">
        <v>537</v>
      </c>
      <c r="Q1553" t="s">
        <v>96</v>
      </c>
      <c r="R1553" t="s">
        <v>96</v>
      </c>
      <c r="S1553" t="s">
        <v>96</v>
      </c>
      <c r="T1553" t="s">
        <v>96</v>
      </c>
    </row>
    <row r="1554" spans="2:20" x14ac:dyDescent="0.25">
      <c r="B1554">
        <v>2004</v>
      </c>
      <c r="C1554">
        <v>3</v>
      </c>
      <c r="D1554">
        <v>12</v>
      </c>
      <c r="E1554" t="s">
        <v>24</v>
      </c>
      <c r="F1554">
        <v>84</v>
      </c>
      <c r="G1554">
        <v>100</v>
      </c>
      <c r="H1554">
        <v>128</v>
      </c>
      <c r="I1554">
        <v>5050</v>
      </c>
      <c r="J1554" t="s">
        <v>115</v>
      </c>
      <c r="K1554" t="s">
        <v>1680</v>
      </c>
      <c r="L1554" t="s">
        <v>284</v>
      </c>
      <c r="M1554">
        <v>5050</v>
      </c>
      <c r="N1554">
        <v>39.453125</v>
      </c>
      <c r="O1554">
        <v>160</v>
      </c>
      <c r="P1554" t="s">
        <v>537</v>
      </c>
      <c r="Q1554" t="s">
        <v>96</v>
      </c>
      <c r="R1554" t="s">
        <v>96</v>
      </c>
      <c r="S1554" t="s">
        <v>96</v>
      </c>
      <c r="T1554" t="s">
        <v>96</v>
      </c>
    </row>
    <row r="1555" spans="2:20" x14ac:dyDescent="0.25">
      <c r="B1555">
        <v>2004</v>
      </c>
      <c r="C1555">
        <v>3</v>
      </c>
      <c r="D1555">
        <v>12</v>
      </c>
      <c r="E1555" t="s">
        <v>24</v>
      </c>
      <c r="F1555">
        <v>84</v>
      </c>
      <c r="G1555">
        <v>100</v>
      </c>
      <c r="H1555">
        <v>128</v>
      </c>
      <c r="I1555">
        <v>5250</v>
      </c>
      <c r="J1555" t="s">
        <v>115</v>
      </c>
      <c r="K1555" t="s">
        <v>1679</v>
      </c>
      <c r="L1555" t="s">
        <v>284</v>
      </c>
      <c r="M1555">
        <v>5250</v>
      </c>
      <c r="N1555">
        <v>41.015625</v>
      </c>
      <c r="O1555">
        <v>160</v>
      </c>
      <c r="P1555" t="s">
        <v>537</v>
      </c>
      <c r="Q1555" t="s">
        <v>96</v>
      </c>
      <c r="R1555" t="s">
        <v>96</v>
      </c>
      <c r="S1555" t="s">
        <v>96</v>
      </c>
      <c r="T1555" t="s">
        <v>96</v>
      </c>
    </row>
    <row r="1556" spans="2:20" x14ac:dyDescent="0.25">
      <c r="B1556">
        <v>2004</v>
      </c>
      <c r="C1556">
        <v>3</v>
      </c>
      <c r="D1556">
        <v>12</v>
      </c>
      <c r="E1556" t="s">
        <v>24</v>
      </c>
      <c r="F1556">
        <v>102</v>
      </c>
      <c r="G1556">
        <v>78</v>
      </c>
      <c r="H1556">
        <v>112</v>
      </c>
      <c r="I1556">
        <v>1675</v>
      </c>
      <c r="J1556" t="s">
        <v>116</v>
      </c>
      <c r="K1556" t="s">
        <v>1691</v>
      </c>
      <c r="L1556" t="s">
        <v>78</v>
      </c>
      <c r="M1556">
        <v>2135.625</v>
      </c>
      <c r="N1556">
        <v>19.068080357142858</v>
      </c>
      <c r="O1556">
        <v>140</v>
      </c>
      <c r="P1556" t="s">
        <v>96</v>
      </c>
      <c r="Q1556" t="s">
        <v>96</v>
      </c>
      <c r="R1556" t="s">
        <v>96</v>
      </c>
      <c r="S1556" t="s">
        <v>96</v>
      </c>
      <c r="T1556" t="s">
        <v>96</v>
      </c>
    </row>
    <row r="1557" spans="2:20" x14ac:dyDescent="0.25">
      <c r="B1557">
        <v>2004</v>
      </c>
      <c r="C1557">
        <v>3</v>
      </c>
      <c r="D1557">
        <v>12</v>
      </c>
      <c r="E1557" t="s">
        <v>24</v>
      </c>
      <c r="F1557">
        <v>151</v>
      </c>
      <c r="G1557">
        <v>78</v>
      </c>
      <c r="H1557">
        <v>114</v>
      </c>
      <c r="I1557">
        <v>1725</v>
      </c>
      <c r="J1557" t="s">
        <v>116</v>
      </c>
      <c r="K1557" t="s">
        <v>949</v>
      </c>
      <c r="L1557" t="s">
        <v>1690</v>
      </c>
      <c r="M1557">
        <v>2207.4152542372881</v>
      </c>
      <c r="N1557">
        <v>19.363291703835859</v>
      </c>
      <c r="O1557">
        <v>142.5</v>
      </c>
      <c r="P1557" t="s">
        <v>96</v>
      </c>
      <c r="Q1557" t="s">
        <v>96</v>
      </c>
      <c r="R1557" t="s">
        <v>96</v>
      </c>
      <c r="S1557" t="s">
        <v>96</v>
      </c>
      <c r="T1557" t="s">
        <v>96</v>
      </c>
    </row>
    <row r="1558" spans="2:20" x14ac:dyDescent="0.25">
      <c r="B1558">
        <v>2004</v>
      </c>
      <c r="C1558">
        <v>3</v>
      </c>
      <c r="D1558">
        <v>12</v>
      </c>
      <c r="E1558" t="s">
        <v>21</v>
      </c>
      <c r="F1558">
        <v>170</v>
      </c>
      <c r="G1558">
        <v>94</v>
      </c>
      <c r="H1558">
        <v>113</v>
      </c>
      <c r="I1558">
        <v>3225</v>
      </c>
      <c r="J1558" t="s">
        <v>116</v>
      </c>
      <c r="K1558" t="s">
        <v>1698</v>
      </c>
      <c r="L1558" t="s">
        <v>1699</v>
      </c>
      <c r="M1558">
        <v>3426.5625</v>
      </c>
      <c r="N1558">
        <v>30.323561946902654</v>
      </c>
      <c r="O1558">
        <v>141.25</v>
      </c>
      <c r="P1558" t="s">
        <v>537</v>
      </c>
      <c r="Q1558" t="s">
        <v>96</v>
      </c>
      <c r="R1558" t="s">
        <v>96</v>
      </c>
      <c r="S1558" t="s">
        <v>96</v>
      </c>
      <c r="T1558" t="s">
        <v>96</v>
      </c>
    </row>
    <row r="1559" spans="2:20" x14ac:dyDescent="0.25">
      <c r="B1559">
        <v>2004</v>
      </c>
      <c r="C1559">
        <v>3</v>
      </c>
      <c r="D1559">
        <v>12</v>
      </c>
      <c r="E1559" t="s">
        <v>19</v>
      </c>
      <c r="F1559">
        <v>69</v>
      </c>
      <c r="G1559">
        <v>99</v>
      </c>
      <c r="H1559">
        <v>113</v>
      </c>
      <c r="I1559">
        <v>4500</v>
      </c>
      <c r="J1559" t="s">
        <v>116</v>
      </c>
      <c r="K1559" t="s">
        <v>49</v>
      </c>
      <c r="L1559" t="s">
        <v>1686</v>
      </c>
      <c r="M1559">
        <v>4566.1764705882351</v>
      </c>
      <c r="N1559">
        <v>40.408641332639249</v>
      </c>
      <c r="O1559">
        <v>141.25</v>
      </c>
      <c r="P1559" t="s">
        <v>537</v>
      </c>
      <c r="Q1559" t="s">
        <v>96</v>
      </c>
      <c r="R1559" t="s">
        <v>96</v>
      </c>
      <c r="S1559" t="s">
        <v>96</v>
      </c>
      <c r="T1559" t="s">
        <v>96</v>
      </c>
    </row>
    <row r="1560" spans="2:20" x14ac:dyDescent="0.25">
      <c r="B1560">
        <v>2004</v>
      </c>
      <c r="C1560">
        <v>3</v>
      </c>
      <c r="D1560">
        <v>12</v>
      </c>
      <c r="E1560" t="s">
        <v>24</v>
      </c>
      <c r="F1560">
        <v>94</v>
      </c>
      <c r="G1560" t="s">
        <v>96</v>
      </c>
      <c r="H1560" t="s">
        <v>96</v>
      </c>
      <c r="I1560">
        <v>2250</v>
      </c>
      <c r="J1560" t="s">
        <v>119</v>
      </c>
      <c r="K1560" t="s">
        <v>1701</v>
      </c>
      <c r="L1560" t="s">
        <v>78</v>
      </c>
      <c r="M1560" t="s">
        <v>96</v>
      </c>
      <c r="N1560" t="s">
        <v>96</v>
      </c>
      <c r="O1560" t="s">
        <v>96</v>
      </c>
      <c r="P1560" t="s">
        <v>96</v>
      </c>
      <c r="Q1560" t="s">
        <v>96</v>
      </c>
      <c r="R1560" t="s">
        <v>96</v>
      </c>
      <c r="S1560" t="s">
        <v>96</v>
      </c>
      <c r="T1560" t="s">
        <v>96</v>
      </c>
    </row>
    <row r="1561" spans="2:20" x14ac:dyDescent="0.25">
      <c r="B1561">
        <v>2004</v>
      </c>
      <c r="C1561">
        <v>4</v>
      </c>
      <c r="D1561">
        <v>1</v>
      </c>
      <c r="E1561" t="s">
        <v>32</v>
      </c>
      <c r="F1561">
        <v>70</v>
      </c>
      <c r="G1561">
        <v>96</v>
      </c>
      <c r="H1561">
        <v>117</v>
      </c>
      <c r="I1561">
        <v>2100</v>
      </c>
      <c r="J1561" t="s">
        <v>115</v>
      </c>
      <c r="K1561" t="s">
        <v>1750</v>
      </c>
      <c r="L1561" t="s">
        <v>1751</v>
      </c>
      <c r="M1561">
        <v>2194.0300000000002</v>
      </c>
      <c r="N1561">
        <v>17.95</v>
      </c>
      <c r="O1561">
        <v>110</v>
      </c>
      <c r="P1561" t="s">
        <v>537</v>
      </c>
      <c r="Q1561" t="s">
        <v>96</v>
      </c>
      <c r="R1561" t="s">
        <v>96</v>
      </c>
      <c r="S1561" t="s">
        <v>96</v>
      </c>
      <c r="T1561" t="s">
        <v>96</v>
      </c>
    </row>
    <row r="1562" spans="2:20" x14ac:dyDescent="0.25">
      <c r="B1562">
        <v>2004</v>
      </c>
      <c r="C1562">
        <v>4</v>
      </c>
      <c r="D1562">
        <v>1</v>
      </c>
      <c r="E1562" t="s">
        <v>32</v>
      </c>
      <c r="F1562">
        <v>80</v>
      </c>
      <c r="G1562">
        <v>94.5</v>
      </c>
      <c r="H1562">
        <v>123</v>
      </c>
      <c r="I1562">
        <v>2800</v>
      </c>
      <c r="J1562" t="s">
        <v>115</v>
      </c>
      <c r="K1562" t="s">
        <v>1748</v>
      </c>
      <c r="L1562" t="s">
        <v>1749</v>
      </c>
      <c r="M1562">
        <v>2962.96</v>
      </c>
      <c r="N1562">
        <v>22.76</v>
      </c>
      <c r="O1562">
        <v>130</v>
      </c>
      <c r="P1562" t="s">
        <v>531</v>
      </c>
      <c r="Q1562">
        <v>100</v>
      </c>
      <c r="R1562" t="s">
        <v>96</v>
      </c>
      <c r="S1562" t="s">
        <v>96</v>
      </c>
      <c r="T1562" t="s">
        <v>96</v>
      </c>
    </row>
    <row r="1563" spans="2:20" x14ac:dyDescent="0.25">
      <c r="B1563">
        <v>2004</v>
      </c>
      <c r="C1563">
        <v>4</v>
      </c>
      <c r="D1563">
        <v>1</v>
      </c>
      <c r="E1563" t="s">
        <v>29</v>
      </c>
      <c r="F1563">
        <v>157</v>
      </c>
      <c r="G1563">
        <v>97</v>
      </c>
      <c r="H1563">
        <v>104</v>
      </c>
      <c r="I1563">
        <v>3125</v>
      </c>
      <c r="J1563" t="s">
        <v>116</v>
      </c>
      <c r="K1563" t="s">
        <v>1752</v>
      </c>
      <c r="L1563" t="s">
        <v>1753</v>
      </c>
      <c r="M1563">
        <v>3227.8</v>
      </c>
      <c r="N1563">
        <v>30.05</v>
      </c>
      <c r="O1563">
        <v>125</v>
      </c>
      <c r="P1563" t="s">
        <v>537</v>
      </c>
      <c r="Q1563" t="s">
        <v>96</v>
      </c>
      <c r="R1563" t="s">
        <v>96</v>
      </c>
      <c r="S1563" t="s">
        <v>96</v>
      </c>
      <c r="T1563" t="s">
        <v>96</v>
      </c>
    </row>
    <row r="1564" spans="2:20" x14ac:dyDescent="0.25">
      <c r="B1564">
        <v>2004</v>
      </c>
      <c r="C1564">
        <v>4</v>
      </c>
      <c r="D1564">
        <v>1</v>
      </c>
      <c r="E1564" t="s">
        <v>31</v>
      </c>
      <c r="F1564">
        <v>145.6</v>
      </c>
      <c r="G1564" t="s">
        <v>96</v>
      </c>
      <c r="H1564">
        <v>113</v>
      </c>
      <c r="I1564">
        <v>1900</v>
      </c>
      <c r="J1564" t="s">
        <v>119</v>
      </c>
      <c r="K1564" t="s">
        <v>1029</v>
      </c>
      <c r="L1564" t="s">
        <v>1761</v>
      </c>
      <c r="M1564" t="s">
        <v>96</v>
      </c>
      <c r="N1564" t="s">
        <v>96</v>
      </c>
      <c r="O1564" t="s">
        <v>96</v>
      </c>
      <c r="P1564" t="s">
        <v>537</v>
      </c>
      <c r="Q1564" t="s">
        <v>96</v>
      </c>
      <c r="R1564" t="s">
        <v>96</v>
      </c>
      <c r="S1564" t="s">
        <v>96</v>
      </c>
      <c r="T1564" t="s">
        <v>1762</v>
      </c>
    </row>
    <row r="1565" spans="2:20" x14ac:dyDescent="0.25">
      <c r="B1565">
        <v>2004</v>
      </c>
      <c r="C1565">
        <v>4</v>
      </c>
      <c r="D1565">
        <v>1</v>
      </c>
      <c r="E1565" t="s">
        <v>29</v>
      </c>
      <c r="F1565">
        <v>91</v>
      </c>
      <c r="G1565" t="s">
        <v>96</v>
      </c>
      <c r="H1565" t="s">
        <v>96</v>
      </c>
      <c r="I1565">
        <v>9000</v>
      </c>
      <c r="J1565" t="s">
        <v>118</v>
      </c>
      <c r="K1565" t="s">
        <v>61</v>
      </c>
      <c r="L1565" t="s">
        <v>1768</v>
      </c>
      <c r="M1565" t="s">
        <v>96</v>
      </c>
      <c r="N1565" t="s">
        <v>96</v>
      </c>
      <c r="O1565" t="s">
        <v>96</v>
      </c>
      <c r="P1565" t="s">
        <v>96</v>
      </c>
      <c r="Q1565" t="s">
        <v>96</v>
      </c>
      <c r="R1565" t="s">
        <v>96</v>
      </c>
      <c r="S1565" t="s">
        <v>96</v>
      </c>
      <c r="T1565" t="s">
        <v>96</v>
      </c>
    </row>
    <row r="1566" spans="2:20" x14ac:dyDescent="0.25">
      <c r="B1566">
        <v>2004</v>
      </c>
      <c r="C1566">
        <v>4</v>
      </c>
      <c r="D1566">
        <v>2</v>
      </c>
      <c r="E1566" t="s">
        <v>28</v>
      </c>
      <c r="F1566">
        <v>319.39999999999998</v>
      </c>
      <c r="G1566" t="s">
        <v>96</v>
      </c>
      <c r="H1566">
        <v>140</v>
      </c>
      <c r="I1566">
        <v>4300</v>
      </c>
      <c r="J1566" t="s">
        <v>114</v>
      </c>
      <c r="K1566" t="s">
        <v>203</v>
      </c>
      <c r="L1566" t="s">
        <v>1715</v>
      </c>
      <c r="M1566">
        <v>4444.72</v>
      </c>
      <c r="N1566">
        <v>30.71</v>
      </c>
      <c r="O1566">
        <v>175</v>
      </c>
      <c r="P1566" t="s">
        <v>531</v>
      </c>
      <c r="Q1566">
        <v>300</v>
      </c>
      <c r="R1566" t="s">
        <v>96</v>
      </c>
      <c r="S1566" t="s">
        <v>96</v>
      </c>
      <c r="T1566" t="s">
        <v>96</v>
      </c>
    </row>
    <row r="1567" spans="2:20" x14ac:dyDescent="0.25">
      <c r="B1567">
        <v>2004</v>
      </c>
      <c r="C1567">
        <v>4</v>
      </c>
      <c r="D1567">
        <v>2</v>
      </c>
      <c r="E1567" t="s">
        <v>30</v>
      </c>
      <c r="F1567">
        <v>272.11</v>
      </c>
      <c r="G1567">
        <v>99</v>
      </c>
      <c r="H1567">
        <v>135.69999999999999</v>
      </c>
      <c r="I1567">
        <v>4400</v>
      </c>
      <c r="J1567" t="s">
        <v>114</v>
      </c>
      <c r="K1567" t="s">
        <v>1275</v>
      </c>
      <c r="L1567" t="s">
        <v>1717</v>
      </c>
      <c r="M1567">
        <v>4401.78</v>
      </c>
      <c r="N1567">
        <v>32.42</v>
      </c>
      <c r="O1567">
        <v>165</v>
      </c>
      <c r="P1567" t="s">
        <v>537</v>
      </c>
      <c r="Q1567" t="s">
        <v>96</v>
      </c>
      <c r="R1567" t="s">
        <v>96</v>
      </c>
      <c r="S1567" t="s">
        <v>96</v>
      </c>
      <c r="T1567" t="s">
        <v>96</v>
      </c>
    </row>
    <row r="1568" spans="2:20" x14ac:dyDescent="0.25">
      <c r="B1568">
        <v>2004</v>
      </c>
      <c r="C1568">
        <v>4</v>
      </c>
      <c r="D1568">
        <v>2</v>
      </c>
      <c r="E1568" t="s">
        <v>30</v>
      </c>
      <c r="F1568">
        <v>82.12</v>
      </c>
      <c r="G1568">
        <v>99</v>
      </c>
      <c r="H1568">
        <v>138.19999999999999</v>
      </c>
      <c r="I1568">
        <v>4500</v>
      </c>
      <c r="J1568" t="s">
        <v>114</v>
      </c>
      <c r="K1568" t="s">
        <v>1336</v>
      </c>
      <c r="L1568" t="s">
        <v>1716</v>
      </c>
      <c r="M1568">
        <v>4506.59</v>
      </c>
      <c r="N1568">
        <v>32.56</v>
      </c>
      <c r="O1568">
        <v>180</v>
      </c>
      <c r="P1568" t="s">
        <v>537</v>
      </c>
      <c r="Q1568" t="s">
        <v>96</v>
      </c>
      <c r="R1568" t="s">
        <v>96</v>
      </c>
      <c r="S1568" t="s">
        <v>96</v>
      </c>
      <c r="T1568" t="s">
        <v>96</v>
      </c>
    </row>
    <row r="1569" spans="2:20" x14ac:dyDescent="0.25">
      <c r="B1569">
        <v>2004</v>
      </c>
      <c r="C1569">
        <v>4</v>
      </c>
      <c r="D1569">
        <v>2</v>
      </c>
      <c r="E1569" t="s">
        <v>32</v>
      </c>
      <c r="F1569">
        <v>60</v>
      </c>
      <c r="G1569">
        <v>99</v>
      </c>
      <c r="H1569">
        <v>122</v>
      </c>
      <c r="I1569">
        <v>3000</v>
      </c>
      <c r="J1569" t="s">
        <v>115</v>
      </c>
      <c r="K1569" t="s">
        <v>1268</v>
      </c>
      <c r="L1569" t="s">
        <v>1754</v>
      </c>
      <c r="M1569">
        <v>3040.54</v>
      </c>
      <c r="N1569">
        <v>24.59</v>
      </c>
      <c r="O1569">
        <v>135</v>
      </c>
      <c r="P1569" t="s">
        <v>531</v>
      </c>
      <c r="Q1569">
        <v>300</v>
      </c>
      <c r="R1569" t="s">
        <v>96</v>
      </c>
      <c r="S1569" t="s">
        <v>96</v>
      </c>
      <c r="T1569" t="s">
        <v>96</v>
      </c>
    </row>
    <row r="1570" spans="2:20" x14ac:dyDescent="0.25">
      <c r="B1570">
        <v>2004</v>
      </c>
      <c r="C1570">
        <v>4</v>
      </c>
      <c r="D1570">
        <v>2</v>
      </c>
      <c r="E1570" t="s">
        <v>33</v>
      </c>
      <c r="F1570">
        <v>27</v>
      </c>
      <c r="G1570" t="s">
        <v>96</v>
      </c>
      <c r="H1570" t="s">
        <v>96</v>
      </c>
      <c r="I1570">
        <v>1185</v>
      </c>
      <c r="J1570" t="s">
        <v>119</v>
      </c>
      <c r="K1570" t="s">
        <v>1227</v>
      </c>
      <c r="L1570" t="s">
        <v>1763</v>
      </c>
      <c r="M1570" t="s">
        <v>96</v>
      </c>
      <c r="N1570" t="s">
        <v>96</v>
      </c>
      <c r="O1570" t="s">
        <v>96</v>
      </c>
      <c r="P1570" t="s">
        <v>537</v>
      </c>
      <c r="Q1570" t="s">
        <v>96</v>
      </c>
      <c r="R1570" t="s">
        <v>96</v>
      </c>
      <c r="S1570" t="s">
        <v>96</v>
      </c>
      <c r="T1570" t="s">
        <v>96</v>
      </c>
    </row>
    <row r="1571" spans="2:20" x14ac:dyDescent="0.25">
      <c r="B1571">
        <v>2004</v>
      </c>
      <c r="C1571">
        <v>4</v>
      </c>
      <c r="D1571">
        <v>3</v>
      </c>
      <c r="E1571" t="s">
        <v>30</v>
      </c>
      <c r="F1571">
        <v>213.83</v>
      </c>
      <c r="G1571">
        <v>99</v>
      </c>
      <c r="H1571">
        <v>139.5</v>
      </c>
      <c r="I1571">
        <v>4750</v>
      </c>
      <c r="J1571" t="s">
        <v>114</v>
      </c>
      <c r="K1571" t="s">
        <v>1718</v>
      </c>
      <c r="L1571" t="s">
        <v>1719</v>
      </c>
      <c r="M1571">
        <v>4779.7299999999996</v>
      </c>
      <c r="N1571">
        <v>34.049999999999997</v>
      </c>
      <c r="O1571">
        <v>180</v>
      </c>
      <c r="P1571" t="s">
        <v>531</v>
      </c>
      <c r="Q1571">
        <v>350</v>
      </c>
      <c r="R1571" t="s">
        <v>96</v>
      </c>
      <c r="S1571" t="s">
        <v>96</v>
      </c>
      <c r="T1571" t="s">
        <v>96</v>
      </c>
    </row>
    <row r="1572" spans="2:20" x14ac:dyDescent="0.25">
      <c r="B1572">
        <v>2004</v>
      </c>
      <c r="C1572">
        <v>4</v>
      </c>
      <c r="D1572">
        <v>3</v>
      </c>
      <c r="E1572" t="s">
        <v>32</v>
      </c>
      <c r="F1572">
        <v>149</v>
      </c>
      <c r="G1572">
        <v>98</v>
      </c>
      <c r="H1572">
        <v>122</v>
      </c>
      <c r="I1572">
        <v>3400</v>
      </c>
      <c r="J1572" t="s">
        <v>115</v>
      </c>
      <c r="K1572" t="s">
        <v>108</v>
      </c>
      <c r="L1572" t="s">
        <v>1755</v>
      </c>
      <c r="M1572">
        <v>3455.66</v>
      </c>
      <c r="N1572">
        <v>27.87</v>
      </c>
      <c r="O1572">
        <v>120</v>
      </c>
      <c r="P1572" t="s">
        <v>531</v>
      </c>
      <c r="Q1572">
        <v>340</v>
      </c>
      <c r="R1572" t="s">
        <v>96</v>
      </c>
      <c r="S1572" t="s">
        <v>96</v>
      </c>
      <c r="T1572" t="s">
        <v>96</v>
      </c>
    </row>
    <row r="1573" spans="2:20" x14ac:dyDescent="0.25">
      <c r="B1573">
        <v>2004</v>
      </c>
      <c r="C1573">
        <v>4</v>
      </c>
      <c r="D1573">
        <v>3</v>
      </c>
      <c r="E1573" t="s">
        <v>32</v>
      </c>
      <c r="F1573">
        <v>120</v>
      </c>
      <c r="G1573">
        <v>88.5</v>
      </c>
      <c r="H1573">
        <v>109</v>
      </c>
      <c r="I1573">
        <v>2172</v>
      </c>
      <c r="J1573" t="s">
        <v>116</v>
      </c>
      <c r="K1573" t="s">
        <v>1246</v>
      </c>
      <c r="L1573" t="s">
        <v>271</v>
      </c>
      <c r="M1573">
        <v>2454.2399999999998</v>
      </c>
      <c r="N1573">
        <v>19.93</v>
      </c>
      <c r="O1573">
        <v>110</v>
      </c>
      <c r="P1573" t="s">
        <v>537</v>
      </c>
      <c r="Q1573" t="s">
        <v>96</v>
      </c>
      <c r="R1573" t="s">
        <v>96</v>
      </c>
      <c r="S1573" t="s">
        <v>96</v>
      </c>
      <c r="T1573" t="s">
        <v>96</v>
      </c>
    </row>
    <row r="1574" spans="2:20" x14ac:dyDescent="0.25">
      <c r="B1574">
        <v>2004</v>
      </c>
      <c r="C1574">
        <v>4</v>
      </c>
      <c r="D1574">
        <v>4</v>
      </c>
      <c r="E1574" t="s">
        <v>32</v>
      </c>
      <c r="F1574">
        <v>40</v>
      </c>
      <c r="G1574">
        <v>99</v>
      </c>
      <c r="H1574">
        <v>135</v>
      </c>
      <c r="I1574">
        <v>3500</v>
      </c>
      <c r="J1574" t="s">
        <v>114</v>
      </c>
      <c r="K1574" t="s">
        <v>1093</v>
      </c>
      <c r="L1574" t="s">
        <v>1720</v>
      </c>
      <c r="M1574">
        <v>3544.3</v>
      </c>
      <c r="N1574">
        <v>25.93</v>
      </c>
      <c r="O1574">
        <v>160</v>
      </c>
      <c r="P1574" t="s">
        <v>537</v>
      </c>
      <c r="Q1574" t="s">
        <v>96</v>
      </c>
      <c r="R1574" t="s">
        <v>96</v>
      </c>
      <c r="S1574" t="s">
        <v>96</v>
      </c>
      <c r="T1574" t="s">
        <v>96</v>
      </c>
    </row>
    <row r="1575" spans="2:20" x14ac:dyDescent="0.25">
      <c r="B1575">
        <v>2004</v>
      </c>
      <c r="C1575">
        <v>4</v>
      </c>
      <c r="D1575">
        <v>4</v>
      </c>
      <c r="E1575" t="s">
        <v>33</v>
      </c>
      <c r="F1575">
        <v>180</v>
      </c>
      <c r="G1575">
        <v>91</v>
      </c>
      <c r="H1575">
        <v>117</v>
      </c>
      <c r="I1575">
        <v>2500</v>
      </c>
      <c r="J1575" t="s">
        <v>115</v>
      </c>
      <c r="K1575" t="s">
        <v>1223</v>
      </c>
      <c r="L1575" t="s">
        <v>1756</v>
      </c>
      <c r="M1575">
        <v>2743.9</v>
      </c>
      <c r="N1575">
        <v>21.37</v>
      </c>
      <c r="O1575">
        <v>125</v>
      </c>
      <c r="P1575" t="s">
        <v>96</v>
      </c>
      <c r="Q1575" t="s">
        <v>96</v>
      </c>
      <c r="R1575" t="s">
        <v>96</v>
      </c>
      <c r="S1575" t="s">
        <v>96</v>
      </c>
      <c r="T1575" t="s">
        <v>96</v>
      </c>
    </row>
    <row r="1576" spans="2:20" x14ac:dyDescent="0.25">
      <c r="B1576">
        <v>2004</v>
      </c>
      <c r="C1576">
        <v>4</v>
      </c>
      <c r="D1576">
        <v>4</v>
      </c>
      <c r="E1576" t="s">
        <v>32</v>
      </c>
      <c r="F1576">
        <v>156.5</v>
      </c>
      <c r="G1576">
        <v>94</v>
      </c>
      <c r="H1576">
        <v>116</v>
      </c>
      <c r="I1576">
        <v>2650</v>
      </c>
      <c r="J1576" t="s">
        <v>116</v>
      </c>
      <c r="K1576" t="s">
        <v>1757</v>
      </c>
      <c r="L1576" t="s">
        <v>1758</v>
      </c>
      <c r="M1576">
        <v>2807.89</v>
      </c>
      <c r="N1576">
        <v>22.84</v>
      </c>
      <c r="O1576">
        <v>125</v>
      </c>
      <c r="P1576" t="s">
        <v>531</v>
      </c>
      <c r="Q1576">
        <v>150</v>
      </c>
      <c r="R1576" t="s">
        <v>96</v>
      </c>
      <c r="S1576" t="s">
        <v>96</v>
      </c>
      <c r="T1576" t="s">
        <v>96</v>
      </c>
    </row>
    <row r="1577" spans="2:20" x14ac:dyDescent="0.25">
      <c r="B1577">
        <v>2004</v>
      </c>
      <c r="C1577">
        <v>4</v>
      </c>
      <c r="D1577">
        <v>4</v>
      </c>
      <c r="E1577" t="s">
        <v>28</v>
      </c>
      <c r="F1577">
        <v>29.53</v>
      </c>
      <c r="G1577" t="s">
        <v>96</v>
      </c>
      <c r="H1577" t="s">
        <v>96</v>
      </c>
      <c r="I1577">
        <v>6942</v>
      </c>
      <c r="J1577" t="s">
        <v>119</v>
      </c>
      <c r="K1577" t="s">
        <v>1764</v>
      </c>
      <c r="L1577" t="s">
        <v>1765</v>
      </c>
      <c r="M1577" t="s">
        <v>96</v>
      </c>
      <c r="N1577" t="s">
        <v>96</v>
      </c>
      <c r="O1577" t="s">
        <v>96</v>
      </c>
      <c r="P1577" t="s">
        <v>96</v>
      </c>
      <c r="Q1577" t="s">
        <v>96</v>
      </c>
      <c r="R1577" t="s">
        <v>96</v>
      </c>
      <c r="S1577" t="s">
        <v>96</v>
      </c>
      <c r="T1577" t="s">
        <v>96</v>
      </c>
    </row>
    <row r="1578" spans="2:20" x14ac:dyDescent="0.25">
      <c r="B1578">
        <v>2004</v>
      </c>
      <c r="C1578">
        <v>4</v>
      </c>
      <c r="D1578">
        <v>5</v>
      </c>
      <c r="E1578" t="s">
        <v>31</v>
      </c>
      <c r="F1578">
        <v>160</v>
      </c>
      <c r="G1578">
        <v>96</v>
      </c>
      <c r="H1578">
        <v>140</v>
      </c>
      <c r="I1578">
        <v>3750</v>
      </c>
      <c r="J1578" t="s">
        <v>114</v>
      </c>
      <c r="K1578" t="s">
        <v>1026</v>
      </c>
      <c r="L1578" t="s">
        <v>1721</v>
      </c>
      <c r="M1578">
        <v>3903.71</v>
      </c>
      <c r="N1578">
        <v>26.79</v>
      </c>
      <c r="O1578">
        <v>165</v>
      </c>
      <c r="P1578" t="s">
        <v>537</v>
      </c>
      <c r="Q1578" t="s">
        <v>96</v>
      </c>
      <c r="R1578" t="s">
        <v>96</v>
      </c>
      <c r="S1578" t="s">
        <v>96</v>
      </c>
      <c r="T1578" t="s">
        <v>96</v>
      </c>
    </row>
    <row r="1579" spans="2:20" x14ac:dyDescent="0.25">
      <c r="B1579">
        <v>2004</v>
      </c>
      <c r="C1579">
        <v>4</v>
      </c>
      <c r="D1579">
        <v>7</v>
      </c>
      <c r="E1579" t="s">
        <v>30</v>
      </c>
      <c r="F1579">
        <v>160.16999999999999</v>
      </c>
      <c r="G1579">
        <v>98</v>
      </c>
      <c r="H1579">
        <v>137</v>
      </c>
      <c r="I1579">
        <v>4600</v>
      </c>
      <c r="J1579" t="s">
        <v>114</v>
      </c>
      <c r="K1579" t="s">
        <v>1722</v>
      </c>
      <c r="L1579" t="s">
        <v>1723</v>
      </c>
      <c r="M1579">
        <v>4680.95</v>
      </c>
      <c r="N1579">
        <v>33.58</v>
      </c>
      <c r="O1579">
        <v>165</v>
      </c>
      <c r="P1579" t="s">
        <v>531</v>
      </c>
      <c r="Q1579">
        <v>350</v>
      </c>
      <c r="R1579" t="s">
        <v>96</v>
      </c>
      <c r="S1579" t="s">
        <v>96</v>
      </c>
      <c r="T1579" t="s">
        <v>96</v>
      </c>
    </row>
    <row r="1580" spans="2:20" x14ac:dyDescent="0.25">
      <c r="B1580">
        <v>2004</v>
      </c>
      <c r="C1580">
        <v>4</v>
      </c>
      <c r="D1580">
        <v>8</v>
      </c>
      <c r="E1580" t="s">
        <v>33</v>
      </c>
      <c r="F1580">
        <v>72.17</v>
      </c>
      <c r="G1580" t="s">
        <v>96</v>
      </c>
      <c r="H1580" t="s">
        <v>96</v>
      </c>
      <c r="I1580">
        <v>1300</v>
      </c>
      <c r="J1580" t="s">
        <v>119</v>
      </c>
      <c r="K1580" t="s">
        <v>1227</v>
      </c>
      <c r="L1580" t="s">
        <v>348</v>
      </c>
      <c r="M1580" t="s">
        <v>96</v>
      </c>
      <c r="N1580" t="s">
        <v>96</v>
      </c>
      <c r="O1580" t="s">
        <v>96</v>
      </c>
      <c r="P1580" t="s">
        <v>537</v>
      </c>
      <c r="Q1580" t="s">
        <v>96</v>
      </c>
      <c r="R1580" t="s">
        <v>96</v>
      </c>
      <c r="S1580" t="s">
        <v>96</v>
      </c>
      <c r="T1580" t="s">
        <v>96</v>
      </c>
    </row>
    <row r="1581" spans="2:20" x14ac:dyDescent="0.25">
      <c r="B1581">
        <v>2004</v>
      </c>
      <c r="C1581">
        <v>4</v>
      </c>
      <c r="D1581">
        <v>8</v>
      </c>
      <c r="E1581" t="s">
        <v>28</v>
      </c>
      <c r="F1581">
        <v>24.9</v>
      </c>
      <c r="G1581" t="s">
        <v>96</v>
      </c>
      <c r="H1581" t="s">
        <v>96</v>
      </c>
      <c r="I1581">
        <v>6737.91</v>
      </c>
      <c r="J1581" t="s">
        <v>119</v>
      </c>
      <c r="K1581" t="s">
        <v>1764</v>
      </c>
      <c r="L1581" t="s">
        <v>1766</v>
      </c>
      <c r="M1581" t="s">
        <v>96</v>
      </c>
      <c r="N1581" t="s">
        <v>96</v>
      </c>
      <c r="O1581" t="s">
        <v>96</v>
      </c>
      <c r="P1581" t="s">
        <v>96</v>
      </c>
      <c r="Q1581" t="s">
        <v>96</v>
      </c>
      <c r="R1581" t="s">
        <v>96</v>
      </c>
      <c r="S1581" t="s">
        <v>96</v>
      </c>
      <c r="T1581" t="s">
        <v>96</v>
      </c>
    </row>
    <row r="1582" spans="2:20" x14ac:dyDescent="0.25">
      <c r="B1582">
        <v>2004</v>
      </c>
      <c r="C1582">
        <v>4</v>
      </c>
      <c r="D1582">
        <v>9</v>
      </c>
      <c r="E1582" t="s">
        <v>30</v>
      </c>
      <c r="F1582">
        <v>241.55</v>
      </c>
      <c r="G1582">
        <v>97</v>
      </c>
      <c r="H1582">
        <v>140</v>
      </c>
      <c r="I1582">
        <v>4400</v>
      </c>
      <c r="J1582" t="s">
        <v>114</v>
      </c>
      <c r="K1582" t="s">
        <v>1725</v>
      </c>
      <c r="L1582" t="s">
        <v>636</v>
      </c>
      <c r="M1582">
        <v>4534.22</v>
      </c>
      <c r="N1582">
        <v>31.43</v>
      </c>
      <c r="O1582">
        <v>165</v>
      </c>
      <c r="P1582" t="s">
        <v>537</v>
      </c>
      <c r="Q1582" t="s">
        <v>96</v>
      </c>
      <c r="R1582" t="s">
        <v>96</v>
      </c>
      <c r="S1582" t="s">
        <v>96</v>
      </c>
      <c r="T1582" t="s">
        <v>96</v>
      </c>
    </row>
    <row r="1583" spans="2:20" x14ac:dyDescent="0.25">
      <c r="B1583">
        <v>2004</v>
      </c>
      <c r="C1583">
        <v>4</v>
      </c>
      <c r="D1583">
        <v>9</v>
      </c>
      <c r="E1583" t="s">
        <v>32</v>
      </c>
      <c r="F1583">
        <v>240</v>
      </c>
      <c r="G1583">
        <v>96</v>
      </c>
      <c r="H1583">
        <v>135</v>
      </c>
      <c r="I1583">
        <v>4900</v>
      </c>
      <c r="J1583" t="s">
        <v>114</v>
      </c>
      <c r="K1583" t="s">
        <v>1089</v>
      </c>
      <c r="L1583" t="s">
        <v>1724</v>
      </c>
      <c r="M1583">
        <v>5090.91</v>
      </c>
      <c r="N1583">
        <v>36.299999999999997</v>
      </c>
      <c r="O1583">
        <v>180</v>
      </c>
      <c r="P1583" t="s">
        <v>537</v>
      </c>
      <c r="Q1583" t="s">
        <v>96</v>
      </c>
      <c r="R1583" t="s">
        <v>96</v>
      </c>
      <c r="S1583" t="s">
        <v>96</v>
      </c>
      <c r="T1583" t="s">
        <v>96</v>
      </c>
    </row>
    <row r="1584" spans="2:20" x14ac:dyDescent="0.25">
      <c r="B1584">
        <v>2004</v>
      </c>
      <c r="C1584">
        <v>4</v>
      </c>
      <c r="D1584">
        <v>9</v>
      </c>
      <c r="E1584" t="s">
        <v>33</v>
      </c>
      <c r="F1584">
        <v>193.44</v>
      </c>
      <c r="G1584">
        <v>90</v>
      </c>
      <c r="H1584">
        <v>127</v>
      </c>
      <c r="I1584">
        <v>2843</v>
      </c>
      <c r="J1584" t="s">
        <v>115</v>
      </c>
      <c r="K1584" t="s">
        <v>33</v>
      </c>
      <c r="L1584" t="s">
        <v>1734</v>
      </c>
      <c r="M1584">
        <v>3155.39</v>
      </c>
      <c r="N1584">
        <v>22.39</v>
      </c>
      <c r="O1584">
        <v>140</v>
      </c>
      <c r="P1584" t="s">
        <v>537</v>
      </c>
      <c r="Q1584" t="s">
        <v>96</v>
      </c>
      <c r="R1584" t="s">
        <v>96</v>
      </c>
      <c r="S1584" t="s">
        <v>96</v>
      </c>
      <c r="T1584" t="s">
        <v>96</v>
      </c>
    </row>
    <row r="1585" spans="2:20" x14ac:dyDescent="0.25">
      <c r="B1585">
        <v>2004</v>
      </c>
      <c r="C1585">
        <v>4</v>
      </c>
      <c r="D1585">
        <v>9</v>
      </c>
      <c r="E1585" t="s">
        <v>32</v>
      </c>
      <c r="F1585">
        <v>423.78</v>
      </c>
      <c r="G1585">
        <v>96.8</v>
      </c>
      <c r="H1585">
        <v>117</v>
      </c>
      <c r="I1585">
        <v>3291.3</v>
      </c>
      <c r="J1585" t="s">
        <v>115</v>
      </c>
      <c r="K1585" t="s">
        <v>108</v>
      </c>
      <c r="L1585" t="s">
        <v>1760</v>
      </c>
      <c r="M1585">
        <v>3398.6040789473686</v>
      </c>
      <c r="N1585">
        <v>29.047898110661272</v>
      </c>
      <c r="O1585" t="s">
        <v>96</v>
      </c>
      <c r="P1585" t="s">
        <v>531</v>
      </c>
      <c r="Q1585">
        <v>300</v>
      </c>
      <c r="R1585" t="s">
        <v>96</v>
      </c>
      <c r="S1585" t="s">
        <v>96</v>
      </c>
      <c r="T1585" t="s">
        <v>96</v>
      </c>
    </row>
    <row r="1586" spans="2:20" x14ac:dyDescent="0.25">
      <c r="B1586">
        <v>2004</v>
      </c>
      <c r="C1586">
        <v>4</v>
      </c>
      <c r="D1586">
        <v>9</v>
      </c>
      <c r="E1586" t="s">
        <v>32</v>
      </c>
      <c r="F1586">
        <v>80</v>
      </c>
      <c r="G1586">
        <v>98</v>
      </c>
      <c r="H1586">
        <v>117</v>
      </c>
      <c r="I1586">
        <v>3525</v>
      </c>
      <c r="J1586" t="s">
        <v>115</v>
      </c>
      <c r="K1586" t="s">
        <v>108</v>
      </c>
      <c r="L1586" t="s">
        <v>1759</v>
      </c>
      <c r="M1586">
        <v>3583.23</v>
      </c>
      <c r="N1586">
        <v>30.13</v>
      </c>
      <c r="O1586">
        <v>120</v>
      </c>
      <c r="P1586" t="s">
        <v>531</v>
      </c>
      <c r="Q1586">
        <v>250</v>
      </c>
      <c r="R1586" t="s">
        <v>96</v>
      </c>
      <c r="S1586" t="s">
        <v>96</v>
      </c>
      <c r="T1586" t="s">
        <v>96</v>
      </c>
    </row>
    <row r="1587" spans="2:20" x14ac:dyDescent="0.25">
      <c r="B1587">
        <v>2004</v>
      </c>
      <c r="C1587">
        <v>4</v>
      </c>
      <c r="D1587">
        <v>9</v>
      </c>
      <c r="E1587" t="s">
        <v>28</v>
      </c>
      <c r="F1587">
        <v>80</v>
      </c>
      <c r="G1587">
        <v>61</v>
      </c>
      <c r="H1587" t="s">
        <v>96</v>
      </c>
      <c r="I1587">
        <v>6942</v>
      </c>
      <c r="J1587" t="s">
        <v>119</v>
      </c>
      <c r="K1587" t="s">
        <v>54</v>
      </c>
      <c r="L1587" t="s">
        <v>1767</v>
      </c>
      <c r="M1587" t="s">
        <v>96</v>
      </c>
      <c r="N1587" t="s">
        <v>96</v>
      </c>
      <c r="O1587" t="s">
        <v>96</v>
      </c>
      <c r="P1587" t="s">
        <v>537</v>
      </c>
      <c r="Q1587" t="s">
        <v>96</v>
      </c>
      <c r="R1587" t="s">
        <v>96</v>
      </c>
      <c r="S1587" t="s">
        <v>96</v>
      </c>
      <c r="T1587" t="s">
        <v>96</v>
      </c>
    </row>
    <row r="1588" spans="2:20" x14ac:dyDescent="0.25">
      <c r="B1588">
        <v>2004</v>
      </c>
      <c r="C1588">
        <v>4</v>
      </c>
      <c r="D1588">
        <v>9</v>
      </c>
      <c r="E1588" t="s">
        <v>29</v>
      </c>
      <c r="F1588">
        <v>64.8</v>
      </c>
      <c r="G1588" t="s">
        <v>96</v>
      </c>
      <c r="H1588" t="s">
        <v>96</v>
      </c>
      <c r="I1588">
        <v>7000</v>
      </c>
      <c r="J1588" t="s">
        <v>118</v>
      </c>
      <c r="K1588" t="s">
        <v>61</v>
      </c>
      <c r="L1588" t="s">
        <v>26</v>
      </c>
      <c r="M1588" t="s">
        <v>96</v>
      </c>
      <c r="N1588" t="s">
        <v>96</v>
      </c>
      <c r="O1588" t="s">
        <v>96</v>
      </c>
      <c r="P1588" t="s">
        <v>96</v>
      </c>
      <c r="Q1588" t="s">
        <v>96</v>
      </c>
      <c r="R1588" t="s">
        <v>96</v>
      </c>
      <c r="S1588" t="s">
        <v>96</v>
      </c>
      <c r="T1588" t="s">
        <v>96</v>
      </c>
    </row>
    <row r="1589" spans="2:20" x14ac:dyDescent="0.25">
      <c r="B1589">
        <v>2004</v>
      </c>
      <c r="C1589">
        <v>4</v>
      </c>
      <c r="D1589">
        <v>9</v>
      </c>
      <c r="E1589" t="s">
        <v>29</v>
      </c>
      <c r="F1589">
        <v>33.200000000000003</v>
      </c>
      <c r="G1589" t="s">
        <v>96</v>
      </c>
      <c r="H1589" t="s">
        <v>96</v>
      </c>
      <c r="I1589">
        <v>10000</v>
      </c>
      <c r="J1589" t="s">
        <v>118</v>
      </c>
      <c r="K1589" t="s">
        <v>61</v>
      </c>
      <c r="L1589" t="s">
        <v>26</v>
      </c>
      <c r="M1589" t="s">
        <v>96</v>
      </c>
      <c r="N1589" t="s">
        <v>96</v>
      </c>
      <c r="O1589" t="s">
        <v>96</v>
      </c>
      <c r="P1589" t="s">
        <v>96</v>
      </c>
      <c r="Q1589" t="s">
        <v>96</v>
      </c>
      <c r="R1589" t="s">
        <v>96</v>
      </c>
      <c r="S1589" t="s">
        <v>96</v>
      </c>
      <c r="T1589" t="s">
        <v>96</v>
      </c>
    </row>
    <row r="1590" spans="2:20" x14ac:dyDescent="0.25">
      <c r="B1590">
        <v>2004</v>
      </c>
      <c r="C1590">
        <v>4</v>
      </c>
      <c r="D1590">
        <v>10</v>
      </c>
      <c r="E1590" t="s">
        <v>29</v>
      </c>
      <c r="F1590">
        <v>80</v>
      </c>
      <c r="G1590">
        <v>95</v>
      </c>
      <c r="H1590">
        <v>140</v>
      </c>
      <c r="I1590">
        <v>3850</v>
      </c>
      <c r="J1590" t="s">
        <v>114</v>
      </c>
      <c r="K1590" t="s">
        <v>809</v>
      </c>
      <c r="L1590" t="s">
        <v>1029</v>
      </c>
      <c r="M1590">
        <v>4052.63</v>
      </c>
      <c r="N1590">
        <v>27.5</v>
      </c>
      <c r="O1590">
        <v>170</v>
      </c>
      <c r="P1590" t="s">
        <v>537</v>
      </c>
      <c r="Q1590" t="s">
        <v>96</v>
      </c>
      <c r="R1590" t="s">
        <v>96</v>
      </c>
      <c r="S1590" t="s">
        <v>96</v>
      </c>
      <c r="T1590" t="s">
        <v>96</v>
      </c>
    </row>
    <row r="1591" spans="2:20" x14ac:dyDescent="0.25">
      <c r="B1591">
        <v>2004</v>
      </c>
      <c r="C1591">
        <v>4</v>
      </c>
      <c r="D1591">
        <v>10</v>
      </c>
      <c r="E1591" t="s">
        <v>32</v>
      </c>
      <c r="F1591">
        <v>160</v>
      </c>
      <c r="G1591">
        <v>99</v>
      </c>
      <c r="H1591">
        <v>135</v>
      </c>
      <c r="I1591">
        <v>4800</v>
      </c>
      <c r="J1591" t="s">
        <v>114</v>
      </c>
      <c r="K1591" t="s">
        <v>1089</v>
      </c>
      <c r="L1591" t="s">
        <v>1726</v>
      </c>
      <c r="M1591">
        <v>4833.2299999999996</v>
      </c>
      <c r="N1591">
        <v>35.56</v>
      </c>
      <c r="O1591">
        <v>180</v>
      </c>
      <c r="P1591" t="s">
        <v>531</v>
      </c>
      <c r="Q1591">
        <v>400</v>
      </c>
      <c r="R1591" t="s">
        <v>96</v>
      </c>
      <c r="S1591" t="s">
        <v>96</v>
      </c>
      <c r="T1591" t="s">
        <v>96</v>
      </c>
    </row>
    <row r="1592" spans="2:20" x14ac:dyDescent="0.25">
      <c r="B1592">
        <v>2004</v>
      </c>
      <c r="C1592">
        <v>4</v>
      </c>
      <c r="D1592">
        <v>10</v>
      </c>
      <c r="E1592" t="s">
        <v>30</v>
      </c>
      <c r="F1592">
        <v>80</v>
      </c>
      <c r="G1592">
        <v>98</v>
      </c>
      <c r="H1592">
        <v>142</v>
      </c>
      <c r="I1592">
        <v>5000</v>
      </c>
      <c r="J1592" t="s">
        <v>114</v>
      </c>
      <c r="K1592" t="s">
        <v>1727</v>
      </c>
      <c r="L1592" t="s">
        <v>15</v>
      </c>
      <c r="M1592">
        <v>5128</v>
      </c>
      <c r="N1592">
        <v>35.2112676056338</v>
      </c>
      <c r="O1592">
        <v>170</v>
      </c>
      <c r="P1592" t="s">
        <v>531</v>
      </c>
      <c r="Q1592">
        <v>300</v>
      </c>
      <c r="R1592" t="s">
        <v>96</v>
      </c>
      <c r="S1592" t="s">
        <v>96</v>
      </c>
      <c r="T1592" t="s">
        <v>96</v>
      </c>
    </row>
    <row r="1593" spans="2:20" x14ac:dyDescent="0.25">
      <c r="B1593">
        <v>2004</v>
      </c>
      <c r="C1593">
        <v>4</v>
      </c>
      <c r="D1593">
        <v>10</v>
      </c>
      <c r="E1593" t="s">
        <v>32</v>
      </c>
      <c r="F1593">
        <v>494.63</v>
      </c>
      <c r="G1593">
        <v>97.9</v>
      </c>
      <c r="H1593">
        <v>120</v>
      </c>
      <c r="I1593">
        <v>3256</v>
      </c>
      <c r="J1593" t="s">
        <v>115</v>
      </c>
      <c r="K1593" t="s">
        <v>108</v>
      </c>
      <c r="L1593" t="s">
        <v>1736</v>
      </c>
      <c r="M1593">
        <v>3324.7631709331135</v>
      </c>
      <c r="N1593">
        <v>27.133333333333333</v>
      </c>
      <c r="O1593">
        <v>138</v>
      </c>
      <c r="P1593" t="s">
        <v>531</v>
      </c>
      <c r="Q1593">
        <v>300</v>
      </c>
      <c r="R1593" t="s">
        <v>96</v>
      </c>
      <c r="S1593" t="s">
        <v>96</v>
      </c>
      <c r="T1593" t="s">
        <v>96</v>
      </c>
    </row>
    <row r="1594" spans="2:20" x14ac:dyDescent="0.25">
      <c r="B1594">
        <v>2004</v>
      </c>
      <c r="C1594">
        <v>4</v>
      </c>
      <c r="D1594">
        <v>10</v>
      </c>
      <c r="E1594" t="s">
        <v>30</v>
      </c>
      <c r="F1594">
        <v>80</v>
      </c>
      <c r="G1594">
        <v>97.5</v>
      </c>
      <c r="H1594">
        <v>128</v>
      </c>
      <c r="I1594">
        <v>4690</v>
      </c>
      <c r="J1594" t="s">
        <v>115</v>
      </c>
      <c r="K1594" t="s">
        <v>1157</v>
      </c>
      <c r="L1594" t="s">
        <v>1735</v>
      </c>
      <c r="M1594">
        <v>4810.26</v>
      </c>
      <c r="N1594">
        <v>36.64</v>
      </c>
      <c r="O1594">
        <v>145</v>
      </c>
      <c r="P1594" t="s">
        <v>531</v>
      </c>
      <c r="Q1594">
        <v>390</v>
      </c>
      <c r="R1594" t="s">
        <v>96</v>
      </c>
      <c r="S1594" t="s">
        <v>96</v>
      </c>
      <c r="T1594" t="s">
        <v>96</v>
      </c>
    </row>
    <row r="1595" spans="2:20" x14ac:dyDescent="0.25">
      <c r="B1595">
        <v>2004</v>
      </c>
      <c r="C1595">
        <v>4</v>
      </c>
      <c r="D1595">
        <v>11</v>
      </c>
      <c r="E1595" t="s">
        <v>28</v>
      </c>
      <c r="F1595">
        <v>191.7</v>
      </c>
      <c r="G1595">
        <v>98</v>
      </c>
      <c r="H1595">
        <v>141</v>
      </c>
      <c r="I1595">
        <v>4250</v>
      </c>
      <c r="J1595" t="s">
        <v>114</v>
      </c>
      <c r="K1595" t="s">
        <v>54</v>
      </c>
      <c r="L1595" t="s">
        <v>1730</v>
      </c>
      <c r="M1595">
        <v>4333.6400000000003</v>
      </c>
      <c r="N1595">
        <v>30.14</v>
      </c>
      <c r="O1595">
        <v>160</v>
      </c>
      <c r="P1595" t="s">
        <v>537</v>
      </c>
      <c r="Q1595" t="s">
        <v>96</v>
      </c>
      <c r="R1595" t="s">
        <v>96</v>
      </c>
      <c r="S1595" t="s">
        <v>96</v>
      </c>
      <c r="T1595" t="s">
        <v>96</v>
      </c>
    </row>
    <row r="1596" spans="2:20" x14ac:dyDescent="0.25">
      <c r="B1596">
        <v>2004</v>
      </c>
      <c r="C1596">
        <v>4</v>
      </c>
      <c r="D1596">
        <v>11</v>
      </c>
      <c r="E1596" t="s">
        <v>30</v>
      </c>
      <c r="F1596">
        <v>35.07</v>
      </c>
      <c r="G1596">
        <v>99.5</v>
      </c>
      <c r="H1596">
        <v>139</v>
      </c>
      <c r="I1596">
        <v>4350</v>
      </c>
      <c r="J1596" t="s">
        <v>114</v>
      </c>
      <c r="K1596" t="s">
        <v>1727</v>
      </c>
      <c r="L1596" t="s">
        <v>1731</v>
      </c>
      <c r="M1596">
        <v>4371.1899999999996</v>
      </c>
      <c r="N1596">
        <v>31.29</v>
      </c>
      <c r="O1596">
        <v>150</v>
      </c>
      <c r="P1596" t="s">
        <v>537</v>
      </c>
      <c r="Q1596" t="s">
        <v>96</v>
      </c>
      <c r="R1596" t="s">
        <v>96</v>
      </c>
      <c r="S1596" t="s">
        <v>96</v>
      </c>
      <c r="T1596" t="s">
        <v>96</v>
      </c>
    </row>
    <row r="1597" spans="2:20" x14ac:dyDescent="0.25">
      <c r="B1597">
        <v>2004</v>
      </c>
      <c r="C1597">
        <v>4</v>
      </c>
      <c r="D1597">
        <v>11</v>
      </c>
      <c r="E1597" t="s">
        <v>30</v>
      </c>
      <c r="F1597">
        <v>77.7</v>
      </c>
      <c r="G1597">
        <v>98</v>
      </c>
      <c r="H1597">
        <v>140</v>
      </c>
      <c r="I1597">
        <v>4400</v>
      </c>
      <c r="J1597" t="s">
        <v>114</v>
      </c>
      <c r="K1597" t="s">
        <v>394</v>
      </c>
      <c r="L1597" t="s">
        <v>1728</v>
      </c>
      <c r="M1597">
        <v>4492.51</v>
      </c>
      <c r="N1597">
        <v>31.43</v>
      </c>
      <c r="O1597">
        <v>170</v>
      </c>
      <c r="P1597" t="s">
        <v>537</v>
      </c>
      <c r="Q1597" t="s">
        <v>96</v>
      </c>
      <c r="R1597" t="s">
        <v>96</v>
      </c>
      <c r="S1597" t="s">
        <v>96</v>
      </c>
      <c r="T1597" t="s">
        <v>96</v>
      </c>
    </row>
    <row r="1598" spans="2:20" x14ac:dyDescent="0.25">
      <c r="B1598">
        <v>2004</v>
      </c>
      <c r="C1598">
        <v>4</v>
      </c>
      <c r="D1598">
        <v>11</v>
      </c>
      <c r="E1598" t="s">
        <v>30</v>
      </c>
      <c r="F1598">
        <v>80.180000000000007</v>
      </c>
      <c r="G1598">
        <v>97.5</v>
      </c>
      <c r="H1598">
        <v>139.5</v>
      </c>
      <c r="I1598">
        <v>4475</v>
      </c>
      <c r="J1598" t="s">
        <v>114</v>
      </c>
      <c r="K1598" t="s">
        <v>1727</v>
      </c>
      <c r="L1598" t="s">
        <v>1731</v>
      </c>
      <c r="M1598">
        <v>4588.3100000000004</v>
      </c>
      <c r="N1598">
        <v>32.08</v>
      </c>
      <c r="O1598">
        <v>190</v>
      </c>
      <c r="P1598" t="s">
        <v>531</v>
      </c>
      <c r="Q1598">
        <v>150</v>
      </c>
      <c r="R1598" t="s">
        <v>96</v>
      </c>
      <c r="S1598" t="s">
        <v>96</v>
      </c>
      <c r="T1598" t="s">
        <v>96</v>
      </c>
    </row>
    <row r="1599" spans="2:20" x14ac:dyDescent="0.25">
      <c r="B1599">
        <v>2004</v>
      </c>
      <c r="C1599">
        <v>4</v>
      </c>
      <c r="D1599">
        <v>11</v>
      </c>
      <c r="E1599" t="s">
        <v>29</v>
      </c>
      <c r="F1599">
        <v>78.8</v>
      </c>
      <c r="G1599">
        <v>99</v>
      </c>
      <c r="H1599">
        <v>142</v>
      </c>
      <c r="I1599">
        <v>4835</v>
      </c>
      <c r="J1599" t="s">
        <v>114</v>
      </c>
      <c r="K1599" t="s">
        <v>1109</v>
      </c>
      <c r="L1599" t="s">
        <v>1729</v>
      </c>
      <c r="M1599">
        <v>4884.59</v>
      </c>
      <c r="N1599">
        <v>34.049999999999997</v>
      </c>
      <c r="O1599">
        <v>175</v>
      </c>
      <c r="P1599" t="s">
        <v>537</v>
      </c>
      <c r="Q1599" t="s">
        <v>96</v>
      </c>
      <c r="R1599" t="s">
        <v>96</v>
      </c>
      <c r="S1599" t="s">
        <v>96</v>
      </c>
      <c r="T1599" t="s">
        <v>96</v>
      </c>
    </row>
    <row r="1600" spans="2:20" x14ac:dyDescent="0.25">
      <c r="B1600">
        <v>2004</v>
      </c>
      <c r="C1600">
        <v>4</v>
      </c>
      <c r="D1600">
        <v>11</v>
      </c>
      <c r="E1600" t="s">
        <v>33</v>
      </c>
      <c r="F1600">
        <v>440.5</v>
      </c>
      <c r="G1600" t="s">
        <v>96</v>
      </c>
      <c r="H1600">
        <v>128</v>
      </c>
      <c r="I1600">
        <v>2475</v>
      </c>
      <c r="J1600" t="s">
        <v>115</v>
      </c>
      <c r="K1600" t="s">
        <v>1227</v>
      </c>
      <c r="L1600" t="s">
        <v>1739</v>
      </c>
      <c r="M1600">
        <v>2584.73</v>
      </c>
      <c r="N1600">
        <v>19.34</v>
      </c>
      <c r="O1600">
        <v>170</v>
      </c>
      <c r="P1600" t="s">
        <v>537</v>
      </c>
      <c r="Q1600" t="s">
        <v>96</v>
      </c>
      <c r="R1600" t="s">
        <v>96</v>
      </c>
      <c r="S1600" t="s">
        <v>96</v>
      </c>
      <c r="T1600" t="s">
        <v>96</v>
      </c>
    </row>
    <row r="1601" spans="2:20" x14ac:dyDescent="0.25">
      <c r="B1601">
        <v>2004</v>
      </c>
      <c r="C1601">
        <v>4</v>
      </c>
      <c r="D1601">
        <v>11</v>
      </c>
      <c r="E1601" t="s">
        <v>33</v>
      </c>
      <c r="F1601">
        <v>79.400000000000006</v>
      </c>
      <c r="G1601">
        <v>100</v>
      </c>
      <c r="H1601">
        <v>117</v>
      </c>
      <c r="I1601">
        <v>3700</v>
      </c>
      <c r="J1601" t="s">
        <v>115</v>
      </c>
      <c r="K1601" t="s">
        <v>1743</v>
      </c>
      <c r="L1601" t="s">
        <v>1744</v>
      </c>
      <c r="M1601">
        <v>3700</v>
      </c>
      <c r="N1601">
        <v>31.62</v>
      </c>
      <c r="O1601">
        <v>165</v>
      </c>
      <c r="P1601" t="s">
        <v>537</v>
      </c>
      <c r="Q1601" t="s">
        <v>96</v>
      </c>
      <c r="R1601" t="s">
        <v>96</v>
      </c>
      <c r="S1601" t="s">
        <v>96</v>
      </c>
      <c r="T1601" t="s">
        <v>96</v>
      </c>
    </row>
    <row r="1602" spans="2:20" x14ac:dyDescent="0.25">
      <c r="B1602">
        <v>2004</v>
      </c>
      <c r="C1602">
        <v>4</v>
      </c>
      <c r="D1602">
        <v>11</v>
      </c>
      <c r="E1602" t="s">
        <v>32</v>
      </c>
      <c r="F1602">
        <v>70</v>
      </c>
      <c r="G1602">
        <v>95.9</v>
      </c>
      <c r="H1602">
        <v>122</v>
      </c>
      <c r="I1602">
        <v>3850</v>
      </c>
      <c r="J1602" t="s">
        <v>115</v>
      </c>
      <c r="K1602" t="s">
        <v>1202</v>
      </c>
      <c r="L1602" t="s">
        <v>1745</v>
      </c>
      <c r="M1602">
        <v>4016.3934426229512</v>
      </c>
      <c r="N1602">
        <v>31.557377049180328</v>
      </c>
      <c r="O1602">
        <v>141</v>
      </c>
      <c r="P1602" t="s">
        <v>96</v>
      </c>
      <c r="Q1602" t="s">
        <v>96</v>
      </c>
      <c r="R1602" t="s">
        <v>96</v>
      </c>
      <c r="S1602" t="s">
        <v>96</v>
      </c>
      <c r="T1602" t="s">
        <v>96</v>
      </c>
    </row>
    <row r="1603" spans="2:20" x14ac:dyDescent="0.25">
      <c r="B1603">
        <v>2004</v>
      </c>
      <c r="C1603">
        <v>4</v>
      </c>
      <c r="D1603">
        <v>11</v>
      </c>
      <c r="E1603" t="s">
        <v>32</v>
      </c>
      <c r="F1603">
        <v>158.38</v>
      </c>
      <c r="G1603">
        <v>95.8</v>
      </c>
      <c r="H1603">
        <v>126</v>
      </c>
      <c r="I1603">
        <v>3948</v>
      </c>
      <c r="J1603" t="s">
        <v>115</v>
      </c>
      <c r="K1603" t="s">
        <v>1740</v>
      </c>
      <c r="L1603" t="s">
        <v>1741</v>
      </c>
      <c r="M1603">
        <v>4119.13</v>
      </c>
      <c r="N1603">
        <v>31.33</v>
      </c>
      <c r="O1603">
        <v>145</v>
      </c>
      <c r="P1603" t="s">
        <v>537</v>
      </c>
      <c r="Q1603" t="s">
        <v>96</v>
      </c>
      <c r="R1603" t="s">
        <v>96</v>
      </c>
      <c r="S1603" t="s">
        <v>96</v>
      </c>
      <c r="T1603" t="s">
        <v>96</v>
      </c>
    </row>
    <row r="1604" spans="2:20" x14ac:dyDescent="0.25">
      <c r="B1604">
        <v>2004</v>
      </c>
      <c r="C1604">
        <v>4</v>
      </c>
      <c r="D1604">
        <v>11</v>
      </c>
      <c r="E1604" t="s">
        <v>32</v>
      </c>
      <c r="F1604">
        <v>118.2</v>
      </c>
      <c r="G1604" t="s">
        <v>96</v>
      </c>
      <c r="H1604">
        <v>128</v>
      </c>
      <c r="I1604">
        <v>4350</v>
      </c>
      <c r="J1604" t="s">
        <v>115</v>
      </c>
      <c r="K1604" t="s">
        <v>1093</v>
      </c>
      <c r="L1604" t="s">
        <v>1742</v>
      </c>
      <c r="M1604">
        <v>4474.93</v>
      </c>
      <c r="N1604">
        <v>33.979999999999997</v>
      </c>
      <c r="O1604">
        <v>150</v>
      </c>
      <c r="P1604" t="s">
        <v>537</v>
      </c>
      <c r="Q1604" t="s">
        <v>96</v>
      </c>
      <c r="R1604" t="s">
        <v>96</v>
      </c>
      <c r="S1604" t="s">
        <v>96</v>
      </c>
      <c r="T1604" t="s">
        <v>96</v>
      </c>
    </row>
    <row r="1605" spans="2:20" x14ac:dyDescent="0.25">
      <c r="B1605">
        <v>2004</v>
      </c>
      <c r="C1605">
        <v>4</v>
      </c>
      <c r="D1605">
        <v>11</v>
      </c>
      <c r="E1605" t="s">
        <v>32</v>
      </c>
      <c r="F1605">
        <v>80</v>
      </c>
      <c r="G1605">
        <v>99</v>
      </c>
      <c r="H1605">
        <v>128</v>
      </c>
      <c r="I1605">
        <v>4500</v>
      </c>
      <c r="J1605" t="s">
        <v>115</v>
      </c>
      <c r="K1605" t="s">
        <v>1737</v>
      </c>
      <c r="L1605" t="s">
        <v>1738</v>
      </c>
      <c r="M1605">
        <v>4556.96</v>
      </c>
      <c r="N1605">
        <v>35.159999999999997</v>
      </c>
      <c r="O1605">
        <v>150</v>
      </c>
      <c r="P1605" t="s">
        <v>537</v>
      </c>
      <c r="Q1605" t="s">
        <v>96</v>
      </c>
      <c r="R1605" t="s">
        <v>96</v>
      </c>
      <c r="S1605" t="s">
        <v>96</v>
      </c>
      <c r="T1605" t="s">
        <v>96</v>
      </c>
    </row>
    <row r="1606" spans="2:20" x14ac:dyDescent="0.25">
      <c r="B1606">
        <v>2004</v>
      </c>
      <c r="C1606">
        <v>4</v>
      </c>
      <c r="D1606">
        <v>11</v>
      </c>
      <c r="E1606" t="s">
        <v>30</v>
      </c>
      <c r="F1606">
        <v>145.149</v>
      </c>
      <c r="G1606">
        <v>99</v>
      </c>
      <c r="H1606">
        <v>140</v>
      </c>
      <c r="I1606">
        <v>6700</v>
      </c>
      <c r="J1606" t="s">
        <v>118</v>
      </c>
      <c r="K1606" t="s">
        <v>1167</v>
      </c>
      <c r="L1606" t="s">
        <v>1769</v>
      </c>
      <c r="M1606">
        <v>6767.5594989561596</v>
      </c>
      <c r="N1606">
        <v>47.857142857142854</v>
      </c>
      <c r="O1606">
        <v>175</v>
      </c>
      <c r="P1606" t="s">
        <v>531</v>
      </c>
      <c r="Q1606">
        <v>1000</v>
      </c>
      <c r="R1606" t="s">
        <v>96</v>
      </c>
      <c r="S1606" t="s">
        <v>96</v>
      </c>
      <c r="T1606" t="s">
        <v>96</v>
      </c>
    </row>
    <row r="1607" spans="2:20" x14ac:dyDescent="0.25">
      <c r="B1607">
        <v>2004</v>
      </c>
      <c r="C1607">
        <v>4</v>
      </c>
      <c r="D1607">
        <v>11</v>
      </c>
      <c r="E1607" t="s">
        <v>30</v>
      </c>
      <c r="F1607">
        <v>16.541</v>
      </c>
      <c r="G1607">
        <v>94</v>
      </c>
      <c r="H1607">
        <v>125</v>
      </c>
      <c r="I1607">
        <v>6900</v>
      </c>
      <c r="J1607" t="s">
        <v>118</v>
      </c>
      <c r="K1607" t="s">
        <v>1167</v>
      </c>
      <c r="L1607" t="s">
        <v>1769</v>
      </c>
      <c r="M1607">
        <v>7363.412903225807</v>
      </c>
      <c r="N1607">
        <v>55.2</v>
      </c>
      <c r="O1607">
        <v>130</v>
      </c>
      <c r="P1607" t="s">
        <v>531</v>
      </c>
      <c r="Q1607">
        <v>1200</v>
      </c>
      <c r="R1607" t="s">
        <v>96</v>
      </c>
      <c r="S1607" t="s">
        <v>96</v>
      </c>
      <c r="T1607" t="s">
        <v>96</v>
      </c>
    </row>
    <row r="1608" spans="2:20" x14ac:dyDescent="0.25">
      <c r="B1608">
        <v>2004</v>
      </c>
      <c r="C1608">
        <v>4</v>
      </c>
      <c r="D1608">
        <v>12</v>
      </c>
      <c r="E1608" t="s">
        <v>29</v>
      </c>
      <c r="F1608">
        <v>162</v>
      </c>
      <c r="G1608">
        <v>96</v>
      </c>
      <c r="H1608">
        <v>142</v>
      </c>
      <c r="I1608">
        <v>4600</v>
      </c>
      <c r="J1608" t="s">
        <v>114</v>
      </c>
      <c r="K1608" t="s">
        <v>1732</v>
      </c>
      <c r="L1608" t="s">
        <v>1733</v>
      </c>
      <c r="M1608">
        <v>4810.8500000000004</v>
      </c>
      <c r="N1608">
        <v>32.39</v>
      </c>
      <c r="O1608">
        <v>180</v>
      </c>
      <c r="P1608" t="s">
        <v>537</v>
      </c>
      <c r="Q1608" t="s">
        <v>96</v>
      </c>
      <c r="R1608" t="s">
        <v>96</v>
      </c>
      <c r="S1608" t="s">
        <v>96</v>
      </c>
      <c r="T1608" t="s">
        <v>96</v>
      </c>
    </row>
    <row r="1609" spans="2:20" x14ac:dyDescent="0.25">
      <c r="B1609">
        <v>2004</v>
      </c>
      <c r="C1609">
        <v>4</v>
      </c>
      <c r="D1609">
        <v>12</v>
      </c>
      <c r="E1609" t="s">
        <v>32</v>
      </c>
      <c r="F1609">
        <v>118.31</v>
      </c>
      <c r="G1609">
        <v>97.7</v>
      </c>
      <c r="H1609">
        <v>128</v>
      </c>
      <c r="I1609">
        <v>4300</v>
      </c>
      <c r="J1609" t="s">
        <v>115</v>
      </c>
      <c r="K1609" t="s">
        <v>1737</v>
      </c>
      <c r="L1609" t="s">
        <v>1747</v>
      </c>
      <c r="M1609">
        <v>4400.8</v>
      </c>
      <c r="N1609">
        <v>33.590000000000003</v>
      </c>
      <c r="O1609">
        <v>150</v>
      </c>
      <c r="P1609" t="s">
        <v>537</v>
      </c>
      <c r="Q1609" t="s">
        <v>96</v>
      </c>
      <c r="R1609" t="s">
        <v>96</v>
      </c>
      <c r="S1609" t="s">
        <v>96</v>
      </c>
      <c r="T1609" t="s">
        <v>96</v>
      </c>
    </row>
    <row r="1610" spans="2:20" x14ac:dyDescent="0.25">
      <c r="B1610">
        <v>2004</v>
      </c>
      <c r="C1610">
        <v>4</v>
      </c>
      <c r="D1610">
        <v>12</v>
      </c>
      <c r="E1610" t="s">
        <v>32</v>
      </c>
      <c r="F1610">
        <v>78.36</v>
      </c>
      <c r="G1610">
        <v>98.9</v>
      </c>
      <c r="H1610">
        <v>128</v>
      </c>
      <c r="I1610">
        <v>4750</v>
      </c>
      <c r="J1610" t="s">
        <v>115</v>
      </c>
      <c r="K1610" t="s">
        <v>1737</v>
      </c>
      <c r="L1610" t="s">
        <v>1747</v>
      </c>
      <c r="M1610">
        <v>4802.71</v>
      </c>
      <c r="N1610">
        <v>37.11</v>
      </c>
      <c r="O1610">
        <v>150</v>
      </c>
      <c r="P1610" t="s">
        <v>531</v>
      </c>
      <c r="Q1610">
        <v>375</v>
      </c>
      <c r="R1610" t="s">
        <v>96</v>
      </c>
      <c r="S1610" t="s">
        <v>96</v>
      </c>
      <c r="T1610" t="s">
        <v>96</v>
      </c>
    </row>
    <row r="1611" spans="2:20" x14ac:dyDescent="0.25">
      <c r="B1611">
        <v>2004</v>
      </c>
      <c r="C1611">
        <v>4</v>
      </c>
      <c r="D1611">
        <v>12</v>
      </c>
      <c r="E1611" t="s">
        <v>32</v>
      </c>
      <c r="F1611">
        <v>67.5</v>
      </c>
      <c r="G1611">
        <v>96.1</v>
      </c>
      <c r="H1611">
        <v>128</v>
      </c>
      <c r="I1611">
        <v>4850</v>
      </c>
      <c r="J1611" t="s">
        <v>115</v>
      </c>
      <c r="K1611" t="s">
        <v>1740</v>
      </c>
      <c r="L1611" t="s">
        <v>1746</v>
      </c>
      <c r="M1611">
        <v>5044.3</v>
      </c>
      <c r="N1611">
        <v>37.89</v>
      </c>
      <c r="O1611">
        <v>145</v>
      </c>
      <c r="P1611" t="s">
        <v>531</v>
      </c>
      <c r="Q1611">
        <v>450</v>
      </c>
      <c r="R1611" t="s">
        <v>96</v>
      </c>
      <c r="S1611" t="s">
        <v>96</v>
      </c>
      <c r="T1611" t="s">
        <v>96</v>
      </c>
    </row>
    <row r="1612" spans="2:20" x14ac:dyDescent="0.25">
      <c r="B1612">
        <v>2004</v>
      </c>
      <c r="C1612">
        <v>5</v>
      </c>
      <c r="D1612">
        <v>1</v>
      </c>
      <c r="E1612" t="s">
        <v>35</v>
      </c>
      <c r="F1612">
        <v>123.5</v>
      </c>
      <c r="G1612">
        <v>78.400000000000006</v>
      </c>
      <c r="H1612">
        <v>100</v>
      </c>
      <c r="I1612">
        <v>2015</v>
      </c>
      <c r="J1612" t="s">
        <v>116</v>
      </c>
      <c r="K1612" t="s">
        <v>96</v>
      </c>
      <c r="L1612" t="s">
        <v>96</v>
      </c>
      <c r="M1612" t="s">
        <v>96</v>
      </c>
      <c r="N1612" t="s">
        <v>96</v>
      </c>
      <c r="O1612" t="s">
        <v>96</v>
      </c>
      <c r="P1612" t="s">
        <v>96</v>
      </c>
      <c r="Q1612" t="s">
        <v>96</v>
      </c>
      <c r="R1612" t="s">
        <v>96</v>
      </c>
      <c r="S1612" t="s">
        <v>96</v>
      </c>
      <c r="T1612" t="s">
        <v>96</v>
      </c>
    </row>
    <row r="1613" spans="2:20" x14ac:dyDescent="0.25">
      <c r="B1613">
        <v>2004</v>
      </c>
      <c r="C1613">
        <v>5</v>
      </c>
      <c r="D1613">
        <v>1</v>
      </c>
      <c r="E1613" t="s">
        <v>40</v>
      </c>
      <c r="F1613">
        <v>179</v>
      </c>
      <c r="G1613">
        <v>97.7</v>
      </c>
      <c r="H1613">
        <v>101</v>
      </c>
      <c r="I1613">
        <v>2307</v>
      </c>
      <c r="J1613" t="s">
        <v>116</v>
      </c>
      <c r="K1613" t="s">
        <v>96</v>
      </c>
      <c r="L1613" t="s">
        <v>96</v>
      </c>
      <c r="M1613" t="s">
        <v>96</v>
      </c>
      <c r="N1613" t="s">
        <v>96</v>
      </c>
      <c r="O1613" t="s">
        <v>96</v>
      </c>
      <c r="P1613" t="s">
        <v>96</v>
      </c>
      <c r="Q1613" t="s">
        <v>96</v>
      </c>
      <c r="R1613" t="s">
        <v>96</v>
      </c>
      <c r="S1613" t="s">
        <v>96</v>
      </c>
      <c r="T1613" t="s">
        <v>96</v>
      </c>
    </row>
    <row r="1614" spans="2:20" x14ac:dyDescent="0.25">
      <c r="B1614">
        <v>2004</v>
      </c>
      <c r="C1614">
        <v>5</v>
      </c>
      <c r="D1614">
        <v>2</v>
      </c>
      <c r="E1614" t="s">
        <v>39</v>
      </c>
      <c r="F1614">
        <v>95.48</v>
      </c>
      <c r="G1614">
        <v>96</v>
      </c>
      <c r="H1614">
        <v>126</v>
      </c>
      <c r="I1614">
        <v>2750</v>
      </c>
      <c r="J1614" t="s">
        <v>115</v>
      </c>
      <c r="K1614" t="s">
        <v>96</v>
      </c>
      <c r="L1614" t="s">
        <v>96</v>
      </c>
      <c r="M1614" t="s">
        <v>96</v>
      </c>
      <c r="N1614" t="s">
        <v>96</v>
      </c>
      <c r="O1614" t="s">
        <v>96</v>
      </c>
      <c r="P1614" t="s">
        <v>96</v>
      </c>
      <c r="Q1614" t="s">
        <v>96</v>
      </c>
      <c r="R1614" t="s">
        <v>96</v>
      </c>
      <c r="S1614" t="s">
        <v>96</v>
      </c>
      <c r="T1614" t="s">
        <v>96</v>
      </c>
    </row>
    <row r="1615" spans="2:20" x14ac:dyDescent="0.25">
      <c r="B1615">
        <v>2004</v>
      </c>
      <c r="C1615">
        <v>5</v>
      </c>
      <c r="D1615">
        <v>2</v>
      </c>
      <c r="E1615" t="s">
        <v>35</v>
      </c>
      <c r="F1615">
        <v>53.7</v>
      </c>
      <c r="G1615">
        <v>95</v>
      </c>
      <c r="H1615">
        <v>105</v>
      </c>
      <c r="I1615">
        <v>2500</v>
      </c>
      <c r="J1615" t="s">
        <v>116</v>
      </c>
      <c r="K1615" t="s">
        <v>96</v>
      </c>
      <c r="L1615" t="s">
        <v>96</v>
      </c>
      <c r="M1615" t="s">
        <v>96</v>
      </c>
      <c r="N1615" t="s">
        <v>96</v>
      </c>
      <c r="O1615" t="s">
        <v>96</v>
      </c>
      <c r="P1615" t="s">
        <v>96</v>
      </c>
      <c r="Q1615" t="s">
        <v>96</v>
      </c>
      <c r="R1615" t="s">
        <v>96</v>
      </c>
      <c r="S1615" t="s">
        <v>96</v>
      </c>
      <c r="T1615" t="s">
        <v>96</v>
      </c>
    </row>
    <row r="1616" spans="2:20" x14ac:dyDescent="0.25">
      <c r="B1616">
        <v>2004</v>
      </c>
      <c r="C1616">
        <v>5</v>
      </c>
      <c r="D1616">
        <v>2</v>
      </c>
      <c r="E1616" t="s">
        <v>35</v>
      </c>
      <c r="F1616">
        <v>40</v>
      </c>
      <c r="G1616">
        <v>8</v>
      </c>
      <c r="H1616">
        <v>105</v>
      </c>
      <c r="I1616">
        <v>1700</v>
      </c>
      <c r="J1616" t="s">
        <v>119</v>
      </c>
      <c r="K1616" t="s">
        <v>96</v>
      </c>
      <c r="L1616" t="s">
        <v>96</v>
      </c>
      <c r="M1616" t="s">
        <v>96</v>
      </c>
      <c r="N1616" t="s">
        <v>96</v>
      </c>
      <c r="O1616" t="s">
        <v>96</v>
      </c>
      <c r="P1616" t="s">
        <v>96</v>
      </c>
      <c r="Q1616" t="s">
        <v>96</v>
      </c>
      <c r="R1616" t="s">
        <v>96</v>
      </c>
      <c r="S1616" t="s">
        <v>96</v>
      </c>
      <c r="T1616" t="s">
        <v>96</v>
      </c>
    </row>
    <row r="1617" spans="2:20" x14ac:dyDescent="0.25">
      <c r="B1617">
        <v>2004</v>
      </c>
      <c r="C1617">
        <v>5</v>
      </c>
      <c r="D1617">
        <v>3</v>
      </c>
      <c r="E1617" t="s">
        <v>37</v>
      </c>
      <c r="F1617">
        <v>73.099999999999994</v>
      </c>
      <c r="G1617">
        <v>100</v>
      </c>
      <c r="H1617">
        <v>135</v>
      </c>
      <c r="I1617">
        <v>3300</v>
      </c>
      <c r="J1617" t="s">
        <v>114</v>
      </c>
      <c r="K1617" t="s">
        <v>96</v>
      </c>
      <c r="L1617" t="s">
        <v>96</v>
      </c>
      <c r="M1617" t="s">
        <v>96</v>
      </c>
      <c r="N1617" t="s">
        <v>96</v>
      </c>
      <c r="O1617" t="s">
        <v>96</v>
      </c>
      <c r="P1617" t="s">
        <v>96</v>
      </c>
      <c r="Q1617" t="s">
        <v>96</v>
      </c>
      <c r="R1617" t="s">
        <v>96</v>
      </c>
      <c r="S1617" t="s">
        <v>96</v>
      </c>
      <c r="T1617" t="s">
        <v>96</v>
      </c>
    </row>
    <row r="1618" spans="2:20" x14ac:dyDescent="0.25">
      <c r="B1618">
        <v>2004</v>
      </c>
      <c r="C1618">
        <v>5</v>
      </c>
      <c r="D1618">
        <v>3</v>
      </c>
      <c r="E1618" t="s">
        <v>38</v>
      </c>
      <c r="F1618">
        <v>136.66</v>
      </c>
      <c r="G1618">
        <v>99.5</v>
      </c>
      <c r="H1618">
        <v>125</v>
      </c>
      <c r="I1618">
        <v>2822</v>
      </c>
      <c r="J1618" t="s">
        <v>115</v>
      </c>
      <c r="K1618" t="s">
        <v>96</v>
      </c>
      <c r="L1618" t="s">
        <v>96</v>
      </c>
      <c r="M1618" t="s">
        <v>96</v>
      </c>
      <c r="N1618" t="s">
        <v>96</v>
      </c>
      <c r="O1618" t="s">
        <v>96</v>
      </c>
      <c r="P1618" t="s">
        <v>96</v>
      </c>
      <c r="Q1618" t="s">
        <v>96</v>
      </c>
      <c r="R1618" t="s">
        <v>96</v>
      </c>
      <c r="S1618" t="s">
        <v>96</v>
      </c>
      <c r="T1618" t="s">
        <v>96</v>
      </c>
    </row>
    <row r="1619" spans="2:20" x14ac:dyDescent="0.25">
      <c r="B1619">
        <v>2004</v>
      </c>
      <c r="C1619">
        <v>5</v>
      </c>
      <c r="D1619">
        <v>3</v>
      </c>
      <c r="E1619" t="s">
        <v>35</v>
      </c>
      <c r="F1619">
        <v>9.5</v>
      </c>
      <c r="G1619" t="s">
        <v>96</v>
      </c>
      <c r="H1619" t="s">
        <v>96</v>
      </c>
      <c r="I1619">
        <v>9442</v>
      </c>
      <c r="J1619" t="s">
        <v>118</v>
      </c>
      <c r="K1619" t="s">
        <v>96</v>
      </c>
      <c r="L1619" t="s">
        <v>96</v>
      </c>
      <c r="M1619" t="s">
        <v>96</v>
      </c>
      <c r="N1619" t="s">
        <v>96</v>
      </c>
      <c r="O1619" t="s">
        <v>96</v>
      </c>
      <c r="P1619" t="s">
        <v>96</v>
      </c>
      <c r="Q1619" t="s">
        <v>96</v>
      </c>
      <c r="R1619" t="s">
        <v>96</v>
      </c>
      <c r="S1619" t="s">
        <v>96</v>
      </c>
      <c r="T1619" t="s">
        <v>96</v>
      </c>
    </row>
    <row r="1620" spans="2:20" x14ac:dyDescent="0.25">
      <c r="B1620">
        <v>2004</v>
      </c>
      <c r="C1620">
        <v>5</v>
      </c>
      <c r="D1620">
        <v>4</v>
      </c>
      <c r="E1620" t="s">
        <v>36</v>
      </c>
      <c r="F1620">
        <v>100</v>
      </c>
      <c r="G1620">
        <v>98</v>
      </c>
      <c r="H1620">
        <v>133</v>
      </c>
      <c r="I1620">
        <v>3475</v>
      </c>
      <c r="J1620" t="s">
        <v>114</v>
      </c>
      <c r="K1620" t="s">
        <v>96</v>
      </c>
      <c r="L1620" t="s">
        <v>96</v>
      </c>
      <c r="M1620" t="s">
        <v>96</v>
      </c>
      <c r="N1620" t="s">
        <v>96</v>
      </c>
      <c r="O1620" t="s">
        <v>96</v>
      </c>
      <c r="P1620" t="s">
        <v>96</v>
      </c>
      <c r="Q1620" t="s">
        <v>96</v>
      </c>
      <c r="R1620" t="s">
        <v>96</v>
      </c>
      <c r="S1620" t="s">
        <v>96</v>
      </c>
      <c r="T1620" t="s">
        <v>96</v>
      </c>
    </row>
    <row r="1621" spans="2:20" x14ac:dyDescent="0.25">
      <c r="B1621">
        <v>2004</v>
      </c>
      <c r="C1621">
        <v>5</v>
      </c>
      <c r="D1621">
        <v>4</v>
      </c>
      <c r="E1621" t="s">
        <v>37</v>
      </c>
      <c r="F1621">
        <v>160</v>
      </c>
      <c r="G1621">
        <v>71.599999999999994</v>
      </c>
      <c r="H1621">
        <v>113</v>
      </c>
      <c r="I1621">
        <v>1625</v>
      </c>
      <c r="J1621" t="s">
        <v>116</v>
      </c>
      <c r="K1621" t="s">
        <v>96</v>
      </c>
      <c r="L1621" t="s">
        <v>96</v>
      </c>
      <c r="M1621" t="s">
        <v>96</v>
      </c>
      <c r="N1621" t="s">
        <v>96</v>
      </c>
      <c r="O1621" t="s">
        <v>96</v>
      </c>
      <c r="P1621" t="s">
        <v>96</v>
      </c>
      <c r="Q1621" t="s">
        <v>96</v>
      </c>
      <c r="R1621" t="s">
        <v>96</v>
      </c>
      <c r="S1621" t="s">
        <v>96</v>
      </c>
      <c r="T1621" t="s">
        <v>96</v>
      </c>
    </row>
    <row r="1622" spans="2:20" x14ac:dyDescent="0.25">
      <c r="B1622">
        <v>2004</v>
      </c>
      <c r="C1622">
        <v>5</v>
      </c>
      <c r="D1622">
        <v>4</v>
      </c>
      <c r="E1622" t="s">
        <v>35</v>
      </c>
      <c r="F1622">
        <v>84.47</v>
      </c>
      <c r="G1622" t="s">
        <v>96</v>
      </c>
      <c r="H1622" t="s">
        <v>96</v>
      </c>
      <c r="I1622">
        <v>1988</v>
      </c>
      <c r="J1622" t="s">
        <v>119</v>
      </c>
      <c r="K1622" t="s">
        <v>96</v>
      </c>
      <c r="L1622" t="s">
        <v>96</v>
      </c>
      <c r="M1622" t="s">
        <v>96</v>
      </c>
      <c r="N1622" t="s">
        <v>96</v>
      </c>
      <c r="O1622" t="s">
        <v>96</v>
      </c>
      <c r="P1622" t="s">
        <v>96</v>
      </c>
      <c r="Q1622" t="s">
        <v>96</v>
      </c>
      <c r="R1622" t="s">
        <v>96</v>
      </c>
      <c r="S1622" t="s">
        <v>96</v>
      </c>
      <c r="T1622" t="s">
        <v>96</v>
      </c>
    </row>
    <row r="1623" spans="2:20" x14ac:dyDescent="0.25">
      <c r="B1623">
        <v>2004</v>
      </c>
      <c r="C1623">
        <v>5</v>
      </c>
      <c r="D1623">
        <v>4</v>
      </c>
      <c r="E1623" t="s">
        <v>38</v>
      </c>
      <c r="F1623">
        <v>40</v>
      </c>
      <c r="G1623">
        <v>47.5</v>
      </c>
      <c r="H1623" t="s">
        <v>96</v>
      </c>
      <c r="I1623">
        <v>3000</v>
      </c>
      <c r="J1623" t="s">
        <v>119</v>
      </c>
      <c r="K1623" t="s">
        <v>96</v>
      </c>
      <c r="L1623" t="s">
        <v>96</v>
      </c>
      <c r="M1623" t="s">
        <v>96</v>
      </c>
      <c r="N1623" t="s">
        <v>96</v>
      </c>
      <c r="O1623" t="s">
        <v>96</v>
      </c>
      <c r="P1623" t="s">
        <v>96</v>
      </c>
      <c r="Q1623" t="s">
        <v>96</v>
      </c>
      <c r="R1623" t="s">
        <v>96</v>
      </c>
      <c r="S1623" t="s">
        <v>96</v>
      </c>
      <c r="T1623" t="s">
        <v>96</v>
      </c>
    </row>
    <row r="1624" spans="2:20" x14ac:dyDescent="0.25">
      <c r="B1624">
        <v>2004</v>
      </c>
      <c r="C1624">
        <v>5</v>
      </c>
      <c r="D1624">
        <v>5</v>
      </c>
      <c r="E1624" t="s">
        <v>34</v>
      </c>
      <c r="F1624">
        <v>16.579999999999998</v>
      </c>
      <c r="G1624">
        <v>59.7</v>
      </c>
      <c r="H1624">
        <v>139</v>
      </c>
      <c r="I1624">
        <v>1206</v>
      </c>
      <c r="J1624" t="s">
        <v>119</v>
      </c>
      <c r="K1624" t="s">
        <v>96</v>
      </c>
      <c r="L1624" t="s">
        <v>96</v>
      </c>
      <c r="M1624" t="s">
        <v>96</v>
      </c>
      <c r="N1624" t="s">
        <v>96</v>
      </c>
      <c r="O1624" t="s">
        <v>96</v>
      </c>
      <c r="P1624" t="s">
        <v>96</v>
      </c>
      <c r="Q1624" t="s">
        <v>96</v>
      </c>
      <c r="R1624" t="s">
        <v>96</v>
      </c>
      <c r="S1624" t="s">
        <v>96</v>
      </c>
      <c r="T1624" t="s">
        <v>96</v>
      </c>
    </row>
    <row r="1625" spans="2:20" x14ac:dyDescent="0.25">
      <c r="B1625">
        <v>2004</v>
      </c>
      <c r="C1625">
        <v>5</v>
      </c>
      <c r="D1625">
        <v>5</v>
      </c>
      <c r="E1625" t="s">
        <v>34</v>
      </c>
      <c r="F1625">
        <v>18.75</v>
      </c>
      <c r="G1625" t="s">
        <v>96</v>
      </c>
      <c r="H1625" t="s">
        <v>96</v>
      </c>
      <c r="I1625">
        <v>2667</v>
      </c>
      <c r="J1625" t="s">
        <v>119</v>
      </c>
      <c r="K1625" t="s">
        <v>96</v>
      </c>
      <c r="L1625" t="s">
        <v>96</v>
      </c>
      <c r="M1625" t="s">
        <v>96</v>
      </c>
      <c r="N1625" t="s">
        <v>96</v>
      </c>
      <c r="O1625" t="s">
        <v>96</v>
      </c>
      <c r="P1625" t="s">
        <v>96</v>
      </c>
      <c r="Q1625" t="s">
        <v>96</v>
      </c>
      <c r="R1625" t="s">
        <v>96</v>
      </c>
      <c r="S1625" t="s">
        <v>96</v>
      </c>
      <c r="T1625" t="s">
        <v>96</v>
      </c>
    </row>
    <row r="1626" spans="2:20" x14ac:dyDescent="0.25">
      <c r="B1626">
        <v>2004</v>
      </c>
      <c r="C1626">
        <v>5</v>
      </c>
      <c r="D1626">
        <v>5</v>
      </c>
      <c r="E1626" t="s">
        <v>34</v>
      </c>
      <c r="F1626">
        <v>22.155000000000001</v>
      </c>
      <c r="G1626">
        <v>100</v>
      </c>
      <c r="H1626">
        <v>144</v>
      </c>
      <c r="I1626">
        <v>7502</v>
      </c>
      <c r="J1626" t="s">
        <v>118</v>
      </c>
      <c r="K1626" t="s">
        <v>96</v>
      </c>
      <c r="L1626" t="s">
        <v>96</v>
      </c>
      <c r="M1626" t="s">
        <v>96</v>
      </c>
      <c r="N1626" t="s">
        <v>96</v>
      </c>
      <c r="O1626" t="s">
        <v>96</v>
      </c>
      <c r="P1626" t="s">
        <v>96</v>
      </c>
      <c r="Q1626" t="s">
        <v>96</v>
      </c>
      <c r="R1626" t="s">
        <v>96</v>
      </c>
      <c r="S1626" t="s">
        <v>96</v>
      </c>
      <c r="T1626" t="s">
        <v>96</v>
      </c>
    </row>
    <row r="1627" spans="2:20" x14ac:dyDescent="0.25">
      <c r="B1627">
        <v>2004</v>
      </c>
      <c r="C1627">
        <v>5</v>
      </c>
      <c r="D1627">
        <v>5</v>
      </c>
      <c r="E1627" t="s">
        <v>34</v>
      </c>
      <c r="F1627">
        <v>30.024000000000001</v>
      </c>
      <c r="G1627">
        <v>97.6</v>
      </c>
      <c r="H1627">
        <v>144</v>
      </c>
      <c r="I1627">
        <v>7894</v>
      </c>
      <c r="J1627" t="s">
        <v>118</v>
      </c>
      <c r="K1627" t="s">
        <v>96</v>
      </c>
      <c r="L1627" t="s">
        <v>96</v>
      </c>
      <c r="M1627" t="s">
        <v>96</v>
      </c>
      <c r="N1627" t="s">
        <v>96</v>
      </c>
      <c r="O1627" t="s">
        <v>96</v>
      </c>
      <c r="P1627" t="s">
        <v>96</v>
      </c>
      <c r="Q1627" t="s">
        <v>96</v>
      </c>
      <c r="R1627" t="s">
        <v>96</v>
      </c>
      <c r="S1627" t="s">
        <v>96</v>
      </c>
      <c r="T1627" t="s">
        <v>96</v>
      </c>
    </row>
    <row r="1628" spans="2:20" x14ac:dyDescent="0.25">
      <c r="B1628">
        <v>2004</v>
      </c>
      <c r="C1628">
        <v>5</v>
      </c>
      <c r="D1628">
        <v>6</v>
      </c>
      <c r="E1628" t="s">
        <v>40</v>
      </c>
      <c r="F1628">
        <v>31.6</v>
      </c>
      <c r="G1628">
        <v>94.9</v>
      </c>
      <c r="H1628">
        <v>108</v>
      </c>
      <c r="I1628">
        <v>2500</v>
      </c>
      <c r="J1628" t="s">
        <v>116</v>
      </c>
      <c r="K1628" t="s">
        <v>96</v>
      </c>
      <c r="L1628" t="s">
        <v>96</v>
      </c>
      <c r="M1628" t="s">
        <v>96</v>
      </c>
      <c r="N1628" t="s">
        <v>96</v>
      </c>
      <c r="O1628" t="s">
        <v>96</v>
      </c>
      <c r="P1628" t="s">
        <v>96</v>
      </c>
      <c r="Q1628" t="s">
        <v>96</v>
      </c>
      <c r="R1628" t="s">
        <v>96</v>
      </c>
      <c r="S1628" t="s">
        <v>96</v>
      </c>
      <c r="T1628" t="s">
        <v>96</v>
      </c>
    </row>
    <row r="1629" spans="2:20" x14ac:dyDescent="0.25">
      <c r="B1629">
        <v>2004</v>
      </c>
      <c r="C1629">
        <v>5</v>
      </c>
      <c r="D1629">
        <v>7</v>
      </c>
      <c r="E1629" t="s">
        <v>39</v>
      </c>
      <c r="F1629">
        <v>101.45</v>
      </c>
      <c r="G1629">
        <v>98</v>
      </c>
      <c r="H1629">
        <v>144</v>
      </c>
      <c r="I1629">
        <v>5244</v>
      </c>
      <c r="J1629" t="s">
        <v>114</v>
      </c>
      <c r="K1629" t="s">
        <v>96</v>
      </c>
      <c r="L1629" t="s">
        <v>96</v>
      </c>
      <c r="M1629" t="s">
        <v>96</v>
      </c>
      <c r="N1629" t="s">
        <v>96</v>
      </c>
      <c r="O1629" t="s">
        <v>96</v>
      </c>
      <c r="P1629" t="s">
        <v>96</v>
      </c>
      <c r="Q1629" t="s">
        <v>96</v>
      </c>
      <c r="R1629" t="s">
        <v>96</v>
      </c>
      <c r="S1629" t="s">
        <v>96</v>
      </c>
      <c r="T1629" t="s">
        <v>96</v>
      </c>
    </row>
    <row r="1630" spans="2:20" x14ac:dyDescent="0.25">
      <c r="B1630">
        <v>2004</v>
      </c>
      <c r="C1630">
        <v>5</v>
      </c>
      <c r="D1630">
        <v>7</v>
      </c>
      <c r="E1630" t="s">
        <v>34</v>
      </c>
      <c r="F1630">
        <v>92.5</v>
      </c>
      <c r="G1630">
        <v>79.7</v>
      </c>
      <c r="H1630">
        <v>121</v>
      </c>
      <c r="I1630">
        <v>3100</v>
      </c>
      <c r="J1630" t="s">
        <v>115</v>
      </c>
      <c r="K1630" t="s">
        <v>96</v>
      </c>
      <c r="L1630" t="s">
        <v>96</v>
      </c>
      <c r="M1630" t="s">
        <v>96</v>
      </c>
      <c r="N1630" t="s">
        <v>96</v>
      </c>
      <c r="O1630" t="s">
        <v>96</v>
      </c>
      <c r="P1630" t="s">
        <v>96</v>
      </c>
      <c r="Q1630" t="s">
        <v>96</v>
      </c>
      <c r="R1630" t="s">
        <v>96</v>
      </c>
      <c r="S1630" t="s">
        <v>96</v>
      </c>
      <c r="T1630" t="s">
        <v>96</v>
      </c>
    </row>
    <row r="1631" spans="2:20" x14ac:dyDescent="0.25">
      <c r="B1631">
        <v>2004</v>
      </c>
      <c r="C1631">
        <v>5</v>
      </c>
      <c r="D1631">
        <v>7</v>
      </c>
      <c r="E1631" t="s">
        <v>40</v>
      </c>
      <c r="F1631">
        <v>68.67</v>
      </c>
      <c r="G1631">
        <v>99</v>
      </c>
      <c r="H1631">
        <v>121</v>
      </c>
      <c r="I1631">
        <v>3412</v>
      </c>
      <c r="J1631" t="s">
        <v>115</v>
      </c>
      <c r="K1631" t="s">
        <v>96</v>
      </c>
      <c r="L1631" t="s">
        <v>96</v>
      </c>
      <c r="M1631" t="s">
        <v>96</v>
      </c>
      <c r="N1631" t="s">
        <v>96</v>
      </c>
      <c r="O1631" t="s">
        <v>96</v>
      </c>
      <c r="P1631" t="s">
        <v>96</v>
      </c>
      <c r="Q1631" t="s">
        <v>96</v>
      </c>
      <c r="R1631" t="s">
        <v>96</v>
      </c>
      <c r="S1631" t="s">
        <v>96</v>
      </c>
      <c r="T1631" t="s">
        <v>96</v>
      </c>
    </row>
    <row r="1632" spans="2:20" x14ac:dyDescent="0.25">
      <c r="B1632">
        <v>2004</v>
      </c>
      <c r="C1632">
        <v>5</v>
      </c>
      <c r="D1632">
        <v>7</v>
      </c>
      <c r="E1632" t="s">
        <v>34</v>
      </c>
      <c r="F1632">
        <v>80</v>
      </c>
      <c r="G1632">
        <v>98.4</v>
      </c>
      <c r="H1632">
        <v>130</v>
      </c>
      <c r="I1632">
        <v>3450</v>
      </c>
      <c r="J1632" t="s">
        <v>115</v>
      </c>
      <c r="K1632" t="s">
        <v>96</v>
      </c>
      <c r="L1632" t="s">
        <v>96</v>
      </c>
      <c r="M1632" t="s">
        <v>96</v>
      </c>
      <c r="N1632" t="s">
        <v>96</v>
      </c>
      <c r="O1632" t="s">
        <v>96</v>
      </c>
      <c r="P1632" t="s">
        <v>96</v>
      </c>
      <c r="Q1632" t="s">
        <v>96</v>
      </c>
      <c r="R1632" t="s">
        <v>96</v>
      </c>
      <c r="S1632" t="s">
        <v>96</v>
      </c>
      <c r="T1632" t="s">
        <v>96</v>
      </c>
    </row>
    <row r="1633" spans="2:20" x14ac:dyDescent="0.25">
      <c r="B1633">
        <v>2004</v>
      </c>
      <c r="C1633">
        <v>5</v>
      </c>
      <c r="D1633">
        <v>8</v>
      </c>
      <c r="E1633" t="s">
        <v>38</v>
      </c>
      <c r="F1633">
        <v>555</v>
      </c>
      <c r="G1633">
        <v>97.3</v>
      </c>
      <c r="H1633">
        <v>143</v>
      </c>
      <c r="I1633">
        <v>4900</v>
      </c>
      <c r="J1633" t="s">
        <v>114</v>
      </c>
      <c r="K1633" t="s">
        <v>96</v>
      </c>
      <c r="L1633" t="s">
        <v>96</v>
      </c>
      <c r="M1633" t="s">
        <v>96</v>
      </c>
      <c r="N1633" t="s">
        <v>96</v>
      </c>
      <c r="O1633" t="s">
        <v>96</v>
      </c>
      <c r="P1633" t="s">
        <v>96</v>
      </c>
      <c r="Q1633" t="s">
        <v>96</v>
      </c>
      <c r="R1633" t="s">
        <v>96</v>
      </c>
      <c r="S1633" t="s">
        <v>96</v>
      </c>
      <c r="T1633" t="s">
        <v>96</v>
      </c>
    </row>
    <row r="1634" spans="2:20" x14ac:dyDescent="0.25">
      <c r="B1634">
        <v>2004</v>
      </c>
      <c r="C1634">
        <v>5</v>
      </c>
      <c r="D1634">
        <v>8</v>
      </c>
      <c r="E1634" t="s">
        <v>35</v>
      </c>
      <c r="F1634">
        <v>80</v>
      </c>
      <c r="G1634">
        <v>98</v>
      </c>
      <c r="H1634">
        <v>130</v>
      </c>
      <c r="I1634">
        <v>3400</v>
      </c>
      <c r="J1634" t="s">
        <v>115</v>
      </c>
      <c r="K1634" t="s">
        <v>96</v>
      </c>
      <c r="L1634" t="s">
        <v>96</v>
      </c>
      <c r="M1634" t="s">
        <v>96</v>
      </c>
      <c r="N1634" t="s">
        <v>96</v>
      </c>
      <c r="O1634" t="s">
        <v>96</v>
      </c>
      <c r="P1634" t="s">
        <v>96</v>
      </c>
      <c r="Q1634" t="s">
        <v>96</v>
      </c>
      <c r="R1634" t="s">
        <v>96</v>
      </c>
      <c r="S1634" t="s">
        <v>96</v>
      </c>
      <c r="T1634" t="s">
        <v>96</v>
      </c>
    </row>
    <row r="1635" spans="2:20" x14ac:dyDescent="0.25">
      <c r="B1635">
        <v>2004</v>
      </c>
      <c r="C1635">
        <v>5</v>
      </c>
      <c r="D1635">
        <v>9</v>
      </c>
      <c r="E1635" t="s">
        <v>36</v>
      </c>
      <c r="F1635">
        <v>76.45</v>
      </c>
      <c r="G1635">
        <v>96.8</v>
      </c>
      <c r="H1635">
        <v>144</v>
      </c>
      <c r="I1635">
        <v>5000</v>
      </c>
      <c r="J1635" t="s">
        <v>114</v>
      </c>
      <c r="K1635" t="s">
        <v>96</v>
      </c>
      <c r="L1635" t="s">
        <v>96</v>
      </c>
      <c r="M1635" t="s">
        <v>96</v>
      </c>
      <c r="N1635" t="s">
        <v>96</v>
      </c>
      <c r="O1635" t="s">
        <v>96</v>
      </c>
      <c r="P1635" t="s">
        <v>96</v>
      </c>
      <c r="Q1635" t="s">
        <v>96</v>
      </c>
      <c r="R1635" t="s">
        <v>96</v>
      </c>
      <c r="S1635" t="s">
        <v>96</v>
      </c>
      <c r="T1635" t="s">
        <v>96</v>
      </c>
    </row>
    <row r="1636" spans="2:20" x14ac:dyDescent="0.25">
      <c r="B1636">
        <v>2004</v>
      </c>
      <c r="C1636">
        <v>5</v>
      </c>
      <c r="D1636">
        <v>9</v>
      </c>
      <c r="E1636" t="s">
        <v>36</v>
      </c>
      <c r="F1636">
        <v>80</v>
      </c>
      <c r="G1636">
        <v>98.8</v>
      </c>
      <c r="H1636">
        <v>129</v>
      </c>
      <c r="I1636">
        <v>4475</v>
      </c>
      <c r="J1636" t="s">
        <v>115</v>
      </c>
      <c r="K1636" t="s">
        <v>96</v>
      </c>
      <c r="L1636" t="s">
        <v>96</v>
      </c>
      <c r="M1636" t="s">
        <v>96</v>
      </c>
      <c r="N1636" t="s">
        <v>96</v>
      </c>
      <c r="O1636" t="s">
        <v>96</v>
      </c>
      <c r="P1636" t="s">
        <v>96</v>
      </c>
      <c r="Q1636" t="s">
        <v>96</v>
      </c>
      <c r="R1636" t="s">
        <v>96</v>
      </c>
      <c r="S1636" t="s">
        <v>96</v>
      </c>
      <c r="T1636" t="s">
        <v>96</v>
      </c>
    </row>
    <row r="1637" spans="2:20" x14ac:dyDescent="0.25">
      <c r="B1637">
        <v>2004</v>
      </c>
      <c r="C1637">
        <v>5</v>
      </c>
      <c r="D1637">
        <v>10</v>
      </c>
      <c r="E1637" t="s">
        <v>34</v>
      </c>
      <c r="F1637">
        <v>35.89</v>
      </c>
      <c r="G1637">
        <v>96.9</v>
      </c>
      <c r="H1637">
        <v>133</v>
      </c>
      <c r="I1637">
        <v>4000</v>
      </c>
      <c r="J1637" t="s">
        <v>114</v>
      </c>
      <c r="K1637" t="s">
        <v>96</v>
      </c>
      <c r="L1637" t="s">
        <v>96</v>
      </c>
      <c r="M1637" t="s">
        <v>96</v>
      </c>
      <c r="N1637" t="s">
        <v>96</v>
      </c>
      <c r="O1637" t="s">
        <v>96</v>
      </c>
      <c r="P1637" t="s">
        <v>96</v>
      </c>
      <c r="Q1637" t="s">
        <v>96</v>
      </c>
      <c r="R1637" t="s">
        <v>96</v>
      </c>
      <c r="S1637" t="s">
        <v>96</v>
      </c>
      <c r="T1637" t="s">
        <v>96</v>
      </c>
    </row>
    <row r="1638" spans="2:20" x14ac:dyDescent="0.25">
      <c r="B1638">
        <v>2004</v>
      </c>
      <c r="C1638">
        <v>5</v>
      </c>
      <c r="D1638">
        <v>10</v>
      </c>
      <c r="E1638" t="s">
        <v>37</v>
      </c>
      <c r="F1638">
        <v>158.1</v>
      </c>
      <c r="G1638">
        <v>98.3</v>
      </c>
      <c r="H1638">
        <v>144</v>
      </c>
      <c r="I1638">
        <v>4000</v>
      </c>
      <c r="J1638" t="s">
        <v>114</v>
      </c>
      <c r="K1638" t="s">
        <v>96</v>
      </c>
      <c r="L1638" t="s">
        <v>96</v>
      </c>
      <c r="M1638" t="s">
        <v>96</v>
      </c>
      <c r="N1638" t="s">
        <v>96</v>
      </c>
      <c r="O1638" t="s">
        <v>96</v>
      </c>
      <c r="P1638" t="s">
        <v>96</v>
      </c>
      <c r="Q1638" t="s">
        <v>96</v>
      </c>
      <c r="R1638" t="s">
        <v>96</v>
      </c>
      <c r="S1638" t="s">
        <v>96</v>
      </c>
      <c r="T1638" t="s">
        <v>96</v>
      </c>
    </row>
    <row r="1639" spans="2:20" x14ac:dyDescent="0.25">
      <c r="B1639">
        <v>2004</v>
      </c>
      <c r="C1639">
        <v>5</v>
      </c>
      <c r="D1639">
        <v>10</v>
      </c>
      <c r="E1639" t="s">
        <v>35</v>
      </c>
      <c r="F1639">
        <v>62.3</v>
      </c>
      <c r="G1639">
        <v>95</v>
      </c>
      <c r="H1639">
        <v>135</v>
      </c>
      <c r="I1639">
        <v>4125</v>
      </c>
      <c r="J1639" t="s">
        <v>114</v>
      </c>
      <c r="K1639" t="s">
        <v>96</v>
      </c>
      <c r="L1639" t="s">
        <v>96</v>
      </c>
      <c r="M1639" t="s">
        <v>96</v>
      </c>
      <c r="N1639" t="s">
        <v>96</v>
      </c>
      <c r="O1639" t="s">
        <v>96</v>
      </c>
      <c r="P1639" t="s">
        <v>96</v>
      </c>
      <c r="Q1639" t="s">
        <v>96</v>
      </c>
      <c r="R1639" t="s">
        <v>96</v>
      </c>
      <c r="S1639" t="s">
        <v>96</v>
      </c>
      <c r="T1639" t="s">
        <v>96</v>
      </c>
    </row>
    <row r="1640" spans="2:20" x14ac:dyDescent="0.25">
      <c r="B1640">
        <v>2004</v>
      </c>
      <c r="C1640">
        <v>5</v>
      </c>
      <c r="D1640">
        <v>10</v>
      </c>
      <c r="E1640" t="s">
        <v>38</v>
      </c>
      <c r="F1640">
        <v>120</v>
      </c>
      <c r="G1640">
        <v>98.3</v>
      </c>
      <c r="H1640">
        <v>141</v>
      </c>
      <c r="I1640">
        <v>4167</v>
      </c>
      <c r="J1640" t="s">
        <v>114</v>
      </c>
      <c r="K1640" t="s">
        <v>96</v>
      </c>
      <c r="L1640" t="s">
        <v>96</v>
      </c>
      <c r="M1640" t="s">
        <v>96</v>
      </c>
      <c r="N1640" t="s">
        <v>96</v>
      </c>
      <c r="O1640" t="s">
        <v>96</v>
      </c>
      <c r="P1640" t="s">
        <v>96</v>
      </c>
      <c r="Q1640" t="s">
        <v>96</v>
      </c>
      <c r="R1640" t="s">
        <v>96</v>
      </c>
      <c r="S1640" t="s">
        <v>96</v>
      </c>
      <c r="T1640" t="s">
        <v>96</v>
      </c>
    </row>
    <row r="1641" spans="2:20" x14ac:dyDescent="0.25">
      <c r="B1641">
        <v>2004</v>
      </c>
      <c r="C1641">
        <v>5</v>
      </c>
      <c r="D1641">
        <v>10</v>
      </c>
      <c r="E1641" t="s">
        <v>34</v>
      </c>
      <c r="F1641">
        <v>400</v>
      </c>
      <c r="G1641">
        <v>95.7</v>
      </c>
      <c r="H1641">
        <v>141</v>
      </c>
      <c r="I1641">
        <v>4500</v>
      </c>
      <c r="J1641" t="s">
        <v>114</v>
      </c>
      <c r="K1641" t="s">
        <v>96</v>
      </c>
      <c r="L1641" t="s">
        <v>96</v>
      </c>
      <c r="M1641" t="s">
        <v>96</v>
      </c>
      <c r="N1641" t="s">
        <v>96</v>
      </c>
      <c r="O1641" t="s">
        <v>96</v>
      </c>
      <c r="P1641" t="s">
        <v>96</v>
      </c>
      <c r="Q1641" t="s">
        <v>96</v>
      </c>
      <c r="R1641" t="s">
        <v>96</v>
      </c>
      <c r="S1641" t="s">
        <v>96</v>
      </c>
      <c r="T1641" t="s">
        <v>96</v>
      </c>
    </row>
    <row r="1642" spans="2:20" x14ac:dyDescent="0.25">
      <c r="B1642">
        <v>2004</v>
      </c>
      <c r="C1642">
        <v>5</v>
      </c>
      <c r="D1642">
        <v>10</v>
      </c>
      <c r="E1642" t="s">
        <v>36</v>
      </c>
      <c r="F1642">
        <v>315.5</v>
      </c>
      <c r="G1642">
        <v>98.6</v>
      </c>
      <c r="H1642">
        <v>143</v>
      </c>
      <c r="I1642">
        <v>5261</v>
      </c>
      <c r="J1642" t="s">
        <v>114</v>
      </c>
      <c r="K1642" t="s">
        <v>96</v>
      </c>
      <c r="L1642" t="s">
        <v>96</v>
      </c>
      <c r="M1642" t="s">
        <v>96</v>
      </c>
      <c r="N1642" t="s">
        <v>96</v>
      </c>
      <c r="O1642" t="s">
        <v>96</v>
      </c>
      <c r="P1642" t="s">
        <v>96</v>
      </c>
      <c r="Q1642" t="s">
        <v>96</v>
      </c>
      <c r="R1642" t="s">
        <v>96</v>
      </c>
      <c r="S1642" t="s">
        <v>96</v>
      </c>
      <c r="T1642" t="s">
        <v>96</v>
      </c>
    </row>
    <row r="1643" spans="2:20" x14ac:dyDescent="0.25">
      <c r="B1643">
        <v>2004</v>
      </c>
      <c r="C1643">
        <v>5</v>
      </c>
      <c r="D1643">
        <v>11</v>
      </c>
      <c r="E1643" t="s">
        <v>35</v>
      </c>
      <c r="F1643">
        <v>93.3</v>
      </c>
      <c r="G1643">
        <v>99</v>
      </c>
      <c r="H1643">
        <v>155</v>
      </c>
      <c r="I1643">
        <v>4375</v>
      </c>
      <c r="J1643" t="s">
        <v>114</v>
      </c>
      <c r="K1643" t="s">
        <v>96</v>
      </c>
      <c r="L1643" t="s">
        <v>96</v>
      </c>
      <c r="M1643" t="s">
        <v>96</v>
      </c>
      <c r="N1643" t="s">
        <v>96</v>
      </c>
      <c r="O1643" t="s">
        <v>96</v>
      </c>
      <c r="P1643" t="s">
        <v>96</v>
      </c>
      <c r="Q1643" t="s">
        <v>96</v>
      </c>
      <c r="R1643" t="s">
        <v>96</v>
      </c>
      <c r="S1643" t="s">
        <v>96</v>
      </c>
      <c r="T1643" t="s">
        <v>96</v>
      </c>
    </row>
    <row r="1644" spans="2:20" x14ac:dyDescent="0.25">
      <c r="B1644">
        <v>2004</v>
      </c>
      <c r="C1644">
        <v>5</v>
      </c>
      <c r="D1644">
        <v>11</v>
      </c>
      <c r="E1644" t="s">
        <v>34</v>
      </c>
      <c r="F1644">
        <v>93.07</v>
      </c>
      <c r="G1644">
        <v>96.6</v>
      </c>
      <c r="H1644">
        <v>142</v>
      </c>
      <c r="I1644">
        <v>4750</v>
      </c>
      <c r="J1644" t="s">
        <v>114</v>
      </c>
      <c r="K1644" t="s">
        <v>96</v>
      </c>
      <c r="L1644" t="s">
        <v>96</v>
      </c>
      <c r="M1644" t="s">
        <v>96</v>
      </c>
      <c r="N1644" t="s">
        <v>96</v>
      </c>
      <c r="O1644" t="s">
        <v>96</v>
      </c>
      <c r="P1644" t="s">
        <v>96</v>
      </c>
      <c r="Q1644" t="s">
        <v>96</v>
      </c>
      <c r="R1644" t="s">
        <v>96</v>
      </c>
      <c r="S1644" t="s">
        <v>96</v>
      </c>
      <c r="T1644" t="s">
        <v>96</v>
      </c>
    </row>
    <row r="1645" spans="2:20" x14ac:dyDescent="0.25">
      <c r="B1645">
        <v>2004</v>
      </c>
      <c r="C1645">
        <v>5</v>
      </c>
      <c r="D1645">
        <v>11</v>
      </c>
      <c r="E1645" t="s">
        <v>40</v>
      </c>
      <c r="F1645">
        <v>125</v>
      </c>
      <c r="G1645">
        <v>96.8</v>
      </c>
      <c r="H1645">
        <v>121</v>
      </c>
      <c r="I1645">
        <v>3300</v>
      </c>
      <c r="J1645" t="s">
        <v>115</v>
      </c>
      <c r="K1645" t="s">
        <v>96</v>
      </c>
      <c r="L1645" t="s">
        <v>96</v>
      </c>
      <c r="M1645" t="s">
        <v>96</v>
      </c>
      <c r="N1645" t="s">
        <v>96</v>
      </c>
      <c r="O1645" t="s">
        <v>96</v>
      </c>
      <c r="P1645" t="s">
        <v>96</v>
      </c>
      <c r="Q1645" t="s">
        <v>96</v>
      </c>
      <c r="R1645" t="s">
        <v>96</v>
      </c>
      <c r="S1645" t="s">
        <v>96</v>
      </c>
      <c r="T1645" t="s">
        <v>96</v>
      </c>
    </row>
    <row r="1646" spans="2:20" x14ac:dyDescent="0.25">
      <c r="B1646">
        <v>2004</v>
      </c>
      <c r="C1646">
        <v>5</v>
      </c>
      <c r="D1646">
        <v>12</v>
      </c>
      <c r="E1646" t="s">
        <v>34</v>
      </c>
      <c r="F1646">
        <v>157</v>
      </c>
      <c r="G1646">
        <v>98.9</v>
      </c>
      <c r="H1646">
        <v>144</v>
      </c>
      <c r="I1646">
        <v>4800</v>
      </c>
      <c r="J1646" t="s">
        <v>114</v>
      </c>
      <c r="K1646" t="s">
        <v>96</v>
      </c>
      <c r="L1646" t="s">
        <v>96</v>
      </c>
      <c r="M1646" t="s">
        <v>96</v>
      </c>
      <c r="N1646" t="s">
        <v>96</v>
      </c>
      <c r="O1646" t="s">
        <v>96</v>
      </c>
      <c r="P1646" t="s">
        <v>96</v>
      </c>
      <c r="Q1646" t="s">
        <v>96</v>
      </c>
      <c r="R1646" t="s">
        <v>96</v>
      </c>
      <c r="S1646" t="s">
        <v>96</v>
      </c>
      <c r="T1646" t="s">
        <v>96</v>
      </c>
    </row>
    <row r="1647" spans="2:20" x14ac:dyDescent="0.25">
      <c r="B1647">
        <v>2004</v>
      </c>
      <c r="C1647">
        <v>5</v>
      </c>
      <c r="D1647">
        <v>12</v>
      </c>
      <c r="E1647" t="s">
        <v>36</v>
      </c>
      <c r="F1647">
        <v>80</v>
      </c>
      <c r="G1647">
        <v>98.6</v>
      </c>
      <c r="H1647">
        <v>144</v>
      </c>
      <c r="I1647">
        <v>5200</v>
      </c>
      <c r="J1647" t="s">
        <v>114</v>
      </c>
      <c r="K1647" t="s">
        <v>96</v>
      </c>
      <c r="L1647" t="s">
        <v>96</v>
      </c>
      <c r="M1647" t="s">
        <v>96</v>
      </c>
      <c r="N1647" t="s">
        <v>96</v>
      </c>
      <c r="O1647" t="s">
        <v>96</v>
      </c>
      <c r="P1647" t="s">
        <v>96</v>
      </c>
      <c r="Q1647" t="s">
        <v>96</v>
      </c>
      <c r="R1647" t="s">
        <v>96</v>
      </c>
      <c r="S1647" t="s">
        <v>96</v>
      </c>
      <c r="T1647" t="s">
        <v>96</v>
      </c>
    </row>
    <row r="1648" spans="2:20" x14ac:dyDescent="0.25">
      <c r="B1648">
        <v>2004</v>
      </c>
      <c r="C1648">
        <v>5</v>
      </c>
      <c r="D1648">
        <v>12</v>
      </c>
      <c r="E1648" t="s">
        <v>38</v>
      </c>
      <c r="F1648">
        <v>120</v>
      </c>
      <c r="G1648">
        <v>95.8</v>
      </c>
      <c r="H1648">
        <v>126</v>
      </c>
      <c r="I1648">
        <v>3157</v>
      </c>
      <c r="J1648" t="s">
        <v>115</v>
      </c>
      <c r="K1648" t="s">
        <v>96</v>
      </c>
      <c r="L1648" t="s">
        <v>96</v>
      </c>
      <c r="M1648" t="s">
        <v>96</v>
      </c>
      <c r="N1648" t="s">
        <v>96</v>
      </c>
      <c r="O1648" t="s">
        <v>96</v>
      </c>
      <c r="P1648" t="s">
        <v>96</v>
      </c>
      <c r="Q1648" t="s">
        <v>96</v>
      </c>
      <c r="R1648" t="s">
        <v>96</v>
      </c>
      <c r="S1648" t="s">
        <v>96</v>
      </c>
      <c r="T1648" t="s">
        <v>96</v>
      </c>
    </row>
    <row r="1649" spans="2:20" x14ac:dyDescent="0.25">
      <c r="B1649">
        <v>2004</v>
      </c>
      <c r="C1649">
        <v>6</v>
      </c>
      <c r="D1649">
        <v>1</v>
      </c>
      <c r="E1649" t="s">
        <v>41</v>
      </c>
      <c r="F1649">
        <v>120</v>
      </c>
      <c r="G1649">
        <v>99</v>
      </c>
      <c r="H1649">
        <v>144</v>
      </c>
      <c r="I1649">
        <v>3700</v>
      </c>
      <c r="J1649" t="s">
        <v>114</v>
      </c>
      <c r="K1649" t="s">
        <v>1772</v>
      </c>
      <c r="L1649" t="s">
        <v>409</v>
      </c>
      <c r="M1649">
        <v>3731</v>
      </c>
      <c r="N1649">
        <v>25.91</v>
      </c>
      <c r="O1649" t="s">
        <v>96</v>
      </c>
      <c r="P1649" t="s">
        <v>534</v>
      </c>
      <c r="Q1649" t="s">
        <v>96</v>
      </c>
      <c r="R1649" t="s">
        <v>96</v>
      </c>
      <c r="S1649" t="s">
        <v>96</v>
      </c>
      <c r="T1649" t="s">
        <v>96</v>
      </c>
    </row>
    <row r="1650" spans="2:20" x14ac:dyDescent="0.25">
      <c r="B1650">
        <v>2004</v>
      </c>
      <c r="C1650">
        <v>6</v>
      </c>
      <c r="D1650">
        <v>1</v>
      </c>
      <c r="E1650" t="s">
        <v>46</v>
      </c>
      <c r="F1650">
        <v>172.7</v>
      </c>
      <c r="G1650">
        <v>98</v>
      </c>
      <c r="H1650">
        <v>143</v>
      </c>
      <c r="I1650">
        <v>3700</v>
      </c>
      <c r="J1650" t="s">
        <v>114</v>
      </c>
      <c r="K1650" t="s">
        <v>1770</v>
      </c>
      <c r="L1650" t="s">
        <v>1771</v>
      </c>
      <c r="M1650">
        <v>3761</v>
      </c>
      <c r="N1650">
        <v>26.3</v>
      </c>
      <c r="O1650" t="s">
        <v>96</v>
      </c>
      <c r="P1650" t="s">
        <v>531</v>
      </c>
      <c r="Q1650">
        <v>200</v>
      </c>
      <c r="R1650" t="s">
        <v>96</v>
      </c>
      <c r="S1650" t="s">
        <v>96</v>
      </c>
      <c r="T1650" t="s">
        <v>96</v>
      </c>
    </row>
    <row r="1651" spans="2:20" x14ac:dyDescent="0.25">
      <c r="B1651">
        <v>2004</v>
      </c>
      <c r="C1651">
        <v>6</v>
      </c>
      <c r="D1651">
        <v>3</v>
      </c>
      <c r="E1651" t="s">
        <v>47</v>
      </c>
      <c r="F1651">
        <v>62.1</v>
      </c>
      <c r="G1651">
        <v>98</v>
      </c>
      <c r="H1651">
        <v>134</v>
      </c>
      <c r="I1651">
        <v>3494</v>
      </c>
      <c r="J1651" t="s">
        <v>114</v>
      </c>
      <c r="K1651" t="s">
        <v>706</v>
      </c>
      <c r="L1651" t="s">
        <v>1794</v>
      </c>
      <c r="M1651">
        <v>3557</v>
      </c>
      <c r="N1651">
        <v>26.5</v>
      </c>
      <c r="O1651">
        <v>175</v>
      </c>
      <c r="P1651" t="s">
        <v>537</v>
      </c>
      <c r="Q1651" t="s">
        <v>96</v>
      </c>
      <c r="R1651" t="s">
        <v>96</v>
      </c>
      <c r="S1651" t="s">
        <v>96</v>
      </c>
      <c r="T1651" t="s">
        <v>96</v>
      </c>
    </row>
    <row r="1652" spans="2:20" x14ac:dyDescent="0.25">
      <c r="B1652">
        <v>2004</v>
      </c>
      <c r="C1652">
        <v>6</v>
      </c>
      <c r="D1652">
        <v>3</v>
      </c>
      <c r="E1652" t="s">
        <v>42</v>
      </c>
      <c r="F1652">
        <v>110</v>
      </c>
      <c r="G1652">
        <v>96</v>
      </c>
      <c r="H1652">
        <v>142</v>
      </c>
      <c r="I1652">
        <v>3600</v>
      </c>
      <c r="J1652" t="s">
        <v>114</v>
      </c>
      <c r="K1652" t="s">
        <v>1773</v>
      </c>
      <c r="L1652" t="s">
        <v>1774</v>
      </c>
      <c r="M1652">
        <v>3761</v>
      </c>
      <c r="N1652">
        <v>26.48</v>
      </c>
      <c r="O1652" t="s">
        <v>96</v>
      </c>
      <c r="P1652" t="s">
        <v>534</v>
      </c>
      <c r="Q1652" t="s">
        <v>96</v>
      </c>
      <c r="R1652" t="s">
        <v>96</v>
      </c>
      <c r="S1652" t="s">
        <v>96</v>
      </c>
      <c r="T1652" t="s">
        <v>96</v>
      </c>
    </row>
    <row r="1653" spans="2:20" x14ac:dyDescent="0.25">
      <c r="B1653">
        <v>2004</v>
      </c>
      <c r="C1653">
        <v>6</v>
      </c>
      <c r="D1653">
        <v>3</v>
      </c>
      <c r="E1653" t="s">
        <v>44</v>
      </c>
      <c r="F1653">
        <v>235</v>
      </c>
      <c r="G1653">
        <v>98</v>
      </c>
      <c r="H1653">
        <v>142</v>
      </c>
      <c r="I1653">
        <v>4219</v>
      </c>
      <c r="J1653" t="s">
        <v>114</v>
      </c>
      <c r="K1653" t="s">
        <v>1788</v>
      </c>
      <c r="L1653" t="s">
        <v>1789</v>
      </c>
      <c r="M1653">
        <v>4305</v>
      </c>
      <c r="N1653">
        <v>30.32</v>
      </c>
      <c r="O1653">
        <v>180</v>
      </c>
      <c r="P1653" t="s">
        <v>534</v>
      </c>
      <c r="Q1653" t="s">
        <v>96</v>
      </c>
      <c r="R1653" t="s">
        <v>96</v>
      </c>
      <c r="S1653" t="s">
        <v>96</v>
      </c>
      <c r="T1653" t="s">
        <v>96</v>
      </c>
    </row>
    <row r="1654" spans="2:20" x14ac:dyDescent="0.25">
      <c r="B1654">
        <v>2004</v>
      </c>
      <c r="C1654">
        <v>6</v>
      </c>
      <c r="D1654">
        <v>4</v>
      </c>
      <c r="E1654" t="s">
        <v>47</v>
      </c>
      <c r="F1654">
        <v>80</v>
      </c>
      <c r="G1654">
        <v>96</v>
      </c>
      <c r="H1654">
        <v>143</v>
      </c>
      <c r="I1654">
        <v>3700</v>
      </c>
      <c r="J1654" t="s">
        <v>114</v>
      </c>
      <c r="K1654" t="s">
        <v>1287</v>
      </c>
      <c r="L1654" t="s">
        <v>1003</v>
      </c>
      <c r="M1654">
        <v>3844</v>
      </c>
      <c r="N1654">
        <v>26.88</v>
      </c>
      <c r="O1654" t="s">
        <v>96</v>
      </c>
      <c r="P1654" t="s">
        <v>531</v>
      </c>
      <c r="Q1654">
        <v>0</v>
      </c>
      <c r="R1654" t="s">
        <v>96</v>
      </c>
      <c r="S1654" t="s">
        <v>96</v>
      </c>
      <c r="T1654" t="s">
        <v>96</v>
      </c>
    </row>
    <row r="1655" spans="2:20" x14ac:dyDescent="0.25">
      <c r="B1655">
        <v>2004</v>
      </c>
      <c r="C1655">
        <v>6</v>
      </c>
      <c r="D1655">
        <v>4</v>
      </c>
      <c r="E1655" t="s">
        <v>46</v>
      </c>
      <c r="F1655">
        <v>936.86</v>
      </c>
      <c r="G1655">
        <v>94</v>
      </c>
      <c r="H1655">
        <v>141</v>
      </c>
      <c r="I1655">
        <v>4372</v>
      </c>
      <c r="J1655" t="s">
        <v>114</v>
      </c>
      <c r="K1655" t="s">
        <v>56</v>
      </c>
      <c r="L1655" t="s">
        <v>1785</v>
      </c>
      <c r="M1655">
        <v>4667</v>
      </c>
      <c r="N1655">
        <v>30.98</v>
      </c>
      <c r="O1655">
        <v>185</v>
      </c>
      <c r="P1655" t="s">
        <v>531</v>
      </c>
      <c r="Q1655">
        <v>300</v>
      </c>
      <c r="R1655" t="s">
        <v>96</v>
      </c>
      <c r="S1655" t="s">
        <v>96</v>
      </c>
      <c r="T1655" t="s">
        <v>96</v>
      </c>
    </row>
    <row r="1656" spans="2:20" x14ac:dyDescent="0.25">
      <c r="B1656">
        <v>2004</v>
      </c>
      <c r="C1656">
        <v>6</v>
      </c>
      <c r="D1656">
        <v>4</v>
      </c>
      <c r="E1656" t="s">
        <v>45</v>
      </c>
      <c r="F1656">
        <v>80</v>
      </c>
      <c r="G1656">
        <v>99</v>
      </c>
      <c r="H1656">
        <v>119</v>
      </c>
      <c r="I1656">
        <v>2250</v>
      </c>
      <c r="J1656" t="s">
        <v>115</v>
      </c>
      <c r="K1656" t="s">
        <v>1801</v>
      </c>
      <c r="L1656" t="s">
        <v>1802</v>
      </c>
      <c r="M1656">
        <v>2278</v>
      </c>
      <c r="N1656">
        <v>19.149999999999999</v>
      </c>
      <c r="O1656">
        <v>115</v>
      </c>
      <c r="P1656" t="s">
        <v>537</v>
      </c>
      <c r="Q1656" t="s">
        <v>96</v>
      </c>
      <c r="R1656" t="s">
        <v>96</v>
      </c>
      <c r="S1656" t="s">
        <v>96</v>
      </c>
      <c r="T1656" t="s">
        <v>96</v>
      </c>
    </row>
    <row r="1657" spans="2:20" x14ac:dyDescent="0.25">
      <c r="B1657">
        <v>2004</v>
      </c>
      <c r="C1657">
        <v>6</v>
      </c>
      <c r="D1657">
        <v>4</v>
      </c>
      <c r="E1657" t="s">
        <v>41</v>
      </c>
      <c r="F1657">
        <v>130</v>
      </c>
      <c r="G1657">
        <v>95</v>
      </c>
      <c r="H1657">
        <v>129</v>
      </c>
      <c r="I1657">
        <v>3335</v>
      </c>
      <c r="J1657" t="s">
        <v>115</v>
      </c>
      <c r="K1657" t="s">
        <v>1782</v>
      </c>
      <c r="L1657" t="s">
        <v>1795</v>
      </c>
      <c r="M1657">
        <v>3510</v>
      </c>
      <c r="N1657">
        <v>27.21</v>
      </c>
      <c r="O1657">
        <v>165</v>
      </c>
      <c r="P1657" t="s">
        <v>537</v>
      </c>
      <c r="Q1657" t="s">
        <v>96</v>
      </c>
      <c r="R1657" t="s">
        <v>96</v>
      </c>
      <c r="S1657" t="s">
        <v>96</v>
      </c>
      <c r="T1657" t="s">
        <v>96</v>
      </c>
    </row>
    <row r="1658" spans="2:20" x14ac:dyDescent="0.25">
      <c r="B1658">
        <v>2004</v>
      </c>
      <c r="C1658">
        <v>6</v>
      </c>
      <c r="D1658">
        <v>4</v>
      </c>
      <c r="E1658" t="s">
        <v>41</v>
      </c>
      <c r="F1658">
        <v>54.15</v>
      </c>
      <c r="G1658" t="s">
        <v>96</v>
      </c>
      <c r="H1658" t="s">
        <v>96</v>
      </c>
      <c r="I1658">
        <v>1034</v>
      </c>
      <c r="J1658" t="s">
        <v>119</v>
      </c>
      <c r="K1658" t="s">
        <v>1812</v>
      </c>
      <c r="L1658" t="s">
        <v>1813</v>
      </c>
      <c r="M1658" t="s">
        <v>96</v>
      </c>
      <c r="N1658" t="s">
        <v>96</v>
      </c>
      <c r="O1658" t="s">
        <v>96</v>
      </c>
      <c r="P1658" t="s">
        <v>537</v>
      </c>
      <c r="Q1658" t="s">
        <v>96</v>
      </c>
      <c r="R1658" t="s">
        <v>96</v>
      </c>
      <c r="S1658" t="s">
        <v>96</v>
      </c>
      <c r="T1658" t="s">
        <v>96</v>
      </c>
    </row>
    <row r="1659" spans="2:20" x14ac:dyDescent="0.25">
      <c r="B1659">
        <v>2004</v>
      </c>
      <c r="C1659">
        <v>6</v>
      </c>
      <c r="D1659">
        <v>4</v>
      </c>
      <c r="E1659" t="s">
        <v>41</v>
      </c>
      <c r="F1659">
        <v>240</v>
      </c>
      <c r="G1659">
        <v>98</v>
      </c>
      <c r="H1659">
        <v>143</v>
      </c>
      <c r="I1659">
        <v>8500</v>
      </c>
      <c r="J1659" t="s">
        <v>118</v>
      </c>
      <c r="K1659" t="s">
        <v>1325</v>
      </c>
      <c r="L1659" t="s">
        <v>1818</v>
      </c>
      <c r="M1659">
        <v>8681</v>
      </c>
      <c r="N1659">
        <v>6071</v>
      </c>
      <c r="O1659">
        <v>175</v>
      </c>
      <c r="P1659" t="s">
        <v>537</v>
      </c>
      <c r="Q1659" t="s">
        <v>96</v>
      </c>
      <c r="R1659" t="s">
        <v>96</v>
      </c>
      <c r="S1659" t="s">
        <v>96</v>
      </c>
      <c r="T1659" t="s">
        <v>96</v>
      </c>
    </row>
    <row r="1660" spans="2:20" x14ac:dyDescent="0.25">
      <c r="B1660">
        <v>2004</v>
      </c>
      <c r="C1660">
        <v>6</v>
      </c>
      <c r="D1660">
        <v>5</v>
      </c>
      <c r="E1660" t="s">
        <v>41</v>
      </c>
      <c r="F1660">
        <v>69.67</v>
      </c>
      <c r="G1660">
        <v>95</v>
      </c>
      <c r="H1660">
        <v>135</v>
      </c>
      <c r="I1660">
        <v>2986</v>
      </c>
      <c r="J1660" t="s">
        <v>114</v>
      </c>
      <c r="K1660" t="s">
        <v>1796</v>
      </c>
      <c r="L1660" t="s">
        <v>1797</v>
      </c>
      <c r="M1660">
        <v>3138</v>
      </c>
      <c r="N1660">
        <v>23.24</v>
      </c>
      <c r="O1660">
        <v>160</v>
      </c>
      <c r="P1660" t="s">
        <v>537</v>
      </c>
      <c r="Q1660" t="s">
        <v>96</v>
      </c>
      <c r="R1660" t="s">
        <v>96</v>
      </c>
      <c r="S1660" t="s">
        <v>96</v>
      </c>
      <c r="T1660" t="s">
        <v>96</v>
      </c>
    </row>
    <row r="1661" spans="2:20" x14ac:dyDescent="0.25">
      <c r="B1661">
        <v>2004</v>
      </c>
      <c r="C1661">
        <v>6</v>
      </c>
      <c r="D1661">
        <v>5</v>
      </c>
      <c r="E1661" t="s">
        <v>47</v>
      </c>
      <c r="F1661">
        <v>80</v>
      </c>
      <c r="G1661">
        <v>99</v>
      </c>
      <c r="H1661">
        <v>141</v>
      </c>
      <c r="I1661">
        <v>3900</v>
      </c>
      <c r="J1661" t="s">
        <v>114</v>
      </c>
      <c r="K1661" t="s">
        <v>1790</v>
      </c>
      <c r="L1661" t="s">
        <v>1791</v>
      </c>
      <c r="M1661">
        <v>3950</v>
      </c>
      <c r="N1661">
        <v>28</v>
      </c>
      <c r="O1661">
        <v>185</v>
      </c>
      <c r="P1661" t="s">
        <v>531</v>
      </c>
      <c r="Q1661">
        <v>0</v>
      </c>
      <c r="R1661" t="s">
        <v>96</v>
      </c>
      <c r="S1661" t="s">
        <v>96</v>
      </c>
      <c r="T1661" t="s">
        <v>96</v>
      </c>
    </row>
    <row r="1662" spans="2:20" x14ac:dyDescent="0.25">
      <c r="B1662">
        <v>2004</v>
      </c>
      <c r="C1662">
        <v>6</v>
      </c>
      <c r="D1662">
        <v>6</v>
      </c>
      <c r="E1662" t="s">
        <v>46</v>
      </c>
      <c r="F1662">
        <v>80</v>
      </c>
      <c r="G1662">
        <v>98</v>
      </c>
      <c r="H1662">
        <v>135</v>
      </c>
      <c r="I1662">
        <v>3200</v>
      </c>
      <c r="J1662" t="s">
        <v>114</v>
      </c>
      <c r="K1662" t="s">
        <v>1799</v>
      </c>
      <c r="L1662" t="s">
        <v>1800</v>
      </c>
      <c r="M1662">
        <v>3282</v>
      </c>
      <c r="N1662">
        <v>24.31</v>
      </c>
      <c r="O1662">
        <v>165</v>
      </c>
      <c r="P1662" t="s">
        <v>531</v>
      </c>
      <c r="Q1662">
        <v>0</v>
      </c>
      <c r="R1662" t="s">
        <v>96</v>
      </c>
      <c r="S1662" t="s">
        <v>96</v>
      </c>
      <c r="T1662" t="s">
        <v>96</v>
      </c>
    </row>
    <row r="1663" spans="2:20" x14ac:dyDescent="0.25">
      <c r="B1663">
        <v>2004</v>
      </c>
      <c r="C1663">
        <v>6</v>
      </c>
      <c r="D1663">
        <v>6</v>
      </c>
      <c r="E1663" t="s">
        <v>45</v>
      </c>
      <c r="F1663">
        <v>111.2</v>
      </c>
      <c r="G1663">
        <v>98</v>
      </c>
      <c r="H1663">
        <v>129</v>
      </c>
      <c r="I1663">
        <v>3400</v>
      </c>
      <c r="J1663" t="s">
        <v>115</v>
      </c>
      <c r="K1663" t="s">
        <v>1792</v>
      </c>
      <c r="L1663" t="s">
        <v>1798</v>
      </c>
      <c r="M1663">
        <v>3469</v>
      </c>
      <c r="N1663">
        <v>26.89</v>
      </c>
      <c r="O1663">
        <v>165</v>
      </c>
      <c r="P1663" t="s">
        <v>537</v>
      </c>
      <c r="Q1663" t="s">
        <v>96</v>
      </c>
      <c r="R1663" t="s">
        <v>96</v>
      </c>
      <c r="S1663" t="s">
        <v>96</v>
      </c>
      <c r="T1663" t="s">
        <v>96</v>
      </c>
    </row>
    <row r="1664" spans="2:20" x14ac:dyDescent="0.25">
      <c r="B1664">
        <v>2004</v>
      </c>
      <c r="C1664">
        <v>6</v>
      </c>
      <c r="D1664">
        <v>6</v>
      </c>
      <c r="E1664" t="s">
        <v>45</v>
      </c>
      <c r="F1664">
        <v>80</v>
      </c>
      <c r="G1664">
        <v>91</v>
      </c>
      <c r="H1664">
        <v>115</v>
      </c>
      <c r="I1664">
        <v>2050</v>
      </c>
      <c r="J1664" t="s">
        <v>116</v>
      </c>
      <c r="K1664" t="s">
        <v>1792</v>
      </c>
      <c r="L1664" t="s">
        <v>1803</v>
      </c>
      <c r="M1664">
        <v>2244</v>
      </c>
      <c r="N1664">
        <v>19.510000000000002</v>
      </c>
      <c r="O1664">
        <v>115</v>
      </c>
      <c r="P1664" t="s">
        <v>534</v>
      </c>
      <c r="Q1664" t="s">
        <v>96</v>
      </c>
      <c r="R1664" t="s">
        <v>96</v>
      </c>
      <c r="S1664" t="s">
        <v>96</v>
      </c>
      <c r="T1664" t="s">
        <v>96</v>
      </c>
    </row>
    <row r="1665" spans="2:20" x14ac:dyDescent="0.25">
      <c r="B1665">
        <v>2004</v>
      </c>
      <c r="C1665">
        <v>6</v>
      </c>
      <c r="D1665">
        <v>6</v>
      </c>
      <c r="E1665" t="s">
        <v>41</v>
      </c>
      <c r="F1665">
        <v>141</v>
      </c>
      <c r="G1665">
        <v>50</v>
      </c>
      <c r="H1665">
        <v>130</v>
      </c>
      <c r="I1665">
        <v>6751</v>
      </c>
      <c r="J1665" t="s">
        <v>118</v>
      </c>
      <c r="K1665" t="s">
        <v>1772</v>
      </c>
      <c r="L1665" t="s">
        <v>1815</v>
      </c>
      <c r="M1665">
        <v>13502</v>
      </c>
      <c r="N1665">
        <v>103.87</v>
      </c>
      <c r="O1665">
        <v>100</v>
      </c>
      <c r="P1665" t="s">
        <v>537</v>
      </c>
      <c r="Q1665" t="s">
        <v>96</v>
      </c>
      <c r="R1665" t="s">
        <v>96</v>
      </c>
      <c r="S1665" t="s">
        <v>96</v>
      </c>
      <c r="T1665" t="s">
        <v>96</v>
      </c>
    </row>
    <row r="1666" spans="2:20" x14ac:dyDescent="0.25">
      <c r="B1666">
        <v>2004</v>
      </c>
      <c r="C1666">
        <v>6</v>
      </c>
      <c r="D1666">
        <v>7</v>
      </c>
      <c r="E1666" t="s">
        <v>41</v>
      </c>
      <c r="F1666">
        <v>320</v>
      </c>
      <c r="G1666">
        <v>97.5</v>
      </c>
      <c r="H1666">
        <v>140</v>
      </c>
      <c r="I1666">
        <v>4586</v>
      </c>
      <c r="J1666" t="s">
        <v>114</v>
      </c>
      <c r="K1666" t="s">
        <v>1782</v>
      </c>
      <c r="L1666" t="s">
        <v>1783</v>
      </c>
      <c r="M1666">
        <v>4704</v>
      </c>
      <c r="N1666">
        <v>33.6</v>
      </c>
      <c r="O1666">
        <v>180</v>
      </c>
      <c r="P1666" t="s">
        <v>534</v>
      </c>
      <c r="Q1666" t="s">
        <v>96</v>
      </c>
      <c r="R1666" t="s">
        <v>96</v>
      </c>
      <c r="S1666" t="s">
        <v>96</v>
      </c>
      <c r="T1666" t="s">
        <v>96</v>
      </c>
    </row>
    <row r="1667" spans="2:20" x14ac:dyDescent="0.25">
      <c r="B1667">
        <v>2004</v>
      </c>
      <c r="C1667">
        <v>6</v>
      </c>
      <c r="D1667">
        <v>7</v>
      </c>
      <c r="E1667" t="s">
        <v>47</v>
      </c>
      <c r="F1667">
        <v>41</v>
      </c>
      <c r="G1667" t="s">
        <v>96</v>
      </c>
      <c r="H1667" t="s">
        <v>96</v>
      </c>
      <c r="I1667">
        <v>2073</v>
      </c>
      <c r="J1667" t="s">
        <v>119</v>
      </c>
      <c r="K1667" t="s">
        <v>1806</v>
      </c>
      <c r="L1667" t="s">
        <v>1807</v>
      </c>
      <c r="M1667" t="s">
        <v>96</v>
      </c>
      <c r="N1667" t="s">
        <v>96</v>
      </c>
      <c r="O1667" t="s">
        <v>96</v>
      </c>
      <c r="P1667" t="s">
        <v>534</v>
      </c>
      <c r="Q1667" t="s">
        <v>96</v>
      </c>
      <c r="R1667" t="s">
        <v>96</v>
      </c>
      <c r="S1667" t="s">
        <v>96</v>
      </c>
      <c r="T1667" t="s">
        <v>96</v>
      </c>
    </row>
    <row r="1668" spans="2:20" x14ac:dyDescent="0.25">
      <c r="B1668">
        <v>2004</v>
      </c>
      <c r="C1668">
        <v>6</v>
      </c>
      <c r="D1668">
        <v>7</v>
      </c>
      <c r="E1668" t="s">
        <v>47</v>
      </c>
      <c r="F1668">
        <v>18.7</v>
      </c>
      <c r="G1668">
        <v>64</v>
      </c>
      <c r="H1668">
        <v>119</v>
      </c>
      <c r="I1668">
        <v>8009</v>
      </c>
      <c r="J1668" t="s">
        <v>118</v>
      </c>
      <c r="K1668" t="s">
        <v>1294</v>
      </c>
      <c r="L1668" t="s">
        <v>1814</v>
      </c>
      <c r="M1668">
        <v>12480</v>
      </c>
      <c r="N1668">
        <v>104.87</v>
      </c>
      <c r="O1668">
        <v>125</v>
      </c>
      <c r="P1668" t="s">
        <v>537</v>
      </c>
      <c r="Q1668" t="s">
        <v>96</v>
      </c>
      <c r="R1668" t="s">
        <v>96</v>
      </c>
      <c r="S1668" t="s">
        <v>96</v>
      </c>
      <c r="T1668" t="s">
        <v>96</v>
      </c>
    </row>
    <row r="1669" spans="2:20" x14ac:dyDescent="0.25">
      <c r="B1669">
        <v>2004</v>
      </c>
      <c r="C1669">
        <v>6</v>
      </c>
      <c r="D1669">
        <v>8</v>
      </c>
      <c r="E1669" t="s">
        <v>41</v>
      </c>
      <c r="F1669">
        <v>240</v>
      </c>
      <c r="G1669">
        <v>97.9</v>
      </c>
      <c r="H1669">
        <v>142</v>
      </c>
      <c r="I1669">
        <v>4150</v>
      </c>
      <c r="J1669" t="s">
        <v>114</v>
      </c>
      <c r="K1669" t="s">
        <v>1776</v>
      </c>
      <c r="L1669" t="s">
        <v>1777</v>
      </c>
      <c r="M1669">
        <v>4239</v>
      </c>
      <c r="N1669">
        <v>29.85</v>
      </c>
      <c r="O1669">
        <v>175</v>
      </c>
      <c r="P1669" t="s">
        <v>531</v>
      </c>
      <c r="Q1669">
        <v>250</v>
      </c>
      <c r="R1669" t="s">
        <v>96</v>
      </c>
      <c r="S1669" t="s">
        <v>96</v>
      </c>
      <c r="T1669" t="s">
        <v>96</v>
      </c>
    </row>
    <row r="1670" spans="2:20" x14ac:dyDescent="0.25">
      <c r="B1670">
        <v>2004</v>
      </c>
      <c r="C1670">
        <v>6</v>
      </c>
      <c r="D1670">
        <v>8</v>
      </c>
      <c r="E1670" t="s">
        <v>47</v>
      </c>
      <c r="F1670">
        <v>86</v>
      </c>
      <c r="G1670" t="s">
        <v>96</v>
      </c>
      <c r="H1670" t="s">
        <v>96</v>
      </c>
      <c r="I1670">
        <v>1620</v>
      </c>
      <c r="J1670" t="s">
        <v>119</v>
      </c>
      <c r="K1670" t="s">
        <v>1808</v>
      </c>
      <c r="L1670" t="s">
        <v>1809</v>
      </c>
      <c r="M1670" t="s">
        <v>96</v>
      </c>
      <c r="N1670" t="s">
        <v>96</v>
      </c>
      <c r="O1670" t="s">
        <v>96</v>
      </c>
      <c r="P1670" t="s">
        <v>537</v>
      </c>
      <c r="Q1670" t="s">
        <v>96</v>
      </c>
      <c r="R1670" t="s">
        <v>96</v>
      </c>
      <c r="S1670" t="s">
        <v>96</v>
      </c>
      <c r="T1670" t="s">
        <v>96</v>
      </c>
    </row>
    <row r="1671" spans="2:20" x14ac:dyDescent="0.25">
      <c r="B1671">
        <v>2004</v>
      </c>
      <c r="C1671">
        <v>6</v>
      </c>
      <c r="D1671">
        <v>9</v>
      </c>
      <c r="E1671" t="s">
        <v>43</v>
      </c>
      <c r="F1671">
        <v>155.9</v>
      </c>
      <c r="G1671">
        <v>98.1</v>
      </c>
      <c r="H1671">
        <v>139</v>
      </c>
      <c r="I1671">
        <v>4003</v>
      </c>
      <c r="J1671" t="s">
        <v>114</v>
      </c>
      <c r="K1671" t="s">
        <v>1778</v>
      </c>
      <c r="L1671" t="s">
        <v>1779</v>
      </c>
      <c r="M1671">
        <v>4079</v>
      </c>
      <c r="N1671">
        <v>29.34</v>
      </c>
      <c r="O1671">
        <v>175</v>
      </c>
      <c r="P1671" t="s">
        <v>96</v>
      </c>
      <c r="Q1671" t="s">
        <v>96</v>
      </c>
      <c r="R1671" t="s">
        <v>96</v>
      </c>
      <c r="S1671" t="s">
        <v>96</v>
      </c>
      <c r="T1671" t="s">
        <v>96</v>
      </c>
    </row>
    <row r="1672" spans="2:20" x14ac:dyDescent="0.25">
      <c r="B1672">
        <v>2004</v>
      </c>
      <c r="C1672">
        <v>6</v>
      </c>
      <c r="D1672">
        <v>9</v>
      </c>
      <c r="E1672" t="s">
        <v>44</v>
      </c>
      <c r="F1672">
        <v>125</v>
      </c>
      <c r="G1672">
        <v>42</v>
      </c>
      <c r="H1672">
        <v>104</v>
      </c>
      <c r="I1672">
        <v>2600</v>
      </c>
      <c r="J1672" t="s">
        <v>116</v>
      </c>
      <c r="K1672" t="s">
        <v>1804</v>
      </c>
      <c r="L1672" t="s">
        <v>1805</v>
      </c>
      <c r="M1672">
        <v>6121</v>
      </c>
      <c r="N1672">
        <v>58.85</v>
      </c>
      <c r="O1672">
        <v>130</v>
      </c>
      <c r="P1672" t="s">
        <v>537</v>
      </c>
      <c r="Q1672" t="s">
        <v>96</v>
      </c>
      <c r="R1672" t="s">
        <v>96</v>
      </c>
      <c r="S1672" t="s">
        <v>96</v>
      </c>
      <c r="T1672" t="s">
        <v>96</v>
      </c>
    </row>
    <row r="1673" spans="2:20" x14ac:dyDescent="0.25">
      <c r="B1673">
        <v>2004</v>
      </c>
      <c r="C1673">
        <v>6</v>
      </c>
      <c r="D1673">
        <v>10</v>
      </c>
      <c r="E1673" t="s">
        <v>43</v>
      </c>
      <c r="F1673">
        <v>189.8</v>
      </c>
      <c r="G1673">
        <v>97</v>
      </c>
      <c r="H1673">
        <v>139</v>
      </c>
      <c r="I1673">
        <v>4688</v>
      </c>
      <c r="J1673" t="s">
        <v>114</v>
      </c>
      <c r="K1673" t="s">
        <v>1780</v>
      </c>
      <c r="L1673" t="s">
        <v>1781</v>
      </c>
      <c r="M1673">
        <v>4836</v>
      </c>
      <c r="N1673">
        <v>34.06</v>
      </c>
      <c r="O1673">
        <v>180</v>
      </c>
      <c r="P1673" t="s">
        <v>534</v>
      </c>
      <c r="Q1673" t="s">
        <v>96</v>
      </c>
      <c r="R1673" t="s">
        <v>96</v>
      </c>
      <c r="S1673" t="s">
        <v>96</v>
      </c>
      <c r="T1673" t="s">
        <v>96</v>
      </c>
    </row>
    <row r="1674" spans="2:20" x14ac:dyDescent="0.25">
      <c r="B1674">
        <v>2004</v>
      </c>
      <c r="C1674">
        <v>6</v>
      </c>
      <c r="D1674">
        <v>10</v>
      </c>
      <c r="E1674" t="s">
        <v>41</v>
      </c>
      <c r="F1674">
        <v>367</v>
      </c>
      <c r="G1674">
        <v>97.2</v>
      </c>
      <c r="H1674">
        <v>143</v>
      </c>
      <c r="I1674">
        <v>4800</v>
      </c>
      <c r="J1674" t="s">
        <v>114</v>
      </c>
      <c r="K1674" t="s">
        <v>1772</v>
      </c>
      <c r="L1674" t="s">
        <v>1775</v>
      </c>
      <c r="M1674">
        <v>4937</v>
      </c>
      <c r="N1674">
        <v>34.520000000000003</v>
      </c>
      <c r="O1674">
        <v>185</v>
      </c>
      <c r="P1674" t="s">
        <v>531</v>
      </c>
      <c r="Q1674">
        <v>300</v>
      </c>
      <c r="R1674" t="s">
        <v>96</v>
      </c>
      <c r="S1674" t="s">
        <v>96</v>
      </c>
      <c r="T1674" t="s">
        <v>96</v>
      </c>
    </row>
    <row r="1675" spans="2:20" x14ac:dyDescent="0.25">
      <c r="B1675">
        <v>2004</v>
      </c>
      <c r="C1675">
        <v>6</v>
      </c>
      <c r="D1675">
        <v>11</v>
      </c>
      <c r="E1675" t="s">
        <v>47</v>
      </c>
      <c r="F1675">
        <v>32.5</v>
      </c>
      <c r="G1675" t="s">
        <v>96</v>
      </c>
      <c r="H1675" t="s">
        <v>96</v>
      </c>
      <c r="I1675">
        <v>1385</v>
      </c>
      <c r="J1675" t="s">
        <v>119</v>
      </c>
      <c r="K1675" t="s">
        <v>1810</v>
      </c>
      <c r="L1675" t="s">
        <v>1811</v>
      </c>
      <c r="M1675" t="s">
        <v>96</v>
      </c>
      <c r="N1675" t="s">
        <v>96</v>
      </c>
      <c r="O1675" t="s">
        <v>96</v>
      </c>
      <c r="P1675" t="s">
        <v>537</v>
      </c>
      <c r="Q1675" t="s">
        <v>96</v>
      </c>
      <c r="R1675" t="s">
        <v>96</v>
      </c>
      <c r="S1675" t="s">
        <v>96</v>
      </c>
      <c r="T1675" t="s">
        <v>96</v>
      </c>
    </row>
    <row r="1676" spans="2:20" x14ac:dyDescent="0.25">
      <c r="B1676">
        <v>2004</v>
      </c>
      <c r="C1676">
        <v>6</v>
      </c>
      <c r="D1676">
        <v>11</v>
      </c>
      <c r="E1676" t="s">
        <v>41</v>
      </c>
      <c r="F1676">
        <v>105</v>
      </c>
      <c r="G1676">
        <v>76</v>
      </c>
      <c r="H1676">
        <v>138</v>
      </c>
      <c r="I1676">
        <v>12381</v>
      </c>
      <c r="J1676" t="s">
        <v>118</v>
      </c>
      <c r="K1676" t="s">
        <v>1816</v>
      </c>
      <c r="L1676" t="s">
        <v>1817</v>
      </c>
      <c r="M1676">
        <v>16250</v>
      </c>
      <c r="N1676">
        <v>117.75</v>
      </c>
      <c r="O1676">
        <v>150</v>
      </c>
      <c r="P1676" t="s">
        <v>537</v>
      </c>
      <c r="Q1676" t="s">
        <v>96</v>
      </c>
      <c r="R1676" t="s">
        <v>96</v>
      </c>
      <c r="S1676" t="s">
        <v>96</v>
      </c>
      <c r="T1676" t="s">
        <v>96</v>
      </c>
    </row>
    <row r="1677" spans="2:20" x14ac:dyDescent="0.25">
      <c r="B1677">
        <v>2004</v>
      </c>
      <c r="C1677">
        <v>6</v>
      </c>
      <c r="D1677">
        <v>12</v>
      </c>
      <c r="E1677" t="s">
        <v>43</v>
      </c>
      <c r="F1677">
        <v>49</v>
      </c>
      <c r="G1677">
        <v>99</v>
      </c>
      <c r="H1677">
        <v>142</v>
      </c>
      <c r="I1677">
        <v>4183</v>
      </c>
      <c r="J1677" t="s">
        <v>114</v>
      </c>
      <c r="K1677" t="s">
        <v>56</v>
      </c>
      <c r="L1677" t="s">
        <v>1784</v>
      </c>
      <c r="M1677">
        <v>4226</v>
      </c>
      <c r="N1677">
        <v>29.76</v>
      </c>
      <c r="O1677">
        <v>175</v>
      </c>
      <c r="P1677" t="s">
        <v>534</v>
      </c>
      <c r="Q1677" t="s">
        <v>96</v>
      </c>
      <c r="R1677" t="s">
        <v>96</v>
      </c>
      <c r="S1677" t="s">
        <v>96</v>
      </c>
      <c r="T1677" t="s">
        <v>96</v>
      </c>
    </row>
    <row r="1678" spans="2:20" x14ac:dyDescent="0.25">
      <c r="B1678">
        <v>2004</v>
      </c>
      <c r="C1678">
        <v>6</v>
      </c>
      <c r="D1678">
        <v>12</v>
      </c>
      <c r="E1678" t="s">
        <v>43</v>
      </c>
      <c r="F1678">
        <v>139.5</v>
      </c>
      <c r="G1678">
        <v>95</v>
      </c>
      <c r="H1678">
        <v>142</v>
      </c>
      <c r="I1678">
        <v>4244</v>
      </c>
      <c r="J1678" t="s">
        <v>114</v>
      </c>
      <c r="K1678" t="s">
        <v>56</v>
      </c>
      <c r="L1678" t="s">
        <v>1784</v>
      </c>
      <c r="M1678">
        <v>4465</v>
      </c>
      <c r="N1678">
        <v>31.44</v>
      </c>
      <c r="O1678">
        <v>175</v>
      </c>
      <c r="P1678" t="s">
        <v>534</v>
      </c>
      <c r="Q1678" t="s">
        <v>96</v>
      </c>
      <c r="R1678" t="s">
        <v>96</v>
      </c>
      <c r="S1678" t="s">
        <v>96</v>
      </c>
      <c r="T1678" t="s">
        <v>96</v>
      </c>
    </row>
    <row r="1679" spans="2:20" x14ac:dyDescent="0.25">
      <c r="B1679">
        <v>2004</v>
      </c>
      <c r="C1679">
        <v>6</v>
      </c>
      <c r="D1679">
        <v>12</v>
      </c>
      <c r="E1679" t="s">
        <v>44</v>
      </c>
      <c r="F1679">
        <v>91</v>
      </c>
      <c r="G1679" s="12">
        <v>100</v>
      </c>
      <c r="H1679">
        <v>144</v>
      </c>
      <c r="I1679">
        <v>4599</v>
      </c>
      <c r="J1679" t="s">
        <v>114</v>
      </c>
      <c r="K1679" t="s">
        <v>1786</v>
      </c>
      <c r="L1679" t="s">
        <v>1787</v>
      </c>
      <c r="M1679">
        <v>4500</v>
      </c>
      <c r="N1679">
        <v>31.93</v>
      </c>
      <c r="O1679">
        <v>185</v>
      </c>
      <c r="P1679" t="s">
        <v>531</v>
      </c>
      <c r="Q1679">
        <v>200</v>
      </c>
      <c r="R1679" t="s">
        <v>96</v>
      </c>
      <c r="S1679" t="s">
        <v>96</v>
      </c>
      <c r="T1679" t="s">
        <v>96</v>
      </c>
    </row>
    <row r="1680" spans="2:20" x14ac:dyDescent="0.25">
      <c r="B1680">
        <v>2004</v>
      </c>
      <c r="C1680">
        <v>6</v>
      </c>
      <c r="D1680">
        <v>12</v>
      </c>
      <c r="E1680" t="s">
        <v>45</v>
      </c>
      <c r="F1680">
        <v>160</v>
      </c>
      <c r="G1680">
        <v>94.6</v>
      </c>
      <c r="H1680">
        <v>127</v>
      </c>
      <c r="I1680">
        <v>3200</v>
      </c>
      <c r="J1680" t="s">
        <v>115</v>
      </c>
      <c r="K1680" t="s">
        <v>1792</v>
      </c>
      <c r="L1680" t="s">
        <v>1793</v>
      </c>
      <c r="M1680">
        <v>3382</v>
      </c>
      <c r="N1680">
        <v>26.63</v>
      </c>
      <c r="O1680">
        <v>165</v>
      </c>
      <c r="P1680" t="s">
        <v>531</v>
      </c>
      <c r="Q1680">
        <v>300</v>
      </c>
      <c r="R1680" t="s">
        <v>96</v>
      </c>
      <c r="S1680" t="s">
        <v>96</v>
      </c>
      <c r="T1680" t="s">
        <v>96</v>
      </c>
    </row>
    <row r="1681" spans="2:20" x14ac:dyDescent="0.25">
      <c r="B1681">
        <v>2004</v>
      </c>
      <c r="C1681">
        <v>7</v>
      </c>
      <c r="D1681">
        <v>1</v>
      </c>
      <c r="E1681" t="s">
        <v>49</v>
      </c>
      <c r="F1681">
        <v>350</v>
      </c>
      <c r="G1681">
        <v>99</v>
      </c>
      <c r="H1681">
        <v>137</v>
      </c>
      <c r="I1681">
        <v>2972</v>
      </c>
      <c r="J1681" t="s">
        <v>114</v>
      </c>
      <c r="K1681" t="s">
        <v>96</v>
      </c>
      <c r="L1681" t="s">
        <v>96</v>
      </c>
      <c r="M1681" t="s">
        <v>96</v>
      </c>
      <c r="N1681" t="s">
        <v>96</v>
      </c>
      <c r="O1681" t="s">
        <v>96</v>
      </c>
      <c r="P1681" t="s">
        <v>96</v>
      </c>
      <c r="Q1681" t="s">
        <v>96</v>
      </c>
      <c r="R1681" t="s">
        <v>96</v>
      </c>
      <c r="S1681" t="s">
        <v>96</v>
      </c>
      <c r="T1681" t="s">
        <v>96</v>
      </c>
    </row>
    <row r="1682" spans="2:20" x14ac:dyDescent="0.25">
      <c r="B1682">
        <v>2004</v>
      </c>
      <c r="C1682">
        <v>7</v>
      </c>
      <c r="D1682">
        <v>1</v>
      </c>
      <c r="E1682" t="s">
        <v>52</v>
      </c>
      <c r="F1682">
        <v>330</v>
      </c>
      <c r="G1682">
        <v>97</v>
      </c>
      <c r="H1682">
        <v>140</v>
      </c>
      <c r="I1682">
        <v>3421</v>
      </c>
      <c r="J1682" t="s">
        <v>114</v>
      </c>
      <c r="K1682" t="s">
        <v>96</v>
      </c>
      <c r="L1682" t="s">
        <v>96</v>
      </c>
      <c r="M1682" t="s">
        <v>96</v>
      </c>
      <c r="N1682" t="s">
        <v>96</v>
      </c>
      <c r="O1682" t="s">
        <v>96</v>
      </c>
      <c r="P1682" t="s">
        <v>96</v>
      </c>
      <c r="Q1682" t="s">
        <v>96</v>
      </c>
      <c r="R1682" t="s">
        <v>96</v>
      </c>
      <c r="S1682" t="s">
        <v>96</v>
      </c>
      <c r="T1682" t="s">
        <v>96</v>
      </c>
    </row>
    <row r="1683" spans="2:20" x14ac:dyDescent="0.25">
      <c r="B1683">
        <v>2004</v>
      </c>
      <c r="C1683">
        <v>7</v>
      </c>
      <c r="D1683">
        <v>1</v>
      </c>
      <c r="E1683" t="s">
        <v>55</v>
      </c>
      <c r="F1683">
        <v>92</v>
      </c>
      <c r="G1683">
        <v>99</v>
      </c>
      <c r="H1683">
        <v>140</v>
      </c>
      <c r="I1683">
        <v>3576</v>
      </c>
      <c r="J1683" t="s">
        <v>114</v>
      </c>
      <c r="K1683" t="s">
        <v>96</v>
      </c>
      <c r="L1683" t="s">
        <v>96</v>
      </c>
      <c r="M1683" t="s">
        <v>96</v>
      </c>
      <c r="N1683" t="s">
        <v>96</v>
      </c>
      <c r="O1683" t="s">
        <v>96</v>
      </c>
      <c r="P1683" t="s">
        <v>96</v>
      </c>
      <c r="Q1683" t="s">
        <v>96</v>
      </c>
      <c r="R1683" t="s">
        <v>96</v>
      </c>
      <c r="S1683" t="s">
        <v>96</v>
      </c>
      <c r="T1683" t="s">
        <v>96</v>
      </c>
    </row>
    <row r="1684" spans="2:20" x14ac:dyDescent="0.25">
      <c r="B1684">
        <v>2004</v>
      </c>
      <c r="C1684">
        <v>7</v>
      </c>
      <c r="D1684">
        <v>1</v>
      </c>
      <c r="E1684" t="s">
        <v>52</v>
      </c>
      <c r="F1684">
        <v>156</v>
      </c>
      <c r="G1684">
        <v>99</v>
      </c>
      <c r="H1684">
        <v>138</v>
      </c>
      <c r="I1684">
        <v>3700</v>
      </c>
      <c r="J1684" t="s">
        <v>114</v>
      </c>
      <c r="K1684" t="s">
        <v>96</v>
      </c>
      <c r="L1684" t="s">
        <v>96</v>
      </c>
      <c r="M1684" t="s">
        <v>96</v>
      </c>
      <c r="N1684" t="s">
        <v>96</v>
      </c>
      <c r="O1684" t="s">
        <v>96</v>
      </c>
      <c r="P1684" t="s">
        <v>96</v>
      </c>
      <c r="Q1684" t="s">
        <v>96</v>
      </c>
      <c r="R1684" t="s">
        <v>96</v>
      </c>
      <c r="S1684" t="s">
        <v>96</v>
      </c>
      <c r="T1684" t="s">
        <v>96</v>
      </c>
    </row>
    <row r="1685" spans="2:20" x14ac:dyDescent="0.25">
      <c r="B1685">
        <v>2004</v>
      </c>
      <c r="C1685">
        <v>7</v>
      </c>
      <c r="D1685">
        <v>1</v>
      </c>
      <c r="E1685" t="s">
        <v>55</v>
      </c>
      <c r="F1685">
        <v>83</v>
      </c>
      <c r="G1685">
        <v>99</v>
      </c>
      <c r="H1685">
        <v>142</v>
      </c>
      <c r="I1685">
        <v>3739</v>
      </c>
      <c r="J1685" t="s">
        <v>114</v>
      </c>
      <c r="K1685" t="s">
        <v>96</v>
      </c>
      <c r="L1685" t="s">
        <v>96</v>
      </c>
      <c r="M1685" t="s">
        <v>96</v>
      </c>
      <c r="N1685" t="s">
        <v>96</v>
      </c>
      <c r="O1685" t="s">
        <v>96</v>
      </c>
      <c r="P1685" t="s">
        <v>96</v>
      </c>
      <c r="Q1685" t="s">
        <v>96</v>
      </c>
      <c r="R1685" t="s">
        <v>96</v>
      </c>
      <c r="S1685" t="s">
        <v>96</v>
      </c>
      <c r="T1685" t="s">
        <v>96</v>
      </c>
    </row>
    <row r="1686" spans="2:20" x14ac:dyDescent="0.25">
      <c r="B1686">
        <v>2004</v>
      </c>
      <c r="C1686">
        <v>7</v>
      </c>
      <c r="D1686">
        <v>2</v>
      </c>
      <c r="E1686" t="s">
        <v>55</v>
      </c>
      <c r="F1686">
        <v>120</v>
      </c>
      <c r="G1686">
        <v>99</v>
      </c>
      <c r="H1686">
        <v>136</v>
      </c>
      <c r="I1686">
        <v>3000</v>
      </c>
      <c r="J1686" t="s">
        <v>114</v>
      </c>
      <c r="K1686" t="s">
        <v>96</v>
      </c>
      <c r="L1686" t="s">
        <v>96</v>
      </c>
      <c r="M1686" t="s">
        <v>96</v>
      </c>
      <c r="N1686" t="s">
        <v>96</v>
      </c>
      <c r="O1686" t="s">
        <v>96</v>
      </c>
      <c r="P1686" t="s">
        <v>96</v>
      </c>
      <c r="Q1686" t="s">
        <v>96</v>
      </c>
      <c r="R1686" t="s">
        <v>96</v>
      </c>
      <c r="S1686" t="s">
        <v>96</v>
      </c>
      <c r="T1686" t="s">
        <v>96</v>
      </c>
    </row>
    <row r="1687" spans="2:20" x14ac:dyDescent="0.25">
      <c r="B1687">
        <v>2004</v>
      </c>
      <c r="C1687">
        <v>7</v>
      </c>
      <c r="D1687">
        <v>2</v>
      </c>
      <c r="E1687" t="s">
        <v>54</v>
      </c>
      <c r="F1687">
        <v>305</v>
      </c>
      <c r="G1687">
        <v>98</v>
      </c>
      <c r="H1687">
        <v>127</v>
      </c>
      <c r="I1687">
        <v>3409</v>
      </c>
      <c r="J1687" t="s">
        <v>115</v>
      </c>
      <c r="K1687" t="s">
        <v>96</v>
      </c>
      <c r="L1687" t="s">
        <v>96</v>
      </c>
      <c r="M1687" t="s">
        <v>96</v>
      </c>
      <c r="N1687" t="s">
        <v>96</v>
      </c>
      <c r="O1687" t="s">
        <v>96</v>
      </c>
      <c r="P1687" t="s">
        <v>96</v>
      </c>
      <c r="Q1687" t="s">
        <v>96</v>
      </c>
      <c r="R1687" t="s">
        <v>96</v>
      </c>
      <c r="S1687" t="s">
        <v>96</v>
      </c>
      <c r="T1687" t="s">
        <v>96</v>
      </c>
    </row>
    <row r="1688" spans="2:20" x14ac:dyDescent="0.25">
      <c r="B1688">
        <v>2004</v>
      </c>
      <c r="C1688">
        <v>7</v>
      </c>
      <c r="D1688">
        <v>2</v>
      </c>
      <c r="E1688" t="s">
        <v>57</v>
      </c>
      <c r="F1688">
        <v>458</v>
      </c>
      <c r="G1688">
        <v>94</v>
      </c>
      <c r="H1688">
        <v>112</v>
      </c>
      <c r="I1688">
        <v>2640</v>
      </c>
      <c r="J1688" t="s">
        <v>116</v>
      </c>
      <c r="K1688" t="s">
        <v>96</v>
      </c>
      <c r="L1688" t="s">
        <v>96</v>
      </c>
      <c r="M1688" t="s">
        <v>96</v>
      </c>
      <c r="N1688" t="s">
        <v>96</v>
      </c>
      <c r="O1688" t="s">
        <v>96</v>
      </c>
      <c r="P1688" t="s">
        <v>96</v>
      </c>
      <c r="Q1688" t="s">
        <v>96</v>
      </c>
      <c r="R1688" t="s">
        <v>96</v>
      </c>
      <c r="S1688" t="s">
        <v>96</v>
      </c>
      <c r="T1688" t="s">
        <v>96</v>
      </c>
    </row>
    <row r="1689" spans="2:20" x14ac:dyDescent="0.25">
      <c r="B1689">
        <v>2004</v>
      </c>
      <c r="C1689">
        <v>7</v>
      </c>
      <c r="D1689">
        <v>3</v>
      </c>
      <c r="E1689" t="s">
        <v>56</v>
      </c>
      <c r="F1689">
        <v>120</v>
      </c>
      <c r="G1689">
        <v>100</v>
      </c>
      <c r="H1689">
        <v>135</v>
      </c>
      <c r="I1689">
        <v>4050</v>
      </c>
      <c r="J1689" t="s">
        <v>114</v>
      </c>
      <c r="K1689" t="s">
        <v>96</v>
      </c>
      <c r="L1689" t="s">
        <v>96</v>
      </c>
      <c r="M1689" t="s">
        <v>96</v>
      </c>
      <c r="N1689" t="s">
        <v>96</v>
      </c>
      <c r="O1689" t="s">
        <v>96</v>
      </c>
      <c r="P1689" t="s">
        <v>96</v>
      </c>
      <c r="Q1689" t="s">
        <v>96</v>
      </c>
      <c r="R1689" t="s">
        <v>96</v>
      </c>
      <c r="S1689" t="s">
        <v>96</v>
      </c>
      <c r="T1689" t="s">
        <v>96</v>
      </c>
    </row>
    <row r="1690" spans="2:20" x14ac:dyDescent="0.25">
      <c r="B1690">
        <v>2004</v>
      </c>
      <c r="C1690">
        <v>7</v>
      </c>
      <c r="D1690">
        <v>3</v>
      </c>
      <c r="E1690" t="s">
        <v>56</v>
      </c>
      <c r="F1690">
        <v>320</v>
      </c>
      <c r="G1690">
        <v>100</v>
      </c>
      <c r="H1690">
        <v>135</v>
      </c>
      <c r="I1690">
        <v>4350</v>
      </c>
      <c r="J1690" t="s">
        <v>114</v>
      </c>
      <c r="K1690" t="s">
        <v>96</v>
      </c>
      <c r="L1690" t="s">
        <v>96</v>
      </c>
      <c r="M1690" t="s">
        <v>96</v>
      </c>
      <c r="N1690" t="s">
        <v>96</v>
      </c>
      <c r="O1690" t="s">
        <v>96</v>
      </c>
      <c r="P1690" t="s">
        <v>96</v>
      </c>
      <c r="Q1690" t="s">
        <v>96</v>
      </c>
      <c r="R1690" t="s">
        <v>96</v>
      </c>
      <c r="S1690" t="s">
        <v>96</v>
      </c>
      <c r="T1690" t="s">
        <v>96</v>
      </c>
    </row>
    <row r="1691" spans="2:20" x14ac:dyDescent="0.25">
      <c r="B1691">
        <v>2004</v>
      </c>
      <c r="C1691">
        <v>7</v>
      </c>
      <c r="D1691">
        <v>3</v>
      </c>
      <c r="E1691" t="s">
        <v>53</v>
      </c>
      <c r="F1691">
        <v>121</v>
      </c>
      <c r="G1691">
        <v>98</v>
      </c>
      <c r="H1691">
        <v>129</v>
      </c>
      <c r="I1691">
        <v>3272</v>
      </c>
      <c r="J1691" t="s">
        <v>115</v>
      </c>
      <c r="K1691" t="s">
        <v>96</v>
      </c>
      <c r="L1691" t="s">
        <v>96</v>
      </c>
      <c r="M1691" t="s">
        <v>96</v>
      </c>
      <c r="N1691" t="s">
        <v>96</v>
      </c>
      <c r="O1691" t="s">
        <v>96</v>
      </c>
      <c r="P1691" t="s">
        <v>96</v>
      </c>
      <c r="Q1691" t="s">
        <v>96</v>
      </c>
      <c r="R1691" t="s">
        <v>96</v>
      </c>
      <c r="S1691" t="s">
        <v>96</v>
      </c>
      <c r="T1691" t="s">
        <v>96</v>
      </c>
    </row>
    <row r="1692" spans="2:20" x14ac:dyDescent="0.25">
      <c r="B1692">
        <v>2004</v>
      </c>
      <c r="C1692">
        <v>7</v>
      </c>
      <c r="D1692">
        <v>4</v>
      </c>
      <c r="E1692" t="s">
        <v>57</v>
      </c>
      <c r="F1692">
        <v>103</v>
      </c>
      <c r="G1692">
        <v>96</v>
      </c>
      <c r="H1692">
        <v>136</v>
      </c>
      <c r="I1692">
        <v>2949</v>
      </c>
      <c r="J1692" t="s">
        <v>114</v>
      </c>
      <c r="K1692" t="s">
        <v>96</v>
      </c>
      <c r="L1692" t="s">
        <v>96</v>
      </c>
      <c r="M1692" t="s">
        <v>96</v>
      </c>
      <c r="N1692" t="s">
        <v>96</v>
      </c>
      <c r="O1692" t="s">
        <v>96</v>
      </c>
      <c r="P1692" t="s">
        <v>96</v>
      </c>
      <c r="Q1692" t="s">
        <v>96</v>
      </c>
      <c r="R1692" t="s">
        <v>96</v>
      </c>
      <c r="S1692" t="s">
        <v>96</v>
      </c>
      <c r="T1692" t="s">
        <v>96</v>
      </c>
    </row>
    <row r="1693" spans="2:20" x14ac:dyDescent="0.25">
      <c r="B1693">
        <v>2004</v>
      </c>
      <c r="C1693">
        <v>7</v>
      </c>
      <c r="D1693">
        <v>4</v>
      </c>
      <c r="E1693" t="s">
        <v>56</v>
      </c>
      <c r="F1693">
        <v>101</v>
      </c>
      <c r="G1693">
        <v>97</v>
      </c>
      <c r="H1693">
        <v>140</v>
      </c>
      <c r="I1693">
        <v>3874</v>
      </c>
      <c r="J1693" t="s">
        <v>114</v>
      </c>
      <c r="K1693" t="s">
        <v>96</v>
      </c>
      <c r="L1693" t="s">
        <v>96</v>
      </c>
      <c r="M1693" t="s">
        <v>96</v>
      </c>
      <c r="N1693" t="s">
        <v>96</v>
      </c>
      <c r="O1693" t="s">
        <v>96</v>
      </c>
      <c r="P1693" t="s">
        <v>96</v>
      </c>
      <c r="Q1693" t="s">
        <v>96</v>
      </c>
      <c r="R1693" t="s">
        <v>96</v>
      </c>
      <c r="S1693" t="s">
        <v>96</v>
      </c>
      <c r="T1693" t="s">
        <v>96</v>
      </c>
    </row>
    <row r="1694" spans="2:20" x14ac:dyDescent="0.25">
      <c r="B1694">
        <v>2004</v>
      </c>
      <c r="C1694">
        <v>7</v>
      </c>
      <c r="D1694">
        <v>4</v>
      </c>
      <c r="E1694" t="s">
        <v>48</v>
      </c>
      <c r="F1694">
        <v>179</v>
      </c>
      <c r="G1694">
        <v>90</v>
      </c>
      <c r="H1694">
        <v>128</v>
      </c>
      <c r="I1694">
        <v>2856</v>
      </c>
      <c r="J1694" t="s">
        <v>115</v>
      </c>
      <c r="K1694" t="s">
        <v>96</v>
      </c>
      <c r="L1694" t="s">
        <v>96</v>
      </c>
      <c r="M1694" t="s">
        <v>96</v>
      </c>
      <c r="N1694" t="s">
        <v>96</v>
      </c>
      <c r="O1694" t="s">
        <v>96</v>
      </c>
      <c r="P1694" t="s">
        <v>96</v>
      </c>
      <c r="Q1694" t="s">
        <v>96</v>
      </c>
      <c r="R1694" t="s">
        <v>96</v>
      </c>
      <c r="S1694" t="s">
        <v>96</v>
      </c>
      <c r="T1694" t="s">
        <v>96</v>
      </c>
    </row>
    <row r="1695" spans="2:20" x14ac:dyDescent="0.25">
      <c r="B1695">
        <v>2004</v>
      </c>
      <c r="C1695">
        <v>7</v>
      </c>
      <c r="D1695">
        <v>4</v>
      </c>
      <c r="E1695" t="s">
        <v>50</v>
      </c>
      <c r="F1695">
        <v>366</v>
      </c>
      <c r="G1695">
        <v>97</v>
      </c>
      <c r="H1695">
        <v>132</v>
      </c>
      <c r="I1695">
        <v>2918</v>
      </c>
      <c r="J1695" t="s">
        <v>115</v>
      </c>
      <c r="K1695" t="s">
        <v>96</v>
      </c>
      <c r="L1695" t="s">
        <v>96</v>
      </c>
      <c r="M1695" t="s">
        <v>96</v>
      </c>
      <c r="N1695" t="s">
        <v>96</v>
      </c>
      <c r="O1695" t="s">
        <v>96</v>
      </c>
      <c r="P1695" t="s">
        <v>96</v>
      </c>
      <c r="Q1695" t="s">
        <v>96</v>
      </c>
      <c r="R1695" t="s">
        <v>96</v>
      </c>
      <c r="S1695" t="s">
        <v>96</v>
      </c>
      <c r="T1695" t="s">
        <v>96</v>
      </c>
    </row>
    <row r="1696" spans="2:20" x14ac:dyDescent="0.25">
      <c r="B1696">
        <v>2004</v>
      </c>
      <c r="C1696">
        <v>7</v>
      </c>
      <c r="D1696">
        <v>4</v>
      </c>
      <c r="E1696" t="s">
        <v>53</v>
      </c>
      <c r="F1696">
        <v>103</v>
      </c>
      <c r="G1696">
        <v>98</v>
      </c>
      <c r="H1696">
        <v>106</v>
      </c>
      <c r="I1696">
        <v>2500</v>
      </c>
      <c r="J1696" t="s">
        <v>116</v>
      </c>
      <c r="K1696" t="s">
        <v>96</v>
      </c>
      <c r="L1696" t="s">
        <v>96</v>
      </c>
      <c r="M1696" t="s">
        <v>96</v>
      </c>
      <c r="N1696" t="s">
        <v>96</v>
      </c>
      <c r="O1696" t="s">
        <v>96</v>
      </c>
      <c r="P1696" t="s">
        <v>96</v>
      </c>
      <c r="Q1696" t="s">
        <v>96</v>
      </c>
      <c r="R1696" t="s">
        <v>96</v>
      </c>
      <c r="S1696" t="s">
        <v>96</v>
      </c>
      <c r="T1696" t="s">
        <v>96</v>
      </c>
    </row>
    <row r="1697" spans="2:20" x14ac:dyDescent="0.25">
      <c r="B1697">
        <v>2004</v>
      </c>
      <c r="C1697">
        <v>7</v>
      </c>
      <c r="D1697">
        <v>5</v>
      </c>
      <c r="E1697" t="s">
        <v>51</v>
      </c>
      <c r="F1697">
        <v>70</v>
      </c>
      <c r="G1697">
        <v>100</v>
      </c>
      <c r="H1697">
        <v>133</v>
      </c>
      <c r="I1697">
        <v>3200</v>
      </c>
      <c r="J1697" t="s">
        <v>114</v>
      </c>
      <c r="K1697" t="s">
        <v>96</v>
      </c>
      <c r="L1697" t="s">
        <v>96</v>
      </c>
      <c r="M1697" t="s">
        <v>96</v>
      </c>
      <c r="N1697" t="s">
        <v>96</v>
      </c>
      <c r="O1697" t="s">
        <v>96</v>
      </c>
      <c r="P1697" t="s">
        <v>96</v>
      </c>
      <c r="Q1697" t="s">
        <v>96</v>
      </c>
      <c r="R1697" t="s">
        <v>96</v>
      </c>
      <c r="S1697" t="s">
        <v>96</v>
      </c>
      <c r="T1697" t="s">
        <v>96</v>
      </c>
    </row>
    <row r="1698" spans="2:20" x14ac:dyDescent="0.25">
      <c r="B1698">
        <v>2004</v>
      </c>
      <c r="C1698">
        <v>7</v>
      </c>
      <c r="D1698">
        <v>6</v>
      </c>
      <c r="E1698" t="s">
        <v>56</v>
      </c>
      <c r="F1698">
        <v>172</v>
      </c>
      <c r="G1698">
        <v>99</v>
      </c>
      <c r="H1698">
        <v>137</v>
      </c>
      <c r="I1698">
        <v>3043</v>
      </c>
      <c r="J1698" t="s">
        <v>114</v>
      </c>
      <c r="K1698" t="s">
        <v>96</v>
      </c>
      <c r="L1698" t="s">
        <v>96</v>
      </c>
      <c r="M1698" t="s">
        <v>96</v>
      </c>
      <c r="N1698" t="s">
        <v>96</v>
      </c>
      <c r="O1698" t="s">
        <v>96</v>
      </c>
      <c r="P1698" t="s">
        <v>96</v>
      </c>
      <c r="Q1698" t="s">
        <v>96</v>
      </c>
      <c r="R1698" t="s">
        <v>96</v>
      </c>
      <c r="S1698" t="s">
        <v>96</v>
      </c>
      <c r="T1698" t="s">
        <v>96</v>
      </c>
    </row>
    <row r="1699" spans="2:20" x14ac:dyDescent="0.25">
      <c r="B1699">
        <v>2004</v>
      </c>
      <c r="C1699">
        <v>7</v>
      </c>
      <c r="D1699">
        <v>6</v>
      </c>
      <c r="E1699" t="s">
        <v>56</v>
      </c>
      <c r="F1699">
        <v>300</v>
      </c>
      <c r="G1699">
        <v>99</v>
      </c>
      <c r="H1699">
        <v>133</v>
      </c>
      <c r="I1699">
        <v>4152</v>
      </c>
      <c r="J1699" t="s">
        <v>114</v>
      </c>
      <c r="K1699" t="s">
        <v>96</v>
      </c>
      <c r="L1699" t="s">
        <v>96</v>
      </c>
      <c r="M1699" t="s">
        <v>96</v>
      </c>
      <c r="N1699" t="s">
        <v>96</v>
      </c>
      <c r="O1699" t="s">
        <v>96</v>
      </c>
      <c r="P1699" t="s">
        <v>96</v>
      </c>
      <c r="Q1699" t="s">
        <v>96</v>
      </c>
      <c r="R1699" t="s">
        <v>96</v>
      </c>
      <c r="S1699" t="s">
        <v>96</v>
      </c>
      <c r="T1699" t="s">
        <v>96</v>
      </c>
    </row>
    <row r="1700" spans="2:20" x14ac:dyDescent="0.25">
      <c r="B1700">
        <v>2004</v>
      </c>
      <c r="C1700">
        <v>7</v>
      </c>
      <c r="D1700">
        <v>7</v>
      </c>
      <c r="E1700" t="s">
        <v>52</v>
      </c>
      <c r="F1700">
        <v>169</v>
      </c>
      <c r="G1700">
        <v>96</v>
      </c>
      <c r="H1700">
        <v>138</v>
      </c>
      <c r="I1700">
        <v>3650</v>
      </c>
      <c r="J1700" t="s">
        <v>114</v>
      </c>
      <c r="K1700" t="s">
        <v>96</v>
      </c>
      <c r="L1700" t="s">
        <v>96</v>
      </c>
      <c r="M1700" t="s">
        <v>96</v>
      </c>
      <c r="N1700" t="s">
        <v>96</v>
      </c>
      <c r="O1700" t="s">
        <v>96</v>
      </c>
      <c r="P1700" t="s">
        <v>96</v>
      </c>
      <c r="Q1700" t="s">
        <v>96</v>
      </c>
      <c r="R1700" t="s">
        <v>96</v>
      </c>
      <c r="S1700" t="s">
        <v>96</v>
      </c>
      <c r="T1700" t="s">
        <v>96</v>
      </c>
    </row>
    <row r="1701" spans="2:20" x14ac:dyDescent="0.25">
      <c r="B1701">
        <v>2004</v>
      </c>
      <c r="C1701">
        <v>7</v>
      </c>
      <c r="D1701">
        <v>8</v>
      </c>
      <c r="E1701" t="s">
        <v>52</v>
      </c>
      <c r="F1701">
        <v>180</v>
      </c>
      <c r="G1701">
        <v>80</v>
      </c>
      <c r="H1701">
        <v>94</v>
      </c>
      <c r="I1701">
        <v>2573</v>
      </c>
      <c r="J1701" t="s">
        <v>117</v>
      </c>
      <c r="K1701" t="s">
        <v>96</v>
      </c>
      <c r="L1701" t="s">
        <v>96</v>
      </c>
      <c r="M1701" t="s">
        <v>96</v>
      </c>
      <c r="N1701" t="s">
        <v>96</v>
      </c>
      <c r="O1701" t="s">
        <v>96</v>
      </c>
      <c r="P1701" t="s">
        <v>96</v>
      </c>
      <c r="Q1701" t="s">
        <v>96</v>
      </c>
      <c r="R1701" t="s">
        <v>96</v>
      </c>
      <c r="S1701" t="s">
        <v>96</v>
      </c>
      <c r="T1701" t="s">
        <v>96</v>
      </c>
    </row>
    <row r="1702" spans="2:20" x14ac:dyDescent="0.25">
      <c r="B1702">
        <v>2004</v>
      </c>
      <c r="C1702">
        <v>7</v>
      </c>
      <c r="D1702">
        <v>10</v>
      </c>
      <c r="E1702" t="s">
        <v>50</v>
      </c>
      <c r="F1702">
        <v>40</v>
      </c>
      <c r="G1702">
        <v>99</v>
      </c>
      <c r="H1702">
        <v>139</v>
      </c>
      <c r="I1702">
        <v>3750</v>
      </c>
      <c r="J1702" t="s">
        <v>114</v>
      </c>
      <c r="K1702" t="s">
        <v>96</v>
      </c>
      <c r="L1702" t="s">
        <v>96</v>
      </c>
      <c r="M1702" t="s">
        <v>96</v>
      </c>
      <c r="N1702" t="s">
        <v>96</v>
      </c>
      <c r="O1702" t="s">
        <v>96</v>
      </c>
      <c r="P1702" t="s">
        <v>96</v>
      </c>
      <c r="Q1702" t="s">
        <v>96</v>
      </c>
      <c r="R1702" t="s">
        <v>96</v>
      </c>
      <c r="S1702" t="s">
        <v>96</v>
      </c>
      <c r="T1702" t="s">
        <v>96</v>
      </c>
    </row>
    <row r="1703" spans="2:20" x14ac:dyDescent="0.25">
      <c r="B1703">
        <v>2004</v>
      </c>
      <c r="C1703">
        <v>7</v>
      </c>
      <c r="D1703">
        <v>10</v>
      </c>
      <c r="E1703" t="s">
        <v>54</v>
      </c>
      <c r="F1703">
        <v>304</v>
      </c>
      <c r="G1703">
        <v>97</v>
      </c>
      <c r="H1703">
        <v>135</v>
      </c>
      <c r="I1703">
        <v>3948</v>
      </c>
      <c r="J1703" t="s">
        <v>114</v>
      </c>
      <c r="K1703" t="s">
        <v>96</v>
      </c>
      <c r="L1703" t="s">
        <v>96</v>
      </c>
      <c r="M1703" t="s">
        <v>96</v>
      </c>
      <c r="N1703" t="s">
        <v>96</v>
      </c>
      <c r="O1703" t="s">
        <v>96</v>
      </c>
      <c r="P1703" t="s">
        <v>96</v>
      </c>
      <c r="Q1703" t="s">
        <v>96</v>
      </c>
      <c r="R1703" t="s">
        <v>96</v>
      </c>
      <c r="S1703" t="s">
        <v>96</v>
      </c>
      <c r="T1703" t="s">
        <v>96</v>
      </c>
    </row>
    <row r="1704" spans="2:20" x14ac:dyDescent="0.25">
      <c r="B1704">
        <v>2004</v>
      </c>
      <c r="C1704">
        <v>7</v>
      </c>
      <c r="D1704">
        <v>10</v>
      </c>
      <c r="E1704" t="s">
        <v>54</v>
      </c>
      <c r="F1704">
        <v>120</v>
      </c>
      <c r="G1704">
        <v>97</v>
      </c>
      <c r="H1704">
        <v>134</v>
      </c>
      <c r="I1704">
        <v>4000</v>
      </c>
      <c r="J1704" t="s">
        <v>114</v>
      </c>
      <c r="K1704" t="s">
        <v>96</v>
      </c>
      <c r="L1704" t="s">
        <v>96</v>
      </c>
      <c r="M1704" t="s">
        <v>96</v>
      </c>
      <c r="N1704" t="s">
        <v>96</v>
      </c>
      <c r="O1704" t="s">
        <v>96</v>
      </c>
      <c r="P1704" t="s">
        <v>96</v>
      </c>
      <c r="Q1704" t="s">
        <v>96</v>
      </c>
      <c r="R1704" t="s">
        <v>96</v>
      </c>
      <c r="S1704" t="s">
        <v>96</v>
      </c>
      <c r="T1704" t="s">
        <v>96</v>
      </c>
    </row>
    <row r="1705" spans="2:20" x14ac:dyDescent="0.25">
      <c r="B1705">
        <v>2004</v>
      </c>
      <c r="C1705">
        <v>7</v>
      </c>
      <c r="D1705">
        <v>11</v>
      </c>
      <c r="E1705" t="s">
        <v>54</v>
      </c>
      <c r="F1705">
        <v>155</v>
      </c>
      <c r="G1705">
        <v>95</v>
      </c>
      <c r="H1705">
        <v>124</v>
      </c>
      <c r="I1705">
        <v>3000</v>
      </c>
      <c r="J1705" t="s">
        <v>115</v>
      </c>
      <c r="K1705" t="s">
        <v>96</v>
      </c>
      <c r="L1705" t="s">
        <v>96</v>
      </c>
      <c r="M1705" t="s">
        <v>96</v>
      </c>
      <c r="N1705" t="s">
        <v>96</v>
      </c>
      <c r="O1705" t="s">
        <v>96</v>
      </c>
      <c r="P1705" t="s">
        <v>96</v>
      </c>
      <c r="Q1705" t="s">
        <v>96</v>
      </c>
      <c r="R1705" t="s">
        <v>96</v>
      </c>
      <c r="S1705" t="s">
        <v>96</v>
      </c>
      <c r="T1705" t="s">
        <v>96</v>
      </c>
    </row>
    <row r="1706" spans="2:20" x14ac:dyDescent="0.25">
      <c r="B1706">
        <v>2004</v>
      </c>
      <c r="C1706">
        <v>8</v>
      </c>
      <c r="D1706">
        <v>1</v>
      </c>
      <c r="E1706" t="s">
        <v>60</v>
      </c>
      <c r="F1706">
        <v>50</v>
      </c>
      <c r="G1706">
        <v>72</v>
      </c>
      <c r="H1706">
        <v>112</v>
      </c>
      <c r="I1706">
        <v>2400</v>
      </c>
      <c r="J1706" t="s">
        <v>116</v>
      </c>
      <c r="K1706" t="s">
        <v>96</v>
      </c>
      <c r="L1706" t="s">
        <v>96</v>
      </c>
      <c r="M1706" t="s">
        <v>96</v>
      </c>
      <c r="N1706" t="s">
        <v>96</v>
      </c>
      <c r="O1706" t="s">
        <v>96</v>
      </c>
      <c r="P1706" t="s">
        <v>96</v>
      </c>
      <c r="Q1706" t="s">
        <v>96</v>
      </c>
      <c r="R1706" t="s">
        <v>96</v>
      </c>
      <c r="S1706" t="s">
        <v>96</v>
      </c>
      <c r="T1706" t="s">
        <v>96</v>
      </c>
    </row>
    <row r="1707" spans="2:20" x14ac:dyDescent="0.25">
      <c r="B1707">
        <v>2004</v>
      </c>
      <c r="C1707">
        <v>8</v>
      </c>
      <c r="D1707">
        <v>2</v>
      </c>
      <c r="E1707" t="s">
        <v>62</v>
      </c>
      <c r="F1707">
        <v>46.7</v>
      </c>
      <c r="G1707">
        <v>94.399999999999991</v>
      </c>
      <c r="H1707">
        <v>108</v>
      </c>
      <c r="I1707">
        <v>2654</v>
      </c>
      <c r="J1707" t="s">
        <v>116</v>
      </c>
      <c r="K1707" t="s">
        <v>96</v>
      </c>
      <c r="L1707" t="s">
        <v>96</v>
      </c>
      <c r="M1707" t="s">
        <v>96</v>
      </c>
      <c r="N1707" t="s">
        <v>96</v>
      </c>
      <c r="O1707" t="s">
        <v>96</v>
      </c>
      <c r="P1707" t="s">
        <v>96</v>
      </c>
      <c r="Q1707" t="s">
        <v>96</v>
      </c>
      <c r="R1707" t="s">
        <v>96</v>
      </c>
      <c r="S1707" t="s">
        <v>96</v>
      </c>
      <c r="T1707" t="s">
        <v>96</v>
      </c>
    </row>
    <row r="1708" spans="2:20" x14ac:dyDescent="0.25">
      <c r="B1708">
        <v>2004</v>
      </c>
      <c r="C1708">
        <v>8</v>
      </c>
      <c r="D1708">
        <v>3</v>
      </c>
      <c r="E1708" t="s">
        <v>63</v>
      </c>
      <c r="F1708">
        <v>70.010000000000005</v>
      </c>
      <c r="G1708">
        <v>100</v>
      </c>
      <c r="H1708">
        <v>120</v>
      </c>
      <c r="I1708">
        <v>3999</v>
      </c>
      <c r="J1708" t="s">
        <v>115</v>
      </c>
      <c r="K1708" t="s">
        <v>96</v>
      </c>
      <c r="L1708" t="s">
        <v>96</v>
      </c>
      <c r="M1708" t="s">
        <v>96</v>
      </c>
      <c r="N1708" t="s">
        <v>96</v>
      </c>
      <c r="O1708" t="s">
        <v>96</v>
      </c>
      <c r="P1708" t="s">
        <v>96</v>
      </c>
      <c r="Q1708" t="s">
        <v>96</v>
      </c>
      <c r="R1708" t="s">
        <v>96</v>
      </c>
      <c r="S1708" t="s">
        <v>96</v>
      </c>
      <c r="T1708" t="s">
        <v>96</v>
      </c>
    </row>
    <row r="1709" spans="2:20" x14ac:dyDescent="0.25">
      <c r="B1709">
        <v>2004</v>
      </c>
      <c r="C1709">
        <v>8</v>
      </c>
      <c r="D1709">
        <v>3</v>
      </c>
      <c r="E1709" t="s">
        <v>58</v>
      </c>
      <c r="F1709">
        <v>152.19999999999999</v>
      </c>
      <c r="G1709">
        <v>76</v>
      </c>
      <c r="H1709">
        <v>115</v>
      </c>
      <c r="I1709">
        <v>2126</v>
      </c>
      <c r="J1709" t="s">
        <v>116</v>
      </c>
      <c r="K1709" t="s">
        <v>96</v>
      </c>
      <c r="L1709" t="s">
        <v>96</v>
      </c>
      <c r="M1709" t="s">
        <v>96</v>
      </c>
      <c r="N1709" t="s">
        <v>96</v>
      </c>
      <c r="O1709" t="s">
        <v>96</v>
      </c>
      <c r="P1709" t="s">
        <v>96</v>
      </c>
      <c r="Q1709" t="s">
        <v>96</v>
      </c>
      <c r="R1709" t="s">
        <v>96</v>
      </c>
      <c r="S1709" t="s">
        <v>96</v>
      </c>
      <c r="T1709" t="s">
        <v>96</v>
      </c>
    </row>
    <row r="1710" spans="2:20" x14ac:dyDescent="0.25">
      <c r="B1710">
        <v>2004</v>
      </c>
      <c r="C1710">
        <v>8</v>
      </c>
      <c r="D1710">
        <v>4</v>
      </c>
      <c r="E1710" t="s">
        <v>63</v>
      </c>
      <c r="F1710">
        <v>95.6</v>
      </c>
      <c r="G1710">
        <v>98</v>
      </c>
      <c r="H1710">
        <v>125</v>
      </c>
      <c r="I1710">
        <v>3974</v>
      </c>
      <c r="J1710" t="s">
        <v>115</v>
      </c>
      <c r="K1710" t="s">
        <v>96</v>
      </c>
      <c r="L1710" t="s">
        <v>96</v>
      </c>
      <c r="M1710" t="s">
        <v>96</v>
      </c>
      <c r="N1710" t="s">
        <v>96</v>
      </c>
      <c r="O1710" t="s">
        <v>96</v>
      </c>
      <c r="P1710" t="s">
        <v>96</v>
      </c>
      <c r="Q1710" t="s">
        <v>96</v>
      </c>
      <c r="R1710" t="s">
        <v>96</v>
      </c>
      <c r="S1710" t="s">
        <v>96</v>
      </c>
      <c r="T1710" t="s">
        <v>96</v>
      </c>
    </row>
    <row r="1711" spans="2:20" x14ac:dyDescent="0.25">
      <c r="B1711">
        <v>2004</v>
      </c>
      <c r="C1711">
        <v>8</v>
      </c>
      <c r="D1711">
        <v>4</v>
      </c>
      <c r="E1711" t="s">
        <v>58</v>
      </c>
      <c r="F1711">
        <v>101</v>
      </c>
      <c r="G1711">
        <v>80</v>
      </c>
      <c r="H1711">
        <v>110</v>
      </c>
      <c r="I1711">
        <v>2970</v>
      </c>
      <c r="J1711" t="s">
        <v>116</v>
      </c>
      <c r="K1711" t="s">
        <v>96</v>
      </c>
      <c r="L1711" t="s">
        <v>96</v>
      </c>
      <c r="M1711" t="s">
        <v>96</v>
      </c>
      <c r="N1711" t="s">
        <v>96</v>
      </c>
      <c r="O1711" t="s">
        <v>96</v>
      </c>
      <c r="P1711" t="s">
        <v>96</v>
      </c>
      <c r="Q1711" t="s">
        <v>96</v>
      </c>
      <c r="R1711" t="s">
        <v>96</v>
      </c>
      <c r="S1711" t="s">
        <v>96</v>
      </c>
      <c r="T1711" t="s">
        <v>96</v>
      </c>
    </row>
    <row r="1712" spans="2:20" x14ac:dyDescent="0.25">
      <c r="B1712">
        <v>2004</v>
      </c>
      <c r="C1712">
        <v>8</v>
      </c>
      <c r="D1712">
        <v>4</v>
      </c>
      <c r="E1712" t="s">
        <v>58</v>
      </c>
      <c r="F1712">
        <v>48</v>
      </c>
      <c r="G1712" t="s">
        <v>96</v>
      </c>
      <c r="H1712" t="s">
        <v>96</v>
      </c>
      <c r="I1712">
        <v>1770</v>
      </c>
      <c r="J1712" t="s">
        <v>119</v>
      </c>
      <c r="K1712" t="s">
        <v>96</v>
      </c>
      <c r="L1712" t="s">
        <v>96</v>
      </c>
      <c r="M1712" t="s">
        <v>96</v>
      </c>
      <c r="N1712" t="s">
        <v>96</v>
      </c>
      <c r="O1712" t="s">
        <v>96</v>
      </c>
      <c r="P1712" t="s">
        <v>96</v>
      </c>
      <c r="Q1712" t="s">
        <v>96</v>
      </c>
      <c r="R1712" t="s">
        <v>96</v>
      </c>
      <c r="S1712" t="s">
        <v>96</v>
      </c>
      <c r="T1712" t="s">
        <v>96</v>
      </c>
    </row>
    <row r="1713" spans="2:20" x14ac:dyDescent="0.25">
      <c r="B1713">
        <v>2004</v>
      </c>
      <c r="C1713">
        <v>8</v>
      </c>
      <c r="D1713">
        <v>4</v>
      </c>
      <c r="E1713" t="s">
        <v>62</v>
      </c>
      <c r="F1713">
        <v>19</v>
      </c>
      <c r="G1713" t="s">
        <v>96</v>
      </c>
      <c r="H1713" t="s">
        <v>96</v>
      </c>
      <c r="I1713">
        <v>2645</v>
      </c>
      <c r="J1713" t="s">
        <v>119</v>
      </c>
      <c r="K1713" t="s">
        <v>96</v>
      </c>
      <c r="L1713" t="s">
        <v>96</v>
      </c>
      <c r="M1713" t="s">
        <v>96</v>
      </c>
      <c r="N1713" t="s">
        <v>96</v>
      </c>
      <c r="O1713" t="s">
        <v>96</v>
      </c>
      <c r="P1713" t="s">
        <v>96</v>
      </c>
      <c r="Q1713" t="s">
        <v>96</v>
      </c>
      <c r="R1713" t="s">
        <v>96</v>
      </c>
      <c r="S1713" t="s">
        <v>96</v>
      </c>
      <c r="T1713" t="s">
        <v>96</v>
      </c>
    </row>
    <row r="1714" spans="2:20" x14ac:dyDescent="0.25">
      <c r="B1714">
        <v>2004</v>
      </c>
      <c r="C1714">
        <v>8</v>
      </c>
      <c r="D1714">
        <v>4</v>
      </c>
      <c r="E1714" t="s">
        <v>58</v>
      </c>
      <c r="F1714">
        <v>53</v>
      </c>
      <c r="G1714">
        <v>90</v>
      </c>
      <c r="H1714">
        <v>110</v>
      </c>
      <c r="I1714">
        <v>3207</v>
      </c>
      <c r="J1714" t="s">
        <v>119</v>
      </c>
      <c r="K1714" t="s">
        <v>96</v>
      </c>
      <c r="L1714" t="s">
        <v>96</v>
      </c>
      <c r="M1714" t="s">
        <v>96</v>
      </c>
      <c r="N1714" t="s">
        <v>96</v>
      </c>
      <c r="O1714" t="s">
        <v>96</v>
      </c>
      <c r="P1714" t="s">
        <v>96</v>
      </c>
      <c r="Q1714" t="s">
        <v>96</v>
      </c>
      <c r="R1714" t="s">
        <v>96</v>
      </c>
      <c r="S1714" t="s">
        <v>96</v>
      </c>
      <c r="T1714" t="s">
        <v>96</v>
      </c>
    </row>
    <row r="1715" spans="2:20" x14ac:dyDescent="0.25">
      <c r="B1715">
        <v>2004</v>
      </c>
      <c r="C1715">
        <v>8</v>
      </c>
      <c r="D1715">
        <v>4</v>
      </c>
      <c r="E1715" t="s">
        <v>58</v>
      </c>
      <c r="F1715">
        <v>34</v>
      </c>
      <c r="G1715">
        <v>80</v>
      </c>
      <c r="H1715">
        <v>105</v>
      </c>
      <c r="I1715">
        <v>7058</v>
      </c>
      <c r="J1715" t="s">
        <v>118</v>
      </c>
      <c r="K1715" t="s">
        <v>96</v>
      </c>
      <c r="L1715" t="s">
        <v>96</v>
      </c>
      <c r="M1715" t="s">
        <v>96</v>
      </c>
      <c r="N1715" t="s">
        <v>96</v>
      </c>
      <c r="O1715" t="s">
        <v>96</v>
      </c>
      <c r="P1715" t="s">
        <v>96</v>
      </c>
      <c r="Q1715" t="s">
        <v>96</v>
      </c>
      <c r="R1715" t="s">
        <v>96</v>
      </c>
      <c r="S1715" t="s">
        <v>96</v>
      </c>
      <c r="T1715" t="s">
        <v>96</v>
      </c>
    </row>
    <row r="1716" spans="2:20" x14ac:dyDescent="0.25">
      <c r="B1716">
        <v>2004</v>
      </c>
      <c r="C1716">
        <v>8</v>
      </c>
      <c r="D1716">
        <v>4</v>
      </c>
      <c r="E1716" t="s">
        <v>63</v>
      </c>
      <c r="F1716">
        <v>40</v>
      </c>
      <c r="G1716">
        <v>100</v>
      </c>
      <c r="H1716">
        <v>110</v>
      </c>
      <c r="I1716">
        <v>12400</v>
      </c>
      <c r="J1716" t="s">
        <v>118</v>
      </c>
      <c r="K1716" t="s">
        <v>96</v>
      </c>
      <c r="L1716" t="s">
        <v>96</v>
      </c>
      <c r="M1716" t="s">
        <v>96</v>
      </c>
      <c r="N1716" t="s">
        <v>96</v>
      </c>
      <c r="O1716" t="s">
        <v>96</v>
      </c>
      <c r="P1716" t="s">
        <v>96</v>
      </c>
      <c r="Q1716" t="s">
        <v>96</v>
      </c>
      <c r="R1716" t="s">
        <v>96</v>
      </c>
      <c r="S1716" t="s">
        <v>96</v>
      </c>
      <c r="T1716" t="s">
        <v>96</v>
      </c>
    </row>
    <row r="1717" spans="2:20" x14ac:dyDescent="0.25">
      <c r="B1717">
        <v>2004</v>
      </c>
      <c r="C1717">
        <v>8</v>
      </c>
      <c r="D1717">
        <v>5</v>
      </c>
      <c r="E1717" t="s">
        <v>63</v>
      </c>
      <c r="F1717">
        <v>50</v>
      </c>
      <c r="G1717">
        <v>96</v>
      </c>
      <c r="H1717">
        <v>125</v>
      </c>
      <c r="I1717">
        <v>4600</v>
      </c>
      <c r="J1717" t="s">
        <v>115</v>
      </c>
      <c r="K1717" t="s">
        <v>96</v>
      </c>
      <c r="L1717" t="s">
        <v>96</v>
      </c>
      <c r="M1717" t="s">
        <v>96</v>
      </c>
      <c r="N1717" t="s">
        <v>96</v>
      </c>
      <c r="O1717" t="s">
        <v>96</v>
      </c>
      <c r="P1717" t="s">
        <v>96</v>
      </c>
      <c r="Q1717" t="s">
        <v>96</v>
      </c>
      <c r="R1717" t="s">
        <v>96</v>
      </c>
      <c r="S1717" t="s">
        <v>96</v>
      </c>
      <c r="T1717" t="s">
        <v>96</v>
      </c>
    </row>
    <row r="1718" spans="2:20" x14ac:dyDescent="0.25">
      <c r="B1718">
        <v>2004</v>
      </c>
      <c r="C1718">
        <v>8</v>
      </c>
      <c r="D1718">
        <v>5</v>
      </c>
      <c r="E1718" t="s">
        <v>60</v>
      </c>
      <c r="F1718">
        <v>40</v>
      </c>
      <c r="G1718">
        <v>93.7</v>
      </c>
      <c r="H1718">
        <v>115</v>
      </c>
      <c r="I1718">
        <v>2700</v>
      </c>
      <c r="J1718" t="s">
        <v>116</v>
      </c>
      <c r="K1718" t="s">
        <v>96</v>
      </c>
      <c r="L1718" t="s">
        <v>96</v>
      </c>
      <c r="M1718" t="s">
        <v>96</v>
      </c>
      <c r="N1718" t="s">
        <v>96</v>
      </c>
      <c r="O1718" t="s">
        <v>96</v>
      </c>
      <c r="P1718" t="s">
        <v>96</v>
      </c>
      <c r="Q1718" t="s">
        <v>96</v>
      </c>
      <c r="R1718" t="s">
        <v>96</v>
      </c>
      <c r="S1718" t="s">
        <v>96</v>
      </c>
      <c r="T1718" t="s">
        <v>96</v>
      </c>
    </row>
    <row r="1719" spans="2:20" x14ac:dyDescent="0.25">
      <c r="B1719">
        <v>2004</v>
      </c>
      <c r="C1719">
        <v>8</v>
      </c>
      <c r="D1719">
        <v>5</v>
      </c>
      <c r="E1719" t="s">
        <v>64</v>
      </c>
      <c r="F1719">
        <v>21.1</v>
      </c>
      <c r="G1719" t="s">
        <v>96</v>
      </c>
      <c r="H1719">
        <v>112</v>
      </c>
      <c r="I1719">
        <v>19981</v>
      </c>
      <c r="J1719" t="s">
        <v>118</v>
      </c>
      <c r="K1719" t="s">
        <v>96</v>
      </c>
      <c r="L1719" t="s">
        <v>96</v>
      </c>
      <c r="M1719" t="s">
        <v>96</v>
      </c>
      <c r="N1719" t="s">
        <v>96</v>
      </c>
      <c r="O1719" t="s">
        <v>96</v>
      </c>
      <c r="P1719" t="s">
        <v>96</v>
      </c>
      <c r="Q1719" t="s">
        <v>96</v>
      </c>
      <c r="R1719" t="s">
        <v>96</v>
      </c>
      <c r="S1719" t="s">
        <v>96</v>
      </c>
      <c r="T1719" t="s">
        <v>96</v>
      </c>
    </row>
    <row r="1720" spans="2:20" x14ac:dyDescent="0.25">
      <c r="B1720">
        <v>2004</v>
      </c>
      <c r="C1720">
        <v>8</v>
      </c>
      <c r="D1720">
        <v>6</v>
      </c>
      <c r="E1720" t="s">
        <v>64</v>
      </c>
      <c r="F1720">
        <v>49.57</v>
      </c>
      <c r="G1720">
        <v>100</v>
      </c>
      <c r="H1720">
        <v>115</v>
      </c>
      <c r="I1720">
        <v>16000</v>
      </c>
      <c r="J1720" t="s">
        <v>118</v>
      </c>
      <c r="K1720" t="s">
        <v>96</v>
      </c>
      <c r="L1720" t="s">
        <v>96</v>
      </c>
      <c r="M1720" t="s">
        <v>96</v>
      </c>
      <c r="N1720" t="s">
        <v>96</v>
      </c>
      <c r="O1720" t="s">
        <v>96</v>
      </c>
      <c r="P1720" t="s">
        <v>96</v>
      </c>
      <c r="Q1720" t="s">
        <v>96</v>
      </c>
      <c r="R1720" t="s">
        <v>96</v>
      </c>
      <c r="S1720" t="s">
        <v>96</v>
      </c>
      <c r="T1720" t="s">
        <v>96</v>
      </c>
    </row>
    <row r="1721" spans="2:20" x14ac:dyDescent="0.25">
      <c r="B1721">
        <v>2004</v>
      </c>
      <c r="C1721">
        <v>8</v>
      </c>
      <c r="D1721">
        <v>7</v>
      </c>
      <c r="E1721" t="s">
        <v>59</v>
      </c>
      <c r="F1721">
        <v>96.81</v>
      </c>
      <c r="G1721">
        <v>68</v>
      </c>
      <c r="H1721">
        <v>126</v>
      </c>
      <c r="I1721">
        <v>4131</v>
      </c>
      <c r="J1721" t="s">
        <v>115</v>
      </c>
      <c r="K1721" t="s">
        <v>96</v>
      </c>
      <c r="L1721" t="s">
        <v>96</v>
      </c>
      <c r="M1721" t="s">
        <v>96</v>
      </c>
      <c r="N1721" t="s">
        <v>96</v>
      </c>
      <c r="O1721" t="s">
        <v>96</v>
      </c>
      <c r="P1721" t="s">
        <v>96</v>
      </c>
      <c r="Q1721" t="s">
        <v>96</v>
      </c>
      <c r="R1721" t="s">
        <v>96</v>
      </c>
      <c r="S1721" t="s">
        <v>96</v>
      </c>
      <c r="T1721" t="s">
        <v>96</v>
      </c>
    </row>
    <row r="1722" spans="2:20" x14ac:dyDescent="0.25">
      <c r="B1722">
        <v>2004</v>
      </c>
      <c r="C1722">
        <v>8</v>
      </c>
      <c r="D1722">
        <v>7</v>
      </c>
      <c r="E1722" t="s">
        <v>60</v>
      </c>
      <c r="F1722">
        <v>50</v>
      </c>
      <c r="G1722">
        <v>66</v>
      </c>
      <c r="H1722">
        <v>100</v>
      </c>
      <c r="I1722">
        <v>1700</v>
      </c>
      <c r="J1722" t="s">
        <v>119</v>
      </c>
      <c r="K1722" t="s">
        <v>96</v>
      </c>
      <c r="L1722" t="s">
        <v>96</v>
      </c>
      <c r="M1722" t="s">
        <v>96</v>
      </c>
      <c r="N1722" t="s">
        <v>96</v>
      </c>
      <c r="O1722" t="s">
        <v>96</v>
      </c>
      <c r="P1722" t="s">
        <v>96</v>
      </c>
      <c r="Q1722" t="s">
        <v>96</v>
      </c>
      <c r="R1722" t="s">
        <v>96</v>
      </c>
      <c r="S1722" t="s">
        <v>96</v>
      </c>
      <c r="T1722" t="s">
        <v>96</v>
      </c>
    </row>
    <row r="1723" spans="2:20" x14ac:dyDescent="0.25">
      <c r="B1723">
        <v>2004</v>
      </c>
      <c r="C1723">
        <v>8</v>
      </c>
      <c r="D1723">
        <v>7</v>
      </c>
      <c r="E1723" t="s">
        <v>59</v>
      </c>
      <c r="F1723">
        <v>119.6</v>
      </c>
      <c r="G1723">
        <v>85</v>
      </c>
      <c r="H1723">
        <v>125</v>
      </c>
      <c r="I1723">
        <v>23000</v>
      </c>
      <c r="J1723" t="s">
        <v>118</v>
      </c>
      <c r="K1723" t="s">
        <v>96</v>
      </c>
      <c r="L1723" t="s">
        <v>96</v>
      </c>
      <c r="M1723" t="s">
        <v>96</v>
      </c>
      <c r="N1723" t="s">
        <v>96</v>
      </c>
      <c r="O1723" t="s">
        <v>96</v>
      </c>
      <c r="P1723" t="s">
        <v>96</v>
      </c>
      <c r="Q1723" t="s">
        <v>96</v>
      </c>
      <c r="R1723" t="s">
        <v>96</v>
      </c>
      <c r="S1723" t="s">
        <v>96</v>
      </c>
      <c r="T1723" t="s">
        <v>96</v>
      </c>
    </row>
    <row r="1724" spans="2:20" x14ac:dyDescent="0.25">
      <c r="B1724">
        <v>2004</v>
      </c>
      <c r="C1724">
        <v>8</v>
      </c>
      <c r="D1724">
        <v>9</v>
      </c>
      <c r="E1724" t="s">
        <v>60</v>
      </c>
      <c r="F1724">
        <v>91.6</v>
      </c>
      <c r="G1724">
        <v>100</v>
      </c>
      <c r="H1724">
        <v>115</v>
      </c>
      <c r="I1724">
        <v>2811</v>
      </c>
      <c r="J1724" t="s">
        <v>116</v>
      </c>
      <c r="K1724" t="s">
        <v>96</v>
      </c>
      <c r="L1724" t="s">
        <v>96</v>
      </c>
      <c r="M1724" t="s">
        <v>96</v>
      </c>
      <c r="N1724" t="s">
        <v>96</v>
      </c>
      <c r="O1724" t="s">
        <v>96</v>
      </c>
      <c r="P1724" t="s">
        <v>96</v>
      </c>
      <c r="Q1724" t="s">
        <v>96</v>
      </c>
      <c r="R1724" t="s">
        <v>96</v>
      </c>
      <c r="S1724" t="s">
        <v>96</v>
      </c>
      <c r="T1724" t="s">
        <v>96</v>
      </c>
    </row>
    <row r="1725" spans="2:20" x14ac:dyDescent="0.25">
      <c r="B1725">
        <v>2004</v>
      </c>
      <c r="C1725">
        <v>8</v>
      </c>
      <c r="D1725">
        <v>9</v>
      </c>
      <c r="E1725" t="s">
        <v>58</v>
      </c>
      <c r="F1725">
        <v>141.66999999999999</v>
      </c>
      <c r="G1725">
        <v>75</v>
      </c>
      <c r="H1725">
        <v>110</v>
      </c>
      <c r="I1725">
        <v>6300</v>
      </c>
      <c r="J1725" t="s">
        <v>118</v>
      </c>
      <c r="K1725" t="s">
        <v>96</v>
      </c>
      <c r="L1725" t="s">
        <v>96</v>
      </c>
      <c r="M1725" t="s">
        <v>96</v>
      </c>
      <c r="N1725" t="s">
        <v>96</v>
      </c>
      <c r="O1725" t="s">
        <v>96</v>
      </c>
      <c r="P1725" t="s">
        <v>96</v>
      </c>
      <c r="Q1725" t="s">
        <v>96</v>
      </c>
      <c r="R1725" t="s">
        <v>96</v>
      </c>
      <c r="S1725" t="s">
        <v>96</v>
      </c>
      <c r="T1725" t="s">
        <v>96</v>
      </c>
    </row>
    <row r="1726" spans="2:20" x14ac:dyDescent="0.25">
      <c r="B1726">
        <v>2004</v>
      </c>
      <c r="C1726">
        <v>8</v>
      </c>
      <c r="D1726">
        <v>10</v>
      </c>
      <c r="E1726" t="s">
        <v>59</v>
      </c>
      <c r="F1726">
        <v>56.3</v>
      </c>
      <c r="G1726" t="s">
        <v>96</v>
      </c>
      <c r="H1726" t="s">
        <v>96</v>
      </c>
      <c r="I1726">
        <v>1596</v>
      </c>
      <c r="J1726" t="s">
        <v>119</v>
      </c>
      <c r="K1726" t="s">
        <v>96</v>
      </c>
      <c r="L1726" t="s">
        <v>96</v>
      </c>
      <c r="M1726" t="s">
        <v>96</v>
      </c>
      <c r="N1726" t="s">
        <v>96</v>
      </c>
      <c r="O1726" t="s">
        <v>96</v>
      </c>
      <c r="P1726" t="s">
        <v>96</v>
      </c>
      <c r="Q1726" t="s">
        <v>96</v>
      </c>
      <c r="R1726" t="s">
        <v>96</v>
      </c>
      <c r="S1726" t="s">
        <v>96</v>
      </c>
      <c r="T1726" t="s">
        <v>96</v>
      </c>
    </row>
    <row r="1727" spans="2:20" x14ac:dyDescent="0.25">
      <c r="B1727">
        <v>2004</v>
      </c>
      <c r="C1727">
        <v>8</v>
      </c>
      <c r="D1727">
        <v>11</v>
      </c>
      <c r="E1727" t="s">
        <v>62</v>
      </c>
      <c r="F1727">
        <v>167</v>
      </c>
      <c r="G1727">
        <v>79</v>
      </c>
      <c r="H1727">
        <v>106</v>
      </c>
      <c r="I1727">
        <v>2640</v>
      </c>
      <c r="J1727" t="s">
        <v>116</v>
      </c>
      <c r="K1727" t="s">
        <v>96</v>
      </c>
      <c r="L1727" t="s">
        <v>96</v>
      </c>
      <c r="M1727" t="s">
        <v>96</v>
      </c>
      <c r="N1727" t="s">
        <v>96</v>
      </c>
      <c r="O1727" t="s">
        <v>96</v>
      </c>
      <c r="P1727" t="s">
        <v>96</v>
      </c>
      <c r="Q1727" t="s">
        <v>96</v>
      </c>
      <c r="R1727" t="s">
        <v>96</v>
      </c>
      <c r="S1727" t="s">
        <v>96</v>
      </c>
      <c r="T1727" t="s">
        <v>96</v>
      </c>
    </row>
    <row r="1728" spans="2:20" x14ac:dyDescent="0.25">
      <c r="B1728">
        <v>2004</v>
      </c>
      <c r="C1728">
        <v>8</v>
      </c>
      <c r="D1728">
        <v>12</v>
      </c>
      <c r="E1728" t="s">
        <v>59</v>
      </c>
      <c r="F1728">
        <v>68</v>
      </c>
      <c r="G1728">
        <v>95</v>
      </c>
      <c r="H1728">
        <v>125</v>
      </c>
      <c r="I1728">
        <v>7352</v>
      </c>
      <c r="J1728" t="s">
        <v>118</v>
      </c>
      <c r="K1728" t="s">
        <v>96</v>
      </c>
      <c r="L1728" t="s">
        <v>96</v>
      </c>
      <c r="M1728" t="s">
        <v>96</v>
      </c>
      <c r="N1728" t="s">
        <v>96</v>
      </c>
      <c r="O1728" t="s">
        <v>96</v>
      </c>
      <c r="P1728" t="s">
        <v>96</v>
      </c>
      <c r="Q1728" t="s">
        <v>96</v>
      </c>
      <c r="R1728" t="s">
        <v>96</v>
      </c>
      <c r="S1728" t="s">
        <v>96</v>
      </c>
      <c r="T1728" t="s">
        <v>96</v>
      </c>
    </row>
    <row r="1729" spans="2:20" x14ac:dyDescent="0.25">
      <c r="B1729">
        <v>2004</v>
      </c>
      <c r="C1729">
        <v>9</v>
      </c>
      <c r="D1729">
        <v>1</v>
      </c>
      <c r="E1729" t="s">
        <v>67</v>
      </c>
      <c r="F1729">
        <v>102.65</v>
      </c>
      <c r="G1729">
        <v>98.879688261081341</v>
      </c>
      <c r="H1729">
        <v>130</v>
      </c>
      <c r="I1729">
        <v>2900</v>
      </c>
      <c r="J1729" t="s">
        <v>115</v>
      </c>
      <c r="K1729" t="s">
        <v>96</v>
      </c>
      <c r="L1729" t="s">
        <v>96</v>
      </c>
      <c r="M1729" t="s">
        <v>96</v>
      </c>
      <c r="N1729" t="s">
        <v>96</v>
      </c>
      <c r="O1729" t="s">
        <v>96</v>
      </c>
      <c r="P1729" t="s">
        <v>96</v>
      </c>
      <c r="Q1729" t="s">
        <v>96</v>
      </c>
      <c r="R1729" t="s">
        <v>96</v>
      </c>
      <c r="S1729" t="s">
        <v>96</v>
      </c>
      <c r="T1729" t="s">
        <v>96</v>
      </c>
    </row>
    <row r="1730" spans="2:20" x14ac:dyDescent="0.25">
      <c r="B1730">
        <v>2004</v>
      </c>
      <c r="C1730">
        <v>9</v>
      </c>
      <c r="D1730">
        <v>1</v>
      </c>
      <c r="E1730" t="s">
        <v>70</v>
      </c>
      <c r="F1730">
        <v>84</v>
      </c>
      <c r="G1730">
        <v>98.333333333333329</v>
      </c>
      <c r="H1730">
        <v>110</v>
      </c>
      <c r="I1730">
        <v>2500</v>
      </c>
      <c r="J1730" t="s">
        <v>116</v>
      </c>
      <c r="K1730" t="s">
        <v>96</v>
      </c>
      <c r="L1730" t="s">
        <v>96</v>
      </c>
      <c r="M1730" t="s">
        <v>96</v>
      </c>
      <c r="N1730" t="s">
        <v>96</v>
      </c>
      <c r="O1730" t="s">
        <v>96</v>
      </c>
      <c r="P1730" t="s">
        <v>96</v>
      </c>
      <c r="Q1730" t="s">
        <v>96</v>
      </c>
      <c r="R1730" t="s">
        <v>96</v>
      </c>
      <c r="S1730" t="s">
        <v>96</v>
      </c>
      <c r="T1730" t="s">
        <v>96</v>
      </c>
    </row>
    <row r="1731" spans="2:20" x14ac:dyDescent="0.25">
      <c r="B1731">
        <v>2004</v>
      </c>
      <c r="C1731">
        <v>9</v>
      </c>
      <c r="D1731">
        <v>1</v>
      </c>
      <c r="E1731" t="s">
        <v>65</v>
      </c>
      <c r="F1731">
        <v>35</v>
      </c>
      <c r="G1731">
        <v>34.285714285714285</v>
      </c>
      <c r="H1731">
        <v>105</v>
      </c>
      <c r="I1731">
        <v>1528</v>
      </c>
      <c r="J1731" t="s">
        <v>119</v>
      </c>
      <c r="K1731" t="s">
        <v>96</v>
      </c>
      <c r="L1731" t="s">
        <v>96</v>
      </c>
      <c r="M1731" t="s">
        <v>96</v>
      </c>
      <c r="N1731" t="s">
        <v>96</v>
      </c>
      <c r="O1731" t="s">
        <v>96</v>
      </c>
      <c r="P1731" t="s">
        <v>96</v>
      </c>
      <c r="Q1731" t="s">
        <v>96</v>
      </c>
      <c r="R1731" t="s">
        <v>96</v>
      </c>
      <c r="S1731" t="s">
        <v>96</v>
      </c>
      <c r="T1731" t="s">
        <v>96</v>
      </c>
    </row>
    <row r="1732" spans="2:20" x14ac:dyDescent="0.25">
      <c r="B1732">
        <v>2004</v>
      </c>
      <c r="C1732">
        <v>9</v>
      </c>
      <c r="D1732">
        <v>1</v>
      </c>
      <c r="E1732" t="s">
        <v>66</v>
      </c>
      <c r="F1732">
        <v>119.5</v>
      </c>
      <c r="G1732">
        <v>60.836820083682007</v>
      </c>
      <c r="H1732">
        <v>110</v>
      </c>
      <c r="I1732">
        <v>4184</v>
      </c>
      <c r="J1732" t="s">
        <v>118</v>
      </c>
      <c r="K1732" t="s">
        <v>96</v>
      </c>
      <c r="L1732" t="s">
        <v>96</v>
      </c>
      <c r="M1732" t="s">
        <v>96</v>
      </c>
      <c r="N1732" t="s">
        <v>96</v>
      </c>
      <c r="O1732" t="s">
        <v>96</v>
      </c>
      <c r="P1732" t="s">
        <v>96</v>
      </c>
      <c r="Q1732" t="s">
        <v>96</v>
      </c>
      <c r="R1732" t="s">
        <v>96</v>
      </c>
      <c r="S1732" t="s">
        <v>96</v>
      </c>
      <c r="T1732" t="s">
        <v>96</v>
      </c>
    </row>
    <row r="1733" spans="2:20" x14ac:dyDescent="0.25">
      <c r="B1733">
        <v>2004</v>
      </c>
      <c r="C1733">
        <v>9</v>
      </c>
      <c r="D1733">
        <v>2</v>
      </c>
      <c r="E1733" t="s">
        <v>69</v>
      </c>
      <c r="F1733">
        <v>38</v>
      </c>
      <c r="G1733">
        <v>96.05263157894737</v>
      </c>
      <c r="H1733">
        <v>110</v>
      </c>
      <c r="I1733">
        <v>2325</v>
      </c>
      <c r="J1733" t="s">
        <v>116</v>
      </c>
      <c r="K1733" t="s">
        <v>96</v>
      </c>
      <c r="L1733" t="s">
        <v>96</v>
      </c>
      <c r="M1733" t="s">
        <v>96</v>
      </c>
      <c r="N1733" t="s">
        <v>96</v>
      </c>
      <c r="O1733" t="s">
        <v>96</v>
      </c>
      <c r="P1733" t="s">
        <v>96</v>
      </c>
      <c r="Q1733" t="s">
        <v>96</v>
      </c>
      <c r="R1733" t="s">
        <v>96</v>
      </c>
      <c r="S1733" t="s">
        <v>96</v>
      </c>
      <c r="T1733" t="s">
        <v>96</v>
      </c>
    </row>
    <row r="1734" spans="2:20" x14ac:dyDescent="0.25">
      <c r="B1734">
        <v>2004</v>
      </c>
      <c r="C1734">
        <v>9</v>
      </c>
      <c r="D1734">
        <v>2</v>
      </c>
      <c r="E1734" t="s">
        <v>70</v>
      </c>
      <c r="F1734">
        <v>120</v>
      </c>
      <c r="G1734">
        <v>98</v>
      </c>
      <c r="H1734">
        <v>115</v>
      </c>
      <c r="I1734">
        <v>10000</v>
      </c>
      <c r="J1734" t="s">
        <v>118</v>
      </c>
      <c r="K1734" t="s">
        <v>96</v>
      </c>
      <c r="L1734" t="s">
        <v>96</v>
      </c>
      <c r="M1734" t="s">
        <v>96</v>
      </c>
      <c r="N1734" t="s">
        <v>96</v>
      </c>
      <c r="O1734" t="s">
        <v>96</v>
      </c>
      <c r="P1734" t="s">
        <v>96</v>
      </c>
      <c r="Q1734" t="s">
        <v>96</v>
      </c>
      <c r="R1734" t="s">
        <v>96</v>
      </c>
      <c r="S1734" t="s">
        <v>96</v>
      </c>
      <c r="T1734" t="s">
        <v>96</v>
      </c>
    </row>
    <row r="1735" spans="2:20" x14ac:dyDescent="0.25">
      <c r="B1735">
        <v>2004</v>
      </c>
      <c r="C1735">
        <v>9</v>
      </c>
      <c r="D1735">
        <v>3</v>
      </c>
      <c r="E1735" t="s">
        <v>66</v>
      </c>
      <c r="F1735">
        <v>59</v>
      </c>
      <c r="G1735">
        <v>57.457627118644062</v>
      </c>
      <c r="H1735">
        <v>70</v>
      </c>
      <c r="I1735">
        <v>2000</v>
      </c>
      <c r="J1735" t="s">
        <v>117</v>
      </c>
      <c r="K1735" t="s">
        <v>96</v>
      </c>
      <c r="L1735" t="s">
        <v>96</v>
      </c>
      <c r="M1735" t="s">
        <v>96</v>
      </c>
      <c r="N1735" t="s">
        <v>96</v>
      </c>
      <c r="O1735" t="s">
        <v>96</v>
      </c>
      <c r="P1735" t="s">
        <v>96</v>
      </c>
      <c r="Q1735" t="s">
        <v>96</v>
      </c>
      <c r="R1735" t="s">
        <v>96</v>
      </c>
      <c r="S1735" t="s">
        <v>96</v>
      </c>
      <c r="T1735" t="s">
        <v>96</v>
      </c>
    </row>
    <row r="1736" spans="2:20" x14ac:dyDescent="0.25">
      <c r="B1736">
        <v>2004</v>
      </c>
      <c r="C1736">
        <v>9</v>
      </c>
      <c r="D1736">
        <v>4</v>
      </c>
      <c r="E1736" t="s">
        <v>71</v>
      </c>
      <c r="F1736">
        <v>30.2</v>
      </c>
      <c r="G1736">
        <v>84.437086092715234</v>
      </c>
      <c r="H1736">
        <v>80</v>
      </c>
      <c r="I1736">
        <v>1589</v>
      </c>
      <c r="J1736" t="s">
        <v>117</v>
      </c>
      <c r="K1736" t="s">
        <v>96</v>
      </c>
      <c r="L1736" t="s">
        <v>96</v>
      </c>
      <c r="M1736" t="s">
        <v>96</v>
      </c>
      <c r="N1736" t="s">
        <v>96</v>
      </c>
      <c r="O1736" t="s">
        <v>96</v>
      </c>
      <c r="P1736" t="s">
        <v>96</v>
      </c>
      <c r="Q1736" t="s">
        <v>96</v>
      </c>
      <c r="R1736" t="s">
        <v>96</v>
      </c>
      <c r="S1736" t="s">
        <v>96</v>
      </c>
      <c r="T1736" t="s">
        <v>96</v>
      </c>
    </row>
    <row r="1737" spans="2:20" x14ac:dyDescent="0.25">
      <c r="B1737">
        <v>2004</v>
      </c>
      <c r="C1737">
        <v>9</v>
      </c>
      <c r="D1737">
        <v>4</v>
      </c>
      <c r="E1737" t="s">
        <v>70</v>
      </c>
      <c r="F1737">
        <v>74</v>
      </c>
      <c r="G1737">
        <v>89.999999999999986</v>
      </c>
      <c r="H1737">
        <v>85</v>
      </c>
      <c r="I1737">
        <v>1750</v>
      </c>
      <c r="J1737" t="s">
        <v>117</v>
      </c>
      <c r="K1737" t="s">
        <v>96</v>
      </c>
      <c r="L1737" t="s">
        <v>96</v>
      </c>
      <c r="M1737" t="s">
        <v>96</v>
      </c>
      <c r="N1737" t="s">
        <v>96</v>
      </c>
      <c r="O1737" t="s">
        <v>96</v>
      </c>
      <c r="P1737" t="s">
        <v>96</v>
      </c>
      <c r="Q1737" t="s">
        <v>96</v>
      </c>
      <c r="R1737" t="s">
        <v>96</v>
      </c>
      <c r="S1737" t="s">
        <v>96</v>
      </c>
      <c r="T1737" t="s">
        <v>96</v>
      </c>
    </row>
    <row r="1738" spans="2:20" x14ac:dyDescent="0.25">
      <c r="B1738">
        <v>2004</v>
      </c>
      <c r="C1738">
        <v>9</v>
      </c>
      <c r="D1738">
        <v>5</v>
      </c>
      <c r="E1738" t="s">
        <v>65</v>
      </c>
      <c r="F1738">
        <v>286</v>
      </c>
      <c r="G1738">
        <v>97.902097902097907</v>
      </c>
      <c r="H1738">
        <v>125</v>
      </c>
      <c r="I1738">
        <v>3322</v>
      </c>
      <c r="J1738" t="s">
        <v>115</v>
      </c>
      <c r="K1738" t="s">
        <v>96</v>
      </c>
      <c r="L1738" t="s">
        <v>96</v>
      </c>
      <c r="M1738" t="s">
        <v>96</v>
      </c>
      <c r="N1738" t="s">
        <v>96</v>
      </c>
      <c r="O1738" t="s">
        <v>96</v>
      </c>
      <c r="P1738" t="s">
        <v>96</v>
      </c>
      <c r="Q1738" t="s">
        <v>96</v>
      </c>
      <c r="R1738" t="s">
        <v>96</v>
      </c>
      <c r="S1738" t="s">
        <v>96</v>
      </c>
      <c r="T1738" t="s">
        <v>96</v>
      </c>
    </row>
    <row r="1739" spans="2:20" x14ac:dyDescent="0.25">
      <c r="B1739">
        <v>2004</v>
      </c>
      <c r="C1739">
        <v>9</v>
      </c>
      <c r="D1739">
        <v>5</v>
      </c>
      <c r="E1739" t="s">
        <v>65</v>
      </c>
      <c r="F1739">
        <v>189.8</v>
      </c>
      <c r="G1739">
        <v>94.836670179135922</v>
      </c>
      <c r="H1739">
        <v>115</v>
      </c>
      <c r="I1739">
        <v>2345</v>
      </c>
      <c r="J1739" t="s">
        <v>116</v>
      </c>
      <c r="K1739" t="s">
        <v>96</v>
      </c>
      <c r="L1739" t="s">
        <v>96</v>
      </c>
      <c r="M1739" t="s">
        <v>96</v>
      </c>
      <c r="N1739" t="s">
        <v>96</v>
      </c>
      <c r="O1739" t="s">
        <v>96</v>
      </c>
      <c r="P1739" t="s">
        <v>96</v>
      </c>
      <c r="Q1739" t="s">
        <v>96</v>
      </c>
      <c r="R1739" t="s">
        <v>96</v>
      </c>
      <c r="S1739" t="s">
        <v>96</v>
      </c>
      <c r="T1739" t="s">
        <v>96</v>
      </c>
    </row>
    <row r="1740" spans="2:20" x14ac:dyDescent="0.25">
      <c r="B1740">
        <v>2004</v>
      </c>
      <c r="C1740">
        <v>9</v>
      </c>
      <c r="D1740">
        <v>5</v>
      </c>
      <c r="E1740" t="s">
        <v>71</v>
      </c>
      <c r="F1740">
        <v>27.3</v>
      </c>
      <c r="G1740">
        <v>69.963369963369971</v>
      </c>
      <c r="H1740">
        <v>85</v>
      </c>
      <c r="I1740">
        <v>1750</v>
      </c>
      <c r="J1740" t="s">
        <v>117</v>
      </c>
      <c r="K1740" t="s">
        <v>96</v>
      </c>
      <c r="L1740" t="s">
        <v>96</v>
      </c>
      <c r="M1740" t="s">
        <v>96</v>
      </c>
      <c r="N1740" t="s">
        <v>96</v>
      </c>
      <c r="O1740" t="s">
        <v>96</v>
      </c>
      <c r="P1740" t="s">
        <v>96</v>
      </c>
      <c r="Q1740" t="s">
        <v>96</v>
      </c>
      <c r="R1740" t="s">
        <v>96</v>
      </c>
      <c r="S1740" t="s">
        <v>96</v>
      </c>
      <c r="T1740" t="s">
        <v>96</v>
      </c>
    </row>
    <row r="1741" spans="2:20" x14ac:dyDescent="0.25">
      <c r="B1741">
        <v>2004</v>
      </c>
      <c r="C1741">
        <v>9</v>
      </c>
      <c r="D1741">
        <v>5</v>
      </c>
      <c r="E1741" t="s">
        <v>77</v>
      </c>
      <c r="F1741">
        <v>177</v>
      </c>
      <c r="G1741">
        <v>99.435028248587571</v>
      </c>
      <c r="H1741">
        <v>95</v>
      </c>
      <c r="I1741">
        <v>2264</v>
      </c>
      <c r="J1741" t="s">
        <v>117</v>
      </c>
      <c r="K1741" t="s">
        <v>96</v>
      </c>
      <c r="L1741" t="s">
        <v>96</v>
      </c>
      <c r="M1741" t="s">
        <v>96</v>
      </c>
      <c r="N1741" t="s">
        <v>96</v>
      </c>
      <c r="O1741" t="s">
        <v>96</v>
      </c>
      <c r="P1741" t="s">
        <v>96</v>
      </c>
      <c r="Q1741" t="s">
        <v>96</v>
      </c>
      <c r="R1741" t="s">
        <v>96</v>
      </c>
      <c r="S1741" t="s">
        <v>96</v>
      </c>
      <c r="T1741" t="s">
        <v>96</v>
      </c>
    </row>
    <row r="1742" spans="2:20" x14ac:dyDescent="0.25">
      <c r="B1742">
        <v>2004</v>
      </c>
      <c r="C1742">
        <v>9</v>
      </c>
      <c r="D1742">
        <v>5</v>
      </c>
      <c r="E1742" t="s">
        <v>65</v>
      </c>
      <c r="F1742">
        <v>40</v>
      </c>
      <c r="G1742" t="s">
        <v>96</v>
      </c>
      <c r="H1742" t="s">
        <v>96</v>
      </c>
      <c r="I1742">
        <v>1500</v>
      </c>
      <c r="J1742" t="s">
        <v>119</v>
      </c>
      <c r="K1742" t="s">
        <v>96</v>
      </c>
      <c r="L1742" t="s">
        <v>96</v>
      </c>
      <c r="M1742" t="s">
        <v>96</v>
      </c>
      <c r="N1742" t="s">
        <v>96</v>
      </c>
      <c r="O1742" t="s">
        <v>96</v>
      </c>
      <c r="P1742" t="s">
        <v>96</v>
      </c>
      <c r="Q1742" t="s">
        <v>96</v>
      </c>
      <c r="R1742" t="s">
        <v>96</v>
      </c>
      <c r="S1742" t="s">
        <v>96</v>
      </c>
      <c r="T1742" t="s">
        <v>96</v>
      </c>
    </row>
    <row r="1743" spans="2:20" x14ac:dyDescent="0.25">
      <c r="B1743">
        <v>2004</v>
      </c>
      <c r="C1743">
        <v>9</v>
      </c>
      <c r="D1743">
        <v>5</v>
      </c>
      <c r="E1743" t="s">
        <v>66</v>
      </c>
      <c r="F1743">
        <v>21.1</v>
      </c>
      <c r="G1743">
        <v>85.308056872037909</v>
      </c>
      <c r="H1743">
        <v>110</v>
      </c>
      <c r="I1743">
        <v>7139</v>
      </c>
      <c r="J1743" t="s">
        <v>118</v>
      </c>
      <c r="K1743" t="s">
        <v>96</v>
      </c>
      <c r="L1743" t="s">
        <v>96</v>
      </c>
      <c r="M1743" t="s">
        <v>96</v>
      </c>
      <c r="N1743" t="s">
        <v>96</v>
      </c>
      <c r="O1743" t="s">
        <v>96</v>
      </c>
      <c r="P1743" t="s">
        <v>96</v>
      </c>
      <c r="Q1743" t="s">
        <v>96</v>
      </c>
      <c r="R1743" t="s">
        <v>96</v>
      </c>
      <c r="S1743" t="s">
        <v>96</v>
      </c>
      <c r="T1743" t="s">
        <v>96</v>
      </c>
    </row>
    <row r="1744" spans="2:20" x14ac:dyDescent="0.25">
      <c r="B1744">
        <v>2004</v>
      </c>
      <c r="C1744">
        <v>9</v>
      </c>
      <c r="D1744">
        <v>6</v>
      </c>
      <c r="E1744" t="s">
        <v>77</v>
      </c>
      <c r="F1744">
        <v>83</v>
      </c>
      <c r="G1744">
        <v>89.397590361445793</v>
      </c>
      <c r="H1744">
        <v>110</v>
      </c>
      <c r="I1744">
        <v>2210</v>
      </c>
      <c r="J1744" t="s">
        <v>116</v>
      </c>
      <c r="K1744" t="s">
        <v>96</v>
      </c>
      <c r="L1744" t="s">
        <v>96</v>
      </c>
      <c r="M1744" t="s">
        <v>96</v>
      </c>
      <c r="N1744" t="s">
        <v>96</v>
      </c>
      <c r="O1744" t="s">
        <v>96</v>
      </c>
      <c r="P1744" t="s">
        <v>96</v>
      </c>
      <c r="Q1744" t="s">
        <v>96</v>
      </c>
      <c r="R1744" t="s">
        <v>96</v>
      </c>
      <c r="S1744" t="s">
        <v>96</v>
      </c>
      <c r="T1744" t="s">
        <v>96</v>
      </c>
    </row>
    <row r="1745" spans="2:20" x14ac:dyDescent="0.25">
      <c r="B1745">
        <v>2004</v>
      </c>
      <c r="C1745">
        <v>9</v>
      </c>
      <c r="D1745">
        <v>8</v>
      </c>
      <c r="E1745" t="s">
        <v>76</v>
      </c>
      <c r="F1745">
        <v>80</v>
      </c>
      <c r="G1745">
        <v>100</v>
      </c>
      <c r="H1745">
        <v>110</v>
      </c>
      <c r="I1745">
        <v>1500</v>
      </c>
      <c r="J1745" t="s">
        <v>116</v>
      </c>
      <c r="K1745" t="s">
        <v>96</v>
      </c>
      <c r="L1745" t="s">
        <v>96</v>
      </c>
      <c r="M1745" t="s">
        <v>96</v>
      </c>
      <c r="N1745" t="s">
        <v>96</v>
      </c>
      <c r="O1745" t="s">
        <v>96</v>
      </c>
      <c r="P1745" t="s">
        <v>96</v>
      </c>
      <c r="Q1745" t="s">
        <v>96</v>
      </c>
      <c r="R1745" t="s">
        <v>96</v>
      </c>
      <c r="S1745" t="s">
        <v>96</v>
      </c>
      <c r="T1745" t="s">
        <v>96</v>
      </c>
    </row>
    <row r="1746" spans="2:20" x14ac:dyDescent="0.25">
      <c r="B1746">
        <v>2004</v>
      </c>
      <c r="C1746">
        <v>9</v>
      </c>
      <c r="D1746">
        <v>9</v>
      </c>
      <c r="E1746" t="s">
        <v>73</v>
      </c>
      <c r="F1746">
        <v>40</v>
      </c>
      <c r="G1746">
        <v>94.75</v>
      </c>
      <c r="H1746">
        <v>120</v>
      </c>
      <c r="I1746">
        <v>2000</v>
      </c>
      <c r="J1746" t="s">
        <v>115</v>
      </c>
      <c r="K1746" t="s">
        <v>96</v>
      </c>
      <c r="L1746" t="s">
        <v>96</v>
      </c>
      <c r="M1746" t="s">
        <v>96</v>
      </c>
      <c r="N1746" t="s">
        <v>96</v>
      </c>
      <c r="O1746" t="s">
        <v>96</v>
      </c>
      <c r="P1746" t="s">
        <v>96</v>
      </c>
      <c r="Q1746" t="s">
        <v>96</v>
      </c>
      <c r="R1746" t="s">
        <v>96</v>
      </c>
      <c r="S1746" t="s">
        <v>96</v>
      </c>
      <c r="T1746" t="s">
        <v>96</v>
      </c>
    </row>
    <row r="1747" spans="2:20" x14ac:dyDescent="0.25">
      <c r="B1747">
        <v>2004</v>
      </c>
      <c r="C1747">
        <v>9</v>
      </c>
      <c r="D1747">
        <v>10</v>
      </c>
      <c r="E1747" t="s">
        <v>71</v>
      </c>
      <c r="F1747">
        <v>95</v>
      </c>
      <c r="G1747">
        <v>97.05263157894737</v>
      </c>
      <c r="H1747">
        <v>90</v>
      </c>
      <c r="I1747">
        <v>2251</v>
      </c>
      <c r="J1747" t="s">
        <v>117</v>
      </c>
      <c r="K1747" t="s">
        <v>96</v>
      </c>
      <c r="L1747" t="s">
        <v>96</v>
      </c>
      <c r="M1747" t="s">
        <v>96</v>
      </c>
      <c r="N1747" t="s">
        <v>96</v>
      </c>
      <c r="O1747" t="s">
        <v>96</v>
      </c>
      <c r="P1747" t="s">
        <v>96</v>
      </c>
      <c r="Q1747" t="s">
        <v>96</v>
      </c>
      <c r="R1747" t="s">
        <v>96</v>
      </c>
      <c r="S1747" t="s">
        <v>96</v>
      </c>
      <c r="T1747" t="s">
        <v>96</v>
      </c>
    </row>
    <row r="1748" spans="2:20" x14ac:dyDescent="0.25">
      <c r="B1748">
        <v>2004</v>
      </c>
      <c r="C1748">
        <v>9</v>
      </c>
      <c r="D1748">
        <v>10</v>
      </c>
      <c r="E1748" t="s">
        <v>70</v>
      </c>
      <c r="F1748">
        <v>80</v>
      </c>
      <c r="G1748" t="s">
        <v>96</v>
      </c>
      <c r="H1748" t="s">
        <v>96</v>
      </c>
      <c r="I1748">
        <v>1075</v>
      </c>
      <c r="J1748" t="s">
        <v>119</v>
      </c>
      <c r="K1748" t="s">
        <v>96</v>
      </c>
      <c r="L1748" t="s">
        <v>96</v>
      </c>
      <c r="M1748" t="s">
        <v>96</v>
      </c>
      <c r="N1748" t="s">
        <v>96</v>
      </c>
      <c r="O1748" t="s">
        <v>96</v>
      </c>
      <c r="P1748" t="s">
        <v>96</v>
      </c>
      <c r="Q1748" t="s">
        <v>96</v>
      </c>
      <c r="R1748" t="s">
        <v>96</v>
      </c>
      <c r="S1748" t="s">
        <v>96</v>
      </c>
      <c r="T1748" t="s">
        <v>96</v>
      </c>
    </row>
    <row r="1749" spans="2:20" x14ac:dyDescent="0.25">
      <c r="B1749">
        <v>2004</v>
      </c>
      <c r="C1749">
        <v>9</v>
      </c>
      <c r="D1749">
        <v>10</v>
      </c>
      <c r="E1749" t="s">
        <v>70</v>
      </c>
      <c r="F1749">
        <v>20</v>
      </c>
      <c r="G1749" t="s">
        <v>96</v>
      </c>
      <c r="H1749" t="s">
        <v>96</v>
      </c>
      <c r="I1749">
        <v>1100</v>
      </c>
      <c r="J1749" t="s">
        <v>119</v>
      </c>
      <c r="K1749" t="s">
        <v>96</v>
      </c>
      <c r="L1749" t="s">
        <v>96</v>
      </c>
      <c r="M1749" t="s">
        <v>96</v>
      </c>
      <c r="N1749" t="s">
        <v>96</v>
      </c>
      <c r="O1749" t="s">
        <v>96</v>
      </c>
      <c r="P1749" t="s">
        <v>96</v>
      </c>
      <c r="Q1749" t="s">
        <v>96</v>
      </c>
      <c r="R1749" t="s">
        <v>96</v>
      </c>
      <c r="S1749" t="s">
        <v>96</v>
      </c>
      <c r="T1749" t="s">
        <v>96</v>
      </c>
    </row>
    <row r="1750" spans="2:20" x14ac:dyDescent="0.25">
      <c r="B1750">
        <v>2004</v>
      </c>
      <c r="C1750">
        <v>9</v>
      </c>
      <c r="D1750">
        <v>11</v>
      </c>
      <c r="E1750" t="s">
        <v>72</v>
      </c>
      <c r="F1750">
        <v>40</v>
      </c>
      <c r="G1750">
        <v>100</v>
      </c>
      <c r="H1750">
        <v>130</v>
      </c>
      <c r="I1750">
        <v>3610</v>
      </c>
      <c r="J1750" t="s">
        <v>115</v>
      </c>
      <c r="K1750" t="s">
        <v>96</v>
      </c>
      <c r="L1750" t="s">
        <v>96</v>
      </c>
      <c r="M1750" t="s">
        <v>96</v>
      </c>
      <c r="N1750" t="s">
        <v>96</v>
      </c>
      <c r="O1750" t="s">
        <v>96</v>
      </c>
      <c r="P1750" t="s">
        <v>96</v>
      </c>
      <c r="Q1750" t="s">
        <v>96</v>
      </c>
      <c r="R1750" t="s">
        <v>96</v>
      </c>
      <c r="S1750" t="s">
        <v>96</v>
      </c>
      <c r="T1750" t="s">
        <v>96</v>
      </c>
    </row>
    <row r="1751" spans="2:20" x14ac:dyDescent="0.25">
      <c r="B1751">
        <v>2004</v>
      </c>
      <c r="C1751">
        <v>9</v>
      </c>
      <c r="D1751">
        <v>12</v>
      </c>
      <c r="E1751" t="s">
        <v>66</v>
      </c>
      <c r="F1751">
        <v>88.4</v>
      </c>
      <c r="G1751">
        <v>99.7</v>
      </c>
      <c r="H1751">
        <v>121</v>
      </c>
      <c r="I1751">
        <v>2829</v>
      </c>
      <c r="J1751" t="s">
        <v>115</v>
      </c>
      <c r="K1751" t="s">
        <v>96</v>
      </c>
      <c r="L1751" t="s">
        <v>96</v>
      </c>
      <c r="M1751" t="s">
        <v>96</v>
      </c>
      <c r="N1751" t="s">
        <v>96</v>
      </c>
      <c r="O1751" t="s">
        <v>96</v>
      </c>
      <c r="P1751" t="s">
        <v>96</v>
      </c>
      <c r="Q1751" t="s">
        <v>96</v>
      </c>
      <c r="R1751" t="s">
        <v>96</v>
      </c>
      <c r="S1751" t="s">
        <v>96</v>
      </c>
      <c r="T1751" t="s">
        <v>96</v>
      </c>
    </row>
    <row r="1752" spans="2:20" x14ac:dyDescent="0.25">
      <c r="B1752">
        <v>2004</v>
      </c>
      <c r="C1752">
        <v>9</v>
      </c>
      <c r="D1752">
        <v>12</v>
      </c>
      <c r="E1752" t="s">
        <v>76</v>
      </c>
      <c r="F1752">
        <v>234.64</v>
      </c>
      <c r="G1752">
        <v>56.384248210023877</v>
      </c>
      <c r="H1752">
        <v>95</v>
      </c>
      <c r="I1752">
        <v>1750</v>
      </c>
      <c r="J1752" t="s">
        <v>119</v>
      </c>
      <c r="K1752" t="s">
        <v>96</v>
      </c>
      <c r="L1752" t="s">
        <v>96</v>
      </c>
      <c r="M1752" t="s">
        <v>96</v>
      </c>
      <c r="N1752" t="s">
        <v>96</v>
      </c>
      <c r="O1752" t="s">
        <v>96</v>
      </c>
      <c r="P1752" t="s">
        <v>96</v>
      </c>
      <c r="Q1752" t="s">
        <v>96</v>
      </c>
      <c r="R1752" t="s">
        <v>96</v>
      </c>
      <c r="S1752" t="s">
        <v>96</v>
      </c>
      <c r="T1752" t="s">
        <v>96</v>
      </c>
    </row>
    <row r="1753" spans="2:20" x14ac:dyDescent="0.25">
      <c r="B1753">
        <v>2004</v>
      </c>
      <c r="C1753">
        <v>10</v>
      </c>
      <c r="D1753">
        <v>1</v>
      </c>
      <c r="E1753" t="s">
        <v>79</v>
      </c>
      <c r="F1753">
        <v>34</v>
      </c>
      <c r="G1753">
        <v>100</v>
      </c>
      <c r="H1753">
        <v>123</v>
      </c>
      <c r="I1753">
        <v>2400</v>
      </c>
      <c r="J1753" t="s">
        <v>115</v>
      </c>
      <c r="K1753" t="s">
        <v>1824</v>
      </c>
      <c r="L1753" t="s">
        <v>3</v>
      </c>
      <c r="M1753">
        <v>2400</v>
      </c>
      <c r="N1753">
        <v>19.54</v>
      </c>
      <c r="O1753" t="s">
        <v>96</v>
      </c>
      <c r="P1753" t="s">
        <v>534</v>
      </c>
      <c r="Q1753" t="s">
        <v>96</v>
      </c>
      <c r="R1753" t="s">
        <v>96</v>
      </c>
      <c r="S1753" t="s">
        <v>96</v>
      </c>
      <c r="T1753" t="s">
        <v>96</v>
      </c>
    </row>
    <row r="1754" spans="2:20" x14ac:dyDescent="0.25">
      <c r="B1754">
        <v>2004</v>
      </c>
      <c r="C1754">
        <v>10</v>
      </c>
      <c r="D1754">
        <v>1</v>
      </c>
      <c r="E1754" t="s">
        <v>80</v>
      </c>
      <c r="F1754">
        <v>47</v>
      </c>
      <c r="G1754">
        <v>77</v>
      </c>
      <c r="H1754">
        <v>113</v>
      </c>
      <c r="I1754">
        <v>1340</v>
      </c>
      <c r="J1754" t="s">
        <v>116</v>
      </c>
      <c r="K1754" t="s">
        <v>1847</v>
      </c>
      <c r="L1754" t="s">
        <v>1848</v>
      </c>
      <c r="M1754">
        <v>1672</v>
      </c>
      <c r="N1754">
        <v>15.52</v>
      </c>
      <c r="O1754" t="s">
        <v>96</v>
      </c>
      <c r="P1754" t="s">
        <v>534</v>
      </c>
      <c r="Q1754" t="s">
        <v>96</v>
      </c>
      <c r="R1754" t="s">
        <v>96</v>
      </c>
      <c r="S1754" t="s">
        <v>96</v>
      </c>
      <c r="T1754" t="s">
        <v>96</v>
      </c>
    </row>
    <row r="1755" spans="2:20" x14ac:dyDescent="0.25">
      <c r="B1755">
        <v>2004</v>
      </c>
      <c r="C1755">
        <v>10</v>
      </c>
      <c r="D1755">
        <v>1</v>
      </c>
      <c r="E1755" t="s">
        <v>80</v>
      </c>
      <c r="F1755">
        <v>170</v>
      </c>
      <c r="G1755">
        <v>98</v>
      </c>
      <c r="H1755">
        <v>112</v>
      </c>
      <c r="I1755">
        <v>1556</v>
      </c>
      <c r="J1755" t="s">
        <v>116</v>
      </c>
      <c r="K1755" t="s">
        <v>1826</v>
      </c>
      <c r="L1755" t="s">
        <v>348</v>
      </c>
      <c r="M1755">
        <v>1584</v>
      </c>
      <c r="N1755">
        <v>14.14</v>
      </c>
      <c r="O1755" t="s">
        <v>96</v>
      </c>
      <c r="P1755" t="s">
        <v>534</v>
      </c>
      <c r="Q1755" t="s">
        <v>96</v>
      </c>
      <c r="R1755" t="s">
        <v>96</v>
      </c>
      <c r="S1755" t="s">
        <v>96</v>
      </c>
      <c r="T1755" t="s">
        <v>96</v>
      </c>
    </row>
    <row r="1756" spans="2:20" x14ac:dyDescent="0.25">
      <c r="B1756">
        <v>2004</v>
      </c>
      <c r="C1756">
        <v>10</v>
      </c>
      <c r="D1756">
        <v>1</v>
      </c>
      <c r="E1756" t="s">
        <v>81</v>
      </c>
      <c r="F1756">
        <v>107.5</v>
      </c>
      <c r="G1756">
        <v>98</v>
      </c>
      <c r="H1756">
        <v>104</v>
      </c>
      <c r="I1756">
        <v>1674</v>
      </c>
      <c r="J1756" t="s">
        <v>116</v>
      </c>
      <c r="K1756" t="s">
        <v>980</v>
      </c>
      <c r="L1756" t="s">
        <v>170</v>
      </c>
      <c r="M1756">
        <v>1699</v>
      </c>
      <c r="N1756">
        <v>16.46</v>
      </c>
      <c r="O1756" t="s">
        <v>96</v>
      </c>
      <c r="P1756" t="s">
        <v>534</v>
      </c>
      <c r="Q1756" t="s">
        <v>96</v>
      </c>
      <c r="R1756" t="s">
        <v>96</v>
      </c>
      <c r="S1756" t="s">
        <v>96</v>
      </c>
      <c r="T1756" t="s">
        <v>96</v>
      </c>
    </row>
    <row r="1757" spans="2:20" x14ac:dyDescent="0.25">
      <c r="B1757">
        <v>2004</v>
      </c>
      <c r="C1757">
        <v>10</v>
      </c>
      <c r="D1757">
        <v>1</v>
      </c>
      <c r="E1757" t="s">
        <v>80</v>
      </c>
      <c r="F1757">
        <v>20</v>
      </c>
      <c r="G1757">
        <v>100</v>
      </c>
      <c r="H1757">
        <v>106</v>
      </c>
      <c r="I1757">
        <v>1850</v>
      </c>
      <c r="J1757" t="s">
        <v>116</v>
      </c>
      <c r="K1757" t="s">
        <v>1826</v>
      </c>
      <c r="L1757" t="s">
        <v>1827</v>
      </c>
      <c r="M1757">
        <v>1850</v>
      </c>
      <c r="N1757">
        <v>17.45</v>
      </c>
      <c r="O1757" t="s">
        <v>96</v>
      </c>
      <c r="P1757" t="s">
        <v>534</v>
      </c>
      <c r="Q1757" t="s">
        <v>96</v>
      </c>
      <c r="R1757" t="s">
        <v>96</v>
      </c>
      <c r="S1757" t="s">
        <v>96</v>
      </c>
      <c r="T1757" t="s">
        <v>96</v>
      </c>
    </row>
    <row r="1758" spans="2:20" x14ac:dyDescent="0.25">
      <c r="B1758">
        <v>2004</v>
      </c>
      <c r="C1758">
        <v>10</v>
      </c>
      <c r="D1758">
        <v>1</v>
      </c>
      <c r="E1758" t="s">
        <v>80</v>
      </c>
      <c r="F1758">
        <v>80</v>
      </c>
      <c r="G1758">
        <v>96</v>
      </c>
      <c r="H1758">
        <v>94</v>
      </c>
      <c r="I1758">
        <v>1188</v>
      </c>
      <c r="J1758" t="s">
        <v>117</v>
      </c>
      <c r="K1758" t="s">
        <v>1856</v>
      </c>
      <c r="L1758" t="s">
        <v>348</v>
      </c>
      <c r="M1758">
        <v>1227</v>
      </c>
      <c r="N1758">
        <v>13.21</v>
      </c>
      <c r="O1758" t="s">
        <v>96</v>
      </c>
      <c r="P1758" t="s">
        <v>534</v>
      </c>
      <c r="Q1758" t="s">
        <v>96</v>
      </c>
      <c r="R1758" t="s">
        <v>96</v>
      </c>
      <c r="S1758" t="s">
        <v>96</v>
      </c>
      <c r="T1758" t="s">
        <v>96</v>
      </c>
    </row>
    <row r="1759" spans="2:20" x14ac:dyDescent="0.25">
      <c r="B1759">
        <v>2004</v>
      </c>
      <c r="C1759">
        <v>10</v>
      </c>
      <c r="D1759">
        <v>1</v>
      </c>
      <c r="E1759" t="s">
        <v>81</v>
      </c>
      <c r="F1759">
        <v>45</v>
      </c>
      <c r="G1759">
        <v>100</v>
      </c>
      <c r="H1759">
        <v>99</v>
      </c>
      <c r="I1759">
        <v>1450</v>
      </c>
      <c r="J1759" t="s">
        <v>117</v>
      </c>
      <c r="K1759" t="s">
        <v>980</v>
      </c>
      <c r="L1759" t="s">
        <v>376</v>
      </c>
      <c r="M1759">
        <v>1450</v>
      </c>
      <c r="N1759">
        <v>14.71</v>
      </c>
      <c r="O1759" t="s">
        <v>96</v>
      </c>
      <c r="P1759" t="s">
        <v>534</v>
      </c>
      <c r="Q1759" t="s">
        <v>96</v>
      </c>
      <c r="R1759" t="s">
        <v>96</v>
      </c>
      <c r="S1759" t="s">
        <v>96</v>
      </c>
      <c r="T1759" t="s">
        <v>96</v>
      </c>
    </row>
    <row r="1760" spans="2:20" x14ac:dyDescent="0.25">
      <c r="B1760">
        <v>2004</v>
      </c>
      <c r="C1760">
        <v>10</v>
      </c>
      <c r="D1760">
        <v>2</v>
      </c>
      <c r="E1760" t="s">
        <v>78</v>
      </c>
      <c r="F1760">
        <v>1400</v>
      </c>
      <c r="G1760">
        <v>89</v>
      </c>
      <c r="H1760">
        <v>101</v>
      </c>
      <c r="I1760">
        <v>1500</v>
      </c>
      <c r="J1760" t="s">
        <v>116</v>
      </c>
      <c r="K1760" t="s">
        <v>1835</v>
      </c>
      <c r="L1760" t="s">
        <v>1846</v>
      </c>
      <c r="M1760">
        <v>1668</v>
      </c>
      <c r="N1760">
        <v>16.78</v>
      </c>
      <c r="O1760" t="s">
        <v>96</v>
      </c>
      <c r="P1760" t="s">
        <v>531</v>
      </c>
      <c r="Q1760">
        <v>0</v>
      </c>
      <c r="R1760" t="s">
        <v>96</v>
      </c>
      <c r="S1760" t="s">
        <v>96</v>
      </c>
      <c r="T1760" t="s">
        <v>96</v>
      </c>
    </row>
    <row r="1761" spans="2:20" x14ac:dyDescent="0.25">
      <c r="B1761">
        <v>2004</v>
      </c>
      <c r="C1761">
        <v>10</v>
      </c>
      <c r="D1761">
        <v>2</v>
      </c>
      <c r="E1761" t="s">
        <v>92</v>
      </c>
      <c r="F1761">
        <v>260</v>
      </c>
      <c r="G1761">
        <v>94</v>
      </c>
      <c r="H1761">
        <v>109</v>
      </c>
      <c r="I1761">
        <v>1538</v>
      </c>
      <c r="J1761" t="s">
        <v>116</v>
      </c>
      <c r="K1761" t="s">
        <v>1478</v>
      </c>
      <c r="L1761" t="s">
        <v>1433</v>
      </c>
      <c r="M1761">
        <v>1615</v>
      </c>
      <c r="N1761">
        <v>14.9</v>
      </c>
      <c r="O1761" t="s">
        <v>96</v>
      </c>
      <c r="P1761" t="s">
        <v>537</v>
      </c>
      <c r="Q1761" t="s">
        <v>96</v>
      </c>
      <c r="R1761" t="s">
        <v>96</v>
      </c>
      <c r="S1761" t="s">
        <v>96</v>
      </c>
      <c r="T1761" t="s">
        <v>96</v>
      </c>
    </row>
    <row r="1762" spans="2:20" x14ac:dyDescent="0.25">
      <c r="B1762">
        <v>2004</v>
      </c>
      <c r="C1762">
        <v>10</v>
      </c>
      <c r="D1762">
        <v>2</v>
      </c>
      <c r="E1762" t="s">
        <v>79</v>
      </c>
      <c r="F1762">
        <v>80</v>
      </c>
      <c r="G1762">
        <v>100</v>
      </c>
      <c r="H1762">
        <v>92</v>
      </c>
      <c r="I1762">
        <v>1250</v>
      </c>
      <c r="J1762" t="s">
        <v>117</v>
      </c>
      <c r="K1762" t="s">
        <v>1855</v>
      </c>
      <c r="L1762" t="s">
        <v>157</v>
      </c>
      <c r="M1762">
        <v>1250</v>
      </c>
      <c r="N1762">
        <v>13.54</v>
      </c>
      <c r="O1762" t="s">
        <v>96</v>
      </c>
      <c r="P1762" t="s">
        <v>534</v>
      </c>
      <c r="Q1762" t="s">
        <v>96</v>
      </c>
      <c r="R1762" t="s">
        <v>96</v>
      </c>
      <c r="S1762" t="s">
        <v>96</v>
      </c>
      <c r="T1762" t="s">
        <v>96</v>
      </c>
    </row>
    <row r="1763" spans="2:20" x14ac:dyDescent="0.25">
      <c r="B1763">
        <v>2004</v>
      </c>
      <c r="C1763">
        <v>10</v>
      </c>
      <c r="D1763">
        <v>3</v>
      </c>
      <c r="E1763" t="s">
        <v>81</v>
      </c>
      <c r="F1763">
        <v>80</v>
      </c>
      <c r="G1763">
        <v>100</v>
      </c>
      <c r="H1763">
        <v>128</v>
      </c>
      <c r="I1763">
        <v>2270</v>
      </c>
      <c r="J1763" t="s">
        <v>115</v>
      </c>
      <c r="K1763" t="s">
        <v>980</v>
      </c>
      <c r="L1763" t="s">
        <v>1830</v>
      </c>
      <c r="M1763">
        <v>2207</v>
      </c>
      <c r="N1763">
        <v>17.670000000000002</v>
      </c>
      <c r="O1763" t="s">
        <v>96</v>
      </c>
      <c r="P1763" t="s">
        <v>534</v>
      </c>
      <c r="Q1763" t="s">
        <v>96</v>
      </c>
      <c r="R1763" t="s">
        <v>96</v>
      </c>
      <c r="S1763" t="s">
        <v>96</v>
      </c>
      <c r="T1763" t="s">
        <v>96</v>
      </c>
    </row>
    <row r="1764" spans="2:20" x14ac:dyDescent="0.25">
      <c r="B1764">
        <v>2004</v>
      </c>
      <c r="C1764">
        <v>10</v>
      </c>
      <c r="D1764">
        <v>3</v>
      </c>
      <c r="E1764" t="s">
        <v>85</v>
      </c>
      <c r="F1764">
        <v>160</v>
      </c>
      <c r="G1764">
        <v>96</v>
      </c>
      <c r="H1764">
        <v>104</v>
      </c>
      <c r="I1764">
        <v>1350</v>
      </c>
      <c r="J1764" t="s">
        <v>116</v>
      </c>
      <c r="K1764" t="s">
        <v>1536</v>
      </c>
      <c r="L1764" t="s">
        <v>304</v>
      </c>
      <c r="M1764">
        <v>1396</v>
      </c>
      <c r="N1764">
        <v>13.52</v>
      </c>
      <c r="O1764" t="s">
        <v>96</v>
      </c>
      <c r="P1764" t="s">
        <v>534</v>
      </c>
      <c r="Q1764" t="s">
        <v>96</v>
      </c>
      <c r="R1764" t="s">
        <v>96</v>
      </c>
      <c r="S1764" t="s">
        <v>96</v>
      </c>
      <c r="T1764" t="s">
        <v>96</v>
      </c>
    </row>
    <row r="1765" spans="2:20" x14ac:dyDescent="0.25">
      <c r="B1765">
        <v>2004</v>
      </c>
      <c r="C1765">
        <v>10</v>
      </c>
      <c r="D1765">
        <v>3</v>
      </c>
      <c r="E1765" t="s">
        <v>83</v>
      </c>
      <c r="F1765">
        <v>40</v>
      </c>
      <c r="G1765">
        <v>91</v>
      </c>
      <c r="H1765">
        <v>106</v>
      </c>
      <c r="I1765">
        <v>1500</v>
      </c>
      <c r="J1765" t="s">
        <v>116</v>
      </c>
      <c r="K1765" t="s">
        <v>1511</v>
      </c>
      <c r="L1765" t="s">
        <v>1845</v>
      </c>
      <c r="M1765">
        <v>1621</v>
      </c>
      <c r="N1765">
        <v>15.53</v>
      </c>
      <c r="O1765" t="s">
        <v>96</v>
      </c>
      <c r="P1765" t="s">
        <v>537</v>
      </c>
      <c r="Q1765" t="s">
        <v>96</v>
      </c>
      <c r="R1765" t="s">
        <v>96</v>
      </c>
      <c r="S1765" t="s">
        <v>96</v>
      </c>
      <c r="T1765" t="s">
        <v>96</v>
      </c>
    </row>
    <row r="1766" spans="2:20" x14ac:dyDescent="0.25">
      <c r="B1766">
        <v>2004</v>
      </c>
      <c r="C1766">
        <v>10</v>
      </c>
      <c r="D1766">
        <v>3</v>
      </c>
      <c r="E1766" t="s">
        <v>99</v>
      </c>
      <c r="F1766">
        <v>280</v>
      </c>
      <c r="G1766">
        <v>49</v>
      </c>
      <c r="H1766" t="s">
        <v>96</v>
      </c>
      <c r="I1766">
        <v>1250</v>
      </c>
      <c r="J1766" t="s">
        <v>119</v>
      </c>
      <c r="K1766" t="s">
        <v>1860</v>
      </c>
      <c r="L1766" t="s">
        <v>1861</v>
      </c>
      <c r="M1766">
        <v>1561</v>
      </c>
      <c r="N1766" t="s">
        <v>96</v>
      </c>
      <c r="O1766" t="s">
        <v>96</v>
      </c>
      <c r="P1766" t="s">
        <v>537</v>
      </c>
      <c r="Q1766" t="s">
        <v>96</v>
      </c>
      <c r="R1766" t="s">
        <v>96</v>
      </c>
      <c r="S1766" t="s">
        <v>96</v>
      </c>
      <c r="T1766" t="s">
        <v>96</v>
      </c>
    </row>
    <row r="1767" spans="2:20" x14ac:dyDescent="0.25">
      <c r="B1767">
        <v>2004</v>
      </c>
      <c r="C1767">
        <v>10</v>
      </c>
      <c r="D1767">
        <v>3</v>
      </c>
      <c r="E1767" t="s">
        <v>82</v>
      </c>
      <c r="F1767">
        <v>140</v>
      </c>
      <c r="G1767">
        <v>44</v>
      </c>
      <c r="H1767" t="s">
        <v>96</v>
      </c>
      <c r="I1767">
        <v>1300</v>
      </c>
      <c r="J1767" t="s">
        <v>119</v>
      </c>
      <c r="K1767" t="s">
        <v>1862</v>
      </c>
      <c r="L1767" t="s">
        <v>1514</v>
      </c>
      <c r="M1767">
        <v>1527</v>
      </c>
      <c r="N1767" t="s">
        <v>96</v>
      </c>
      <c r="O1767" t="s">
        <v>96</v>
      </c>
      <c r="P1767" t="s">
        <v>534</v>
      </c>
      <c r="Q1767" t="s">
        <v>96</v>
      </c>
      <c r="R1767" t="s">
        <v>96</v>
      </c>
      <c r="S1767" t="s">
        <v>96</v>
      </c>
      <c r="T1767" t="s">
        <v>96</v>
      </c>
    </row>
    <row r="1768" spans="2:20" x14ac:dyDescent="0.25">
      <c r="B1768">
        <v>2004</v>
      </c>
      <c r="C1768">
        <v>10</v>
      </c>
      <c r="D1768">
        <v>4</v>
      </c>
      <c r="E1768" t="s">
        <v>79</v>
      </c>
      <c r="F1768">
        <v>20.7</v>
      </c>
      <c r="G1768">
        <v>94</v>
      </c>
      <c r="H1768">
        <v>139</v>
      </c>
      <c r="I1768">
        <v>2900</v>
      </c>
      <c r="J1768" t="s">
        <v>114</v>
      </c>
      <c r="K1768" t="s">
        <v>1821</v>
      </c>
      <c r="L1768" t="s">
        <v>1823</v>
      </c>
      <c r="M1768">
        <v>3072</v>
      </c>
      <c r="N1768">
        <v>22.22</v>
      </c>
      <c r="O1768">
        <v>130</v>
      </c>
      <c r="P1768" t="s">
        <v>534</v>
      </c>
      <c r="Q1768" t="s">
        <v>96</v>
      </c>
      <c r="R1768" t="s">
        <v>96</v>
      </c>
      <c r="S1768" t="s">
        <v>96</v>
      </c>
      <c r="T1768" t="s">
        <v>96</v>
      </c>
    </row>
    <row r="1769" spans="2:20" x14ac:dyDescent="0.25">
      <c r="B1769">
        <v>2004</v>
      </c>
      <c r="C1769">
        <v>10</v>
      </c>
      <c r="D1769">
        <v>4</v>
      </c>
      <c r="E1769" t="s">
        <v>79</v>
      </c>
      <c r="F1769">
        <v>19.7</v>
      </c>
      <c r="G1769">
        <v>98</v>
      </c>
      <c r="H1769">
        <v>145</v>
      </c>
      <c r="I1769">
        <v>3046</v>
      </c>
      <c r="J1769" t="s">
        <v>114</v>
      </c>
      <c r="K1769" t="s">
        <v>1821</v>
      </c>
      <c r="L1769" t="s">
        <v>1822</v>
      </c>
      <c r="M1769">
        <v>3088</v>
      </c>
      <c r="N1769">
        <v>21.33</v>
      </c>
      <c r="O1769">
        <v>130</v>
      </c>
      <c r="P1769" t="s">
        <v>534</v>
      </c>
      <c r="Q1769" t="s">
        <v>96</v>
      </c>
      <c r="R1769" t="s">
        <v>96</v>
      </c>
      <c r="S1769" t="s">
        <v>96</v>
      </c>
      <c r="T1769" t="s">
        <v>96</v>
      </c>
    </row>
    <row r="1770" spans="2:20" x14ac:dyDescent="0.25">
      <c r="B1770">
        <v>2004</v>
      </c>
      <c r="C1770">
        <v>10</v>
      </c>
      <c r="D1770">
        <v>4</v>
      </c>
      <c r="E1770" t="s">
        <v>78</v>
      </c>
      <c r="F1770">
        <v>120</v>
      </c>
      <c r="G1770">
        <v>97</v>
      </c>
      <c r="H1770">
        <v>103</v>
      </c>
      <c r="I1770">
        <v>1408</v>
      </c>
      <c r="J1770" t="s">
        <v>116</v>
      </c>
      <c r="K1770" t="s">
        <v>1851</v>
      </c>
      <c r="L1770" t="s">
        <v>10</v>
      </c>
      <c r="M1770">
        <v>1442</v>
      </c>
      <c r="N1770">
        <v>14.12</v>
      </c>
      <c r="O1770" t="s">
        <v>96</v>
      </c>
      <c r="P1770" t="s">
        <v>534</v>
      </c>
      <c r="Q1770" t="s">
        <v>96</v>
      </c>
      <c r="R1770" t="s">
        <v>96</v>
      </c>
      <c r="S1770" t="s">
        <v>96</v>
      </c>
      <c r="T1770" t="s">
        <v>96</v>
      </c>
    </row>
    <row r="1771" spans="2:20" x14ac:dyDescent="0.25">
      <c r="B1771">
        <v>2004</v>
      </c>
      <c r="C1771">
        <v>10</v>
      </c>
      <c r="D1771">
        <v>4</v>
      </c>
      <c r="E1771" t="s">
        <v>85</v>
      </c>
      <c r="F1771">
        <v>73</v>
      </c>
      <c r="G1771">
        <v>82</v>
      </c>
      <c r="H1771">
        <v>107</v>
      </c>
      <c r="I1771">
        <v>1473</v>
      </c>
      <c r="J1771" t="s">
        <v>116</v>
      </c>
      <c r="K1771" t="s">
        <v>1532</v>
      </c>
      <c r="L1771" t="s">
        <v>1849</v>
      </c>
      <c r="M1771">
        <v>1671</v>
      </c>
      <c r="N1771">
        <v>16.89</v>
      </c>
      <c r="O1771" t="s">
        <v>96</v>
      </c>
      <c r="P1771" t="s">
        <v>534</v>
      </c>
      <c r="Q1771" t="s">
        <v>96</v>
      </c>
      <c r="R1771" t="s">
        <v>96</v>
      </c>
      <c r="S1771" t="s">
        <v>96</v>
      </c>
      <c r="T1771" t="s">
        <v>96</v>
      </c>
    </row>
    <row r="1772" spans="2:20" x14ac:dyDescent="0.25">
      <c r="B1772">
        <v>2004</v>
      </c>
      <c r="C1772">
        <v>10</v>
      </c>
      <c r="D1772">
        <v>4</v>
      </c>
      <c r="E1772" t="s">
        <v>78</v>
      </c>
      <c r="F1772">
        <v>38.4</v>
      </c>
      <c r="G1772">
        <v>99</v>
      </c>
      <c r="H1772">
        <v>110</v>
      </c>
      <c r="I1772">
        <v>1510</v>
      </c>
      <c r="J1772" t="s">
        <v>116</v>
      </c>
      <c r="K1772" t="s">
        <v>1843</v>
      </c>
      <c r="L1772" t="s">
        <v>1850</v>
      </c>
      <c r="M1772">
        <v>1520</v>
      </c>
      <c r="N1772">
        <v>13.85</v>
      </c>
      <c r="O1772" t="s">
        <v>96</v>
      </c>
      <c r="P1772" t="s">
        <v>534</v>
      </c>
      <c r="Q1772" t="s">
        <v>96</v>
      </c>
      <c r="R1772" t="s">
        <v>96</v>
      </c>
      <c r="S1772" t="s">
        <v>96</v>
      </c>
      <c r="T1772" t="s">
        <v>96</v>
      </c>
    </row>
    <row r="1773" spans="2:20" x14ac:dyDescent="0.25">
      <c r="B1773">
        <v>2004</v>
      </c>
      <c r="C1773">
        <v>10</v>
      </c>
      <c r="D1773">
        <v>4</v>
      </c>
      <c r="E1773" t="s">
        <v>78</v>
      </c>
      <c r="F1773">
        <v>20</v>
      </c>
      <c r="G1773">
        <v>91</v>
      </c>
      <c r="H1773">
        <v>115</v>
      </c>
      <c r="I1773">
        <v>2000</v>
      </c>
      <c r="J1773" t="s">
        <v>116</v>
      </c>
      <c r="K1773" t="s">
        <v>1835</v>
      </c>
      <c r="L1773" t="s">
        <v>1836</v>
      </c>
      <c r="M1773">
        <v>2181</v>
      </c>
      <c r="N1773">
        <v>19.21</v>
      </c>
      <c r="O1773" t="s">
        <v>96</v>
      </c>
      <c r="P1773" t="s">
        <v>534</v>
      </c>
      <c r="Q1773" t="s">
        <v>96</v>
      </c>
      <c r="R1773" t="s">
        <v>96</v>
      </c>
      <c r="S1773" t="s">
        <v>96</v>
      </c>
      <c r="T1773" t="s">
        <v>96</v>
      </c>
    </row>
    <row r="1774" spans="2:20" x14ac:dyDescent="0.25">
      <c r="B1774">
        <v>2004</v>
      </c>
      <c r="C1774">
        <v>10</v>
      </c>
      <c r="D1774">
        <v>4</v>
      </c>
      <c r="E1774" t="s">
        <v>108</v>
      </c>
      <c r="F1774">
        <v>91</v>
      </c>
      <c r="G1774">
        <v>95</v>
      </c>
      <c r="H1774">
        <v>113</v>
      </c>
      <c r="I1774">
        <v>2203</v>
      </c>
      <c r="J1774" t="s">
        <v>116</v>
      </c>
      <c r="K1774" t="s">
        <v>1828</v>
      </c>
      <c r="L1774" t="s">
        <v>1829</v>
      </c>
      <c r="M1774">
        <v>2307</v>
      </c>
      <c r="N1774">
        <v>20.53</v>
      </c>
      <c r="O1774" t="s">
        <v>96</v>
      </c>
      <c r="P1774" t="s">
        <v>534</v>
      </c>
      <c r="Q1774" t="s">
        <v>96</v>
      </c>
      <c r="R1774" t="s">
        <v>96</v>
      </c>
      <c r="S1774" t="s">
        <v>96</v>
      </c>
      <c r="T1774" t="s">
        <v>96</v>
      </c>
    </row>
    <row r="1775" spans="2:20" x14ac:dyDescent="0.25">
      <c r="B1775">
        <v>2004</v>
      </c>
      <c r="C1775">
        <v>10</v>
      </c>
      <c r="D1775">
        <v>4</v>
      </c>
      <c r="E1775" t="s">
        <v>84</v>
      </c>
      <c r="F1775">
        <v>35</v>
      </c>
      <c r="G1775">
        <v>43</v>
      </c>
      <c r="H1775" t="s">
        <v>96</v>
      </c>
      <c r="I1775">
        <v>1500</v>
      </c>
      <c r="J1775" t="s">
        <v>119</v>
      </c>
      <c r="K1775" t="s">
        <v>1863</v>
      </c>
      <c r="L1775" t="s">
        <v>1864</v>
      </c>
      <c r="M1775">
        <v>1873</v>
      </c>
      <c r="N1775" t="s">
        <v>96</v>
      </c>
      <c r="O1775" t="s">
        <v>96</v>
      </c>
      <c r="P1775" t="s">
        <v>534</v>
      </c>
      <c r="Q1775" t="s">
        <v>96</v>
      </c>
      <c r="R1775" t="s">
        <v>96</v>
      </c>
      <c r="S1775" t="s">
        <v>96</v>
      </c>
      <c r="T1775" t="s">
        <v>96</v>
      </c>
    </row>
    <row r="1776" spans="2:20" x14ac:dyDescent="0.25">
      <c r="B1776">
        <v>2004</v>
      </c>
      <c r="C1776">
        <v>10</v>
      </c>
      <c r="D1776">
        <v>4</v>
      </c>
      <c r="E1776" t="s">
        <v>84</v>
      </c>
      <c r="F1776">
        <v>40</v>
      </c>
      <c r="G1776">
        <v>28</v>
      </c>
      <c r="H1776" t="s">
        <v>96</v>
      </c>
      <c r="I1776">
        <v>1600</v>
      </c>
      <c r="J1776" t="s">
        <v>119</v>
      </c>
      <c r="K1776" t="s">
        <v>1863</v>
      </c>
      <c r="L1776" t="s">
        <v>1864</v>
      </c>
      <c r="M1776">
        <v>2139</v>
      </c>
      <c r="N1776" t="s">
        <v>96</v>
      </c>
      <c r="O1776" t="s">
        <v>96</v>
      </c>
      <c r="P1776" t="s">
        <v>534</v>
      </c>
      <c r="Q1776" t="s">
        <v>96</v>
      </c>
      <c r="R1776" t="s">
        <v>96</v>
      </c>
      <c r="S1776" t="s">
        <v>96</v>
      </c>
      <c r="T1776" t="s">
        <v>96</v>
      </c>
    </row>
    <row r="1777" spans="2:20" x14ac:dyDescent="0.25">
      <c r="B1777">
        <v>2004</v>
      </c>
      <c r="C1777">
        <v>10</v>
      </c>
      <c r="D1777">
        <v>5</v>
      </c>
      <c r="E1777" t="s">
        <v>81</v>
      </c>
      <c r="F1777">
        <v>606</v>
      </c>
      <c r="G1777">
        <v>96</v>
      </c>
      <c r="H1777">
        <v>120</v>
      </c>
      <c r="I1777">
        <v>2145</v>
      </c>
      <c r="J1777" t="s">
        <v>115</v>
      </c>
      <c r="K1777" t="s">
        <v>1831</v>
      </c>
      <c r="L1777" t="s">
        <v>1832</v>
      </c>
      <c r="M1777">
        <v>2208</v>
      </c>
      <c r="N1777">
        <v>18.55</v>
      </c>
      <c r="O1777" t="s">
        <v>96</v>
      </c>
      <c r="P1777" t="s">
        <v>531</v>
      </c>
      <c r="Q1777">
        <v>0</v>
      </c>
      <c r="R1777" t="s">
        <v>96</v>
      </c>
      <c r="S1777" t="s">
        <v>96</v>
      </c>
      <c r="T1777" t="s">
        <v>96</v>
      </c>
    </row>
    <row r="1778" spans="2:20" x14ac:dyDescent="0.25">
      <c r="B1778">
        <v>2004</v>
      </c>
      <c r="C1778">
        <v>10</v>
      </c>
      <c r="D1778">
        <v>5</v>
      </c>
      <c r="E1778" t="s">
        <v>80</v>
      </c>
      <c r="F1778">
        <v>577</v>
      </c>
      <c r="G1778">
        <v>78</v>
      </c>
      <c r="H1778">
        <v>104</v>
      </c>
      <c r="I1778">
        <v>1319</v>
      </c>
      <c r="J1778" t="s">
        <v>116</v>
      </c>
      <c r="K1778" t="s">
        <v>1852</v>
      </c>
      <c r="L1778" t="s">
        <v>1853</v>
      </c>
      <c r="M1778">
        <v>1524</v>
      </c>
      <c r="N1778">
        <v>16.309999999999999</v>
      </c>
      <c r="O1778" t="s">
        <v>96</v>
      </c>
      <c r="P1778" t="s">
        <v>531</v>
      </c>
      <c r="Q1778">
        <v>0</v>
      </c>
      <c r="R1778" t="s">
        <v>96</v>
      </c>
      <c r="S1778" t="s">
        <v>96</v>
      </c>
      <c r="T1778" t="s">
        <v>96</v>
      </c>
    </row>
    <row r="1779" spans="2:20" x14ac:dyDescent="0.25">
      <c r="B1779">
        <v>2004</v>
      </c>
      <c r="C1779">
        <v>10</v>
      </c>
      <c r="D1779">
        <v>5</v>
      </c>
      <c r="E1779" t="s">
        <v>82</v>
      </c>
      <c r="F1779">
        <v>100</v>
      </c>
      <c r="G1779">
        <v>76</v>
      </c>
      <c r="H1779">
        <v>96</v>
      </c>
      <c r="I1779">
        <v>1060</v>
      </c>
      <c r="J1779" t="s">
        <v>117</v>
      </c>
      <c r="K1779" t="s">
        <v>1857</v>
      </c>
      <c r="L1779" t="s">
        <v>1858</v>
      </c>
      <c r="M1779">
        <v>1318</v>
      </c>
      <c r="N1779">
        <v>14.59</v>
      </c>
      <c r="O1779" t="s">
        <v>96</v>
      </c>
      <c r="P1779" t="s">
        <v>534</v>
      </c>
      <c r="Q1779" t="s">
        <v>96</v>
      </c>
      <c r="R1779" t="s">
        <v>96</v>
      </c>
      <c r="S1779" t="s">
        <v>96</v>
      </c>
      <c r="T1779" t="s">
        <v>96</v>
      </c>
    </row>
    <row r="1780" spans="2:20" x14ac:dyDescent="0.25">
      <c r="B1780">
        <v>2004</v>
      </c>
      <c r="C1780">
        <v>10</v>
      </c>
      <c r="D1780">
        <v>6</v>
      </c>
      <c r="E1780" t="s">
        <v>109</v>
      </c>
      <c r="F1780">
        <v>120</v>
      </c>
      <c r="G1780">
        <v>100</v>
      </c>
      <c r="H1780">
        <v>119</v>
      </c>
      <c r="I1780">
        <v>2000</v>
      </c>
      <c r="J1780" t="s">
        <v>115</v>
      </c>
      <c r="K1780" t="s">
        <v>1833</v>
      </c>
      <c r="L1780" t="s">
        <v>1834</v>
      </c>
      <c r="M1780">
        <v>2000</v>
      </c>
      <c r="N1780">
        <v>16.88</v>
      </c>
      <c r="O1780" t="s">
        <v>96</v>
      </c>
      <c r="P1780" t="s">
        <v>534</v>
      </c>
      <c r="Q1780" t="s">
        <v>96</v>
      </c>
      <c r="R1780" t="s">
        <v>96</v>
      </c>
      <c r="S1780" t="s">
        <v>96</v>
      </c>
      <c r="T1780" t="s">
        <v>96</v>
      </c>
    </row>
    <row r="1781" spans="2:20" x14ac:dyDescent="0.25">
      <c r="B1781">
        <v>2004</v>
      </c>
      <c r="C1781">
        <v>10</v>
      </c>
      <c r="D1781">
        <v>7</v>
      </c>
      <c r="E1781" t="s">
        <v>79</v>
      </c>
      <c r="F1781">
        <v>60</v>
      </c>
      <c r="G1781">
        <v>100</v>
      </c>
      <c r="H1781">
        <v>131</v>
      </c>
      <c r="I1781">
        <v>3190</v>
      </c>
      <c r="J1781" t="s">
        <v>115</v>
      </c>
      <c r="K1781" t="s">
        <v>1824</v>
      </c>
      <c r="L1781" t="s">
        <v>1825</v>
      </c>
      <c r="M1781">
        <v>3190</v>
      </c>
      <c r="N1781">
        <v>24.34</v>
      </c>
      <c r="O1781">
        <v>130</v>
      </c>
      <c r="P1781" t="s">
        <v>534</v>
      </c>
      <c r="Q1781" t="s">
        <v>96</v>
      </c>
      <c r="R1781" t="s">
        <v>96</v>
      </c>
      <c r="S1781" t="s">
        <v>96</v>
      </c>
      <c r="T1781" t="s">
        <v>96</v>
      </c>
    </row>
    <row r="1782" spans="2:20" x14ac:dyDescent="0.25">
      <c r="B1782">
        <v>2004</v>
      </c>
      <c r="C1782">
        <v>10</v>
      </c>
      <c r="D1782">
        <v>8</v>
      </c>
      <c r="E1782" t="s">
        <v>78</v>
      </c>
      <c r="F1782">
        <v>20</v>
      </c>
      <c r="G1782">
        <v>83</v>
      </c>
      <c r="H1782">
        <v>115</v>
      </c>
      <c r="I1782">
        <v>2000</v>
      </c>
      <c r="J1782" t="s">
        <v>116</v>
      </c>
      <c r="K1782" t="s">
        <v>1837</v>
      </c>
      <c r="L1782" t="s">
        <v>1838</v>
      </c>
      <c r="M1782">
        <v>2349</v>
      </c>
      <c r="N1782">
        <v>20.95</v>
      </c>
      <c r="O1782" t="s">
        <v>96</v>
      </c>
      <c r="P1782" t="s">
        <v>534</v>
      </c>
      <c r="Q1782" t="s">
        <v>96</v>
      </c>
      <c r="R1782" t="s">
        <v>96</v>
      </c>
      <c r="S1782" t="s">
        <v>96</v>
      </c>
      <c r="T1782" t="s">
        <v>96</v>
      </c>
    </row>
    <row r="1783" spans="2:20" x14ac:dyDescent="0.25">
      <c r="B1783">
        <v>2004</v>
      </c>
      <c r="C1783">
        <v>10</v>
      </c>
      <c r="D1783">
        <v>8</v>
      </c>
      <c r="E1783" t="s">
        <v>109</v>
      </c>
      <c r="F1783">
        <v>56</v>
      </c>
      <c r="G1783">
        <v>93</v>
      </c>
      <c r="H1783">
        <v>112</v>
      </c>
      <c r="I1783">
        <v>2650</v>
      </c>
      <c r="J1783" t="s">
        <v>116</v>
      </c>
      <c r="K1783" t="s">
        <v>409</v>
      </c>
      <c r="L1783" t="s">
        <v>975</v>
      </c>
      <c r="M1783">
        <v>2817</v>
      </c>
      <c r="N1783">
        <v>25.49</v>
      </c>
      <c r="O1783" t="s">
        <v>96</v>
      </c>
      <c r="P1783" t="s">
        <v>537</v>
      </c>
      <c r="Q1783" t="s">
        <v>96</v>
      </c>
      <c r="R1783" t="s">
        <v>96</v>
      </c>
      <c r="S1783" t="s">
        <v>96</v>
      </c>
      <c r="T1783" t="s">
        <v>96</v>
      </c>
    </row>
    <row r="1784" spans="2:20" x14ac:dyDescent="0.25">
      <c r="B1784">
        <v>2004</v>
      </c>
      <c r="C1784">
        <v>10</v>
      </c>
      <c r="D1784">
        <v>9</v>
      </c>
      <c r="E1784" t="s">
        <v>109</v>
      </c>
      <c r="F1784">
        <v>40</v>
      </c>
      <c r="G1784">
        <v>99</v>
      </c>
      <c r="H1784">
        <v>110</v>
      </c>
      <c r="I1784">
        <v>2400</v>
      </c>
      <c r="J1784" t="s">
        <v>116</v>
      </c>
      <c r="K1784" t="s">
        <v>1839</v>
      </c>
      <c r="L1784" t="s">
        <v>1840</v>
      </c>
      <c r="M1784">
        <v>2426</v>
      </c>
      <c r="N1784">
        <v>22.09</v>
      </c>
      <c r="O1784" t="s">
        <v>96</v>
      </c>
      <c r="P1784" t="s">
        <v>537</v>
      </c>
      <c r="Q1784" t="s">
        <v>96</v>
      </c>
      <c r="R1784" t="s">
        <v>96</v>
      </c>
      <c r="S1784" t="s">
        <v>96</v>
      </c>
      <c r="T1784" t="s">
        <v>96</v>
      </c>
    </row>
    <row r="1785" spans="2:20" x14ac:dyDescent="0.25">
      <c r="B1785">
        <v>2004</v>
      </c>
      <c r="C1785">
        <v>10</v>
      </c>
      <c r="D1785">
        <v>9</v>
      </c>
      <c r="E1785" t="s">
        <v>78</v>
      </c>
      <c r="F1785">
        <v>40</v>
      </c>
      <c r="G1785">
        <v>95</v>
      </c>
      <c r="H1785">
        <v>113</v>
      </c>
      <c r="I1785">
        <v>2500</v>
      </c>
      <c r="J1785" t="s">
        <v>116</v>
      </c>
      <c r="K1785" t="s">
        <v>1843</v>
      </c>
      <c r="L1785" t="s">
        <v>1844</v>
      </c>
      <c r="M1785">
        <v>2605</v>
      </c>
      <c r="N1785">
        <v>23.21</v>
      </c>
      <c r="O1785" t="s">
        <v>96</v>
      </c>
      <c r="P1785" t="s">
        <v>534</v>
      </c>
      <c r="Q1785" t="s">
        <v>96</v>
      </c>
      <c r="R1785" t="s">
        <v>96</v>
      </c>
      <c r="S1785" t="s">
        <v>96</v>
      </c>
      <c r="T1785" t="s">
        <v>96</v>
      </c>
    </row>
    <row r="1786" spans="2:20" x14ac:dyDescent="0.25">
      <c r="B1786">
        <v>2004</v>
      </c>
      <c r="C1786">
        <v>10</v>
      </c>
      <c r="D1786">
        <v>10</v>
      </c>
      <c r="E1786" t="s">
        <v>109</v>
      </c>
      <c r="F1786">
        <v>33</v>
      </c>
      <c r="G1786">
        <v>99</v>
      </c>
      <c r="H1786">
        <v>105</v>
      </c>
      <c r="I1786">
        <v>1400</v>
      </c>
      <c r="J1786" t="s">
        <v>116</v>
      </c>
      <c r="K1786" t="s">
        <v>1854</v>
      </c>
      <c r="L1786" t="s">
        <v>1514</v>
      </c>
      <c r="M1786">
        <v>1406</v>
      </c>
      <c r="N1786">
        <v>13.37</v>
      </c>
      <c r="O1786" t="s">
        <v>96</v>
      </c>
      <c r="P1786" t="s">
        <v>534</v>
      </c>
      <c r="Q1786" t="s">
        <v>96</v>
      </c>
      <c r="R1786" t="s">
        <v>96</v>
      </c>
      <c r="S1786" t="s">
        <v>96</v>
      </c>
      <c r="T1786" t="s">
        <v>96</v>
      </c>
    </row>
    <row r="1787" spans="2:20" x14ac:dyDescent="0.25">
      <c r="B1787">
        <v>2004</v>
      </c>
      <c r="C1787">
        <v>10</v>
      </c>
      <c r="D1787">
        <v>10</v>
      </c>
      <c r="E1787" t="s">
        <v>80</v>
      </c>
      <c r="F1787">
        <v>40</v>
      </c>
      <c r="G1787">
        <v>88</v>
      </c>
      <c r="H1787">
        <v>95</v>
      </c>
      <c r="I1787">
        <v>1000</v>
      </c>
      <c r="J1787" t="s">
        <v>117</v>
      </c>
      <c r="K1787" t="s">
        <v>1623</v>
      </c>
      <c r="L1787" t="s">
        <v>1859</v>
      </c>
      <c r="M1787">
        <v>1109</v>
      </c>
      <c r="N1787">
        <v>12.04</v>
      </c>
      <c r="O1787" t="s">
        <v>96</v>
      </c>
      <c r="P1787" t="s">
        <v>534</v>
      </c>
      <c r="Q1787" t="s">
        <v>96</v>
      </c>
      <c r="R1787" t="s">
        <v>96</v>
      </c>
      <c r="S1787" t="s">
        <v>96</v>
      </c>
      <c r="T1787" t="s">
        <v>96</v>
      </c>
    </row>
    <row r="1788" spans="2:20" x14ac:dyDescent="0.25">
      <c r="B1788">
        <v>2004</v>
      </c>
      <c r="C1788">
        <v>10</v>
      </c>
      <c r="D1788">
        <v>11</v>
      </c>
      <c r="E1788" t="s">
        <v>78</v>
      </c>
      <c r="F1788">
        <v>120</v>
      </c>
      <c r="G1788">
        <v>95</v>
      </c>
      <c r="H1788">
        <v>123</v>
      </c>
      <c r="I1788">
        <v>2000</v>
      </c>
      <c r="J1788" t="s">
        <v>115</v>
      </c>
      <c r="K1788" t="s">
        <v>1841</v>
      </c>
      <c r="L1788" t="s">
        <v>1842</v>
      </c>
      <c r="M1788">
        <v>2101</v>
      </c>
      <c r="N1788">
        <v>17.2</v>
      </c>
      <c r="O1788" t="s">
        <v>96</v>
      </c>
      <c r="P1788" t="s">
        <v>537</v>
      </c>
      <c r="Q1788" t="s">
        <v>96</v>
      </c>
      <c r="R1788" t="s">
        <v>96</v>
      </c>
      <c r="S1788" t="s">
        <v>96</v>
      </c>
      <c r="T1788" t="s">
        <v>96</v>
      </c>
    </row>
    <row r="1789" spans="2:20" x14ac:dyDescent="0.25">
      <c r="B1789">
        <v>2004</v>
      </c>
      <c r="C1789">
        <v>10</v>
      </c>
      <c r="D1789">
        <v>11</v>
      </c>
      <c r="E1789" t="s">
        <v>109</v>
      </c>
      <c r="F1789">
        <v>40</v>
      </c>
      <c r="G1789">
        <v>98</v>
      </c>
      <c r="H1789">
        <v>111</v>
      </c>
      <c r="I1789">
        <v>2340</v>
      </c>
      <c r="J1789" t="s">
        <v>116</v>
      </c>
      <c r="K1789" t="s">
        <v>1839</v>
      </c>
      <c r="L1789" t="s">
        <v>471</v>
      </c>
      <c r="M1789">
        <v>2391</v>
      </c>
      <c r="N1789">
        <v>21.53</v>
      </c>
      <c r="O1789" t="s">
        <v>96</v>
      </c>
      <c r="P1789" t="s">
        <v>537</v>
      </c>
      <c r="Q1789" t="s">
        <v>96</v>
      </c>
      <c r="R1789" t="s">
        <v>96</v>
      </c>
      <c r="S1789" t="s">
        <v>96</v>
      </c>
      <c r="T1789" t="s">
        <v>96</v>
      </c>
    </row>
    <row r="1790" spans="2:20" x14ac:dyDescent="0.25">
      <c r="B1790">
        <v>2004</v>
      </c>
      <c r="C1790">
        <v>10</v>
      </c>
      <c r="D1790">
        <v>12</v>
      </c>
      <c r="E1790" t="s">
        <v>81</v>
      </c>
      <c r="F1790">
        <v>40</v>
      </c>
      <c r="G1790">
        <v>99</v>
      </c>
      <c r="H1790">
        <v>147</v>
      </c>
      <c r="I1790">
        <v>3288</v>
      </c>
      <c r="J1790" t="s">
        <v>114</v>
      </c>
      <c r="K1790" t="s">
        <v>1819</v>
      </c>
      <c r="L1790" t="s">
        <v>1820</v>
      </c>
      <c r="M1790">
        <v>3340</v>
      </c>
      <c r="N1790">
        <v>22.71</v>
      </c>
      <c r="O1790">
        <v>135</v>
      </c>
      <c r="P1790" t="s">
        <v>534</v>
      </c>
      <c r="Q1790" t="s">
        <v>96</v>
      </c>
      <c r="R1790" t="s">
        <v>96</v>
      </c>
      <c r="S1790" t="s">
        <v>96</v>
      </c>
      <c r="T1790" t="s">
        <v>96</v>
      </c>
    </row>
    <row r="1791" spans="2:20" x14ac:dyDescent="0.25">
      <c r="B1791">
        <v>2005</v>
      </c>
      <c r="C1791">
        <v>1</v>
      </c>
      <c r="D1791">
        <v>1</v>
      </c>
      <c r="E1791" t="s">
        <v>8</v>
      </c>
      <c r="F1791">
        <v>63.53</v>
      </c>
      <c r="G1791">
        <v>98.378718715567445</v>
      </c>
      <c r="H1791" s="27">
        <v>115</v>
      </c>
      <c r="I1791">
        <v>2773.62</v>
      </c>
      <c r="J1791" t="s">
        <v>114</v>
      </c>
      <c r="K1791" t="s">
        <v>724</v>
      </c>
      <c r="L1791" t="s">
        <v>742</v>
      </c>
      <c r="M1791" t="s">
        <v>96</v>
      </c>
      <c r="N1791" t="s">
        <v>96</v>
      </c>
      <c r="O1791">
        <v>138</v>
      </c>
      <c r="P1791" t="s">
        <v>96</v>
      </c>
      <c r="Q1791" t="s">
        <v>96</v>
      </c>
      <c r="R1791" t="s">
        <v>96</v>
      </c>
      <c r="S1791" t="s">
        <v>96</v>
      </c>
      <c r="T1791" t="s">
        <v>96</v>
      </c>
    </row>
    <row r="1792" spans="2:20" x14ac:dyDescent="0.25">
      <c r="B1792">
        <v>2005</v>
      </c>
      <c r="C1792">
        <v>1</v>
      </c>
      <c r="D1792">
        <v>1</v>
      </c>
      <c r="E1792" t="s">
        <v>0</v>
      </c>
      <c r="F1792">
        <v>40</v>
      </c>
      <c r="G1792">
        <v>98.75</v>
      </c>
      <c r="H1792" s="27">
        <v>118</v>
      </c>
      <c r="I1792">
        <v>3635.55</v>
      </c>
      <c r="J1792" t="s">
        <v>114</v>
      </c>
      <c r="K1792" t="s">
        <v>733</v>
      </c>
      <c r="L1792" t="s">
        <v>734</v>
      </c>
      <c r="M1792" t="s">
        <v>96</v>
      </c>
      <c r="N1792" t="s">
        <v>96</v>
      </c>
      <c r="O1792">
        <v>141.6</v>
      </c>
      <c r="P1792" t="s">
        <v>96</v>
      </c>
      <c r="Q1792" t="s">
        <v>96</v>
      </c>
      <c r="R1792" t="s">
        <v>96</v>
      </c>
      <c r="S1792" t="s">
        <v>96</v>
      </c>
      <c r="T1792" t="s">
        <v>96</v>
      </c>
    </row>
    <row r="1793" spans="2:20" x14ac:dyDescent="0.25">
      <c r="B1793">
        <v>2005</v>
      </c>
      <c r="C1793">
        <v>1</v>
      </c>
      <c r="D1793">
        <v>1</v>
      </c>
      <c r="E1793" t="s">
        <v>8</v>
      </c>
      <c r="F1793">
        <v>40.82</v>
      </c>
      <c r="G1793">
        <v>98.775110240078391</v>
      </c>
      <c r="H1793" s="27">
        <v>102</v>
      </c>
      <c r="I1793">
        <v>3850.02</v>
      </c>
      <c r="J1793" t="s">
        <v>114</v>
      </c>
      <c r="K1793" t="s">
        <v>737</v>
      </c>
      <c r="L1793" t="s">
        <v>752</v>
      </c>
      <c r="M1793" t="s">
        <v>96</v>
      </c>
      <c r="N1793" t="s">
        <v>96</v>
      </c>
      <c r="O1793">
        <v>122.39999999999999</v>
      </c>
      <c r="P1793" t="s">
        <v>96</v>
      </c>
      <c r="Q1793" t="s">
        <v>96</v>
      </c>
      <c r="R1793" t="s">
        <v>96</v>
      </c>
      <c r="S1793" t="s">
        <v>96</v>
      </c>
      <c r="T1793" t="s">
        <v>96</v>
      </c>
    </row>
    <row r="1794" spans="2:20" x14ac:dyDescent="0.25">
      <c r="B1794">
        <v>2005</v>
      </c>
      <c r="C1794">
        <v>1</v>
      </c>
      <c r="D1794">
        <v>1</v>
      </c>
      <c r="E1794" t="s">
        <v>0</v>
      </c>
      <c r="F1794">
        <v>60</v>
      </c>
      <c r="G1794">
        <v>96.000000000000014</v>
      </c>
      <c r="H1794" s="27">
        <v>141</v>
      </c>
      <c r="I1794">
        <v>5050</v>
      </c>
      <c r="J1794" t="s">
        <v>114</v>
      </c>
      <c r="K1794" t="s">
        <v>664</v>
      </c>
      <c r="L1794" t="s">
        <v>665</v>
      </c>
      <c r="M1794" t="s">
        <v>96</v>
      </c>
      <c r="N1794" t="s">
        <v>96</v>
      </c>
      <c r="O1794">
        <v>169.2</v>
      </c>
      <c r="P1794" t="s">
        <v>96</v>
      </c>
      <c r="Q1794" t="s">
        <v>96</v>
      </c>
      <c r="R1794" t="s">
        <v>96</v>
      </c>
      <c r="S1794" t="s">
        <v>96</v>
      </c>
      <c r="T1794" t="s">
        <v>96</v>
      </c>
    </row>
    <row r="1795" spans="2:20" x14ac:dyDescent="0.25">
      <c r="B1795">
        <v>2005</v>
      </c>
      <c r="C1795">
        <v>1</v>
      </c>
      <c r="D1795">
        <v>1</v>
      </c>
      <c r="E1795" t="s">
        <v>0</v>
      </c>
      <c r="F1795">
        <v>162.19999999999999</v>
      </c>
      <c r="G1795">
        <v>95.561035758323072</v>
      </c>
      <c r="H1795" s="27">
        <v>130</v>
      </c>
      <c r="I1795">
        <v>5100</v>
      </c>
      <c r="J1795" t="s">
        <v>114</v>
      </c>
      <c r="K1795" t="s">
        <v>645</v>
      </c>
      <c r="L1795" t="s">
        <v>713</v>
      </c>
      <c r="M1795" t="s">
        <v>96</v>
      </c>
      <c r="N1795" t="s">
        <v>96</v>
      </c>
      <c r="O1795">
        <v>156</v>
      </c>
      <c r="P1795" t="s">
        <v>96</v>
      </c>
      <c r="Q1795" t="s">
        <v>96</v>
      </c>
      <c r="R1795" t="s">
        <v>96</v>
      </c>
      <c r="S1795" t="s">
        <v>96</v>
      </c>
      <c r="T1795" t="s">
        <v>96</v>
      </c>
    </row>
    <row r="1796" spans="2:20" x14ac:dyDescent="0.25">
      <c r="B1796">
        <v>2005</v>
      </c>
      <c r="C1796">
        <v>1</v>
      </c>
      <c r="D1796">
        <v>1</v>
      </c>
      <c r="E1796" t="s">
        <v>0</v>
      </c>
      <c r="F1796">
        <v>70.63</v>
      </c>
      <c r="G1796">
        <v>97.267450092028895</v>
      </c>
      <c r="H1796" s="27">
        <v>144</v>
      </c>
      <c r="I1796">
        <v>5500</v>
      </c>
      <c r="J1796" t="s">
        <v>114</v>
      </c>
      <c r="K1796" t="s">
        <v>664</v>
      </c>
      <c r="L1796" t="s">
        <v>665</v>
      </c>
      <c r="M1796" t="s">
        <v>96</v>
      </c>
      <c r="N1796" t="s">
        <v>96</v>
      </c>
      <c r="O1796">
        <v>172.79999999999998</v>
      </c>
      <c r="P1796" t="s">
        <v>96</v>
      </c>
      <c r="Q1796" t="s">
        <v>96</v>
      </c>
      <c r="R1796" t="s">
        <v>96</v>
      </c>
      <c r="S1796" t="s">
        <v>96</v>
      </c>
      <c r="T1796" t="s">
        <v>96</v>
      </c>
    </row>
    <row r="1797" spans="2:20" x14ac:dyDescent="0.25">
      <c r="B1797">
        <v>2005</v>
      </c>
      <c r="C1797">
        <v>1</v>
      </c>
      <c r="D1797">
        <v>1</v>
      </c>
      <c r="E1797" t="s">
        <v>4</v>
      </c>
      <c r="F1797">
        <v>80</v>
      </c>
      <c r="G1797">
        <v>94</v>
      </c>
      <c r="H1797" s="27">
        <v>143</v>
      </c>
      <c r="I1797">
        <v>5850</v>
      </c>
      <c r="J1797" t="s">
        <v>114</v>
      </c>
      <c r="K1797" t="s">
        <v>692</v>
      </c>
      <c r="L1797" t="s">
        <v>693</v>
      </c>
      <c r="M1797" t="s">
        <v>96</v>
      </c>
      <c r="N1797" t="s">
        <v>96</v>
      </c>
      <c r="O1797">
        <v>171.6</v>
      </c>
      <c r="P1797" t="s">
        <v>96</v>
      </c>
      <c r="Q1797" t="s">
        <v>96</v>
      </c>
      <c r="R1797" t="s">
        <v>96</v>
      </c>
      <c r="S1797" t="s">
        <v>96</v>
      </c>
      <c r="T1797" t="s">
        <v>96</v>
      </c>
    </row>
    <row r="1798" spans="2:20" x14ac:dyDescent="0.25">
      <c r="B1798">
        <v>2005</v>
      </c>
      <c r="C1798">
        <v>1</v>
      </c>
      <c r="D1798">
        <v>1</v>
      </c>
      <c r="E1798" t="s">
        <v>0</v>
      </c>
      <c r="F1798">
        <v>139.59</v>
      </c>
      <c r="G1798">
        <v>97.643097643097647</v>
      </c>
      <c r="H1798" s="27">
        <v>142</v>
      </c>
      <c r="I1798">
        <v>6000</v>
      </c>
      <c r="J1798" t="s">
        <v>114</v>
      </c>
      <c r="K1798" t="s">
        <v>653</v>
      </c>
      <c r="L1798" t="s">
        <v>657</v>
      </c>
      <c r="M1798" t="s">
        <v>96</v>
      </c>
      <c r="N1798" t="s">
        <v>96</v>
      </c>
      <c r="O1798">
        <v>170.4</v>
      </c>
      <c r="P1798" t="s">
        <v>96</v>
      </c>
      <c r="Q1798" t="s">
        <v>96</v>
      </c>
      <c r="R1798" t="s">
        <v>96</v>
      </c>
      <c r="S1798" t="s">
        <v>96</v>
      </c>
      <c r="T1798" t="s">
        <v>96</v>
      </c>
    </row>
    <row r="1799" spans="2:20" x14ac:dyDescent="0.25">
      <c r="B1799">
        <v>2005</v>
      </c>
      <c r="C1799">
        <v>1</v>
      </c>
      <c r="D1799">
        <v>1</v>
      </c>
      <c r="E1799" t="s">
        <v>0</v>
      </c>
      <c r="F1799">
        <v>39.39</v>
      </c>
      <c r="G1799">
        <v>97.740543285097743</v>
      </c>
      <c r="H1799" s="27">
        <v>141</v>
      </c>
      <c r="I1799">
        <v>7000</v>
      </c>
      <c r="J1799" t="s">
        <v>114</v>
      </c>
      <c r="K1799" t="s">
        <v>561</v>
      </c>
      <c r="L1799" t="s">
        <v>656</v>
      </c>
      <c r="M1799" t="s">
        <v>96</v>
      </c>
      <c r="N1799" t="s">
        <v>96</v>
      </c>
      <c r="O1799">
        <v>169.2</v>
      </c>
      <c r="P1799" t="s">
        <v>96</v>
      </c>
      <c r="Q1799" t="s">
        <v>96</v>
      </c>
      <c r="R1799" t="s">
        <v>96</v>
      </c>
      <c r="S1799" t="s">
        <v>96</v>
      </c>
      <c r="T1799" t="s">
        <v>96</v>
      </c>
    </row>
    <row r="1800" spans="2:20" x14ac:dyDescent="0.25">
      <c r="B1800">
        <v>2005</v>
      </c>
      <c r="C1800">
        <v>1</v>
      </c>
      <c r="D1800">
        <v>1</v>
      </c>
      <c r="E1800" t="s">
        <v>4</v>
      </c>
      <c r="F1800">
        <v>105</v>
      </c>
      <c r="G1800">
        <v>96.095238095238102</v>
      </c>
      <c r="H1800" s="27">
        <v>141</v>
      </c>
      <c r="I1800">
        <v>7225.14</v>
      </c>
      <c r="J1800" t="s">
        <v>114</v>
      </c>
      <c r="K1800" t="s">
        <v>676</v>
      </c>
      <c r="L1800" t="s">
        <v>677</v>
      </c>
      <c r="M1800" t="s">
        <v>96</v>
      </c>
      <c r="N1800" t="s">
        <v>96</v>
      </c>
      <c r="O1800">
        <v>169.2</v>
      </c>
      <c r="P1800" t="s">
        <v>96</v>
      </c>
      <c r="Q1800" t="s">
        <v>96</v>
      </c>
      <c r="R1800" t="s">
        <v>96</v>
      </c>
      <c r="S1800" t="s">
        <v>96</v>
      </c>
      <c r="T1800" t="s">
        <v>96</v>
      </c>
    </row>
    <row r="1801" spans="2:20" x14ac:dyDescent="0.25">
      <c r="B1801">
        <v>2005</v>
      </c>
      <c r="C1801">
        <v>1</v>
      </c>
      <c r="D1801">
        <v>1</v>
      </c>
      <c r="E1801" t="s">
        <v>4</v>
      </c>
      <c r="F1801">
        <v>75</v>
      </c>
      <c r="G1801">
        <v>96.666666666666671</v>
      </c>
      <c r="H1801" s="27">
        <v>140</v>
      </c>
      <c r="I1801">
        <v>7429.15</v>
      </c>
      <c r="J1801" t="s">
        <v>114</v>
      </c>
      <c r="K1801" t="s">
        <v>667</v>
      </c>
      <c r="L1801" t="s">
        <v>668</v>
      </c>
      <c r="M1801" t="s">
        <v>96</v>
      </c>
      <c r="N1801" t="s">
        <v>96</v>
      </c>
      <c r="O1801">
        <v>168</v>
      </c>
      <c r="P1801" t="s">
        <v>96</v>
      </c>
      <c r="Q1801" t="s">
        <v>96</v>
      </c>
      <c r="R1801" t="s">
        <v>96</v>
      </c>
      <c r="S1801" t="s">
        <v>96</v>
      </c>
      <c r="T1801" t="s">
        <v>96</v>
      </c>
    </row>
    <row r="1802" spans="2:20" x14ac:dyDescent="0.25">
      <c r="B1802">
        <v>2005</v>
      </c>
      <c r="C1802">
        <v>1</v>
      </c>
      <c r="D1802">
        <v>1</v>
      </c>
      <c r="E1802" t="s">
        <v>4</v>
      </c>
      <c r="F1802">
        <v>80</v>
      </c>
      <c r="G1802">
        <v>99.25</v>
      </c>
      <c r="H1802" s="27">
        <v>136</v>
      </c>
      <c r="I1802">
        <v>7430.45</v>
      </c>
      <c r="J1802" t="s">
        <v>114</v>
      </c>
      <c r="K1802" t="s">
        <v>635</v>
      </c>
      <c r="L1802" t="s">
        <v>636</v>
      </c>
      <c r="M1802" t="s">
        <v>96</v>
      </c>
      <c r="N1802" t="s">
        <v>96</v>
      </c>
      <c r="O1802">
        <v>163.19999999999999</v>
      </c>
      <c r="P1802" t="s">
        <v>96</v>
      </c>
      <c r="Q1802" t="s">
        <v>96</v>
      </c>
      <c r="R1802" t="s">
        <v>96</v>
      </c>
      <c r="S1802" t="s">
        <v>96</v>
      </c>
      <c r="T1802" t="s">
        <v>96</v>
      </c>
    </row>
    <row r="1803" spans="2:20" x14ac:dyDescent="0.25">
      <c r="B1803">
        <v>2005</v>
      </c>
      <c r="C1803">
        <v>1</v>
      </c>
      <c r="D1803">
        <v>1</v>
      </c>
      <c r="E1803" t="s">
        <v>8</v>
      </c>
      <c r="F1803">
        <v>154.12</v>
      </c>
      <c r="G1803">
        <v>98.799636646768747</v>
      </c>
      <c r="H1803" s="27">
        <v>130</v>
      </c>
      <c r="I1803">
        <v>7494.16</v>
      </c>
      <c r="J1803" t="s">
        <v>114</v>
      </c>
      <c r="K1803" t="s">
        <v>241</v>
      </c>
      <c r="L1803" t="s">
        <v>712</v>
      </c>
      <c r="M1803" t="s">
        <v>96</v>
      </c>
      <c r="N1803" t="s">
        <v>96</v>
      </c>
      <c r="O1803">
        <v>156</v>
      </c>
      <c r="P1803" t="s">
        <v>96</v>
      </c>
      <c r="Q1803" t="s">
        <v>96</v>
      </c>
      <c r="R1803" t="s">
        <v>96</v>
      </c>
      <c r="S1803" t="s">
        <v>96</v>
      </c>
      <c r="T1803" t="s">
        <v>96</v>
      </c>
    </row>
    <row r="1804" spans="2:20" x14ac:dyDescent="0.25">
      <c r="B1804">
        <v>2005</v>
      </c>
      <c r="C1804">
        <v>1</v>
      </c>
      <c r="D1804">
        <v>1</v>
      </c>
      <c r="E1804" t="s">
        <v>2</v>
      </c>
      <c r="F1804">
        <v>158.27000000000001</v>
      </c>
      <c r="G1804">
        <v>94.206103494029179</v>
      </c>
      <c r="H1804" s="27">
        <v>136</v>
      </c>
      <c r="I1804">
        <v>9477.48</v>
      </c>
      <c r="J1804" t="s">
        <v>114</v>
      </c>
      <c r="K1804" t="s">
        <v>274</v>
      </c>
      <c r="L1804" t="s">
        <v>691</v>
      </c>
      <c r="M1804" t="s">
        <v>96</v>
      </c>
      <c r="N1804" t="s">
        <v>96</v>
      </c>
      <c r="O1804">
        <v>163.19999999999999</v>
      </c>
      <c r="P1804" t="s">
        <v>96</v>
      </c>
      <c r="Q1804" t="s">
        <v>96</v>
      </c>
      <c r="R1804" t="s">
        <v>96</v>
      </c>
      <c r="S1804" t="s">
        <v>96</v>
      </c>
      <c r="T1804" t="s">
        <v>96</v>
      </c>
    </row>
    <row r="1805" spans="2:20" x14ac:dyDescent="0.25">
      <c r="B1805">
        <v>2005</v>
      </c>
      <c r="C1805">
        <v>1</v>
      </c>
      <c r="D1805" s="8">
        <v>1</v>
      </c>
      <c r="E1805" t="s">
        <v>0</v>
      </c>
      <c r="F1805">
        <v>40</v>
      </c>
      <c r="G1805">
        <v>98.75</v>
      </c>
      <c r="H1805" s="27">
        <v>118</v>
      </c>
      <c r="I1805">
        <v>3635.55</v>
      </c>
      <c r="J1805" t="s">
        <v>115</v>
      </c>
    </row>
    <row r="1806" spans="2:20" x14ac:dyDescent="0.25">
      <c r="B1806">
        <v>2005</v>
      </c>
      <c r="C1806">
        <v>1</v>
      </c>
      <c r="D1806" s="8">
        <v>1</v>
      </c>
      <c r="E1806" t="s">
        <v>0</v>
      </c>
      <c r="F1806">
        <v>162.19999999999999</v>
      </c>
      <c r="G1806">
        <v>95.561035758323072</v>
      </c>
      <c r="H1806" s="27">
        <v>130</v>
      </c>
      <c r="I1806">
        <v>5100</v>
      </c>
      <c r="J1806" t="s">
        <v>115</v>
      </c>
    </row>
    <row r="1807" spans="2:20" x14ac:dyDescent="0.25">
      <c r="B1807">
        <v>2005</v>
      </c>
      <c r="C1807">
        <v>1</v>
      </c>
      <c r="D1807" s="8">
        <v>1</v>
      </c>
      <c r="E1807" t="s">
        <v>8</v>
      </c>
      <c r="F1807">
        <v>154.12</v>
      </c>
      <c r="G1807">
        <v>98.799636646768747</v>
      </c>
      <c r="H1807" s="27">
        <v>130</v>
      </c>
      <c r="I1807">
        <v>7494.16</v>
      </c>
      <c r="J1807" t="s">
        <v>115</v>
      </c>
    </row>
    <row r="1808" spans="2:20" x14ac:dyDescent="0.25">
      <c r="B1808">
        <v>2005</v>
      </c>
      <c r="C1808">
        <v>1</v>
      </c>
      <c r="D1808" s="8">
        <v>1</v>
      </c>
      <c r="E1808" t="s">
        <v>8</v>
      </c>
      <c r="F1808">
        <v>63.53</v>
      </c>
      <c r="G1808">
        <v>98.378718715567445</v>
      </c>
      <c r="H1808" s="27">
        <v>115</v>
      </c>
      <c r="I1808">
        <v>2773.62</v>
      </c>
      <c r="J1808" t="s">
        <v>116</v>
      </c>
    </row>
    <row r="1809" spans="2:20" x14ac:dyDescent="0.25">
      <c r="B1809">
        <v>2005</v>
      </c>
      <c r="C1809">
        <v>1</v>
      </c>
      <c r="D1809" s="8">
        <v>1</v>
      </c>
      <c r="E1809" t="s">
        <v>8</v>
      </c>
      <c r="F1809">
        <v>40.82</v>
      </c>
      <c r="G1809">
        <v>98.775110240078391</v>
      </c>
      <c r="H1809" s="27">
        <v>102</v>
      </c>
      <c r="I1809">
        <v>3850.02</v>
      </c>
      <c r="J1809" t="s">
        <v>116</v>
      </c>
    </row>
    <row r="1810" spans="2:20" x14ac:dyDescent="0.25">
      <c r="B1810">
        <v>2005</v>
      </c>
      <c r="C1810">
        <v>1</v>
      </c>
      <c r="D1810">
        <v>1</v>
      </c>
      <c r="E1810" t="s">
        <v>6</v>
      </c>
      <c r="F1810">
        <v>98.34</v>
      </c>
      <c r="G1810" t="s">
        <v>96</v>
      </c>
      <c r="H1810" t="s">
        <v>96</v>
      </c>
      <c r="I1810">
        <v>19202.87</v>
      </c>
      <c r="J1810" t="s">
        <v>118</v>
      </c>
      <c r="K1810" t="s">
        <v>776</v>
      </c>
      <c r="L1810" t="s">
        <v>777</v>
      </c>
      <c r="M1810" t="s">
        <v>96</v>
      </c>
      <c r="N1810" t="s">
        <v>96</v>
      </c>
      <c r="O1810" t="s">
        <v>96</v>
      </c>
      <c r="P1810" t="s">
        <v>96</v>
      </c>
      <c r="Q1810" t="s">
        <v>96</v>
      </c>
      <c r="R1810" t="s">
        <v>96</v>
      </c>
      <c r="S1810" t="s">
        <v>96</v>
      </c>
      <c r="T1810" t="s">
        <v>96</v>
      </c>
    </row>
    <row r="1811" spans="2:20" x14ac:dyDescent="0.25">
      <c r="B1811">
        <v>2005</v>
      </c>
      <c r="C1811">
        <v>1</v>
      </c>
      <c r="D1811">
        <v>1</v>
      </c>
      <c r="E1811" t="s">
        <v>4</v>
      </c>
      <c r="F1811">
        <v>96.85</v>
      </c>
      <c r="G1811" t="s">
        <v>96</v>
      </c>
      <c r="H1811" t="s">
        <v>96</v>
      </c>
      <c r="I1811">
        <v>20000.830000000002</v>
      </c>
      <c r="J1811" t="s">
        <v>118</v>
      </c>
      <c r="K1811" t="s">
        <v>629</v>
      </c>
      <c r="L1811" t="s">
        <v>770</v>
      </c>
      <c r="M1811" t="s">
        <v>96</v>
      </c>
      <c r="N1811" t="s">
        <v>96</v>
      </c>
      <c r="O1811" t="s">
        <v>96</v>
      </c>
      <c r="P1811" t="s">
        <v>96</v>
      </c>
      <c r="Q1811" t="s">
        <v>96</v>
      </c>
      <c r="R1811" t="s">
        <v>96</v>
      </c>
      <c r="S1811" t="s">
        <v>96</v>
      </c>
      <c r="T1811" t="s">
        <v>96</v>
      </c>
    </row>
    <row r="1812" spans="2:20" x14ac:dyDescent="0.25">
      <c r="B1812">
        <v>2005</v>
      </c>
      <c r="C1812">
        <v>1</v>
      </c>
      <c r="D1812">
        <v>1</v>
      </c>
      <c r="E1812" t="s">
        <v>4</v>
      </c>
      <c r="F1812">
        <v>52.65</v>
      </c>
      <c r="G1812" t="s">
        <v>96</v>
      </c>
      <c r="H1812" t="s">
        <v>96</v>
      </c>
      <c r="I1812">
        <v>21711.32</v>
      </c>
      <c r="J1812" t="s">
        <v>118</v>
      </c>
      <c r="K1812" t="s">
        <v>658</v>
      </c>
      <c r="L1812" t="s">
        <v>768</v>
      </c>
      <c r="M1812" t="s">
        <v>96</v>
      </c>
      <c r="N1812" t="s">
        <v>96</v>
      </c>
      <c r="O1812" t="s">
        <v>96</v>
      </c>
      <c r="P1812" t="s">
        <v>96</v>
      </c>
      <c r="Q1812" t="s">
        <v>96</v>
      </c>
      <c r="R1812" t="s">
        <v>96</v>
      </c>
      <c r="S1812" t="s">
        <v>96</v>
      </c>
      <c r="T1812" t="s">
        <v>96</v>
      </c>
    </row>
    <row r="1813" spans="2:20" x14ac:dyDescent="0.25">
      <c r="B1813">
        <v>2005</v>
      </c>
      <c r="C1813">
        <v>1</v>
      </c>
      <c r="D1813">
        <v>1</v>
      </c>
      <c r="E1813" t="s">
        <v>5</v>
      </c>
      <c r="F1813">
        <v>189.93</v>
      </c>
      <c r="G1813" t="s">
        <v>96</v>
      </c>
      <c r="H1813" t="s">
        <v>96</v>
      </c>
      <c r="I1813">
        <v>22137.1</v>
      </c>
      <c r="J1813" t="s">
        <v>118</v>
      </c>
      <c r="K1813" t="s">
        <v>766</v>
      </c>
      <c r="L1813" t="s">
        <v>767</v>
      </c>
      <c r="M1813" t="s">
        <v>96</v>
      </c>
      <c r="N1813" t="s">
        <v>96</v>
      </c>
      <c r="O1813" t="s">
        <v>96</v>
      </c>
      <c r="P1813" t="s">
        <v>96</v>
      </c>
      <c r="Q1813" t="s">
        <v>96</v>
      </c>
      <c r="R1813" t="s">
        <v>96</v>
      </c>
      <c r="S1813" t="s">
        <v>96</v>
      </c>
      <c r="T1813" t="s">
        <v>96</v>
      </c>
    </row>
    <row r="1814" spans="2:20" x14ac:dyDescent="0.25">
      <c r="B1814">
        <v>2005</v>
      </c>
      <c r="C1814">
        <v>1</v>
      </c>
      <c r="D1814">
        <v>1</v>
      </c>
      <c r="E1814" t="s">
        <v>4</v>
      </c>
      <c r="F1814">
        <v>59.53</v>
      </c>
      <c r="G1814" t="s">
        <v>96</v>
      </c>
      <c r="H1814" t="s">
        <v>96</v>
      </c>
      <c r="I1814">
        <v>34002.86</v>
      </c>
      <c r="J1814" t="s">
        <v>118</v>
      </c>
      <c r="K1814" t="s">
        <v>759</v>
      </c>
      <c r="L1814" t="s">
        <v>760</v>
      </c>
      <c r="M1814" t="s">
        <v>96</v>
      </c>
      <c r="N1814" t="s">
        <v>96</v>
      </c>
      <c r="O1814" t="s">
        <v>96</v>
      </c>
      <c r="P1814" t="s">
        <v>96</v>
      </c>
      <c r="Q1814" t="s">
        <v>96</v>
      </c>
      <c r="R1814" t="s">
        <v>96</v>
      </c>
      <c r="S1814" t="s">
        <v>96</v>
      </c>
      <c r="T1814" t="s">
        <v>96</v>
      </c>
    </row>
    <row r="1815" spans="2:20" x14ac:dyDescent="0.25">
      <c r="B1815">
        <v>2005</v>
      </c>
      <c r="C1815">
        <v>1</v>
      </c>
      <c r="D1815">
        <v>2</v>
      </c>
      <c r="E1815" t="s">
        <v>8</v>
      </c>
      <c r="F1815">
        <v>190</v>
      </c>
      <c r="G1815">
        <v>94.73684210526315</v>
      </c>
      <c r="H1815" s="27">
        <v>110</v>
      </c>
      <c r="I1815">
        <v>3400</v>
      </c>
      <c r="J1815" t="s">
        <v>114</v>
      </c>
      <c r="K1815" t="s">
        <v>746</v>
      </c>
      <c r="L1815" t="s">
        <v>747</v>
      </c>
      <c r="M1815" t="s">
        <v>96</v>
      </c>
      <c r="N1815" t="s">
        <v>96</v>
      </c>
      <c r="O1815">
        <v>132</v>
      </c>
      <c r="P1815" t="s">
        <v>96</v>
      </c>
      <c r="Q1815" t="s">
        <v>96</v>
      </c>
      <c r="R1815" t="s">
        <v>96</v>
      </c>
      <c r="S1815" t="s">
        <v>96</v>
      </c>
      <c r="T1815" t="s">
        <v>96</v>
      </c>
    </row>
    <row r="1816" spans="2:20" x14ac:dyDescent="0.25">
      <c r="B1816">
        <v>2005</v>
      </c>
      <c r="C1816">
        <v>1</v>
      </c>
      <c r="D1816">
        <v>2</v>
      </c>
      <c r="E1816" t="s">
        <v>0</v>
      </c>
      <c r="F1816">
        <v>45</v>
      </c>
      <c r="G1816">
        <v>94.8888888888889</v>
      </c>
      <c r="H1816" s="27">
        <v>117</v>
      </c>
      <c r="I1816">
        <v>3400</v>
      </c>
      <c r="J1816" t="s">
        <v>114</v>
      </c>
      <c r="K1816" t="s">
        <v>735</v>
      </c>
      <c r="L1816" t="s">
        <v>736</v>
      </c>
      <c r="M1816" t="s">
        <v>96</v>
      </c>
      <c r="N1816" t="s">
        <v>96</v>
      </c>
      <c r="O1816">
        <v>140.4</v>
      </c>
      <c r="P1816" t="s">
        <v>96</v>
      </c>
      <c r="Q1816" t="s">
        <v>96</v>
      </c>
      <c r="R1816" t="s">
        <v>96</v>
      </c>
      <c r="S1816" t="s">
        <v>96</v>
      </c>
      <c r="T1816" t="s">
        <v>96</v>
      </c>
    </row>
    <row r="1817" spans="2:20" x14ac:dyDescent="0.25">
      <c r="B1817">
        <v>2005</v>
      </c>
      <c r="C1817">
        <v>1</v>
      </c>
      <c r="D1817">
        <v>2</v>
      </c>
      <c r="E1817" t="s">
        <v>8</v>
      </c>
      <c r="F1817">
        <v>73.89</v>
      </c>
      <c r="G1817">
        <v>95.736906211936656</v>
      </c>
      <c r="H1817" s="27">
        <v>130</v>
      </c>
      <c r="I1817">
        <v>4060.09</v>
      </c>
      <c r="J1817" t="s">
        <v>114</v>
      </c>
      <c r="K1817" t="s">
        <v>234</v>
      </c>
      <c r="L1817" t="s">
        <v>714</v>
      </c>
      <c r="M1817" t="s">
        <v>96</v>
      </c>
      <c r="N1817" t="s">
        <v>96</v>
      </c>
      <c r="O1817">
        <v>156</v>
      </c>
      <c r="P1817" t="s">
        <v>96</v>
      </c>
      <c r="Q1817" t="s">
        <v>96</v>
      </c>
      <c r="R1817" t="s">
        <v>96</v>
      </c>
      <c r="S1817" t="s">
        <v>96</v>
      </c>
      <c r="T1817" t="s">
        <v>96</v>
      </c>
    </row>
    <row r="1818" spans="2:20" x14ac:dyDescent="0.25">
      <c r="B1818">
        <v>2005</v>
      </c>
      <c r="C1818">
        <v>1</v>
      </c>
      <c r="D1818">
        <v>2</v>
      </c>
      <c r="E1818" t="s">
        <v>8</v>
      </c>
      <c r="F1818">
        <v>20.87</v>
      </c>
      <c r="G1818">
        <v>95.831336847149018</v>
      </c>
      <c r="H1818" s="27">
        <v>110</v>
      </c>
      <c r="I1818">
        <v>4743.6499999999996</v>
      </c>
      <c r="J1818" t="s">
        <v>114</v>
      </c>
      <c r="K1818" t="s">
        <v>738</v>
      </c>
      <c r="L1818" t="s">
        <v>748</v>
      </c>
      <c r="M1818" t="s">
        <v>96</v>
      </c>
      <c r="N1818" t="s">
        <v>96</v>
      </c>
      <c r="O1818">
        <v>132</v>
      </c>
      <c r="P1818" t="s">
        <v>96</v>
      </c>
      <c r="Q1818" t="s">
        <v>96</v>
      </c>
      <c r="R1818" t="s">
        <v>96</v>
      </c>
      <c r="S1818" t="s">
        <v>96</v>
      </c>
      <c r="T1818" t="s">
        <v>96</v>
      </c>
    </row>
    <row r="1819" spans="2:20" x14ac:dyDescent="0.25">
      <c r="B1819">
        <v>2005</v>
      </c>
      <c r="C1819">
        <v>1</v>
      </c>
      <c r="D1819">
        <v>2</v>
      </c>
      <c r="E1819" t="s">
        <v>8</v>
      </c>
      <c r="F1819">
        <v>197</v>
      </c>
      <c r="G1819">
        <v>94.51776649746192</v>
      </c>
      <c r="H1819" s="27">
        <v>128</v>
      </c>
      <c r="I1819">
        <v>5325.14</v>
      </c>
      <c r="J1819" t="s">
        <v>114</v>
      </c>
      <c r="K1819" t="s">
        <v>200</v>
      </c>
      <c r="L1819" t="s">
        <v>715</v>
      </c>
      <c r="M1819" t="s">
        <v>96</v>
      </c>
      <c r="N1819" t="s">
        <v>96</v>
      </c>
      <c r="O1819">
        <v>153.6</v>
      </c>
      <c r="P1819" t="s">
        <v>96</v>
      </c>
      <c r="Q1819" t="s">
        <v>96</v>
      </c>
      <c r="R1819" t="s">
        <v>96</v>
      </c>
      <c r="S1819" t="s">
        <v>96</v>
      </c>
      <c r="T1819" t="s">
        <v>96</v>
      </c>
    </row>
    <row r="1820" spans="2:20" x14ac:dyDescent="0.25">
      <c r="B1820">
        <v>2005</v>
      </c>
      <c r="C1820">
        <v>1</v>
      </c>
      <c r="D1820">
        <v>2</v>
      </c>
      <c r="E1820" t="s">
        <v>7</v>
      </c>
      <c r="F1820">
        <v>20</v>
      </c>
      <c r="G1820">
        <v>100</v>
      </c>
      <c r="H1820" s="27">
        <v>128</v>
      </c>
      <c r="I1820">
        <v>5500</v>
      </c>
      <c r="J1820" t="s">
        <v>114</v>
      </c>
      <c r="K1820" t="s">
        <v>716</v>
      </c>
      <c r="L1820" t="s">
        <v>717</v>
      </c>
      <c r="M1820" t="s">
        <v>96</v>
      </c>
      <c r="N1820" t="s">
        <v>96</v>
      </c>
      <c r="O1820">
        <v>153.6</v>
      </c>
      <c r="P1820" t="s">
        <v>96</v>
      </c>
      <c r="Q1820" t="s">
        <v>96</v>
      </c>
      <c r="R1820" t="s">
        <v>96</v>
      </c>
      <c r="S1820" t="s">
        <v>96</v>
      </c>
      <c r="T1820" t="s">
        <v>96</v>
      </c>
    </row>
    <row r="1821" spans="2:20" x14ac:dyDescent="0.25">
      <c r="B1821">
        <v>2005</v>
      </c>
      <c r="C1821">
        <v>1</v>
      </c>
      <c r="D1821">
        <v>2</v>
      </c>
      <c r="E1821" t="s">
        <v>8</v>
      </c>
      <c r="F1821">
        <v>186.1</v>
      </c>
      <c r="G1821">
        <v>97.968833960236438</v>
      </c>
      <c r="H1821" s="27">
        <v>125</v>
      </c>
      <c r="I1821">
        <v>6451.76</v>
      </c>
      <c r="J1821" t="s">
        <v>114</v>
      </c>
      <c r="K1821" t="s">
        <v>200</v>
      </c>
      <c r="L1821" t="s">
        <v>236</v>
      </c>
      <c r="M1821" t="s">
        <v>96</v>
      </c>
      <c r="N1821" t="s">
        <v>96</v>
      </c>
      <c r="O1821">
        <v>150</v>
      </c>
      <c r="P1821" t="s">
        <v>96</v>
      </c>
      <c r="Q1821" t="s">
        <v>96</v>
      </c>
      <c r="R1821" t="s">
        <v>96</v>
      </c>
      <c r="S1821" t="s">
        <v>96</v>
      </c>
      <c r="T1821" t="s">
        <v>96</v>
      </c>
    </row>
    <row r="1822" spans="2:20" x14ac:dyDescent="0.25">
      <c r="B1822">
        <v>2005</v>
      </c>
      <c r="C1822">
        <v>1</v>
      </c>
      <c r="D1822">
        <v>2</v>
      </c>
      <c r="E1822" t="s">
        <v>0</v>
      </c>
      <c r="F1822">
        <v>156.02000000000001</v>
      </c>
      <c r="G1822">
        <v>98.641199846173564</v>
      </c>
      <c r="H1822" s="27">
        <v>142</v>
      </c>
      <c r="I1822">
        <v>6599.79</v>
      </c>
      <c r="J1822" t="s">
        <v>114</v>
      </c>
      <c r="K1822" t="s">
        <v>561</v>
      </c>
      <c r="L1822" t="s">
        <v>644</v>
      </c>
      <c r="M1822" t="s">
        <v>96</v>
      </c>
      <c r="N1822" t="s">
        <v>96</v>
      </c>
      <c r="O1822">
        <v>170.4</v>
      </c>
      <c r="P1822" t="s">
        <v>96</v>
      </c>
      <c r="Q1822" t="s">
        <v>96</v>
      </c>
      <c r="R1822" t="s">
        <v>96</v>
      </c>
      <c r="S1822" t="s">
        <v>96</v>
      </c>
      <c r="T1822" t="s">
        <v>96</v>
      </c>
    </row>
    <row r="1823" spans="2:20" x14ac:dyDescent="0.25">
      <c r="B1823">
        <v>2005</v>
      </c>
      <c r="C1823">
        <v>1</v>
      </c>
      <c r="D1823">
        <v>2</v>
      </c>
      <c r="E1823" t="s">
        <v>8</v>
      </c>
      <c r="F1823">
        <v>52.13</v>
      </c>
      <c r="G1823">
        <v>93.516209476309214</v>
      </c>
      <c r="H1823" s="27">
        <v>124</v>
      </c>
      <c r="I1823">
        <v>6600</v>
      </c>
      <c r="J1823" t="s">
        <v>114</v>
      </c>
      <c r="K1823" t="s">
        <v>726</v>
      </c>
      <c r="L1823" t="s">
        <v>236</v>
      </c>
      <c r="M1823" t="s">
        <v>96</v>
      </c>
      <c r="N1823" t="s">
        <v>96</v>
      </c>
      <c r="O1823">
        <v>148.79999999999998</v>
      </c>
      <c r="P1823" t="s">
        <v>96</v>
      </c>
      <c r="Q1823" t="s">
        <v>96</v>
      </c>
      <c r="R1823" t="s">
        <v>96</v>
      </c>
      <c r="S1823" t="s">
        <v>96</v>
      </c>
      <c r="T1823" t="s">
        <v>96</v>
      </c>
    </row>
    <row r="1824" spans="2:20" x14ac:dyDescent="0.25">
      <c r="B1824">
        <v>2005</v>
      </c>
      <c r="C1824">
        <v>1</v>
      </c>
      <c r="D1824">
        <v>2</v>
      </c>
      <c r="E1824" t="s">
        <v>0</v>
      </c>
      <c r="F1824">
        <v>75.02</v>
      </c>
      <c r="G1824">
        <v>95.841109037589987</v>
      </c>
      <c r="H1824" s="27">
        <v>145</v>
      </c>
      <c r="I1824">
        <v>6700</v>
      </c>
      <c r="J1824" t="s">
        <v>114</v>
      </c>
      <c r="K1824" t="s">
        <v>680</v>
      </c>
      <c r="L1824" t="s">
        <v>681</v>
      </c>
      <c r="M1824" t="s">
        <v>96</v>
      </c>
      <c r="N1824" t="s">
        <v>96</v>
      </c>
      <c r="O1824">
        <v>174</v>
      </c>
      <c r="P1824" t="s">
        <v>96</v>
      </c>
      <c r="Q1824" t="s">
        <v>96</v>
      </c>
      <c r="R1824" t="s">
        <v>96</v>
      </c>
      <c r="S1824" t="s">
        <v>96</v>
      </c>
      <c r="T1824" t="s">
        <v>96</v>
      </c>
    </row>
    <row r="1825" spans="2:20" x14ac:dyDescent="0.25">
      <c r="B1825">
        <v>2005</v>
      </c>
      <c r="C1825">
        <v>1</v>
      </c>
      <c r="D1825">
        <v>2</v>
      </c>
      <c r="E1825" t="s">
        <v>0</v>
      </c>
      <c r="F1825">
        <v>61.08</v>
      </c>
      <c r="G1825">
        <v>92.337917485265237</v>
      </c>
      <c r="H1825" s="27">
        <v>144</v>
      </c>
      <c r="I1825">
        <v>7709.23</v>
      </c>
      <c r="J1825" t="s">
        <v>114</v>
      </c>
      <c r="K1825" t="s">
        <v>697</v>
      </c>
      <c r="L1825" t="s">
        <v>698</v>
      </c>
      <c r="M1825" t="s">
        <v>96</v>
      </c>
      <c r="N1825" t="s">
        <v>96</v>
      </c>
      <c r="O1825">
        <v>172.79999999999998</v>
      </c>
      <c r="P1825" t="s">
        <v>96</v>
      </c>
      <c r="Q1825" t="s">
        <v>96</v>
      </c>
      <c r="R1825" t="s">
        <v>96</v>
      </c>
      <c r="S1825" t="s">
        <v>96</v>
      </c>
      <c r="T1825" t="s">
        <v>96</v>
      </c>
    </row>
    <row r="1826" spans="2:20" x14ac:dyDescent="0.25">
      <c r="B1826">
        <v>2005</v>
      </c>
      <c r="C1826">
        <v>1</v>
      </c>
      <c r="D1826" s="8">
        <v>2</v>
      </c>
      <c r="E1826" t="s">
        <v>0</v>
      </c>
      <c r="F1826">
        <v>45</v>
      </c>
      <c r="G1826">
        <v>94.8888888888889</v>
      </c>
      <c r="H1826" s="27">
        <v>117</v>
      </c>
      <c r="I1826">
        <v>3400</v>
      </c>
      <c r="J1826" t="s">
        <v>115</v>
      </c>
    </row>
    <row r="1827" spans="2:20" x14ac:dyDescent="0.25">
      <c r="B1827">
        <v>2005</v>
      </c>
      <c r="C1827">
        <v>1</v>
      </c>
      <c r="D1827" s="8">
        <v>2</v>
      </c>
      <c r="E1827" t="s">
        <v>8</v>
      </c>
      <c r="F1827">
        <v>73.89</v>
      </c>
      <c r="G1827">
        <v>95.736906211936656</v>
      </c>
      <c r="H1827" s="27">
        <v>130</v>
      </c>
      <c r="I1827">
        <v>4060.09</v>
      </c>
      <c r="J1827" t="s">
        <v>115</v>
      </c>
    </row>
    <row r="1828" spans="2:20" x14ac:dyDescent="0.25">
      <c r="B1828">
        <v>2005</v>
      </c>
      <c r="C1828">
        <v>1</v>
      </c>
      <c r="D1828" s="8">
        <v>2</v>
      </c>
      <c r="E1828" t="s">
        <v>8</v>
      </c>
      <c r="F1828">
        <v>197</v>
      </c>
      <c r="G1828">
        <v>94.51776649746192</v>
      </c>
      <c r="H1828" s="27">
        <v>128</v>
      </c>
      <c r="I1828">
        <v>5325.14</v>
      </c>
      <c r="J1828" t="s">
        <v>115</v>
      </c>
    </row>
    <row r="1829" spans="2:20" x14ac:dyDescent="0.25">
      <c r="B1829">
        <v>2005</v>
      </c>
      <c r="C1829">
        <v>1</v>
      </c>
      <c r="D1829" s="8">
        <v>2</v>
      </c>
      <c r="E1829" t="s">
        <v>7</v>
      </c>
      <c r="F1829">
        <v>20</v>
      </c>
      <c r="G1829">
        <v>100</v>
      </c>
      <c r="H1829" s="27">
        <v>128</v>
      </c>
      <c r="I1829">
        <v>5500</v>
      </c>
      <c r="J1829" t="s">
        <v>115</v>
      </c>
    </row>
    <row r="1830" spans="2:20" x14ac:dyDescent="0.25">
      <c r="B1830">
        <v>2005</v>
      </c>
      <c r="C1830">
        <v>1</v>
      </c>
      <c r="D1830" s="8">
        <v>2</v>
      </c>
      <c r="E1830" t="s">
        <v>8</v>
      </c>
      <c r="F1830">
        <v>186.1</v>
      </c>
      <c r="G1830">
        <v>97.968833960236438</v>
      </c>
      <c r="H1830" s="27">
        <v>125</v>
      </c>
      <c r="I1830">
        <v>6451.76</v>
      </c>
      <c r="J1830" t="s">
        <v>115</v>
      </c>
    </row>
    <row r="1831" spans="2:20" x14ac:dyDescent="0.25">
      <c r="B1831">
        <v>2005</v>
      </c>
      <c r="C1831">
        <v>1</v>
      </c>
      <c r="D1831" s="8">
        <v>2</v>
      </c>
      <c r="E1831" t="s">
        <v>8</v>
      </c>
      <c r="F1831">
        <v>52.13</v>
      </c>
      <c r="G1831">
        <v>93.516209476309214</v>
      </c>
      <c r="H1831" s="27">
        <v>124</v>
      </c>
      <c r="I1831">
        <v>6600</v>
      </c>
      <c r="J1831" t="s">
        <v>115</v>
      </c>
    </row>
    <row r="1832" spans="2:20" x14ac:dyDescent="0.25">
      <c r="B1832">
        <v>2005</v>
      </c>
      <c r="C1832">
        <v>1</v>
      </c>
      <c r="D1832" s="8">
        <v>2</v>
      </c>
      <c r="E1832" t="s">
        <v>8</v>
      </c>
      <c r="F1832">
        <v>190</v>
      </c>
      <c r="G1832">
        <v>94.73684210526315</v>
      </c>
      <c r="H1832" s="27">
        <v>110</v>
      </c>
      <c r="I1832">
        <v>3400</v>
      </c>
      <c r="J1832" t="s">
        <v>116</v>
      </c>
    </row>
    <row r="1833" spans="2:20" x14ac:dyDescent="0.25">
      <c r="B1833">
        <v>2005</v>
      </c>
      <c r="C1833">
        <v>1</v>
      </c>
      <c r="D1833" s="8">
        <v>2</v>
      </c>
      <c r="E1833" t="s">
        <v>8</v>
      </c>
      <c r="F1833">
        <v>20.87</v>
      </c>
      <c r="G1833">
        <v>95.831336847149018</v>
      </c>
      <c r="H1833" s="27">
        <v>110</v>
      </c>
      <c r="I1833">
        <v>4743.6499999999996</v>
      </c>
      <c r="J1833" t="s">
        <v>116</v>
      </c>
    </row>
    <row r="1834" spans="2:20" x14ac:dyDescent="0.25">
      <c r="B1834">
        <v>2005</v>
      </c>
      <c r="C1834">
        <v>1</v>
      </c>
      <c r="D1834">
        <v>2</v>
      </c>
      <c r="E1834" t="s">
        <v>3</v>
      </c>
      <c r="F1834">
        <v>61.16</v>
      </c>
      <c r="G1834" t="s">
        <v>96</v>
      </c>
      <c r="H1834" t="s">
        <v>96</v>
      </c>
      <c r="I1834">
        <v>12000.39</v>
      </c>
      <c r="J1834" t="s">
        <v>118</v>
      </c>
      <c r="K1834" t="s">
        <v>774</v>
      </c>
      <c r="L1834" t="s">
        <v>796</v>
      </c>
      <c r="M1834" t="s">
        <v>96</v>
      </c>
      <c r="N1834" t="s">
        <v>96</v>
      </c>
      <c r="O1834" t="s">
        <v>96</v>
      </c>
      <c r="P1834" t="s">
        <v>96</v>
      </c>
      <c r="Q1834" t="s">
        <v>96</v>
      </c>
      <c r="R1834" t="s">
        <v>96</v>
      </c>
      <c r="S1834" t="s">
        <v>96</v>
      </c>
      <c r="T1834" t="s">
        <v>96</v>
      </c>
    </row>
    <row r="1835" spans="2:20" x14ac:dyDescent="0.25">
      <c r="B1835">
        <v>2005</v>
      </c>
      <c r="C1835">
        <v>1</v>
      </c>
      <c r="D1835">
        <v>2</v>
      </c>
      <c r="E1835" t="s">
        <v>5</v>
      </c>
      <c r="F1835">
        <v>74</v>
      </c>
      <c r="G1835" t="s">
        <v>96</v>
      </c>
      <c r="H1835" t="s">
        <v>96</v>
      </c>
      <c r="I1835">
        <v>16932.43</v>
      </c>
      <c r="J1835" t="s">
        <v>118</v>
      </c>
      <c r="K1835" t="s">
        <v>781</v>
      </c>
      <c r="L1835" t="s">
        <v>782</v>
      </c>
      <c r="M1835" t="s">
        <v>96</v>
      </c>
      <c r="N1835" t="s">
        <v>96</v>
      </c>
      <c r="O1835" t="s">
        <v>96</v>
      </c>
      <c r="P1835" t="s">
        <v>96</v>
      </c>
      <c r="Q1835" t="s">
        <v>96</v>
      </c>
      <c r="R1835" t="s">
        <v>96</v>
      </c>
      <c r="S1835" t="s">
        <v>96</v>
      </c>
      <c r="T1835" t="s">
        <v>96</v>
      </c>
    </row>
    <row r="1836" spans="2:20" x14ac:dyDescent="0.25">
      <c r="B1836">
        <v>2005</v>
      </c>
      <c r="C1836">
        <v>1</v>
      </c>
      <c r="D1836">
        <v>3</v>
      </c>
      <c r="E1836" t="s">
        <v>8</v>
      </c>
      <c r="F1836">
        <v>71.8</v>
      </c>
      <c r="G1836">
        <v>99.30362116991644</v>
      </c>
      <c r="H1836" s="27">
        <v>116</v>
      </c>
      <c r="I1836">
        <v>3450</v>
      </c>
      <c r="J1836" t="s">
        <v>114</v>
      </c>
      <c r="K1836" t="s">
        <v>738</v>
      </c>
      <c r="L1836" t="s">
        <v>741</v>
      </c>
      <c r="M1836" t="s">
        <v>96</v>
      </c>
      <c r="N1836" t="s">
        <v>96</v>
      </c>
      <c r="O1836">
        <v>139.19999999999999</v>
      </c>
      <c r="P1836" t="s">
        <v>96</v>
      </c>
      <c r="Q1836" t="s">
        <v>96</v>
      </c>
      <c r="R1836" t="s">
        <v>96</v>
      </c>
      <c r="S1836" t="s">
        <v>96</v>
      </c>
      <c r="T1836" t="s">
        <v>96</v>
      </c>
    </row>
    <row r="1837" spans="2:20" x14ac:dyDescent="0.25">
      <c r="B1837">
        <v>2005</v>
      </c>
      <c r="C1837">
        <v>1</v>
      </c>
      <c r="D1837">
        <v>3</v>
      </c>
      <c r="E1837" t="s">
        <v>0</v>
      </c>
      <c r="F1837">
        <v>250.1</v>
      </c>
      <c r="G1837">
        <v>95.201919232307077</v>
      </c>
      <c r="H1837" s="27">
        <v>132</v>
      </c>
      <c r="I1837">
        <v>4200</v>
      </c>
      <c r="J1837" t="s">
        <v>114</v>
      </c>
      <c r="K1837" t="s">
        <v>645</v>
      </c>
      <c r="L1837" t="s">
        <v>701</v>
      </c>
      <c r="M1837" t="s">
        <v>96</v>
      </c>
      <c r="N1837" t="s">
        <v>96</v>
      </c>
      <c r="O1837">
        <v>158.4</v>
      </c>
      <c r="P1837" t="s">
        <v>96</v>
      </c>
      <c r="Q1837" t="s">
        <v>96</v>
      </c>
      <c r="R1837" t="s">
        <v>96</v>
      </c>
      <c r="S1837" t="s">
        <v>96</v>
      </c>
      <c r="T1837" t="s">
        <v>96</v>
      </c>
    </row>
    <row r="1838" spans="2:20" x14ac:dyDescent="0.25">
      <c r="B1838">
        <v>2005</v>
      </c>
      <c r="C1838">
        <v>1</v>
      </c>
      <c r="D1838">
        <v>3</v>
      </c>
      <c r="E1838" t="s">
        <v>0</v>
      </c>
      <c r="F1838">
        <v>160</v>
      </c>
      <c r="G1838">
        <v>94.6875</v>
      </c>
      <c r="H1838" s="27">
        <v>135</v>
      </c>
      <c r="I1838">
        <v>5000</v>
      </c>
      <c r="J1838" t="s">
        <v>114</v>
      </c>
      <c r="K1838" t="s">
        <v>685</v>
      </c>
      <c r="L1838" t="s">
        <v>686</v>
      </c>
      <c r="M1838" t="s">
        <v>96</v>
      </c>
      <c r="N1838" t="s">
        <v>96</v>
      </c>
      <c r="O1838">
        <v>162</v>
      </c>
      <c r="P1838" t="s">
        <v>96</v>
      </c>
      <c r="Q1838" t="s">
        <v>96</v>
      </c>
      <c r="R1838" t="s">
        <v>96</v>
      </c>
      <c r="S1838" t="s">
        <v>96</v>
      </c>
      <c r="T1838" t="s">
        <v>96</v>
      </c>
    </row>
    <row r="1839" spans="2:20" x14ac:dyDescent="0.25">
      <c r="B1839">
        <v>2005</v>
      </c>
      <c r="C1839">
        <v>1</v>
      </c>
      <c r="D1839">
        <v>3</v>
      </c>
      <c r="E1839" t="s">
        <v>8</v>
      </c>
      <c r="F1839">
        <v>105.13</v>
      </c>
      <c r="G1839">
        <v>96.832493103776272</v>
      </c>
      <c r="H1839" s="27">
        <v>130</v>
      </c>
      <c r="I1839">
        <v>6300</v>
      </c>
      <c r="J1839" t="s">
        <v>114</v>
      </c>
      <c r="K1839" t="s">
        <v>200</v>
      </c>
      <c r="L1839" t="s">
        <v>710</v>
      </c>
      <c r="M1839" t="s">
        <v>96</v>
      </c>
      <c r="N1839" t="s">
        <v>96</v>
      </c>
      <c r="O1839">
        <v>156</v>
      </c>
      <c r="P1839" t="s">
        <v>96</v>
      </c>
      <c r="Q1839" t="s">
        <v>96</v>
      </c>
      <c r="R1839" t="s">
        <v>96</v>
      </c>
      <c r="S1839" t="s">
        <v>96</v>
      </c>
      <c r="T1839" t="s">
        <v>96</v>
      </c>
    </row>
    <row r="1840" spans="2:20" x14ac:dyDescent="0.25">
      <c r="B1840">
        <v>2005</v>
      </c>
      <c r="C1840">
        <v>1</v>
      </c>
      <c r="D1840">
        <v>3</v>
      </c>
      <c r="E1840" t="s">
        <v>0</v>
      </c>
      <c r="F1840">
        <v>173.1</v>
      </c>
      <c r="G1840">
        <v>94.280762564991321</v>
      </c>
      <c r="H1840" s="27">
        <v>140</v>
      </c>
      <c r="I1840">
        <v>7000</v>
      </c>
      <c r="J1840" t="s">
        <v>114</v>
      </c>
      <c r="K1840" t="s">
        <v>664</v>
      </c>
      <c r="L1840" t="s">
        <v>690</v>
      </c>
      <c r="M1840" t="s">
        <v>96</v>
      </c>
      <c r="N1840" t="s">
        <v>96</v>
      </c>
      <c r="O1840">
        <v>168</v>
      </c>
      <c r="P1840" t="s">
        <v>96</v>
      </c>
      <c r="Q1840" t="s">
        <v>96</v>
      </c>
      <c r="R1840" t="s">
        <v>96</v>
      </c>
      <c r="S1840" t="s">
        <v>96</v>
      </c>
      <c r="T1840" t="s">
        <v>96</v>
      </c>
    </row>
    <row r="1841" spans="2:20" x14ac:dyDescent="0.25">
      <c r="B1841">
        <v>2005</v>
      </c>
      <c r="C1841">
        <v>1</v>
      </c>
      <c r="D1841">
        <v>3</v>
      </c>
      <c r="E1841" t="s">
        <v>0</v>
      </c>
      <c r="F1841">
        <v>114.81</v>
      </c>
      <c r="G1841">
        <v>99.120285689399878</v>
      </c>
      <c r="H1841" s="27">
        <v>142</v>
      </c>
      <c r="I1841">
        <v>7500</v>
      </c>
      <c r="J1841" t="s">
        <v>114</v>
      </c>
      <c r="K1841" t="s">
        <v>561</v>
      </c>
      <c r="L1841" t="s">
        <v>637</v>
      </c>
      <c r="M1841" t="s">
        <v>96</v>
      </c>
      <c r="N1841" t="s">
        <v>96</v>
      </c>
      <c r="O1841">
        <v>170.4</v>
      </c>
      <c r="P1841" t="s">
        <v>96</v>
      </c>
      <c r="Q1841" t="s">
        <v>96</v>
      </c>
      <c r="R1841" t="s">
        <v>96</v>
      </c>
      <c r="S1841" t="s">
        <v>96</v>
      </c>
      <c r="T1841" t="s">
        <v>96</v>
      </c>
    </row>
    <row r="1842" spans="2:20" x14ac:dyDescent="0.25">
      <c r="B1842">
        <v>2005</v>
      </c>
      <c r="C1842">
        <v>1</v>
      </c>
      <c r="D1842">
        <v>3</v>
      </c>
      <c r="E1842" t="s">
        <v>3</v>
      </c>
      <c r="F1842">
        <v>280</v>
      </c>
      <c r="G1842">
        <v>95.892857142857153</v>
      </c>
      <c r="H1842" s="27">
        <v>122</v>
      </c>
      <c r="I1842">
        <v>7926.86</v>
      </c>
      <c r="J1842" t="s">
        <v>114</v>
      </c>
      <c r="K1842" t="s">
        <v>270</v>
      </c>
      <c r="L1842" t="s">
        <v>728</v>
      </c>
      <c r="M1842" t="s">
        <v>96</v>
      </c>
      <c r="N1842" t="s">
        <v>96</v>
      </c>
      <c r="O1842">
        <v>146.4</v>
      </c>
      <c r="P1842" t="s">
        <v>96</v>
      </c>
      <c r="Q1842" t="s">
        <v>96</v>
      </c>
      <c r="R1842" t="s">
        <v>96</v>
      </c>
      <c r="S1842" t="s">
        <v>96</v>
      </c>
      <c r="T1842" t="s">
        <v>96</v>
      </c>
    </row>
    <row r="1843" spans="2:20" x14ac:dyDescent="0.25">
      <c r="B1843">
        <v>2005</v>
      </c>
      <c r="C1843">
        <v>1</v>
      </c>
      <c r="D1843">
        <v>3</v>
      </c>
      <c r="E1843" t="s">
        <v>4</v>
      </c>
      <c r="F1843">
        <v>80</v>
      </c>
      <c r="G1843">
        <v>99.25</v>
      </c>
      <c r="H1843" s="27">
        <v>143</v>
      </c>
      <c r="I1843">
        <v>8275</v>
      </c>
      <c r="J1843" t="s">
        <v>114</v>
      </c>
      <c r="K1843" t="s">
        <v>633</v>
      </c>
      <c r="L1843" t="s">
        <v>634</v>
      </c>
      <c r="M1843" t="s">
        <v>96</v>
      </c>
      <c r="N1843" t="s">
        <v>96</v>
      </c>
      <c r="O1843">
        <v>171.6</v>
      </c>
      <c r="P1843" t="s">
        <v>96</v>
      </c>
      <c r="Q1843" t="s">
        <v>96</v>
      </c>
      <c r="R1843" t="s">
        <v>96</v>
      </c>
      <c r="S1843" t="s">
        <v>96</v>
      </c>
      <c r="T1843" t="s">
        <v>96</v>
      </c>
    </row>
    <row r="1844" spans="2:20" x14ac:dyDescent="0.25">
      <c r="B1844">
        <v>2005</v>
      </c>
      <c r="C1844">
        <v>1</v>
      </c>
      <c r="D1844">
        <v>3</v>
      </c>
      <c r="E1844" t="s">
        <v>0</v>
      </c>
      <c r="F1844">
        <v>114.98</v>
      </c>
      <c r="G1844">
        <v>98.017046442859623</v>
      </c>
      <c r="H1844" s="27">
        <v>145</v>
      </c>
      <c r="I1844">
        <v>8300</v>
      </c>
      <c r="J1844" t="s">
        <v>114</v>
      </c>
      <c r="K1844" t="s">
        <v>653</v>
      </c>
      <c r="L1844" t="s">
        <v>654</v>
      </c>
      <c r="M1844" t="s">
        <v>96</v>
      </c>
      <c r="N1844" t="s">
        <v>96</v>
      </c>
      <c r="O1844">
        <v>174</v>
      </c>
      <c r="P1844" t="s">
        <v>96</v>
      </c>
      <c r="Q1844" t="s">
        <v>96</v>
      </c>
      <c r="R1844" t="s">
        <v>96</v>
      </c>
      <c r="S1844" t="s">
        <v>96</v>
      </c>
      <c r="T1844" t="s">
        <v>96</v>
      </c>
    </row>
    <row r="1845" spans="2:20" x14ac:dyDescent="0.25">
      <c r="B1845">
        <v>2005</v>
      </c>
      <c r="C1845">
        <v>1</v>
      </c>
      <c r="D1845">
        <v>3</v>
      </c>
      <c r="E1845" t="s">
        <v>4</v>
      </c>
      <c r="F1845">
        <v>70</v>
      </c>
      <c r="G1845">
        <v>95.714285714285722</v>
      </c>
      <c r="H1845" s="27">
        <v>140</v>
      </c>
      <c r="I1845">
        <v>8357.14</v>
      </c>
      <c r="J1845" t="s">
        <v>114</v>
      </c>
      <c r="K1845" t="s">
        <v>667</v>
      </c>
      <c r="L1845" t="s">
        <v>682</v>
      </c>
      <c r="M1845" t="s">
        <v>96</v>
      </c>
      <c r="N1845" t="s">
        <v>96</v>
      </c>
      <c r="O1845">
        <v>168</v>
      </c>
      <c r="P1845" t="s">
        <v>96</v>
      </c>
      <c r="Q1845" t="s">
        <v>96</v>
      </c>
      <c r="R1845" t="s">
        <v>96</v>
      </c>
      <c r="S1845" t="s">
        <v>96</v>
      </c>
      <c r="T1845" t="s">
        <v>96</v>
      </c>
    </row>
    <row r="1846" spans="2:20" x14ac:dyDescent="0.25">
      <c r="B1846">
        <v>2005</v>
      </c>
      <c r="C1846">
        <v>1</v>
      </c>
      <c r="D1846">
        <v>3</v>
      </c>
      <c r="E1846" t="s">
        <v>4</v>
      </c>
      <c r="F1846">
        <v>236.98</v>
      </c>
      <c r="G1846">
        <v>96.041860072579965</v>
      </c>
      <c r="H1846" s="27">
        <v>137</v>
      </c>
      <c r="I1846">
        <v>8861.51</v>
      </c>
      <c r="J1846" t="s">
        <v>114</v>
      </c>
      <c r="K1846" t="s">
        <v>678</v>
      </c>
      <c r="L1846" t="s">
        <v>679</v>
      </c>
      <c r="M1846" t="s">
        <v>96</v>
      </c>
      <c r="N1846" t="s">
        <v>96</v>
      </c>
      <c r="O1846">
        <v>164.4</v>
      </c>
      <c r="P1846" t="s">
        <v>96</v>
      </c>
      <c r="Q1846" t="s">
        <v>96</v>
      </c>
      <c r="R1846" t="s">
        <v>96</v>
      </c>
      <c r="S1846" t="s">
        <v>96</v>
      </c>
      <c r="T1846" t="s">
        <v>96</v>
      </c>
    </row>
    <row r="1847" spans="2:20" x14ac:dyDescent="0.25">
      <c r="B1847">
        <v>2005</v>
      </c>
      <c r="C1847">
        <v>1</v>
      </c>
      <c r="D1847" s="8">
        <v>3</v>
      </c>
      <c r="E1847" t="s">
        <v>0</v>
      </c>
      <c r="F1847">
        <v>250.1</v>
      </c>
      <c r="G1847">
        <v>95.201919232307077</v>
      </c>
      <c r="H1847" s="27">
        <v>132</v>
      </c>
      <c r="I1847">
        <v>4200</v>
      </c>
      <c r="J1847" t="s">
        <v>115</v>
      </c>
    </row>
    <row r="1848" spans="2:20" x14ac:dyDescent="0.25">
      <c r="B1848">
        <v>2005</v>
      </c>
      <c r="C1848">
        <v>1</v>
      </c>
      <c r="D1848" s="8">
        <v>3</v>
      </c>
      <c r="E1848" t="s">
        <v>8</v>
      </c>
      <c r="F1848">
        <v>105.13</v>
      </c>
      <c r="G1848">
        <v>96.832493103776272</v>
      </c>
      <c r="H1848" s="27">
        <v>130</v>
      </c>
      <c r="I1848">
        <v>6300</v>
      </c>
      <c r="J1848" t="s">
        <v>115</v>
      </c>
    </row>
    <row r="1849" spans="2:20" x14ac:dyDescent="0.25">
      <c r="B1849">
        <v>2005</v>
      </c>
      <c r="C1849">
        <v>1</v>
      </c>
      <c r="D1849" s="8">
        <v>3</v>
      </c>
      <c r="E1849" t="s">
        <v>3</v>
      </c>
      <c r="F1849">
        <v>280</v>
      </c>
      <c r="G1849">
        <v>95.892857142857153</v>
      </c>
      <c r="H1849" s="27">
        <v>122</v>
      </c>
      <c r="I1849">
        <v>7926.86</v>
      </c>
      <c r="J1849" t="s">
        <v>115</v>
      </c>
    </row>
    <row r="1850" spans="2:20" x14ac:dyDescent="0.25">
      <c r="B1850">
        <v>2005</v>
      </c>
      <c r="C1850">
        <v>1</v>
      </c>
      <c r="D1850" s="8">
        <v>3</v>
      </c>
      <c r="E1850" t="s">
        <v>8</v>
      </c>
      <c r="F1850">
        <v>71.8</v>
      </c>
      <c r="G1850">
        <v>99.30362116991644</v>
      </c>
      <c r="H1850" s="27">
        <v>116</v>
      </c>
      <c r="I1850">
        <v>3450</v>
      </c>
      <c r="J1850" t="s">
        <v>116</v>
      </c>
    </row>
    <row r="1851" spans="2:20" x14ac:dyDescent="0.25">
      <c r="B1851">
        <v>2005</v>
      </c>
      <c r="C1851">
        <v>1</v>
      </c>
      <c r="D1851">
        <v>3</v>
      </c>
      <c r="E1851" t="s">
        <v>6</v>
      </c>
      <c r="F1851">
        <v>82.58</v>
      </c>
      <c r="G1851" t="s">
        <v>96</v>
      </c>
      <c r="H1851" t="s">
        <v>96</v>
      </c>
      <c r="I1851">
        <v>13499.19</v>
      </c>
      <c r="J1851" t="s">
        <v>118</v>
      </c>
      <c r="K1851" t="s">
        <v>791</v>
      </c>
      <c r="L1851" t="s">
        <v>793</v>
      </c>
      <c r="M1851" t="s">
        <v>96</v>
      </c>
      <c r="N1851" t="s">
        <v>96</v>
      </c>
      <c r="O1851" t="s">
        <v>96</v>
      </c>
      <c r="P1851" t="s">
        <v>96</v>
      </c>
      <c r="Q1851" t="s">
        <v>96</v>
      </c>
      <c r="R1851" t="s">
        <v>96</v>
      </c>
      <c r="S1851" t="s">
        <v>96</v>
      </c>
      <c r="T1851" t="s">
        <v>96</v>
      </c>
    </row>
    <row r="1852" spans="2:20" x14ac:dyDescent="0.25">
      <c r="B1852">
        <v>2005</v>
      </c>
      <c r="C1852">
        <v>1</v>
      </c>
      <c r="D1852">
        <v>3</v>
      </c>
      <c r="E1852" t="s">
        <v>8</v>
      </c>
      <c r="F1852">
        <v>71.08</v>
      </c>
      <c r="G1852" t="s">
        <v>96</v>
      </c>
      <c r="H1852" t="s">
        <v>96</v>
      </c>
      <c r="I1852">
        <v>18000</v>
      </c>
      <c r="J1852" t="s">
        <v>118</v>
      </c>
      <c r="K1852" t="s">
        <v>241</v>
      </c>
      <c r="L1852" t="s">
        <v>780</v>
      </c>
      <c r="M1852" t="s">
        <v>96</v>
      </c>
      <c r="N1852" t="s">
        <v>96</v>
      </c>
      <c r="O1852" t="s">
        <v>96</v>
      </c>
      <c r="P1852" t="s">
        <v>96</v>
      </c>
      <c r="Q1852" t="s">
        <v>96</v>
      </c>
      <c r="R1852" t="s">
        <v>96</v>
      </c>
      <c r="S1852" t="s">
        <v>96</v>
      </c>
      <c r="T1852" t="s">
        <v>96</v>
      </c>
    </row>
    <row r="1853" spans="2:20" x14ac:dyDescent="0.25">
      <c r="B1853">
        <v>2005</v>
      </c>
      <c r="C1853">
        <v>1</v>
      </c>
      <c r="D1853">
        <v>3</v>
      </c>
      <c r="E1853" t="s">
        <v>6</v>
      </c>
      <c r="F1853">
        <v>56.14</v>
      </c>
      <c r="G1853" t="s">
        <v>96</v>
      </c>
      <c r="H1853" t="s">
        <v>96</v>
      </c>
      <c r="I1853">
        <v>19006.060000000001</v>
      </c>
      <c r="J1853" t="s">
        <v>118</v>
      </c>
      <c r="K1853" t="s">
        <v>778</v>
      </c>
      <c r="L1853" t="s">
        <v>779</v>
      </c>
      <c r="M1853" t="s">
        <v>96</v>
      </c>
      <c r="N1853" t="s">
        <v>96</v>
      </c>
      <c r="O1853" t="s">
        <v>96</v>
      </c>
      <c r="P1853" t="s">
        <v>96</v>
      </c>
      <c r="Q1853" t="s">
        <v>96</v>
      </c>
      <c r="R1853" t="s">
        <v>96</v>
      </c>
      <c r="S1853" t="s">
        <v>96</v>
      </c>
      <c r="T1853" t="s">
        <v>96</v>
      </c>
    </row>
    <row r="1854" spans="2:20" x14ac:dyDescent="0.25">
      <c r="B1854">
        <v>2005</v>
      </c>
      <c r="C1854">
        <v>1</v>
      </c>
      <c r="D1854">
        <v>3</v>
      </c>
      <c r="E1854" t="s">
        <v>3</v>
      </c>
      <c r="F1854">
        <v>77.41</v>
      </c>
      <c r="G1854" t="s">
        <v>96</v>
      </c>
      <c r="H1854" t="s">
        <v>96</v>
      </c>
      <c r="I1854">
        <v>20235.78</v>
      </c>
      <c r="J1854" t="s">
        <v>118</v>
      </c>
      <c r="K1854" t="s">
        <v>84</v>
      </c>
      <c r="L1854" t="s">
        <v>769</v>
      </c>
      <c r="M1854" t="s">
        <v>96</v>
      </c>
      <c r="N1854" t="s">
        <v>96</v>
      </c>
      <c r="O1854" t="s">
        <v>96</v>
      </c>
      <c r="P1854" t="s">
        <v>96</v>
      </c>
      <c r="Q1854" t="s">
        <v>96</v>
      </c>
      <c r="R1854" t="s">
        <v>96</v>
      </c>
      <c r="S1854" t="s">
        <v>96</v>
      </c>
      <c r="T1854" t="s">
        <v>96</v>
      </c>
    </row>
    <row r="1855" spans="2:20" x14ac:dyDescent="0.25">
      <c r="B1855">
        <v>2005</v>
      </c>
      <c r="C1855">
        <v>1</v>
      </c>
      <c r="D1855">
        <v>4</v>
      </c>
      <c r="E1855" t="s">
        <v>8</v>
      </c>
      <c r="F1855">
        <v>37.08</v>
      </c>
      <c r="G1855">
        <v>96.628910463861914</v>
      </c>
      <c r="H1855" s="27">
        <v>111</v>
      </c>
      <c r="I1855">
        <v>3200</v>
      </c>
      <c r="J1855" t="s">
        <v>114</v>
      </c>
      <c r="K1855" t="s">
        <v>729</v>
      </c>
      <c r="L1855" t="s">
        <v>348</v>
      </c>
      <c r="M1855" t="s">
        <v>96</v>
      </c>
      <c r="N1855" t="s">
        <v>96</v>
      </c>
      <c r="O1855">
        <v>133.19999999999999</v>
      </c>
      <c r="P1855" t="s">
        <v>96</v>
      </c>
      <c r="Q1855" t="s">
        <v>96</v>
      </c>
      <c r="R1855" t="s">
        <v>96</v>
      </c>
      <c r="S1855" t="s">
        <v>96</v>
      </c>
      <c r="T1855" t="s">
        <v>96</v>
      </c>
    </row>
    <row r="1856" spans="2:20" x14ac:dyDescent="0.25">
      <c r="B1856">
        <v>2005</v>
      </c>
      <c r="C1856">
        <v>1</v>
      </c>
      <c r="D1856">
        <v>4</v>
      </c>
      <c r="E1856" t="s">
        <v>8</v>
      </c>
      <c r="F1856">
        <v>18.86</v>
      </c>
      <c r="G1856">
        <v>96.871686108165434</v>
      </c>
      <c r="H1856" s="27">
        <v>111</v>
      </c>
      <c r="I1856">
        <v>3200</v>
      </c>
      <c r="J1856" t="s">
        <v>114</v>
      </c>
      <c r="K1856" t="s">
        <v>745</v>
      </c>
      <c r="L1856" t="s">
        <v>348</v>
      </c>
      <c r="M1856" t="s">
        <v>96</v>
      </c>
      <c r="N1856" t="s">
        <v>96</v>
      </c>
      <c r="O1856">
        <v>133.19999999999999</v>
      </c>
      <c r="P1856" t="s">
        <v>96</v>
      </c>
      <c r="Q1856" t="s">
        <v>96</v>
      </c>
      <c r="R1856" t="s">
        <v>96</v>
      </c>
      <c r="S1856" t="s">
        <v>96</v>
      </c>
      <c r="T1856" t="s">
        <v>96</v>
      </c>
    </row>
    <row r="1857" spans="2:20" x14ac:dyDescent="0.25">
      <c r="B1857">
        <v>2005</v>
      </c>
      <c r="C1857">
        <v>1</v>
      </c>
      <c r="D1857">
        <v>4</v>
      </c>
      <c r="E1857" t="s">
        <v>8</v>
      </c>
      <c r="F1857">
        <v>40</v>
      </c>
      <c r="G1857">
        <v>98.75</v>
      </c>
      <c r="H1857" s="27">
        <v>133</v>
      </c>
      <c r="I1857">
        <v>4350</v>
      </c>
      <c r="J1857" t="s">
        <v>114</v>
      </c>
      <c r="K1857" t="s">
        <v>642</v>
      </c>
      <c r="L1857" t="s">
        <v>643</v>
      </c>
      <c r="M1857" t="s">
        <v>96</v>
      </c>
      <c r="N1857" t="s">
        <v>96</v>
      </c>
      <c r="O1857">
        <v>159.6</v>
      </c>
      <c r="P1857" t="s">
        <v>96</v>
      </c>
      <c r="Q1857" t="s">
        <v>96</v>
      </c>
      <c r="R1857" t="s">
        <v>96</v>
      </c>
      <c r="S1857" t="s">
        <v>96</v>
      </c>
      <c r="T1857" t="s">
        <v>96</v>
      </c>
    </row>
    <row r="1858" spans="2:20" x14ac:dyDescent="0.25">
      <c r="B1858">
        <v>2005</v>
      </c>
      <c r="C1858">
        <v>1</v>
      </c>
      <c r="D1858">
        <v>4</v>
      </c>
      <c r="E1858" t="s">
        <v>8</v>
      </c>
      <c r="F1858">
        <v>100.5</v>
      </c>
      <c r="G1858">
        <v>96.71641791044776</v>
      </c>
      <c r="H1858" s="27">
        <v>131</v>
      </c>
      <c r="I1858">
        <v>4400.4399999999996</v>
      </c>
      <c r="J1858" t="s">
        <v>114</v>
      </c>
      <c r="K1858" t="s">
        <v>642</v>
      </c>
      <c r="L1858" t="s">
        <v>709</v>
      </c>
      <c r="M1858" t="s">
        <v>96</v>
      </c>
      <c r="N1858" t="s">
        <v>96</v>
      </c>
      <c r="O1858">
        <v>157.19999999999999</v>
      </c>
      <c r="P1858" t="s">
        <v>96</v>
      </c>
      <c r="Q1858" t="s">
        <v>96</v>
      </c>
      <c r="R1858" t="s">
        <v>96</v>
      </c>
      <c r="S1858" t="s">
        <v>96</v>
      </c>
      <c r="T1858" t="s">
        <v>96</v>
      </c>
    </row>
    <row r="1859" spans="2:20" x14ac:dyDescent="0.25">
      <c r="B1859">
        <v>2005</v>
      </c>
      <c r="C1859">
        <v>1</v>
      </c>
      <c r="D1859">
        <v>4</v>
      </c>
      <c r="E1859" t="s">
        <v>0</v>
      </c>
      <c r="F1859">
        <v>79.010000000000005</v>
      </c>
      <c r="G1859">
        <v>94.79812681938995</v>
      </c>
      <c r="H1859" s="27">
        <v>143</v>
      </c>
      <c r="I1859">
        <v>4824.88</v>
      </c>
      <c r="J1859" t="s">
        <v>114</v>
      </c>
      <c r="K1859" t="s">
        <v>683</v>
      </c>
      <c r="L1859" t="s">
        <v>684</v>
      </c>
      <c r="M1859" t="s">
        <v>96</v>
      </c>
      <c r="N1859" t="s">
        <v>96</v>
      </c>
      <c r="O1859">
        <v>171.6</v>
      </c>
      <c r="P1859" t="s">
        <v>96</v>
      </c>
      <c r="Q1859" t="s">
        <v>96</v>
      </c>
      <c r="R1859" t="s">
        <v>96</v>
      </c>
      <c r="S1859" t="s">
        <v>96</v>
      </c>
      <c r="T1859" t="s">
        <v>96</v>
      </c>
    </row>
    <row r="1860" spans="2:20" x14ac:dyDescent="0.25">
      <c r="B1860">
        <v>2005</v>
      </c>
      <c r="C1860">
        <v>1</v>
      </c>
      <c r="D1860">
        <v>4</v>
      </c>
      <c r="E1860" t="s">
        <v>0</v>
      </c>
      <c r="F1860">
        <v>81.41</v>
      </c>
      <c r="G1860">
        <v>97.776685910821755</v>
      </c>
      <c r="H1860" s="27">
        <v>135</v>
      </c>
      <c r="I1860">
        <v>5150</v>
      </c>
      <c r="J1860" t="s">
        <v>114</v>
      </c>
      <c r="K1860" t="s">
        <v>645</v>
      </c>
      <c r="L1860" t="s">
        <v>655</v>
      </c>
      <c r="M1860" t="s">
        <v>96</v>
      </c>
      <c r="N1860" t="s">
        <v>96</v>
      </c>
      <c r="O1860">
        <v>162</v>
      </c>
      <c r="P1860" t="s">
        <v>96</v>
      </c>
      <c r="Q1860" t="s">
        <v>96</v>
      </c>
      <c r="R1860" t="s">
        <v>96</v>
      </c>
      <c r="S1860" t="s">
        <v>96</v>
      </c>
      <c r="T1860" t="s">
        <v>96</v>
      </c>
    </row>
    <row r="1861" spans="2:20" x14ac:dyDescent="0.25">
      <c r="B1861">
        <v>2005</v>
      </c>
      <c r="C1861">
        <v>1</v>
      </c>
      <c r="D1861">
        <v>4</v>
      </c>
      <c r="E1861" t="s">
        <v>4</v>
      </c>
      <c r="F1861">
        <v>76.75</v>
      </c>
      <c r="G1861">
        <v>94.201954397394132</v>
      </c>
      <c r="H1861" s="27">
        <v>126</v>
      </c>
      <c r="I1861">
        <v>6677.52</v>
      </c>
      <c r="J1861" t="s">
        <v>114</v>
      </c>
      <c r="K1861" t="s">
        <v>633</v>
      </c>
      <c r="L1861" t="s">
        <v>634</v>
      </c>
      <c r="M1861" t="s">
        <v>96</v>
      </c>
      <c r="N1861" t="s">
        <v>96</v>
      </c>
      <c r="O1861">
        <v>151.19999999999999</v>
      </c>
      <c r="P1861" t="s">
        <v>96</v>
      </c>
      <c r="Q1861" t="s">
        <v>96</v>
      </c>
      <c r="R1861" t="s">
        <v>96</v>
      </c>
      <c r="S1861" t="s">
        <v>96</v>
      </c>
      <c r="T1861" t="s">
        <v>96</v>
      </c>
    </row>
    <row r="1862" spans="2:20" x14ac:dyDescent="0.25">
      <c r="B1862">
        <v>2005</v>
      </c>
      <c r="C1862">
        <v>1</v>
      </c>
      <c r="D1862">
        <v>4</v>
      </c>
      <c r="E1862" t="s">
        <v>7</v>
      </c>
      <c r="F1862">
        <v>109.05</v>
      </c>
      <c r="G1862">
        <v>99.037138927097672</v>
      </c>
      <c r="H1862" s="27">
        <v>130</v>
      </c>
      <c r="I1862">
        <v>6769.36</v>
      </c>
      <c r="J1862" t="s">
        <v>114</v>
      </c>
      <c r="K1862" t="s">
        <v>711</v>
      </c>
      <c r="L1862" t="s">
        <v>99</v>
      </c>
      <c r="M1862" t="s">
        <v>96</v>
      </c>
      <c r="N1862" t="s">
        <v>96</v>
      </c>
      <c r="O1862">
        <v>156</v>
      </c>
      <c r="P1862" t="s">
        <v>96</v>
      </c>
      <c r="Q1862" t="s">
        <v>96</v>
      </c>
      <c r="R1862" t="s">
        <v>96</v>
      </c>
      <c r="S1862" t="s">
        <v>96</v>
      </c>
      <c r="T1862" t="s">
        <v>96</v>
      </c>
    </row>
    <row r="1863" spans="2:20" x14ac:dyDescent="0.25">
      <c r="B1863">
        <v>2005</v>
      </c>
      <c r="C1863">
        <v>1</v>
      </c>
      <c r="D1863">
        <v>4</v>
      </c>
      <c r="E1863" t="s">
        <v>4</v>
      </c>
      <c r="F1863">
        <v>53.09</v>
      </c>
      <c r="G1863">
        <v>99.830476549255977</v>
      </c>
      <c r="H1863" s="27">
        <v>138</v>
      </c>
      <c r="I1863">
        <v>6825</v>
      </c>
      <c r="J1863" t="s">
        <v>114</v>
      </c>
      <c r="K1863" t="s">
        <v>629</v>
      </c>
      <c r="L1863" t="s">
        <v>630</v>
      </c>
      <c r="M1863" t="s">
        <v>96</v>
      </c>
      <c r="N1863" t="s">
        <v>96</v>
      </c>
      <c r="O1863">
        <v>165.6</v>
      </c>
      <c r="P1863" t="s">
        <v>96</v>
      </c>
      <c r="Q1863" t="s">
        <v>96</v>
      </c>
      <c r="R1863" t="s">
        <v>96</v>
      </c>
      <c r="S1863" t="s">
        <v>96</v>
      </c>
      <c r="T1863" t="s">
        <v>96</v>
      </c>
    </row>
    <row r="1864" spans="2:20" x14ac:dyDescent="0.25">
      <c r="B1864">
        <v>2005</v>
      </c>
      <c r="C1864">
        <v>1</v>
      </c>
      <c r="D1864">
        <v>4</v>
      </c>
      <c r="E1864" t="s">
        <v>4</v>
      </c>
      <c r="F1864">
        <v>349.99</v>
      </c>
      <c r="G1864">
        <v>97.488499671419177</v>
      </c>
      <c r="H1864" s="27">
        <v>138</v>
      </c>
      <c r="I1864">
        <v>7051.4</v>
      </c>
      <c r="J1864" t="s">
        <v>114</v>
      </c>
      <c r="K1864" t="s">
        <v>662</v>
      </c>
      <c r="L1864" t="s">
        <v>663</v>
      </c>
      <c r="M1864" t="s">
        <v>96</v>
      </c>
      <c r="N1864" t="s">
        <v>96</v>
      </c>
      <c r="O1864">
        <v>165.6</v>
      </c>
      <c r="P1864" t="s">
        <v>96</v>
      </c>
      <c r="Q1864" t="s">
        <v>96</v>
      </c>
      <c r="R1864" t="s">
        <v>96</v>
      </c>
      <c r="S1864" t="s">
        <v>96</v>
      </c>
      <c r="T1864" t="s">
        <v>96</v>
      </c>
    </row>
    <row r="1865" spans="2:20" x14ac:dyDescent="0.25">
      <c r="B1865">
        <v>2005</v>
      </c>
      <c r="C1865">
        <v>1</v>
      </c>
      <c r="D1865">
        <v>4</v>
      </c>
      <c r="E1865" t="s">
        <v>7</v>
      </c>
      <c r="F1865">
        <v>80.25</v>
      </c>
      <c r="G1865">
        <v>98.442367601246104</v>
      </c>
      <c r="H1865" s="27">
        <v>142</v>
      </c>
      <c r="I1865">
        <v>7500</v>
      </c>
      <c r="J1865" t="s">
        <v>114</v>
      </c>
      <c r="K1865" t="s">
        <v>649</v>
      </c>
      <c r="L1865" t="s">
        <v>650</v>
      </c>
      <c r="M1865" t="s">
        <v>96</v>
      </c>
      <c r="N1865" t="s">
        <v>96</v>
      </c>
      <c r="O1865">
        <v>170.4</v>
      </c>
      <c r="P1865" t="s">
        <v>96</v>
      </c>
      <c r="Q1865" t="s">
        <v>96</v>
      </c>
      <c r="R1865" t="s">
        <v>96</v>
      </c>
      <c r="S1865" t="s">
        <v>96</v>
      </c>
      <c r="T1865" t="s">
        <v>96</v>
      </c>
    </row>
    <row r="1866" spans="2:20" x14ac:dyDescent="0.25">
      <c r="B1866">
        <v>2005</v>
      </c>
      <c r="C1866">
        <v>1</v>
      </c>
      <c r="D1866">
        <v>4</v>
      </c>
      <c r="E1866" t="s">
        <v>0</v>
      </c>
      <c r="F1866">
        <v>308.60000000000002</v>
      </c>
      <c r="G1866">
        <v>96.662346079066751</v>
      </c>
      <c r="H1866" s="27">
        <v>141</v>
      </c>
      <c r="I1866">
        <v>7500</v>
      </c>
      <c r="J1866" t="s">
        <v>114</v>
      </c>
      <c r="K1866" t="s">
        <v>669</v>
      </c>
      <c r="L1866" t="s">
        <v>670</v>
      </c>
      <c r="M1866" t="s">
        <v>96</v>
      </c>
      <c r="N1866" t="s">
        <v>96</v>
      </c>
      <c r="O1866">
        <v>169.2</v>
      </c>
      <c r="P1866" t="s">
        <v>96</v>
      </c>
      <c r="Q1866" t="s">
        <v>96</v>
      </c>
      <c r="R1866" t="s">
        <v>96</v>
      </c>
      <c r="S1866" t="s">
        <v>96</v>
      </c>
      <c r="T1866" t="s">
        <v>96</v>
      </c>
    </row>
    <row r="1867" spans="2:20" x14ac:dyDescent="0.25">
      <c r="B1867">
        <v>2005</v>
      </c>
      <c r="C1867">
        <v>1</v>
      </c>
      <c r="D1867">
        <v>4</v>
      </c>
      <c r="E1867" t="s">
        <v>7</v>
      </c>
      <c r="F1867">
        <v>105.4</v>
      </c>
      <c r="G1867">
        <v>99.620493358633766</v>
      </c>
      <c r="H1867" s="27">
        <v>127</v>
      </c>
      <c r="I1867">
        <v>7750</v>
      </c>
      <c r="J1867" t="s">
        <v>114</v>
      </c>
      <c r="K1867" t="s">
        <v>719</v>
      </c>
      <c r="L1867" t="s">
        <v>720</v>
      </c>
      <c r="M1867" t="s">
        <v>96</v>
      </c>
      <c r="N1867" t="s">
        <v>96</v>
      </c>
      <c r="O1867">
        <v>152.4</v>
      </c>
      <c r="P1867" t="s">
        <v>96</v>
      </c>
      <c r="Q1867" t="s">
        <v>96</v>
      </c>
      <c r="R1867" t="s">
        <v>96</v>
      </c>
      <c r="S1867" t="s">
        <v>96</v>
      </c>
      <c r="T1867" t="s">
        <v>96</v>
      </c>
    </row>
    <row r="1868" spans="2:20" x14ac:dyDescent="0.25">
      <c r="B1868">
        <v>2005</v>
      </c>
      <c r="C1868">
        <v>1</v>
      </c>
      <c r="D1868">
        <v>4</v>
      </c>
      <c r="E1868" t="s">
        <v>7</v>
      </c>
      <c r="F1868">
        <v>203.64</v>
      </c>
      <c r="G1868">
        <v>99.685719897858974</v>
      </c>
      <c r="H1868" s="27">
        <v>135</v>
      </c>
      <c r="I1868">
        <v>7857</v>
      </c>
      <c r="J1868" t="s">
        <v>114</v>
      </c>
      <c r="K1868" t="s">
        <v>631</v>
      </c>
      <c r="L1868" t="s">
        <v>632</v>
      </c>
      <c r="M1868" t="s">
        <v>96</v>
      </c>
      <c r="N1868" t="s">
        <v>96</v>
      </c>
      <c r="O1868">
        <v>162</v>
      </c>
      <c r="P1868" t="s">
        <v>96</v>
      </c>
      <c r="Q1868" t="s">
        <v>96</v>
      </c>
      <c r="R1868" t="s">
        <v>96</v>
      </c>
      <c r="S1868" t="s">
        <v>96</v>
      </c>
      <c r="T1868" t="s">
        <v>96</v>
      </c>
    </row>
    <row r="1869" spans="2:20" x14ac:dyDescent="0.25">
      <c r="B1869">
        <v>2005</v>
      </c>
      <c r="C1869">
        <v>1</v>
      </c>
      <c r="D1869">
        <v>4</v>
      </c>
      <c r="E1869" t="s">
        <v>4</v>
      </c>
      <c r="F1869">
        <v>237</v>
      </c>
      <c r="G1869">
        <v>35.232067510548525</v>
      </c>
      <c r="H1869" s="27">
        <v>133</v>
      </c>
      <c r="I1869">
        <v>9100</v>
      </c>
      <c r="J1869" t="s">
        <v>114</v>
      </c>
      <c r="K1869" t="s">
        <v>667</v>
      </c>
      <c r="L1869" t="s">
        <v>699</v>
      </c>
      <c r="M1869" t="s">
        <v>96</v>
      </c>
      <c r="N1869" t="s">
        <v>96</v>
      </c>
      <c r="O1869">
        <v>159.6</v>
      </c>
      <c r="P1869" t="s">
        <v>96</v>
      </c>
      <c r="Q1869" t="s">
        <v>96</v>
      </c>
      <c r="R1869" t="s">
        <v>96</v>
      </c>
      <c r="S1869" t="s">
        <v>96</v>
      </c>
      <c r="T1869" t="s">
        <v>96</v>
      </c>
    </row>
    <row r="1870" spans="2:20" x14ac:dyDescent="0.25">
      <c r="B1870">
        <v>2005</v>
      </c>
      <c r="C1870">
        <v>1</v>
      </c>
      <c r="D1870" s="8">
        <v>4</v>
      </c>
      <c r="E1870" t="s">
        <v>8</v>
      </c>
      <c r="F1870">
        <v>100.5</v>
      </c>
      <c r="G1870">
        <v>96.71641791044776</v>
      </c>
      <c r="H1870" s="27">
        <v>131</v>
      </c>
      <c r="I1870">
        <v>4400.4399999999996</v>
      </c>
      <c r="J1870" t="s">
        <v>115</v>
      </c>
    </row>
    <row r="1871" spans="2:20" x14ac:dyDescent="0.25">
      <c r="B1871">
        <v>2005</v>
      </c>
      <c r="C1871">
        <v>1</v>
      </c>
      <c r="D1871" s="8">
        <v>4</v>
      </c>
      <c r="E1871" t="s">
        <v>4</v>
      </c>
      <c r="F1871">
        <v>76.75</v>
      </c>
      <c r="G1871">
        <v>94.201954397394132</v>
      </c>
      <c r="H1871" s="27">
        <v>126</v>
      </c>
      <c r="I1871">
        <v>6677.52</v>
      </c>
      <c r="J1871" t="s">
        <v>115</v>
      </c>
    </row>
    <row r="1872" spans="2:20" x14ac:dyDescent="0.25">
      <c r="B1872">
        <v>2005</v>
      </c>
      <c r="C1872">
        <v>1</v>
      </c>
      <c r="D1872" s="8">
        <v>4</v>
      </c>
      <c r="E1872" t="s">
        <v>7</v>
      </c>
      <c r="F1872">
        <v>109.05</v>
      </c>
      <c r="G1872">
        <v>99.037138927097672</v>
      </c>
      <c r="H1872" s="27">
        <v>130</v>
      </c>
      <c r="I1872">
        <v>6769.36</v>
      </c>
      <c r="J1872" t="s">
        <v>115</v>
      </c>
    </row>
    <row r="1873" spans="2:20" x14ac:dyDescent="0.25">
      <c r="B1873">
        <v>2005</v>
      </c>
      <c r="C1873">
        <v>1</v>
      </c>
      <c r="D1873" s="8">
        <v>4</v>
      </c>
      <c r="E1873" t="s">
        <v>7</v>
      </c>
      <c r="F1873">
        <v>105.4</v>
      </c>
      <c r="G1873">
        <v>99.620493358633766</v>
      </c>
      <c r="H1873" s="27">
        <v>127</v>
      </c>
      <c r="I1873">
        <v>7750</v>
      </c>
      <c r="J1873" t="s">
        <v>115</v>
      </c>
    </row>
    <row r="1874" spans="2:20" x14ac:dyDescent="0.25">
      <c r="B1874">
        <v>2005</v>
      </c>
      <c r="C1874">
        <v>1</v>
      </c>
      <c r="D1874" s="8">
        <v>4</v>
      </c>
      <c r="E1874" t="s">
        <v>8</v>
      </c>
      <c r="F1874">
        <v>18.86</v>
      </c>
      <c r="G1874">
        <v>96.871686108165434</v>
      </c>
      <c r="H1874" s="27">
        <v>111</v>
      </c>
      <c r="I1874">
        <v>3200</v>
      </c>
      <c r="J1874" t="s">
        <v>116</v>
      </c>
    </row>
    <row r="1875" spans="2:20" x14ac:dyDescent="0.25">
      <c r="B1875">
        <v>2005</v>
      </c>
      <c r="C1875">
        <v>1</v>
      </c>
      <c r="D1875" s="8">
        <v>4</v>
      </c>
      <c r="E1875" t="s">
        <v>8</v>
      </c>
      <c r="F1875">
        <v>37.08</v>
      </c>
      <c r="G1875">
        <v>96.628910463861914</v>
      </c>
      <c r="H1875" s="27">
        <v>111</v>
      </c>
      <c r="I1875">
        <v>3200</v>
      </c>
      <c r="J1875" t="s">
        <v>116</v>
      </c>
    </row>
    <row r="1876" spans="2:20" x14ac:dyDescent="0.25">
      <c r="B1876">
        <v>2005</v>
      </c>
      <c r="C1876">
        <v>1</v>
      </c>
      <c r="D1876">
        <v>4</v>
      </c>
      <c r="E1876" t="s">
        <v>8</v>
      </c>
      <c r="F1876">
        <v>126.45</v>
      </c>
      <c r="G1876" t="s">
        <v>96</v>
      </c>
      <c r="H1876" t="s">
        <v>96</v>
      </c>
      <c r="I1876">
        <v>12588.77</v>
      </c>
      <c r="J1876" t="s">
        <v>118</v>
      </c>
      <c r="K1876" t="s">
        <v>788</v>
      </c>
      <c r="L1876" t="s">
        <v>795</v>
      </c>
      <c r="M1876" t="s">
        <v>96</v>
      </c>
      <c r="N1876" t="s">
        <v>96</v>
      </c>
      <c r="O1876" t="s">
        <v>96</v>
      </c>
      <c r="P1876" t="s">
        <v>96</v>
      </c>
      <c r="Q1876" t="s">
        <v>96</v>
      </c>
      <c r="R1876" t="s">
        <v>96</v>
      </c>
      <c r="S1876" t="s">
        <v>96</v>
      </c>
      <c r="T1876" t="s">
        <v>96</v>
      </c>
    </row>
    <row r="1877" spans="2:20" x14ac:dyDescent="0.25">
      <c r="B1877">
        <v>2005</v>
      </c>
      <c r="C1877">
        <v>1</v>
      </c>
      <c r="D1877">
        <v>4</v>
      </c>
      <c r="E1877" t="s">
        <v>3</v>
      </c>
      <c r="F1877">
        <v>124.72</v>
      </c>
      <c r="G1877" t="s">
        <v>96</v>
      </c>
      <c r="H1877" t="s">
        <v>96</v>
      </c>
      <c r="I1877">
        <v>14000.34</v>
      </c>
      <c r="J1877" t="s">
        <v>118</v>
      </c>
      <c r="K1877" t="s">
        <v>774</v>
      </c>
      <c r="L1877" t="s">
        <v>790</v>
      </c>
      <c r="M1877" t="s">
        <v>96</v>
      </c>
      <c r="N1877" t="s">
        <v>96</v>
      </c>
      <c r="O1877" t="s">
        <v>96</v>
      </c>
      <c r="P1877" t="s">
        <v>96</v>
      </c>
      <c r="Q1877" t="s">
        <v>96</v>
      </c>
      <c r="R1877" t="s">
        <v>96</v>
      </c>
      <c r="S1877" t="s">
        <v>96</v>
      </c>
      <c r="T1877" t="s">
        <v>96</v>
      </c>
    </row>
    <row r="1878" spans="2:20" x14ac:dyDescent="0.25">
      <c r="B1878">
        <v>2005</v>
      </c>
      <c r="C1878">
        <v>1</v>
      </c>
      <c r="D1878">
        <v>4</v>
      </c>
      <c r="E1878" t="s">
        <v>4</v>
      </c>
      <c r="F1878">
        <v>164.16</v>
      </c>
      <c r="G1878" t="s">
        <v>96</v>
      </c>
      <c r="H1878" t="s">
        <v>96</v>
      </c>
      <c r="I1878">
        <v>25000</v>
      </c>
      <c r="J1878" t="s">
        <v>118</v>
      </c>
      <c r="K1878" t="s">
        <v>764</v>
      </c>
      <c r="L1878" t="s">
        <v>765</v>
      </c>
      <c r="M1878" t="s">
        <v>96</v>
      </c>
      <c r="N1878" t="s">
        <v>96</v>
      </c>
      <c r="O1878" t="s">
        <v>96</v>
      </c>
      <c r="P1878" t="s">
        <v>96</v>
      </c>
      <c r="Q1878" t="s">
        <v>96</v>
      </c>
      <c r="R1878" t="s">
        <v>96</v>
      </c>
      <c r="S1878" t="s">
        <v>96</v>
      </c>
      <c r="T1878" t="s">
        <v>96</v>
      </c>
    </row>
    <row r="1879" spans="2:20" x14ac:dyDescent="0.25">
      <c r="B1879">
        <v>2005</v>
      </c>
      <c r="C1879">
        <v>1</v>
      </c>
      <c r="D1879">
        <v>5</v>
      </c>
      <c r="E1879" t="s">
        <v>8</v>
      </c>
      <c r="F1879">
        <v>135.37</v>
      </c>
      <c r="G1879">
        <v>99.261283888601611</v>
      </c>
      <c r="H1879" s="27">
        <v>112</v>
      </c>
      <c r="I1879">
        <v>3427.69</v>
      </c>
      <c r="J1879" t="s">
        <v>114</v>
      </c>
      <c r="K1879" t="s">
        <v>743</v>
      </c>
      <c r="L1879" t="s">
        <v>744</v>
      </c>
      <c r="M1879" t="s">
        <v>96</v>
      </c>
      <c r="N1879" t="s">
        <v>96</v>
      </c>
      <c r="O1879">
        <v>134.4</v>
      </c>
      <c r="P1879" t="s">
        <v>96</v>
      </c>
      <c r="Q1879" t="s">
        <v>96</v>
      </c>
      <c r="R1879" t="s">
        <v>96</v>
      </c>
      <c r="S1879" t="s">
        <v>96</v>
      </c>
      <c r="T1879" t="s">
        <v>96</v>
      </c>
    </row>
    <row r="1880" spans="2:20" x14ac:dyDescent="0.25">
      <c r="B1880">
        <v>2005</v>
      </c>
      <c r="C1880">
        <v>1</v>
      </c>
      <c r="D1880">
        <v>5</v>
      </c>
      <c r="E1880" t="s">
        <v>8</v>
      </c>
      <c r="F1880">
        <v>158.47999999999999</v>
      </c>
      <c r="G1880">
        <v>96.857647652700663</v>
      </c>
      <c r="H1880" s="27">
        <v>126</v>
      </c>
      <c r="I1880">
        <v>3800</v>
      </c>
      <c r="J1880" t="s">
        <v>114</v>
      </c>
      <c r="K1880" t="s">
        <v>234</v>
      </c>
      <c r="L1880" t="s">
        <v>723</v>
      </c>
      <c r="M1880" t="s">
        <v>96</v>
      </c>
      <c r="N1880" t="s">
        <v>96</v>
      </c>
      <c r="O1880">
        <v>151.19999999999999</v>
      </c>
      <c r="P1880" t="s">
        <v>96</v>
      </c>
      <c r="Q1880" t="s">
        <v>96</v>
      </c>
      <c r="R1880" t="s">
        <v>96</v>
      </c>
      <c r="S1880" t="s">
        <v>96</v>
      </c>
      <c r="T1880" t="s">
        <v>96</v>
      </c>
    </row>
    <row r="1881" spans="2:20" x14ac:dyDescent="0.25">
      <c r="B1881">
        <v>2005</v>
      </c>
      <c r="C1881">
        <v>1</v>
      </c>
      <c r="D1881">
        <v>5</v>
      </c>
      <c r="E1881" t="s">
        <v>8</v>
      </c>
      <c r="F1881">
        <v>34.36</v>
      </c>
      <c r="G1881">
        <v>97.409778812572753</v>
      </c>
      <c r="H1881" s="27">
        <v>116</v>
      </c>
      <c r="I1881">
        <v>3900</v>
      </c>
      <c r="J1881" t="s">
        <v>114</v>
      </c>
      <c r="K1881" t="s">
        <v>724</v>
      </c>
      <c r="L1881" t="s">
        <v>740</v>
      </c>
      <c r="M1881" t="s">
        <v>96</v>
      </c>
      <c r="N1881" t="s">
        <v>96</v>
      </c>
      <c r="O1881">
        <v>139.19999999999999</v>
      </c>
      <c r="P1881" t="s">
        <v>96</v>
      </c>
      <c r="Q1881" t="s">
        <v>96</v>
      </c>
      <c r="R1881" t="s">
        <v>96</v>
      </c>
      <c r="S1881" t="s">
        <v>96</v>
      </c>
      <c r="T1881" t="s">
        <v>96</v>
      </c>
    </row>
    <row r="1882" spans="2:20" x14ac:dyDescent="0.25">
      <c r="B1882">
        <v>2005</v>
      </c>
      <c r="C1882">
        <v>1</v>
      </c>
      <c r="D1882">
        <v>5</v>
      </c>
      <c r="E1882" t="s">
        <v>8</v>
      </c>
      <c r="F1882">
        <v>74.78</v>
      </c>
      <c r="G1882">
        <v>94.39689756619417</v>
      </c>
      <c r="H1882" s="27">
        <v>126</v>
      </c>
      <c r="I1882">
        <v>4500</v>
      </c>
      <c r="J1882" t="s">
        <v>114</v>
      </c>
      <c r="K1882" t="s">
        <v>724</v>
      </c>
      <c r="L1882" t="s">
        <v>536</v>
      </c>
      <c r="M1882" t="s">
        <v>96</v>
      </c>
      <c r="N1882" t="s">
        <v>96</v>
      </c>
      <c r="O1882">
        <v>151.19999999999999</v>
      </c>
      <c r="P1882" t="s">
        <v>96</v>
      </c>
      <c r="Q1882" t="s">
        <v>96</v>
      </c>
      <c r="R1882" t="s">
        <v>96</v>
      </c>
      <c r="S1882" t="s">
        <v>96</v>
      </c>
      <c r="T1882" t="s">
        <v>96</v>
      </c>
    </row>
    <row r="1883" spans="2:20" x14ac:dyDescent="0.25">
      <c r="B1883">
        <v>2005</v>
      </c>
      <c r="C1883">
        <v>1</v>
      </c>
      <c r="D1883">
        <v>5</v>
      </c>
      <c r="E1883" t="s">
        <v>0</v>
      </c>
      <c r="F1883">
        <v>38.6</v>
      </c>
      <c r="G1883">
        <v>98.445595854922274</v>
      </c>
      <c r="H1883" s="27">
        <v>137</v>
      </c>
      <c r="I1883">
        <v>4500</v>
      </c>
      <c r="J1883" t="s">
        <v>114</v>
      </c>
      <c r="K1883" t="s">
        <v>647</v>
      </c>
      <c r="L1883" t="s">
        <v>648</v>
      </c>
      <c r="M1883" t="s">
        <v>96</v>
      </c>
      <c r="N1883" t="s">
        <v>96</v>
      </c>
      <c r="O1883">
        <v>164.4</v>
      </c>
      <c r="P1883" t="s">
        <v>96</v>
      </c>
      <c r="Q1883" t="s">
        <v>96</v>
      </c>
      <c r="R1883" t="s">
        <v>96</v>
      </c>
      <c r="S1883" t="s">
        <v>96</v>
      </c>
      <c r="T1883" t="s">
        <v>96</v>
      </c>
    </row>
    <row r="1884" spans="2:20" x14ac:dyDescent="0.25">
      <c r="B1884">
        <v>2005</v>
      </c>
      <c r="C1884">
        <v>1</v>
      </c>
      <c r="D1884">
        <v>5</v>
      </c>
      <c r="E1884" t="s">
        <v>4</v>
      </c>
      <c r="F1884">
        <v>141.13</v>
      </c>
      <c r="G1884">
        <v>97.498760008502799</v>
      </c>
      <c r="H1884" s="27">
        <v>143</v>
      </c>
      <c r="I1884">
        <v>7014.81</v>
      </c>
      <c r="J1884" t="s">
        <v>114</v>
      </c>
      <c r="K1884" t="s">
        <v>660</v>
      </c>
      <c r="L1884" t="s">
        <v>661</v>
      </c>
      <c r="M1884" t="s">
        <v>96</v>
      </c>
      <c r="N1884" t="s">
        <v>96</v>
      </c>
      <c r="O1884">
        <v>171.6</v>
      </c>
      <c r="P1884" t="s">
        <v>96</v>
      </c>
      <c r="Q1884" t="s">
        <v>96</v>
      </c>
      <c r="R1884" t="s">
        <v>96</v>
      </c>
      <c r="S1884" t="s">
        <v>96</v>
      </c>
      <c r="T1884" t="s">
        <v>96</v>
      </c>
    </row>
    <row r="1885" spans="2:20" x14ac:dyDescent="0.25">
      <c r="B1885">
        <v>2005</v>
      </c>
      <c r="C1885">
        <v>1</v>
      </c>
      <c r="D1885">
        <v>5</v>
      </c>
      <c r="E1885" t="s">
        <v>4</v>
      </c>
      <c r="F1885">
        <v>79.16</v>
      </c>
      <c r="G1885">
        <v>96.260737746336545</v>
      </c>
      <c r="H1885" s="27">
        <v>141</v>
      </c>
      <c r="I1885">
        <v>7549.27</v>
      </c>
      <c r="J1885" t="s">
        <v>114</v>
      </c>
      <c r="K1885" t="s">
        <v>674</v>
      </c>
      <c r="L1885" t="s">
        <v>675</v>
      </c>
      <c r="M1885" t="s">
        <v>96</v>
      </c>
      <c r="N1885" t="s">
        <v>96</v>
      </c>
      <c r="O1885">
        <v>169.2</v>
      </c>
      <c r="P1885" t="s">
        <v>96</v>
      </c>
      <c r="Q1885" t="s">
        <v>96</v>
      </c>
      <c r="R1885" t="s">
        <v>96</v>
      </c>
      <c r="S1885" t="s">
        <v>96</v>
      </c>
      <c r="T1885" t="s">
        <v>96</v>
      </c>
    </row>
    <row r="1886" spans="2:20" x14ac:dyDescent="0.25">
      <c r="B1886">
        <v>2005</v>
      </c>
      <c r="C1886">
        <v>1</v>
      </c>
      <c r="D1886">
        <v>5</v>
      </c>
      <c r="E1886" t="s">
        <v>4</v>
      </c>
      <c r="F1886">
        <v>91.91</v>
      </c>
      <c r="G1886">
        <v>97.5954738330976</v>
      </c>
      <c r="H1886" s="27">
        <v>143</v>
      </c>
      <c r="I1886">
        <v>8554.07</v>
      </c>
      <c r="J1886" t="s">
        <v>114</v>
      </c>
      <c r="K1886" t="s">
        <v>658</v>
      </c>
      <c r="L1886" t="s">
        <v>659</v>
      </c>
      <c r="M1886" t="s">
        <v>96</v>
      </c>
      <c r="N1886" t="s">
        <v>96</v>
      </c>
      <c r="O1886">
        <v>171.6</v>
      </c>
      <c r="P1886" t="s">
        <v>96</v>
      </c>
      <c r="Q1886" t="s">
        <v>96</v>
      </c>
      <c r="R1886" t="s">
        <v>96</v>
      </c>
      <c r="S1886" t="s">
        <v>96</v>
      </c>
      <c r="T1886" t="s">
        <v>96</v>
      </c>
    </row>
    <row r="1887" spans="2:20" x14ac:dyDescent="0.25">
      <c r="B1887">
        <v>2005</v>
      </c>
      <c r="C1887">
        <v>1</v>
      </c>
      <c r="D1887" s="8">
        <v>5</v>
      </c>
      <c r="E1887" t="s">
        <v>8</v>
      </c>
      <c r="F1887">
        <v>158.47999999999999</v>
      </c>
      <c r="G1887">
        <v>96.857647652700663</v>
      </c>
      <c r="H1887" s="27">
        <v>126</v>
      </c>
      <c r="I1887">
        <v>3800</v>
      </c>
      <c r="J1887" t="s">
        <v>115</v>
      </c>
    </row>
    <row r="1888" spans="2:20" x14ac:dyDescent="0.25">
      <c r="B1888">
        <v>2005</v>
      </c>
      <c r="C1888">
        <v>1</v>
      </c>
      <c r="D1888" s="8">
        <v>5</v>
      </c>
      <c r="E1888" t="s">
        <v>8</v>
      </c>
      <c r="F1888">
        <v>74.78</v>
      </c>
      <c r="G1888">
        <v>94.39689756619417</v>
      </c>
      <c r="H1888" s="27">
        <v>126</v>
      </c>
      <c r="I1888">
        <v>4500</v>
      </c>
      <c r="J1888" t="s">
        <v>115</v>
      </c>
    </row>
    <row r="1889" spans="2:20" x14ac:dyDescent="0.25">
      <c r="B1889">
        <v>2005</v>
      </c>
      <c r="C1889">
        <v>1</v>
      </c>
      <c r="D1889" s="8">
        <v>5</v>
      </c>
      <c r="E1889" t="s">
        <v>8</v>
      </c>
      <c r="F1889">
        <v>135.37</v>
      </c>
      <c r="G1889">
        <v>99.261283888601611</v>
      </c>
      <c r="H1889" s="27">
        <v>112</v>
      </c>
      <c r="I1889">
        <v>3427.69</v>
      </c>
      <c r="J1889" t="s">
        <v>116</v>
      </c>
    </row>
    <row r="1890" spans="2:20" x14ac:dyDescent="0.25">
      <c r="B1890">
        <v>2005</v>
      </c>
      <c r="C1890">
        <v>1</v>
      </c>
      <c r="D1890" s="8">
        <v>5</v>
      </c>
      <c r="E1890" t="s">
        <v>8</v>
      </c>
      <c r="F1890">
        <v>34.36</v>
      </c>
      <c r="G1890">
        <v>97.409778812572753</v>
      </c>
      <c r="H1890" s="27">
        <v>116</v>
      </c>
      <c r="I1890">
        <v>3900</v>
      </c>
      <c r="J1890" t="s">
        <v>116</v>
      </c>
    </row>
    <row r="1891" spans="2:20" x14ac:dyDescent="0.25">
      <c r="B1891">
        <v>2005</v>
      </c>
      <c r="C1891">
        <v>1</v>
      </c>
      <c r="D1891">
        <v>5</v>
      </c>
      <c r="E1891" t="s">
        <v>6</v>
      </c>
      <c r="F1891">
        <v>153.58000000000001</v>
      </c>
      <c r="G1891" t="s">
        <v>96</v>
      </c>
      <c r="H1891" t="s">
        <v>96</v>
      </c>
      <c r="I1891">
        <v>13673.66</v>
      </c>
      <c r="J1891" t="s">
        <v>118</v>
      </c>
      <c r="K1891" t="s">
        <v>791</v>
      </c>
      <c r="L1891" t="s">
        <v>792</v>
      </c>
      <c r="M1891" t="s">
        <v>96</v>
      </c>
      <c r="N1891" t="s">
        <v>96</v>
      </c>
      <c r="O1891" t="s">
        <v>96</v>
      </c>
      <c r="P1891" t="s">
        <v>96</v>
      </c>
      <c r="Q1891" t="s">
        <v>96</v>
      </c>
      <c r="R1891" t="s">
        <v>96</v>
      </c>
      <c r="S1891" t="s">
        <v>96</v>
      </c>
      <c r="T1891" t="s">
        <v>96</v>
      </c>
    </row>
    <row r="1892" spans="2:20" x14ac:dyDescent="0.25">
      <c r="B1892">
        <v>2005</v>
      </c>
      <c r="C1892">
        <v>1</v>
      </c>
      <c r="D1892">
        <v>5</v>
      </c>
      <c r="E1892" t="s">
        <v>4</v>
      </c>
      <c r="F1892">
        <v>118.45</v>
      </c>
      <c r="G1892" t="s">
        <v>96</v>
      </c>
      <c r="H1892" t="s">
        <v>96</v>
      </c>
      <c r="I1892">
        <v>16000</v>
      </c>
      <c r="J1892" t="s">
        <v>118</v>
      </c>
      <c r="K1892" t="s">
        <v>785</v>
      </c>
      <c r="L1892" t="s">
        <v>157</v>
      </c>
      <c r="M1892" t="s">
        <v>96</v>
      </c>
      <c r="N1892" t="s">
        <v>96</v>
      </c>
      <c r="O1892" t="s">
        <v>96</v>
      </c>
      <c r="P1892" t="s">
        <v>96</v>
      </c>
      <c r="Q1892" t="s">
        <v>96</v>
      </c>
      <c r="R1892" t="s">
        <v>96</v>
      </c>
      <c r="S1892" t="s">
        <v>96</v>
      </c>
      <c r="T1892" t="s">
        <v>96</v>
      </c>
    </row>
    <row r="1893" spans="2:20" x14ac:dyDescent="0.25">
      <c r="B1893">
        <v>2005</v>
      </c>
      <c r="C1893">
        <v>1</v>
      </c>
      <c r="D1893">
        <v>5</v>
      </c>
      <c r="E1893" t="s">
        <v>8</v>
      </c>
      <c r="F1893">
        <v>70.39</v>
      </c>
      <c r="G1893" t="s">
        <v>96</v>
      </c>
      <c r="H1893" t="s">
        <v>96</v>
      </c>
      <c r="I1893">
        <v>16500.919999999998</v>
      </c>
      <c r="J1893" t="s">
        <v>118</v>
      </c>
      <c r="K1893" t="s">
        <v>241</v>
      </c>
      <c r="L1893" t="s">
        <v>783</v>
      </c>
      <c r="M1893" t="s">
        <v>96</v>
      </c>
      <c r="N1893" t="s">
        <v>96</v>
      </c>
      <c r="O1893" t="s">
        <v>96</v>
      </c>
      <c r="P1893" t="s">
        <v>96</v>
      </c>
      <c r="Q1893" t="s">
        <v>96</v>
      </c>
      <c r="R1893" t="s">
        <v>96</v>
      </c>
      <c r="S1893" t="s">
        <v>96</v>
      </c>
      <c r="T1893" t="s">
        <v>96</v>
      </c>
    </row>
    <row r="1894" spans="2:20" x14ac:dyDescent="0.25">
      <c r="B1894">
        <v>2005</v>
      </c>
      <c r="C1894">
        <v>1</v>
      </c>
      <c r="D1894">
        <v>6</v>
      </c>
      <c r="E1894" t="s">
        <v>8</v>
      </c>
      <c r="F1894">
        <v>118.02</v>
      </c>
      <c r="G1894">
        <v>97.458057956278594</v>
      </c>
      <c r="H1894" s="27">
        <v>132</v>
      </c>
      <c r="I1894">
        <v>4180.9399999999996</v>
      </c>
      <c r="J1894" t="s">
        <v>114</v>
      </c>
      <c r="K1894" t="s">
        <v>234</v>
      </c>
      <c r="L1894" t="s">
        <v>700</v>
      </c>
      <c r="M1894" t="s">
        <v>96</v>
      </c>
      <c r="N1894" t="s">
        <v>96</v>
      </c>
      <c r="O1894">
        <v>158.4</v>
      </c>
      <c r="P1894" t="s">
        <v>96</v>
      </c>
      <c r="Q1894" t="s">
        <v>96</v>
      </c>
      <c r="R1894" t="s">
        <v>96</v>
      </c>
      <c r="S1894" t="s">
        <v>96</v>
      </c>
      <c r="T1894" t="s">
        <v>96</v>
      </c>
    </row>
    <row r="1895" spans="2:20" x14ac:dyDescent="0.25">
      <c r="B1895">
        <v>2005</v>
      </c>
      <c r="C1895">
        <v>1</v>
      </c>
      <c r="D1895">
        <v>6</v>
      </c>
      <c r="E1895" t="s">
        <v>8</v>
      </c>
      <c r="F1895">
        <v>40</v>
      </c>
      <c r="G1895">
        <v>97.15</v>
      </c>
      <c r="H1895" s="27">
        <v>102</v>
      </c>
      <c r="I1895">
        <v>5078.63</v>
      </c>
      <c r="J1895" t="s">
        <v>114</v>
      </c>
      <c r="K1895" t="s">
        <v>239</v>
      </c>
      <c r="L1895" t="s">
        <v>751</v>
      </c>
      <c r="M1895" t="s">
        <v>96</v>
      </c>
      <c r="N1895" t="s">
        <v>96</v>
      </c>
      <c r="O1895">
        <v>122.39999999999999</v>
      </c>
      <c r="P1895" t="s">
        <v>96</v>
      </c>
      <c r="Q1895" t="s">
        <v>96</v>
      </c>
      <c r="R1895" t="s">
        <v>96</v>
      </c>
      <c r="S1895" t="s">
        <v>96</v>
      </c>
      <c r="T1895" t="s">
        <v>96</v>
      </c>
    </row>
    <row r="1896" spans="2:20" x14ac:dyDescent="0.25">
      <c r="B1896">
        <v>2005</v>
      </c>
      <c r="C1896">
        <v>1</v>
      </c>
      <c r="D1896">
        <v>6</v>
      </c>
      <c r="E1896" t="s">
        <v>0</v>
      </c>
      <c r="F1896">
        <v>147</v>
      </c>
      <c r="G1896">
        <v>94.285714285714278</v>
      </c>
      <c r="H1896" s="27">
        <v>142</v>
      </c>
      <c r="I1896">
        <v>5100</v>
      </c>
      <c r="J1896" t="s">
        <v>114</v>
      </c>
      <c r="K1896" t="s">
        <v>683</v>
      </c>
      <c r="L1896" t="s">
        <v>689</v>
      </c>
      <c r="M1896" t="s">
        <v>96</v>
      </c>
      <c r="N1896" t="s">
        <v>96</v>
      </c>
      <c r="O1896">
        <v>170.4</v>
      </c>
      <c r="P1896" t="s">
        <v>96</v>
      </c>
      <c r="Q1896" t="s">
        <v>96</v>
      </c>
      <c r="R1896" t="s">
        <v>96</v>
      </c>
      <c r="S1896" t="s">
        <v>96</v>
      </c>
      <c r="T1896" t="s">
        <v>96</v>
      </c>
    </row>
    <row r="1897" spans="2:20" x14ac:dyDescent="0.25">
      <c r="B1897">
        <v>2005</v>
      </c>
      <c r="C1897">
        <v>1</v>
      </c>
      <c r="D1897">
        <v>6</v>
      </c>
      <c r="E1897" t="s">
        <v>8</v>
      </c>
      <c r="F1897">
        <v>84.74</v>
      </c>
      <c r="G1897">
        <v>97.946660372905356</v>
      </c>
      <c r="H1897" s="27">
        <v>132</v>
      </c>
      <c r="I1897">
        <v>5959.41</v>
      </c>
      <c r="J1897" t="s">
        <v>114</v>
      </c>
      <c r="K1897" t="s">
        <v>704</v>
      </c>
      <c r="L1897" t="s">
        <v>705</v>
      </c>
      <c r="M1897" t="s">
        <v>96</v>
      </c>
      <c r="N1897" t="s">
        <v>96</v>
      </c>
      <c r="O1897">
        <v>158.4</v>
      </c>
      <c r="P1897" t="s">
        <v>96</v>
      </c>
      <c r="Q1897" t="s">
        <v>96</v>
      </c>
      <c r="R1897" t="s">
        <v>96</v>
      </c>
      <c r="S1897" t="s">
        <v>96</v>
      </c>
      <c r="T1897" t="s">
        <v>96</v>
      </c>
    </row>
    <row r="1898" spans="2:20" x14ac:dyDescent="0.25">
      <c r="B1898">
        <v>2005</v>
      </c>
      <c r="C1898">
        <v>1</v>
      </c>
      <c r="D1898">
        <v>6</v>
      </c>
      <c r="E1898" t="s">
        <v>0</v>
      </c>
      <c r="F1898">
        <v>159.96</v>
      </c>
      <c r="G1898">
        <v>93.148287071767939</v>
      </c>
      <c r="H1898" s="27">
        <v>141</v>
      </c>
      <c r="I1898">
        <v>7300</v>
      </c>
      <c r="J1898" t="s">
        <v>114</v>
      </c>
      <c r="K1898" t="s">
        <v>669</v>
      </c>
      <c r="L1898" t="s">
        <v>695</v>
      </c>
      <c r="M1898" t="s">
        <v>96</v>
      </c>
      <c r="N1898" t="s">
        <v>96</v>
      </c>
      <c r="O1898">
        <v>169.2</v>
      </c>
      <c r="P1898" t="s">
        <v>96</v>
      </c>
      <c r="Q1898" t="s">
        <v>96</v>
      </c>
      <c r="R1898" t="s">
        <v>96</v>
      </c>
      <c r="S1898" t="s">
        <v>96</v>
      </c>
      <c r="T1898" t="s">
        <v>96</v>
      </c>
    </row>
    <row r="1899" spans="2:20" x14ac:dyDescent="0.25">
      <c r="B1899">
        <v>2005</v>
      </c>
      <c r="C1899">
        <v>1</v>
      </c>
      <c r="D1899">
        <v>6</v>
      </c>
      <c r="E1899" t="s">
        <v>0</v>
      </c>
      <c r="F1899">
        <v>149.66</v>
      </c>
      <c r="G1899">
        <v>93.612187625283966</v>
      </c>
      <c r="H1899" s="27">
        <v>138</v>
      </c>
      <c r="I1899">
        <v>8175</v>
      </c>
      <c r="J1899" t="s">
        <v>114</v>
      </c>
      <c r="K1899" t="s">
        <v>669</v>
      </c>
      <c r="L1899" t="s">
        <v>694</v>
      </c>
      <c r="M1899" t="s">
        <v>96</v>
      </c>
      <c r="N1899" t="s">
        <v>96</v>
      </c>
      <c r="O1899">
        <v>165.6</v>
      </c>
      <c r="P1899" t="s">
        <v>96</v>
      </c>
      <c r="Q1899" t="s">
        <v>96</v>
      </c>
      <c r="R1899" t="s">
        <v>96</v>
      </c>
      <c r="S1899" t="s">
        <v>96</v>
      </c>
      <c r="T1899" t="s">
        <v>96</v>
      </c>
    </row>
    <row r="1900" spans="2:20" x14ac:dyDescent="0.25">
      <c r="B1900">
        <v>2005</v>
      </c>
      <c r="C1900">
        <v>1</v>
      </c>
      <c r="D1900" s="8">
        <v>6</v>
      </c>
      <c r="E1900" t="s">
        <v>8</v>
      </c>
      <c r="F1900">
        <v>118.02</v>
      </c>
      <c r="G1900">
        <v>97.458057956278594</v>
      </c>
      <c r="H1900" s="27">
        <v>132</v>
      </c>
      <c r="I1900">
        <v>4180.9399999999996</v>
      </c>
      <c r="J1900" t="s">
        <v>115</v>
      </c>
    </row>
    <row r="1901" spans="2:20" x14ac:dyDescent="0.25">
      <c r="B1901">
        <v>2005</v>
      </c>
      <c r="C1901">
        <v>1</v>
      </c>
      <c r="D1901" s="8">
        <v>6</v>
      </c>
      <c r="E1901" t="s">
        <v>8</v>
      </c>
      <c r="F1901">
        <v>84.74</v>
      </c>
      <c r="G1901">
        <v>97.946660372905356</v>
      </c>
      <c r="H1901" s="27">
        <v>132</v>
      </c>
      <c r="I1901">
        <v>5959.41</v>
      </c>
      <c r="J1901" t="s">
        <v>115</v>
      </c>
    </row>
    <row r="1902" spans="2:20" x14ac:dyDescent="0.25">
      <c r="B1902">
        <v>2005</v>
      </c>
      <c r="C1902">
        <v>1</v>
      </c>
      <c r="D1902" s="8">
        <v>6</v>
      </c>
      <c r="E1902" t="s">
        <v>8</v>
      </c>
      <c r="F1902">
        <v>40</v>
      </c>
      <c r="G1902">
        <v>97.15</v>
      </c>
      <c r="H1902" s="27">
        <v>102</v>
      </c>
      <c r="I1902">
        <v>5078.63</v>
      </c>
      <c r="J1902" t="s">
        <v>116</v>
      </c>
    </row>
    <row r="1903" spans="2:20" x14ac:dyDescent="0.25">
      <c r="B1903">
        <v>2005</v>
      </c>
      <c r="C1903">
        <v>1</v>
      </c>
      <c r="D1903">
        <v>6</v>
      </c>
      <c r="E1903" t="s">
        <v>3</v>
      </c>
      <c r="F1903">
        <v>160</v>
      </c>
      <c r="G1903" t="s">
        <v>96</v>
      </c>
      <c r="H1903" t="s">
        <v>96</v>
      </c>
      <c r="I1903">
        <v>12000</v>
      </c>
      <c r="J1903" t="s">
        <v>118</v>
      </c>
      <c r="K1903" t="s">
        <v>270</v>
      </c>
      <c r="L1903" t="s">
        <v>797</v>
      </c>
      <c r="M1903" t="s">
        <v>96</v>
      </c>
      <c r="N1903" t="s">
        <v>96</v>
      </c>
      <c r="O1903" t="s">
        <v>96</v>
      </c>
      <c r="P1903" t="s">
        <v>96</v>
      </c>
      <c r="Q1903" t="s">
        <v>96</v>
      </c>
      <c r="R1903" t="s">
        <v>96</v>
      </c>
      <c r="S1903" t="s">
        <v>96</v>
      </c>
      <c r="T1903" t="s">
        <v>96</v>
      </c>
    </row>
    <row r="1904" spans="2:20" x14ac:dyDescent="0.25">
      <c r="B1904">
        <v>2005</v>
      </c>
      <c r="C1904">
        <v>1</v>
      </c>
      <c r="D1904">
        <v>6</v>
      </c>
      <c r="E1904" t="s">
        <v>6</v>
      </c>
      <c r="F1904">
        <v>39.770000000000003</v>
      </c>
      <c r="G1904" t="s">
        <v>96</v>
      </c>
      <c r="H1904" t="s">
        <v>96</v>
      </c>
      <c r="I1904">
        <v>13326.63</v>
      </c>
      <c r="J1904" t="s">
        <v>118</v>
      </c>
      <c r="K1904" t="s">
        <v>786</v>
      </c>
      <c r="L1904" t="s">
        <v>794</v>
      </c>
      <c r="M1904" t="s">
        <v>96</v>
      </c>
      <c r="N1904" t="s">
        <v>96</v>
      </c>
      <c r="O1904" t="s">
        <v>96</v>
      </c>
      <c r="P1904" t="s">
        <v>96</v>
      </c>
      <c r="Q1904" t="s">
        <v>96</v>
      </c>
      <c r="R1904" t="s">
        <v>96</v>
      </c>
      <c r="S1904" t="s">
        <v>96</v>
      </c>
      <c r="T1904" t="s">
        <v>96</v>
      </c>
    </row>
    <row r="1905" spans="2:20" x14ac:dyDescent="0.25">
      <c r="B1905">
        <v>2005</v>
      </c>
      <c r="C1905">
        <v>1</v>
      </c>
      <c r="D1905">
        <v>6</v>
      </c>
      <c r="E1905" t="s">
        <v>4</v>
      </c>
      <c r="F1905">
        <v>62.56</v>
      </c>
      <c r="G1905" t="s">
        <v>96</v>
      </c>
      <c r="H1905" t="s">
        <v>96</v>
      </c>
      <c r="I1905">
        <v>16500</v>
      </c>
      <c r="J1905" t="s">
        <v>118</v>
      </c>
      <c r="K1905" t="s">
        <v>764</v>
      </c>
      <c r="L1905" t="s">
        <v>784</v>
      </c>
      <c r="M1905" t="s">
        <v>96</v>
      </c>
      <c r="N1905" t="s">
        <v>96</v>
      </c>
      <c r="O1905" t="s">
        <v>96</v>
      </c>
      <c r="P1905" t="s">
        <v>96</v>
      </c>
      <c r="Q1905" t="s">
        <v>96</v>
      </c>
      <c r="R1905" t="s">
        <v>96</v>
      </c>
      <c r="S1905" t="s">
        <v>96</v>
      </c>
      <c r="T1905" t="s">
        <v>96</v>
      </c>
    </row>
    <row r="1906" spans="2:20" x14ac:dyDescent="0.25">
      <c r="B1906">
        <v>2005</v>
      </c>
      <c r="C1906">
        <v>1</v>
      </c>
      <c r="D1906">
        <v>6</v>
      </c>
      <c r="E1906" t="s">
        <v>3</v>
      </c>
      <c r="F1906">
        <v>68.75</v>
      </c>
      <c r="G1906" t="s">
        <v>96</v>
      </c>
      <c r="H1906" t="s">
        <v>96</v>
      </c>
      <c r="I1906">
        <v>19560.73</v>
      </c>
      <c r="J1906" t="s">
        <v>118</v>
      </c>
      <c r="K1906" t="s">
        <v>774</v>
      </c>
      <c r="L1906" t="s">
        <v>775</v>
      </c>
      <c r="M1906" t="s">
        <v>96</v>
      </c>
      <c r="N1906" t="s">
        <v>96</v>
      </c>
      <c r="O1906" t="s">
        <v>96</v>
      </c>
      <c r="P1906" t="s">
        <v>96</v>
      </c>
      <c r="Q1906" t="s">
        <v>96</v>
      </c>
      <c r="R1906" t="s">
        <v>96</v>
      </c>
      <c r="S1906" t="s">
        <v>96</v>
      </c>
      <c r="T1906" t="s">
        <v>96</v>
      </c>
    </row>
    <row r="1907" spans="2:20" x14ac:dyDescent="0.25">
      <c r="B1907">
        <v>2005</v>
      </c>
      <c r="C1907">
        <v>1</v>
      </c>
      <c r="D1907">
        <v>6</v>
      </c>
      <c r="E1907" t="s">
        <v>2</v>
      </c>
      <c r="F1907">
        <v>80.099999999999994</v>
      </c>
      <c r="G1907" t="s">
        <v>96</v>
      </c>
      <c r="H1907" t="s">
        <v>96</v>
      </c>
      <c r="I1907">
        <v>30000.37</v>
      </c>
      <c r="J1907" t="s">
        <v>118</v>
      </c>
      <c r="K1907" t="s">
        <v>274</v>
      </c>
      <c r="L1907" t="s">
        <v>47</v>
      </c>
      <c r="M1907" t="s">
        <v>96</v>
      </c>
      <c r="N1907" t="s">
        <v>96</v>
      </c>
      <c r="O1907" t="s">
        <v>96</v>
      </c>
      <c r="P1907" t="s">
        <v>96</v>
      </c>
      <c r="Q1907" t="s">
        <v>96</v>
      </c>
      <c r="R1907" t="s">
        <v>96</v>
      </c>
      <c r="S1907" t="s">
        <v>96</v>
      </c>
      <c r="T1907" t="s">
        <v>96</v>
      </c>
    </row>
    <row r="1908" spans="2:20" x14ac:dyDescent="0.25">
      <c r="B1908">
        <v>2005</v>
      </c>
      <c r="C1908">
        <v>1</v>
      </c>
      <c r="D1908">
        <v>7</v>
      </c>
      <c r="E1908" t="s">
        <v>8</v>
      </c>
      <c r="F1908">
        <v>77.47</v>
      </c>
      <c r="G1908">
        <v>92.965018716922671</v>
      </c>
      <c r="H1908" s="27">
        <v>132</v>
      </c>
      <c r="I1908">
        <v>4000.21</v>
      </c>
      <c r="J1908" t="s">
        <v>114</v>
      </c>
      <c r="K1908" t="s">
        <v>642</v>
      </c>
      <c r="L1908" t="s">
        <v>703</v>
      </c>
      <c r="M1908" t="s">
        <v>96</v>
      </c>
      <c r="N1908" t="s">
        <v>96</v>
      </c>
      <c r="O1908">
        <v>158.4</v>
      </c>
      <c r="P1908" t="s">
        <v>96</v>
      </c>
      <c r="Q1908" t="s">
        <v>96</v>
      </c>
      <c r="R1908" t="s">
        <v>96</v>
      </c>
      <c r="S1908" t="s">
        <v>96</v>
      </c>
      <c r="T1908" t="s">
        <v>96</v>
      </c>
    </row>
    <row r="1909" spans="2:20" x14ac:dyDescent="0.25">
      <c r="B1909">
        <v>2005</v>
      </c>
      <c r="C1909">
        <v>1</v>
      </c>
      <c r="D1909">
        <v>7</v>
      </c>
      <c r="E1909" t="s">
        <v>6</v>
      </c>
      <c r="F1909">
        <v>101.5</v>
      </c>
      <c r="G1909">
        <v>87.684729064039416</v>
      </c>
      <c r="H1909" s="27">
        <v>120</v>
      </c>
      <c r="I1909">
        <v>6502.46</v>
      </c>
      <c r="J1909" t="s">
        <v>114</v>
      </c>
      <c r="K1909" t="s">
        <v>731</v>
      </c>
      <c r="L1909" t="s">
        <v>732</v>
      </c>
      <c r="M1909" t="s">
        <v>96</v>
      </c>
      <c r="N1909" t="s">
        <v>96</v>
      </c>
      <c r="O1909">
        <v>144</v>
      </c>
      <c r="P1909" t="s">
        <v>96</v>
      </c>
      <c r="Q1909" t="s">
        <v>96</v>
      </c>
      <c r="R1909" t="s">
        <v>96</v>
      </c>
      <c r="S1909" t="s">
        <v>96</v>
      </c>
      <c r="T1909" t="s">
        <v>96</v>
      </c>
    </row>
    <row r="1910" spans="2:20" x14ac:dyDescent="0.25">
      <c r="B1910">
        <v>2005</v>
      </c>
      <c r="C1910">
        <v>1</v>
      </c>
      <c r="D1910">
        <v>7</v>
      </c>
      <c r="E1910" t="s">
        <v>4</v>
      </c>
      <c r="F1910">
        <v>25</v>
      </c>
      <c r="G1910">
        <v>98.8</v>
      </c>
      <c r="H1910" s="27">
        <v>141</v>
      </c>
      <c r="I1910">
        <v>7400</v>
      </c>
      <c r="J1910" t="s">
        <v>114</v>
      </c>
      <c r="K1910" t="s">
        <v>640</v>
      </c>
      <c r="L1910" t="s">
        <v>641</v>
      </c>
      <c r="M1910" t="s">
        <v>96</v>
      </c>
      <c r="N1910" t="s">
        <v>96</v>
      </c>
      <c r="O1910">
        <v>169.2</v>
      </c>
      <c r="P1910" t="s">
        <v>96</v>
      </c>
      <c r="Q1910" t="s">
        <v>96</v>
      </c>
      <c r="R1910" t="s">
        <v>96</v>
      </c>
      <c r="S1910" t="s">
        <v>96</v>
      </c>
      <c r="T1910" t="s">
        <v>96</v>
      </c>
    </row>
    <row r="1911" spans="2:20" x14ac:dyDescent="0.25">
      <c r="B1911">
        <v>2005</v>
      </c>
      <c r="C1911">
        <v>1</v>
      </c>
      <c r="D1911" s="8">
        <v>7</v>
      </c>
      <c r="E1911" t="s">
        <v>8</v>
      </c>
      <c r="F1911">
        <v>77.47</v>
      </c>
      <c r="G1911">
        <v>92.965018716922671</v>
      </c>
      <c r="H1911" s="27">
        <v>132</v>
      </c>
      <c r="I1911">
        <v>4000.21</v>
      </c>
      <c r="J1911" t="s">
        <v>115</v>
      </c>
    </row>
    <row r="1912" spans="2:20" x14ac:dyDescent="0.25">
      <c r="B1912">
        <v>2005</v>
      </c>
      <c r="C1912">
        <v>1</v>
      </c>
      <c r="D1912" s="8">
        <v>7</v>
      </c>
      <c r="E1912" t="s">
        <v>6</v>
      </c>
      <c r="F1912">
        <v>101.5</v>
      </c>
      <c r="G1912">
        <v>87.684729064039416</v>
      </c>
      <c r="H1912" s="27">
        <v>120</v>
      </c>
      <c r="I1912">
        <v>6502.46</v>
      </c>
      <c r="J1912" t="s">
        <v>115</v>
      </c>
    </row>
    <row r="1913" spans="2:20" x14ac:dyDescent="0.25">
      <c r="B1913">
        <v>2005</v>
      </c>
      <c r="C1913">
        <v>1</v>
      </c>
      <c r="D1913">
        <v>7</v>
      </c>
      <c r="E1913" t="s">
        <v>0</v>
      </c>
      <c r="F1913">
        <v>181.16</v>
      </c>
      <c r="G1913" t="s">
        <v>96</v>
      </c>
      <c r="H1913" t="s">
        <v>96</v>
      </c>
      <c r="I1913">
        <v>8772</v>
      </c>
      <c r="J1913" t="s">
        <v>118</v>
      </c>
      <c r="K1913" t="s">
        <v>801</v>
      </c>
      <c r="L1913" t="s">
        <v>802</v>
      </c>
      <c r="M1913" t="s">
        <v>96</v>
      </c>
      <c r="N1913" t="s">
        <v>96</v>
      </c>
      <c r="O1913" t="s">
        <v>96</v>
      </c>
      <c r="P1913" t="s">
        <v>96</v>
      </c>
      <c r="Q1913" t="s">
        <v>96</v>
      </c>
      <c r="R1913" t="s">
        <v>96</v>
      </c>
      <c r="S1913" t="s">
        <v>96</v>
      </c>
      <c r="T1913" t="s">
        <v>96</v>
      </c>
    </row>
    <row r="1914" spans="2:20" x14ac:dyDescent="0.25">
      <c r="B1914">
        <v>2005</v>
      </c>
      <c r="C1914">
        <v>1</v>
      </c>
      <c r="D1914">
        <v>7</v>
      </c>
      <c r="E1914" t="s">
        <v>6</v>
      </c>
      <c r="F1914">
        <v>40</v>
      </c>
      <c r="G1914" t="s">
        <v>96</v>
      </c>
      <c r="H1914" t="s">
        <v>96</v>
      </c>
      <c r="I1914">
        <v>15000</v>
      </c>
      <c r="J1914" t="s">
        <v>118</v>
      </c>
      <c r="K1914" t="s">
        <v>786</v>
      </c>
      <c r="L1914" t="s">
        <v>787</v>
      </c>
      <c r="M1914" t="s">
        <v>96</v>
      </c>
      <c r="N1914" t="s">
        <v>96</v>
      </c>
      <c r="O1914" t="s">
        <v>96</v>
      </c>
      <c r="P1914" t="s">
        <v>96</v>
      </c>
      <c r="Q1914" t="s">
        <v>96</v>
      </c>
      <c r="R1914" t="s">
        <v>96</v>
      </c>
      <c r="S1914" t="s">
        <v>96</v>
      </c>
      <c r="T1914" t="s">
        <v>96</v>
      </c>
    </row>
    <row r="1915" spans="2:20" x14ac:dyDescent="0.25">
      <c r="B1915">
        <v>2005</v>
      </c>
      <c r="C1915">
        <v>1</v>
      </c>
      <c r="D1915">
        <v>7</v>
      </c>
      <c r="E1915" t="s">
        <v>2</v>
      </c>
      <c r="F1915">
        <v>146.6</v>
      </c>
      <c r="G1915" t="s">
        <v>96</v>
      </c>
      <c r="H1915" t="s">
        <v>96</v>
      </c>
      <c r="I1915">
        <v>103055.93</v>
      </c>
      <c r="J1915" t="s">
        <v>118</v>
      </c>
      <c r="K1915" t="s">
        <v>278</v>
      </c>
      <c r="L1915" t="s">
        <v>753</v>
      </c>
      <c r="M1915" t="s">
        <v>96</v>
      </c>
      <c r="N1915" t="s">
        <v>96</v>
      </c>
      <c r="O1915" t="s">
        <v>96</v>
      </c>
      <c r="P1915" t="s">
        <v>96</v>
      </c>
      <c r="Q1915" t="s">
        <v>96</v>
      </c>
      <c r="R1915" t="s">
        <v>96</v>
      </c>
      <c r="S1915" t="s">
        <v>96</v>
      </c>
      <c r="T1915" t="s">
        <v>96</v>
      </c>
    </row>
    <row r="1916" spans="2:20" x14ac:dyDescent="0.25">
      <c r="B1916">
        <v>2005</v>
      </c>
      <c r="C1916">
        <v>1</v>
      </c>
      <c r="D1916">
        <v>8</v>
      </c>
      <c r="E1916" t="s">
        <v>0</v>
      </c>
      <c r="F1916">
        <v>134.69</v>
      </c>
      <c r="G1916">
        <v>98.448288662855447</v>
      </c>
      <c r="H1916" s="27">
        <v>133</v>
      </c>
      <c r="I1916">
        <v>5075</v>
      </c>
      <c r="J1916" t="s">
        <v>114</v>
      </c>
      <c r="K1916" t="s">
        <v>645</v>
      </c>
      <c r="L1916" t="s">
        <v>646</v>
      </c>
      <c r="M1916" t="s">
        <v>96</v>
      </c>
      <c r="N1916" t="s">
        <v>96</v>
      </c>
      <c r="O1916">
        <v>159.6</v>
      </c>
      <c r="P1916" t="s">
        <v>96</v>
      </c>
      <c r="Q1916" t="s">
        <v>96</v>
      </c>
      <c r="R1916" t="s">
        <v>96</v>
      </c>
      <c r="S1916" t="s">
        <v>96</v>
      </c>
      <c r="T1916" t="s">
        <v>96</v>
      </c>
    </row>
    <row r="1917" spans="2:20" x14ac:dyDescent="0.25">
      <c r="B1917">
        <v>2005</v>
      </c>
      <c r="C1917">
        <v>1</v>
      </c>
      <c r="D1917">
        <v>8</v>
      </c>
      <c r="E1917" t="s">
        <v>4</v>
      </c>
      <c r="F1917">
        <v>73</v>
      </c>
      <c r="G1917">
        <v>94.520547945205479</v>
      </c>
      <c r="H1917" s="27">
        <v>141</v>
      </c>
      <c r="I1917">
        <v>9696.7900000000009</v>
      </c>
      <c r="J1917" t="s">
        <v>114</v>
      </c>
      <c r="K1917" t="s">
        <v>629</v>
      </c>
      <c r="L1917" t="s">
        <v>688</v>
      </c>
      <c r="M1917" t="s">
        <v>96</v>
      </c>
      <c r="N1917" t="s">
        <v>96</v>
      </c>
      <c r="O1917">
        <v>169.2</v>
      </c>
      <c r="P1917" t="s">
        <v>96</v>
      </c>
      <c r="Q1917" t="s">
        <v>96</v>
      </c>
      <c r="R1917" t="s">
        <v>96</v>
      </c>
      <c r="S1917" t="s">
        <v>96</v>
      </c>
      <c r="T1917" t="s">
        <v>96</v>
      </c>
    </row>
    <row r="1918" spans="2:20" x14ac:dyDescent="0.25">
      <c r="B1918">
        <v>2005</v>
      </c>
      <c r="C1918">
        <v>1</v>
      </c>
      <c r="D1918">
        <v>8</v>
      </c>
      <c r="E1918" t="s">
        <v>8</v>
      </c>
      <c r="F1918">
        <v>40</v>
      </c>
      <c r="G1918" t="s">
        <v>96</v>
      </c>
      <c r="H1918" t="s">
        <v>96</v>
      </c>
      <c r="I1918">
        <v>9750</v>
      </c>
      <c r="J1918" t="s">
        <v>118</v>
      </c>
      <c r="K1918" t="s">
        <v>798</v>
      </c>
      <c r="L1918" t="s">
        <v>800</v>
      </c>
      <c r="M1918" t="s">
        <v>96</v>
      </c>
      <c r="N1918" t="s">
        <v>96</v>
      </c>
      <c r="O1918" t="s">
        <v>96</v>
      </c>
      <c r="P1918" t="s">
        <v>96</v>
      </c>
      <c r="Q1918" t="s">
        <v>96</v>
      </c>
      <c r="R1918" t="s">
        <v>96</v>
      </c>
      <c r="S1918" t="s">
        <v>96</v>
      </c>
      <c r="T1918" t="s">
        <v>96</v>
      </c>
    </row>
    <row r="1919" spans="2:20" x14ac:dyDescent="0.25">
      <c r="B1919">
        <v>2005</v>
      </c>
      <c r="C1919">
        <v>1</v>
      </c>
      <c r="D1919">
        <v>8</v>
      </c>
      <c r="E1919" t="s">
        <v>8</v>
      </c>
      <c r="F1919">
        <v>147.83000000000001</v>
      </c>
      <c r="G1919" t="s">
        <v>96</v>
      </c>
      <c r="H1919" t="s">
        <v>96</v>
      </c>
      <c r="I1919">
        <v>14138.27</v>
      </c>
      <c r="J1919" t="s">
        <v>118</v>
      </c>
      <c r="K1919" t="s">
        <v>788</v>
      </c>
      <c r="L1919" t="s">
        <v>789</v>
      </c>
      <c r="M1919" t="s">
        <v>96</v>
      </c>
      <c r="N1919" t="s">
        <v>96</v>
      </c>
      <c r="O1919" t="s">
        <v>96</v>
      </c>
      <c r="P1919" t="s">
        <v>96</v>
      </c>
      <c r="Q1919" t="s">
        <v>96</v>
      </c>
      <c r="R1919" t="s">
        <v>96</v>
      </c>
      <c r="S1919" t="s">
        <v>96</v>
      </c>
      <c r="T1919" t="s">
        <v>96</v>
      </c>
    </row>
    <row r="1920" spans="2:20" x14ac:dyDescent="0.25">
      <c r="B1920">
        <v>2005</v>
      </c>
      <c r="C1920">
        <v>1</v>
      </c>
      <c r="D1920">
        <v>9</v>
      </c>
      <c r="E1920" t="s">
        <v>8</v>
      </c>
      <c r="F1920">
        <v>48</v>
      </c>
      <c r="G1920">
        <v>94.791666666666657</v>
      </c>
      <c r="H1920" s="27">
        <v>117</v>
      </c>
      <c r="I1920">
        <v>3300</v>
      </c>
      <c r="J1920" t="s">
        <v>114</v>
      </c>
      <c r="K1920" t="s">
        <v>737</v>
      </c>
      <c r="L1920" t="s">
        <v>708</v>
      </c>
      <c r="M1920" t="s">
        <v>96</v>
      </c>
      <c r="N1920" t="s">
        <v>96</v>
      </c>
      <c r="O1920">
        <v>140.4</v>
      </c>
      <c r="P1920" t="s">
        <v>96</v>
      </c>
      <c r="Q1920" t="s">
        <v>96</v>
      </c>
      <c r="R1920" t="s">
        <v>96</v>
      </c>
      <c r="S1920" t="s">
        <v>96</v>
      </c>
      <c r="T1920" t="s">
        <v>96</v>
      </c>
    </row>
    <row r="1921" spans="2:20" x14ac:dyDescent="0.25">
      <c r="B1921">
        <v>2005</v>
      </c>
      <c r="C1921">
        <v>1</v>
      </c>
      <c r="D1921">
        <v>9</v>
      </c>
      <c r="E1921" t="s">
        <v>8</v>
      </c>
      <c r="F1921">
        <v>80</v>
      </c>
      <c r="G1921">
        <v>96.25</v>
      </c>
      <c r="H1921" s="27">
        <v>131</v>
      </c>
      <c r="I1921">
        <v>3412.5</v>
      </c>
      <c r="J1921" t="s">
        <v>114</v>
      </c>
      <c r="K1921" t="s">
        <v>234</v>
      </c>
      <c r="L1921" t="s">
        <v>708</v>
      </c>
      <c r="M1921" t="s">
        <v>96</v>
      </c>
      <c r="N1921" t="s">
        <v>96</v>
      </c>
      <c r="O1921">
        <v>157.19999999999999</v>
      </c>
      <c r="P1921" t="s">
        <v>96</v>
      </c>
      <c r="Q1921" t="s">
        <v>96</v>
      </c>
      <c r="R1921" t="s">
        <v>96</v>
      </c>
      <c r="S1921" t="s">
        <v>96</v>
      </c>
      <c r="T1921" t="s">
        <v>96</v>
      </c>
    </row>
    <row r="1922" spans="2:20" x14ac:dyDescent="0.25">
      <c r="B1922">
        <v>2005</v>
      </c>
      <c r="C1922">
        <v>1</v>
      </c>
      <c r="D1922">
        <v>9</v>
      </c>
      <c r="E1922" t="s">
        <v>0</v>
      </c>
      <c r="F1922">
        <v>40</v>
      </c>
      <c r="G1922">
        <v>99</v>
      </c>
      <c r="H1922" s="27">
        <v>132</v>
      </c>
      <c r="I1922">
        <v>5000</v>
      </c>
      <c r="J1922" t="s">
        <v>114</v>
      </c>
      <c r="K1922" t="s">
        <v>645</v>
      </c>
      <c r="L1922" t="s">
        <v>702</v>
      </c>
      <c r="M1922" t="s">
        <v>96</v>
      </c>
      <c r="N1922" t="s">
        <v>96</v>
      </c>
      <c r="O1922">
        <v>158.4</v>
      </c>
      <c r="P1922" t="s">
        <v>96</v>
      </c>
      <c r="Q1922" t="s">
        <v>96</v>
      </c>
      <c r="R1922" t="s">
        <v>96</v>
      </c>
      <c r="S1922" t="s">
        <v>96</v>
      </c>
      <c r="T1922" t="s">
        <v>96</v>
      </c>
    </row>
    <row r="1923" spans="2:20" x14ac:dyDescent="0.25">
      <c r="B1923">
        <v>2005</v>
      </c>
      <c r="C1923">
        <v>1</v>
      </c>
      <c r="D1923">
        <v>9</v>
      </c>
      <c r="E1923" t="s">
        <v>0</v>
      </c>
      <c r="F1923">
        <v>158</v>
      </c>
      <c r="G1923">
        <v>87.405063291139243</v>
      </c>
      <c r="H1923" s="27">
        <v>139</v>
      </c>
      <c r="I1923">
        <v>5750</v>
      </c>
      <c r="J1923" t="s">
        <v>114</v>
      </c>
      <c r="K1923" t="s">
        <v>672</v>
      </c>
      <c r="L1923" t="s">
        <v>673</v>
      </c>
      <c r="M1923" t="s">
        <v>96</v>
      </c>
      <c r="N1923" t="s">
        <v>96</v>
      </c>
      <c r="O1923">
        <v>166.79999999999998</v>
      </c>
      <c r="P1923" t="s">
        <v>96</v>
      </c>
      <c r="Q1923" t="s">
        <v>96</v>
      </c>
      <c r="R1923" t="s">
        <v>96</v>
      </c>
      <c r="S1923" t="s">
        <v>96</v>
      </c>
      <c r="T1923" t="s">
        <v>96</v>
      </c>
    </row>
    <row r="1924" spans="2:20" x14ac:dyDescent="0.25">
      <c r="B1924">
        <v>2005</v>
      </c>
      <c r="C1924">
        <v>1</v>
      </c>
      <c r="D1924">
        <v>9</v>
      </c>
      <c r="E1924" t="s">
        <v>8</v>
      </c>
      <c r="F1924">
        <v>40.97</v>
      </c>
      <c r="G1924">
        <v>97.632413961435191</v>
      </c>
      <c r="H1924" s="27">
        <v>127</v>
      </c>
      <c r="I1924">
        <v>6000</v>
      </c>
      <c r="J1924" t="s">
        <v>114</v>
      </c>
      <c r="K1924" t="s">
        <v>239</v>
      </c>
      <c r="L1924" t="s">
        <v>721</v>
      </c>
      <c r="M1924" t="s">
        <v>96</v>
      </c>
      <c r="N1924" t="s">
        <v>96</v>
      </c>
      <c r="O1924">
        <v>152.4</v>
      </c>
      <c r="P1924" t="s">
        <v>96</v>
      </c>
      <c r="Q1924" t="s">
        <v>96</v>
      </c>
      <c r="R1924" t="s">
        <v>96</v>
      </c>
      <c r="S1924" t="s">
        <v>96</v>
      </c>
      <c r="T1924" t="s">
        <v>96</v>
      </c>
    </row>
    <row r="1925" spans="2:20" x14ac:dyDescent="0.25">
      <c r="B1925">
        <v>2005</v>
      </c>
      <c r="C1925">
        <v>1</v>
      </c>
      <c r="D1925">
        <v>9</v>
      </c>
      <c r="E1925" t="s">
        <v>4</v>
      </c>
      <c r="F1925">
        <v>98.79</v>
      </c>
      <c r="G1925">
        <v>88.065593683571208</v>
      </c>
      <c r="H1925" s="27">
        <v>123</v>
      </c>
      <c r="I1925">
        <v>6619.19</v>
      </c>
      <c r="J1925" t="s">
        <v>114</v>
      </c>
      <c r="K1925" t="s">
        <v>80</v>
      </c>
      <c r="L1925" t="s">
        <v>727</v>
      </c>
      <c r="M1925" t="s">
        <v>96</v>
      </c>
      <c r="N1925" t="s">
        <v>96</v>
      </c>
      <c r="O1925">
        <v>147.6</v>
      </c>
      <c r="P1925" t="s">
        <v>96</v>
      </c>
      <c r="Q1925" t="s">
        <v>96</v>
      </c>
      <c r="R1925" t="s">
        <v>96</v>
      </c>
      <c r="S1925" t="s">
        <v>96</v>
      </c>
      <c r="T1925" t="s">
        <v>96</v>
      </c>
    </row>
    <row r="1926" spans="2:20" x14ac:dyDescent="0.25">
      <c r="B1926">
        <v>2005</v>
      </c>
      <c r="C1926">
        <v>1</v>
      </c>
      <c r="D1926">
        <v>9</v>
      </c>
      <c r="E1926" t="s">
        <v>0</v>
      </c>
      <c r="F1926">
        <v>126.44</v>
      </c>
      <c r="G1926">
        <v>94.669408415058527</v>
      </c>
      <c r="H1926" s="27">
        <v>138</v>
      </c>
      <c r="I1926">
        <v>6850</v>
      </c>
      <c r="J1926" t="s">
        <v>114</v>
      </c>
      <c r="K1926" t="s">
        <v>672</v>
      </c>
      <c r="L1926" t="s">
        <v>673</v>
      </c>
      <c r="M1926" t="s">
        <v>96</v>
      </c>
      <c r="N1926" t="s">
        <v>96</v>
      </c>
      <c r="O1926">
        <v>165.6</v>
      </c>
      <c r="P1926" t="s">
        <v>96</v>
      </c>
      <c r="Q1926" t="s">
        <v>96</v>
      </c>
      <c r="R1926" t="s">
        <v>96</v>
      </c>
      <c r="S1926" t="s">
        <v>96</v>
      </c>
      <c r="T1926" t="s">
        <v>96</v>
      </c>
    </row>
    <row r="1927" spans="2:20" x14ac:dyDescent="0.25">
      <c r="B1927">
        <v>2005</v>
      </c>
      <c r="C1927">
        <v>1</v>
      </c>
      <c r="D1927">
        <v>9</v>
      </c>
      <c r="E1927" t="s">
        <v>0</v>
      </c>
      <c r="F1927">
        <v>40</v>
      </c>
      <c r="G1927">
        <v>77.5</v>
      </c>
      <c r="H1927" s="27">
        <v>136</v>
      </c>
      <c r="I1927">
        <v>7200</v>
      </c>
      <c r="J1927" t="s">
        <v>114</v>
      </c>
      <c r="K1927" t="s">
        <v>672</v>
      </c>
      <c r="L1927" t="s">
        <v>673</v>
      </c>
      <c r="M1927" t="s">
        <v>96</v>
      </c>
      <c r="N1927" t="s">
        <v>96</v>
      </c>
      <c r="O1927">
        <v>163.19999999999999</v>
      </c>
      <c r="P1927" t="s">
        <v>96</v>
      </c>
      <c r="Q1927" t="s">
        <v>96</v>
      </c>
      <c r="R1927" t="s">
        <v>96</v>
      </c>
      <c r="S1927" t="s">
        <v>96</v>
      </c>
      <c r="T1927" t="s">
        <v>96</v>
      </c>
    </row>
    <row r="1928" spans="2:20" x14ac:dyDescent="0.25">
      <c r="B1928">
        <v>2005</v>
      </c>
      <c r="C1928">
        <v>1</v>
      </c>
      <c r="D1928">
        <v>9</v>
      </c>
      <c r="E1928" t="s">
        <v>0</v>
      </c>
      <c r="F1928">
        <v>47.04</v>
      </c>
      <c r="G1928">
        <v>96.301020408163268</v>
      </c>
      <c r="H1928" s="27">
        <v>136</v>
      </c>
      <c r="I1928">
        <v>7650</v>
      </c>
      <c r="J1928" t="s">
        <v>114</v>
      </c>
      <c r="K1928" t="s">
        <v>672</v>
      </c>
      <c r="L1928" t="s">
        <v>673</v>
      </c>
      <c r="M1928" t="s">
        <v>96</v>
      </c>
      <c r="N1928" t="s">
        <v>96</v>
      </c>
      <c r="O1928">
        <v>163.19999999999999</v>
      </c>
      <c r="P1928" t="s">
        <v>96</v>
      </c>
      <c r="Q1928" t="s">
        <v>96</v>
      </c>
      <c r="R1928" t="s">
        <v>96</v>
      </c>
      <c r="S1928" t="s">
        <v>96</v>
      </c>
      <c r="T1928" t="s">
        <v>96</v>
      </c>
    </row>
    <row r="1929" spans="2:20" x14ac:dyDescent="0.25">
      <c r="B1929">
        <v>2005</v>
      </c>
      <c r="C1929">
        <v>1</v>
      </c>
      <c r="D1929" s="8">
        <v>9</v>
      </c>
      <c r="E1929" t="s">
        <v>8</v>
      </c>
      <c r="F1929">
        <v>48</v>
      </c>
      <c r="G1929">
        <v>94.791666666666657</v>
      </c>
      <c r="H1929" s="27">
        <v>117</v>
      </c>
      <c r="I1929">
        <v>3300</v>
      </c>
      <c r="J1929" t="s">
        <v>115</v>
      </c>
    </row>
    <row r="1930" spans="2:20" x14ac:dyDescent="0.25">
      <c r="B1930">
        <v>2005</v>
      </c>
      <c r="C1930">
        <v>1</v>
      </c>
      <c r="D1930" s="8">
        <v>9</v>
      </c>
      <c r="E1930" t="s">
        <v>8</v>
      </c>
      <c r="F1930">
        <v>80</v>
      </c>
      <c r="G1930">
        <v>96.25</v>
      </c>
      <c r="H1930" s="27">
        <v>131</v>
      </c>
      <c r="I1930">
        <v>3412.5</v>
      </c>
      <c r="J1930" t="s">
        <v>115</v>
      </c>
    </row>
    <row r="1931" spans="2:20" x14ac:dyDescent="0.25">
      <c r="B1931">
        <v>2005</v>
      </c>
      <c r="C1931">
        <v>1</v>
      </c>
      <c r="D1931" s="8">
        <v>9</v>
      </c>
      <c r="E1931" t="s">
        <v>0</v>
      </c>
      <c r="F1931">
        <v>40</v>
      </c>
      <c r="G1931">
        <v>99</v>
      </c>
      <c r="H1931" s="27">
        <v>132</v>
      </c>
      <c r="I1931">
        <v>5000</v>
      </c>
      <c r="J1931" t="s">
        <v>115</v>
      </c>
    </row>
    <row r="1932" spans="2:20" x14ac:dyDescent="0.25">
      <c r="B1932">
        <v>2005</v>
      </c>
      <c r="C1932">
        <v>1</v>
      </c>
      <c r="D1932" s="8">
        <v>9</v>
      </c>
      <c r="E1932" t="s">
        <v>8</v>
      </c>
      <c r="F1932">
        <v>40.97</v>
      </c>
      <c r="G1932">
        <v>97.632413961435191</v>
      </c>
      <c r="H1932" s="27">
        <v>127</v>
      </c>
      <c r="I1932">
        <v>6000</v>
      </c>
      <c r="J1932" t="s">
        <v>115</v>
      </c>
    </row>
    <row r="1933" spans="2:20" x14ac:dyDescent="0.25">
      <c r="B1933">
        <v>2005</v>
      </c>
      <c r="C1933">
        <v>1</v>
      </c>
      <c r="D1933" s="8">
        <v>9</v>
      </c>
      <c r="E1933" t="s">
        <v>4</v>
      </c>
      <c r="F1933">
        <v>98.79</v>
      </c>
      <c r="G1933">
        <v>88.065593683571208</v>
      </c>
      <c r="H1933" s="27">
        <v>123</v>
      </c>
      <c r="I1933">
        <v>6619.19</v>
      </c>
      <c r="J1933" t="s">
        <v>115</v>
      </c>
    </row>
    <row r="1934" spans="2:20" x14ac:dyDescent="0.25">
      <c r="B1934">
        <v>2005</v>
      </c>
      <c r="C1934">
        <v>1</v>
      </c>
      <c r="D1934">
        <v>9</v>
      </c>
      <c r="E1934" t="s">
        <v>2</v>
      </c>
      <c r="F1934">
        <v>80</v>
      </c>
      <c r="G1934" t="s">
        <v>96</v>
      </c>
      <c r="H1934" t="s">
        <v>96</v>
      </c>
      <c r="I1934">
        <v>20000</v>
      </c>
      <c r="J1934" t="s">
        <v>118</v>
      </c>
      <c r="K1934" t="s">
        <v>253</v>
      </c>
      <c r="L1934" t="s">
        <v>771</v>
      </c>
      <c r="M1934" t="s">
        <v>96</v>
      </c>
      <c r="N1934" t="s">
        <v>96</v>
      </c>
      <c r="O1934" t="s">
        <v>96</v>
      </c>
      <c r="P1934" t="s">
        <v>96</v>
      </c>
      <c r="Q1934" t="s">
        <v>96</v>
      </c>
      <c r="R1934" t="s">
        <v>96</v>
      </c>
      <c r="S1934" t="s">
        <v>96</v>
      </c>
      <c r="T1934" t="s">
        <v>96</v>
      </c>
    </row>
    <row r="1935" spans="2:20" x14ac:dyDescent="0.25">
      <c r="B1935">
        <v>2005</v>
      </c>
      <c r="C1935">
        <v>1</v>
      </c>
      <c r="D1935">
        <v>9</v>
      </c>
      <c r="E1935" t="s">
        <v>8</v>
      </c>
      <c r="F1935">
        <v>83.13</v>
      </c>
      <c r="G1935" t="s">
        <v>96</v>
      </c>
      <c r="H1935" t="s">
        <v>96</v>
      </c>
      <c r="I1935">
        <v>38493.93</v>
      </c>
      <c r="J1935" t="s">
        <v>118</v>
      </c>
      <c r="K1935" t="s">
        <v>241</v>
      </c>
      <c r="L1935" t="s">
        <v>758</v>
      </c>
      <c r="M1935" t="s">
        <v>96</v>
      </c>
      <c r="N1935" t="s">
        <v>96</v>
      </c>
      <c r="O1935" t="s">
        <v>96</v>
      </c>
      <c r="P1935" t="s">
        <v>96</v>
      </c>
      <c r="Q1935" t="s">
        <v>96</v>
      </c>
      <c r="R1935" t="s">
        <v>96</v>
      </c>
      <c r="S1935" t="s">
        <v>96</v>
      </c>
      <c r="T1935" t="s">
        <v>96</v>
      </c>
    </row>
    <row r="1936" spans="2:20" x14ac:dyDescent="0.25">
      <c r="B1936">
        <v>2005</v>
      </c>
      <c r="C1936">
        <v>1</v>
      </c>
      <c r="D1936">
        <v>9</v>
      </c>
      <c r="E1936" t="s">
        <v>2</v>
      </c>
      <c r="F1936">
        <v>103.08</v>
      </c>
      <c r="G1936" t="s">
        <v>96</v>
      </c>
      <c r="H1936" t="s">
        <v>96</v>
      </c>
      <c r="I1936">
        <v>58501.87</v>
      </c>
      <c r="J1936" t="s">
        <v>118</v>
      </c>
      <c r="K1936" t="s">
        <v>2</v>
      </c>
      <c r="L1936" t="s">
        <v>757</v>
      </c>
      <c r="M1936" t="s">
        <v>96</v>
      </c>
      <c r="N1936" t="s">
        <v>96</v>
      </c>
      <c r="O1936" t="s">
        <v>96</v>
      </c>
      <c r="P1936" t="s">
        <v>96</v>
      </c>
      <c r="Q1936" t="s">
        <v>96</v>
      </c>
      <c r="R1936" t="s">
        <v>96</v>
      </c>
      <c r="S1936" t="s">
        <v>96</v>
      </c>
      <c r="T1936" t="s">
        <v>96</v>
      </c>
    </row>
    <row r="1937" spans="2:20" x14ac:dyDescent="0.25">
      <c r="B1937">
        <v>2005</v>
      </c>
      <c r="C1937">
        <v>1</v>
      </c>
      <c r="D1937">
        <v>9</v>
      </c>
      <c r="E1937" t="s">
        <v>2</v>
      </c>
      <c r="F1937">
        <v>239</v>
      </c>
      <c r="G1937" t="s">
        <v>96</v>
      </c>
      <c r="H1937" t="s">
        <v>96</v>
      </c>
      <c r="I1937">
        <v>90000</v>
      </c>
      <c r="J1937" t="s">
        <v>118</v>
      </c>
      <c r="K1937" t="s">
        <v>278</v>
      </c>
      <c r="L1937" t="s">
        <v>754</v>
      </c>
      <c r="M1937" t="s">
        <v>96</v>
      </c>
      <c r="N1937" t="s">
        <v>96</v>
      </c>
      <c r="O1937" t="s">
        <v>96</v>
      </c>
      <c r="P1937" t="s">
        <v>96</v>
      </c>
      <c r="Q1937" t="s">
        <v>96</v>
      </c>
      <c r="R1937" t="s">
        <v>96</v>
      </c>
      <c r="S1937" t="s">
        <v>96</v>
      </c>
      <c r="T1937" t="s">
        <v>96</v>
      </c>
    </row>
    <row r="1938" spans="2:20" x14ac:dyDescent="0.25">
      <c r="B1938">
        <v>2005</v>
      </c>
      <c r="C1938">
        <v>1</v>
      </c>
      <c r="D1938">
        <v>10</v>
      </c>
      <c r="E1938" t="s">
        <v>8</v>
      </c>
      <c r="F1938">
        <v>48.1</v>
      </c>
      <c r="G1938">
        <v>92.723492723492726</v>
      </c>
      <c r="H1938" s="27">
        <v>133</v>
      </c>
      <c r="I1938">
        <v>4350</v>
      </c>
      <c r="J1938" t="s">
        <v>114</v>
      </c>
      <c r="K1938" t="s">
        <v>642</v>
      </c>
      <c r="L1938" t="s">
        <v>696</v>
      </c>
      <c r="M1938" t="s">
        <v>96</v>
      </c>
      <c r="N1938" t="s">
        <v>96</v>
      </c>
      <c r="O1938">
        <v>159.6</v>
      </c>
      <c r="P1938" t="s">
        <v>96</v>
      </c>
      <c r="Q1938" t="s">
        <v>96</v>
      </c>
      <c r="R1938" t="s">
        <v>96</v>
      </c>
      <c r="S1938" t="s">
        <v>96</v>
      </c>
      <c r="T1938" t="s">
        <v>96</v>
      </c>
    </row>
    <row r="1939" spans="2:20" x14ac:dyDescent="0.25">
      <c r="B1939">
        <v>2005</v>
      </c>
      <c r="C1939">
        <v>1</v>
      </c>
      <c r="D1939">
        <v>10</v>
      </c>
      <c r="E1939" t="s">
        <v>0</v>
      </c>
      <c r="F1939">
        <v>40.64</v>
      </c>
      <c r="G1939">
        <v>98.425196850393704</v>
      </c>
      <c r="H1939" s="27">
        <v>143</v>
      </c>
      <c r="I1939">
        <v>5250</v>
      </c>
      <c r="J1939" t="s">
        <v>114</v>
      </c>
      <c r="K1939" t="s">
        <v>77</v>
      </c>
      <c r="L1939" t="s">
        <v>651</v>
      </c>
      <c r="M1939" t="s">
        <v>96</v>
      </c>
      <c r="N1939" t="s">
        <v>96</v>
      </c>
      <c r="O1939">
        <v>171.6</v>
      </c>
      <c r="P1939" t="s">
        <v>96</v>
      </c>
      <c r="Q1939" t="s">
        <v>96</v>
      </c>
      <c r="R1939" t="s">
        <v>96</v>
      </c>
      <c r="S1939" t="s">
        <v>96</v>
      </c>
      <c r="T1939" t="s">
        <v>96</v>
      </c>
    </row>
    <row r="1940" spans="2:20" x14ac:dyDescent="0.25">
      <c r="B1940">
        <v>2005</v>
      </c>
      <c r="C1940">
        <v>1</v>
      </c>
      <c r="D1940">
        <v>10</v>
      </c>
      <c r="E1940" t="s">
        <v>8</v>
      </c>
      <c r="F1940">
        <v>20</v>
      </c>
      <c r="G1940">
        <v>97</v>
      </c>
      <c r="H1940" s="27">
        <v>116</v>
      </c>
      <c r="I1940">
        <v>5500</v>
      </c>
      <c r="J1940" t="s">
        <v>114</v>
      </c>
      <c r="K1940" t="s">
        <v>738</v>
      </c>
      <c r="L1940" t="s">
        <v>739</v>
      </c>
      <c r="M1940" t="s">
        <v>96</v>
      </c>
      <c r="N1940" t="s">
        <v>96</v>
      </c>
      <c r="O1940">
        <v>139.19999999999999</v>
      </c>
      <c r="P1940" t="s">
        <v>96</v>
      </c>
      <c r="Q1940" t="s">
        <v>96</v>
      </c>
      <c r="R1940" t="s">
        <v>96</v>
      </c>
      <c r="S1940" t="s">
        <v>96</v>
      </c>
      <c r="T1940" t="s">
        <v>96</v>
      </c>
    </row>
    <row r="1941" spans="2:20" x14ac:dyDescent="0.25">
      <c r="B1941">
        <v>2005</v>
      </c>
      <c r="C1941">
        <v>1</v>
      </c>
      <c r="D1941">
        <v>10</v>
      </c>
      <c r="E1941" t="s">
        <v>4</v>
      </c>
      <c r="F1941">
        <v>80.790000000000006</v>
      </c>
      <c r="G1941">
        <v>96.546602302265129</v>
      </c>
      <c r="H1941" s="27">
        <v>133</v>
      </c>
      <c r="I1941">
        <v>7494.43</v>
      </c>
      <c r="J1941" t="s">
        <v>114</v>
      </c>
      <c r="K1941" t="s">
        <v>63</v>
      </c>
      <c r="L1941" t="s">
        <v>671</v>
      </c>
      <c r="M1941" t="s">
        <v>96</v>
      </c>
      <c r="N1941" t="s">
        <v>96</v>
      </c>
      <c r="O1941">
        <v>159.6</v>
      </c>
      <c r="P1941" t="s">
        <v>96</v>
      </c>
      <c r="Q1941" t="s">
        <v>96</v>
      </c>
      <c r="R1941" t="s">
        <v>96</v>
      </c>
      <c r="S1941" t="s">
        <v>96</v>
      </c>
      <c r="T1941" t="s">
        <v>96</v>
      </c>
    </row>
    <row r="1942" spans="2:20" x14ac:dyDescent="0.25">
      <c r="B1942">
        <v>2005</v>
      </c>
      <c r="C1942">
        <v>1</v>
      </c>
      <c r="D1942">
        <v>10</v>
      </c>
      <c r="E1942" t="s">
        <v>6</v>
      </c>
      <c r="F1942">
        <v>110</v>
      </c>
      <c r="G1942">
        <v>96.36363636363636</v>
      </c>
      <c r="H1942" s="27">
        <v>131</v>
      </c>
      <c r="I1942">
        <v>7500</v>
      </c>
      <c r="J1942" t="s">
        <v>114</v>
      </c>
      <c r="K1942" t="s">
        <v>706</v>
      </c>
      <c r="L1942" t="s">
        <v>707</v>
      </c>
      <c r="M1942" t="s">
        <v>96</v>
      </c>
      <c r="N1942" t="s">
        <v>96</v>
      </c>
      <c r="O1942">
        <v>157.19999999999999</v>
      </c>
      <c r="P1942" t="s">
        <v>96</v>
      </c>
      <c r="Q1942" t="s">
        <v>96</v>
      </c>
      <c r="R1942" t="s">
        <v>96</v>
      </c>
      <c r="S1942" t="s">
        <v>96</v>
      </c>
      <c r="T1942" t="s">
        <v>96</v>
      </c>
    </row>
    <row r="1943" spans="2:20" x14ac:dyDescent="0.25">
      <c r="B1943">
        <v>2005</v>
      </c>
      <c r="C1943">
        <v>1</v>
      </c>
      <c r="D1943">
        <v>10</v>
      </c>
      <c r="E1943" t="s">
        <v>3</v>
      </c>
      <c r="F1943">
        <v>80.66</v>
      </c>
      <c r="G1943">
        <v>97.941978675923636</v>
      </c>
      <c r="H1943" s="27">
        <v>128</v>
      </c>
      <c r="I1943">
        <v>7500.19</v>
      </c>
      <c r="J1943" t="s">
        <v>114</v>
      </c>
      <c r="K1943" t="s">
        <v>272</v>
      </c>
      <c r="L1943" t="s">
        <v>718</v>
      </c>
      <c r="M1943" t="s">
        <v>96</v>
      </c>
      <c r="N1943" t="s">
        <v>96</v>
      </c>
      <c r="O1943">
        <v>153.6</v>
      </c>
      <c r="P1943" t="s">
        <v>96</v>
      </c>
      <c r="Q1943" t="s">
        <v>96</v>
      </c>
      <c r="R1943" t="s">
        <v>96</v>
      </c>
      <c r="S1943" t="s">
        <v>96</v>
      </c>
      <c r="T1943" t="s">
        <v>96</v>
      </c>
    </row>
    <row r="1944" spans="2:20" x14ac:dyDescent="0.25">
      <c r="B1944">
        <v>2005</v>
      </c>
      <c r="C1944">
        <v>1</v>
      </c>
      <c r="D1944">
        <v>10</v>
      </c>
      <c r="E1944" t="s">
        <v>4</v>
      </c>
      <c r="F1944">
        <v>308.63</v>
      </c>
      <c r="G1944">
        <v>95.907721219583323</v>
      </c>
      <c r="H1944" s="27">
        <v>140</v>
      </c>
      <c r="I1944">
        <v>8050</v>
      </c>
      <c r="J1944" t="s">
        <v>114</v>
      </c>
      <c r="K1944" t="s">
        <v>674</v>
      </c>
      <c r="L1944" t="s">
        <v>170</v>
      </c>
      <c r="M1944" t="s">
        <v>96</v>
      </c>
      <c r="N1944" t="s">
        <v>96</v>
      </c>
      <c r="O1944">
        <v>168</v>
      </c>
      <c r="P1944" t="s">
        <v>96</v>
      </c>
      <c r="Q1944" t="s">
        <v>96</v>
      </c>
      <c r="R1944" t="s">
        <v>96</v>
      </c>
      <c r="S1944" t="s">
        <v>96</v>
      </c>
      <c r="T1944" t="s">
        <v>96</v>
      </c>
    </row>
    <row r="1945" spans="2:20" x14ac:dyDescent="0.25">
      <c r="B1945">
        <v>2005</v>
      </c>
      <c r="C1945">
        <v>1</v>
      </c>
      <c r="D1945">
        <v>10</v>
      </c>
      <c r="E1945" t="s">
        <v>4</v>
      </c>
      <c r="F1945">
        <v>80.67</v>
      </c>
      <c r="G1945">
        <v>96.690219412420973</v>
      </c>
      <c r="H1945" s="27">
        <v>141</v>
      </c>
      <c r="I1945">
        <v>9149.77</v>
      </c>
      <c r="J1945" t="s">
        <v>114</v>
      </c>
      <c r="K1945" t="s">
        <v>666</v>
      </c>
      <c r="L1945" t="s">
        <v>99</v>
      </c>
      <c r="M1945" t="s">
        <v>96</v>
      </c>
      <c r="N1945" t="s">
        <v>96</v>
      </c>
      <c r="O1945">
        <v>169.2</v>
      </c>
      <c r="P1945" t="s">
        <v>96</v>
      </c>
      <c r="Q1945" t="s">
        <v>96</v>
      </c>
      <c r="R1945" t="s">
        <v>96</v>
      </c>
      <c r="S1945" t="s">
        <v>96</v>
      </c>
      <c r="T1945" t="s">
        <v>96</v>
      </c>
    </row>
    <row r="1946" spans="2:20" x14ac:dyDescent="0.25">
      <c r="B1946">
        <v>2005</v>
      </c>
      <c r="C1946">
        <v>1</v>
      </c>
      <c r="D1946" s="8">
        <v>10</v>
      </c>
      <c r="E1946" t="s">
        <v>6</v>
      </c>
      <c r="F1946">
        <v>110</v>
      </c>
      <c r="G1946">
        <v>96.36363636363636</v>
      </c>
      <c r="H1946" s="27">
        <v>131</v>
      </c>
      <c r="I1946">
        <v>7500</v>
      </c>
      <c r="J1946" t="s">
        <v>115</v>
      </c>
    </row>
    <row r="1947" spans="2:20" x14ac:dyDescent="0.25">
      <c r="B1947">
        <v>2005</v>
      </c>
      <c r="C1947">
        <v>1</v>
      </c>
      <c r="D1947" s="8">
        <v>10</v>
      </c>
      <c r="E1947" t="s">
        <v>3</v>
      </c>
      <c r="F1947">
        <v>80.66</v>
      </c>
      <c r="G1947">
        <v>97.941978675923636</v>
      </c>
      <c r="H1947" s="27">
        <v>128</v>
      </c>
      <c r="I1947">
        <v>7500.19</v>
      </c>
      <c r="J1947" t="s">
        <v>115</v>
      </c>
    </row>
    <row r="1948" spans="2:20" x14ac:dyDescent="0.25">
      <c r="B1948">
        <v>2005</v>
      </c>
      <c r="C1948">
        <v>1</v>
      </c>
      <c r="D1948" s="8">
        <v>10</v>
      </c>
      <c r="E1948" t="s">
        <v>8</v>
      </c>
      <c r="F1948">
        <v>20</v>
      </c>
      <c r="G1948">
        <v>97</v>
      </c>
      <c r="H1948" s="27">
        <v>116</v>
      </c>
      <c r="I1948">
        <v>5500</v>
      </c>
      <c r="J1948" t="s">
        <v>116</v>
      </c>
    </row>
    <row r="1949" spans="2:20" x14ac:dyDescent="0.25">
      <c r="B1949">
        <v>2005</v>
      </c>
      <c r="C1949">
        <v>1</v>
      </c>
      <c r="D1949">
        <v>10</v>
      </c>
      <c r="E1949" t="s">
        <v>8</v>
      </c>
      <c r="F1949">
        <v>42.91</v>
      </c>
      <c r="G1949" t="s">
        <v>96</v>
      </c>
      <c r="H1949" t="s">
        <v>96</v>
      </c>
      <c r="I1949">
        <v>10100</v>
      </c>
      <c r="J1949" t="s">
        <v>118</v>
      </c>
      <c r="K1949" t="s">
        <v>704</v>
      </c>
      <c r="L1949" t="s">
        <v>696</v>
      </c>
      <c r="M1949" t="s">
        <v>96</v>
      </c>
      <c r="N1949" t="s">
        <v>96</v>
      </c>
      <c r="O1949" t="s">
        <v>96</v>
      </c>
      <c r="P1949" t="s">
        <v>96</v>
      </c>
      <c r="Q1949" t="s">
        <v>96</v>
      </c>
      <c r="R1949" t="s">
        <v>96</v>
      </c>
      <c r="S1949" t="s">
        <v>96</v>
      </c>
      <c r="T1949" t="s">
        <v>96</v>
      </c>
    </row>
    <row r="1950" spans="2:20" x14ac:dyDescent="0.25">
      <c r="B1950">
        <v>2005</v>
      </c>
      <c r="C1950">
        <v>1</v>
      </c>
      <c r="D1950">
        <v>10</v>
      </c>
      <c r="E1950" t="s">
        <v>8</v>
      </c>
      <c r="F1950">
        <v>60</v>
      </c>
      <c r="G1950" t="s">
        <v>96</v>
      </c>
      <c r="H1950" t="s">
        <v>96</v>
      </c>
      <c r="I1950">
        <v>20000</v>
      </c>
      <c r="J1950" t="s">
        <v>118</v>
      </c>
      <c r="K1950" t="s">
        <v>762</v>
      </c>
      <c r="L1950" t="s">
        <v>773</v>
      </c>
      <c r="M1950" t="s">
        <v>96</v>
      </c>
      <c r="N1950" t="s">
        <v>96</v>
      </c>
      <c r="O1950" t="s">
        <v>96</v>
      </c>
      <c r="P1950" t="s">
        <v>96</v>
      </c>
      <c r="Q1950" t="s">
        <v>96</v>
      </c>
      <c r="R1950" t="s">
        <v>96</v>
      </c>
      <c r="S1950" t="s">
        <v>96</v>
      </c>
      <c r="T1950" t="s">
        <v>96</v>
      </c>
    </row>
    <row r="1951" spans="2:20" x14ac:dyDescent="0.25">
      <c r="B1951">
        <v>2005</v>
      </c>
      <c r="C1951">
        <v>1</v>
      </c>
      <c r="D1951">
        <v>10</v>
      </c>
      <c r="E1951" t="s">
        <v>8</v>
      </c>
      <c r="F1951">
        <v>50.69</v>
      </c>
      <c r="G1951" t="s">
        <v>96</v>
      </c>
      <c r="H1951" t="s">
        <v>96</v>
      </c>
      <c r="I1951">
        <v>28236.85</v>
      </c>
      <c r="J1951" t="s">
        <v>118</v>
      </c>
      <c r="K1951" t="s">
        <v>762</v>
      </c>
      <c r="L1951" t="s">
        <v>763</v>
      </c>
      <c r="M1951" t="s">
        <v>96</v>
      </c>
      <c r="N1951" t="s">
        <v>96</v>
      </c>
      <c r="O1951" t="s">
        <v>96</v>
      </c>
      <c r="P1951" t="s">
        <v>96</v>
      </c>
      <c r="Q1951" t="s">
        <v>96</v>
      </c>
      <c r="R1951" t="s">
        <v>96</v>
      </c>
      <c r="S1951" t="s">
        <v>96</v>
      </c>
      <c r="T1951" t="s">
        <v>96</v>
      </c>
    </row>
    <row r="1952" spans="2:20" x14ac:dyDescent="0.25">
      <c r="B1952">
        <v>2005</v>
      </c>
      <c r="C1952">
        <v>1</v>
      </c>
      <c r="D1952">
        <v>10</v>
      </c>
      <c r="E1952" t="s">
        <v>4</v>
      </c>
      <c r="F1952">
        <v>160</v>
      </c>
      <c r="G1952" t="s">
        <v>96</v>
      </c>
      <c r="H1952" t="s">
        <v>96</v>
      </c>
      <c r="I1952">
        <v>32549.360000000001</v>
      </c>
      <c r="J1952" t="s">
        <v>118</v>
      </c>
      <c r="K1952" t="s">
        <v>4</v>
      </c>
      <c r="L1952" t="s">
        <v>761</v>
      </c>
      <c r="M1952" t="s">
        <v>96</v>
      </c>
      <c r="N1952" t="s">
        <v>96</v>
      </c>
      <c r="O1952" t="s">
        <v>96</v>
      </c>
      <c r="P1952" t="s">
        <v>96</v>
      </c>
      <c r="Q1952" t="s">
        <v>96</v>
      </c>
      <c r="R1952" t="s">
        <v>96</v>
      </c>
      <c r="S1952" t="s">
        <v>96</v>
      </c>
      <c r="T1952" t="s">
        <v>96</v>
      </c>
    </row>
    <row r="1953" spans="2:20" x14ac:dyDescent="0.25">
      <c r="B1953">
        <v>2005</v>
      </c>
      <c r="C1953">
        <v>1</v>
      </c>
      <c r="D1953">
        <v>11</v>
      </c>
      <c r="E1953" t="s">
        <v>0</v>
      </c>
      <c r="F1953">
        <v>71.849999999999994</v>
      </c>
      <c r="G1953">
        <v>97.00765483646488</v>
      </c>
      <c r="H1953" s="27">
        <v>132</v>
      </c>
      <c r="I1953">
        <v>4225</v>
      </c>
      <c r="J1953" t="s">
        <v>114</v>
      </c>
      <c r="K1953" t="s">
        <v>645</v>
      </c>
      <c r="L1953" t="s">
        <v>687</v>
      </c>
      <c r="M1953" t="s">
        <v>96</v>
      </c>
      <c r="N1953" t="s">
        <v>96</v>
      </c>
      <c r="O1953">
        <v>158.4</v>
      </c>
      <c r="P1953" t="s">
        <v>96</v>
      </c>
      <c r="Q1953" t="s">
        <v>96</v>
      </c>
      <c r="R1953" t="s">
        <v>96</v>
      </c>
      <c r="S1953" t="s">
        <v>96</v>
      </c>
      <c r="T1953" t="s">
        <v>96</v>
      </c>
    </row>
    <row r="1954" spans="2:20" x14ac:dyDescent="0.25">
      <c r="B1954">
        <v>2005</v>
      </c>
      <c r="C1954">
        <v>1</v>
      </c>
      <c r="D1954">
        <v>11</v>
      </c>
      <c r="E1954" t="s">
        <v>8</v>
      </c>
      <c r="F1954">
        <v>56</v>
      </c>
      <c r="G1954">
        <v>93.392857142857139</v>
      </c>
      <c r="H1954" s="27">
        <v>120</v>
      </c>
      <c r="I1954">
        <v>4250</v>
      </c>
      <c r="J1954" t="s">
        <v>114</v>
      </c>
      <c r="K1954" t="s">
        <v>729</v>
      </c>
      <c r="L1954" t="s">
        <v>730</v>
      </c>
      <c r="M1954" t="s">
        <v>96</v>
      </c>
      <c r="N1954" t="s">
        <v>96</v>
      </c>
      <c r="O1954">
        <v>144</v>
      </c>
      <c r="P1954" t="s">
        <v>96</v>
      </c>
      <c r="Q1954" t="s">
        <v>96</v>
      </c>
      <c r="R1954" t="s">
        <v>96</v>
      </c>
      <c r="S1954" t="s">
        <v>96</v>
      </c>
      <c r="T1954" t="s">
        <v>96</v>
      </c>
    </row>
    <row r="1955" spans="2:20" x14ac:dyDescent="0.25">
      <c r="B1955">
        <v>2005</v>
      </c>
      <c r="C1955">
        <v>1</v>
      </c>
      <c r="D1955">
        <v>11</v>
      </c>
      <c r="E1955" t="s">
        <v>0</v>
      </c>
      <c r="F1955">
        <v>155.5</v>
      </c>
      <c r="G1955">
        <v>94.533762057877809</v>
      </c>
      <c r="H1955" s="27">
        <v>134</v>
      </c>
      <c r="I1955">
        <v>4300</v>
      </c>
      <c r="J1955" t="s">
        <v>114</v>
      </c>
      <c r="K1955" t="s">
        <v>645</v>
      </c>
      <c r="L1955" t="s">
        <v>687</v>
      </c>
      <c r="M1955" t="s">
        <v>96</v>
      </c>
      <c r="N1955" t="s">
        <v>96</v>
      </c>
      <c r="O1955">
        <v>160.79999999999998</v>
      </c>
      <c r="P1955" t="s">
        <v>96</v>
      </c>
      <c r="Q1955" t="s">
        <v>96</v>
      </c>
      <c r="R1955" t="s">
        <v>96</v>
      </c>
      <c r="S1955" t="s">
        <v>96</v>
      </c>
      <c r="T1955" t="s">
        <v>96</v>
      </c>
    </row>
    <row r="1956" spans="2:20" x14ac:dyDescent="0.25">
      <c r="B1956">
        <v>2005</v>
      </c>
      <c r="C1956">
        <v>1</v>
      </c>
      <c r="D1956">
        <v>11</v>
      </c>
      <c r="E1956" t="s">
        <v>8</v>
      </c>
      <c r="F1956">
        <v>56</v>
      </c>
      <c r="G1956">
        <v>98.214285714285708</v>
      </c>
      <c r="H1956" s="27">
        <v>127</v>
      </c>
      <c r="I1956">
        <v>4546</v>
      </c>
      <c r="J1956" t="s">
        <v>114</v>
      </c>
      <c r="K1956" t="s">
        <v>234</v>
      </c>
      <c r="L1956" t="s">
        <v>722</v>
      </c>
      <c r="M1956" t="s">
        <v>96</v>
      </c>
      <c r="N1956" t="s">
        <v>96</v>
      </c>
      <c r="O1956">
        <v>152.4</v>
      </c>
      <c r="P1956" t="s">
        <v>96</v>
      </c>
      <c r="Q1956" t="s">
        <v>96</v>
      </c>
      <c r="R1956" t="s">
        <v>96</v>
      </c>
      <c r="S1956" t="s">
        <v>96</v>
      </c>
      <c r="T1956" t="s">
        <v>96</v>
      </c>
    </row>
    <row r="1957" spans="2:20" x14ac:dyDescent="0.25">
      <c r="B1957">
        <v>2005</v>
      </c>
      <c r="C1957">
        <v>1</v>
      </c>
      <c r="D1957">
        <v>11</v>
      </c>
      <c r="E1957" t="s">
        <v>0</v>
      </c>
      <c r="F1957">
        <v>101.4</v>
      </c>
      <c r="G1957">
        <v>98.81656804733727</v>
      </c>
      <c r="H1957" s="27">
        <v>134</v>
      </c>
      <c r="I1957">
        <v>5600</v>
      </c>
      <c r="J1957" t="s">
        <v>114</v>
      </c>
      <c r="K1957" t="s">
        <v>638</v>
      </c>
      <c r="L1957" t="s">
        <v>639</v>
      </c>
      <c r="M1957" t="s">
        <v>96</v>
      </c>
      <c r="N1957" t="s">
        <v>96</v>
      </c>
      <c r="O1957">
        <v>160.79999999999998</v>
      </c>
      <c r="P1957" t="s">
        <v>96</v>
      </c>
      <c r="Q1957" t="s">
        <v>96</v>
      </c>
      <c r="R1957" t="s">
        <v>96</v>
      </c>
      <c r="S1957" t="s">
        <v>96</v>
      </c>
      <c r="T1957" t="s">
        <v>96</v>
      </c>
    </row>
    <row r="1958" spans="2:20" x14ac:dyDescent="0.25">
      <c r="B1958">
        <v>2005</v>
      </c>
      <c r="C1958">
        <v>1</v>
      </c>
      <c r="D1958">
        <v>11</v>
      </c>
      <c r="E1958" t="s">
        <v>0</v>
      </c>
      <c r="F1958">
        <v>78.150000000000006</v>
      </c>
      <c r="G1958">
        <v>98.144593730006392</v>
      </c>
      <c r="H1958" s="27">
        <v>145</v>
      </c>
      <c r="I1958">
        <v>5850.01</v>
      </c>
      <c r="J1958" t="s">
        <v>114</v>
      </c>
      <c r="K1958" t="s">
        <v>638</v>
      </c>
      <c r="L1958" t="s">
        <v>652</v>
      </c>
      <c r="M1958" t="s">
        <v>96</v>
      </c>
      <c r="N1958" t="s">
        <v>96</v>
      </c>
      <c r="O1958">
        <v>174</v>
      </c>
      <c r="P1958" t="s">
        <v>96</v>
      </c>
      <c r="Q1958" t="s">
        <v>96</v>
      </c>
      <c r="R1958" t="s">
        <v>96</v>
      </c>
      <c r="S1958" t="s">
        <v>96</v>
      </c>
      <c r="T1958" t="s">
        <v>96</v>
      </c>
    </row>
    <row r="1959" spans="2:20" x14ac:dyDescent="0.25">
      <c r="B1959">
        <v>2005</v>
      </c>
      <c r="C1959">
        <v>1</v>
      </c>
      <c r="D1959">
        <v>11</v>
      </c>
      <c r="E1959" t="s">
        <v>0</v>
      </c>
      <c r="F1959">
        <v>78.150000000000006</v>
      </c>
      <c r="G1959">
        <v>96.097248880358265</v>
      </c>
      <c r="H1959" s="27">
        <v>144</v>
      </c>
      <c r="I1959">
        <v>6000</v>
      </c>
      <c r="J1959" t="s">
        <v>114</v>
      </c>
      <c r="K1959" t="s">
        <v>638</v>
      </c>
      <c r="L1959" t="s">
        <v>652</v>
      </c>
      <c r="M1959" t="s">
        <v>96</v>
      </c>
      <c r="N1959" t="s">
        <v>96</v>
      </c>
      <c r="O1959">
        <v>172.79999999999998</v>
      </c>
      <c r="P1959" t="s">
        <v>96</v>
      </c>
      <c r="Q1959" t="s">
        <v>96</v>
      </c>
      <c r="R1959" t="s">
        <v>96</v>
      </c>
      <c r="S1959" t="s">
        <v>96</v>
      </c>
      <c r="T1959" t="s">
        <v>96</v>
      </c>
    </row>
    <row r="1960" spans="2:20" x14ac:dyDescent="0.25">
      <c r="B1960">
        <v>2005</v>
      </c>
      <c r="C1960">
        <v>1</v>
      </c>
      <c r="D1960">
        <v>11</v>
      </c>
      <c r="E1960" t="s">
        <v>8</v>
      </c>
      <c r="F1960">
        <v>109.55</v>
      </c>
      <c r="G1960">
        <v>98.822455499771806</v>
      </c>
      <c r="H1960" s="27">
        <v>124</v>
      </c>
      <c r="I1960">
        <v>6144</v>
      </c>
      <c r="J1960" t="s">
        <v>114</v>
      </c>
      <c r="K1960" t="s">
        <v>239</v>
      </c>
      <c r="L1960" t="s">
        <v>725</v>
      </c>
      <c r="M1960" t="s">
        <v>96</v>
      </c>
      <c r="N1960" t="s">
        <v>96</v>
      </c>
      <c r="O1960">
        <v>148.79999999999998</v>
      </c>
      <c r="P1960" t="s">
        <v>96</v>
      </c>
      <c r="Q1960" t="s">
        <v>96</v>
      </c>
      <c r="R1960" t="s">
        <v>96</v>
      </c>
      <c r="S1960" t="s">
        <v>96</v>
      </c>
      <c r="T1960" t="s">
        <v>96</v>
      </c>
    </row>
    <row r="1961" spans="2:20" x14ac:dyDescent="0.25">
      <c r="B1961">
        <v>2005</v>
      </c>
      <c r="C1961">
        <v>1</v>
      </c>
      <c r="D1961">
        <v>11</v>
      </c>
      <c r="E1961" t="s">
        <v>0</v>
      </c>
      <c r="F1961">
        <v>58.16</v>
      </c>
      <c r="G1961">
        <v>95.770288858321891</v>
      </c>
      <c r="H1961" s="27">
        <v>145</v>
      </c>
      <c r="I1961">
        <v>6225</v>
      </c>
      <c r="J1961" t="s">
        <v>114</v>
      </c>
      <c r="K1961" t="s">
        <v>638</v>
      </c>
      <c r="L1961" t="s">
        <v>652</v>
      </c>
      <c r="M1961" t="s">
        <v>96</v>
      </c>
      <c r="N1961" t="s">
        <v>96</v>
      </c>
      <c r="O1961">
        <v>174</v>
      </c>
      <c r="P1961" t="s">
        <v>96</v>
      </c>
      <c r="Q1961" t="s">
        <v>96</v>
      </c>
      <c r="R1961" t="s">
        <v>96</v>
      </c>
      <c r="S1961" t="s">
        <v>96</v>
      </c>
      <c r="T1961" t="s">
        <v>96</v>
      </c>
    </row>
    <row r="1962" spans="2:20" x14ac:dyDescent="0.25">
      <c r="B1962">
        <v>2005</v>
      </c>
      <c r="C1962">
        <v>1</v>
      </c>
      <c r="D1962" s="8">
        <v>11</v>
      </c>
      <c r="E1962" t="s">
        <v>0</v>
      </c>
      <c r="F1962">
        <v>71.849999999999994</v>
      </c>
      <c r="G1962">
        <v>97.00765483646488</v>
      </c>
      <c r="H1962" s="27">
        <v>132</v>
      </c>
      <c r="I1962">
        <v>4225</v>
      </c>
      <c r="J1962" t="s">
        <v>115</v>
      </c>
    </row>
    <row r="1963" spans="2:20" x14ac:dyDescent="0.25">
      <c r="B1963">
        <v>2005</v>
      </c>
      <c r="C1963">
        <v>1</v>
      </c>
      <c r="D1963" s="8">
        <v>11</v>
      </c>
      <c r="E1963" t="s">
        <v>8</v>
      </c>
      <c r="F1963">
        <v>56</v>
      </c>
      <c r="G1963">
        <v>93.392857142857139</v>
      </c>
      <c r="H1963" s="27">
        <v>120</v>
      </c>
      <c r="I1963">
        <v>4250</v>
      </c>
      <c r="J1963" t="s">
        <v>115</v>
      </c>
    </row>
    <row r="1964" spans="2:20" x14ac:dyDescent="0.25">
      <c r="B1964">
        <v>2005</v>
      </c>
      <c r="C1964">
        <v>1</v>
      </c>
      <c r="D1964" s="8">
        <v>11</v>
      </c>
      <c r="E1964" t="s">
        <v>8</v>
      </c>
      <c r="F1964">
        <v>56</v>
      </c>
      <c r="G1964">
        <v>98.214285714285708</v>
      </c>
      <c r="H1964" s="27">
        <v>127</v>
      </c>
      <c r="I1964">
        <v>4546</v>
      </c>
      <c r="J1964" t="s">
        <v>115</v>
      </c>
    </row>
    <row r="1965" spans="2:20" x14ac:dyDescent="0.25">
      <c r="B1965">
        <v>2005</v>
      </c>
      <c r="C1965">
        <v>1</v>
      </c>
      <c r="D1965" s="8">
        <v>11</v>
      </c>
      <c r="E1965" t="s">
        <v>8</v>
      </c>
      <c r="F1965">
        <v>109.55</v>
      </c>
      <c r="G1965">
        <v>98.822455499771806</v>
      </c>
      <c r="H1965" s="27">
        <v>124</v>
      </c>
      <c r="I1965">
        <v>6144</v>
      </c>
      <c r="J1965" t="s">
        <v>115</v>
      </c>
    </row>
    <row r="1966" spans="2:20" x14ac:dyDescent="0.25">
      <c r="B1966">
        <v>2005</v>
      </c>
      <c r="C1966">
        <v>1</v>
      </c>
      <c r="D1966">
        <v>11</v>
      </c>
      <c r="E1966" t="s">
        <v>8</v>
      </c>
      <c r="F1966">
        <v>40</v>
      </c>
      <c r="G1966" t="s">
        <v>96</v>
      </c>
      <c r="H1966" t="s">
        <v>96</v>
      </c>
      <c r="I1966">
        <v>10180</v>
      </c>
      <c r="J1966" t="s">
        <v>118</v>
      </c>
      <c r="K1966" t="s">
        <v>256</v>
      </c>
      <c r="L1966" t="s">
        <v>799</v>
      </c>
      <c r="M1966" t="s">
        <v>96</v>
      </c>
      <c r="N1966" t="s">
        <v>96</v>
      </c>
      <c r="O1966" t="s">
        <v>96</v>
      </c>
      <c r="P1966" t="s">
        <v>96</v>
      </c>
      <c r="Q1966" t="s">
        <v>96</v>
      </c>
      <c r="R1966" t="s">
        <v>96</v>
      </c>
      <c r="S1966" t="s">
        <v>96</v>
      </c>
      <c r="T1966" t="s">
        <v>96</v>
      </c>
    </row>
    <row r="1967" spans="2:20" x14ac:dyDescent="0.25">
      <c r="B1967">
        <v>2005</v>
      </c>
      <c r="C1967">
        <v>1</v>
      </c>
      <c r="D1967">
        <v>11</v>
      </c>
      <c r="E1967" t="s">
        <v>8</v>
      </c>
      <c r="F1967">
        <v>73</v>
      </c>
      <c r="G1967" t="s">
        <v>96</v>
      </c>
      <c r="H1967" t="s">
        <v>96</v>
      </c>
      <c r="I1967">
        <v>12000</v>
      </c>
      <c r="J1967" t="s">
        <v>118</v>
      </c>
      <c r="K1967" t="s">
        <v>798</v>
      </c>
      <c r="L1967" t="s">
        <v>751</v>
      </c>
      <c r="M1967" t="s">
        <v>96</v>
      </c>
      <c r="N1967" t="s">
        <v>96</v>
      </c>
      <c r="O1967" t="s">
        <v>96</v>
      </c>
      <c r="P1967" t="s">
        <v>96</v>
      </c>
      <c r="Q1967" t="s">
        <v>96</v>
      </c>
      <c r="R1967" t="s">
        <v>96</v>
      </c>
      <c r="S1967" t="s">
        <v>96</v>
      </c>
      <c r="T1967" t="s">
        <v>96</v>
      </c>
    </row>
    <row r="1968" spans="2:20" x14ac:dyDescent="0.25">
      <c r="B1968">
        <v>2005</v>
      </c>
      <c r="C1968">
        <v>1</v>
      </c>
      <c r="D1968">
        <v>11</v>
      </c>
      <c r="E1968" t="s">
        <v>4</v>
      </c>
      <c r="F1968">
        <v>71.569999999999993</v>
      </c>
      <c r="G1968" t="s">
        <v>96</v>
      </c>
      <c r="H1968" t="s">
        <v>96</v>
      </c>
      <c r="I1968">
        <v>20000</v>
      </c>
      <c r="J1968" t="s">
        <v>118</v>
      </c>
      <c r="K1968" t="s">
        <v>63</v>
      </c>
      <c r="L1968" t="s">
        <v>772</v>
      </c>
      <c r="M1968" t="s">
        <v>96</v>
      </c>
      <c r="N1968" t="s">
        <v>96</v>
      </c>
      <c r="O1968" t="s">
        <v>96</v>
      </c>
      <c r="P1968" t="s">
        <v>96</v>
      </c>
      <c r="Q1968" t="s">
        <v>96</v>
      </c>
      <c r="R1968" t="s">
        <v>96</v>
      </c>
      <c r="S1968" t="s">
        <v>96</v>
      </c>
      <c r="T1968" t="s">
        <v>96</v>
      </c>
    </row>
    <row r="1969" spans="2:20" x14ac:dyDescent="0.25">
      <c r="B1969">
        <v>2005</v>
      </c>
      <c r="C1969">
        <v>1</v>
      </c>
      <c r="D1969">
        <v>11</v>
      </c>
      <c r="E1969" t="s">
        <v>8</v>
      </c>
      <c r="F1969">
        <v>118.91</v>
      </c>
      <c r="G1969" t="s">
        <v>96</v>
      </c>
      <c r="H1969" t="s">
        <v>96</v>
      </c>
      <c r="I1969">
        <v>25000</v>
      </c>
      <c r="J1969" t="s">
        <v>118</v>
      </c>
      <c r="K1969" t="s">
        <v>762</v>
      </c>
      <c r="L1969" t="s">
        <v>725</v>
      </c>
      <c r="M1969" t="s">
        <v>96</v>
      </c>
      <c r="N1969" t="s">
        <v>96</v>
      </c>
      <c r="O1969" t="s">
        <v>96</v>
      </c>
      <c r="P1969" t="s">
        <v>96</v>
      </c>
      <c r="Q1969" t="s">
        <v>96</v>
      </c>
      <c r="R1969" t="s">
        <v>96</v>
      </c>
      <c r="S1969" t="s">
        <v>96</v>
      </c>
      <c r="T1969" t="s">
        <v>96</v>
      </c>
    </row>
    <row r="1970" spans="2:20" x14ac:dyDescent="0.25">
      <c r="B1970">
        <v>2005</v>
      </c>
      <c r="C1970">
        <v>1</v>
      </c>
      <c r="D1970">
        <v>12</v>
      </c>
      <c r="E1970" t="s">
        <v>8</v>
      </c>
      <c r="F1970">
        <v>57.2</v>
      </c>
      <c r="G1970">
        <v>87.412587412587399</v>
      </c>
      <c r="H1970" s="27">
        <v>105</v>
      </c>
      <c r="I1970">
        <v>4090</v>
      </c>
      <c r="J1970" t="s">
        <v>114</v>
      </c>
      <c r="K1970" t="s">
        <v>738</v>
      </c>
      <c r="L1970" t="s">
        <v>750</v>
      </c>
      <c r="M1970" t="s">
        <v>96</v>
      </c>
      <c r="N1970" t="s">
        <v>96</v>
      </c>
      <c r="O1970">
        <v>126</v>
      </c>
      <c r="P1970" t="s">
        <v>96</v>
      </c>
      <c r="Q1970" t="s">
        <v>96</v>
      </c>
      <c r="R1970" t="s">
        <v>96</v>
      </c>
      <c r="S1970" t="s">
        <v>96</v>
      </c>
      <c r="T1970" t="s">
        <v>96</v>
      </c>
    </row>
    <row r="1971" spans="2:20" x14ac:dyDescent="0.25">
      <c r="B1971">
        <v>2005</v>
      </c>
      <c r="C1971">
        <v>1</v>
      </c>
      <c r="D1971">
        <v>12</v>
      </c>
      <c r="E1971" t="s">
        <v>8</v>
      </c>
      <c r="F1971">
        <v>28.27</v>
      </c>
      <c r="G1971">
        <v>86.664308454191712</v>
      </c>
      <c r="H1971" s="27">
        <v>105</v>
      </c>
      <c r="I1971">
        <v>5200</v>
      </c>
      <c r="J1971" t="s">
        <v>114</v>
      </c>
      <c r="K1971" t="s">
        <v>738</v>
      </c>
      <c r="L1971" t="s">
        <v>749</v>
      </c>
      <c r="M1971" t="s">
        <v>96</v>
      </c>
      <c r="N1971" t="s">
        <v>96</v>
      </c>
      <c r="O1971">
        <v>126</v>
      </c>
      <c r="P1971" t="s">
        <v>96</v>
      </c>
      <c r="Q1971" t="s">
        <v>96</v>
      </c>
      <c r="R1971" t="s">
        <v>96</v>
      </c>
      <c r="S1971" t="s">
        <v>96</v>
      </c>
      <c r="T1971" t="s">
        <v>96</v>
      </c>
    </row>
    <row r="1972" spans="2:20" x14ac:dyDescent="0.25">
      <c r="B1972">
        <v>2005</v>
      </c>
      <c r="C1972">
        <v>1</v>
      </c>
      <c r="D1972" s="8">
        <v>12</v>
      </c>
      <c r="E1972" t="s">
        <v>8</v>
      </c>
      <c r="F1972">
        <v>57.2</v>
      </c>
      <c r="G1972">
        <v>87.412587412587399</v>
      </c>
      <c r="H1972" s="27">
        <v>105</v>
      </c>
      <c r="I1972">
        <v>4090</v>
      </c>
      <c r="J1972" t="s">
        <v>116</v>
      </c>
    </row>
    <row r="1973" spans="2:20" x14ac:dyDescent="0.25">
      <c r="B1973">
        <v>2005</v>
      </c>
      <c r="C1973">
        <v>1</v>
      </c>
      <c r="D1973" s="8">
        <v>12</v>
      </c>
      <c r="E1973" t="s">
        <v>8</v>
      </c>
      <c r="F1973">
        <v>28.27</v>
      </c>
      <c r="G1973">
        <v>86.664308454191712</v>
      </c>
      <c r="H1973" s="27">
        <v>105</v>
      </c>
      <c r="I1973">
        <v>5200</v>
      </c>
      <c r="J1973" t="s">
        <v>116</v>
      </c>
    </row>
    <row r="1974" spans="2:20" x14ac:dyDescent="0.25">
      <c r="B1974">
        <v>2005</v>
      </c>
      <c r="C1974">
        <v>1</v>
      </c>
      <c r="D1974">
        <v>12</v>
      </c>
      <c r="E1974" t="s">
        <v>5</v>
      </c>
      <c r="F1974">
        <v>150</v>
      </c>
      <c r="G1974" t="s">
        <v>96</v>
      </c>
      <c r="H1974" t="s">
        <v>96</v>
      </c>
      <c r="I1974">
        <v>60000</v>
      </c>
      <c r="J1974" t="s">
        <v>118</v>
      </c>
      <c r="K1974" t="s">
        <v>755</v>
      </c>
      <c r="L1974" t="s">
        <v>756</v>
      </c>
      <c r="M1974" t="s">
        <v>96</v>
      </c>
      <c r="N1974" t="s">
        <v>96</v>
      </c>
      <c r="O1974" t="s">
        <v>96</v>
      </c>
      <c r="P1974" t="s">
        <v>96</v>
      </c>
      <c r="Q1974" t="s">
        <v>96</v>
      </c>
      <c r="R1974" t="s">
        <v>96</v>
      </c>
      <c r="S1974" t="s">
        <v>96</v>
      </c>
      <c r="T1974" t="s">
        <v>96</v>
      </c>
    </row>
    <row r="1975" spans="2:20" x14ac:dyDescent="0.25">
      <c r="B1975">
        <v>2005</v>
      </c>
      <c r="C1975">
        <v>2</v>
      </c>
      <c r="D1975">
        <v>1</v>
      </c>
      <c r="E1975" t="s">
        <v>13</v>
      </c>
      <c r="F1975">
        <v>155.93</v>
      </c>
      <c r="G1975">
        <v>96</v>
      </c>
      <c r="H1975">
        <v>137.9</v>
      </c>
      <c r="I1975">
        <v>4350</v>
      </c>
      <c r="J1975" t="s">
        <v>114</v>
      </c>
      <c r="K1975" t="s">
        <v>532</v>
      </c>
      <c r="L1975" t="s">
        <v>533</v>
      </c>
      <c r="M1975">
        <v>4543</v>
      </c>
      <c r="N1975">
        <v>32.94</v>
      </c>
      <c r="O1975">
        <v>170</v>
      </c>
      <c r="P1975" t="s">
        <v>534</v>
      </c>
      <c r="Q1975" t="s">
        <v>96</v>
      </c>
      <c r="R1975" t="s">
        <v>96</v>
      </c>
      <c r="S1975" t="s">
        <v>96</v>
      </c>
      <c r="T1975" t="s">
        <v>96</v>
      </c>
    </row>
    <row r="1976" spans="2:20" x14ac:dyDescent="0.25">
      <c r="B1976">
        <v>2005</v>
      </c>
      <c r="C1976">
        <v>2</v>
      </c>
      <c r="D1976">
        <v>1</v>
      </c>
      <c r="E1976" t="s">
        <v>13</v>
      </c>
      <c r="F1976">
        <v>120.56</v>
      </c>
      <c r="G1976">
        <v>86</v>
      </c>
      <c r="H1976">
        <v>120.25</v>
      </c>
      <c r="I1976">
        <v>3934</v>
      </c>
      <c r="J1976" t="s">
        <v>115</v>
      </c>
      <c r="K1976" t="s">
        <v>555</v>
      </c>
      <c r="L1976" t="s">
        <v>556</v>
      </c>
      <c r="M1976">
        <v>4575</v>
      </c>
      <c r="N1976">
        <v>38.03</v>
      </c>
      <c r="O1976">
        <v>175</v>
      </c>
      <c r="P1976" t="s">
        <v>537</v>
      </c>
      <c r="Q1976" t="s">
        <v>96</v>
      </c>
      <c r="R1976" t="s">
        <v>96</v>
      </c>
      <c r="S1976" t="s">
        <v>96</v>
      </c>
      <c r="T1976" t="s">
        <v>96</v>
      </c>
    </row>
    <row r="1977" spans="2:20" x14ac:dyDescent="0.25">
      <c r="B1977">
        <v>2005</v>
      </c>
      <c r="C1977">
        <v>2</v>
      </c>
      <c r="D1977">
        <v>1</v>
      </c>
      <c r="E1977" t="s">
        <v>88</v>
      </c>
      <c r="F1977">
        <v>573.04999999999995</v>
      </c>
      <c r="G1977">
        <v>98.7</v>
      </c>
      <c r="H1977">
        <v>96</v>
      </c>
      <c r="I1977">
        <v>2225</v>
      </c>
      <c r="J1977" t="s">
        <v>117</v>
      </c>
      <c r="K1977" t="s">
        <v>588</v>
      </c>
      <c r="L1977" t="s">
        <v>589</v>
      </c>
      <c r="M1977">
        <v>2254</v>
      </c>
      <c r="N1977">
        <v>23.51</v>
      </c>
      <c r="O1977">
        <v>120</v>
      </c>
      <c r="P1977" t="s">
        <v>534</v>
      </c>
      <c r="Q1977" t="s">
        <v>96</v>
      </c>
      <c r="R1977" t="s">
        <v>96</v>
      </c>
      <c r="S1977" t="s">
        <v>96</v>
      </c>
      <c r="T1977" t="s">
        <v>96</v>
      </c>
    </row>
    <row r="1978" spans="2:20" x14ac:dyDescent="0.25">
      <c r="B1978">
        <v>2005</v>
      </c>
      <c r="C1978">
        <v>2</v>
      </c>
      <c r="D1978">
        <v>1</v>
      </c>
      <c r="E1978" t="s">
        <v>13</v>
      </c>
      <c r="F1978">
        <v>79.44</v>
      </c>
      <c r="G1978">
        <v>99</v>
      </c>
      <c r="H1978">
        <v>97.2</v>
      </c>
      <c r="I1978">
        <v>2593</v>
      </c>
      <c r="J1978" t="s">
        <v>117</v>
      </c>
      <c r="K1978" t="s">
        <v>590</v>
      </c>
      <c r="L1978" t="s">
        <v>591</v>
      </c>
      <c r="M1978">
        <v>2611</v>
      </c>
      <c r="N1978">
        <v>26.85</v>
      </c>
      <c r="O1978">
        <v>135</v>
      </c>
      <c r="P1978" t="s">
        <v>537</v>
      </c>
      <c r="Q1978" t="s">
        <v>96</v>
      </c>
      <c r="R1978" t="s">
        <v>96</v>
      </c>
      <c r="S1978" t="s">
        <v>96</v>
      </c>
      <c r="T1978" t="s">
        <v>96</v>
      </c>
    </row>
    <row r="1979" spans="2:20" x14ac:dyDescent="0.25">
      <c r="B1979">
        <v>2005</v>
      </c>
      <c r="C1979">
        <v>2</v>
      </c>
      <c r="D1979">
        <v>1</v>
      </c>
      <c r="E1979" t="s">
        <v>13</v>
      </c>
      <c r="F1979">
        <v>405.3</v>
      </c>
      <c r="G1979">
        <v>91.4</v>
      </c>
      <c r="H1979">
        <v>95</v>
      </c>
      <c r="I1979">
        <v>3275</v>
      </c>
      <c r="J1979" t="s">
        <v>117</v>
      </c>
      <c r="K1979" t="s">
        <v>598</v>
      </c>
      <c r="L1979" t="s">
        <v>599</v>
      </c>
      <c r="M1979">
        <v>3584</v>
      </c>
      <c r="N1979">
        <v>37.729999999999997</v>
      </c>
      <c r="O1979">
        <v>135</v>
      </c>
      <c r="P1979" t="s">
        <v>534</v>
      </c>
      <c r="Q1979" t="s">
        <v>96</v>
      </c>
      <c r="R1979" t="s">
        <v>96</v>
      </c>
      <c r="S1979" t="s">
        <v>96</v>
      </c>
      <c r="T1979" t="s">
        <v>96</v>
      </c>
    </row>
    <row r="1980" spans="2:20" x14ac:dyDescent="0.25">
      <c r="B1980">
        <v>2005</v>
      </c>
      <c r="C1980">
        <v>2</v>
      </c>
      <c r="D1980">
        <v>1</v>
      </c>
      <c r="E1980" t="s">
        <v>9</v>
      </c>
      <c r="F1980">
        <v>60.72</v>
      </c>
      <c r="G1980">
        <v>50.6</v>
      </c>
      <c r="H1980">
        <v>132</v>
      </c>
      <c r="I1980">
        <v>6258</v>
      </c>
      <c r="J1980" t="s">
        <v>120</v>
      </c>
      <c r="K1980" t="s">
        <v>627</v>
      </c>
      <c r="L1980" t="s">
        <v>628</v>
      </c>
      <c r="M1980">
        <v>12378</v>
      </c>
      <c r="N1980">
        <v>88.24</v>
      </c>
      <c r="O1980">
        <v>165</v>
      </c>
      <c r="P1980" t="s">
        <v>531</v>
      </c>
      <c r="Q1980">
        <v>1000</v>
      </c>
      <c r="R1980" t="s">
        <v>96</v>
      </c>
      <c r="S1980" t="s">
        <v>96</v>
      </c>
      <c r="T1980" t="s">
        <v>96</v>
      </c>
    </row>
    <row r="1981" spans="2:20" x14ac:dyDescent="0.25">
      <c r="B1981">
        <v>2005</v>
      </c>
      <c r="C1981">
        <v>2</v>
      </c>
      <c r="D1981">
        <v>2</v>
      </c>
      <c r="E1981" t="s">
        <v>89</v>
      </c>
      <c r="F1981">
        <v>102</v>
      </c>
      <c r="G1981">
        <v>89</v>
      </c>
      <c r="I1981">
        <v>3330</v>
      </c>
      <c r="J1981" t="s">
        <v>114</v>
      </c>
      <c r="K1981" t="s">
        <v>596</v>
      </c>
      <c r="L1981" t="s">
        <v>597</v>
      </c>
      <c r="M1981">
        <v>37.43</v>
      </c>
      <c r="N1981">
        <v>37.43</v>
      </c>
      <c r="O1981">
        <v>145</v>
      </c>
      <c r="P1981" t="s">
        <v>531</v>
      </c>
      <c r="Q1981">
        <v>0</v>
      </c>
      <c r="R1981" t="s">
        <v>96</v>
      </c>
      <c r="S1981" t="s">
        <v>96</v>
      </c>
      <c r="T1981" t="s">
        <v>96</v>
      </c>
    </row>
    <row r="1982" spans="2:20" x14ac:dyDescent="0.25">
      <c r="B1982">
        <v>2005</v>
      </c>
      <c r="C1982">
        <v>2</v>
      </c>
      <c r="D1982">
        <v>2</v>
      </c>
      <c r="E1982" t="s">
        <v>15</v>
      </c>
      <c r="F1982">
        <v>161</v>
      </c>
      <c r="G1982">
        <v>96</v>
      </c>
      <c r="H1982">
        <v>125</v>
      </c>
      <c r="I1982">
        <v>2795</v>
      </c>
      <c r="J1982" t="s">
        <v>115</v>
      </c>
      <c r="K1982" t="s">
        <v>71</v>
      </c>
      <c r="L1982" t="s">
        <v>566</v>
      </c>
      <c r="M1982">
        <v>2903</v>
      </c>
      <c r="N1982">
        <v>22.4</v>
      </c>
      <c r="O1982">
        <v>145</v>
      </c>
      <c r="P1982" t="s">
        <v>534</v>
      </c>
      <c r="Q1982" t="s">
        <v>96</v>
      </c>
      <c r="R1982" t="s">
        <v>96</v>
      </c>
      <c r="S1982" t="s">
        <v>96</v>
      </c>
      <c r="T1982" t="s">
        <v>96</v>
      </c>
    </row>
    <row r="1983" spans="2:20" x14ac:dyDescent="0.25">
      <c r="B1983">
        <v>2005</v>
      </c>
      <c r="C1983">
        <v>2</v>
      </c>
      <c r="D1983">
        <v>2</v>
      </c>
      <c r="E1983" t="s">
        <v>88</v>
      </c>
      <c r="F1983">
        <v>80</v>
      </c>
      <c r="G1983">
        <v>96.1</v>
      </c>
      <c r="H1983">
        <v>126.2</v>
      </c>
      <c r="I1983">
        <v>5000</v>
      </c>
      <c r="J1983" t="s">
        <v>115</v>
      </c>
      <c r="K1983" t="s">
        <v>551</v>
      </c>
      <c r="L1983" t="s">
        <v>552</v>
      </c>
      <c r="M1983">
        <v>5202</v>
      </c>
      <c r="N1983">
        <v>41.22</v>
      </c>
      <c r="O1983">
        <v>150</v>
      </c>
      <c r="P1983" t="s">
        <v>531</v>
      </c>
      <c r="Q1983">
        <v>300</v>
      </c>
      <c r="R1983" t="s">
        <v>96</v>
      </c>
      <c r="S1983" t="s">
        <v>96</v>
      </c>
      <c r="T1983" t="s">
        <v>96</v>
      </c>
    </row>
    <row r="1984" spans="2:20" x14ac:dyDescent="0.25">
      <c r="B1984">
        <v>2005</v>
      </c>
      <c r="C1984">
        <v>2</v>
      </c>
      <c r="D1984">
        <v>2</v>
      </c>
      <c r="E1984" t="s">
        <v>11</v>
      </c>
      <c r="F1984">
        <v>68.52</v>
      </c>
      <c r="G1984">
        <v>96.3</v>
      </c>
      <c r="H1984">
        <v>95</v>
      </c>
      <c r="I1984">
        <v>10499</v>
      </c>
      <c r="J1984" t="s">
        <v>118</v>
      </c>
      <c r="K1984" t="s">
        <v>617</v>
      </c>
      <c r="L1984" t="s">
        <v>618</v>
      </c>
      <c r="M1984">
        <v>10899</v>
      </c>
      <c r="N1984">
        <v>114.7</v>
      </c>
      <c r="O1984">
        <v>125</v>
      </c>
      <c r="P1984" t="s">
        <v>534</v>
      </c>
      <c r="Q1984" t="s">
        <v>96</v>
      </c>
      <c r="R1984" t="s">
        <v>96</v>
      </c>
      <c r="S1984" t="s">
        <v>96</v>
      </c>
      <c r="T1984" t="s">
        <v>96</v>
      </c>
    </row>
    <row r="1985" spans="2:20" x14ac:dyDescent="0.25">
      <c r="B1985">
        <v>2005</v>
      </c>
      <c r="C1985">
        <v>2</v>
      </c>
      <c r="D1985">
        <v>3</v>
      </c>
      <c r="E1985" t="s">
        <v>11</v>
      </c>
      <c r="F1985">
        <v>254.87</v>
      </c>
      <c r="G1985">
        <v>95.6</v>
      </c>
      <c r="H1985">
        <v>125</v>
      </c>
      <c r="I1985">
        <v>6000</v>
      </c>
      <c r="J1985" t="s">
        <v>115</v>
      </c>
      <c r="K1985" t="s">
        <v>547</v>
      </c>
      <c r="L1985" t="s">
        <v>565</v>
      </c>
      <c r="M1985">
        <v>6274</v>
      </c>
      <c r="N1985">
        <v>50.19</v>
      </c>
      <c r="O1985">
        <v>170</v>
      </c>
      <c r="P1985" t="s">
        <v>534</v>
      </c>
      <c r="Q1985" t="s">
        <v>96</v>
      </c>
      <c r="R1985" t="s">
        <v>96</v>
      </c>
      <c r="S1985" t="s">
        <v>96</v>
      </c>
      <c r="T1985" t="s">
        <v>96</v>
      </c>
    </row>
    <row r="1986" spans="2:20" x14ac:dyDescent="0.25">
      <c r="B1986">
        <v>2005</v>
      </c>
      <c r="C1986">
        <v>2</v>
      </c>
      <c r="D1986">
        <v>3</v>
      </c>
      <c r="E1986" t="s">
        <v>89</v>
      </c>
      <c r="F1986">
        <v>72.5</v>
      </c>
      <c r="G1986">
        <v>97</v>
      </c>
      <c r="H1986">
        <v>101</v>
      </c>
      <c r="I1986">
        <v>3700</v>
      </c>
      <c r="J1986" t="s">
        <v>116</v>
      </c>
      <c r="K1986" t="s">
        <v>583</v>
      </c>
      <c r="L1986" t="s">
        <v>584</v>
      </c>
      <c r="M1986">
        <v>3832</v>
      </c>
      <c r="N1986">
        <v>37.94</v>
      </c>
      <c r="O1986">
        <v>165</v>
      </c>
      <c r="P1986" t="s">
        <v>537</v>
      </c>
      <c r="Q1986" t="s">
        <v>96</v>
      </c>
      <c r="R1986" t="s">
        <v>96</v>
      </c>
      <c r="S1986" t="s">
        <v>96</v>
      </c>
      <c r="T1986" t="s">
        <v>96</v>
      </c>
    </row>
    <row r="1987" spans="2:20" x14ac:dyDescent="0.25">
      <c r="B1987">
        <v>2005</v>
      </c>
      <c r="C1987">
        <v>2</v>
      </c>
      <c r="D1987">
        <v>3</v>
      </c>
      <c r="E1987" t="s">
        <v>9</v>
      </c>
      <c r="F1987">
        <v>128.1</v>
      </c>
      <c r="G1987">
        <v>22.9</v>
      </c>
      <c r="H1987" t="s">
        <v>96</v>
      </c>
      <c r="I1987">
        <v>2693</v>
      </c>
      <c r="J1987" t="s">
        <v>119</v>
      </c>
      <c r="K1987" t="s">
        <v>609</v>
      </c>
      <c r="L1987" t="s">
        <v>611</v>
      </c>
      <c r="M1987" t="s">
        <v>96</v>
      </c>
      <c r="N1987" t="s">
        <v>96</v>
      </c>
      <c r="O1987">
        <v>125</v>
      </c>
      <c r="P1987" t="s">
        <v>537</v>
      </c>
      <c r="Q1987" t="s">
        <v>96</v>
      </c>
      <c r="R1987" t="s">
        <v>96</v>
      </c>
      <c r="S1987" t="s">
        <v>96</v>
      </c>
      <c r="T1987" t="s">
        <v>602</v>
      </c>
    </row>
    <row r="1988" spans="2:20" x14ac:dyDescent="0.25">
      <c r="B1988">
        <v>2005</v>
      </c>
      <c r="C1988">
        <v>2</v>
      </c>
      <c r="D1988">
        <v>3</v>
      </c>
      <c r="E1988" t="s">
        <v>15</v>
      </c>
      <c r="F1988">
        <v>80.900000000000006</v>
      </c>
      <c r="G1988">
        <v>97</v>
      </c>
      <c r="H1988">
        <v>118</v>
      </c>
      <c r="I1988">
        <v>3400</v>
      </c>
      <c r="J1988" t="s">
        <v>119</v>
      </c>
      <c r="K1988" t="s">
        <v>603</v>
      </c>
      <c r="L1988" t="s">
        <v>604</v>
      </c>
      <c r="M1988">
        <v>3505</v>
      </c>
      <c r="N1988">
        <v>28.8</v>
      </c>
      <c r="O1988">
        <v>135</v>
      </c>
      <c r="P1988" t="s">
        <v>537</v>
      </c>
      <c r="Q1988" t="s">
        <v>96</v>
      </c>
      <c r="R1988" t="s">
        <v>96</v>
      </c>
      <c r="S1988" t="s">
        <v>96</v>
      </c>
      <c r="T1988" t="s">
        <v>96</v>
      </c>
    </row>
    <row r="1989" spans="2:20" x14ac:dyDescent="0.25">
      <c r="B1989">
        <v>2005</v>
      </c>
      <c r="C1989">
        <v>2</v>
      </c>
      <c r="D1989">
        <v>3</v>
      </c>
      <c r="E1989" t="s">
        <v>9</v>
      </c>
      <c r="F1989">
        <v>22.62</v>
      </c>
      <c r="G1989" t="s">
        <v>96</v>
      </c>
      <c r="H1989" t="s">
        <v>96</v>
      </c>
      <c r="I1989">
        <v>4500</v>
      </c>
      <c r="J1989" t="s">
        <v>118</v>
      </c>
      <c r="K1989" t="s">
        <v>585</v>
      </c>
      <c r="L1989" t="s">
        <v>586</v>
      </c>
      <c r="M1989" t="s">
        <v>96</v>
      </c>
      <c r="N1989" t="s">
        <v>96</v>
      </c>
      <c r="O1989" t="s">
        <v>96</v>
      </c>
      <c r="P1989" t="s">
        <v>537</v>
      </c>
      <c r="Q1989" t="s">
        <v>96</v>
      </c>
      <c r="R1989" t="s">
        <v>96</v>
      </c>
      <c r="S1989" t="s">
        <v>96</v>
      </c>
      <c r="T1989" t="s">
        <v>626</v>
      </c>
    </row>
    <row r="1990" spans="2:20" x14ac:dyDescent="0.25">
      <c r="B1990">
        <v>2005</v>
      </c>
      <c r="C1990">
        <v>2</v>
      </c>
      <c r="D1990">
        <v>4</v>
      </c>
      <c r="E1990" t="s">
        <v>15</v>
      </c>
      <c r="F1990">
        <v>80</v>
      </c>
      <c r="G1990">
        <v>98</v>
      </c>
      <c r="H1990">
        <v>122</v>
      </c>
      <c r="I1990">
        <v>3200</v>
      </c>
      <c r="J1990" t="s">
        <v>115</v>
      </c>
      <c r="K1990" t="s">
        <v>581</v>
      </c>
      <c r="L1990" t="s">
        <v>582</v>
      </c>
      <c r="M1990">
        <v>3261</v>
      </c>
      <c r="N1990">
        <v>26.2</v>
      </c>
      <c r="O1990">
        <v>145</v>
      </c>
      <c r="P1990" t="s">
        <v>534</v>
      </c>
      <c r="Q1990" t="s">
        <v>96</v>
      </c>
      <c r="R1990" t="s">
        <v>96</v>
      </c>
      <c r="S1990" t="s">
        <v>96</v>
      </c>
      <c r="T1990" t="s">
        <v>96</v>
      </c>
    </row>
    <row r="1991" spans="2:20" x14ac:dyDescent="0.25">
      <c r="B1991">
        <v>2005</v>
      </c>
      <c r="C1991">
        <v>2</v>
      </c>
      <c r="D1991">
        <v>4</v>
      </c>
      <c r="E1991" t="s">
        <v>13</v>
      </c>
      <c r="F1991">
        <v>117.16</v>
      </c>
      <c r="G1991">
        <v>97</v>
      </c>
      <c r="H1991">
        <v>127.4</v>
      </c>
      <c r="I1991">
        <v>3835</v>
      </c>
      <c r="J1991" t="s">
        <v>115</v>
      </c>
      <c r="K1991" t="s">
        <v>557</v>
      </c>
      <c r="L1991" t="s">
        <v>558</v>
      </c>
      <c r="M1991">
        <v>3886</v>
      </c>
      <c r="N1991">
        <v>30.5</v>
      </c>
      <c r="O1991">
        <v>155</v>
      </c>
      <c r="P1991" t="s">
        <v>534</v>
      </c>
      <c r="Q1991" t="s">
        <v>96</v>
      </c>
      <c r="R1991" t="s">
        <v>96</v>
      </c>
      <c r="S1991" t="s">
        <v>96</v>
      </c>
      <c r="T1991" t="s">
        <v>96</v>
      </c>
    </row>
    <row r="1992" spans="2:20" x14ac:dyDescent="0.25">
      <c r="B1992">
        <v>2005</v>
      </c>
      <c r="C1992">
        <v>2</v>
      </c>
      <c r="D1992">
        <v>4</v>
      </c>
      <c r="E1992" t="s">
        <v>14</v>
      </c>
      <c r="F1992">
        <v>117.05</v>
      </c>
      <c r="G1992">
        <v>93</v>
      </c>
      <c r="H1992">
        <v>117.3</v>
      </c>
      <c r="I1992">
        <v>5000</v>
      </c>
      <c r="J1992" t="s">
        <v>115</v>
      </c>
      <c r="K1992" t="s">
        <v>561</v>
      </c>
      <c r="L1992" t="s">
        <v>562</v>
      </c>
      <c r="M1992">
        <v>5375</v>
      </c>
      <c r="N1992">
        <v>41.25</v>
      </c>
      <c r="O1992">
        <v>150</v>
      </c>
      <c r="P1992" t="s">
        <v>534</v>
      </c>
      <c r="Q1992" t="s">
        <v>96</v>
      </c>
      <c r="R1992" t="s">
        <v>96</v>
      </c>
      <c r="S1992" t="s">
        <v>96</v>
      </c>
      <c r="T1992" t="s">
        <v>96</v>
      </c>
    </row>
    <row r="1993" spans="2:20" x14ac:dyDescent="0.25">
      <c r="B1993">
        <v>2005</v>
      </c>
      <c r="C1993">
        <v>2</v>
      </c>
      <c r="D1993">
        <v>4</v>
      </c>
      <c r="E1993" t="s">
        <v>14</v>
      </c>
      <c r="F1993">
        <v>94.08</v>
      </c>
      <c r="G1993">
        <v>76</v>
      </c>
      <c r="H1993">
        <v>101.12</v>
      </c>
      <c r="I1993">
        <v>3454</v>
      </c>
      <c r="J1993" t="s">
        <v>116</v>
      </c>
      <c r="K1993" t="s">
        <v>561</v>
      </c>
      <c r="L1993" t="s">
        <v>576</v>
      </c>
      <c r="M1993">
        <v>4526</v>
      </c>
      <c r="N1993">
        <v>44.76</v>
      </c>
      <c r="O1993">
        <v>150</v>
      </c>
      <c r="P1993" t="s">
        <v>534</v>
      </c>
      <c r="Q1993" t="s">
        <v>96</v>
      </c>
      <c r="R1993" t="s">
        <v>96</v>
      </c>
      <c r="S1993" t="s">
        <v>96</v>
      </c>
      <c r="T1993" t="s">
        <v>96</v>
      </c>
    </row>
    <row r="1994" spans="2:20" x14ac:dyDescent="0.25">
      <c r="B1994">
        <v>2005</v>
      </c>
      <c r="C1994">
        <v>2</v>
      </c>
      <c r="D1994">
        <v>4</v>
      </c>
      <c r="E1994" t="s">
        <v>13</v>
      </c>
      <c r="F1994">
        <v>93.91</v>
      </c>
      <c r="G1994">
        <v>95</v>
      </c>
      <c r="H1994">
        <v>103</v>
      </c>
      <c r="I1994">
        <v>4025</v>
      </c>
      <c r="J1994" t="s">
        <v>116</v>
      </c>
      <c r="K1994" t="s">
        <v>572</v>
      </c>
      <c r="L1994" t="s">
        <v>573</v>
      </c>
      <c r="M1994">
        <v>4247</v>
      </c>
      <c r="N1994">
        <v>41.23</v>
      </c>
      <c r="O1994">
        <v>220</v>
      </c>
      <c r="P1994" t="s">
        <v>537</v>
      </c>
      <c r="Q1994" t="s">
        <v>96</v>
      </c>
      <c r="R1994" t="s">
        <v>96</v>
      </c>
      <c r="S1994" t="s">
        <v>96</v>
      </c>
      <c r="T1994" t="s">
        <v>574</v>
      </c>
    </row>
    <row r="1995" spans="2:20" x14ac:dyDescent="0.25">
      <c r="B1995">
        <v>2005</v>
      </c>
      <c r="C1995">
        <v>2</v>
      </c>
      <c r="D1995">
        <v>4</v>
      </c>
      <c r="E1995" t="s">
        <v>89</v>
      </c>
      <c r="F1995">
        <v>100</v>
      </c>
      <c r="G1995">
        <v>98</v>
      </c>
      <c r="H1995">
        <v>112</v>
      </c>
      <c r="I1995">
        <v>4140</v>
      </c>
      <c r="J1995" t="s">
        <v>116</v>
      </c>
      <c r="K1995" t="s">
        <v>567</v>
      </c>
      <c r="L1995" t="s">
        <v>568</v>
      </c>
      <c r="M1995">
        <v>4327</v>
      </c>
      <c r="N1995">
        <v>38.630000000000003</v>
      </c>
      <c r="O1995">
        <v>175</v>
      </c>
      <c r="P1995" t="s">
        <v>537</v>
      </c>
      <c r="Q1995" t="s">
        <v>96</v>
      </c>
      <c r="R1995" t="s">
        <v>96</v>
      </c>
      <c r="S1995" t="s">
        <v>96</v>
      </c>
      <c r="T1995" t="s">
        <v>96</v>
      </c>
    </row>
    <row r="1996" spans="2:20" x14ac:dyDescent="0.25">
      <c r="B1996">
        <v>2005</v>
      </c>
      <c r="C1996">
        <v>2</v>
      </c>
      <c r="D1996">
        <v>4</v>
      </c>
      <c r="E1996" t="s">
        <v>9</v>
      </c>
      <c r="F1996">
        <v>40</v>
      </c>
      <c r="G1996" t="s">
        <v>96</v>
      </c>
      <c r="H1996" t="s">
        <v>96</v>
      </c>
      <c r="I1996">
        <v>3000</v>
      </c>
      <c r="J1996" t="s">
        <v>119</v>
      </c>
      <c r="K1996" t="s">
        <v>609</v>
      </c>
      <c r="L1996" t="s">
        <v>610</v>
      </c>
      <c r="M1996" t="s">
        <v>96</v>
      </c>
      <c r="N1996" t="s">
        <v>96</v>
      </c>
      <c r="O1996" t="s">
        <v>96</v>
      </c>
      <c r="P1996" t="s">
        <v>537</v>
      </c>
      <c r="Q1996" t="s">
        <v>96</v>
      </c>
      <c r="R1996" t="s">
        <v>96</v>
      </c>
      <c r="S1996" t="s">
        <v>96</v>
      </c>
      <c r="T1996" t="s">
        <v>602</v>
      </c>
    </row>
    <row r="1997" spans="2:20" x14ac:dyDescent="0.25">
      <c r="B1997">
        <v>2005</v>
      </c>
      <c r="C1997">
        <v>2</v>
      </c>
      <c r="D1997">
        <v>4</v>
      </c>
      <c r="E1997" t="s">
        <v>15</v>
      </c>
      <c r="F1997">
        <v>38.5</v>
      </c>
      <c r="G1997">
        <v>99</v>
      </c>
      <c r="H1997">
        <v>133</v>
      </c>
      <c r="I1997">
        <v>8008</v>
      </c>
      <c r="J1997" t="s">
        <v>118</v>
      </c>
      <c r="K1997" t="s">
        <v>594</v>
      </c>
      <c r="L1997" t="s">
        <v>619</v>
      </c>
      <c r="M1997">
        <v>8113</v>
      </c>
      <c r="N1997">
        <v>60.2</v>
      </c>
      <c r="O1997">
        <v>155</v>
      </c>
      <c r="P1997" t="s">
        <v>534</v>
      </c>
      <c r="Q1997" t="s">
        <v>96</v>
      </c>
      <c r="R1997" t="s">
        <v>96</v>
      </c>
      <c r="S1997" t="s">
        <v>96</v>
      </c>
      <c r="T1997" t="s">
        <v>96</v>
      </c>
    </row>
    <row r="1998" spans="2:20" x14ac:dyDescent="0.25">
      <c r="B1998">
        <v>2005</v>
      </c>
      <c r="C1998">
        <v>2</v>
      </c>
      <c r="D1998">
        <v>5</v>
      </c>
      <c r="E1998" t="s">
        <v>13</v>
      </c>
      <c r="F1998">
        <v>153.80000000000001</v>
      </c>
      <c r="G1998">
        <v>99</v>
      </c>
      <c r="H1998">
        <v>135.30000000000001</v>
      </c>
      <c r="I1998">
        <v>4000</v>
      </c>
      <c r="J1998" t="s">
        <v>114</v>
      </c>
      <c r="K1998" t="s">
        <v>535</v>
      </c>
      <c r="L1998" t="s">
        <v>536</v>
      </c>
      <c r="M1998">
        <v>4026</v>
      </c>
      <c r="N1998">
        <v>29.75</v>
      </c>
      <c r="O1998">
        <v>155</v>
      </c>
      <c r="P1998" t="s">
        <v>537</v>
      </c>
      <c r="Q1998" t="s">
        <v>96</v>
      </c>
      <c r="R1998" t="s">
        <v>96</v>
      </c>
      <c r="S1998" t="s">
        <v>96</v>
      </c>
      <c r="T1998" t="s">
        <v>96</v>
      </c>
    </row>
    <row r="1999" spans="2:20" x14ac:dyDescent="0.25">
      <c r="B1999">
        <v>2005</v>
      </c>
      <c r="C1999">
        <v>2</v>
      </c>
      <c r="D1999">
        <v>5</v>
      </c>
      <c r="E1999" t="s">
        <v>15</v>
      </c>
      <c r="F1999">
        <v>78.8</v>
      </c>
      <c r="G1999">
        <v>97</v>
      </c>
      <c r="H1999">
        <v>149</v>
      </c>
      <c r="I1999">
        <v>5251</v>
      </c>
      <c r="J1999" t="s">
        <v>114</v>
      </c>
      <c r="K1999" t="s">
        <v>539</v>
      </c>
      <c r="L1999" t="s">
        <v>540</v>
      </c>
      <c r="M1999">
        <v>5409</v>
      </c>
      <c r="N1999">
        <v>35.200000000000003</v>
      </c>
      <c r="O1999">
        <v>170</v>
      </c>
      <c r="P1999" t="s">
        <v>534</v>
      </c>
      <c r="Q1999" t="s">
        <v>96</v>
      </c>
      <c r="R1999" t="s">
        <v>96</v>
      </c>
      <c r="S1999" t="s">
        <v>96</v>
      </c>
      <c r="T1999" t="s">
        <v>96</v>
      </c>
    </row>
    <row r="2000" spans="2:20" x14ac:dyDescent="0.25">
      <c r="B2000">
        <v>2005</v>
      </c>
      <c r="C2000">
        <v>2</v>
      </c>
      <c r="D2000">
        <v>5</v>
      </c>
      <c r="E2000" t="s">
        <v>88</v>
      </c>
      <c r="F2000">
        <v>156.37</v>
      </c>
      <c r="G2000">
        <v>96.8</v>
      </c>
      <c r="H2000">
        <v>132</v>
      </c>
      <c r="I2000">
        <v>4550</v>
      </c>
      <c r="J2000" t="s">
        <v>115</v>
      </c>
      <c r="K2000" t="s">
        <v>549</v>
      </c>
      <c r="L2000" t="s">
        <v>550</v>
      </c>
      <c r="M2000">
        <v>4702</v>
      </c>
      <c r="N2000">
        <v>35.619999999999997</v>
      </c>
      <c r="O2000">
        <v>155</v>
      </c>
      <c r="P2000" t="s">
        <v>537</v>
      </c>
      <c r="Q2000" t="s">
        <v>96</v>
      </c>
      <c r="R2000" t="s">
        <v>96</v>
      </c>
      <c r="S2000" t="s">
        <v>96</v>
      </c>
      <c r="T2000" t="s">
        <v>96</v>
      </c>
    </row>
    <row r="2001" spans="2:20" x14ac:dyDescent="0.25">
      <c r="B2001">
        <v>2005</v>
      </c>
      <c r="C2001">
        <v>2</v>
      </c>
      <c r="D2001">
        <v>5</v>
      </c>
      <c r="E2001" t="s">
        <v>9</v>
      </c>
      <c r="F2001">
        <v>40</v>
      </c>
      <c r="G2001">
        <v>97.5</v>
      </c>
      <c r="H2001" t="s">
        <v>96</v>
      </c>
      <c r="I2001">
        <v>4300</v>
      </c>
      <c r="J2001" t="s">
        <v>118</v>
      </c>
      <c r="K2001" t="s">
        <v>621</v>
      </c>
      <c r="L2001" t="s">
        <v>622</v>
      </c>
      <c r="M2001" t="s">
        <v>96</v>
      </c>
      <c r="N2001" t="s">
        <v>96</v>
      </c>
      <c r="O2001">
        <v>155</v>
      </c>
      <c r="P2001" t="s">
        <v>537</v>
      </c>
      <c r="Q2001" t="s">
        <v>96</v>
      </c>
      <c r="R2001" t="s">
        <v>96</v>
      </c>
      <c r="S2001" t="s">
        <v>96</v>
      </c>
      <c r="T2001" t="s">
        <v>623</v>
      </c>
    </row>
    <row r="2002" spans="2:20" x14ac:dyDescent="0.25">
      <c r="B2002">
        <v>2005</v>
      </c>
      <c r="C2002">
        <v>2</v>
      </c>
      <c r="D2002">
        <v>5</v>
      </c>
      <c r="E2002" t="s">
        <v>9</v>
      </c>
      <c r="F2002">
        <v>30</v>
      </c>
      <c r="G2002">
        <v>99</v>
      </c>
      <c r="H2002" t="s">
        <v>96</v>
      </c>
      <c r="I2002">
        <v>6000</v>
      </c>
      <c r="J2002" t="s">
        <v>118</v>
      </c>
      <c r="K2002" t="s">
        <v>624</v>
      </c>
      <c r="L2002" t="s">
        <v>625</v>
      </c>
      <c r="M2002" t="s">
        <v>96</v>
      </c>
      <c r="N2002" t="s">
        <v>96</v>
      </c>
      <c r="O2002" t="s">
        <v>96</v>
      </c>
      <c r="P2002" t="s">
        <v>96</v>
      </c>
      <c r="Q2002" t="s">
        <v>96</v>
      </c>
      <c r="R2002" t="s">
        <v>96</v>
      </c>
      <c r="S2002" t="s">
        <v>96</v>
      </c>
      <c r="T2002" t="s">
        <v>96</v>
      </c>
    </row>
    <row r="2003" spans="2:20" x14ac:dyDescent="0.25">
      <c r="B2003">
        <v>2005</v>
      </c>
      <c r="C2003">
        <v>2</v>
      </c>
      <c r="D2003">
        <v>6</v>
      </c>
      <c r="E2003" t="s">
        <v>11</v>
      </c>
      <c r="F2003">
        <v>203.42</v>
      </c>
      <c r="G2003">
        <v>99.3</v>
      </c>
      <c r="H2003">
        <v>137</v>
      </c>
      <c r="I2003">
        <v>5600</v>
      </c>
      <c r="J2003" t="s">
        <v>114</v>
      </c>
      <c r="K2003" t="s">
        <v>547</v>
      </c>
      <c r="L2003" t="s">
        <v>548</v>
      </c>
      <c r="M2003">
        <v>5639</v>
      </c>
      <c r="N2003">
        <v>41.11</v>
      </c>
      <c r="O2003">
        <v>180</v>
      </c>
      <c r="P2003" t="s">
        <v>534</v>
      </c>
      <c r="Q2003" t="s">
        <v>96</v>
      </c>
      <c r="R2003" t="s">
        <v>96</v>
      </c>
      <c r="S2003" t="s">
        <v>96</v>
      </c>
      <c r="T2003" t="s">
        <v>96</v>
      </c>
    </row>
    <row r="2004" spans="2:20" x14ac:dyDescent="0.25">
      <c r="B2004">
        <v>2005</v>
      </c>
      <c r="C2004">
        <v>2</v>
      </c>
      <c r="D2004">
        <v>6</v>
      </c>
      <c r="E2004" t="s">
        <v>15</v>
      </c>
      <c r="F2004">
        <v>161</v>
      </c>
      <c r="G2004">
        <v>99</v>
      </c>
      <c r="H2004">
        <v>150</v>
      </c>
      <c r="I2004">
        <v>5998</v>
      </c>
      <c r="J2004" t="s">
        <v>114</v>
      </c>
      <c r="K2004" t="s">
        <v>541</v>
      </c>
      <c r="L2004" t="s">
        <v>410</v>
      </c>
      <c r="M2004">
        <v>6074</v>
      </c>
      <c r="N2004">
        <v>37.700000000000003</v>
      </c>
      <c r="O2004">
        <v>175</v>
      </c>
      <c r="P2004" t="s">
        <v>534</v>
      </c>
      <c r="Q2004" t="s">
        <v>96</v>
      </c>
      <c r="R2004" t="s">
        <v>96</v>
      </c>
      <c r="S2004" t="s">
        <v>96</v>
      </c>
      <c r="T2004" t="s">
        <v>96</v>
      </c>
    </row>
    <row r="2005" spans="2:20" x14ac:dyDescent="0.25">
      <c r="B2005">
        <v>2005</v>
      </c>
      <c r="C2005">
        <v>2</v>
      </c>
      <c r="D2005">
        <v>6</v>
      </c>
      <c r="E2005" t="s">
        <v>9</v>
      </c>
      <c r="F2005">
        <v>131.81</v>
      </c>
      <c r="G2005">
        <v>70.5</v>
      </c>
      <c r="H2005">
        <v>114</v>
      </c>
      <c r="I2005">
        <v>2700</v>
      </c>
      <c r="J2005" t="s">
        <v>116</v>
      </c>
      <c r="K2005" t="s">
        <v>585</v>
      </c>
      <c r="L2005" t="s">
        <v>586</v>
      </c>
      <c r="M2005">
        <v>3827</v>
      </c>
      <c r="N2005">
        <v>24.85</v>
      </c>
      <c r="O2005" t="s">
        <v>96</v>
      </c>
      <c r="P2005" t="s">
        <v>96</v>
      </c>
      <c r="Q2005" t="s">
        <v>96</v>
      </c>
      <c r="R2005" t="s">
        <v>96</v>
      </c>
      <c r="S2005" t="s">
        <v>96</v>
      </c>
      <c r="T2005" t="s">
        <v>96</v>
      </c>
    </row>
    <row r="2006" spans="2:20" x14ac:dyDescent="0.25">
      <c r="B2006">
        <v>2005</v>
      </c>
      <c r="C2006">
        <v>2</v>
      </c>
      <c r="D2006">
        <v>6</v>
      </c>
      <c r="E2006" t="s">
        <v>13</v>
      </c>
      <c r="F2006">
        <v>40</v>
      </c>
      <c r="G2006">
        <v>99</v>
      </c>
      <c r="H2006">
        <v>106.9</v>
      </c>
      <c r="I2006">
        <v>4000</v>
      </c>
      <c r="J2006" t="s">
        <v>116</v>
      </c>
      <c r="K2006" t="s">
        <v>575</v>
      </c>
      <c r="L2006" t="s">
        <v>157</v>
      </c>
      <c r="M2006">
        <v>4050</v>
      </c>
      <c r="N2006">
        <v>37.9</v>
      </c>
      <c r="O2006">
        <v>220</v>
      </c>
      <c r="P2006" t="s">
        <v>537</v>
      </c>
      <c r="Q2006" t="s">
        <v>96</v>
      </c>
      <c r="R2006" t="s">
        <v>96</v>
      </c>
      <c r="S2006" t="s">
        <v>96</v>
      </c>
      <c r="T2006" t="s">
        <v>574</v>
      </c>
    </row>
    <row r="2007" spans="2:20" x14ac:dyDescent="0.25">
      <c r="B2007">
        <v>2005</v>
      </c>
      <c r="C2007">
        <v>2</v>
      </c>
      <c r="D2007">
        <v>6</v>
      </c>
      <c r="E2007" t="s">
        <v>88</v>
      </c>
      <c r="F2007">
        <v>40</v>
      </c>
      <c r="G2007">
        <v>95</v>
      </c>
      <c r="H2007">
        <v>88</v>
      </c>
      <c r="I2007">
        <v>2300</v>
      </c>
      <c r="J2007" t="s">
        <v>117</v>
      </c>
      <c r="K2007" t="s">
        <v>587</v>
      </c>
      <c r="L2007" t="s">
        <v>269</v>
      </c>
      <c r="M2007">
        <v>2421</v>
      </c>
      <c r="N2007">
        <v>27.48</v>
      </c>
      <c r="O2007">
        <v>110</v>
      </c>
      <c r="P2007" t="s">
        <v>537</v>
      </c>
      <c r="Q2007" t="s">
        <v>96</v>
      </c>
      <c r="R2007" t="s">
        <v>96</v>
      </c>
      <c r="S2007" t="s">
        <v>96</v>
      </c>
      <c r="T2007" t="s">
        <v>96</v>
      </c>
    </row>
    <row r="2008" spans="2:20" x14ac:dyDescent="0.25">
      <c r="B2008">
        <v>2005</v>
      </c>
      <c r="C2008">
        <v>2</v>
      </c>
      <c r="D2008">
        <v>6</v>
      </c>
      <c r="E2008" t="s">
        <v>15</v>
      </c>
      <c r="F2008">
        <v>40</v>
      </c>
      <c r="G2008">
        <v>83</v>
      </c>
      <c r="H2008">
        <v>99</v>
      </c>
      <c r="I2008">
        <v>3125</v>
      </c>
      <c r="J2008" t="s">
        <v>117</v>
      </c>
      <c r="K2008" t="s">
        <v>594</v>
      </c>
      <c r="L2008" t="s">
        <v>595</v>
      </c>
      <c r="M2008">
        <v>3788</v>
      </c>
      <c r="N2008">
        <v>31.6</v>
      </c>
      <c r="O2008">
        <v>120</v>
      </c>
      <c r="P2008" t="s">
        <v>534</v>
      </c>
      <c r="Q2008" t="s">
        <v>96</v>
      </c>
      <c r="R2008" t="s">
        <v>96</v>
      </c>
      <c r="S2008" t="s">
        <v>96</v>
      </c>
      <c r="T2008" t="s">
        <v>96</v>
      </c>
    </row>
    <row r="2009" spans="2:20" x14ac:dyDescent="0.25">
      <c r="B2009">
        <v>2005</v>
      </c>
      <c r="C2009">
        <v>2</v>
      </c>
      <c r="D2009">
        <v>6</v>
      </c>
      <c r="E2009" t="s">
        <v>89</v>
      </c>
      <c r="F2009">
        <v>103</v>
      </c>
      <c r="G2009">
        <v>78</v>
      </c>
      <c r="H2009">
        <v>70</v>
      </c>
      <c r="I2009">
        <v>2901</v>
      </c>
      <c r="J2009" t="s">
        <v>119</v>
      </c>
      <c r="K2009" t="s">
        <v>607</v>
      </c>
      <c r="L2009" t="s">
        <v>608</v>
      </c>
      <c r="M2009">
        <v>3750</v>
      </c>
      <c r="N2009">
        <v>53.5</v>
      </c>
      <c r="O2009">
        <v>110</v>
      </c>
      <c r="P2009" t="s">
        <v>537</v>
      </c>
      <c r="Q2009" t="s">
        <v>96</v>
      </c>
      <c r="R2009" t="s">
        <v>96</v>
      </c>
      <c r="S2009" t="s">
        <v>96</v>
      </c>
      <c r="T2009" t="s">
        <v>96</v>
      </c>
    </row>
    <row r="2010" spans="2:20" x14ac:dyDescent="0.25">
      <c r="B2010">
        <v>2005</v>
      </c>
      <c r="C2010">
        <v>2</v>
      </c>
      <c r="D2010">
        <v>6</v>
      </c>
      <c r="E2010" t="s">
        <v>89</v>
      </c>
      <c r="F2010">
        <v>38</v>
      </c>
      <c r="G2010">
        <v>95</v>
      </c>
      <c r="H2010">
        <v>72</v>
      </c>
      <c r="I2010">
        <v>4300</v>
      </c>
      <c r="J2010" t="s">
        <v>119</v>
      </c>
      <c r="K2010" t="s">
        <v>605</v>
      </c>
      <c r="L2010" t="s">
        <v>606</v>
      </c>
      <c r="M2010">
        <v>4583</v>
      </c>
      <c r="N2010">
        <v>63.6</v>
      </c>
      <c r="O2010">
        <v>115</v>
      </c>
      <c r="P2010" t="s">
        <v>537</v>
      </c>
      <c r="Q2010" t="s">
        <v>96</v>
      </c>
      <c r="R2010" t="s">
        <v>96</v>
      </c>
      <c r="S2010" t="s">
        <v>96</v>
      </c>
      <c r="T2010" t="s">
        <v>96</v>
      </c>
    </row>
    <row r="2011" spans="2:20" x14ac:dyDescent="0.25">
      <c r="B2011">
        <v>2005</v>
      </c>
      <c r="C2011">
        <v>2</v>
      </c>
      <c r="D2011">
        <v>7</v>
      </c>
      <c r="E2011" t="s">
        <v>14</v>
      </c>
      <c r="F2011">
        <v>118.75</v>
      </c>
      <c r="G2011">
        <v>96</v>
      </c>
      <c r="H2011">
        <v>117.3</v>
      </c>
      <c r="I2011">
        <v>4550</v>
      </c>
      <c r="J2011" t="s">
        <v>115</v>
      </c>
      <c r="K2011" t="s">
        <v>559</v>
      </c>
      <c r="L2011" t="s">
        <v>560</v>
      </c>
      <c r="M2011">
        <v>4756</v>
      </c>
      <c r="N2011">
        <v>40.54</v>
      </c>
      <c r="O2011">
        <v>170</v>
      </c>
      <c r="P2011" t="s">
        <v>537</v>
      </c>
      <c r="Q2011" t="s">
        <v>96</v>
      </c>
      <c r="R2011" t="s">
        <v>96</v>
      </c>
      <c r="S2011" t="s">
        <v>96</v>
      </c>
      <c r="T2011" t="s">
        <v>96</v>
      </c>
    </row>
    <row r="2012" spans="2:20" x14ac:dyDescent="0.25">
      <c r="B2012">
        <v>2005</v>
      </c>
      <c r="C2012">
        <v>2</v>
      </c>
      <c r="D2012">
        <v>7</v>
      </c>
      <c r="E2012" t="s">
        <v>14</v>
      </c>
      <c r="F2012">
        <v>44.5</v>
      </c>
      <c r="G2012">
        <v>97</v>
      </c>
      <c r="H2012">
        <v>105.5</v>
      </c>
      <c r="I2012">
        <v>4045</v>
      </c>
      <c r="J2012" t="s">
        <v>116</v>
      </c>
      <c r="K2012" t="s">
        <v>577</v>
      </c>
      <c r="L2012" t="s">
        <v>578</v>
      </c>
      <c r="M2012">
        <v>4167</v>
      </c>
      <c r="N2012">
        <v>39.49</v>
      </c>
      <c r="O2012">
        <v>140</v>
      </c>
      <c r="P2012" t="s">
        <v>537</v>
      </c>
      <c r="Q2012" t="s">
        <v>96</v>
      </c>
      <c r="R2012" t="s">
        <v>96</v>
      </c>
      <c r="S2012" t="s">
        <v>96</v>
      </c>
      <c r="T2012" t="s">
        <v>96</v>
      </c>
    </row>
    <row r="2013" spans="2:20" x14ac:dyDescent="0.25">
      <c r="B2013">
        <v>2005</v>
      </c>
      <c r="C2013">
        <v>2</v>
      </c>
      <c r="D2013">
        <v>7</v>
      </c>
      <c r="E2013" t="s">
        <v>11</v>
      </c>
      <c r="F2013">
        <v>113.02</v>
      </c>
      <c r="G2013">
        <v>97.6</v>
      </c>
      <c r="H2013">
        <v>103</v>
      </c>
      <c r="I2013">
        <v>5500</v>
      </c>
      <c r="J2013" t="s">
        <v>116</v>
      </c>
      <c r="K2013" t="s">
        <v>579</v>
      </c>
      <c r="L2013" t="s">
        <v>580</v>
      </c>
      <c r="M2013">
        <v>5635</v>
      </c>
      <c r="N2013">
        <v>54.71</v>
      </c>
      <c r="O2013">
        <v>140</v>
      </c>
      <c r="P2013" t="s">
        <v>534</v>
      </c>
      <c r="Q2013" t="s">
        <v>96</v>
      </c>
      <c r="R2013" t="s">
        <v>96</v>
      </c>
      <c r="S2013" t="s">
        <v>96</v>
      </c>
      <c r="T2013" t="s">
        <v>96</v>
      </c>
    </row>
    <row r="2014" spans="2:20" x14ac:dyDescent="0.25">
      <c r="B2014">
        <v>2005</v>
      </c>
      <c r="C2014">
        <v>2</v>
      </c>
      <c r="D2014">
        <v>8</v>
      </c>
      <c r="E2014" t="s">
        <v>9</v>
      </c>
      <c r="F2014">
        <v>152</v>
      </c>
      <c r="G2014">
        <v>99.3</v>
      </c>
      <c r="H2014">
        <v>139</v>
      </c>
      <c r="I2014">
        <v>5424</v>
      </c>
      <c r="J2014" t="s">
        <v>114</v>
      </c>
      <c r="K2014" t="s">
        <v>542</v>
      </c>
      <c r="L2014" t="s">
        <v>544</v>
      </c>
      <c r="M2014">
        <v>5460</v>
      </c>
      <c r="N2014">
        <v>39.4</v>
      </c>
      <c r="O2014">
        <v>174</v>
      </c>
      <c r="P2014" t="s">
        <v>531</v>
      </c>
      <c r="Q2014">
        <v>500</v>
      </c>
      <c r="R2014" t="s">
        <v>96</v>
      </c>
      <c r="S2014" t="s">
        <v>96</v>
      </c>
      <c r="T2014" t="s">
        <v>96</v>
      </c>
    </row>
    <row r="2015" spans="2:20" x14ac:dyDescent="0.25">
      <c r="B2015">
        <v>2005</v>
      </c>
      <c r="C2015">
        <v>2</v>
      </c>
      <c r="D2015">
        <v>8</v>
      </c>
      <c r="E2015" t="s">
        <v>88</v>
      </c>
      <c r="F2015">
        <v>119.11</v>
      </c>
      <c r="G2015">
        <v>98.9</v>
      </c>
      <c r="H2015">
        <v>114.6</v>
      </c>
      <c r="I2015">
        <v>4439</v>
      </c>
      <c r="J2015" t="s">
        <v>116</v>
      </c>
      <c r="K2015" t="s">
        <v>551</v>
      </c>
      <c r="L2015" t="s">
        <v>569</v>
      </c>
      <c r="M2015">
        <v>4492</v>
      </c>
      <c r="N2015">
        <v>39.200000000000003</v>
      </c>
      <c r="O2015">
        <v>145</v>
      </c>
      <c r="P2015" t="s">
        <v>537</v>
      </c>
      <c r="Q2015" t="s">
        <v>96</v>
      </c>
      <c r="R2015" t="s">
        <v>96</v>
      </c>
      <c r="S2015" t="s">
        <v>96</v>
      </c>
      <c r="T2015" t="s">
        <v>96</v>
      </c>
    </row>
    <row r="2016" spans="2:20" x14ac:dyDescent="0.25">
      <c r="B2016">
        <v>2005</v>
      </c>
      <c r="C2016">
        <v>2</v>
      </c>
      <c r="D2016">
        <v>8</v>
      </c>
      <c r="E2016" t="s">
        <v>11</v>
      </c>
      <c r="F2016">
        <v>125.5</v>
      </c>
      <c r="G2016">
        <v>92</v>
      </c>
      <c r="H2016">
        <v>93</v>
      </c>
      <c r="I2016">
        <v>4016</v>
      </c>
      <c r="J2016" t="s">
        <v>117</v>
      </c>
      <c r="K2016" t="s">
        <v>592</v>
      </c>
      <c r="L2016" t="s">
        <v>593</v>
      </c>
      <c r="M2016">
        <v>4378</v>
      </c>
      <c r="N2016">
        <v>47.08</v>
      </c>
      <c r="O2016">
        <v>125</v>
      </c>
      <c r="P2016" t="s">
        <v>534</v>
      </c>
      <c r="Q2016" t="s">
        <v>96</v>
      </c>
      <c r="R2016" t="s">
        <v>96</v>
      </c>
      <c r="S2016" t="s">
        <v>96</v>
      </c>
      <c r="T2016" t="s">
        <v>96</v>
      </c>
    </row>
    <row r="2017" spans="2:20" x14ac:dyDescent="0.25">
      <c r="B2017">
        <v>2005</v>
      </c>
      <c r="C2017">
        <v>2</v>
      </c>
      <c r="D2017">
        <v>8</v>
      </c>
      <c r="E2017" t="s">
        <v>11</v>
      </c>
      <c r="F2017">
        <v>94.04</v>
      </c>
      <c r="G2017">
        <v>99.9</v>
      </c>
      <c r="H2017">
        <v>104</v>
      </c>
      <c r="I2017">
        <v>13143</v>
      </c>
      <c r="J2017" t="s">
        <v>118</v>
      </c>
      <c r="K2017" t="s">
        <v>71</v>
      </c>
      <c r="L2017" t="s">
        <v>170</v>
      </c>
      <c r="M2017">
        <v>13149</v>
      </c>
      <c r="N2017">
        <v>126.4</v>
      </c>
      <c r="O2017">
        <v>135</v>
      </c>
      <c r="P2017" t="s">
        <v>534</v>
      </c>
      <c r="Q2017" t="s">
        <v>96</v>
      </c>
      <c r="R2017" t="s">
        <v>96</v>
      </c>
      <c r="S2017" t="s">
        <v>96</v>
      </c>
      <c r="T2017" t="s">
        <v>96</v>
      </c>
    </row>
    <row r="2018" spans="2:20" x14ac:dyDescent="0.25">
      <c r="B2018">
        <v>2005</v>
      </c>
      <c r="C2018">
        <v>2</v>
      </c>
      <c r="D2018">
        <v>9</v>
      </c>
      <c r="E2018" t="s">
        <v>13</v>
      </c>
      <c r="F2018">
        <v>80</v>
      </c>
      <c r="G2018">
        <v>99</v>
      </c>
      <c r="H2018">
        <v>134.9</v>
      </c>
      <c r="I2018">
        <v>4200</v>
      </c>
      <c r="J2018" t="s">
        <v>114</v>
      </c>
      <c r="K2018" t="s">
        <v>532</v>
      </c>
      <c r="L2018" t="s">
        <v>538</v>
      </c>
      <c r="M2018">
        <v>4226</v>
      </c>
      <c r="N2018">
        <v>31.34</v>
      </c>
      <c r="O2018">
        <v>170</v>
      </c>
      <c r="P2018" t="s">
        <v>537</v>
      </c>
      <c r="Q2018" t="s">
        <v>96</v>
      </c>
      <c r="R2018" t="s">
        <v>96</v>
      </c>
      <c r="S2018" t="s">
        <v>96</v>
      </c>
      <c r="T2018" t="s">
        <v>96</v>
      </c>
    </row>
    <row r="2019" spans="2:20" x14ac:dyDescent="0.25">
      <c r="B2019">
        <v>2005</v>
      </c>
      <c r="C2019">
        <v>2</v>
      </c>
      <c r="D2019">
        <v>9</v>
      </c>
      <c r="E2019" t="s">
        <v>11</v>
      </c>
      <c r="F2019">
        <v>147.97999999999999</v>
      </c>
      <c r="G2019">
        <v>96.8</v>
      </c>
      <c r="H2019">
        <v>122</v>
      </c>
      <c r="I2019">
        <v>5554</v>
      </c>
      <c r="J2019" t="s">
        <v>115</v>
      </c>
      <c r="K2019" t="s">
        <v>563</v>
      </c>
      <c r="L2019" t="s">
        <v>564</v>
      </c>
      <c r="M2019">
        <v>5728</v>
      </c>
      <c r="N2019">
        <v>46.95</v>
      </c>
      <c r="O2019">
        <v>170</v>
      </c>
      <c r="P2019" t="s">
        <v>534</v>
      </c>
      <c r="Q2019" t="s">
        <v>96</v>
      </c>
      <c r="R2019" t="s">
        <v>96</v>
      </c>
      <c r="S2019" t="s">
        <v>96</v>
      </c>
      <c r="T2019" t="s">
        <v>96</v>
      </c>
    </row>
    <row r="2020" spans="2:20" x14ac:dyDescent="0.25">
      <c r="B2020">
        <v>2005</v>
      </c>
      <c r="C2020">
        <v>2</v>
      </c>
      <c r="D2020">
        <v>9</v>
      </c>
      <c r="E2020" t="s">
        <v>103</v>
      </c>
      <c r="F2020">
        <v>242.88</v>
      </c>
      <c r="G2020">
        <v>33.299999999999997</v>
      </c>
      <c r="H2020" t="s">
        <v>96</v>
      </c>
      <c r="I2020">
        <v>3552</v>
      </c>
      <c r="J2020" t="s">
        <v>119</v>
      </c>
      <c r="K2020" t="s">
        <v>614</v>
      </c>
      <c r="L2020" t="s">
        <v>615</v>
      </c>
      <c r="M2020" t="s">
        <v>96</v>
      </c>
      <c r="N2020" t="s">
        <v>96</v>
      </c>
      <c r="O2020" t="s">
        <v>96</v>
      </c>
      <c r="P2020" t="s">
        <v>96</v>
      </c>
      <c r="Q2020" t="s">
        <v>96</v>
      </c>
      <c r="R2020" t="s">
        <v>96</v>
      </c>
      <c r="S2020" t="s">
        <v>96</v>
      </c>
      <c r="T2020" t="s">
        <v>96</v>
      </c>
    </row>
    <row r="2021" spans="2:20" x14ac:dyDescent="0.25">
      <c r="B2021">
        <v>2005</v>
      </c>
      <c r="C2021">
        <v>2</v>
      </c>
      <c r="D2021">
        <v>9</v>
      </c>
      <c r="E2021" t="s">
        <v>14</v>
      </c>
      <c r="F2021">
        <v>140</v>
      </c>
      <c r="G2021" t="s">
        <v>96</v>
      </c>
      <c r="H2021" t="s">
        <v>96</v>
      </c>
      <c r="I2021">
        <v>2500</v>
      </c>
      <c r="J2021" t="s">
        <v>118</v>
      </c>
      <c r="K2021" t="s">
        <v>616</v>
      </c>
      <c r="L2021" t="s">
        <v>529</v>
      </c>
      <c r="M2021" t="s">
        <v>96</v>
      </c>
      <c r="N2021" t="s">
        <v>96</v>
      </c>
      <c r="O2021" t="s">
        <v>96</v>
      </c>
      <c r="P2021" t="s">
        <v>96</v>
      </c>
      <c r="Q2021" t="s">
        <v>96</v>
      </c>
      <c r="R2021" t="s">
        <v>96</v>
      </c>
      <c r="S2021" t="s">
        <v>96</v>
      </c>
      <c r="T2021" t="s">
        <v>602</v>
      </c>
    </row>
    <row r="2022" spans="2:20" x14ac:dyDescent="0.25">
      <c r="B2022">
        <v>2005</v>
      </c>
      <c r="C2022">
        <v>2</v>
      </c>
      <c r="D2022">
        <v>9</v>
      </c>
      <c r="E2022" t="s">
        <v>13</v>
      </c>
      <c r="F2022">
        <v>28</v>
      </c>
      <c r="G2022">
        <v>93</v>
      </c>
      <c r="H2022" t="s">
        <v>96</v>
      </c>
      <c r="I2022">
        <v>25714</v>
      </c>
      <c r="J2022" t="s">
        <v>118</v>
      </c>
      <c r="K2022" t="s">
        <v>19</v>
      </c>
      <c r="L2022" t="s">
        <v>620</v>
      </c>
      <c r="M2022" t="s">
        <v>96</v>
      </c>
      <c r="N2022" t="s">
        <v>96</v>
      </c>
      <c r="O2022" t="s">
        <v>96</v>
      </c>
      <c r="P2022" t="s">
        <v>96</v>
      </c>
      <c r="Q2022" t="s">
        <v>96</v>
      </c>
      <c r="R2022" t="s">
        <v>96</v>
      </c>
      <c r="S2022" t="s">
        <v>96</v>
      </c>
      <c r="T2022" t="s">
        <v>96</v>
      </c>
    </row>
    <row r="2023" spans="2:20" x14ac:dyDescent="0.25">
      <c r="B2023">
        <v>2005</v>
      </c>
      <c r="C2023">
        <v>2</v>
      </c>
      <c r="D2023">
        <v>11</v>
      </c>
      <c r="E2023" t="s">
        <v>89</v>
      </c>
      <c r="F2023">
        <v>158</v>
      </c>
      <c r="G2023">
        <v>97</v>
      </c>
      <c r="I2023">
        <v>3799</v>
      </c>
      <c r="J2023" t="s">
        <v>114</v>
      </c>
      <c r="K2023" t="s">
        <v>434</v>
      </c>
      <c r="L2023" t="s">
        <v>348</v>
      </c>
      <c r="M2023">
        <v>3872</v>
      </c>
      <c r="N2023">
        <v>38.72</v>
      </c>
      <c r="O2023">
        <v>150</v>
      </c>
      <c r="P2023" t="s">
        <v>537</v>
      </c>
      <c r="Q2023" t="s">
        <v>96</v>
      </c>
      <c r="R2023" t="s">
        <v>96</v>
      </c>
      <c r="S2023" t="s">
        <v>96</v>
      </c>
      <c r="T2023" t="s">
        <v>96</v>
      </c>
    </row>
    <row r="2024" spans="2:20" x14ac:dyDescent="0.25">
      <c r="B2024">
        <v>2005</v>
      </c>
      <c r="C2024">
        <v>2</v>
      </c>
      <c r="D2024">
        <v>11</v>
      </c>
      <c r="E2024" t="s">
        <v>10</v>
      </c>
      <c r="F2024">
        <v>77.75</v>
      </c>
      <c r="G2024">
        <v>98.3</v>
      </c>
      <c r="H2024">
        <v>140</v>
      </c>
      <c r="I2024">
        <v>4400</v>
      </c>
      <c r="J2024" t="s">
        <v>114</v>
      </c>
      <c r="K2024" t="s">
        <v>545</v>
      </c>
      <c r="L2024" t="s">
        <v>546</v>
      </c>
      <c r="M2024">
        <v>4443</v>
      </c>
      <c r="N2024">
        <v>31.83</v>
      </c>
      <c r="O2024">
        <v>175</v>
      </c>
      <c r="P2024" t="s">
        <v>534</v>
      </c>
      <c r="Q2024" t="s">
        <v>96</v>
      </c>
      <c r="R2024" t="s">
        <v>96</v>
      </c>
      <c r="S2024" t="s">
        <v>96</v>
      </c>
      <c r="T2024" t="s">
        <v>96</v>
      </c>
    </row>
    <row r="2025" spans="2:20" x14ac:dyDescent="0.25">
      <c r="B2025">
        <v>2005</v>
      </c>
      <c r="C2025">
        <v>2</v>
      </c>
      <c r="D2025">
        <v>11</v>
      </c>
      <c r="E2025" t="s">
        <v>9</v>
      </c>
      <c r="F2025">
        <v>30.5</v>
      </c>
      <c r="G2025">
        <v>96.7</v>
      </c>
      <c r="H2025">
        <v>143</v>
      </c>
      <c r="I2025">
        <v>6000</v>
      </c>
      <c r="J2025" t="s">
        <v>114</v>
      </c>
      <c r="K2025" t="s">
        <v>542</v>
      </c>
      <c r="L2025" t="s">
        <v>543</v>
      </c>
      <c r="M2025">
        <v>6204</v>
      </c>
      <c r="N2025">
        <v>43.22</v>
      </c>
      <c r="O2025">
        <v>184</v>
      </c>
      <c r="P2025" t="s">
        <v>531</v>
      </c>
      <c r="Q2025">
        <v>1000</v>
      </c>
      <c r="R2025" t="s">
        <v>96</v>
      </c>
      <c r="S2025" t="s">
        <v>96</v>
      </c>
      <c r="T2025" t="s">
        <v>96</v>
      </c>
    </row>
    <row r="2026" spans="2:20" x14ac:dyDescent="0.25">
      <c r="B2026">
        <v>2005</v>
      </c>
      <c r="C2026">
        <v>2</v>
      </c>
      <c r="D2026">
        <v>11</v>
      </c>
      <c r="E2026" t="s">
        <v>9</v>
      </c>
      <c r="F2026">
        <v>72.5</v>
      </c>
      <c r="G2026">
        <v>99.3</v>
      </c>
      <c r="H2026">
        <v>126</v>
      </c>
      <c r="I2026">
        <v>5000</v>
      </c>
      <c r="J2026" t="s">
        <v>115</v>
      </c>
      <c r="K2026" t="s">
        <v>553</v>
      </c>
      <c r="L2026" t="s">
        <v>554</v>
      </c>
      <c r="M2026">
        <v>5035</v>
      </c>
      <c r="N2026">
        <v>39.94</v>
      </c>
      <c r="O2026">
        <v>158</v>
      </c>
      <c r="P2026" t="s">
        <v>537</v>
      </c>
      <c r="Q2026" t="s">
        <v>96</v>
      </c>
      <c r="R2026" t="s">
        <v>96</v>
      </c>
      <c r="S2026" t="s">
        <v>96</v>
      </c>
      <c r="T2026" t="s">
        <v>96</v>
      </c>
    </row>
    <row r="2027" spans="2:20" x14ac:dyDescent="0.25">
      <c r="B2027">
        <v>2005</v>
      </c>
      <c r="C2027">
        <v>2</v>
      </c>
      <c r="D2027">
        <v>11</v>
      </c>
      <c r="E2027" t="s">
        <v>88</v>
      </c>
      <c r="F2027">
        <v>64</v>
      </c>
      <c r="G2027">
        <v>98.5</v>
      </c>
      <c r="H2027">
        <v>110</v>
      </c>
      <c r="I2027">
        <v>3500</v>
      </c>
      <c r="J2027" t="s">
        <v>116</v>
      </c>
      <c r="K2027" t="s">
        <v>570</v>
      </c>
      <c r="L2027" t="s">
        <v>571</v>
      </c>
      <c r="M2027">
        <v>3556</v>
      </c>
      <c r="N2027">
        <v>32.43</v>
      </c>
      <c r="O2027">
        <v>138</v>
      </c>
      <c r="P2027" t="s">
        <v>534</v>
      </c>
      <c r="Q2027" t="s">
        <v>96</v>
      </c>
      <c r="R2027" t="s">
        <v>96</v>
      </c>
      <c r="S2027" t="s">
        <v>96</v>
      </c>
      <c r="T2027" t="s">
        <v>96</v>
      </c>
    </row>
    <row r="2028" spans="2:20" x14ac:dyDescent="0.25">
      <c r="B2028">
        <v>2005</v>
      </c>
      <c r="C2028">
        <v>2</v>
      </c>
      <c r="D2028">
        <v>11</v>
      </c>
      <c r="E2028" t="s">
        <v>88</v>
      </c>
      <c r="F2028">
        <v>120</v>
      </c>
      <c r="G2028">
        <v>97.1</v>
      </c>
      <c r="H2028">
        <v>115</v>
      </c>
      <c r="I2028">
        <v>4300</v>
      </c>
      <c r="J2028" t="s">
        <v>116</v>
      </c>
      <c r="K2028" t="s">
        <v>570</v>
      </c>
      <c r="L2028" t="s">
        <v>571</v>
      </c>
      <c r="M2028">
        <v>4425</v>
      </c>
      <c r="N2028">
        <v>38.53</v>
      </c>
      <c r="O2028">
        <v>144</v>
      </c>
      <c r="P2028" t="s">
        <v>534</v>
      </c>
      <c r="Q2028" t="s">
        <v>96</v>
      </c>
      <c r="R2028" t="s">
        <v>96</v>
      </c>
      <c r="S2028" t="s">
        <v>96</v>
      </c>
      <c r="T2028" t="s">
        <v>96</v>
      </c>
    </row>
    <row r="2029" spans="2:20" x14ac:dyDescent="0.25">
      <c r="B2029">
        <v>2005</v>
      </c>
      <c r="C2029">
        <v>2</v>
      </c>
      <c r="D2029">
        <v>11</v>
      </c>
      <c r="E2029" t="s">
        <v>88</v>
      </c>
      <c r="F2029">
        <v>143.01</v>
      </c>
      <c r="G2029" t="s">
        <v>96</v>
      </c>
      <c r="H2029" t="s">
        <v>96</v>
      </c>
      <c r="I2029">
        <v>1510</v>
      </c>
      <c r="J2029" t="s">
        <v>119</v>
      </c>
      <c r="K2029" t="s">
        <v>600</v>
      </c>
      <c r="L2029" t="s">
        <v>601</v>
      </c>
      <c r="M2029" t="s">
        <v>96</v>
      </c>
      <c r="N2029" t="s">
        <v>96</v>
      </c>
      <c r="O2029" t="s">
        <v>96</v>
      </c>
      <c r="P2029" t="s">
        <v>96</v>
      </c>
      <c r="Q2029" t="s">
        <v>96</v>
      </c>
      <c r="R2029" t="s">
        <v>96</v>
      </c>
      <c r="S2029" t="s">
        <v>96</v>
      </c>
      <c r="T2029" t="s">
        <v>602</v>
      </c>
    </row>
    <row r="2030" spans="2:20" x14ac:dyDescent="0.25">
      <c r="B2030">
        <v>2005</v>
      </c>
      <c r="C2030">
        <v>2</v>
      </c>
      <c r="D2030">
        <v>11</v>
      </c>
      <c r="E2030" t="s">
        <v>88</v>
      </c>
      <c r="F2030">
        <v>199.53</v>
      </c>
      <c r="G2030" t="s">
        <v>96</v>
      </c>
      <c r="H2030" t="s">
        <v>96</v>
      </c>
      <c r="I2030">
        <v>2490</v>
      </c>
      <c r="J2030" t="s">
        <v>119</v>
      </c>
      <c r="K2030" t="s">
        <v>600</v>
      </c>
      <c r="L2030" t="s">
        <v>601</v>
      </c>
      <c r="M2030" t="s">
        <v>96</v>
      </c>
      <c r="N2030" t="s">
        <v>96</v>
      </c>
      <c r="O2030" t="s">
        <v>96</v>
      </c>
      <c r="P2030" t="s">
        <v>96</v>
      </c>
      <c r="Q2030" t="s">
        <v>96</v>
      </c>
      <c r="R2030" t="s">
        <v>96</v>
      </c>
      <c r="S2030" t="s">
        <v>96</v>
      </c>
      <c r="T2030" t="s">
        <v>602</v>
      </c>
    </row>
    <row r="2031" spans="2:20" x14ac:dyDescent="0.25">
      <c r="B2031">
        <v>2005</v>
      </c>
      <c r="C2031">
        <v>2</v>
      </c>
      <c r="D2031">
        <v>11</v>
      </c>
      <c r="E2031" t="s">
        <v>88</v>
      </c>
      <c r="F2031">
        <v>73.39</v>
      </c>
      <c r="G2031">
        <v>11</v>
      </c>
      <c r="H2031" t="s">
        <v>96</v>
      </c>
      <c r="I2031">
        <v>3110</v>
      </c>
      <c r="J2031" t="s">
        <v>119</v>
      </c>
      <c r="K2031" t="s">
        <v>600</v>
      </c>
      <c r="L2031" t="s">
        <v>601</v>
      </c>
      <c r="M2031" t="s">
        <v>96</v>
      </c>
      <c r="N2031" t="s">
        <v>96</v>
      </c>
      <c r="O2031" t="s">
        <v>96</v>
      </c>
      <c r="P2031" t="s">
        <v>96</v>
      </c>
      <c r="Q2031" t="s">
        <v>96</v>
      </c>
      <c r="R2031" t="s">
        <v>96</v>
      </c>
      <c r="S2031" t="s">
        <v>96</v>
      </c>
      <c r="T2031" t="s">
        <v>602</v>
      </c>
    </row>
    <row r="2032" spans="2:20" x14ac:dyDescent="0.25">
      <c r="B2032">
        <v>2005</v>
      </c>
      <c r="C2032">
        <v>2</v>
      </c>
      <c r="D2032">
        <v>11</v>
      </c>
      <c r="E2032" t="s">
        <v>88</v>
      </c>
      <c r="F2032">
        <v>30.28</v>
      </c>
      <c r="G2032">
        <v>30</v>
      </c>
      <c r="H2032" t="s">
        <v>96</v>
      </c>
      <c r="I2032">
        <v>4170</v>
      </c>
      <c r="J2032" t="s">
        <v>118</v>
      </c>
      <c r="K2032" t="s">
        <v>600</v>
      </c>
      <c r="L2032" t="s">
        <v>601</v>
      </c>
      <c r="M2032" t="s">
        <v>96</v>
      </c>
      <c r="N2032" t="s">
        <v>96</v>
      </c>
      <c r="O2032" t="s">
        <v>96</v>
      </c>
      <c r="P2032" t="s">
        <v>96</v>
      </c>
      <c r="Q2032" t="s">
        <v>96</v>
      </c>
      <c r="R2032" t="s">
        <v>96</v>
      </c>
      <c r="S2032" t="s">
        <v>96</v>
      </c>
      <c r="T2032" t="s">
        <v>96</v>
      </c>
    </row>
    <row r="2033" spans="2:20" x14ac:dyDescent="0.25">
      <c r="B2033">
        <v>2005</v>
      </c>
      <c r="C2033">
        <v>2</v>
      </c>
      <c r="D2033">
        <v>12</v>
      </c>
      <c r="E2033" t="s">
        <v>88</v>
      </c>
      <c r="F2033">
        <v>266.82</v>
      </c>
      <c r="G2033">
        <v>94.7</v>
      </c>
      <c r="H2033">
        <v>140</v>
      </c>
      <c r="I2033">
        <v>3460</v>
      </c>
      <c r="J2033" t="s">
        <v>114</v>
      </c>
      <c r="K2033" t="s">
        <v>530</v>
      </c>
      <c r="L2033" t="s">
        <v>205</v>
      </c>
      <c r="M2033">
        <v>3656</v>
      </c>
      <c r="N2033">
        <v>26.08</v>
      </c>
      <c r="O2033">
        <v>160</v>
      </c>
      <c r="P2033" t="s">
        <v>531</v>
      </c>
      <c r="Q2033">
        <v>0</v>
      </c>
      <c r="R2033" t="s">
        <v>96</v>
      </c>
      <c r="S2033" t="s">
        <v>96</v>
      </c>
      <c r="T2033" t="s">
        <v>96</v>
      </c>
    </row>
    <row r="2034" spans="2:20" x14ac:dyDescent="0.25">
      <c r="B2034">
        <v>2005</v>
      </c>
      <c r="C2034">
        <v>2</v>
      </c>
      <c r="D2034">
        <v>12</v>
      </c>
      <c r="E2034" t="s">
        <v>10</v>
      </c>
      <c r="F2034">
        <v>24.02</v>
      </c>
      <c r="G2034" t="s">
        <v>96</v>
      </c>
      <c r="H2034" t="s">
        <v>96</v>
      </c>
      <c r="I2034">
        <v>2998</v>
      </c>
      <c r="J2034" t="s">
        <v>119</v>
      </c>
      <c r="K2034" t="s">
        <v>612</v>
      </c>
      <c r="L2034" t="s">
        <v>613</v>
      </c>
      <c r="M2034" t="s">
        <v>96</v>
      </c>
      <c r="N2034" t="s">
        <v>96</v>
      </c>
      <c r="O2034" t="s">
        <v>96</v>
      </c>
      <c r="P2034" t="s">
        <v>96</v>
      </c>
      <c r="Q2034" t="s">
        <v>96</v>
      </c>
      <c r="R2034" t="s">
        <v>96</v>
      </c>
      <c r="S2034" t="s">
        <v>96</v>
      </c>
      <c r="T2034" t="s">
        <v>96</v>
      </c>
    </row>
    <row r="2035" spans="2:20" x14ac:dyDescent="0.25">
      <c r="B2035">
        <v>2005</v>
      </c>
      <c r="C2035">
        <v>2</v>
      </c>
      <c r="D2035">
        <v>12</v>
      </c>
      <c r="E2035" t="s">
        <v>10</v>
      </c>
      <c r="F2035">
        <v>18.29</v>
      </c>
      <c r="G2035" t="s">
        <v>96</v>
      </c>
      <c r="H2035" t="s">
        <v>96</v>
      </c>
      <c r="I2035">
        <v>3280</v>
      </c>
      <c r="J2035" t="s">
        <v>119</v>
      </c>
      <c r="K2035" t="s">
        <v>612</v>
      </c>
      <c r="L2035" t="s">
        <v>613</v>
      </c>
      <c r="M2035" t="s">
        <v>96</v>
      </c>
      <c r="N2035" t="s">
        <v>96</v>
      </c>
      <c r="O2035" t="s">
        <v>96</v>
      </c>
      <c r="P2035" t="s">
        <v>96</v>
      </c>
      <c r="Q2035" t="s">
        <v>96</v>
      </c>
      <c r="R2035" t="s">
        <v>96</v>
      </c>
      <c r="S2035" t="s">
        <v>96</v>
      </c>
      <c r="T2035" t="s">
        <v>96</v>
      </c>
    </row>
    <row r="2036" spans="2:20" x14ac:dyDescent="0.25">
      <c r="B2036">
        <v>2005</v>
      </c>
      <c r="C2036">
        <v>3</v>
      </c>
      <c r="D2036">
        <v>1</v>
      </c>
      <c r="E2036" t="s">
        <v>24</v>
      </c>
      <c r="F2036">
        <v>83.5</v>
      </c>
      <c r="G2036">
        <v>100</v>
      </c>
      <c r="H2036">
        <v>143</v>
      </c>
      <c r="I2036">
        <v>4100</v>
      </c>
      <c r="J2036" t="s">
        <v>114</v>
      </c>
      <c r="K2036" t="s">
        <v>349</v>
      </c>
      <c r="L2036" t="s">
        <v>932</v>
      </c>
      <c r="M2036">
        <v>4095.52</v>
      </c>
      <c r="N2036">
        <v>28.64</v>
      </c>
      <c r="O2036">
        <v>180</v>
      </c>
      <c r="P2036" t="s">
        <v>537</v>
      </c>
      <c r="Q2036" t="s">
        <v>96</v>
      </c>
      <c r="R2036" t="s">
        <v>96</v>
      </c>
      <c r="S2036" t="s">
        <v>96</v>
      </c>
      <c r="T2036" t="s">
        <v>96</v>
      </c>
    </row>
    <row r="2037" spans="2:20" x14ac:dyDescent="0.25">
      <c r="B2037">
        <v>2005</v>
      </c>
      <c r="C2037">
        <v>3</v>
      </c>
      <c r="D2037">
        <v>1</v>
      </c>
      <c r="E2037" t="s">
        <v>24</v>
      </c>
      <c r="F2037">
        <v>170.87</v>
      </c>
      <c r="G2037">
        <v>80.2</v>
      </c>
      <c r="H2037">
        <v>118</v>
      </c>
      <c r="I2037">
        <v>1743</v>
      </c>
      <c r="J2037" t="s">
        <v>115</v>
      </c>
      <c r="K2037" t="s">
        <v>949</v>
      </c>
      <c r="L2037" t="s">
        <v>950</v>
      </c>
      <c r="M2037">
        <v>2062.64</v>
      </c>
      <c r="N2037">
        <v>17.48</v>
      </c>
      <c r="O2037">
        <v>130</v>
      </c>
      <c r="P2037" t="s">
        <v>537</v>
      </c>
      <c r="Q2037" t="s">
        <v>96</v>
      </c>
      <c r="R2037" t="s">
        <v>96</v>
      </c>
      <c r="S2037" t="s">
        <v>96</v>
      </c>
      <c r="T2037" t="s">
        <v>96</v>
      </c>
    </row>
    <row r="2038" spans="2:20" x14ac:dyDescent="0.25">
      <c r="B2038">
        <v>2005</v>
      </c>
      <c r="C2038">
        <v>3</v>
      </c>
      <c r="D2038">
        <v>1</v>
      </c>
      <c r="E2038" t="s">
        <v>20</v>
      </c>
      <c r="F2038">
        <v>151.77000000000001</v>
      </c>
      <c r="G2038">
        <v>92.6</v>
      </c>
      <c r="H2038">
        <v>129</v>
      </c>
      <c r="I2038">
        <v>2833</v>
      </c>
      <c r="J2038" t="s">
        <v>115</v>
      </c>
      <c r="K2038" t="s">
        <v>934</v>
      </c>
      <c r="L2038" t="s">
        <v>948</v>
      </c>
      <c r="M2038">
        <v>3062.4599999999996</v>
      </c>
      <c r="N2038">
        <v>23.74</v>
      </c>
      <c r="O2038">
        <v>150</v>
      </c>
      <c r="P2038" t="s">
        <v>537</v>
      </c>
      <c r="Q2038" t="s">
        <v>96</v>
      </c>
      <c r="R2038" t="s">
        <v>96</v>
      </c>
      <c r="S2038" t="s">
        <v>96</v>
      </c>
      <c r="T2038" t="s">
        <v>96</v>
      </c>
    </row>
    <row r="2039" spans="2:20" x14ac:dyDescent="0.25">
      <c r="B2039">
        <v>2005</v>
      </c>
      <c r="C2039">
        <v>3</v>
      </c>
      <c r="D2039">
        <v>1</v>
      </c>
      <c r="E2039" t="s">
        <v>18</v>
      </c>
      <c r="F2039">
        <v>75.11</v>
      </c>
      <c r="G2039">
        <v>96.2</v>
      </c>
      <c r="H2039">
        <v>129</v>
      </c>
      <c r="I2039">
        <v>4000</v>
      </c>
      <c r="J2039" t="s">
        <v>115</v>
      </c>
      <c r="K2039" t="s">
        <v>951</v>
      </c>
      <c r="L2039" t="s">
        <v>57</v>
      </c>
      <c r="M2039">
        <v>4162.8300000000008</v>
      </c>
      <c r="N2039">
        <v>32.270000000000003</v>
      </c>
      <c r="O2039">
        <v>180</v>
      </c>
      <c r="P2039" t="s">
        <v>534</v>
      </c>
      <c r="Q2039" t="s">
        <v>96</v>
      </c>
      <c r="R2039" t="s">
        <v>96</v>
      </c>
      <c r="S2039" t="s">
        <v>96</v>
      </c>
      <c r="T2039" t="s">
        <v>96</v>
      </c>
    </row>
    <row r="2040" spans="2:20" x14ac:dyDescent="0.25">
      <c r="B2040">
        <v>2005</v>
      </c>
      <c r="C2040">
        <v>3</v>
      </c>
      <c r="D2040">
        <v>2</v>
      </c>
      <c r="E2040" t="s">
        <v>18</v>
      </c>
      <c r="F2040">
        <v>91</v>
      </c>
      <c r="G2040">
        <v>84.7</v>
      </c>
      <c r="H2040">
        <v>118</v>
      </c>
      <c r="I2040">
        <v>3350</v>
      </c>
      <c r="J2040" t="s">
        <v>115</v>
      </c>
      <c r="K2040" t="s">
        <v>387</v>
      </c>
      <c r="L2040" t="s">
        <v>30</v>
      </c>
      <c r="M2040">
        <v>3660.36</v>
      </c>
      <c r="N2040">
        <v>31.02</v>
      </c>
      <c r="O2040">
        <v>135</v>
      </c>
      <c r="P2040" t="s">
        <v>537</v>
      </c>
      <c r="Q2040" t="s">
        <v>96</v>
      </c>
      <c r="R2040" t="s">
        <v>96</v>
      </c>
      <c r="S2040" t="s">
        <v>96</v>
      </c>
      <c r="T2040" t="s">
        <v>96</v>
      </c>
    </row>
    <row r="2041" spans="2:20" x14ac:dyDescent="0.25">
      <c r="B2041">
        <v>2005</v>
      </c>
      <c r="C2041">
        <v>3</v>
      </c>
      <c r="D2041">
        <v>2</v>
      </c>
      <c r="E2041" t="s">
        <v>18</v>
      </c>
      <c r="F2041">
        <v>172</v>
      </c>
      <c r="G2041">
        <v>77.7</v>
      </c>
      <c r="H2041">
        <v>99</v>
      </c>
      <c r="I2041">
        <v>2675</v>
      </c>
      <c r="J2041" t="s">
        <v>117</v>
      </c>
      <c r="K2041" t="s">
        <v>982</v>
      </c>
      <c r="L2041" t="s">
        <v>983</v>
      </c>
      <c r="M2041">
        <v>2977.9199999999996</v>
      </c>
      <c r="N2041">
        <v>30.08</v>
      </c>
      <c r="O2041">
        <v>115</v>
      </c>
      <c r="P2041" t="s">
        <v>537</v>
      </c>
      <c r="Q2041" t="s">
        <v>96</v>
      </c>
      <c r="R2041" t="s">
        <v>96</v>
      </c>
      <c r="S2041" t="s">
        <v>96</v>
      </c>
      <c r="T2041" t="s">
        <v>96</v>
      </c>
    </row>
    <row r="2042" spans="2:20" x14ac:dyDescent="0.25">
      <c r="B2042">
        <v>2005</v>
      </c>
      <c r="C2042">
        <v>3</v>
      </c>
      <c r="D2042">
        <v>2</v>
      </c>
      <c r="E2042" t="s">
        <v>18</v>
      </c>
      <c r="F2042">
        <v>87.3</v>
      </c>
      <c r="G2042">
        <v>34.1</v>
      </c>
      <c r="H2042">
        <v>110</v>
      </c>
      <c r="I2042">
        <v>2304</v>
      </c>
      <c r="J2042" t="s">
        <v>119</v>
      </c>
      <c r="K2042" t="s">
        <v>951</v>
      </c>
      <c r="L2042" t="s">
        <v>986</v>
      </c>
      <c r="M2042">
        <v>3910.4999999999995</v>
      </c>
      <c r="N2042">
        <v>35.549999999999997</v>
      </c>
      <c r="O2042">
        <v>105</v>
      </c>
      <c r="P2042" t="s">
        <v>537</v>
      </c>
      <c r="Q2042" t="s">
        <v>96</v>
      </c>
      <c r="R2042" t="s">
        <v>96</v>
      </c>
      <c r="S2042" t="s">
        <v>96</v>
      </c>
      <c r="T2042" t="s">
        <v>96</v>
      </c>
    </row>
    <row r="2043" spans="2:20" x14ac:dyDescent="0.25">
      <c r="B2043">
        <v>2005</v>
      </c>
      <c r="C2043">
        <v>3</v>
      </c>
      <c r="D2043">
        <v>3</v>
      </c>
      <c r="E2043" t="s">
        <v>20</v>
      </c>
      <c r="F2043">
        <v>247</v>
      </c>
      <c r="G2043">
        <v>92.9</v>
      </c>
      <c r="H2043">
        <v>139</v>
      </c>
      <c r="I2043">
        <v>3659</v>
      </c>
      <c r="J2043" t="s">
        <v>114</v>
      </c>
      <c r="K2043" t="s">
        <v>941</v>
      </c>
      <c r="L2043" t="s">
        <v>271</v>
      </c>
      <c r="M2043">
        <v>3928.1400000000003</v>
      </c>
      <c r="N2043">
        <v>28.26</v>
      </c>
      <c r="O2043">
        <v>175</v>
      </c>
      <c r="P2043" t="s">
        <v>537</v>
      </c>
      <c r="Q2043" t="s">
        <v>96</v>
      </c>
      <c r="R2043" t="s">
        <v>96</v>
      </c>
      <c r="S2043" t="s">
        <v>96</v>
      </c>
      <c r="T2043" t="s">
        <v>96</v>
      </c>
    </row>
    <row r="2044" spans="2:20" x14ac:dyDescent="0.25">
      <c r="B2044">
        <v>2005</v>
      </c>
      <c r="C2044">
        <v>3</v>
      </c>
      <c r="D2044">
        <v>3</v>
      </c>
      <c r="E2044" t="s">
        <v>25</v>
      </c>
      <c r="F2044">
        <v>76.75</v>
      </c>
      <c r="G2044">
        <v>72.599999999999994</v>
      </c>
      <c r="H2044">
        <v>119</v>
      </c>
      <c r="I2044">
        <v>1325</v>
      </c>
      <c r="J2044" t="s">
        <v>115</v>
      </c>
      <c r="K2044" t="s">
        <v>952</v>
      </c>
      <c r="L2044" t="s">
        <v>271</v>
      </c>
      <c r="M2044">
        <v>1832.6000000000001</v>
      </c>
      <c r="N2044">
        <v>15.4</v>
      </c>
      <c r="O2044">
        <v>136</v>
      </c>
      <c r="P2044" t="s">
        <v>537</v>
      </c>
      <c r="Q2044" t="s">
        <v>96</v>
      </c>
      <c r="R2044" t="s">
        <v>96</v>
      </c>
      <c r="S2044" t="s">
        <v>96</v>
      </c>
      <c r="T2044" t="s">
        <v>96</v>
      </c>
    </row>
    <row r="2045" spans="2:20" x14ac:dyDescent="0.25">
      <c r="B2045">
        <v>2005</v>
      </c>
      <c r="C2045">
        <v>3</v>
      </c>
      <c r="D2045">
        <v>3</v>
      </c>
      <c r="E2045" t="s">
        <v>24</v>
      </c>
      <c r="F2045">
        <v>82.57</v>
      </c>
      <c r="G2045">
        <v>92</v>
      </c>
      <c r="H2045">
        <v>119</v>
      </c>
      <c r="I2045">
        <v>2500</v>
      </c>
      <c r="J2045" t="s">
        <v>115</v>
      </c>
      <c r="K2045" t="s">
        <v>971</v>
      </c>
      <c r="L2045" t="s">
        <v>972</v>
      </c>
      <c r="M2045">
        <v>2713.2000000000003</v>
      </c>
      <c r="N2045">
        <v>22.8</v>
      </c>
      <c r="O2045">
        <v>145</v>
      </c>
      <c r="P2045" t="s">
        <v>537</v>
      </c>
      <c r="Q2045" t="s">
        <v>96</v>
      </c>
      <c r="R2045" t="s">
        <v>96</v>
      </c>
      <c r="S2045" t="s">
        <v>96</v>
      </c>
      <c r="T2045" t="s">
        <v>96</v>
      </c>
    </row>
    <row r="2046" spans="2:20" x14ac:dyDescent="0.25">
      <c r="B2046">
        <v>2005</v>
      </c>
      <c r="C2046">
        <v>3</v>
      </c>
      <c r="D2046">
        <v>3</v>
      </c>
      <c r="E2046" t="s">
        <v>25</v>
      </c>
      <c r="F2046">
        <v>112.6</v>
      </c>
      <c r="G2046">
        <v>85.4</v>
      </c>
      <c r="H2046">
        <v>122</v>
      </c>
      <c r="I2046">
        <v>2525</v>
      </c>
      <c r="J2046" t="s">
        <v>115</v>
      </c>
      <c r="K2046" t="s">
        <v>953</v>
      </c>
      <c r="L2046" t="s">
        <v>954</v>
      </c>
      <c r="M2046">
        <v>2751.1</v>
      </c>
      <c r="N2046">
        <v>22.55</v>
      </c>
      <c r="O2046">
        <v>140</v>
      </c>
      <c r="P2046" t="s">
        <v>537</v>
      </c>
      <c r="Q2046" t="s">
        <v>96</v>
      </c>
      <c r="R2046" t="s">
        <v>96</v>
      </c>
      <c r="S2046" t="s">
        <v>96</v>
      </c>
      <c r="T2046" t="s">
        <v>96</v>
      </c>
    </row>
    <row r="2047" spans="2:20" x14ac:dyDescent="0.25">
      <c r="B2047">
        <v>2005</v>
      </c>
      <c r="C2047">
        <v>3</v>
      </c>
      <c r="D2047">
        <v>3</v>
      </c>
      <c r="E2047" t="s">
        <v>25</v>
      </c>
      <c r="F2047">
        <v>68.13</v>
      </c>
      <c r="G2047">
        <v>90.4</v>
      </c>
      <c r="H2047">
        <v>126</v>
      </c>
      <c r="I2047">
        <v>2635</v>
      </c>
      <c r="J2047" t="s">
        <v>115</v>
      </c>
      <c r="K2047" t="s">
        <v>953</v>
      </c>
      <c r="L2047" t="s">
        <v>954</v>
      </c>
      <c r="M2047">
        <v>2919.42</v>
      </c>
      <c r="N2047">
        <v>23.17</v>
      </c>
      <c r="O2047">
        <v>145</v>
      </c>
      <c r="P2047" t="s">
        <v>537</v>
      </c>
      <c r="Q2047" t="s">
        <v>96</v>
      </c>
      <c r="R2047" t="s">
        <v>96</v>
      </c>
      <c r="S2047" t="s">
        <v>96</v>
      </c>
      <c r="T2047" t="s">
        <v>96</v>
      </c>
    </row>
    <row r="2048" spans="2:20" x14ac:dyDescent="0.25">
      <c r="B2048">
        <v>2005</v>
      </c>
      <c r="C2048">
        <v>3</v>
      </c>
      <c r="D2048">
        <v>3</v>
      </c>
      <c r="E2048" t="s">
        <v>24</v>
      </c>
      <c r="F2048">
        <v>345.26</v>
      </c>
      <c r="G2048">
        <v>80</v>
      </c>
      <c r="H2048">
        <v>122</v>
      </c>
      <c r="I2048">
        <v>3035</v>
      </c>
      <c r="J2048" t="s">
        <v>115</v>
      </c>
      <c r="K2048" t="s">
        <v>349</v>
      </c>
      <c r="L2048" t="s">
        <v>271</v>
      </c>
      <c r="M2048">
        <v>3792.98</v>
      </c>
      <c r="N2048">
        <v>31.09</v>
      </c>
      <c r="O2048">
        <v>150</v>
      </c>
      <c r="P2048" t="s">
        <v>534</v>
      </c>
      <c r="Q2048" t="s">
        <v>96</v>
      </c>
      <c r="R2048" t="s">
        <v>96</v>
      </c>
      <c r="S2048" t="s">
        <v>96</v>
      </c>
      <c r="T2048" t="s">
        <v>96</v>
      </c>
    </row>
    <row r="2049" spans="2:20" x14ac:dyDescent="0.25">
      <c r="B2049">
        <v>2005</v>
      </c>
      <c r="C2049">
        <v>3</v>
      </c>
      <c r="D2049">
        <v>3</v>
      </c>
      <c r="E2049" t="s">
        <v>25</v>
      </c>
      <c r="F2049">
        <v>206</v>
      </c>
      <c r="G2049">
        <v>53.5</v>
      </c>
      <c r="H2049">
        <v>110</v>
      </c>
      <c r="I2049">
        <v>1359</v>
      </c>
      <c r="J2049" t="s">
        <v>116</v>
      </c>
      <c r="K2049" t="s">
        <v>968</v>
      </c>
      <c r="L2049" t="s">
        <v>969</v>
      </c>
      <c r="M2049">
        <v>2531.1000000000004</v>
      </c>
      <c r="N2049">
        <v>23.01</v>
      </c>
      <c r="O2049">
        <v>135</v>
      </c>
      <c r="P2049" t="s">
        <v>537</v>
      </c>
      <c r="Q2049" t="s">
        <v>96</v>
      </c>
      <c r="R2049" t="s">
        <v>96</v>
      </c>
      <c r="S2049" t="s">
        <v>96</v>
      </c>
      <c r="T2049" t="s">
        <v>96</v>
      </c>
    </row>
    <row r="2050" spans="2:20" x14ac:dyDescent="0.25">
      <c r="B2050">
        <v>2005</v>
      </c>
      <c r="C2050">
        <v>3</v>
      </c>
      <c r="D2050">
        <v>3</v>
      </c>
      <c r="E2050" t="s">
        <v>24</v>
      </c>
      <c r="F2050">
        <v>135</v>
      </c>
      <c r="G2050">
        <v>88.4</v>
      </c>
      <c r="H2050">
        <v>116</v>
      </c>
      <c r="I2050">
        <v>2370</v>
      </c>
      <c r="J2050" t="s">
        <v>116</v>
      </c>
      <c r="K2050" t="s">
        <v>949</v>
      </c>
      <c r="L2050" t="s">
        <v>970</v>
      </c>
      <c r="M2050">
        <v>13838.8</v>
      </c>
      <c r="N2050">
        <v>119.3</v>
      </c>
      <c r="O2050">
        <v>140</v>
      </c>
      <c r="P2050" t="s">
        <v>537</v>
      </c>
      <c r="Q2050" t="s">
        <v>96</v>
      </c>
      <c r="R2050" t="s">
        <v>96</v>
      </c>
      <c r="S2050" t="s">
        <v>96</v>
      </c>
      <c r="T2050" t="s">
        <v>96</v>
      </c>
    </row>
    <row r="2051" spans="2:20" x14ac:dyDescent="0.25">
      <c r="B2051">
        <v>2005</v>
      </c>
      <c r="C2051">
        <v>3</v>
      </c>
      <c r="D2051">
        <v>3</v>
      </c>
      <c r="E2051" t="s">
        <v>20</v>
      </c>
      <c r="F2051">
        <v>82.8</v>
      </c>
      <c r="G2051" t="s">
        <v>96</v>
      </c>
      <c r="H2051" t="s">
        <v>96</v>
      </c>
      <c r="I2051">
        <v>1750</v>
      </c>
      <c r="J2051" t="s">
        <v>119</v>
      </c>
      <c r="K2051" t="s">
        <v>987</v>
      </c>
      <c r="L2051" t="s">
        <v>988</v>
      </c>
      <c r="M2051" t="s">
        <v>96</v>
      </c>
      <c r="N2051" t="s">
        <v>96</v>
      </c>
      <c r="O2051" t="s">
        <v>96</v>
      </c>
      <c r="P2051" t="s">
        <v>537</v>
      </c>
      <c r="Q2051" t="s">
        <v>96</v>
      </c>
      <c r="R2051" t="s">
        <v>96</v>
      </c>
      <c r="S2051" t="s">
        <v>96</v>
      </c>
      <c r="T2051" t="s">
        <v>989</v>
      </c>
    </row>
    <row r="2052" spans="2:20" x14ac:dyDescent="0.25">
      <c r="B2052">
        <v>2005</v>
      </c>
      <c r="C2052">
        <v>3</v>
      </c>
      <c r="D2052">
        <v>3</v>
      </c>
      <c r="E2052" t="s">
        <v>24</v>
      </c>
      <c r="F2052">
        <v>56.13</v>
      </c>
      <c r="G2052">
        <v>37.9</v>
      </c>
      <c r="H2052">
        <v>115</v>
      </c>
      <c r="I2052">
        <v>2010</v>
      </c>
      <c r="J2052" t="s">
        <v>119</v>
      </c>
      <c r="K2052" t="s">
        <v>971</v>
      </c>
      <c r="L2052" t="s">
        <v>972</v>
      </c>
      <c r="M2052">
        <v>3023.35</v>
      </c>
      <c r="N2052">
        <v>26.29</v>
      </c>
      <c r="O2052">
        <v>125</v>
      </c>
      <c r="P2052" t="s">
        <v>537</v>
      </c>
      <c r="Q2052" t="s">
        <v>96</v>
      </c>
      <c r="R2052" t="s">
        <v>96</v>
      </c>
      <c r="S2052" t="s">
        <v>96</v>
      </c>
      <c r="T2052" t="s">
        <v>96</v>
      </c>
    </row>
    <row r="2053" spans="2:20" x14ac:dyDescent="0.25">
      <c r="B2053">
        <v>2005</v>
      </c>
      <c r="C2053">
        <v>3</v>
      </c>
      <c r="D2053">
        <v>3</v>
      </c>
      <c r="E2053" t="s">
        <v>25</v>
      </c>
      <c r="F2053">
        <v>46.05</v>
      </c>
      <c r="G2053">
        <v>24.3</v>
      </c>
      <c r="H2053">
        <v>109</v>
      </c>
      <c r="I2053">
        <v>2174</v>
      </c>
      <c r="J2053" t="s">
        <v>119</v>
      </c>
      <c r="K2053" t="s">
        <v>990</v>
      </c>
      <c r="L2053" t="s">
        <v>991</v>
      </c>
      <c r="M2053">
        <v>3511.98</v>
      </c>
      <c r="N2053">
        <v>32.22</v>
      </c>
      <c r="O2053">
        <v>100</v>
      </c>
      <c r="P2053" t="s">
        <v>537</v>
      </c>
      <c r="Q2053" t="s">
        <v>96</v>
      </c>
      <c r="R2053" t="s">
        <v>96</v>
      </c>
      <c r="S2053" t="s">
        <v>96</v>
      </c>
      <c r="T2053" t="s">
        <v>96</v>
      </c>
    </row>
    <row r="2054" spans="2:20" x14ac:dyDescent="0.25">
      <c r="B2054">
        <v>2005</v>
      </c>
      <c r="C2054">
        <v>3</v>
      </c>
      <c r="D2054">
        <v>3</v>
      </c>
      <c r="E2054" t="s">
        <v>27</v>
      </c>
      <c r="F2054">
        <v>40</v>
      </c>
      <c r="G2054">
        <v>96.75</v>
      </c>
      <c r="H2054">
        <v>120</v>
      </c>
      <c r="I2054">
        <v>3937</v>
      </c>
      <c r="J2054" t="s">
        <v>121</v>
      </c>
      <c r="K2054" t="s">
        <v>1024</v>
      </c>
      <c r="L2054" t="s">
        <v>1025</v>
      </c>
      <c r="M2054">
        <v>4084.7999999999997</v>
      </c>
      <c r="N2054">
        <v>34.04</v>
      </c>
      <c r="O2054">
        <v>150</v>
      </c>
      <c r="P2054" t="s">
        <v>537</v>
      </c>
      <c r="Q2054" t="s">
        <v>96</v>
      </c>
      <c r="R2054" t="s">
        <v>96</v>
      </c>
      <c r="S2054" t="s">
        <v>96</v>
      </c>
      <c r="T2054" t="s">
        <v>96</v>
      </c>
    </row>
    <row r="2055" spans="2:20" x14ac:dyDescent="0.25">
      <c r="B2055">
        <v>2005</v>
      </c>
      <c r="C2055">
        <v>3</v>
      </c>
      <c r="D2055">
        <v>3</v>
      </c>
      <c r="E2055" t="s">
        <v>27</v>
      </c>
      <c r="F2055">
        <v>80</v>
      </c>
      <c r="G2055">
        <v>96.25</v>
      </c>
      <c r="H2055">
        <v>128</v>
      </c>
      <c r="I2055">
        <v>4000</v>
      </c>
      <c r="J2055" t="s">
        <v>121</v>
      </c>
      <c r="K2055" t="s">
        <v>1024</v>
      </c>
      <c r="L2055" t="s">
        <v>1025</v>
      </c>
      <c r="M2055">
        <v>4168.96</v>
      </c>
      <c r="N2055">
        <v>32.57</v>
      </c>
      <c r="O2055">
        <v>160</v>
      </c>
      <c r="P2055" t="s">
        <v>537</v>
      </c>
      <c r="Q2055" t="s">
        <v>96</v>
      </c>
      <c r="R2055" t="s">
        <v>96</v>
      </c>
      <c r="S2055" t="s">
        <v>96</v>
      </c>
      <c r="T2055" t="s">
        <v>96</v>
      </c>
    </row>
    <row r="2056" spans="2:20" x14ac:dyDescent="0.25">
      <c r="B2056">
        <v>2005</v>
      </c>
      <c r="C2056">
        <v>3</v>
      </c>
      <c r="D2056">
        <v>4</v>
      </c>
      <c r="E2056" t="s">
        <v>20</v>
      </c>
      <c r="F2056">
        <v>43.25</v>
      </c>
      <c r="G2056">
        <v>99.2</v>
      </c>
      <c r="H2056">
        <v>119</v>
      </c>
      <c r="I2056">
        <v>2750</v>
      </c>
      <c r="J2056" t="s">
        <v>115</v>
      </c>
      <c r="K2056" t="s">
        <v>307</v>
      </c>
      <c r="L2056" t="s">
        <v>955</v>
      </c>
      <c r="M2056">
        <v>2740.57</v>
      </c>
      <c r="N2056">
        <v>23.03</v>
      </c>
      <c r="O2056">
        <v>140</v>
      </c>
      <c r="P2056" t="s">
        <v>537</v>
      </c>
      <c r="Q2056" t="s">
        <v>96</v>
      </c>
      <c r="R2056" t="s">
        <v>96</v>
      </c>
      <c r="S2056" t="s">
        <v>96</v>
      </c>
      <c r="T2056" t="s">
        <v>96</v>
      </c>
    </row>
    <row r="2057" spans="2:20" x14ac:dyDescent="0.25">
      <c r="B2057">
        <v>2005</v>
      </c>
      <c r="C2057">
        <v>3</v>
      </c>
      <c r="D2057">
        <v>4</v>
      </c>
      <c r="E2057" t="s">
        <v>20</v>
      </c>
      <c r="F2057">
        <v>123.41</v>
      </c>
      <c r="G2057">
        <v>84.6</v>
      </c>
      <c r="H2057">
        <v>111</v>
      </c>
      <c r="I2057">
        <v>2638</v>
      </c>
      <c r="J2057" t="s">
        <v>116</v>
      </c>
      <c r="K2057" t="s">
        <v>933</v>
      </c>
      <c r="L2057" t="s">
        <v>973</v>
      </c>
      <c r="M2057">
        <v>3123.54</v>
      </c>
      <c r="N2057">
        <v>28.14</v>
      </c>
      <c r="O2057">
        <v>137</v>
      </c>
      <c r="P2057" t="s">
        <v>537</v>
      </c>
      <c r="Q2057" t="s">
        <v>96</v>
      </c>
      <c r="R2057" t="s">
        <v>96</v>
      </c>
      <c r="S2057" t="s">
        <v>96</v>
      </c>
      <c r="T2057" t="s">
        <v>96</v>
      </c>
    </row>
    <row r="2058" spans="2:20" x14ac:dyDescent="0.25">
      <c r="B2058">
        <v>2005</v>
      </c>
      <c r="C2058">
        <v>3</v>
      </c>
      <c r="D2058">
        <v>4</v>
      </c>
      <c r="E2058" t="s">
        <v>27</v>
      </c>
      <c r="F2058">
        <v>83.16</v>
      </c>
      <c r="G2058">
        <v>96.2</v>
      </c>
      <c r="H2058">
        <v>115</v>
      </c>
      <c r="I2058">
        <v>2800</v>
      </c>
      <c r="J2058" t="s">
        <v>116</v>
      </c>
      <c r="K2058" t="s">
        <v>976</v>
      </c>
      <c r="L2058" t="s">
        <v>977</v>
      </c>
      <c r="M2058">
        <v>2899.15</v>
      </c>
      <c r="N2058">
        <v>25.21</v>
      </c>
      <c r="O2058">
        <v>130</v>
      </c>
      <c r="P2058" t="s">
        <v>534</v>
      </c>
      <c r="Q2058" t="s">
        <v>96</v>
      </c>
      <c r="R2058" t="s">
        <v>96</v>
      </c>
      <c r="S2058" t="s">
        <v>96</v>
      </c>
      <c r="T2058" t="s">
        <v>96</v>
      </c>
    </row>
    <row r="2059" spans="2:20" x14ac:dyDescent="0.25">
      <c r="B2059">
        <v>2005</v>
      </c>
      <c r="C2059">
        <v>3</v>
      </c>
      <c r="D2059">
        <v>4</v>
      </c>
      <c r="E2059" t="s">
        <v>27</v>
      </c>
      <c r="F2059">
        <v>131.55000000000001</v>
      </c>
      <c r="G2059">
        <v>70.7</v>
      </c>
      <c r="H2059">
        <v>110</v>
      </c>
      <c r="I2059">
        <v>3231</v>
      </c>
      <c r="J2059" t="s">
        <v>116</v>
      </c>
      <c r="K2059" t="s">
        <v>974</v>
      </c>
      <c r="L2059" t="s">
        <v>975</v>
      </c>
      <c r="M2059">
        <v>3936.9</v>
      </c>
      <c r="N2059">
        <v>35.79</v>
      </c>
      <c r="O2059">
        <v>130</v>
      </c>
      <c r="P2059" t="s">
        <v>537</v>
      </c>
      <c r="Q2059" t="s">
        <v>96</v>
      </c>
      <c r="R2059" t="s">
        <v>96</v>
      </c>
      <c r="S2059" t="s">
        <v>96</v>
      </c>
      <c r="T2059" t="s">
        <v>96</v>
      </c>
    </row>
    <row r="2060" spans="2:20" x14ac:dyDescent="0.25">
      <c r="B2060">
        <v>2005</v>
      </c>
      <c r="C2060">
        <v>3</v>
      </c>
      <c r="D2060">
        <v>4</v>
      </c>
      <c r="E2060" t="s">
        <v>27</v>
      </c>
      <c r="F2060">
        <v>248.49</v>
      </c>
      <c r="G2060">
        <v>71.2</v>
      </c>
      <c r="H2060">
        <v>115</v>
      </c>
      <c r="I2060">
        <v>3480</v>
      </c>
      <c r="J2060" t="s">
        <v>116</v>
      </c>
      <c r="K2060" t="s">
        <v>978</v>
      </c>
      <c r="L2060" t="s">
        <v>979</v>
      </c>
      <c r="M2060">
        <v>4042.25</v>
      </c>
      <c r="N2060">
        <v>35.15</v>
      </c>
      <c r="O2060">
        <v>130</v>
      </c>
      <c r="P2060" t="s">
        <v>534</v>
      </c>
      <c r="Q2060" t="s">
        <v>96</v>
      </c>
      <c r="R2060" t="s">
        <v>96</v>
      </c>
      <c r="S2060" t="s">
        <v>96</v>
      </c>
      <c r="T2060" t="s">
        <v>96</v>
      </c>
    </row>
    <row r="2061" spans="2:20" x14ac:dyDescent="0.25">
      <c r="B2061">
        <v>2005</v>
      </c>
      <c r="C2061">
        <v>3</v>
      </c>
      <c r="D2061">
        <v>4</v>
      </c>
      <c r="E2061" t="s">
        <v>21</v>
      </c>
      <c r="F2061">
        <v>167</v>
      </c>
      <c r="G2061">
        <v>47.9</v>
      </c>
      <c r="H2061">
        <v>118</v>
      </c>
      <c r="I2061">
        <v>1800</v>
      </c>
      <c r="J2061" t="s">
        <v>119</v>
      </c>
      <c r="K2061" t="s">
        <v>994</v>
      </c>
      <c r="L2061" t="s">
        <v>995</v>
      </c>
      <c r="M2061" t="s">
        <v>96</v>
      </c>
      <c r="N2061">
        <v>15</v>
      </c>
      <c r="O2061" t="s">
        <v>96</v>
      </c>
      <c r="P2061" t="s">
        <v>96</v>
      </c>
      <c r="Q2061" t="s">
        <v>96</v>
      </c>
      <c r="R2061" t="s">
        <v>96</v>
      </c>
      <c r="S2061" t="s">
        <v>96</v>
      </c>
      <c r="T2061" t="s">
        <v>96</v>
      </c>
    </row>
    <row r="2062" spans="2:20" x14ac:dyDescent="0.25">
      <c r="B2062">
        <v>2005</v>
      </c>
      <c r="C2062">
        <v>3</v>
      </c>
      <c r="D2062">
        <v>4</v>
      </c>
      <c r="E2062" t="s">
        <v>25</v>
      </c>
      <c r="F2062">
        <v>144</v>
      </c>
      <c r="G2062">
        <v>40.799999999999997</v>
      </c>
      <c r="H2062">
        <v>112</v>
      </c>
      <c r="I2062">
        <v>2100</v>
      </c>
      <c r="J2062" t="s">
        <v>119</v>
      </c>
      <c r="K2062" t="s">
        <v>953</v>
      </c>
      <c r="L2062" t="s">
        <v>996</v>
      </c>
      <c r="M2062">
        <v>2985.92</v>
      </c>
      <c r="N2062">
        <v>26.66</v>
      </c>
      <c r="O2062">
        <v>135</v>
      </c>
      <c r="P2062" t="s">
        <v>537</v>
      </c>
      <c r="Q2062" t="s">
        <v>96</v>
      </c>
      <c r="R2062" t="s">
        <v>96</v>
      </c>
      <c r="S2062" t="s">
        <v>96</v>
      </c>
      <c r="T2062" t="s">
        <v>96</v>
      </c>
    </row>
    <row r="2063" spans="2:20" x14ac:dyDescent="0.25">
      <c r="B2063">
        <v>2005</v>
      </c>
      <c r="C2063">
        <v>3</v>
      </c>
      <c r="D2063">
        <v>4</v>
      </c>
      <c r="E2063" t="s">
        <v>18</v>
      </c>
      <c r="F2063">
        <v>125</v>
      </c>
      <c r="G2063">
        <v>63.2</v>
      </c>
      <c r="H2063">
        <v>106</v>
      </c>
      <c r="I2063">
        <v>2200</v>
      </c>
      <c r="J2063" t="s">
        <v>119</v>
      </c>
      <c r="K2063" t="s">
        <v>992</v>
      </c>
      <c r="L2063" t="s">
        <v>993</v>
      </c>
      <c r="M2063">
        <v>2723.1400000000003</v>
      </c>
      <c r="N2063">
        <v>25.69</v>
      </c>
      <c r="O2063">
        <v>125</v>
      </c>
      <c r="P2063" t="s">
        <v>537</v>
      </c>
      <c r="Q2063" t="s">
        <v>96</v>
      </c>
      <c r="R2063" t="s">
        <v>96</v>
      </c>
      <c r="S2063" t="s">
        <v>96</v>
      </c>
      <c r="T2063" t="s">
        <v>96</v>
      </c>
    </row>
    <row r="2064" spans="2:20" x14ac:dyDescent="0.25">
      <c r="B2064">
        <v>2005</v>
      </c>
      <c r="C2064">
        <v>3</v>
      </c>
      <c r="D2064">
        <v>5</v>
      </c>
      <c r="E2064" t="s">
        <v>17</v>
      </c>
      <c r="F2064">
        <v>319</v>
      </c>
      <c r="G2064">
        <v>93.4</v>
      </c>
      <c r="H2064">
        <v>129</v>
      </c>
      <c r="I2064">
        <v>3354</v>
      </c>
      <c r="J2064" t="s">
        <v>115</v>
      </c>
      <c r="K2064" t="s">
        <v>956</v>
      </c>
      <c r="L2064" t="s">
        <v>940</v>
      </c>
      <c r="M2064">
        <v>3590</v>
      </c>
      <c r="N2064">
        <v>27.829457364341085</v>
      </c>
      <c r="O2064">
        <v>174</v>
      </c>
      <c r="P2064" t="s">
        <v>537</v>
      </c>
      <c r="Q2064" t="s">
        <v>96</v>
      </c>
      <c r="R2064" t="s">
        <v>96</v>
      </c>
      <c r="S2064" t="s">
        <v>96</v>
      </c>
      <c r="T2064" t="s">
        <v>96</v>
      </c>
    </row>
    <row r="2065" spans="2:20" x14ac:dyDescent="0.25">
      <c r="B2065">
        <v>2005</v>
      </c>
      <c r="C2065">
        <v>3</v>
      </c>
      <c r="D2065">
        <v>5</v>
      </c>
      <c r="E2065" t="s">
        <v>20</v>
      </c>
      <c r="F2065">
        <v>53</v>
      </c>
      <c r="G2065">
        <v>87.4</v>
      </c>
      <c r="H2065">
        <v>83</v>
      </c>
      <c r="I2065">
        <v>2000</v>
      </c>
      <c r="J2065" t="s">
        <v>117</v>
      </c>
      <c r="K2065" t="s">
        <v>934</v>
      </c>
      <c r="L2065" t="s">
        <v>984</v>
      </c>
      <c r="M2065">
        <v>2295.7800000000002</v>
      </c>
      <c r="N2065">
        <v>27.66</v>
      </c>
      <c r="O2065">
        <v>95</v>
      </c>
      <c r="P2065" t="s">
        <v>537</v>
      </c>
      <c r="Q2065" t="s">
        <v>96</v>
      </c>
      <c r="R2065" t="s">
        <v>96</v>
      </c>
      <c r="S2065" t="s">
        <v>96</v>
      </c>
      <c r="T2065" t="s">
        <v>96</v>
      </c>
    </row>
    <row r="2066" spans="2:20" x14ac:dyDescent="0.25">
      <c r="B2066">
        <v>2005</v>
      </c>
      <c r="C2066">
        <v>3</v>
      </c>
      <c r="D2066">
        <v>5</v>
      </c>
      <c r="E2066" t="s">
        <v>25</v>
      </c>
      <c r="F2066">
        <v>2214.39</v>
      </c>
      <c r="G2066">
        <v>34</v>
      </c>
      <c r="H2066">
        <v>117</v>
      </c>
      <c r="I2066">
        <v>2100</v>
      </c>
      <c r="J2066" t="s">
        <v>119</v>
      </c>
      <c r="K2066" t="s">
        <v>999</v>
      </c>
      <c r="L2066" t="s">
        <v>1000</v>
      </c>
      <c r="M2066">
        <v>2745.99</v>
      </c>
      <c r="N2066">
        <v>23.47</v>
      </c>
      <c r="O2066">
        <v>125</v>
      </c>
      <c r="P2066" t="s">
        <v>537</v>
      </c>
      <c r="Q2066" t="s">
        <v>96</v>
      </c>
      <c r="R2066" t="s">
        <v>96</v>
      </c>
      <c r="S2066" t="s">
        <v>96</v>
      </c>
      <c r="T2066" t="s">
        <v>96</v>
      </c>
    </row>
    <row r="2067" spans="2:20" x14ac:dyDescent="0.25">
      <c r="B2067">
        <v>2005</v>
      </c>
      <c r="C2067">
        <v>3</v>
      </c>
      <c r="D2067">
        <v>5</v>
      </c>
      <c r="E2067" t="s">
        <v>23</v>
      </c>
      <c r="F2067">
        <v>15</v>
      </c>
      <c r="G2067" t="s">
        <v>96</v>
      </c>
      <c r="H2067" t="s">
        <v>96</v>
      </c>
      <c r="I2067">
        <v>7566</v>
      </c>
      <c r="J2067" t="s">
        <v>119</v>
      </c>
      <c r="K2067" t="s">
        <v>997</v>
      </c>
      <c r="L2067" t="s">
        <v>998</v>
      </c>
      <c r="M2067" t="s">
        <v>96</v>
      </c>
      <c r="N2067" t="s">
        <v>96</v>
      </c>
      <c r="O2067" t="s">
        <v>96</v>
      </c>
      <c r="P2067" t="s">
        <v>96</v>
      </c>
      <c r="Q2067" t="s">
        <v>96</v>
      </c>
      <c r="R2067" t="s">
        <v>96</v>
      </c>
      <c r="S2067" t="s">
        <v>96</v>
      </c>
      <c r="T2067" t="s">
        <v>401</v>
      </c>
    </row>
    <row r="2068" spans="2:20" x14ac:dyDescent="0.25">
      <c r="B2068">
        <v>2005</v>
      </c>
      <c r="C2068">
        <v>3</v>
      </c>
      <c r="D2068">
        <v>6</v>
      </c>
      <c r="E2068" t="s">
        <v>19</v>
      </c>
      <c r="F2068">
        <v>81</v>
      </c>
      <c r="G2068">
        <v>95.1</v>
      </c>
      <c r="H2068">
        <v>133</v>
      </c>
      <c r="I2068">
        <v>3350</v>
      </c>
      <c r="J2068" t="s">
        <v>114</v>
      </c>
      <c r="K2068" t="s">
        <v>108</v>
      </c>
      <c r="L2068" t="s">
        <v>938</v>
      </c>
      <c r="M2068">
        <v>3524</v>
      </c>
      <c r="N2068">
        <v>26.5</v>
      </c>
      <c r="O2068">
        <v>180</v>
      </c>
      <c r="P2068" t="s">
        <v>537</v>
      </c>
      <c r="Q2068" t="s">
        <v>96</v>
      </c>
      <c r="R2068" t="s">
        <v>96</v>
      </c>
      <c r="S2068" t="s">
        <v>96</v>
      </c>
      <c r="T2068" t="s">
        <v>96</v>
      </c>
    </row>
    <row r="2069" spans="2:20" x14ac:dyDescent="0.25">
      <c r="B2069">
        <v>2005</v>
      </c>
      <c r="C2069">
        <v>3</v>
      </c>
      <c r="D2069">
        <v>6</v>
      </c>
      <c r="E2069" t="s">
        <v>24</v>
      </c>
      <c r="F2069">
        <v>120</v>
      </c>
      <c r="G2069">
        <v>100</v>
      </c>
      <c r="H2069">
        <v>137</v>
      </c>
      <c r="I2069">
        <v>4475</v>
      </c>
      <c r="J2069" t="s">
        <v>114</v>
      </c>
      <c r="K2069" t="s">
        <v>936</v>
      </c>
      <c r="L2069" t="s">
        <v>937</v>
      </c>
      <c r="M2069">
        <v>4475</v>
      </c>
      <c r="N2069">
        <v>32.68</v>
      </c>
      <c r="O2069">
        <v>170</v>
      </c>
      <c r="P2069" t="s">
        <v>537</v>
      </c>
      <c r="Q2069" t="s">
        <v>96</v>
      </c>
      <c r="R2069" t="s">
        <v>96</v>
      </c>
      <c r="S2069" t="s">
        <v>96</v>
      </c>
      <c r="T2069" t="s">
        <v>96</v>
      </c>
    </row>
    <row r="2070" spans="2:20" x14ac:dyDescent="0.25">
      <c r="B2070">
        <v>2005</v>
      </c>
      <c r="C2070">
        <v>3</v>
      </c>
      <c r="D2070">
        <v>6</v>
      </c>
      <c r="E2070" t="s">
        <v>20</v>
      </c>
      <c r="F2070">
        <v>94</v>
      </c>
      <c r="G2070" t="s">
        <v>96</v>
      </c>
      <c r="H2070">
        <v>142</v>
      </c>
      <c r="I2070">
        <v>4550</v>
      </c>
      <c r="J2070" t="s">
        <v>114</v>
      </c>
      <c r="K2070" t="s">
        <v>933</v>
      </c>
      <c r="L2070" t="s">
        <v>15</v>
      </c>
      <c r="M2070">
        <v>4550</v>
      </c>
      <c r="N2070">
        <v>32.03</v>
      </c>
      <c r="O2070">
        <v>180</v>
      </c>
      <c r="P2070" t="s">
        <v>537</v>
      </c>
      <c r="Q2070" t="s">
        <v>96</v>
      </c>
      <c r="R2070" t="s">
        <v>96</v>
      </c>
      <c r="S2070" t="s">
        <v>96</v>
      </c>
      <c r="T2070" t="s">
        <v>96</v>
      </c>
    </row>
    <row r="2071" spans="2:20" x14ac:dyDescent="0.25">
      <c r="B2071">
        <v>2005</v>
      </c>
      <c r="C2071">
        <v>3</v>
      </c>
      <c r="D2071">
        <v>6</v>
      </c>
      <c r="E2071" t="s">
        <v>20</v>
      </c>
      <c r="F2071">
        <v>80</v>
      </c>
      <c r="G2071">
        <v>100</v>
      </c>
      <c r="H2071">
        <v>139</v>
      </c>
      <c r="I2071">
        <v>4937.5</v>
      </c>
      <c r="J2071" t="s">
        <v>114</v>
      </c>
      <c r="K2071" t="s">
        <v>934</v>
      </c>
      <c r="L2071" t="s">
        <v>935</v>
      </c>
      <c r="M2071">
        <v>4937.5</v>
      </c>
      <c r="N2071">
        <v>35.590000000000003</v>
      </c>
      <c r="O2071">
        <v>190</v>
      </c>
      <c r="P2071" t="s">
        <v>537</v>
      </c>
      <c r="Q2071" t="s">
        <v>96</v>
      </c>
      <c r="R2071" t="s">
        <v>96</v>
      </c>
      <c r="S2071" t="s">
        <v>96</v>
      </c>
      <c r="T2071" t="s">
        <v>96</v>
      </c>
    </row>
    <row r="2072" spans="2:20" x14ac:dyDescent="0.25">
      <c r="B2072">
        <v>2005</v>
      </c>
      <c r="C2072">
        <v>3</v>
      </c>
      <c r="D2072">
        <v>6</v>
      </c>
      <c r="E2072" t="s">
        <v>17</v>
      </c>
      <c r="F2072">
        <v>80</v>
      </c>
      <c r="G2072">
        <v>97.5</v>
      </c>
      <c r="H2072">
        <v>142</v>
      </c>
      <c r="I2072">
        <v>5117</v>
      </c>
      <c r="J2072" t="s">
        <v>114</v>
      </c>
      <c r="K2072" t="s">
        <v>939</v>
      </c>
      <c r="L2072" t="s">
        <v>940</v>
      </c>
      <c r="M2072">
        <v>5248</v>
      </c>
      <c r="N2072">
        <v>37</v>
      </c>
      <c r="O2072">
        <v>192</v>
      </c>
      <c r="P2072" t="s">
        <v>531</v>
      </c>
      <c r="Q2072">
        <v>300</v>
      </c>
      <c r="R2072" t="s">
        <v>96</v>
      </c>
      <c r="S2072" t="s">
        <v>96</v>
      </c>
      <c r="T2072" t="s">
        <v>96</v>
      </c>
    </row>
    <row r="2073" spans="2:20" x14ac:dyDescent="0.25">
      <c r="B2073">
        <v>2005</v>
      </c>
      <c r="C2073">
        <v>3</v>
      </c>
      <c r="D2073">
        <v>6</v>
      </c>
      <c r="E2073" t="s">
        <v>27</v>
      </c>
      <c r="F2073">
        <v>550</v>
      </c>
      <c r="G2073">
        <v>52.8</v>
      </c>
      <c r="H2073">
        <v>109</v>
      </c>
      <c r="I2073">
        <v>2800</v>
      </c>
      <c r="J2073" t="s">
        <v>119</v>
      </c>
      <c r="K2073" t="s">
        <v>1001</v>
      </c>
      <c r="L2073" t="s">
        <v>1002</v>
      </c>
      <c r="M2073">
        <v>3120.67</v>
      </c>
      <c r="N2073">
        <v>28.63</v>
      </c>
      <c r="O2073">
        <v>110</v>
      </c>
      <c r="P2073" t="s">
        <v>537</v>
      </c>
      <c r="Q2073" t="s">
        <v>96</v>
      </c>
      <c r="R2073" t="s">
        <v>96</v>
      </c>
      <c r="S2073" t="s">
        <v>96</v>
      </c>
      <c r="T2073" t="s">
        <v>96</v>
      </c>
    </row>
    <row r="2074" spans="2:20" x14ac:dyDescent="0.25">
      <c r="B2074">
        <v>2005</v>
      </c>
      <c r="C2074">
        <v>3</v>
      </c>
      <c r="D2074">
        <v>7</v>
      </c>
      <c r="E2074" t="s">
        <v>20</v>
      </c>
      <c r="F2074">
        <v>112.28</v>
      </c>
      <c r="G2074">
        <v>98.4</v>
      </c>
      <c r="H2074">
        <v>140</v>
      </c>
      <c r="I2074">
        <v>4445</v>
      </c>
      <c r="J2074" t="s">
        <v>114</v>
      </c>
      <c r="K2074" t="s">
        <v>941</v>
      </c>
      <c r="L2074" t="s">
        <v>935</v>
      </c>
      <c r="M2074">
        <v>4530.3999999999996</v>
      </c>
      <c r="N2074">
        <v>32.36</v>
      </c>
      <c r="O2074">
        <v>190</v>
      </c>
      <c r="P2074" t="s">
        <v>531</v>
      </c>
      <c r="Q2074">
        <v>300</v>
      </c>
      <c r="R2074" t="s">
        <v>96</v>
      </c>
      <c r="S2074" t="s">
        <v>96</v>
      </c>
      <c r="T2074" t="s">
        <v>96</v>
      </c>
    </row>
    <row r="2075" spans="2:20" x14ac:dyDescent="0.25">
      <c r="B2075">
        <v>2005</v>
      </c>
      <c r="C2075">
        <v>3</v>
      </c>
      <c r="D2075">
        <v>7</v>
      </c>
      <c r="E2075" t="s">
        <v>20</v>
      </c>
      <c r="F2075">
        <v>82.86</v>
      </c>
      <c r="G2075">
        <v>90.9</v>
      </c>
      <c r="H2075">
        <v>142</v>
      </c>
      <c r="I2075">
        <v>4983</v>
      </c>
      <c r="J2075" t="s">
        <v>114</v>
      </c>
      <c r="K2075" t="s">
        <v>320</v>
      </c>
      <c r="L2075" t="s">
        <v>935</v>
      </c>
      <c r="M2075">
        <v>5467</v>
      </c>
      <c r="N2075">
        <v>38.5</v>
      </c>
      <c r="O2075">
        <v>190</v>
      </c>
      <c r="P2075" t="s">
        <v>531</v>
      </c>
      <c r="Q2075">
        <v>300</v>
      </c>
      <c r="R2075" t="s">
        <v>96</v>
      </c>
      <c r="S2075" t="s">
        <v>96</v>
      </c>
      <c r="T2075" t="s">
        <v>96</v>
      </c>
    </row>
    <row r="2076" spans="2:20" x14ac:dyDescent="0.25">
      <c r="B2076">
        <v>2005</v>
      </c>
      <c r="C2076">
        <v>3</v>
      </c>
      <c r="D2076">
        <v>7</v>
      </c>
      <c r="E2076" t="s">
        <v>19</v>
      </c>
      <c r="F2076">
        <v>158.62</v>
      </c>
      <c r="G2076">
        <v>97.7</v>
      </c>
      <c r="H2076">
        <v>142</v>
      </c>
      <c r="I2076">
        <v>5043</v>
      </c>
      <c r="J2076" t="s">
        <v>114</v>
      </c>
      <c r="K2076" t="s">
        <v>942</v>
      </c>
      <c r="L2076" t="s">
        <v>940</v>
      </c>
      <c r="M2076">
        <v>5161</v>
      </c>
      <c r="N2076">
        <v>36.4</v>
      </c>
      <c r="O2076">
        <v>192</v>
      </c>
      <c r="P2076" t="s">
        <v>531</v>
      </c>
      <c r="Q2076">
        <v>300</v>
      </c>
      <c r="R2076" t="s">
        <v>96</v>
      </c>
      <c r="S2076" t="s">
        <v>96</v>
      </c>
      <c r="T2076" t="s">
        <v>96</v>
      </c>
    </row>
    <row r="2077" spans="2:20" x14ac:dyDescent="0.25">
      <c r="B2077">
        <v>2005</v>
      </c>
      <c r="C2077">
        <v>3</v>
      </c>
      <c r="D2077">
        <v>7</v>
      </c>
      <c r="E2077" t="s">
        <v>20</v>
      </c>
      <c r="F2077">
        <v>134.30000000000001</v>
      </c>
      <c r="G2077">
        <v>98.4</v>
      </c>
      <c r="H2077">
        <v>141</v>
      </c>
      <c r="I2077">
        <v>5095</v>
      </c>
      <c r="J2077" t="s">
        <v>114</v>
      </c>
      <c r="K2077" t="s">
        <v>320</v>
      </c>
      <c r="L2077" t="s">
        <v>940</v>
      </c>
      <c r="M2077">
        <v>5188.7999999999993</v>
      </c>
      <c r="N2077">
        <v>36.799999999999997</v>
      </c>
      <c r="O2077">
        <v>190</v>
      </c>
      <c r="P2077" t="s">
        <v>531</v>
      </c>
      <c r="Q2077">
        <v>300</v>
      </c>
      <c r="R2077" t="s">
        <v>96</v>
      </c>
      <c r="S2077" t="s">
        <v>96</v>
      </c>
      <c r="T2077" t="s">
        <v>96</v>
      </c>
    </row>
    <row r="2078" spans="2:20" x14ac:dyDescent="0.25">
      <c r="B2078">
        <v>2005</v>
      </c>
      <c r="C2078">
        <v>3</v>
      </c>
      <c r="D2078">
        <v>7</v>
      </c>
      <c r="E2078" t="s">
        <v>20</v>
      </c>
      <c r="F2078">
        <v>81.86</v>
      </c>
      <c r="G2078">
        <v>78.900000000000006</v>
      </c>
      <c r="H2078">
        <v>104</v>
      </c>
      <c r="I2078">
        <v>1710</v>
      </c>
      <c r="J2078" t="s">
        <v>116</v>
      </c>
      <c r="K2078" t="s">
        <v>934</v>
      </c>
      <c r="L2078" t="s">
        <v>556</v>
      </c>
      <c r="M2078">
        <v>2174.64</v>
      </c>
      <c r="N2078">
        <v>20.91</v>
      </c>
      <c r="O2078">
        <v>100</v>
      </c>
      <c r="P2078" t="s">
        <v>537</v>
      </c>
      <c r="Q2078" t="s">
        <v>96</v>
      </c>
      <c r="R2078" t="s">
        <v>96</v>
      </c>
      <c r="S2078" t="s">
        <v>96</v>
      </c>
      <c r="T2078" t="s">
        <v>96</v>
      </c>
    </row>
    <row r="2079" spans="2:20" x14ac:dyDescent="0.25">
      <c r="B2079">
        <v>2005</v>
      </c>
      <c r="C2079">
        <v>3</v>
      </c>
      <c r="D2079">
        <v>7</v>
      </c>
      <c r="E2079" t="s">
        <v>20</v>
      </c>
      <c r="F2079">
        <v>80</v>
      </c>
      <c r="G2079">
        <v>47.9</v>
      </c>
      <c r="H2079">
        <v>115</v>
      </c>
      <c r="I2079">
        <v>2500</v>
      </c>
      <c r="J2079" t="s">
        <v>116</v>
      </c>
      <c r="K2079" t="s">
        <v>980</v>
      </c>
      <c r="L2079" t="s">
        <v>981</v>
      </c>
      <c r="M2079">
        <v>2930.2000000000003</v>
      </c>
      <c r="N2079">
        <v>25.48</v>
      </c>
      <c r="O2079">
        <v>130</v>
      </c>
      <c r="P2079" t="s">
        <v>537</v>
      </c>
      <c r="Q2079" t="s">
        <v>96</v>
      </c>
      <c r="R2079" t="s">
        <v>96</v>
      </c>
      <c r="S2079" t="s">
        <v>96</v>
      </c>
      <c r="T2079" t="s">
        <v>96</v>
      </c>
    </row>
    <row r="2080" spans="2:20" x14ac:dyDescent="0.25">
      <c r="B2080">
        <v>2005</v>
      </c>
      <c r="C2080">
        <v>3</v>
      </c>
      <c r="D2080">
        <v>7</v>
      </c>
      <c r="E2080" t="s">
        <v>18</v>
      </c>
      <c r="F2080">
        <v>44.63</v>
      </c>
      <c r="G2080">
        <v>69</v>
      </c>
      <c r="H2080">
        <v>89</v>
      </c>
      <c r="I2080">
        <v>2500</v>
      </c>
      <c r="J2080" t="s">
        <v>117</v>
      </c>
      <c r="K2080" t="s">
        <v>951</v>
      </c>
      <c r="L2080" t="s">
        <v>985</v>
      </c>
      <c r="M2080">
        <v>2912.08</v>
      </c>
      <c r="N2080">
        <v>32.72</v>
      </c>
      <c r="O2080">
        <v>85</v>
      </c>
      <c r="P2080" t="s">
        <v>537</v>
      </c>
      <c r="Q2080" t="s">
        <v>96</v>
      </c>
      <c r="R2080" t="s">
        <v>96</v>
      </c>
      <c r="S2080" t="s">
        <v>96</v>
      </c>
      <c r="T2080" t="s">
        <v>96</v>
      </c>
    </row>
    <row r="2081" spans="2:20" x14ac:dyDescent="0.25">
      <c r="B2081">
        <v>2005</v>
      </c>
      <c r="C2081">
        <v>3</v>
      </c>
      <c r="D2081">
        <v>7</v>
      </c>
      <c r="E2081" t="s">
        <v>27</v>
      </c>
      <c r="F2081">
        <v>41.3</v>
      </c>
      <c r="G2081">
        <v>16.2</v>
      </c>
      <c r="H2081">
        <v>109</v>
      </c>
      <c r="I2081">
        <v>2975</v>
      </c>
      <c r="J2081" t="s">
        <v>119</v>
      </c>
      <c r="K2081" t="s">
        <v>1001</v>
      </c>
      <c r="L2081" t="s">
        <v>1003</v>
      </c>
      <c r="M2081">
        <v>3092.33</v>
      </c>
      <c r="N2081">
        <v>28.37</v>
      </c>
      <c r="O2081">
        <v>100</v>
      </c>
      <c r="P2081" t="s">
        <v>537</v>
      </c>
      <c r="Q2081" t="s">
        <v>96</v>
      </c>
      <c r="R2081" t="s">
        <v>96</v>
      </c>
      <c r="S2081" t="s">
        <v>96</v>
      </c>
      <c r="T2081" t="s">
        <v>96</v>
      </c>
    </row>
    <row r="2082" spans="2:20" x14ac:dyDescent="0.25">
      <c r="B2082">
        <v>2005</v>
      </c>
      <c r="C2082">
        <v>3</v>
      </c>
      <c r="D2082">
        <v>7</v>
      </c>
      <c r="E2082" t="s">
        <v>27</v>
      </c>
      <c r="F2082">
        <v>80</v>
      </c>
      <c r="G2082">
        <v>50.8</v>
      </c>
      <c r="H2082">
        <v>102</v>
      </c>
      <c r="I2082">
        <v>3500</v>
      </c>
      <c r="J2082" t="s">
        <v>119</v>
      </c>
      <c r="K2082" t="s">
        <v>976</v>
      </c>
      <c r="L2082" t="s">
        <v>1004</v>
      </c>
      <c r="M2082">
        <v>3531.24</v>
      </c>
      <c r="N2082">
        <v>34.619999999999997</v>
      </c>
      <c r="O2082">
        <v>100</v>
      </c>
      <c r="P2082" t="s">
        <v>534</v>
      </c>
      <c r="Q2082" t="s">
        <v>96</v>
      </c>
      <c r="R2082" t="s">
        <v>96</v>
      </c>
      <c r="S2082" t="s">
        <v>96</v>
      </c>
      <c r="T2082" t="s">
        <v>96</v>
      </c>
    </row>
    <row r="2083" spans="2:20" x14ac:dyDescent="0.25">
      <c r="B2083">
        <v>2005</v>
      </c>
      <c r="C2083">
        <v>3</v>
      </c>
      <c r="D2083">
        <v>7</v>
      </c>
      <c r="E2083" t="s">
        <v>27</v>
      </c>
      <c r="F2083">
        <v>52.62</v>
      </c>
      <c r="G2083">
        <v>18.100000000000001</v>
      </c>
      <c r="H2083">
        <v>88</v>
      </c>
      <c r="I2083">
        <v>4656</v>
      </c>
      <c r="J2083" t="s">
        <v>119</v>
      </c>
      <c r="K2083" t="s">
        <v>1001</v>
      </c>
      <c r="L2083" t="s">
        <v>988</v>
      </c>
      <c r="M2083">
        <v>4768.7199999999993</v>
      </c>
      <c r="N2083">
        <v>54.19</v>
      </c>
      <c r="O2083">
        <v>100</v>
      </c>
      <c r="P2083" t="s">
        <v>534</v>
      </c>
      <c r="Q2083" t="s">
        <v>96</v>
      </c>
      <c r="R2083" t="s">
        <v>96</v>
      </c>
      <c r="S2083" t="s">
        <v>96</v>
      </c>
      <c r="T2083" t="s">
        <v>96</v>
      </c>
    </row>
    <row r="2084" spans="2:20" x14ac:dyDescent="0.25">
      <c r="B2084">
        <v>2005</v>
      </c>
      <c r="C2084">
        <v>3</v>
      </c>
      <c r="D2084">
        <v>8</v>
      </c>
      <c r="E2084" t="s">
        <v>18</v>
      </c>
      <c r="F2084">
        <v>422.5</v>
      </c>
      <c r="G2084">
        <v>95.6</v>
      </c>
      <c r="H2084">
        <v>131</v>
      </c>
      <c r="I2084">
        <v>3669</v>
      </c>
      <c r="J2084" t="s">
        <v>115</v>
      </c>
      <c r="K2084" t="s">
        <v>303</v>
      </c>
      <c r="L2084" t="s">
        <v>957</v>
      </c>
      <c r="M2084">
        <v>3825.2</v>
      </c>
      <c r="N2084">
        <v>29.2</v>
      </c>
      <c r="O2084">
        <v>165</v>
      </c>
      <c r="P2084" t="s">
        <v>537</v>
      </c>
      <c r="Q2084" t="s">
        <v>96</v>
      </c>
      <c r="R2084" t="s">
        <v>96</v>
      </c>
      <c r="S2084" t="s">
        <v>96</v>
      </c>
      <c r="T2084" t="s">
        <v>96</v>
      </c>
    </row>
    <row r="2085" spans="2:20" x14ac:dyDescent="0.25">
      <c r="B2085">
        <v>2005</v>
      </c>
      <c r="C2085">
        <v>3</v>
      </c>
      <c r="D2085">
        <v>8</v>
      </c>
      <c r="E2085" t="s">
        <v>25</v>
      </c>
      <c r="F2085">
        <v>160</v>
      </c>
      <c r="G2085">
        <v>82.2</v>
      </c>
      <c r="H2085">
        <v>114</v>
      </c>
      <c r="I2085">
        <v>2569</v>
      </c>
      <c r="J2085" t="s">
        <v>116</v>
      </c>
      <c r="K2085" t="s">
        <v>953</v>
      </c>
      <c r="L2085" t="s">
        <v>192</v>
      </c>
      <c r="M2085">
        <v>2979.96</v>
      </c>
      <c r="N2085">
        <v>26.14</v>
      </c>
      <c r="O2085">
        <v>140</v>
      </c>
      <c r="P2085" t="s">
        <v>537</v>
      </c>
      <c r="Q2085" t="s">
        <v>96</v>
      </c>
      <c r="R2085" t="s">
        <v>96</v>
      </c>
      <c r="S2085" t="s">
        <v>96</v>
      </c>
      <c r="T2085" t="s">
        <v>96</v>
      </c>
    </row>
    <row r="2086" spans="2:20" x14ac:dyDescent="0.25">
      <c r="B2086">
        <v>2005</v>
      </c>
      <c r="C2086">
        <v>3</v>
      </c>
      <c r="D2086">
        <v>8</v>
      </c>
      <c r="E2086" t="s">
        <v>20</v>
      </c>
      <c r="F2086">
        <v>37</v>
      </c>
      <c r="G2086">
        <v>100</v>
      </c>
      <c r="H2086">
        <v>93</v>
      </c>
      <c r="I2086">
        <v>1703</v>
      </c>
      <c r="J2086" t="s">
        <v>119</v>
      </c>
      <c r="K2086" t="s">
        <v>334</v>
      </c>
      <c r="L2086" t="s">
        <v>1007</v>
      </c>
      <c r="M2086">
        <v>1703</v>
      </c>
      <c r="N2086">
        <v>18.510000000000002</v>
      </c>
      <c r="O2086" t="s">
        <v>96</v>
      </c>
      <c r="P2086" t="s">
        <v>537</v>
      </c>
      <c r="Q2086" t="s">
        <v>96</v>
      </c>
      <c r="R2086" t="s">
        <v>96</v>
      </c>
      <c r="S2086" t="s">
        <v>96</v>
      </c>
      <c r="T2086" t="s">
        <v>1008</v>
      </c>
    </row>
    <row r="2087" spans="2:20" x14ac:dyDescent="0.25">
      <c r="B2087">
        <v>2005</v>
      </c>
      <c r="C2087">
        <v>3</v>
      </c>
      <c r="D2087">
        <v>8</v>
      </c>
      <c r="E2087" t="s">
        <v>19</v>
      </c>
      <c r="F2087">
        <v>464</v>
      </c>
      <c r="G2087">
        <v>30.2</v>
      </c>
      <c r="H2087">
        <v>114</v>
      </c>
      <c r="I2087">
        <v>2715</v>
      </c>
      <c r="J2087" t="s">
        <v>119</v>
      </c>
      <c r="K2087" t="s">
        <v>1005</v>
      </c>
      <c r="L2087" t="s">
        <v>1006</v>
      </c>
      <c r="M2087" t="s">
        <v>96</v>
      </c>
      <c r="N2087">
        <v>24</v>
      </c>
      <c r="O2087" t="s">
        <v>96</v>
      </c>
      <c r="P2087" t="s">
        <v>96</v>
      </c>
      <c r="Q2087" t="s">
        <v>96</v>
      </c>
      <c r="R2087" t="s">
        <v>96</v>
      </c>
      <c r="S2087" t="s">
        <v>96</v>
      </c>
      <c r="T2087" t="s">
        <v>96</v>
      </c>
    </row>
    <row r="2088" spans="2:20" x14ac:dyDescent="0.25">
      <c r="B2088">
        <v>2005</v>
      </c>
      <c r="C2088">
        <v>3</v>
      </c>
      <c r="D2088">
        <v>8</v>
      </c>
      <c r="E2088" t="s">
        <v>27</v>
      </c>
      <c r="F2088">
        <v>123.08</v>
      </c>
      <c r="G2088" t="s">
        <v>96</v>
      </c>
      <c r="H2088" t="s">
        <v>96</v>
      </c>
      <c r="I2088">
        <v>2803</v>
      </c>
      <c r="J2088" t="s">
        <v>119</v>
      </c>
      <c r="K2088" t="s">
        <v>1014</v>
      </c>
      <c r="L2088" t="s">
        <v>1015</v>
      </c>
      <c r="M2088" t="s">
        <v>96</v>
      </c>
      <c r="N2088" t="s">
        <v>96</v>
      </c>
      <c r="O2088" t="s">
        <v>96</v>
      </c>
      <c r="P2088" t="s">
        <v>537</v>
      </c>
      <c r="Q2088" t="s">
        <v>96</v>
      </c>
      <c r="R2088" t="s">
        <v>96</v>
      </c>
      <c r="S2088" t="s">
        <v>96</v>
      </c>
      <c r="T2088" t="s">
        <v>989</v>
      </c>
    </row>
    <row r="2089" spans="2:20" x14ac:dyDescent="0.25">
      <c r="B2089">
        <v>2005</v>
      </c>
      <c r="C2089">
        <v>3</v>
      </c>
      <c r="D2089">
        <v>8</v>
      </c>
      <c r="E2089" t="s">
        <v>23</v>
      </c>
      <c r="F2089">
        <v>349</v>
      </c>
      <c r="G2089" t="s">
        <v>96</v>
      </c>
      <c r="H2089" t="s">
        <v>96</v>
      </c>
      <c r="I2089">
        <v>2867</v>
      </c>
      <c r="J2089" t="s">
        <v>119</v>
      </c>
      <c r="K2089" t="s">
        <v>380</v>
      </c>
      <c r="L2089" t="s">
        <v>1009</v>
      </c>
      <c r="M2089" t="s">
        <v>96</v>
      </c>
      <c r="N2089" t="s">
        <v>96</v>
      </c>
      <c r="O2089" t="s">
        <v>96</v>
      </c>
      <c r="P2089" t="s">
        <v>96</v>
      </c>
      <c r="Q2089" t="s">
        <v>96</v>
      </c>
      <c r="R2089" t="s">
        <v>96</v>
      </c>
      <c r="S2089" t="s">
        <v>96</v>
      </c>
      <c r="T2089" t="s">
        <v>1010</v>
      </c>
    </row>
    <row r="2090" spans="2:20" x14ac:dyDescent="0.25">
      <c r="B2090">
        <v>2005</v>
      </c>
      <c r="C2090">
        <v>3</v>
      </c>
      <c r="D2090">
        <v>8</v>
      </c>
      <c r="E2090" t="s">
        <v>27</v>
      </c>
      <c r="F2090">
        <v>138</v>
      </c>
      <c r="G2090">
        <v>26.8</v>
      </c>
      <c r="H2090">
        <v>98</v>
      </c>
      <c r="I2090">
        <v>3000</v>
      </c>
      <c r="J2090" t="s">
        <v>119</v>
      </c>
      <c r="K2090" t="s">
        <v>1001</v>
      </c>
      <c r="L2090" t="s">
        <v>1011</v>
      </c>
      <c r="M2090">
        <v>2563.6799999999998</v>
      </c>
      <c r="N2090">
        <v>26.16</v>
      </c>
      <c r="O2090">
        <v>100</v>
      </c>
      <c r="P2090" t="s">
        <v>537</v>
      </c>
      <c r="Q2090" t="s">
        <v>96</v>
      </c>
      <c r="R2090" t="s">
        <v>96</v>
      </c>
      <c r="S2090" t="s">
        <v>96</v>
      </c>
      <c r="T2090" t="s">
        <v>96</v>
      </c>
    </row>
    <row r="2091" spans="2:20" x14ac:dyDescent="0.25">
      <c r="B2091">
        <v>2005</v>
      </c>
      <c r="C2091">
        <v>3</v>
      </c>
      <c r="D2091">
        <v>8</v>
      </c>
      <c r="E2091" t="s">
        <v>27</v>
      </c>
      <c r="F2091">
        <v>145.85</v>
      </c>
      <c r="G2091">
        <v>74.7</v>
      </c>
      <c r="H2091">
        <v>113</v>
      </c>
      <c r="I2091">
        <v>3267</v>
      </c>
      <c r="J2091" t="s">
        <v>119</v>
      </c>
      <c r="K2091" t="s">
        <v>1012</v>
      </c>
      <c r="L2091" t="s">
        <v>1013</v>
      </c>
      <c r="M2091">
        <v>3399.04</v>
      </c>
      <c r="N2091">
        <v>30.08</v>
      </c>
      <c r="O2091">
        <v>110</v>
      </c>
      <c r="P2091" t="s">
        <v>534</v>
      </c>
      <c r="Q2091" t="s">
        <v>96</v>
      </c>
      <c r="R2091" t="s">
        <v>96</v>
      </c>
      <c r="S2091" t="s">
        <v>96</v>
      </c>
      <c r="T2091" t="s">
        <v>96</v>
      </c>
    </row>
    <row r="2092" spans="2:20" x14ac:dyDescent="0.25">
      <c r="B2092">
        <v>2005</v>
      </c>
      <c r="C2092">
        <v>3</v>
      </c>
      <c r="D2092">
        <v>9</v>
      </c>
      <c r="E2092" t="s">
        <v>20</v>
      </c>
      <c r="F2092">
        <v>83.32</v>
      </c>
      <c r="G2092">
        <v>82</v>
      </c>
      <c r="H2092">
        <v>128</v>
      </c>
      <c r="I2092">
        <v>2640</v>
      </c>
      <c r="J2092" t="s">
        <v>115</v>
      </c>
      <c r="K2092" t="s">
        <v>371</v>
      </c>
      <c r="L2092" t="s">
        <v>958</v>
      </c>
      <c r="M2092">
        <v>3212.8</v>
      </c>
      <c r="N2092">
        <v>25.1</v>
      </c>
      <c r="O2092">
        <v>160</v>
      </c>
      <c r="P2092" t="s">
        <v>537</v>
      </c>
      <c r="Q2092" t="s">
        <v>96</v>
      </c>
      <c r="R2092" t="s">
        <v>96</v>
      </c>
      <c r="S2092" t="s">
        <v>96</v>
      </c>
      <c r="T2092" t="s">
        <v>96</v>
      </c>
    </row>
    <row r="2093" spans="2:20" x14ac:dyDescent="0.25">
      <c r="B2093">
        <v>2005</v>
      </c>
      <c r="C2093">
        <v>3</v>
      </c>
      <c r="D2093">
        <v>9</v>
      </c>
      <c r="E2093" t="s">
        <v>18</v>
      </c>
      <c r="F2093">
        <v>80</v>
      </c>
      <c r="G2093">
        <v>92.4</v>
      </c>
      <c r="H2093">
        <v>128</v>
      </c>
      <c r="I2093">
        <v>4100</v>
      </c>
      <c r="J2093" t="s">
        <v>115</v>
      </c>
      <c r="K2093" t="s">
        <v>303</v>
      </c>
      <c r="L2093" t="s">
        <v>959</v>
      </c>
      <c r="M2093">
        <v>4423.68</v>
      </c>
      <c r="N2093">
        <v>34.56</v>
      </c>
      <c r="O2093">
        <v>160</v>
      </c>
      <c r="P2093" t="s">
        <v>537</v>
      </c>
      <c r="Q2093" t="s">
        <v>96</v>
      </c>
      <c r="R2093" t="s">
        <v>96</v>
      </c>
      <c r="S2093" t="s">
        <v>96</v>
      </c>
      <c r="T2093" t="s">
        <v>96</v>
      </c>
    </row>
    <row r="2094" spans="2:20" x14ac:dyDescent="0.25">
      <c r="B2094">
        <v>2005</v>
      </c>
      <c r="C2094">
        <v>3</v>
      </c>
      <c r="D2094">
        <v>9</v>
      </c>
      <c r="E2094" t="s">
        <v>18</v>
      </c>
      <c r="F2094">
        <v>82.85</v>
      </c>
      <c r="G2094">
        <v>98.7</v>
      </c>
      <c r="H2094">
        <v>129</v>
      </c>
      <c r="I2094">
        <v>4400</v>
      </c>
      <c r="J2094" t="s">
        <v>115</v>
      </c>
      <c r="K2094" t="s">
        <v>960</v>
      </c>
      <c r="L2094" t="s">
        <v>961</v>
      </c>
      <c r="M2094">
        <v>4441.47</v>
      </c>
      <c r="N2094">
        <v>34.43</v>
      </c>
      <c r="O2094">
        <v>160</v>
      </c>
      <c r="P2094" t="s">
        <v>537</v>
      </c>
      <c r="Q2094" t="s">
        <v>96</v>
      </c>
      <c r="R2094" t="s">
        <v>96</v>
      </c>
      <c r="S2094" t="s">
        <v>96</v>
      </c>
      <c r="T2094" t="s">
        <v>96</v>
      </c>
    </row>
    <row r="2095" spans="2:20" x14ac:dyDescent="0.25">
      <c r="B2095">
        <v>2005</v>
      </c>
      <c r="C2095">
        <v>3</v>
      </c>
      <c r="D2095">
        <v>9</v>
      </c>
      <c r="E2095" t="s">
        <v>19</v>
      </c>
      <c r="F2095">
        <v>160</v>
      </c>
      <c r="G2095">
        <v>30</v>
      </c>
      <c r="H2095">
        <v>121</v>
      </c>
      <c r="I2095">
        <v>2150</v>
      </c>
      <c r="J2095" t="s">
        <v>119</v>
      </c>
      <c r="K2095" t="s">
        <v>368</v>
      </c>
      <c r="L2095" t="s">
        <v>1017</v>
      </c>
      <c r="M2095" t="s">
        <v>96</v>
      </c>
      <c r="N2095">
        <v>18</v>
      </c>
      <c r="O2095" t="s">
        <v>96</v>
      </c>
      <c r="P2095" t="s">
        <v>96</v>
      </c>
      <c r="Q2095" t="s">
        <v>96</v>
      </c>
      <c r="R2095" t="s">
        <v>96</v>
      </c>
      <c r="S2095" t="s">
        <v>96</v>
      </c>
      <c r="T2095" t="s">
        <v>96</v>
      </c>
    </row>
    <row r="2096" spans="2:20" x14ac:dyDescent="0.25">
      <c r="B2096">
        <v>2005</v>
      </c>
      <c r="C2096">
        <v>3</v>
      </c>
      <c r="D2096">
        <v>9</v>
      </c>
      <c r="E2096" t="s">
        <v>18</v>
      </c>
      <c r="F2096">
        <v>85.5</v>
      </c>
      <c r="G2096">
        <v>34.700000000000003</v>
      </c>
      <c r="H2096">
        <v>98</v>
      </c>
      <c r="I2096">
        <v>2400</v>
      </c>
      <c r="J2096" t="s">
        <v>119</v>
      </c>
      <c r="K2096" t="s">
        <v>303</v>
      </c>
      <c r="L2096" t="s">
        <v>1016</v>
      </c>
      <c r="M2096">
        <v>2935.1</v>
      </c>
      <c r="N2096">
        <v>29.95</v>
      </c>
      <c r="O2096">
        <v>110</v>
      </c>
      <c r="P2096" t="s">
        <v>537</v>
      </c>
      <c r="Q2096" t="s">
        <v>96</v>
      </c>
      <c r="R2096" t="s">
        <v>96</v>
      </c>
      <c r="S2096" t="s">
        <v>96</v>
      </c>
      <c r="T2096" t="s">
        <v>96</v>
      </c>
    </row>
    <row r="2097" spans="2:20" x14ac:dyDescent="0.25">
      <c r="B2097">
        <v>2005</v>
      </c>
      <c r="C2097">
        <v>3</v>
      </c>
      <c r="D2097">
        <v>9</v>
      </c>
      <c r="E2097" t="s">
        <v>18</v>
      </c>
      <c r="F2097">
        <v>64.5</v>
      </c>
      <c r="G2097">
        <v>80</v>
      </c>
      <c r="H2097">
        <v>108</v>
      </c>
      <c r="I2097">
        <v>2600</v>
      </c>
      <c r="J2097" t="s">
        <v>119</v>
      </c>
      <c r="K2097" t="s">
        <v>303</v>
      </c>
      <c r="L2097" t="s">
        <v>1016</v>
      </c>
      <c r="M2097">
        <v>2776.6800000000003</v>
      </c>
      <c r="N2097">
        <v>25.71</v>
      </c>
      <c r="O2097">
        <v>130</v>
      </c>
      <c r="P2097" t="s">
        <v>537</v>
      </c>
      <c r="Q2097" t="s">
        <v>96</v>
      </c>
      <c r="R2097" t="s">
        <v>96</v>
      </c>
      <c r="S2097" t="s">
        <v>96</v>
      </c>
      <c r="T2097" t="s">
        <v>96</v>
      </c>
    </row>
    <row r="2098" spans="2:20" x14ac:dyDescent="0.25">
      <c r="B2098">
        <v>2005</v>
      </c>
      <c r="C2098">
        <v>3</v>
      </c>
      <c r="D2098">
        <v>10</v>
      </c>
      <c r="E2098" t="s">
        <v>19</v>
      </c>
      <c r="F2098">
        <v>160</v>
      </c>
      <c r="G2098">
        <v>98.8</v>
      </c>
      <c r="H2098">
        <v>142</v>
      </c>
      <c r="I2098">
        <v>4700</v>
      </c>
      <c r="J2098" t="s">
        <v>114</v>
      </c>
      <c r="K2098" t="s">
        <v>305</v>
      </c>
      <c r="L2098" t="s">
        <v>306</v>
      </c>
      <c r="M2098">
        <v>4759</v>
      </c>
      <c r="N2098">
        <v>33.5</v>
      </c>
      <c r="O2098">
        <v>192</v>
      </c>
      <c r="P2098" t="s">
        <v>537</v>
      </c>
      <c r="Q2098" t="s">
        <v>96</v>
      </c>
      <c r="R2098" t="s">
        <v>96</v>
      </c>
      <c r="S2098" t="s">
        <v>96</v>
      </c>
      <c r="T2098" t="s">
        <v>96</v>
      </c>
    </row>
    <row r="2099" spans="2:20" x14ac:dyDescent="0.25">
      <c r="B2099">
        <v>2005</v>
      </c>
      <c r="C2099">
        <v>3</v>
      </c>
      <c r="D2099">
        <v>10</v>
      </c>
      <c r="E2099" t="s">
        <v>20</v>
      </c>
      <c r="F2099">
        <v>141.84</v>
      </c>
      <c r="G2099">
        <v>8.6999999999999993</v>
      </c>
      <c r="H2099">
        <v>119</v>
      </c>
      <c r="I2099">
        <v>1300</v>
      </c>
      <c r="J2099" t="s">
        <v>115</v>
      </c>
      <c r="K2099" t="s">
        <v>962</v>
      </c>
      <c r="L2099" t="s">
        <v>963</v>
      </c>
      <c r="M2099">
        <v>14870</v>
      </c>
      <c r="N2099">
        <v>124.95798319327731</v>
      </c>
      <c r="O2099">
        <v>161</v>
      </c>
      <c r="P2099" t="s">
        <v>537</v>
      </c>
      <c r="Q2099" t="s">
        <v>96</v>
      </c>
      <c r="R2099" t="s">
        <v>96</v>
      </c>
      <c r="S2099" t="s">
        <v>96</v>
      </c>
      <c r="T2099" t="s">
        <v>96</v>
      </c>
    </row>
    <row r="2100" spans="2:20" x14ac:dyDescent="0.25">
      <c r="B2100">
        <v>2005</v>
      </c>
      <c r="C2100">
        <v>3</v>
      </c>
      <c r="D2100">
        <v>10</v>
      </c>
      <c r="E2100" t="s">
        <v>21</v>
      </c>
      <c r="F2100">
        <v>113</v>
      </c>
      <c r="G2100">
        <v>32.700000000000003</v>
      </c>
      <c r="H2100">
        <v>116</v>
      </c>
      <c r="I2100">
        <v>2500</v>
      </c>
      <c r="J2100" t="s">
        <v>119</v>
      </c>
      <c r="K2100" t="s">
        <v>311</v>
      </c>
      <c r="L2100" t="s">
        <v>622</v>
      </c>
      <c r="M2100" t="s">
        <v>96</v>
      </c>
      <c r="N2100">
        <v>22</v>
      </c>
      <c r="O2100" t="s">
        <v>96</v>
      </c>
      <c r="P2100" t="s">
        <v>96</v>
      </c>
      <c r="Q2100" t="s">
        <v>96</v>
      </c>
      <c r="R2100" t="s">
        <v>96</v>
      </c>
      <c r="S2100" t="s">
        <v>96</v>
      </c>
      <c r="T2100" t="s">
        <v>96</v>
      </c>
    </row>
    <row r="2101" spans="2:20" x14ac:dyDescent="0.25">
      <c r="B2101">
        <v>2005</v>
      </c>
      <c r="C2101">
        <v>3</v>
      </c>
      <c r="D2101">
        <v>10</v>
      </c>
      <c r="E2101" t="s">
        <v>21</v>
      </c>
      <c r="F2101">
        <v>52</v>
      </c>
      <c r="G2101">
        <v>19.2</v>
      </c>
      <c r="H2101">
        <v>109</v>
      </c>
      <c r="I2101">
        <v>2585</v>
      </c>
      <c r="J2101" t="s">
        <v>119</v>
      </c>
      <c r="K2101" t="s">
        <v>1018</v>
      </c>
      <c r="L2101" t="s">
        <v>1019</v>
      </c>
      <c r="M2101" t="s">
        <v>96</v>
      </c>
      <c r="N2101">
        <v>24</v>
      </c>
      <c r="O2101" t="s">
        <v>96</v>
      </c>
      <c r="P2101" t="s">
        <v>96</v>
      </c>
      <c r="Q2101" t="s">
        <v>96</v>
      </c>
      <c r="R2101" t="s">
        <v>96</v>
      </c>
      <c r="S2101" t="s">
        <v>96</v>
      </c>
      <c r="T2101" t="s">
        <v>96</v>
      </c>
    </row>
    <row r="2102" spans="2:20" x14ac:dyDescent="0.25">
      <c r="B2102">
        <v>2005</v>
      </c>
      <c r="C2102">
        <v>3</v>
      </c>
      <c r="D2102">
        <v>10</v>
      </c>
      <c r="E2102" t="s">
        <v>23</v>
      </c>
      <c r="F2102">
        <v>140</v>
      </c>
      <c r="G2102" t="s">
        <v>96</v>
      </c>
      <c r="H2102" t="s">
        <v>96</v>
      </c>
      <c r="I2102">
        <v>3600</v>
      </c>
      <c r="J2102" t="s">
        <v>119</v>
      </c>
      <c r="K2102" t="s">
        <v>1020</v>
      </c>
      <c r="L2102" t="s">
        <v>1021</v>
      </c>
      <c r="M2102" t="s">
        <v>96</v>
      </c>
      <c r="N2102" t="s">
        <v>96</v>
      </c>
      <c r="O2102" t="s">
        <v>96</v>
      </c>
      <c r="P2102" t="s">
        <v>96</v>
      </c>
      <c r="Q2102" t="s">
        <v>96</v>
      </c>
      <c r="R2102" t="s">
        <v>96</v>
      </c>
      <c r="S2102" t="s">
        <v>96</v>
      </c>
      <c r="T2102" t="s">
        <v>1010</v>
      </c>
    </row>
    <row r="2103" spans="2:20" x14ac:dyDescent="0.25">
      <c r="B2103">
        <v>2005</v>
      </c>
      <c r="C2103">
        <v>3</v>
      </c>
      <c r="D2103">
        <v>10</v>
      </c>
      <c r="E2103" t="s">
        <v>23</v>
      </c>
      <c r="F2103">
        <v>44</v>
      </c>
      <c r="G2103">
        <v>27.3</v>
      </c>
      <c r="H2103">
        <v>120</v>
      </c>
      <c r="I2103">
        <v>4120</v>
      </c>
      <c r="J2103" t="s">
        <v>119</v>
      </c>
      <c r="K2103" t="s">
        <v>602</v>
      </c>
      <c r="L2103" t="s">
        <v>1022</v>
      </c>
      <c r="M2103" t="s">
        <v>96</v>
      </c>
      <c r="N2103">
        <v>34</v>
      </c>
      <c r="O2103" t="s">
        <v>96</v>
      </c>
      <c r="P2103" t="s">
        <v>96</v>
      </c>
      <c r="Q2103" t="s">
        <v>96</v>
      </c>
      <c r="R2103" t="s">
        <v>96</v>
      </c>
      <c r="S2103" t="s">
        <v>96</v>
      </c>
      <c r="T2103" t="s">
        <v>1010</v>
      </c>
    </row>
    <row r="2104" spans="2:20" x14ac:dyDescent="0.25">
      <c r="B2104">
        <v>2005</v>
      </c>
      <c r="C2104">
        <v>3</v>
      </c>
      <c r="D2104">
        <v>11</v>
      </c>
      <c r="E2104" t="s">
        <v>21</v>
      </c>
      <c r="F2104">
        <v>60.63</v>
      </c>
      <c r="G2104">
        <v>95.7</v>
      </c>
      <c r="H2104">
        <v>133</v>
      </c>
      <c r="I2104">
        <v>4100</v>
      </c>
      <c r="J2104" t="s">
        <v>114</v>
      </c>
      <c r="K2104" t="s">
        <v>311</v>
      </c>
      <c r="L2104" t="s">
        <v>943</v>
      </c>
      <c r="M2104">
        <v>4286</v>
      </c>
      <c r="N2104">
        <v>32.200000000000003</v>
      </c>
      <c r="O2104">
        <v>180</v>
      </c>
      <c r="P2104" t="s">
        <v>531</v>
      </c>
      <c r="Q2104">
        <v>0</v>
      </c>
      <c r="R2104" t="s">
        <v>96</v>
      </c>
      <c r="S2104" t="s">
        <v>96</v>
      </c>
      <c r="T2104" t="s">
        <v>96</v>
      </c>
    </row>
    <row r="2105" spans="2:20" x14ac:dyDescent="0.25">
      <c r="B2105">
        <v>2005</v>
      </c>
      <c r="C2105">
        <v>3</v>
      </c>
      <c r="D2105">
        <v>11</v>
      </c>
      <c r="E2105" t="s">
        <v>21</v>
      </c>
      <c r="F2105">
        <v>69.25</v>
      </c>
      <c r="G2105">
        <v>98.2</v>
      </c>
      <c r="H2105">
        <v>140</v>
      </c>
      <c r="I2105">
        <v>4600</v>
      </c>
      <c r="J2105" t="s">
        <v>114</v>
      </c>
      <c r="K2105" t="s">
        <v>311</v>
      </c>
      <c r="L2105" t="s">
        <v>943</v>
      </c>
      <c r="M2105">
        <v>4685</v>
      </c>
      <c r="N2105">
        <v>33.5</v>
      </c>
      <c r="O2105">
        <v>190</v>
      </c>
      <c r="P2105" t="s">
        <v>537</v>
      </c>
      <c r="Q2105" t="s">
        <v>96</v>
      </c>
      <c r="R2105" t="s">
        <v>96</v>
      </c>
      <c r="S2105" t="s">
        <v>96</v>
      </c>
      <c r="T2105" t="s">
        <v>96</v>
      </c>
    </row>
    <row r="2106" spans="2:20" x14ac:dyDescent="0.25">
      <c r="B2106">
        <v>2005</v>
      </c>
      <c r="C2106">
        <v>3</v>
      </c>
      <c r="D2106">
        <v>11</v>
      </c>
      <c r="E2106" t="s">
        <v>21</v>
      </c>
      <c r="F2106">
        <v>147.43</v>
      </c>
      <c r="G2106">
        <v>99</v>
      </c>
      <c r="H2106">
        <v>142</v>
      </c>
      <c r="I2106">
        <v>4700</v>
      </c>
      <c r="J2106" t="s">
        <v>114</v>
      </c>
      <c r="K2106" t="s">
        <v>311</v>
      </c>
      <c r="L2106" t="s">
        <v>943</v>
      </c>
      <c r="M2106">
        <v>4746</v>
      </c>
      <c r="N2106">
        <v>33.4</v>
      </c>
      <c r="O2106">
        <v>192</v>
      </c>
      <c r="P2106" t="s">
        <v>531</v>
      </c>
      <c r="Q2106">
        <v>0</v>
      </c>
      <c r="R2106" t="s">
        <v>96</v>
      </c>
      <c r="S2106" t="s">
        <v>96</v>
      </c>
      <c r="T2106" t="s">
        <v>96</v>
      </c>
    </row>
    <row r="2107" spans="2:20" x14ac:dyDescent="0.25">
      <c r="B2107">
        <v>2005</v>
      </c>
      <c r="C2107">
        <v>3</v>
      </c>
      <c r="D2107">
        <v>11</v>
      </c>
      <c r="E2107" t="s">
        <v>23</v>
      </c>
      <c r="F2107">
        <v>38.799999999999997</v>
      </c>
      <c r="G2107">
        <v>97.9</v>
      </c>
      <c r="H2107">
        <v>136</v>
      </c>
      <c r="I2107">
        <v>4780</v>
      </c>
      <c r="J2107" t="s">
        <v>114</v>
      </c>
      <c r="K2107" t="s">
        <v>945</v>
      </c>
      <c r="L2107" t="s">
        <v>946</v>
      </c>
      <c r="M2107">
        <v>4881</v>
      </c>
      <c r="N2107">
        <v>35.9</v>
      </c>
      <c r="O2107">
        <v>184</v>
      </c>
      <c r="P2107" t="s">
        <v>531</v>
      </c>
      <c r="Q2107">
        <v>500</v>
      </c>
      <c r="R2107" t="s">
        <v>96</v>
      </c>
      <c r="S2107" t="s">
        <v>96</v>
      </c>
      <c r="T2107" t="s">
        <v>96</v>
      </c>
    </row>
    <row r="2108" spans="2:20" x14ac:dyDescent="0.25">
      <c r="B2108">
        <v>2005</v>
      </c>
      <c r="C2108">
        <v>3</v>
      </c>
      <c r="D2108">
        <v>11</v>
      </c>
      <c r="E2108" t="s">
        <v>19</v>
      </c>
      <c r="F2108">
        <v>120</v>
      </c>
      <c r="G2108">
        <v>94.4</v>
      </c>
      <c r="H2108">
        <v>135</v>
      </c>
      <c r="I2108">
        <v>5010</v>
      </c>
      <c r="J2108" t="s">
        <v>114</v>
      </c>
      <c r="K2108" t="s">
        <v>944</v>
      </c>
      <c r="L2108" t="s">
        <v>39</v>
      </c>
      <c r="M2108">
        <v>5320</v>
      </c>
      <c r="N2108">
        <v>39.4</v>
      </c>
      <c r="O2108">
        <v>182</v>
      </c>
      <c r="P2108" t="s">
        <v>537</v>
      </c>
      <c r="Q2108" t="s">
        <v>96</v>
      </c>
      <c r="R2108" t="s">
        <v>96</v>
      </c>
      <c r="S2108" t="s">
        <v>96</v>
      </c>
      <c r="T2108" t="s">
        <v>96</v>
      </c>
    </row>
    <row r="2109" spans="2:20" x14ac:dyDescent="0.25">
      <c r="B2109">
        <v>2005</v>
      </c>
      <c r="C2109">
        <v>3</v>
      </c>
      <c r="D2109">
        <v>11</v>
      </c>
      <c r="E2109" t="s">
        <v>17</v>
      </c>
      <c r="F2109">
        <v>65</v>
      </c>
      <c r="G2109">
        <v>98.5</v>
      </c>
      <c r="H2109">
        <v>145</v>
      </c>
      <c r="I2109">
        <v>5100</v>
      </c>
      <c r="J2109" t="s">
        <v>114</v>
      </c>
      <c r="K2109" t="s">
        <v>364</v>
      </c>
      <c r="L2109" t="s">
        <v>947</v>
      </c>
      <c r="M2109">
        <v>5180</v>
      </c>
      <c r="N2109">
        <v>35.700000000000003</v>
      </c>
      <c r="O2109">
        <v>196</v>
      </c>
      <c r="P2109" t="s">
        <v>537</v>
      </c>
      <c r="Q2109" t="s">
        <v>96</v>
      </c>
      <c r="R2109" t="s">
        <v>96</v>
      </c>
      <c r="S2109" t="s">
        <v>96</v>
      </c>
      <c r="T2109" t="s">
        <v>96</v>
      </c>
    </row>
    <row r="2110" spans="2:20" x14ac:dyDescent="0.25">
      <c r="B2110">
        <v>2005</v>
      </c>
      <c r="C2110">
        <v>3</v>
      </c>
      <c r="D2110">
        <v>11</v>
      </c>
      <c r="E2110" t="s">
        <v>21</v>
      </c>
      <c r="F2110">
        <v>75</v>
      </c>
      <c r="G2110">
        <v>68</v>
      </c>
      <c r="H2110">
        <v>132</v>
      </c>
      <c r="I2110">
        <v>3200</v>
      </c>
      <c r="J2110" t="s">
        <v>115</v>
      </c>
      <c r="K2110" t="s">
        <v>966</v>
      </c>
      <c r="L2110" t="s">
        <v>721</v>
      </c>
      <c r="M2110">
        <v>4706</v>
      </c>
      <c r="N2110">
        <v>35.651515151515149</v>
      </c>
      <c r="O2110">
        <v>178</v>
      </c>
      <c r="P2110" t="s">
        <v>531</v>
      </c>
      <c r="Q2110">
        <v>250</v>
      </c>
      <c r="R2110" t="s">
        <v>96</v>
      </c>
      <c r="S2110" t="s">
        <v>96</v>
      </c>
      <c r="T2110" t="s">
        <v>96</v>
      </c>
    </row>
    <row r="2111" spans="2:20" x14ac:dyDescent="0.25">
      <c r="B2111">
        <v>2005</v>
      </c>
      <c r="C2111">
        <v>3</v>
      </c>
      <c r="D2111">
        <v>11</v>
      </c>
      <c r="E2111" t="s">
        <v>21</v>
      </c>
      <c r="F2111">
        <v>40</v>
      </c>
      <c r="G2111">
        <v>87.5</v>
      </c>
      <c r="H2111">
        <v>119</v>
      </c>
      <c r="I2111">
        <v>3500</v>
      </c>
      <c r="J2111" t="s">
        <v>115</v>
      </c>
      <c r="K2111" t="s">
        <v>964</v>
      </c>
      <c r="L2111" t="s">
        <v>965</v>
      </c>
      <c r="M2111">
        <v>4000</v>
      </c>
      <c r="N2111">
        <v>33.613445378151262</v>
      </c>
      <c r="O2111">
        <v>161</v>
      </c>
      <c r="P2111" t="s">
        <v>531</v>
      </c>
      <c r="Q2111">
        <v>200</v>
      </c>
      <c r="R2111" t="s">
        <v>96</v>
      </c>
      <c r="S2111" t="s">
        <v>96</v>
      </c>
      <c r="T2111" t="s">
        <v>96</v>
      </c>
    </row>
    <row r="2112" spans="2:20" x14ac:dyDescent="0.25">
      <c r="B2112">
        <v>2005</v>
      </c>
      <c r="C2112">
        <v>3</v>
      </c>
      <c r="D2112">
        <v>11</v>
      </c>
      <c r="E2112" t="s">
        <v>23</v>
      </c>
      <c r="F2112">
        <v>107</v>
      </c>
      <c r="G2112">
        <v>78.5</v>
      </c>
      <c r="H2112">
        <v>132</v>
      </c>
      <c r="I2112">
        <v>3885</v>
      </c>
      <c r="J2112" t="s">
        <v>115</v>
      </c>
      <c r="K2112" t="s">
        <v>323</v>
      </c>
      <c r="L2112" t="s">
        <v>967</v>
      </c>
      <c r="M2112">
        <v>4949</v>
      </c>
      <c r="N2112">
        <v>37.492424242424242</v>
      </c>
      <c r="O2112">
        <v>178</v>
      </c>
      <c r="P2112" t="s">
        <v>537</v>
      </c>
      <c r="Q2112" t="s">
        <v>96</v>
      </c>
      <c r="R2112" t="s">
        <v>96</v>
      </c>
      <c r="S2112" t="s">
        <v>96</v>
      </c>
      <c r="T2112" t="s">
        <v>96</v>
      </c>
    </row>
    <row r="2113" spans="2:20" x14ac:dyDescent="0.25">
      <c r="B2113">
        <v>2005</v>
      </c>
      <c r="C2113">
        <v>3</v>
      </c>
      <c r="D2113">
        <v>11</v>
      </c>
      <c r="E2113" t="s">
        <v>23</v>
      </c>
      <c r="F2113">
        <v>79</v>
      </c>
      <c r="G2113">
        <v>98.7</v>
      </c>
      <c r="H2113">
        <v>128</v>
      </c>
      <c r="I2113">
        <v>3960</v>
      </c>
      <c r="J2113" t="s">
        <v>115</v>
      </c>
      <c r="K2113" t="s">
        <v>344</v>
      </c>
      <c r="L2113" t="s">
        <v>946</v>
      </c>
      <c r="M2113">
        <v>4011</v>
      </c>
      <c r="N2113">
        <v>31.3359375</v>
      </c>
      <c r="O2113">
        <v>173</v>
      </c>
      <c r="P2113" t="s">
        <v>537</v>
      </c>
      <c r="Q2113" t="s">
        <v>96</v>
      </c>
      <c r="R2113" t="s">
        <v>96</v>
      </c>
      <c r="S2113" t="s">
        <v>96</v>
      </c>
      <c r="T2113" t="s">
        <v>96</v>
      </c>
    </row>
    <row r="2114" spans="2:20" x14ac:dyDescent="0.25">
      <c r="B2114">
        <v>2005</v>
      </c>
      <c r="C2114">
        <v>3</v>
      </c>
      <c r="D2114">
        <v>11</v>
      </c>
      <c r="E2114" t="s">
        <v>19</v>
      </c>
      <c r="F2114">
        <v>100</v>
      </c>
      <c r="G2114">
        <v>38</v>
      </c>
      <c r="H2114">
        <v>117</v>
      </c>
      <c r="I2114">
        <v>2375</v>
      </c>
      <c r="J2114" t="s">
        <v>119</v>
      </c>
      <c r="K2114" t="s">
        <v>373</v>
      </c>
      <c r="L2114" t="s">
        <v>1023</v>
      </c>
      <c r="M2114" t="s">
        <v>96</v>
      </c>
      <c r="N2114">
        <v>20</v>
      </c>
      <c r="O2114" t="s">
        <v>96</v>
      </c>
      <c r="P2114" t="s">
        <v>96</v>
      </c>
      <c r="Q2114" t="s">
        <v>96</v>
      </c>
      <c r="R2114" t="s">
        <v>96</v>
      </c>
      <c r="S2114" t="s">
        <v>96</v>
      </c>
      <c r="T2114" t="s">
        <v>96</v>
      </c>
    </row>
    <row r="2115" spans="2:20" x14ac:dyDescent="0.25">
      <c r="B2115">
        <v>2005</v>
      </c>
      <c r="C2115">
        <v>3</v>
      </c>
      <c r="D2115">
        <v>11</v>
      </c>
      <c r="E2115" t="s">
        <v>19</v>
      </c>
      <c r="F2115">
        <v>38.9</v>
      </c>
      <c r="G2115">
        <v>48.8</v>
      </c>
      <c r="H2115">
        <v>117</v>
      </c>
      <c r="I2115">
        <v>2900</v>
      </c>
      <c r="J2115" t="s">
        <v>119</v>
      </c>
      <c r="K2115" t="s">
        <v>944</v>
      </c>
      <c r="L2115" t="s">
        <v>39</v>
      </c>
      <c r="M2115" t="s">
        <v>96</v>
      </c>
      <c r="N2115">
        <v>25</v>
      </c>
      <c r="O2115" t="s">
        <v>96</v>
      </c>
      <c r="P2115" t="s">
        <v>96</v>
      </c>
      <c r="Q2115" t="s">
        <v>96</v>
      </c>
      <c r="R2115" t="s">
        <v>96</v>
      </c>
      <c r="S2115" t="s">
        <v>96</v>
      </c>
      <c r="T2115" t="s">
        <v>96</v>
      </c>
    </row>
    <row r="2116" spans="2:20" x14ac:dyDescent="0.25">
      <c r="B2116">
        <v>2005</v>
      </c>
      <c r="C2116">
        <v>4</v>
      </c>
      <c r="D2116">
        <v>1</v>
      </c>
      <c r="E2116" t="s">
        <v>33</v>
      </c>
      <c r="F2116">
        <v>18.45</v>
      </c>
      <c r="G2116" s="27">
        <v>89.2</v>
      </c>
      <c r="H2116" s="27">
        <v>99</v>
      </c>
      <c r="I2116">
        <v>1626.02</v>
      </c>
      <c r="J2116" t="s">
        <v>114</v>
      </c>
      <c r="K2116" t="s">
        <v>1233</v>
      </c>
      <c r="L2116" t="s">
        <v>1234</v>
      </c>
      <c r="M2116">
        <v>1822.888184038791</v>
      </c>
      <c r="N2116" t="s">
        <v>1235</v>
      </c>
      <c r="O2116">
        <v>118.8</v>
      </c>
      <c r="P2116" t="s">
        <v>96</v>
      </c>
      <c r="Q2116" t="s">
        <v>96</v>
      </c>
      <c r="R2116" t="s">
        <v>96</v>
      </c>
      <c r="S2116" t="s">
        <v>96</v>
      </c>
      <c r="T2116" t="s">
        <v>96</v>
      </c>
    </row>
    <row r="2117" spans="2:20" x14ac:dyDescent="0.25">
      <c r="B2117">
        <v>2005</v>
      </c>
      <c r="C2117">
        <v>4</v>
      </c>
      <c r="D2117">
        <v>1</v>
      </c>
      <c r="E2117" t="s">
        <v>33</v>
      </c>
      <c r="F2117">
        <v>1373.6</v>
      </c>
      <c r="G2117" s="27">
        <v>74.3</v>
      </c>
      <c r="H2117" s="27">
        <v>117</v>
      </c>
      <c r="I2117">
        <v>2312.17</v>
      </c>
      <c r="J2117" t="s">
        <v>114</v>
      </c>
      <c r="K2117" t="s">
        <v>1148</v>
      </c>
      <c r="L2117" t="s">
        <v>1149</v>
      </c>
      <c r="M2117">
        <v>3111.9413105113854</v>
      </c>
      <c r="N2117" t="s">
        <v>1150</v>
      </c>
      <c r="O2117">
        <v>140.4</v>
      </c>
      <c r="P2117" t="s">
        <v>96</v>
      </c>
      <c r="Q2117" t="s">
        <v>96</v>
      </c>
      <c r="R2117" t="s">
        <v>96</v>
      </c>
      <c r="S2117" t="s">
        <v>96</v>
      </c>
      <c r="T2117" t="s">
        <v>96</v>
      </c>
    </row>
    <row r="2118" spans="2:20" x14ac:dyDescent="0.25">
      <c r="B2118">
        <v>2005</v>
      </c>
      <c r="C2118">
        <v>4</v>
      </c>
      <c r="D2118">
        <v>1</v>
      </c>
      <c r="E2118" t="s">
        <v>29</v>
      </c>
      <c r="F2118">
        <v>40</v>
      </c>
      <c r="G2118" s="27">
        <v>100</v>
      </c>
      <c r="H2118" s="27">
        <v>106</v>
      </c>
      <c r="I2118">
        <v>2600</v>
      </c>
      <c r="J2118" t="s">
        <v>114</v>
      </c>
      <c r="K2118" t="s">
        <v>1239</v>
      </c>
      <c r="L2118" t="s">
        <v>1240</v>
      </c>
      <c r="M2118">
        <v>2600</v>
      </c>
      <c r="N2118" t="s">
        <v>1241</v>
      </c>
      <c r="O2118">
        <v>127.2</v>
      </c>
      <c r="P2118" t="s">
        <v>96</v>
      </c>
      <c r="Q2118" t="s">
        <v>96</v>
      </c>
      <c r="R2118" t="s">
        <v>96</v>
      </c>
      <c r="S2118" t="s">
        <v>96</v>
      </c>
      <c r="T2118" t="s">
        <v>96</v>
      </c>
    </row>
    <row r="2119" spans="2:20" x14ac:dyDescent="0.25">
      <c r="B2119">
        <v>2005</v>
      </c>
      <c r="C2119">
        <v>4</v>
      </c>
      <c r="D2119">
        <v>1</v>
      </c>
      <c r="E2119" t="s">
        <v>30</v>
      </c>
      <c r="F2119">
        <v>104</v>
      </c>
      <c r="G2119" s="27">
        <v>97.3</v>
      </c>
      <c r="H2119" s="27">
        <v>135</v>
      </c>
      <c r="I2119">
        <v>3900</v>
      </c>
      <c r="J2119" t="s">
        <v>114</v>
      </c>
      <c r="K2119" t="s">
        <v>1054</v>
      </c>
      <c r="L2119" t="s">
        <v>1102</v>
      </c>
      <c r="M2119">
        <v>4008.2219938335047</v>
      </c>
      <c r="N2119" t="s">
        <v>1103</v>
      </c>
      <c r="O2119">
        <v>162</v>
      </c>
      <c r="P2119" t="s">
        <v>96</v>
      </c>
      <c r="Q2119" t="s">
        <v>96</v>
      </c>
      <c r="R2119" t="s">
        <v>96</v>
      </c>
      <c r="S2119" t="s">
        <v>96</v>
      </c>
      <c r="T2119" t="s">
        <v>96</v>
      </c>
    </row>
    <row r="2120" spans="2:20" x14ac:dyDescent="0.25">
      <c r="B2120">
        <v>2005</v>
      </c>
      <c r="C2120">
        <v>4</v>
      </c>
      <c r="D2120">
        <v>1</v>
      </c>
      <c r="E2120" t="s">
        <v>30</v>
      </c>
      <c r="F2120">
        <v>70</v>
      </c>
      <c r="G2120" t="s">
        <v>96</v>
      </c>
      <c r="H2120" s="27">
        <v>126</v>
      </c>
      <c r="I2120">
        <v>3900</v>
      </c>
      <c r="J2120" t="s">
        <v>114</v>
      </c>
      <c r="K2120" t="s">
        <v>1155</v>
      </c>
      <c r="L2120" t="s">
        <v>862</v>
      </c>
      <c r="M2120">
        <v>4066.7361835245051</v>
      </c>
      <c r="N2120" t="s">
        <v>1156</v>
      </c>
      <c r="O2120">
        <v>150</v>
      </c>
      <c r="P2120" t="s">
        <v>537</v>
      </c>
      <c r="Q2120" t="s">
        <v>96</v>
      </c>
      <c r="R2120" t="s">
        <v>96</v>
      </c>
      <c r="S2120" t="s">
        <v>96</v>
      </c>
      <c r="T2120" t="s">
        <v>96</v>
      </c>
    </row>
    <row r="2121" spans="2:20" x14ac:dyDescent="0.25">
      <c r="B2121">
        <v>2005</v>
      </c>
      <c r="C2121">
        <v>4</v>
      </c>
      <c r="D2121">
        <v>1</v>
      </c>
      <c r="E2121" t="s">
        <v>28</v>
      </c>
      <c r="F2121">
        <v>56</v>
      </c>
      <c r="G2121">
        <v>93.8</v>
      </c>
      <c r="H2121">
        <v>128</v>
      </c>
      <c r="I2121">
        <v>4000</v>
      </c>
      <c r="J2121" t="s">
        <v>114</v>
      </c>
      <c r="K2121" t="s">
        <v>1121</v>
      </c>
      <c r="L2121" t="s">
        <v>1174</v>
      </c>
      <c r="M2121">
        <v>4264.3923240938166</v>
      </c>
      <c r="N2121" t="s">
        <v>1130</v>
      </c>
      <c r="O2121">
        <v>153.6</v>
      </c>
      <c r="Q2121" t="s">
        <v>96</v>
      </c>
      <c r="R2121" t="s">
        <v>96</v>
      </c>
      <c r="S2121" t="s">
        <v>96</v>
      </c>
      <c r="T2121" t="s">
        <v>96</v>
      </c>
    </row>
    <row r="2122" spans="2:20" x14ac:dyDescent="0.25">
      <c r="B2122">
        <v>2005</v>
      </c>
      <c r="C2122">
        <v>4</v>
      </c>
      <c r="D2122">
        <v>1</v>
      </c>
      <c r="E2122" t="s">
        <v>30</v>
      </c>
      <c r="F2122">
        <v>50.17</v>
      </c>
      <c r="G2122" s="27">
        <v>98.8</v>
      </c>
      <c r="H2122" s="27">
        <v>139</v>
      </c>
      <c r="I2122">
        <v>4200.84</v>
      </c>
      <c r="J2122" t="s">
        <v>114</v>
      </c>
      <c r="K2122" t="s">
        <v>1056</v>
      </c>
      <c r="L2122" t="s">
        <v>1059</v>
      </c>
      <c r="M2122">
        <v>4251.8594672849158</v>
      </c>
      <c r="N2122" t="s">
        <v>1060</v>
      </c>
      <c r="O2122">
        <v>166.8</v>
      </c>
      <c r="P2122" t="s">
        <v>96</v>
      </c>
      <c r="Q2122" t="s">
        <v>96</v>
      </c>
      <c r="R2122" t="s">
        <v>96</v>
      </c>
      <c r="S2122" t="s">
        <v>96</v>
      </c>
      <c r="T2122" t="s">
        <v>96</v>
      </c>
    </row>
    <row r="2123" spans="2:20" x14ac:dyDescent="0.25">
      <c r="B2123">
        <v>2005</v>
      </c>
      <c r="C2123">
        <v>4</v>
      </c>
      <c r="D2123">
        <v>1</v>
      </c>
      <c r="E2123" t="s">
        <v>28</v>
      </c>
      <c r="F2123">
        <v>401</v>
      </c>
      <c r="G2123">
        <v>97.5</v>
      </c>
      <c r="H2123">
        <v>127</v>
      </c>
      <c r="I2123">
        <v>4214.46</v>
      </c>
      <c r="J2123" t="s">
        <v>114</v>
      </c>
      <c r="K2123" t="s">
        <v>1177</v>
      </c>
      <c r="L2123" t="s">
        <v>1180</v>
      </c>
      <c r="M2123">
        <v>4322.5270157938485</v>
      </c>
      <c r="N2123" t="s">
        <v>1179</v>
      </c>
      <c r="O2123">
        <v>152.4</v>
      </c>
      <c r="Q2123" t="s">
        <v>96</v>
      </c>
      <c r="R2123" t="s">
        <v>96</v>
      </c>
      <c r="S2123" t="s">
        <v>96</v>
      </c>
      <c r="T2123" t="s">
        <v>96</v>
      </c>
    </row>
    <row r="2124" spans="2:20" x14ac:dyDescent="0.25">
      <c r="B2124">
        <v>2005</v>
      </c>
      <c r="C2124">
        <v>4</v>
      </c>
      <c r="D2124">
        <v>1</v>
      </c>
      <c r="E2124" t="s">
        <v>32</v>
      </c>
      <c r="F2124">
        <v>40</v>
      </c>
      <c r="G2124">
        <v>95</v>
      </c>
      <c r="H2124" s="27">
        <v>128</v>
      </c>
      <c r="I2124">
        <v>4500</v>
      </c>
      <c r="J2124" t="s">
        <v>114</v>
      </c>
      <c r="K2124" t="s">
        <v>27</v>
      </c>
      <c r="L2124" t="s">
        <v>1197</v>
      </c>
      <c r="M2124">
        <v>4736.8421052631575</v>
      </c>
      <c r="N2124" t="s">
        <v>1198</v>
      </c>
      <c r="O2124">
        <v>153.6</v>
      </c>
      <c r="P2124" t="s">
        <v>96</v>
      </c>
      <c r="Q2124" t="s">
        <v>96</v>
      </c>
      <c r="R2124" t="s">
        <v>96</v>
      </c>
      <c r="S2124" t="s">
        <v>96</v>
      </c>
      <c r="T2124" t="s">
        <v>96</v>
      </c>
    </row>
    <row r="2125" spans="2:20" x14ac:dyDescent="0.25">
      <c r="B2125">
        <v>2005</v>
      </c>
      <c r="C2125">
        <v>4</v>
      </c>
      <c r="D2125">
        <v>1</v>
      </c>
      <c r="E2125" t="s">
        <v>32</v>
      </c>
      <c r="F2125">
        <v>40</v>
      </c>
      <c r="G2125">
        <v>98.8</v>
      </c>
      <c r="H2125" s="27">
        <v>128</v>
      </c>
      <c r="I2125">
        <v>4500</v>
      </c>
      <c r="J2125" t="s">
        <v>114</v>
      </c>
      <c r="K2125" t="s">
        <v>27</v>
      </c>
      <c r="L2125" t="s">
        <v>1199</v>
      </c>
      <c r="M2125">
        <v>4554.6558704453446</v>
      </c>
      <c r="N2125" t="s">
        <v>1200</v>
      </c>
      <c r="O2125">
        <v>153.6</v>
      </c>
      <c r="P2125" t="s">
        <v>96</v>
      </c>
      <c r="Q2125" t="s">
        <v>96</v>
      </c>
      <c r="R2125" t="s">
        <v>96</v>
      </c>
      <c r="S2125" t="s">
        <v>96</v>
      </c>
      <c r="T2125" t="s">
        <v>96</v>
      </c>
    </row>
    <row r="2126" spans="2:20" x14ac:dyDescent="0.25">
      <c r="B2126">
        <v>2005</v>
      </c>
      <c r="C2126">
        <v>4</v>
      </c>
      <c r="D2126">
        <v>1</v>
      </c>
      <c r="E2126" t="s">
        <v>30</v>
      </c>
      <c r="F2126">
        <v>160</v>
      </c>
      <c r="G2126" s="27">
        <v>96.2</v>
      </c>
      <c r="H2126" s="27">
        <v>136</v>
      </c>
      <c r="I2126">
        <v>4500</v>
      </c>
      <c r="J2126" t="s">
        <v>114</v>
      </c>
      <c r="K2126" t="s">
        <v>1040</v>
      </c>
      <c r="L2126" t="s">
        <v>1078</v>
      </c>
      <c r="M2126">
        <v>4677.7546777546777</v>
      </c>
      <c r="N2126" t="s">
        <v>1079</v>
      </c>
      <c r="O2126">
        <v>163.19999999999999</v>
      </c>
      <c r="P2126" t="s">
        <v>96</v>
      </c>
      <c r="Q2126" t="s">
        <v>96</v>
      </c>
      <c r="R2126" t="s">
        <v>96</v>
      </c>
      <c r="S2126" t="s">
        <v>96</v>
      </c>
      <c r="T2126" t="s">
        <v>96</v>
      </c>
    </row>
    <row r="2127" spans="2:20" x14ac:dyDescent="0.25">
      <c r="B2127">
        <v>2005</v>
      </c>
      <c r="C2127">
        <v>4</v>
      </c>
      <c r="D2127">
        <v>1</v>
      </c>
      <c r="E2127" t="s">
        <v>28</v>
      </c>
      <c r="F2127">
        <v>196</v>
      </c>
      <c r="G2127">
        <v>99</v>
      </c>
      <c r="H2127">
        <v>128</v>
      </c>
      <c r="I2127">
        <v>4720</v>
      </c>
      <c r="J2127" t="s">
        <v>114</v>
      </c>
      <c r="K2127" t="s">
        <v>1121</v>
      </c>
      <c r="L2127" t="s">
        <v>1175</v>
      </c>
      <c r="M2127">
        <v>4767.6767676767677</v>
      </c>
      <c r="N2127" t="s">
        <v>1176</v>
      </c>
      <c r="O2127">
        <v>153.6</v>
      </c>
      <c r="Q2127" t="s">
        <v>96</v>
      </c>
      <c r="R2127" t="s">
        <v>96</v>
      </c>
      <c r="S2127" t="s">
        <v>96</v>
      </c>
      <c r="T2127" t="s">
        <v>96</v>
      </c>
    </row>
    <row r="2128" spans="2:20" x14ac:dyDescent="0.25">
      <c r="B2128">
        <v>2005</v>
      </c>
      <c r="C2128">
        <v>4</v>
      </c>
      <c r="D2128">
        <v>1</v>
      </c>
      <c r="E2128" t="s">
        <v>31</v>
      </c>
      <c r="F2128">
        <v>196.37</v>
      </c>
      <c r="G2128" s="27">
        <v>41.7</v>
      </c>
      <c r="H2128" s="27">
        <v>112</v>
      </c>
      <c r="I2128">
        <v>2584.92</v>
      </c>
      <c r="J2128" t="s">
        <v>119</v>
      </c>
      <c r="K2128" t="s">
        <v>1262</v>
      </c>
      <c r="L2128" t="s">
        <v>1263</v>
      </c>
      <c r="M2128">
        <v>6198.8398790566771</v>
      </c>
      <c r="N2128" t="s">
        <v>1264</v>
      </c>
      <c r="O2128">
        <v>135</v>
      </c>
      <c r="P2128" t="s">
        <v>96</v>
      </c>
      <c r="Q2128" t="s">
        <v>96</v>
      </c>
      <c r="R2128" t="s">
        <v>96</v>
      </c>
      <c r="S2128" t="s">
        <v>96</v>
      </c>
      <c r="T2128" t="s">
        <v>96</v>
      </c>
    </row>
    <row r="2129" spans="2:20" x14ac:dyDescent="0.25">
      <c r="B2129">
        <v>2005</v>
      </c>
      <c r="C2129">
        <v>4</v>
      </c>
      <c r="D2129">
        <v>2</v>
      </c>
      <c r="E2129" t="s">
        <v>33</v>
      </c>
      <c r="F2129">
        <v>80</v>
      </c>
      <c r="G2129" s="27">
        <v>85.6</v>
      </c>
      <c r="H2129" s="27">
        <v>110</v>
      </c>
      <c r="I2129">
        <v>2060</v>
      </c>
      <c r="J2129" t="s">
        <v>114</v>
      </c>
      <c r="K2129" t="s">
        <v>1223</v>
      </c>
      <c r="L2129" t="s">
        <v>1224</v>
      </c>
      <c r="M2129">
        <v>2406.5420560747662</v>
      </c>
      <c r="N2129" t="s">
        <v>1226</v>
      </c>
      <c r="O2129">
        <v>132</v>
      </c>
      <c r="P2129" t="s">
        <v>96</v>
      </c>
      <c r="Q2129" t="s">
        <v>96</v>
      </c>
      <c r="R2129" t="s">
        <v>96</v>
      </c>
      <c r="S2129" t="s">
        <v>96</v>
      </c>
      <c r="T2129" t="s">
        <v>96</v>
      </c>
    </row>
    <row r="2130" spans="2:20" x14ac:dyDescent="0.25">
      <c r="B2130">
        <v>2005</v>
      </c>
      <c r="C2130">
        <v>4</v>
      </c>
      <c r="D2130">
        <v>2</v>
      </c>
      <c r="E2130" t="s">
        <v>33</v>
      </c>
      <c r="F2130">
        <v>48</v>
      </c>
      <c r="G2130" s="27">
        <v>87.1</v>
      </c>
      <c r="H2130" s="27">
        <v>112</v>
      </c>
      <c r="I2130">
        <v>2300</v>
      </c>
      <c r="J2130" t="s">
        <v>114</v>
      </c>
      <c r="K2130" t="s">
        <v>1223</v>
      </c>
      <c r="L2130" t="s">
        <v>1224</v>
      </c>
      <c r="M2130">
        <v>2640.6429391504021</v>
      </c>
      <c r="N2130" t="s">
        <v>1225</v>
      </c>
      <c r="O2130">
        <v>135</v>
      </c>
      <c r="P2130" t="s">
        <v>96</v>
      </c>
      <c r="Q2130" t="s">
        <v>96</v>
      </c>
      <c r="R2130" t="s">
        <v>96</v>
      </c>
      <c r="S2130" t="s">
        <v>96</v>
      </c>
      <c r="T2130" t="s">
        <v>96</v>
      </c>
    </row>
    <row r="2131" spans="2:20" x14ac:dyDescent="0.25">
      <c r="B2131">
        <v>2005</v>
      </c>
      <c r="C2131">
        <v>4</v>
      </c>
      <c r="D2131">
        <v>2</v>
      </c>
      <c r="E2131" t="s">
        <v>32</v>
      </c>
      <c r="F2131">
        <v>160</v>
      </c>
      <c r="G2131" t="s">
        <v>96</v>
      </c>
      <c r="H2131" s="27">
        <v>107</v>
      </c>
      <c r="I2131">
        <v>3050</v>
      </c>
      <c r="J2131" t="s">
        <v>114</v>
      </c>
      <c r="K2131" t="s">
        <v>1253</v>
      </c>
      <c r="L2131" t="s">
        <v>771</v>
      </c>
      <c r="M2131">
        <v>3241.2327311370882</v>
      </c>
      <c r="N2131" t="s">
        <v>1254</v>
      </c>
      <c r="O2131">
        <v>110</v>
      </c>
      <c r="P2131" t="s">
        <v>96</v>
      </c>
      <c r="Q2131" t="s">
        <v>96</v>
      </c>
      <c r="R2131" t="s">
        <v>96</v>
      </c>
      <c r="S2131" t="s">
        <v>96</v>
      </c>
      <c r="T2131" t="s">
        <v>96</v>
      </c>
    </row>
    <row r="2132" spans="2:20" x14ac:dyDescent="0.25">
      <c r="B2132">
        <v>2005</v>
      </c>
      <c r="C2132">
        <v>4</v>
      </c>
      <c r="D2132">
        <v>2</v>
      </c>
      <c r="E2132" t="s">
        <v>30</v>
      </c>
      <c r="F2132">
        <v>196</v>
      </c>
      <c r="G2132" s="27">
        <v>88.4</v>
      </c>
      <c r="H2132" s="27">
        <v>119</v>
      </c>
      <c r="I2132">
        <v>3061.22</v>
      </c>
      <c r="J2132" t="s">
        <v>114</v>
      </c>
      <c r="K2132" t="s">
        <v>1037</v>
      </c>
      <c r="L2132" t="s">
        <v>1160</v>
      </c>
      <c r="M2132">
        <v>3462.9236309908579</v>
      </c>
      <c r="N2132" t="s">
        <v>1168</v>
      </c>
      <c r="O2132">
        <v>142.80000000000001</v>
      </c>
      <c r="P2132" t="s">
        <v>96</v>
      </c>
      <c r="Q2132" t="s">
        <v>96</v>
      </c>
      <c r="R2132" t="s">
        <v>96</v>
      </c>
      <c r="S2132" t="s">
        <v>96</v>
      </c>
      <c r="T2132" t="s">
        <v>96</v>
      </c>
    </row>
    <row r="2133" spans="2:20" x14ac:dyDescent="0.25">
      <c r="B2133">
        <v>2005</v>
      </c>
      <c r="C2133">
        <v>4</v>
      </c>
      <c r="D2133">
        <v>2</v>
      </c>
      <c r="E2133" t="s">
        <v>32</v>
      </c>
      <c r="F2133">
        <v>40</v>
      </c>
      <c r="G2133" t="s">
        <v>96</v>
      </c>
      <c r="H2133" s="27">
        <v>125</v>
      </c>
      <c r="I2133">
        <v>3300</v>
      </c>
      <c r="J2133" t="s">
        <v>114</v>
      </c>
      <c r="K2133" t="s">
        <v>1207</v>
      </c>
      <c r="L2133" t="s">
        <v>1208</v>
      </c>
      <c r="M2133">
        <v>3384.6153846153848</v>
      </c>
      <c r="N2133" t="s">
        <v>1209</v>
      </c>
      <c r="O2133">
        <v>150</v>
      </c>
      <c r="P2133" t="s">
        <v>96</v>
      </c>
      <c r="Q2133" t="s">
        <v>96</v>
      </c>
      <c r="R2133" t="s">
        <v>96</v>
      </c>
      <c r="S2133" t="s">
        <v>96</v>
      </c>
      <c r="T2133" t="s">
        <v>96</v>
      </c>
    </row>
    <row r="2134" spans="2:20" x14ac:dyDescent="0.25">
      <c r="B2134">
        <v>2005</v>
      </c>
      <c r="C2134">
        <v>4</v>
      </c>
      <c r="D2134">
        <v>2</v>
      </c>
      <c r="E2134" t="s">
        <v>33</v>
      </c>
      <c r="F2134">
        <v>80</v>
      </c>
      <c r="G2134" s="27">
        <v>98.8</v>
      </c>
      <c r="H2134" s="27">
        <v>116</v>
      </c>
      <c r="I2134">
        <v>3450</v>
      </c>
      <c r="J2134" t="s">
        <v>114</v>
      </c>
      <c r="K2134" t="s">
        <v>1220</v>
      </c>
      <c r="L2134" t="s">
        <v>1221</v>
      </c>
      <c r="M2134">
        <v>3491.9028340080968</v>
      </c>
      <c r="N2134" t="s">
        <v>1222</v>
      </c>
      <c r="O2134">
        <v>140</v>
      </c>
      <c r="P2134" t="s">
        <v>96</v>
      </c>
      <c r="Q2134" t="s">
        <v>96</v>
      </c>
      <c r="R2134" t="s">
        <v>96</v>
      </c>
      <c r="S2134" t="s">
        <v>96</v>
      </c>
      <c r="T2134" t="s">
        <v>96</v>
      </c>
    </row>
    <row r="2135" spans="2:20" x14ac:dyDescent="0.25">
      <c r="B2135">
        <v>2005</v>
      </c>
      <c r="C2135">
        <v>4</v>
      </c>
      <c r="D2135">
        <v>2</v>
      </c>
      <c r="E2135" t="s">
        <v>32</v>
      </c>
      <c r="F2135">
        <v>60.06</v>
      </c>
      <c r="G2135" t="s">
        <v>96</v>
      </c>
      <c r="H2135" s="27">
        <v>125</v>
      </c>
      <c r="I2135">
        <v>3821.18</v>
      </c>
      <c r="J2135" t="s">
        <v>114</v>
      </c>
      <c r="K2135" t="s">
        <v>216</v>
      </c>
      <c r="L2135" t="s">
        <v>1205</v>
      </c>
      <c r="M2135">
        <v>3923.1815412513565</v>
      </c>
      <c r="N2135" t="s">
        <v>1206</v>
      </c>
      <c r="O2135">
        <v>150</v>
      </c>
      <c r="P2135" t="s">
        <v>96</v>
      </c>
      <c r="Q2135" t="s">
        <v>96</v>
      </c>
      <c r="R2135" t="s">
        <v>96</v>
      </c>
      <c r="S2135" t="s">
        <v>96</v>
      </c>
      <c r="T2135" t="s">
        <v>96</v>
      </c>
    </row>
    <row r="2136" spans="2:20" x14ac:dyDescent="0.25">
      <c r="B2136">
        <v>2005</v>
      </c>
      <c r="C2136">
        <v>4</v>
      </c>
      <c r="D2136">
        <v>2</v>
      </c>
      <c r="E2136" t="s">
        <v>31</v>
      </c>
      <c r="F2136">
        <v>231.6</v>
      </c>
      <c r="G2136" s="27">
        <v>95.4</v>
      </c>
      <c r="H2136" s="27">
        <v>128</v>
      </c>
      <c r="I2136">
        <v>3864.42</v>
      </c>
      <c r="J2136" t="s">
        <v>114</v>
      </c>
      <c r="K2136" t="s">
        <v>1138</v>
      </c>
      <c r="L2136" t="s">
        <v>1143</v>
      </c>
      <c r="M2136">
        <v>4050.7562015040753</v>
      </c>
      <c r="N2136" t="s">
        <v>1144</v>
      </c>
      <c r="O2136">
        <v>155</v>
      </c>
      <c r="P2136" t="s">
        <v>96</v>
      </c>
      <c r="Q2136" t="s">
        <v>96</v>
      </c>
      <c r="R2136" t="s">
        <v>96</v>
      </c>
      <c r="S2136" t="s">
        <v>96</v>
      </c>
      <c r="T2136" t="s">
        <v>96</v>
      </c>
    </row>
    <row r="2137" spans="2:20" x14ac:dyDescent="0.25">
      <c r="B2137">
        <v>2005</v>
      </c>
      <c r="C2137">
        <v>4</v>
      </c>
      <c r="D2137">
        <v>2</v>
      </c>
      <c r="E2137" t="s">
        <v>29</v>
      </c>
      <c r="F2137">
        <v>116.2</v>
      </c>
      <c r="G2137" s="27">
        <v>97.6</v>
      </c>
      <c r="H2137" s="27">
        <v>136</v>
      </c>
      <c r="I2137">
        <v>3869.93</v>
      </c>
      <c r="J2137" t="s">
        <v>114</v>
      </c>
      <c r="K2137" t="s">
        <v>1109</v>
      </c>
      <c r="L2137" t="s">
        <v>1110</v>
      </c>
      <c r="M2137">
        <v>3965.0933946559071</v>
      </c>
      <c r="N2137" t="s">
        <v>1111</v>
      </c>
      <c r="O2137">
        <v>163.19999999999999</v>
      </c>
      <c r="P2137" t="s">
        <v>96</v>
      </c>
      <c r="Q2137" t="s">
        <v>96</v>
      </c>
      <c r="R2137" t="s">
        <v>96</v>
      </c>
      <c r="S2137" t="s">
        <v>96</v>
      </c>
      <c r="T2137" t="s">
        <v>96</v>
      </c>
    </row>
    <row r="2138" spans="2:20" x14ac:dyDescent="0.25">
      <c r="B2138">
        <v>2005</v>
      </c>
      <c r="C2138">
        <v>4</v>
      </c>
      <c r="D2138">
        <v>2</v>
      </c>
      <c r="E2138" t="s">
        <v>31</v>
      </c>
      <c r="F2138">
        <v>81.66</v>
      </c>
      <c r="G2138" s="27">
        <v>91.7</v>
      </c>
      <c r="H2138" s="27">
        <v>129</v>
      </c>
      <c r="I2138">
        <v>3900</v>
      </c>
      <c r="J2138" t="s">
        <v>114</v>
      </c>
      <c r="K2138" t="s">
        <v>1026</v>
      </c>
      <c r="L2138" t="s">
        <v>1141</v>
      </c>
      <c r="M2138">
        <v>4252.9989094874591</v>
      </c>
      <c r="N2138" t="s">
        <v>1142</v>
      </c>
      <c r="O2138">
        <v>155</v>
      </c>
      <c r="P2138" t="s">
        <v>96</v>
      </c>
      <c r="Q2138" t="s">
        <v>96</v>
      </c>
      <c r="R2138" t="s">
        <v>96</v>
      </c>
      <c r="S2138" t="s">
        <v>96</v>
      </c>
      <c r="T2138" t="s">
        <v>96</v>
      </c>
    </row>
    <row r="2139" spans="2:20" x14ac:dyDescent="0.25">
      <c r="B2139">
        <v>2005</v>
      </c>
      <c r="C2139">
        <v>4</v>
      </c>
      <c r="D2139">
        <v>2</v>
      </c>
      <c r="E2139" t="s">
        <v>31</v>
      </c>
      <c r="F2139">
        <v>30</v>
      </c>
      <c r="G2139" s="27">
        <v>96.7</v>
      </c>
      <c r="H2139" s="27">
        <v>132</v>
      </c>
      <c r="I2139">
        <v>3900</v>
      </c>
      <c r="J2139" t="s">
        <v>114</v>
      </c>
      <c r="K2139" t="s">
        <v>1131</v>
      </c>
      <c r="L2139" t="s">
        <v>1134</v>
      </c>
      <c r="M2139">
        <v>4033.0920372285418</v>
      </c>
      <c r="N2139" t="s">
        <v>1135</v>
      </c>
      <c r="O2139">
        <v>158</v>
      </c>
      <c r="P2139" t="s">
        <v>96</v>
      </c>
      <c r="Q2139" t="s">
        <v>96</v>
      </c>
      <c r="R2139" t="s">
        <v>96</v>
      </c>
      <c r="S2139" t="s">
        <v>96</v>
      </c>
      <c r="T2139" t="s">
        <v>96</v>
      </c>
    </row>
    <row r="2140" spans="2:20" x14ac:dyDescent="0.25">
      <c r="B2140">
        <v>2005</v>
      </c>
      <c r="C2140">
        <v>4</v>
      </c>
      <c r="D2140">
        <v>2</v>
      </c>
      <c r="E2140" t="s">
        <v>31</v>
      </c>
      <c r="F2140">
        <v>501.92</v>
      </c>
      <c r="G2140" s="27">
        <v>94.7</v>
      </c>
      <c r="H2140" s="27">
        <v>130</v>
      </c>
      <c r="I2140">
        <v>3993.44</v>
      </c>
      <c r="J2140" t="s">
        <v>114</v>
      </c>
      <c r="K2140" t="s">
        <v>1138</v>
      </c>
      <c r="L2140" t="s">
        <v>1139</v>
      </c>
      <c r="M2140">
        <v>4216.9389502073391</v>
      </c>
      <c r="N2140" t="s">
        <v>1140</v>
      </c>
      <c r="O2140">
        <v>156</v>
      </c>
      <c r="P2140" t="s">
        <v>96</v>
      </c>
      <c r="Q2140" t="s">
        <v>96</v>
      </c>
      <c r="R2140" t="s">
        <v>96</v>
      </c>
      <c r="S2140" t="s">
        <v>96</v>
      </c>
      <c r="T2140" t="s">
        <v>96</v>
      </c>
    </row>
    <row r="2141" spans="2:20" x14ac:dyDescent="0.25">
      <c r="B2141">
        <v>2005</v>
      </c>
      <c r="C2141">
        <v>4</v>
      </c>
      <c r="D2141">
        <v>2</v>
      </c>
      <c r="E2141" t="s">
        <v>32</v>
      </c>
      <c r="F2141">
        <v>200</v>
      </c>
      <c r="G2141" t="s">
        <v>96</v>
      </c>
      <c r="H2141" s="27">
        <v>129</v>
      </c>
      <c r="I2141">
        <v>4000</v>
      </c>
      <c r="J2141" t="s">
        <v>114</v>
      </c>
      <c r="K2141" t="s">
        <v>1192</v>
      </c>
      <c r="L2141" t="s">
        <v>1193</v>
      </c>
      <c r="M2141">
        <v>4098.3606557377052</v>
      </c>
      <c r="N2141" t="s">
        <v>1194</v>
      </c>
      <c r="O2141">
        <v>154.80000000000001</v>
      </c>
      <c r="P2141" t="s">
        <v>96</v>
      </c>
      <c r="Q2141" t="s">
        <v>96</v>
      </c>
      <c r="R2141" t="s">
        <v>96</v>
      </c>
      <c r="S2141" t="s">
        <v>96</v>
      </c>
      <c r="T2141" t="s">
        <v>96</v>
      </c>
    </row>
    <row r="2142" spans="2:20" x14ac:dyDescent="0.25">
      <c r="B2142">
        <v>2005</v>
      </c>
      <c r="C2142">
        <v>4</v>
      </c>
      <c r="D2142">
        <v>2</v>
      </c>
      <c r="E2142" t="s">
        <v>33</v>
      </c>
      <c r="F2142">
        <v>80</v>
      </c>
      <c r="G2142" s="27">
        <v>97</v>
      </c>
      <c r="H2142" s="27">
        <v>123</v>
      </c>
      <c r="I2142">
        <v>4000</v>
      </c>
      <c r="J2142" t="s">
        <v>114</v>
      </c>
      <c r="K2142" t="s">
        <v>1145</v>
      </c>
      <c r="L2142" t="s">
        <v>1146</v>
      </c>
      <c r="M2142">
        <v>4123.7113402061859</v>
      </c>
      <c r="N2142" t="s">
        <v>1147</v>
      </c>
      <c r="O2142">
        <v>147.6</v>
      </c>
      <c r="P2142" t="s">
        <v>96</v>
      </c>
      <c r="Q2142" t="s">
        <v>96</v>
      </c>
      <c r="R2142" t="s">
        <v>96</v>
      </c>
      <c r="S2142" t="s">
        <v>96</v>
      </c>
      <c r="T2142" t="s">
        <v>96</v>
      </c>
    </row>
    <row r="2143" spans="2:20" x14ac:dyDescent="0.25">
      <c r="B2143">
        <v>2005</v>
      </c>
      <c r="C2143">
        <v>4</v>
      </c>
      <c r="D2143">
        <v>2</v>
      </c>
      <c r="E2143" t="s">
        <v>31</v>
      </c>
      <c r="F2143">
        <v>60.27</v>
      </c>
      <c r="G2143" s="27">
        <v>96.2</v>
      </c>
      <c r="H2143" s="27">
        <v>131</v>
      </c>
      <c r="I2143">
        <v>4210.01</v>
      </c>
      <c r="J2143" t="s">
        <v>114</v>
      </c>
      <c r="K2143" t="s">
        <v>1131</v>
      </c>
      <c r="L2143" t="s">
        <v>1136</v>
      </c>
      <c r="M2143">
        <v>4375.9423550364318</v>
      </c>
      <c r="N2143" t="s">
        <v>1137</v>
      </c>
      <c r="O2143">
        <v>157</v>
      </c>
      <c r="P2143" t="s">
        <v>96</v>
      </c>
      <c r="Q2143" t="s">
        <v>96</v>
      </c>
      <c r="R2143" t="s">
        <v>96</v>
      </c>
      <c r="S2143" t="s">
        <v>96</v>
      </c>
      <c r="T2143" t="s">
        <v>96</v>
      </c>
    </row>
    <row r="2144" spans="2:20" x14ac:dyDescent="0.25">
      <c r="B2144">
        <v>2005</v>
      </c>
      <c r="C2144">
        <v>4</v>
      </c>
      <c r="D2144">
        <v>2</v>
      </c>
      <c r="E2144" t="s">
        <v>30</v>
      </c>
      <c r="F2144">
        <v>221.9</v>
      </c>
      <c r="G2144" t="s">
        <v>96</v>
      </c>
      <c r="H2144" s="27">
        <v>137</v>
      </c>
      <c r="I2144">
        <v>4450</v>
      </c>
      <c r="J2144" t="s">
        <v>114</v>
      </c>
      <c r="K2144" t="s">
        <v>1065</v>
      </c>
      <c r="L2144" t="s">
        <v>1066</v>
      </c>
      <c r="M2144">
        <v>4704.0169133192394</v>
      </c>
      <c r="N2144" t="s">
        <v>1067</v>
      </c>
      <c r="O2144">
        <v>165</v>
      </c>
      <c r="P2144" t="s">
        <v>531</v>
      </c>
      <c r="Q2144">
        <v>500</v>
      </c>
      <c r="R2144" t="s">
        <v>96</v>
      </c>
      <c r="S2144" t="s">
        <v>96</v>
      </c>
      <c r="T2144" t="s">
        <v>96</v>
      </c>
    </row>
    <row r="2145" spans="2:20" x14ac:dyDescent="0.25">
      <c r="B2145">
        <v>2005</v>
      </c>
      <c r="C2145">
        <v>4</v>
      </c>
      <c r="D2145">
        <v>2</v>
      </c>
      <c r="E2145" t="s">
        <v>30</v>
      </c>
      <c r="F2145">
        <v>50</v>
      </c>
      <c r="G2145" s="27">
        <v>98</v>
      </c>
      <c r="H2145" s="27">
        <v>129</v>
      </c>
      <c r="I2145">
        <v>4500</v>
      </c>
      <c r="J2145" t="s">
        <v>114</v>
      </c>
      <c r="K2145" t="s">
        <v>1037</v>
      </c>
      <c r="L2145" t="s">
        <v>1160</v>
      </c>
      <c r="M2145">
        <v>4591.8367346938776</v>
      </c>
      <c r="N2145" t="s">
        <v>1161</v>
      </c>
      <c r="O2145">
        <v>154.80000000000001</v>
      </c>
      <c r="P2145" t="s">
        <v>96</v>
      </c>
      <c r="Q2145" t="s">
        <v>96</v>
      </c>
      <c r="R2145" t="s">
        <v>96</v>
      </c>
      <c r="S2145" t="s">
        <v>96</v>
      </c>
      <c r="T2145" t="s">
        <v>96</v>
      </c>
    </row>
    <row r="2146" spans="2:20" x14ac:dyDescent="0.25">
      <c r="B2146">
        <v>2005</v>
      </c>
      <c r="C2146">
        <v>4</v>
      </c>
      <c r="D2146">
        <v>2</v>
      </c>
      <c r="E2146" t="s">
        <v>32</v>
      </c>
      <c r="F2146">
        <v>40</v>
      </c>
      <c r="G2146" t="s">
        <v>96</v>
      </c>
      <c r="H2146" s="27">
        <v>136</v>
      </c>
      <c r="I2146">
        <v>4600</v>
      </c>
      <c r="J2146" t="s">
        <v>114</v>
      </c>
      <c r="K2146" t="s">
        <v>1089</v>
      </c>
      <c r="L2146" t="s">
        <v>31</v>
      </c>
      <c r="M2146">
        <v>4717.9487179487178</v>
      </c>
      <c r="N2146" t="s">
        <v>1092</v>
      </c>
      <c r="O2146">
        <v>163.19999999999999</v>
      </c>
      <c r="P2146" t="s">
        <v>96</v>
      </c>
      <c r="Q2146" t="s">
        <v>96</v>
      </c>
      <c r="R2146" t="s">
        <v>96</v>
      </c>
      <c r="S2146" t="s">
        <v>96</v>
      </c>
      <c r="T2146" t="s">
        <v>96</v>
      </c>
    </row>
    <row r="2147" spans="2:20" x14ac:dyDescent="0.25">
      <c r="B2147">
        <v>2005</v>
      </c>
      <c r="C2147">
        <v>4</v>
      </c>
      <c r="D2147">
        <v>2</v>
      </c>
      <c r="E2147" t="s">
        <v>30</v>
      </c>
      <c r="F2147">
        <v>80</v>
      </c>
      <c r="G2147" s="27">
        <v>95.1</v>
      </c>
      <c r="H2147" s="27">
        <v>127</v>
      </c>
      <c r="I2147">
        <v>4600</v>
      </c>
      <c r="J2147" t="s">
        <v>114</v>
      </c>
      <c r="K2147" t="s">
        <v>1164</v>
      </c>
      <c r="L2147" t="s">
        <v>1165</v>
      </c>
      <c r="M2147">
        <v>4837.0136698212409</v>
      </c>
      <c r="N2147" t="s">
        <v>1166</v>
      </c>
      <c r="O2147">
        <v>152.4</v>
      </c>
      <c r="P2147" t="s">
        <v>537</v>
      </c>
      <c r="Q2147" t="s">
        <v>96</v>
      </c>
      <c r="R2147" t="s">
        <v>96</v>
      </c>
      <c r="S2147" t="s">
        <v>96</v>
      </c>
      <c r="T2147" t="s">
        <v>96</v>
      </c>
    </row>
    <row r="2148" spans="2:20" x14ac:dyDescent="0.25">
      <c r="B2148">
        <v>2005</v>
      </c>
      <c r="C2148">
        <v>4</v>
      </c>
      <c r="D2148">
        <v>2</v>
      </c>
      <c r="E2148" t="s">
        <v>28</v>
      </c>
      <c r="F2148">
        <v>77.8</v>
      </c>
      <c r="G2148">
        <v>99</v>
      </c>
      <c r="H2148">
        <v>144</v>
      </c>
      <c r="I2148">
        <v>4612.0600000000004</v>
      </c>
      <c r="J2148" t="s">
        <v>114</v>
      </c>
      <c r="K2148" t="s">
        <v>203</v>
      </c>
      <c r="L2148" t="s">
        <v>1115</v>
      </c>
      <c r="M2148">
        <v>4658.4092856586431</v>
      </c>
      <c r="N2148" t="s">
        <v>1116</v>
      </c>
      <c r="O2148">
        <v>172.8</v>
      </c>
      <c r="Q2148" t="s">
        <v>96</v>
      </c>
      <c r="R2148" t="s">
        <v>96</v>
      </c>
      <c r="S2148" t="s">
        <v>96</v>
      </c>
      <c r="T2148" t="s">
        <v>96</v>
      </c>
    </row>
    <row r="2149" spans="2:20" x14ac:dyDescent="0.25">
      <c r="B2149">
        <v>2005</v>
      </c>
      <c r="C2149">
        <v>4</v>
      </c>
      <c r="D2149">
        <v>2</v>
      </c>
      <c r="E2149" t="s">
        <v>30</v>
      </c>
      <c r="F2149">
        <v>210.46</v>
      </c>
      <c r="G2149" t="s">
        <v>96</v>
      </c>
      <c r="H2149" s="27">
        <v>135</v>
      </c>
      <c r="I2149">
        <v>4700</v>
      </c>
      <c r="J2149" t="s">
        <v>114</v>
      </c>
      <c r="K2149" t="s">
        <v>1054</v>
      </c>
      <c r="L2149" t="s">
        <v>1084</v>
      </c>
      <c r="M2149">
        <v>4880.58</v>
      </c>
      <c r="N2149" t="s">
        <v>1085</v>
      </c>
      <c r="O2149">
        <v>162</v>
      </c>
      <c r="P2149" t="s">
        <v>531</v>
      </c>
      <c r="Q2149">
        <v>500</v>
      </c>
      <c r="R2149" t="s">
        <v>96</v>
      </c>
      <c r="S2149" t="s">
        <v>96</v>
      </c>
      <c r="T2149" t="s">
        <v>96</v>
      </c>
    </row>
    <row r="2150" spans="2:20" x14ac:dyDescent="0.25">
      <c r="B2150">
        <v>2005</v>
      </c>
      <c r="C2150">
        <v>4</v>
      </c>
      <c r="D2150">
        <v>2</v>
      </c>
      <c r="E2150" t="s">
        <v>30</v>
      </c>
      <c r="F2150">
        <v>132</v>
      </c>
      <c r="G2150">
        <v>100</v>
      </c>
      <c r="H2150" s="27">
        <v>139</v>
      </c>
      <c r="I2150">
        <v>4719.2299999999996</v>
      </c>
      <c r="J2150" t="s">
        <v>114</v>
      </c>
      <c r="K2150" t="s">
        <v>1056</v>
      </c>
      <c r="L2150" t="s">
        <v>1057</v>
      </c>
      <c r="M2150">
        <v>4719</v>
      </c>
      <c r="N2150" t="s">
        <v>1058</v>
      </c>
      <c r="O2150">
        <v>166.8</v>
      </c>
      <c r="P2150" t="s">
        <v>96</v>
      </c>
      <c r="Q2150" t="s">
        <v>96</v>
      </c>
      <c r="R2150" t="s">
        <v>96</v>
      </c>
      <c r="S2150" t="s">
        <v>96</v>
      </c>
      <c r="T2150" t="s">
        <v>96</v>
      </c>
    </row>
    <row r="2151" spans="2:20" x14ac:dyDescent="0.25">
      <c r="B2151">
        <v>2005</v>
      </c>
      <c r="C2151">
        <v>4</v>
      </c>
      <c r="D2151">
        <v>2</v>
      </c>
      <c r="E2151" t="s">
        <v>30</v>
      </c>
      <c r="F2151">
        <v>101.99</v>
      </c>
      <c r="G2151" t="s">
        <v>96</v>
      </c>
      <c r="H2151" s="27">
        <v>139</v>
      </c>
      <c r="I2151">
        <v>4800</v>
      </c>
      <c r="J2151" t="s">
        <v>114</v>
      </c>
      <c r="K2151" t="s">
        <v>1054</v>
      </c>
      <c r="L2151" t="s">
        <v>92</v>
      </c>
      <c r="M2151">
        <v>4994.8</v>
      </c>
      <c r="N2151" t="s">
        <v>1055</v>
      </c>
      <c r="O2151">
        <v>166.8</v>
      </c>
      <c r="P2151" t="s">
        <v>96</v>
      </c>
      <c r="Q2151" t="s">
        <v>96</v>
      </c>
      <c r="R2151" t="s">
        <v>96</v>
      </c>
      <c r="S2151" t="s">
        <v>96</v>
      </c>
      <c r="T2151" t="s">
        <v>96</v>
      </c>
    </row>
    <row r="2152" spans="2:20" x14ac:dyDescent="0.25">
      <c r="B2152">
        <v>2005</v>
      </c>
      <c r="C2152">
        <v>4</v>
      </c>
      <c r="D2152">
        <v>2</v>
      </c>
      <c r="E2152" t="s">
        <v>30</v>
      </c>
      <c r="F2152">
        <v>199.49</v>
      </c>
      <c r="G2152" t="s">
        <v>96</v>
      </c>
      <c r="H2152" s="27">
        <v>142</v>
      </c>
      <c r="I2152">
        <v>5100</v>
      </c>
      <c r="J2152" t="s">
        <v>114</v>
      </c>
      <c r="K2152" t="s">
        <v>62</v>
      </c>
      <c r="L2152" t="s">
        <v>1032</v>
      </c>
      <c r="M2152">
        <v>5306.97</v>
      </c>
      <c r="N2152" t="s">
        <v>1033</v>
      </c>
      <c r="O2152">
        <v>170.4</v>
      </c>
      <c r="P2152" t="s">
        <v>531</v>
      </c>
      <c r="Q2152">
        <v>500</v>
      </c>
      <c r="R2152" t="s">
        <v>96</v>
      </c>
      <c r="S2152" t="s">
        <v>96</v>
      </c>
      <c r="T2152" t="s">
        <v>96</v>
      </c>
    </row>
    <row r="2153" spans="2:20" x14ac:dyDescent="0.25">
      <c r="B2153">
        <v>2005</v>
      </c>
      <c r="C2153">
        <v>4</v>
      </c>
      <c r="D2153">
        <v>2</v>
      </c>
      <c r="E2153" t="s">
        <v>32</v>
      </c>
      <c r="F2153">
        <v>80.186999999999998</v>
      </c>
      <c r="G2153" t="s">
        <v>96</v>
      </c>
      <c r="H2153" s="27">
        <v>135</v>
      </c>
      <c r="I2153">
        <v>5150</v>
      </c>
      <c r="J2153" t="s">
        <v>114</v>
      </c>
      <c r="K2153" t="s">
        <v>1086</v>
      </c>
      <c r="L2153" t="s">
        <v>1096</v>
      </c>
      <c r="M2153">
        <v>5461.2930821394812</v>
      </c>
      <c r="N2153" t="s">
        <v>1097</v>
      </c>
      <c r="O2153">
        <v>162</v>
      </c>
      <c r="P2153" t="s">
        <v>96</v>
      </c>
      <c r="Q2153" t="s">
        <v>96</v>
      </c>
      <c r="R2153" t="s">
        <v>96</v>
      </c>
      <c r="S2153" t="s">
        <v>96</v>
      </c>
      <c r="T2153" t="s">
        <v>96</v>
      </c>
    </row>
    <row r="2154" spans="2:20" x14ac:dyDescent="0.25">
      <c r="B2154">
        <v>2005</v>
      </c>
      <c r="C2154">
        <v>4</v>
      </c>
      <c r="D2154">
        <v>2</v>
      </c>
      <c r="E2154" t="s">
        <v>32</v>
      </c>
      <c r="F2154">
        <v>80</v>
      </c>
      <c r="G2154">
        <v>96.3</v>
      </c>
      <c r="H2154" s="27">
        <v>137</v>
      </c>
      <c r="I2154">
        <v>5300</v>
      </c>
      <c r="J2154" t="s">
        <v>114</v>
      </c>
      <c r="K2154" t="s">
        <v>1086</v>
      </c>
      <c r="L2154" t="s">
        <v>1087</v>
      </c>
      <c r="M2154">
        <v>5503.6344755970931</v>
      </c>
      <c r="N2154" t="s">
        <v>1088</v>
      </c>
      <c r="O2154">
        <v>164.4</v>
      </c>
      <c r="P2154" t="s">
        <v>96</v>
      </c>
      <c r="Q2154" t="s">
        <v>96</v>
      </c>
      <c r="R2154" t="s">
        <v>96</v>
      </c>
      <c r="S2154" t="s">
        <v>96</v>
      </c>
      <c r="T2154" t="s">
        <v>96</v>
      </c>
    </row>
    <row r="2155" spans="2:20" x14ac:dyDescent="0.25">
      <c r="B2155">
        <v>2005</v>
      </c>
      <c r="C2155">
        <v>4</v>
      </c>
      <c r="D2155">
        <v>2</v>
      </c>
      <c r="E2155" t="s">
        <v>30</v>
      </c>
      <c r="F2155">
        <v>62.55</v>
      </c>
      <c r="G2155" s="27">
        <v>96.6</v>
      </c>
      <c r="H2155" s="27">
        <v>139</v>
      </c>
      <c r="I2155">
        <v>5500</v>
      </c>
      <c r="J2155" t="s">
        <v>114</v>
      </c>
      <c r="K2155" t="s">
        <v>62</v>
      </c>
      <c r="L2155" t="s">
        <v>1052</v>
      </c>
      <c r="M2155">
        <v>5693.5817805383031</v>
      </c>
      <c r="N2155" t="s">
        <v>1053</v>
      </c>
      <c r="O2155">
        <v>166.8</v>
      </c>
      <c r="P2155" t="s">
        <v>537</v>
      </c>
      <c r="Q2155" t="s">
        <v>96</v>
      </c>
      <c r="R2155" t="s">
        <v>96</v>
      </c>
      <c r="S2155" t="s">
        <v>96</v>
      </c>
      <c r="T2155" t="s">
        <v>96</v>
      </c>
    </row>
    <row r="2156" spans="2:20" x14ac:dyDescent="0.25">
      <c r="B2156">
        <v>2005</v>
      </c>
      <c r="C2156">
        <v>4</v>
      </c>
      <c r="D2156">
        <v>2</v>
      </c>
      <c r="E2156" t="s">
        <v>30</v>
      </c>
      <c r="F2156">
        <v>184.98</v>
      </c>
      <c r="G2156">
        <v>93.8</v>
      </c>
      <c r="H2156">
        <v>125.7</v>
      </c>
      <c r="I2156">
        <v>4600</v>
      </c>
      <c r="J2156" t="s">
        <v>115</v>
      </c>
      <c r="K2156" t="s">
        <v>1167</v>
      </c>
      <c r="L2156" t="s">
        <v>1165</v>
      </c>
      <c r="M2156">
        <v>4904</v>
      </c>
      <c r="N2156">
        <v>39.020000000000003</v>
      </c>
      <c r="O2156">
        <v>150</v>
      </c>
      <c r="P2156" t="s">
        <v>531</v>
      </c>
      <c r="Q2156">
        <v>400</v>
      </c>
      <c r="R2156" t="s">
        <v>96</v>
      </c>
      <c r="S2156" t="s">
        <v>96</v>
      </c>
      <c r="T2156" t="s">
        <v>96</v>
      </c>
    </row>
    <row r="2157" spans="2:20" x14ac:dyDescent="0.25">
      <c r="B2157">
        <v>2005</v>
      </c>
      <c r="C2157">
        <v>4</v>
      </c>
      <c r="D2157">
        <v>2</v>
      </c>
      <c r="E2157" t="s">
        <v>30</v>
      </c>
      <c r="F2157">
        <v>95.62</v>
      </c>
      <c r="G2157">
        <v>53.963605940179882</v>
      </c>
      <c r="H2157">
        <v>114.7</v>
      </c>
      <c r="I2157">
        <v>8300</v>
      </c>
      <c r="J2157" t="s">
        <v>119</v>
      </c>
      <c r="K2157" t="s">
        <v>1265</v>
      </c>
      <c r="L2157" t="s">
        <v>1165</v>
      </c>
      <c r="M2157">
        <v>15380</v>
      </c>
      <c r="N2157">
        <v>134.1</v>
      </c>
      <c r="O2157">
        <v>140</v>
      </c>
      <c r="P2157" t="s">
        <v>96</v>
      </c>
      <c r="Q2157" t="s">
        <v>96</v>
      </c>
      <c r="R2157" t="s">
        <v>96</v>
      </c>
      <c r="S2157" t="s">
        <v>96</v>
      </c>
      <c r="T2157" t="s">
        <v>96</v>
      </c>
    </row>
    <row r="2158" spans="2:20" x14ac:dyDescent="0.25">
      <c r="B2158">
        <v>2005</v>
      </c>
      <c r="C2158">
        <v>4</v>
      </c>
      <c r="D2158">
        <v>3</v>
      </c>
      <c r="E2158" t="s">
        <v>33</v>
      </c>
      <c r="F2158">
        <v>20</v>
      </c>
      <c r="G2158" s="27">
        <v>94.5</v>
      </c>
      <c r="H2158" s="27">
        <v>100</v>
      </c>
      <c r="I2158">
        <v>1800</v>
      </c>
      <c r="J2158" t="s">
        <v>114</v>
      </c>
      <c r="K2158" t="s">
        <v>1230</v>
      </c>
      <c r="L2158" t="s">
        <v>1231</v>
      </c>
      <c r="M2158">
        <v>1904.7619047619048</v>
      </c>
      <c r="N2158" t="s">
        <v>1232</v>
      </c>
      <c r="O2158">
        <v>120</v>
      </c>
      <c r="P2158" t="s">
        <v>96</v>
      </c>
      <c r="Q2158" t="s">
        <v>96</v>
      </c>
      <c r="R2158" t="s">
        <v>96</v>
      </c>
      <c r="S2158" t="s">
        <v>96</v>
      </c>
      <c r="T2158" t="s">
        <v>96</v>
      </c>
    </row>
    <row r="2159" spans="2:20" x14ac:dyDescent="0.25">
      <c r="B2159">
        <v>2005</v>
      </c>
      <c r="C2159">
        <v>4</v>
      </c>
      <c r="D2159">
        <v>3</v>
      </c>
      <c r="E2159" t="s">
        <v>33</v>
      </c>
      <c r="F2159">
        <v>40</v>
      </c>
      <c r="G2159" s="27">
        <v>94.3</v>
      </c>
      <c r="H2159" s="27">
        <v>103</v>
      </c>
      <c r="I2159">
        <v>2300</v>
      </c>
      <c r="J2159" t="s">
        <v>114</v>
      </c>
      <c r="K2159" t="s">
        <v>1227</v>
      </c>
      <c r="L2159" t="s">
        <v>1228</v>
      </c>
      <c r="M2159">
        <v>2439.0243902439024</v>
      </c>
      <c r="N2159" t="s">
        <v>1229</v>
      </c>
      <c r="O2159">
        <v>123.6</v>
      </c>
      <c r="P2159" t="s">
        <v>96</v>
      </c>
      <c r="Q2159" t="s">
        <v>96</v>
      </c>
      <c r="R2159" t="s">
        <v>96</v>
      </c>
      <c r="S2159" t="s">
        <v>96</v>
      </c>
      <c r="T2159" t="s">
        <v>96</v>
      </c>
    </row>
    <row r="2160" spans="2:20" x14ac:dyDescent="0.25">
      <c r="B2160">
        <v>2005</v>
      </c>
      <c r="C2160">
        <v>4</v>
      </c>
      <c r="D2160">
        <v>3</v>
      </c>
      <c r="E2160" t="s">
        <v>33</v>
      </c>
      <c r="F2160">
        <v>170</v>
      </c>
      <c r="G2160" s="27">
        <v>95.3</v>
      </c>
      <c r="H2160" s="27">
        <v>102</v>
      </c>
      <c r="I2160">
        <v>2500</v>
      </c>
      <c r="J2160" t="s">
        <v>114</v>
      </c>
      <c r="K2160" t="s">
        <v>1230</v>
      </c>
      <c r="L2160" t="s">
        <v>1231</v>
      </c>
      <c r="M2160">
        <v>2623.294858342078</v>
      </c>
      <c r="N2160" t="s">
        <v>1229</v>
      </c>
      <c r="O2160">
        <v>122.4</v>
      </c>
      <c r="P2160" t="s">
        <v>96</v>
      </c>
      <c r="Q2160" t="s">
        <v>96</v>
      </c>
      <c r="R2160" t="s">
        <v>96</v>
      </c>
      <c r="S2160" t="s">
        <v>96</v>
      </c>
      <c r="T2160" t="s">
        <v>96</v>
      </c>
    </row>
    <row r="2161" spans="2:20" x14ac:dyDescent="0.25">
      <c r="B2161">
        <v>2005</v>
      </c>
      <c r="C2161">
        <v>4</v>
      </c>
      <c r="D2161">
        <v>3</v>
      </c>
      <c r="E2161" t="s">
        <v>32</v>
      </c>
      <c r="F2161">
        <v>234</v>
      </c>
      <c r="G2161" t="s">
        <v>96</v>
      </c>
      <c r="H2161" s="27">
        <v>117</v>
      </c>
      <c r="I2161">
        <v>2550</v>
      </c>
      <c r="J2161" t="s">
        <v>114</v>
      </c>
      <c r="K2161" t="s">
        <v>1246</v>
      </c>
      <c r="L2161" t="s">
        <v>1244</v>
      </c>
      <c r="M2161">
        <v>2833.3333333333335</v>
      </c>
      <c r="N2161" t="s">
        <v>1247</v>
      </c>
      <c r="O2161">
        <v>135</v>
      </c>
      <c r="P2161" t="s">
        <v>96</v>
      </c>
      <c r="Q2161" t="s">
        <v>96</v>
      </c>
      <c r="R2161" t="s">
        <v>96</v>
      </c>
      <c r="S2161" t="s">
        <v>96</v>
      </c>
      <c r="T2161" t="s">
        <v>96</v>
      </c>
    </row>
    <row r="2162" spans="2:20" x14ac:dyDescent="0.25">
      <c r="B2162">
        <v>2005</v>
      </c>
      <c r="C2162">
        <v>4</v>
      </c>
      <c r="D2162">
        <v>3</v>
      </c>
      <c r="E2162" t="s">
        <v>32</v>
      </c>
      <c r="F2162">
        <v>79.47</v>
      </c>
      <c r="G2162" t="s">
        <v>96</v>
      </c>
      <c r="H2162" s="27">
        <v>113</v>
      </c>
      <c r="I2162">
        <v>2800</v>
      </c>
      <c r="J2162" t="s">
        <v>114</v>
      </c>
      <c r="K2162" t="s">
        <v>1250</v>
      </c>
      <c r="L2162" t="s">
        <v>1251</v>
      </c>
      <c r="M2162">
        <v>3469.6406443618339</v>
      </c>
      <c r="N2162" t="s">
        <v>1252</v>
      </c>
      <c r="O2162">
        <v>110</v>
      </c>
      <c r="P2162" t="s">
        <v>537</v>
      </c>
      <c r="Q2162" t="s">
        <v>96</v>
      </c>
      <c r="R2162" t="s">
        <v>96</v>
      </c>
      <c r="S2162" t="s">
        <v>96</v>
      </c>
      <c r="T2162" t="s">
        <v>96</v>
      </c>
    </row>
    <row r="2163" spans="2:20" x14ac:dyDescent="0.25">
      <c r="B2163">
        <v>2005</v>
      </c>
      <c r="C2163">
        <v>4</v>
      </c>
      <c r="D2163">
        <v>3</v>
      </c>
      <c r="E2163" t="s">
        <v>32</v>
      </c>
      <c r="F2163">
        <v>76.48</v>
      </c>
      <c r="G2163" t="s">
        <v>96</v>
      </c>
      <c r="H2163" s="27">
        <v>117</v>
      </c>
      <c r="I2163">
        <v>3035</v>
      </c>
      <c r="J2163" t="s">
        <v>114</v>
      </c>
      <c r="K2163" t="s">
        <v>1207</v>
      </c>
      <c r="L2163" t="s">
        <v>1244</v>
      </c>
      <c r="M2163">
        <v>3035.0026150627614</v>
      </c>
      <c r="N2163" t="s">
        <v>1245</v>
      </c>
      <c r="O2163">
        <v>135</v>
      </c>
      <c r="P2163" t="s">
        <v>96</v>
      </c>
      <c r="Q2163" t="s">
        <v>96</v>
      </c>
      <c r="R2163" t="s">
        <v>96</v>
      </c>
      <c r="S2163" t="s">
        <v>96</v>
      </c>
      <c r="T2163" t="s">
        <v>96</v>
      </c>
    </row>
    <row r="2164" spans="2:20" x14ac:dyDescent="0.25">
      <c r="B2164">
        <v>2005</v>
      </c>
      <c r="C2164">
        <v>4</v>
      </c>
      <c r="D2164">
        <v>3</v>
      </c>
      <c r="E2164" t="s">
        <v>30</v>
      </c>
      <c r="F2164">
        <v>160</v>
      </c>
      <c r="G2164" s="27">
        <v>95.3</v>
      </c>
      <c r="H2164" s="27">
        <v>132</v>
      </c>
      <c r="I2164">
        <v>3100</v>
      </c>
      <c r="J2164" t="s">
        <v>114</v>
      </c>
      <c r="K2164" t="s">
        <v>1034</v>
      </c>
      <c r="L2164" t="s">
        <v>1153</v>
      </c>
      <c r="M2164">
        <v>3252.8856243441764</v>
      </c>
      <c r="N2164" t="s">
        <v>1154</v>
      </c>
      <c r="O2164">
        <v>158.4</v>
      </c>
      <c r="P2164" t="s">
        <v>537</v>
      </c>
      <c r="Q2164" t="s">
        <v>96</v>
      </c>
      <c r="R2164" t="s">
        <v>96</v>
      </c>
      <c r="S2164" t="s">
        <v>96</v>
      </c>
      <c r="T2164" t="s">
        <v>96</v>
      </c>
    </row>
    <row r="2165" spans="2:20" x14ac:dyDescent="0.25">
      <c r="B2165">
        <v>2005</v>
      </c>
      <c r="C2165">
        <v>4</v>
      </c>
      <c r="D2165">
        <v>3</v>
      </c>
      <c r="E2165" t="s">
        <v>32</v>
      </c>
      <c r="F2165">
        <v>80</v>
      </c>
      <c r="G2165" t="s">
        <v>96</v>
      </c>
      <c r="H2165" s="27">
        <v>118</v>
      </c>
      <c r="I2165">
        <v>3200</v>
      </c>
      <c r="J2165" t="s">
        <v>114</v>
      </c>
      <c r="K2165" t="s">
        <v>1212</v>
      </c>
      <c r="L2165" t="s">
        <v>1242</v>
      </c>
      <c r="M2165">
        <v>3463.2034632034633</v>
      </c>
      <c r="N2165" t="s">
        <v>1243</v>
      </c>
      <c r="O2165">
        <v>137</v>
      </c>
      <c r="P2165" t="s">
        <v>96</v>
      </c>
      <c r="Q2165" t="s">
        <v>96</v>
      </c>
      <c r="R2165" t="s">
        <v>96</v>
      </c>
      <c r="S2165" t="s">
        <v>96</v>
      </c>
      <c r="T2165" t="s">
        <v>96</v>
      </c>
    </row>
    <row r="2166" spans="2:20" x14ac:dyDescent="0.25">
      <c r="B2166">
        <v>2005</v>
      </c>
      <c r="C2166">
        <v>4</v>
      </c>
      <c r="D2166">
        <v>3</v>
      </c>
      <c r="E2166" t="s">
        <v>32</v>
      </c>
      <c r="F2166">
        <v>80</v>
      </c>
      <c r="G2166" t="s">
        <v>96</v>
      </c>
      <c r="H2166" s="27">
        <v>117</v>
      </c>
      <c r="I2166">
        <v>3500</v>
      </c>
      <c r="J2166" t="s">
        <v>114</v>
      </c>
      <c r="K2166" t="s">
        <v>1217</v>
      </c>
      <c r="L2166" t="s">
        <v>906</v>
      </c>
      <c r="M2166">
        <v>3941.4414414414409</v>
      </c>
      <c r="N2166" t="s">
        <v>1218</v>
      </c>
      <c r="O2166">
        <v>140.4</v>
      </c>
      <c r="P2166" t="s">
        <v>96</v>
      </c>
      <c r="Q2166" t="s">
        <v>96</v>
      </c>
      <c r="R2166" t="s">
        <v>96</v>
      </c>
      <c r="S2166" t="s">
        <v>96</v>
      </c>
      <c r="T2166" t="s">
        <v>96</v>
      </c>
    </row>
    <row r="2167" spans="2:20" x14ac:dyDescent="0.25">
      <c r="B2167">
        <v>2005</v>
      </c>
      <c r="C2167">
        <v>4</v>
      </c>
      <c r="D2167">
        <v>3</v>
      </c>
      <c r="E2167" t="s">
        <v>31</v>
      </c>
      <c r="F2167">
        <v>20.6</v>
      </c>
      <c r="G2167" s="27">
        <v>93.7</v>
      </c>
      <c r="H2167" s="27">
        <v>132</v>
      </c>
      <c r="I2167">
        <v>3700</v>
      </c>
      <c r="J2167" t="s">
        <v>114</v>
      </c>
      <c r="K2167" t="s">
        <v>1131</v>
      </c>
      <c r="L2167" t="s">
        <v>1132</v>
      </c>
      <c r="M2167">
        <v>3948.7726787620059</v>
      </c>
      <c r="N2167" t="s">
        <v>1133</v>
      </c>
      <c r="O2167">
        <v>158</v>
      </c>
      <c r="P2167" t="s">
        <v>96</v>
      </c>
      <c r="Q2167" t="s">
        <v>96</v>
      </c>
      <c r="R2167" t="s">
        <v>96</v>
      </c>
      <c r="S2167" t="s">
        <v>96</v>
      </c>
      <c r="T2167" t="s">
        <v>96</v>
      </c>
    </row>
    <row r="2168" spans="2:20" x14ac:dyDescent="0.25">
      <c r="B2168">
        <v>2005</v>
      </c>
      <c r="C2168">
        <v>4</v>
      </c>
      <c r="D2168">
        <v>3</v>
      </c>
      <c r="E2168" t="s">
        <v>32</v>
      </c>
      <c r="F2168">
        <v>112.41</v>
      </c>
      <c r="G2168" t="s">
        <v>96</v>
      </c>
      <c r="H2168" s="27">
        <v>129</v>
      </c>
      <c r="I2168">
        <v>3700.74</v>
      </c>
      <c r="J2168" t="s">
        <v>114</v>
      </c>
      <c r="K2168" t="s">
        <v>1093</v>
      </c>
      <c r="L2168" t="s">
        <v>1195</v>
      </c>
      <c r="M2168">
        <v>3911.9855903515395</v>
      </c>
      <c r="N2168" t="s">
        <v>1196</v>
      </c>
      <c r="O2168">
        <v>154.80000000000001</v>
      </c>
      <c r="P2168" t="s">
        <v>96</v>
      </c>
      <c r="Q2168" t="s">
        <v>96</v>
      </c>
      <c r="R2168" t="s">
        <v>96</v>
      </c>
      <c r="S2168" t="s">
        <v>96</v>
      </c>
      <c r="T2168" t="s">
        <v>96</v>
      </c>
    </row>
    <row r="2169" spans="2:20" x14ac:dyDescent="0.25">
      <c r="B2169">
        <v>2005</v>
      </c>
      <c r="C2169">
        <v>4</v>
      </c>
      <c r="D2169">
        <v>3</v>
      </c>
      <c r="E2169" t="s">
        <v>32</v>
      </c>
      <c r="F2169">
        <v>40.99</v>
      </c>
      <c r="G2169" t="s">
        <v>96</v>
      </c>
      <c r="H2169" s="27">
        <v>134</v>
      </c>
      <c r="I2169">
        <v>4059.99</v>
      </c>
      <c r="J2169" t="s">
        <v>114</v>
      </c>
      <c r="K2169" t="s">
        <v>1093</v>
      </c>
      <c r="L2169" t="s">
        <v>74</v>
      </c>
      <c r="M2169">
        <v>4109.3018638889907</v>
      </c>
      <c r="N2169" t="s">
        <v>1098</v>
      </c>
      <c r="O2169">
        <v>160.80000000000001</v>
      </c>
      <c r="P2169" t="s">
        <v>96</v>
      </c>
      <c r="Q2169" t="s">
        <v>96</v>
      </c>
      <c r="R2169" t="s">
        <v>96</v>
      </c>
      <c r="S2169" t="s">
        <v>96</v>
      </c>
      <c r="T2169" t="s">
        <v>96</v>
      </c>
    </row>
    <row r="2170" spans="2:20" x14ac:dyDescent="0.25">
      <c r="B2170">
        <v>2005</v>
      </c>
      <c r="C2170">
        <v>4</v>
      </c>
      <c r="D2170">
        <v>3</v>
      </c>
      <c r="E2170" t="s">
        <v>30</v>
      </c>
      <c r="F2170">
        <v>141.57</v>
      </c>
      <c r="G2170" s="27">
        <v>96</v>
      </c>
      <c r="H2170" s="27">
        <v>139</v>
      </c>
      <c r="I2170">
        <v>4425</v>
      </c>
      <c r="J2170" t="s">
        <v>114</v>
      </c>
      <c r="K2170" t="s">
        <v>1049</v>
      </c>
      <c r="L2170" t="s">
        <v>1050</v>
      </c>
      <c r="M2170">
        <v>4609.3731605095245</v>
      </c>
      <c r="N2170" t="s">
        <v>1051</v>
      </c>
      <c r="O2170">
        <v>166.8</v>
      </c>
      <c r="P2170" t="s">
        <v>96</v>
      </c>
      <c r="Q2170" t="s">
        <v>96</v>
      </c>
      <c r="R2170" t="s">
        <v>96</v>
      </c>
      <c r="S2170" t="s">
        <v>96</v>
      </c>
      <c r="T2170" t="s">
        <v>96</v>
      </c>
    </row>
    <row r="2171" spans="2:20" x14ac:dyDescent="0.25">
      <c r="B2171">
        <v>2005</v>
      </c>
      <c r="C2171">
        <v>4</v>
      </c>
      <c r="D2171">
        <v>3</v>
      </c>
      <c r="E2171" t="s">
        <v>32</v>
      </c>
      <c r="F2171">
        <v>76.78</v>
      </c>
      <c r="G2171" t="s">
        <v>96</v>
      </c>
      <c r="H2171" s="27">
        <v>135</v>
      </c>
      <c r="I2171">
        <v>4464.47</v>
      </c>
      <c r="J2171" t="s">
        <v>114</v>
      </c>
      <c r="K2171" t="s">
        <v>1093</v>
      </c>
      <c r="L2171" t="s">
        <v>1094</v>
      </c>
      <c r="M2171">
        <v>4665.0678307629205</v>
      </c>
      <c r="N2171" t="s">
        <v>1095</v>
      </c>
      <c r="O2171">
        <v>162</v>
      </c>
      <c r="P2171" t="s">
        <v>96</v>
      </c>
      <c r="Q2171" t="s">
        <v>96</v>
      </c>
      <c r="R2171" t="s">
        <v>96</v>
      </c>
      <c r="S2171" t="s">
        <v>96</v>
      </c>
      <c r="T2171" t="s">
        <v>96</v>
      </c>
    </row>
    <row r="2172" spans="2:20" x14ac:dyDescent="0.25">
      <c r="B2172">
        <v>2005</v>
      </c>
      <c r="C2172">
        <v>4</v>
      </c>
      <c r="D2172">
        <v>3</v>
      </c>
      <c r="E2172" t="s">
        <v>31</v>
      </c>
      <c r="F2172">
        <v>40.64</v>
      </c>
      <c r="G2172" s="27">
        <v>97.4</v>
      </c>
      <c r="H2172" s="27">
        <v>143</v>
      </c>
      <c r="I2172">
        <v>4500</v>
      </c>
      <c r="J2172" t="s">
        <v>114</v>
      </c>
      <c r="K2172" t="s">
        <v>1026</v>
      </c>
      <c r="L2172" t="s">
        <v>1027</v>
      </c>
      <c r="M2172">
        <v>4620.1232032854214</v>
      </c>
      <c r="N2172" t="s">
        <v>1028</v>
      </c>
      <c r="O2172">
        <v>171.6</v>
      </c>
      <c r="P2172" t="s">
        <v>96</v>
      </c>
      <c r="Q2172" t="s">
        <v>96</v>
      </c>
      <c r="R2172" t="s">
        <v>96</v>
      </c>
      <c r="S2172" t="s">
        <v>96</v>
      </c>
      <c r="T2172" t="s">
        <v>96</v>
      </c>
    </row>
    <row r="2173" spans="2:20" x14ac:dyDescent="0.25">
      <c r="B2173">
        <v>2005</v>
      </c>
      <c r="C2173">
        <v>4</v>
      </c>
      <c r="D2173">
        <v>3</v>
      </c>
      <c r="E2173" t="s">
        <v>32</v>
      </c>
      <c r="F2173">
        <v>60</v>
      </c>
      <c r="G2173" t="s">
        <v>96</v>
      </c>
      <c r="H2173" s="27">
        <v>128</v>
      </c>
      <c r="I2173">
        <v>4550</v>
      </c>
      <c r="J2173" t="s">
        <v>114</v>
      </c>
      <c r="K2173" t="s">
        <v>1093</v>
      </c>
      <c r="L2173" t="s">
        <v>31</v>
      </c>
      <c r="M2173">
        <v>4586.6935483870975</v>
      </c>
      <c r="N2173" t="s">
        <v>1201</v>
      </c>
      <c r="O2173">
        <v>153.6</v>
      </c>
      <c r="P2173" t="s">
        <v>96</v>
      </c>
      <c r="Q2173" t="s">
        <v>96</v>
      </c>
      <c r="R2173" t="s">
        <v>96</v>
      </c>
      <c r="S2173" t="s">
        <v>96</v>
      </c>
      <c r="T2173" t="s">
        <v>96</v>
      </c>
    </row>
    <row r="2174" spans="2:20" x14ac:dyDescent="0.25">
      <c r="B2174">
        <v>2005</v>
      </c>
      <c r="C2174">
        <v>4</v>
      </c>
      <c r="D2174">
        <v>3</v>
      </c>
      <c r="E2174" t="s">
        <v>31</v>
      </c>
      <c r="F2174">
        <v>158.4</v>
      </c>
      <c r="G2174" s="27">
        <v>96</v>
      </c>
      <c r="H2174" s="27">
        <v>140</v>
      </c>
      <c r="I2174">
        <v>4606.0600000000004</v>
      </c>
      <c r="J2174" t="s">
        <v>114</v>
      </c>
      <c r="K2174" t="s">
        <v>1029</v>
      </c>
      <c r="L2174" t="s">
        <v>1030</v>
      </c>
      <c r="M2174">
        <v>4797.9797979797977</v>
      </c>
      <c r="N2174" t="s">
        <v>1031</v>
      </c>
      <c r="O2174">
        <v>168</v>
      </c>
      <c r="P2174" t="s">
        <v>96</v>
      </c>
      <c r="Q2174" t="s">
        <v>96</v>
      </c>
      <c r="R2174" t="s">
        <v>96</v>
      </c>
      <c r="S2174" t="s">
        <v>96</v>
      </c>
      <c r="T2174" t="s">
        <v>96</v>
      </c>
    </row>
    <row r="2175" spans="2:20" x14ac:dyDescent="0.25">
      <c r="B2175">
        <v>2005</v>
      </c>
      <c r="C2175">
        <v>4</v>
      </c>
      <c r="D2175">
        <v>3</v>
      </c>
      <c r="E2175" t="s">
        <v>30</v>
      </c>
      <c r="F2175">
        <v>317.47000000000003</v>
      </c>
      <c r="G2175" s="27">
        <v>96.1</v>
      </c>
      <c r="H2175" s="27">
        <v>128</v>
      </c>
      <c r="I2175">
        <v>4739.38</v>
      </c>
      <c r="J2175" t="s">
        <v>114</v>
      </c>
      <c r="K2175" t="s">
        <v>454</v>
      </c>
      <c r="L2175" t="s">
        <v>1162</v>
      </c>
      <c r="M2175">
        <v>4931.7170644193366</v>
      </c>
      <c r="N2175" t="s">
        <v>1163</v>
      </c>
      <c r="O2175">
        <v>153.6</v>
      </c>
      <c r="P2175" t="s">
        <v>531</v>
      </c>
      <c r="Q2175">
        <v>500</v>
      </c>
      <c r="R2175" t="s">
        <v>96</v>
      </c>
      <c r="S2175" t="s">
        <v>96</v>
      </c>
      <c r="T2175" t="s">
        <v>96</v>
      </c>
    </row>
    <row r="2176" spans="2:20" x14ac:dyDescent="0.25">
      <c r="B2176">
        <v>2005</v>
      </c>
      <c r="C2176">
        <v>4</v>
      </c>
      <c r="D2176">
        <v>3</v>
      </c>
      <c r="E2176" t="s">
        <v>30</v>
      </c>
      <c r="F2176">
        <v>157.10499999999999</v>
      </c>
      <c r="G2176" s="27">
        <v>98</v>
      </c>
      <c r="H2176" s="27">
        <v>138</v>
      </c>
      <c r="I2176">
        <v>5100.01</v>
      </c>
      <c r="J2176" t="s">
        <v>114</v>
      </c>
      <c r="K2176" t="s">
        <v>1034</v>
      </c>
      <c r="L2176" t="s">
        <v>1038</v>
      </c>
      <c r="M2176">
        <v>5204.0913752598844</v>
      </c>
      <c r="N2176" t="s">
        <v>1061</v>
      </c>
      <c r="O2176">
        <v>165.6</v>
      </c>
      <c r="P2176" t="s">
        <v>531</v>
      </c>
      <c r="Q2176">
        <v>500</v>
      </c>
      <c r="R2176" t="s">
        <v>96</v>
      </c>
      <c r="S2176" t="s">
        <v>96</v>
      </c>
      <c r="T2176" t="s">
        <v>96</v>
      </c>
    </row>
    <row r="2177" spans="2:20" x14ac:dyDescent="0.25">
      <c r="B2177">
        <v>2005</v>
      </c>
      <c r="C2177">
        <v>4</v>
      </c>
      <c r="D2177">
        <v>3</v>
      </c>
      <c r="E2177" t="s">
        <v>30</v>
      </c>
      <c r="F2177">
        <v>118.74</v>
      </c>
      <c r="G2177" t="s">
        <v>96</v>
      </c>
      <c r="H2177" s="27">
        <v>141</v>
      </c>
      <c r="I2177">
        <v>5125</v>
      </c>
      <c r="J2177" t="s">
        <v>114</v>
      </c>
      <c r="K2177" t="s">
        <v>1037</v>
      </c>
      <c r="L2177" t="s">
        <v>1038</v>
      </c>
      <c r="M2177">
        <v>5197.7700000000004</v>
      </c>
      <c r="N2177" t="s">
        <v>1039</v>
      </c>
      <c r="O2177">
        <v>169.2</v>
      </c>
      <c r="P2177" t="s">
        <v>537</v>
      </c>
      <c r="Q2177" t="s">
        <v>96</v>
      </c>
      <c r="R2177" t="s">
        <v>96</v>
      </c>
      <c r="S2177" t="s">
        <v>96</v>
      </c>
      <c r="T2177" t="s">
        <v>96</v>
      </c>
    </row>
    <row r="2178" spans="2:20" x14ac:dyDescent="0.25">
      <c r="B2178">
        <v>2005</v>
      </c>
      <c r="C2178">
        <v>4</v>
      </c>
      <c r="D2178">
        <v>3</v>
      </c>
      <c r="E2178" t="s">
        <v>30</v>
      </c>
      <c r="F2178">
        <v>65</v>
      </c>
      <c r="G2178" s="27">
        <v>96.8</v>
      </c>
      <c r="H2178" s="27">
        <v>130</v>
      </c>
      <c r="I2178">
        <v>5384.62</v>
      </c>
      <c r="J2178" t="s">
        <v>118</v>
      </c>
      <c r="K2178" t="s">
        <v>1270</v>
      </c>
      <c r="L2178" t="s">
        <v>1271</v>
      </c>
      <c r="M2178">
        <v>5562.6191989828349</v>
      </c>
      <c r="N2178" t="s">
        <v>1272</v>
      </c>
      <c r="O2178">
        <v>156</v>
      </c>
      <c r="P2178" t="s">
        <v>96</v>
      </c>
      <c r="Q2178" t="s">
        <v>96</v>
      </c>
      <c r="R2178" t="s">
        <v>96</v>
      </c>
      <c r="S2178" t="s">
        <v>96</v>
      </c>
      <c r="T2178" t="s">
        <v>96</v>
      </c>
    </row>
    <row r="2179" spans="2:20" x14ac:dyDescent="0.25">
      <c r="B2179">
        <v>2005</v>
      </c>
      <c r="C2179">
        <v>4</v>
      </c>
      <c r="D2179">
        <v>4</v>
      </c>
      <c r="E2179" t="s">
        <v>32</v>
      </c>
      <c r="F2179">
        <v>95.91</v>
      </c>
      <c r="G2179" t="s">
        <v>96</v>
      </c>
      <c r="H2179" s="27">
        <v>107</v>
      </c>
      <c r="I2179">
        <v>2425</v>
      </c>
      <c r="J2179" t="s">
        <v>114</v>
      </c>
      <c r="K2179" t="s">
        <v>1255</v>
      </c>
      <c r="L2179" t="s">
        <v>1256</v>
      </c>
      <c r="M2179">
        <v>2447.0258391628295</v>
      </c>
      <c r="N2179" t="s">
        <v>1257</v>
      </c>
      <c r="O2179">
        <v>110</v>
      </c>
      <c r="P2179" t="s">
        <v>537</v>
      </c>
      <c r="Q2179" t="s">
        <v>96</v>
      </c>
      <c r="R2179" t="s">
        <v>96</v>
      </c>
      <c r="S2179" t="s">
        <v>96</v>
      </c>
      <c r="T2179" t="s">
        <v>96</v>
      </c>
    </row>
    <row r="2180" spans="2:20" x14ac:dyDescent="0.25">
      <c r="B2180">
        <v>2005</v>
      </c>
      <c r="C2180">
        <v>4</v>
      </c>
      <c r="D2180">
        <v>4</v>
      </c>
      <c r="E2180" t="s">
        <v>32</v>
      </c>
      <c r="F2180">
        <v>270.33999999999997</v>
      </c>
      <c r="G2180" t="s">
        <v>96</v>
      </c>
      <c r="H2180" s="27">
        <v>117</v>
      </c>
      <c r="I2180">
        <v>3544.24</v>
      </c>
      <c r="J2180" t="s">
        <v>114</v>
      </c>
      <c r="K2180" t="s">
        <v>1212</v>
      </c>
      <c r="L2180" t="s">
        <v>1213</v>
      </c>
      <c r="M2180">
        <v>3684.2456184765874</v>
      </c>
      <c r="N2180" t="s">
        <v>1219</v>
      </c>
      <c r="O2180">
        <v>140.4</v>
      </c>
      <c r="P2180" t="s">
        <v>96</v>
      </c>
      <c r="Q2180" t="s">
        <v>96</v>
      </c>
      <c r="R2180" t="s">
        <v>96</v>
      </c>
      <c r="S2180" t="s">
        <v>96</v>
      </c>
      <c r="T2180" t="s">
        <v>96</v>
      </c>
    </row>
    <row r="2181" spans="2:20" x14ac:dyDescent="0.25">
      <c r="B2181">
        <v>2005</v>
      </c>
      <c r="C2181">
        <v>4</v>
      </c>
      <c r="D2181">
        <v>4</v>
      </c>
      <c r="E2181" t="s">
        <v>32</v>
      </c>
      <c r="F2181">
        <v>79.709999999999994</v>
      </c>
      <c r="G2181" t="s">
        <v>96</v>
      </c>
      <c r="H2181" s="27">
        <v>118</v>
      </c>
      <c r="I2181">
        <v>3959.99</v>
      </c>
      <c r="J2181" t="s">
        <v>114</v>
      </c>
      <c r="K2181" t="s">
        <v>1212</v>
      </c>
      <c r="L2181" t="s">
        <v>1213</v>
      </c>
      <c r="M2181">
        <v>4061.5307412447046</v>
      </c>
      <c r="N2181" t="s">
        <v>1214</v>
      </c>
      <c r="O2181">
        <v>141.6</v>
      </c>
      <c r="P2181" t="s">
        <v>96</v>
      </c>
      <c r="Q2181" t="s">
        <v>96</v>
      </c>
      <c r="R2181" t="s">
        <v>96</v>
      </c>
      <c r="S2181" t="s">
        <v>96</v>
      </c>
      <c r="T2181" t="s">
        <v>96</v>
      </c>
    </row>
    <row r="2182" spans="2:20" x14ac:dyDescent="0.25">
      <c r="B2182">
        <v>2005</v>
      </c>
      <c r="C2182">
        <v>4</v>
      </c>
      <c r="D2182">
        <v>4</v>
      </c>
      <c r="E2182" t="s">
        <v>30</v>
      </c>
      <c r="F2182">
        <v>140</v>
      </c>
      <c r="G2182" t="s">
        <v>96</v>
      </c>
      <c r="H2182" s="27">
        <v>132</v>
      </c>
      <c r="I2182">
        <v>4150</v>
      </c>
      <c r="J2182" t="s">
        <v>114</v>
      </c>
      <c r="K2182" t="s">
        <v>1151</v>
      </c>
      <c r="L2182" t="s">
        <v>1003</v>
      </c>
      <c r="M2182">
        <v>4382</v>
      </c>
      <c r="N2182" t="s">
        <v>1152</v>
      </c>
      <c r="O2182">
        <v>158.4</v>
      </c>
      <c r="P2182" t="s">
        <v>96</v>
      </c>
      <c r="Q2182" t="s">
        <v>96</v>
      </c>
      <c r="R2182" t="s">
        <v>96</v>
      </c>
      <c r="S2182" t="s">
        <v>96</v>
      </c>
      <c r="T2182" t="s">
        <v>96</v>
      </c>
    </row>
    <row r="2183" spans="2:20" x14ac:dyDescent="0.25">
      <c r="B2183">
        <v>2005</v>
      </c>
      <c r="C2183">
        <v>4</v>
      </c>
      <c r="D2183">
        <v>4</v>
      </c>
      <c r="E2183" t="s">
        <v>28</v>
      </c>
      <c r="F2183">
        <v>57.85</v>
      </c>
      <c r="G2183">
        <v>97.6</v>
      </c>
      <c r="H2183">
        <v>137</v>
      </c>
      <c r="I2183">
        <v>4321.5200000000004</v>
      </c>
      <c r="J2183" t="s">
        <v>114</v>
      </c>
      <c r="K2183" t="s">
        <v>54</v>
      </c>
      <c r="L2183" t="s">
        <v>1124</v>
      </c>
      <c r="M2183">
        <v>4427.7880896042625</v>
      </c>
      <c r="N2183" t="s">
        <v>1126</v>
      </c>
      <c r="O2183">
        <v>164.4</v>
      </c>
      <c r="Q2183" t="s">
        <v>96</v>
      </c>
      <c r="R2183" t="s">
        <v>96</v>
      </c>
      <c r="S2183" t="s">
        <v>96</v>
      </c>
      <c r="T2183" t="s">
        <v>96</v>
      </c>
    </row>
    <row r="2184" spans="2:20" x14ac:dyDescent="0.25">
      <c r="B2184">
        <v>2005</v>
      </c>
      <c r="C2184">
        <v>4</v>
      </c>
      <c r="D2184">
        <v>4</v>
      </c>
      <c r="E2184" t="s">
        <v>30</v>
      </c>
      <c r="F2184">
        <v>115.03</v>
      </c>
      <c r="G2184" s="27">
        <v>96.1</v>
      </c>
      <c r="H2184" s="27">
        <v>140</v>
      </c>
      <c r="I2184">
        <v>4750</v>
      </c>
      <c r="J2184" t="s">
        <v>114</v>
      </c>
      <c r="K2184" t="s">
        <v>1040</v>
      </c>
      <c r="L2184" t="s">
        <v>1041</v>
      </c>
      <c r="M2184">
        <v>4942.7724731448152</v>
      </c>
      <c r="N2184" t="s">
        <v>1042</v>
      </c>
      <c r="O2184">
        <v>168</v>
      </c>
      <c r="P2184" t="s">
        <v>96</v>
      </c>
      <c r="Q2184" t="s">
        <v>96</v>
      </c>
      <c r="R2184" t="s">
        <v>96</v>
      </c>
      <c r="S2184" t="s">
        <v>96</v>
      </c>
      <c r="T2184" t="s">
        <v>96</v>
      </c>
    </row>
    <row r="2185" spans="2:20" x14ac:dyDescent="0.25">
      <c r="B2185">
        <v>2005</v>
      </c>
      <c r="C2185">
        <v>4</v>
      </c>
      <c r="D2185">
        <v>4</v>
      </c>
      <c r="E2185" t="s">
        <v>28</v>
      </c>
      <c r="F2185">
        <v>55.85</v>
      </c>
      <c r="G2185">
        <v>94.7</v>
      </c>
      <c r="H2185">
        <v>139</v>
      </c>
      <c r="I2185">
        <v>4977.62</v>
      </c>
      <c r="J2185" t="s">
        <v>114</v>
      </c>
      <c r="K2185" t="s">
        <v>54</v>
      </c>
      <c r="L2185" t="s">
        <v>1124</v>
      </c>
      <c r="M2185">
        <v>5256.1970657941629</v>
      </c>
      <c r="N2185" t="s">
        <v>1125</v>
      </c>
      <c r="O2185">
        <v>166.8</v>
      </c>
      <c r="Q2185" t="s">
        <v>96</v>
      </c>
      <c r="R2185" t="s">
        <v>96</v>
      </c>
      <c r="S2185" t="s">
        <v>96</v>
      </c>
      <c r="T2185" t="s">
        <v>96</v>
      </c>
    </row>
    <row r="2186" spans="2:20" x14ac:dyDescent="0.25">
      <c r="B2186">
        <v>2005</v>
      </c>
      <c r="C2186">
        <v>4</v>
      </c>
      <c r="D2186">
        <v>4</v>
      </c>
      <c r="E2186" t="s">
        <v>30</v>
      </c>
      <c r="F2186">
        <v>80</v>
      </c>
      <c r="G2186" s="27">
        <v>98.6</v>
      </c>
      <c r="H2186" s="27">
        <v>137</v>
      </c>
      <c r="I2186">
        <v>5000</v>
      </c>
      <c r="J2186" t="s">
        <v>114</v>
      </c>
      <c r="K2186" t="s">
        <v>1071</v>
      </c>
      <c r="L2186" t="s">
        <v>1072</v>
      </c>
      <c r="M2186">
        <v>5070.9939148073026</v>
      </c>
      <c r="N2186" t="s">
        <v>1073</v>
      </c>
      <c r="O2186">
        <v>165</v>
      </c>
      <c r="P2186" t="s">
        <v>531</v>
      </c>
      <c r="Q2186">
        <v>500</v>
      </c>
      <c r="R2186" t="s">
        <v>96</v>
      </c>
      <c r="S2186" t="s">
        <v>96</v>
      </c>
      <c r="T2186" t="s">
        <v>96</v>
      </c>
    </row>
    <row r="2187" spans="2:20" x14ac:dyDescent="0.25">
      <c r="B2187">
        <v>2005</v>
      </c>
      <c r="C2187">
        <v>4</v>
      </c>
      <c r="D2187">
        <v>4</v>
      </c>
      <c r="E2187" t="s">
        <v>30</v>
      </c>
      <c r="F2187">
        <v>80.180000000000007</v>
      </c>
      <c r="G2187" t="s">
        <v>96</v>
      </c>
      <c r="H2187" s="27">
        <v>140</v>
      </c>
      <c r="I2187">
        <v>5026</v>
      </c>
      <c r="J2187" t="s">
        <v>114</v>
      </c>
      <c r="K2187" t="s">
        <v>1043</v>
      </c>
      <c r="L2187" t="s">
        <v>1044</v>
      </c>
      <c r="M2187">
        <v>5224.54</v>
      </c>
      <c r="N2187" t="s">
        <v>1045</v>
      </c>
      <c r="O2187">
        <v>168</v>
      </c>
      <c r="P2187" t="s">
        <v>531</v>
      </c>
      <c r="Q2187">
        <v>600</v>
      </c>
      <c r="R2187" t="s">
        <v>96</v>
      </c>
      <c r="S2187" t="s">
        <v>96</v>
      </c>
      <c r="T2187" t="s">
        <v>96</v>
      </c>
    </row>
    <row r="2188" spans="2:20" x14ac:dyDescent="0.25">
      <c r="B2188">
        <v>2005</v>
      </c>
      <c r="C2188">
        <v>4</v>
      </c>
      <c r="D2188">
        <v>4</v>
      </c>
      <c r="E2188" t="s">
        <v>30</v>
      </c>
      <c r="F2188">
        <v>315.95</v>
      </c>
      <c r="G2188" s="27">
        <v>94.8</v>
      </c>
      <c r="H2188" s="27">
        <v>136</v>
      </c>
      <c r="I2188">
        <v>5069.1000000000004</v>
      </c>
      <c r="J2188" t="s">
        <v>114</v>
      </c>
      <c r="K2188" t="s">
        <v>1068</v>
      </c>
      <c r="L2188" t="s">
        <v>1074</v>
      </c>
      <c r="M2188">
        <v>5221.5206566760353</v>
      </c>
      <c r="N2188" t="s">
        <v>1075</v>
      </c>
      <c r="O2188">
        <v>163.19999999999999</v>
      </c>
      <c r="P2188" t="s">
        <v>531</v>
      </c>
      <c r="Q2188">
        <v>500</v>
      </c>
      <c r="R2188" t="s">
        <v>96</v>
      </c>
      <c r="S2188" t="s">
        <v>96</v>
      </c>
      <c r="T2188" t="s">
        <v>96</v>
      </c>
    </row>
    <row r="2189" spans="2:20" x14ac:dyDescent="0.25">
      <c r="B2189">
        <v>2005</v>
      </c>
      <c r="C2189">
        <v>4</v>
      </c>
      <c r="D2189">
        <v>4</v>
      </c>
      <c r="E2189" t="s">
        <v>30</v>
      </c>
      <c r="F2189">
        <v>77.38</v>
      </c>
      <c r="G2189" t="s">
        <v>96</v>
      </c>
      <c r="H2189" s="27">
        <v>141</v>
      </c>
      <c r="I2189">
        <v>5100</v>
      </c>
      <c r="J2189" t="s">
        <v>114</v>
      </c>
      <c r="K2189" t="s">
        <v>1034</v>
      </c>
      <c r="L2189" t="s">
        <v>1035</v>
      </c>
      <c r="M2189">
        <v>5284</v>
      </c>
      <c r="N2189" t="s">
        <v>1036</v>
      </c>
      <c r="O2189">
        <v>169.2</v>
      </c>
      <c r="P2189" t="s">
        <v>531</v>
      </c>
      <c r="Q2189">
        <v>600</v>
      </c>
      <c r="R2189" t="s">
        <v>96</v>
      </c>
      <c r="S2189" t="s">
        <v>96</v>
      </c>
      <c r="T2189" t="s">
        <v>96</v>
      </c>
    </row>
    <row r="2190" spans="2:20" x14ac:dyDescent="0.25">
      <c r="B2190">
        <v>2005</v>
      </c>
      <c r="C2190">
        <v>4</v>
      </c>
      <c r="D2190">
        <v>4</v>
      </c>
      <c r="E2190" t="s">
        <v>30</v>
      </c>
      <c r="F2190">
        <v>55.47</v>
      </c>
      <c r="G2190" t="s">
        <v>96</v>
      </c>
      <c r="H2190" t="s">
        <v>96</v>
      </c>
      <c r="I2190">
        <v>8000</v>
      </c>
      <c r="J2190" t="s">
        <v>118</v>
      </c>
      <c r="K2190" t="s">
        <v>1275</v>
      </c>
      <c r="L2190" t="s">
        <v>1277</v>
      </c>
      <c r="M2190" t="s">
        <v>96</v>
      </c>
      <c r="N2190" t="s">
        <v>96</v>
      </c>
      <c r="O2190" t="s">
        <v>96</v>
      </c>
      <c r="P2190" t="s">
        <v>96</v>
      </c>
      <c r="Q2190" t="s">
        <v>96</v>
      </c>
      <c r="R2190" t="s">
        <v>96</v>
      </c>
      <c r="S2190" t="s">
        <v>96</v>
      </c>
      <c r="T2190" t="s">
        <v>96</v>
      </c>
    </row>
    <row r="2191" spans="2:20" x14ac:dyDescent="0.25">
      <c r="B2191">
        <v>2005</v>
      </c>
      <c r="C2191">
        <v>4</v>
      </c>
      <c r="D2191">
        <v>5</v>
      </c>
      <c r="E2191" t="s">
        <v>32</v>
      </c>
      <c r="F2191">
        <v>101</v>
      </c>
      <c r="G2191" t="s">
        <v>96</v>
      </c>
      <c r="H2191" s="27">
        <v>116</v>
      </c>
      <c r="I2191">
        <v>3000</v>
      </c>
      <c r="J2191" t="s">
        <v>114</v>
      </c>
      <c r="K2191" t="s">
        <v>108</v>
      </c>
      <c r="L2191" t="s">
        <v>1248</v>
      </c>
      <c r="M2191">
        <v>3138.0753138075315</v>
      </c>
      <c r="N2191" t="s">
        <v>1249</v>
      </c>
      <c r="O2191">
        <v>115</v>
      </c>
      <c r="P2191" t="s">
        <v>96</v>
      </c>
      <c r="Q2191" t="s">
        <v>96</v>
      </c>
      <c r="R2191" t="s">
        <v>96</v>
      </c>
      <c r="S2191" t="s">
        <v>96</v>
      </c>
      <c r="T2191" t="s">
        <v>96</v>
      </c>
    </row>
    <row r="2192" spans="2:20" x14ac:dyDescent="0.25">
      <c r="B2192">
        <v>2005</v>
      </c>
      <c r="C2192">
        <v>4</v>
      </c>
      <c r="D2192">
        <v>5</v>
      </c>
      <c r="E2192" t="s">
        <v>32</v>
      </c>
      <c r="F2192">
        <v>75.540000000000006</v>
      </c>
      <c r="G2192" t="s">
        <v>96</v>
      </c>
      <c r="H2192" s="27">
        <v>130</v>
      </c>
      <c r="I2192">
        <v>4000</v>
      </c>
      <c r="J2192" t="s">
        <v>114</v>
      </c>
      <c r="K2192" t="s">
        <v>216</v>
      </c>
      <c r="L2192" t="s">
        <v>1190</v>
      </c>
      <c r="M2192">
        <v>4032.2580645161288</v>
      </c>
      <c r="N2192" t="s">
        <v>1191</v>
      </c>
      <c r="O2192">
        <v>156</v>
      </c>
      <c r="P2192" t="s">
        <v>96</v>
      </c>
      <c r="Q2192" t="s">
        <v>96</v>
      </c>
      <c r="R2192" t="s">
        <v>96</v>
      </c>
      <c r="S2192" t="s">
        <v>96</v>
      </c>
      <c r="T2192" t="s">
        <v>96</v>
      </c>
    </row>
    <row r="2193" spans="2:20" x14ac:dyDescent="0.25">
      <c r="B2193">
        <v>2005</v>
      </c>
      <c r="C2193">
        <v>4</v>
      </c>
      <c r="D2193">
        <v>5</v>
      </c>
      <c r="E2193" t="s">
        <v>28</v>
      </c>
      <c r="F2193">
        <v>25</v>
      </c>
      <c r="G2193">
        <v>94.4</v>
      </c>
      <c r="H2193">
        <v>133</v>
      </c>
      <c r="I2193">
        <v>4200</v>
      </c>
      <c r="J2193" t="s">
        <v>114</v>
      </c>
      <c r="K2193" t="s">
        <v>1128</v>
      </c>
      <c r="L2193" t="s">
        <v>1129</v>
      </c>
      <c r="M2193">
        <v>4449.1525423728808</v>
      </c>
      <c r="N2193" t="s">
        <v>1130</v>
      </c>
      <c r="O2193">
        <v>159.6</v>
      </c>
      <c r="Q2193" t="s">
        <v>96</v>
      </c>
      <c r="R2193" t="s">
        <v>96</v>
      </c>
      <c r="S2193" t="s">
        <v>96</v>
      </c>
      <c r="T2193" t="s">
        <v>96</v>
      </c>
    </row>
    <row r="2194" spans="2:20" x14ac:dyDescent="0.25">
      <c r="B2194">
        <v>2005</v>
      </c>
      <c r="C2194">
        <v>4</v>
      </c>
      <c r="D2194">
        <v>5</v>
      </c>
      <c r="E2194" t="s">
        <v>28</v>
      </c>
      <c r="F2194">
        <v>30</v>
      </c>
      <c r="G2194">
        <v>95.3</v>
      </c>
      <c r="H2194">
        <v>130</v>
      </c>
      <c r="I2194">
        <v>4500</v>
      </c>
      <c r="J2194" t="s">
        <v>114</v>
      </c>
      <c r="K2194" t="s">
        <v>1128</v>
      </c>
      <c r="L2194" t="s">
        <v>1172</v>
      </c>
      <c r="M2194">
        <v>4721.9307450157394</v>
      </c>
      <c r="N2194" t="s">
        <v>1173</v>
      </c>
      <c r="O2194">
        <v>156</v>
      </c>
      <c r="Q2194" t="s">
        <v>96</v>
      </c>
      <c r="R2194" t="s">
        <v>96</v>
      </c>
      <c r="S2194" t="s">
        <v>96</v>
      </c>
      <c r="T2194" t="s">
        <v>96</v>
      </c>
    </row>
    <row r="2195" spans="2:20" x14ac:dyDescent="0.25">
      <c r="B2195">
        <v>2005</v>
      </c>
      <c r="C2195">
        <v>4</v>
      </c>
      <c r="D2195">
        <v>5</v>
      </c>
      <c r="E2195" t="s">
        <v>29</v>
      </c>
      <c r="F2195">
        <v>184.1</v>
      </c>
      <c r="G2195" s="27">
        <v>92.4</v>
      </c>
      <c r="H2195" s="27">
        <v>132</v>
      </c>
      <c r="I2195">
        <v>5431.83</v>
      </c>
      <c r="J2195" t="s">
        <v>114</v>
      </c>
      <c r="K2195" t="s">
        <v>1169</v>
      </c>
      <c r="L2195" t="s">
        <v>1170</v>
      </c>
      <c r="M2195">
        <v>5878.6044663285293</v>
      </c>
      <c r="N2195" t="s">
        <v>1171</v>
      </c>
      <c r="O2195">
        <v>158.4</v>
      </c>
      <c r="P2195" t="s">
        <v>96</v>
      </c>
      <c r="Q2195" t="s">
        <v>96</v>
      </c>
      <c r="R2195" t="s">
        <v>96</v>
      </c>
      <c r="S2195" t="s">
        <v>96</v>
      </c>
      <c r="T2195" t="s">
        <v>96</v>
      </c>
    </row>
    <row r="2196" spans="2:20" x14ac:dyDescent="0.25">
      <c r="B2196">
        <v>2005</v>
      </c>
      <c r="C2196">
        <v>4</v>
      </c>
      <c r="D2196">
        <v>5</v>
      </c>
      <c r="E2196" t="s">
        <v>30</v>
      </c>
      <c r="F2196">
        <v>19.8</v>
      </c>
      <c r="G2196" s="27">
        <v>27.8</v>
      </c>
      <c r="H2196" s="27">
        <v>128</v>
      </c>
      <c r="I2196">
        <v>3535.35</v>
      </c>
      <c r="J2196" t="s">
        <v>119</v>
      </c>
      <c r="K2196" t="s">
        <v>1049</v>
      </c>
      <c r="L2196" t="s">
        <v>1260</v>
      </c>
      <c r="M2196">
        <v>12717.099048034299</v>
      </c>
      <c r="N2196" t="s">
        <v>1261</v>
      </c>
      <c r="O2196">
        <v>153.6</v>
      </c>
      <c r="P2196" t="s">
        <v>96</v>
      </c>
      <c r="Q2196" t="s">
        <v>96</v>
      </c>
      <c r="R2196" t="s">
        <v>96</v>
      </c>
      <c r="S2196" t="s">
        <v>96</v>
      </c>
      <c r="T2196" t="s">
        <v>96</v>
      </c>
    </row>
    <row r="2197" spans="2:20" x14ac:dyDescent="0.25">
      <c r="B2197">
        <v>2005</v>
      </c>
      <c r="C2197">
        <v>4</v>
      </c>
      <c r="D2197">
        <v>6</v>
      </c>
      <c r="E2197" t="s">
        <v>28</v>
      </c>
      <c r="F2197">
        <v>400</v>
      </c>
      <c r="G2197">
        <v>97.5</v>
      </c>
      <c r="H2197">
        <v>127</v>
      </c>
      <c r="I2197">
        <v>4317.5</v>
      </c>
      <c r="J2197" t="s">
        <v>114</v>
      </c>
      <c r="K2197" t="s">
        <v>1177</v>
      </c>
      <c r="L2197" t="s">
        <v>1178</v>
      </c>
      <c r="M2197">
        <v>4428.2051282051279</v>
      </c>
      <c r="N2197" t="s">
        <v>1179</v>
      </c>
      <c r="O2197">
        <v>152.4</v>
      </c>
      <c r="Q2197" t="s">
        <v>96</v>
      </c>
      <c r="R2197" t="s">
        <v>96</v>
      </c>
      <c r="S2197" t="s">
        <v>96</v>
      </c>
      <c r="T2197" t="s">
        <v>96</v>
      </c>
    </row>
    <row r="2198" spans="2:20" x14ac:dyDescent="0.25">
      <c r="B2198">
        <v>2005</v>
      </c>
      <c r="C2198">
        <v>4</v>
      </c>
      <c r="D2198">
        <v>6</v>
      </c>
      <c r="E2198" t="s">
        <v>29</v>
      </c>
      <c r="F2198">
        <v>80</v>
      </c>
      <c r="G2198" s="27">
        <v>96</v>
      </c>
      <c r="H2198" s="27">
        <v>137</v>
      </c>
      <c r="I2198">
        <v>4600</v>
      </c>
      <c r="J2198" t="s">
        <v>114</v>
      </c>
      <c r="K2198" t="s">
        <v>809</v>
      </c>
      <c r="L2198" t="s">
        <v>1107</v>
      </c>
      <c r="M2198">
        <v>4791.666666666667</v>
      </c>
      <c r="N2198" t="s">
        <v>1108</v>
      </c>
      <c r="O2198">
        <v>164.4</v>
      </c>
      <c r="P2198" t="s">
        <v>96</v>
      </c>
      <c r="Q2198" t="s">
        <v>96</v>
      </c>
      <c r="R2198" t="s">
        <v>96</v>
      </c>
      <c r="S2198" t="s">
        <v>96</v>
      </c>
      <c r="T2198" t="s">
        <v>96</v>
      </c>
    </row>
    <row r="2199" spans="2:20" x14ac:dyDescent="0.25">
      <c r="B2199">
        <v>2005</v>
      </c>
      <c r="C2199">
        <v>4</v>
      </c>
      <c r="D2199">
        <v>6</v>
      </c>
      <c r="E2199" t="s">
        <v>30</v>
      </c>
      <c r="F2199">
        <v>40.49</v>
      </c>
      <c r="G2199">
        <v>33.292170906396642</v>
      </c>
      <c r="H2199">
        <v>108</v>
      </c>
      <c r="I2199">
        <v>6300</v>
      </c>
      <c r="J2199" t="s">
        <v>119</v>
      </c>
      <c r="K2199" t="s">
        <v>1049</v>
      </c>
      <c r="L2199" t="s">
        <v>1266</v>
      </c>
      <c r="M2199">
        <v>18923</v>
      </c>
      <c r="N2199">
        <v>175.21</v>
      </c>
      <c r="O2199">
        <v>135</v>
      </c>
      <c r="P2199" t="s">
        <v>96</v>
      </c>
      <c r="Q2199" t="s">
        <v>96</v>
      </c>
      <c r="R2199" t="s">
        <v>96</v>
      </c>
      <c r="S2199" t="s">
        <v>96</v>
      </c>
      <c r="T2199" t="s">
        <v>96</v>
      </c>
    </row>
    <row r="2200" spans="2:20" x14ac:dyDescent="0.25">
      <c r="B2200">
        <v>2005</v>
      </c>
      <c r="C2200">
        <v>4</v>
      </c>
      <c r="D2200">
        <v>7</v>
      </c>
      <c r="E2200" t="s">
        <v>30</v>
      </c>
      <c r="F2200">
        <v>78.23</v>
      </c>
      <c r="G2200" t="s">
        <v>96</v>
      </c>
      <c r="H2200" s="27">
        <v>121</v>
      </c>
      <c r="I2200">
        <v>3749.99</v>
      </c>
      <c r="J2200" t="s">
        <v>114</v>
      </c>
      <c r="K2200" t="s">
        <v>1184</v>
      </c>
      <c r="L2200" t="s">
        <v>170</v>
      </c>
      <c r="M2200">
        <v>3926.6948781047699</v>
      </c>
      <c r="N2200" t="s">
        <v>1185</v>
      </c>
      <c r="O2200">
        <v>145.19999999999999</v>
      </c>
      <c r="P2200" t="s">
        <v>96</v>
      </c>
      <c r="Q2200" t="s">
        <v>96</v>
      </c>
      <c r="R2200" t="s">
        <v>96</v>
      </c>
      <c r="S2200" t="s">
        <v>96</v>
      </c>
      <c r="T2200" t="s">
        <v>96</v>
      </c>
    </row>
    <row r="2201" spans="2:20" x14ac:dyDescent="0.25">
      <c r="B2201">
        <v>2005</v>
      </c>
      <c r="C2201">
        <v>4</v>
      </c>
      <c r="D2201">
        <v>7</v>
      </c>
      <c r="E2201" t="s">
        <v>32</v>
      </c>
      <c r="F2201">
        <v>80</v>
      </c>
      <c r="G2201" t="s">
        <v>96</v>
      </c>
      <c r="H2201" s="27">
        <v>131</v>
      </c>
      <c r="I2201">
        <v>3800</v>
      </c>
      <c r="J2201" t="s">
        <v>114</v>
      </c>
      <c r="K2201" t="s">
        <v>1187</v>
      </c>
      <c r="L2201" t="s">
        <v>1188</v>
      </c>
      <c r="M2201">
        <v>3846.1538461538466</v>
      </c>
      <c r="N2201" t="s">
        <v>1189</v>
      </c>
      <c r="O2201">
        <v>157.19999999999999</v>
      </c>
      <c r="P2201" t="s">
        <v>96</v>
      </c>
      <c r="Q2201" t="s">
        <v>96</v>
      </c>
      <c r="R2201" t="s">
        <v>96</v>
      </c>
      <c r="S2201" t="s">
        <v>96</v>
      </c>
      <c r="T2201" t="s">
        <v>96</v>
      </c>
    </row>
    <row r="2202" spans="2:20" x14ac:dyDescent="0.25">
      <c r="B2202">
        <v>2005</v>
      </c>
      <c r="C2202">
        <v>4</v>
      </c>
      <c r="D2202">
        <v>7</v>
      </c>
      <c r="E2202" t="s">
        <v>29</v>
      </c>
      <c r="F2202">
        <v>97.25</v>
      </c>
      <c r="G2202" t="s">
        <v>96</v>
      </c>
      <c r="H2202" s="27">
        <v>138</v>
      </c>
      <c r="I2202">
        <v>4730.08</v>
      </c>
      <c r="J2202" t="s">
        <v>114</v>
      </c>
      <c r="K2202" t="s">
        <v>1104</v>
      </c>
      <c r="L2202" t="s">
        <v>1105</v>
      </c>
      <c r="M2202">
        <v>4782</v>
      </c>
      <c r="N2202" t="s">
        <v>1106</v>
      </c>
      <c r="O2202">
        <v>165.6</v>
      </c>
      <c r="P2202" t="s">
        <v>96</v>
      </c>
      <c r="Q2202" t="s">
        <v>96</v>
      </c>
      <c r="R2202" t="s">
        <v>96</v>
      </c>
      <c r="S2202" t="s">
        <v>96</v>
      </c>
      <c r="T2202" t="s">
        <v>96</v>
      </c>
    </row>
    <row r="2203" spans="2:20" x14ac:dyDescent="0.25">
      <c r="B2203">
        <v>2005</v>
      </c>
      <c r="C2203">
        <v>4</v>
      </c>
      <c r="D2203">
        <v>7</v>
      </c>
      <c r="E2203" t="s">
        <v>30</v>
      </c>
      <c r="F2203">
        <v>159.63</v>
      </c>
      <c r="G2203" t="s">
        <v>96</v>
      </c>
      <c r="H2203" s="27">
        <v>137</v>
      </c>
      <c r="I2203">
        <v>4970.9799999999996</v>
      </c>
      <c r="J2203" t="s">
        <v>114</v>
      </c>
      <c r="K2203" t="s">
        <v>1062</v>
      </c>
      <c r="L2203" t="s">
        <v>1063</v>
      </c>
      <c r="M2203">
        <v>5114.18</v>
      </c>
      <c r="N2203" t="s">
        <v>1064</v>
      </c>
      <c r="O2203">
        <v>164.4</v>
      </c>
      <c r="P2203" t="s">
        <v>531</v>
      </c>
      <c r="Q2203">
        <v>400</v>
      </c>
      <c r="R2203" t="s">
        <v>96</v>
      </c>
      <c r="S2203" t="s">
        <v>96</v>
      </c>
      <c r="T2203" t="s">
        <v>96</v>
      </c>
    </row>
    <row r="2204" spans="2:20" x14ac:dyDescent="0.25">
      <c r="B2204">
        <v>2005</v>
      </c>
      <c r="C2204">
        <v>4</v>
      </c>
      <c r="D2204">
        <v>7</v>
      </c>
      <c r="E2204" t="s">
        <v>30</v>
      </c>
      <c r="F2204">
        <v>149.19999999999999</v>
      </c>
      <c r="G2204" s="27">
        <v>96.2</v>
      </c>
      <c r="H2204" s="27">
        <v>137</v>
      </c>
      <c r="I2204">
        <v>5100</v>
      </c>
      <c r="J2204" t="s">
        <v>114</v>
      </c>
      <c r="K2204" t="s">
        <v>1068</v>
      </c>
      <c r="L2204" t="s">
        <v>1069</v>
      </c>
      <c r="M2204">
        <v>5301.4553014553021</v>
      </c>
      <c r="N2204" t="s">
        <v>1070</v>
      </c>
      <c r="O2204">
        <v>164.4</v>
      </c>
      <c r="P2204" t="s">
        <v>531</v>
      </c>
      <c r="Q2204">
        <v>400</v>
      </c>
      <c r="R2204" t="s">
        <v>96</v>
      </c>
      <c r="S2204" t="s">
        <v>96</v>
      </c>
      <c r="T2204" t="s">
        <v>96</v>
      </c>
    </row>
    <row r="2205" spans="2:20" x14ac:dyDescent="0.25">
      <c r="B2205">
        <v>2005</v>
      </c>
      <c r="C2205">
        <v>4</v>
      </c>
      <c r="D2205">
        <v>8</v>
      </c>
      <c r="E2205" t="s">
        <v>33</v>
      </c>
      <c r="F2205">
        <v>110</v>
      </c>
      <c r="G2205" s="27">
        <v>82.3</v>
      </c>
      <c r="H2205" s="27">
        <v>88</v>
      </c>
      <c r="I2205">
        <v>1700</v>
      </c>
      <c r="J2205" t="s">
        <v>114</v>
      </c>
      <c r="K2205" t="s">
        <v>1236</v>
      </c>
      <c r="L2205" t="s">
        <v>1237</v>
      </c>
      <c r="M2205">
        <v>2065.6136087484811</v>
      </c>
      <c r="N2205" t="s">
        <v>1238</v>
      </c>
      <c r="O2205">
        <v>105.6</v>
      </c>
      <c r="P2205" t="s">
        <v>96</v>
      </c>
      <c r="Q2205" t="s">
        <v>96</v>
      </c>
      <c r="R2205" t="s">
        <v>96</v>
      </c>
      <c r="S2205" t="s">
        <v>96</v>
      </c>
      <c r="T2205" t="s">
        <v>96</v>
      </c>
    </row>
    <row r="2206" spans="2:20" x14ac:dyDescent="0.25">
      <c r="B2206">
        <v>2005</v>
      </c>
      <c r="C2206">
        <v>4</v>
      </c>
      <c r="D2206">
        <v>8</v>
      </c>
      <c r="E2206" t="s">
        <v>32</v>
      </c>
      <c r="F2206">
        <v>279.16000000000003</v>
      </c>
      <c r="G2206" t="s">
        <v>96</v>
      </c>
      <c r="H2206" s="27">
        <v>124</v>
      </c>
      <c r="I2206">
        <v>4000</v>
      </c>
      <c r="J2206" t="s">
        <v>114</v>
      </c>
      <c r="K2206" t="s">
        <v>1202</v>
      </c>
      <c r="L2206" t="s">
        <v>1210</v>
      </c>
      <c r="M2206">
        <v>4127.9669762641888</v>
      </c>
      <c r="N2206" t="s">
        <v>1211</v>
      </c>
      <c r="O2206">
        <v>148.80000000000001</v>
      </c>
      <c r="P2206" t="s">
        <v>96</v>
      </c>
      <c r="Q2206" t="s">
        <v>96</v>
      </c>
      <c r="R2206" t="s">
        <v>96</v>
      </c>
      <c r="S2206" t="s">
        <v>96</v>
      </c>
      <c r="T2206" t="s">
        <v>96</v>
      </c>
    </row>
    <row r="2207" spans="2:20" x14ac:dyDescent="0.25">
      <c r="B2207">
        <v>2005</v>
      </c>
      <c r="C2207">
        <v>4</v>
      </c>
      <c r="D2207">
        <v>8</v>
      </c>
      <c r="E2207" t="s">
        <v>30</v>
      </c>
      <c r="F2207">
        <v>159.16</v>
      </c>
      <c r="G2207" t="s">
        <v>96</v>
      </c>
      <c r="H2207" s="27">
        <v>135</v>
      </c>
      <c r="I2207">
        <v>4650</v>
      </c>
      <c r="J2207" t="s">
        <v>114</v>
      </c>
      <c r="K2207" t="s">
        <v>1062</v>
      </c>
      <c r="L2207" t="s">
        <v>1080</v>
      </c>
      <c r="M2207">
        <v>4813.66</v>
      </c>
      <c r="N2207" t="s">
        <v>1081</v>
      </c>
      <c r="O2207">
        <v>162</v>
      </c>
      <c r="P2207" t="s">
        <v>531</v>
      </c>
      <c r="Q2207">
        <v>500</v>
      </c>
      <c r="R2207" t="s">
        <v>96</v>
      </c>
      <c r="S2207" t="s">
        <v>96</v>
      </c>
      <c r="T2207" t="s">
        <v>96</v>
      </c>
    </row>
    <row r="2208" spans="2:20" x14ac:dyDescent="0.25">
      <c r="B2208">
        <v>2005</v>
      </c>
      <c r="C2208">
        <v>4</v>
      </c>
      <c r="D2208">
        <v>8</v>
      </c>
      <c r="E2208" t="s">
        <v>28</v>
      </c>
      <c r="F2208">
        <v>81.5</v>
      </c>
      <c r="G2208">
        <v>100</v>
      </c>
      <c r="H2208">
        <v>141</v>
      </c>
      <c r="I2208">
        <v>4706.28</v>
      </c>
      <c r="J2208" t="s">
        <v>114</v>
      </c>
      <c r="K2208" t="s">
        <v>1121</v>
      </c>
      <c r="L2208" t="s">
        <v>1122</v>
      </c>
      <c r="M2208">
        <v>4706.2822085889575</v>
      </c>
      <c r="N2208" t="s">
        <v>1123</v>
      </c>
      <c r="O2208">
        <v>169.2</v>
      </c>
      <c r="Q2208" t="s">
        <v>96</v>
      </c>
      <c r="R2208" t="s">
        <v>96</v>
      </c>
      <c r="S2208" t="s">
        <v>96</v>
      </c>
      <c r="T2208" t="s">
        <v>96</v>
      </c>
    </row>
    <row r="2209" spans="2:20" x14ac:dyDescent="0.25">
      <c r="B2209">
        <v>2005</v>
      </c>
      <c r="C2209">
        <v>4</v>
      </c>
      <c r="D2209">
        <v>8</v>
      </c>
      <c r="E2209" t="s">
        <v>30</v>
      </c>
      <c r="F2209">
        <v>25.91</v>
      </c>
      <c r="G2209">
        <v>34.735623311462753</v>
      </c>
      <c r="H2209">
        <v>122</v>
      </c>
      <c r="I2209">
        <v>4245.47</v>
      </c>
      <c r="J2209" t="s">
        <v>119</v>
      </c>
      <c r="K2209" t="s">
        <v>1184</v>
      </c>
      <c r="L2209" t="s">
        <v>1267</v>
      </c>
      <c r="M2209">
        <v>12222</v>
      </c>
      <c r="N2209">
        <v>100.18</v>
      </c>
      <c r="O2209">
        <v>130</v>
      </c>
      <c r="P2209" t="s">
        <v>96</v>
      </c>
      <c r="Q2209" t="s">
        <v>96</v>
      </c>
      <c r="R2209" t="s">
        <v>96</v>
      </c>
      <c r="S2209" t="s">
        <v>96</v>
      </c>
      <c r="T2209" t="s">
        <v>96</v>
      </c>
    </row>
    <row r="2210" spans="2:20" x14ac:dyDescent="0.25">
      <c r="B2210">
        <v>2005</v>
      </c>
      <c r="C2210">
        <v>4</v>
      </c>
      <c r="D2210">
        <v>9</v>
      </c>
      <c r="E2210" t="s">
        <v>30</v>
      </c>
      <c r="F2210">
        <v>138</v>
      </c>
      <c r="G2210" t="s">
        <v>96</v>
      </c>
      <c r="H2210" s="27">
        <v>124</v>
      </c>
      <c r="I2210">
        <v>4300</v>
      </c>
      <c r="J2210" t="s">
        <v>114</v>
      </c>
      <c r="K2210" t="s">
        <v>1184</v>
      </c>
      <c r="L2210" t="s">
        <v>556</v>
      </c>
      <c r="M2210">
        <v>4423.8683127572021</v>
      </c>
      <c r="N2210" t="s">
        <v>1186</v>
      </c>
      <c r="O2210">
        <v>148.80000000000001</v>
      </c>
      <c r="P2210" t="s">
        <v>96</v>
      </c>
      <c r="Q2210" t="s">
        <v>96</v>
      </c>
      <c r="R2210" t="s">
        <v>96</v>
      </c>
      <c r="S2210" t="s">
        <v>96</v>
      </c>
      <c r="T2210" t="s">
        <v>96</v>
      </c>
    </row>
    <row r="2211" spans="2:20" x14ac:dyDescent="0.25">
      <c r="B2211">
        <v>2005</v>
      </c>
      <c r="C2211">
        <v>4</v>
      </c>
      <c r="D2211">
        <v>9</v>
      </c>
      <c r="E2211" t="s">
        <v>32</v>
      </c>
      <c r="F2211">
        <v>100.72</v>
      </c>
      <c r="G2211" t="s">
        <v>96</v>
      </c>
      <c r="H2211" s="27">
        <v>134</v>
      </c>
      <c r="I2211">
        <v>5000</v>
      </c>
      <c r="J2211" t="s">
        <v>114</v>
      </c>
      <c r="K2211" t="s">
        <v>1086</v>
      </c>
      <c r="L2211" t="s">
        <v>1099</v>
      </c>
      <c r="M2211">
        <v>5219.2066805845516</v>
      </c>
      <c r="N2211" t="s">
        <v>1100</v>
      </c>
      <c r="O2211">
        <v>160.80000000000001</v>
      </c>
      <c r="P2211" t="s">
        <v>96</v>
      </c>
      <c r="Q2211" t="s">
        <v>96</v>
      </c>
      <c r="R2211" t="s">
        <v>96</v>
      </c>
      <c r="S2211" t="s">
        <v>96</v>
      </c>
      <c r="T2211" t="s">
        <v>96</v>
      </c>
    </row>
    <row r="2212" spans="2:20" x14ac:dyDescent="0.25">
      <c r="B2212">
        <v>2005</v>
      </c>
      <c r="C2212">
        <v>4</v>
      </c>
      <c r="D2212">
        <v>9</v>
      </c>
      <c r="E2212" t="s">
        <v>30</v>
      </c>
      <c r="F2212">
        <v>167.36</v>
      </c>
      <c r="G2212" t="s">
        <v>96</v>
      </c>
      <c r="H2212" t="s">
        <v>96</v>
      </c>
      <c r="I2212">
        <v>12000</v>
      </c>
      <c r="J2212" t="s">
        <v>118</v>
      </c>
      <c r="K2212" t="s">
        <v>1273</v>
      </c>
      <c r="L2212" t="s">
        <v>1274</v>
      </c>
      <c r="M2212" t="s">
        <v>96</v>
      </c>
      <c r="N2212" t="s">
        <v>96</v>
      </c>
      <c r="O2212" t="s">
        <v>96</v>
      </c>
      <c r="P2212" t="s">
        <v>96</v>
      </c>
      <c r="Q2212" t="s">
        <v>96</v>
      </c>
      <c r="R2212" t="s">
        <v>96</v>
      </c>
      <c r="S2212" t="s">
        <v>96</v>
      </c>
      <c r="T2212" t="s">
        <v>96</v>
      </c>
    </row>
    <row r="2213" spans="2:20" x14ac:dyDescent="0.25">
      <c r="B2213">
        <v>2005</v>
      </c>
      <c r="C2213">
        <v>4</v>
      </c>
      <c r="D2213">
        <v>10</v>
      </c>
      <c r="E2213" t="s">
        <v>32</v>
      </c>
      <c r="F2213">
        <v>80</v>
      </c>
      <c r="G2213" t="s">
        <v>96</v>
      </c>
      <c r="H2213" s="27">
        <v>125</v>
      </c>
      <c r="I2213">
        <v>3400</v>
      </c>
      <c r="J2213" t="s">
        <v>114</v>
      </c>
      <c r="K2213" t="s">
        <v>1202</v>
      </c>
      <c r="L2213" t="s">
        <v>1203</v>
      </c>
      <c r="M2213">
        <v>3530.6334371754938</v>
      </c>
      <c r="N2213" t="s">
        <v>1204</v>
      </c>
      <c r="O2213">
        <v>150</v>
      </c>
      <c r="P2213" t="s">
        <v>96</v>
      </c>
      <c r="Q2213" t="s">
        <v>96</v>
      </c>
      <c r="R2213" t="s">
        <v>96</v>
      </c>
      <c r="S2213" t="s">
        <v>96</v>
      </c>
      <c r="T2213" t="s">
        <v>96</v>
      </c>
    </row>
    <row r="2214" spans="2:20" x14ac:dyDescent="0.25">
      <c r="B2214">
        <v>2005</v>
      </c>
      <c r="C2214">
        <v>4</v>
      </c>
      <c r="D2214">
        <v>10</v>
      </c>
      <c r="E2214" t="s">
        <v>30</v>
      </c>
      <c r="F2214">
        <v>205</v>
      </c>
      <c r="G2214" t="s">
        <v>96</v>
      </c>
      <c r="H2214" s="27">
        <v>137</v>
      </c>
      <c r="I2214">
        <v>4800</v>
      </c>
      <c r="J2214" t="s">
        <v>114</v>
      </c>
      <c r="K2214" t="s">
        <v>1037</v>
      </c>
      <c r="L2214" t="s">
        <v>1076</v>
      </c>
      <c r="M2214">
        <v>4918.0327868852464</v>
      </c>
      <c r="N2214" t="s">
        <v>1077</v>
      </c>
      <c r="O2214">
        <v>164.4</v>
      </c>
      <c r="P2214" t="s">
        <v>96</v>
      </c>
      <c r="Q2214" t="s">
        <v>96</v>
      </c>
      <c r="R2214" t="s">
        <v>96</v>
      </c>
      <c r="S2214" t="s">
        <v>96</v>
      </c>
      <c r="T2214" t="s">
        <v>96</v>
      </c>
    </row>
    <row r="2215" spans="2:20" x14ac:dyDescent="0.25">
      <c r="B2215">
        <v>2005</v>
      </c>
      <c r="C2215">
        <v>4</v>
      </c>
      <c r="D2215">
        <v>10</v>
      </c>
      <c r="E2215" t="s">
        <v>30</v>
      </c>
      <c r="F2215">
        <v>240.95</v>
      </c>
      <c r="G2215">
        <v>98</v>
      </c>
      <c r="H2215">
        <v>140</v>
      </c>
      <c r="I2215">
        <v>4975</v>
      </c>
      <c r="J2215" t="s">
        <v>114</v>
      </c>
      <c r="K2215" t="s">
        <v>1040</v>
      </c>
      <c r="L2215" t="s">
        <v>1082</v>
      </c>
      <c r="M2215">
        <v>5075</v>
      </c>
      <c r="N2215">
        <v>36.25</v>
      </c>
      <c r="O2215">
        <v>175</v>
      </c>
      <c r="P2215" t="s">
        <v>531</v>
      </c>
      <c r="Q2215">
        <v>450</v>
      </c>
      <c r="R2215" t="s">
        <v>96</v>
      </c>
      <c r="S2215" t="s">
        <v>96</v>
      </c>
      <c r="T2215" t="s">
        <v>96</v>
      </c>
    </row>
    <row r="2216" spans="2:20" x14ac:dyDescent="0.25">
      <c r="B2216">
        <v>2005</v>
      </c>
      <c r="C2216">
        <v>4</v>
      </c>
      <c r="D2216">
        <v>10</v>
      </c>
      <c r="E2216" t="s">
        <v>28</v>
      </c>
      <c r="F2216">
        <v>20</v>
      </c>
      <c r="G2216">
        <v>98</v>
      </c>
      <c r="H2216">
        <v>134</v>
      </c>
      <c r="I2216">
        <v>5000</v>
      </c>
      <c r="J2216" t="s">
        <v>114</v>
      </c>
      <c r="K2216" t="s">
        <v>50</v>
      </c>
      <c r="L2216" t="s">
        <v>1113</v>
      </c>
      <c r="M2216">
        <v>5102.0408163265301</v>
      </c>
      <c r="N2216" t="s">
        <v>1127</v>
      </c>
      <c r="O2216">
        <v>160.80000000000001</v>
      </c>
      <c r="Q2216" t="s">
        <v>96</v>
      </c>
      <c r="R2216" t="s">
        <v>96</v>
      </c>
      <c r="S2216" t="s">
        <v>96</v>
      </c>
      <c r="T2216" t="s">
        <v>96</v>
      </c>
    </row>
    <row r="2217" spans="2:20" x14ac:dyDescent="0.25">
      <c r="B2217">
        <v>2005</v>
      </c>
      <c r="C2217">
        <v>4</v>
      </c>
      <c r="D2217">
        <v>10</v>
      </c>
      <c r="E2217" t="s">
        <v>28</v>
      </c>
      <c r="F2217">
        <v>66.3</v>
      </c>
      <c r="G2217">
        <v>97.3</v>
      </c>
      <c r="H2217">
        <v>141</v>
      </c>
      <c r="I2217">
        <v>5300</v>
      </c>
      <c r="J2217" t="s">
        <v>114</v>
      </c>
      <c r="K2217" t="s">
        <v>1118</v>
      </c>
      <c r="L2217" t="s">
        <v>1119</v>
      </c>
      <c r="M2217">
        <v>5447.0709146968138</v>
      </c>
      <c r="N2217" t="s">
        <v>1120</v>
      </c>
      <c r="O2217">
        <v>169.2</v>
      </c>
      <c r="Q2217" t="s">
        <v>96</v>
      </c>
      <c r="R2217" t="s">
        <v>96</v>
      </c>
      <c r="S2217" t="s">
        <v>96</v>
      </c>
      <c r="T2217" t="s">
        <v>96</v>
      </c>
    </row>
    <row r="2218" spans="2:20" x14ac:dyDescent="0.25">
      <c r="B2218">
        <v>2005</v>
      </c>
      <c r="C2218">
        <v>4</v>
      </c>
      <c r="D2218">
        <v>10</v>
      </c>
      <c r="E2218" t="s">
        <v>28</v>
      </c>
      <c r="F2218">
        <v>40</v>
      </c>
      <c r="G2218">
        <v>100</v>
      </c>
      <c r="H2218">
        <v>141</v>
      </c>
      <c r="I2218">
        <v>5525</v>
      </c>
      <c r="J2218" t="s">
        <v>114</v>
      </c>
      <c r="K2218" t="s">
        <v>50</v>
      </c>
      <c r="L2218" t="s">
        <v>1113</v>
      </c>
      <c r="M2218">
        <v>5525</v>
      </c>
      <c r="N2218" t="s">
        <v>1117</v>
      </c>
      <c r="O2218">
        <v>169.2</v>
      </c>
      <c r="Q2218" t="s">
        <v>96</v>
      </c>
      <c r="R2218" t="s">
        <v>96</v>
      </c>
      <c r="S2218" t="s">
        <v>96</v>
      </c>
      <c r="T2218" t="s">
        <v>96</v>
      </c>
    </row>
    <row r="2219" spans="2:20" x14ac:dyDescent="0.25">
      <c r="B2219">
        <v>2005</v>
      </c>
      <c r="C2219">
        <v>4</v>
      </c>
      <c r="D2219">
        <v>10</v>
      </c>
      <c r="E2219" t="s">
        <v>28</v>
      </c>
      <c r="F2219">
        <v>80</v>
      </c>
      <c r="G2219">
        <v>99</v>
      </c>
      <c r="H2219">
        <v>144</v>
      </c>
      <c r="I2219">
        <v>6250</v>
      </c>
      <c r="J2219" t="s">
        <v>114</v>
      </c>
      <c r="K2219" t="s">
        <v>1112</v>
      </c>
      <c r="L2219" t="s">
        <v>1113</v>
      </c>
      <c r="M2219">
        <v>6313.1313131313127</v>
      </c>
      <c r="N2219" t="s">
        <v>1114</v>
      </c>
      <c r="O2219">
        <v>172.8</v>
      </c>
      <c r="Q2219" t="s">
        <v>96</v>
      </c>
      <c r="R2219" t="s">
        <v>96</v>
      </c>
      <c r="S2219" t="s">
        <v>96</v>
      </c>
      <c r="T2219" t="s">
        <v>96</v>
      </c>
    </row>
    <row r="2220" spans="2:20" x14ac:dyDescent="0.25">
      <c r="B2220">
        <v>2005</v>
      </c>
      <c r="C2220">
        <v>4</v>
      </c>
      <c r="D2220">
        <v>10</v>
      </c>
      <c r="E2220" t="s">
        <v>32</v>
      </c>
      <c r="F2220">
        <v>31.52</v>
      </c>
      <c r="G2220">
        <v>26.649746192893403</v>
      </c>
      <c r="H2220">
        <v>116</v>
      </c>
      <c r="I2220">
        <v>3045</v>
      </c>
      <c r="J2220" t="s">
        <v>119</v>
      </c>
      <c r="K2220" t="s">
        <v>1268</v>
      </c>
      <c r="L2220" t="s">
        <v>1269</v>
      </c>
      <c r="M2220">
        <v>11426</v>
      </c>
      <c r="N2220">
        <v>98.5</v>
      </c>
      <c r="O2220">
        <v>100</v>
      </c>
      <c r="P2220" t="s">
        <v>96</v>
      </c>
      <c r="Q2220" t="s">
        <v>96</v>
      </c>
      <c r="R2220" t="s">
        <v>96</v>
      </c>
      <c r="S2220" t="s">
        <v>96</v>
      </c>
      <c r="T2220" t="s">
        <v>96</v>
      </c>
    </row>
    <row r="2221" spans="2:20" x14ac:dyDescent="0.25">
      <c r="B2221">
        <v>2005</v>
      </c>
      <c r="C2221">
        <v>4</v>
      </c>
      <c r="D2221">
        <v>10</v>
      </c>
      <c r="E2221" t="s">
        <v>32</v>
      </c>
      <c r="F2221">
        <v>53.18</v>
      </c>
      <c r="G2221">
        <v>30.838661150808573</v>
      </c>
      <c r="H2221">
        <v>110</v>
      </c>
      <c r="I2221">
        <v>3966.86</v>
      </c>
      <c r="J2221" t="s">
        <v>119</v>
      </c>
      <c r="K2221" t="s">
        <v>1268</v>
      </c>
      <c r="L2221" t="s">
        <v>1269</v>
      </c>
      <c r="M2221">
        <v>12863</v>
      </c>
      <c r="N2221">
        <v>116.94</v>
      </c>
      <c r="O2221">
        <v>100</v>
      </c>
      <c r="P2221" t="s">
        <v>96</v>
      </c>
      <c r="Q2221" t="s">
        <v>96</v>
      </c>
      <c r="R2221" t="s">
        <v>96</v>
      </c>
      <c r="S2221" t="s">
        <v>96</v>
      </c>
      <c r="T2221" t="s">
        <v>96</v>
      </c>
    </row>
    <row r="2222" spans="2:20" x14ac:dyDescent="0.25">
      <c r="B2222">
        <v>2005</v>
      </c>
      <c r="C2222">
        <v>4</v>
      </c>
      <c r="D2222">
        <v>10</v>
      </c>
      <c r="E2222" t="s">
        <v>32</v>
      </c>
      <c r="F2222">
        <v>30.97</v>
      </c>
      <c r="G2222">
        <v>41.072005166289962</v>
      </c>
      <c r="H2222">
        <v>116</v>
      </c>
      <c r="I2222">
        <v>4920.55</v>
      </c>
      <c r="J2222" t="s">
        <v>119</v>
      </c>
      <c r="K2222" t="s">
        <v>1268</v>
      </c>
      <c r="L2222" t="s">
        <v>1269</v>
      </c>
      <c r="M2222">
        <v>11980</v>
      </c>
      <c r="N2222">
        <v>103.28</v>
      </c>
      <c r="O2222">
        <v>100</v>
      </c>
      <c r="P2222" t="s">
        <v>96</v>
      </c>
      <c r="Q2222" t="s">
        <v>96</v>
      </c>
      <c r="R2222" t="s">
        <v>96</v>
      </c>
      <c r="S2222" t="s">
        <v>96</v>
      </c>
      <c r="T2222" t="s">
        <v>96</v>
      </c>
    </row>
    <row r="2223" spans="2:20" x14ac:dyDescent="0.25">
      <c r="B2223">
        <v>2005</v>
      </c>
      <c r="C2223">
        <v>4</v>
      </c>
      <c r="D2223">
        <v>11</v>
      </c>
      <c r="E2223" t="s">
        <v>28</v>
      </c>
      <c r="F2223">
        <v>80</v>
      </c>
      <c r="G2223">
        <v>91.9</v>
      </c>
      <c r="H2223">
        <v>133</v>
      </c>
      <c r="I2223">
        <v>3200</v>
      </c>
      <c r="J2223" t="s">
        <v>114</v>
      </c>
      <c r="K2223" t="s">
        <v>1121</v>
      </c>
      <c r="L2223" t="s">
        <v>1182</v>
      </c>
      <c r="M2223">
        <v>3482.0457018498369</v>
      </c>
      <c r="N2223" t="s">
        <v>1183</v>
      </c>
      <c r="O2223">
        <v>159.6</v>
      </c>
      <c r="Q2223" t="s">
        <v>96</v>
      </c>
      <c r="R2223" t="s">
        <v>96</v>
      </c>
      <c r="S2223" t="s">
        <v>96</v>
      </c>
      <c r="T2223" t="s">
        <v>96</v>
      </c>
    </row>
    <row r="2224" spans="2:20" x14ac:dyDescent="0.25">
      <c r="B2224">
        <v>2005</v>
      </c>
      <c r="C2224">
        <v>4</v>
      </c>
      <c r="D2224">
        <v>11</v>
      </c>
      <c r="E2224" t="s">
        <v>32</v>
      </c>
      <c r="F2224">
        <v>40</v>
      </c>
      <c r="G2224" t="s">
        <v>96</v>
      </c>
      <c r="H2224" s="27">
        <v>118</v>
      </c>
      <c r="I2224">
        <v>3900</v>
      </c>
      <c r="J2224" t="s">
        <v>114</v>
      </c>
      <c r="K2224" t="s">
        <v>216</v>
      </c>
      <c r="L2224" t="s">
        <v>1215</v>
      </c>
      <c r="M2224">
        <v>3947.3684210526321</v>
      </c>
      <c r="N2224" t="s">
        <v>1216</v>
      </c>
      <c r="O2224">
        <v>141.6</v>
      </c>
      <c r="P2224" t="s">
        <v>96</v>
      </c>
      <c r="Q2224" t="s">
        <v>96</v>
      </c>
      <c r="R2224" t="s">
        <v>96</v>
      </c>
      <c r="S2224" t="s">
        <v>96</v>
      </c>
      <c r="T2224" t="s">
        <v>96</v>
      </c>
    </row>
    <row r="2225" spans="2:20" x14ac:dyDescent="0.25">
      <c r="B2225">
        <v>2005</v>
      </c>
      <c r="C2225">
        <v>4</v>
      </c>
      <c r="D2225">
        <v>11</v>
      </c>
      <c r="E2225" t="s">
        <v>30</v>
      </c>
      <c r="F2225">
        <v>41.8</v>
      </c>
      <c r="G2225">
        <v>97.6</v>
      </c>
      <c r="H2225">
        <v>141.5</v>
      </c>
      <c r="I2225">
        <v>4100</v>
      </c>
      <c r="J2225" t="s">
        <v>114</v>
      </c>
      <c r="K2225" t="s">
        <v>1054</v>
      </c>
      <c r="L2225" t="s">
        <v>1083</v>
      </c>
      <c r="M2225">
        <v>4200</v>
      </c>
      <c r="N2225">
        <v>29.69</v>
      </c>
      <c r="O2225">
        <v>165</v>
      </c>
      <c r="P2225" t="s">
        <v>537</v>
      </c>
      <c r="Q2225" t="s">
        <v>96</v>
      </c>
      <c r="R2225" t="s">
        <v>96</v>
      </c>
      <c r="S2225" t="s">
        <v>96</v>
      </c>
      <c r="T2225" t="s">
        <v>96</v>
      </c>
    </row>
    <row r="2226" spans="2:20" x14ac:dyDescent="0.25">
      <c r="B2226">
        <v>2005</v>
      </c>
      <c r="C2226">
        <v>4</v>
      </c>
      <c r="D2226">
        <v>11</v>
      </c>
      <c r="E2226" t="s">
        <v>30</v>
      </c>
      <c r="F2226">
        <v>80</v>
      </c>
      <c r="G2226" t="s">
        <v>96</v>
      </c>
      <c r="H2226" s="27">
        <v>128</v>
      </c>
      <c r="I2226">
        <v>4200</v>
      </c>
      <c r="J2226" t="s">
        <v>114</v>
      </c>
      <c r="K2226" t="s">
        <v>1157</v>
      </c>
      <c r="L2226" t="s">
        <v>1158</v>
      </c>
      <c r="M2226">
        <v>4511.2781954887214</v>
      </c>
      <c r="N2226" t="s">
        <v>1159</v>
      </c>
      <c r="O2226">
        <v>153.6</v>
      </c>
      <c r="P2226" t="s">
        <v>96</v>
      </c>
      <c r="Q2226" t="s">
        <v>96</v>
      </c>
      <c r="R2226" t="s">
        <v>96</v>
      </c>
      <c r="S2226" t="s">
        <v>96</v>
      </c>
      <c r="T2226" t="s">
        <v>96</v>
      </c>
    </row>
    <row r="2227" spans="2:20" x14ac:dyDescent="0.25">
      <c r="B2227">
        <v>2005</v>
      </c>
      <c r="C2227">
        <v>4</v>
      </c>
      <c r="D2227">
        <v>11</v>
      </c>
      <c r="E2227" t="s">
        <v>30</v>
      </c>
      <c r="F2227">
        <v>133.16999999999999</v>
      </c>
      <c r="G2227">
        <v>92.2</v>
      </c>
      <c r="H2227">
        <v>139.30000000000001</v>
      </c>
      <c r="I2227">
        <v>4400</v>
      </c>
      <c r="J2227" t="s">
        <v>114</v>
      </c>
      <c r="K2227" t="s">
        <v>1068</v>
      </c>
      <c r="L2227" t="s">
        <v>1101</v>
      </c>
      <c r="M2227">
        <v>4772</v>
      </c>
      <c r="N2227">
        <v>34.25</v>
      </c>
      <c r="O2227">
        <v>150</v>
      </c>
      <c r="P2227" t="s">
        <v>531</v>
      </c>
      <c r="Q2227">
        <v>300</v>
      </c>
      <c r="R2227" t="s">
        <v>96</v>
      </c>
      <c r="S2227" t="s">
        <v>96</v>
      </c>
      <c r="T2227" t="s">
        <v>96</v>
      </c>
    </row>
    <row r="2228" spans="2:20" x14ac:dyDescent="0.25">
      <c r="B2228">
        <v>2005</v>
      </c>
      <c r="C2228">
        <v>4</v>
      </c>
      <c r="D2228">
        <v>11</v>
      </c>
      <c r="E2228" t="s">
        <v>32</v>
      </c>
      <c r="F2228">
        <v>80</v>
      </c>
      <c r="G2228" t="s">
        <v>96</v>
      </c>
      <c r="H2228" s="27">
        <v>137</v>
      </c>
      <c r="I2228">
        <v>5200</v>
      </c>
      <c r="J2228" t="s">
        <v>114</v>
      </c>
      <c r="K2228" t="s">
        <v>1089</v>
      </c>
      <c r="L2228" t="s">
        <v>1090</v>
      </c>
      <c r="M2228">
        <v>5263.1578947368425</v>
      </c>
      <c r="N2228" t="s">
        <v>1091</v>
      </c>
      <c r="O2228">
        <v>164.4</v>
      </c>
      <c r="P2228" t="s">
        <v>96</v>
      </c>
      <c r="Q2228" t="s">
        <v>96</v>
      </c>
      <c r="R2228" t="s">
        <v>96</v>
      </c>
      <c r="S2228" t="s">
        <v>96</v>
      </c>
      <c r="T2228" t="s">
        <v>96</v>
      </c>
    </row>
    <row r="2229" spans="2:20" x14ac:dyDescent="0.25">
      <c r="B2229">
        <v>2005</v>
      </c>
      <c r="C2229">
        <v>4</v>
      </c>
      <c r="D2229">
        <v>11</v>
      </c>
      <c r="E2229" t="s">
        <v>30</v>
      </c>
      <c r="F2229">
        <v>240</v>
      </c>
      <c r="G2229" s="27">
        <v>98.5</v>
      </c>
      <c r="H2229" s="27">
        <v>139</v>
      </c>
      <c r="I2229">
        <v>5550</v>
      </c>
      <c r="J2229" t="s">
        <v>114</v>
      </c>
      <c r="K2229" t="s">
        <v>1046</v>
      </c>
      <c r="L2229" t="s">
        <v>1047</v>
      </c>
      <c r="M2229">
        <v>5634.5177664974617</v>
      </c>
      <c r="N2229" t="s">
        <v>1048</v>
      </c>
      <c r="O2229">
        <v>166.8</v>
      </c>
      <c r="P2229" t="s">
        <v>537</v>
      </c>
      <c r="Q2229" t="s">
        <v>96</v>
      </c>
      <c r="R2229" t="s">
        <v>96</v>
      </c>
      <c r="S2229" t="s">
        <v>96</v>
      </c>
      <c r="T2229" t="s">
        <v>96</v>
      </c>
    </row>
    <row r="2230" spans="2:20" x14ac:dyDescent="0.25">
      <c r="B2230">
        <v>2005</v>
      </c>
      <c r="C2230">
        <v>4</v>
      </c>
      <c r="D2230">
        <v>11</v>
      </c>
      <c r="E2230" t="s">
        <v>28</v>
      </c>
      <c r="F2230">
        <v>80</v>
      </c>
      <c r="G2230">
        <v>98.75</v>
      </c>
      <c r="H2230">
        <v>130.30000000000001</v>
      </c>
      <c r="I2230">
        <v>3500</v>
      </c>
      <c r="J2230" t="s">
        <v>115</v>
      </c>
      <c r="K2230" t="s">
        <v>1177</v>
      </c>
      <c r="L2230" t="s">
        <v>1181</v>
      </c>
      <c r="M2230">
        <v>3544</v>
      </c>
      <c r="N2230">
        <v>27.2</v>
      </c>
      <c r="O2230">
        <v>135</v>
      </c>
      <c r="P2230" t="s">
        <v>537</v>
      </c>
      <c r="Q2230" t="s">
        <v>96</v>
      </c>
      <c r="R2230" t="s">
        <v>96</v>
      </c>
      <c r="S2230" t="s">
        <v>96</v>
      </c>
      <c r="T2230" t="s">
        <v>96</v>
      </c>
    </row>
    <row r="2231" spans="2:20" x14ac:dyDescent="0.25">
      <c r="B2231">
        <v>2005</v>
      </c>
      <c r="C2231">
        <v>4</v>
      </c>
      <c r="D2231">
        <v>11</v>
      </c>
      <c r="E2231" t="s">
        <v>30</v>
      </c>
      <c r="F2231">
        <v>221.35</v>
      </c>
      <c r="G2231" s="27">
        <v>51.5</v>
      </c>
      <c r="H2231" s="27">
        <v>112</v>
      </c>
      <c r="I2231">
        <v>4600</v>
      </c>
      <c r="J2231" t="s">
        <v>119</v>
      </c>
      <c r="K2231" t="s">
        <v>1040</v>
      </c>
      <c r="L2231" t="s">
        <v>1258</v>
      </c>
      <c r="M2231">
        <v>8932.038834951456</v>
      </c>
      <c r="N2231" t="s">
        <v>1259</v>
      </c>
      <c r="O2231">
        <v>134.4</v>
      </c>
      <c r="P2231" t="s">
        <v>537</v>
      </c>
      <c r="Q2231" t="s">
        <v>96</v>
      </c>
      <c r="R2231" t="s">
        <v>96</v>
      </c>
      <c r="S2231" t="s">
        <v>96</v>
      </c>
      <c r="T2231" t="s">
        <v>96</v>
      </c>
    </row>
    <row r="2232" spans="2:20" x14ac:dyDescent="0.25">
      <c r="B2232">
        <v>2005</v>
      </c>
      <c r="C2232">
        <v>4</v>
      </c>
      <c r="D2232">
        <v>11</v>
      </c>
      <c r="E2232" t="s">
        <v>30</v>
      </c>
      <c r="F2232">
        <v>40</v>
      </c>
      <c r="G2232" t="s">
        <v>96</v>
      </c>
      <c r="H2232" t="s">
        <v>96</v>
      </c>
      <c r="I2232">
        <v>5000</v>
      </c>
      <c r="J2232" t="s">
        <v>118</v>
      </c>
      <c r="K2232" t="s">
        <v>1275</v>
      </c>
      <c r="L2232" t="s">
        <v>1276</v>
      </c>
      <c r="M2232" t="s">
        <v>96</v>
      </c>
      <c r="N2232" t="s">
        <v>96</v>
      </c>
      <c r="O2232" t="s">
        <v>96</v>
      </c>
      <c r="P2232" t="s">
        <v>96</v>
      </c>
      <c r="Q2232" t="s">
        <v>96</v>
      </c>
      <c r="R2232" t="s">
        <v>96</v>
      </c>
      <c r="S2232" t="s">
        <v>96</v>
      </c>
      <c r="T2232" t="s">
        <v>96</v>
      </c>
    </row>
    <row r="2233" spans="2:20" x14ac:dyDescent="0.25">
      <c r="B2233">
        <v>2005</v>
      </c>
      <c r="C2233">
        <v>4</v>
      </c>
      <c r="D2233">
        <v>12</v>
      </c>
      <c r="E2233" t="s">
        <v>30</v>
      </c>
      <c r="F2233">
        <v>184.32</v>
      </c>
      <c r="G2233">
        <v>96.8</v>
      </c>
      <c r="H2233">
        <v>140.1</v>
      </c>
      <c r="I2233">
        <v>6500</v>
      </c>
      <c r="J2233" t="s">
        <v>118</v>
      </c>
      <c r="K2233" t="s">
        <v>1068</v>
      </c>
      <c r="L2233" t="s">
        <v>1278</v>
      </c>
      <c r="M2233">
        <v>63.93</v>
      </c>
      <c r="N2233">
        <v>45.63</v>
      </c>
      <c r="O2233">
        <v>180</v>
      </c>
      <c r="P2233" t="s">
        <v>531</v>
      </c>
      <c r="Q2233">
        <v>800</v>
      </c>
      <c r="R2233" t="s">
        <v>96</v>
      </c>
      <c r="S2233" t="s">
        <v>96</v>
      </c>
      <c r="T2233" t="s">
        <v>96</v>
      </c>
    </row>
    <row r="2234" spans="2:20" x14ac:dyDescent="0.25">
      <c r="B2234">
        <v>2005</v>
      </c>
      <c r="C2234">
        <v>5</v>
      </c>
      <c r="D2234">
        <v>1</v>
      </c>
      <c r="E2234" t="s">
        <v>36</v>
      </c>
      <c r="F2234">
        <v>154.19999999999999</v>
      </c>
      <c r="G2234">
        <v>98.57328145265889</v>
      </c>
      <c r="H2234">
        <v>134</v>
      </c>
      <c r="I2234">
        <v>4000</v>
      </c>
      <c r="J2234" t="s">
        <v>114</v>
      </c>
      <c r="K2234" t="s">
        <v>828</v>
      </c>
      <c r="L2234" t="s">
        <v>886</v>
      </c>
      <c r="M2234">
        <v>4057.8947368421054</v>
      </c>
      <c r="N2234">
        <v>29.850746268656717</v>
      </c>
      <c r="O2234">
        <v>165</v>
      </c>
      <c r="P2234" t="s">
        <v>534</v>
      </c>
      <c r="Q2234" t="s">
        <v>96</v>
      </c>
      <c r="R2234" t="s">
        <v>96</v>
      </c>
      <c r="S2234" t="s">
        <v>96</v>
      </c>
      <c r="T2234" t="s">
        <v>96</v>
      </c>
    </row>
    <row r="2235" spans="2:20" x14ac:dyDescent="0.25">
      <c r="B2235">
        <v>2005</v>
      </c>
      <c r="C2235">
        <v>5</v>
      </c>
      <c r="D2235">
        <v>1</v>
      </c>
      <c r="E2235" t="s">
        <v>35</v>
      </c>
      <c r="F2235">
        <v>88.4</v>
      </c>
      <c r="G2235">
        <v>100</v>
      </c>
      <c r="H2235">
        <v>148</v>
      </c>
      <c r="I2235">
        <v>4200</v>
      </c>
      <c r="J2235" t="s">
        <v>114</v>
      </c>
      <c r="K2235" t="s">
        <v>840</v>
      </c>
      <c r="L2235" t="s">
        <v>807</v>
      </c>
      <c r="M2235">
        <v>4200</v>
      </c>
      <c r="N2235">
        <v>28.37</v>
      </c>
      <c r="O2235">
        <v>165</v>
      </c>
      <c r="P2235" t="s">
        <v>534</v>
      </c>
      <c r="Q2235" t="s">
        <v>96</v>
      </c>
      <c r="R2235" t="s">
        <v>96</v>
      </c>
      <c r="S2235" t="s">
        <v>96</v>
      </c>
      <c r="T2235" t="s">
        <v>96</v>
      </c>
    </row>
    <row r="2236" spans="2:20" x14ac:dyDescent="0.25">
      <c r="B2236">
        <v>2005</v>
      </c>
      <c r="C2236">
        <v>5</v>
      </c>
      <c r="D2236">
        <v>1</v>
      </c>
      <c r="E2236" t="s">
        <v>38</v>
      </c>
      <c r="F2236">
        <v>160.19999999999999</v>
      </c>
      <c r="G2236">
        <v>99</v>
      </c>
      <c r="H2236">
        <v>143.80000000000001</v>
      </c>
      <c r="I2236">
        <v>4444</v>
      </c>
      <c r="J2236" t="s">
        <v>114</v>
      </c>
      <c r="K2236" t="s">
        <v>842</v>
      </c>
      <c r="L2236" t="s">
        <v>843</v>
      </c>
      <c r="M2236">
        <v>4498</v>
      </c>
      <c r="N2236">
        <v>31.28</v>
      </c>
      <c r="O2236">
        <v>160</v>
      </c>
      <c r="P2236" t="s">
        <v>534</v>
      </c>
      <c r="Q2236" t="s">
        <v>96</v>
      </c>
      <c r="R2236" t="s">
        <v>96</v>
      </c>
      <c r="S2236" t="s">
        <v>96</v>
      </c>
      <c r="T2236" t="s">
        <v>96</v>
      </c>
    </row>
    <row r="2237" spans="2:20" x14ac:dyDescent="0.25">
      <c r="B2237">
        <v>2005</v>
      </c>
      <c r="C2237">
        <v>5</v>
      </c>
      <c r="D2237">
        <v>1</v>
      </c>
      <c r="E2237" t="s">
        <v>34</v>
      </c>
      <c r="F2237">
        <v>157</v>
      </c>
      <c r="G2237">
        <v>98.8</v>
      </c>
      <c r="H2237">
        <v>144</v>
      </c>
      <c r="I2237">
        <v>4800</v>
      </c>
      <c r="J2237" t="s">
        <v>114</v>
      </c>
      <c r="K2237" t="s">
        <v>803</v>
      </c>
      <c r="L2237" t="s">
        <v>804</v>
      </c>
      <c r="M2237">
        <v>4859</v>
      </c>
      <c r="N2237">
        <v>33.33</v>
      </c>
      <c r="O2237">
        <v>175</v>
      </c>
      <c r="P2237" t="s">
        <v>531</v>
      </c>
      <c r="Q2237">
        <v>0</v>
      </c>
      <c r="R2237" t="s">
        <v>96</v>
      </c>
      <c r="S2237" t="s">
        <v>96</v>
      </c>
      <c r="T2237" t="s">
        <v>96</v>
      </c>
    </row>
    <row r="2238" spans="2:20" x14ac:dyDescent="0.25">
      <c r="B2238">
        <v>2005</v>
      </c>
      <c r="C2238">
        <v>5</v>
      </c>
      <c r="D2238">
        <v>1</v>
      </c>
      <c r="E2238" t="s">
        <v>36</v>
      </c>
      <c r="F2238">
        <v>40</v>
      </c>
      <c r="G2238">
        <v>98.75</v>
      </c>
      <c r="H2238">
        <v>143</v>
      </c>
      <c r="I2238">
        <v>5200</v>
      </c>
      <c r="J2238" t="s">
        <v>114</v>
      </c>
      <c r="K2238" t="s">
        <v>820</v>
      </c>
      <c r="L2238" t="s">
        <v>822</v>
      </c>
      <c r="M2238">
        <v>5265.8227848101269</v>
      </c>
      <c r="N2238">
        <v>36.363636363636367</v>
      </c>
      <c r="O2238">
        <v>175</v>
      </c>
      <c r="P2238" t="s">
        <v>534</v>
      </c>
      <c r="Q2238" t="s">
        <v>96</v>
      </c>
      <c r="R2238" t="s">
        <v>96</v>
      </c>
      <c r="S2238" t="s">
        <v>96</v>
      </c>
      <c r="T2238" t="s">
        <v>96</v>
      </c>
    </row>
    <row r="2239" spans="2:20" x14ac:dyDescent="0.25">
      <c r="B2239">
        <v>2005</v>
      </c>
      <c r="C2239">
        <v>5</v>
      </c>
      <c r="D2239">
        <v>1</v>
      </c>
      <c r="E2239" t="s">
        <v>36</v>
      </c>
      <c r="F2239">
        <v>120</v>
      </c>
      <c r="G2239">
        <v>99.166666666666671</v>
      </c>
      <c r="H2239">
        <v>143</v>
      </c>
      <c r="I2239">
        <v>5475</v>
      </c>
      <c r="J2239" t="s">
        <v>114</v>
      </c>
      <c r="K2239" t="s">
        <v>825</v>
      </c>
      <c r="L2239" t="s">
        <v>826</v>
      </c>
      <c r="M2239">
        <v>5521.0084033613448</v>
      </c>
      <c r="N2239">
        <v>38.286713286713287</v>
      </c>
      <c r="O2239">
        <v>180</v>
      </c>
      <c r="P2239" t="s">
        <v>534</v>
      </c>
      <c r="Q2239" t="s">
        <v>96</v>
      </c>
      <c r="R2239" t="s">
        <v>96</v>
      </c>
      <c r="S2239" t="s">
        <v>96</v>
      </c>
      <c r="T2239" t="s">
        <v>96</v>
      </c>
    </row>
    <row r="2240" spans="2:20" x14ac:dyDescent="0.25">
      <c r="B2240">
        <v>2005</v>
      </c>
      <c r="C2240">
        <v>5</v>
      </c>
      <c r="D2240">
        <v>1</v>
      </c>
      <c r="E2240" t="s">
        <v>39</v>
      </c>
      <c r="F2240">
        <v>160</v>
      </c>
      <c r="G2240">
        <v>95</v>
      </c>
      <c r="H2240">
        <v>125.7</v>
      </c>
      <c r="I2240">
        <v>3224</v>
      </c>
      <c r="J2240" t="s">
        <v>115</v>
      </c>
      <c r="K2240" t="s">
        <v>855</v>
      </c>
      <c r="L2240" t="s">
        <v>858</v>
      </c>
      <c r="M2240">
        <v>3387</v>
      </c>
      <c r="N2240">
        <v>26.95</v>
      </c>
      <c r="O2240">
        <v>125</v>
      </c>
      <c r="P2240" t="s">
        <v>531</v>
      </c>
      <c r="Q2240">
        <v>0</v>
      </c>
      <c r="R2240" t="s">
        <v>96</v>
      </c>
      <c r="S2240" t="s">
        <v>96</v>
      </c>
      <c r="T2240" t="s">
        <v>96</v>
      </c>
    </row>
    <row r="2241" spans="2:20" x14ac:dyDescent="0.25">
      <c r="B2241">
        <v>2005</v>
      </c>
      <c r="C2241">
        <v>5</v>
      </c>
      <c r="D2241">
        <v>1</v>
      </c>
      <c r="E2241" t="s">
        <v>40</v>
      </c>
      <c r="F2241">
        <v>80</v>
      </c>
      <c r="G2241">
        <v>96</v>
      </c>
      <c r="H2241">
        <v>128</v>
      </c>
      <c r="I2241">
        <v>4200</v>
      </c>
      <c r="J2241" t="s">
        <v>115</v>
      </c>
      <c r="K2241" t="s">
        <v>877</v>
      </c>
      <c r="L2241" t="s">
        <v>878</v>
      </c>
      <c r="M2241">
        <v>4364</v>
      </c>
      <c r="N2241">
        <v>34.090000000000003</v>
      </c>
      <c r="O2241">
        <v>125</v>
      </c>
      <c r="P2241" t="s">
        <v>537</v>
      </c>
      <c r="Q2241" t="s">
        <v>96</v>
      </c>
      <c r="R2241" t="s">
        <v>96</v>
      </c>
      <c r="S2241" t="s">
        <v>96</v>
      </c>
      <c r="T2241" t="s">
        <v>96</v>
      </c>
    </row>
    <row r="2242" spans="2:20" x14ac:dyDescent="0.25">
      <c r="B2242">
        <v>2005</v>
      </c>
      <c r="C2242">
        <v>5</v>
      </c>
      <c r="D2242">
        <v>1</v>
      </c>
      <c r="E2242" t="s">
        <v>40</v>
      </c>
      <c r="F2242">
        <v>156.97</v>
      </c>
      <c r="G2242">
        <v>98</v>
      </c>
      <c r="H2242">
        <v>109.3</v>
      </c>
      <c r="I2242">
        <v>2708</v>
      </c>
      <c r="J2242" t="s">
        <v>116</v>
      </c>
      <c r="K2242" t="s">
        <v>907</v>
      </c>
      <c r="L2242" t="s">
        <v>908</v>
      </c>
      <c r="M2242">
        <v>2760</v>
      </c>
      <c r="N2242">
        <v>24.77</v>
      </c>
      <c r="O2242">
        <v>110</v>
      </c>
      <c r="P2242" t="s">
        <v>537</v>
      </c>
      <c r="Q2242" t="s">
        <v>96</v>
      </c>
      <c r="R2242" t="s">
        <v>96</v>
      </c>
      <c r="S2242" t="s">
        <v>96</v>
      </c>
      <c r="T2242" t="s">
        <v>96</v>
      </c>
    </row>
    <row r="2243" spans="2:20" x14ac:dyDescent="0.25">
      <c r="B2243">
        <v>2005</v>
      </c>
      <c r="C2243">
        <v>5</v>
      </c>
      <c r="D2243">
        <v>1</v>
      </c>
      <c r="E2243" t="s">
        <v>39</v>
      </c>
      <c r="F2243">
        <v>160</v>
      </c>
      <c r="G2243">
        <v>96</v>
      </c>
      <c r="H2243">
        <v>115.8</v>
      </c>
      <c r="I2243">
        <v>2833</v>
      </c>
      <c r="J2243" t="s">
        <v>116</v>
      </c>
      <c r="K2243" t="s">
        <v>855</v>
      </c>
      <c r="L2243" t="s">
        <v>857</v>
      </c>
      <c r="M2243">
        <v>2937</v>
      </c>
      <c r="N2243">
        <v>25.37</v>
      </c>
      <c r="O2243">
        <v>115</v>
      </c>
      <c r="P2243" t="s">
        <v>537</v>
      </c>
      <c r="Q2243" t="s">
        <v>96</v>
      </c>
      <c r="R2243" t="s">
        <v>96</v>
      </c>
      <c r="S2243" t="s">
        <v>96</v>
      </c>
      <c r="T2243" t="s">
        <v>96</v>
      </c>
    </row>
    <row r="2244" spans="2:20" x14ac:dyDescent="0.25">
      <c r="B2244">
        <v>2005</v>
      </c>
      <c r="C2244">
        <v>5</v>
      </c>
      <c r="D2244">
        <v>1</v>
      </c>
      <c r="E2244" t="s">
        <v>36</v>
      </c>
      <c r="F2244">
        <v>640</v>
      </c>
      <c r="G2244">
        <v>96.875</v>
      </c>
      <c r="H2244">
        <v>115</v>
      </c>
      <c r="I2244">
        <v>3600</v>
      </c>
      <c r="J2244" t="s">
        <v>116</v>
      </c>
      <c r="K2244" t="s">
        <v>887</v>
      </c>
      <c r="L2244" t="s">
        <v>888</v>
      </c>
      <c r="M2244">
        <v>3716.1290322580644</v>
      </c>
      <c r="N2244">
        <v>31.304347826086957</v>
      </c>
      <c r="O2244">
        <v>140</v>
      </c>
      <c r="P2244" t="s">
        <v>531</v>
      </c>
      <c r="Q2244">
        <v>200</v>
      </c>
      <c r="R2244" t="s">
        <v>96</v>
      </c>
      <c r="S2244" t="s">
        <v>96</v>
      </c>
      <c r="T2244" t="s">
        <v>96</v>
      </c>
    </row>
    <row r="2245" spans="2:20" x14ac:dyDescent="0.25">
      <c r="B2245">
        <v>2005</v>
      </c>
      <c r="C2245">
        <v>5</v>
      </c>
      <c r="D2245">
        <v>1</v>
      </c>
      <c r="E2245" t="s">
        <v>35</v>
      </c>
      <c r="F2245">
        <v>79.23</v>
      </c>
      <c r="G2245" t="s">
        <v>96</v>
      </c>
      <c r="H2245" t="s">
        <v>96</v>
      </c>
      <c r="I2245">
        <v>1767</v>
      </c>
      <c r="J2245" t="s">
        <v>119</v>
      </c>
      <c r="K2245" t="s">
        <v>923</v>
      </c>
      <c r="L2245" t="s">
        <v>924</v>
      </c>
      <c r="M2245" t="s">
        <v>96</v>
      </c>
      <c r="N2245" t="s">
        <v>96</v>
      </c>
      <c r="O2245" t="s">
        <v>96</v>
      </c>
      <c r="P2245" t="s">
        <v>537</v>
      </c>
      <c r="Q2245" t="s">
        <v>96</v>
      </c>
      <c r="R2245" t="s">
        <v>96</v>
      </c>
      <c r="S2245" t="s">
        <v>96</v>
      </c>
      <c r="T2245" t="s">
        <v>96</v>
      </c>
    </row>
    <row r="2246" spans="2:20" x14ac:dyDescent="0.25">
      <c r="B2246">
        <v>2005</v>
      </c>
      <c r="C2246">
        <v>5</v>
      </c>
      <c r="D2246">
        <v>2</v>
      </c>
      <c r="E2246" t="s">
        <v>35</v>
      </c>
      <c r="F2246">
        <v>100</v>
      </c>
      <c r="G2246">
        <v>100</v>
      </c>
      <c r="H2246">
        <v>147</v>
      </c>
      <c r="I2246">
        <v>4050</v>
      </c>
      <c r="J2246" t="s">
        <v>114</v>
      </c>
      <c r="K2246" t="s">
        <v>834</v>
      </c>
      <c r="L2246" t="s">
        <v>835</v>
      </c>
      <c r="M2246">
        <v>4050</v>
      </c>
      <c r="N2246">
        <v>27.55</v>
      </c>
      <c r="O2246">
        <v>160</v>
      </c>
      <c r="P2246" t="s">
        <v>537</v>
      </c>
      <c r="Q2246" t="s">
        <v>96</v>
      </c>
      <c r="R2246" t="s">
        <v>96</v>
      </c>
      <c r="S2246" t="s">
        <v>96</v>
      </c>
      <c r="T2246" t="s">
        <v>96</v>
      </c>
    </row>
    <row r="2247" spans="2:20" x14ac:dyDescent="0.25">
      <c r="B2247">
        <v>2005</v>
      </c>
      <c r="C2247">
        <v>5</v>
      </c>
      <c r="D2247">
        <v>2</v>
      </c>
      <c r="E2247" t="s">
        <v>36</v>
      </c>
      <c r="F2247">
        <v>87.55</v>
      </c>
      <c r="G2247">
        <v>98.229583095374068</v>
      </c>
      <c r="H2247">
        <v>136</v>
      </c>
      <c r="I2247">
        <v>4150</v>
      </c>
      <c r="J2247" t="s">
        <v>114</v>
      </c>
      <c r="K2247" t="s">
        <v>828</v>
      </c>
      <c r="L2247" t="s">
        <v>829</v>
      </c>
      <c r="M2247">
        <v>4224.7965116279074</v>
      </c>
      <c r="N2247">
        <v>30.514705882352942</v>
      </c>
      <c r="O2247">
        <v>165</v>
      </c>
      <c r="P2247" t="s">
        <v>531</v>
      </c>
      <c r="Q2247">
        <v>0</v>
      </c>
      <c r="R2247" t="s">
        <v>96</v>
      </c>
      <c r="S2247" t="s">
        <v>96</v>
      </c>
      <c r="T2247" t="s">
        <v>96</v>
      </c>
    </row>
    <row r="2248" spans="2:20" x14ac:dyDescent="0.25">
      <c r="B2248">
        <v>2005</v>
      </c>
      <c r="C2248">
        <v>5</v>
      </c>
      <c r="D2248">
        <v>2</v>
      </c>
      <c r="E2248" t="s">
        <v>39</v>
      </c>
      <c r="F2248">
        <v>135.24</v>
      </c>
      <c r="G2248">
        <v>95</v>
      </c>
      <c r="H2248">
        <v>136.69999999999999</v>
      </c>
      <c r="I2248">
        <v>4400</v>
      </c>
      <c r="J2248" t="s">
        <v>114</v>
      </c>
      <c r="K2248" t="s">
        <v>815</v>
      </c>
      <c r="L2248" t="s">
        <v>475</v>
      </c>
      <c r="M2248">
        <v>4646</v>
      </c>
      <c r="N2248">
        <v>33.93</v>
      </c>
      <c r="O2248">
        <v>140</v>
      </c>
      <c r="P2248" t="s">
        <v>531</v>
      </c>
      <c r="Q2248">
        <v>0</v>
      </c>
      <c r="R2248" t="s">
        <v>96</v>
      </c>
      <c r="S2248" t="s">
        <v>96</v>
      </c>
      <c r="T2248" t="s">
        <v>96</v>
      </c>
    </row>
    <row r="2249" spans="2:20" x14ac:dyDescent="0.25">
      <c r="B2249">
        <v>2005</v>
      </c>
      <c r="C2249">
        <v>5</v>
      </c>
      <c r="D2249">
        <v>2</v>
      </c>
      <c r="E2249" t="s">
        <v>35</v>
      </c>
      <c r="F2249">
        <v>237.4</v>
      </c>
      <c r="G2249">
        <v>97</v>
      </c>
      <c r="H2249">
        <v>152</v>
      </c>
      <c r="I2249">
        <v>4507</v>
      </c>
      <c r="J2249" t="s">
        <v>114</v>
      </c>
      <c r="K2249" t="s">
        <v>838</v>
      </c>
      <c r="L2249" t="s">
        <v>839</v>
      </c>
      <c r="M2249">
        <v>4646</v>
      </c>
      <c r="N2249">
        <v>30.56</v>
      </c>
      <c r="O2249">
        <v>180</v>
      </c>
      <c r="P2249" t="s">
        <v>531</v>
      </c>
      <c r="Q2249">
        <v>0</v>
      </c>
      <c r="R2249" t="s">
        <v>96</v>
      </c>
      <c r="S2249" t="s">
        <v>96</v>
      </c>
      <c r="T2249" t="s">
        <v>96</v>
      </c>
    </row>
    <row r="2250" spans="2:20" x14ac:dyDescent="0.25">
      <c r="B2250">
        <v>2005</v>
      </c>
      <c r="C2250">
        <v>5</v>
      </c>
      <c r="D2250">
        <v>2</v>
      </c>
      <c r="E2250" t="s">
        <v>36</v>
      </c>
      <c r="F2250">
        <v>39.1</v>
      </c>
      <c r="G2250">
        <v>98.465473145780052</v>
      </c>
      <c r="H2250">
        <v>144</v>
      </c>
      <c r="I2250">
        <v>4706</v>
      </c>
      <c r="J2250" t="s">
        <v>114</v>
      </c>
      <c r="K2250" t="s">
        <v>827</v>
      </c>
      <c r="L2250" t="s">
        <v>99</v>
      </c>
      <c r="M2250">
        <v>4779.3402597402601</v>
      </c>
      <c r="N2250">
        <v>32.680555555555557</v>
      </c>
      <c r="O2250">
        <v>170</v>
      </c>
      <c r="P2250" t="s">
        <v>531</v>
      </c>
      <c r="Q2250">
        <v>0</v>
      </c>
      <c r="R2250" t="s">
        <v>96</v>
      </c>
      <c r="S2250" t="s">
        <v>96</v>
      </c>
      <c r="T2250" t="s">
        <v>96</v>
      </c>
    </row>
    <row r="2251" spans="2:20" x14ac:dyDescent="0.25">
      <c r="B2251">
        <v>2005</v>
      </c>
      <c r="C2251">
        <v>5</v>
      </c>
      <c r="D2251">
        <v>2</v>
      </c>
      <c r="E2251" t="s">
        <v>40</v>
      </c>
      <c r="F2251">
        <v>66.16</v>
      </c>
      <c r="G2251">
        <v>95</v>
      </c>
      <c r="H2251">
        <v>123.2</v>
      </c>
      <c r="I2251">
        <v>3174</v>
      </c>
      <c r="J2251" t="s">
        <v>115</v>
      </c>
      <c r="K2251" t="s">
        <v>879</v>
      </c>
      <c r="L2251" t="s">
        <v>880</v>
      </c>
      <c r="M2251">
        <v>3333</v>
      </c>
      <c r="N2251">
        <v>27.08</v>
      </c>
      <c r="O2251">
        <v>120</v>
      </c>
      <c r="P2251" t="s">
        <v>534</v>
      </c>
      <c r="Q2251" t="s">
        <v>96</v>
      </c>
      <c r="R2251" t="s">
        <v>96</v>
      </c>
      <c r="S2251" t="s">
        <v>96</v>
      </c>
      <c r="T2251" t="s">
        <v>96</v>
      </c>
    </row>
    <row r="2252" spans="2:20" x14ac:dyDescent="0.25">
      <c r="B2252">
        <v>2005</v>
      </c>
      <c r="C2252">
        <v>5</v>
      </c>
      <c r="D2252">
        <v>2</v>
      </c>
      <c r="E2252" t="s">
        <v>39</v>
      </c>
      <c r="F2252">
        <v>80</v>
      </c>
      <c r="G2252">
        <v>96</v>
      </c>
      <c r="H2252">
        <v>125.5</v>
      </c>
      <c r="I2252">
        <v>3300</v>
      </c>
      <c r="J2252" t="s">
        <v>115</v>
      </c>
      <c r="K2252" t="s">
        <v>815</v>
      </c>
      <c r="L2252" t="s">
        <v>862</v>
      </c>
      <c r="M2252">
        <v>3429</v>
      </c>
      <c r="N2252">
        <v>27.32</v>
      </c>
      <c r="O2252">
        <v>125</v>
      </c>
      <c r="P2252" t="s">
        <v>537</v>
      </c>
      <c r="Q2252" t="s">
        <v>96</v>
      </c>
      <c r="R2252" t="s">
        <v>96</v>
      </c>
      <c r="S2252" t="s">
        <v>96</v>
      </c>
      <c r="T2252" t="s">
        <v>96</v>
      </c>
    </row>
    <row r="2253" spans="2:20" x14ac:dyDescent="0.25">
      <c r="B2253">
        <v>2005</v>
      </c>
      <c r="C2253">
        <v>5</v>
      </c>
      <c r="D2253">
        <v>2</v>
      </c>
      <c r="E2253" t="s">
        <v>40</v>
      </c>
      <c r="F2253">
        <v>53.33</v>
      </c>
      <c r="G2253">
        <v>98</v>
      </c>
      <c r="H2253">
        <v>128.19999999999999</v>
      </c>
      <c r="I2253">
        <v>4050</v>
      </c>
      <c r="J2253" t="s">
        <v>115</v>
      </c>
      <c r="K2253" t="s">
        <v>877</v>
      </c>
      <c r="L2253" t="s">
        <v>878</v>
      </c>
      <c r="M2253">
        <v>4154</v>
      </c>
      <c r="N2253">
        <v>32.39</v>
      </c>
      <c r="O2253">
        <v>125</v>
      </c>
      <c r="P2253" t="s">
        <v>537</v>
      </c>
      <c r="Q2253" t="s">
        <v>96</v>
      </c>
      <c r="R2253" t="s">
        <v>96</v>
      </c>
      <c r="S2253" t="s">
        <v>96</v>
      </c>
      <c r="T2253" t="s">
        <v>96</v>
      </c>
    </row>
    <row r="2254" spans="2:20" x14ac:dyDescent="0.25">
      <c r="B2254">
        <v>2005</v>
      </c>
      <c r="C2254">
        <v>5</v>
      </c>
      <c r="D2254">
        <v>2</v>
      </c>
      <c r="E2254" t="s">
        <v>37</v>
      </c>
      <c r="F2254">
        <v>150</v>
      </c>
      <c r="G2254">
        <v>50.4</v>
      </c>
      <c r="H2254">
        <v>111.4</v>
      </c>
      <c r="I2254">
        <v>1633</v>
      </c>
      <c r="J2254" t="s">
        <v>119</v>
      </c>
      <c r="K2254" t="s">
        <v>852</v>
      </c>
      <c r="L2254" t="s">
        <v>921</v>
      </c>
      <c r="M2254">
        <v>3240</v>
      </c>
      <c r="N2254">
        <v>14.66</v>
      </c>
      <c r="O2254">
        <v>100</v>
      </c>
      <c r="P2254" t="s">
        <v>534</v>
      </c>
      <c r="Q2254" t="s">
        <v>96</v>
      </c>
      <c r="R2254" t="s">
        <v>96</v>
      </c>
      <c r="S2254" t="s">
        <v>96</v>
      </c>
      <c r="T2254" t="s">
        <v>96</v>
      </c>
    </row>
    <row r="2255" spans="2:20" x14ac:dyDescent="0.25">
      <c r="B2255">
        <v>2005</v>
      </c>
      <c r="C2255">
        <v>5</v>
      </c>
      <c r="D2255">
        <v>2</v>
      </c>
      <c r="E2255" t="s">
        <v>34</v>
      </c>
      <c r="F2255">
        <v>21.83</v>
      </c>
      <c r="G2255" t="s">
        <v>96</v>
      </c>
      <c r="H2255">
        <v>124.9</v>
      </c>
      <c r="I2255">
        <v>2428</v>
      </c>
      <c r="J2255" t="s">
        <v>119</v>
      </c>
      <c r="K2255" t="s">
        <v>918</v>
      </c>
      <c r="L2255" t="s">
        <v>920</v>
      </c>
      <c r="M2255" t="s">
        <v>96</v>
      </c>
      <c r="N2255">
        <v>19.440000000000001</v>
      </c>
      <c r="O2255" t="s">
        <v>96</v>
      </c>
      <c r="P2255" t="s">
        <v>534</v>
      </c>
      <c r="Q2255" t="s">
        <v>96</v>
      </c>
      <c r="R2255" t="s">
        <v>96</v>
      </c>
      <c r="S2255" t="s">
        <v>96</v>
      </c>
      <c r="T2255" t="s">
        <v>96</v>
      </c>
    </row>
    <row r="2256" spans="2:20" x14ac:dyDescent="0.25">
      <c r="B2256">
        <v>2005</v>
      </c>
      <c r="C2256">
        <v>5</v>
      </c>
      <c r="D2256">
        <v>2</v>
      </c>
      <c r="E2256" t="s">
        <v>38</v>
      </c>
      <c r="F2256">
        <v>179.62</v>
      </c>
      <c r="G2256">
        <v>46</v>
      </c>
      <c r="H2256">
        <v>122</v>
      </c>
      <c r="I2256">
        <v>3400</v>
      </c>
      <c r="J2256" t="s">
        <v>120</v>
      </c>
      <c r="K2256" t="s">
        <v>929</v>
      </c>
      <c r="L2256" t="s">
        <v>930</v>
      </c>
      <c r="M2256">
        <v>7466</v>
      </c>
      <c r="N2256">
        <v>61.2</v>
      </c>
      <c r="O2256">
        <v>125</v>
      </c>
      <c r="P2256" t="s">
        <v>537</v>
      </c>
      <c r="Q2256" t="s">
        <v>96</v>
      </c>
      <c r="R2256" t="s">
        <v>96</v>
      </c>
      <c r="S2256" t="s">
        <v>96</v>
      </c>
      <c r="T2256" t="s">
        <v>96</v>
      </c>
    </row>
    <row r="2257" spans="2:20" x14ac:dyDescent="0.25">
      <c r="B2257">
        <v>2005</v>
      </c>
      <c r="C2257">
        <v>5</v>
      </c>
      <c r="D2257">
        <v>3</v>
      </c>
      <c r="E2257" t="s">
        <v>38</v>
      </c>
      <c r="F2257">
        <v>51.35</v>
      </c>
      <c r="G2257">
        <v>99</v>
      </c>
      <c r="H2257">
        <v>140.69999999999999</v>
      </c>
      <c r="I2257">
        <v>3200</v>
      </c>
      <c r="J2257" t="s">
        <v>114</v>
      </c>
      <c r="K2257" t="s">
        <v>844</v>
      </c>
      <c r="L2257" t="s">
        <v>845</v>
      </c>
      <c r="M2257">
        <v>3235</v>
      </c>
      <c r="N2257">
        <v>22.99</v>
      </c>
      <c r="O2257">
        <v>150</v>
      </c>
      <c r="P2257" t="s">
        <v>534</v>
      </c>
      <c r="Q2257" t="s">
        <v>96</v>
      </c>
      <c r="R2257" t="s">
        <v>96</v>
      </c>
      <c r="S2257" t="s">
        <v>96</v>
      </c>
      <c r="T2257" t="s">
        <v>96</v>
      </c>
    </row>
    <row r="2258" spans="2:20" x14ac:dyDescent="0.25">
      <c r="B2258">
        <v>2005</v>
      </c>
      <c r="C2258">
        <v>5</v>
      </c>
      <c r="D2258">
        <v>3</v>
      </c>
      <c r="E2258" t="s">
        <v>38</v>
      </c>
      <c r="F2258">
        <v>60</v>
      </c>
      <c r="G2258">
        <v>96</v>
      </c>
      <c r="H2258">
        <v>144</v>
      </c>
      <c r="I2258">
        <v>3800</v>
      </c>
      <c r="J2258" t="s">
        <v>114</v>
      </c>
      <c r="K2258" t="s">
        <v>846</v>
      </c>
      <c r="L2258" t="s">
        <v>847</v>
      </c>
      <c r="M2258">
        <v>3951</v>
      </c>
      <c r="N2258">
        <v>27.44</v>
      </c>
      <c r="O2258">
        <v>155</v>
      </c>
      <c r="P2258" t="s">
        <v>534</v>
      </c>
      <c r="Q2258" t="s">
        <v>96</v>
      </c>
      <c r="R2258" t="s">
        <v>96</v>
      </c>
      <c r="S2258" t="s">
        <v>96</v>
      </c>
      <c r="T2258" t="s">
        <v>96</v>
      </c>
    </row>
    <row r="2259" spans="2:20" x14ac:dyDescent="0.25">
      <c r="B2259">
        <v>2005</v>
      </c>
      <c r="C2259">
        <v>5</v>
      </c>
      <c r="D2259">
        <v>3</v>
      </c>
      <c r="E2259" t="s">
        <v>39</v>
      </c>
      <c r="F2259">
        <v>160</v>
      </c>
      <c r="G2259">
        <v>97</v>
      </c>
      <c r="H2259">
        <v>140.4</v>
      </c>
      <c r="I2259">
        <v>4505</v>
      </c>
      <c r="J2259" t="s">
        <v>114</v>
      </c>
      <c r="K2259" t="s">
        <v>815</v>
      </c>
      <c r="L2259" t="s">
        <v>816</v>
      </c>
      <c r="M2259">
        <v>4661</v>
      </c>
      <c r="N2259">
        <v>33.22</v>
      </c>
      <c r="O2259">
        <v>160</v>
      </c>
      <c r="P2259" t="s">
        <v>531</v>
      </c>
      <c r="Q2259">
        <v>0</v>
      </c>
      <c r="R2259" t="s">
        <v>96</v>
      </c>
      <c r="S2259" t="s">
        <v>96</v>
      </c>
      <c r="T2259" t="s">
        <v>96</v>
      </c>
    </row>
    <row r="2260" spans="2:20" x14ac:dyDescent="0.25">
      <c r="B2260">
        <v>2005</v>
      </c>
      <c r="C2260">
        <v>5</v>
      </c>
      <c r="D2260">
        <v>3</v>
      </c>
      <c r="E2260" t="s">
        <v>34</v>
      </c>
      <c r="F2260">
        <v>104</v>
      </c>
      <c r="G2260">
        <v>98.8</v>
      </c>
      <c r="H2260">
        <v>134.30000000000001</v>
      </c>
      <c r="I2260">
        <v>4600</v>
      </c>
      <c r="J2260" t="s">
        <v>114</v>
      </c>
      <c r="K2260" t="s">
        <v>850</v>
      </c>
      <c r="L2260" t="s">
        <v>851</v>
      </c>
      <c r="M2260">
        <v>4658</v>
      </c>
      <c r="N2260">
        <v>34.25</v>
      </c>
      <c r="O2260">
        <v>155</v>
      </c>
      <c r="P2260" t="s">
        <v>531</v>
      </c>
      <c r="Q2260">
        <v>0</v>
      </c>
      <c r="R2260" t="s">
        <v>96</v>
      </c>
      <c r="S2260" t="s">
        <v>96</v>
      </c>
      <c r="T2260" t="s">
        <v>96</v>
      </c>
    </row>
    <row r="2261" spans="2:20" x14ac:dyDescent="0.25">
      <c r="B2261">
        <v>2005</v>
      </c>
      <c r="C2261">
        <v>5</v>
      </c>
      <c r="D2261">
        <v>3</v>
      </c>
      <c r="E2261" t="s">
        <v>40</v>
      </c>
      <c r="F2261">
        <v>34.450000000000003</v>
      </c>
      <c r="G2261">
        <v>99</v>
      </c>
      <c r="H2261">
        <v>134.1</v>
      </c>
      <c r="I2261">
        <v>4644</v>
      </c>
      <c r="J2261" t="s">
        <v>114</v>
      </c>
      <c r="K2261" t="s">
        <v>882</v>
      </c>
      <c r="L2261" t="s">
        <v>883</v>
      </c>
      <c r="M2261">
        <v>4706</v>
      </c>
      <c r="N2261">
        <v>35.090000000000003</v>
      </c>
      <c r="O2261">
        <v>160</v>
      </c>
      <c r="P2261" t="s">
        <v>534</v>
      </c>
      <c r="Q2261" t="s">
        <v>96</v>
      </c>
      <c r="R2261" t="s">
        <v>96</v>
      </c>
      <c r="S2261" t="s">
        <v>96</v>
      </c>
      <c r="T2261" t="s">
        <v>96</v>
      </c>
    </row>
    <row r="2262" spans="2:20" x14ac:dyDescent="0.25">
      <c r="B2262">
        <v>2005</v>
      </c>
      <c r="C2262">
        <v>5</v>
      </c>
      <c r="D2262">
        <v>3</v>
      </c>
      <c r="E2262" t="s">
        <v>36</v>
      </c>
      <c r="F2262">
        <v>160</v>
      </c>
      <c r="G2262">
        <v>98.75</v>
      </c>
      <c r="H2262">
        <v>143</v>
      </c>
      <c r="I2262">
        <v>5100</v>
      </c>
      <c r="J2262" t="s">
        <v>114</v>
      </c>
      <c r="K2262" t="s">
        <v>820</v>
      </c>
      <c r="L2262" t="s">
        <v>821</v>
      </c>
      <c r="M2262">
        <v>5164.5569620253164</v>
      </c>
      <c r="N2262">
        <v>35.664335664335667</v>
      </c>
      <c r="O2262">
        <v>175</v>
      </c>
      <c r="P2262" t="s">
        <v>531</v>
      </c>
      <c r="Q2262">
        <v>0</v>
      </c>
      <c r="R2262" t="s">
        <v>96</v>
      </c>
      <c r="S2262" t="s">
        <v>96</v>
      </c>
      <c r="T2262" t="s">
        <v>96</v>
      </c>
    </row>
    <row r="2263" spans="2:20" x14ac:dyDescent="0.25">
      <c r="B2263">
        <v>2005</v>
      </c>
      <c r="C2263">
        <v>5</v>
      </c>
      <c r="D2263">
        <v>3</v>
      </c>
      <c r="E2263" t="s">
        <v>39</v>
      </c>
      <c r="F2263">
        <v>78.63</v>
      </c>
      <c r="G2263">
        <v>97</v>
      </c>
      <c r="H2263">
        <v>121</v>
      </c>
      <c r="I2263">
        <v>2800</v>
      </c>
      <c r="J2263" t="s">
        <v>115</v>
      </c>
      <c r="K2263" t="s">
        <v>855</v>
      </c>
      <c r="L2263" t="s">
        <v>859</v>
      </c>
      <c r="M2263">
        <v>2897</v>
      </c>
      <c r="N2263">
        <v>23.94</v>
      </c>
      <c r="O2263">
        <v>120</v>
      </c>
      <c r="P2263" t="s">
        <v>531</v>
      </c>
      <c r="Q2263">
        <v>0</v>
      </c>
      <c r="R2263" t="s">
        <v>96</v>
      </c>
      <c r="S2263" t="s">
        <v>96</v>
      </c>
      <c r="T2263" t="s">
        <v>96</v>
      </c>
    </row>
    <row r="2264" spans="2:20" x14ac:dyDescent="0.25">
      <c r="B2264">
        <v>2005</v>
      </c>
      <c r="C2264">
        <v>5</v>
      </c>
      <c r="D2264">
        <v>3</v>
      </c>
      <c r="E2264" t="s">
        <v>40</v>
      </c>
      <c r="F2264">
        <v>76</v>
      </c>
      <c r="G2264">
        <v>96</v>
      </c>
      <c r="H2264">
        <v>118.1</v>
      </c>
      <c r="I2264">
        <v>3526</v>
      </c>
      <c r="J2264" t="s">
        <v>115</v>
      </c>
      <c r="K2264" t="s">
        <v>884</v>
      </c>
      <c r="L2264" t="s">
        <v>883</v>
      </c>
      <c r="M2264">
        <v>3671</v>
      </c>
      <c r="N2264">
        <v>31.08</v>
      </c>
      <c r="O2264">
        <v>120</v>
      </c>
      <c r="P2264" t="s">
        <v>537</v>
      </c>
      <c r="Q2264" t="s">
        <v>96</v>
      </c>
      <c r="R2264" t="s">
        <v>96</v>
      </c>
      <c r="S2264" t="s">
        <v>96</v>
      </c>
      <c r="T2264" t="s">
        <v>96</v>
      </c>
    </row>
    <row r="2265" spans="2:20" x14ac:dyDescent="0.25">
      <c r="B2265">
        <v>2005</v>
      </c>
      <c r="C2265">
        <v>5</v>
      </c>
      <c r="D2265">
        <v>3</v>
      </c>
      <c r="E2265" t="s">
        <v>38</v>
      </c>
      <c r="F2265">
        <v>136.34</v>
      </c>
      <c r="G2265">
        <v>98</v>
      </c>
      <c r="H2265">
        <v>130.1</v>
      </c>
      <c r="I2265">
        <v>3557</v>
      </c>
      <c r="J2265" t="s">
        <v>115</v>
      </c>
      <c r="K2265" t="s">
        <v>889</v>
      </c>
      <c r="L2265" t="s">
        <v>890</v>
      </c>
      <c r="M2265">
        <v>3622</v>
      </c>
      <c r="N2265">
        <v>27.84</v>
      </c>
      <c r="O2265">
        <v>145</v>
      </c>
      <c r="P2265" t="s">
        <v>537</v>
      </c>
      <c r="Q2265" t="s">
        <v>96</v>
      </c>
      <c r="R2265" t="s">
        <v>96</v>
      </c>
      <c r="S2265" t="s">
        <v>96</v>
      </c>
      <c r="T2265" t="s">
        <v>96</v>
      </c>
    </row>
    <row r="2266" spans="2:20" x14ac:dyDescent="0.25">
      <c r="B2266">
        <v>2005</v>
      </c>
      <c r="C2266">
        <v>5</v>
      </c>
      <c r="D2266">
        <v>3</v>
      </c>
      <c r="E2266" t="s">
        <v>39</v>
      </c>
      <c r="F2266">
        <v>80</v>
      </c>
      <c r="G2266">
        <v>98</v>
      </c>
      <c r="H2266">
        <v>125.9</v>
      </c>
      <c r="I2266">
        <v>4025</v>
      </c>
      <c r="J2266" t="s">
        <v>115</v>
      </c>
      <c r="K2266" t="s">
        <v>817</v>
      </c>
      <c r="L2266" t="s">
        <v>864</v>
      </c>
      <c r="M2266">
        <v>4112</v>
      </c>
      <c r="N2266">
        <v>32.67</v>
      </c>
      <c r="O2266">
        <v>125</v>
      </c>
      <c r="P2266" t="s">
        <v>531</v>
      </c>
      <c r="Q2266">
        <v>0</v>
      </c>
      <c r="R2266" t="s">
        <v>96</v>
      </c>
      <c r="S2266" t="s">
        <v>96</v>
      </c>
      <c r="T2266" t="s">
        <v>96</v>
      </c>
    </row>
    <row r="2267" spans="2:20" x14ac:dyDescent="0.25">
      <c r="B2267">
        <v>2005</v>
      </c>
      <c r="C2267">
        <v>5</v>
      </c>
      <c r="D2267">
        <v>3</v>
      </c>
      <c r="E2267" t="s">
        <v>40</v>
      </c>
      <c r="F2267">
        <v>81.319999999999993</v>
      </c>
      <c r="G2267">
        <v>98</v>
      </c>
      <c r="H2267">
        <v>126.3</v>
      </c>
      <c r="I2267">
        <v>4250</v>
      </c>
      <c r="J2267" t="s">
        <v>115</v>
      </c>
      <c r="K2267" t="s">
        <v>869</v>
      </c>
      <c r="L2267" t="s">
        <v>870</v>
      </c>
      <c r="M2267">
        <v>4320</v>
      </c>
      <c r="N2267">
        <v>34.21</v>
      </c>
      <c r="O2267">
        <v>125</v>
      </c>
      <c r="P2267" t="s">
        <v>534</v>
      </c>
      <c r="Q2267" t="s">
        <v>96</v>
      </c>
      <c r="R2267" t="s">
        <v>96</v>
      </c>
      <c r="S2267" t="s">
        <v>96</v>
      </c>
      <c r="T2267" t="s">
        <v>96</v>
      </c>
    </row>
    <row r="2268" spans="2:20" x14ac:dyDescent="0.25">
      <c r="B2268">
        <v>2005</v>
      </c>
      <c r="C2268">
        <v>5</v>
      </c>
      <c r="D2268">
        <v>3</v>
      </c>
      <c r="E2268" t="s">
        <v>39</v>
      </c>
      <c r="F2268">
        <v>190</v>
      </c>
      <c r="G2268">
        <v>98</v>
      </c>
      <c r="H2268">
        <v>125.6</v>
      </c>
      <c r="I2268">
        <v>4300</v>
      </c>
      <c r="J2268" t="s">
        <v>115</v>
      </c>
      <c r="K2268" t="s">
        <v>815</v>
      </c>
      <c r="L2268" t="s">
        <v>863</v>
      </c>
      <c r="M2268">
        <v>4398</v>
      </c>
      <c r="N2268">
        <v>35.020000000000003</v>
      </c>
      <c r="O2268">
        <v>125</v>
      </c>
      <c r="P2268" t="s">
        <v>531</v>
      </c>
      <c r="Q2268">
        <v>0</v>
      </c>
      <c r="R2268" t="s">
        <v>96</v>
      </c>
      <c r="S2268" t="s">
        <v>96</v>
      </c>
      <c r="T2268" t="s">
        <v>96</v>
      </c>
    </row>
    <row r="2269" spans="2:20" x14ac:dyDescent="0.25">
      <c r="B2269">
        <v>2005</v>
      </c>
      <c r="C2269">
        <v>5</v>
      </c>
      <c r="D2269">
        <v>3</v>
      </c>
      <c r="E2269" t="s">
        <v>39</v>
      </c>
      <c r="F2269">
        <v>79.400000000000006</v>
      </c>
      <c r="G2269">
        <v>90</v>
      </c>
      <c r="H2269">
        <v>128.4</v>
      </c>
      <c r="I2269">
        <v>4433</v>
      </c>
      <c r="J2269" t="s">
        <v>115</v>
      </c>
      <c r="K2269" t="s">
        <v>860</v>
      </c>
      <c r="L2269" t="s">
        <v>861</v>
      </c>
      <c r="M2269">
        <v>4924</v>
      </c>
      <c r="N2269">
        <v>38.35</v>
      </c>
      <c r="O2269">
        <v>130</v>
      </c>
      <c r="P2269" t="s">
        <v>531</v>
      </c>
      <c r="Q2269">
        <v>0</v>
      </c>
      <c r="R2269" t="s">
        <v>96</v>
      </c>
      <c r="S2269" t="s">
        <v>96</v>
      </c>
      <c r="T2269" t="s">
        <v>96</v>
      </c>
    </row>
    <row r="2270" spans="2:20" x14ac:dyDescent="0.25">
      <c r="B2270">
        <v>2005</v>
      </c>
      <c r="C2270">
        <v>5</v>
      </c>
      <c r="D2270">
        <v>3</v>
      </c>
      <c r="E2270" t="s">
        <v>40</v>
      </c>
      <c r="F2270">
        <v>40</v>
      </c>
      <c r="G2270">
        <v>95</v>
      </c>
      <c r="H2270">
        <v>132.6</v>
      </c>
      <c r="I2270">
        <v>5025</v>
      </c>
      <c r="J2270" t="s">
        <v>115</v>
      </c>
      <c r="K2270" t="s">
        <v>882</v>
      </c>
      <c r="L2270" t="s">
        <v>883</v>
      </c>
      <c r="M2270">
        <v>5289</v>
      </c>
      <c r="N2270">
        <v>39.880000000000003</v>
      </c>
      <c r="O2270">
        <v>160</v>
      </c>
      <c r="P2270" t="s">
        <v>534</v>
      </c>
      <c r="Q2270" t="s">
        <v>96</v>
      </c>
      <c r="R2270" t="s">
        <v>96</v>
      </c>
      <c r="S2270" t="s">
        <v>96</v>
      </c>
      <c r="T2270" t="s">
        <v>96</v>
      </c>
    </row>
    <row r="2271" spans="2:20" x14ac:dyDescent="0.25">
      <c r="B2271">
        <v>2005</v>
      </c>
      <c r="C2271">
        <v>5</v>
      </c>
      <c r="D2271">
        <v>3</v>
      </c>
      <c r="E2271" t="s">
        <v>40</v>
      </c>
      <c r="F2271">
        <v>45.04</v>
      </c>
      <c r="G2271">
        <v>73</v>
      </c>
      <c r="H2271">
        <v>115.4</v>
      </c>
      <c r="I2271">
        <v>2109</v>
      </c>
      <c r="J2271" t="s">
        <v>116</v>
      </c>
      <c r="K2271" t="s">
        <v>903</v>
      </c>
      <c r="L2271" t="s">
        <v>904</v>
      </c>
      <c r="M2271">
        <v>2905</v>
      </c>
      <c r="N2271">
        <v>21.94</v>
      </c>
      <c r="O2271">
        <v>115</v>
      </c>
      <c r="P2271" t="s">
        <v>537</v>
      </c>
      <c r="Q2271" t="s">
        <v>96</v>
      </c>
      <c r="R2271" t="s">
        <v>96</v>
      </c>
      <c r="S2271" t="s">
        <v>96</v>
      </c>
      <c r="T2271" t="s">
        <v>96</v>
      </c>
    </row>
    <row r="2272" spans="2:20" x14ac:dyDescent="0.25">
      <c r="B2272">
        <v>2005</v>
      </c>
      <c r="C2272">
        <v>5</v>
      </c>
      <c r="D2272">
        <v>3</v>
      </c>
      <c r="E2272" t="s">
        <v>37</v>
      </c>
      <c r="F2272">
        <v>77.510000000000005</v>
      </c>
      <c r="G2272" t="s">
        <v>96</v>
      </c>
      <c r="H2272">
        <v>120</v>
      </c>
      <c r="I2272">
        <v>1700</v>
      </c>
      <c r="J2272" t="s">
        <v>119</v>
      </c>
      <c r="K2272" t="s">
        <v>853</v>
      </c>
      <c r="L2272" t="s">
        <v>922</v>
      </c>
      <c r="M2272" t="s">
        <v>96</v>
      </c>
      <c r="N2272">
        <v>14.17</v>
      </c>
      <c r="O2272" t="s">
        <v>96</v>
      </c>
      <c r="P2272" t="s">
        <v>534</v>
      </c>
      <c r="Q2272" t="s">
        <v>96</v>
      </c>
      <c r="R2272" t="s">
        <v>96</v>
      </c>
      <c r="S2272" t="s">
        <v>96</v>
      </c>
      <c r="T2272" t="s">
        <v>96</v>
      </c>
    </row>
    <row r="2273" spans="2:20" x14ac:dyDescent="0.25">
      <c r="B2273">
        <v>2005</v>
      </c>
      <c r="C2273">
        <v>5</v>
      </c>
      <c r="D2273">
        <v>3</v>
      </c>
      <c r="E2273" t="s">
        <v>35</v>
      </c>
      <c r="F2273">
        <v>80</v>
      </c>
      <c r="G2273" t="s">
        <v>96</v>
      </c>
      <c r="H2273" t="s">
        <v>96</v>
      </c>
      <c r="I2273">
        <v>1767</v>
      </c>
      <c r="J2273" t="s">
        <v>119</v>
      </c>
      <c r="K2273" t="s">
        <v>923</v>
      </c>
      <c r="L2273" t="s">
        <v>566</v>
      </c>
      <c r="M2273" t="s">
        <v>96</v>
      </c>
      <c r="N2273" t="s">
        <v>96</v>
      </c>
      <c r="O2273" t="s">
        <v>96</v>
      </c>
      <c r="P2273" t="s">
        <v>537</v>
      </c>
      <c r="Q2273" t="s">
        <v>96</v>
      </c>
      <c r="R2273" t="s">
        <v>96</v>
      </c>
      <c r="S2273" t="s">
        <v>96</v>
      </c>
      <c r="T2273" t="s">
        <v>96</v>
      </c>
    </row>
    <row r="2274" spans="2:20" x14ac:dyDescent="0.25">
      <c r="B2274">
        <v>2005</v>
      </c>
      <c r="C2274">
        <v>5</v>
      </c>
      <c r="D2274">
        <v>3</v>
      </c>
      <c r="E2274" t="s">
        <v>35</v>
      </c>
      <c r="F2274">
        <v>31.86</v>
      </c>
      <c r="G2274" t="s">
        <v>96</v>
      </c>
      <c r="H2274" t="s">
        <v>96</v>
      </c>
      <c r="I2274">
        <v>2510</v>
      </c>
      <c r="J2274" t="s">
        <v>119</v>
      </c>
      <c r="K2274" t="s">
        <v>925</v>
      </c>
      <c r="L2274" t="s">
        <v>926</v>
      </c>
      <c r="M2274" t="s">
        <v>96</v>
      </c>
      <c r="N2274" t="s">
        <v>96</v>
      </c>
      <c r="O2274" t="s">
        <v>96</v>
      </c>
      <c r="P2274" t="s">
        <v>537</v>
      </c>
      <c r="Q2274" t="s">
        <v>96</v>
      </c>
      <c r="R2274" t="s">
        <v>96</v>
      </c>
      <c r="S2274" t="s">
        <v>96</v>
      </c>
      <c r="T2274" t="s">
        <v>96</v>
      </c>
    </row>
    <row r="2275" spans="2:20" x14ac:dyDescent="0.25">
      <c r="B2275">
        <v>2005</v>
      </c>
      <c r="C2275">
        <v>5</v>
      </c>
      <c r="D2275">
        <v>3</v>
      </c>
      <c r="E2275" t="s">
        <v>38</v>
      </c>
      <c r="F2275">
        <v>172.61699999999999</v>
      </c>
      <c r="G2275">
        <v>95</v>
      </c>
      <c r="H2275">
        <v>120</v>
      </c>
      <c r="I2275">
        <v>3850</v>
      </c>
      <c r="J2275" t="s">
        <v>118</v>
      </c>
      <c r="K2275" t="s">
        <v>928</v>
      </c>
      <c r="L2275" t="s">
        <v>99</v>
      </c>
      <c r="M2275">
        <v>4057</v>
      </c>
      <c r="N2275">
        <v>33.81</v>
      </c>
      <c r="O2275">
        <v>140</v>
      </c>
      <c r="P2275" t="s">
        <v>534</v>
      </c>
      <c r="Q2275" t="s">
        <v>96</v>
      </c>
      <c r="R2275" t="s">
        <v>96</v>
      </c>
      <c r="S2275" t="s">
        <v>96</v>
      </c>
      <c r="T2275" t="s">
        <v>96</v>
      </c>
    </row>
    <row r="2276" spans="2:20" x14ac:dyDescent="0.25">
      <c r="B2276">
        <v>2005</v>
      </c>
      <c r="C2276">
        <v>5</v>
      </c>
      <c r="D2276">
        <v>4</v>
      </c>
      <c r="E2276" t="s">
        <v>37</v>
      </c>
      <c r="F2276">
        <v>82.25</v>
      </c>
      <c r="G2276">
        <v>97.3</v>
      </c>
      <c r="H2276">
        <v>142.1</v>
      </c>
      <c r="I2276">
        <v>4300</v>
      </c>
      <c r="J2276" t="s">
        <v>114</v>
      </c>
      <c r="K2276" t="s">
        <v>808</v>
      </c>
      <c r="L2276" t="s">
        <v>809</v>
      </c>
      <c r="M2276">
        <v>4420</v>
      </c>
      <c r="N2276">
        <v>30.26</v>
      </c>
      <c r="O2276">
        <v>175</v>
      </c>
      <c r="P2276" t="s">
        <v>531</v>
      </c>
      <c r="Q2276">
        <v>0</v>
      </c>
      <c r="R2276" t="s">
        <v>96</v>
      </c>
      <c r="S2276" t="s">
        <v>96</v>
      </c>
      <c r="T2276" t="s">
        <v>96</v>
      </c>
    </row>
    <row r="2277" spans="2:20" x14ac:dyDescent="0.25">
      <c r="B2277">
        <v>2005</v>
      </c>
      <c r="C2277">
        <v>5</v>
      </c>
      <c r="D2277">
        <v>4</v>
      </c>
      <c r="E2277" t="s">
        <v>36</v>
      </c>
      <c r="F2277">
        <v>80</v>
      </c>
      <c r="G2277">
        <v>98.75</v>
      </c>
      <c r="H2277">
        <v>143</v>
      </c>
      <c r="I2277">
        <v>5100</v>
      </c>
      <c r="J2277" t="s">
        <v>114</v>
      </c>
      <c r="K2277" t="s">
        <v>832</v>
      </c>
      <c r="L2277" t="s">
        <v>833</v>
      </c>
      <c r="M2277">
        <v>5164.5569620253164</v>
      </c>
      <c r="N2277">
        <v>35.664335664335667</v>
      </c>
      <c r="O2277">
        <v>175</v>
      </c>
      <c r="P2277" t="s">
        <v>534</v>
      </c>
      <c r="Q2277" t="s">
        <v>96</v>
      </c>
      <c r="R2277" t="s">
        <v>96</v>
      </c>
      <c r="S2277" t="s">
        <v>96</v>
      </c>
      <c r="T2277" t="s">
        <v>96</v>
      </c>
    </row>
    <row r="2278" spans="2:20" x14ac:dyDescent="0.25">
      <c r="B2278">
        <v>2005</v>
      </c>
      <c r="C2278">
        <v>5</v>
      </c>
      <c r="D2278">
        <v>4</v>
      </c>
      <c r="E2278" t="s">
        <v>38</v>
      </c>
      <c r="F2278">
        <v>40</v>
      </c>
      <c r="G2278">
        <v>96</v>
      </c>
      <c r="H2278">
        <v>123.3</v>
      </c>
      <c r="I2278">
        <v>3300</v>
      </c>
      <c r="J2278" t="s">
        <v>115</v>
      </c>
      <c r="K2278" t="s">
        <v>891</v>
      </c>
      <c r="L2278" t="s">
        <v>892</v>
      </c>
      <c r="M2278">
        <v>3456</v>
      </c>
      <c r="N2278">
        <v>28.03</v>
      </c>
      <c r="O2278">
        <v>140</v>
      </c>
      <c r="P2278" t="s">
        <v>537</v>
      </c>
      <c r="Q2278" t="s">
        <v>96</v>
      </c>
      <c r="R2278" t="s">
        <v>96</v>
      </c>
      <c r="S2278" t="s">
        <v>96</v>
      </c>
      <c r="T2278" t="s">
        <v>96</v>
      </c>
    </row>
    <row r="2279" spans="2:20" x14ac:dyDescent="0.25">
      <c r="B2279">
        <v>2005</v>
      </c>
      <c r="C2279">
        <v>5</v>
      </c>
      <c r="D2279">
        <v>4</v>
      </c>
      <c r="E2279" t="s">
        <v>37</v>
      </c>
      <c r="F2279">
        <v>80</v>
      </c>
      <c r="G2279">
        <v>100</v>
      </c>
      <c r="H2279">
        <v>124.5</v>
      </c>
      <c r="I2279">
        <v>3500</v>
      </c>
      <c r="J2279" t="s">
        <v>115</v>
      </c>
      <c r="K2279" t="s">
        <v>852</v>
      </c>
      <c r="L2279" t="s">
        <v>274</v>
      </c>
      <c r="M2279">
        <v>3500</v>
      </c>
      <c r="N2279">
        <v>28.11</v>
      </c>
      <c r="O2279">
        <v>165</v>
      </c>
      <c r="P2279" t="s">
        <v>534</v>
      </c>
      <c r="Q2279" t="s">
        <v>96</v>
      </c>
      <c r="R2279" t="s">
        <v>96</v>
      </c>
      <c r="S2279" t="s">
        <v>96</v>
      </c>
      <c r="T2279" t="s">
        <v>96</v>
      </c>
    </row>
    <row r="2280" spans="2:20" x14ac:dyDescent="0.25">
      <c r="B2280">
        <v>2005</v>
      </c>
      <c r="C2280">
        <v>5</v>
      </c>
      <c r="D2280">
        <v>4</v>
      </c>
      <c r="E2280" t="s">
        <v>40</v>
      </c>
      <c r="F2280">
        <v>45</v>
      </c>
      <c r="G2280">
        <v>98</v>
      </c>
      <c r="H2280">
        <v>128.4</v>
      </c>
      <c r="I2280">
        <v>4000</v>
      </c>
      <c r="J2280" t="s">
        <v>115</v>
      </c>
      <c r="K2280" t="s">
        <v>869</v>
      </c>
      <c r="L2280" t="s">
        <v>881</v>
      </c>
      <c r="M2280">
        <v>4091</v>
      </c>
      <c r="N2280">
        <v>31.86</v>
      </c>
      <c r="O2280">
        <v>140</v>
      </c>
      <c r="P2280" t="s">
        <v>537</v>
      </c>
      <c r="Q2280" t="s">
        <v>96</v>
      </c>
      <c r="R2280" t="s">
        <v>96</v>
      </c>
      <c r="S2280" t="s">
        <v>96</v>
      </c>
      <c r="T2280" t="s">
        <v>96</v>
      </c>
    </row>
    <row r="2281" spans="2:20" x14ac:dyDescent="0.25">
      <c r="B2281">
        <v>2005</v>
      </c>
      <c r="C2281">
        <v>5</v>
      </c>
      <c r="D2281">
        <v>4</v>
      </c>
      <c r="E2281" t="s">
        <v>37</v>
      </c>
      <c r="F2281">
        <v>80</v>
      </c>
      <c r="G2281">
        <v>60.3</v>
      </c>
      <c r="H2281">
        <v>110.5</v>
      </c>
      <c r="I2281">
        <v>2280</v>
      </c>
      <c r="J2281" t="s">
        <v>116</v>
      </c>
      <c r="K2281" t="s">
        <v>852</v>
      </c>
      <c r="L2281" t="s">
        <v>899</v>
      </c>
      <c r="M2281">
        <v>2853</v>
      </c>
      <c r="N2281">
        <v>20.63</v>
      </c>
      <c r="O2281">
        <v>125</v>
      </c>
      <c r="P2281" t="s">
        <v>96</v>
      </c>
      <c r="Q2281" t="s">
        <v>96</v>
      </c>
      <c r="R2281" t="s">
        <v>96</v>
      </c>
      <c r="S2281" t="s">
        <v>96</v>
      </c>
      <c r="T2281" t="s">
        <v>96</v>
      </c>
    </row>
    <row r="2282" spans="2:20" x14ac:dyDescent="0.25">
      <c r="B2282">
        <v>2005</v>
      </c>
      <c r="C2282">
        <v>5</v>
      </c>
      <c r="D2282">
        <v>4</v>
      </c>
      <c r="E2282" t="s">
        <v>40</v>
      </c>
      <c r="F2282">
        <v>130.81</v>
      </c>
      <c r="G2282">
        <v>99</v>
      </c>
      <c r="H2282">
        <v>109.5</v>
      </c>
      <c r="I2282">
        <v>3058</v>
      </c>
      <c r="J2282" t="s">
        <v>116</v>
      </c>
      <c r="K2282" t="s">
        <v>905</v>
      </c>
      <c r="L2282" t="s">
        <v>906</v>
      </c>
      <c r="M2282">
        <v>3101</v>
      </c>
      <c r="N2282">
        <v>28.33</v>
      </c>
      <c r="O2282">
        <v>115</v>
      </c>
      <c r="P2282" t="s">
        <v>96</v>
      </c>
      <c r="Q2282" t="s">
        <v>96</v>
      </c>
      <c r="R2282" t="s">
        <v>96</v>
      </c>
      <c r="S2282" t="s">
        <v>96</v>
      </c>
      <c r="T2282" t="s">
        <v>96</v>
      </c>
    </row>
    <row r="2283" spans="2:20" x14ac:dyDescent="0.25">
      <c r="B2283">
        <v>2005</v>
      </c>
      <c r="C2283">
        <v>5</v>
      </c>
      <c r="D2283">
        <v>4</v>
      </c>
      <c r="E2283" t="s">
        <v>38</v>
      </c>
      <c r="F2283">
        <v>140</v>
      </c>
      <c r="G2283">
        <v>53</v>
      </c>
      <c r="H2283">
        <v>123.5</v>
      </c>
      <c r="I2283">
        <v>2500</v>
      </c>
      <c r="J2283" t="s">
        <v>119</v>
      </c>
      <c r="K2283" t="s">
        <v>891</v>
      </c>
      <c r="L2283" t="s">
        <v>916</v>
      </c>
      <c r="M2283">
        <v>4723</v>
      </c>
      <c r="N2283">
        <v>38.25</v>
      </c>
      <c r="O2283">
        <v>135</v>
      </c>
      <c r="P2283" t="s">
        <v>537</v>
      </c>
      <c r="Q2283" t="s">
        <v>96</v>
      </c>
      <c r="R2283" t="s">
        <v>96</v>
      </c>
      <c r="S2283" t="s">
        <v>96</v>
      </c>
      <c r="T2283" t="s">
        <v>96</v>
      </c>
    </row>
    <row r="2284" spans="2:20" x14ac:dyDescent="0.25">
      <c r="B2284">
        <v>2005</v>
      </c>
      <c r="C2284">
        <v>5</v>
      </c>
      <c r="D2284">
        <v>4</v>
      </c>
      <c r="E2284" t="s">
        <v>34</v>
      </c>
      <c r="F2284">
        <v>61.31</v>
      </c>
      <c r="G2284">
        <v>100</v>
      </c>
      <c r="H2284">
        <v>143.9</v>
      </c>
      <c r="I2284">
        <v>8787</v>
      </c>
      <c r="J2284" t="s">
        <v>118</v>
      </c>
      <c r="K2284" t="s">
        <v>806</v>
      </c>
      <c r="L2284" t="s">
        <v>927</v>
      </c>
      <c r="M2284">
        <v>8787</v>
      </c>
      <c r="N2284">
        <v>61.06</v>
      </c>
      <c r="O2284">
        <v>175</v>
      </c>
      <c r="P2284" t="s">
        <v>537</v>
      </c>
      <c r="Q2284" t="s">
        <v>96</v>
      </c>
      <c r="R2284" t="s">
        <v>96</v>
      </c>
      <c r="S2284" t="s">
        <v>96</v>
      </c>
      <c r="T2284" t="s">
        <v>96</v>
      </c>
    </row>
    <row r="2285" spans="2:20" x14ac:dyDescent="0.25">
      <c r="B2285">
        <v>2005</v>
      </c>
      <c r="C2285">
        <v>5</v>
      </c>
      <c r="D2285">
        <v>5</v>
      </c>
      <c r="E2285" t="s">
        <v>35</v>
      </c>
      <c r="F2285">
        <v>212</v>
      </c>
      <c r="G2285">
        <v>96</v>
      </c>
      <c r="H2285">
        <v>144</v>
      </c>
      <c r="I2285">
        <v>4100</v>
      </c>
      <c r="J2285" t="s">
        <v>114</v>
      </c>
      <c r="K2285" t="s">
        <v>836</v>
      </c>
      <c r="L2285" t="s">
        <v>837</v>
      </c>
      <c r="M2285">
        <v>4270</v>
      </c>
      <c r="N2285">
        <v>29.65</v>
      </c>
      <c r="O2285">
        <v>165</v>
      </c>
      <c r="P2285" t="s">
        <v>531</v>
      </c>
      <c r="Q2285">
        <v>0</v>
      </c>
      <c r="R2285" t="s">
        <v>96</v>
      </c>
      <c r="S2285" t="s">
        <v>96</v>
      </c>
      <c r="T2285" t="s">
        <v>96</v>
      </c>
    </row>
    <row r="2286" spans="2:20" x14ac:dyDescent="0.25">
      <c r="B2286">
        <v>2005</v>
      </c>
      <c r="C2286">
        <v>5</v>
      </c>
      <c r="D2286">
        <v>5</v>
      </c>
      <c r="E2286" t="s">
        <v>40</v>
      </c>
      <c r="F2286">
        <v>142.97999999999999</v>
      </c>
      <c r="G2286">
        <v>97</v>
      </c>
      <c r="H2286">
        <v>135.4</v>
      </c>
      <c r="I2286">
        <v>5170</v>
      </c>
      <c r="J2286" t="s">
        <v>114</v>
      </c>
      <c r="K2286" t="s">
        <v>813</v>
      </c>
      <c r="L2286" t="s">
        <v>814</v>
      </c>
      <c r="M2286">
        <v>5357</v>
      </c>
      <c r="N2286">
        <v>39.57</v>
      </c>
      <c r="O2286">
        <v>165</v>
      </c>
      <c r="P2286" t="s">
        <v>534</v>
      </c>
      <c r="Q2286" t="s">
        <v>96</v>
      </c>
      <c r="R2286" t="s">
        <v>96</v>
      </c>
      <c r="S2286" t="s">
        <v>96</v>
      </c>
      <c r="T2286" t="s">
        <v>96</v>
      </c>
    </row>
    <row r="2287" spans="2:20" x14ac:dyDescent="0.25">
      <c r="B2287">
        <v>2005</v>
      </c>
      <c r="C2287">
        <v>5</v>
      </c>
      <c r="D2287">
        <v>5</v>
      </c>
      <c r="E2287" t="s">
        <v>39</v>
      </c>
      <c r="F2287">
        <v>80</v>
      </c>
      <c r="G2287">
        <v>98</v>
      </c>
      <c r="H2287">
        <v>124.9</v>
      </c>
      <c r="I2287">
        <v>2650</v>
      </c>
      <c r="J2287" t="s">
        <v>115</v>
      </c>
      <c r="K2287" t="s">
        <v>855</v>
      </c>
      <c r="L2287" t="s">
        <v>856</v>
      </c>
      <c r="M2287">
        <v>2718</v>
      </c>
      <c r="N2287">
        <v>21.75</v>
      </c>
      <c r="O2287">
        <v>125</v>
      </c>
      <c r="P2287" t="s">
        <v>537</v>
      </c>
      <c r="Q2287" t="s">
        <v>96</v>
      </c>
      <c r="R2287" t="s">
        <v>96</v>
      </c>
      <c r="S2287" t="s">
        <v>96</v>
      </c>
      <c r="T2287" t="s">
        <v>96</v>
      </c>
    </row>
    <row r="2288" spans="2:20" x14ac:dyDescent="0.25">
      <c r="B2288">
        <v>2005</v>
      </c>
      <c r="C2288">
        <v>5</v>
      </c>
      <c r="D2288">
        <v>5</v>
      </c>
      <c r="E2288" t="s">
        <v>39</v>
      </c>
      <c r="F2288">
        <v>77.87</v>
      </c>
      <c r="G2288">
        <v>98</v>
      </c>
      <c r="H2288">
        <v>126</v>
      </c>
      <c r="I2288">
        <v>3955</v>
      </c>
      <c r="J2288" t="s">
        <v>115</v>
      </c>
      <c r="K2288" t="s">
        <v>815</v>
      </c>
      <c r="L2288" t="s">
        <v>865</v>
      </c>
      <c r="M2288">
        <v>4053</v>
      </c>
      <c r="N2288">
        <v>32.159999999999997</v>
      </c>
      <c r="O2288">
        <v>125</v>
      </c>
      <c r="P2288" t="s">
        <v>537</v>
      </c>
      <c r="Q2288" t="s">
        <v>96</v>
      </c>
      <c r="R2288" t="s">
        <v>96</v>
      </c>
      <c r="S2288" t="s">
        <v>96</v>
      </c>
      <c r="T2288" t="s">
        <v>96</v>
      </c>
    </row>
    <row r="2289" spans="2:20" x14ac:dyDescent="0.25">
      <c r="B2289">
        <v>2005</v>
      </c>
      <c r="C2289">
        <v>5</v>
      </c>
      <c r="D2289">
        <v>5</v>
      </c>
      <c r="E2289" t="s">
        <v>35</v>
      </c>
      <c r="F2289">
        <v>40</v>
      </c>
      <c r="G2289">
        <v>97.5</v>
      </c>
      <c r="H2289">
        <v>110</v>
      </c>
      <c r="I2289">
        <v>2762</v>
      </c>
      <c r="J2289" t="s">
        <v>116</v>
      </c>
      <c r="K2289" t="s">
        <v>911</v>
      </c>
      <c r="L2289" t="s">
        <v>912</v>
      </c>
      <c r="M2289">
        <v>2841</v>
      </c>
      <c r="N2289">
        <v>25.82</v>
      </c>
      <c r="O2289">
        <v>130</v>
      </c>
      <c r="P2289" t="s">
        <v>534</v>
      </c>
      <c r="Q2289" t="s">
        <v>96</v>
      </c>
      <c r="R2289" t="s">
        <v>96</v>
      </c>
      <c r="S2289" t="s">
        <v>96</v>
      </c>
      <c r="T2289" t="s">
        <v>96</v>
      </c>
    </row>
    <row r="2290" spans="2:20" x14ac:dyDescent="0.25">
      <c r="B2290">
        <v>2005</v>
      </c>
      <c r="C2290">
        <v>5</v>
      </c>
      <c r="D2290">
        <v>5</v>
      </c>
      <c r="E2290" t="s">
        <v>35</v>
      </c>
      <c r="F2290">
        <v>42.6</v>
      </c>
      <c r="G2290">
        <v>96</v>
      </c>
      <c r="H2290">
        <v>112</v>
      </c>
      <c r="I2290">
        <v>2908</v>
      </c>
      <c r="J2290" t="s">
        <v>116</v>
      </c>
      <c r="K2290" t="s">
        <v>913</v>
      </c>
      <c r="L2290" t="s">
        <v>914</v>
      </c>
      <c r="M2290">
        <v>3029</v>
      </c>
      <c r="N2290">
        <v>27.04</v>
      </c>
      <c r="O2290">
        <v>130</v>
      </c>
      <c r="P2290" t="s">
        <v>534</v>
      </c>
      <c r="Q2290" t="s">
        <v>96</v>
      </c>
      <c r="R2290" t="s">
        <v>96</v>
      </c>
      <c r="S2290" t="s">
        <v>96</v>
      </c>
      <c r="T2290" t="s">
        <v>96</v>
      </c>
    </row>
    <row r="2291" spans="2:20" x14ac:dyDescent="0.25">
      <c r="B2291">
        <v>2005</v>
      </c>
      <c r="C2291">
        <v>5</v>
      </c>
      <c r="D2291">
        <v>5</v>
      </c>
      <c r="E2291" t="s">
        <v>40</v>
      </c>
      <c r="F2291">
        <v>156.97</v>
      </c>
      <c r="G2291">
        <v>98</v>
      </c>
      <c r="H2291">
        <v>109.3</v>
      </c>
      <c r="I2291">
        <v>3850</v>
      </c>
      <c r="J2291" t="s">
        <v>116</v>
      </c>
      <c r="K2291" t="s">
        <v>907</v>
      </c>
      <c r="L2291" t="s">
        <v>880</v>
      </c>
      <c r="M2291">
        <v>3924</v>
      </c>
      <c r="N2291">
        <v>35.229999999999997</v>
      </c>
      <c r="O2291">
        <v>110</v>
      </c>
      <c r="P2291" t="s">
        <v>96</v>
      </c>
      <c r="Q2291" t="s">
        <v>96</v>
      </c>
      <c r="R2291" t="s">
        <v>96</v>
      </c>
      <c r="S2291" t="s">
        <v>96</v>
      </c>
      <c r="T2291" t="s">
        <v>96</v>
      </c>
    </row>
    <row r="2292" spans="2:20" x14ac:dyDescent="0.25">
      <c r="B2292">
        <v>2005</v>
      </c>
      <c r="C2292">
        <v>5</v>
      </c>
      <c r="D2292">
        <v>5</v>
      </c>
      <c r="E2292" t="s">
        <v>34</v>
      </c>
      <c r="F2292">
        <v>24.5</v>
      </c>
      <c r="G2292" t="s">
        <v>96</v>
      </c>
      <c r="H2292">
        <v>131.19999999999999</v>
      </c>
      <c r="I2292">
        <v>2000</v>
      </c>
      <c r="J2292" t="s">
        <v>119</v>
      </c>
      <c r="K2292" t="s">
        <v>850</v>
      </c>
      <c r="L2292" t="s">
        <v>917</v>
      </c>
      <c r="M2292" t="s">
        <v>96</v>
      </c>
      <c r="N2292">
        <v>15.24</v>
      </c>
      <c r="O2292" t="s">
        <v>96</v>
      </c>
      <c r="P2292" t="s">
        <v>534</v>
      </c>
      <c r="Q2292" t="s">
        <v>96</v>
      </c>
      <c r="R2292" t="s">
        <v>96</v>
      </c>
      <c r="S2292" t="s">
        <v>96</v>
      </c>
      <c r="T2292" t="s">
        <v>96</v>
      </c>
    </row>
    <row r="2293" spans="2:20" x14ac:dyDescent="0.25">
      <c r="B2293">
        <v>2005</v>
      </c>
      <c r="C2293">
        <v>5</v>
      </c>
      <c r="D2293">
        <v>5</v>
      </c>
      <c r="E2293" t="s">
        <v>34</v>
      </c>
      <c r="F2293">
        <v>18.75</v>
      </c>
      <c r="G2293" t="s">
        <v>96</v>
      </c>
      <c r="H2293">
        <v>99.5</v>
      </c>
      <c r="I2293">
        <v>2667</v>
      </c>
      <c r="J2293" t="s">
        <v>119</v>
      </c>
      <c r="K2293" t="s">
        <v>918</v>
      </c>
      <c r="L2293" t="s">
        <v>919</v>
      </c>
      <c r="M2293" t="s">
        <v>96</v>
      </c>
      <c r="N2293">
        <v>26.8</v>
      </c>
      <c r="O2293" t="s">
        <v>96</v>
      </c>
      <c r="P2293" t="s">
        <v>534</v>
      </c>
      <c r="Q2293" t="s">
        <v>96</v>
      </c>
      <c r="R2293" t="s">
        <v>96</v>
      </c>
      <c r="S2293" t="s">
        <v>96</v>
      </c>
      <c r="T2293" t="s">
        <v>96</v>
      </c>
    </row>
    <row r="2294" spans="2:20" x14ac:dyDescent="0.25">
      <c r="B2294">
        <v>2005</v>
      </c>
      <c r="C2294">
        <v>5</v>
      </c>
      <c r="D2294">
        <v>6</v>
      </c>
      <c r="E2294" t="s">
        <v>36</v>
      </c>
      <c r="F2294">
        <v>324</v>
      </c>
      <c r="G2294">
        <v>98.76543209876543</v>
      </c>
      <c r="H2294">
        <v>137</v>
      </c>
      <c r="I2294">
        <v>4750</v>
      </c>
      <c r="J2294" t="s">
        <v>114</v>
      </c>
      <c r="K2294" t="s">
        <v>830</v>
      </c>
      <c r="L2294" t="s">
        <v>831</v>
      </c>
      <c r="M2294">
        <v>4809.375</v>
      </c>
      <c r="N2294">
        <v>34.67153284671533</v>
      </c>
      <c r="O2294">
        <v>165</v>
      </c>
      <c r="P2294" t="s">
        <v>531</v>
      </c>
      <c r="Q2294">
        <v>200</v>
      </c>
      <c r="R2294" t="s">
        <v>96</v>
      </c>
      <c r="S2294" t="s">
        <v>96</v>
      </c>
      <c r="T2294" t="s">
        <v>96</v>
      </c>
    </row>
    <row r="2295" spans="2:20" x14ac:dyDescent="0.25">
      <c r="B2295">
        <v>2005</v>
      </c>
      <c r="C2295">
        <v>5</v>
      </c>
      <c r="D2295">
        <v>6</v>
      </c>
      <c r="E2295" t="s">
        <v>40</v>
      </c>
      <c r="F2295">
        <v>80</v>
      </c>
      <c r="G2295">
        <v>96</v>
      </c>
      <c r="H2295">
        <v>121.4</v>
      </c>
      <c r="I2295">
        <v>2920</v>
      </c>
      <c r="J2295" t="s">
        <v>115</v>
      </c>
      <c r="K2295" t="s">
        <v>869</v>
      </c>
      <c r="L2295" t="s">
        <v>885</v>
      </c>
      <c r="M2295">
        <v>3034</v>
      </c>
      <c r="N2295">
        <v>24.98</v>
      </c>
      <c r="O2295">
        <v>115</v>
      </c>
      <c r="P2295" t="s">
        <v>537</v>
      </c>
      <c r="Q2295" t="s">
        <v>96</v>
      </c>
      <c r="R2295" t="s">
        <v>96</v>
      </c>
      <c r="S2295" t="s">
        <v>96</v>
      </c>
      <c r="T2295" t="s">
        <v>96</v>
      </c>
    </row>
    <row r="2296" spans="2:20" x14ac:dyDescent="0.25">
      <c r="B2296">
        <v>2005</v>
      </c>
      <c r="C2296">
        <v>5</v>
      </c>
      <c r="D2296">
        <v>6</v>
      </c>
      <c r="E2296" t="s">
        <v>38</v>
      </c>
      <c r="F2296">
        <v>158.34</v>
      </c>
      <c r="G2296">
        <v>99</v>
      </c>
      <c r="H2296">
        <v>109.6</v>
      </c>
      <c r="I2296">
        <v>2875</v>
      </c>
      <c r="J2296" t="s">
        <v>116</v>
      </c>
      <c r="K2296" t="s">
        <v>915</v>
      </c>
      <c r="L2296" t="s">
        <v>768</v>
      </c>
      <c r="M2296">
        <v>2911</v>
      </c>
      <c r="N2296">
        <v>26.56</v>
      </c>
      <c r="O2296">
        <v>130</v>
      </c>
      <c r="P2296" t="s">
        <v>534</v>
      </c>
      <c r="Q2296" t="s">
        <v>96</v>
      </c>
      <c r="R2296" t="s">
        <v>96</v>
      </c>
      <c r="S2296" t="s">
        <v>96</v>
      </c>
      <c r="T2296" t="s">
        <v>96</v>
      </c>
    </row>
    <row r="2297" spans="2:20" x14ac:dyDescent="0.25">
      <c r="B2297">
        <v>2005</v>
      </c>
      <c r="C2297">
        <v>5</v>
      </c>
      <c r="D2297">
        <v>6</v>
      </c>
      <c r="E2297" t="s">
        <v>40</v>
      </c>
      <c r="F2297">
        <v>86.27</v>
      </c>
      <c r="G2297">
        <v>93</v>
      </c>
      <c r="H2297">
        <v>114.4</v>
      </c>
      <c r="I2297">
        <v>2914</v>
      </c>
      <c r="J2297" t="s">
        <v>116</v>
      </c>
      <c r="K2297" t="s">
        <v>902</v>
      </c>
      <c r="L2297" t="s">
        <v>885</v>
      </c>
      <c r="M2297">
        <v>3143</v>
      </c>
      <c r="N2297">
        <v>27.48</v>
      </c>
      <c r="O2297">
        <v>105</v>
      </c>
      <c r="P2297" t="s">
        <v>537</v>
      </c>
      <c r="Q2297" t="s">
        <v>96</v>
      </c>
      <c r="R2297" t="s">
        <v>96</v>
      </c>
      <c r="S2297" t="s">
        <v>96</v>
      </c>
      <c r="T2297" t="s">
        <v>96</v>
      </c>
    </row>
    <row r="2298" spans="2:20" x14ac:dyDescent="0.25">
      <c r="B2298">
        <v>2005</v>
      </c>
      <c r="C2298">
        <v>5</v>
      </c>
      <c r="D2298">
        <v>6</v>
      </c>
      <c r="E2298" t="s">
        <v>40</v>
      </c>
      <c r="F2298">
        <v>80</v>
      </c>
      <c r="G2298">
        <v>99</v>
      </c>
      <c r="H2298">
        <v>108.7</v>
      </c>
      <c r="I2298">
        <v>3500</v>
      </c>
      <c r="J2298" t="s">
        <v>116</v>
      </c>
      <c r="K2298" t="s">
        <v>909</v>
      </c>
      <c r="L2298" t="s">
        <v>910</v>
      </c>
      <c r="M2298">
        <v>3544</v>
      </c>
      <c r="N2298">
        <v>32.6</v>
      </c>
      <c r="O2298">
        <v>110</v>
      </c>
      <c r="P2298" t="s">
        <v>534</v>
      </c>
      <c r="Q2298" t="s">
        <v>96</v>
      </c>
      <c r="R2298" t="s">
        <v>96</v>
      </c>
      <c r="S2298" t="s">
        <v>96</v>
      </c>
      <c r="T2298" t="s">
        <v>96</v>
      </c>
    </row>
    <row r="2299" spans="2:20" x14ac:dyDescent="0.25">
      <c r="B2299">
        <v>2005</v>
      </c>
      <c r="C2299">
        <v>5</v>
      </c>
      <c r="D2299">
        <v>7</v>
      </c>
      <c r="E2299" t="s">
        <v>38</v>
      </c>
      <c r="F2299">
        <v>218.8</v>
      </c>
      <c r="G2299">
        <v>98</v>
      </c>
      <c r="H2299">
        <v>126.8</v>
      </c>
      <c r="I2299">
        <v>3703</v>
      </c>
      <c r="J2299" t="s">
        <v>115</v>
      </c>
      <c r="K2299" t="s">
        <v>893</v>
      </c>
      <c r="L2299" t="s">
        <v>536</v>
      </c>
      <c r="M2299">
        <v>3786</v>
      </c>
      <c r="N2299">
        <v>29.86</v>
      </c>
      <c r="O2299">
        <v>145</v>
      </c>
      <c r="P2299" t="s">
        <v>534</v>
      </c>
      <c r="Q2299" t="s">
        <v>96</v>
      </c>
      <c r="R2299" t="s">
        <v>96</v>
      </c>
      <c r="S2299" t="s">
        <v>96</v>
      </c>
      <c r="T2299" t="s">
        <v>96</v>
      </c>
    </row>
    <row r="2300" spans="2:20" x14ac:dyDescent="0.25">
      <c r="B2300">
        <v>2005</v>
      </c>
      <c r="C2300">
        <v>5</v>
      </c>
      <c r="D2300">
        <v>8</v>
      </c>
      <c r="E2300" t="s">
        <v>39</v>
      </c>
      <c r="F2300">
        <v>80</v>
      </c>
      <c r="G2300">
        <v>98</v>
      </c>
      <c r="H2300">
        <v>135.1</v>
      </c>
      <c r="I2300">
        <v>4000</v>
      </c>
      <c r="J2300" t="s">
        <v>114</v>
      </c>
      <c r="K2300" t="s">
        <v>817</v>
      </c>
      <c r="L2300" t="s">
        <v>556</v>
      </c>
      <c r="M2300">
        <v>4103</v>
      </c>
      <c r="N2300">
        <v>30.37</v>
      </c>
      <c r="O2300">
        <v>165</v>
      </c>
      <c r="P2300" t="s">
        <v>537</v>
      </c>
      <c r="Q2300" t="s">
        <v>96</v>
      </c>
      <c r="R2300" t="s">
        <v>96</v>
      </c>
      <c r="S2300" t="s">
        <v>96</v>
      </c>
      <c r="T2300" t="s">
        <v>96</v>
      </c>
    </row>
    <row r="2301" spans="2:20" x14ac:dyDescent="0.25">
      <c r="B2301">
        <v>2005</v>
      </c>
      <c r="C2301">
        <v>5</v>
      </c>
      <c r="D2301">
        <v>8</v>
      </c>
      <c r="E2301" t="s">
        <v>38</v>
      </c>
      <c r="F2301">
        <v>158.63999999999999</v>
      </c>
      <c r="G2301">
        <v>98</v>
      </c>
      <c r="H2301">
        <v>140.5</v>
      </c>
      <c r="I2301">
        <v>4750</v>
      </c>
      <c r="J2301" t="s">
        <v>114</v>
      </c>
      <c r="K2301" t="s">
        <v>848</v>
      </c>
      <c r="L2301" t="s">
        <v>849</v>
      </c>
      <c r="M2301">
        <v>4833</v>
      </c>
      <c r="N2301">
        <v>34.4</v>
      </c>
      <c r="O2301">
        <v>160</v>
      </c>
      <c r="P2301" t="s">
        <v>534</v>
      </c>
      <c r="Q2301" t="s">
        <v>96</v>
      </c>
      <c r="R2301" t="s">
        <v>96</v>
      </c>
      <c r="S2301" t="s">
        <v>96</v>
      </c>
      <c r="T2301" t="s">
        <v>96</v>
      </c>
    </row>
    <row r="2302" spans="2:20" x14ac:dyDescent="0.25">
      <c r="B2302">
        <v>2005</v>
      </c>
      <c r="C2302">
        <v>5</v>
      </c>
      <c r="D2302">
        <v>8</v>
      </c>
      <c r="E2302" t="s">
        <v>37</v>
      </c>
      <c r="F2302">
        <v>319.18</v>
      </c>
      <c r="G2302">
        <v>98.9</v>
      </c>
      <c r="H2302">
        <v>141.19999999999999</v>
      </c>
      <c r="I2302">
        <v>5099</v>
      </c>
      <c r="J2302" t="s">
        <v>114</v>
      </c>
      <c r="K2302" t="s">
        <v>810</v>
      </c>
      <c r="L2302" t="s">
        <v>811</v>
      </c>
      <c r="M2302">
        <v>5183</v>
      </c>
      <c r="N2302">
        <v>36.11</v>
      </c>
      <c r="O2302">
        <v>175</v>
      </c>
      <c r="P2302" t="s">
        <v>531</v>
      </c>
      <c r="Q2302">
        <v>500</v>
      </c>
      <c r="R2302" t="s">
        <v>96</v>
      </c>
      <c r="S2302" t="s">
        <v>96</v>
      </c>
      <c r="T2302" t="s">
        <v>96</v>
      </c>
    </row>
    <row r="2303" spans="2:20" x14ac:dyDescent="0.25">
      <c r="B2303">
        <v>2005</v>
      </c>
      <c r="C2303">
        <v>5</v>
      </c>
      <c r="D2303">
        <v>8</v>
      </c>
      <c r="E2303" t="s">
        <v>39</v>
      </c>
      <c r="F2303">
        <v>158.27000000000001</v>
      </c>
      <c r="G2303">
        <v>97</v>
      </c>
      <c r="H2303">
        <v>125.6</v>
      </c>
      <c r="I2303">
        <v>3823</v>
      </c>
      <c r="J2303" t="s">
        <v>115</v>
      </c>
      <c r="K2303" t="s">
        <v>815</v>
      </c>
      <c r="L2303" t="s">
        <v>866</v>
      </c>
      <c r="M2303">
        <v>3954</v>
      </c>
      <c r="N2303">
        <v>33.83</v>
      </c>
      <c r="O2303">
        <v>125</v>
      </c>
      <c r="P2303" t="s">
        <v>537</v>
      </c>
      <c r="Q2303" t="s">
        <v>96</v>
      </c>
      <c r="R2303" t="s">
        <v>96</v>
      </c>
      <c r="S2303" t="s">
        <v>96</v>
      </c>
      <c r="T2303" t="s">
        <v>96</v>
      </c>
    </row>
    <row r="2304" spans="2:20" x14ac:dyDescent="0.25">
      <c r="B2304">
        <v>2005</v>
      </c>
      <c r="C2304">
        <v>5</v>
      </c>
      <c r="D2304">
        <v>8</v>
      </c>
      <c r="E2304" t="s">
        <v>39</v>
      </c>
      <c r="F2304">
        <v>196</v>
      </c>
      <c r="G2304">
        <v>97</v>
      </c>
      <c r="H2304">
        <v>126.7</v>
      </c>
      <c r="I2304">
        <v>4030</v>
      </c>
      <c r="J2304" t="s">
        <v>115</v>
      </c>
      <c r="K2304" t="s">
        <v>867</v>
      </c>
      <c r="L2304" t="s">
        <v>15</v>
      </c>
      <c r="M2304">
        <v>4136</v>
      </c>
      <c r="N2304">
        <v>32.65</v>
      </c>
      <c r="O2304">
        <v>125</v>
      </c>
      <c r="P2304" t="s">
        <v>537</v>
      </c>
      <c r="Q2304" t="s">
        <v>96</v>
      </c>
      <c r="R2304" t="s">
        <v>96</v>
      </c>
      <c r="S2304" t="s">
        <v>96</v>
      </c>
      <c r="T2304" t="s">
        <v>96</v>
      </c>
    </row>
    <row r="2305" spans="2:20" x14ac:dyDescent="0.25">
      <c r="B2305">
        <v>2005</v>
      </c>
      <c r="C2305">
        <v>5</v>
      </c>
      <c r="D2305">
        <v>8</v>
      </c>
      <c r="E2305" t="s">
        <v>39</v>
      </c>
      <c r="F2305">
        <v>81.99</v>
      </c>
      <c r="G2305">
        <v>98</v>
      </c>
      <c r="H2305">
        <v>123.6</v>
      </c>
      <c r="I2305">
        <v>4050</v>
      </c>
      <c r="J2305" t="s">
        <v>115</v>
      </c>
      <c r="K2305" t="s">
        <v>867</v>
      </c>
      <c r="L2305" t="s">
        <v>868</v>
      </c>
      <c r="M2305">
        <v>4151</v>
      </c>
      <c r="N2305">
        <v>33.17</v>
      </c>
      <c r="O2305">
        <v>125</v>
      </c>
      <c r="P2305" t="s">
        <v>534</v>
      </c>
      <c r="Q2305" t="s">
        <v>96</v>
      </c>
      <c r="R2305" t="s">
        <v>96</v>
      </c>
      <c r="S2305" t="s">
        <v>96</v>
      </c>
      <c r="T2305" t="s">
        <v>96</v>
      </c>
    </row>
    <row r="2306" spans="2:20" x14ac:dyDescent="0.25">
      <c r="B2306">
        <v>2005</v>
      </c>
      <c r="C2306">
        <v>5</v>
      </c>
      <c r="D2306">
        <v>8</v>
      </c>
      <c r="E2306" t="s">
        <v>40</v>
      </c>
      <c r="F2306">
        <v>46.72</v>
      </c>
      <c r="G2306">
        <v>98</v>
      </c>
      <c r="H2306">
        <v>125.1</v>
      </c>
      <c r="I2306">
        <v>4500</v>
      </c>
      <c r="J2306" t="s">
        <v>115</v>
      </c>
      <c r="K2306" t="s">
        <v>871</v>
      </c>
      <c r="L2306" t="s">
        <v>872</v>
      </c>
      <c r="M2306">
        <v>4570</v>
      </c>
      <c r="N2306">
        <v>36.54</v>
      </c>
      <c r="O2306">
        <v>140</v>
      </c>
      <c r="P2306" t="s">
        <v>537</v>
      </c>
      <c r="Q2306" t="s">
        <v>96</v>
      </c>
      <c r="R2306" t="s">
        <v>96</v>
      </c>
      <c r="S2306" t="s">
        <v>96</v>
      </c>
      <c r="T2306" t="s">
        <v>96</v>
      </c>
    </row>
    <row r="2307" spans="2:20" x14ac:dyDescent="0.25">
      <c r="B2307">
        <v>2005</v>
      </c>
      <c r="C2307">
        <v>5</v>
      </c>
      <c r="D2307">
        <v>9</v>
      </c>
      <c r="E2307" t="s">
        <v>34</v>
      </c>
      <c r="F2307">
        <v>169.227</v>
      </c>
      <c r="G2307">
        <v>99.1</v>
      </c>
      <c r="H2307">
        <v>144</v>
      </c>
      <c r="I2307">
        <v>5000</v>
      </c>
      <c r="J2307" t="s">
        <v>114</v>
      </c>
      <c r="K2307" t="s">
        <v>805</v>
      </c>
      <c r="L2307" t="s">
        <v>348</v>
      </c>
      <c r="M2307">
        <v>5045</v>
      </c>
      <c r="N2307">
        <v>34.72</v>
      </c>
      <c r="O2307">
        <v>175</v>
      </c>
      <c r="P2307" t="s">
        <v>537</v>
      </c>
      <c r="Q2307" t="s">
        <v>96</v>
      </c>
      <c r="R2307" t="s">
        <v>96</v>
      </c>
      <c r="S2307" t="s">
        <v>96</v>
      </c>
      <c r="T2307" t="s">
        <v>96</v>
      </c>
    </row>
    <row r="2308" spans="2:20" x14ac:dyDescent="0.25">
      <c r="B2308">
        <v>2005</v>
      </c>
      <c r="C2308">
        <v>5</v>
      </c>
      <c r="D2308">
        <v>9</v>
      </c>
      <c r="E2308" t="s">
        <v>36</v>
      </c>
      <c r="F2308">
        <v>96.33</v>
      </c>
      <c r="G2308">
        <v>98.619329388560161</v>
      </c>
      <c r="H2308">
        <v>139</v>
      </c>
      <c r="I2308">
        <v>5025</v>
      </c>
      <c r="J2308" t="s">
        <v>114</v>
      </c>
      <c r="K2308" t="s">
        <v>823</v>
      </c>
      <c r="L2308" t="s">
        <v>824</v>
      </c>
      <c r="M2308">
        <v>5095.3500000000004</v>
      </c>
      <c r="N2308">
        <v>36.151079136690647</v>
      </c>
      <c r="O2308">
        <v>165</v>
      </c>
      <c r="P2308" t="s">
        <v>537</v>
      </c>
      <c r="Q2308" t="s">
        <v>96</v>
      </c>
      <c r="R2308" t="s">
        <v>96</v>
      </c>
      <c r="S2308" t="s">
        <v>96</v>
      </c>
      <c r="T2308" t="s">
        <v>96</v>
      </c>
    </row>
    <row r="2309" spans="2:20" x14ac:dyDescent="0.25">
      <c r="B2309">
        <v>2005</v>
      </c>
      <c r="C2309">
        <v>5</v>
      </c>
      <c r="D2309">
        <v>9</v>
      </c>
      <c r="E2309" t="s">
        <v>37</v>
      </c>
      <c r="F2309">
        <v>239.75</v>
      </c>
      <c r="G2309">
        <v>82.699999999999989</v>
      </c>
      <c r="H2309">
        <v>125.4</v>
      </c>
      <c r="I2309">
        <v>2920</v>
      </c>
      <c r="J2309" t="s">
        <v>115</v>
      </c>
      <c r="K2309" t="s">
        <v>853</v>
      </c>
      <c r="L2309" t="s">
        <v>854</v>
      </c>
      <c r="M2309">
        <v>3532</v>
      </c>
      <c r="N2309">
        <v>23.29</v>
      </c>
      <c r="O2309">
        <v>165</v>
      </c>
      <c r="P2309" t="s">
        <v>534</v>
      </c>
      <c r="Q2309" t="s">
        <v>96</v>
      </c>
      <c r="R2309" t="s">
        <v>96</v>
      </c>
      <c r="S2309" t="s">
        <v>96</v>
      </c>
      <c r="T2309" t="s">
        <v>96</v>
      </c>
    </row>
    <row r="2310" spans="2:20" x14ac:dyDescent="0.25">
      <c r="B2310">
        <v>2005</v>
      </c>
      <c r="C2310">
        <v>5</v>
      </c>
      <c r="D2310">
        <v>9</v>
      </c>
      <c r="E2310" t="s">
        <v>38</v>
      </c>
      <c r="F2310">
        <v>67.709999999999994</v>
      </c>
      <c r="G2310">
        <v>95</v>
      </c>
      <c r="H2310">
        <v>125.9</v>
      </c>
      <c r="I2310">
        <v>3615</v>
      </c>
      <c r="J2310" t="s">
        <v>115</v>
      </c>
      <c r="K2310" t="s">
        <v>894</v>
      </c>
      <c r="L2310" t="s">
        <v>895</v>
      </c>
      <c r="M2310">
        <v>3801</v>
      </c>
      <c r="N2310">
        <v>30.19</v>
      </c>
      <c r="O2310">
        <v>140</v>
      </c>
      <c r="P2310" t="s">
        <v>534</v>
      </c>
      <c r="Q2310" t="s">
        <v>96</v>
      </c>
      <c r="R2310" t="s">
        <v>96</v>
      </c>
      <c r="S2310" t="s">
        <v>96</v>
      </c>
      <c r="T2310" t="s">
        <v>96</v>
      </c>
    </row>
    <row r="2311" spans="2:20" x14ac:dyDescent="0.25">
      <c r="B2311">
        <v>2005</v>
      </c>
      <c r="C2311">
        <v>5</v>
      </c>
      <c r="D2311">
        <v>9</v>
      </c>
      <c r="E2311" t="s">
        <v>40</v>
      </c>
      <c r="F2311">
        <v>120</v>
      </c>
      <c r="G2311">
        <v>96</v>
      </c>
      <c r="H2311">
        <v>125.1</v>
      </c>
      <c r="I2311">
        <v>4000</v>
      </c>
      <c r="J2311" t="s">
        <v>115</v>
      </c>
      <c r="K2311" t="s">
        <v>874</v>
      </c>
      <c r="L2311" t="s">
        <v>875</v>
      </c>
      <c r="M2311">
        <v>4174</v>
      </c>
      <c r="N2311">
        <v>33.380000000000003</v>
      </c>
      <c r="O2311">
        <v>145</v>
      </c>
      <c r="P2311" t="s">
        <v>534</v>
      </c>
      <c r="Q2311" t="s">
        <v>96</v>
      </c>
      <c r="R2311" t="s">
        <v>96</v>
      </c>
      <c r="S2311" t="s">
        <v>96</v>
      </c>
      <c r="T2311" t="s">
        <v>96</v>
      </c>
    </row>
    <row r="2312" spans="2:20" x14ac:dyDescent="0.25">
      <c r="B2312">
        <v>2005</v>
      </c>
      <c r="C2312">
        <v>5</v>
      </c>
      <c r="D2312">
        <v>9</v>
      </c>
      <c r="E2312" t="s">
        <v>40</v>
      </c>
      <c r="F2312">
        <v>207.19</v>
      </c>
      <c r="G2312">
        <v>97</v>
      </c>
      <c r="H2312">
        <v>127.5</v>
      </c>
      <c r="I2312">
        <v>4438</v>
      </c>
      <c r="J2312" t="s">
        <v>115</v>
      </c>
      <c r="K2312" t="s">
        <v>871</v>
      </c>
      <c r="L2312" t="s">
        <v>873</v>
      </c>
      <c r="M2312">
        <v>4552</v>
      </c>
      <c r="N2312">
        <v>35.72</v>
      </c>
      <c r="O2312">
        <v>145</v>
      </c>
      <c r="P2312" t="s">
        <v>537</v>
      </c>
      <c r="Q2312" t="s">
        <v>96</v>
      </c>
      <c r="R2312" t="s">
        <v>96</v>
      </c>
      <c r="S2312" t="s">
        <v>96</v>
      </c>
      <c r="T2312" t="s">
        <v>96</v>
      </c>
    </row>
    <row r="2313" spans="2:20" x14ac:dyDescent="0.25">
      <c r="B2313">
        <v>2005</v>
      </c>
      <c r="C2313">
        <v>5</v>
      </c>
      <c r="D2313">
        <v>10</v>
      </c>
      <c r="E2313" t="s">
        <v>35</v>
      </c>
      <c r="F2313">
        <v>53.7</v>
      </c>
      <c r="G2313">
        <v>98</v>
      </c>
      <c r="H2313">
        <v>155</v>
      </c>
      <c r="I2313">
        <v>3950</v>
      </c>
      <c r="J2313" t="s">
        <v>114</v>
      </c>
      <c r="K2313" t="s">
        <v>841</v>
      </c>
      <c r="L2313" t="s">
        <v>618</v>
      </c>
      <c r="M2313">
        <v>4030</v>
      </c>
      <c r="N2313">
        <v>26</v>
      </c>
      <c r="O2313">
        <v>180</v>
      </c>
      <c r="P2313" t="s">
        <v>537</v>
      </c>
      <c r="Q2313" t="s">
        <v>96</v>
      </c>
      <c r="R2313" t="s">
        <v>96</v>
      </c>
      <c r="S2313" t="s">
        <v>96</v>
      </c>
      <c r="T2313" t="s">
        <v>96</v>
      </c>
    </row>
    <row r="2314" spans="2:20" x14ac:dyDescent="0.25">
      <c r="B2314">
        <v>2005</v>
      </c>
      <c r="C2314">
        <v>5</v>
      </c>
      <c r="D2314">
        <v>10</v>
      </c>
      <c r="E2314" t="s">
        <v>34</v>
      </c>
      <c r="F2314">
        <v>266</v>
      </c>
      <c r="G2314">
        <v>98.1</v>
      </c>
      <c r="H2314">
        <v>143.4</v>
      </c>
      <c r="I2314">
        <v>5500</v>
      </c>
      <c r="J2314" t="s">
        <v>114</v>
      </c>
      <c r="K2314" t="s">
        <v>806</v>
      </c>
      <c r="L2314" t="s">
        <v>807</v>
      </c>
      <c r="M2314">
        <v>5608</v>
      </c>
      <c r="N2314">
        <v>38.35</v>
      </c>
      <c r="O2314">
        <v>175</v>
      </c>
      <c r="P2314" t="s">
        <v>531</v>
      </c>
      <c r="Q2314">
        <v>300</v>
      </c>
      <c r="R2314" t="s">
        <v>96</v>
      </c>
      <c r="S2314" t="s">
        <v>96</v>
      </c>
      <c r="T2314" t="s">
        <v>96</v>
      </c>
    </row>
    <row r="2315" spans="2:20" x14ac:dyDescent="0.25">
      <c r="B2315">
        <v>2005</v>
      </c>
      <c r="C2315">
        <v>5</v>
      </c>
      <c r="D2315">
        <v>10</v>
      </c>
      <c r="E2315" t="s">
        <v>38</v>
      </c>
      <c r="F2315">
        <v>138.08000000000001</v>
      </c>
      <c r="G2315">
        <v>98</v>
      </c>
      <c r="H2315">
        <v>127.3</v>
      </c>
      <c r="I2315">
        <v>4300</v>
      </c>
      <c r="J2315" t="s">
        <v>115</v>
      </c>
      <c r="K2315" t="s">
        <v>896</v>
      </c>
      <c r="L2315" t="s">
        <v>65</v>
      </c>
      <c r="M2315">
        <v>4379</v>
      </c>
      <c r="N2315">
        <v>34.4</v>
      </c>
      <c r="O2315">
        <v>145</v>
      </c>
      <c r="P2315" t="s">
        <v>531</v>
      </c>
      <c r="Q2315">
        <v>500</v>
      </c>
      <c r="R2315" t="s">
        <v>96</v>
      </c>
      <c r="S2315" t="s">
        <v>96</v>
      </c>
      <c r="T2315" t="s">
        <v>96</v>
      </c>
    </row>
    <row r="2316" spans="2:20" x14ac:dyDescent="0.25">
      <c r="B2316">
        <v>2005</v>
      </c>
      <c r="C2316">
        <v>5</v>
      </c>
      <c r="D2316">
        <v>10</v>
      </c>
      <c r="E2316" t="s">
        <v>37</v>
      </c>
      <c r="F2316">
        <v>56.786000000000001</v>
      </c>
      <c r="G2316">
        <v>98.6</v>
      </c>
      <c r="H2316">
        <v>103.8</v>
      </c>
      <c r="I2316">
        <v>2083</v>
      </c>
      <c r="J2316" t="s">
        <v>116</v>
      </c>
      <c r="K2316" t="s">
        <v>900</v>
      </c>
      <c r="L2316" t="s">
        <v>901</v>
      </c>
      <c r="M2316">
        <v>2112</v>
      </c>
      <c r="N2316">
        <v>20.07</v>
      </c>
      <c r="O2316">
        <v>125</v>
      </c>
      <c r="P2316" t="s">
        <v>537</v>
      </c>
      <c r="Q2316" t="s">
        <v>96</v>
      </c>
      <c r="R2316" t="s">
        <v>96</v>
      </c>
      <c r="S2316" t="s">
        <v>96</v>
      </c>
      <c r="T2316" t="s">
        <v>96</v>
      </c>
    </row>
    <row r="2317" spans="2:20" x14ac:dyDescent="0.25">
      <c r="B2317">
        <v>2005</v>
      </c>
      <c r="C2317">
        <v>5</v>
      </c>
      <c r="D2317">
        <v>10</v>
      </c>
      <c r="E2317" t="s">
        <v>34</v>
      </c>
      <c r="F2317">
        <v>20</v>
      </c>
      <c r="G2317" t="s">
        <v>96</v>
      </c>
      <c r="H2317" t="s">
        <v>96</v>
      </c>
      <c r="I2317">
        <v>10000</v>
      </c>
      <c r="J2317" t="s">
        <v>120</v>
      </c>
      <c r="K2317" t="s">
        <v>803</v>
      </c>
      <c r="L2317" t="s">
        <v>931</v>
      </c>
      <c r="M2317" t="s">
        <v>96</v>
      </c>
      <c r="N2317" t="s">
        <v>96</v>
      </c>
      <c r="O2317" t="s">
        <v>96</v>
      </c>
      <c r="P2317" t="s">
        <v>534</v>
      </c>
      <c r="Q2317" t="s">
        <v>96</v>
      </c>
      <c r="R2317" t="s">
        <v>96</v>
      </c>
      <c r="S2317" t="s">
        <v>96</v>
      </c>
      <c r="T2317" t="s">
        <v>96</v>
      </c>
    </row>
    <row r="2318" spans="2:20" x14ac:dyDescent="0.25">
      <c r="B2318">
        <v>2005</v>
      </c>
      <c r="C2318">
        <v>5</v>
      </c>
      <c r="D2318">
        <v>11</v>
      </c>
      <c r="E2318" t="s">
        <v>37</v>
      </c>
      <c r="F2318">
        <v>54.1</v>
      </c>
      <c r="G2318">
        <v>95.7</v>
      </c>
      <c r="H2318">
        <v>138.4</v>
      </c>
      <c r="I2318">
        <v>4392</v>
      </c>
      <c r="J2318" t="s">
        <v>114</v>
      </c>
      <c r="K2318" t="s">
        <v>810</v>
      </c>
      <c r="L2318" t="s">
        <v>812</v>
      </c>
      <c r="M2318">
        <v>4587</v>
      </c>
      <c r="N2318">
        <v>31.73</v>
      </c>
      <c r="O2318">
        <v>175</v>
      </c>
      <c r="P2318" t="s">
        <v>537</v>
      </c>
      <c r="Q2318" t="s">
        <v>96</v>
      </c>
      <c r="R2318" t="s">
        <v>96</v>
      </c>
      <c r="S2318" t="s">
        <v>96</v>
      </c>
      <c r="T2318" t="s">
        <v>96</v>
      </c>
    </row>
    <row r="2319" spans="2:20" x14ac:dyDescent="0.25">
      <c r="B2319">
        <v>2005</v>
      </c>
      <c r="C2319">
        <v>5</v>
      </c>
      <c r="D2319">
        <v>11</v>
      </c>
      <c r="E2319" t="s">
        <v>36</v>
      </c>
      <c r="F2319">
        <v>80</v>
      </c>
      <c r="G2319">
        <v>99.499999999999986</v>
      </c>
      <c r="H2319">
        <v>144</v>
      </c>
      <c r="I2319">
        <v>5300</v>
      </c>
      <c r="J2319" t="s">
        <v>114</v>
      </c>
      <c r="K2319" t="s">
        <v>818</v>
      </c>
      <c r="L2319" t="s">
        <v>819</v>
      </c>
      <c r="M2319">
        <v>5326.6331658291465</v>
      </c>
      <c r="N2319">
        <v>36.805555555555557</v>
      </c>
      <c r="O2319">
        <v>175</v>
      </c>
      <c r="P2319" t="s">
        <v>534</v>
      </c>
      <c r="Q2319" t="s">
        <v>96</v>
      </c>
      <c r="R2319" t="s">
        <v>96</v>
      </c>
      <c r="S2319" t="s">
        <v>96</v>
      </c>
      <c r="T2319" t="s">
        <v>96</v>
      </c>
    </row>
    <row r="2320" spans="2:20" x14ac:dyDescent="0.25">
      <c r="B2320">
        <v>2005</v>
      </c>
      <c r="C2320">
        <v>5</v>
      </c>
      <c r="D2320">
        <v>11</v>
      </c>
      <c r="E2320" t="s">
        <v>38</v>
      </c>
      <c r="F2320">
        <v>140</v>
      </c>
      <c r="G2320">
        <v>99</v>
      </c>
      <c r="H2320">
        <v>120.5</v>
      </c>
      <c r="I2320">
        <v>3350</v>
      </c>
      <c r="J2320" t="s">
        <v>115</v>
      </c>
      <c r="K2320" t="s">
        <v>897</v>
      </c>
      <c r="L2320" t="s">
        <v>898</v>
      </c>
      <c r="M2320">
        <v>3362</v>
      </c>
      <c r="N2320">
        <v>27.9</v>
      </c>
      <c r="O2320">
        <v>140</v>
      </c>
      <c r="P2320" t="s">
        <v>531</v>
      </c>
      <c r="Q2320">
        <v>300</v>
      </c>
      <c r="R2320" t="s">
        <v>96</v>
      </c>
      <c r="S2320" t="s">
        <v>96</v>
      </c>
      <c r="T2320" t="s">
        <v>96</v>
      </c>
    </row>
    <row r="2321" spans="2:20" x14ac:dyDescent="0.25">
      <c r="B2321">
        <v>2005</v>
      </c>
      <c r="C2321">
        <v>5</v>
      </c>
      <c r="D2321">
        <v>12</v>
      </c>
      <c r="E2321" t="s">
        <v>40</v>
      </c>
      <c r="F2321">
        <v>40</v>
      </c>
      <c r="G2321">
        <v>95</v>
      </c>
      <c r="H2321">
        <v>118.6</v>
      </c>
      <c r="I2321">
        <v>5350</v>
      </c>
      <c r="J2321" t="s">
        <v>115</v>
      </c>
      <c r="K2321" t="s">
        <v>874</v>
      </c>
      <c r="L2321" t="s">
        <v>876</v>
      </c>
      <c r="M2321">
        <v>5632</v>
      </c>
      <c r="N2321">
        <v>39.04</v>
      </c>
      <c r="O2321">
        <v>145</v>
      </c>
      <c r="P2321" t="s">
        <v>534</v>
      </c>
      <c r="Q2321" t="s">
        <v>96</v>
      </c>
      <c r="R2321" t="s">
        <v>96</v>
      </c>
      <c r="S2321" t="s">
        <v>96</v>
      </c>
      <c r="T2321" t="s">
        <v>96</v>
      </c>
    </row>
    <row r="2322" spans="2:20" x14ac:dyDescent="0.25">
      <c r="B2322">
        <v>2005</v>
      </c>
      <c r="C2322">
        <v>6</v>
      </c>
      <c r="D2322">
        <v>1</v>
      </c>
      <c r="E2322" t="s">
        <v>46</v>
      </c>
      <c r="F2322">
        <v>460</v>
      </c>
      <c r="G2322">
        <v>98</v>
      </c>
      <c r="H2322">
        <v>140</v>
      </c>
      <c r="I2322">
        <v>4500</v>
      </c>
      <c r="J2322" t="s">
        <v>114</v>
      </c>
      <c r="K2322" t="s">
        <v>1281</v>
      </c>
      <c r="L2322" t="s">
        <v>1282</v>
      </c>
      <c r="M2322">
        <v>4590</v>
      </c>
      <c r="N2322">
        <v>11.7</v>
      </c>
      <c r="O2322" t="s">
        <v>96</v>
      </c>
      <c r="P2322" t="s">
        <v>537</v>
      </c>
      <c r="Q2322" t="s">
        <v>96</v>
      </c>
      <c r="R2322" t="s">
        <v>96</v>
      </c>
      <c r="S2322" t="s">
        <v>96</v>
      </c>
      <c r="T2322" t="s">
        <v>96</v>
      </c>
    </row>
    <row r="2323" spans="2:20" x14ac:dyDescent="0.25">
      <c r="B2323">
        <v>2005</v>
      </c>
      <c r="C2323">
        <v>6</v>
      </c>
      <c r="D2323">
        <v>1</v>
      </c>
      <c r="E2323" t="s">
        <v>46</v>
      </c>
      <c r="F2323">
        <v>89.44</v>
      </c>
      <c r="G2323">
        <v>98</v>
      </c>
      <c r="H2323">
        <v>125.2</v>
      </c>
      <c r="I2323">
        <v>3969</v>
      </c>
      <c r="J2323" t="s">
        <v>115</v>
      </c>
      <c r="K2323" t="s">
        <v>1292</v>
      </c>
      <c r="L2323" t="s">
        <v>1308</v>
      </c>
      <c r="M2323">
        <v>4057</v>
      </c>
      <c r="N2323">
        <v>32.4</v>
      </c>
      <c r="O2323" t="s">
        <v>96</v>
      </c>
      <c r="P2323" t="s">
        <v>534</v>
      </c>
      <c r="Q2323" t="s">
        <v>96</v>
      </c>
      <c r="R2323" t="s">
        <v>96</v>
      </c>
      <c r="S2323" t="s">
        <v>96</v>
      </c>
      <c r="T2323" t="s">
        <v>96</v>
      </c>
    </row>
    <row r="2324" spans="2:20" x14ac:dyDescent="0.25">
      <c r="B2324">
        <v>2005</v>
      </c>
      <c r="C2324">
        <v>6</v>
      </c>
      <c r="D2324">
        <v>2</v>
      </c>
      <c r="E2324" t="s">
        <v>42</v>
      </c>
      <c r="F2324">
        <v>159.4</v>
      </c>
      <c r="G2324">
        <v>98.6</v>
      </c>
      <c r="H2324">
        <v>140</v>
      </c>
      <c r="I2324">
        <v>4350</v>
      </c>
      <c r="J2324" t="s">
        <v>114</v>
      </c>
      <c r="K2324" t="s">
        <v>1283</v>
      </c>
      <c r="L2324" t="s">
        <v>1284</v>
      </c>
      <c r="M2324">
        <v>4415</v>
      </c>
      <c r="N2324">
        <v>31.54</v>
      </c>
      <c r="O2324">
        <v>175</v>
      </c>
      <c r="P2324" t="s">
        <v>531</v>
      </c>
      <c r="Q2324">
        <v>300</v>
      </c>
      <c r="R2324" t="s">
        <v>96</v>
      </c>
      <c r="S2324" t="s">
        <v>96</v>
      </c>
      <c r="T2324" t="s">
        <v>96</v>
      </c>
    </row>
    <row r="2325" spans="2:20" x14ac:dyDescent="0.25">
      <c r="B2325">
        <v>2005</v>
      </c>
      <c r="C2325">
        <v>6</v>
      </c>
      <c r="D2325">
        <v>2</v>
      </c>
      <c r="E2325" t="s">
        <v>47</v>
      </c>
      <c r="F2325">
        <v>34</v>
      </c>
      <c r="G2325">
        <v>98</v>
      </c>
      <c r="H2325">
        <v>126.8</v>
      </c>
      <c r="I2325">
        <v>3250</v>
      </c>
      <c r="J2325" t="s">
        <v>115</v>
      </c>
      <c r="K2325" t="s">
        <v>1309</v>
      </c>
      <c r="L2325" t="s">
        <v>1310</v>
      </c>
      <c r="M2325">
        <v>3318</v>
      </c>
      <c r="N2325">
        <v>26.17</v>
      </c>
      <c r="O2325">
        <v>150</v>
      </c>
      <c r="P2325" t="s">
        <v>537</v>
      </c>
      <c r="Q2325" t="s">
        <v>96</v>
      </c>
      <c r="R2325" t="s">
        <v>96</v>
      </c>
      <c r="S2325" t="s">
        <v>96</v>
      </c>
      <c r="T2325" t="s">
        <v>96</v>
      </c>
    </row>
    <row r="2326" spans="2:20" x14ac:dyDescent="0.25">
      <c r="B2326">
        <v>2005</v>
      </c>
      <c r="C2326">
        <v>6</v>
      </c>
      <c r="D2326">
        <v>3</v>
      </c>
      <c r="E2326" t="s">
        <v>47</v>
      </c>
      <c r="F2326">
        <v>119</v>
      </c>
      <c r="G2326">
        <v>100</v>
      </c>
      <c r="H2326">
        <v>141</v>
      </c>
      <c r="I2326">
        <v>4550</v>
      </c>
      <c r="J2326" t="s">
        <v>114</v>
      </c>
      <c r="K2326" t="s">
        <v>1285</v>
      </c>
      <c r="L2326" t="s">
        <v>1286</v>
      </c>
      <c r="M2326">
        <v>4550</v>
      </c>
      <c r="N2326">
        <v>32.270000000000003</v>
      </c>
      <c r="O2326">
        <v>180</v>
      </c>
      <c r="P2326" t="s">
        <v>537</v>
      </c>
      <c r="Q2326" t="s">
        <v>96</v>
      </c>
      <c r="R2326" t="s">
        <v>96</v>
      </c>
      <c r="S2326" t="s">
        <v>96</v>
      </c>
      <c r="T2326" t="s">
        <v>96</v>
      </c>
    </row>
    <row r="2327" spans="2:20" x14ac:dyDescent="0.25">
      <c r="B2327">
        <v>2005</v>
      </c>
      <c r="C2327">
        <v>6</v>
      </c>
      <c r="D2327">
        <v>3</v>
      </c>
      <c r="E2327" t="s">
        <v>41</v>
      </c>
      <c r="F2327">
        <v>37.4</v>
      </c>
      <c r="G2327">
        <v>100</v>
      </c>
      <c r="I2327">
        <v>14500</v>
      </c>
      <c r="J2327" t="s">
        <v>118</v>
      </c>
      <c r="K2327" t="s">
        <v>1325</v>
      </c>
      <c r="L2327" t="s">
        <v>1326</v>
      </c>
      <c r="M2327">
        <v>14500</v>
      </c>
      <c r="N2327" t="s">
        <v>96</v>
      </c>
      <c r="O2327" t="s">
        <v>96</v>
      </c>
      <c r="P2327" t="s">
        <v>96</v>
      </c>
      <c r="Q2327" t="s">
        <v>96</v>
      </c>
      <c r="R2327" t="s">
        <v>96</v>
      </c>
      <c r="S2327" t="s">
        <v>96</v>
      </c>
      <c r="T2327" t="s">
        <v>96</v>
      </c>
    </row>
    <row r="2328" spans="2:20" x14ac:dyDescent="0.25">
      <c r="B2328">
        <v>2005</v>
      </c>
      <c r="C2328">
        <v>6</v>
      </c>
      <c r="D2328">
        <v>4</v>
      </c>
      <c r="E2328" t="s">
        <v>47</v>
      </c>
      <c r="F2328">
        <v>77.23</v>
      </c>
      <c r="G2328">
        <v>100</v>
      </c>
      <c r="H2328">
        <v>141.4</v>
      </c>
      <c r="I2328">
        <v>4100</v>
      </c>
      <c r="J2328" t="s">
        <v>114</v>
      </c>
      <c r="K2328" t="s">
        <v>1287</v>
      </c>
      <c r="L2328" t="s">
        <v>1288</v>
      </c>
      <c r="M2328">
        <v>4100</v>
      </c>
      <c r="N2328">
        <v>29</v>
      </c>
      <c r="O2328">
        <v>175</v>
      </c>
      <c r="P2328" t="s">
        <v>537</v>
      </c>
      <c r="Q2328" t="s">
        <v>96</v>
      </c>
      <c r="R2328" t="s">
        <v>96</v>
      </c>
      <c r="S2328" t="s">
        <v>96</v>
      </c>
      <c r="T2328" t="s">
        <v>96</v>
      </c>
    </row>
    <row r="2329" spans="2:20" x14ac:dyDescent="0.25">
      <c r="B2329">
        <v>2005</v>
      </c>
      <c r="C2329">
        <v>6</v>
      </c>
      <c r="D2329">
        <v>4</v>
      </c>
      <c r="E2329" t="s">
        <v>45</v>
      </c>
      <c r="F2329">
        <v>185</v>
      </c>
      <c r="G2329">
        <v>97.8</v>
      </c>
      <c r="H2329">
        <v>114</v>
      </c>
      <c r="I2329">
        <v>1511</v>
      </c>
      <c r="J2329" t="s">
        <v>116</v>
      </c>
      <c r="K2329" t="s">
        <v>1320</v>
      </c>
      <c r="L2329" t="s">
        <v>1321</v>
      </c>
      <c r="M2329">
        <v>1545</v>
      </c>
      <c r="N2329">
        <v>13.55</v>
      </c>
      <c r="O2329" t="s">
        <v>96</v>
      </c>
      <c r="P2329" t="s">
        <v>537</v>
      </c>
      <c r="Q2329" t="s">
        <v>96</v>
      </c>
      <c r="R2329" t="s">
        <v>96</v>
      </c>
      <c r="S2329" t="s">
        <v>96</v>
      </c>
      <c r="T2329" t="s">
        <v>96</v>
      </c>
    </row>
    <row r="2330" spans="2:20" x14ac:dyDescent="0.25">
      <c r="B2330">
        <v>2005</v>
      </c>
      <c r="C2330">
        <v>6</v>
      </c>
      <c r="D2330">
        <v>5</v>
      </c>
      <c r="E2330" t="s">
        <v>41</v>
      </c>
      <c r="F2330">
        <v>96.82</v>
      </c>
      <c r="G2330">
        <v>95.4</v>
      </c>
      <c r="H2330">
        <v>133</v>
      </c>
      <c r="I2330">
        <v>3200</v>
      </c>
      <c r="J2330" t="s">
        <v>114</v>
      </c>
      <c r="K2330" t="s">
        <v>1311</v>
      </c>
      <c r="L2330" t="s">
        <v>1312</v>
      </c>
      <c r="M2330">
        <v>3353</v>
      </c>
      <c r="N2330">
        <v>25.21</v>
      </c>
      <c r="O2330">
        <v>150</v>
      </c>
      <c r="P2330" t="s">
        <v>531</v>
      </c>
      <c r="Q2330">
        <v>300</v>
      </c>
      <c r="R2330" t="s">
        <v>96</v>
      </c>
      <c r="S2330" t="s">
        <v>96</v>
      </c>
      <c r="T2330" t="s">
        <v>96</v>
      </c>
    </row>
    <row r="2331" spans="2:20" x14ac:dyDescent="0.25">
      <c r="B2331">
        <v>2005</v>
      </c>
      <c r="C2331">
        <v>6</v>
      </c>
      <c r="D2331">
        <v>5</v>
      </c>
      <c r="E2331" t="s">
        <v>45</v>
      </c>
      <c r="F2331">
        <v>37</v>
      </c>
      <c r="G2331">
        <v>97.3</v>
      </c>
      <c r="H2331">
        <v>134.6</v>
      </c>
      <c r="I2331">
        <v>4400</v>
      </c>
      <c r="J2331" t="s">
        <v>114</v>
      </c>
      <c r="K2331" t="s">
        <v>1289</v>
      </c>
      <c r="L2331" t="s">
        <v>370</v>
      </c>
      <c r="M2331">
        <v>4522</v>
      </c>
      <c r="N2331">
        <v>33.6</v>
      </c>
      <c r="O2331">
        <v>175</v>
      </c>
      <c r="P2331" t="s">
        <v>537</v>
      </c>
      <c r="Q2331" t="s">
        <v>96</v>
      </c>
      <c r="R2331" t="s">
        <v>96</v>
      </c>
      <c r="S2331" t="s">
        <v>96</v>
      </c>
      <c r="T2331" t="s">
        <v>96</v>
      </c>
    </row>
    <row r="2332" spans="2:20" x14ac:dyDescent="0.25">
      <c r="B2332">
        <v>2005</v>
      </c>
      <c r="C2332">
        <v>6</v>
      </c>
      <c r="D2332">
        <v>5</v>
      </c>
      <c r="E2332" t="s">
        <v>45</v>
      </c>
      <c r="F2332">
        <v>40</v>
      </c>
      <c r="G2332">
        <v>95</v>
      </c>
      <c r="H2332">
        <v>120.6</v>
      </c>
      <c r="I2332">
        <v>2950</v>
      </c>
      <c r="J2332" t="s">
        <v>115</v>
      </c>
      <c r="K2332" t="s">
        <v>1313</v>
      </c>
      <c r="L2332" t="s">
        <v>1314</v>
      </c>
      <c r="M2332">
        <v>3105</v>
      </c>
      <c r="N2332">
        <v>25.75</v>
      </c>
      <c r="O2332">
        <v>135</v>
      </c>
      <c r="P2332" t="s">
        <v>537</v>
      </c>
      <c r="Q2332" t="s">
        <v>96</v>
      </c>
      <c r="R2332" t="s">
        <v>96</v>
      </c>
      <c r="S2332" t="s">
        <v>96</v>
      </c>
      <c r="T2332" t="s">
        <v>96</v>
      </c>
    </row>
    <row r="2333" spans="2:20" x14ac:dyDescent="0.25">
      <c r="B2333">
        <v>2005</v>
      </c>
      <c r="C2333">
        <v>6</v>
      </c>
      <c r="D2333">
        <v>6</v>
      </c>
      <c r="E2333" t="s">
        <v>46</v>
      </c>
      <c r="F2333">
        <v>146.30000000000001</v>
      </c>
      <c r="G2333">
        <v>96</v>
      </c>
      <c r="H2333">
        <v>141.19999999999999</v>
      </c>
      <c r="I2333">
        <v>4886</v>
      </c>
      <c r="J2333" t="s">
        <v>114</v>
      </c>
      <c r="K2333" t="s">
        <v>1292</v>
      </c>
      <c r="L2333" t="s">
        <v>1293</v>
      </c>
      <c r="M2333">
        <v>5107</v>
      </c>
      <c r="N2333">
        <v>36.17</v>
      </c>
      <c r="O2333" t="s">
        <v>96</v>
      </c>
      <c r="P2333" t="s">
        <v>531</v>
      </c>
      <c r="Q2333">
        <v>0</v>
      </c>
      <c r="R2333" t="s">
        <v>96</v>
      </c>
      <c r="S2333" t="s">
        <v>96</v>
      </c>
      <c r="T2333" t="s">
        <v>96</v>
      </c>
    </row>
    <row r="2334" spans="2:20" x14ac:dyDescent="0.25">
      <c r="B2334">
        <v>2005</v>
      </c>
      <c r="C2334">
        <v>6</v>
      </c>
      <c r="D2334">
        <v>6</v>
      </c>
      <c r="E2334" t="s">
        <v>43</v>
      </c>
      <c r="F2334">
        <v>320</v>
      </c>
      <c r="G2334">
        <v>99.5</v>
      </c>
      <c r="H2334">
        <v>141.5</v>
      </c>
      <c r="I2334">
        <v>5200</v>
      </c>
      <c r="J2334" t="s">
        <v>114</v>
      </c>
      <c r="K2334" t="s">
        <v>1290</v>
      </c>
      <c r="L2334" t="s">
        <v>1291</v>
      </c>
      <c r="M2334">
        <v>5228</v>
      </c>
      <c r="N2334">
        <v>36.950000000000003</v>
      </c>
      <c r="O2334">
        <v>200</v>
      </c>
      <c r="P2334" t="s">
        <v>531</v>
      </c>
      <c r="Q2334">
        <v>520</v>
      </c>
      <c r="R2334" t="s">
        <v>96</v>
      </c>
      <c r="S2334" t="s">
        <v>96</v>
      </c>
      <c r="T2334" t="s">
        <v>96</v>
      </c>
    </row>
    <row r="2335" spans="2:20" x14ac:dyDescent="0.25">
      <c r="B2335">
        <v>2005</v>
      </c>
      <c r="C2335">
        <v>6</v>
      </c>
      <c r="D2335">
        <v>6</v>
      </c>
      <c r="E2335" t="s">
        <v>42</v>
      </c>
      <c r="F2335">
        <v>113.7</v>
      </c>
      <c r="G2335">
        <v>96</v>
      </c>
      <c r="H2335">
        <v>130.1</v>
      </c>
      <c r="I2335">
        <v>3600</v>
      </c>
      <c r="J2335" t="s">
        <v>115</v>
      </c>
      <c r="K2335" t="s">
        <v>1315</v>
      </c>
      <c r="L2335" t="s">
        <v>1316</v>
      </c>
      <c r="M2335">
        <v>3750</v>
      </c>
      <c r="N2335">
        <v>28.82</v>
      </c>
      <c r="O2335">
        <v>160</v>
      </c>
      <c r="P2335" t="s">
        <v>531</v>
      </c>
      <c r="Q2335">
        <v>300</v>
      </c>
      <c r="R2335" t="s">
        <v>96</v>
      </c>
      <c r="S2335" t="s">
        <v>96</v>
      </c>
      <c r="T2335" t="s">
        <v>96</v>
      </c>
    </row>
    <row r="2336" spans="2:20" x14ac:dyDescent="0.25">
      <c r="B2336">
        <v>2005</v>
      </c>
      <c r="C2336">
        <v>6</v>
      </c>
      <c r="D2336">
        <v>7</v>
      </c>
      <c r="E2336" t="s">
        <v>45</v>
      </c>
      <c r="F2336">
        <v>675</v>
      </c>
      <c r="G2336">
        <v>94</v>
      </c>
      <c r="H2336">
        <v>133.5</v>
      </c>
      <c r="I2336">
        <v>3760</v>
      </c>
      <c r="J2336" t="s">
        <v>114</v>
      </c>
      <c r="K2336" t="s">
        <v>1296</v>
      </c>
      <c r="L2336" t="s">
        <v>1297</v>
      </c>
      <c r="M2336">
        <v>3996</v>
      </c>
      <c r="N2336">
        <v>29.93</v>
      </c>
      <c r="O2336" t="s">
        <v>96</v>
      </c>
      <c r="P2336" t="s">
        <v>531</v>
      </c>
      <c r="Q2336">
        <v>0</v>
      </c>
      <c r="R2336" t="s">
        <v>96</v>
      </c>
      <c r="S2336" t="s">
        <v>96</v>
      </c>
      <c r="T2336" t="s">
        <v>96</v>
      </c>
    </row>
    <row r="2337" spans="2:20" x14ac:dyDescent="0.25">
      <c r="B2337">
        <v>2005</v>
      </c>
      <c r="C2337">
        <v>6</v>
      </c>
      <c r="D2337">
        <v>7</v>
      </c>
      <c r="E2337" t="s">
        <v>43</v>
      </c>
      <c r="F2337">
        <v>31.66</v>
      </c>
      <c r="G2337">
        <v>98</v>
      </c>
      <c r="H2337">
        <v>141.19999999999999</v>
      </c>
      <c r="I2337">
        <v>4600</v>
      </c>
      <c r="J2337" t="s">
        <v>114</v>
      </c>
      <c r="K2337" t="s">
        <v>1292</v>
      </c>
      <c r="L2337" t="s">
        <v>1298</v>
      </c>
      <c r="M2337">
        <v>4698</v>
      </c>
      <c r="N2337">
        <v>33.270000000000003</v>
      </c>
      <c r="O2337" t="s">
        <v>96</v>
      </c>
      <c r="P2337" t="s">
        <v>531</v>
      </c>
      <c r="Q2337">
        <v>0</v>
      </c>
      <c r="R2337" t="s">
        <v>96</v>
      </c>
      <c r="S2337" t="s">
        <v>96</v>
      </c>
      <c r="T2337" t="s">
        <v>96</v>
      </c>
    </row>
    <row r="2338" spans="2:20" x14ac:dyDescent="0.25">
      <c r="B2338">
        <v>2005</v>
      </c>
      <c r="C2338">
        <v>6</v>
      </c>
      <c r="D2338">
        <v>7</v>
      </c>
      <c r="E2338" t="s">
        <v>47</v>
      </c>
      <c r="F2338">
        <v>240</v>
      </c>
      <c r="G2338">
        <v>98.3</v>
      </c>
      <c r="H2338">
        <v>133.6</v>
      </c>
      <c r="I2338">
        <v>4850</v>
      </c>
      <c r="J2338" t="s">
        <v>114</v>
      </c>
      <c r="K2338" t="s">
        <v>1294</v>
      </c>
      <c r="L2338" t="s">
        <v>1295</v>
      </c>
      <c r="M2338">
        <v>4934</v>
      </c>
      <c r="N2338">
        <v>36.93</v>
      </c>
      <c r="O2338">
        <v>180</v>
      </c>
      <c r="P2338" t="s">
        <v>531</v>
      </c>
      <c r="Q2338">
        <v>300</v>
      </c>
      <c r="R2338" t="s">
        <v>96</v>
      </c>
      <c r="S2338" t="s">
        <v>96</v>
      </c>
      <c r="T2338" t="s">
        <v>96</v>
      </c>
    </row>
    <row r="2339" spans="2:20" x14ac:dyDescent="0.25">
      <c r="B2339">
        <v>2005</v>
      </c>
      <c r="C2339">
        <v>6</v>
      </c>
      <c r="D2339">
        <v>7</v>
      </c>
      <c r="E2339" t="s">
        <v>43</v>
      </c>
      <c r="F2339">
        <v>483</v>
      </c>
      <c r="G2339">
        <v>97</v>
      </c>
      <c r="H2339">
        <v>128.69999999999999</v>
      </c>
      <c r="I2339">
        <v>4500</v>
      </c>
      <c r="J2339" t="s">
        <v>115</v>
      </c>
      <c r="K2339" t="s">
        <v>1292</v>
      </c>
      <c r="L2339" t="s">
        <v>1297</v>
      </c>
      <c r="M2339">
        <v>4653</v>
      </c>
      <c r="N2339">
        <v>36.159999999999997</v>
      </c>
      <c r="O2339" t="s">
        <v>96</v>
      </c>
      <c r="P2339" t="s">
        <v>531</v>
      </c>
      <c r="Q2339">
        <v>0</v>
      </c>
      <c r="R2339" t="s">
        <v>96</v>
      </c>
      <c r="S2339" t="s">
        <v>96</v>
      </c>
      <c r="T2339" t="s">
        <v>96</v>
      </c>
    </row>
    <row r="2340" spans="2:20" x14ac:dyDescent="0.25">
      <c r="B2340">
        <v>2005</v>
      </c>
      <c r="C2340">
        <v>6</v>
      </c>
      <c r="D2340">
        <v>8</v>
      </c>
      <c r="E2340" t="s">
        <v>45</v>
      </c>
      <c r="F2340">
        <v>90</v>
      </c>
      <c r="G2340">
        <v>80</v>
      </c>
      <c r="H2340">
        <v>106.2</v>
      </c>
      <c r="I2340">
        <v>1350</v>
      </c>
      <c r="J2340" t="s">
        <v>116</v>
      </c>
      <c r="K2340" t="s">
        <v>1322</v>
      </c>
      <c r="L2340" t="s">
        <v>1323</v>
      </c>
      <c r="M2340">
        <v>1688</v>
      </c>
      <c r="N2340">
        <v>15.89</v>
      </c>
      <c r="O2340" t="s">
        <v>96</v>
      </c>
      <c r="P2340" t="s">
        <v>537</v>
      </c>
      <c r="Q2340" t="s">
        <v>96</v>
      </c>
      <c r="R2340" t="s">
        <v>96</v>
      </c>
      <c r="S2340" t="s">
        <v>96</v>
      </c>
      <c r="T2340" t="s">
        <v>96</v>
      </c>
    </row>
    <row r="2341" spans="2:20" x14ac:dyDescent="0.25">
      <c r="B2341">
        <v>2005</v>
      </c>
      <c r="C2341">
        <v>6</v>
      </c>
      <c r="D2341">
        <v>9</v>
      </c>
      <c r="E2341" t="s">
        <v>44</v>
      </c>
      <c r="F2341">
        <v>280</v>
      </c>
      <c r="G2341">
        <v>97.4</v>
      </c>
      <c r="H2341">
        <v>143.9</v>
      </c>
      <c r="I2341">
        <v>5000</v>
      </c>
      <c r="J2341" t="s">
        <v>114</v>
      </c>
      <c r="K2341" t="s">
        <v>216</v>
      </c>
      <c r="L2341" t="s">
        <v>1299</v>
      </c>
      <c r="M2341">
        <v>5140</v>
      </c>
      <c r="N2341">
        <v>35.722999999999999</v>
      </c>
      <c r="O2341">
        <v>200</v>
      </c>
      <c r="P2341" t="s">
        <v>531</v>
      </c>
      <c r="Q2341">
        <v>500</v>
      </c>
      <c r="R2341" t="s">
        <v>96</v>
      </c>
      <c r="S2341" t="s">
        <v>96</v>
      </c>
      <c r="T2341" t="s">
        <v>96</v>
      </c>
    </row>
    <row r="2342" spans="2:20" x14ac:dyDescent="0.25">
      <c r="B2342">
        <v>2005</v>
      </c>
      <c r="C2342">
        <v>6</v>
      </c>
      <c r="D2342">
        <v>9</v>
      </c>
      <c r="E2342" t="s">
        <v>45</v>
      </c>
      <c r="F2342">
        <v>30</v>
      </c>
      <c r="G2342">
        <v>97.3</v>
      </c>
      <c r="H2342">
        <v>130</v>
      </c>
      <c r="I2342">
        <v>3600</v>
      </c>
      <c r="J2342" t="s">
        <v>115</v>
      </c>
      <c r="K2342" t="s">
        <v>1317</v>
      </c>
      <c r="L2342" t="s">
        <v>1318</v>
      </c>
      <c r="M2342">
        <v>3686</v>
      </c>
      <c r="N2342">
        <v>28.35</v>
      </c>
      <c r="O2342">
        <v>150</v>
      </c>
      <c r="P2342" t="s">
        <v>537</v>
      </c>
      <c r="Q2342" t="s">
        <v>96</v>
      </c>
      <c r="R2342" t="s">
        <v>96</v>
      </c>
      <c r="S2342" t="s">
        <v>96</v>
      </c>
      <c r="T2342" t="s">
        <v>96</v>
      </c>
    </row>
    <row r="2343" spans="2:20" x14ac:dyDescent="0.25">
      <c r="B2343">
        <v>2005</v>
      </c>
      <c r="C2343">
        <v>6</v>
      </c>
      <c r="D2343">
        <v>10</v>
      </c>
      <c r="E2343" t="s">
        <v>105</v>
      </c>
      <c r="F2343">
        <v>30</v>
      </c>
      <c r="G2343">
        <v>98.7</v>
      </c>
      <c r="H2343">
        <v>143</v>
      </c>
      <c r="I2343">
        <v>4600</v>
      </c>
      <c r="J2343" t="s">
        <v>114</v>
      </c>
      <c r="K2343" t="s">
        <v>1300</v>
      </c>
      <c r="L2343" t="s">
        <v>1301</v>
      </c>
      <c r="M2343">
        <v>4662</v>
      </c>
      <c r="N2343">
        <v>32.6</v>
      </c>
      <c r="O2343">
        <v>190</v>
      </c>
      <c r="P2343" t="s">
        <v>537</v>
      </c>
      <c r="Q2343" t="s">
        <v>96</v>
      </c>
      <c r="R2343" t="s">
        <v>96</v>
      </c>
      <c r="S2343" t="s">
        <v>96</v>
      </c>
      <c r="T2343" t="s">
        <v>96</v>
      </c>
    </row>
    <row r="2344" spans="2:20" x14ac:dyDescent="0.25">
      <c r="B2344">
        <v>2005</v>
      </c>
      <c r="C2344">
        <v>6</v>
      </c>
      <c r="D2344">
        <v>10</v>
      </c>
      <c r="E2344" t="s">
        <v>47</v>
      </c>
      <c r="F2344">
        <v>131.04</v>
      </c>
      <c r="G2344">
        <v>93.8</v>
      </c>
      <c r="H2344">
        <v>130.19999999999999</v>
      </c>
      <c r="I2344">
        <v>3950</v>
      </c>
      <c r="J2344" t="s">
        <v>115</v>
      </c>
      <c r="K2344" t="s">
        <v>1319</v>
      </c>
      <c r="L2344" t="s">
        <v>682</v>
      </c>
      <c r="M2344">
        <v>4212</v>
      </c>
      <c r="N2344">
        <v>32.35</v>
      </c>
      <c r="O2344">
        <v>175</v>
      </c>
      <c r="P2344" t="s">
        <v>537</v>
      </c>
      <c r="Q2344" t="s">
        <v>96</v>
      </c>
      <c r="R2344" t="s">
        <v>96</v>
      </c>
      <c r="S2344" t="s">
        <v>96</v>
      </c>
      <c r="T2344" t="s">
        <v>96</v>
      </c>
    </row>
    <row r="2345" spans="2:20" x14ac:dyDescent="0.25">
      <c r="B2345">
        <v>2005</v>
      </c>
      <c r="C2345">
        <v>6</v>
      </c>
      <c r="D2345">
        <v>11</v>
      </c>
      <c r="E2345" t="s">
        <v>41</v>
      </c>
      <c r="F2345">
        <v>158.28</v>
      </c>
      <c r="G2345">
        <v>94.1</v>
      </c>
      <c r="H2345">
        <v>142.4</v>
      </c>
      <c r="I2345">
        <v>4650</v>
      </c>
      <c r="J2345" t="s">
        <v>114</v>
      </c>
      <c r="K2345" t="s">
        <v>1304</v>
      </c>
      <c r="L2345" t="s">
        <v>1305</v>
      </c>
      <c r="M2345">
        <v>4940</v>
      </c>
      <c r="N2345">
        <v>34.69</v>
      </c>
      <c r="O2345">
        <v>180</v>
      </c>
      <c r="P2345" t="s">
        <v>531</v>
      </c>
      <c r="Q2345">
        <v>500</v>
      </c>
      <c r="R2345" t="s">
        <v>96</v>
      </c>
      <c r="S2345" t="s">
        <v>96</v>
      </c>
      <c r="T2345" t="s">
        <v>96</v>
      </c>
    </row>
    <row r="2346" spans="2:20" x14ac:dyDescent="0.25">
      <c r="B2346">
        <v>2005</v>
      </c>
      <c r="C2346">
        <v>6</v>
      </c>
      <c r="D2346">
        <v>11</v>
      </c>
      <c r="E2346" t="s">
        <v>41</v>
      </c>
      <c r="F2346">
        <v>78</v>
      </c>
      <c r="G2346">
        <v>100</v>
      </c>
      <c r="H2346">
        <v>144</v>
      </c>
      <c r="I2346">
        <v>5000</v>
      </c>
      <c r="J2346" t="s">
        <v>114</v>
      </c>
      <c r="K2346" t="s">
        <v>1306</v>
      </c>
      <c r="L2346" t="s">
        <v>1307</v>
      </c>
      <c r="M2346">
        <v>5000</v>
      </c>
      <c r="N2346">
        <v>34.72</v>
      </c>
      <c r="O2346">
        <v>200</v>
      </c>
      <c r="P2346" t="s">
        <v>537</v>
      </c>
      <c r="Q2346" t="s">
        <v>96</v>
      </c>
      <c r="R2346" t="s">
        <v>96</v>
      </c>
      <c r="S2346" t="s">
        <v>96</v>
      </c>
      <c r="T2346" t="s">
        <v>96</v>
      </c>
    </row>
    <row r="2347" spans="2:20" x14ac:dyDescent="0.25">
      <c r="B2347">
        <v>2005</v>
      </c>
      <c r="C2347">
        <v>6</v>
      </c>
      <c r="D2347">
        <v>11</v>
      </c>
      <c r="E2347" t="s">
        <v>46</v>
      </c>
      <c r="F2347">
        <v>80</v>
      </c>
      <c r="G2347">
        <v>100</v>
      </c>
      <c r="H2347">
        <v>144</v>
      </c>
      <c r="I2347">
        <v>5300</v>
      </c>
      <c r="J2347" t="s">
        <v>114</v>
      </c>
      <c r="K2347" t="s">
        <v>1281</v>
      </c>
      <c r="L2347" t="s">
        <v>819</v>
      </c>
      <c r="M2347">
        <v>5326</v>
      </c>
      <c r="N2347">
        <v>36.99</v>
      </c>
      <c r="O2347" t="s">
        <v>96</v>
      </c>
      <c r="P2347" t="s">
        <v>534</v>
      </c>
      <c r="Q2347" t="s">
        <v>96</v>
      </c>
      <c r="R2347" t="s">
        <v>96</v>
      </c>
      <c r="S2347" t="s">
        <v>96</v>
      </c>
      <c r="T2347" t="s">
        <v>96</v>
      </c>
    </row>
    <row r="2348" spans="2:20" x14ac:dyDescent="0.25">
      <c r="B2348">
        <v>2005</v>
      </c>
      <c r="C2348">
        <v>6</v>
      </c>
      <c r="D2348">
        <v>11</v>
      </c>
      <c r="E2348" t="s">
        <v>106</v>
      </c>
      <c r="F2348">
        <v>505</v>
      </c>
      <c r="G2348">
        <v>98</v>
      </c>
      <c r="H2348">
        <v>141.19999999999999</v>
      </c>
      <c r="I2348">
        <v>5600</v>
      </c>
      <c r="J2348" t="s">
        <v>114</v>
      </c>
      <c r="K2348" t="s">
        <v>1302</v>
      </c>
      <c r="L2348" t="s">
        <v>1303</v>
      </c>
      <c r="M2348">
        <v>5713</v>
      </c>
      <c r="N2348">
        <v>40.46</v>
      </c>
      <c r="O2348" t="s">
        <v>96</v>
      </c>
      <c r="P2348" t="s">
        <v>531</v>
      </c>
      <c r="Q2348">
        <v>0</v>
      </c>
      <c r="R2348" t="s">
        <v>96</v>
      </c>
      <c r="S2348" t="s">
        <v>96</v>
      </c>
      <c r="T2348" t="s">
        <v>96</v>
      </c>
    </row>
    <row r="2349" spans="2:20" x14ac:dyDescent="0.25">
      <c r="B2349">
        <v>2005</v>
      </c>
      <c r="C2349">
        <v>6</v>
      </c>
      <c r="D2349">
        <v>12</v>
      </c>
      <c r="E2349" t="s">
        <v>46</v>
      </c>
      <c r="F2349">
        <v>140</v>
      </c>
      <c r="G2349">
        <v>99</v>
      </c>
      <c r="H2349">
        <v>139.6</v>
      </c>
      <c r="I2349">
        <v>4650</v>
      </c>
      <c r="J2349" t="s">
        <v>114</v>
      </c>
      <c r="K2349" t="s">
        <v>1279</v>
      </c>
      <c r="L2349" t="s">
        <v>1280</v>
      </c>
      <c r="M2349">
        <v>4663</v>
      </c>
      <c r="N2349">
        <v>33.4</v>
      </c>
      <c r="O2349" t="s">
        <v>96</v>
      </c>
      <c r="P2349" t="s">
        <v>531</v>
      </c>
      <c r="Q2349">
        <v>0</v>
      </c>
      <c r="R2349" t="s">
        <v>96</v>
      </c>
      <c r="S2349" t="s">
        <v>96</v>
      </c>
      <c r="T2349" t="s">
        <v>96</v>
      </c>
    </row>
    <row r="2350" spans="2:20" x14ac:dyDescent="0.25">
      <c r="B2350">
        <v>2005</v>
      </c>
      <c r="C2350">
        <v>7</v>
      </c>
      <c r="D2350">
        <v>1</v>
      </c>
      <c r="E2350" t="s">
        <v>53</v>
      </c>
      <c r="F2350">
        <v>120</v>
      </c>
      <c r="G2350">
        <v>97</v>
      </c>
      <c r="H2350">
        <v>136</v>
      </c>
      <c r="I2350">
        <v>4592</v>
      </c>
      <c r="J2350" t="s">
        <v>114</v>
      </c>
      <c r="K2350" t="s">
        <v>96</v>
      </c>
      <c r="L2350" t="s">
        <v>96</v>
      </c>
      <c r="M2350" t="s">
        <v>96</v>
      </c>
      <c r="N2350" t="s">
        <v>96</v>
      </c>
      <c r="O2350" t="s">
        <v>96</v>
      </c>
      <c r="P2350" t="s">
        <v>96</v>
      </c>
      <c r="Q2350" t="s">
        <v>96</v>
      </c>
      <c r="R2350" t="s">
        <v>96</v>
      </c>
      <c r="S2350" t="s">
        <v>96</v>
      </c>
      <c r="T2350" t="s">
        <v>96</v>
      </c>
    </row>
    <row r="2351" spans="2:20" x14ac:dyDescent="0.25">
      <c r="B2351">
        <v>2005</v>
      </c>
      <c r="C2351">
        <v>7</v>
      </c>
      <c r="D2351">
        <v>1</v>
      </c>
      <c r="E2351" t="s">
        <v>56</v>
      </c>
      <c r="F2351">
        <v>256</v>
      </c>
      <c r="G2351">
        <v>97</v>
      </c>
      <c r="H2351">
        <v>135</v>
      </c>
      <c r="I2351">
        <v>4880</v>
      </c>
      <c r="J2351" t="s">
        <v>114</v>
      </c>
      <c r="K2351" t="s">
        <v>96</v>
      </c>
      <c r="L2351" t="s">
        <v>96</v>
      </c>
      <c r="M2351" t="s">
        <v>96</v>
      </c>
      <c r="N2351" t="s">
        <v>96</v>
      </c>
      <c r="O2351" t="s">
        <v>96</v>
      </c>
      <c r="P2351" t="s">
        <v>96</v>
      </c>
      <c r="Q2351" t="s">
        <v>96</v>
      </c>
      <c r="R2351" t="s">
        <v>96</v>
      </c>
      <c r="S2351" t="s">
        <v>96</v>
      </c>
      <c r="T2351" t="s">
        <v>96</v>
      </c>
    </row>
    <row r="2352" spans="2:20" x14ac:dyDescent="0.25">
      <c r="B2352">
        <v>2005</v>
      </c>
      <c r="C2352">
        <v>7</v>
      </c>
      <c r="D2352">
        <v>1</v>
      </c>
      <c r="E2352" t="s">
        <v>53</v>
      </c>
      <c r="F2352">
        <v>169</v>
      </c>
      <c r="G2352">
        <v>93</v>
      </c>
      <c r="H2352">
        <v>126</v>
      </c>
      <c r="I2352">
        <v>3258</v>
      </c>
      <c r="J2352" t="s">
        <v>115</v>
      </c>
      <c r="K2352" t="s">
        <v>96</v>
      </c>
      <c r="L2352" t="s">
        <v>96</v>
      </c>
      <c r="M2352" t="s">
        <v>96</v>
      </c>
      <c r="N2352" t="s">
        <v>96</v>
      </c>
      <c r="O2352" t="s">
        <v>96</v>
      </c>
      <c r="P2352" t="s">
        <v>96</v>
      </c>
      <c r="Q2352" t="s">
        <v>96</v>
      </c>
      <c r="R2352" t="s">
        <v>96</v>
      </c>
      <c r="S2352" t="s">
        <v>96</v>
      </c>
      <c r="T2352" t="s">
        <v>96</v>
      </c>
    </row>
    <row r="2353" spans="2:20" x14ac:dyDescent="0.25">
      <c r="B2353">
        <v>2005</v>
      </c>
      <c r="C2353">
        <v>7</v>
      </c>
      <c r="D2353">
        <v>1</v>
      </c>
      <c r="E2353" t="s">
        <v>49</v>
      </c>
      <c r="F2353">
        <v>122</v>
      </c>
      <c r="G2353">
        <v>94</v>
      </c>
      <c r="H2353">
        <v>125</v>
      </c>
      <c r="I2353">
        <v>3260</v>
      </c>
      <c r="J2353" t="s">
        <v>115</v>
      </c>
      <c r="K2353" t="s">
        <v>96</v>
      </c>
      <c r="L2353" t="s">
        <v>96</v>
      </c>
      <c r="M2353" t="s">
        <v>96</v>
      </c>
      <c r="N2353" t="s">
        <v>96</v>
      </c>
      <c r="O2353" t="s">
        <v>96</v>
      </c>
      <c r="P2353" t="s">
        <v>96</v>
      </c>
      <c r="Q2353" t="s">
        <v>96</v>
      </c>
      <c r="R2353" t="s">
        <v>96</v>
      </c>
      <c r="S2353" t="s">
        <v>96</v>
      </c>
      <c r="T2353" t="s">
        <v>96</v>
      </c>
    </row>
    <row r="2354" spans="2:20" x14ac:dyDescent="0.25">
      <c r="B2354">
        <v>2005</v>
      </c>
      <c r="C2354">
        <v>7</v>
      </c>
      <c r="D2354">
        <v>2</v>
      </c>
      <c r="E2354" t="s">
        <v>54</v>
      </c>
      <c r="F2354">
        <v>80</v>
      </c>
      <c r="G2354">
        <v>98</v>
      </c>
      <c r="H2354">
        <v>134</v>
      </c>
      <c r="I2354">
        <v>4375</v>
      </c>
      <c r="J2354" t="s">
        <v>114</v>
      </c>
      <c r="K2354" t="s">
        <v>96</v>
      </c>
      <c r="L2354" t="s">
        <v>96</v>
      </c>
      <c r="M2354" t="s">
        <v>96</v>
      </c>
      <c r="N2354" t="s">
        <v>96</v>
      </c>
      <c r="O2354" t="s">
        <v>96</v>
      </c>
      <c r="P2354" t="s">
        <v>96</v>
      </c>
      <c r="Q2354" t="s">
        <v>96</v>
      </c>
      <c r="R2354" t="s">
        <v>96</v>
      </c>
      <c r="S2354" t="s">
        <v>96</v>
      </c>
      <c r="T2354" t="s">
        <v>96</v>
      </c>
    </row>
    <row r="2355" spans="2:20" x14ac:dyDescent="0.25">
      <c r="B2355">
        <v>2005</v>
      </c>
      <c r="C2355">
        <v>7</v>
      </c>
      <c r="D2355">
        <v>2</v>
      </c>
      <c r="E2355" t="s">
        <v>55</v>
      </c>
      <c r="F2355">
        <v>80</v>
      </c>
      <c r="G2355">
        <v>99</v>
      </c>
      <c r="H2355">
        <v>140</v>
      </c>
      <c r="I2355">
        <v>5650</v>
      </c>
      <c r="J2355" t="s">
        <v>114</v>
      </c>
      <c r="K2355" t="s">
        <v>96</v>
      </c>
      <c r="L2355" t="s">
        <v>96</v>
      </c>
      <c r="M2355" t="s">
        <v>96</v>
      </c>
      <c r="N2355" t="s">
        <v>96</v>
      </c>
      <c r="O2355" t="s">
        <v>96</v>
      </c>
      <c r="P2355" t="s">
        <v>96</v>
      </c>
      <c r="Q2355" t="s">
        <v>96</v>
      </c>
      <c r="R2355" t="s">
        <v>96</v>
      </c>
      <c r="S2355" t="s">
        <v>96</v>
      </c>
      <c r="T2355" t="s">
        <v>96</v>
      </c>
    </row>
    <row r="2356" spans="2:20" x14ac:dyDescent="0.25">
      <c r="B2356">
        <v>2005</v>
      </c>
      <c r="C2356">
        <v>7</v>
      </c>
      <c r="D2356">
        <v>3</v>
      </c>
      <c r="E2356" t="s">
        <v>51</v>
      </c>
      <c r="F2356">
        <v>48</v>
      </c>
      <c r="G2356">
        <v>99</v>
      </c>
      <c r="H2356">
        <v>133</v>
      </c>
      <c r="I2356">
        <v>5000</v>
      </c>
      <c r="J2356" t="s">
        <v>114</v>
      </c>
      <c r="K2356" t="s">
        <v>96</v>
      </c>
      <c r="L2356" t="s">
        <v>96</v>
      </c>
      <c r="M2356" t="s">
        <v>96</v>
      </c>
      <c r="N2356" t="s">
        <v>96</v>
      </c>
      <c r="O2356" t="s">
        <v>96</v>
      </c>
      <c r="P2356" t="s">
        <v>96</v>
      </c>
      <c r="Q2356" t="s">
        <v>96</v>
      </c>
      <c r="R2356" t="s">
        <v>96</v>
      </c>
      <c r="S2356" t="s">
        <v>96</v>
      </c>
      <c r="T2356" t="s">
        <v>96</v>
      </c>
    </row>
    <row r="2357" spans="2:20" x14ac:dyDescent="0.25">
      <c r="B2357">
        <v>2005</v>
      </c>
      <c r="C2357">
        <v>7</v>
      </c>
      <c r="D2357">
        <v>3</v>
      </c>
      <c r="E2357" t="s">
        <v>52</v>
      </c>
      <c r="F2357">
        <v>185</v>
      </c>
      <c r="G2357">
        <v>88</v>
      </c>
      <c r="H2357">
        <v>122</v>
      </c>
      <c r="I2357">
        <v>2566</v>
      </c>
      <c r="J2357" t="s">
        <v>115</v>
      </c>
      <c r="K2357" t="s">
        <v>96</v>
      </c>
      <c r="L2357" t="s">
        <v>96</v>
      </c>
      <c r="M2357" t="s">
        <v>96</v>
      </c>
      <c r="N2357" t="s">
        <v>96</v>
      </c>
      <c r="O2357" t="s">
        <v>96</v>
      </c>
      <c r="P2357" t="s">
        <v>96</v>
      </c>
      <c r="Q2357" t="s">
        <v>96</v>
      </c>
      <c r="R2357" t="s">
        <v>96</v>
      </c>
      <c r="S2357" t="s">
        <v>96</v>
      </c>
      <c r="T2357" t="s">
        <v>96</v>
      </c>
    </row>
    <row r="2358" spans="2:20" x14ac:dyDescent="0.25">
      <c r="B2358">
        <v>2005</v>
      </c>
      <c r="C2358">
        <v>7</v>
      </c>
      <c r="D2358">
        <v>4</v>
      </c>
      <c r="E2358" t="s">
        <v>52</v>
      </c>
      <c r="F2358">
        <v>120</v>
      </c>
      <c r="G2358">
        <v>98</v>
      </c>
      <c r="H2358">
        <v>133</v>
      </c>
      <c r="I2358">
        <v>4500</v>
      </c>
      <c r="J2358" t="s">
        <v>114</v>
      </c>
      <c r="K2358" t="s">
        <v>96</v>
      </c>
      <c r="L2358" t="s">
        <v>96</v>
      </c>
      <c r="M2358" t="s">
        <v>96</v>
      </c>
      <c r="N2358" t="s">
        <v>96</v>
      </c>
      <c r="O2358" t="s">
        <v>96</v>
      </c>
      <c r="P2358" t="s">
        <v>96</v>
      </c>
      <c r="Q2358" t="s">
        <v>96</v>
      </c>
      <c r="R2358" t="s">
        <v>96</v>
      </c>
      <c r="S2358" t="s">
        <v>96</v>
      </c>
      <c r="T2358" t="s">
        <v>96</v>
      </c>
    </row>
    <row r="2359" spans="2:20" x14ac:dyDescent="0.25">
      <c r="B2359">
        <v>2005</v>
      </c>
      <c r="C2359">
        <v>7</v>
      </c>
      <c r="D2359">
        <v>5</v>
      </c>
      <c r="E2359" t="s">
        <v>50</v>
      </c>
      <c r="F2359">
        <v>100</v>
      </c>
      <c r="G2359">
        <v>98</v>
      </c>
      <c r="H2359">
        <v>135</v>
      </c>
      <c r="I2359">
        <v>3950</v>
      </c>
      <c r="J2359" t="s">
        <v>114</v>
      </c>
      <c r="K2359" t="s">
        <v>96</v>
      </c>
      <c r="L2359" t="s">
        <v>96</v>
      </c>
      <c r="M2359" t="s">
        <v>96</v>
      </c>
      <c r="N2359" t="s">
        <v>96</v>
      </c>
      <c r="O2359" t="s">
        <v>96</v>
      </c>
      <c r="P2359" t="s">
        <v>96</v>
      </c>
      <c r="Q2359" t="s">
        <v>96</v>
      </c>
      <c r="R2359" t="s">
        <v>96</v>
      </c>
      <c r="S2359" t="s">
        <v>96</v>
      </c>
      <c r="T2359" t="s">
        <v>96</v>
      </c>
    </row>
    <row r="2360" spans="2:20" x14ac:dyDescent="0.25">
      <c r="B2360">
        <v>2005</v>
      </c>
      <c r="C2360">
        <v>7</v>
      </c>
      <c r="D2360">
        <v>5</v>
      </c>
      <c r="E2360" t="s">
        <v>54</v>
      </c>
      <c r="F2360">
        <v>160</v>
      </c>
      <c r="G2360">
        <v>98</v>
      </c>
      <c r="H2360">
        <v>124</v>
      </c>
      <c r="I2360">
        <v>3400</v>
      </c>
      <c r="J2360" t="s">
        <v>115</v>
      </c>
      <c r="K2360" t="s">
        <v>96</v>
      </c>
      <c r="L2360" t="s">
        <v>96</v>
      </c>
      <c r="M2360" t="s">
        <v>96</v>
      </c>
      <c r="N2360" t="s">
        <v>96</v>
      </c>
      <c r="O2360" t="s">
        <v>96</v>
      </c>
      <c r="P2360" t="s">
        <v>96</v>
      </c>
      <c r="Q2360" t="s">
        <v>96</v>
      </c>
      <c r="R2360" t="s">
        <v>96</v>
      </c>
      <c r="S2360" t="s">
        <v>96</v>
      </c>
      <c r="T2360" t="s">
        <v>96</v>
      </c>
    </row>
    <row r="2361" spans="2:20" x14ac:dyDescent="0.25">
      <c r="B2361">
        <v>2005</v>
      </c>
      <c r="C2361">
        <v>7</v>
      </c>
      <c r="D2361">
        <v>5</v>
      </c>
      <c r="E2361" t="s">
        <v>55</v>
      </c>
      <c r="F2361">
        <v>157</v>
      </c>
      <c r="G2361">
        <v>99</v>
      </c>
      <c r="H2361">
        <v>126</v>
      </c>
      <c r="I2361">
        <v>3650</v>
      </c>
      <c r="J2361" t="s">
        <v>115</v>
      </c>
      <c r="K2361" t="s">
        <v>96</v>
      </c>
      <c r="L2361" t="s">
        <v>96</v>
      </c>
      <c r="M2361" t="s">
        <v>96</v>
      </c>
      <c r="N2361" t="s">
        <v>96</v>
      </c>
      <c r="O2361" t="s">
        <v>96</v>
      </c>
      <c r="P2361" t="s">
        <v>96</v>
      </c>
      <c r="Q2361" t="s">
        <v>96</v>
      </c>
      <c r="R2361" t="s">
        <v>96</v>
      </c>
      <c r="S2361" t="s">
        <v>96</v>
      </c>
      <c r="T2361" t="s">
        <v>96</v>
      </c>
    </row>
    <row r="2362" spans="2:20" x14ac:dyDescent="0.25">
      <c r="B2362">
        <v>2005</v>
      </c>
      <c r="C2362">
        <v>7</v>
      </c>
      <c r="D2362">
        <v>5</v>
      </c>
      <c r="E2362" t="s">
        <v>52</v>
      </c>
      <c r="F2362">
        <v>185</v>
      </c>
      <c r="G2362">
        <v>95</v>
      </c>
      <c r="H2362">
        <v>125</v>
      </c>
      <c r="I2362">
        <v>3750</v>
      </c>
      <c r="J2362" t="s">
        <v>115</v>
      </c>
      <c r="K2362" t="s">
        <v>96</v>
      </c>
      <c r="L2362" t="s">
        <v>96</v>
      </c>
      <c r="M2362" t="s">
        <v>96</v>
      </c>
      <c r="N2362" t="s">
        <v>96</v>
      </c>
      <c r="O2362" t="s">
        <v>96</v>
      </c>
      <c r="P2362" t="s">
        <v>96</v>
      </c>
      <c r="Q2362" t="s">
        <v>96</v>
      </c>
      <c r="R2362" t="s">
        <v>96</v>
      </c>
      <c r="S2362" t="s">
        <v>96</v>
      </c>
      <c r="T2362" t="s">
        <v>96</v>
      </c>
    </row>
    <row r="2363" spans="2:20" x14ac:dyDescent="0.25">
      <c r="B2363">
        <v>2005</v>
      </c>
      <c r="C2363">
        <v>7</v>
      </c>
      <c r="D2363">
        <v>6</v>
      </c>
      <c r="E2363" t="s">
        <v>57</v>
      </c>
      <c r="F2363">
        <v>52</v>
      </c>
      <c r="G2363">
        <v>96</v>
      </c>
      <c r="H2363">
        <v>124</v>
      </c>
      <c r="I2363">
        <v>3025</v>
      </c>
      <c r="J2363" t="s">
        <v>115</v>
      </c>
      <c r="K2363" t="s">
        <v>96</v>
      </c>
      <c r="L2363" t="s">
        <v>96</v>
      </c>
      <c r="M2363" t="s">
        <v>96</v>
      </c>
      <c r="N2363" t="s">
        <v>96</v>
      </c>
      <c r="O2363" t="s">
        <v>96</v>
      </c>
      <c r="P2363" t="s">
        <v>96</v>
      </c>
      <c r="Q2363" t="s">
        <v>96</v>
      </c>
      <c r="R2363" t="s">
        <v>96</v>
      </c>
      <c r="S2363" t="s">
        <v>96</v>
      </c>
      <c r="T2363" t="s">
        <v>96</v>
      </c>
    </row>
    <row r="2364" spans="2:20" x14ac:dyDescent="0.25">
      <c r="B2364">
        <v>2005</v>
      </c>
      <c r="C2364">
        <v>7</v>
      </c>
      <c r="D2364">
        <v>6</v>
      </c>
      <c r="E2364" t="s">
        <v>56</v>
      </c>
      <c r="F2364">
        <v>200</v>
      </c>
      <c r="G2364">
        <v>99</v>
      </c>
      <c r="H2364">
        <v>129</v>
      </c>
      <c r="I2364">
        <v>4080</v>
      </c>
      <c r="J2364" t="s">
        <v>115</v>
      </c>
      <c r="K2364" t="s">
        <v>96</v>
      </c>
      <c r="L2364" t="s">
        <v>96</v>
      </c>
      <c r="M2364" t="s">
        <v>96</v>
      </c>
      <c r="N2364" t="s">
        <v>96</v>
      </c>
      <c r="O2364" t="s">
        <v>96</v>
      </c>
      <c r="P2364" t="s">
        <v>96</v>
      </c>
      <c r="Q2364" t="s">
        <v>96</v>
      </c>
      <c r="R2364" t="s">
        <v>96</v>
      </c>
      <c r="S2364" t="s">
        <v>96</v>
      </c>
      <c r="T2364" t="s">
        <v>96</v>
      </c>
    </row>
    <row r="2365" spans="2:20" x14ac:dyDescent="0.25">
      <c r="B2365">
        <v>2005</v>
      </c>
      <c r="C2365">
        <v>7</v>
      </c>
      <c r="D2365">
        <v>7</v>
      </c>
      <c r="E2365" t="s">
        <v>48</v>
      </c>
      <c r="F2365">
        <v>80</v>
      </c>
      <c r="G2365">
        <v>88</v>
      </c>
      <c r="H2365">
        <v>121</v>
      </c>
      <c r="I2365">
        <v>2787</v>
      </c>
      <c r="J2365" t="s">
        <v>115</v>
      </c>
      <c r="K2365" t="s">
        <v>96</v>
      </c>
      <c r="L2365" t="s">
        <v>96</v>
      </c>
      <c r="M2365" t="s">
        <v>96</v>
      </c>
      <c r="N2365" t="s">
        <v>96</v>
      </c>
      <c r="O2365" t="s">
        <v>96</v>
      </c>
      <c r="P2365" t="s">
        <v>96</v>
      </c>
      <c r="Q2365" t="s">
        <v>96</v>
      </c>
      <c r="R2365" t="s">
        <v>96</v>
      </c>
      <c r="S2365" t="s">
        <v>96</v>
      </c>
      <c r="T2365" t="s">
        <v>96</v>
      </c>
    </row>
    <row r="2366" spans="2:20" x14ac:dyDescent="0.25">
      <c r="B2366">
        <v>2005</v>
      </c>
      <c r="C2366">
        <v>7</v>
      </c>
      <c r="D2366">
        <v>7</v>
      </c>
      <c r="E2366" t="s">
        <v>50</v>
      </c>
      <c r="F2366">
        <v>105</v>
      </c>
      <c r="G2366">
        <v>94</v>
      </c>
      <c r="H2366">
        <v>125</v>
      </c>
      <c r="I2366">
        <v>2850</v>
      </c>
      <c r="J2366" t="s">
        <v>115</v>
      </c>
      <c r="K2366" t="s">
        <v>96</v>
      </c>
      <c r="L2366" t="s">
        <v>96</v>
      </c>
      <c r="M2366" t="s">
        <v>96</v>
      </c>
      <c r="N2366" t="s">
        <v>96</v>
      </c>
      <c r="O2366" t="s">
        <v>96</v>
      </c>
      <c r="P2366" t="s">
        <v>96</v>
      </c>
      <c r="Q2366" t="s">
        <v>96</v>
      </c>
      <c r="R2366" t="s">
        <v>96</v>
      </c>
      <c r="S2366" t="s">
        <v>96</v>
      </c>
      <c r="T2366" t="s">
        <v>96</v>
      </c>
    </row>
    <row r="2367" spans="2:20" x14ac:dyDescent="0.25">
      <c r="B2367">
        <v>2005</v>
      </c>
      <c r="C2367">
        <v>7</v>
      </c>
      <c r="D2367">
        <v>7</v>
      </c>
      <c r="E2367" t="s">
        <v>53</v>
      </c>
      <c r="F2367">
        <v>78</v>
      </c>
      <c r="G2367">
        <v>97</v>
      </c>
      <c r="H2367">
        <v>129</v>
      </c>
      <c r="I2367">
        <v>3860</v>
      </c>
      <c r="J2367" t="s">
        <v>115</v>
      </c>
      <c r="K2367" t="s">
        <v>96</v>
      </c>
      <c r="L2367" t="s">
        <v>96</v>
      </c>
      <c r="M2367" t="s">
        <v>96</v>
      </c>
      <c r="N2367" t="s">
        <v>96</v>
      </c>
      <c r="O2367" t="s">
        <v>96</v>
      </c>
      <c r="P2367" t="s">
        <v>96</v>
      </c>
      <c r="Q2367" t="s">
        <v>96</v>
      </c>
      <c r="R2367" t="s">
        <v>96</v>
      </c>
      <c r="S2367" t="s">
        <v>96</v>
      </c>
      <c r="T2367" t="s">
        <v>96</v>
      </c>
    </row>
    <row r="2368" spans="2:20" x14ac:dyDescent="0.25">
      <c r="B2368">
        <v>2005</v>
      </c>
      <c r="C2368">
        <v>7</v>
      </c>
      <c r="D2368">
        <v>7</v>
      </c>
      <c r="E2368" t="s">
        <v>49</v>
      </c>
      <c r="F2368">
        <v>145</v>
      </c>
      <c r="G2368">
        <v>99</v>
      </c>
      <c r="H2368">
        <v>130</v>
      </c>
      <c r="I2368">
        <v>3950</v>
      </c>
      <c r="J2368" t="s">
        <v>115</v>
      </c>
      <c r="K2368" t="s">
        <v>96</v>
      </c>
      <c r="L2368" t="s">
        <v>96</v>
      </c>
      <c r="M2368" t="s">
        <v>96</v>
      </c>
      <c r="N2368" t="s">
        <v>96</v>
      </c>
      <c r="O2368" t="s">
        <v>96</v>
      </c>
      <c r="P2368" t="s">
        <v>96</v>
      </c>
      <c r="Q2368" t="s">
        <v>96</v>
      </c>
      <c r="R2368" t="s">
        <v>96</v>
      </c>
      <c r="S2368" t="s">
        <v>96</v>
      </c>
      <c r="T2368" t="s">
        <v>96</v>
      </c>
    </row>
    <row r="2369" spans="2:20" x14ac:dyDescent="0.25">
      <c r="B2369">
        <v>2005</v>
      </c>
      <c r="C2369">
        <v>7</v>
      </c>
      <c r="D2369">
        <v>7</v>
      </c>
      <c r="E2369" t="s">
        <v>56</v>
      </c>
      <c r="F2369">
        <v>101</v>
      </c>
      <c r="G2369">
        <v>98</v>
      </c>
      <c r="H2369">
        <v>130</v>
      </c>
      <c r="I2369">
        <v>4372</v>
      </c>
      <c r="J2369" t="s">
        <v>115</v>
      </c>
      <c r="K2369" t="s">
        <v>96</v>
      </c>
      <c r="L2369" t="s">
        <v>96</v>
      </c>
      <c r="M2369" t="s">
        <v>96</v>
      </c>
      <c r="N2369" t="s">
        <v>96</v>
      </c>
      <c r="O2369" t="s">
        <v>96</v>
      </c>
      <c r="P2369" t="s">
        <v>96</v>
      </c>
      <c r="Q2369" t="s">
        <v>96</v>
      </c>
      <c r="R2369" t="s">
        <v>96</v>
      </c>
      <c r="S2369" t="s">
        <v>96</v>
      </c>
      <c r="T2369" t="s">
        <v>96</v>
      </c>
    </row>
    <row r="2370" spans="2:20" x14ac:dyDescent="0.25">
      <c r="B2370">
        <v>2005</v>
      </c>
      <c r="C2370">
        <v>7</v>
      </c>
      <c r="D2370">
        <v>8</v>
      </c>
      <c r="E2370" t="s">
        <v>56</v>
      </c>
      <c r="F2370">
        <v>82</v>
      </c>
      <c r="G2370">
        <v>97</v>
      </c>
      <c r="H2370">
        <v>135</v>
      </c>
      <c r="I2370">
        <v>4846</v>
      </c>
      <c r="J2370" t="s">
        <v>114</v>
      </c>
      <c r="K2370" t="s">
        <v>96</v>
      </c>
      <c r="L2370" t="s">
        <v>96</v>
      </c>
      <c r="M2370" t="s">
        <v>96</v>
      </c>
      <c r="N2370" t="s">
        <v>96</v>
      </c>
      <c r="O2370" t="s">
        <v>96</v>
      </c>
      <c r="P2370" t="s">
        <v>96</v>
      </c>
      <c r="Q2370" t="s">
        <v>96</v>
      </c>
      <c r="R2370" t="s">
        <v>96</v>
      </c>
      <c r="S2370" t="s">
        <v>96</v>
      </c>
      <c r="T2370" t="s">
        <v>96</v>
      </c>
    </row>
    <row r="2371" spans="2:20" x14ac:dyDescent="0.25">
      <c r="B2371">
        <v>2005</v>
      </c>
      <c r="C2371">
        <v>7</v>
      </c>
      <c r="D2371">
        <v>9</v>
      </c>
      <c r="E2371" t="s">
        <v>104</v>
      </c>
      <c r="F2371">
        <v>152</v>
      </c>
      <c r="G2371">
        <v>99</v>
      </c>
      <c r="H2371">
        <v>133</v>
      </c>
      <c r="I2371">
        <v>5773</v>
      </c>
      <c r="J2371" t="s">
        <v>114</v>
      </c>
      <c r="K2371" t="s">
        <v>96</v>
      </c>
      <c r="L2371" t="s">
        <v>96</v>
      </c>
      <c r="M2371" t="s">
        <v>96</v>
      </c>
      <c r="N2371" t="s">
        <v>96</v>
      </c>
      <c r="O2371" t="s">
        <v>96</v>
      </c>
      <c r="P2371" t="s">
        <v>96</v>
      </c>
      <c r="Q2371" t="s">
        <v>96</v>
      </c>
      <c r="R2371" t="s">
        <v>96</v>
      </c>
      <c r="S2371" t="s">
        <v>96</v>
      </c>
      <c r="T2371" t="s">
        <v>96</v>
      </c>
    </row>
    <row r="2372" spans="2:20" x14ac:dyDescent="0.25">
      <c r="B2372">
        <v>2005</v>
      </c>
      <c r="C2372">
        <v>7</v>
      </c>
      <c r="D2372">
        <v>9</v>
      </c>
      <c r="E2372" t="s">
        <v>57</v>
      </c>
      <c r="F2372">
        <v>1591</v>
      </c>
      <c r="G2372">
        <v>87</v>
      </c>
      <c r="H2372">
        <v>120</v>
      </c>
      <c r="I2372">
        <v>2576</v>
      </c>
      <c r="J2372" t="s">
        <v>115</v>
      </c>
      <c r="K2372" t="s">
        <v>96</v>
      </c>
      <c r="L2372" t="s">
        <v>96</v>
      </c>
      <c r="M2372" t="s">
        <v>96</v>
      </c>
      <c r="N2372" t="s">
        <v>96</v>
      </c>
      <c r="O2372" t="s">
        <v>96</v>
      </c>
      <c r="P2372" t="s">
        <v>96</v>
      </c>
      <c r="Q2372" t="s">
        <v>96</v>
      </c>
      <c r="R2372" t="s">
        <v>96</v>
      </c>
      <c r="S2372" t="s">
        <v>96</v>
      </c>
      <c r="T2372" t="s">
        <v>96</v>
      </c>
    </row>
    <row r="2373" spans="2:20" x14ac:dyDescent="0.25">
      <c r="B2373">
        <v>2005</v>
      </c>
      <c r="C2373">
        <v>7</v>
      </c>
      <c r="D2373">
        <v>9</v>
      </c>
      <c r="E2373" t="s">
        <v>54</v>
      </c>
      <c r="F2373">
        <v>150</v>
      </c>
      <c r="G2373">
        <v>97</v>
      </c>
      <c r="H2373">
        <v>127</v>
      </c>
      <c r="I2373">
        <v>3870</v>
      </c>
      <c r="J2373" t="s">
        <v>115</v>
      </c>
      <c r="K2373" t="s">
        <v>96</v>
      </c>
      <c r="L2373" t="s">
        <v>96</v>
      </c>
      <c r="M2373" t="s">
        <v>96</v>
      </c>
      <c r="N2373" t="s">
        <v>96</v>
      </c>
      <c r="O2373" t="s">
        <v>96</v>
      </c>
      <c r="P2373" t="s">
        <v>96</v>
      </c>
      <c r="Q2373" t="s">
        <v>96</v>
      </c>
      <c r="R2373" t="s">
        <v>96</v>
      </c>
      <c r="S2373" t="s">
        <v>96</v>
      </c>
      <c r="T2373" t="s">
        <v>96</v>
      </c>
    </row>
    <row r="2374" spans="2:20" x14ac:dyDescent="0.25">
      <c r="B2374">
        <v>2005</v>
      </c>
      <c r="C2374">
        <v>7</v>
      </c>
      <c r="D2374">
        <v>9</v>
      </c>
      <c r="E2374" t="s">
        <v>51</v>
      </c>
      <c r="F2374">
        <v>120</v>
      </c>
      <c r="G2374">
        <v>92</v>
      </c>
      <c r="H2374">
        <v>124</v>
      </c>
      <c r="I2374">
        <v>4375</v>
      </c>
      <c r="J2374" t="s">
        <v>115</v>
      </c>
      <c r="K2374" t="s">
        <v>96</v>
      </c>
      <c r="L2374" t="s">
        <v>96</v>
      </c>
      <c r="M2374" t="s">
        <v>96</v>
      </c>
      <c r="N2374" t="s">
        <v>96</v>
      </c>
      <c r="O2374" t="s">
        <v>96</v>
      </c>
      <c r="P2374" t="s">
        <v>96</v>
      </c>
      <c r="Q2374" t="s">
        <v>96</v>
      </c>
      <c r="R2374" t="s">
        <v>96</v>
      </c>
      <c r="S2374" t="s">
        <v>96</v>
      </c>
      <c r="T2374" t="s">
        <v>96</v>
      </c>
    </row>
    <row r="2375" spans="2:20" x14ac:dyDescent="0.25">
      <c r="B2375">
        <v>2005</v>
      </c>
      <c r="C2375">
        <v>7</v>
      </c>
      <c r="D2375">
        <v>11</v>
      </c>
      <c r="E2375" t="s">
        <v>56</v>
      </c>
      <c r="F2375">
        <v>123</v>
      </c>
      <c r="G2375">
        <v>94</v>
      </c>
      <c r="H2375">
        <v>133</v>
      </c>
      <c r="I2375">
        <v>5100</v>
      </c>
      <c r="J2375" t="s">
        <v>114</v>
      </c>
      <c r="K2375" t="s">
        <v>96</v>
      </c>
      <c r="L2375" t="s">
        <v>96</v>
      </c>
      <c r="M2375" t="s">
        <v>96</v>
      </c>
      <c r="N2375" t="s">
        <v>96</v>
      </c>
      <c r="O2375" t="s">
        <v>96</v>
      </c>
      <c r="P2375" t="s">
        <v>96</v>
      </c>
      <c r="Q2375" t="s">
        <v>96</v>
      </c>
      <c r="R2375" t="s">
        <v>96</v>
      </c>
      <c r="S2375" t="s">
        <v>96</v>
      </c>
      <c r="T2375" t="s">
        <v>96</v>
      </c>
    </row>
    <row r="2376" spans="2:20" x14ac:dyDescent="0.25">
      <c r="B2376">
        <v>2005</v>
      </c>
      <c r="C2376">
        <v>7</v>
      </c>
      <c r="D2376">
        <v>12</v>
      </c>
      <c r="E2376" t="s">
        <v>55</v>
      </c>
      <c r="F2376">
        <v>170</v>
      </c>
      <c r="G2376">
        <v>98</v>
      </c>
      <c r="H2376">
        <v>140</v>
      </c>
      <c r="I2376">
        <v>5300</v>
      </c>
      <c r="J2376" t="s">
        <v>114</v>
      </c>
      <c r="K2376" t="s">
        <v>96</v>
      </c>
      <c r="L2376" t="s">
        <v>96</v>
      </c>
      <c r="M2376" t="s">
        <v>96</v>
      </c>
      <c r="N2376" t="s">
        <v>96</v>
      </c>
      <c r="O2376" t="s">
        <v>96</v>
      </c>
      <c r="P2376" t="s">
        <v>96</v>
      </c>
      <c r="Q2376" t="s">
        <v>96</v>
      </c>
      <c r="R2376" t="s">
        <v>96</v>
      </c>
      <c r="S2376" t="s">
        <v>96</v>
      </c>
      <c r="T2376" t="s">
        <v>96</v>
      </c>
    </row>
    <row r="2377" spans="2:20" x14ac:dyDescent="0.25">
      <c r="B2377">
        <v>2005</v>
      </c>
      <c r="C2377">
        <v>8</v>
      </c>
      <c r="D2377">
        <v>1</v>
      </c>
      <c r="E2377" t="s">
        <v>64</v>
      </c>
      <c r="F2377">
        <v>73.3</v>
      </c>
      <c r="G2377">
        <v>100</v>
      </c>
      <c r="H2377">
        <v>124</v>
      </c>
      <c r="I2377">
        <v>3700</v>
      </c>
      <c r="J2377" t="s">
        <v>115</v>
      </c>
      <c r="K2377" t="s">
        <v>1333</v>
      </c>
      <c r="L2377" t="s">
        <v>1334</v>
      </c>
      <c r="M2377">
        <v>3700</v>
      </c>
      <c r="N2377">
        <v>30</v>
      </c>
      <c r="O2377">
        <v>125</v>
      </c>
      <c r="P2377" t="s">
        <v>537</v>
      </c>
      <c r="Q2377" t="s">
        <v>96</v>
      </c>
      <c r="R2377" t="s">
        <v>96</v>
      </c>
      <c r="S2377" t="s">
        <v>96</v>
      </c>
      <c r="T2377" t="s">
        <v>96</v>
      </c>
    </row>
    <row r="2378" spans="2:20" x14ac:dyDescent="0.25">
      <c r="B2378">
        <v>2005</v>
      </c>
      <c r="C2378">
        <v>8</v>
      </c>
      <c r="D2378">
        <v>1</v>
      </c>
      <c r="E2378" t="s">
        <v>60</v>
      </c>
      <c r="F2378">
        <v>100</v>
      </c>
      <c r="G2378">
        <v>70</v>
      </c>
      <c r="H2378">
        <v>100</v>
      </c>
      <c r="I2378">
        <v>1988</v>
      </c>
      <c r="J2378" t="s">
        <v>116</v>
      </c>
      <c r="K2378" t="s">
        <v>1362</v>
      </c>
      <c r="L2378" t="s">
        <v>1363</v>
      </c>
      <c r="M2378">
        <v>2857</v>
      </c>
      <c r="N2378">
        <v>29</v>
      </c>
      <c r="O2378">
        <v>75</v>
      </c>
      <c r="P2378" t="s">
        <v>537</v>
      </c>
      <c r="Q2378" t="s">
        <v>96</v>
      </c>
      <c r="R2378" t="s">
        <v>96</v>
      </c>
      <c r="S2378" t="s">
        <v>96</v>
      </c>
      <c r="T2378" t="s">
        <v>96</v>
      </c>
    </row>
    <row r="2379" spans="2:20" x14ac:dyDescent="0.25">
      <c r="B2379">
        <v>2005</v>
      </c>
      <c r="C2379">
        <v>8</v>
      </c>
      <c r="D2379">
        <v>1</v>
      </c>
      <c r="E2379" t="s">
        <v>59</v>
      </c>
      <c r="F2379">
        <v>55</v>
      </c>
      <c r="G2379">
        <v>89</v>
      </c>
      <c r="H2379">
        <v>104</v>
      </c>
      <c r="I2379">
        <v>4545</v>
      </c>
      <c r="J2379" t="s">
        <v>116</v>
      </c>
      <c r="K2379" t="s">
        <v>1335</v>
      </c>
      <c r="L2379" t="s">
        <v>1336</v>
      </c>
      <c r="M2379">
        <v>5081</v>
      </c>
      <c r="N2379">
        <v>49</v>
      </c>
      <c r="O2379">
        <v>125</v>
      </c>
      <c r="P2379" t="s">
        <v>537</v>
      </c>
      <c r="Q2379" t="s">
        <v>96</v>
      </c>
      <c r="R2379" t="s">
        <v>96</v>
      </c>
      <c r="S2379" t="s">
        <v>96</v>
      </c>
      <c r="T2379" t="s">
        <v>96</v>
      </c>
    </row>
    <row r="2380" spans="2:20" x14ac:dyDescent="0.25">
      <c r="B2380">
        <v>2005</v>
      </c>
      <c r="C2380">
        <v>8</v>
      </c>
      <c r="D2380">
        <v>2</v>
      </c>
      <c r="E2380" t="s">
        <v>59</v>
      </c>
      <c r="F2380">
        <v>40.200000000000003</v>
      </c>
      <c r="G2380">
        <v>99.5</v>
      </c>
      <c r="H2380">
        <v>126</v>
      </c>
      <c r="I2380">
        <v>6020</v>
      </c>
      <c r="J2380" t="s">
        <v>115</v>
      </c>
      <c r="K2380" t="s">
        <v>1327</v>
      </c>
      <c r="L2380" t="s">
        <v>1328</v>
      </c>
      <c r="M2380">
        <v>6050</v>
      </c>
      <c r="N2380">
        <v>48</v>
      </c>
      <c r="O2380">
        <v>135</v>
      </c>
      <c r="P2380" t="s">
        <v>537</v>
      </c>
      <c r="Q2380" t="s">
        <v>96</v>
      </c>
      <c r="R2380" t="s">
        <v>96</v>
      </c>
      <c r="S2380" t="s">
        <v>96</v>
      </c>
      <c r="T2380" t="s">
        <v>96</v>
      </c>
    </row>
    <row r="2381" spans="2:20" x14ac:dyDescent="0.25">
      <c r="B2381">
        <v>2005</v>
      </c>
      <c r="C2381">
        <v>8</v>
      </c>
      <c r="D2381">
        <v>2</v>
      </c>
      <c r="E2381" t="s">
        <v>60</v>
      </c>
      <c r="F2381">
        <v>78.63</v>
      </c>
      <c r="G2381">
        <v>86</v>
      </c>
      <c r="H2381">
        <v>100</v>
      </c>
      <c r="I2381">
        <v>2200</v>
      </c>
      <c r="J2381" t="s">
        <v>116</v>
      </c>
      <c r="K2381" t="s">
        <v>1362</v>
      </c>
      <c r="L2381" t="s">
        <v>1364</v>
      </c>
      <c r="M2381">
        <v>2544</v>
      </c>
      <c r="N2381">
        <v>25</v>
      </c>
      <c r="O2381">
        <v>75</v>
      </c>
      <c r="P2381" t="s">
        <v>537</v>
      </c>
      <c r="Q2381" t="s">
        <v>96</v>
      </c>
      <c r="R2381" t="s">
        <v>96</v>
      </c>
      <c r="S2381" t="s">
        <v>96</v>
      </c>
      <c r="T2381" t="s">
        <v>96</v>
      </c>
    </row>
    <row r="2382" spans="2:20" x14ac:dyDescent="0.25">
      <c r="B2382">
        <v>2005</v>
      </c>
      <c r="C2382">
        <v>8</v>
      </c>
      <c r="D2382">
        <v>2</v>
      </c>
      <c r="E2382" t="s">
        <v>59</v>
      </c>
      <c r="F2382">
        <v>102</v>
      </c>
      <c r="G2382">
        <v>93</v>
      </c>
      <c r="H2382">
        <v>110</v>
      </c>
      <c r="I2382">
        <v>4900</v>
      </c>
      <c r="J2382" t="s">
        <v>116</v>
      </c>
      <c r="K2382" t="s">
        <v>1339</v>
      </c>
      <c r="L2382" t="s">
        <v>1328</v>
      </c>
      <c r="M2382">
        <v>5252</v>
      </c>
      <c r="N2382">
        <v>48</v>
      </c>
      <c r="O2382">
        <v>115</v>
      </c>
      <c r="P2382" t="s">
        <v>537</v>
      </c>
      <c r="Q2382" t="s">
        <v>96</v>
      </c>
      <c r="R2382" t="s">
        <v>96</v>
      </c>
      <c r="S2382" t="s">
        <v>96</v>
      </c>
      <c r="T2382" t="s">
        <v>96</v>
      </c>
    </row>
    <row r="2383" spans="2:20" x14ac:dyDescent="0.25">
      <c r="B2383">
        <v>2005</v>
      </c>
      <c r="C2383">
        <v>8</v>
      </c>
      <c r="D2383">
        <v>2</v>
      </c>
      <c r="E2383" t="s">
        <v>59</v>
      </c>
      <c r="F2383">
        <v>40.200000000000003</v>
      </c>
      <c r="G2383">
        <v>100</v>
      </c>
      <c r="H2383">
        <v>135</v>
      </c>
      <c r="I2383">
        <v>6019</v>
      </c>
      <c r="J2383" t="s">
        <v>118</v>
      </c>
      <c r="K2383" t="s">
        <v>1376</v>
      </c>
      <c r="L2383" t="s">
        <v>96</v>
      </c>
      <c r="M2383">
        <v>6020</v>
      </c>
      <c r="N2383" t="s">
        <v>96</v>
      </c>
      <c r="O2383">
        <v>135</v>
      </c>
      <c r="P2383" t="s">
        <v>537</v>
      </c>
      <c r="Q2383" t="s">
        <v>96</v>
      </c>
      <c r="R2383" t="s">
        <v>96</v>
      </c>
      <c r="S2383" t="s">
        <v>96</v>
      </c>
      <c r="T2383" t="s">
        <v>96</v>
      </c>
    </row>
    <row r="2384" spans="2:20" x14ac:dyDescent="0.25">
      <c r="B2384">
        <v>2005</v>
      </c>
      <c r="C2384">
        <v>8</v>
      </c>
      <c r="D2384">
        <v>3</v>
      </c>
      <c r="E2384" t="s">
        <v>61</v>
      </c>
      <c r="F2384">
        <v>56</v>
      </c>
      <c r="G2384">
        <v>94</v>
      </c>
      <c r="H2384">
        <v>100</v>
      </c>
      <c r="I2384">
        <v>2650</v>
      </c>
      <c r="J2384" t="s">
        <v>116</v>
      </c>
      <c r="K2384" t="s">
        <v>1359</v>
      </c>
      <c r="L2384" t="s">
        <v>99</v>
      </c>
      <c r="M2384">
        <v>2821</v>
      </c>
      <c r="N2384">
        <v>28</v>
      </c>
      <c r="O2384">
        <v>75</v>
      </c>
      <c r="P2384" t="s">
        <v>537</v>
      </c>
      <c r="Q2384" t="s">
        <v>96</v>
      </c>
      <c r="R2384" t="s">
        <v>96</v>
      </c>
      <c r="S2384" t="s">
        <v>96</v>
      </c>
      <c r="T2384" t="s">
        <v>96</v>
      </c>
    </row>
    <row r="2385" spans="2:20" x14ac:dyDescent="0.25">
      <c r="B2385">
        <v>2005</v>
      </c>
      <c r="C2385">
        <v>8</v>
      </c>
      <c r="D2385">
        <v>3</v>
      </c>
      <c r="E2385" t="s">
        <v>61</v>
      </c>
      <c r="F2385">
        <v>40</v>
      </c>
      <c r="G2385">
        <v>99</v>
      </c>
      <c r="H2385">
        <v>95</v>
      </c>
      <c r="I2385">
        <v>2970</v>
      </c>
      <c r="J2385" t="s">
        <v>117</v>
      </c>
      <c r="K2385" t="s">
        <v>1357</v>
      </c>
      <c r="L2385" t="s">
        <v>1358</v>
      </c>
      <c r="M2385">
        <v>3007</v>
      </c>
      <c r="N2385">
        <v>32</v>
      </c>
      <c r="O2385">
        <v>75</v>
      </c>
      <c r="P2385" t="s">
        <v>537</v>
      </c>
      <c r="Q2385" t="s">
        <v>96</v>
      </c>
      <c r="R2385" t="s">
        <v>96</v>
      </c>
      <c r="S2385" t="s">
        <v>96</v>
      </c>
      <c r="T2385" t="s">
        <v>96</v>
      </c>
    </row>
    <row r="2386" spans="2:20" x14ac:dyDescent="0.25">
      <c r="B2386">
        <v>2005</v>
      </c>
      <c r="C2386">
        <v>8</v>
      </c>
      <c r="D2386">
        <v>3</v>
      </c>
      <c r="E2386" t="s">
        <v>61</v>
      </c>
      <c r="F2386">
        <v>50</v>
      </c>
      <c r="G2386">
        <v>47</v>
      </c>
      <c r="H2386">
        <v>100</v>
      </c>
      <c r="I2386">
        <v>2500</v>
      </c>
      <c r="J2386" t="s">
        <v>119</v>
      </c>
      <c r="K2386" t="s">
        <v>1370</v>
      </c>
      <c r="L2386" t="s">
        <v>1371</v>
      </c>
      <c r="M2386">
        <v>5296</v>
      </c>
      <c r="N2386">
        <v>53</v>
      </c>
      <c r="O2386">
        <v>75</v>
      </c>
      <c r="P2386" t="s">
        <v>537</v>
      </c>
      <c r="Q2386" t="s">
        <v>96</v>
      </c>
      <c r="R2386" t="s">
        <v>96</v>
      </c>
      <c r="S2386" t="s">
        <v>96</v>
      </c>
      <c r="T2386" t="s">
        <v>96</v>
      </c>
    </row>
    <row r="2387" spans="2:20" x14ac:dyDescent="0.25">
      <c r="B2387">
        <v>2005</v>
      </c>
      <c r="C2387">
        <v>8</v>
      </c>
      <c r="D2387">
        <v>3</v>
      </c>
      <c r="E2387" t="s">
        <v>64</v>
      </c>
      <c r="F2387">
        <v>64.599999999999994</v>
      </c>
      <c r="G2387">
        <v>92.8</v>
      </c>
      <c r="H2387">
        <v>118</v>
      </c>
      <c r="I2387">
        <v>8500</v>
      </c>
      <c r="J2387" t="s">
        <v>118</v>
      </c>
      <c r="K2387" t="s">
        <v>1379</v>
      </c>
      <c r="L2387" t="s">
        <v>96</v>
      </c>
      <c r="M2387">
        <v>919</v>
      </c>
      <c r="N2387" t="s">
        <v>96</v>
      </c>
      <c r="O2387">
        <v>115</v>
      </c>
      <c r="P2387" t="s">
        <v>537</v>
      </c>
      <c r="Q2387" t="s">
        <v>96</v>
      </c>
      <c r="R2387" t="s">
        <v>96</v>
      </c>
      <c r="S2387" t="s">
        <v>96</v>
      </c>
      <c r="T2387" t="s">
        <v>96</v>
      </c>
    </row>
    <row r="2388" spans="2:20" x14ac:dyDescent="0.25">
      <c r="B2388">
        <v>2005</v>
      </c>
      <c r="C2388">
        <v>8</v>
      </c>
      <c r="D2388">
        <v>4</v>
      </c>
      <c r="E2388" t="s">
        <v>61</v>
      </c>
      <c r="F2388">
        <v>150</v>
      </c>
      <c r="G2388">
        <v>99</v>
      </c>
      <c r="H2388">
        <v>106</v>
      </c>
      <c r="I2388">
        <v>3400</v>
      </c>
      <c r="J2388" t="s">
        <v>116</v>
      </c>
      <c r="K2388" t="s">
        <v>1351</v>
      </c>
      <c r="L2388" t="s">
        <v>1352</v>
      </c>
      <c r="M2388">
        <v>3423</v>
      </c>
      <c r="N2388">
        <v>32</v>
      </c>
      <c r="O2388">
        <v>100</v>
      </c>
      <c r="P2388" t="s">
        <v>537</v>
      </c>
      <c r="Q2388" t="s">
        <v>96</v>
      </c>
      <c r="R2388" t="s">
        <v>96</v>
      </c>
      <c r="S2388" t="s">
        <v>96</v>
      </c>
      <c r="T2388" t="s">
        <v>96</v>
      </c>
    </row>
    <row r="2389" spans="2:20" x14ac:dyDescent="0.25">
      <c r="B2389">
        <v>2005</v>
      </c>
      <c r="C2389">
        <v>8</v>
      </c>
      <c r="D2389">
        <v>4</v>
      </c>
      <c r="E2389" t="s">
        <v>59</v>
      </c>
      <c r="F2389">
        <v>19</v>
      </c>
      <c r="G2389">
        <v>100</v>
      </c>
      <c r="H2389">
        <v>121</v>
      </c>
      <c r="I2389">
        <v>14736</v>
      </c>
      <c r="J2389" t="s">
        <v>118</v>
      </c>
      <c r="K2389" t="s">
        <v>1377</v>
      </c>
      <c r="L2389" t="s">
        <v>96</v>
      </c>
      <c r="M2389">
        <v>14736</v>
      </c>
      <c r="N2389" t="s">
        <v>96</v>
      </c>
      <c r="O2389">
        <v>125</v>
      </c>
      <c r="P2389" t="s">
        <v>537</v>
      </c>
      <c r="Q2389" t="s">
        <v>96</v>
      </c>
      <c r="R2389" t="s">
        <v>96</v>
      </c>
      <c r="S2389" t="s">
        <v>96</v>
      </c>
      <c r="T2389" t="s">
        <v>96</v>
      </c>
    </row>
    <row r="2390" spans="2:20" x14ac:dyDescent="0.25">
      <c r="B2390">
        <v>2005</v>
      </c>
      <c r="C2390">
        <v>8</v>
      </c>
      <c r="D2390">
        <v>4</v>
      </c>
      <c r="E2390" t="s">
        <v>59</v>
      </c>
      <c r="F2390">
        <v>25</v>
      </c>
      <c r="G2390" t="s">
        <v>96</v>
      </c>
      <c r="H2390" t="s">
        <v>96</v>
      </c>
      <c r="I2390">
        <v>4800</v>
      </c>
      <c r="J2390" t="s">
        <v>120</v>
      </c>
      <c r="K2390" t="s">
        <v>1377</v>
      </c>
      <c r="L2390" t="s">
        <v>96</v>
      </c>
      <c r="M2390" t="s">
        <v>96</v>
      </c>
      <c r="N2390" t="s">
        <v>96</v>
      </c>
      <c r="O2390" t="s">
        <v>1324</v>
      </c>
      <c r="P2390" t="s">
        <v>537</v>
      </c>
      <c r="Q2390" t="s">
        <v>96</v>
      </c>
      <c r="R2390" t="s">
        <v>96</v>
      </c>
      <c r="S2390" t="s">
        <v>96</v>
      </c>
      <c r="T2390" t="s">
        <v>96</v>
      </c>
    </row>
    <row r="2391" spans="2:20" x14ac:dyDescent="0.25">
      <c r="B2391">
        <v>2005</v>
      </c>
      <c r="C2391">
        <v>8</v>
      </c>
      <c r="D2391">
        <v>4</v>
      </c>
      <c r="E2391" t="s">
        <v>59</v>
      </c>
      <c r="F2391">
        <v>25</v>
      </c>
      <c r="G2391" t="s">
        <v>96</v>
      </c>
      <c r="H2391" t="s">
        <v>96</v>
      </c>
      <c r="I2391">
        <v>6200</v>
      </c>
      <c r="J2391" t="s">
        <v>120</v>
      </c>
      <c r="K2391" t="s">
        <v>1377</v>
      </c>
      <c r="L2391" t="s">
        <v>96</v>
      </c>
      <c r="M2391" t="s">
        <v>96</v>
      </c>
      <c r="N2391" t="s">
        <v>96</v>
      </c>
      <c r="O2391" t="s">
        <v>1324</v>
      </c>
      <c r="P2391" t="s">
        <v>537</v>
      </c>
      <c r="Q2391" t="s">
        <v>96</v>
      </c>
      <c r="R2391" t="s">
        <v>96</v>
      </c>
      <c r="S2391" t="s">
        <v>96</v>
      </c>
      <c r="T2391" t="s">
        <v>96</v>
      </c>
    </row>
    <row r="2392" spans="2:20" x14ac:dyDescent="0.25">
      <c r="B2392">
        <v>2005</v>
      </c>
      <c r="C2392">
        <v>8</v>
      </c>
      <c r="D2392">
        <v>4</v>
      </c>
      <c r="E2392" t="s">
        <v>59</v>
      </c>
      <c r="F2392">
        <v>25</v>
      </c>
      <c r="G2392">
        <v>50</v>
      </c>
      <c r="H2392">
        <v>108</v>
      </c>
      <c r="I2392">
        <v>6800</v>
      </c>
      <c r="J2392" t="s">
        <v>120</v>
      </c>
      <c r="K2392" t="s">
        <v>1377</v>
      </c>
      <c r="L2392" t="s">
        <v>96</v>
      </c>
      <c r="M2392">
        <v>13600</v>
      </c>
      <c r="N2392" t="s">
        <v>96</v>
      </c>
      <c r="O2392">
        <v>80</v>
      </c>
      <c r="P2392" t="s">
        <v>537</v>
      </c>
      <c r="Q2392" t="s">
        <v>96</v>
      </c>
      <c r="R2392" t="s">
        <v>96</v>
      </c>
      <c r="S2392" t="s">
        <v>96</v>
      </c>
      <c r="T2392" t="s">
        <v>96</v>
      </c>
    </row>
    <row r="2393" spans="2:20" x14ac:dyDescent="0.25">
      <c r="B2393">
        <v>2005</v>
      </c>
      <c r="C2393">
        <v>8</v>
      </c>
      <c r="D2393">
        <v>4</v>
      </c>
      <c r="E2393" t="s">
        <v>59</v>
      </c>
      <c r="F2393">
        <v>8.1999999999999993</v>
      </c>
      <c r="G2393" t="s">
        <v>96</v>
      </c>
      <c r="H2393" t="s">
        <v>96</v>
      </c>
      <c r="I2393">
        <v>8536</v>
      </c>
      <c r="J2393" t="s">
        <v>120</v>
      </c>
      <c r="K2393" t="s">
        <v>1377</v>
      </c>
      <c r="L2393" t="s">
        <v>96</v>
      </c>
      <c r="M2393" t="s">
        <v>96</v>
      </c>
      <c r="N2393" t="s">
        <v>96</v>
      </c>
      <c r="O2393" t="s">
        <v>1324</v>
      </c>
      <c r="P2393" t="s">
        <v>537</v>
      </c>
      <c r="Q2393" t="s">
        <v>96</v>
      </c>
      <c r="R2393" t="s">
        <v>96</v>
      </c>
      <c r="S2393" t="s">
        <v>96</v>
      </c>
      <c r="T2393" t="s">
        <v>96</v>
      </c>
    </row>
    <row r="2394" spans="2:20" x14ac:dyDescent="0.25">
      <c r="B2394">
        <v>2005</v>
      </c>
      <c r="C2394">
        <v>8</v>
      </c>
      <c r="D2394">
        <v>5</v>
      </c>
      <c r="E2394" t="s">
        <v>58</v>
      </c>
      <c r="F2394">
        <v>55</v>
      </c>
      <c r="G2394">
        <v>98</v>
      </c>
      <c r="H2394">
        <v>118</v>
      </c>
      <c r="I2394">
        <v>10816</v>
      </c>
      <c r="J2394" t="s">
        <v>118</v>
      </c>
      <c r="K2394" t="s">
        <v>811</v>
      </c>
      <c r="L2394" t="s">
        <v>96</v>
      </c>
      <c r="M2394">
        <v>10600</v>
      </c>
      <c r="N2394" t="s">
        <v>96</v>
      </c>
      <c r="O2394">
        <v>120</v>
      </c>
      <c r="P2394" t="s">
        <v>537</v>
      </c>
      <c r="Q2394" t="s">
        <v>96</v>
      </c>
      <c r="R2394" t="s">
        <v>96</v>
      </c>
      <c r="S2394" t="s">
        <v>96</v>
      </c>
      <c r="T2394" t="s">
        <v>96</v>
      </c>
    </row>
    <row r="2395" spans="2:20" x14ac:dyDescent="0.25">
      <c r="B2395">
        <v>2005</v>
      </c>
      <c r="C2395">
        <v>8</v>
      </c>
      <c r="D2395">
        <v>5</v>
      </c>
      <c r="E2395" t="s">
        <v>58</v>
      </c>
      <c r="F2395">
        <v>80</v>
      </c>
      <c r="G2395">
        <v>100</v>
      </c>
      <c r="H2395">
        <v>122</v>
      </c>
      <c r="I2395">
        <v>11200</v>
      </c>
      <c r="J2395" t="s">
        <v>118</v>
      </c>
      <c r="K2395" t="s">
        <v>1378</v>
      </c>
      <c r="L2395" t="s">
        <v>96</v>
      </c>
      <c r="M2395">
        <v>11200</v>
      </c>
      <c r="N2395" t="s">
        <v>96</v>
      </c>
      <c r="O2395">
        <v>125</v>
      </c>
      <c r="P2395" t="s">
        <v>537</v>
      </c>
      <c r="Q2395" t="s">
        <v>96</v>
      </c>
      <c r="R2395" t="s">
        <v>96</v>
      </c>
      <c r="S2395" t="s">
        <v>96</v>
      </c>
      <c r="T2395" t="s">
        <v>96</v>
      </c>
    </row>
    <row r="2396" spans="2:20" x14ac:dyDescent="0.25">
      <c r="B2396">
        <v>2005</v>
      </c>
      <c r="C2396">
        <v>8</v>
      </c>
      <c r="D2396">
        <v>5</v>
      </c>
      <c r="E2396" t="s">
        <v>58</v>
      </c>
      <c r="F2396">
        <v>77.7</v>
      </c>
      <c r="G2396">
        <v>100</v>
      </c>
      <c r="H2396">
        <v>124</v>
      </c>
      <c r="I2396">
        <v>13000</v>
      </c>
      <c r="J2396" t="s">
        <v>118</v>
      </c>
      <c r="K2396" t="s">
        <v>1378</v>
      </c>
      <c r="L2396" t="s">
        <v>96</v>
      </c>
      <c r="M2396">
        <v>13000</v>
      </c>
      <c r="N2396" t="s">
        <v>96</v>
      </c>
      <c r="O2396">
        <v>125</v>
      </c>
      <c r="P2396" t="s">
        <v>537</v>
      </c>
      <c r="Q2396" t="s">
        <v>96</v>
      </c>
      <c r="R2396" t="s">
        <v>96</v>
      </c>
      <c r="S2396" t="s">
        <v>96</v>
      </c>
      <c r="T2396" t="s">
        <v>96</v>
      </c>
    </row>
    <row r="2397" spans="2:20" x14ac:dyDescent="0.25">
      <c r="B2397">
        <v>2005</v>
      </c>
      <c r="C2397">
        <v>8</v>
      </c>
      <c r="D2397">
        <v>5</v>
      </c>
      <c r="E2397" t="s">
        <v>59</v>
      </c>
      <c r="F2397">
        <v>172.3</v>
      </c>
      <c r="G2397">
        <v>93</v>
      </c>
      <c r="H2397">
        <v>128</v>
      </c>
      <c r="I2397">
        <v>14510</v>
      </c>
      <c r="J2397" t="s">
        <v>118</v>
      </c>
      <c r="K2397" t="s">
        <v>1376</v>
      </c>
      <c r="L2397" t="s">
        <v>96</v>
      </c>
      <c r="M2397">
        <v>15602</v>
      </c>
      <c r="N2397" t="s">
        <v>96</v>
      </c>
      <c r="O2397">
        <v>135</v>
      </c>
      <c r="P2397" t="s">
        <v>537</v>
      </c>
      <c r="Q2397" t="s">
        <v>96</v>
      </c>
      <c r="R2397" t="s">
        <v>96</v>
      </c>
      <c r="S2397" t="s">
        <v>96</v>
      </c>
      <c r="T2397" t="s">
        <v>96</v>
      </c>
    </row>
    <row r="2398" spans="2:20" x14ac:dyDescent="0.25">
      <c r="B2398">
        <v>2005</v>
      </c>
      <c r="C2398">
        <v>8</v>
      </c>
      <c r="D2398">
        <v>6</v>
      </c>
      <c r="E2398" t="s">
        <v>60</v>
      </c>
      <c r="F2398">
        <v>80</v>
      </c>
      <c r="G2398">
        <v>100</v>
      </c>
      <c r="H2398">
        <v>104</v>
      </c>
      <c r="I2398">
        <v>4075</v>
      </c>
      <c r="J2398" t="s">
        <v>116</v>
      </c>
      <c r="K2398" t="s">
        <v>1346</v>
      </c>
      <c r="L2398" t="s">
        <v>1347</v>
      </c>
      <c r="M2398">
        <v>4075</v>
      </c>
      <c r="N2398">
        <v>39</v>
      </c>
      <c r="O2398">
        <v>120</v>
      </c>
      <c r="P2398" t="s">
        <v>537</v>
      </c>
      <c r="Q2398" t="s">
        <v>96</v>
      </c>
      <c r="R2398" t="s">
        <v>96</v>
      </c>
      <c r="S2398" t="s">
        <v>96</v>
      </c>
      <c r="T2398" t="s">
        <v>96</v>
      </c>
    </row>
    <row r="2399" spans="2:20" x14ac:dyDescent="0.25">
      <c r="B2399">
        <v>2005</v>
      </c>
      <c r="C2399">
        <v>8</v>
      </c>
      <c r="D2399">
        <v>6</v>
      </c>
      <c r="E2399" t="s">
        <v>60</v>
      </c>
      <c r="F2399">
        <v>57</v>
      </c>
      <c r="G2399" t="s">
        <v>96</v>
      </c>
      <c r="H2399" t="s">
        <v>96</v>
      </c>
      <c r="I2399">
        <v>3200</v>
      </c>
      <c r="J2399" t="s">
        <v>119</v>
      </c>
      <c r="K2399" t="s">
        <v>1362</v>
      </c>
      <c r="L2399" t="s">
        <v>1365</v>
      </c>
      <c r="M2399" t="s">
        <v>96</v>
      </c>
      <c r="N2399" t="s">
        <v>96</v>
      </c>
      <c r="O2399" t="s">
        <v>96</v>
      </c>
      <c r="P2399" t="s">
        <v>537</v>
      </c>
      <c r="Q2399" t="s">
        <v>96</v>
      </c>
      <c r="R2399" t="s">
        <v>96</v>
      </c>
      <c r="S2399" t="s">
        <v>96</v>
      </c>
      <c r="T2399" t="s">
        <v>96</v>
      </c>
    </row>
    <row r="2400" spans="2:20" x14ac:dyDescent="0.25">
      <c r="B2400">
        <v>2005</v>
      </c>
      <c r="C2400">
        <v>8</v>
      </c>
      <c r="D2400">
        <v>6</v>
      </c>
      <c r="E2400" t="s">
        <v>64</v>
      </c>
      <c r="F2400">
        <v>80</v>
      </c>
      <c r="G2400">
        <v>30</v>
      </c>
      <c r="H2400">
        <v>112</v>
      </c>
      <c r="I2400">
        <v>8125</v>
      </c>
      <c r="J2400" t="s">
        <v>120</v>
      </c>
      <c r="K2400" t="s">
        <v>1380</v>
      </c>
      <c r="L2400" t="s">
        <v>96</v>
      </c>
      <c r="M2400">
        <v>27083</v>
      </c>
      <c r="N2400" t="s">
        <v>96</v>
      </c>
      <c r="O2400">
        <v>105</v>
      </c>
      <c r="P2400" t="s">
        <v>96</v>
      </c>
      <c r="Q2400" t="s">
        <v>96</v>
      </c>
      <c r="R2400" t="s">
        <v>96</v>
      </c>
      <c r="S2400" t="s">
        <v>96</v>
      </c>
      <c r="T2400" t="s">
        <v>96</v>
      </c>
    </row>
    <row r="2401" spans="2:20" x14ac:dyDescent="0.25">
      <c r="B2401">
        <v>2005</v>
      </c>
      <c r="C2401">
        <v>8</v>
      </c>
      <c r="D2401">
        <v>7</v>
      </c>
      <c r="E2401" t="s">
        <v>61</v>
      </c>
      <c r="F2401">
        <v>80</v>
      </c>
      <c r="G2401">
        <v>98</v>
      </c>
      <c r="H2401">
        <v>106</v>
      </c>
      <c r="I2401">
        <v>3260</v>
      </c>
      <c r="J2401" t="s">
        <v>116</v>
      </c>
      <c r="K2401" t="s">
        <v>1351</v>
      </c>
      <c r="L2401" t="s">
        <v>1353</v>
      </c>
      <c r="M2401">
        <v>3343</v>
      </c>
      <c r="N2401">
        <v>32</v>
      </c>
      <c r="O2401">
        <v>100</v>
      </c>
      <c r="P2401" t="s">
        <v>537</v>
      </c>
      <c r="Q2401" t="s">
        <v>96</v>
      </c>
      <c r="R2401" t="s">
        <v>96</v>
      </c>
      <c r="S2401" t="s">
        <v>96</v>
      </c>
      <c r="T2401" t="s">
        <v>96</v>
      </c>
    </row>
    <row r="2402" spans="2:20" x14ac:dyDescent="0.25">
      <c r="B2402">
        <v>2005</v>
      </c>
      <c r="C2402">
        <v>8</v>
      </c>
      <c r="D2402">
        <v>7</v>
      </c>
      <c r="E2402" t="s">
        <v>63</v>
      </c>
      <c r="F2402">
        <v>108</v>
      </c>
      <c r="G2402">
        <v>100</v>
      </c>
      <c r="H2402">
        <v>112</v>
      </c>
      <c r="I2402">
        <v>4000</v>
      </c>
      <c r="J2402" t="s">
        <v>116</v>
      </c>
      <c r="K2402" t="s">
        <v>1340</v>
      </c>
      <c r="L2402" t="s">
        <v>1341</v>
      </c>
      <c r="M2402">
        <v>4000</v>
      </c>
      <c r="N2402">
        <v>36</v>
      </c>
      <c r="O2402">
        <v>120</v>
      </c>
      <c r="P2402" t="s">
        <v>537</v>
      </c>
      <c r="Q2402" t="s">
        <v>96</v>
      </c>
      <c r="R2402" t="s">
        <v>96</v>
      </c>
      <c r="S2402" t="s">
        <v>96</v>
      </c>
      <c r="T2402" t="s">
        <v>96</v>
      </c>
    </row>
    <row r="2403" spans="2:20" x14ac:dyDescent="0.25">
      <c r="B2403">
        <v>2005</v>
      </c>
      <c r="C2403">
        <v>8</v>
      </c>
      <c r="D2403">
        <v>7</v>
      </c>
      <c r="E2403" t="s">
        <v>60</v>
      </c>
      <c r="F2403">
        <v>50</v>
      </c>
      <c r="G2403">
        <v>46</v>
      </c>
      <c r="H2403">
        <v>100</v>
      </c>
      <c r="I2403">
        <v>2500</v>
      </c>
      <c r="J2403" t="s">
        <v>119</v>
      </c>
      <c r="K2403" t="s">
        <v>1372</v>
      </c>
      <c r="L2403" t="s">
        <v>1373</v>
      </c>
      <c r="M2403">
        <v>5434</v>
      </c>
      <c r="N2403">
        <v>54</v>
      </c>
      <c r="O2403">
        <v>75</v>
      </c>
      <c r="P2403" t="s">
        <v>537</v>
      </c>
      <c r="Q2403" t="s">
        <v>96</v>
      </c>
      <c r="R2403" t="s">
        <v>96</v>
      </c>
      <c r="S2403" t="s">
        <v>96</v>
      </c>
      <c r="T2403" t="s">
        <v>96</v>
      </c>
    </row>
    <row r="2404" spans="2:20" x14ac:dyDescent="0.25">
      <c r="B2404">
        <v>2005</v>
      </c>
      <c r="C2404">
        <v>8</v>
      </c>
      <c r="D2404">
        <v>7</v>
      </c>
      <c r="E2404" t="s">
        <v>60</v>
      </c>
      <c r="F2404">
        <v>52.5</v>
      </c>
      <c r="G2404">
        <v>44</v>
      </c>
      <c r="H2404">
        <v>100</v>
      </c>
      <c r="I2404">
        <v>2552</v>
      </c>
      <c r="J2404" t="s">
        <v>119</v>
      </c>
      <c r="K2404" t="s">
        <v>1374</v>
      </c>
      <c r="L2404" t="s">
        <v>1375</v>
      </c>
      <c r="M2404">
        <v>5826</v>
      </c>
      <c r="N2404">
        <v>58</v>
      </c>
      <c r="O2404">
        <v>75</v>
      </c>
      <c r="P2404" t="s">
        <v>537</v>
      </c>
      <c r="Q2404" t="s">
        <v>96</v>
      </c>
      <c r="R2404" t="s">
        <v>96</v>
      </c>
      <c r="S2404" t="s">
        <v>96</v>
      </c>
      <c r="T2404" t="s">
        <v>96</v>
      </c>
    </row>
    <row r="2405" spans="2:20" x14ac:dyDescent="0.25">
      <c r="B2405">
        <v>2005</v>
      </c>
      <c r="C2405">
        <v>8</v>
      </c>
      <c r="D2405">
        <v>8</v>
      </c>
      <c r="E2405" t="s">
        <v>61</v>
      </c>
      <c r="F2405">
        <v>40</v>
      </c>
      <c r="G2405">
        <v>97</v>
      </c>
      <c r="H2405">
        <v>108</v>
      </c>
      <c r="I2405">
        <v>3000</v>
      </c>
      <c r="J2405" t="s">
        <v>116</v>
      </c>
      <c r="K2405" t="s">
        <v>1354</v>
      </c>
      <c r="L2405" t="s">
        <v>1301</v>
      </c>
      <c r="M2405">
        <v>3100</v>
      </c>
      <c r="N2405">
        <v>29</v>
      </c>
      <c r="O2405">
        <v>100</v>
      </c>
      <c r="P2405" t="s">
        <v>537</v>
      </c>
      <c r="Q2405" t="s">
        <v>96</v>
      </c>
      <c r="R2405" t="s">
        <v>96</v>
      </c>
      <c r="S2405" t="s">
        <v>96</v>
      </c>
      <c r="T2405" t="s">
        <v>96</v>
      </c>
    </row>
    <row r="2406" spans="2:20" x14ac:dyDescent="0.25">
      <c r="B2406">
        <v>2005</v>
      </c>
      <c r="C2406">
        <v>8</v>
      </c>
      <c r="D2406">
        <v>8</v>
      </c>
      <c r="E2406" t="s">
        <v>60</v>
      </c>
      <c r="F2406">
        <v>30.1</v>
      </c>
      <c r="G2406">
        <v>75</v>
      </c>
      <c r="H2406">
        <v>100</v>
      </c>
      <c r="I2406">
        <v>3020</v>
      </c>
      <c r="J2406" t="s">
        <v>116</v>
      </c>
      <c r="K2406" t="s">
        <v>1360</v>
      </c>
      <c r="L2406" t="s">
        <v>1361</v>
      </c>
      <c r="M2406">
        <v>4004</v>
      </c>
      <c r="N2406">
        <v>40</v>
      </c>
      <c r="O2406">
        <v>75</v>
      </c>
      <c r="P2406" t="s">
        <v>537</v>
      </c>
      <c r="Q2406" t="s">
        <v>96</v>
      </c>
      <c r="R2406" t="s">
        <v>96</v>
      </c>
      <c r="S2406" t="s">
        <v>96</v>
      </c>
      <c r="T2406" t="s">
        <v>96</v>
      </c>
    </row>
    <row r="2407" spans="2:20" x14ac:dyDescent="0.25">
      <c r="B2407">
        <v>2005</v>
      </c>
      <c r="C2407">
        <v>8</v>
      </c>
      <c r="D2407">
        <v>8</v>
      </c>
      <c r="E2407" t="s">
        <v>59</v>
      </c>
      <c r="F2407">
        <v>37</v>
      </c>
      <c r="G2407">
        <v>92</v>
      </c>
      <c r="H2407">
        <v>110</v>
      </c>
      <c r="I2407">
        <v>4332</v>
      </c>
      <c r="J2407" t="s">
        <v>116</v>
      </c>
      <c r="K2407" t="s">
        <v>1337</v>
      </c>
      <c r="L2407" t="s">
        <v>1338</v>
      </c>
      <c r="M2407">
        <v>4705</v>
      </c>
      <c r="N2407">
        <v>43</v>
      </c>
      <c r="O2407">
        <v>110</v>
      </c>
      <c r="P2407" t="s">
        <v>537</v>
      </c>
      <c r="Q2407" t="s">
        <v>96</v>
      </c>
      <c r="R2407" t="s">
        <v>96</v>
      </c>
      <c r="S2407" t="s">
        <v>96</v>
      </c>
      <c r="T2407" t="s">
        <v>96</v>
      </c>
    </row>
    <row r="2408" spans="2:20" x14ac:dyDescent="0.25">
      <c r="B2408">
        <v>2005</v>
      </c>
      <c r="C2408">
        <v>8</v>
      </c>
      <c r="D2408">
        <v>8</v>
      </c>
      <c r="E2408" t="s">
        <v>64</v>
      </c>
      <c r="F2408">
        <v>87.5</v>
      </c>
      <c r="G2408">
        <v>19</v>
      </c>
      <c r="H2408">
        <v>100</v>
      </c>
      <c r="I2408">
        <v>2571</v>
      </c>
      <c r="J2408" t="s">
        <v>119</v>
      </c>
      <c r="K2408" t="s">
        <v>1368</v>
      </c>
      <c r="L2408" t="s">
        <v>1369</v>
      </c>
      <c r="M2408">
        <v>13720</v>
      </c>
      <c r="N2408">
        <v>137</v>
      </c>
      <c r="O2408">
        <v>75</v>
      </c>
      <c r="P2408" t="s">
        <v>537</v>
      </c>
      <c r="Q2408" t="s">
        <v>96</v>
      </c>
      <c r="R2408" t="s">
        <v>96</v>
      </c>
      <c r="S2408" t="s">
        <v>96</v>
      </c>
      <c r="T2408" t="s">
        <v>96</v>
      </c>
    </row>
    <row r="2409" spans="2:20" x14ac:dyDescent="0.25">
      <c r="B2409">
        <v>2005</v>
      </c>
      <c r="C2409">
        <v>8</v>
      </c>
      <c r="D2409">
        <v>9</v>
      </c>
      <c r="E2409" t="s">
        <v>58</v>
      </c>
      <c r="F2409">
        <v>75.7</v>
      </c>
      <c r="G2409">
        <v>99</v>
      </c>
      <c r="H2409">
        <v>100</v>
      </c>
      <c r="I2409">
        <v>4550</v>
      </c>
      <c r="J2409" t="s">
        <v>116</v>
      </c>
      <c r="K2409" t="s">
        <v>1344</v>
      </c>
      <c r="L2409" t="s">
        <v>1345</v>
      </c>
      <c r="M2409">
        <v>4592</v>
      </c>
      <c r="N2409">
        <v>46</v>
      </c>
      <c r="O2409">
        <v>120</v>
      </c>
      <c r="P2409" t="s">
        <v>537</v>
      </c>
      <c r="Q2409" t="s">
        <v>96</v>
      </c>
      <c r="R2409" t="s">
        <v>96</v>
      </c>
      <c r="S2409" t="s">
        <v>96</v>
      </c>
      <c r="T2409" t="s">
        <v>96</v>
      </c>
    </row>
    <row r="2410" spans="2:20" x14ac:dyDescent="0.25">
      <c r="B2410">
        <v>2005</v>
      </c>
      <c r="C2410">
        <v>8</v>
      </c>
      <c r="D2410">
        <v>9</v>
      </c>
      <c r="E2410" t="s">
        <v>63</v>
      </c>
      <c r="F2410">
        <v>40</v>
      </c>
      <c r="G2410" t="s">
        <v>96</v>
      </c>
      <c r="H2410" t="s">
        <v>96</v>
      </c>
      <c r="I2410">
        <v>2195</v>
      </c>
      <c r="J2410" t="s">
        <v>119</v>
      </c>
      <c r="K2410" t="s">
        <v>1366</v>
      </c>
      <c r="L2410" t="s">
        <v>1367</v>
      </c>
      <c r="M2410" t="s">
        <v>96</v>
      </c>
      <c r="N2410" t="s">
        <v>96</v>
      </c>
      <c r="O2410" t="s">
        <v>96</v>
      </c>
      <c r="P2410" t="s">
        <v>537</v>
      </c>
      <c r="Q2410" t="s">
        <v>96</v>
      </c>
      <c r="R2410" t="s">
        <v>96</v>
      </c>
      <c r="S2410" t="s">
        <v>96</v>
      </c>
      <c r="T2410" t="s">
        <v>96</v>
      </c>
    </row>
    <row r="2411" spans="2:20" x14ac:dyDescent="0.25">
      <c r="B2411">
        <v>2005</v>
      </c>
      <c r="C2411">
        <v>8</v>
      </c>
      <c r="D2411">
        <v>10</v>
      </c>
      <c r="E2411" t="s">
        <v>58</v>
      </c>
      <c r="F2411">
        <v>80</v>
      </c>
      <c r="G2411">
        <v>100</v>
      </c>
      <c r="H2411">
        <v>133</v>
      </c>
      <c r="I2411">
        <v>6000</v>
      </c>
      <c r="J2411" t="s">
        <v>114</v>
      </c>
      <c r="K2411" t="s">
        <v>1329</v>
      </c>
      <c r="L2411" t="s">
        <v>1330</v>
      </c>
      <c r="M2411">
        <v>6000</v>
      </c>
      <c r="N2411">
        <v>45</v>
      </c>
      <c r="O2411">
        <v>135</v>
      </c>
      <c r="P2411" t="s">
        <v>537</v>
      </c>
      <c r="Q2411" t="s">
        <v>96</v>
      </c>
      <c r="R2411" t="s">
        <v>96</v>
      </c>
      <c r="S2411" t="s">
        <v>96</v>
      </c>
      <c r="T2411" t="s">
        <v>96</v>
      </c>
    </row>
    <row r="2412" spans="2:20" x14ac:dyDescent="0.25">
      <c r="B2412">
        <v>2005</v>
      </c>
      <c r="C2412">
        <v>8</v>
      </c>
      <c r="D2412">
        <v>10</v>
      </c>
      <c r="E2412" t="s">
        <v>58</v>
      </c>
      <c r="F2412">
        <v>198.77</v>
      </c>
      <c r="G2412">
        <v>93</v>
      </c>
      <c r="H2412">
        <v>130</v>
      </c>
      <c r="I2412">
        <v>5450</v>
      </c>
      <c r="J2412" t="s">
        <v>115</v>
      </c>
      <c r="K2412" t="s">
        <v>1331</v>
      </c>
      <c r="L2412" t="s">
        <v>1332</v>
      </c>
      <c r="M2412">
        <v>5840</v>
      </c>
      <c r="N2412">
        <v>45</v>
      </c>
      <c r="O2412">
        <v>130</v>
      </c>
      <c r="P2412" t="s">
        <v>537</v>
      </c>
      <c r="Q2412" t="s">
        <v>96</v>
      </c>
      <c r="R2412" t="s">
        <v>96</v>
      </c>
      <c r="S2412" t="s">
        <v>96</v>
      </c>
      <c r="T2412" t="s">
        <v>96</v>
      </c>
    </row>
    <row r="2413" spans="2:20" x14ac:dyDescent="0.25">
      <c r="B2413">
        <v>2005</v>
      </c>
      <c r="C2413">
        <v>8</v>
      </c>
      <c r="D2413">
        <v>10</v>
      </c>
      <c r="E2413" t="s">
        <v>62</v>
      </c>
      <c r="F2413">
        <v>120</v>
      </c>
      <c r="G2413">
        <v>61</v>
      </c>
      <c r="H2413">
        <v>100</v>
      </c>
      <c r="I2413">
        <v>3100</v>
      </c>
      <c r="J2413" t="s">
        <v>116</v>
      </c>
      <c r="K2413" t="s">
        <v>1355</v>
      </c>
      <c r="L2413" t="s">
        <v>1356</v>
      </c>
      <c r="M2413">
        <v>5061</v>
      </c>
      <c r="N2413">
        <v>51</v>
      </c>
      <c r="O2413">
        <v>75</v>
      </c>
      <c r="P2413" t="s">
        <v>537</v>
      </c>
      <c r="Q2413" t="s">
        <v>96</v>
      </c>
      <c r="R2413" t="s">
        <v>96</v>
      </c>
      <c r="S2413" t="s">
        <v>96</v>
      </c>
      <c r="T2413" t="s">
        <v>96</v>
      </c>
    </row>
    <row r="2414" spans="2:20" x14ac:dyDescent="0.25">
      <c r="B2414">
        <v>2005</v>
      </c>
      <c r="C2414">
        <v>8</v>
      </c>
      <c r="D2414">
        <v>11</v>
      </c>
      <c r="E2414" t="s">
        <v>60</v>
      </c>
      <c r="F2414">
        <v>98</v>
      </c>
      <c r="G2414">
        <v>98</v>
      </c>
      <c r="H2414">
        <v>105</v>
      </c>
      <c r="I2414">
        <v>3673</v>
      </c>
      <c r="J2414" t="s">
        <v>116</v>
      </c>
      <c r="K2414" t="s">
        <v>1348</v>
      </c>
      <c r="L2414" t="s">
        <v>1349</v>
      </c>
      <c r="M2414">
        <v>3750</v>
      </c>
      <c r="N2414">
        <v>36</v>
      </c>
      <c r="O2414">
        <v>100</v>
      </c>
      <c r="P2414" t="s">
        <v>537</v>
      </c>
      <c r="Q2414" t="s">
        <v>96</v>
      </c>
      <c r="R2414" t="s">
        <v>96</v>
      </c>
      <c r="S2414" t="s">
        <v>96</v>
      </c>
      <c r="T2414" t="s">
        <v>96</v>
      </c>
    </row>
    <row r="2415" spans="2:20" x14ac:dyDescent="0.25">
      <c r="B2415">
        <v>2005</v>
      </c>
      <c r="C2415">
        <v>8</v>
      </c>
      <c r="D2415">
        <v>12</v>
      </c>
      <c r="E2415" t="s">
        <v>60</v>
      </c>
      <c r="F2415">
        <v>117.5</v>
      </c>
      <c r="G2415">
        <v>93</v>
      </c>
      <c r="H2415">
        <v>101</v>
      </c>
      <c r="I2415">
        <v>3150</v>
      </c>
      <c r="J2415" t="s">
        <v>116</v>
      </c>
      <c r="K2415" t="s">
        <v>1348</v>
      </c>
      <c r="L2415" t="s">
        <v>1350</v>
      </c>
      <c r="M2415">
        <v>3374</v>
      </c>
      <c r="N2415">
        <v>33</v>
      </c>
      <c r="O2415">
        <v>100</v>
      </c>
      <c r="P2415" t="s">
        <v>537</v>
      </c>
      <c r="Q2415" t="s">
        <v>96</v>
      </c>
      <c r="R2415" t="s">
        <v>96</v>
      </c>
      <c r="S2415" t="s">
        <v>96</v>
      </c>
      <c r="T2415" t="s">
        <v>96</v>
      </c>
    </row>
    <row r="2416" spans="2:20" x14ac:dyDescent="0.25">
      <c r="B2416">
        <v>2005</v>
      </c>
      <c r="C2416">
        <v>8</v>
      </c>
      <c r="D2416">
        <v>12</v>
      </c>
      <c r="E2416" t="s">
        <v>63</v>
      </c>
      <c r="F2416">
        <v>40</v>
      </c>
      <c r="G2416">
        <v>100</v>
      </c>
      <c r="H2416">
        <v>108</v>
      </c>
      <c r="I2416">
        <v>4400</v>
      </c>
      <c r="J2416" t="s">
        <v>116</v>
      </c>
      <c r="K2416" t="s">
        <v>1342</v>
      </c>
      <c r="L2416" t="s">
        <v>1343</v>
      </c>
      <c r="M2416">
        <v>4400</v>
      </c>
      <c r="N2416">
        <v>41</v>
      </c>
      <c r="O2416">
        <v>120</v>
      </c>
      <c r="P2416" t="s">
        <v>537</v>
      </c>
      <c r="Q2416" t="s">
        <v>96</v>
      </c>
      <c r="R2416" t="s">
        <v>96</v>
      </c>
      <c r="S2416" t="s">
        <v>96</v>
      </c>
      <c r="T2416" t="s">
        <v>96</v>
      </c>
    </row>
    <row r="2417" spans="2:20" x14ac:dyDescent="0.25">
      <c r="B2417">
        <v>2005</v>
      </c>
      <c r="C2417">
        <v>9</v>
      </c>
      <c r="D2417">
        <v>1</v>
      </c>
      <c r="E2417" t="s">
        <v>70</v>
      </c>
      <c r="F2417">
        <v>57.5</v>
      </c>
      <c r="G2417">
        <v>100</v>
      </c>
      <c r="H2417">
        <v>118</v>
      </c>
      <c r="I2417">
        <v>2000</v>
      </c>
      <c r="J2417" t="s">
        <v>115</v>
      </c>
      <c r="K2417" t="s">
        <v>1381</v>
      </c>
      <c r="L2417" t="s">
        <v>1382</v>
      </c>
      <c r="M2417">
        <v>2000</v>
      </c>
      <c r="N2417">
        <v>16.95</v>
      </c>
      <c r="O2417">
        <v>125</v>
      </c>
      <c r="P2417" t="s">
        <v>537</v>
      </c>
      <c r="Q2417" t="s">
        <v>96</v>
      </c>
      <c r="R2417" t="s">
        <v>96</v>
      </c>
      <c r="S2417" t="s">
        <v>96</v>
      </c>
      <c r="T2417" t="s">
        <v>96</v>
      </c>
    </row>
    <row r="2418" spans="2:20" x14ac:dyDescent="0.25">
      <c r="B2418">
        <v>2005</v>
      </c>
      <c r="C2418">
        <v>9</v>
      </c>
      <c r="D2418">
        <v>1</v>
      </c>
      <c r="E2418" t="s">
        <v>77</v>
      </c>
      <c r="F2418">
        <v>77</v>
      </c>
      <c r="G2418">
        <v>98.7</v>
      </c>
      <c r="H2418">
        <v>108</v>
      </c>
      <c r="I2418">
        <v>2835</v>
      </c>
      <c r="J2418" t="s">
        <v>116</v>
      </c>
      <c r="K2418" t="s">
        <v>1400</v>
      </c>
      <c r="L2418" t="s">
        <v>1401</v>
      </c>
      <c r="M2418">
        <v>2872</v>
      </c>
      <c r="N2418">
        <v>26.6</v>
      </c>
      <c r="O2418">
        <v>130</v>
      </c>
      <c r="P2418" t="s">
        <v>537</v>
      </c>
      <c r="Q2418" t="s">
        <v>96</v>
      </c>
      <c r="R2418" t="s">
        <v>96</v>
      </c>
      <c r="S2418" t="s">
        <v>96</v>
      </c>
      <c r="T2418" t="s">
        <v>96</v>
      </c>
    </row>
    <row r="2419" spans="2:20" x14ac:dyDescent="0.25">
      <c r="B2419">
        <v>2005</v>
      </c>
      <c r="C2419">
        <v>9</v>
      </c>
      <c r="D2419">
        <v>1</v>
      </c>
      <c r="E2419" t="s">
        <v>75</v>
      </c>
      <c r="F2419">
        <v>61</v>
      </c>
      <c r="G2419">
        <v>97.7</v>
      </c>
      <c r="H2419">
        <v>102.5</v>
      </c>
      <c r="I2419">
        <v>3043</v>
      </c>
      <c r="J2419" t="s">
        <v>116</v>
      </c>
      <c r="K2419" t="s">
        <v>1396</v>
      </c>
      <c r="L2419" t="s">
        <v>1397</v>
      </c>
      <c r="M2419">
        <v>3116</v>
      </c>
      <c r="N2419">
        <v>30.38</v>
      </c>
      <c r="O2419">
        <v>120</v>
      </c>
      <c r="P2419" t="s">
        <v>537</v>
      </c>
      <c r="Q2419" t="s">
        <v>96</v>
      </c>
      <c r="R2419" t="s">
        <v>96</v>
      </c>
      <c r="S2419" t="s">
        <v>96</v>
      </c>
      <c r="T2419" t="s">
        <v>96</v>
      </c>
    </row>
    <row r="2420" spans="2:20" x14ac:dyDescent="0.25">
      <c r="B2420">
        <v>2005</v>
      </c>
      <c r="C2420">
        <v>9</v>
      </c>
      <c r="D2420">
        <v>1</v>
      </c>
      <c r="E2420" t="s">
        <v>69</v>
      </c>
      <c r="F2420">
        <v>18.5</v>
      </c>
      <c r="G2420">
        <v>99</v>
      </c>
      <c r="H2420">
        <v>100</v>
      </c>
      <c r="I2420">
        <v>3784</v>
      </c>
      <c r="J2420" t="s">
        <v>116</v>
      </c>
      <c r="K2420" t="s">
        <v>1404</v>
      </c>
      <c r="L2420" t="s">
        <v>1407</v>
      </c>
      <c r="M2420">
        <v>3825</v>
      </c>
      <c r="N2420">
        <v>38.200000000000003</v>
      </c>
      <c r="O2420">
        <v>100</v>
      </c>
      <c r="P2420" t="s">
        <v>537</v>
      </c>
      <c r="Q2420" t="s">
        <v>96</v>
      </c>
      <c r="R2420" t="s">
        <v>96</v>
      </c>
      <c r="S2420" t="s">
        <v>96</v>
      </c>
      <c r="T2420" t="s">
        <v>96</v>
      </c>
    </row>
    <row r="2421" spans="2:20" x14ac:dyDescent="0.25">
      <c r="B2421">
        <v>2005</v>
      </c>
      <c r="C2421">
        <v>9</v>
      </c>
      <c r="D2421">
        <v>1</v>
      </c>
      <c r="E2421" t="s">
        <v>69</v>
      </c>
      <c r="F2421">
        <v>80</v>
      </c>
      <c r="G2421">
        <v>83.88</v>
      </c>
      <c r="H2421">
        <v>99</v>
      </c>
      <c r="I2421">
        <v>2450</v>
      </c>
      <c r="J2421" t="s">
        <v>117</v>
      </c>
      <c r="K2421" t="s">
        <v>466</v>
      </c>
      <c r="L2421" t="s">
        <v>580</v>
      </c>
      <c r="M2421">
        <v>2921</v>
      </c>
      <c r="N2421">
        <v>29.5</v>
      </c>
      <c r="O2421">
        <v>100</v>
      </c>
      <c r="P2421" t="s">
        <v>537</v>
      </c>
      <c r="Q2421" t="s">
        <v>96</v>
      </c>
      <c r="R2421" t="s">
        <v>96</v>
      </c>
      <c r="S2421" t="s">
        <v>96</v>
      </c>
      <c r="T2421" t="s">
        <v>96</v>
      </c>
    </row>
    <row r="2422" spans="2:20" x14ac:dyDescent="0.25">
      <c r="B2422">
        <v>2005</v>
      </c>
      <c r="C2422">
        <v>9</v>
      </c>
      <c r="D2422">
        <v>1</v>
      </c>
      <c r="E2422" t="s">
        <v>65</v>
      </c>
      <c r="F2422">
        <v>83</v>
      </c>
      <c r="G2422" t="s">
        <v>96</v>
      </c>
      <c r="H2422" t="s">
        <v>96</v>
      </c>
      <c r="I2422">
        <v>1747</v>
      </c>
      <c r="J2422" t="s">
        <v>119</v>
      </c>
      <c r="K2422" t="s">
        <v>170</v>
      </c>
      <c r="L2422" t="s">
        <v>1424</v>
      </c>
      <c r="M2422" t="s">
        <v>96</v>
      </c>
      <c r="N2422" t="s">
        <v>96</v>
      </c>
      <c r="O2422" t="s">
        <v>96</v>
      </c>
      <c r="P2422" t="s">
        <v>537</v>
      </c>
      <c r="Q2422" t="s">
        <v>96</v>
      </c>
      <c r="R2422" t="s">
        <v>96</v>
      </c>
      <c r="S2422" t="s">
        <v>96</v>
      </c>
      <c r="T2422" t="s">
        <v>96</v>
      </c>
    </row>
    <row r="2423" spans="2:20" x14ac:dyDescent="0.25">
      <c r="B2423">
        <v>2005</v>
      </c>
      <c r="C2423">
        <v>9</v>
      </c>
      <c r="D2423">
        <v>1</v>
      </c>
      <c r="E2423" t="s">
        <v>66</v>
      </c>
      <c r="F2423">
        <v>80</v>
      </c>
      <c r="G2423">
        <v>45.9</v>
      </c>
      <c r="H2423" t="s">
        <v>96</v>
      </c>
      <c r="I2423">
        <v>2000</v>
      </c>
      <c r="J2423" t="s">
        <v>119</v>
      </c>
      <c r="K2423" t="s">
        <v>108</v>
      </c>
      <c r="L2423" t="s">
        <v>1433</v>
      </c>
      <c r="M2423" t="s">
        <v>96</v>
      </c>
      <c r="N2423" t="s">
        <v>96</v>
      </c>
      <c r="O2423">
        <v>70</v>
      </c>
      <c r="P2423" t="s">
        <v>537</v>
      </c>
      <c r="Q2423" t="s">
        <v>96</v>
      </c>
      <c r="R2423" t="s">
        <v>96</v>
      </c>
      <c r="S2423" t="s">
        <v>96</v>
      </c>
      <c r="T2423" t="s">
        <v>96</v>
      </c>
    </row>
    <row r="2424" spans="2:20" x14ac:dyDescent="0.25">
      <c r="B2424">
        <v>2005</v>
      </c>
      <c r="C2424">
        <v>9</v>
      </c>
      <c r="D2424">
        <v>1</v>
      </c>
      <c r="E2424" t="s">
        <v>76</v>
      </c>
      <c r="F2424">
        <v>190.22</v>
      </c>
      <c r="G2424">
        <v>50.5</v>
      </c>
      <c r="H2424" t="s">
        <v>96</v>
      </c>
      <c r="I2424">
        <v>2076</v>
      </c>
      <c r="J2424" t="s">
        <v>119</v>
      </c>
      <c r="K2424" t="s">
        <v>1434</v>
      </c>
      <c r="L2424" t="s">
        <v>1435</v>
      </c>
      <c r="M2424" t="s">
        <v>96</v>
      </c>
      <c r="N2424" t="s">
        <v>96</v>
      </c>
      <c r="O2424">
        <v>75</v>
      </c>
      <c r="P2424" t="s">
        <v>537</v>
      </c>
      <c r="Q2424" t="s">
        <v>96</v>
      </c>
      <c r="R2424" t="s">
        <v>96</v>
      </c>
      <c r="S2424" t="s">
        <v>96</v>
      </c>
      <c r="T2424" t="s">
        <v>96</v>
      </c>
    </row>
    <row r="2425" spans="2:20" x14ac:dyDescent="0.25">
      <c r="B2425">
        <v>2005</v>
      </c>
      <c r="C2425">
        <v>9</v>
      </c>
      <c r="D2425">
        <v>2</v>
      </c>
      <c r="E2425" t="s">
        <v>77</v>
      </c>
      <c r="F2425">
        <v>65</v>
      </c>
      <c r="G2425">
        <v>90</v>
      </c>
      <c r="H2425">
        <v>102</v>
      </c>
      <c r="I2425">
        <v>1892</v>
      </c>
      <c r="J2425" t="s">
        <v>116</v>
      </c>
      <c r="K2425" t="s">
        <v>58</v>
      </c>
      <c r="L2425" t="s">
        <v>1398</v>
      </c>
      <c r="M2425">
        <v>2099</v>
      </c>
      <c r="N2425">
        <v>20.58</v>
      </c>
      <c r="O2425">
        <v>110</v>
      </c>
      <c r="P2425" t="s">
        <v>537</v>
      </c>
      <c r="Q2425" t="s">
        <v>96</v>
      </c>
      <c r="R2425" t="s">
        <v>96</v>
      </c>
      <c r="S2425" t="s">
        <v>96</v>
      </c>
      <c r="T2425" t="s">
        <v>96</v>
      </c>
    </row>
    <row r="2426" spans="2:20" x14ac:dyDescent="0.25">
      <c r="B2426">
        <v>2005</v>
      </c>
      <c r="C2426">
        <v>9</v>
      </c>
      <c r="D2426">
        <v>2</v>
      </c>
      <c r="E2426" t="s">
        <v>66</v>
      </c>
      <c r="F2426">
        <v>80</v>
      </c>
      <c r="G2426">
        <v>100</v>
      </c>
      <c r="H2426">
        <v>107</v>
      </c>
      <c r="I2426">
        <v>3600</v>
      </c>
      <c r="J2426" t="s">
        <v>116</v>
      </c>
      <c r="K2426" t="s">
        <v>1402</v>
      </c>
      <c r="L2426" t="s">
        <v>1403</v>
      </c>
      <c r="M2426">
        <v>3600</v>
      </c>
      <c r="N2426">
        <v>33.65</v>
      </c>
      <c r="O2426">
        <v>130</v>
      </c>
      <c r="P2426" t="s">
        <v>537</v>
      </c>
      <c r="Q2426" t="s">
        <v>96</v>
      </c>
      <c r="R2426" t="s">
        <v>96</v>
      </c>
      <c r="S2426" t="s">
        <v>96</v>
      </c>
      <c r="T2426" t="s">
        <v>96</v>
      </c>
    </row>
    <row r="2427" spans="2:20" x14ac:dyDescent="0.25">
      <c r="B2427">
        <v>2005</v>
      </c>
      <c r="C2427">
        <v>9</v>
      </c>
      <c r="D2427">
        <v>2</v>
      </c>
      <c r="E2427" t="s">
        <v>76</v>
      </c>
      <c r="F2427">
        <v>72.84</v>
      </c>
      <c r="G2427">
        <v>69.599999999999994</v>
      </c>
      <c r="H2427">
        <v>98</v>
      </c>
      <c r="I2427">
        <v>1458</v>
      </c>
      <c r="J2427" t="s">
        <v>117</v>
      </c>
      <c r="K2427" t="s">
        <v>1391</v>
      </c>
      <c r="L2427" t="s">
        <v>1392</v>
      </c>
      <c r="M2427">
        <v>2095</v>
      </c>
      <c r="N2427">
        <v>21.37</v>
      </c>
      <c r="O2427">
        <v>85</v>
      </c>
      <c r="P2427" t="s">
        <v>537</v>
      </c>
      <c r="Q2427" t="s">
        <v>96</v>
      </c>
      <c r="R2427" t="s">
        <v>96</v>
      </c>
      <c r="S2427" t="s">
        <v>96</v>
      </c>
      <c r="T2427" t="s">
        <v>96</v>
      </c>
    </row>
    <row r="2428" spans="2:20" x14ac:dyDescent="0.25">
      <c r="B2428">
        <v>2005</v>
      </c>
      <c r="C2428">
        <v>9</v>
      </c>
      <c r="D2428">
        <v>2</v>
      </c>
      <c r="E2428" t="s">
        <v>69</v>
      </c>
      <c r="F2428">
        <v>85</v>
      </c>
      <c r="G2428">
        <v>74.2</v>
      </c>
      <c r="H2428">
        <v>99</v>
      </c>
      <c r="I2428">
        <v>1600</v>
      </c>
      <c r="J2428" t="s">
        <v>117</v>
      </c>
      <c r="K2428" t="s">
        <v>1388</v>
      </c>
      <c r="L2428" t="s">
        <v>1389</v>
      </c>
      <c r="M2428">
        <v>2155</v>
      </c>
      <c r="N2428">
        <v>21.8</v>
      </c>
      <c r="O2428">
        <v>100</v>
      </c>
      <c r="P2428" t="s">
        <v>537</v>
      </c>
      <c r="Q2428" t="s">
        <v>96</v>
      </c>
      <c r="R2428" t="s">
        <v>96</v>
      </c>
      <c r="S2428" t="s">
        <v>96</v>
      </c>
      <c r="T2428" t="s">
        <v>96</v>
      </c>
    </row>
    <row r="2429" spans="2:20" x14ac:dyDescent="0.25">
      <c r="B2429">
        <v>2005</v>
      </c>
      <c r="C2429">
        <v>9</v>
      </c>
      <c r="D2429">
        <v>2</v>
      </c>
      <c r="E2429" t="s">
        <v>70</v>
      </c>
      <c r="F2429">
        <v>60</v>
      </c>
      <c r="G2429" t="s">
        <v>96</v>
      </c>
      <c r="H2429" t="s">
        <v>96</v>
      </c>
      <c r="I2429">
        <v>1600</v>
      </c>
      <c r="J2429" t="s">
        <v>119</v>
      </c>
      <c r="K2429" t="s">
        <v>1436</v>
      </c>
      <c r="L2429" t="s">
        <v>1437</v>
      </c>
      <c r="M2429" t="s">
        <v>96</v>
      </c>
      <c r="N2429" t="s">
        <v>96</v>
      </c>
      <c r="O2429" t="s">
        <v>96</v>
      </c>
      <c r="P2429" t="s">
        <v>537</v>
      </c>
      <c r="Q2429" t="s">
        <v>96</v>
      </c>
      <c r="R2429" t="s">
        <v>96</v>
      </c>
      <c r="S2429" t="s">
        <v>96</v>
      </c>
      <c r="T2429" t="s">
        <v>96</v>
      </c>
    </row>
    <row r="2430" spans="2:20" x14ac:dyDescent="0.25">
      <c r="B2430">
        <v>2005</v>
      </c>
      <c r="C2430">
        <v>9</v>
      </c>
      <c r="D2430">
        <v>3</v>
      </c>
      <c r="E2430" t="s">
        <v>65</v>
      </c>
      <c r="F2430">
        <v>38</v>
      </c>
      <c r="G2430">
        <v>98.7</v>
      </c>
      <c r="H2430">
        <v>117</v>
      </c>
      <c r="I2430">
        <v>2700</v>
      </c>
      <c r="J2430" t="s">
        <v>115</v>
      </c>
      <c r="K2430" t="s">
        <v>413</v>
      </c>
      <c r="L2430" t="s">
        <v>770</v>
      </c>
      <c r="M2430">
        <v>2736</v>
      </c>
      <c r="N2430">
        <v>2338</v>
      </c>
      <c r="O2430">
        <v>140</v>
      </c>
      <c r="P2430" t="s">
        <v>537</v>
      </c>
      <c r="Q2430" t="s">
        <v>96</v>
      </c>
      <c r="R2430" t="s">
        <v>96</v>
      </c>
      <c r="S2430" t="s">
        <v>96</v>
      </c>
      <c r="T2430" t="s">
        <v>96</v>
      </c>
    </row>
    <row r="2431" spans="2:20" x14ac:dyDescent="0.25">
      <c r="B2431">
        <v>2005</v>
      </c>
      <c r="C2431">
        <v>9</v>
      </c>
      <c r="D2431">
        <v>3</v>
      </c>
      <c r="E2431" t="s">
        <v>74</v>
      </c>
      <c r="F2431">
        <v>80</v>
      </c>
      <c r="G2431">
        <v>100</v>
      </c>
      <c r="H2431">
        <v>105</v>
      </c>
      <c r="I2431">
        <v>1900</v>
      </c>
      <c r="J2431" t="s">
        <v>116</v>
      </c>
      <c r="K2431" t="s">
        <v>1416</v>
      </c>
      <c r="L2431" t="s">
        <v>1417</v>
      </c>
      <c r="M2431">
        <v>1900</v>
      </c>
      <c r="N2431">
        <v>18.100000000000001</v>
      </c>
      <c r="O2431">
        <v>140</v>
      </c>
      <c r="P2431" t="s">
        <v>537</v>
      </c>
      <c r="Q2431" t="s">
        <v>96</v>
      </c>
      <c r="R2431" t="s">
        <v>96</v>
      </c>
      <c r="S2431" t="s">
        <v>96</v>
      </c>
      <c r="T2431" t="s">
        <v>96</v>
      </c>
    </row>
    <row r="2432" spans="2:20" x14ac:dyDescent="0.25">
      <c r="B2432">
        <v>2005</v>
      </c>
      <c r="C2432">
        <v>9</v>
      </c>
      <c r="D2432">
        <v>3</v>
      </c>
      <c r="E2432" t="s">
        <v>65</v>
      </c>
      <c r="F2432">
        <v>37.5</v>
      </c>
      <c r="G2432">
        <v>96</v>
      </c>
      <c r="H2432">
        <v>110</v>
      </c>
      <c r="I2432">
        <v>2736</v>
      </c>
      <c r="J2432" t="s">
        <v>116</v>
      </c>
      <c r="K2432" t="s">
        <v>468</v>
      </c>
      <c r="L2432" t="s">
        <v>1415</v>
      </c>
      <c r="M2432">
        <v>2736</v>
      </c>
      <c r="N2432">
        <v>24.87</v>
      </c>
      <c r="O2432">
        <v>140</v>
      </c>
      <c r="P2432" t="s">
        <v>537</v>
      </c>
      <c r="Q2432" t="s">
        <v>96</v>
      </c>
      <c r="R2432" t="s">
        <v>96</v>
      </c>
      <c r="S2432" t="s">
        <v>96</v>
      </c>
      <c r="T2432" t="s">
        <v>96</v>
      </c>
    </row>
    <row r="2433" spans="2:20" x14ac:dyDescent="0.25">
      <c r="B2433">
        <v>2005</v>
      </c>
      <c r="C2433">
        <v>9</v>
      </c>
      <c r="D2433">
        <v>3</v>
      </c>
      <c r="E2433" t="s">
        <v>76</v>
      </c>
      <c r="F2433">
        <v>100</v>
      </c>
      <c r="G2433">
        <v>89.8</v>
      </c>
      <c r="H2433">
        <v>108</v>
      </c>
      <c r="I2433">
        <v>2740</v>
      </c>
      <c r="J2433" t="s">
        <v>116</v>
      </c>
      <c r="K2433" t="s">
        <v>1412</v>
      </c>
      <c r="L2433" t="s">
        <v>1413</v>
      </c>
      <c r="M2433">
        <v>3051</v>
      </c>
      <c r="N2433">
        <v>28.25</v>
      </c>
      <c r="O2433">
        <v>125</v>
      </c>
      <c r="P2433" t="s">
        <v>537</v>
      </c>
      <c r="Q2433" t="s">
        <v>96</v>
      </c>
      <c r="R2433" t="s">
        <v>96</v>
      </c>
      <c r="S2433" t="s">
        <v>96</v>
      </c>
      <c r="T2433" t="s">
        <v>96</v>
      </c>
    </row>
    <row r="2434" spans="2:20" x14ac:dyDescent="0.25">
      <c r="B2434">
        <v>2005</v>
      </c>
      <c r="C2434">
        <v>9</v>
      </c>
      <c r="D2434">
        <v>3</v>
      </c>
      <c r="E2434" t="s">
        <v>65</v>
      </c>
      <c r="F2434">
        <v>60</v>
      </c>
      <c r="G2434">
        <v>96.3</v>
      </c>
      <c r="H2434">
        <v>110</v>
      </c>
      <c r="I2434">
        <v>3000</v>
      </c>
      <c r="J2434" t="s">
        <v>116</v>
      </c>
      <c r="K2434" t="s">
        <v>468</v>
      </c>
      <c r="L2434" t="s">
        <v>1414</v>
      </c>
      <c r="M2434">
        <v>3114</v>
      </c>
      <c r="N2434">
        <v>28.31</v>
      </c>
      <c r="O2434">
        <v>140</v>
      </c>
      <c r="P2434" t="s">
        <v>537</v>
      </c>
      <c r="Q2434" t="s">
        <v>96</v>
      </c>
      <c r="R2434" t="s">
        <v>96</v>
      </c>
      <c r="S2434" t="s">
        <v>96</v>
      </c>
      <c r="T2434" t="s">
        <v>96</v>
      </c>
    </row>
    <row r="2435" spans="2:20" x14ac:dyDescent="0.25">
      <c r="B2435">
        <v>2005</v>
      </c>
      <c r="C2435">
        <v>9</v>
      </c>
      <c r="D2435">
        <v>3</v>
      </c>
      <c r="E2435" t="s">
        <v>75</v>
      </c>
      <c r="F2435">
        <v>80</v>
      </c>
      <c r="G2435">
        <v>99</v>
      </c>
      <c r="H2435">
        <v>104.5</v>
      </c>
      <c r="I2435">
        <v>3500</v>
      </c>
      <c r="J2435" t="s">
        <v>116</v>
      </c>
      <c r="K2435" t="s">
        <v>1394</v>
      </c>
      <c r="L2435" t="s">
        <v>1395</v>
      </c>
      <c r="M2435">
        <v>3531</v>
      </c>
      <c r="N2435">
        <v>33.79</v>
      </c>
      <c r="O2435">
        <v>130</v>
      </c>
      <c r="P2435" t="s">
        <v>537</v>
      </c>
      <c r="Q2435" t="s">
        <v>96</v>
      </c>
      <c r="R2435" t="s">
        <v>96</v>
      </c>
      <c r="S2435" t="s">
        <v>96</v>
      </c>
      <c r="T2435" t="s">
        <v>96</v>
      </c>
    </row>
    <row r="2436" spans="2:20" x14ac:dyDescent="0.25">
      <c r="B2436">
        <v>2005</v>
      </c>
      <c r="C2436">
        <v>9</v>
      </c>
      <c r="D2436">
        <v>3</v>
      </c>
      <c r="E2436" t="s">
        <v>75</v>
      </c>
      <c r="F2436">
        <v>140</v>
      </c>
      <c r="G2436">
        <v>100</v>
      </c>
      <c r="H2436">
        <v>90</v>
      </c>
      <c r="I2436">
        <v>1100</v>
      </c>
      <c r="J2436" t="s">
        <v>117</v>
      </c>
      <c r="K2436" t="s">
        <v>1421</v>
      </c>
      <c r="L2436" t="s">
        <v>1422</v>
      </c>
      <c r="M2436">
        <v>1100</v>
      </c>
      <c r="N2436">
        <v>12.22</v>
      </c>
      <c r="O2436">
        <v>95</v>
      </c>
      <c r="P2436" t="s">
        <v>537</v>
      </c>
      <c r="Q2436" t="s">
        <v>96</v>
      </c>
      <c r="R2436" t="s">
        <v>96</v>
      </c>
      <c r="S2436" t="s">
        <v>96</v>
      </c>
      <c r="T2436" t="s">
        <v>96</v>
      </c>
    </row>
    <row r="2437" spans="2:20" x14ac:dyDescent="0.25">
      <c r="B2437">
        <v>2005</v>
      </c>
      <c r="C2437">
        <v>9</v>
      </c>
      <c r="D2437">
        <v>3</v>
      </c>
      <c r="E2437" t="s">
        <v>72</v>
      </c>
      <c r="F2437">
        <v>40</v>
      </c>
      <c r="G2437">
        <v>91</v>
      </c>
      <c r="H2437">
        <v>115</v>
      </c>
      <c r="I2437">
        <v>1675</v>
      </c>
      <c r="J2437" t="s">
        <v>121</v>
      </c>
      <c r="K2437" t="s">
        <v>1445</v>
      </c>
      <c r="L2437" t="s">
        <v>1446</v>
      </c>
      <c r="M2437">
        <v>1841</v>
      </c>
      <c r="N2437">
        <v>16</v>
      </c>
      <c r="O2437">
        <v>100</v>
      </c>
      <c r="P2437" t="s">
        <v>537</v>
      </c>
      <c r="Q2437" t="s">
        <v>96</v>
      </c>
      <c r="R2437" t="s">
        <v>96</v>
      </c>
      <c r="S2437" t="s">
        <v>96</v>
      </c>
      <c r="T2437" t="s">
        <v>96</v>
      </c>
    </row>
    <row r="2438" spans="2:20" x14ac:dyDescent="0.25">
      <c r="B2438">
        <v>2005</v>
      </c>
      <c r="C2438">
        <v>9</v>
      </c>
      <c r="D2438">
        <v>4</v>
      </c>
      <c r="E2438" t="s">
        <v>67</v>
      </c>
      <c r="F2438">
        <v>198.22</v>
      </c>
      <c r="G2438">
        <v>98</v>
      </c>
      <c r="H2438">
        <v>133</v>
      </c>
      <c r="I2438">
        <v>3700</v>
      </c>
      <c r="J2438" t="s">
        <v>114</v>
      </c>
      <c r="K2438" t="s">
        <v>1383</v>
      </c>
      <c r="L2438" t="s">
        <v>1387</v>
      </c>
      <c r="M2438">
        <v>3782</v>
      </c>
      <c r="N2438">
        <v>28.44</v>
      </c>
      <c r="O2438">
        <v>150</v>
      </c>
      <c r="P2438" t="s">
        <v>537</v>
      </c>
      <c r="Q2438" t="s">
        <v>96</v>
      </c>
      <c r="R2438" t="s">
        <v>96</v>
      </c>
      <c r="S2438" t="s">
        <v>96</v>
      </c>
      <c r="T2438" t="s">
        <v>96</v>
      </c>
    </row>
    <row r="2439" spans="2:20" x14ac:dyDescent="0.25">
      <c r="B2439">
        <v>2005</v>
      </c>
      <c r="C2439">
        <v>9</v>
      </c>
      <c r="D2439">
        <v>4</v>
      </c>
      <c r="E2439" t="s">
        <v>67</v>
      </c>
      <c r="F2439">
        <v>24</v>
      </c>
      <c r="G2439">
        <v>100</v>
      </c>
      <c r="H2439">
        <v>138</v>
      </c>
      <c r="I2439">
        <v>4000</v>
      </c>
      <c r="J2439" t="s">
        <v>114</v>
      </c>
      <c r="K2439" t="s">
        <v>1383</v>
      </c>
      <c r="L2439" t="s">
        <v>1385</v>
      </c>
      <c r="M2439">
        <v>4000</v>
      </c>
      <c r="N2439">
        <v>28.99</v>
      </c>
      <c r="O2439">
        <v>160</v>
      </c>
      <c r="P2439" t="s">
        <v>537</v>
      </c>
      <c r="Q2439" t="s">
        <v>96</v>
      </c>
      <c r="R2439" t="s">
        <v>96</v>
      </c>
      <c r="S2439" t="s">
        <v>96</v>
      </c>
      <c r="T2439" t="s">
        <v>96</v>
      </c>
    </row>
    <row r="2440" spans="2:20" x14ac:dyDescent="0.25">
      <c r="B2440">
        <v>2005</v>
      </c>
      <c r="C2440">
        <v>9</v>
      </c>
      <c r="D2440">
        <v>4</v>
      </c>
      <c r="E2440" t="s">
        <v>67</v>
      </c>
      <c r="F2440">
        <v>16</v>
      </c>
      <c r="G2440">
        <v>100</v>
      </c>
      <c r="H2440">
        <v>138</v>
      </c>
      <c r="I2440">
        <v>4000</v>
      </c>
      <c r="J2440" t="s">
        <v>114</v>
      </c>
      <c r="K2440" t="s">
        <v>1383</v>
      </c>
      <c r="L2440" t="s">
        <v>1386</v>
      </c>
      <c r="M2440">
        <v>4000</v>
      </c>
      <c r="N2440">
        <v>28.99</v>
      </c>
      <c r="O2440">
        <v>160</v>
      </c>
      <c r="P2440" t="s">
        <v>537</v>
      </c>
      <c r="Q2440" t="s">
        <v>96</v>
      </c>
      <c r="R2440" t="s">
        <v>96</v>
      </c>
      <c r="S2440" t="s">
        <v>96</v>
      </c>
      <c r="T2440" t="s">
        <v>96</v>
      </c>
    </row>
    <row r="2441" spans="2:20" x14ac:dyDescent="0.25">
      <c r="B2441">
        <v>2005</v>
      </c>
      <c r="C2441">
        <v>9</v>
      </c>
      <c r="D2441">
        <v>4</v>
      </c>
      <c r="E2441" t="s">
        <v>69</v>
      </c>
      <c r="F2441">
        <v>40</v>
      </c>
      <c r="G2441">
        <v>93.75</v>
      </c>
      <c r="H2441">
        <v>131</v>
      </c>
      <c r="I2441">
        <v>3000</v>
      </c>
      <c r="J2441" t="s">
        <v>115</v>
      </c>
      <c r="K2441" t="s">
        <v>466</v>
      </c>
      <c r="L2441" t="s">
        <v>812</v>
      </c>
      <c r="M2441">
        <v>3200</v>
      </c>
      <c r="N2441">
        <v>24.42</v>
      </c>
      <c r="O2441">
        <v>140</v>
      </c>
      <c r="P2441" t="s">
        <v>537</v>
      </c>
      <c r="Q2441" t="s">
        <v>96</v>
      </c>
      <c r="R2441" t="s">
        <v>96</v>
      </c>
      <c r="S2441" t="s">
        <v>96</v>
      </c>
      <c r="T2441" t="s">
        <v>96</v>
      </c>
    </row>
    <row r="2442" spans="2:20" x14ac:dyDescent="0.25">
      <c r="B2442">
        <v>2005</v>
      </c>
      <c r="C2442">
        <v>9</v>
      </c>
      <c r="D2442">
        <v>4</v>
      </c>
      <c r="E2442" t="s">
        <v>73</v>
      </c>
      <c r="F2442">
        <v>80</v>
      </c>
      <c r="G2442">
        <v>93</v>
      </c>
      <c r="H2442">
        <v>103</v>
      </c>
      <c r="I2442">
        <v>1860</v>
      </c>
      <c r="J2442" t="s">
        <v>116</v>
      </c>
      <c r="K2442" t="s">
        <v>1418</v>
      </c>
      <c r="L2442" t="s">
        <v>1419</v>
      </c>
      <c r="M2442">
        <v>2011</v>
      </c>
      <c r="N2442">
        <v>19.52</v>
      </c>
      <c r="O2442">
        <v>110</v>
      </c>
      <c r="P2442" t="s">
        <v>537</v>
      </c>
      <c r="Q2442" t="s">
        <v>96</v>
      </c>
      <c r="R2442" t="s">
        <v>96</v>
      </c>
      <c r="S2442" t="s">
        <v>96</v>
      </c>
      <c r="T2442" t="s">
        <v>96</v>
      </c>
    </row>
    <row r="2443" spans="2:20" x14ac:dyDescent="0.25">
      <c r="B2443">
        <v>2005</v>
      </c>
      <c r="C2443">
        <v>9</v>
      </c>
      <c r="D2443">
        <v>4</v>
      </c>
      <c r="E2443" t="s">
        <v>73</v>
      </c>
      <c r="F2443">
        <v>80</v>
      </c>
      <c r="G2443">
        <v>95</v>
      </c>
      <c r="H2443">
        <v>103</v>
      </c>
      <c r="I2443">
        <v>1860</v>
      </c>
      <c r="J2443" t="s">
        <v>116</v>
      </c>
      <c r="K2443" t="s">
        <v>1418</v>
      </c>
      <c r="L2443" t="s">
        <v>1419</v>
      </c>
      <c r="M2443">
        <v>1920</v>
      </c>
      <c r="N2443">
        <v>18.64</v>
      </c>
      <c r="O2443">
        <v>110</v>
      </c>
      <c r="P2443" t="s">
        <v>537</v>
      </c>
      <c r="Q2443" t="s">
        <v>96</v>
      </c>
      <c r="R2443" t="s">
        <v>96</v>
      </c>
      <c r="S2443" t="s">
        <v>96</v>
      </c>
      <c r="T2443" t="s">
        <v>96</v>
      </c>
    </row>
    <row r="2444" spans="2:20" x14ac:dyDescent="0.25">
      <c r="B2444">
        <v>2005</v>
      </c>
      <c r="C2444">
        <v>9</v>
      </c>
      <c r="D2444">
        <v>4</v>
      </c>
      <c r="E2444" t="s">
        <v>74</v>
      </c>
      <c r="F2444">
        <v>75.489999999999995</v>
      </c>
      <c r="G2444">
        <v>87.4</v>
      </c>
      <c r="H2444">
        <v>106</v>
      </c>
      <c r="I2444">
        <v>2390</v>
      </c>
      <c r="J2444" t="s">
        <v>116</v>
      </c>
      <c r="K2444" t="s">
        <v>444</v>
      </c>
      <c r="L2444" t="s">
        <v>1408</v>
      </c>
      <c r="M2444">
        <v>2734</v>
      </c>
      <c r="N2444">
        <v>25.8</v>
      </c>
      <c r="O2444">
        <v>120</v>
      </c>
      <c r="P2444" t="s">
        <v>537</v>
      </c>
      <c r="Q2444" t="s">
        <v>96</v>
      </c>
      <c r="R2444" t="s">
        <v>96</v>
      </c>
      <c r="S2444" t="s">
        <v>96</v>
      </c>
      <c r="T2444" t="s">
        <v>96</v>
      </c>
    </row>
    <row r="2445" spans="2:20" x14ac:dyDescent="0.25">
      <c r="B2445">
        <v>2005</v>
      </c>
      <c r="C2445">
        <v>9</v>
      </c>
      <c r="D2445">
        <v>4</v>
      </c>
      <c r="E2445" t="s">
        <v>69</v>
      </c>
      <c r="F2445">
        <v>40</v>
      </c>
      <c r="G2445">
        <v>92.8</v>
      </c>
      <c r="H2445">
        <v>105</v>
      </c>
      <c r="I2445">
        <v>3500</v>
      </c>
      <c r="J2445" t="s">
        <v>116</v>
      </c>
      <c r="K2445" t="s">
        <v>1404</v>
      </c>
      <c r="L2445" t="s">
        <v>1405</v>
      </c>
      <c r="M2445">
        <v>3774</v>
      </c>
      <c r="N2445">
        <v>35.9</v>
      </c>
      <c r="O2445">
        <v>120</v>
      </c>
      <c r="P2445" t="s">
        <v>537</v>
      </c>
      <c r="Q2445" t="s">
        <v>96</v>
      </c>
      <c r="R2445" t="s">
        <v>96</v>
      </c>
      <c r="S2445" t="s">
        <v>96</v>
      </c>
      <c r="T2445" t="s">
        <v>96</v>
      </c>
    </row>
    <row r="2446" spans="2:20" x14ac:dyDescent="0.25">
      <c r="B2446">
        <v>2005</v>
      </c>
      <c r="C2446">
        <v>9</v>
      </c>
      <c r="D2446">
        <v>4</v>
      </c>
      <c r="E2446" t="s">
        <v>76</v>
      </c>
      <c r="F2446">
        <v>95.43</v>
      </c>
      <c r="G2446">
        <v>62.9</v>
      </c>
      <c r="H2446">
        <v>98</v>
      </c>
      <c r="I2446">
        <v>1420</v>
      </c>
      <c r="J2446" t="s">
        <v>117</v>
      </c>
      <c r="K2446" t="s">
        <v>456</v>
      </c>
      <c r="L2446" t="s">
        <v>1390</v>
      </c>
      <c r="M2446">
        <v>2258</v>
      </c>
      <c r="N2446">
        <v>23</v>
      </c>
      <c r="O2446">
        <v>80</v>
      </c>
      <c r="P2446" t="s">
        <v>537</v>
      </c>
      <c r="Q2446" t="s">
        <v>96</v>
      </c>
      <c r="R2446" t="s">
        <v>96</v>
      </c>
      <c r="S2446" t="s">
        <v>96</v>
      </c>
      <c r="T2446" t="s">
        <v>96</v>
      </c>
    </row>
    <row r="2447" spans="2:20" x14ac:dyDescent="0.25">
      <c r="B2447">
        <v>2005</v>
      </c>
      <c r="C2447">
        <v>9</v>
      </c>
      <c r="D2447">
        <v>4</v>
      </c>
      <c r="E2447" t="s">
        <v>75</v>
      </c>
      <c r="F2447">
        <v>40</v>
      </c>
      <c r="G2447">
        <v>24.5</v>
      </c>
      <c r="H2447">
        <v>100</v>
      </c>
      <c r="I2447">
        <v>1900</v>
      </c>
      <c r="J2447" t="s">
        <v>119</v>
      </c>
      <c r="K2447" t="s">
        <v>1425</v>
      </c>
      <c r="L2447" t="s">
        <v>895</v>
      </c>
      <c r="M2447">
        <v>7755</v>
      </c>
      <c r="N2447">
        <v>77.55</v>
      </c>
      <c r="O2447">
        <v>65</v>
      </c>
      <c r="P2447" t="s">
        <v>537</v>
      </c>
      <c r="Q2447" t="s">
        <v>96</v>
      </c>
      <c r="R2447" t="s">
        <v>96</v>
      </c>
      <c r="S2447" t="s">
        <v>96</v>
      </c>
      <c r="T2447" t="s">
        <v>96</v>
      </c>
    </row>
    <row r="2448" spans="2:20" x14ac:dyDescent="0.25">
      <c r="B2448">
        <v>2005</v>
      </c>
      <c r="C2448">
        <v>9</v>
      </c>
      <c r="D2448">
        <v>4</v>
      </c>
      <c r="E2448" t="s">
        <v>75</v>
      </c>
      <c r="F2448">
        <v>140</v>
      </c>
      <c r="G2448">
        <v>100</v>
      </c>
      <c r="H2448">
        <v>117</v>
      </c>
      <c r="I2448">
        <v>1100</v>
      </c>
      <c r="J2448" t="s">
        <v>121</v>
      </c>
      <c r="K2448" t="s">
        <v>1442</v>
      </c>
      <c r="L2448" t="s">
        <v>1444</v>
      </c>
      <c r="M2448">
        <v>1100</v>
      </c>
      <c r="N2448">
        <v>9.4</v>
      </c>
      <c r="O2448">
        <v>115</v>
      </c>
      <c r="P2448" t="s">
        <v>537</v>
      </c>
      <c r="Q2448" t="s">
        <v>96</v>
      </c>
      <c r="R2448" t="s">
        <v>96</v>
      </c>
      <c r="S2448" t="s">
        <v>96</v>
      </c>
      <c r="T2448" t="s">
        <v>96</v>
      </c>
    </row>
    <row r="2449" spans="2:20" x14ac:dyDescent="0.25">
      <c r="B2449">
        <v>2005</v>
      </c>
      <c r="C2449">
        <v>9</v>
      </c>
      <c r="D2449">
        <v>5</v>
      </c>
      <c r="E2449" t="s">
        <v>67</v>
      </c>
      <c r="F2449">
        <v>32</v>
      </c>
      <c r="G2449">
        <v>100</v>
      </c>
      <c r="H2449">
        <v>138</v>
      </c>
      <c r="I2449">
        <v>4000</v>
      </c>
      <c r="J2449" t="s">
        <v>114</v>
      </c>
      <c r="K2449" t="s">
        <v>1383</v>
      </c>
      <c r="L2449" t="s">
        <v>1384</v>
      </c>
      <c r="M2449">
        <v>4000</v>
      </c>
      <c r="N2449">
        <v>28.99</v>
      </c>
      <c r="O2449">
        <v>160</v>
      </c>
      <c r="P2449" t="s">
        <v>537</v>
      </c>
      <c r="Q2449" t="s">
        <v>96</v>
      </c>
      <c r="R2449" t="s">
        <v>96</v>
      </c>
      <c r="S2449" t="s">
        <v>96</v>
      </c>
      <c r="T2449" t="s">
        <v>96</v>
      </c>
    </row>
    <row r="2450" spans="2:20" x14ac:dyDescent="0.25">
      <c r="B2450">
        <v>2005</v>
      </c>
      <c r="C2450">
        <v>9</v>
      </c>
      <c r="D2450">
        <v>5</v>
      </c>
      <c r="E2450" t="s">
        <v>76</v>
      </c>
      <c r="F2450">
        <v>40.049999999999997</v>
      </c>
      <c r="G2450">
        <v>95.1</v>
      </c>
      <c r="H2450">
        <v>100</v>
      </c>
      <c r="I2450">
        <v>2122</v>
      </c>
      <c r="J2450" t="s">
        <v>116</v>
      </c>
      <c r="K2450" t="s">
        <v>515</v>
      </c>
      <c r="L2450" t="s">
        <v>1410</v>
      </c>
      <c r="M2450">
        <v>2231</v>
      </c>
      <c r="N2450">
        <v>22.31</v>
      </c>
      <c r="O2450">
        <v>90</v>
      </c>
      <c r="P2450" t="s">
        <v>537</v>
      </c>
      <c r="Q2450" t="s">
        <v>96</v>
      </c>
      <c r="R2450" t="s">
        <v>96</v>
      </c>
      <c r="S2450" t="s">
        <v>96</v>
      </c>
      <c r="T2450" t="s">
        <v>96</v>
      </c>
    </row>
    <row r="2451" spans="2:20" x14ac:dyDescent="0.25">
      <c r="B2451">
        <v>2005</v>
      </c>
      <c r="C2451">
        <v>9</v>
      </c>
      <c r="D2451">
        <v>5</v>
      </c>
      <c r="E2451" t="s">
        <v>69</v>
      </c>
      <c r="F2451">
        <v>20</v>
      </c>
      <c r="G2451">
        <v>97.2</v>
      </c>
      <c r="H2451">
        <v>103</v>
      </c>
      <c r="I2451">
        <v>3800</v>
      </c>
      <c r="J2451" t="s">
        <v>116</v>
      </c>
      <c r="K2451" t="s">
        <v>404</v>
      </c>
      <c r="L2451" t="s">
        <v>1406</v>
      </c>
      <c r="M2451">
        <v>3918</v>
      </c>
      <c r="N2451">
        <v>38</v>
      </c>
      <c r="O2451">
        <v>115</v>
      </c>
      <c r="P2451" t="s">
        <v>537</v>
      </c>
      <c r="Q2451" t="s">
        <v>96</v>
      </c>
      <c r="R2451" t="s">
        <v>96</v>
      </c>
      <c r="S2451" t="s">
        <v>96</v>
      </c>
      <c r="T2451" t="s">
        <v>96</v>
      </c>
    </row>
    <row r="2452" spans="2:20" x14ac:dyDescent="0.25">
      <c r="B2452">
        <v>2005</v>
      </c>
      <c r="C2452">
        <v>9</v>
      </c>
      <c r="D2452">
        <v>5</v>
      </c>
      <c r="E2452" t="s">
        <v>74</v>
      </c>
      <c r="F2452">
        <v>152</v>
      </c>
      <c r="G2452" t="s">
        <v>96</v>
      </c>
      <c r="H2452" t="s">
        <v>96</v>
      </c>
      <c r="I2452">
        <v>1150</v>
      </c>
      <c r="J2452" t="s">
        <v>119</v>
      </c>
      <c r="K2452" t="s">
        <v>1427</v>
      </c>
      <c r="L2452" t="s">
        <v>1428</v>
      </c>
      <c r="M2452" t="s">
        <v>96</v>
      </c>
      <c r="N2452" t="s">
        <v>96</v>
      </c>
      <c r="O2452" t="s">
        <v>96</v>
      </c>
      <c r="P2452" t="s">
        <v>537</v>
      </c>
      <c r="Q2452" t="s">
        <v>96</v>
      </c>
      <c r="R2452" t="s">
        <v>96</v>
      </c>
      <c r="S2452" t="s">
        <v>96</v>
      </c>
      <c r="T2452" t="s">
        <v>96</v>
      </c>
    </row>
    <row r="2453" spans="2:20" x14ac:dyDescent="0.25">
      <c r="B2453">
        <v>2005</v>
      </c>
      <c r="C2453">
        <v>9</v>
      </c>
      <c r="D2453">
        <v>5</v>
      </c>
      <c r="E2453" t="s">
        <v>75</v>
      </c>
      <c r="F2453">
        <v>20</v>
      </c>
      <c r="G2453">
        <v>98</v>
      </c>
      <c r="H2453">
        <v>117</v>
      </c>
      <c r="I2453">
        <v>3100</v>
      </c>
      <c r="J2453" t="s">
        <v>121</v>
      </c>
      <c r="K2453" t="s">
        <v>1442</v>
      </c>
      <c r="L2453" t="s">
        <v>1443</v>
      </c>
      <c r="M2453">
        <v>3131</v>
      </c>
      <c r="N2453">
        <v>26.76</v>
      </c>
      <c r="O2453">
        <v>140</v>
      </c>
      <c r="P2453" t="s">
        <v>537</v>
      </c>
      <c r="Q2453" t="s">
        <v>96</v>
      </c>
      <c r="R2453" t="s">
        <v>96</v>
      </c>
      <c r="S2453" t="s">
        <v>96</v>
      </c>
      <c r="T2453" t="s">
        <v>96</v>
      </c>
    </row>
    <row r="2454" spans="2:20" x14ac:dyDescent="0.25">
      <c r="B2454">
        <v>2005</v>
      </c>
      <c r="C2454">
        <v>9</v>
      </c>
      <c r="D2454">
        <v>6</v>
      </c>
      <c r="E2454" t="s">
        <v>77</v>
      </c>
      <c r="F2454">
        <v>84</v>
      </c>
      <c r="G2454">
        <v>92.4</v>
      </c>
      <c r="H2454">
        <v>107</v>
      </c>
      <c r="I2454">
        <v>2738</v>
      </c>
      <c r="J2454" t="s">
        <v>116</v>
      </c>
      <c r="K2454" t="s">
        <v>460</v>
      </c>
      <c r="L2454" t="s">
        <v>1399</v>
      </c>
      <c r="M2454">
        <v>2964</v>
      </c>
      <c r="N2454">
        <v>27.7</v>
      </c>
      <c r="O2454">
        <v>125</v>
      </c>
      <c r="P2454" t="s">
        <v>537</v>
      </c>
      <c r="Q2454" t="s">
        <v>96</v>
      </c>
      <c r="R2454" t="s">
        <v>96</v>
      </c>
      <c r="S2454" t="s">
        <v>96</v>
      </c>
      <c r="T2454" t="s">
        <v>96</v>
      </c>
    </row>
    <row r="2455" spans="2:20" x14ac:dyDescent="0.25">
      <c r="B2455">
        <v>2005</v>
      </c>
      <c r="C2455">
        <v>9</v>
      </c>
      <c r="D2455">
        <v>6</v>
      </c>
      <c r="E2455" t="s">
        <v>77</v>
      </c>
      <c r="F2455">
        <v>117</v>
      </c>
      <c r="G2455">
        <v>99.2</v>
      </c>
      <c r="H2455">
        <v>109</v>
      </c>
      <c r="I2455">
        <v>3162</v>
      </c>
      <c r="J2455" t="s">
        <v>116</v>
      </c>
      <c r="K2455" t="s">
        <v>460</v>
      </c>
      <c r="L2455" t="s">
        <v>1399</v>
      </c>
      <c r="M2455">
        <v>3162</v>
      </c>
      <c r="N2455">
        <v>29</v>
      </c>
      <c r="O2455">
        <v>130</v>
      </c>
      <c r="P2455" t="s">
        <v>537</v>
      </c>
      <c r="Q2455" t="s">
        <v>96</v>
      </c>
      <c r="R2455" t="s">
        <v>96</v>
      </c>
      <c r="S2455" t="s">
        <v>96</v>
      </c>
      <c r="T2455" t="s">
        <v>96</v>
      </c>
    </row>
    <row r="2456" spans="2:20" x14ac:dyDescent="0.25">
      <c r="B2456">
        <v>2005</v>
      </c>
      <c r="C2456">
        <v>9</v>
      </c>
      <c r="D2456">
        <v>6</v>
      </c>
      <c r="E2456" t="s">
        <v>75</v>
      </c>
      <c r="F2456">
        <v>33.33</v>
      </c>
      <c r="G2456">
        <v>67.2</v>
      </c>
      <c r="H2456">
        <v>96</v>
      </c>
      <c r="I2456">
        <v>1800</v>
      </c>
      <c r="J2456" t="s">
        <v>117</v>
      </c>
      <c r="K2456" t="s">
        <v>1393</v>
      </c>
      <c r="L2456" t="s">
        <v>1420</v>
      </c>
      <c r="M2456">
        <v>2631</v>
      </c>
      <c r="N2456">
        <v>27.4</v>
      </c>
      <c r="O2456">
        <v>75</v>
      </c>
      <c r="P2456" t="s">
        <v>537</v>
      </c>
      <c r="Q2456" t="s">
        <v>96</v>
      </c>
      <c r="R2456" t="s">
        <v>96</v>
      </c>
      <c r="S2456" t="s">
        <v>96</v>
      </c>
      <c r="T2456" t="s">
        <v>96</v>
      </c>
    </row>
    <row r="2457" spans="2:20" x14ac:dyDescent="0.25">
      <c r="B2457">
        <v>2005</v>
      </c>
      <c r="C2457">
        <v>9</v>
      </c>
      <c r="D2457">
        <v>7</v>
      </c>
      <c r="E2457" t="s">
        <v>76</v>
      </c>
      <c r="F2457">
        <v>39.700000000000003</v>
      </c>
      <c r="G2457">
        <v>88.2</v>
      </c>
      <c r="H2457">
        <v>101</v>
      </c>
      <c r="I2457">
        <v>1511</v>
      </c>
      <c r="J2457" t="s">
        <v>116</v>
      </c>
      <c r="K2457" t="s">
        <v>1391</v>
      </c>
      <c r="L2457" t="s">
        <v>1411</v>
      </c>
      <c r="M2457">
        <v>1714</v>
      </c>
      <c r="N2457">
        <v>16.97</v>
      </c>
      <c r="O2457">
        <v>90</v>
      </c>
      <c r="P2457" t="s">
        <v>537</v>
      </c>
      <c r="Q2457" t="s">
        <v>96</v>
      </c>
      <c r="R2457" t="s">
        <v>96</v>
      </c>
      <c r="S2457" t="s">
        <v>96</v>
      </c>
      <c r="T2457" t="s">
        <v>96</v>
      </c>
    </row>
    <row r="2458" spans="2:20" x14ac:dyDescent="0.25">
      <c r="B2458">
        <v>2005</v>
      </c>
      <c r="C2458">
        <v>9</v>
      </c>
      <c r="D2458">
        <v>7</v>
      </c>
      <c r="E2458" t="s">
        <v>75</v>
      </c>
      <c r="F2458">
        <v>40</v>
      </c>
      <c r="G2458">
        <v>97.8</v>
      </c>
      <c r="H2458">
        <v>102.8</v>
      </c>
      <c r="I2458">
        <v>3000</v>
      </c>
      <c r="J2458" t="s">
        <v>116</v>
      </c>
      <c r="K2458" t="s">
        <v>1393</v>
      </c>
      <c r="L2458" t="s">
        <v>1213</v>
      </c>
      <c r="M2458">
        <v>3069</v>
      </c>
      <c r="N2458">
        <v>29.85</v>
      </c>
      <c r="O2458">
        <v>115</v>
      </c>
      <c r="P2458" t="s">
        <v>537</v>
      </c>
      <c r="Q2458" t="s">
        <v>96</v>
      </c>
      <c r="R2458" t="s">
        <v>96</v>
      </c>
      <c r="S2458" t="s">
        <v>96</v>
      </c>
      <c r="T2458" t="s">
        <v>96</v>
      </c>
    </row>
    <row r="2459" spans="2:20" x14ac:dyDescent="0.25">
      <c r="B2459">
        <v>2005</v>
      </c>
      <c r="C2459">
        <v>9</v>
      </c>
      <c r="D2459">
        <v>7</v>
      </c>
      <c r="E2459" t="s">
        <v>74</v>
      </c>
      <c r="F2459">
        <v>40</v>
      </c>
      <c r="G2459">
        <v>96.5</v>
      </c>
      <c r="H2459">
        <v>95</v>
      </c>
      <c r="I2459">
        <v>2000</v>
      </c>
      <c r="J2459" t="s">
        <v>117</v>
      </c>
      <c r="K2459" t="s">
        <v>349</v>
      </c>
      <c r="L2459" t="s">
        <v>348</v>
      </c>
      <c r="M2459">
        <v>2075</v>
      </c>
      <c r="N2459">
        <v>21.8</v>
      </c>
      <c r="O2459">
        <v>100</v>
      </c>
      <c r="P2459" t="s">
        <v>537</v>
      </c>
      <c r="Q2459" t="s">
        <v>96</v>
      </c>
      <c r="R2459" t="s">
        <v>96</v>
      </c>
      <c r="S2459" t="s">
        <v>96</v>
      </c>
      <c r="T2459" t="s">
        <v>96</v>
      </c>
    </row>
    <row r="2460" spans="2:20" x14ac:dyDescent="0.25">
      <c r="B2460">
        <v>2005</v>
      </c>
      <c r="C2460">
        <v>9</v>
      </c>
      <c r="D2460">
        <v>7</v>
      </c>
      <c r="E2460" t="s">
        <v>77</v>
      </c>
      <c r="F2460">
        <v>51.5</v>
      </c>
      <c r="G2460">
        <v>100</v>
      </c>
      <c r="H2460">
        <v>108</v>
      </c>
      <c r="I2460">
        <v>3796</v>
      </c>
      <c r="J2460" t="s">
        <v>118</v>
      </c>
      <c r="K2460" t="s">
        <v>1438</v>
      </c>
      <c r="L2460" t="s">
        <v>490</v>
      </c>
      <c r="M2460">
        <v>3796</v>
      </c>
      <c r="N2460">
        <v>35.1</v>
      </c>
      <c r="O2460">
        <v>130</v>
      </c>
      <c r="P2460" t="s">
        <v>537</v>
      </c>
      <c r="Q2460" t="s">
        <v>96</v>
      </c>
      <c r="R2460" t="s">
        <v>96</v>
      </c>
      <c r="S2460" t="s">
        <v>96</v>
      </c>
      <c r="T2460" t="s">
        <v>96</v>
      </c>
    </row>
    <row r="2461" spans="2:20" x14ac:dyDescent="0.25">
      <c r="B2461">
        <v>2005</v>
      </c>
      <c r="C2461">
        <v>9</v>
      </c>
      <c r="D2461">
        <v>8</v>
      </c>
      <c r="E2461" t="s">
        <v>70</v>
      </c>
      <c r="F2461">
        <v>280</v>
      </c>
      <c r="G2461">
        <v>97.9</v>
      </c>
      <c r="H2461">
        <v>103</v>
      </c>
      <c r="I2461">
        <v>2733</v>
      </c>
      <c r="J2461" t="s">
        <v>116</v>
      </c>
      <c r="K2461" t="s">
        <v>1409</v>
      </c>
      <c r="L2461" t="s">
        <v>411</v>
      </c>
      <c r="M2461">
        <v>2792</v>
      </c>
      <c r="N2461">
        <v>27.1</v>
      </c>
      <c r="O2461">
        <v>125</v>
      </c>
      <c r="P2461" t="s">
        <v>531</v>
      </c>
      <c r="Q2461">
        <v>300</v>
      </c>
      <c r="R2461" t="s">
        <v>96</v>
      </c>
      <c r="S2461" t="s">
        <v>96</v>
      </c>
      <c r="T2461" t="s">
        <v>96</v>
      </c>
    </row>
    <row r="2462" spans="2:20" x14ac:dyDescent="0.25">
      <c r="B2462">
        <v>2005</v>
      </c>
      <c r="C2462">
        <v>9</v>
      </c>
      <c r="D2462">
        <v>8</v>
      </c>
      <c r="E2462" t="s">
        <v>75</v>
      </c>
      <c r="F2462">
        <v>20</v>
      </c>
      <c r="G2462">
        <v>30</v>
      </c>
      <c r="H2462">
        <v>102</v>
      </c>
      <c r="I2462">
        <v>1990</v>
      </c>
      <c r="J2462" t="s">
        <v>119</v>
      </c>
      <c r="K2462" t="s">
        <v>1425</v>
      </c>
      <c r="L2462" t="s">
        <v>1426</v>
      </c>
      <c r="M2462">
        <v>6833</v>
      </c>
      <c r="N2462">
        <v>67</v>
      </c>
      <c r="O2462">
        <v>65</v>
      </c>
      <c r="P2462" t="s">
        <v>537</v>
      </c>
      <c r="Q2462" t="s">
        <v>96</v>
      </c>
      <c r="R2462" t="s">
        <v>96</v>
      </c>
      <c r="S2462" t="s">
        <v>96</v>
      </c>
      <c r="T2462" t="s">
        <v>96</v>
      </c>
    </row>
    <row r="2463" spans="2:20" x14ac:dyDescent="0.25">
      <c r="B2463">
        <v>2005</v>
      </c>
      <c r="C2463">
        <v>9</v>
      </c>
      <c r="D2463">
        <v>8</v>
      </c>
      <c r="E2463" t="s">
        <v>70</v>
      </c>
      <c r="F2463">
        <v>72</v>
      </c>
      <c r="G2463">
        <v>95.5</v>
      </c>
      <c r="H2463">
        <v>144</v>
      </c>
      <c r="I2463">
        <v>1750</v>
      </c>
      <c r="J2463" t="s">
        <v>121</v>
      </c>
      <c r="K2463" t="s">
        <v>1440</v>
      </c>
      <c r="L2463" t="s">
        <v>1441</v>
      </c>
      <c r="M2463">
        <v>1831</v>
      </c>
      <c r="N2463">
        <v>12.71</v>
      </c>
      <c r="O2463">
        <v>110</v>
      </c>
      <c r="P2463" t="s">
        <v>537</v>
      </c>
      <c r="Q2463" t="s">
        <v>96</v>
      </c>
      <c r="R2463" t="s">
        <v>96</v>
      </c>
      <c r="S2463" t="s">
        <v>96</v>
      </c>
      <c r="T2463" t="s">
        <v>96</v>
      </c>
    </row>
    <row r="2464" spans="2:20" x14ac:dyDescent="0.25">
      <c r="B2464">
        <v>2005</v>
      </c>
      <c r="C2464">
        <v>9</v>
      </c>
      <c r="D2464">
        <v>9</v>
      </c>
      <c r="E2464" t="s">
        <v>69</v>
      </c>
      <c r="F2464">
        <v>73.7</v>
      </c>
      <c r="G2464">
        <v>99</v>
      </c>
      <c r="H2464">
        <v>108</v>
      </c>
      <c r="I2464">
        <v>2592</v>
      </c>
      <c r="J2464" t="s">
        <v>116</v>
      </c>
      <c r="K2464" t="s">
        <v>1388</v>
      </c>
      <c r="L2464" t="s">
        <v>409</v>
      </c>
      <c r="M2464">
        <v>2616</v>
      </c>
      <c r="N2464">
        <v>24.2</v>
      </c>
      <c r="O2464">
        <v>125</v>
      </c>
      <c r="P2464" t="s">
        <v>537</v>
      </c>
      <c r="Q2464" t="s">
        <v>96</v>
      </c>
      <c r="R2464" t="s">
        <v>96</v>
      </c>
      <c r="S2464" t="s">
        <v>96</v>
      </c>
      <c r="T2464" t="s">
        <v>96</v>
      </c>
    </row>
    <row r="2465" spans="2:20" x14ac:dyDescent="0.25">
      <c r="B2465">
        <v>2005</v>
      </c>
      <c r="C2465">
        <v>9</v>
      </c>
      <c r="D2465">
        <v>10</v>
      </c>
      <c r="E2465" t="s">
        <v>75</v>
      </c>
      <c r="F2465">
        <v>100</v>
      </c>
      <c r="G2465">
        <v>81</v>
      </c>
      <c r="H2465">
        <v>102</v>
      </c>
      <c r="I2465">
        <v>1920</v>
      </c>
      <c r="J2465" t="s">
        <v>116</v>
      </c>
      <c r="K2465" t="s">
        <v>274</v>
      </c>
      <c r="L2465" t="s">
        <v>924</v>
      </c>
      <c r="M2465">
        <v>2370</v>
      </c>
      <c r="N2465">
        <v>23.24</v>
      </c>
      <c r="O2465">
        <v>110</v>
      </c>
      <c r="P2465" t="s">
        <v>537</v>
      </c>
      <c r="Q2465" t="s">
        <v>96</v>
      </c>
      <c r="R2465" t="s">
        <v>96</v>
      </c>
      <c r="S2465" t="s">
        <v>96</v>
      </c>
      <c r="T2465" t="s">
        <v>96</v>
      </c>
    </row>
    <row r="2466" spans="2:20" x14ac:dyDescent="0.25">
      <c r="B2466">
        <v>2005</v>
      </c>
      <c r="C2466">
        <v>9</v>
      </c>
      <c r="D2466">
        <v>10</v>
      </c>
      <c r="E2466" t="s">
        <v>75</v>
      </c>
      <c r="F2466">
        <v>320</v>
      </c>
      <c r="G2466">
        <v>90</v>
      </c>
      <c r="H2466">
        <v>104</v>
      </c>
      <c r="I2466">
        <v>1969</v>
      </c>
      <c r="J2466" t="s">
        <v>116</v>
      </c>
      <c r="K2466" t="s">
        <v>1393</v>
      </c>
      <c r="L2466" t="s">
        <v>924</v>
      </c>
      <c r="M2466">
        <v>2186</v>
      </c>
      <c r="N2466">
        <v>21.02</v>
      </c>
      <c r="O2466">
        <v>115</v>
      </c>
      <c r="P2466" t="s">
        <v>537</v>
      </c>
      <c r="Q2466" t="s">
        <v>96</v>
      </c>
      <c r="R2466" t="s">
        <v>96</v>
      </c>
      <c r="S2466" t="s">
        <v>96</v>
      </c>
      <c r="T2466" t="s">
        <v>96</v>
      </c>
    </row>
    <row r="2467" spans="2:20" x14ac:dyDescent="0.25">
      <c r="B2467">
        <v>2005</v>
      </c>
      <c r="C2467">
        <v>9</v>
      </c>
      <c r="D2467">
        <v>10</v>
      </c>
      <c r="E2467" t="s">
        <v>75</v>
      </c>
      <c r="F2467">
        <v>190</v>
      </c>
      <c r="G2467">
        <v>89.3</v>
      </c>
      <c r="H2467">
        <v>103</v>
      </c>
      <c r="I2467">
        <v>2079</v>
      </c>
      <c r="J2467" t="s">
        <v>116</v>
      </c>
      <c r="K2467" t="s">
        <v>274</v>
      </c>
      <c r="L2467" t="s">
        <v>924</v>
      </c>
      <c r="M2467">
        <v>2329</v>
      </c>
      <c r="N2467">
        <v>22.6</v>
      </c>
      <c r="O2467">
        <v>115</v>
      </c>
      <c r="P2467" t="s">
        <v>537</v>
      </c>
      <c r="Q2467" t="s">
        <v>96</v>
      </c>
      <c r="R2467" t="s">
        <v>96</v>
      </c>
      <c r="S2467" t="s">
        <v>96</v>
      </c>
      <c r="T2467" t="s">
        <v>96</v>
      </c>
    </row>
    <row r="2468" spans="2:20" x14ac:dyDescent="0.25">
      <c r="B2468">
        <v>2005</v>
      </c>
      <c r="C2468">
        <v>9</v>
      </c>
      <c r="D2468">
        <v>10</v>
      </c>
      <c r="E2468" t="s">
        <v>73</v>
      </c>
      <c r="F2468">
        <v>40</v>
      </c>
      <c r="G2468">
        <v>25</v>
      </c>
      <c r="H2468" t="s">
        <v>96</v>
      </c>
      <c r="I2468">
        <v>1250</v>
      </c>
      <c r="J2468" t="s">
        <v>119</v>
      </c>
      <c r="K2468" t="s">
        <v>1432</v>
      </c>
      <c r="L2468" t="s">
        <v>1429</v>
      </c>
      <c r="M2468" t="s">
        <v>96</v>
      </c>
      <c r="N2468" t="s">
        <v>96</v>
      </c>
      <c r="O2468" t="s">
        <v>96</v>
      </c>
      <c r="P2468" t="s">
        <v>537</v>
      </c>
      <c r="Q2468" t="s">
        <v>96</v>
      </c>
      <c r="R2468" t="s">
        <v>96</v>
      </c>
      <c r="S2468" t="s">
        <v>96</v>
      </c>
      <c r="T2468" t="s">
        <v>96</v>
      </c>
    </row>
    <row r="2469" spans="2:20" x14ac:dyDescent="0.25">
      <c r="B2469">
        <v>2005</v>
      </c>
      <c r="C2469">
        <v>9</v>
      </c>
      <c r="D2469">
        <v>10</v>
      </c>
      <c r="E2469" t="s">
        <v>107</v>
      </c>
      <c r="F2469">
        <v>69</v>
      </c>
      <c r="G2469" t="s">
        <v>96</v>
      </c>
      <c r="H2469" t="s">
        <v>96</v>
      </c>
      <c r="I2469">
        <v>2101</v>
      </c>
      <c r="J2469" t="s">
        <v>119</v>
      </c>
      <c r="K2469" t="s">
        <v>1430</v>
      </c>
      <c r="L2469" t="s">
        <v>1431</v>
      </c>
      <c r="M2469" t="s">
        <v>96</v>
      </c>
      <c r="N2469" t="s">
        <v>96</v>
      </c>
      <c r="O2469" t="s">
        <v>96</v>
      </c>
      <c r="P2469" t="s">
        <v>537</v>
      </c>
      <c r="Q2469" t="s">
        <v>96</v>
      </c>
      <c r="R2469" t="s">
        <v>96</v>
      </c>
      <c r="S2469" t="s">
        <v>96</v>
      </c>
      <c r="T2469" t="s">
        <v>96</v>
      </c>
    </row>
    <row r="2470" spans="2:20" x14ac:dyDescent="0.25">
      <c r="B2470">
        <v>2005</v>
      </c>
      <c r="C2470">
        <v>9</v>
      </c>
      <c r="D2470">
        <v>11</v>
      </c>
      <c r="E2470" t="s">
        <v>76</v>
      </c>
      <c r="F2470">
        <v>36.729999999999997</v>
      </c>
      <c r="G2470">
        <v>8.1999999999999993</v>
      </c>
      <c r="H2470">
        <v>95</v>
      </c>
      <c r="I2470">
        <v>1260</v>
      </c>
      <c r="J2470" t="s">
        <v>119</v>
      </c>
      <c r="K2470" t="s">
        <v>1391</v>
      </c>
      <c r="L2470" t="s">
        <v>1429</v>
      </c>
      <c r="M2470" t="s">
        <v>96</v>
      </c>
      <c r="N2470" t="s">
        <v>96</v>
      </c>
      <c r="O2470" t="s">
        <v>96</v>
      </c>
      <c r="P2470" t="s">
        <v>537</v>
      </c>
      <c r="Q2470" t="s">
        <v>96</v>
      </c>
      <c r="R2470" t="s">
        <v>96</v>
      </c>
      <c r="S2470" t="s">
        <v>96</v>
      </c>
      <c r="T2470" t="s">
        <v>96</v>
      </c>
    </row>
    <row r="2471" spans="2:20" x14ac:dyDescent="0.25">
      <c r="B2471">
        <v>2005</v>
      </c>
      <c r="C2471">
        <v>9</v>
      </c>
      <c r="D2471">
        <v>11</v>
      </c>
      <c r="E2471" t="s">
        <v>66</v>
      </c>
      <c r="F2471">
        <v>6.06</v>
      </c>
      <c r="G2471">
        <v>97.4</v>
      </c>
      <c r="H2471" t="s">
        <v>96</v>
      </c>
      <c r="I2471">
        <v>7920</v>
      </c>
      <c r="J2471" t="s">
        <v>118</v>
      </c>
      <c r="K2471" t="s">
        <v>34</v>
      </c>
      <c r="L2471" t="s">
        <v>1439</v>
      </c>
      <c r="M2471">
        <v>8145</v>
      </c>
      <c r="N2471" t="s">
        <v>96</v>
      </c>
      <c r="O2471" t="s">
        <v>96</v>
      </c>
      <c r="P2471" t="s">
        <v>537</v>
      </c>
      <c r="Q2471" t="s">
        <v>96</v>
      </c>
      <c r="R2471" t="s">
        <v>96</v>
      </c>
      <c r="S2471" t="s">
        <v>96</v>
      </c>
      <c r="T2471" t="s">
        <v>96</v>
      </c>
    </row>
    <row r="2472" spans="2:20" x14ac:dyDescent="0.25">
      <c r="B2472">
        <v>2005</v>
      </c>
      <c r="C2472">
        <v>9</v>
      </c>
      <c r="D2472">
        <v>11</v>
      </c>
      <c r="E2472" t="s">
        <v>66</v>
      </c>
      <c r="F2472">
        <v>22.85</v>
      </c>
      <c r="G2472">
        <v>58.9</v>
      </c>
      <c r="H2472" t="s">
        <v>96</v>
      </c>
      <c r="I2472">
        <v>21313</v>
      </c>
      <c r="J2472" t="s">
        <v>118</v>
      </c>
      <c r="K2472" t="s">
        <v>34</v>
      </c>
      <c r="L2472" t="s">
        <v>1439</v>
      </c>
      <c r="M2472">
        <v>36343</v>
      </c>
      <c r="N2472" t="s">
        <v>96</v>
      </c>
      <c r="O2472" t="s">
        <v>96</v>
      </c>
      <c r="P2472" t="s">
        <v>537</v>
      </c>
      <c r="Q2472" t="s">
        <v>96</v>
      </c>
      <c r="R2472" t="s">
        <v>96</v>
      </c>
      <c r="S2472" t="s">
        <v>96</v>
      </c>
      <c r="T2472" t="s">
        <v>96</v>
      </c>
    </row>
    <row r="2473" spans="2:20" x14ac:dyDescent="0.25">
      <c r="B2473">
        <v>2005</v>
      </c>
      <c r="C2473">
        <v>9</v>
      </c>
      <c r="D2473">
        <v>12</v>
      </c>
      <c r="E2473" t="s">
        <v>66</v>
      </c>
      <c r="F2473">
        <v>160</v>
      </c>
      <c r="G2473">
        <v>97.2</v>
      </c>
      <c r="H2473">
        <v>99</v>
      </c>
      <c r="I2473">
        <v>2950</v>
      </c>
      <c r="J2473" t="s">
        <v>117</v>
      </c>
      <c r="K2473" t="s">
        <v>394</v>
      </c>
      <c r="L2473" t="s">
        <v>1423</v>
      </c>
      <c r="M2473">
        <v>3035</v>
      </c>
      <c r="N2473">
        <v>30.7</v>
      </c>
      <c r="O2473">
        <v>120</v>
      </c>
      <c r="P2473" t="s">
        <v>537</v>
      </c>
      <c r="Q2473" t="s">
        <v>96</v>
      </c>
      <c r="R2473" t="s">
        <v>96</v>
      </c>
      <c r="S2473" t="s">
        <v>96</v>
      </c>
      <c r="T2473" t="s">
        <v>96</v>
      </c>
    </row>
    <row r="2474" spans="2:20" x14ac:dyDescent="0.25">
      <c r="B2474">
        <v>2005</v>
      </c>
      <c r="C2474">
        <v>10</v>
      </c>
      <c r="D2474">
        <v>1</v>
      </c>
      <c r="E2474" t="s">
        <v>79</v>
      </c>
      <c r="F2474">
        <v>60</v>
      </c>
      <c r="G2474">
        <v>99</v>
      </c>
      <c r="H2474">
        <v>141</v>
      </c>
      <c r="I2474">
        <v>4167</v>
      </c>
      <c r="J2474" t="s">
        <v>114</v>
      </c>
      <c r="K2474" t="s">
        <v>1451</v>
      </c>
      <c r="L2474" t="s">
        <v>1452</v>
      </c>
      <c r="M2474">
        <v>4209</v>
      </c>
      <c r="N2474">
        <v>29.86</v>
      </c>
      <c r="O2474" t="s">
        <v>96</v>
      </c>
      <c r="P2474" t="s">
        <v>537</v>
      </c>
      <c r="Q2474" t="s">
        <v>96</v>
      </c>
      <c r="R2474" t="s">
        <v>96</v>
      </c>
      <c r="S2474" t="s">
        <v>96</v>
      </c>
      <c r="T2474" t="s">
        <v>96</v>
      </c>
    </row>
    <row r="2475" spans="2:20" x14ac:dyDescent="0.25">
      <c r="B2475">
        <v>2005</v>
      </c>
      <c r="C2475">
        <v>10</v>
      </c>
      <c r="D2475">
        <v>1</v>
      </c>
      <c r="E2475" t="s">
        <v>78</v>
      </c>
      <c r="F2475">
        <v>160</v>
      </c>
      <c r="G2475">
        <v>99</v>
      </c>
      <c r="H2475">
        <v>122</v>
      </c>
      <c r="I2475">
        <v>3550</v>
      </c>
      <c r="J2475" t="s">
        <v>115</v>
      </c>
      <c r="K2475" t="s">
        <v>1450</v>
      </c>
      <c r="L2475" t="s">
        <v>618</v>
      </c>
      <c r="M2475">
        <v>3597</v>
      </c>
      <c r="N2475">
        <v>29.5</v>
      </c>
      <c r="O2475" t="s">
        <v>96</v>
      </c>
      <c r="P2475" t="s">
        <v>534</v>
      </c>
      <c r="Q2475" t="s">
        <v>96</v>
      </c>
      <c r="R2475" t="s">
        <v>96</v>
      </c>
      <c r="S2475" t="s">
        <v>96</v>
      </c>
      <c r="T2475" t="s">
        <v>96</v>
      </c>
    </row>
    <row r="2476" spans="2:20" x14ac:dyDescent="0.25">
      <c r="B2476">
        <v>2005</v>
      </c>
      <c r="C2476">
        <v>10</v>
      </c>
      <c r="D2476">
        <v>1</v>
      </c>
      <c r="E2476" t="s">
        <v>78</v>
      </c>
      <c r="F2476">
        <v>38</v>
      </c>
      <c r="G2476">
        <v>92</v>
      </c>
      <c r="H2476">
        <v>104</v>
      </c>
      <c r="I2476">
        <v>1250</v>
      </c>
      <c r="J2476" t="s">
        <v>116</v>
      </c>
      <c r="K2476" t="s">
        <v>1475</v>
      </c>
      <c r="L2476" t="s">
        <v>1476</v>
      </c>
      <c r="M2476">
        <v>1357</v>
      </c>
      <c r="N2476">
        <v>13.06</v>
      </c>
      <c r="O2476" t="s">
        <v>96</v>
      </c>
      <c r="P2476" t="s">
        <v>96</v>
      </c>
      <c r="Q2476" t="s">
        <v>96</v>
      </c>
      <c r="R2476" t="s">
        <v>96</v>
      </c>
      <c r="S2476" t="s">
        <v>96</v>
      </c>
      <c r="T2476" t="s">
        <v>96</v>
      </c>
    </row>
    <row r="2477" spans="2:20" x14ac:dyDescent="0.25">
      <c r="B2477">
        <v>2005</v>
      </c>
      <c r="C2477">
        <v>10</v>
      </c>
      <c r="D2477">
        <v>1</v>
      </c>
      <c r="E2477" t="s">
        <v>78</v>
      </c>
      <c r="F2477">
        <v>220</v>
      </c>
      <c r="G2477">
        <v>76</v>
      </c>
      <c r="H2477">
        <v>109</v>
      </c>
      <c r="I2477">
        <v>1367</v>
      </c>
      <c r="J2477" t="s">
        <v>116</v>
      </c>
      <c r="K2477" t="s">
        <v>1472</v>
      </c>
      <c r="L2477" t="s">
        <v>1473</v>
      </c>
      <c r="M2477">
        <v>1788</v>
      </c>
      <c r="N2477">
        <v>16.34</v>
      </c>
      <c r="O2477" t="s">
        <v>96</v>
      </c>
      <c r="P2477" t="s">
        <v>537</v>
      </c>
      <c r="Q2477" t="s">
        <v>96</v>
      </c>
      <c r="R2477" t="s">
        <v>96</v>
      </c>
      <c r="S2477" t="s">
        <v>96</v>
      </c>
      <c r="T2477" t="s">
        <v>96</v>
      </c>
    </row>
    <row r="2478" spans="2:20" x14ac:dyDescent="0.25">
      <c r="B2478">
        <v>2005</v>
      </c>
      <c r="C2478">
        <v>10</v>
      </c>
      <c r="D2478">
        <v>1</v>
      </c>
      <c r="E2478" t="s">
        <v>84</v>
      </c>
      <c r="F2478">
        <v>138</v>
      </c>
      <c r="G2478">
        <v>86</v>
      </c>
      <c r="H2478">
        <v>100</v>
      </c>
      <c r="I2478">
        <v>1551</v>
      </c>
      <c r="J2478" t="s">
        <v>116</v>
      </c>
      <c r="K2478" t="s">
        <v>1477</v>
      </c>
      <c r="L2478" t="s">
        <v>497</v>
      </c>
      <c r="M2478">
        <v>1803</v>
      </c>
      <c r="N2478">
        <v>18.02</v>
      </c>
      <c r="O2478" t="s">
        <v>96</v>
      </c>
      <c r="P2478" t="s">
        <v>96</v>
      </c>
      <c r="Q2478" t="s">
        <v>96</v>
      </c>
      <c r="R2478" t="s">
        <v>96</v>
      </c>
      <c r="S2478" t="s">
        <v>96</v>
      </c>
      <c r="T2478" t="s">
        <v>96</v>
      </c>
    </row>
    <row r="2479" spans="2:20" x14ac:dyDescent="0.25">
      <c r="B2479">
        <v>2005</v>
      </c>
      <c r="C2479">
        <v>10</v>
      </c>
      <c r="D2479">
        <v>1</v>
      </c>
      <c r="E2479" t="s">
        <v>80</v>
      </c>
      <c r="F2479">
        <v>50</v>
      </c>
      <c r="G2479">
        <v>100</v>
      </c>
      <c r="H2479">
        <v>110</v>
      </c>
      <c r="I2479">
        <v>1620</v>
      </c>
      <c r="J2479" t="s">
        <v>116</v>
      </c>
      <c r="K2479" t="s">
        <v>1474</v>
      </c>
      <c r="L2479" t="s">
        <v>18</v>
      </c>
      <c r="M2479">
        <v>1620</v>
      </c>
      <c r="N2479">
        <v>14.67</v>
      </c>
      <c r="O2479" t="s">
        <v>96</v>
      </c>
      <c r="P2479" t="s">
        <v>96</v>
      </c>
      <c r="Q2479" t="s">
        <v>96</v>
      </c>
      <c r="R2479" t="s">
        <v>96</v>
      </c>
      <c r="S2479" t="s">
        <v>96</v>
      </c>
      <c r="T2479" t="s">
        <v>96</v>
      </c>
    </row>
    <row r="2480" spans="2:20" x14ac:dyDescent="0.25">
      <c r="B2480">
        <v>2005</v>
      </c>
      <c r="C2480">
        <v>10</v>
      </c>
      <c r="D2480">
        <v>1</v>
      </c>
      <c r="E2480" t="s">
        <v>84</v>
      </c>
      <c r="F2480">
        <v>80</v>
      </c>
      <c r="G2480">
        <v>94</v>
      </c>
      <c r="H2480">
        <v>103</v>
      </c>
      <c r="I2480">
        <v>2181</v>
      </c>
      <c r="J2480" t="s">
        <v>116</v>
      </c>
      <c r="K2480" t="s">
        <v>1471</v>
      </c>
      <c r="L2480" t="s">
        <v>497</v>
      </c>
      <c r="M2480">
        <v>2330</v>
      </c>
      <c r="N2480">
        <v>22.6</v>
      </c>
      <c r="O2480" t="s">
        <v>96</v>
      </c>
      <c r="P2480" t="s">
        <v>537</v>
      </c>
      <c r="Q2480" t="s">
        <v>96</v>
      </c>
      <c r="R2480" t="s">
        <v>96</v>
      </c>
      <c r="S2480" t="s">
        <v>96</v>
      </c>
      <c r="T2480" t="s">
        <v>96</v>
      </c>
    </row>
    <row r="2481" spans="2:20" x14ac:dyDescent="0.25">
      <c r="B2481">
        <v>2005</v>
      </c>
      <c r="C2481">
        <v>10</v>
      </c>
      <c r="D2481">
        <v>1</v>
      </c>
      <c r="E2481" t="s">
        <v>86</v>
      </c>
      <c r="F2481">
        <v>293</v>
      </c>
      <c r="G2481">
        <v>94</v>
      </c>
      <c r="H2481">
        <v>86</v>
      </c>
      <c r="I2481">
        <v>2100</v>
      </c>
      <c r="J2481" t="s">
        <v>117</v>
      </c>
      <c r="K2481" t="s">
        <v>1504</v>
      </c>
      <c r="L2481" t="s">
        <v>1505</v>
      </c>
      <c r="M2481">
        <v>2236</v>
      </c>
      <c r="N2481">
        <v>25.93</v>
      </c>
      <c r="O2481" t="s">
        <v>96</v>
      </c>
      <c r="P2481" t="s">
        <v>96</v>
      </c>
      <c r="Q2481" t="s">
        <v>96</v>
      </c>
      <c r="R2481" t="s">
        <v>96</v>
      </c>
      <c r="S2481" t="s">
        <v>96</v>
      </c>
      <c r="T2481" t="s">
        <v>96</v>
      </c>
    </row>
    <row r="2482" spans="2:20" x14ac:dyDescent="0.25">
      <c r="B2482">
        <v>2005</v>
      </c>
      <c r="C2482">
        <v>10</v>
      </c>
      <c r="D2482">
        <v>1</v>
      </c>
      <c r="E2482" t="s">
        <v>92</v>
      </c>
      <c r="F2482">
        <v>23</v>
      </c>
      <c r="G2482" t="s">
        <v>96</v>
      </c>
      <c r="H2482" t="s">
        <v>96</v>
      </c>
      <c r="I2482">
        <v>1087</v>
      </c>
      <c r="J2482" t="s">
        <v>119</v>
      </c>
      <c r="K2482" t="s">
        <v>1508</v>
      </c>
      <c r="L2482" t="s">
        <v>17</v>
      </c>
      <c r="M2482" t="s">
        <v>96</v>
      </c>
      <c r="N2482" t="s">
        <v>96</v>
      </c>
      <c r="O2482" t="s">
        <v>96</v>
      </c>
      <c r="P2482" t="s">
        <v>96</v>
      </c>
      <c r="Q2482" t="s">
        <v>96</v>
      </c>
      <c r="R2482" t="s">
        <v>96</v>
      </c>
      <c r="S2482" t="s">
        <v>96</v>
      </c>
      <c r="T2482" t="s">
        <v>96</v>
      </c>
    </row>
    <row r="2483" spans="2:20" x14ac:dyDescent="0.25">
      <c r="B2483">
        <v>2005</v>
      </c>
      <c r="C2483">
        <v>10</v>
      </c>
      <c r="D2483">
        <v>1</v>
      </c>
      <c r="E2483" t="s">
        <v>82</v>
      </c>
      <c r="F2483">
        <v>42</v>
      </c>
      <c r="G2483" t="s">
        <v>96</v>
      </c>
      <c r="H2483" t="s">
        <v>96</v>
      </c>
      <c r="I2483">
        <v>1143</v>
      </c>
      <c r="J2483" t="s">
        <v>119</v>
      </c>
      <c r="K2483" t="s">
        <v>1480</v>
      </c>
      <c r="L2483" t="s">
        <v>1513</v>
      </c>
      <c r="M2483" t="s">
        <v>96</v>
      </c>
      <c r="N2483" t="s">
        <v>96</v>
      </c>
      <c r="O2483" t="s">
        <v>96</v>
      </c>
      <c r="P2483" t="s">
        <v>96</v>
      </c>
      <c r="Q2483" t="s">
        <v>96</v>
      </c>
      <c r="R2483" t="s">
        <v>96</v>
      </c>
      <c r="S2483" t="s">
        <v>96</v>
      </c>
      <c r="T2483" t="s">
        <v>96</v>
      </c>
    </row>
    <row r="2484" spans="2:20" x14ac:dyDescent="0.25">
      <c r="B2484">
        <v>2005</v>
      </c>
      <c r="C2484">
        <v>10</v>
      </c>
      <c r="D2484">
        <v>1</v>
      </c>
      <c r="E2484" t="s">
        <v>80</v>
      </c>
      <c r="F2484">
        <v>40</v>
      </c>
      <c r="G2484">
        <v>44</v>
      </c>
      <c r="H2484" t="s">
        <v>96</v>
      </c>
      <c r="I2484">
        <v>1450</v>
      </c>
      <c r="J2484" t="s">
        <v>119</v>
      </c>
      <c r="K2484" t="s">
        <v>1509</v>
      </c>
      <c r="L2484" t="s">
        <v>1510</v>
      </c>
      <c r="M2484">
        <v>3295</v>
      </c>
      <c r="N2484" t="s">
        <v>96</v>
      </c>
      <c r="O2484" t="s">
        <v>96</v>
      </c>
      <c r="P2484" t="s">
        <v>96</v>
      </c>
      <c r="Q2484" t="s">
        <v>96</v>
      </c>
      <c r="R2484" t="s">
        <v>96</v>
      </c>
      <c r="S2484" t="s">
        <v>96</v>
      </c>
      <c r="T2484" t="s">
        <v>96</v>
      </c>
    </row>
    <row r="2485" spans="2:20" x14ac:dyDescent="0.25">
      <c r="B2485">
        <v>2005</v>
      </c>
      <c r="C2485">
        <v>10</v>
      </c>
      <c r="D2485">
        <v>1</v>
      </c>
      <c r="E2485" t="s">
        <v>83</v>
      </c>
      <c r="F2485">
        <v>44.5</v>
      </c>
      <c r="G2485">
        <v>67</v>
      </c>
      <c r="H2485" t="s">
        <v>96</v>
      </c>
      <c r="I2485">
        <v>1455</v>
      </c>
      <c r="J2485" t="s">
        <v>119</v>
      </c>
      <c r="K2485" t="s">
        <v>1511</v>
      </c>
      <c r="L2485" t="s">
        <v>1512</v>
      </c>
      <c r="M2485">
        <v>2180</v>
      </c>
      <c r="N2485" t="s">
        <v>96</v>
      </c>
      <c r="O2485" t="s">
        <v>96</v>
      </c>
      <c r="P2485" t="s">
        <v>96</v>
      </c>
      <c r="Q2485" t="s">
        <v>96</v>
      </c>
      <c r="R2485" t="s">
        <v>96</v>
      </c>
      <c r="S2485" t="s">
        <v>96</v>
      </c>
      <c r="T2485" t="s">
        <v>96</v>
      </c>
    </row>
    <row r="2486" spans="2:20" x14ac:dyDescent="0.25">
      <c r="B2486">
        <v>2005</v>
      </c>
      <c r="C2486">
        <v>10</v>
      </c>
      <c r="D2486">
        <v>2</v>
      </c>
      <c r="E2486" t="s">
        <v>92</v>
      </c>
      <c r="F2486">
        <v>32</v>
      </c>
      <c r="G2486">
        <v>92</v>
      </c>
      <c r="H2486">
        <v>109</v>
      </c>
      <c r="I2486">
        <v>1500</v>
      </c>
      <c r="J2486" t="s">
        <v>116</v>
      </c>
      <c r="K2486" t="s">
        <v>1478</v>
      </c>
      <c r="L2486" t="s">
        <v>242</v>
      </c>
      <c r="M2486">
        <v>1638</v>
      </c>
      <c r="N2486">
        <v>15.01</v>
      </c>
      <c r="O2486" t="s">
        <v>96</v>
      </c>
      <c r="P2486" t="s">
        <v>96</v>
      </c>
      <c r="Q2486" t="s">
        <v>96</v>
      </c>
      <c r="R2486" t="s">
        <v>96</v>
      </c>
      <c r="S2486" t="s">
        <v>96</v>
      </c>
      <c r="T2486" t="s">
        <v>96</v>
      </c>
    </row>
    <row r="2487" spans="2:20" x14ac:dyDescent="0.25">
      <c r="B2487">
        <v>2005</v>
      </c>
      <c r="C2487">
        <v>10</v>
      </c>
      <c r="D2487">
        <v>2</v>
      </c>
      <c r="E2487" t="s">
        <v>87</v>
      </c>
      <c r="F2487">
        <v>80</v>
      </c>
      <c r="G2487">
        <v>86</v>
      </c>
      <c r="H2487" t="s">
        <v>96</v>
      </c>
      <c r="I2487">
        <v>1300</v>
      </c>
      <c r="J2487" t="s">
        <v>119</v>
      </c>
      <c r="K2487" t="s">
        <v>1522</v>
      </c>
      <c r="L2487" t="s">
        <v>556</v>
      </c>
      <c r="M2487">
        <v>1507</v>
      </c>
      <c r="N2487" t="s">
        <v>96</v>
      </c>
      <c r="O2487" t="s">
        <v>96</v>
      </c>
      <c r="P2487" t="s">
        <v>96</v>
      </c>
      <c r="Q2487" t="s">
        <v>96</v>
      </c>
      <c r="R2487" t="s">
        <v>96</v>
      </c>
      <c r="S2487" t="s">
        <v>96</v>
      </c>
      <c r="T2487" t="s">
        <v>96</v>
      </c>
    </row>
    <row r="2488" spans="2:20" x14ac:dyDescent="0.25">
      <c r="B2488">
        <v>2005</v>
      </c>
      <c r="C2488">
        <v>10</v>
      </c>
      <c r="D2488">
        <v>2</v>
      </c>
      <c r="E2488" t="s">
        <v>99</v>
      </c>
      <c r="F2488">
        <v>160</v>
      </c>
      <c r="G2488">
        <v>65</v>
      </c>
      <c r="H2488" t="s">
        <v>96</v>
      </c>
      <c r="I2488">
        <v>1550</v>
      </c>
      <c r="J2488" t="s">
        <v>119</v>
      </c>
      <c r="K2488" t="s">
        <v>1525</v>
      </c>
      <c r="L2488" t="s">
        <v>1526</v>
      </c>
      <c r="M2488">
        <v>2385</v>
      </c>
      <c r="N2488" t="s">
        <v>96</v>
      </c>
      <c r="O2488" t="s">
        <v>96</v>
      </c>
      <c r="P2488" t="s">
        <v>96</v>
      </c>
      <c r="Q2488" t="s">
        <v>96</v>
      </c>
      <c r="R2488" t="s">
        <v>96</v>
      </c>
      <c r="S2488" t="s">
        <v>96</v>
      </c>
      <c r="T2488" t="s">
        <v>96</v>
      </c>
    </row>
    <row r="2489" spans="2:20" x14ac:dyDescent="0.25">
      <c r="B2489">
        <v>2005</v>
      </c>
      <c r="C2489">
        <v>10</v>
      </c>
      <c r="D2489">
        <v>2</v>
      </c>
      <c r="E2489" t="s">
        <v>99</v>
      </c>
      <c r="F2489">
        <v>44</v>
      </c>
      <c r="G2489">
        <v>99</v>
      </c>
      <c r="H2489" t="s">
        <v>96</v>
      </c>
      <c r="I2489">
        <v>1750</v>
      </c>
      <c r="J2489" t="s">
        <v>119</v>
      </c>
      <c r="K2489" t="s">
        <v>1523</v>
      </c>
      <c r="L2489" t="s">
        <v>1524</v>
      </c>
      <c r="M2489">
        <v>1770</v>
      </c>
      <c r="N2489" t="s">
        <v>96</v>
      </c>
      <c r="O2489" t="s">
        <v>96</v>
      </c>
      <c r="P2489" t="s">
        <v>96</v>
      </c>
      <c r="Q2489" t="s">
        <v>96</v>
      </c>
      <c r="R2489" t="s">
        <v>96</v>
      </c>
      <c r="S2489" t="s">
        <v>96</v>
      </c>
      <c r="T2489" t="s">
        <v>96</v>
      </c>
    </row>
    <row r="2490" spans="2:20" x14ac:dyDescent="0.25">
      <c r="B2490">
        <v>2005</v>
      </c>
      <c r="C2490">
        <v>10</v>
      </c>
      <c r="D2490">
        <v>2</v>
      </c>
      <c r="E2490" t="s">
        <v>85</v>
      </c>
      <c r="F2490">
        <v>30</v>
      </c>
      <c r="G2490">
        <v>58</v>
      </c>
      <c r="H2490" t="s">
        <v>96</v>
      </c>
      <c r="I2490">
        <v>2167</v>
      </c>
      <c r="J2490" t="s">
        <v>119</v>
      </c>
      <c r="K2490" t="s">
        <v>1520</v>
      </c>
      <c r="L2490" t="s">
        <v>1521</v>
      </c>
      <c r="M2490">
        <v>3714</v>
      </c>
      <c r="N2490" t="s">
        <v>96</v>
      </c>
      <c r="O2490" t="s">
        <v>96</v>
      </c>
      <c r="P2490" t="s">
        <v>96</v>
      </c>
      <c r="Q2490" t="s">
        <v>96</v>
      </c>
      <c r="R2490" t="s">
        <v>96</v>
      </c>
      <c r="S2490" t="s">
        <v>96</v>
      </c>
      <c r="T2490" t="s">
        <v>96</v>
      </c>
    </row>
    <row r="2491" spans="2:20" x14ac:dyDescent="0.25">
      <c r="B2491">
        <v>2005</v>
      </c>
      <c r="C2491">
        <v>10</v>
      </c>
      <c r="D2491">
        <v>3</v>
      </c>
      <c r="E2491" t="s">
        <v>79</v>
      </c>
      <c r="F2491">
        <v>200</v>
      </c>
      <c r="G2491">
        <v>97</v>
      </c>
      <c r="H2491">
        <v>136</v>
      </c>
      <c r="I2491">
        <v>2900</v>
      </c>
      <c r="J2491" t="s">
        <v>114</v>
      </c>
      <c r="K2491" t="s">
        <v>1453</v>
      </c>
      <c r="L2491" t="s">
        <v>1454</v>
      </c>
      <c r="M2491">
        <v>2991</v>
      </c>
      <c r="N2491">
        <v>21.97</v>
      </c>
      <c r="O2491" t="s">
        <v>96</v>
      </c>
      <c r="P2491" t="s">
        <v>537</v>
      </c>
      <c r="Q2491" t="s">
        <v>96</v>
      </c>
      <c r="R2491" t="s">
        <v>96</v>
      </c>
      <c r="S2491" t="s">
        <v>96</v>
      </c>
      <c r="T2491" t="s">
        <v>96</v>
      </c>
    </row>
    <row r="2492" spans="2:20" x14ac:dyDescent="0.25">
      <c r="B2492">
        <v>2005</v>
      </c>
      <c r="C2492">
        <v>10</v>
      </c>
      <c r="D2492">
        <v>3</v>
      </c>
      <c r="E2492" t="s">
        <v>81</v>
      </c>
      <c r="F2492">
        <v>80</v>
      </c>
      <c r="G2492">
        <v>98</v>
      </c>
      <c r="H2492">
        <v>120</v>
      </c>
      <c r="I2492">
        <v>1700</v>
      </c>
      <c r="J2492" t="s">
        <v>115</v>
      </c>
      <c r="K2492" t="s">
        <v>1469</v>
      </c>
      <c r="L2492" t="s">
        <v>1328</v>
      </c>
      <c r="M2492">
        <v>1744</v>
      </c>
      <c r="N2492">
        <v>14.48</v>
      </c>
      <c r="O2492" t="s">
        <v>96</v>
      </c>
      <c r="P2492" t="s">
        <v>96</v>
      </c>
      <c r="Q2492" t="s">
        <v>96</v>
      </c>
      <c r="R2492" t="s">
        <v>96</v>
      </c>
      <c r="S2492" t="s">
        <v>96</v>
      </c>
      <c r="T2492" t="s">
        <v>96</v>
      </c>
    </row>
    <row r="2493" spans="2:20" x14ac:dyDescent="0.25">
      <c r="B2493">
        <v>2005</v>
      </c>
      <c r="C2493">
        <v>10</v>
      </c>
      <c r="D2493">
        <v>3</v>
      </c>
      <c r="E2493" t="s">
        <v>79</v>
      </c>
      <c r="F2493">
        <v>40</v>
      </c>
      <c r="G2493">
        <v>96</v>
      </c>
      <c r="H2493">
        <v>121</v>
      </c>
      <c r="I2493">
        <v>2500</v>
      </c>
      <c r="J2493" t="s">
        <v>115</v>
      </c>
      <c r="K2493" t="s">
        <v>1453</v>
      </c>
      <c r="L2493" t="s">
        <v>1454</v>
      </c>
      <c r="M2493">
        <v>2618</v>
      </c>
      <c r="N2493">
        <v>21.65</v>
      </c>
      <c r="O2493" t="s">
        <v>96</v>
      </c>
      <c r="P2493" t="s">
        <v>537</v>
      </c>
      <c r="Q2493" t="s">
        <v>96</v>
      </c>
      <c r="R2493" t="s">
        <v>96</v>
      </c>
      <c r="S2493" t="s">
        <v>96</v>
      </c>
      <c r="T2493" t="s">
        <v>96</v>
      </c>
    </row>
    <row r="2494" spans="2:20" x14ac:dyDescent="0.25">
      <c r="B2494">
        <v>2005</v>
      </c>
      <c r="C2494">
        <v>10</v>
      </c>
      <c r="D2494">
        <v>3</v>
      </c>
      <c r="E2494" t="s">
        <v>82</v>
      </c>
      <c r="F2494">
        <v>39.4</v>
      </c>
      <c r="G2494">
        <v>85</v>
      </c>
      <c r="H2494">
        <v>102</v>
      </c>
      <c r="I2494">
        <v>1523</v>
      </c>
      <c r="J2494" t="s">
        <v>116</v>
      </c>
      <c r="K2494" t="s">
        <v>1480</v>
      </c>
      <c r="L2494" t="s">
        <v>1481</v>
      </c>
      <c r="M2494">
        <v>1803</v>
      </c>
      <c r="N2494">
        <v>17.71</v>
      </c>
      <c r="O2494" t="s">
        <v>96</v>
      </c>
      <c r="P2494" t="s">
        <v>96</v>
      </c>
      <c r="Q2494" t="s">
        <v>96</v>
      </c>
      <c r="R2494" t="s">
        <v>96</v>
      </c>
      <c r="S2494" t="s">
        <v>96</v>
      </c>
      <c r="T2494" t="s">
        <v>96</v>
      </c>
    </row>
    <row r="2495" spans="2:20" x14ac:dyDescent="0.25">
      <c r="B2495">
        <v>2005</v>
      </c>
      <c r="C2495">
        <v>10</v>
      </c>
      <c r="D2495">
        <v>3</v>
      </c>
      <c r="E2495" t="s">
        <v>92</v>
      </c>
      <c r="F2495">
        <v>32</v>
      </c>
      <c r="G2495">
        <v>89</v>
      </c>
      <c r="H2495">
        <v>115</v>
      </c>
      <c r="I2495">
        <v>1688</v>
      </c>
      <c r="J2495" t="s">
        <v>116</v>
      </c>
      <c r="K2495" t="s">
        <v>1478</v>
      </c>
      <c r="L2495" t="s">
        <v>677</v>
      </c>
      <c r="M2495">
        <v>1888</v>
      </c>
      <c r="N2495">
        <v>16.38</v>
      </c>
      <c r="O2495" t="s">
        <v>96</v>
      </c>
      <c r="P2495" t="s">
        <v>96</v>
      </c>
      <c r="Q2495" t="s">
        <v>96</v>
      </c>
      <c r="R2495" t="s">
        <v>96</v>
      </c>
      <c r="S2495" t="s">
        <v>96</v>
      </c>
      <c r="T2495" t="s">
        <v>96</v>
      </c>
    </row>
    <row r="2496" spans="2:20" x14ac:dyDescent="0.25">
      <c r="B2496">
        <v>2005</v>
      </c>
      <c r="C2496">
        <v>10</v>
      </c>
      <c r="D2496">
        <v>3</v>
      </c>
      <c r="E2496" t="s">
        <v>82</v>
      </c>
      <c r="F2496">
        <v>50</v>
      </c>
      <c r="G2496">
        <v>75</v>
      </c>
      <c r="H2496">
        <v>110</v>
      </c>
      <c r="I2496">
        <v>1700</v>
      </c>
      <c r="J2496" t="s">
        <v>116</v>
      </c>
      <c r="K2496" t="s">
        <v>1465</v>
      </c>
      <c r="L2496" t="s">
        <v>1479</v>
      </c>
      <c r="M2496">
        <v>2267</v>
      </c>
      <c r="N2496">
        <v>20.66</v>
      </c>
      <c r="O2496" t="s">
        <v>96</v>
      </c>
      <c r="P2496" t="s">
        <v>96</v>
      </c>
      <c r="Q2496" t="s">
        <v>96</v>
      </c>
      <c r="R2496" t="s">
        <v>96</v>
      </c>
      <c r="S2496" t="s">
        <v>96</v>
      </c>
      <c r="T2496" t="s">
        <v>96</v>
      </c>
    </row>
    <row r="2497" spans="2:20" x14ac:dyDescent="0.25">
      <c r="B2497">
        <v>2005</v>
      </c>
      <c r="C2497">
        <v>10</v>
      </c>
      <c r="D2497">
        <v>3</v>
      </c>
      <c r="E2497" t="s">
        <v>80</v>
      </c>
      <c r="F2497">
        <v>86</v>
      </c>
      <c r="G2497">
        <v>92</v>
      </c>
      <c r="H2497">
        <v>107</v>
      </c>
      <c r="I2497">
        <v>1837</v>
      </c>
      <c r="J2497" t="s">
        <v>116</v>
      </c>
      <c r="K2497" t="s">
        <v>1482</v>
      </c>
      <c r="L2497" t="s">
        <v>1288</v>
      </c>
      <c r="M2497">
        <v>1995</v>
      </c>
      <c r="N2497">
        <v>18.63</v>
      </c>
      <c r="O2497" t="s">
        <v>96</v>
      </c>
      <c r="P2497" t="s">
        <v>96</v>
      </c>
      <c r="Q2497" t="s">
        <v>96</v>
      </c>
      <c r="R2497" t="s">
        <v>96</v>
      </c>
      <c r="S2497" t="s">
        <v>96</v>
      </c>
      <c r="T2497" t="s">
        <v>96</v>
      </c>
    </row>
    <row r="2498" spans="2:20" x14ac:dyDescent="0.25">
      <c r="B2498">
        <v>2005</v>
      </c>
      <c r="C2498">
        <v>10</v>
      </c>
      <c r="D2498">
        <v>3</v>
      </c>
      <c r="E2498" t="s">
        <v>78</v>
      </c>
      <c r="F2498">
        <v>50</v>
      </c>
      <c r="G2498">
        <v>90</v>
      </c>
      <c r="H2498">
        <v>113</v>
      </c>
      <c r="I2498">
        <v>2100</v>
      </c>
      <c r="J2498" t="s">
        <v>116</v>
      </c>
      <c r="K2498" t="s">
        <v>1460</v>
      </c>
      <c r="L2498" t="s">
        <v>1461</v>
      </c>
      <c r="M2498">
        <v>2333</v>
      </c>
      <c r="N2498">
        <v>20.74</v>
      </c>
      <c r="O2498" t="s">
        <v>96</v>
      </c>
      <c r="P2498" t="s">
        <v>534</v>
      </c>
      <c r="Q2498" t="s">
        <v>96</v>
      </c>
      <c r="R2498" t="s">
        <v>96</v>
      </c>
      <c r="S2498" t="s">
        <v>96</v>
      </c>
      <c r="T2498" t="s">
        <v>96</v>
      </c>
    </row>
    <row r="2499" spans="2:20" x14ac:dyDescent="0.25">
      <c r="B2499">
        <v>2005</v>
      </c>
      <c r="C2499">
        <v>10</v>
      </c>
      <c r="D2499">
        <v>3</v>
      </c>
      <c r="E2499" t="s">
        <v>78</v>
      </c>
      <c r="F2499">
        <v>40</v>
      </c>
      <c r="G2499">
        <v>95</v>
      </c>
      <c r="H2499">
        <v>115</v>
      </c>
      <c r="I2499">
        <v>2750</v>
      </c>
      <c r="J2499" t="s">
        <v>116</v>
      </c>
      <c r="K2499" t="s">
        <v>1462</v>
      </c>
      <c r="L2499" t="s">
        <v>1463</v>
      </c>
      <c r="M2499">
        <v>2895</v>
      </c>
      <c r="N2499">
        <v>25.17</v>
      </c>
      <c r="O2499" t="s">
        <v>96</v>
      </c>
      <c r="P2499" t="s">
        <v>534</v>
      </c>
      <c r="Q2499" t="s">
        <v>96</v>
      </c>
      <c r="R2499" t="s">
        <v>96</v>
      </c>
      <c r="S2499" t="s">
        <v>96</v>
      </c>
      <c r="T2499" t="s">
        <v>96</v>
      </c>
    </row>
    <row r="2500" spans="2:20" x14ac:dyDescent="0.25">
      <c r="B2500">
        <v>2005</v>
      </c>
      <c r="C2500">
        <v>10</v>
      </c>
      <c r="D2500">
        <v>3</v>
      </c>
      <c r="E2500" t="s">
        <v>78</v>
      </c>
      <c r="F2500">
        <v>120</v>
      </c>
      <c r="G2500">
        <v>97</v>
      </c>
      <c r="H2500">
        <v>98</v>
      </c>
      <c r="I2500">
        <v>2250</v>
      </c>
      <c r="J2500" t="s">
        <v>117</v>
      </c>
      <c r="K2500" t="s">
        <v>1450</v>
      </c>
      <c r="L2500" t="s">
        <v>1464</v>
      </c>
      <c r="M2500">
        <v>2326</v>
      </c>
      <c r="N2500">
        <v>23.84</v>
      </c>
      <c r="O2500" t="s">
        <v>96</v>
      </c>
      <c r="P2500" t="s">
        <v>537</v>
      </c>
      <c r="Q2500" t="s">
        <v>96</v>
      </c>
      <c r="R2500" t="s">
        <v>96</v>
      </c>
      <c r="S2500" t="s">
        <v>96</v>
      </c>
      <c r="T2500" t="s">
        <v>96</v>
      </c>
    </row>
    <row r="2501" spans="2:20" x14ac:dyDescent="0.25">
      <c r="B2501">
        <v>2005</v>
      </c>
      <c r="C2501">
        <v>10</v>
      </c>
      <c r="D2501">
        <v>3</v>
      </c>
      <c r="E2501" t="s">
        <v>82</v>
      </c>
      <c r="F2501">
        <v>200</v>
      </c>
      <c r="G2501">
        <v>59</v>
      </c>
      <c r="H2501" t="s">
        <v>96</v>
      </c>
      <c r="I2501">
        <v>1540</v>
      </c>
      <c r="J2501" t="s">
        <v>119</v>
      </c>
      <c r="K2501" t="s">
        <v>1502</v>
      </c>
      <c r="L2501" t="s">
        <v>1514</v>
      </c>
      <c r="M2501">
        <v>2612</v>
      </c>
      <c r="N2501" t="s">
        <v>96</v>
      </c>
      <c r="O2501" t="s">
        <v>96</v>
      </c>
      <c r="P2501" t="s">
        <v>96</v>
      </c>
      <c r="Q2501" t="s">
        <v>96</v>
      </c>
      <c r="R2501" t="s">
        <v>96</v>
      </c>
      <c r="S2501" t="s">
        <v>96</v>
      </c>
      <c r="T2501" t="s">
        <v>96</v>
      </c>
    </row>
    <row r="2502" spans="2:20" x14ac:dyDescent="0.25">
      <c r="B2502">
        <v>2005</v>
      </c>
      <c r="C2502">
        <v>10</v>
      </c>
      <c r="D2502">
        <v>3</v>
      </c>
      <c r="E2502" t="s">
        <v>85</v>
      </c>
      <c r="F2502">
        <v>40</v>
      </c>
      <c r="G2502">
        <v>37</v>
      </c>
      <c r="H2502" t="s">
        <v>96</v>
      </c>
      <c r="I2502">
        <v>2000</v>
      </c>
      <c r="J2502" t="s">
        <v>119</v>
      </c>
      <c r="K2502" t="s">
        <v>1520</v>
      </c>
      <c r="L2502" t="s">
        <v>1529</v>
      </c>
      <c r="M2502">
        <v>5405</v>
      </c>
      <c r="N2502" t="s">
        <v>96</v>
      </c>
      <c r="O2502" t="s">
        <v>96</v>
      </c>
      <c r="P2502" t="s">
        <v>96</v>
      </c>
      <c r="Q2502" t="s">
        <v>96</v>
      </c>
      <c r="R2502" t="s">
        <v>96</v>
      </c>
      <c r="S2502" t="s">
        <v>96</v>
      </c>
      <c r="T2502" t="s">
        <v>96</v>
      </c>
    </row>
    <row r="2503" spans="2:20" x14ac:dyDescent="0.25">
      <c r="B2503">
        <v>2005</v>
      </c>
      <c r="C2503">
        <v>10</v>
      </c>
      <c r="D2503">
        <v>3</v>
      </c>
      <c r="E2503" t="s">
        <v>99</v>
      </c>
      <c r="F2503">
        <v>200</v>
      </c>
      <c r="G2503">
        <v>74</v>
      </c>
      <c r="H2503" t="s">
        <v>96</v>
      </c>
      <c r="I2503">
        <v>2250</v>
      </c>
      <c r="J2503" t="s">
        <v>119</v>
      </c>
      <c r="K2503" t="s">
        <v>1527</v>
      </c>
      <c r="L2503" t="s">
        <v>1528</v>
      </c>
      <c r="M2503">
        <v>3051</v>
      </c>
      <c r="N2503" t="s">
        <v>96</v>
      </c>
      <c r="O2503" t="s">
        <v>96</v>
      </c>
      <c r="P2503" t="s">
        <v>96</v>
      </c>
      <c r="Q2503" t="s">
        <v>96</v>
      </c>
      <c r="R2503" t="s">
        <v>96</v>
      </c>
      <c r="S2503" t="s">
        <v>96</v>
      </c>
      <c r="T2503" t="s">
        <v>96</v>
      </c>
    </row>
    <row r="2504" spans="2:20" x14ac:dyDescent="0.25">
      <c r="B2504">
        <v>2005</v>
      </c>
      <c r="C2504">
        <v>10</v>
      </c>
      <c r="D2504">
        <v>4</v>
      </c>
      <c r="E2504" t="s">
        <v>80</v>
      </c>
      <c r="F2504">
        <v>76</v>
      </c>
      <c r="G2504">
        <v>93</v>
      </c>
      <c r="H2504">
        <v>106</v>
      </c>
      <c r="I2504">
        <v>1645</v>
      </c>
      <c r="J2504" t="s">
        <v>116</v>
      </c>
      <c r="K2504" t="s">
        <v>1485</v>
      </c>
      <c r="L2504" t="s">
        <v>1486</v>
      </c>
      <c r="M2504">
        <v>1761</v>
      </c>
      <c r="N2504">
        <v>16.61</v>
      </c>
      <c r="O2504" t="s">
        <v>96</v>
      </c>
      <c r="P2504" t="s">
        <v>537</v>
      </c>
      <c r="Q2504" t="s">
        <v>96</v>
      </c>
      <c r="R2504" t="s">
        <v>96</v>
      </c>
      <c r="S2504" t="s">
        <v>96</v>
      </c>
      <c r="T2504" t="s">
        <v>96</v>
      </c>
    </row>
    <row r="2505" spans="2:20" x14ac:dyDescent="0.25">
      <c r="B2505">
        <v>2005</v>
      </c>
      <c r="C2505">
        <v>10</v>
      </c>
      <c r="D2505">
        <v>4</v>
      </c>
      <c r="E2505" t="s">
        <v>82</v>
      </c>
      <c r="F2505">
        <v>100</v>
      </c>
      <c r="G2505">
        <v>90</v>
      </c>
      <c r="H2505">
        <v>113</v>
      </c>
      <c r="I2505">
        <v>1755</v>
      </c>
      <c r="J2505" t="s">
        <v>116</v>
      </c>
      <c r="K2505" t="s">
        <v>1483</v>
      </c>
      <c r="L2505" t="s">
        <v>1484</v>
      </c>
      <c r="M2505">
        <v>1952</v>
      </c>
      <c r="N2505">
        <v>17.22</v>
      </c>
      <c r="O2505" t="s">
        <v>96</v>
      </c>
      <c r="P2505" t="s">
        <v>537</v>
      </c>
      <c r="Q2505" t="s">
        <v>96</v>
      </c>
      <c r="R2505" t="s">
        <v>96</v>
      </c>
      <c r="S2505" t="s">
        <v>96</v>
      </c>
      <c r="T2505" t="s">
        <v>96</v>
      </c>
    </row>
    <row r="2506" spans="2:20" x14ac:dyDescent="0.25">
      <c r="B2506">
        <v>2005</v>
      </c>
      <c r="C2506">
        <v>10</v>
      </c>
      <c r="D2506">
        <v>4</v>
      </c>
      <c r="E2506" t="s">
        <v>82</v>
      </c>
      <c r="F2506">
        <v>117</v>
      </c>
      <c r="G2506">
        <v>100</v>
      </c>
      <c r="H2506">
        <v>109</v>
      </c>
      <c r="I2506">
        <v>2077</v>
      </c>
      <c r="J2506" t="s">
        <v>116</v>
      </c>
      <c r="K2506" t="s">
        <v>1465</v>
      </c>
      <c r="L2506" t="s">
        <v>1466</v>
      </c>
      <c r="M2506">
        <v>2077</v>
      </c>
      <c r="N2506">
        <v>18.98</v>
      </c>
      <c r="O2506" t="s">
        <v>96</v>
      </c>
      <c r="P2506" t="s">
        <v>534</v>
      </c>
      <c r="Q2506" t="s">
        <v>96</v>
      </c>
      <c r="R2506" t="s">
        <v>96</v>
      </c>
      <c r="S2506" t="s">
        <v>96</v>
      </c>
      <c r="T2506" t="s">
        <v>96</v>
      </c>
    </row>
    <row r="2507" spans="2:20" x14ac:dyDescent="0.25">
      <c r="B2507">
        <v>2005</v>
      </c>
      <c r="C2507">
        <v>10</v>
      </c>
      <c r="D2507">
        <v>4</v>
      </c>
      <c r="E2507" t="s">
        <v>82</v>
      </c>
      <c r="F2507">
        <v>56</v>
      </c>
      <c r="G2507">
        <v>93</v>
      </c>
      <c r="H2507">
        <v>112</v>
      </c>
      <c r="I2507">
        <v>2700</v>
      </c>
      <c r="J2507" t="s">
        <v>116</v>
      </c>
      <c r="K2507" t="s">
        <v>1467</v>
      </c>
      <c r="L2507" t="s">
        <v>1468</v>
      </c>
      <c r="M2507">
        <v>2902</v>
      </c>
      <c r="N2507">
        <v>25.97</v>
      </c>
      <c r="O2507" t="s">
        <v>96</v>
      </c>
      <c r="P2507" t="s">
        <v>534</v>
      </c>
      <c r="Q2507" t="s">
        <v>96</v>
      </c>
      <c r="R2507" t="s">
        <v>96</v>
      </c>
      <c r="S2507" t="s">
        <v>96</v>
      </c>
      <c r="T2507" t="s">
        <v>96</v>
      </c>
    </row>
    <row r="2508" spans="2:20" x14ac:dyDescent="0.25">
      <c r="B2508">
        <v>2005</v>
      </c>
      <c r="C2508">
        <v>10</v>
      </c>
      <c r="D2508">
        <v>4</v>
      </c>
      <c r="E2508" t="s">
        <v>84</v>
      </c>
      <c r="F2508">
        <v>35</v>
      </c>
      <c r="G2508">
        <v>17</v>
      </c>
      <c r="H2508" t="s">
        <v>96</v>
      </c>
      <c r="I2508">
        <v>1143</v>
      </c>
      <c r="J2508" t="s">
        <v>119</v>
      </c>
      <c r="K2508" t="s">
        <v>1447</v>
      </c>
      <c r="L2508" t="s">
        <v>1515</v>
      </c>
      <c r="M2508">
        <v>6667</v>
      </c>
      <c r="N2508" t="s">
        <v>96</v>
      </c>
      <c r="O2508" t="s">
        <v>96</v>
      </c>
      <c r="P2508" t="s">
        <v>96</v>
      </c>
      <c r="Q2508" t="s">
        <v>96</v>
      </c>
      <c r="R2508" t="s">
        <v>96</v>
      </c>
      <c r="S2508" t="s">
        <v>96</v>
      </c>
      <c r="T2508" t="s">
        <v>96</v>
      </c>
    </row>
    <row r="2509" spans="2:20" x14ac:dyDescent="0.25">
      <c r="B2509">
        <v>2005</v>
      </c>
      <c r="C2509">
        <v>10</v>
      </c>
      <c r="D2509">
        <v>4</v>
      </c>
      <c r="E2509" t="s">
        <v>82</v>
      </c>
      <c r="F2509">
        <v>100</v>
      </c>
      <c r="G2509" t="s">
        <v>96</v>
      </c>
      <c r="H2509" t="s">
        <v>96</v>
      </c>
      <c r="I2509">
        <v>1250</v>
      </c>
      <c r="J2509" t="s">
        <v>119</v>
      </c>
      <c r="K2509" t="s">
        <v>1480</v>
      </c>
      <c r="L2509" t="s">
        <v>1517</v>
      </c>
      <c r="M2509" t="s">
        <v>96</v>
      </c>
      <c r="N2509" t="s">
        <v>96</v>
      </c>
      <c r="O2509" t="s">
        <v>96</v>
      </c>
      <c r="P2509" t="s">
        <v>96</v>
      </c>
      <c r="Q2509" t="s">
        <v>96</v>
      </c>
      <c r="R2509" t="s">
        <v>96</v>
      </c>
      <c r="S2509" t="s">
        <v>96</v>
      </c>
      <c r="T2509" t="s">
        <v>96</v>
      </c>
    </row>
    <row r="2510" spans="2:20" x14ac:dyDescent="0.25">
      <c r="B2510">
        <v>2005</v>
      </c>
      <c r="C2510">
        <v>10</v>
      </c>
      <c r="D2510">
        <v>4</v>
      </c>
      <c r="E2510" t="s">
        <v>92</v>
      </c>
      <c r="F2510">
        <v>83.4</v>
      </c>
      <c r="G2510">
        <v>10</v>
      </c>
      <c r="H2510" t="s">
        <v>96</v>
      </c>
      <c r="I2510">
        <v>1500</v>
      </c>
      <c r="J2510" t="s">
        <v>119</v>
      </c>
      <c r="K2510" t="s">
        <v>1478</v>
      </c>
      <c r="L2510" t="s">
        <v>1516</v>
      </c>
      <c r="M2510">
        <v>15638</v>
      </c>
      <c r="N2510" t="s">
        <v>96</v>
      </c>
      <c r="O2510" t="s">
        <v>96</v>
      </c>
      <c r="P2510" t="s">
        <v>96</v>
      </c>
      <c r="Q2510" t="s">
        <v>96</v>
      </c>
      <c r="R2510" t="s">
        <v>96</v>
      </c>
      <c r="S2510" t="s">
        <v>96</v>
      </c>
      <c r="T2510" t="s">
        <v>96</v>
      </c>
    </row>
    <row r="2511" spans="2:20" x14ac:dyDescent="0.25">
      <c r="B2511">
        <v>2005</v>
      </c>
      <c r="C2511">
        <v>10</v>
      </c>
      <c r="D2511">
        <v>4</v>
      </c>
      <c r="E2511" t="s">
        <v>92</v>
      </c>
      <c r="F2511">
        <v>95.56</v>
      </c>
      <c r="G2511">
        <v>62</v>
      </c>
      <c r="H2511" t="s">
        <v>96</v>
      </c>
      <c r="I2511">
        <v>1500</v>
      </c>
      <c r="J2511" t="s">
        <v>119</v>
      </c>
      <c r="K2511" t="s">
        <v>1478</v>
      </c>
      <c r="L2511" t="s">
        <v>1516</v>
      </c>
      <c r="M2511">
        <v>2421</v>
      </c>
      <c r="N2511" t="s">
        <v>96</v>
      </c>
      <c r="O2511" t="s">
        <v>96</v>
      </c>
      <c r="P2511" t="s">
        <v>96</v>
      </c>
      <c r="Q2511" t="s">
        <v>96</v>
      </c>
      <c r="R2511" t="s">
        <v>96</v>
      </c>
      <c r="S2511" t="s">
        <v>96</v>
      </c>
      <c r="T2511" t="s">
        <v>96</v>
      </c>
    </row>
    <row r="2512" spans="2:20" x14ac:dyDescent="0.25">
      <c r="B2512">
        <v>2005</v>
      </c>
      <c r="C2512">
        <v>10</v>
      </c>
      <c r="D2512">
        <v>4</v>
      </c>
      <c r="E2512" t="s">
        <v>99</v>
      </c>
      <c r="F2512">
        <v>94.6</v>
      </c>
      <c r="G2512">
        <v>64</v>
      </c>
      <c r="H2512" t="s">
        <v>96</v>
      </c>
      <c r="I2512">
        <v>1888</v>
      </c>
      <c r="J2512" t="s">
        <v>119</v>
      </c>
      <c r="K2512" t="s">
        <v>1530</v>
      </c>
      <c r="L2512" t="s">
        <v>1531</v>
      </c>
      <c r="M2512">
        <v>2962</v>
      </c>
      <c r="N2512" t="s">
        <v>96</v>
      </c>
      <c r="O2512" t="s">
        <v>96</v>
      </c>
      <c r="P2512" t="s">
        <v>96</v>
      </c>
      <c r="Q2512" t="s">
        <v>96</v>
      </c>
      <c r="R2512" t="s">
        <v>96</v>
      </c>
      <c r="S2512" t="s">
        <v>96</v>
      </c>
      <c r="T2512" t="s">
        <v>96</v>
      </c>
    </row>
    <row r="2513" spans="2:20" x14ac:dyDescent="0.25">
      <c r="B2513">
        <v>2005</v>
      </c>
      <c r="C2513">
        <v>10</v>
      </c>
      <c r="D2513">
        <v>5</v>
      </c>
      <c r="E2513" t="s">
        <v>80</v>
      </c>
      <c r="F2513">
        <v>37.39</v>
      </c>
      <c r="G2513">
        <v>55</v>
      </c>
      <c r="H2513" t="s">
        <v>96</v>
      </c>
      <c r="I2513">
        <v>1217</v>
      </c>
      <c r="J2513" t="s">
        <v>119</v>
      </c>
      <c r="K2513" t="s">
        <v>1485</v>
      </c>
      <c r="L2513" t="s">
        <v>1518</v>
      </c>
      <c r="M2513">
        <v>2220</v>
      </c>
      <c r="N2513" t="s">
        <v>96</v>
      </c>
      <c r="O2513" t="s">
        <v>96</v>
      </c>
      <c r="P2513" t="s">
        <v>96</v>
      </c>
      <c r="Q2513" t="s">
        <v>96</v>
      </c>
      <c r="R2513" t="s">
        <v>96</v>
      </c>
      <c r="S2513" t="s">
        <v>96</v>
      </c>
      <c r="T2513" t="s">
        <v>96</v>
      </c>
    </row>
    <row r="2514" spans="2:20" x14ac:dyDescent="0.25">
      <c r="B2514">
        <v>2005</v>
      </c>
      <c r="C2514">
        <v>10</v>
      </c>
      <c r="D2514">
        <v>5</v>
      </c>
      <c r="E2514" t="s">
        <v>85</v>
      </c>
      <c r="F2514">
        <v>70</v>
      </c>
      <c r="G2514">
        <v>68</v>
      </c>
      <c r="H2514" t="s">
        <v>96</v>
      </c>
      <c r="I2514">
        <v>1500</v>
      </c>
      <c r="J2514" t="s">
        <v>119</v>
      </c>
      <c r="K2514" t="s">
        <v>1534</v>
      </c>
      <c r="L2514" t="s">
        <v>578</v>
      </c>
      <c r="M2514">
        <v>2201</v>
      </c>
      <c r="N2514" t="s">
        <v>96</v>
      </c>
      <c r="O2514" t="s">
        <v>96</v>
      </c>
      <c r="P2514" t="s">
        <v>96</v>
      </c>
      <c r="Q2514" t="s">
        <v>96</v>
      </c>
      <c r="R2514" t="s">
        <v>96</v>
      </c>
      <c r="S2514" t="s">
        <v>96</v>
      </c>
      <c r="T2514" t="s">
        <v>96</v>
      </c>
    </row>
    <row r="2515" spans="2:20" x14ac:dyDescent="0.25">
      <c r="B2515">
        <v>2005</v>
      </c>
      <c r="C2515">
        <v>10</v>
      </c>
      <c r="D2515">
        <v>5</v>
      </c>
      <c r="E2515" t="s">
        <v>85</v>
      </c>
      <c r="F2515">
        <v>40</v>
      </c>
      <c r="G2515" t="s">
        <v>96</v>
      </c>
      <c r="H2515" t="s">
        <v>96</v>
      </c>
      <c r="I2515">
        <v>1586</v>
      </c>
      <c r="J2515" t="s">
        <v>119</v>
      </c>
      <c r="K2515" t="s">
        <v>1520</v>
      </c>
      <c r="L2515" t="s">
        <v>541</v>
      </c>
      <c r="M2515" t="s">
        <v>96</v>
      </c>
      <c r="N2515" t="s">
        <v>96</v>
      </c>
      <c r="O2515" t="s">
        <v>96</v>
      </c>
      <c r="P2515" t="s">
        <v>96</v>
      </c>
      <c r="Q2515" t="s">
        <v>96</v>
      </c>
      <c r="R2515" t="s">
        <v>96</v>
      </c>
      <c r="S2515" t="s">
        <v>96</v>
      </c>
      <c r="T2515" t="s">
        <v>96</v>
      </c>
    </row>
    <row r="2516" spans="2:20" x14ac:dyDescent="0.25">
      <c r="B2516">
        <v>2005</v>
      </c>
      <c r="C2516">
        <v>10</v>
      </c>
      <c r="D2516">
        <v>5</v>
      </c>
      <c r="E2516" t="s">
        <v>85</v>
      </c>
      <c r="F2516">
        <v>98</v>
      </c>
      <c r="G2516">
        <v>63</v>
      </c>
      <c r="H2516" t="s">
        <v>96</v>
      </c>
      <c r="I2516">
        <v>1633</v>
      </c>
      <c r="J2516" t="s">
        <v>119</v>
      </c>
      <c r="K2516" t="s">
        <v>1520</v>
      </c>
      <c r="L2516" t="s">
        <v>1537</v>
      </c>
      <c r="M2516">
        <v>2581</v>
      </c>
      <c r="N2516" t="s">
        <v>96</v>
      </c>
      <c r="O2516" t="s">
        <v>96</v>
      </c>
      <c r="P2516" t="s">
        <v>96</v>
      </c>
      <c r="Q2516" t="s">
        <v>96</v>
      </c>
      <c r="R2516" t="s">
        <v>96</v>
      </c>
      <c r="S2516" t="s">
        <v>96</v>
      </c>
      <c r="T2516" t="s">
        <v>96</v>
      </c>
    </row>
    <row r="2517" spans="2:20" x14ac:dyDescent="0.25">
      <c r="B2517">
        <v>2005</v>
      </c>
      <c r="C2517">
        <v>10</v>
      </c>
      <c r="D2517">
        <v>5</v>
      </c>
      <c r="E2517" t="s">
        <v>98</v>
      </c>
      <c r="F2517">
        <v>80</v>
      </c>
      <c r="G2517">
        <v>76</v>
      </c>
      <c r="H2517" t="s">
        <v>96</v>
      </c>
      <c r="I2517">
        <v>1692</v>
      </c>
      <c r="J2517" t="s">
        <v>119</v>
      </c>
      <c r="K2517" t="s">
        <v>1532</v>
      </c>
      <c r="L2517" t="s">
        <v>1533</v>
      </c>
      <c r="M2517">
        <v>2219</v>
      </c>
      <c r="N2517" t="s">
        <v>96</v>
      </c>
      <c r="O2517" t="s">
        <v>96</v>
      </c>
      <c r="P2517" t="s">
        <v>96</v>
      </c>
      <c r="Q2517" t="s">
        <v>96</v>
      </c>
      <c r="R2517" t="s">
        <v>96</v>
      </c>
      <c r="S2517" t="s">
        <v>96</v>
      </c>
      <c r="T2517" t="s">
        <v>96</v>
      </c>
    </row>
    <row r="2518" spans="2:20" x14ac:dyDescent="0.25">
      <c r="B2518">
        <v>2005</v>
      </c>
      <c r="C2518">
        <v>10</v>
      </c>
      <c r="D2518">
        <v>5</v>
      </c>
      <c r="E2518" t="s">
        <v>99</v>
      </c>
      <c r="F2518">
        <v>120</v>
      </c>
      <c r="G2518">
        <v>47</v>
      </c>
      <c r="H2518" t="s">
        <v>96</v>
      </c>
      <c r="I2518">
        <v>1750</v>
      </c>
      <c r="J2518" t="s">
        <v>119</v>
      </c>
      <c r="K2518" t="s">
        <v>1530</v>
      </c>
      <c r="L2518" t="s">
        <v>1535</v>
      </c>
      <c r="M2518">
        <v>3697</v>
      </c>
      <c r="N2518" t="s">
        <v>96</v>
      </c>
      <c r="O2518" t="s">
        <v>96</v>
      </c>
      <c r="P2518" t="s">
        <v>96</v>
      </c>
      <c r="Q2518" t="s">
        <v>96</v>
      </c>
      <c r="R2518" t="s">
        <v>96</v>
      </c>
      <c r="S2518" t="s">
        <v>96</v>
      </c>
      <c r="T2518" t="s">
        <v>96</v>
      </c>
    </row>
    <row r="2519" spans="2:20" x14ac:dyDescent="0.25">
      <c r="B2519">
        <v>2005</v>
      </c>
      <c r="C2519">
        <v>10</v>
      </c>
      <c r="D2519">
        <v>5</v>
      </c>
      <c r="E2519" t="s">
        <v>85</v>
      </c>
      <c r="F2519">
        <v>100</v>
      </c>
      <c r="G2519">
        <v>31</v>
      </c>
      <c r="H2519" t="s">
        <v>96</v>
      </c>
      <c r="I2519">
        <v>1800</v>
      </c>
      <c r="J2519" t="s">
        <v>119</v>
      </c>
      <c r="K2519" t="s">
        <v>1536</v>
      </c>
      <c r="L2519" t="s">
        <v>26</v>
      </c>
      <c r="M2519">
        <v>5788</v>
      </c>
      <c r="N2519" t="s">
        <v>96</v>
      </c>
      <c r="O2519" t="s">
        <v>96</v>
      </c>
      <c r="P2519" t="s">
        <v>96</v>
      </c>
      <c r="Q2519" t="s">
        <v>96</v>
      </c>
      <c r="R2519" t="s">
        <v>96</v>
      </c>
      <c r="S2519" t="s">
        <v>96</v>
      </c>
      <c r="T2519" t="s">
        <v>96</v>
      </c>
    </row>
    <row r="2520" spans="2:20" x14ac:dyDescent="0.25">
      <c r="B2520">
        <v>2005</v>
      </c>
      <c r="C2520">
        <v>10</v>
      </c>
      <c r="D2520">
        <v>5</v>
      </c>
      <c r="E2520" t="s">
        <v>85</v>
      </c>
      <c r="F2520">
        <v>144</v>
      </c>
      <c r="G2520">
        <v>11</v>
      </c>
      <c r="H2520" t="s">
        <v>96</v>
      </c>
      <c r="I2520">
        <v>1910</v>
      </c>
      <c r="J2520" t="s">
        <v>119</v>
      </c>
      <c r="K2520" t="s">
        <v>1538</v>
      </c>
      <c r="L2520" t="s">
        <v>1539</v>
      </c>
      <c r="M2520">
        <v>17974</v>
      </c>
      <c r="N2520" t="s">
        <v>96</v>
      </c>
      <c r="O2520" t="s">
        <v>96</v>
      </c>
      <c r="P2520" t="s">
        <v>96</v>
      </c>
      <c r="Q2520" t="s">
        <v>96</v>
      </c>
      <c r="R2520" t="s">
        <v>96</v>
      </c>
      <c r="S2520" t="s">
        <v>96</v>
      </c>
      <c r="T2520" t="s">
        <v>96</v>
      </c>
    </row>
    <row r="2521" spans="2:20" x14ac:dyDescent="0.25">
      <c r="B2521">
        <v>2005</v>
      </c>
      <c r="C2521">
        <v>10</v>
      </c>
      <c r="D2521">
        <v>6</v>
      </c>
      <c r="E2521" t="s">
        <v>79</v>
      </c>
      <c r="F2521">
        <v>17.600000000000001</v>
      </c>
      <c r="G2521">
        <v>100</v>
      </c>
      <c r="H2521">
        <v>132</v>
      </c>
      <c r="I2521">
        <v>3000</v>
      </c>
      <c r="J2521" t="s">
        <v>115</v>
      </c>
      <c r="K2521" t="s">
        <v>1455</v>
      </c>
      <c r="L2521" t="s">
        <v>1456</v>
      </c>
      <c r="M2521">
        <v>3000</v>
      </c>
      <c r="N2521">
        <v>22.8</v>
      </c>
      <c r="O2521" t="s">
        <v>96</v>
      </c>
      <c r="P2521" t="s">
        <v>534</v>
      </c>
      <c r="Q2521" t="s">
        <v>96</v>
      </c>
      <c r="R2521" t="s">
        <v>96</v>
      </c>
      <c r="S2521" t="s">
        <v>96</v>
      </c>
      <c r="T2521" t="s">
        <v>96</v>
      </c>
    </row>
    <row r="2522" spans="2:20" x14ac:dyDescent="0.25">
      <c r="B2522">
        <v>2005</v>
      </c>
      <c r="C2522">
        <v>10</v>
      </c>
      <c r="D2522">
        <v>6</v>
      </c>
      <c r="E2522" t="s">
        <v>79</v>
      </c>
      <c r="F2522">
        <v>174</v>
      </c>
      <c r="G2522">
        <v>92</v>
      </c>
      <c r="H2522">
        <v>101</v>
      </c>
      <c r="I2522">
        <v>1451</v>
      </c>
      <c r="J2522" t="s">
        <v>116</v>
      </c>
      <c r="K2522" t="s">
        <v>1487</v>
      </c>
      <c r="L2522" t="s">
        <v>1488</v>
      </c>
      <c r="M2522">
        <v>1575</v>
      </c>
      <c r="N2522">
        <v>16.82</v>
      </c>
      <c r="O2522" t="s">
        <v>96</v>
      </c>
      <c r="P2522" t="s">
        <v>96</v>
      </c>
      <c r="Q2522" t="s">
        <v>96</v>
      </c>
      <c r="R2522" t="s">
        <v>96</v>
      </c>
      <c r="S2522" t="s">
        <v>96</v>
      </c>
      <c r="T2522" t="s">
        <v>96</v>
      </c>
    </row>
    <row r="2523" spans="2:20" x14ac:dyDescent="0.25">
      <c r="B2523">
        <v>2005</v>
      </c>
      <c r="C2523">
        <v>10</v>
      </c>
      <c r="D2523">
        <v>6</v>
      </c>
      <c r="E2523" t="s">
        <v>79</v>
      </c>
      <c r="F2523">
        <v>160</v>
      </c>
      <c r="G2523">
        <v>72</v>
      </c>
      <c r="H2523">
        <v>109</v>
      </c>
      <c r="I2523">
        <v>1500</v>
      </c>
      <c r="J2523" t="s">
        <v>116</v>
      </c>
      <c r="K2523" t="s">
        <v>1487</v>
      </c>
      <c r="L2523" t="s">
        <v>26</v>
      </c>
      <c r="M2523">
        <v>2087</v>
      </c>
      <c r="N2523">
        <v>19.190000000000001</v>
      </c>
      <c r="O2523" t="s">
        <v>96</v>
      </c>
      <c r="P2523" t="s">
        <v>96</v>
      </c>
      <c r="Q2523" t="s">
        <v>96</v>
      </c>
      <c r="R2523" t="s">
        <v>96</v>
      </c>
      <c r="S2523" t="s">
        <v>96</v>
      </c>
      <c r="T2523" t="s">
        <v>96</v>
      </c>
    </row>
    <row r="2524" spans="2:20" x14ac:dyDescent="0.25">
      <c r="B2524">
        <v>2005</v>
      </c>
      <c r="C2524">
        <v>10</v>
      </c>
      <c r="D2524">
        <v>6</v>
      </c>
      <c r="E2524" t="s">
        <v>78</v>
      </c>
      <c r="F2524">
        <v>517</v>
      </c>
      <c r="G2524">
        <v>98</v>
      </c>
      <c r="H2524">
        <v>111</v>
      </c>
      <c r="I2524">
        <v>2921</v>
      </c>
      <c r="J2524" t="s">
        <v>116</v>
      </c>
      <c r="K2524" t="s">
        <v>1462</v>
      </c>
      <c r="L2524" t="s">
        <v>1065</v>
      </c>
      <c r="M2524">
        <v>2989</v>
      </c>
      <c r="N2524">
        <v>26.95</v>
      </c>
      <c r="O2524" t="s">
        <v>96</v>
      </c>
      <c r="P2524" t="s">
        <v>534</v>
      </c>
      <c r="Q2524" t="s">
        <v>96</v>
      </c>
      <c r="R2524" t="s">
        <v>96</v>
      </c>
      <c r="S2524" t="s">
        <v>96</v>
      </c>
      <c r="T2524" t="s">
        <v>96</v>
      </c>
    </row>
    <row r="2525" spans="2:20" x14ac:dyDescent="0.25">
      <c r="B2525">
        <v>2005</v>
      </c>
      <c r="C2525">
        <v>10</v>
      </c>
      <c r="D2525">
        <v>6</v>
      </c>
      <c r="E2525" t="s">
        <v>84</v>
      </c>
      <c r="F2525">
        <v>65</v>
      </c>
      <c r="G2525">
        <v>96</v>
      </c>
      <c r="H2525">
        <v>85</v>
      </c>
      <c r="I2525">
        <v>1800</v>
      </c>
      <c r="J2525" t="s">
        <v>117</v>
      </c>
      <c r="K2525" t="s">
        <v>1506</v>
      </c>
      <c r="L2525" t="s">
        <v>1507</v>
      </c>
      <c r="M2525">
        <v>1872</v>
      </c>
      <c r="N2525">
        <v>21.92</v>
      </c>
      <c r="O2525" t="s">
        <v>96</v>
      </c>
      <c r="P2525" t="s">
        <v>96</v>
      </c>
      <c r="Q2525" t="s">
        <v>96</v>
      </c>
      <c r="R2525" t="s">
        <v>96</v>
      </c>
      <c r="S2525" t="s">
        <v>96</v>
      </c>
      <c r="T2525" t="s">
        <v>96</v>
      </c>
    </row>
    <row r="2526" spans="2:20" x14ac:dyDescent="0.25">
      <c r="B2526">
        <v>2005</v>
      </c>
      <c r="C2526">
        <v>10</v>
      </c>
      <c r="D2526">
        <v>6</v>
      </c>
      <c r="E2526" t="s">
        <v>82</v>
      </c>
      <c r="F2526">
        <v>40</v>
      </c>
      <c r="G2526" t="s">
        <v>96</v>
      </c>
      <c r="H2526" t="s">
        <v>96</v>
      </c>
      <c r="I2526">
        <v>1100</v>
      </c>
      <c r="J2526" t="s">
        <v>119</v>
      </c>
      <c r="K2526" t="s">
        <v>1480</v>
      </c>
      <c r="L2526" t="s">
        <v>441</v>
      </c>
      <c r="M2526" t="s">
        <v>96</v>
      </c>
      <c r="N2526" t="s">
        <v>96</v>
      </c>
      <c r="O2526" t="s">
        <v>96</v>
      </c>
      <c r="P2526" t="s">
        <v>96</v>
      </c>
      <c r="Q2526" t="s">
        <v>96</v>
      </c>
      <c r="R2526" t="s">
        <v>96</v>
      </c>
      <c r="S2526" t="s">
        <v>96</v>
      </c>
      <c r="T2526" t="s">
        <v>96</v>
      </c>
    </row>
    <row r="2527" spans="2:20" x14ac:dyDescent="0.25">
      <c r="B2527">
        <v>2005</v>
      </c>
      <c r="C2527">
        <v>10</v>
      </c>
      <c r="D2527">
        <v>7</v>
      </c>
      <c r="E2527" t="s">
        <v>79</v>
      </c>
      <c r="F2527">
        <v>460</v>
      </c>
      <c r="G2527">
        <v>83</v>
      </c>
      <c r="H2527">
        <v>112</v>
      </c>
      <c r="I2527">
        <v>1739</v>
      </c>
      <c r="J2527" t="s">
        <v>116</v>
      </c>
      <c r="K2527" t="s">
        <v>1455</v>
      </c>
      <c r="L2527" t="s">
        <v>1489</v>
      </c>
      <c r="M2527">
        <v>2021</v>
      </c>
      <c r="N2527">
        <v>17.97</v>
      </c>
      <c r="O2527" t="s">
        <v>96</v>
      </c>
      <c r="P2527" t="s">
        <v>96</v>
      </c>
      <c r="Q2527" t="s">
        <v>96</v>
      </c>
      <c r="R2527" t="s">
        <v>96</v>
      </c>
      <c r="S2527" t="s">
        <v>96</v>
      </c>
      <c r="T2527" t="s">
        <v>96</v>
      </c>
    </row>
    <row r="2528" spans="2:20" x14ac:dyDescent="0.25">
      <c r="B2528">
        <v>2005</v>
      </c>
      <c r="C2528">
        <v>10</v>
      </c>
      <c r="D2528">
        <v>8</v>
      </c>
      <c r="E2528" t="s">
        <v>78</v>
      </c>
      <c r="F2528">
        <v>60</v>
      </c>
      <c r="G2528">
        <v>82</v>
      </c>
      <c r="H2528">
        <v>109</v>
      </c>
      <c r="I2528">
        <v>1800</v>
      </c>
      <c r="J2528" t="s">
        <v>116</v>
      </c>
      <c r="K2528" t="s">
        <v>1490</v>
      </c>
      <c r="L2528" t="s">
        <v>1491</v>
      </c>
      <c r="M2528">
        <v>2191</v>
      </c>
      <c r="N2528">
        <v>20.02</v>
      </c>
      <c r="O2528" t="s">
        <v>96</v>
      </c>
      <c r="P2528" t="s">
        <v>96</v>
      </c>
      <c r="Q2528" t="s">
        <v>96</v>
      </c>
      <c r="R2528" t="s">
        <v>96</v>
      </c>
      <c r="S2528" t="s">
        <v>96</v>
      </c>
      <c r="T2528" t="s">
        <v>96</v>
      </c>
    </row>
    <row r="2529" spans="2:20" x14ac:dyDescent="0.25">
      <c r="B2529">
        <v>2005</v>
      </c>
      <c r="C2529">
        <v>10</v>
      </c>
      <c r="D2529">
        <v>8</v>
      </c>
      <c r="E2529" t="s">
        <v>82</v>
      </c>
      <c r="F2529">
        <v>60</v>
      </c>
      <c r="G2529">
        <v>53</v>
      </c>
      <c r="H2529" t="s">
        <v>96</v>
      </c>
      <c r="I2529">
        <v>1250</v>
      </c>
      <c r="J2529" t="s">
        <v>119</v>
      </c>
      <c r="K2529" t="s">
        <v>1502</v>
      </c>
      <c r="L2529" t="s">
        <v>1519</v>
      </c>
      <c r="M2529">
        <v>2366</v>
      </c>
      <c r="N2529" t="s">
        <v>96</v>
      </c>
      <c r="O2529" t="s">
        <v>96</v>
      </c>
      <c r="P2529" t="s">
        <v>96</v>
      </c>
      <c r="Q2529" t="s">
        <v>96</v>
      </c>
      <c r="R2529" t="s">
        <v>96</v>
      </c>
      <c r="S2529" t="s">
        <v>96</v>
      </c>
      <c r="T2529" t="s">
        <v>96</v>
      </c>
    </row>
    <row r="2530" spans="2:20" x14ac:dyDescent="0.25">
      <c r="B2530">
        <v>2005</v>
      </c>
      <c r="C2530">
        <v>10</v>
      </c>
      <c r="D2530">
        <v>8</v>
      </c>
      <c r="E2530" t="s">
        <v>85</v>
      </c>
      <c r="F2530">
        <v>56.5</v>
      </c>
      <c r="G2530">
        <v>76</v>
      </c>
      <c r="H2530" t="s">
        <v>96</v>
      </c>
      <c r="I2530">
        <v>1416</v>
      </c>
      <c r="J2530" t="s">
        <v>119</v>
      </c>
      <c r="K2530" t="s">
        <v>1540</v>
      </c>
      <c r="L2530" t="s">
        <v>1541</v>
      </c>
      <c r="M2530">
        <v>1874</v>
      </c>
      <c r="N2530" t="s">
        <v>96</v>
      </c>
      <c r="O2530" t="s">
        <v>96</v>
      </c>
      <c r="P2530" t="s">
        <v>96</v>
      </c>
      <c r="Q2530" t="s">
        <v>96</v>
      </c>
      <c r="R2530" t="s">
        <v>96</v>
      </c>
      <c r="S2530" t="s">
        <v>96</v>
      </c>
      <c r="T2530" t="s">
        <v>96</v>
      </c>
    </row>
    <row r="2531" spans="2:20" x14ac:dyDescent="0.25">
      <c r="B2531">
        <v>2005</v>
      </c>
      <c r="C2531">
        <v>10</v>
      </c>
      <c r="D2531">
        <v>8</v>
      </c>
      <c r="E2531" t="s">
        <v>85</v>
      </c>
      <c r="F2531">
        <v>30.33</v>
      </c>
      <c r="G2531">
        <v>50</v>
      </c>
      <c r="H2531" t="s">
        <v>96</v>
      </c>
      <c r="I2531">
        <v>2000</v>
      </c>
      <c r="J2531" t="s">
        <v>119</v>
      </c>
      <c r="K2531" t="s">
        <v>1540</v>
      </c>
      <c r="L2531" t="s">
        <v>1542</v>
      </c>
      <c r="M2531">
        <v>3991</v>
      </c>
      <c r="N2531" t="s">
        <v>96</v>
      </c>
      <c r="O2531" t="s">
        <v>96</v>
      </c>
      <c r="P2531" t="s">
        <v>96</v>
      </c>
      <c r="Q2531" t="s">
        <v>96</v>
      </c>
      <c r="R2531" t="s">
        <v>96</v>
      </c>
      <c r="S2531" t="s">
        <v>96</v>
      </c>
      <c r="T2531" t="s">
        <v>96</v>
      </c>
    </row>
    <row r="2532" spans="2:20" x14ac:dyDescent="0.25">
      <c r="B2532">
        <v>2005</v>
      </c>
      <c r="C2532">
        <v>10</v>
      </c>
      <c r="D2532">
        <v>8</v>
      </c>
      <c r="E2532" t="s">
        <v>85</v>
      </c>
      <c r="F2532">
        <v>98.3</v>
      </c>
      <c r="G2532">
        <v>31</v>
      </c>
      <c r="H2532" t="s">
        <v>96</v>
      </c>
      <c r="I2532">
        <v>2034</v>
      </c>
      <c r="J2532" t="s">
        <v>119</v>
      </c>
      <c r="K2532" t="s">
        <v>1543</v>
      </c>
      <c r="L2532" t="s">
        <v>1544</v>
      </c>
      <c r="M2532">
        <v>6667</v>
      </c>
      <c r="N2532" t="s">
        <v>96</v>
      </c>
      <c r="O2532" t="s">
        <v>96</v>
      </c>
      <c r="P2532" t="s">
        <v>96</v>
      </c>
      <c r="Q2532" t="s">
        <v>96</v>
      </c>
      <c r="R2532" t="s">
        <v>96</v>
      </c>
      <c r="S2532" t="s">
        <v>96</v>
      </c>
      <c r="T2532" t="s">
        <v>96</v>
      </c>
    </row>
    <row r="2533" spans="2:20" x14ac:dyDescent="0.25">
      <c r="B2533">
        <v>2005</v>
      </c>
      <c r="C2533">
        <v>10</v>
      </c>
      <c r="D2533">
        <v>9</v>
      </c>
      <c r="E2533" t="s">
        <v>92</v>
      </c>
      <c r="F2533">
        <v>27.9</v>
      </c>
      <c r="G2533">
        <v>82</v>
      </c>
      <c r="H2533">
        <v>120</v>
      </c>
      <c r="I2533">
        <v>1721</v>
      </c>
      <c r="J2533" t="s">
        <v>115</v>
      </c>
      <c r="K2533" t="s">
        <v>1496</v>
      </c>
      <c r="L2533" t="s">
        <v>1497</v>
      </c>
      <c r="M2533">
        <v>2087</v>
      </c>
      <c r="N2533">
        <v>17.39</v>
      </c>
      <c r="O2533" t="s">
        <v>96</v>
      </c>
      <c r="P2533" t="s">
        <v>537</v>
      </c>
      <c r="Q2533" t="s">
        <v>96</v>
      </c>
      <c r="R2533" t="s">
        <v>96</v>
      </c>
      <c r="S2533" t="s">
        <v>96</v>
      </c>
      <c r="T2533" t="s">
        <v>96</v>
      </c>
    </row>
    <row r="2534" spans="2:20" x14ac:dyDescent="0.25">
      <c r="B2534">
        <v>2005</v>
      </c>
      <c r="C2534">
        <v>10</v>
      </c>
      <c r="D2534">
        <v>9</v>
      </c>
      <c r="E2534" t="s">
        <v>79</v>
      </c>
      <c r="F2534">
        <v>18</v>
      </c>
      <c r="G2534">
        <v>81</v>
      </c>
      <c r="H2534">
        <v>124</v>
      </c>
      <c r="I2534">
        <v>3160</v>
      </c>
      <c r="J2534" t="s">
        <v>115</v>
      </c>
      <c r="K2534" t="s">
        <v>1457</v>
      </c>
      <c r="L2534" t="s">
        <v>1458</v>
      </c>
      <c r="M2534">
        <v>3923</v>
      </c>
      <c r="N2534">
        <v>31.66</v>
      </c>
      <c r="O2534" t="s">
        <v>96</v>
      </c>
      <c r="P2534" t="s">
        <v>534</v>
      </c>
      <c r="Q2534" t="s">
        <v>96</v>
      </c>
      <c r="R2534" t="s">
        <v>96</v>
      </c>
      <c r="S2534" t="s">
        <v>96</v>
      </c>
      <c r="T2534" t="s">
        <v>96</v>
      </c>
    </row>
    <row r="2535" spans="2:20" x14ac:dyDescent="0.25">
      <c r="B2535">
        <v>2005</v>
      </c>
      <c r="C2535">
        <v>10</v>
      </c>
      <c r="D2535">
        <v>9</v>
      </c>
      <c r="E2535" t="s">
        <v>79</v>
      </c>
      <c r="F2535">
        <v>39.5</v>
      </c>
      <c r="G2535">
        <v>94</v>
      </c>
      <c r="H2535">
        <v>117</v>
      </c>
      <c r="I2535">
        <v>3250</v>
      </c>
      <c r="J2535" t="s">
        <v>115</v>
      </c>
      <c r="K2535" t="s">
        <v>1451</v>
      </c>
      <c r="L2535" t="s">
        <v>1459</v>
      </c>
      <c r="M2535">
        <v>3442</v>
      </c>
      <c r="N2535">
        <v>29.47</v>
      </c>
      <c r="O2535" t="s">
        <v>96</v>
      </c>
      <c r="P2535" t="s">
        <v>537</v>
      </c>
      <c r="Q2535" t="s">
        <v>96</v>
      </c>
      <c r="R2535" t="s">
        <v>96</v>
      </c>
      <c r="S2535" t="s">
        <v>96</v>
      </c>
      <c r="T2535" t="s">
        <v>96</v>
      </c>
    </row>
    <row r="2536" spans="2:20" x14ac:dyDescent="0.25">
      <c r="B2536">
        <v>2005</v>
      </c>
      <c r="C2536">
        <v>10</v>
      </c>
      <c r="D2536">
        <v>9</v>
      </c>
      <c r="E2536" t="s">
        <v>83</v>
      </c>
      <c r="F2536">
        <v>160</v>
      </c>
      <c r="G2536">
        <v>99</v>
      </c>
      <c r="H2536">
        <v>106</v>
      </c>
      <c r="I2536">
        <v>1600</v>
      </c>
      <c r="J2536" t="s">
        <v>116</v>
      </c>
      <c r="K2536" t="s">
        <v>1492</v>
      </c>
      <c r="L2536" t="s">
        <v>1493</v>
      </c>
      <c r="M2536">
        <v>1618</v>
      </c>
      <c r="N2536">
        <v>15.2</v>
      </c>
      <c r="O2536" t="s">
        <v>96</v>
      </c>
      <c r="P2536" t="s">
        <v>96</v>
      </c>
      <c r="Q2536" t="s">
        <v>96</v>
      </c>
      <c r="R2536" t="s">
        <v>96</v>
      </c>
      <c r="S2536" t="s">
        <v>96</v>
      </c>
      <c r="T2536" t="s">
        <v>96</v>
      </c>
    </row>
    <row r="2537" spans="2:20" x14ac:dyDescent="0.25">
      <c r="B2537">
        <v>2005</v>
      </c>
      <c r="C2537">
        <v>10</v>
      </c>
      <c r="D2537">
        <v>9</v>
      </c>
      <c r="E2537" t="s">
        <v>82</v>
      </c>
      <c r="F2537">
        <v>80</v>
      </c>
      <c r="G2537">
        <v>99</v>
      </c>
      <c r="H2537">
        <v>108</v>
      </c>
      <c r="I2537">
        <v>2050</v>
      </c>
      <c r="J2537" t="s">
        <v>116</v>
      </c>
      <c r="K2537" t="s">
        <v>1494</v>
      </c>
      <c r="L2537" t="s">
        <v>1495</v>
      </c>
      <c r="M2537">
        <v>2060</v>
      </c>
      <c r="N2537">
        <v>19.079999999999998</v>
      </c>
      <c r="O2537" t="s">
        <v>96</v>
      </c>
      <c r="P2537" t="s">
        <v>96</v>
      </c>
      <c r="Q2537" t="s">
        <v>96</v>
      </c>
      <c r="R2537" t="s">
        <v>96</v>
      </c>
      <c r="S2537" t="s">
        <v>96</v>
      </c>
      <c r="T2537" t="s">
        <v>96</v>
      </c>
    </row>
    <row r="2538" spans="2:20" x14ac:dyDescent="0.25">
      <c r="B2538">
        <v>2005</v>
      </c>
      <c r="C2538">
        <v>10</v>
      </c>
      <c r="D2538">
        <v>9</v>
      </c>
      <c r="E2538" t="s">
        <v>85</v>
      </c>
      <c r="F2538">
        <v>520</v>
      </c>
      <c r="G2538">
        <v>12</v>
      </c>
      <c r="H2538" t="s">
        <v>96</v>
      </c>
      <c r="I2538">
        <v>1748</v>
      </c>
      <c r="J2538" t="s">
        <v>119</v>
      </c>
      <c r="K2538" t="s">
        <v>1543</v>
      </c>
      <c r="L2538" t="s">
        <v>1546</v>
      </c>
      <c r="M2538">
        <v>15002</v>
      </c>
      <c r="N2538" t="s">
        <v>96</v>
      </c>
      <c r="O2538" t="s">
        <v>96</v>
      </c>
      <c r="P2538" t="s">
        <v>96</v>
      </c>
      <c r="Q2538" t="s">
        <v>96</v>
      </c>
      <c r="R2538" t="s">
        <v>96</v>
      </c>
      <c r="S2538" t="s">
        <v>96</v>
      </c>
      <c r="T2538" t="s">
        <v>96</v>
      </c>
    </row>
    <row r="2539" spans="2:20" x14ac:dyDescent="0.25">
      <c r="B2539">
        <v>2005</v>
      </c>
      <c r="C2539">
        <v>10</v>
      </c>
      <c r="D2539">
        <v>9</v>
      </c>
      <c r="E2539" t="s">
        <v>85</v>
      </c>
      <c r="F2539">
        <v>80</v>
      </c>
      <c r="G2539">
        <v>22</v>
      </c>
      <c r="H2539" t="s">
        <v>96</v>
      </c>
      <c r="I2539">
        <v>2100</v>
      </c>
      <c r="J2539" t="s">
        <v>119</v>
      </c>
      <c r="K2539" t="s">
        <v>1540</v>
      </c>
      <c r="L2539" t="s">
        <v>1545</v>
      </c>
      <c r="M2539">
        <v>9492</v>
      </c>
      <c r="N2539" t="s">
        <v>96</v>
      </c>
      <c r="O2539" t="s">
        <v>96</v>
      </c>
      <c r="P2539" t="s">
        <v>96</v>
      </c>
      <c r="Q2539" t="s">
        <v>96</v>
      </c>
      <c r="R2539" t="s">
        <v>96</v>
      </c>
      <c r="S2539" t="s">
        <v>96</v>
      </c>
      <c r="T2539" t="s">
        <v>96</v>
      </c>
    </row>
    <row r="2540" spans="2:20" x14ac:dyDescent="0.25">
      <c r="B2540">
        <v>2005</v>
      </c>
      <c r="C2540">
        <v>10</v>
      </c>
      <c r="D2540">
        <v>10</v>
      </c>
      <c r="E2540" t="s">
        <v>81</v>
      </c>
      <c r="F2540">
        <v>180</v>
      </c>
      <c r="G2540">
        <v>85</v>
      </c>
      <c r="H2540">
        <v>119</v>
      </c>
      <c r="I2540">
        <v>2533</v>
      </c>
      <c r="J2540" t="s">
        <v>115</v>
      </c>
      <c r="K2540" t="s">
        <v>1469</v>
      </c>
      <c r="L2540" t="s">
        <v>1470</v>
      </c>
      <c r="M2540">
        <v>2986</v>
      </c>
      <c r="N2540">
        <v>25.18</v>
      </c>
      <c r="O2540" t="s">
        <v>96</v>
      </c>
      <c r="P2540" t="s">
        <v>537</v>
      </c>
      <c r="Q2540" t="s">
        <v>96</v>
      </c>
      <c r="R2540" t="s">
        <v>96</v>
      </c>
      <c r="S2540" t="s">
        <v>96</v>
      </c>
      <c r="T2540" t="s">
        <v>96</v>
      </c>
    </row>
    <row r="2541" spans="2:20" x14ac:dyDescent="0.25">
      <c r="B2541">
        <v>2005</v>
      </c>
      <c r="C2541">
        <v>10</v>
      </c>
      <c r="D2541">
        <v>10</v>
      </c>
      <c r="E2541" t="s">
        <v>84</v>
      </c>
      <c r="F2541">
        <v>79</v>
      </c>
      <c r="G2541">
        <v>87</v>
      </c>
      <c r="H2541">
        <v>103</v>
      </c>
      <c r="I2541">
        <v>1747</v>
      </c>
      <c r="J2541" t="s">
        <v>116</v>
      </c>
      <c r="K2541" t="s">
        <v>1498</v>
      </c>
      <c r="L2541" t="s">
        <v>1087</v>
      </c>
      <c r="M2541">
        <v>1997</v>
      </c>
      <c r="N2541">
        <v>19.39</v>
      </c>
      <c r="O2541" t="s">
        <v>96</v>
      </c>
      <c r="P2541" t="s">
        <v>96</v>
      </c>
      <c r="Q2541" t="s">
        <v>96</v>
      </c>
      <c r="R2541" t="s">
        <v>96</v>
      </c>
      <c r="S2541" t="s">
        <v>96</v>
      </c>
      <c r="T2541" t="s">
        <v>96</v>
      </c>
    </row>
    <row r="2542" spans="2:20" x14ac:dyDescent="0.25">
      <c r="B2542">
        <v>2005</v>
      </c>
      <c r="C2542">
        <v>10</v>
      </c>
      <c r="D2542">
        <v>10</v>
      </c>
      <c r="E2542" t="s">
        <v>82</v>
      </c>
      <c r="F2542">
        <v>82</v>
      </c>
      <c r="G2542">
        <v>82</v>
      </c>
      <c r="H2542">
        <v>104</v>
      </c>
      <c r="I2542">
        <v>1829</v>
      </c>
      <c r="J2542" t="s">
        <v>116</v>
      </c>
      <c r="K2542" t="s">
        <v>1494</v>
      </c>
      <c r="L2542" t="s">
        <v>1499</v>
      </c>
      <c r="M2542">
        <v>2290</v>
      </c>
      <c r="N2542">
        <v>21.98</v>
      </c>
      <c r="O2542" t="s">
        <v>96</v>
      </c>
      <c r="P2542" t="s">
        <v>537</v>
      </c>
      <c r="Q2542" t="s">
        <v>96</v>
      </c>
      <c r="R2542" t="s">
        <v>96</v>
      </c>
      <c r="S2542" t="s">
        <v>96</v>
      </c>
      <c r="T2542" t="s">
        <v>96</v>
      </c>
    </row>
    <row r="2543" spans="2:20" x14ac:dyDescent="0.25">
      <c r="B2543">
        <v>2005</v>
      </c>
      <c r="C2543">
        <v>10</v>
      </c>
      <c r="D2543">
        <v>10</v>
      </c>
      <c r="E2543" t="s">
        <v>82</v>
      </c>
      <c r="F2543">
        <v>63</v>
      </c>
      <c r="G2543">
        <v>100</v>
      </c>
      <c r="H2543">
        <v>106</v>
      </c>
      <c r="I2543">
        <v>2032</v>
      </c>
      <c r="J2543" t="s">
        <v>116</v>
      </c>
      <c r="K2543" t="s">
        <v>1500</v>
      </c>
      <c r="L2543" t="s">
        <v>1499</v>
      </c>
      <c r="M2543">
        <v>2032</v>
      </c>
      <c r="N2543">
        <v>19.09</v>
      </c>
      <c r="O2543" t="s">
        <v>96</v>
      </c>
      <c r="P2543" t="s">
        <v>96</v>
      </c>
      <c r="Q2543" t="s">
        <v>96</v>
      </c>
      <c r="R2543" t="s">
        <v>96</v>
      </c>
      <c r="S2543" t="s">
        <v>96</v>
      </c>
      <c r="T2543" t="s">
        <v>96</v>
      </c>
    </row>
    <row r="2544" spans="2:20" x14ac:dyDescent="0.25">
      <c r="B2544">
        <v>2005</v>
      </c>
      <c r="C2544">
        <v>10</v>
      </c>
      <c r="D2544">
        <v>10</v>
      </c>
      <c r="E2544" t="s">
        <v>99</v>
      </c>
      <c r="F2544">
        <v>60</v>
      </c>
      <c r="G2544">
        <v>75</v>
      </c>
      <c r="H2544" t="s">
        <v>96</v>
      </c>
      <c r="I2544">
        <v>1800</v>
      </c>
      <c r="J2544" t="s">
        <v>119</v>
      </c>
      <c r="K2544" t="s">
        <v>1547</v>
      </c>
      <c r="L2544" t="s">
        <v>1548</v>
      </c>
      <c r="M2544">
        <v>2405</v>
      </c>
      <c r="N2544" t="s">
        <v>96</v>
      </c>
      <c r="O2544" t="s">
        <v>96</v>
      </c>
      <c r="P2544" t="s">
        <v>96</v>
      </c>
      <c r="Q2544" t="s">
        <v>96</v>
      </c>
      <c r="R2544" t="s">
        <v>96</v>
      </c>
      <c r="S2544" t="s">
        <v>96</v>
      </c>
      <c r="T2544" t="s">
        <v>96</v>
      </c>
    </row>
    <row r="2545" spans="2:20" x14ac:dyDescent="0.25">
      <c r="B2545">
        <v>2005</v>
      </c>
      <c r="C2545">
        <v>10</v>
      </c>
      <c r="D2545">
        <v>11</v>
      </c>
      <c r="E2545" t="s">
        <v>80</v>
      </c>
      <c r="F2545">
        <v>47</v>
      </c>
      <c r="G2545">
        <v>77</v>
      </c>
      <c r="H2545">
        <v>113</v>
      </c>
      <c r="I2545">
        <v>1600</v>
      </c>
      <c r="J2545" t="s">
        <v>116</v>
      </c>
      <c r="K2545" t="s">
        <v>1485</v>
      </c>
      <c r="L2545" t="s">
        <v>1501</v>
      </c>
      <c r="M2545">
        <v>2089</v>
      </c>
      <c r="N2545">
        <v>18.53</v>
      </c>
      <c r="O2545" t="s">
        <v>96</v>
      </c>
      <c r="P2545" t="s">
        <v>537</v>
      </c>
      <c r="Q2545" t="s">
        <v>96</v>
      </c>
      <c r="R2545" t="s">
        <v>96</v>
      </c>
      <c r="S2545" t="s">
        <v>96</v>
      </c>
      <c r="T2545" t="s">
        <v>96</v>
      </c>
    </row>
    <row r="2546" spans="2:20" x14ac:dyDescent="0.25">
      <c r="B2546">
        <v>2005</v>
      </c>
      <c r="C2546">
        <v>10</v>
      </c>
      <c r="D2546">
        <v>11</v>
      </c>
      <c r="E2546" t="s">
        <v>82</v>
      </c>
      <c r="F2546">
        <v>40</v>
      </c>
      <c r="G2546">
        <v>99</v>
      </c>
      <c r="H2546">
        <v>111</v>
      </c>
      <c r="I2546">
        <v>1700</v>
      </c>
      <c r="J2546" t="s">
        <v>116</v>
      </c>
      <c r="K2546" t="s">
        <v>1502</v>
      </c>
      <c r="L2546" t="s">
        <v>1503</v>
      </c>
      <c r="M2546">
        <v>1722</v>
      </c>
      <c r="N2546">
        <v>15.48</v>
      </c>
      <c r="O2546" t="s">
        <v>96</v>
      </c>
      <c r="P2546" t="s">
        <v>96</v>
      </c>
      <c r="Q2546" t="s">
        <v>96</v>
      </c>
      <c r="R2546" t="s">
        <v>96</v>
      </c>
      <c r="S2546" t="s">
        <v>96</v>
      </c>
      <c r="T2546" t="s">
        <v>96</v>
      </c>
    </row>
    <row r="2547" spans="2:20" x14ac:dyDescent="0.25">
      <c r="B2547">
        <v>2005</v>
      </c>
      <c r="C2547">
        <v>10</v>
      </c>
      <c r="D2547">
        <v>11</v>
      </c>
      <c r="E2547" t="s">
        <v>85</v>
      </c>
      <c r="F2547">
        <v>55</v>
      </c>
      <c r="G2547">
        <v>9</v>
      </c>
      <c r="H2547" t="s">
        <v>96</v>
      </c>
      <c r="I2547">
        <v>1800</v>
      </c>
      <c r="J2547" t="s">
        <v>119</v>
      </c>
      <c r="K2547" t="s">
        <v>1549</v>
      </c>
      <c r="L2547" t="s">
        <v>386</v>
      </c>
      <c r="M2547">
        <v>19800</v>
      </c>
      <c r="N2547" t="s">
        <v>96</v>
      </c>
      <c r="O2547" t="s">
        <v>96</v>
      </c>
      <c r="P2547" t="s">
        <v>96</v>
      </c>
      <c r="Q2547" t="s">
        <v>96</v>
      </c>
      <c r="R2547" t="s">
        <v>96</v>
      </c>
      <c r="S2547" t="s">
        <v>96</v>
      </c>
      <c r="T2547" t="s">
        <v>96</v>
      </c>
    </row>
    <row r="2548" spans="2:20" x14ac:dyDescent="0.25">
      <c r="B2548">
        <v>2005</v>
      </c>
      <c r="C2548">
        <v>10</v>
      </c>
      <c r="D2548">
        <v>12</v>
      </c>
      <c r="E2548" t="s">
        <v>81</v>
      </c>
      <c r="F2548">
        <v>80</v>
      </c>
      <c r="G2548">
        <v>100</v>
      </c>
      <c r="H2548">
        <v>147</v>
      </c>
      <c r="I2548">
        <v>3875</v>
      </c>
      <c r="J2548" t="s">
        <v>114</v>
      </c>
      <c r="K2548" t="s">
        <v>1449</v>
      </c>
      <c r="L2548" t="s">
        <v>1390</v>
      </c>
      <c r="M2548">
        <v>3875</v>
      </c>
      <c r="N2548">
        <v>26.23</v>
      </c>
      <c r="O2548" t="s">
        <v>96</v>
      </c>
      <c r="P2548" t="s">
        <v>534</v>
      </c>
      <c r="Q2548" t="s">
        <v>96</v>
      </c>
      <c r="R2548" t="s">
        <v>96</v>
      </c>
      <c r="S2548" t="s">
        <v>96</v>
      </c>
      <c r="T2548" t="s">
        <v>96</v>
      </c>
    </row>
    <row r="2549" spans="2:20" x14ac:dyDescent="0.25">
      <c r="B2549">
        <v>2005</v>
      </c>
      <c r="C2549">
        <v>10</v>
      </c>
      <c r="D2549">
        <v>12</v>
      </c>
      <c r="E2549" t="s">
        <v>84</v>
      </c>
      <c r="F2549">
        <v>122.5</v>
      </c>
      <c r="G2549">
        <v>94</v>
      </c>
      <c r="H2549">
        <v>126</v>
      </c>
      <c r="I2549">
        <v>3456</v>
      </c>
      <c r="J2549" t="s">
        <v>115</v>
      </c>
      <c r="K2549" t="s">
        <v>1448</v>
      </c>
      <c r="L2549" t="s">
        <v>497</v>
      </c>
      <c r="M2549">
        <v>3691</v>
      </c>
      <c r="N2549">
        <v>29.5</v>
      </c>
      <c r="O2549" t="s">
        <v>96</v>
      </c>
      <c r="P2549" t="s">
        <v>537</v>
      </c>
      <c r="Q2549" t="s">
        <v>96</v>
      </c>
      <c r="R2549" t="s">
        <v>96</v>
      </c>
      <c r="S2549" t="s">
        <v>96</v>
      </c>
      <c r="T2549" t="s">
        <v>96</v>
      </c>
    </row>
    <row r="2550" spans="2:20" x14ac:dyDescent="0.25">
      <c r="B2550">
        <v>2005</v>
      </c>
      <c r="C2550">
        <v>10</v>
      </c>
      <c r="D2550">
        <v>12</v>
      </c>
      <c r="E2550" t="s">
        <v>82</v>
      </c>
      <c r="F2550">
        <v>56.5</v>
      </c>
      <c r="G2550">
        <v>88</v>
      </c>
      <c r="H2550">
        <v>104</v>
      </c>
      <c r="I2550">
        <v>1310</v>
      </c>
      <c r="J2550" t="s">
        <v>116</v>
      </c>
      <c r="K2550" t="s">
        <v>1502</v>
      </c>
      <c r="L2550" t="s">
        <v>22</v>
      </c>
      <c r="M2550">
        <v>1495</v>
      </c>
      <c r="N2550">
        <v>14.31</v>
      </c>
      <c r="O2550" t="s">
        <v>96</v>
      </c>
      <c r="P2550" t="s">
        <v>96</v>
      </c>
      <c r="Q2550" t="s">
        <v>96</v>
      </c>
      <c r="R2550" t="s">
        <v>96</v>
      </c>
      <c r="S2550" t="s">
        <v>96</v>
      </c>
      <c r="T2550" t="s">
        <v>96</v>
      </c>
    </row>
    <row r="2551" spans="2:20" x14ac:dyDescent="0.25">
      <c r="B2551">
        <v>2005</v>
      </c>
      <c r="C2551">
        <v>10</v>
      </c>
      <c r="D2551">
        <v>12</v>
      </c>
      <c r="E2551" t="s">
        <v>84</v>
      </c>
      <c r="F2551">
        <v>192</v>
      </c>
      <c r="G2551">
        <v>91</v>
      </c>
      <c r="H2551">
        <v>116</v>
      </c>
      <c r="I2551">
        <v>3466</v>
      </c>
      <c r="J2551" t="s">
        <v>116</v>
      </c>
      <c r="K2551" t="s">
        <v>1447</v>
      </c>
      <c r="L2551" t="s">
        <v>497</v>
      </c>
      <c r="M2551">
        <v>3792</v>
      </c>
      <c r="N2551">
        <v>32.56</v>
      </c>
      <c r="O2551" t="s">
        <v>96</v>
      </c>
      <c r="P2551" t="s">
        <v>537</v>
      </c>
      <c r="Q2551" t="s">
        <v>96</v>
      </c>
      <c r="R2551" t="s">
        <v>96</v>
      </c>
      <c r="S2551" t="s">
        <v>96</v>
      </c>
      <c r="T2551" t="s">
        <v>96</v>
      </c>
    </row>
    <row r="2552" spans="2:20" x14ac:dyDescent="0.25">
      <c r="B2552">
        <v>2006</v>
      </c>
      <c r="C2552">
        <v>1</v>
      </c>
      <c r="D2552">
        <v>1</v>
      </c>
      <c r="E2552" t="s">
        <v>0</v>
      </c>
      <c r="F2552" s="27">
        <v>91.05</v>
      </c>
      <c r="G2552">
        <v>96.650192202086771</v>
      </c>
      <c r="H2552" s="27">
        <v>135</v>
      </c>
      <c r="I2552">
        <v>3374.82</v>
      </c>
      <c r="J2552" t="s">
        <v>114</v>
      </c>
      <c r="K2552" t="s">
        <v>2011</v>
      </c>
      <c r="L2552" t="s">
        <v>2012</v>
      </c>
      <c r="M2552">
        <v>3491.7881931818188</v>
      </c>
      <c r="N2552">
        <v>25.865097727272733</v>
      </c>
      <c r="O2552">
        <v>168.75</v>
      </c>
      <c r="P2552" t="s">
        <v>534</v>
      </c>
      <c r="Q2552" t="s">
        <v>96</v>
      </c>
      <c r="R2552" t="s">
        <v>96</v>
      </c>
      <c r="S2552" t="s">
        <v>96</v>
      </c>
      <c r="T2552" t="s">
        <v>96</v>
      </c>
    </row>
    <row r="2553" spans="2:20" x14ac:dyDescent="0.25">
      <c r="B2553">
        <v>2006</v>
      </c>
      <c r="C2553">
        <v>1</v>
      </c>
      <c r="D2553">
        <v>1</v>
      </c>
      <c r="E2553" t="s">
        <v>8</v>
      </c>
      <c r="F2553" s="27">
        <v>151.21</v>
      </c>
      <c r="G2553">
        <v>97.612591759804232</v>
      </c>
      <c r="H2553" s="27">
        <v>119</v>
      </c>
      <c r="I2553">
        <v>4000</v>
      </c>
      <c r="J2553" t="s">
        <v>114</v>
      </c>
      <c r="K2553" t="s">
        <v>738</v>
      </c>
      <c r="L2553" t="s">
        <v>1613</v>
      </c>
      <c r="M2553">
        <v>4097.831978319783</v>
      </c>
      <c r="N2553">
        <v>34.435562843023384</v>
      </c>
      <c r="O2553">
        <v>148.75</v>
      </c>
      <c r="P2553" t="s">
        <v>534</v>
      </c>
      <c r="Q2553" t="s">
        <v>96</v>
      </c>
      <c r="R2553" t="s">
        <v>96</v>
      </c>
      <c r="S2553" t="s">
        <v>96</v>
      </c>
      <c r="T2553" t="s">
        <v>96</v>
      </c>
    </row>
    <row r="2554" spans="2:20" x14ac:dyDescent="0.25">
      <c r="B2554">
        <v>2006</v>
      </c>
      <c r="C2554">
        <v>1</v>
      </c>
      <c r="D2554">
        <v>1</v>
      </c>
      <c r="E2554" t="s">
        <v>8</v>
      </c>
      <c r="F2554" s="27">
        <v>74.58</v>
      </c>
      <c r="G2554">
        <v>96.272459104317505</v>
      </c>
      <c r="H2554" s="27">
        <v>115</v>
      </c>
      <c r="I2554">
        <v>4156.6099999999997</v>
      </c>
      <c r="J2554" t="s">
        <v>114</v>
      </c>
      <c r="K2554" t="s">
        <v>256</v>
      </c>
      <c r="L2554" t="s">
        <v>2053</v>
      </c>
      <c r="M2554">
        <v>4317.5483816155984</v>
      </c>
      <c r="N2554">
        <v>37.543898970570417</v>
      </c>
      <c r="O2554">
        <v>143.75</v>
      </c>
      <c r="P2554" t="s">
        <v>534</v>
      </c>
      <c r="Q2554" t="s">
        <v>96</v>
      </c>
      <c r="R2554" t="s">
        <v>96</v>
      </c>
      <c r="S2554" t="s">
        <v>96</v>
      </c>
      <c r="T2554" t="s">
        <v>96</v>
      </c>
    </row>
    <row r="2555" spans="2:20" x14ac:dyDescent="0.25">
      <c r="B2555">
        <v>2006</v>
      </c>
      <c r="C2555">
        <v>1</v>
      </c>
      <c r="D2555">
        <v>1</v>
      </c>
      <c r="E2555" t="s">
        <v>8</v>
      </c>
      <c r="F2555" s="27">
        <v>72.5</v>
      </c>
      <c r="G2555">
        <v>96.551724137931032</v>
      </c>
      <c r="H2555" s="27">
        <v>114</v>
      </c>
      <c r="I2555">
        <v>4505.8500000000004</v>
      </c>
      <c r="J2555" t="s">
        <v>114</v>
      </c>
      <c r="K2555" t="s">
        <v>738</v>
      </c>
      <c r="L2555" t="s">
        <v>2054</v>
      </c>
      <c r="M2555">
        <v>4666.7732142857139</v>
      </c>
      <c r="N2555">
        <v>40.936607142857142</v>
      </c>
      <c r="O2555">
        <v>142.5</v>
      </c>
      <c r="P2555" t="s">
        <v>534</v>
      </c>
      <c r="Q2555" t="s">
        <v>96</v>
      </c>
      <c r="R2555" t="s">
        <v>96</v>
      </c>
      <c r="S2555" t="s">
        <v>96</v>
      </c>
      <c r="T2555" t="s">
        <v>96</v>
      </c>
    </row>
    <row r="2556" spans="2:20" x14ac:dyDescent="0.25">
      <c r="B2556">
        <v>2006</v>
      </c>
      <c r="C2556">
        <v>1</v>
      </c>
      <c r="D2556">
        <v>1</v>
      </c>
      <c r="E2556" t="s">
        <v>8</v>
      </c>
      <c r="F2556" s="27">
        <v>107.09</v>
      </c>
      <c r="G2556">
        <v>95.527126715846478</v>
      </c>
      <c r="H2556" s="27">
        <v>127</v>
      </c>
      <c r="I2556">
        <v>4818.38</v>
      </c>
      <c r="J2556" t="s">
        <v>114</v>
      </c>
      <c r="K2556" t="s">
        <v>8</v>
      </c>
      <c r="L2556" t="s">
        <v>2036</v>
      </c>
      <c r="M2556">
        <v>5043.9913411534708</v>
      </c>
      <c r="N2556">
        <v>39.716467253176937</v>
      </c>
      <c r="O2556">
        <v>158.75</v>
      </c>
      <c r="P2556" t="s">
        <v>534</v>
      </c>
      <c r="Q2556" t="s">
        <v>96</v>
      </c>
      <c r="R2556" t="s">
        <v>96</v>
      </c>
      <c r="S2556" t="s">
        <v>96</v>
      </c>
      <c r="T2556" t="s">
        <v>96</v>
      </c>
    </row>
    <row r="2557" spans="2:20" x14ac:dyDescent="0.25">
      <c r="B2557">
        <v>2006</v>
      </c>
      <c r="C2557">
        <v>1</v>
      </c>
      <c r="D2557">
        <v>1</v>
      </c>
      <c r="E2557" t="s">
        <v>0</v>
      </c>
      <c r="F2557" s="27">
        <v>86.56</v>
      </c>
      <c r="G2557">
        <v>98.775415896487985</v>
      </c>
      <c r="H2557" s="27">
        <v>132</v>
      </c>
      <c r="I2557">
        <v>4900</v>
      </c>
      <c r="J2557" t="s">
        <v>114</v>
      </c>
      <c r="K2557" t="s">
        <v>77</v>
      </c>
      <c r="L2557" t="s">
        <v>2018</v>
      </c>
      <c r="M2557">
        <v>4960.7485380116959</v>
      </c>
      <c r="N2557">
        <v>37.581428318270426</v>
      </c>
      <c r="O2557">
        <v>165</v>
      </c>
      <c r="P2557" t="s">
        <v>534</v>
      </c>
      <c r="Q2557" t="s">
        <v>96</v>
      </c>
      <c r="R2557" t="s">
        <v>96</v>
      </c>
      <c r="S2557" t="s">
        <v>96</v>
      </c>
      <c r="T2557" t="s">
        <v>96</v>
      </c>
    </row>
    <row r="2558" spans="2:20" x14ac:dyDescent="0.25">
      <c r="B2558">
        <v>2006</v>
      </c>
      <c r="C2558">
        <v>1</v>
      </c>
      <c r="D2558">
        <v>1</v>
      </c>
      <c r="E2558" t="s">
        <v>7</v>
      </c>
      <c r="F2558" s="27">
        <v>94</v>
      </c>
      <c r="G2558">
        <v>98.936170212765958</v>
      </c>
      <c r="H2558" s="27">
        <v>131</v>
      </c>
      <c r="I2558">
        <v>6000.27</v>
      </c>
      <c r="J2558" t="s">
        <v>114</v>
      </c>
      <c r="K2558" t="s">
        <v>2019</v>
      </c>
      <c r="L2558" t="s">
        <v>2020</v>
      </c>
      <c r="M2558">
        <v>6064.7890322580643</v>
      </c>
      <c r="N2558">
        <v>46.296099482885985</v>
      </c>
      <c r="O2558">
        <v>163.75</v>
      </c>
      <c r="P2558" t="s">
        <v>537</v>
      </c>
      <c r="Q2558" t="s">
        <v>96</v>
      </c>
      <c r="R2558" t="s">
        <v>96</v>
      </c>
      <c r="S2558" t="s">
        <v>96</v>
      </c>
      <c r="T2558" t="s">
        <v>96</v>
      </c>
    </row>
    <row r="2559" spans="2:20" x14ac:dyDescent="0.25">
      <c r="B2559">
        <v>2006</v>
      </c>
      <c r="C2559">
        <v>1</v>
      </c>
      <c r="D2559">
        <v>1</v>
      </c>
      <c r="E2559" t="s">
        <v>0</v>
      </c>
      <c r="F2559" s="27">
        <v>120</v>
      </c>
      <c r="G2559">
        <v>97.083333333333329</v>
      </c>
      <c r="H2559" s="27">
        <v>141</v>
      </c>
      <c r="I2559">
        <v>7500</v>
      </c>
      <c r="J2559" t="s">
        <v>114</v>
      </c>
      <c r="K2559" t="s">
        <v>1559</v>
      </c>
      <c r="L2559" t="s">
        <v>1995</v>
      </c>
      <c r="M2559">
        <v>7725.321888412017</v>
      </c>
      <c r="N2559">
        <v>54.789516939092316</v>
      </c>
      <c r="O2559">
        <v>176.25</v>
      </c>
      <c r="P2559" t="s">
        <v>534</v>
      </c>
      <c r="Q2559" t="s">
        <v>96</v>
      </c>
      <c r="R2559" t="s">
        <v>96</v>
      </c>
      <c r="S2559" t="s">
        <v>96</v>
      </c>
      <c r="T2559" t="s">
        <v>96</v>
      </c>
    </row>
    <row r="2560" spans="2:20" x14ac:dyDescent="0.25">
      <c r="B2560">
        <v>2006</v>
      </c>
      <c r="C2560">
        <v>1</v>
      </c>
      <c r="D2560">
        <v>1</v>
      </c>
      <c r="E2560" t="s">
        <v>4</v>
      </c>
      <c r="F2560" s="27">
        <v>120</v>
      </c>
      <c r="G2560">
        <v>98.083333333333329</v>
      </c>
      <c r="H2560" s="27">
        <v>141</v>
      </c>
      <c r="I2560">
        <v>7663.67</v>
      </c>
      <c r="J2560" t="s">
        <v>114</v>
      </c>
      <c r="K2560" t="s">
        <v>667</v>
      </c>
      <c r="L2560" t="s">
        <v>1994</v>
      </c>
      <c r="M2560">
        <v>7813.42735768904</v>
      </c>
      <c r="N2560">
        <v>55.414378423326525</v>
      </c>
      <c r="O2560">
        <v>176.25</v>
      </c>
      <c r="P2560" t="s">
        <v>534</v>
      </c>
      <c r="Q2560" t="s">
        <v>96</v>
      </c>
      <c r="R2560" t="s">
        <v>96</v>
      </c>
      <c r="S2560" t="s">
        <v>96</v>
      </c>
      <c r="T2560" t="s">
        <v>96</v>
      </c>
    </row>
    <row r="2561" spans="2:20" x14ac:dyDescent="0.25">
      <c r="B2561">
        <v>2006</v>
      </c>
      <c r="C2561">
        <v>1</v>
      </c>
      <c r="D2561">
        <v>1</v>
      </c>
      <c r="E2561" t="s">
        <v>4</v>
      </c>
      <c r="F2561" s="27">
        <v>117.38</v>
      </c>
      <c r="G2561">
        <v>96.694496507071065</v>
      </c>
      <c r="H2561" s="27">
        <v>134</v>
      </c>
      <c r="I2561">
        <v>8050</v>
      </c>
      <c r="J2561" t="s">
        <v>114</v>
      </c>
      <c r="K2561" t="s">
        <v>674</v>
      </c>
      <c r="L2561" t="s">
        <v>677</v>
      </c>
      <c r="M2561">
        <v>8325.1894273127746</v>
      </c>
      <c r="N2561">
        <v>62.128279308304286</v>
      </c>
      <c r="O2561">
        <v>167.5</v>
      </c>
      <c r="P2561" t="s">
        <v>534</v>
      </c>
      <c r="Q2561" t="s">
        <v>96</v>
      </c>
      <c r="R2561" t="s">
        <v>96</v>
      </c>
      <c r="S2561" t="s">
        <v>96</v>
      </c>
      <c r="T2561" t="s">
        <v>96</v>
      </c>
    </row>
    <row r="2562" spans="2:20" x14ac:dyDescent="0.25">
      <c r="B2562">
        <v>2006</v>
      </c>
      <c r="C2562">
        <v>1</v>
      </c>
      <c r="D2562">
        <v>1</v>
      </c>
      <c r="E2562" t="s">
        <v>4</v>
      </c>
      <c r="F2562" s="27">
        <v>97.11</v>
      </c>
      <c r="G2562">
        <v>90.618885799608691</v>
      </c>
      <c r="H2562" s="27">
        <v>143</v>
      </c>
      <c r="I2562">
        <v>8975</v>
      </c>
      <c r="J2562" t="s">
        <v>114</v>
      </c>
      <c r="K2562" t="s">
        <v>1987</v>
      </c>
      <c r="L2562" t="s">
        <v>1988</v>
      </c>
      <c r="M2562">
        <v>9904.1164772727279</v>
      </c>
      <c r="N2562">
        <v>69.259555785123965</v>
      </c>
      <c r="O2562">
        <v>178.75</v>
      </c>
      <c r="P2562" t="s">
        <v>534</v>
      </c>
      <c r="Q2562" t="s">
        <v>96</v>
      </c>
      <c r="R2562" t="s">
        <v>96</v>
      </c>
      <c r="S2562" t="s">
        <v>96</v>
      </c>
      <c r="T2562" t="s">
        <v>96</v>
      </c>
    </row>
    <row r="2563" spans="2:20" x14ac:dyDescent="0.25">
      <c r="B2563">
        <v>2006</v>
      </c>
      <c r="C2563">
        <v>1</v>
      </c>
      <c r="D2563">
        <v>1</v>
      </c>
      <c r="E2563" t="s">
        <v>4</v>
      </c>
      <c r="F2563" s="27">
        <v>102.5</v>
      </c>
      <c r="G2563">
        <v>98.243902439024396</v>
      </c>
      <c r="H2563" s="27">
        <v>140</v>
      </c>
      <c r="I2563">
        <v>9000</v>
      </c>
      <c r="J2563" t="s">
        <v>114</v>
      </c>
      <c r="K2563" t="s">
        <v>662</v>
      </c>
      <c r="L2563" t="s">
        <v>1998</v>
      </c>
      <c r="M2563">
        <v>9160.8738828202586</v>
      </c>
      <c r="N2563">
        <v>65.434813448716127</v>
      </c>
      <c r="O2563">
        <v>175</v>
      </c>
      <c r="P2563" t="s">
        <v>534</v>
      </c>
      <c r="Q2563" t="s">
        <v>96</v>
      </c>
      <c r="R2563" t="s">
        <v>96</v>
      </c>
      <c r="S2563" t="s">
        <v>96</v>
      </c>
      <c r="T2563" t="s">
        <v>96</v>
      </c>
    </row>
    <row r="2564" spans="2:20" x14ac:dyDescent="0.25">
      <c r="B2564">
        <v>2006</v>
      </c>
      <c r="C2564">
        <v>1</v>
      </c>
      <c r="D2564">
        <v>1</v>
      </c>
      <c r="E2564" t="s">
        <v>4</v>
      </c>
      <c r="F2564" s="27">
        <v>195.01</v>
      </c>
      <c r="G2564">
        <v>98.969283626480703</v>
      </c>
      <c r="H2564" s="27">
        <v>142</v>
      </c>
      <c r="I2564">
        <v>10200</v>
      </c>
      <c r="J2564" t="s">
        <v>114</v>
      </c>
      <c r="K2564" t="s">
        <v>1550</v>
      </c>
      <c r="L2564" t="s">
        <v>1989</v>
      </c>
      <c r="M2564">
        <v>10306.227979274612</v>
      </c>
      <c r="N2564">
        <v>72.579070276581774</v>
      </c>
      <c r="O2564">
        <v>177.5</v>
      </c>
      <c r="P2564" t="s">
        <v>534</v>
      </c>
      <c r="Q2564" t="s">
        <v>96</v>
      </c>
      <c r="R2564" t="s">
        <v>96</v>
      </c>
      <c r="S2564" t="s">
        <v>96</v>
      </c>
      <c r="T2564" t="s">
        <v>96</v>
      </c>
    </row>
    <row r="2565" spans="2:20" x14ac:dyDescent="0.25">
      <c r="B2565">
        <v>2006</v>
      </c>
      <c r="C2565">
        <v>1</v>
      </c>
      <c r="D2565">
        <v>1</v>
      </c>
      <c r="E2565" t="s">
        <v>4</v>
      </c>
      <c r="F2565" s="27">
        <v>216.46</v>
      </c>
      <c r="G2565">
        <v>95.906865009701562</v>
      </c>
      <c r="H2565" s="27">
        <v>137</v>
      </c>
      <c r="I2565">
        <v>11127.04</v>
      </c>
      <c r="J2565" t="s">
        <v>114</v>
      </c>
      <c r="K2565" t="s">
        <v>662</v>
      </c>
      <c r="L2565" t="s">
        <v>2007</v>
      </c>
      <c r="M2565">
        <v>11601.922342967247</v>
      </c>
      <c r="N2565">
        <v>84.685564547206184</v>
      </c>
      <c r="O2565">
        <v>171.25</v>
      </c>
      <c r="P2565" t="s">
        <v>534</v>
      </c>
      <c r="Q2565" t="s">
        <v>96</v>
      </c>
      <c r="R2565" t="s">
        <v>96</v>
      </c>
      <c r="S2565" t="s">
        <v>96</v>
      </c>
      <c r="T2565" t="s">
        <v>96</v>
      </c>
    </row>
    <row r="2566" spans="2:20" x14ac:dyDescent="0.25">
      <c r="B2566">
        <v>2006</v>
      </c>
      <c r="C2566">
        <v>1</v>
      </c>
      <c r="D2566" s="8">
        <v>1</v>
      </c>
      <c r="E2566" t="s">
        <v>8</v>
      </c>
      <c r="F2566" s="27">
        <v>151.21</v>
      </c>
      <c r="G2566">
        <v>97.612591759804232</v>
      </c>
      <c r="H2566" s="27">
        <v>119</v>
      </c>
      <c r="I2566">
        <v>4000</v>
      </c>
      <c r="J2566" t="s">
        <v>115</v>
      </c>
    </row>
    <row r="2567" spans="2:20" x14ac:dyDescent="0.25">
      <c r="B2567">
        <v>2006</v>
      </c>
      <c r="C2567">
        <v>1</v>
      </c>
      <c r="D2567" s="8">
        <v>1</v>
      </c>
      <c r="E2567" t="s">
        <v>8</v>
      </c>
      <c r="F2567" s="27">
        <v>107.09</v>
      </c>
      <c r="G2567">
        <v>95.527126715846478</v>
      </c>
      <c r="H2567" s="27">
        <v>127</v>
      </c>
      <c r="I2567">
        <v>4818.38</v>
      </c>
      <c r="J2567" t="s">
        <v>115</v>
      </c>
    </row>
    <row r="2568" spans="2:20" x14ac:dyDescent="0.25">
      <c r="B2568">
        <v>2006</v>
      </c>
      <c r="C2568">
        <v>1</v>
      </c>
      <c r="D2568" s="8">
        <v>1</v>
      </c>
      <c r="E2568" t="s">
        <v>0</v>
      </c>
      <c r="F2568" s="27">
        <v>86.56</v>
      </c>
      <c r="G2568">
        <v>98.775415896487985</v>
      </c>
      <c r="H2568" s="27">
        <v>132</v>
      </c>
      <c r="I2568">
        <v>4900</v>
      </c>
      <c r="J2568" t="s">
        <v>115</v>
      </c>
    </row>
    <row r="2569" spans="2:20" x14ac:dyDescent="0.25">
      <c r="B2569">
        <v>2006</v>
      </c>
      <c r="C2569">
        <v>1</v>
      </c>
      <c r="D2569" s="8">
        <v>1</v>
      </c>
      <c r="E2569" t="s">
        <v>7</v>
      </c>
      <c r="F2569" s="27">
        <v>94</v>
      </c>
      <c r="G2569">
        <v>98.936170212765958</v>
      </c>
      <c r="H2569" s="27">
        <v>131</v>
      </c>
      <c r="I2569">
        <v>6000.27</v>
      </c>
      <c r="J2569" t="s">
        <v>115</v>
      </c>
    </row>
    <row r="2570" spans="2:20" x14ac:dyDescent="0.25">
      <c r="B2570">
        <v>2006</v>
      </c>
      <c r="C2570">
        <v>1</v>
      </c>
      <c r="D2570" s="8">
        <v>1</v>
      </c>
      <c r="E2570" t="s">
        <v>8</v>
      </c>
      <c r="F2570" s="27">
        <v>74.58</v>
      </c>
      <c r="G2570">
        <v>96.272459104317505</v>
      </c>
      <c r="H2570" s="27">
        <v>115</v>
      </c>
      <c r="I2570">
        <v>4156.6099999999997</v>
      </c>
      <c r="J2570" t="s">
        <v>116</v>
      </c>
    </row>
    <row r="2571" spans="2:20" x14ac:dyDescent="0.25">
      <c r="B2571">
        <v>2006</v>
      </c>
      <c r="C2571">
        <v>1</v>
      </c>
      <c r="D2571" s="8">
        <v>1</v>
      </c>
      <c r="E2571" t="s">
        <v>8</v>
      </c>
      <c r="F2571" s="27">
        <v>72.5</v>
      </c>
      <c r="G2571">
        <v>96.551724137931032</v>
      </c>
      <c r="H2571" s="27">
        <v>114</v>
      </c>
      <c r="I2571">
        <v>4505.8500000000004</v>
      </c>
      <c r="J2571" t="s">
        <v>116</v>
      </c>
    </row>
    <row r="2572" spans="2:20" x14ac:dyDescent="0.25">
      <c r="B2572">
        <v>2006</v>
      </c>
      <c r="C2572">
        <v>1</v>
      </c>
      <c r="D2572">
        <v>1</v>
      </c>
      <c r="E2572" t="s">
        <v>8</v>
      </c>
      <c r="F2572" s="27">
        <v>84.59</v>
      </c>
      <c r="G2572" t="s">
        <v>96</v>
      </c>
      <c r="H2572" t="s">
        <v>96</v>
      </c>
      <c r="I2572">
        <v>13500</v>
      </c>
      <c r="J2572" t="s">
        <v>118</v>
      </c>
      <c r="K2572" t="s">
        <v>241</v>
      </c>
      <c r="L2572" t="s">
        <v>2066</v>
      </c>
      <c r="M2572" t="s">
        <v>96</v>
      </c>
      <c r="N2572" t="s">
        <v>96</v>
      </c>
      <c r="O2572" t="s">
        <v>96</v>
      </c>
      <c r="P2572" t="s">
        <v>96</v>
      </c>
      <c r="Q2572" t="s">
        <v>96</v>
      </c>
      <c r="R2572" t="s">
        <v>96</v>
      </c>
      <c r="S2572" t="s">
        <v>96</v>
      </c>
      <c r="T2572" t="s">
        <v>96</v>
      </c>
    </row>
    <row r="2573" spans="2:20" x14ac:dyDescent="0.25">
      <c r="B2573">
        <v>2006</v>
      </c>
      <c r="C2573">
        <v>1</v>
      </c>
      <c r="D2573">
        <v>1</v>
      </c>
      <c r="E2573" t="s">
        <v>3</v>
      </c>
      <c r="F2573" s="27">
        <v>59.84</v>
      </c>
      <c r="G2573" t="s">
        <v>96</v>
      </c>
      <c r="H2573" t="s">
        <v>96</v>
      </c>
      <c r="I2573">
        <v>21891.71</v>
      </c>
      <c r="J2573" t="s">
        <v>118</v>
      </c>
      <c r="K2573" t="s">
        <v>263</v>
      </c>
      <c r="L2573" t="s">
        <v>2058</v>
      </c>
      <c r="M2573" t="s">
        <v>96</v>
      </c>
      <c r="N2573" t="s">
        <v>96</v>
      </c>
      <c r="O2573" t="s">
        <v>96</v>
      </c>
      <c r="P2573" t="s">
        <v>96</v>
      </c>
      <c r="Q2573" t="s">
        <v>96</v>
      </c>
      <c r="R2573" t="s">
        <v>96</v>
      </c>
      <c r="S2573" t="s">
        <v>96</v>
      </c>
      <c r="T2573" t="s">
        <v>96</v>
      </c>
    </row>
    <row r="2574" spans="2:20" x14ac:dyDescent="0.25">
      <c r="B2574">
        <v>2006</v>
      </c>
      <c r="C2574">
        <v>1</v>
      </c>
      <c r="D2574">
        <v>1</v>
      </c>
      <c r="E2574" t="s">
        <v>2</v>
      </c>
      <c r="F2574" s="27">
        <v>82.808000000000007</v>
      </c>
      <c r="G2574" t="s">
        <v>96</v>
      </c>
      <c r="H2574" t="s">
        <v>96</v>
      </c>
      <c r="I2574">
        <v>60000</v>
      </c>
      <c r="J2574" t="s">
        <v>118</v>
      </c>
      <c r="K2574" t="s">
        <v>1654</v>
      </c>
      <c r="L2574" t="s">
        <v>2073</v>
      </c>
      <c r="M2574" t="s">
        <v>96</v>
      </c>
      <c r="N2574" t="s">
        <v>96</v>
      </c>
      <c r="O2574" t="s">
        <v>96</v>
      </c>
      <c r="P2574" t="s">
        <v>96</v>
      </c>
      <c r="Q2574" t="s">
        <v>96</v>
      </c>
      <c r="R2574" t="s">
        <v>96</v>
      </c>
      <c r="S2574" t="s">
        <v>96</v>
      </c>
      <c r="T2574" t="s">
        <v>96</v>
      </c>
    </row>
    <row r="2575" spans="2:20" x14ac:dyDescent="0.25">
      <c r="B2575">
        <v>2006</v>
      </c>
      <c r="C2575">
        <v>1</v>
      </c>
      <c r="D2575">
        <v>1</v>
      </c>
      <c r="E2575" t="s">
        <v>2</v>
      </c>
      <c r="F2575" s="27">
        <v>100</v>
      </c>
      <c r="G2575" t="s">
        <v>96</v>
      </c>
      <c r="H2575" t="s">
        <v>96</v>
      </c>
      <c r="I2575">
        <v>68000</v>
      </c>
      <c r="J2575" t="s">
        <v>118</v>
      </c>
      <c r="K2575" t="s">
        <v>278</v>
      </c>
      <c r="L2575" t="s">
        <v>754</v>
      </c>
      <c r="M2575" t="s">
        <v>96</v>
      </c>
      <c r="N2575" t="s">
        <v>96</v>
      </c>
      <c r="O2575" t="s">
        <v>96</v>
      </c>
      <c r="P2575" t="s">
        <v>96</v>
      </c>
      <c r="Q2575" t="s">
        <v>96</v>
      </c>
      <c r="R2575" t="s">
        <v>96</v>
      </c>
      <c r="S2575" t="s">
        <v>96</v>
      </c>
      <c r="T2575" t="s">
        <v>96</v>
      </c>
    </row>
    <row r="2576" spans="2:20" x14ac:dyDescent="0.25">
      <c r="B2576">
        <v>2006</v>
      </c>
      <c r="C2576">
        <v>1</v>
      </c>
      <c r="D2576">
        <v>1</v>
      </c>
      <c r="E2576" t="s">
        <v>3</v>
      </c>
      <c r="F2576" s="27">
        <v>65.41</v>
      </c>
      <c r="G2576" t="s">
        <v>96</v>
      </c>
      <c r="H2576" t="s">
        <v>96</v>
      </c>
      <c r="I2576">
        <v>84537.53</v>
      </c>
      <c r="J2576" t="s">
        <v>118</v>
      </c>
      <c r="K2576" t="s">
        <v>2070</v>
      </c>
      <c r="L2576" t="s">
        <v>2071</v>
      </c>
      <c r="M2576" t="s">
        <v>96</v>
      </c>
      <c r="N2576" t="s">
        <v>96</v>
      </c>
      <c r="O2576" t="s">
        <v>96</v>
      </c>
      <c r="P2576" t="s">
        <v>96</v>
      </c>
      <c r="Q2576" t="s">
        <v>96</v>
      </c>
      <c r="R2576" t="s">
        <v>96</v>
      </c>
      <c r="S2576" t="s">
        <v>96</v>
      </c>
      <c r="T2576" t="s">
        <v>96</v>
      </c>
    </row>
    <row r="2577" spans="2:20" x14ac:dyDescent="0.25">
      <c r="B2577">
        <v>2006</v>
      </c>
      <c r="C2577">
        <v>1</v>
      </c>
      <c r="D2577">
        <v>1</v>
      </c>
      <c r="E2577" t="s">
        <v>3</v>
      </c>
      <c r="F2577" s="27">
        <v>79.180000000000007</v>
      </c>
      <c r="G2577" t="s">
        <v>96</v>
      </c>
      <c r="H2577" t="s">
        <v>96</v>
      </c>
      <c r="I2577">
        <v>88406.16</v>
      </c>
      <c r="J2577" t="s">
        <v>118</v>
      </c>
      <c r="K2577" t="s">
        <v>2068</v>
      </c>
      <c r="L2577" t="s">
        <v>2069</v>
      </c>
      <c r="M2577" t="s">
        <v>96</v>
      </c>
      <c r="N2577" t="s">
        <v>96</v>
      </c>
      <c r="O2577" t="s">
        <v>96</v>
      </c>
      <c r="P2577" t="s">
        <v>96</v>
      </c>
      <c r="Q2577" t="s">
        <v>96</v>
      </c>
      <c r="R2577" t="s">
        <v>96</v>
      </c>
      <c r="S2577" t="s">
        <v>96</v>
      </c>
      <c r="T2577" t="s">
        <v>96</v>
      </c>
    </row>
    <row r="2578" spans="2:20" x14ac:dyDescent="0.25">
      <c r="B2578">
        <v>2006</v>
      </c>
      <c r="C2578">
        <v>1</v>
      </c>
      <c r="D2578">
        <v>2</v>
      </c>
      <c r="E2578" t="s">
        <v>0</v>
      </c>
      <c r="F2578" s="27">
        <v>150</v>
      </c>
      <c r="G2578">
        <v>97.2</v>
      </c>
      <c r="H2578" s="27">
        <v>118</v>
      </c>
      <c r="I2578">
        <v>3600</v>
      </c>
      <c r="J2578" t="s">
        <v>114</v>
      </c>
      <c r="K2578" t="s">
        <v>582</v>
      </c>
      <c r="L2578" t="s">
        <v>2050</v>
      </c>
      <c r="M2578">
        <v>3703.7037037037035</v>
      </c>
      <c r="N2578">
        <v>31.38731952291274</v>
      </c>
      <c r="O2578">
        <v>147.5</v>
      </c>
      <c r="P2578" t="s">
        <v>534</v>
      </c>
      <c r="Q2578" t="s">
        <v>96</v>
      </c>
      <c r="R2578" t="s">
        <v>96</v>
      </c>
      <c r="S2578" t="s">
        <v>96</v>
      </c>
      <c r="T2578" t="s">
        <v>96</v>
      </c>
    </row>
    <row r="2579" spans="2:20" x14ac:dyDescent="0.25">
      <c r="B2579">
        <v>2006</v>
      </c>
      <c r="C2579">
        <v>1</v>
      </c>
      <c r="D2579">
        <v>2</v>
      </c>
      <c r="E2579" t="s">
        <v>8</v>
      </c>
      <c r="F2579" s="27">
        <v>43.4</v>
      </c>
      <c r="G2579">
        <v>99.078341013824883</v>
      </c>
      <c r="H2579" s="27">
        <v>116</v>
      </c>
      <c r="I2579">
        <v>4000</v>
      </c>
      <c r="J2579" t="s">
        <v>114</v>
      </c>
      <c r="K2579" t="s">
        <v>724</v>
      </c>
      <c r="L2579" t="s">
        <v>2052</v>
      </c>
      <c r="M2579">
        <v>4037.2093023255816</v>
      </c>
      <c r="N2579">
        <v>34.803528468323982</v>
      </c>
      <c r="O2579">
        <v>145</v>
      </c>
      <c r="P2579" t="s">
        <v>534</v>
      </c>
      <c r="Q2579" t="s">
        <v>96</v>
      </c>
      <c r="R2579" t="s">
        <v>96</v>
      </c>
      <c r="S2579" t="s">
        <v>96</v>
      </c>
      <c r="T2579" t="s">
        <v>96</v>
      </c>
    </row>
    <row r="2580" spans="2:20" x14ac:dyDescent="0.25">
      <c r="B2580">
        <v>2006</v>
      </c>
      <c r="C2580">
        <v>1</v>
      </c>
      <c r="D2580">
        <v>2</v>
      </c>
      <c r="E2580" t="s">
        <v>0</v>
      </c>
      <c r="F2580" s="27">
        <v>160</v>
      </c>
      <c r="G2580">
        <v>97.4375</v>
      </c>
      <c r="H2580" s="27">
        <v>132</v>
      </c>
      <c r="I2580">
        <v>4225</v>
      </c>
      <c r="J2580" t="s">
        <v>114</v>
      </c>
      <c r="K2580" t="s">
        <v>645</v>
      </c>
      <c r="L2580" t="s">
        <v>2016</v>
      </c>
      <c r="M2580">
        <v>4336.1128928800508</v>
      </c>
      <c r="N2580">
        <v>32.849340097576146</v>
      </c>
      <c r="O2580">
        <v>165</v>
      </c>
      <c r="P2580" t="s">
        <v>534</v>
      </c>
      <c r="Q2580" t="s">
        <v>96</v>
      </c>
      <c r="R2580" t="s">
        <v>96</v>
      </c>
      <c r="S2580" t="s">
        <v>96</v>
      </c>
      <c r="T2580" t="s">
        <v>96</v>
      </c>
    </row>
    <row r="2581" spans="2:20" x14ac:dyDescent="0.25">
      <c r="B2581">
        <v>2006</v>
      </c>
      <c r="C2581">
        <v>1</v>
      </c>
      <c r="D2581">
        <v>2</v>
      </c>
      <c r="E2581" t="s">
        <v>0</v>
      </c>
      <c r="F2581" s="27">
        <v>91.29</v>
      </c>
      <c r="G2581">
        <v>98.696461824953431</v>
      </c>
      <c r="H2581" s="27">
        <v>130</v>
      </c>
      <c r="I2581">
        <v>4268.63</v>
      </c>
      <c r="J2581" t="s">
        <v>114</v>
      </c>
      <c r="K2581" t="s">
        <v>685</v>
      </c>
      <c r="L2581" t="s">
        <v>2025</v>
      </c>
      <c r="M2581">
        <v>4325.0081320754725</v>
      </c>
      <c r="N2581">
        <v>33.269293323657479</v>
      </c>
      <c r="O2581">
        <v>162.5</v>
      </c>
      <c r="P2581" t="s">
        <v>534</v>
      </c>
      <c r="Q2581" t="s">
        <v>96</v>
      </c>
      <c r="R2581" t="s">
        <v>96</v>
      </c>
      <c r="S2581" t="s">
        <v>96</v>
      </c>
      <c r="T2581" t="s">
        <v>96</v>
      </c>
    </row>
    <row r="2582" spans="2:20" x14ac:dyDescent="0.25">
      <c r="B2582">
        <v>2006</v>
      </c>
      <c r="C2582">
        <v>1</v>
      </c>
      <c r="D2582">
        <v>2</v>
      </c>
      <c r="E2582" t="s">
        <v>4</v>
      </c>
      <c r="F2582" s="27">
        <v>130</v>
      </c>
      <c r="G2582">
        <v>82.07692307692308</v>
      </c>
      <c r="H2582" s="27">
        <v>127</v>
      </c>
      <c r="I2582">
        <v>5174.12</v>
      </c>
      <c r="J2582" t="s">
        <v>114</v>
      </c>
      <c r="K2582" t="s">
        <v>764</v>
      </c>
      <c r="L2582" t="s">
        <v>2038</v>
      </c>
      <c r="M2582">
        <v>6303.9887535145263</v>
      </c>
      <c r="N2582">
        <v>49.63770672058682</v>
      </c>
      <c r="O2582">
        <v>158.75</v>
      </c>
      <c r="P2582" t="s">
        <v>534</v>
      </c>
      <c r="Q2582" t="s">
        <v>96</v>
      </c>
      <c r="R2582" t="s">
        <v>96</v>
      </c>
      <c r="S2582" t="s">
        <v>96</v>
      </c>
      <c r="T2582" t="s">
        <v>96</v>
      </c>
    </row>
    <row r="2583" spans="2:20" x14ac:dyDescent="0.25">
      <c r="B2583">
        <v>2006</v>
      </c>
      <c r="C2583">
        <v>1</v>
      </c>
      <c r="D2583">
        <v>2</v>
      </c>
      <c r="E2583" t="s">
        <v>0</v>
      </c>
      <c r="F2583" s="27">
        <v>80</v>
      </c>
      <c r="G2583">
        <v>96.25</v>
      </c>
      <c r="H2583" s="27">
        <v>127</v>
      </c>
      <c r="I2583">
        <v>6500</v>
      </c>
      <c r="J2583" t="s">
        <v>114</v>
      </c>
      <c r="K2583" t="s">
        <v>1624</v>
      </c>
      <c r="L2583" t="s">
        <v>2039</v>
      </c>
      <c r="M2583">
        <v>6753.2467532467535</v>
      </c>
      <c r="N2583">
        <v>53.175171285407508</v>
      </c>
      <c r="O2583">
        <v>158.75</v>
      </c>
      <c r="P2583" t="s">
        <v>534</v>
      </c>
      <c r="Q2583" t="s">
        <v>96</v>
      </c>
      <c r="R2583" t="s">
        <v>96</v>
      </c>
      <c r="S2583" t="s">
        <v>96</v>
      </c>
      <c r="T2583" t="s">
        <v>96</v>
      </c>
    </row>
    <row r="2584" spans="2:20" x14ac:dyDescent="0.25">
      <c r="B2584">
        <v>2006</v>
      </c>
      <c r="C2584">
        <v>1</v>
      </c>
      <c r="D2584">
        <v>2</v>
      </c>
      <c r="E2584" t="s">
        <v>0</v>
      </c>
      <c r="F2584" s="27">
        <v>95</v>
      </c>
      <c r="G2584">
        <v>94.315789473684205</v>
      </c>
      <c r="H2584" s="27">
        <v>143</v>
      </c>
      <c r="I2584">
        <v>7400</v>
      </c>
      <c r="J2584" t="s">
        <v>114</v>
      </c>
      <c r="K2584" t="s">
        <v>669</v>
      </c>
      <c r="L2584" t="s">
        <v>1986</v>
      </c>
      <c r="M2584">
        <v>7845.9821428571431</v>
      </c>
      <c r="N2584">
        <v>54.867007992007991</v>
      </c>
      <c r="O2584">
        <v>178.75</v>
      </c>
      <c r="P2584" t="s">
        <v>534</v>
      </c>
      <c r="Q2584" t="s">
        <v>96</v>
      </c>
      <c r="R2584" t="s">
        <v>96</v>
      </c>
      <c r="S2584" t="s">
        <v>96</v>
      </c>
      <c r="T2584" t="s">
        <v>96</v>
      </c>
    </row>
    <row r="2585" spans="2:20" x14ac:dyDescent="0.25">
      <c r="B2585">
        <v>2006</v>
      </c>
      <c r="C2585">
        <v>1</v>
      </c>
      <c r="D2585">
        <v>2</v>
      </c>
      <c r="E2585" t="s">
        <v>0</v>
      </c>
      <c r="F2585" s="27">
        <v>40</v>
      </c>
      <c r="G2585">
        <v>95.749999999999986</v>
      </c>
      <c r="H2585" s="27">
        <v>142</v>
      </c>
      <c r="I2585">
        <v>7500</v>
      </c>
      <c r="J2585" t="s">
        <v>114</v>
      </c>
      <c r="K2585" t="s">
        <v>1624</v>
      </c>
      <c r="L2585" t="s">
        <v>1990</v>
      </c>
      <c r="M2585">
        <v>7832.8981723237603</v>
      </c>
      <c r="N2585">
        <v>55.161254734674365</v>
      </c>
      <c r="O2585">
        <v>177.5</v>
      </c>
      <c r="P2585" t="s">
        <v>537</v>
      </c>
      <c r="Q2585" t="s">
        <v>96</v>
      </c>
      <c r="R2585" t="s">
        <v>96</v>
      </c>
      <c r="S2585" t="s">
        <v>96</v>
      </c>
      <c r="T2585" t="s">
        <v>96</v>
      </c>
    </row>
    <row r="2586" spans="2:20" x14ac:dyDescent="0.25">
      <c r="B2586">
        <v>2006</v>
      </c>
      <c r="C2586">
        <v>1</v>
      </c>
      <c r="D2586">
        <v>2</v>
      </c>
      <c r="E2586" t="s">
        <v>0</v>
      </c>
      <c r="F2586" s="27">
        <v>40</v>
      </c>
      <c r="G2586">
        <v>97.249999999999986</v>
      </c>
      <c r="H2586" s="27">
        <v>144</v>
      </c>
      <c r="I2586">
        <v>8000</v>
      </c>
      <c r="J2586" t="s">
        <v>114</v>
      </c>
      <c r="K2586" t="s">
        <v>561</v>
      </c>
      <c r="L2586" t="s">
        <v>1984</v>
      </c>
      <c r="M2586">
        <v>8226.2210796915169</v>
      </c>
      <c r="N2586">
        <v>57.126535275635533</v>
      </c>
      <c r="O2586">
        <v>180</v>
      </c>
      <c r="P2586" t="s">
        <v>534</v>
      </c>
      <c r="Q2586" t="s">
        <v>96</v>
      </c>
      <c r="R2586" t="s">
        <v>96</v>
      </c>
      <c r="S2586" t="s">
        <v>96</v>
      </c>
      <c r="T2586" t="s">
        <v>96</v>
      </c>
    </row>
    <row r="2587" spans="2:20" x14ac:dyDescent="0.25">
      <c r="B2587">
        <v>2006</v>
      </c>
      <c r="C2587">
        <v>1</v>
      </c>
      <c r="D2587">
        <v>2</v>
      </c>
      <c r="E2587" t="s">
        <v>0</v>
      </c>
      <c r="F2587" s="27">
        <v>50</v>
      </c>
      <c r="G2587">
        <v>97.8</v>
      </c>
      <c r="H2587" s="27">
        <v>142</v>
      </c>
      <c r="I2587">
        <v>8000</v>
      </c>
      <c r="J2587" t="s">
        <v>114</v>
      </c>
      <c r="K2587" t="s">
        <v>561</v>
      </c>
      <c r="L2587" t="s">
        <v>1991</v>
      </c>
      <c r="M2587">
        <v>8179.959100204499</v>
      </c>
      <c r="N2587">
        <v>57.605345776088022</v>
      </c>
      <c r="O2587">
        <v>177.5</v>
      </c>
      <c r="P2587" t="s">
        <v>534</v>
      </c>
      <c r="Q2587" t="s">
        <v>96</v>
      </c>
      <c r="R2587" t="s">
        <v>96</v>
      </c>
      <c r="S2587" t="s">
        <v>96</v>
      </c>
      <c r="T2587" t="s">
        <v>96</v>
      </c>
    </row>
    <row r="2588" spans="2:20" x14ac:dyDescent="0.25">
      <c r="B2588">
        <v>2006</v>
      </c>
      <c r="C2588">
        <v>1</v>
      </c>
      <c r="D2588">
        <v>2</v>
      </c>
      <c r="E2588" t="s">
        <v>0</v>
      </c>
      <c r="F2588" s="27">
        <v>181.13</v>
      </c>
      <c r="G2588">
        <v>99.320929718986378</v>
      </c>
      <c r="H2588" s="27">
        <v>136</v>
      </c>
      <c r="I2588">
        <v>9008.73</v>
      </c>
      <c r="J2588" t="s">
        <v>114</v>
      </c>
      <c r="K2588" t="s">
        <v>2008</v>
      </c>
      <c r="L2588" t="s">
        <v>2009</v>
      </c>
      <c r="M2588">
        <v>9070.3238738187865</v>
      </c>
      <c r="N2588">
        <v>66.693557895726371</v>
      </c>
      <c r="O2588">
        <v>170</v>
      </c>
      <c r="P2588" t="s">
        <v>534</v>
      </c>
      <c r="Q2588" t="s">
        <v>96</v>
      </c>
      <c r="R2588" t="s">
        <v>96</v>
      </c>
      <c r="S2588" t="s">
        <v>96</v>
      </c>
      <c r="T2588" t="s">
        <v>96</v>
      </c>
    </row>
    <row r="2589" spans="2:20" x14ac:dyDescent="0.25">
      <c r="B2589">
        <v>2006</v>
      </c>
      <c r="C2589">
        <v>1</v>
      </c>
      <c r="D2589">
        <v>2</v>
      </c>
      <c r="E2589" t="s">
        <v>4</v>
      </c>
      <c r="F2589" s="27">
        <v>238.22</v>
      </c>
      <c r="G2589">
        <v>98.396440265300981</v>
      </c>
      <c r="H2589" s="27">
        <v>140</v>
      </c>
      <c r="I2589">
        <v>9800</v>
      </c>
      <c r="J2589" t="s">
        <v>114</v>
      </c>
      <c r="K2589" t="s">
        <v>629</v>
      </c>
      <c r="L2589" t="s">
        <v>2000</v>
      </c>
      <c r="M2589">
        <v>9959.709897610921</v>
      </c>
      <c r="N2589">
        <v>71.140784982935145</v>
      </c>
      <c r="O2589">
        <v>175</v>
      </c>
      <c r="P2589" t="s">
        <v>534</v>
      </c>
      <c r="Q2589" t="s">
        <v>96</v>
      </c>
      <c r="R2589" t="s">
        <v>96</v>
      </c>
      <c r="S2589" t="s">
        <v>96</v>
      </c>
      <c r="T2589" t="s">
        <v>96</v>
      </c>
    </row>
    <row r="2590" spans="2:20" x14ac:dyDescent="0.25">
      <c r="B2590">
        <v>2006</v>
      </c>
      <c r="C2590">
        <v>1</v>
      </c>
      <c r="D2590">
        <v>2</v>
      </c>
      <c r="E2590" t="s">
        <v>4</v>
      </c>
      <c r="F2590" s="27">
        <v>79.849999999999994</v>
      </c>
      <c r="G2590">
        <v>96.055103318722615</v>
      </c>
      <c r="H2590" s="27">
        <v>140</v>
      </c>
      <c r="I2590">
        <v>9999.3700000000008</v>
      </c>
      <c r="J2590" t="s">
        <v>114</v>
      </c>
      <c r="K2590" t="s">
        <v>667</v>
      </c>
      <c r="L2590" t="s">
        <v>1999</v>
      </c>
      <c r="M2590">
        <v>10410.035130378095</v>
      </c>
      <c r="N2590">
        <v>74.357393788414967</v>
      </c>
      <c r="O2590">
        <v>175</v>
      </c>
      <c r="P2590" t="s">
        <v>534</v>
      </c>
      <c r="Q2590" t="s">
        <v>96</v>
      </c>
      <c r="R2590" t="s">
        <v>96</v>
      </c>
      <c r="S2590" t="s">
        <v>96</v>
      </c>
      <c r="T2590" t="s">
        <v>96</v>
      </c>
    </row>
    <row r="2591" spans="2:20" x14ac:dyDescent="0.25">
      <c r="B2591">
        <v>2006</v>
      </c>
      <c r="C2591">
        <v>1</v>
      </c>
      <c r="D2591">
        <v>2</v>
      </c>
      <c r="E2591" t="s">
        <v>7</v>
      </c>
      <c r="F2591" s="27">
        <v>40</v>
      </c>
      <c r="G2591">
        <v>94.5</v>
      </c>
      <c r="H2591" s="27">
        <v>139</v>
      </c>
      <c r="I2591">
        <v>10000</v>
      </c>
      <c r="J2591" t="s">
        <v>114</v>
      </c>
      <c r="K2591" t="s">
        <v>185</v>
      </c>
      <c r="L2591" t="s">
        <v>2005</v>
      </c>
      <c r="M2591">
        <v>10582.010582010584</v>
      </c>
      <c r="N2591">
        <v>76.12957253245024</v>
      </c>
      <c r="O2591">
        <v>173.75</v>
      </c>
      <c r="P2591" t="s">
        <v>537</v>
      </c>
      <c r="Q2591" t="s">
        <v>96</v>
      </c>
      <c r="R2591" t="s">
        <v>96</v>
      </c>
      <c r="S2591" t="s">
        <v>96</v>
      </c>
      <c r="T2591" t="s">
        <v>96</v>
      </c>
    </row>
    <row r="2592" spans="2:20" x14ac:dyDescent="0.25">
      <c r="B2592">
        <v>2006</v>
      </c>
      <c r="C2592">
        <v>1</v>
      </c>
      <c r="D2592">
        <v>2</v>
      </c>
      <c r="E2592" t="s">
        <v>6</v>
      </c>
      <c r="F2592" s="27">
        <v>79.14</v>
      </c>
      <c r="G2592">
        <v>98.433156431640128</v>
      </c>
      <c r="H2592" s="27">
        <v>126</v>
      </c>
      <c r="I2592">
        <v>10900</v>
      </c>
      <c r="J2592" t="s">
        <v>114</v>
      </c>
      <c r="K2592" t="s">
        <v>2041</v>
      </c>
      <c r="L2592" t="s">
        <v>2042</v>
      </c>
      <c r="M2592">
        <v>11073.504492939666</v>
      </c>
      <c r="N2592">
        <v>87.884956293171953</v>
      </c>
      <c r="O2592">
        <v>157.5</v>
      </c>
      <c r="P2592" t="s">
        <v>534</v>
      </c>
      <c r="Q2592" t="s">
        <v>96</v>
      </c>
      <c r="R2592" t="s">
        <v>96</v>
      </c>
      <c r="S2592" t="s">
        <v>96</v>
      </c>
      <c r="T2592" t="s">
        <v>96</v>
      </c>
    </row>
    <row r="2593" spans="2:20" x14ac:dyDescent="0.25">
      <c r="B2593">
        <v>2006</v>
      </c>
      <c r="C2593">
        <v>1</v>
      </c>
      <c r="D2593" s="8">
        <v>2</v>
      </c>
      <c r="E2593" t="s">
        <v>0</v>
      </c>
      <c r="F2593" s="27">
        <v>150</v>
      </c>
      <c r="G2593">
        <v>97.2</v>
      </c>
      <c r="H2593" s="27">
        <v>118</v>
      </c>
      <c r="I2593">
        <v>3600</v>
      </c>
      <c r="J2593" t="s">
        <v>115</v>
      </c>
    </row>
    <row r="2594" spans="2:20" x14ac:dyDescent="0.25">
      <c r="B2594">
        <v>2006</v>
      </c>
      <c r="C2594">
        <v>1</v>
      </c>
      <c r="D2594" s="8">
        <v>2</v>
      </c>
      <c r="E2594" t="s">
        <v>0</v>
      </c>
      <c r="F2594" s="27">
        <v>160</v>
      </c>
      <c r="G2594">
        <v>97.4375</v>
      </c>
      <c r="H2594" s="27">
        <v>132</v>
      </c>
      <c r="I2594">
        <v>4225</v>
      </c>
      <c r="J2594" t="s">
        <v>115</v>
      </c>
    </row>
    <row r="2595" spans="2:20" x14ac:dyDescent="0.25">
      <c r="B2595">
        <v>2006</v>
      </c>
      <c r="C2595">
        <v>1</v>
      </c>
      <c r="D2595" s="8">
        <v>2</v>
      </c>
      <c r="E2595" t="s">
        <v>0</v>
      </c>
      <c r="F2595" s="27">
        <v>91.29</v>
      </c>
      <c r="G2595">
        <v>98.696461824953431</v>
      </c>
      <c r="H2595" s="27">
        <v>130</v>
      </c>
      <c r="I2595">
        <v>4268.63</v>
      </c>
      <c r="J2595" t="s">
        <v>115</v>
      </c>
    </row>
    <row r="2596" spans="2:20" x14ac:dyDescent="0.25">
      <c r="B2596">
        <v>2006</v>
      </c>
      <c r="C2596">
        <v>1</v>
      </c>
      <c r="D2596" s="8">
        <v>2</v>
      </c>
      <c r="E2596" t="s">
        <v>4</v>
      </c>
      <c r="F2596" s="27">
        <v>130</v>
      </c>
      <c r="G2596">
        <v>82.07692307692308</v>
      </c>
      <c r="H2596" s="27">
        <v>127</v>
      </c>
      <c r="I2596">
        <v>5174.12</v>
      </c>
      <c r="J2596" t="s">
        <v>115</v>
      </c>
    </row>
    <row r="2597" spans="2:20" x14ac:dyDescent="0.25">
      <c r="B2597">
        <v>2006</v>
      </c>
      <c r="C2597">
        <v>1</v>
      </c>
      <c r="D2597" s="8">
        <v>2</v>
      </c>
      <c r="E2597" t="s">
        <v>0</v>
      </c>
      <c r="F2597" s="27">
        <v>80</v>
      </c>
      <c r="G2597">
        <v>96.25</v>
      </c>
      <c r="H2597" s="27">
        <v>127</v>
      </c>
      <c r="I2597">
        <v>6500</v>
      </c>
      <c r="J2597" t="s">
        <v>115</v>
      </c>
    </row>
    <row r="2598" spans="2:20" x14ac:dyDescent="0.25">
      <c r="B2598">
        <v>2006</v>
      </c>
      <c r="C2598">
        <v>1</v>
      </c>
      <c r="D2598" s="8">
        <v>2</v>
      </c>
      <c r="E2598" t="s">
        <v>6</v>
      </c>
      <c r="F2598" s="27">
        <v>79.14</v>
      </c>
      <c r="G2598">
        <v>98.433156431640128</v>
      </c>
      <c r="H2598" s="27">
        <v>126</v>
      </c>
      <c r="I2598">
        <v>10900</v>
      </c>
      <c r="J2598" t="s">
        <v>115</v>
      </c>
    </row>
    <row r="2599" spans="2:20" x14ac:dyDescent="0.25">
      <c r="B2599">
        <v>2006</v>
      </c>
      <c r="C2599">
        <v>1</v>
      </c>
      <c r="D2599" s="8">
        <v>2</v>
      </c>
      <c r="E2599" t="s">
        <v>8</v>
      </c>
      <c r="F2599" s="27">
        <v>43.4</v>
      </c>
      <c r="G2599">
        <v>99.078341013824883</v>
      </c>
      <c r="H2599" s="27">
        <v>116</v>
      </c>
      <c r="I2599">
        <v>4000</v>
      </c>
      <c r="J2599" t="s">
        <v>116</v>
      </c>
    </row>
    <row r="2600" spans="2:20" x14ac:dyDescent="0.25">
      <c r="B2600">
        <v>2006</v>
      </c>
      <c r="C2600">
        <v>1</v>
      </c>
      <c r="D2600">
        <v>2</v>
      </c>
      <c r="E2600" t="s">
        <v>3</v>
      </c>
      <c r="F2600" s="27">
        <v>66.7</v>
      </c>
      <c r="G2600" t="s">
        <v>96</v>
      </c>
      <c r="H2600" t="s">
        <v>96</v>
      </c>
      <c r="I2600">
        <v>16866.57</v>
      </c>
      <c r="J2600" t="s">
        <v>118</v>
      </c>
      <c r="K2600" t="s">
        <v>270</v>
      </c>
      <c r="L2600" t="s">
        <v>2062</v>
      </c>
      <c r="M2600" t="s">
        <v>96</v>
      </c>
      <c r="N2600" t="s">
        <v>96</v>
      </c>
      <c r="O2600" t="s">
        <v>96</v>
      </c>
      <c r="P2600" t="s">
        <v>96</v>
      </c>
      <c r="Q2600" t="s">
        <v>96</v>
      </c>
      <c r="R2600" t="s">
        <v>96</v>
      </c>
      <c r="S2600" t="s">
        <v>96</v>
      </c>
      <c r="T2600" t="s">
        <v>96</v>
      </c>
    </row>
    <row r="2601" spans="2:20" x14ac:dyDescent="0.25">
      <c r="B2601">
        <v>2006</v>
      </c>
      <c r="C2601">
        <v>1</v>
      </c>
      <c r="D2601">
        <v>2</v>
      </c>
      <c r="E2601" t="s">
        <v>3</v>
      </c>
      <c r="F2601" s="27">
        <v>120</v>
      </c>
      <c r="G2601" t="s">
        <v>96</v>
      </c>
      <c r="H2601" t="s">
        <v>96</v>
      </c>
      <c r="I2601">
        <v>17209.669999999998</v>
      </c>
      <c r="J2601" t="s">
        <v>118</v>
      </c>
      <c r="K2601" t="s">
        <v>270</v>
      </c>
      <c r="L2601" t="s">
        <v>2061</v>
      </c>
      <c r="M2601" t="s">
        <v>96</v>
      </c>
      <c r="N2601" t="s">
        <v>96</v>
      </c>
      <c r="O2601" t="s">
        <v>96</v>
      </c>
      <c r="P2601" t="s">
        <v>96</v>
      </c>
      <c r="Q2601" t="s">
        <v>96</v>
      </c>
      <c r="R2601" t="s">
        <v>96</v>
      </c>
      <c r="S2601" t="s">
        <v>96</v>
      </c>
      <c r="T2601" t="s">
        <v>96</v>
      </c>
    </row>
    <row r="2602" spans="2:20" x14ac:dyDescent="0.25">
      <c r="B2602">
        <v>2006</v>
      </c>
      <c r="C2602">
        <v>1</v>
      </c>
      <c r="D2602">
        <v>2</v>
      </c>
      <c r="E2602" t="s">
        <v>4</v>
      </c>
      <c r="F2602" s="27">
        <v>40</v>
      </c>
      <c r="G2602" t="s">
        <v>96</v>
      </c>
      <c r="H2602" t="s">
        <v>96</v>
      </c>
      <c r="I2602">
        <v>17825</v>
      </c>
      <c r="J2602" t="s">
        <v>118</v>
      </c>
      <c r="K2602" t="s">
        <v>2060</v>
      </c>
      <c r="L2602" t="s">
        <v>260</v>
      </c>
      <c r="M2602" t="s">
        <v>96</v>
      </c>
      <c r="N2602" t="s">
        <v>96</v>
      </c>
      <c r="O2602" t="s">
        <v>96</v>
      </c>
      <c r="P2602" t="s">
        <v>96</v>
      </c>
      <c r="Q2602" t="s">
        <v>96</v>
      </c>
      <c r="R2602" t="s">
        <v>96</v>
      </c>
      <c r="S2602" t="s">
        <v>96</v>
      </c>
      <c r="T2602" t="s">
        <v>96</v>
      </c>
    </row>
    <row r="2603" spans="2:20" x14ac:dyDescent="0.25">
      <c r="B2603">
        <v>2006</v>
      </c>
      <c r="C2603">
        <v>1</v>
      </c>
      <c r="D2603">
        <v>2</v>
      </c>
      <c r="E2603" t="s">
        <v>5</v>
      </c>
      <c r="F2603" s="27">
        <v>39.39</v>
      </c>
      <c r="G2603" t="s">
        <v>96</v>
      </c>
      <c r="H2603" t="s">
        <v>96</v>
      </c>
      <c r="I2603">
        <v>19954.3</v>
      </c>
      <c r="J2603" t="s">
        <v>118</v>
      </c>
      <c r="K2603" t="s">
        <v>1554</v>
      </c>
      <c r="L2603" t="s">
        <v>2059</v>
      </c>
      <c r="M2603" t="s">
        <v>96</v>
      </c>
      <c r="N2603" t="s">
        <v>96</v>
      </c>
      <c r="O2603" t="s">
        <v>96</v>
      </c>
      <c r="P2603" t="s">
        <v>96</v>
      </c>
      <c r="Q2603" t="s">
        <v>96</v>
      </c>
      <c r="R2603" t="s">
        <v>96</v>
      </c>
      <c r="S2603" t="s">
        <v>96</v>
      </c>
      <c r="T2603" t="s">
        <v>96</v>
      </c>
    </row>
    <row r="2604" spans="2:20" x14ac:dyDescent="0.25">
      <c r="B2604">
        <v>2006</v>
      </c>
      <c r="C2604">
        <v>1</v>
      </c>
      <c r="D2604">
        <v>2</v>
      </c>
      <c r="E2604" t="s">
        <v>4</v>
      </c>
      <c r="F2604" s="27">
        <v>52.03</v>
      </c>
      <c r="G2604" t="s">
        <v>96</v>
      </c>
      <c r="H2604" t="s">
        <v>96</v>
      </c>
      <c r="I2604">
        <v>23063.62</v>
      </c>
      <c r="J2604" t="s">
        <v>118</v>
      </c>
      <c r="K2604" t="s">
        <v>2056</v>
      </c>
      <c r="L2604" t="s">
        <v>2057</v>
      </c>
      <c r="M2604" t="s">
        <v>96</v>
      </c>
      <c r="N2604" t="s">
        <v>96</v>
      </c>
      <c r="O2604" t="s">
        <v>96</v>
      </c>
      <c r="P2604" t="s">
        <v>96</v>
      </c>
      <c r="Q2604" t="s">
        <v>96</v>
      </c>
      <c r="R2604" t="s">
        <v>96</v>
      </c>
      <c r="S2604" t="s">
        <v>96</v>
      </c>
      <c r="T2604" t="s">
        <v>96</v>
      </c>
    </row>
    <row r="2605" spans="2:20" x14ac:dyDescent="0.25">
      <c r="B2605">
        <v>2006</v>
      </c>
      <c r="C2605">
        <v>1</v>
      </c>
      <c r="D2605">
        <v>2</v>
      </c>
      <c r="E2605" t="s">
        <v>2</v>
      </c>
      <c r="F2605" s="27">
        <v>237.79</v>
      </c>
      <c r="G2605" t="s">
        <v>96</v>
      </c>
      <c r="H2605" t="s">
        <v>96</v>
      </c>
      <c r="I2605">
        <v>26387.06</v>
      </c>
      <c r="J2605" t="s">
        <v>118</v>
      </c>
      <c r="K2605" t="s">
        <v>2</v>
      </c>
      <c r="L2605" t="s">
        <v>170</v>
      </c>
      <c r="M2605" t="s">
        <v>96</v>
      </c>
      <c r="N2605" t="s">
        <v>96</v>
      </c>
      <c r="O2605" t="s">
        <v>96</v>
      </c>
      <c r="P2605" t="s">
        <v>96</v>
      </c>
      <c r="Q2605" t="s">
        <v>96</v>
      </c>
      <c r="R2605" t="s">
        <v>96</v>
      </c>
      <c r="S2605" t="s">
        <v>96</v>
      </c>
      <c r="T2605" t="s">
        <v>96</v>
      </c>
    </row>
    <row r="2606" spans="2:20" x14ac:dyDescent="0.25">
      <c r="B2606">
        <v>2006</v>
      </c>
      <c r="C2606">
        <v>1</v>
      </c>
      <c r="D2606">
        <v>2</v>
      </c>
      <c r="E2606" t="s">
        <v>2</v>
      </c>
      <c r="F2606" s="27">
        <v>155.83000000000001</v>
      </c>
      <c r="G2606" t="s">
        <v>96</v>
      </c>
      <c r="H2606" t="s">
        <v>96</v>
      </c>
      <c r="I2606">
        <v>44760.32</v>
      </c>
      <c r="J2606" t="s">
        <v>118</v>
      </c>
      <c r="K2606" t="s">
        <v>2</v>
      </c>
      <c r="L2606" t="s">
        <v>2074</v>
      </c>
      <c r="M2606" t="s">
        <v>96</v>
      </c>
      <c r="N2606" t="s">
        <v>96</v>
      </c>
      <c r="O2606" t="s">
        <v>96</v>
      </c>
      <c r="P2606" t="s">
        <v>96</v>
      </c>
      <c r="Q2606" t="s">
        <v>96</v>
      </c>
      <c r="R2606" t="s">
        <v>96</v>
      </c>
      <c r="S2606" t="s">
        <v>96</v>
      </c>
      <c r="T2606" t="s">
        <v>96</v>
      </c>
    </row>
    <row r="2607" spans="2:20" x14ac:dyDescent="0.25">
      <c r="B2607">
        <v>2006</v>
      </c>
      <c r="C2607">
        <v>1</v>
      </c>
      <c r="D2607">
        <v>3</v>
      </c>
      <c r="E2607" t="s">
        <v>0</v>
      </c>
      <c r="F2607" s="27">
        <v>76.36</v>
      </c>
      <c r="G2607">
        <v>98.611838658983757</v>
      </c>
      <c r="H2607" s="27">
        <v>120</v>
      </c>
      <c r="I2607">
        <v>3077.53</v>
      </c>
      <c r="J2607" t="s">
        <v>114</v>
      </c>
      <c r="K2607" t="s">
        <v>582</v>
      </c>
      <c r="L2607" t="s">
        <v>2046</v>
      </c>
      <c r="M2607">
        <v>3120.8524674634796</v>
      </c>
      <c r="N2607">
        <v>26.007103895528996</v>
      </c>
      <c r="O2607">
        <v>150</v>
      </c>
      <c r="P2607" t="s">
        <v>534</v>
      </c>
      <c r="Q2607" t="s">
        <v>96</v>
      </c>
      <c r="R2607" t="s">
        <v>96</v>
      </c>
      <c r="S2607" t="s">
        <v>96</v>
      </c>
      <c r="T2607" t="s">
        <v>96</v>
      </c>
    </row>
    <row r="2608" spans="2:20" x14ac:dyDescent="0.25">
      <c r="B2608">
        <v>2006</v>
      </c>
      <c r="C2608">
        <v>1</v>
      </c>
      <c r="D2608">
        <v>3</v>
      </c>
      <c r="E2608" t="s">
        <v>0</v>
      </c>
      <c r="F2608" s="27">
        <v>74.63</v>
      </c>
      <c r="G2608">
        <v>97.011925499129049</v>
      </c>
      <c r="H2608" s="27">
        <v>130</v>
      </c>
      <c r="I2608">
        <v>3500</v>
      </c>
      <c r="J2608" t="s">
        <v>114</v>
      </c>
      <c r="K2608" t="s">
        <v>1599</v>
      </c>
      <c r="L2608" t="s">
        <v>2024</v>
      </c>
      <c r="M2608">
        <v>3607.8038674033141</v>
      </c>
      <c r="N2608">
        <v>27.752337441563956</v>
      </c>
      <c r="O2608">
        <v>162.5</v>
      </c>
      <c r="P2608" t="s">
        <v>534</v>
      </c>
      <c r="Q2608" t="s">
        <v>96</v>
      </c>
      <c r="R2608" t="s">
        <v>96</v>
      </c>
      <c r="S2608" t="s">
        <v>96</v>
      </c>
      <c r="T2608" t="s">
        <v>96</v>
      </c>
    </row>
    <row r="2609" spans="2:20" x14ac:dyDescent="0.25">
      <c r="B2609">
        <v>2006</v>
      </c>
      <c r="C2609">
        <v>1</v>
      </c>
      <c r="D2609">
        <v>3</v>
      </c>
      <c r="E2609" t="s">
        <v>8</v>
      </c>
      <c r="F2609" s="27">
        <v>147</v>
      </c>
      <c r="G2609">
        <v>97.278911564625844</v>
      </c>
      <c r="H2609" s="27">
        <v>119</v>
      </c>
      <c r="I2609">
        <v>4361.1400000000003</v>
      </c>
      <c r="J2609" t="s">
        <v>114</v>
      </c>
      <c r="K2609" t="s">
        <v>2047</v>
      </c>
      <c r="L2609" t="s">
        <v>700</v>
      </c>
      <c r="M2609">
        <v>4483.1299300699302</v>
      </c>
      <c r="N2609">
        <v>37.673360756890169</v>
      </c>
      <c r="O2609">
        <v>148.75</v>
      </c>
      <c r="P2609" t="s">
        <v>534</v>
      </c>
      <c r="Q2609" t="s">
        <v>96</v>
      </c>
      <c r="R2609" t="s">
        <v>96</v>
      </c>
      <c r="S2609" t="s">
        <v>96</v>
      </c>
      <c r="T2609" t="s">
        <v>96</v>
      </c>
    </row>
    <row r="2610" spans="2:20" x14ac:dyDescent="0.25">
      <c r="B2610">
        <v>2006</v>
      </c>
      <c r="C2610">
        <v>1</v>
      </c>
      <c r="D2610">
        <v>3</v>
      </c>
      <c r="E2610" t="s">
        <v>8</v>
      </c>
      <c r="F2610" s="27">
        <v>60.79</v>
      </c>
      <c r="G2610">
        <v>98.206941931238703</v>
      </c>
      <c r="H2610" s="27">
        <v>133</v>
      </c>
      <c r="I2610">
        <v>4500</v>
      </c>
      <c r="J2610" t="s">
        <v>114</v>
      </c>
      <c r="K2610" t="s">
        <v>737</v>
      </c>
      <c r="L2610" t="s">
        <v>831</v>
      </c>
      <c r="M2610">
        <v>4582.1608040200999</v>
      </c>
      <c r="N2610">
        <v>34.452336872331578</v>
      </c>
      <c r="O2610">
        <v>166.25</v>
      </c>
      <c r="P2610" t="s">
        <v>534</v>
      </c>
      <c r="Q2610" t="s">
        <v>96</v>
      </c>
      <c r="R2610" t="s">
        <v>96</v>
      </c>
      <c r="S2610" t="s">
        <v>96</v>
      </c>
      <c r="T2610" t="s">
        <v>96</v>
      </c>
    </row>
    <row r="2611" spans="2:20" x14ac:dyDescent="0.25">
      <c r="B2611">
        <v>2006</v>
      </c>
      <c r="C2611">
        <v>1</v>
      </c>
      <c r="D2611">
        <v>3</v>
      </c>
      <c r="E2611" t="s">
        <v>0</v>
      </c>
      <c r="F2611" s="27">
        <v>80</v>
      </c>
      <c r="G2611">
        <v>97.375000000000014</v>
      </c>
      <c r="H2611" s="27">
        <v>133</v>
      </c>
      <c r="I2611">
        <v>4650</v>
      </c>
      <c r="J2611" t="s">
        <v>114</v>
      </c>
      <c r="K2611" t="s">
        <v>645</v>
      </c>
      <c r="L2611" t="s">
        <v>2013</v>
      </c>
      <c r="M2611">
        <v>4775.353016688061</v>
      </c>
      <c r="N2611">
        <v>35.90490989991023</v>
      </c>
      <c r="O2611">
        <v>166.25</v>
      </c>
      <c r="P2611" t="s">
        <v>534</v>
      </c>
      <c r="Q2611" t="s">
        <v>96</v>
      </c>
      <c r="R2611" t="s">
        <v>96</v>
      </c>
      <c r="S2611" t="s">
        <v>96</v>
      </c>
      <c r="T2611" t="s">
        <v>96</v>
      </c>
    </row>
    <row r="2612" spans="2:20" x14ac:dyDescent="0.25">
      <c r="B2612">
        <v>2006</v>
      </c>
      <c r="C2612">
        <v>1</v>
      </c>
      <c r="D2612">
        <v>3</v>
      </c>
      <c r="E2612" t="s">
        <v>0</v>
      </c>
      <c r="F2612" s="27">
        <v>83.9</v>
      </c>
      <c r="G2612">
        <v>98.927294398092954</v>
      </c>
      <c r="H2612" s="27">
        <v>140</v>
      </c>
      <c r="I2612">
        <v>6099.86</v>
      </c>
      <c r="J2612" t="s">
        <v>114</v>
      </c>
      <c r="K2612" t="s">
        <v>561</v>
      </c>
      <c r="L2612" t="s">
        <v>2002</v>
      </c>
      <c r="M2612">
        <v>6166.0030602409643</v>
      </c>
      <c r="N2612">
        <v>44.042879001721175</v>
      </c>
      <c r="O2612">
        <v>175</v>
      </c>
      <c r="P2612" t="s">
        <v>534</v>
      </c>
      <c r="Q2612" t="s">
        <v>96</v>
      </c>
      <c r="R2612" t="s">
        <v>96</v>
      </c>
      <c r="S2612" t="s">
        <v>96</v>
      </c>
      <c r="T2612" t="s">
        <v>96</v>
      </c>
    </row>
    <row r="2613" spans="2:20" x14ac:dyDescent="0.25">
      <c r="B2613">
        <v>2006</v>
      </c>
      <c r="C2613">
        <v>1</v>
      </c>
      <c r="D2613">
        <v>3</v>
      </c>
      <c r="E2613" t="s">
        <v>1</v>
      </c>
      <c r="F2613" s="27">
        <v>50.49</v>
      </c>
      <c r="G2613">
        <v>95.464448405624879</v>
      </c>
      <c r="H2613" s="27">
        <v>119</v>
      </c>
      <c r="I2613">
        <v>6337.89</v>
      </c>
      <c r="J2613" t="s">
        <v>114</v>
      </c>
      <c r="K2613" t="s">
        <v>2049</v>
      </c>
      <c r="L2613" t="s">
        <v>1841</v>
      </c>
      <c r="M2613">
        <v>6639.0055207468886</v>
      </c>
      <c r="N2613">
        <v>55.789962359217554</v>
      </c>
      <c r="O2613">
        <v>148.75</v>
      </c>
      <c r="P2613" t="s">
        <v>534</v>
      </c>
      <c r="Q2613" t="s">
        <v>96</v>
      </c>
      <c r="R2613" t="s">
        <v>96</v>
      </c>
      <c r="S2613" t="s">
        <v>96</v>
      </c>
      <c r="T2613" t="s">
        <v>96</v>
      </c>
    </row>
    <row r="2614" spans="2:20" x14ac:dyDescent="0.25">
      <c r="B2614">
        <v>2006</v>
      </c>
      <c r="C2614">
        <v>1</v>
      </c>
      <c r="D2614">
        <v>3</v>
      </c>
      <c r="E2614" t="s">
        <v>4</v>
      </c>
      <c r="F2614" s="27">
        <v>53.542000000000002</v>
      </c>
      <c r="G2614">
        <v>97.120017929849453</v>
      </c>
      <c r="H2614" s="27">
        <v>137</v>
      </c>
      <c r="I2614">
        <v>11000</v>
      </c>
      <c r="J2614" t="s">
        <v>114</v>
      </c>
      <c r="K2614" t="s">
        <v>2006</v>
      </c>
      <c r="L2614" t="s">
        <v>1995</v>
      </c>
      <c r="M2614">
        <v>11326.192307692309</v>
      </c>
      <c r="N2614">
        <v>82.672936552498598</v>
      </c>
      <c r="O2614">
        <v>171.25</v>
      </c>
      <c r="P2614" t="s">
        <v>534</v>
      </c>
      <c r="Q2614" t="s">
        <v>96</v>
      </c>
      <c r="R2614" t="s">
        <v>96</v>
      </c>
      <c r="S2614" t="s">
        <v>96</v>
      </c>
      <c r="T2614" t="s">
        <v>96</v>
      </c>
    </row>
    <row r="2615" spans="2:20" x14ac:dyDescent="0.25">
      <c r="B2615">
        <v>2006</v>
      </c>
      <c r="C2615">
        <v>1</v>
      </c>
      <c r="D2615" s="8">
        <v>3</v>
      </c>
      <c r="E2615" t="s">
        <v>0</v>
      </c>
      <c r="F2615" s="27">
        <v>76.36</v>
      </c>
      <c r="G2615">
        <v>98.611838658983757</v>
      </c>
      <c r="H2615" s="27">
        <v>120</v>
      </c>
      <c r="I2615">
        <v>3077.53</v>
      </c>
      <c r="J2615" t="s">
        <v>115</v>
      </c>
    </row>
    <row r="2616" spans="2:20" x14ac:dyDescent="0.25">
      <c r="B2616">
        <v>2006</v>
      </c>
      <c r="C2616">
        <v>1</v>
      </c>
      <c r="D2616" s="8">
        <v>3</v>
      </c>
      <c r="E2616" t="s">
        <v>0</v>
      </c>
      <c r="F2616" s="27">
        <v>74.63</v>
      </c>
      <c r="G2616">
        <v>97.011925499129049</v>
      </c>
      <c r="H2616" s="27">
        <v>130</v>
      </c>
      <c r="I2616">
        <v>3500</v>
      </c>
      <c r="J2616" t="s">
        <v>115</v>
      </c>
    </row>
    <row r="2617" spans="2:20" x14ac:dyDescent="0.25">
      <c r="B2617">
        <v>2006</v>
      </c>
      <c r="C2617">
        <v>1</v>
      </c>
      <c r="D2617" s="8">
        <v>3</v>
      </c>
      <c r="E2617" t="s">
        <v>8</v>
      </c>
      <c r="F2617" s="27">
        <v>147</v>
      </c>
      <c r="G2617">
        <v>97.278911564625844</v>
      </c>
      <c r="H2617" s="27">
        <v>119</v>
      </c>
      <c r="I2617">
        <v>4361.1400000000003</v>
      </c>
      <c r="J2617" t="s">
        <v>115</v>
      </c>
    </row>
    <row r="2618" spans="2:20" x14ac:dyDescent="0.25">
      <c r="B2618">
        <v>2006</v>
      </c>
      <c r="C2618">
        <v>1</v>
      </c>
      <c r="D2618" s="8">
        <v>3</v>
      </c>
      <c r="E2618" t="s">
        <v>1</v>
      </c>
      <c r="F2618" s="27">
        <v>50.49</v>
      </c>
      <c r="G2618">
        <v>95.464448405624879</v>
      </c>
      <c r="H2618" s="27">
        <v>119</v>
      </c>
      <c r="I2618">
        <v>6337.89</v>
      </c>
      <c r="J2618" t="s">
        <v>115</v>
      </c>
    </row>
    <row r="2619" spans="2:20" x14ac:dyDescent="0.25">
      <c r="B2619">
        <v>2006</v>
      </c>
      <c r="C2619">
        <v>1</v>
      </c>
      <c r="D2619">
        <v>3</v>
      </c>
      <c r="E2619" t="s">
        <v>3</v>
      </c>
      <c r="F2619" s="27">
        <v>219.53399999999999</v>
      </c>
      <c r="G2619" t="s">
        <v>96</v>
      </c>
      <c r="H2619" t="s">
        <v>96</v>
      </c>
      <c r="I2619">
        <v>170000</v>
      </c>
      <c r="J2619" t="s">
        <v>118</v>
      </c>
      <c r="K2619" t="s">
        <v>470</v>
      </c>
      <c r="L2619" t="s">
        <v>2067</v>
      </c>
      <c r="M2619" t="s">
        <v>96</v>
      </c>
      <c r="N2619" t="s">
        <v>96</v>
      </c>
      <c r="O2619" t="s">
        <v>96</v>
      </c>
      <c r="P2619" t="s">
        <v>96</v>
      </c>
      <c r="Q2619" t="s">
        <v>96</v>
      </c>
      <c r="R2619" t="s">
        <v>96</v>
      </c>
      <c r="S2619" t="s">
        <v>96</v>
      </c>
      <c r="T2619" t="s">
        <v>96</v>
      </c>
    </row>
    <row r="2620" spans="2:20" x14ac:dyDescent="0.25">
      <c r="B2620">
        <v>2006</v>
      </c>
      <c r="C2620">
        <v>1</v>
      </c>
      <c r="D2620">
        <v>4</v>
      </c>
      <c r="E2620" t="s">
        <v>8</v>
      </c>
      <c r="F2620" s="27">
        <v>153.99</v>
      </c>
      <c r="G2620">
        <v>96.759529839599963</v>
      </c>
      <c r="H2620" s="27">
        <v>131</v>
      </c>
      <c r="I2620">
        <v>5588.31</v>
      </c>
      <c r="J2620" t="s">
        <v>114</v>
      </c>
      <c r="K2620" t="s">
        <v>737</v>
      </c>
      <c r="L2620" t="s">
        <v>2022</v>
      </c>
      <c r="M2620">
        <v>5775.4621268456385</v>
      </c>
      <c r="N2620">
        <v>44.087497151493423</v>
      </c>
      <c r="O2620">
        <v>163.75</v>
      </c>
      <c r="P2620" t="s">
        <v>534</v>
      </c>
      <c r="Q2620" t="s">
        <v>96</v>
      </c>
      <c r="R2620" t="s">
        <v>96</v>
      </c>
      <c r="S2620" t="s">
        <v>96</v>
      </c>
      <c r="T2620" t="s">
        <v>96</v>
      </c>
    </row>
    <row r="2621" spans="2:20" x14ac:dyDescent="0.25">
      <c r="B2621">
        <v>2006</v>
      </c>
      <c r="C2621">
        <v>1</v>
      </c>
      <c r="D2621">
        <v>4</v>
      </c>
      <c r="E2621" t="s">
        <v>4</v>
      </c>
      <c r="F2621" s="27">
        <v>140.58000000000001</v>
      </c>
      <c r="G2621">
        <v>95.319391094038977</v>
      </c>
      <c r="H2621" s="27">
        <v>132</v>
      </c>
      <c r="I2621">
        <v>6100</v>
      </c>
      <c r="J2621" t="s">
        <v>114</v>
      </c>
      <c r="K2621" t="s">
        <v>666</v>
      </c>
      <c r="L2621" t="s">
        <v>2017</v>
      </c>
      <c r="M2621">
        <v>6399.5373134328365</v>
      </c>
      <c r="N2621">
        <v>48.481343283582092</v>
      </c>
      <c r="O2621">
        <v>165</v>
      </c>
      <c r="P2621" t="s">
        <v>534</v>
      </c>
      <c r="Q2621" t="s">
        <v>96</v>
      </c>
      <c r="R2621" t="s">
        <v>96</v>
      </c>
      <c r="S2621" t="s">
        <v>96</v>
      </c>
      <c r="T2621" t="s">
        <v>96</v>
      </c>
    </row>
    <row r="2622" spans="2:20" x14ac:dyDescent="0.25">
      <c r="B2622">
        <v>2006</v>
      </c>
      <c r="C2622">
        <v>1</v>
      </c>
      <c r="D2622">
        <v>4</v>
      </c>
      <c r="E2622" t="s">
        <v>7</v>
      </c>
      <c r="F2622" s="27">
        <v>42.7</v>
      </c>
      <c r="G2622">
        <v>95.316159250585471</v>
      </c>
      <c r="H2622" s="27">
        <v>128</v>
      </c>
      <c r="I2622">
        <v>6775.01</v>
      </c>
      <c r="J2622" t="s">
        <v>114</v>
      </c>
      <c r="K2622" t="s">
        <v>1593</v>
      </c>
      <c r="L2622" t="s">
        <v>2027</v>
      </c>
      <c r="M2622">
        <v>7107.9343243243247</v>
      </c>
      <c r="N2622">
        <v>55.530736908783787</v>
      </c>
      <c r="O2622">
        <v>160</v>
      </c>
      <c r="P2622" t="s">
        <v>534</v>
      </c>
      <c r="Q2622" t="s">
        <v>96</v>
      </c>
      <c r="R2622" t="s">
        <v>96</v>
      </c>
      <c r="S2622" t="s">
        <v>96</v>
      </c>
      <c r="T2622" t="s">
        <v>96</v>
      </c>
    </row>
    <row r="2623" spans="2:20" x14ac:dyDescent="0.25">
      <c r="B2623">
        <v>2006</v>
      </c>
      <c r="C2623">
        <v>1</v>
      </c>
      <c r="D2623">
        <v>4</v>
      </c>
      <c r="E2623" t="s">
        <v>7</v>
      </c>
      <c r="F2623" s="27">
        <v>75.080500000000001</v>
      </c>
      <c r="G2623">
        <v>97.228974234321825</v>
      </c>
      <c r="H2623" s="27">
        <v>126</v>
      </c>
      <c r="I2623">
        <v>6992.49</v>
      </c>
      <c r="J2623" t="s">
        <v>114</v>
      </c>
      <c r="K2623" t="s">
        <v>716</v>
      </c>
      <c r="L2623" t="s">
        <v>2040</v>
      </c>
      <c r="M2623">
        <v>7191.7759650000007</v>
      </c>
      <c r="N2623">
        <v>57.077587023809528</v>
      </c>
      <c r="O2623">
        <v>157.5</v>
      </c>
      <c r="P2623" t="s">
        <v>537</v>
      </c>
      <c r="Q2623" t="s">
        <v>96</v>
      </c>
      <c r="R2623" t="s">
        <v>96</v>
      </c>
      <c r="S2623" t="s">
        <v>96</v>
      </c>
      <c r="T2623" t="s">
        <v>96</v>
      </c>
    </row>
    <row r="2624" spans="2:20" x14ac:dyDescent="0.25">
      <c r="B2624">
        <v>2006</v>
      </c>
      <c r="C2624">
        <v>1</v>
      </c>
      <c r="D2624">
        <v>4</v>
      </c>
      <c r="E2624" t="s">
        <v>7</v>
      </c>
      <c r="F2624" s="27">
        <v>245.34</v>
      </c>
      <c r="G2624">
        <v>96.600635852286615</v>
      </c>
      <c r="H2624" s="27">
        <v>125</v>
      </c>
      <c r="I2624">
        <v>8355.75</v>
      </c>
      <c r="J2624" t="s">
        <v>114</v>
      </c>
      <c r="K2624" t="s">
        <v>1593</v>
      </c>
      <c r="L2624" t="s">
        <v>2043</v>
      </c>
      <c r="M2624">
        <v>8649.7877848101271</v>
      </c>
      <c r="N2624">
        <v>69.198302278481023</v>
      </c>
      <c r="O2624">
        <v>156.25</v>
      </c>
      <c r="P2624" t="s">
        <v>534</v>
      </c>
      <c r="Q2624" t="s">
        <v>96</v>
      </c>
      <c r="R2624" t="s">
        <v>96</v>
      </c>
      <c r="S2624" t="s">
        <v>96</v>
      </c>
      <c r="T2624" t="s">
        <v>96</v>
      </c>
    </row>
    <row r="2625" spans="2:20" x14ac:dyDescent="0.25">
      <c r="B2625">
        <v>2006</v>
      </c>
      <c r="C2625">
        <v>1</v>
      </c>
      <c r="D2625">
        <v>4</v>
      </c>
      <c r="E2625" t="s">
        <v>5</v>
      </c>
      <c r="F2625" s="27">
        <v>170.57</v>
      </c>
      <c r="G2625">
        <v>92.630591545992843</v>
      </c>
      <c r="H2625" s="27">
        <v>128</v>
      </c>
      <c r="I2625">
        <v>11608.14</v>
      </c>
      <c r="J2625" t="s">
        <v>114</v>
      </c>
      <c r="K2625" t="s">
        <v>2032</v>
      </c>
      <c r="L2625" t="s">
        <v>2033</v>
      </c>
      <c r="M2625">
        <v>12531.648353164555</v>
      </c>
      <c r="N2625">
        <v>97.903502759098089</v>
      </c>
      <c r="O2625">
        <v>160</v>
      </c>
      <c r="P2625" t="s">
        <v>534</v>
      </c>
      <c r="Q2625" t="s">
        <v>96</v>
      </c>
      <c r="R2625" t="s">
        <v>96</v>
      </c>
      <c r="S2625" t="s">
        <v>96</v>
      </c>
      <c r="T2625" t="s">
        <v>96</v>
      </c>
    </row>
    <row r="2626" spans="2:20" x14ac:dyDescent="0.25">
      <c r="B2626">
        <v>2006</v>
      </c>
      <c r="C2626">
        <v>1</v>
      </c>
      <c r="D2626" s="8">
        <v>4</v>
      </c>
      <c r="E2626" t="s">
        <v>8</v>
      </c>
      <c r="F2626" s="27">
        <v>153.99</v>
      </c>
      <c r="G2626">
        <v>96.759529839599963</v>
      </c>
      <c r="H2626" s="27">
        <v>131</v>
      </c>
      <c r="I2626">
        <v>5588.31</v>
      </c>
      <c r="J2626" t="s">
        <v>115</v>
      </c>
    </row>
    <row r="2627" spans="2:20" x14ac:dyDescent="0.25">
      <c r="B2627">
        <v>2006</v>
      </c>
      <c r="C2627">
        <v>1</v>
      </c>
      <c r="D2627" s="8">
        <v>4</v>
      </c>
      <c r="E2627" t="s">
        <v>4</v>
      </c>
      <c r="F2627" s="27">
        <v>140.58000000000001</v>
      </c>
      <c r="G2627">
        <v>95.319391094038977</v>
      </c>
      <c r="H2627" s="27">
        <v>132</v>
      </c>
      <c r="I2627">
        <v>6100</v>
      </c>
      <c r="J2627" t="s">
        <v>115</v>
      </c>
    </row>
    <row r="2628" spans="2:20" x14ac:dyDescent="0.25">
      <c r="B2628">
        <v>2006</v>
      </c>
      <c r="C2628">
        <v>1</v>
      </c>
      <c r="D2628" s="8">
        <v>4</v>
      </c>
      <c r="E2628" t="s">
        <v>7</v>
      </c>
      <c r="F2628" s="27">
        <v>42.7</v>
      </c>
      <c r="G2628">
        <v>95.316159250585471</v>
      </c>
      <c r="H2628" s="27">
        <v>128</v>
      </c>
      <c r="I2628">
        <v>6775.01</v>
      </c>
      <c r="J2628" t="s">
        <v>115</v>
      </c>
    </row>
    <row r="2629" spans="2:20" x14ac:dyDescent="0.25">
      <c r="B2629">
        <v>2006</v>
      </c>
      <c r="C2629">
        <v>1</v>
      </c>
      <c r="D2629" s="8">
        <v>4</v>
      </c>
      <c r="E2629" t="s">
        <v>7</v>
      </c>
      <c r="F2629" s="27">
        <v>75.080500000000001</v>
      </c>
      <c r="G2629">
        <v>97.228974234321825</v>
      </c>
      <c r="H2629" s="27">
        <v>126</v>
      </c>
      <c r="I2629">
        <v>6992.49</v>
      </c>
      <c r="J2629" t="s">
        <v>115</v>
      </c>
    </row>
    <row r="2630" spans="2:20" x14ac:dyDescent="0.25">
      <c r="B2630">
        <v>2006</v>
      </c>
      <c r="C2630">
        <v>1</v>
      </c>
      <c r="D2630" s="8">
        <v>4</v>
      </c>
      <c r="E2630" t="s">
        <v>7</v>
      </c>
      <c r="F2630" s="27">
        <v>245.34</v>
      </c>
      <c r="G2630">
        <v>96.600635852286615</v>
      </c>
      <c r="H2630" s="27">
        <v>125</v>
      </c>
      <c r="I2630">
        <v>8355.75</v>
      </c>
      <c r="J2630" t="s">
        <v>115</v>
      </c>
    </row>
    <row r="2631" spans="2:20" x14ac:dyDescent="0.25">
      <c r="B2631">
        <v>2006</v>
      </c>
      <c r="C2631">
        <v>1</v>
      </c>
      <c r="D2631" s="8">
        <v>4</v>
      </c>
      <c r="E2631" t="s">
        <v>5</v>
      </c>
      <c r="F2631" s="27">
        <v>170.57</v>
      </c>
      <c r="G2631">
        <v>92.630591545992843</v>
      </c>
      <c r="H2631" s="27">
        <v>128</v>
      </c>
      <c r="I2631">
        <v>11608.14</v>
      </c>
      <c r="J2631" t="s">
        <v>115</v>
      </c>
    </row>
    <row r="2632" spans="2:20" x14ac:dyDescent="0.25">
      <c r="B2632">
        <v>2006</v>
      </c>
      <c r="C2632">
        <v>1</v>
      </c>
      <c r="D2632">
        <v>4</v>
      </c>
      <c r="E2632" t="s">
        <v>8</v>
      </c>
      <c r="F2632" s="27">
        <v>248.72</v>
      </c>
      <c r="G2632" t="s">
        <v>96</v>
      </c>
      <c r="H2632" t="s">
        <v>96</v>
      </c>
      <c r="I2632">
        <v>15000</v>
      </c>
      <c r="J2632" t="s">
        <v>118</v>
      </c>
      <c r="K2632" t="s">
        <v>788</v>
      </c>
      <c r="L2632" t="s">
        <v>2063</v>
      </c>
      <c r="M2632" t="s">
        <v>96</v>
      </c>
      <c r="N2632" t="s">
        <v>96</v>
      </c>
      <c r="O2632" t="s">
        <v>96</v>
      </c>
      <c r="P2632" t="s">
        <v>96</v>
      </c>
      <c r="Q2632" t="s">
        <v>96</v>
      </c>
      <c r="R2632" t="s">
        <v>96</v>
      </c>
      <c r="S2632" t="s">
        <v>96</v>
      </c>
      <c r="T2632" t="s">
        <v>96</v>
      </c>
    </row>
    <row r="2633" spans="2:20" x14ac:dyDescent="0.25">
      <c r="B2633">
        <v>2006</v>
      </c>
      <c r="C2633">
        <v>1</v>
      </c>
      <c r="D2633">
        <v>4</v>
      </c>
      <c r="E2633" t="s">
        <v>5</v>
      </c>
      <c r="F2633" s="27">
        <v>59.5</v>
      </c>
      <c r="G2633" t="s">
        <v>96</v>
      </c>
      <c r="H2633" t="s">
        <v>96</v>
      </c>
      <c r="I2633">
        <v>23588.240000000002</v>
      </c>
      <c r="J2633" t="s">
        <v>118</v>
      </c>
      <c r="K2633" t="s">
        <v>2055</v>
      </c>
      <c r="L2633" t="s">
        <v>981</v>
      </c>
      <c r="M2633" t="s">
        <v>96</v>
      </c>
      <c r="N2633" t="s">
        <v>96</v>
      </c>
      <c r="O2633" t="s">
        <v>96</v>
      </c>
      <c r="P2633" t="s">
        <v>96</v>
      </c>
      <c r="Q2633" t="s">
        <v>96</v>
      </c>
      <c r="R2633" t="s">
        <v>96</v>
      </c>
      <c r="S2633" t="s">
        <v>96</v>
      </c>
      <c r="T2633" t="s">
        <v>96</v>
      </c>
    </row>
    <row r="2634" spans="2:20" x14ac:dyDescent="0.25">
      <c r="B2634">
        <v>2006</v>
      </c>
      <c r="C2634">
        <v>1</v>
      </c>
      <c r="D2634">
        <v>4</v>
      </c>
      <c r="E2634" t="s">
        <v>4</v>
      </c>
      <c r="F2634" s="27">
        <v>69.861000000000004</v>
      </c>
      <c r="G2634" t="s">
        <v>96</v>
      </c>
      <c r="H2634" t="s">
        <v>96</v>
      </c>
      <c r="I2634">
        <v>30000</v>
      </c>
      <c r="J2634" t="s">
        <v>118</v>
      </c>
      <c r="K2634" t="s">
        <v>658</v>
      </c>
      <c r="L2634" t="s">
        <v>2035</v>
      </c>
      <c r="M2634" t="s">
        <v>96</v>
      </c>
      <c r="N2634" t="s">
        <v>96</v>
      </c>
      <c r="O2634" t="s">
        <v>96</v>
      </c>
      <c r="P2634" t="s">
        <v>96</v>
      </c>
      <c r="Q2634" t="s">
        <v>96</v>
      </c>
      <c r="R2634" t="s">
        <v>96</v>
      </c>
      <c r="S2634" t="s">
        <v>96</v>
      </c>
      <c r="T2634" t="s">
        <v>96</v>
      </c>
    </row>
    <row r="2635" spans="2:20" x14ac:dyDescent="0.25">
      <c r="B2635">
        <v>2006</v>
      </c>
      <c r="C2635">
        <v>1</v>
      </c>
      <c r="D2635">
        <v>5</v>
      </c>
      <c r="E2635" t="s">
        <v>8</v>
      </c>
      <c r="F2635" s="27">
        <v>78.739999999999995</v>
      </c>
      <c r="G2635">
        <v>97.155194310388623</v>
      </c>
      <c r="H2635" s="27">
        <v>123</v>
      </c>
      <c r="I2635">
        <v>4200</v>
      </c>
      <c r="J2635" t="s">
        <v>114</v>
      </c>
      <c r="K2635" t="s">
        <v>724</v>
      </c>
      <c r="L2635" t="s">
        <v>2044</v>
      </c>
      <c r="M2635">
        <v>4322.9803921568628</v>
      </c>
      <c r="N2635">
        <v>35.146182050055792</v>
      </c>
      <c r="O2635">
        <v>153.75</v>
      </c>
      <c r="P2635" t="s">
        <v>534</v>
      </c>
      <c r="Q2635" t="s">
        <v>96</v>
      </c>
      <c r="R2635" t="s">
        <v>96</v>
      </c>
      <c r="S2635" t="s">
        <v>96</v>
      </c>
      <c r="T2635" t="s">
        <v>96</v>
      </c>
    </row>
    <row r="2636" spans="2:20" x14ac:dyDescent="0.25">
      <c r="B2636">
        <v>2006</v>
      </c>
      <c r="C2636">
        <v>1</v>
      </c>
      <c r="D2636">
        <v>5</v>
      </c>
      <c r="E2636" t="s">
        <v>8</v>
      </c>
      <c r="F2636" s="27">
        <v>40.28</v>
      </c>
      <c r="G2636">
        <v>97.318768619662364</v>
      </c>
      <c r="H2636" s="27">
        <v>134</v>
      </c>
      <c r="I2636">
        <v>5958.29</v>
      </c>
      <c r="J2636" t="s">
        <v>114</v>
      </c>
      <c r="K2636" t="s">
        <v>642</v>
      </c>
      <c r="L2636" t="s">
        <v>643</v>
      </c>
      <c r="M2636">
        <v>6122.4469693877545</v>
      </c>
      <c r="N2636">
        <v>45.689902756625031</v>
      </c>
      <c r="O2636">
        <v>167.5</v>
      </c>
      <c r="P2636" t="s">
        <v>534</v>
      </c>
      <c r="Q2636" t="s">
        <v>96</v>
      </c>
      <c r="R2636" t="s">
        <v>96</v>
      </c>
      <c r="S2636" t="s">
        <v>96</v>
      </c>
      <c r="T2636" t="s">
        <v>96</v>
      </c>
    </row>
    <row r="2637" spans="2:20" x14ac:dyDescent="0.25">
      <c r="B2637">
        <v>2006</v>
      </c>
      <c r="C2637">
        <v>1</v>
      </c>
      <c r="D2637">
        <v>5</v>
      </c>
      <c r="E2637" t="s">
        <v>8</v>
      </c>
      <c r="F2637" s="27">
        <v>40.57</v>
      </c>
      <c r="G2637">
        <v>97.609070741927539</v>
      </c>
      <c r="H2637" s="27">
        <v>119</v>
      </c>
      <c r="I2637">
        <v>6000.74</v>
      </c>
      <c r="J2637" t="s">
        <v>114</v>
      </c>
      <c r="K2637" t="s">
        <v>726</v>
      </c>
      <c r="L2637" t="s">
        <v>2048</v>
      </c>
      <c r="M2637">
        <v>6147.7278232323224</v>
      </c>
      <c r="N2637">
        <v>51.661578346490103</v>
      </c>
      <c r="O2637">
        <v>148.75</v>
      </c>
      <c r="P2637" t="s">
        <v>534</v>
      </c>
      <c r="Q2637" t="s">
        <v>96</v>
      </c>
      <c r="R2637" t="s">
        <v>96</v>
      </c>
      <c r="S2637" t="s">
        <v>96</v>
      </c>
      <c r="T2637" t="s">
        <v>96</v>
      </c>
    </row>
    <row r="2638" spans="2:20" x14ac:dyDescent="0.25">
      <c r="B2638">
        <v>2006</v>
      </c>
      <c r="C2638">
        <v>1</v>
      </c>
      <c r="D2638">
        <v>5</v>
      </c>
      <c r="E2638" t="s">
        <v>6</v>
      </c>
      <c r="F2638" s="27">
        <v>154.43799999999999</v>
      </c>
      <c r="G2638">
        <v>83.334412515054581</v>
      </c>
      <c r="H2638" s="27">
        <v>128</v>
      </c>
      <c r="I2638">
        <v>8330.2000000000007</v>
      </c>
      <c r="J2638" t="s">
        <v>114</v>
      </c>
      <c r="K2638" t="s">
        <v>2028</v>
      </c>
      <c r="L2638" t="s">
        <v>2029</v>
      </c>
      <c r="M2638">
        <v>9996.1105485625503</v>
      </c>
      <c r="N2638">
        <v>78.094613660644924</v>
      </c>
      <c r="O2638">
        <v>160</v>
      </c>
      <c r="P2638" t="s">
        <v>534</v>
      </c>
      <c r="Q2638" t="s">
        <v>96</v>
      </c>
      <c r="R2638" t="s">
        <v>96</v>
      </c>
      <c r="S2638" t="s">
        <v>96</v>
      </c>
      <c r="T2638" t="s">
        <v>96</v>
      </c>
    </row>
    <row r="2639" spans="2:20" x14ac:dyDescent="0.25">
      <c r="B2639">
        <v>2006</v>
      </c>
      <c r="C2639">
        <v>1</v>
      </c>
      <c r="D2639">
        <v>5</v>
      </c>
      <c r="E2639" t="s">
        <v>7</v>
      </c>
      <c r="F2639" s="27">
        <v>80</v>
      </c>
      <c r="G2639">
        <v>96.25</v>
      </c>
      <c r="H2639" s="27">
        <v>135</v>
      </c>
      <c r="I2639">
        <v>10000</v>
      </c>
      <c r="J2639" t="s">
        <v>114</v>
      </c>
      <c r="K2639" t="s">
        <v>631</v>
      </c>
      <c r="L2639" t="s">
        <v>2010</v>
      </c>
      <c r="M2639">
        <v>10389.61038961039</v>
      </c>
      <c r="N2639">
        <v>76.960076960076961</v>
      </c>
      <c r="O2639">
        <v>168.75</v>
      </c>
      <c r="P2639" t="s">
        <v>534</v>
      </c>
      <c r="Q2639" t="s">
        <v>96</v>
      </c>
      <c r="R2639" t="s">
        <v>96</v>
      </c>
      <c r="S2639" t="s">
        <v>96</v>
      </c>
      <c r="T2639" t="s">
        <v>96</v>
      </c>
    </row>
    <row r="2640" spans="2:20" x14ac:dyDescent="0.25">
      <c r="B2640">
        <v>2006</v>
      </c>
      <c r="C2640">
        <v>1</v>
      </c>
      <c r="D2640" s="8">
        <v>5</v>
      </c>
      <c r="E2640" t="s">
        <v>8</v>
      </c>
      <c r="F2640" s="27">
        <v>78.739999999999995</v>
      </c>
      <c r="G2640">
        <v>97.155194310388623</v>
      </c>
      <c r="H2640" s="27">
        <v>123</v>
      </c>
      <c r="I2640">
        <v>4200</v>
      </c>
      <c r="J2640" t="s">
        <v>115</v>
      </c>
    </row>
    <row r="2641" spans="2:20" x14ac:dyDescent="0.25">
      <c r="B2641">
        <v>2006</v>
      </c>
      <c r="C2641">
        <v>1</v>
      </c>
      <c r="D2641" s="8">
        <v>5</v>
      </c>
      <c r="E2641" t="s">
        <v>8</v>
      </c>
      <c r="F2641" s="27">
        <v>40.57</v>
      </c>
      <c r="G2641">
        <v>97.609070741927539</v>
      </c>
      <c r="H2641" s="27">
        <v>119</v>
      </c>
      <c r="I2641">
        <v>6000.74</v>
      </c>
      <c r="J2641" t="s">
        <v>115</v>
      </c>
    </row>
    <row r="2642" spans="2:20" x14ac:dyDescent="0.25">
      <c r="B2642">
        <v>2006</v>
      </c>
      <c r="C2642">
        <v>1</v>
      </c>
      <c r="D2642" s="8">
        <v>5</v>
      </c>
      <c r="E2642" t="s">
        <v>6</v>
      </c>
      <c r="F2642" s="27">
        <v>154.43799999999999</v>
      </c>
      <c r="G2642">
        <v>83.334412515054581</v>
      </c>
      <c r="H2642" s="27">
        <v>128</v>
      </c>
      <c r="I2642">
        <v>8330.2000000000007</v>
      </c>
      <c r="J2642" t="s">
        <v>115</v>
      </c>
    </row>
    <row r="2643" spans="2:20" x14ac:dyDescent="0.25">
      <c r="B2643">
        <v>2006</v>
      </c>
      <c r="C2643">
        <v>1</v>
      </c>
      <c r="D2643">
        <v>5</v>
      </c>
      <c r="E2643" t="s">
        <v>1</v>
      </c>
      <c r="F2643" s="27">
        <v>74.203000000000003</v>
      </c>
      <c r="G2643" t="s">
        <v>96</v>
      </c>
      <c r="H2643" t="s">
        <v>96</v>
      </c>
      <c r="I2643">
        <v>33792.92</v>
      </c>
      <c r="J2643" t="s">
        <v>118</v>
      </c>
      <c r="K2643" t="s">
        <v>156</v>
      </c>
      <c r="L2643" t="s">
        <v>2078</v>
      </c>
      <c r="M2643" t="s">
        <v>96</v>
      </c>
      <c r="N2643" t="s">
        <v>96</v>
      </c>
      <c r="O2643" t="s">
        <v>96</v>
      </c>
      <c r="P2643" t="s">
        <v>96</v>
      </c>
      <c r="Q2643" t="s">
        <v>96</v>
      </c>
      <c r="R2643" t="s">
        <v>96</v>
      </c>
      <c r="S2643" t="s">
        <v>96</v>
      </c>
      <c r="T2643" t="s">
        <v>96</v>
      </c>
    </row>
    <row r="2644" spans="2:20" x14ac:dyDescent="0.25">
      <c r="B2644">
        <v>2006</v>
      </c>
      <c r="C2644">
        <v>1</v>
      </c>
      <c r="D2644">
        <v>6</v>
      </c>
      <c r="E2644" t="s">
        <v>8</v>
      </c>
      <c r="F2644" s="27">
        <v>40</v>
      </c>
      <c r="G2644">
        <v>97.5</v>
      </c>
      <c r="H2644" s="27">
        <v>133</v>
      </c>
      <c r="I2644">
        <v>5000</v>
      </c>
      <c r="J2644" t="s">
        <v>114</v>
      </c>
      <c r="K2644" t="s">
        <v>256</v>
      </c>
      <c r="L2644" t="s">
        <v>2015</v>
      </c>
      <c r="M2644">
        <v>5128.2051282051279</v>
      </c>
      <c r="N2644">
        <v>38.557933294775395</v>
      </c>
      <c r="O2644">
        <v>166.25</v>
      </c>
      <c r="P2644" t="s">
        <v>534</v>
      </c>
      <c r="Q2644" t="s">
        <v>96</v>
      </c>
      <c r="R2644" t="s">
        <v>96</v>
      </c>
      <c r="S2644" t="s">
        <v>96</v>
      </c>
      <c r="T2644" t="s">
        <v>96</v>
      </c>
    </row>
    <row r="2645" spans="2:20" x14ac:dyDescent="0.25">
      <c r="B2645">
        <v>2006</v>
      </c>
      <c r="C2645">
        <v>1</v>
      </c>
      <c r="D2645">
        <v>6</v>
      </c>
      <c r="E2645" t="s">
        <v>0</v>
      </c>
      <c r="F2645" s="27">
        <v>117.92</v>
      </c>
      <c r="G2645">
        <v>98.456580732700132</v>
      </c>
      <c r="H2645" s="27">
        <v>144</v>
      </c>
      <c r="I2645">
        <v>7326.66</v>
      </c>
      <c r="J2645" t="s">
        <v>114</v>
      </c>
      <c r="K2645" t="s">
        <v>680</v>
      </c>
      <c r="L2645" t="s">
        <v>1985</v>
      </c>
      <c r="M2645">
        <v>7441.5137571059431</v>
      </c>
      <c r="N2645">
        <v>51.677178868791273</v>
      </c>
      <c r="O2645">
        <v>180</v>
      </c>
      <c r="P2645" t="s">
        <v>534</v>
      </c>
      <c r="Q2645" t="s">
        <v>96</v>
      </c>
      <c r="R2645" t="s">
        <v>96</v>
      </c>
      <c r="S2645" t="s">
        <v>96</v>
      </c>
      <c r="T2645" t="s">
        <v>96</v>
      </c>
    </row>
    <row r="2646" spans="2:20" x14ac:dyDescent="0.25">
      <c r="B2646">
        <v>2006</v>
      </c>
      <c r="C2646">
        <v>1</v>
      </c>
      <c r="D2646">
        <v>6</v>
      </c>
      <c r="E2646" t="s">
        <v>4</v>
      </c>
      <c r="F2646" s="27">
        <v>108</v>
      </c>
      <c r="G2646">
        <v>85.092592592592595</v>
      </c>
      <c r="H2646" s="27">
        <v>128</v>
      </c>
      <c r="I2646">
        <v>7493.78</v>
      </c>
      <c r="J2646" t="s">
        <v>114</v>
      </c>
      <c r="K2646" t="s">
        <v>2034</v>
      </c>
      <c r="L2646" t="s">
        <v>2035</v>
      </c>
      <c r="M2646">
        <v>8806.6184983677904</v>
      </c>
      <c r="N2646">
        <v>68.801707018498362</v>
      </c>
      <c r="O2646">
        <v>160</v>
      </c>
      <c r="P2646" t="s">
        <v>531</v>
      </c>
      <c r="Q2646">
        <v>0</v>
      </c>
      <c r="R2646" t="s">
        <v>96</v>
      </c>
      <c r="S2646" t="s">
        <v>96</v>
      </c>
      <c r="T2646" t="s">
        <v>96</v>
      </c>
    </row>
    <row r="2647" spans="2:20" x14ac:dyDescent="0.25">
      <c r="B2647">
        <v>2006</v>
      </c>
      <c r="C2647">
        <v>1</v>
      </c>
      <c r="D2647">
        <v>6</v>
      </c>
      <c r="E2647" t="s">
        <v>6</v>
      </c>
      <c r="F2647" s="27">
        <v>40</v>
      </c>
      <c r="G2647">
        <v>97.5</v>
      </c>
      <c r="H2647" s="27">
        <v>130</v>
      </c>
      <c r="I2647">
        <v>9450</v>
      </c>
      <c r="J2647" t="s">
        <v>114</v>
      </c>
      <c r="K2647" t="s">
        <v>786</v>
      </c>
      <c r="L2647" t="s">
        <v>2023</v>
      </c>
      <c r="M2647">
        <v>9692.3076923076915</v>
      </c>
      <c r="N2647">
        <v>74.556213017751475</v>
      </c>
      <c r="O2647">
        <v>162.5</v>
      </c>
      <c r="P2647" t="s">
        <v>534</v>
      </c>
      <c r="Q2647" t="s">
        <v>96</v>
      </c>
      <c r="R2647" t="s">
        <v>96</v>
      </c>
      <c r="S2647" t="s">
        <v>96</v>
      </c>
      <c r="T2647" t="s">
        <v>96</v>
      </c>
    </row>
    <row r="2648" spans="2:20" x14ac:dyDescent="0.25">
      <c r="B2648">
        <v>2006</v>
      </c>
      <c r="C2648">
        <v>1</v>
      </c>
      <c r="D2648">
        <v>6</v>
      </c>
      <c r="E2648" t="s">
        <v>4</v>
      </c>
      <c r="F2648" s="27">
        <v>155.35</v>
      </c>
      <c r="G2648">
        <v>97.264242034116506</v>
      </c>
      <c r="H2648" s="27">
        <v>140</v>
      </c>
      <c r="I2648">
        <v>9650</v>
      </c>
      <c r="J2648" t="s">
        <v>114</v>
      </c>
      <c r="K2648" t="s">
        <v>1992</v>
      </c>
      <c r="L2648" t="s">
        <v>2001</v>
      </c>
      <c r="M2648">
        <v>9921.426207809398</v>
      </c>
      <c r="N2648">
        <v>70.867330055781409</v>
      </c>
      <c r="O2648">
        <v>175</v>
      </c>
      <c r="P2648" t="s">
        <v>534</v>
      </c>
      <c r="Q2648" t="s">
        <v>96</v>
      </c>
      <c r="R2648" t="s">
        <v>96</v>
      </c>
      <c r="S2648" t="s">
        <v>96</v>
      </c>
      <c r="T2648" t="s">
        <v>96</v>
      </c>
    </row>
    <row r="2649" spans="2:20" x14ac:dyDescent="0.25">
      <c r="B2649">
        <v>2006</v>
      </c>
      <c r="C2649">
        <v>1</v>
      </c>
      <c r="D2649">
        <v>6</v>
      </c>
      <c r="E2649" t="s">
        <v>4</v>
      </c>
      <c r="F2649" s="27">
        <v>72.569999999999993</v>
      </c>
      <c r="G2649">
        <v>97.560975609756113</v>
      </c>
      <c r="H2649" s="27">
        <v>131</v>
      </c>
      <c r="I2649">
        <v>10580.82</v>
      </c>
      <c r="J2649" t="s">
        <v>114</v>
      </c>
      <c r="K2649" t="s">
        <v>1992</v>
      </c>
      <c r="L2649" t="s">
        <v>2001</v>
      </c>
      <c r="M2649">
        <v>10845.340499999998</v>
      </c>
      <c r="N2649">
        <v>82.788858778625936</v>
      </c>
      <c r="O2649">
        <v>163.75</v>
      </c>
      <c r="P2649" t="s">
        <v>534</v>
      </c>
      <c r="Q2649" t="s">
        <v>96</v>
      </c>
      <c r="R2649" t="s">
        <v>96</v>
      </c>
      <c r="S2649" t="s">
        <v>96</v>
      </c>
      <c r="T2649" t="s">
        <v>96</v>
      </c>
    </row>
    <row r="2650" spans="2:20" x14ac:dyDescent="0.25">
      <c r="B2650">
        <v>2006</v>
      </c>
      <c r="C2650">
        <v>1</v>
      </c>
      <c r="D2650">
        <v>6</v>
      </c>
      <c r="E2650" t="s">
        <v>4</v>
      </c>
      <c r="F2650" s="27">
        <v>254.12</v>
      </c>
      <c r="G2650">
        <v>98.732882102943492</v>
      </c>
      <c r="H2650" s="27">
        <v>127</v>
      </c>
      <c r="I2650">
        <v>11000</v>
      </c>
      <c r="J2650" t="s">
        <v>114</v>
      </c>
      <c r="K2650" t="s">
        <v>759</v>
      </c>
      <c r="L2650" t="s">
        <v>2037</v>
      </c>
      <c r="M2650">
        <v>11141.171781586288</v>
      </c>
      <c r="N2650">
        <v>87.725762059734549</v>
      </c>
      <c r="O2650">
        <v>158.75</v>
      </c>
      <c r="P2650" t="s">
        <v>531</v>
      </c>
      <c r="Q2650">
        <v>0</v>
      </c>
      <c r="R2650" t="s">
        <v>96</v>
      </c>
      <c r="S2650" t="s">
        <v>96</v>
      </c>
      <c r="T2650" t="s">
        <v>96</v>
      </c>
    </row>
    <row r="2651" spans="2:20" x14ac:dyDescent="0.25">
      <c r="B2651">
        <v>2006</v>
      </c>
      <c r="C2651">
        <v>1</v>
      </c>
      <c r="D2651" s="8">
        <v>6</v>
      </c>
      <c r="E2651" t="s">
        <v>4</v>
      </c>
      <c r="F2651" s="27">
        <v>108</v>
      </c>
      <c r="G2651">
        <v>85.092592592592595</v>
      </c>
      <c r="H2651" s="27">
        <v>128</v>
      </c>
      <c r="I2651">
        <v>7493.78</v>
      </c>
      <c r="J2651" t="s">
        <v>115</v>
      </c>
    </row>
    <row r="2652" spans="2:20" x14ac:dyDescent="0.25">
      <c r="B2652">
        <v>2006</v>
      </c>
      <c r="C2652">
        <v>1</v>
      </c>
      <c r="D2652" s="8">
        <v>6</v>
      </c>
      <c r="E2652" t="s">
        <v>6</v>
      </c>
      <c r="F2652" s="27">
        <v>40</v>
      </c>
      <c r="G2652">
        <v>97.5</v>
      </c>
      <c r="H2652" s="27">
        <v>130</v>
      </c>
      <c r="I2652">
        <v>9450</v>
      </c>
      <c r="J2652" t="s">
        <v>115</v>
      </c>
    </row>
    <row r="2653" spans="2:20" x14ac:dyDescent="0.25">
      <c r="B2653">
        <v>2006</v>
      </c>
      <c r="C2653">
        <v>1</v>
      </c>
      <c r="D2653" s="8">
        <v>6</v>
      </c>
      <c r="E2653" t="s">
        <v>4</v>
      </c>
      <c r="F2653" s="27">
        <v>72.569999999999993</v>
      </c>
      <c r="G2653">
        <v>97.560975609756113</v>
      </c>
      <c r="H2653" s="27">
        <v>131</v>
      </c>
      <c r="I2653">
        <v>10580.82</v>
      </c>
      <c r="J2653" t="s">
        <v>115</v>
      </c>
    </row>
    <row r="2654" spans="2:20" x14ac:dyDescent="0.25">
      <c r="B2654">
        <v>2006</v>
      </c>
      <c r="C2654">
        <v>1</v>
      </c>
      <c r="D2654" s="8">
        <v>6</v>
      </c>
      <c r="E2654" t="s">
        <v>4</v>
      </c>
      <c r="F2654" s="27">
        <v>254.12</v>
      </c>
      <c r="G2654">
        <v>98.732882102943492</v>
      </c>
      <c r="H2654" s="27">
        <v>127</v>
      </c>
      <c r="I2654">
        <v>11000</v>
      </c>
      <c r="J2654" t="s">
        <v>115</v>
      </c>
    </row>
    <row r="2655" spans="2:20" x14ac:dyDescent="0.25">
      <c r="B2655">
        <v>2006</v>
      </c>
      <c r="C2655">
        <v>1</v>
      </c>
      <c r="D2655">
        <v>6</v>
      </c>
      <c r="E2655" t="s">
        <v>8</v>
      </c>
      <c r="F2655" s="27">
        <v>156.78200000000001</v>
      </c>
      <c r="G2655" t="s">
        <v>96</v>
      </c>
      <c r="H2655" t="s">
        <v>96</v>
      </c>
      <c r="I2655">
        <v>32986.949999999997</v>
      </c>
      <c r="J2655" t="s">
        <v>118</v>
      </c>
      <c r="K2655" t="s">
        <v>241</v>
      </c>
      <c r="L2655" t="s">
        <v>2079</v>
      </c>
      <c r="M2655" t="s">
        <v>96</v>
      </c>
      <c r="N2655" t="s">
        <v>96</v>
      </c>
      <c r="O2655" t="s">
        <v>96</v>
      </c>
      <c r="P2655" t="s">
        <v>96</v>
      </c>
      <c r="Q2655" t="s">
        <v>96</v>
      </c>
      <c r="R2655" t="s">
        <v>96</v>
      </c>
      <c r="S2655" t="s">
        <v>96</v>
      </c>
      <c r="T2655" t="s">
        <v>96</v>
      </c>
    </row>
    <row r="2656" spans="2:20" x14ac:dyDescent="0.25">
      <c r="B2656">
        <v>2006</v>
      </c>
      <c r="C2656">
        <v>1</v>
      </c>
      <c r="D2656">
        <v>6</v>
      </c>
      <c r="E2656" t="s">
        <v>3</v>
      </c>
      <c r="F2656" s="27">
        <v>145.26499999999999</v>
      </c>
      <c r="G2656" t="s">
        <v>96</v>
      </c>
      <c r="H2656" t="s">
        <v>96</v>
      </c>
      <c r="I2656">
        <v>40001.15</v>
      </c>
      <c r="J2656" t="s">
        <v>118</v>
      </c>
      <c r="K2656" t="s">
        <v>2075</v>
      </c>
      <c r="L2656" t="s">
        <v>2077</v>
      </c>
      <c r="M2656" t="s">
        <v>96</v>
      </c>
      <c r="N2656" t="s">
        <v>96</v>
      </c>
      <c r="O2656" t="s">
        <v>96</v>
      </c>
      <c r="P2656" t="s">
        <v>96</v>
      </c>
      <c r="Q2656" t="s">
        <v>96</v>
      </c>
      <c r="R2656" t="s">
        <v>96</v>
      </c>
      <c r="S2656" t="s">
        <v>96</v>
      </c>
      <c r="T2656" t="s">
        <v>96</v>
      </c>
    </row>
    <row r="2657" spans="2:20" x14ac:dyDescent="0.25">
      <c r="B2657">
        <v>2006</v>
      </c>
      <c r="C2657">
        <v>1</v>
      </c>
      <c r="D2657">
        <v>6</v>
      </c>
      <c r="E2657" t="s">
        <v>3</v>
      </c>
      <c r="F2657" s="27">
        <v>77.481999999999999</v>
      </c>
      <c r="G2657" t="s">
        <v>96</v>
      </c>
      <c r="H2657" t="s">
        <v>96</v>
      </c>
      <c r="I2657">
        <v>40396.480000000003</v>
      </c>
      <c r="J2657" t="s">
        <v>118</v>
      </c>
      <c r="K2657" t="s">
        <v>2075</v>
      </c>
      <c r="L2657" t="s">
        <v>2076</v>
      </c>
      <c r="M2657" t="s">
        <v>96</v>
      </c>
      <c r="N2657" t="s">
        <v>96</v>
      </c>
      <c r="O2657" t="s">
        <v>96</v>
      </c>
      <c r="P2657" t="s">
        <v>96</v>
      </c>
      <c r="Q2657" t="s">
        <v>96</v>
      </c>
      <c r="R2657" t="s">
        <v>96</v>
      </c>
      <c r="S2657" t="s">
        <v>96</v>
      </c>
      <c r="T2657" t="s">
        <v>96</v>
      </c>
    </row>
    <row r="2658" spans="2:20" x14ac:dyDescent="0.25">
      <c r="B2658">
        <v>2006</v>
      </c>
      <c r="C2658">
        <v>1</v>
      </c>
      <c r="D2658">
        <v>7</v>
      </c>
      <c r="E2658" t="s">
        <v>1</v>
      </c>
      <c r="F2658" s="27">
        <v>80.510999999999996</v>
      </c>
      <c r="G2658">
        <v>95.639105215436402</v>
      </c>
      <c r="H2658" s="27">
        <v>128</v>
      </c>
      <c r="I2658">
        <v>4700</v>
      </c>
      <c r="J2658" t="s">
        <v>114</v>
      </c>
      <c r="K2658" t="s">
        <v>206</v>
      </c>
      <c r="L2658" t="s">
        <v>2030</v>
      </c>
      <c r="M2658">
        <v>4914.3077922077919</v>
      </c>
      <c r="N2658">
        <v>38.393029626623374</v>
      </c>
      <c r="O2658">
        <v>160</v>
      </c>
      <c r="P2658" t="s">
        <v>534</v>
      </c>
      <c r="Q2658" t="s">
        <v>96</v>
      </c>
      <c r="R2658" t="s">
        <v>96</v>
      </c>
      <c r="S2658" t="s">
        <v>96</v>
      </c>
      <c r="T2658" t="s">
        <v>96</v>
      </c>
    </row>
    <row r="2659" spans="2:20" x14ac:dyDescent="0.25">
      <c r="B2659">
        <v>2006</v>
      </c>
      <c r="C2659">
        <v>1</v>
      </c>
      <c r="D2659">
        <v>7</v>
      </c>
      <c r="E2659" t="s">
        <v>0</v>
      </c>
      <c r="F2659" s="27">
        <v>140.73099999999999</v>
      </c>
      <c r="G2659">
        <v>92.161641713623851</v>
      </c>
      <c r="H2659" s="27">
        <v>139</v>
      </c>
      <c r="I2659">
        <v>5000</v>
      </c>
      <c r="J2659" t="s">
        <v>114</v>
      </c>
      <c r="K2659" t="s">
        <v>2003</v>
      </c>
      <c r="L2659" t="s">
        <v>2004</v>
      </c>
      <c r="M2659">
        <v>5425.2505782575181</v>
      </c>
      <c r="N2659">
        <v>39.030579699694378</v>
      </c>
      <c r="O2659">
        <v>173.75</v>
      </c>
      <c r="P2659" t="s">
        <v>534</v>
      </c>
      <c r="Q2659" t="s">
        <v>96</v>
      </c>
      <c r="R2659" t="s">
        <v>96</v>
      </c>
      <c r="S2659" t="s">
        <v>96</v>
      </c>
      <c r="T2659" t="s">
        <v>96</v>
      </c>
    </row>
    <row r="2660" spans="2:20" x14ac:dyDescent="0.25">
      <c r="B2660">
        <v>2006</v>
      </c>
      <c r="C2660">
        <v>1</v>
      </c>
      <c r="D2660">
        <v>7</v>
      </c>
      <c r="E2660" t="s">
        <v>8</v>
      </c>
      <c r="F2660" s="27">
        <v>111.11</v>
      </c>
      <c r="G2660">
        <v>97.470974709747097</v>
      </c>
      <c r="H2660" s="27">
        <v>114</v>
      </c>
      <c r="I2660">
        <v>6500</v>
      </c>
      <c r="J2660" t="s">
        <v>114</v>
      </c>
      <c r="K2660" t="s">
        <v>726</v>
      </c>
      <c r="L2660" t="s">
        <v>839</v>
      </c>
      <c r="M2660">
        <v>6668.6518928901205</v>
      </c>
      <c r="N2660">
        <v>58.496946428860703</v>
      </c>
      <c r="O2660">
        <v>142.5</v>
      </c>
      <c r="P2660" t="s">
        <v>534</v>
      </c>
      <c r="Q2660" t="s">
        <v>96</v>
      </c>
      <c r="R2660" t="s">
        <v>96</v>
      </c>
      <c r="S2660" t="s">
        <v>96</v>
      </c>
      <c r="T2660" t="s">
        <v>96</v>
      </c>
    </row>
    <row r="2661" spans="2:20" x14ac:dyDescent="0.25">
      <c r="B2661">
        <v>2006</v>
      </c>
      <c r="C2661">
        <v>1</v>
      </c>
      <c r="D2661">
        <v>7</v>
      </c>
      <c r="E2661" t="s">
        <v>7</v>
      </c>
      <c r="F2661" s="27">
        <v>77</v>
      </c>
      <c r="G2661">
        <v>96.103896103896105</v>
      </c>
      <c r="H2661" s="27">
        <v>129</v>
      </c>
      <c r="I2661">
        <v>7500</v>
      </c>
      <c r="J2661" t="s">
        <v>114</v>
      </c>
      <c r="K2661" t="s">
        <v>719</v>
      </c>
      <c r="L2661" t="s">
        <v>2026</v>
      </c>
      <c r="M2661">
        <v>7804.0540540540542</v>
      </c>
      <c r="N2661">
        <v>60.49654305468259</v>
      </c>
      <c r="O2661">
        <v>161.25</v>
      </c>
      <c r="P2661" t="s">
        <v>534</v>
      </c>
      <c r="Q2661" t="s">
        <v>96</v>
      </c>
      <c r="R2661" t="s">
        <v>96</v>
      </c>
      <c r="S2661" t="s">
        <v>96</v>
      </c>
      <c r="T2661" t="s">
        <v>96</v>
      </c>
    </row>
    <row r="2662" spans="2:20" x14ac:dyDescent="0.25">
      <c r="B2662">
        <v>2006</v>
      </c>
      <c r="C2662">
        <v>1</v>
      </c>
      <c r="D2662" s="8">
        <v>7</v>
      </c>
      <c r="E2662" t="s">
        <v>1</v>
      </c>
      <c r="F2662" s="27">
        <v>80.510999999999996</v>
      </c>
      <c r="G2662">
        <v>95.639105215436402</v>
      </c>
      <c r="H2662" s="27">
        <v>128</v>
      </c>
      <c r="I2662">
        <v>4700</v>
      </c>
      <c r="J2662" t="s">
        <v>115</v>
      </c>
    </row>
    <row r="2663" spans="2:20" x14ac:dyDescent="0.25">
      <c r="B2663">
        <v>2006</v>
      </c>
      <c r="C2663">
        <v>1</v>
      </c>
      <c r="D2663" s="8">
        <v>7</v>
      </c>
      <c r="E2663" t="s">
        <v>7</v>
      </c>
      <c r="F2663" s="27">
        <v>77</v>
      </c>
      <c r="G2663">
        <v>96.103896103896105</v>
      </c>
      <c r="H2663" s="27">
        <v>129</v>
      </c>
      <c r="I2663">
        <v>7500</v>
      </c>
      <c r="J2663" t="s">
        <v>115</v>
      </c>
    </row>
    <row r="2664" spans="2:20" x14ac:dyDescent="0.25">
      <c r="B2664">
        <v>2006</v>
      </c>
      <c r="C2664">
        <v>1</v>
      </c>
      <c r="D2664" s="8">
        <v>7</v>
      </c>
      <c r="E2664" t="s">
        <v>8</v>
      </c>
      <c r="F2664" s="27">
        <v>111.11</v>
      </c>
      <c r="G2664">
        <v>97.470974709747097</v>
      </c>
      <c r="H2664" s="27">
        <v>114</v>
      </c>
      <c r="I2664">
        <v>6500</v>
      </c>
      <c r="J2664" t="s">
        <v>116</v>
      </c>
    </row>
    <row r="2665" spans="2:20" x14ac:dyDescent="0.25">
      <c r="B2665">
        <v>2006</v>
      </c>
      <c r="C2665">
        <v>1</v>
      </c>
      <c r="D2665">
        <v>7</v>
      </c>
      <c r="E2665" t="s">
        <v>1</v>
      </c>
      <c r="F2665" s="27">
        <v>32.18</v>
      </c>
      <c r="G2665" t="s">
        <v>96</v>
      </c>
      <c r="H2665" t="s">
        <v>96</v>
      </c>
      <c r="I2665">
        <v>14045.99</v>
      </c>
      <c r="J2665" t="s">
        <v>118</v>
      </c>
      <c r="K2665" t="s">
        <v>156</v>
      </c>
      <c r="L2665" t="s">
        <v>2065</v>
      </c>
      <c r="M2665" t="s">
        <v>96</v>
      </c>
      <c r="N2665" t="s">
        <v>96</v>
      </c>
      <c r="O2665" t="s">
        <v>96</v>
      </c>
      <c r="P2665" t="s">
        <v>96</v>
      </c>
      <c r="Q2665" t="s">
        <v>96</v>
      </c>
      <c r="R2665" t="s">
        <v>96</v>
      </c>
      <c r="S2665" t="s">
        <v>96</v>
      </c>
      <c r="T2665" t="s">
        <v>96</v>
      </c>
    </row>
    <row r="2666" spans="2:20" x14ac:dyDescent="0.25">
      <c r="B2666">
        <v>2006</v>
      </c>
      <c r="C2666">
        <v>1</v>
      </c>
      <c r="D2666">
        <v>8</v>
      </c>
      <c r="E2666" t="s">
        <v>8</v>
      </c>
      <c r="F2666" s="27">
        <v>61.19</v>
      </c>
      <c r="G2666">
        <v>98.545513972871376</v>
      </c>
      <c r="H2666" s="27">
        <v>118</v>
      </c>
      <c r="I2666">
        <v>4100.0200000000004</v>
      </c>
      <c r="J2666" t="s">
        <v>114</v>
      </c>
      <c r="K2666" t="s">
        <v>738</v>
      </c>
      <c r="L2666" t="s">
        <v>2051</v>
      </c>
      <c r="M2666">
        <v>4160.5343913764518</v>
      </c>
      <c r="N2666">
        <v>35.258766028613998</v>
      </c>
      <c r="O2666">
        <v>147.5</v>
      </c>
      <c r="P2666" t="s">
        <v>534</v>
      </c>
      <c r="Q2666" t="s">
        <v>96</v>
      </c>
      <c r="R2666" t="s">
        <v>96</v>
      </c>
      <c r="S2666" t="s">
        <v>96</v>
      </c>
      <c r="T2666" t="s">
        <v>96</v>
      </c>
    </row>
    <row r="2667" spans="2:20" x14ac:dyDescent="0.25">
      <c r="B2667">
        <v>2006</v>
      </c>
      <c r="C2667">
        <v>1</v>
      </c>
      <c r="D2667">
        <v>8</v>
      </c>
      <c r="E2667" t="s">
        <v>1</v>
      </c>
      <c r="F2667" s="27">
        <v>80</v>
      </c>
      <c r="G2667">
        <v>71.500000000000014</v>
      </c>
      <c r="H2667" s="27">
        <v>131</v>
      </c>
      <c r="I2667">
        <v>5162.3599999999997</v>
      </c>
      <c r="J2667" t="s">
        <v>114</v>
      </c>
      <c r="K2667" t="s">
        <v>204</v>
      </c>
      <c r="L2667" t="s">
        <v>2021</v>
      </c>
      <c r="M2667">
        <v>7220.0839160839159</v>
      </c>
      <c r="N2667">
        <v>55.115144397587144</v>
      </c>
      <c r="O2667">
        <v>163.75</v>
      </c>
      <c r="P2667" t="s">
        <v>534</v>
      </c>
      <c r="Q2667" t="s">
        <v>96</v>
      </c>
      <c r="R2667" t="s">
        <v>96</v>
      </c>
      <c r="S2667" t="s">
        <v>96</v>
      </c>
      <c r="T2667" t="s">
        <v>96</v>
      </c>
    </row>
    <row r="2668" spans="2:20" x14ac:dyDescent="0.25">
      <c r="B2668">
        <v>2006</v>
      </c>
      <c r="C2668">
        <v>1</v>
      </c>
      <c r="D2668">
        <v>8</v>
      </c>
      <c r="E2668" t="s">
        <v>4</v>
      </c>
      <c r="F2668" s="27">
        <v>40.049999999999997</v>
      </c>
      <c r="G2668">
        <v>95.630461922596751</v>
      </c>
      <c r="H2668" s="27">
        <v>134</v>
      </c>
      <c r="I2668">
        <v>7990.01</v>
      </c>
      <c r="J2668" t="s">
        <v>114</v>
      </c>
      <c r="K2668" t="s">
        <v>2006</v>
      </c>
      <c r="L2668" t="s">
        <v>1988</v>
      </c>
      <c r="M2668">
        <v>8355.0887859007835</v>
      </c>
      <c r="N2668">
        <v>62.351408850005846</v>
      </c>
      <c r="O2668">
        <v>167.5</v>
      </c>
      <c r="P2668" t="s">
        <v>534</v>
      </c>
      <c r="Q2668" t="s">
        <v>96</v>
      </c>
      <c r="R2668" t="s">
        <v>96</v>
      </c>
      <c r="S2668" t="s">
        <v>96</v>
      </c>
      <c r="T2668" t="s">
        <v>96</v>
      </c>
    </row>
    <row r="2669" spans="2:20" x14ac:dyDescent="0.25">
      <c r="B2669">
        <v>2006</v>
      </c>
      <c r="C2669">
        <v>1</v>
      </c>
      <c r="D2669">
        <v>8</v>
      </c>
      <c r="E2669" t="s">
        <v>4</v>
      </c>
      <c r="F2669" s="27">
        <v>40</v>
      </c>
      <c r="G2669">
        <v>95</v>
      </c>
      <c r="H2669" s="27">
        <v>141</v>
      </c>
      <c r="I2669">
        <v>9500</v>
      </c>
      <c r="J2669" t="s">
        <v>114</v>
      </c>
      <c r="K2669" t="s">
        <v>1992</v>
      </c>
      <c r="L2669" t="s">
        <v>1993</v>
      </c>
      <c r="M2669">
        <v>10000</v>
      </c>
      <c r="N2669">
        <v>70.921985815602838</v>
      </c>
      <c r="O2669">
        <v>176.25</v>
      </c>
      <c r="P2669" t="s">
        <v>534</v>
      </c>
      <c r="Q2669" t="s">
        <v>96</v>
      </c>
      <c r="R2669" t="s">
        <v>96</v>
      </c>
      <c r="S2669" t="s">
        <v>96</v>
      </c>
      <c r="T2669" t="s">
        <v>96</v>
      </c>
    </row>
    <row r="2670" spans="2:20" x14ac:dyDescent="0.25">
      <c r="B2670">
        <v>2006</v>
      </c>
      <c r="C2670">
        <v>1</v>
      </c>
      <c r="D2670" s="8">
        <v>8</v>
      </c>
      <c r="E2670" t="s">
        <v>8</v>
      </c>
      <c r="F2670" s="27">
        <v>61.19</v>
      </c>
      <c r="G2670">
        <v>98.545513972871376</v>
      </c>
      <c r="H2670" s="27">
        <v>118</v>
      </c>
      <c r="I2670">
        <v>4100.0200000000004</v>
      </c>
      <c r="J2670" t="s">
        <v>115</v>
      </c>
    </row>
    <row r="2671" spans="2:20" x14ac:dyDescent="0.25">
      <c r="B2671">
        <v>2006</v>
      </c>
      <c r="C2671">
        <v>1</v>
      </c>
      <c r="D2671" s="8">
        <v>8</v>
      </c>
      <c r="E2671" t="s">
        <v>1</v>
      </c>
      <c r="F2671" s="27">
        <v>80</v>
      </c>
      <c r="G2671">
        <v>71.500000000000014</v>
      </c>
      <c r="H2671" s="27">
        <v>131</v>
      </c>
      <c r="I2671">
        <v>5162.3599999999997</v>
      </c>
      <c r="J2671" t="s">
        <v>115</v>
      </c>
    </row>
    <row r="2672" spans="2:20" x14ac:dyDescent="0.25">
      <c r="B2672">
        <v>2006</v>
      </c>
      <c r="C2672">
        <v>1</v>
      </c>
      <c r="D2672">
        <v>9</v>
      </c>
      <c r="E2672" t="s">
        <v>1</v>
      </c>
      <c r="F2672" s="27">
        <v>74.989000000000004</v>
      </c>
      <c r="G2672">
        <v>98.147728333488899</v>
      </c>
      <c r="H2672" s="27">
        <v>133</v>
      </c>
      <c r="I2672">
        <v>4900</v>
      </c>
      <c r="J2672" t="s">
        <v>114</v>
      </c>
      <c r="K2672" t="s">
        <v>206</v>
      </c>
      <c r="L2672" t="s">
        <v>2014</v>
      </c>
      <c r="M2672">
        <v>4992.4741847826099</v>
      </c>
      <c r="N2672">
        <v>37.537399885583532</v>
      </c>
      <c r="O2672">
        <v>166.25</v>
      </c>
      <c r="P2672" t="s">
        <v>534</v>
      </c>
      <c r="Q2672" t="s">
        <v>96</v>
      </c>
      <c r="R2672" t="s">
        <v>96</v>
      </c>
      <c r="S2672" t="s">
        <v>96</v>
      </c>
      <c r="T2672" t="s">
        <v>96</v>
      </c>
    </row>
    <row r="2673" spans="2:20" x14ac:dyDescent="0.25">
      <c r="B2673">
        <v>2006</v>
      </c>
      <c r="C2673">
        <v>1</v>
      </c>
      <c r="D2673">
        <v>9</v>
      </c>
      <c r="E2673" t="s">
        <v>8</v>
      </c>
      <c r="F2673" s="27">
        <v>96</v>
      </c>
      <c r="G2673">
        <v>97.916666666666657</v>
      </c>
      <c r="H2673" s="27">
        <v>123</v>
      </c>
      <c r="I2673">
        <v>6883.23</v>
      </c>
      <c r="J2673" t="s">
        <v>114</v>
      </c>
      <c r="K2673" t="s">
        <v>200</v>
      </c>
      <c r="L2673" t="s">
        <v>2045</v>
      </c>
      <c r="M2673">
        <v>7029.6817021276593</v>
      </c>
      <c r="N2673">
        <v>57.151883757135444</v>
      </c>
      <c r="O2673">
        <v>153.75</v>
      </c>
      <c r="P2673" t="s">
        <v>534</v>
      </c>
      <c r="Q2673" t="s">
        <v>96</v>
      </c>
      <c r="R2673" t="s">
        <v>96</v>
      </c>
      <c r="S2673" t="s">
        <v>96</v>
      </c>
      <c r="T2673" t="s">
        <v>96</v>
      </c>
    </row>
    <row r="2674" spans="2:20" x14ac:dyDescent="0.25">
      <c r="B2674">
        <v>2006</v>
      </c>
      <c r="C2674">
        <v>1</v>
      </c>
      <c r="D2674">
        <v>9</v>
      </c>
      <c r="E2674" t="s">
        <v>4</v>
      </c>
      <c r="F2674" s="27">
        <v>52.23</v>
      </c>
      <c r="G2674">
        <v>97.64503159103964</v>
      </c>
      <c r="H2674" s="27">
        <v>141</v>
      </c>
      <c r="I2674">
        <v>10500</v>
      </c>
      <c r="J2674" t="s">
        <v>114</v>
      </c>
      <c r="K2674" t="s">
        <v>4</v>
      </c>
      <c r="L2674" t="s">
        <v>1997</v>
      </c>
      <c r="M2674">
        <v>10753.235294117647</v>
      </c>
      <c r="N2674">
        <v>76.264080100125156</v>
      </c>
      <c r="O2674">
        <v>176.25</v>
      </c>
      <c r="P2674" t="s">
        <v>534</v>
      </c>
      <c r="Q2674" t="s">
        <v>96</v>
      </c>
      <c r="R2674" t="s">
        <v>96</v>
      </c>
      <c r="S2674" t="s">
        <v>96</v>
      </c>
      <c r="T2674" t="s">
        <v>96</v>
      </c>
    </row>
    <row r="2675" spans="2:20" x14ac:dyDescent="0.25">
      <c r="B2675">
        <v>2006</v>
      </c>
      <c r="C2675">
        <v>1</v>
      </c>
      <c r="D2675">
        <v>9</v>
      </c>
      <c r="E2675" t="s">
        <v>4</v>
      </c>
      <c r="F2675" s="27">
        <v>80</v>
      </c>
      <c r="G2675">
        <v>98.125</v>
      </c>
      <c r="H2675" s="27">
        <v>141</v>
      </c>
      <c r="I2675">
        <v>10625</v>
      </c>
      <c r="J2675" t="s">
        <v>114</v>
      </c>
      <c r="K2675" t="s">
        <v>63</v>
      </c>
      <c r="L2675" t="s">
        <v>1996</v>
      </c>
      <c r="M2675">
        <v>10828.025477707006</v>
      </c>
      <c r="N2675">
        <v>76.79450693409224</v>
      </c>
      <c r="O2675">
        <v>176.25</v>
      </c>
      <c r="P2675" t="s">
        <v>534</v>
      </c>
      <c r="Q2675" t="s">
        <v>96</v>
      </c>
      <c r="R2675" t="s">
        <v>96</v>
      </c>
      <c r="S2675" t="s">
        <v>96</v>
      </c>
      <c r="T2675" t="s">
        <v>96</v>
      </c>
    </row>
    <row r="2676" spans="2:20" x14ac:dyDescent="0.25">
      <c r="B2676">
        <v>2006</v>
      </c>
      <c r="C2676">
        <v>1</v>
      </c>
      <c r="D2676" s="8">
        <v>9</v>
      </c>
      <c r="E2676" t="s">
        <v>8</v>
      </c>
      <c r="F2676" s="27">
        <v>96</v>
      </c>
      <c r="G2676">
        <v>97.916666666666657</v>
      </c>
      <c r="H2676" s="27">
        <v>123</v>
      </c>
      <c r="I2676">
        <v>6883.23</v>
      </c>
      <c r="J2676" t="s">
        <v>115</v>
      </c>
    </row>
    <row r="2677" spans="2:20" x14ac:dyDescent="0.25">
      <c r="B2677">
        <v>2006</v>
      </c>
      <c r="C2677">
        <v>1</v>
      </c>
      <c r="D2677">
        <v>9</v>
      </c>
      <c r="E2677" t="s">
        <v>2</v>
      </c>
      <c r="F2677" s="27">
        <v>118</v>
      </c>
      <c r="G2677" t="s">
        <v>96</v>
      </c>
      <c r="H2677" t="s">
        <v>96</v>
      </c>
      <c r="I2677">
        <v>62033.9</v>
      </c>
      <c r="J2677" t="s">
        <v>118</v>
      </c>
      <c r="K2677" t="s">
        <v>278</v>
      </c>
      <c r="L2677" t="s">
        <v>2072</v>
      </c>
      <c r="M2677" t="s">
        <v>96</v>
      </c>
      <c r="N2677" t="s">
        <v>96</v>
      </c>
      <c r="O2677" t="s">
        <v>96</v>
      </c>
      <c r="P2677" t="s">
        <v>96</v>
      </c>
      <c r="Q2677" t="s">
        <v>96</v>
      </c>
      <c r="R2677" t="s">
        <v>96</v>
      </c>
      <c r="S2677" t="s">
        <v>96</v>
      </c>
      <c r="T2677" t="s">
        <v>96</v>
      </c>
    </row>
    <row r="2678" spans="2:20" x14ac:dyDescent="0.25">
      <c r="B2678">
        <v>2006</v>
      </c>
      <c r="C2678">
        <v>1</v>
      </c>
      <c r="D2678">
        <v>10</v>
      </c>
      <c r="E2678" t="s">
        <v>8</v>
      </c>
      <c r="F2678" s="27">
        <v>40</v>
      </c>
      <c r="G2678">
        <v>97.5</v>
      </c>
      <c r="H2678" s="27">
        <v>118</v>
      </c>
      <c r="I2678">
        <v>5000</v>
      </c>
      <c r="J2678" t="s">
        <v>114</v>
      </c>
      <c r="K2678" t="s">
        <v>745</v>
      </c>
      <c r="L2678" t="s">
        <v>370</v>
      </c>
      <c r="M2678">
        <v>5128.2051282051279</v>
      </c>
      <c r="N2678">
        <v>43.459365493263796</v>
      </c>
      <c r="O2678">
        <v>147.5</v>
      </c>
      <c r="P2678" t="s">
        <v>534</v>
      </c>
      <c r="Q2678" t="s">
        <v>96</v>
      </c>
      <c r="R2678" t="s">
        <v>96</v>
      </c>
      <c r="S2678" t="s">
        <v>96</v>
      </c>
      <c r="T2678" t="s">
        <v>96</v>
      </c>
    </row>
    <row r="2679" spans="2:20" x14ac:dyDescent="0.25">
      <c r="B2679">
        <v>2006</v>
      </c>
      <c r="C2679">
        <v>1</v>
      </c>
      <c r="D2679">
        <v>10</v>
      </c>
      <c r="E2679" t="s">
        <v>6</v>
      </c>
      <c r="F2679" s="27">
        <v>154.44</v>
      </c>
      <c r="G2679">
        <v>83.527583527583531</v>
      </c>
      <c r="H2679" s="27">
        <v>128</v>
      </c>
      <c r="I2679">
        <v>10360.01</v>
      </c>
      <c r="J2679" t="s">
        <v>114</v>
      </c>
      <c r="K2679" t="s">
        <v>2028</v>
      </c>
      <c r="L2679" t="s">
        <v>2031</v>
      </c>
      <c r="M2679">
        <v>12403.100344186047</v>
      </c>
      <c r="N2679">
        <v>96.899221438953489</v>
      </c>
      <c r="O2679">
        <v>160</v>
      </c>
      <c r="P2679" t="s">
        <v>534</v>
      </c>
      <c r="Q2679" t="s">
        <v>96</v>
      </c>
      <c r="R2679" t="s">
        <v>96</v>
      </c>
      <c r="S2679" t="s">
        <v>96</v>
      </c>
      <c r="T2679" t="s">
        <v>96</v>
      </c>
    </row>
    <row r="2680" spans="2:20" x14ac:dyDescent="0.25">
      <c r="B2680">
        <v>2006</v>
      </c>
      <c r="C2680">
        <v>1</v>
      </c>
      <c r="D2680" s="8">
        <v>10</v>
      </c>
      <c r="E2680" t="s">
        <v>8</v>
      </c>
      <c r="F2680" s="27">
        <v>40</v>
      </c>
      <c r="G2680">
        <v>97.5</v>
      </c>
      <c r="H2680" s="27">
        <v>118</v>
      </c>
      <c r="I2680">
        <v>5000</v>
      </c>
      <c r="J2680" t="s">
        <v>115</v>
      </c>
    </row>
    <row r="2681" spans="2:20" x14ac:dyDescent="0.25">
      <c r="B2681">
        <v>2006</v>
      </c>
      <c r="C2681">
        <v>1</v>
      </c>
      <c r="D2681" s="8">
        <v>10</v>
      </c>
      <c r="E2681" t="s">
        <v>6</v>
      </c>
      <c r="F2681" s="27">
        <v>154.44</v>
      </c>
      <c r="G2681">
        <v>83.527583527583531</v>
      </c>
      <c r="H2681" s="27">
        <v>128</v>
      </c>
      <c r="I2681">
        <v>10360.01</v>
      </c>
      <c r="J2681" t="s">
        <v>115</v>
      </c>
    </row>
    <row r="2682" spans="2:20" x14ac:dyDescent="0.25">
      <c r="B2682">
        <v>2006</v>
      </c>
      <c r="C2682">
        <v>1</v>
      </c>
      <c r="D2682">
        <v>10</v>
      </c>
      <c r="E2682" t="s">
        <v>8</v>
      </c>
      <c r="F2682" s="27">
        <v>73.45</v>
      </c>
      <c r="G2682" t="s">
        <v>96</v>
      </c>
      <c r="H2682" t="s">
        <v>96</v>
      </c>
      <c r="I2682">
        <v>14203.44</v>
      </c>
      <c r="J2682" t="s">
        <v>118</v>
      </c>
      <c r="K2682" t="s">
        <v>788</v>
      </c>
      <c r="L2682" t="s">
        <v>2064</v>
      </c>
      <c r="M2682" t="s">
        <v>96</v>
      </c>
      <c r="N2682" t="s">
        <v>96</v>
      </c>
      <c r="O2682" t="s">
        <v>96</v>
      </c>
      <c r="P2682" t="s">
        <v>96</v>
      </c>
      <c r="Q2682" t="s">
        <v>96</v>
      </c>
      <c r="R2682" t="s">
        <v>96</v>
      </c>
      <c r="S2682" t="s">
        <v>96</v>
      </c>
      <c r="T2682" t="s">
        <v>96</v>
      </c>
    </row>
    <row r="2683" spans="2:20" x14ac:dyDescent="0.25">
      <c r="B2683">
        <v>2006</v>
      </c>
      <c r="C2683">
        <v>2</v>
      </c>
      <c r="D2683">
        <v>1</v>
      </c>
      <c r="E2683" t="s">
        <v>88</v>
      </c>
      <c r="F2683">
        <v>76.349999999999994</v>
      </c>
      <c r="G2683">
        <v>93.6</v>
      </c>
      <c r="H2683">
        <v>141</v>
      </c>
      <c r="I2683">
        <v>5500</v>
      </c>
      <c r="J2683" t="s">
        <v>114</v>
      </c>
      <c r="K2683" t="s">
        <v>549</v>
      </c>
      <c r="L2683" t="s">
        <v>1928</v>
      </c>
      <c r="M2683">
        <v>5823</v>
      </c>
      <c r="N2683">
        <v>41.7</v>
      </c>
      <c r="O2683">
        <v>185</v>
      </c>
      <c r="P2683" t="s">
        <v>537</v>
      </c>
      <c r="Q2683" t="s">
        <v>96</v>
      </c>
      <c r="R2683" t="s">
        <v>96</v>
      </c>
      <c r="S2683" t="s">
        <v>96</v>
      </c>
      <c r="T2683" t="s">
        <v>96</v>
      </c>
    </row>
    <row r="2684" spans="2:20" x14ac:dyDescent="0.25">
      <c r="B2684">
        <v>2006</v>
      </c>
      <c r="C2684">
        <v>2</v>
      </c>
      <c r="D2684">
        <v>1</v>
      </c>
      <c r="E2684" t="s">
        <v>88</v>
      </c>
      <c r="F2684">
        <v>157.85</v>
      </c>
      <c r="G2684">
        <v>88</v>
      </c>
      <c r="H2684">
        <v>121</v>
      </c>
      <c r="I2684">
        <v>2950</v>
      </c>
      <c r="J2684" t="s">
        <v>115</v>
      </c>
      <c r="K2684" t="s">
        <v>464</v>
      </c>
      <c r="L2684" t="s">
        <v>1943</v>
      </c>
      <c r="M2684">
        <v>3352</v>
      </c>
      <c r="N2684">
        <v>27.7</v>
      </c>
      <c r="O2684">
        <v>135</v>
      </c>
      <c r="P2684" t="s">
        <v>537</v>
      </c>
      <c r="Q2684" t="s">
        <v>96</v>
      </c>
      <c r="R2684" t="s">
        <v>96</v>
      </c>
      <c r="S2684" t="s">
        <v>96</v>
      </c>
      <c r="T2684" t="s">
        <v>96</v>
      </c>
    </row>
    <row r="2685" spans="2:20" x14ac:dyDescent="0.25">
      <c r="B2685">
        <v>2006</v>
      </c>
      <c r="C2685">
        <v>2</v>
      </c>
      <c r="D2685">
        <v>1</v>
      </c>
      <c r="E2685" t="s">
        <v>14</v>
      </c>
      <c r="F2685">
        <v>80</v>
      </c>
      <c r="G2685">
        <v>72.5</v>
      </c>
      <c r="H2685">
        <v>109</v>
      </c>
      <c r="I2685">
        <v>2937.5</v>
      </c>
      <c r="J2685" t="s">
        <v>116</v>
      </c>
      <c r="K2685" t="s">
        <v>1945</v>
      </c>
      <c r="L2685" t="s">
        <v>1946</v>
      </c>
      <c r="M2685">
        <v>4659</v>
      </c>
      <c r="N2685">
        <v>36.67</v>
      </c>
      <c r="O2685">
        <v>160</v>
      </c>
      <c r="P2685" t="s">
        <v>537</v>
      </c>
      <c r="Q2685" t="s">
        <v>96</v>
      </c>
      <c r="R2685" t="s">
        <v>96</v>
      </c>
      <c r="S2685" t="s">
        <v>96</v>
      </c>
      <c r="T2685" t="s">
        <v>96</v>
      </c>
    </row>
    <row r="2686" spans="2:20" x14ac:dyDescent="0.25">
      <c r="B2686">
        <v>2006</v>
      </c>
      <c r="C2686">
        <v>2</v>
      </c>
      <c r="D2686">
        <v>1</v>
      </c>
      <c r="E2686" t="s">
        <v>88</v>
      </c>
      <c r="F2686">
        <v>82.5</v>
      </c>
      <c r="G2686">
        <v>66</v>
      </c>
      <c r="H2686">
        <v>108</v>
      </c>
      <c r="I2686">
        <v>3474</v>
      </c>
      <c r="J2686" t="s">
        <v>116</v>
      </c>
      <c r="K2686" t="s">
        <v>551</v>
      </c>
      <c r="L2686" t="s">
        <v>1952</v>
      </c>
      <c r="M2686">
        <v>5259</v>
      </c>
      <c r="N2686">
        <v>48.7</v>
      </c>
      <c r="O2686">
        <v>130</v>
      </c>
      <c r="P2686" t="s">
        <v>537</v>
      </c>
      <c r="Q2686" t="s">
        <v>96</v>
      </c>
      <c r="R2686" t="s">
        <v>96</v>
      </c>
      <c r="S2686" t="s">
        <v>96</v>
      </c>
      <c r="T2686" t="s">
        <v>96</v>
      </c>
    </row>
    <row r="2687" spans="2:20" x14ac:dyDescent="0.25">
      <c r="B2687">
        <v>2006</v>
      </c>
      <c r="C2687">
        <v>2</v>
      </c>
      <c r="D2687">
        <v>1</v>
      </c>
      <c r="E2687" t="s">
        <v>9</v>
      </c>
      <c r="F2687">
        <v>260.89999999999998</v>
      </c>
      <c r="G2687">
        <v>41.1</v>
      </c>
      <c r="H2687">
        <v>100</v>
      </c>
      <c r="I2687">
        <v>3476</v>
      </c>
      <c r="J2687" t="s">
        <v>119</v>
      </c>
      <c r="K2687" t="s">
        <v>585</v>
      </c>
      <c r="L2687" t="s">
        <v>1962</v>
      </c>
      <c r="M2687">
        <v>8461</v>
      </c>
      <c r="N2687">
        <v>84.61</v>
      </c>
      <c r="O2687">
        <v>135</v>
      </c>
      <c r="P2687" t="s">
        <v>537</v>
      </c>
      <c r="Q2687" t="s">
        <v>96</v>
      </c>
      <c r="R2687" t="s">
        <v>96</v>
      </c>
      <c r="S2687" t="s">
        <v>96</v>
      </c>
      <c r="T2687" t="s">
        <v>96</v>
      </c>
    </row>
    <row r="2688" spans="2:20" x14ac:dyDescent="0.25">
      <c r="B2688">
        <v>2006</v>
      </c>
      <c r="C2688">
        <v>2</v>
      </c>
      <c r="D2688">
        <v>2</v>
      </c>
      <c r="E2688" t="s">
        <v>9</v>
      </c>
      <c r="F2688">
        <v>119.32</v>
      </c>
      <c r="G2688">
        <v>99.1</v>
      </c>
      <c r="H2688">
        <v>143</v>
      </c>
      <c r="I2688">
        <v>5400</v>
      </c>
      <c r="J2688" t="s">
        <v>114</v>
      </c>
      <c r="K2688" t="s">
        <v>621</v>
      </c>
      <c r="L2688" t="s">
        <v>497</v>
      </c>
      <c r="M2688">
        <v>5451</v>
      </c>
      <c r="N2688">
        <v>38.119999999999997</v>
      </c>
      <c r="O2688">
        <v>193</v>
      </c>
      <c r="P2688" t="s">
        <v>96</v>
      </c>
      <c r="Q2688" t="s">
        <v>96</v>
      </c>
      <c r="R2688" t="s">
        <v>96</v>
      </c>
      <c r="S2688" t="s">
        <v>96</v>
      </c>
      <c r="T2688" t="s">
        <v>96</v>
      </c>
    </row>
    <row r="2689" spans="2:20" x14ac:dyDescent="0.25">
      <c r="B2689">
        <v>2006</v>
      </c>
      <c r="C2689">
        <v>2</v>
      </c>
      <c r="D2689">
        <v>2</v>
      </c>
      <c r="E2689" t="s">
        <v>89</v>
      </c>
      <c r="F2689">
        <v>81.849999999999994</v>
      </c>
      <c r="G2689">
        <v>75.7</v>
      </c>
      <c r="H2689">
        <v>106</v>
      </c>
      <c r="I2689">
        <v>2932</v>
      </c>
      <c r="J2689" t="s">
        <v>116</v>
      </c>
      <c r="K2689" t="s">
        <v>1960</v>
      </c>
      <c r="L2689" t="s">
        <v>408</v>
      </c>
      <c r="M2689">
        <v>3871</v>
      </c>
      <c r="N2689">
        <v>36.520000000000003</v>
      </c>
      <c r="O2689">
        <v>135</v>
      </c>
      <c r="P2689" t="s">
        <v>534</v>
      </c>
      <c r="Q2689" t="s">
        <v>96</v>
      </c>
      <c r="R2689" t="s">
        <v>96</v>
      </c>
      <c r="S2689" t="s">
        <v>96</v>
      </c>
      <c r="T2689" t="s">
        <v>96</v>
      </c>
    </row>
    <row r="2690" spans="2:20" x14ac:dyDescent="0.25">
      <c r="B2690">
        <v>2006</v>
      </c>
      <c r="C2690">
        <v>2</v>
      </c>
      <c r="D2690">
        <v>2</v>
      </c>
      <c r="E2690" t="s">
        <v>13</v>
      </c>
      <c r="F2690">
        <v>54.78</v>
      </c>
      <c r="G2690">
        <v>92.9</v>
      </c>
      <c r="H2690">
        <v>96</v>
      </c>
      <c r="I2690">
        <v>2800</v>
      </c>
      <c r="J2690" t="s">
        <v>117</v>
      </c>
      <c r="K2690" t="s">
        <v>557</v>
      </c>
      <c r="L2690" t="s">
        <v>1953</v>
      </c>
      <c r="M2690">
        <v>3014</v>
      </c>
      <c r="N2690">
        <v>31.41</v>
      </c>
      <c r="O2690">
        <v>120</v>
      </c>
      <c r="P2690" t="s">
        <v>534</v>
      </c>
      <c r="Q2690" t="s">
        <v>96</v>
      </c>
      <c r="R2690" t="s">
        <v>96</v>
      </c>
      <c r="S2690" t="s">
        <v>96</v>
      </c>
      <c r="T2690" t="s">
        <v>96</v>
      </c>
    </row>
    <row r="2691" spans="2:20" x14ac:dyDescent="0.25">
      <c r="B2691">
        <v>2006</v>
      </c>
      <c r="C2691">
        <v>2</v>
      </c>
      <c r="D2691">
        <v>2</v>
      </c>
      <c r="E2691" t="s">
        <v>103</v>
      </c>
      <c r="F2691">
        <v>43.82</v>
      </c>
      <c r="G2691" t="s">
        <v>96</v>
      </c>
      <c r="H2691" t="s">
        <v>96</v>
      </c>
      <c r="I2691">
        <v>6251</v>
      </c>
      <c r="J2691" t="s">
        <v>119</v>
      </c>
      <c r="K2691" t="s">
        <v>205</v>
      </c>
      <c r="L2691" t="s">
        <v>1974</v>
      </c>
      <c r="M2691" t="s">
        <v>96</v>
      </c>
      <c r="N2691" t="s">
        <v>96</v>
      </c>
      <c r="O2691" t="s">
        <v>96</v>
      </c>
      <c r="P2691" t="s">
        <v>534</v>
      </c>
      <c r="Q2691" t="s">
        <v>96</v>
      </c>
      <c r="R2691" t="s">
        <v>96</v>
      </c>
      <c r="S2691" t="s">
        <v>96</v>
      </c>
      <c r="T2691" t="s">
        <v>96</v>
      </c>
    </row>
    <row r="2692" spans="2:20" x14ac:dyDescent="0.25">
      <c r="B2692">
        <v>2006</v>
      </c>
      <c r="C2692">
        <v>2</v>
      </c>
      <c r="D2692">
        <v>2</v>
      </c>
      <c r="E2692" t="s">
        <v>11</v>
      </c>
      <c r="F2692">
        <v>76.22</v>
      </c>
      <c r="G2692">
        <v>93.2</v>
      </c>
      <c r="H2692">
        <v>116</v>
      </c>
      <c r="I2692">
        <v>7544</v>
      </c>
      <c r="J2692" t="s">
        <v>118</v>
      </c>
      <c r="K2692" t="s">
        <v>1978</v>
      </c>
      <c r="L2692" t="s">
        <v>1628</v>
      </c>
      <c r="M2692">
        <v>8099</v>
      </c>
      <c r="N2692">
        <v>69.349999999999994</v>
      </c>
      <c r="O2692">
        <v>140</v>
      </c>
      <c r="P2692" t="s">
        <v>534</v>
      </c>
      <c r="Q2692" t="s">
        <v>96</v>
      </c>
      <c r="R2692" t="s">
        <v>96</v>
      </c>
      <c r="S2692" t="s">
        <v>96</v>
      </c>
      <c r="T2692" t="s">
        <v>96</v>
      </c>
    </row>
    <row r="2693" spans="2:20" x14ac:dyDescent="0.25">
      <c r="B2693">
        <v>2006</v>
      </c>
      <c r="C2693">
        <v>2</v>
      </c>
      <c r="D2693">
        <v>2</v>
      </c>
      <c r="E2693" t="s">
        <v>9</v>
      </c>
      <c r="F2693">
        <v>26.337</v>
      </c>
      <c r="G2693">
        <v>98.7</v>
      </c>
      <c r="H2693" t="s">
        <v>96</v>
      </c>
      <c r="I2693">
        <v>19715</v>
      </c>
      <c r="J2693" t="s">
        <v>118</v>
      </c>
      <c r="K2693" t="s">
        <v>621</v>
      </c>
      <c r="L2693" t="s">
        <v>628</v>
      </c>
      <c r="M2693">
        <v>19971</v>
      </c>
      <c r="N2693" t="s">
        <v>96</v>
      </c>
      <c r="O2693">
        <v>180</v>
      </c>
      <c r="P2693" t="s">
        <v>534</v>
      </c>
      <c r="Q2693" t="s">
        <v>96</v>
      </c>
      <c r="R2693" t="s">
        <v>96</v>
      </c>
      <c r="S2693" t="s">
        <v>96</v>
      </c>
      <c r="T2693" t="s">
        <v>96</v>
      </c>
    </row>
    <row r="2694" spans="2:20" x14ac:dyDescent="0.25">
      <c r="B2694">
        <v>2006</v>
      </c>
      <c r="C2694">
        <v>2</v>
      </c>
      <c r="D2694">
        <v>3</v>
      </c>
      <c r="E2694" t="s">
        <v>14</v>
      </c>
      <c r="F2694">
        <v>116.88</v>
      </c>
      <c r="G2694">
        <v>99</v>
      </c>
      <c r="H2694">
        <v>133</v>
      </c>
      <c r="I2694">
        <v>5136</v>
      </c>
      <c r="J2694" t="s">
        <v>114</v>
      </c>
      <c r="K2694" t="s">
        <v>1923</v>
      </c>
      <c r="L2694" t="s">
        <v>1745</v>
      </c>
      <c r="M2694">
        <v>5175</v>
      </c>
      <c r="N2694">
        <v>38.369999999999997</v>
      </c>
      <c r="O2694">
        <v>170</v>
      </c>
      <c r="P2694" t="s">
        <v>537</v>
      </c>
      <c r="Q2694" t="s">
        <v>96</v>
      </c>
      <c r="R2694" t="s">
        <v>96</v>
      </c>
      <c r="S2694" t="s">
        <v>96</v>
      </c>
      <c r="T2694" t="s">
        <v>96</v>
      </c>
    </row>
    <row r="2695" spans="2:20" x14ac:dyDescent="0.25">
      <c r="B2695">
        <v>2006</v>
      </c>
      <c r="C2695">
        <v>2</v>
      </c>
      <c r="D2695">
        <v>3</v>
      </c>
      <c r="E2695" t="s">
        <v>14</v>
      </c>
      <c r="F2695">
        <v>70</v>
      </c>
      <c r="G2695">
        <v>99</v>
      </c>
      <c r="H2695">
        <v>123</v>
      </c>
      <c r="I2695">
        <v>4600</v>
      </c>
      <c r="J2695" t="s">
        <v>115</v>
      </c>
      <c r="K2695" t="s">
        <v>616</v>
      </c>
      <c r="L2695" t="s">
        <v>1937</v>
      </c>
      <c r="M2695">
        <v>4667</v>
      </c>
      <c r="N2695">
        <v>37.82</v>
      </c>
      <c r="O2695">
        <v>165</v>
      </c>
      <c r="P2695" t="s">
        <v>537</v>
      </c>
      <c r="Q2695" t="s">
        <v>96</v>
      </c>
      <c r="R2695" t="s">
        <v>96</v>
      </c>
      <c r="S2695" t="s">
        <v>96</v>
      </c>
      <c r="T2695" t="s">
        <v>96</v>
      </c>
    </row>
    <row r="2696" spans="2:20" x14ac:dyDescent="0.25">
      <c r="B2696">
        <v>2006</v>
      </c>
      <c r="C2696">
        <v>2</v>
      </c>
      <c r="D2696">
        <v>3</v>
      </c>
      <c r="E2696" t="s">
        <v>89</v>
      </c>
      <c r="F2696">
        <v>74.5</v>
      </c>
      <c r="G2696">
        <v>83.2</v>
      </c>
      <c r="H2696">
        <v>114</v>
      </c>
      <c r="I2696">
        <v>3425</v>
      </c>
      <c r="J2696" t="s">
        <v>116</v>
      </c>
      <c r="K2696" t="s">
        <v>1918</v>
      </c>
      <c r="L2696" t="s">
        <v>1959</v>
      </c>
      <c r="M2696">
        <v>4116</v>
      </c>
      <c r="N2696">
        <v>36.1</v>
      </c>
      <c r="O2696">
        <v>135</v>
      </c>
      <c r="P2696" t="s">
        <v>534</v>
      </c>
      <c r="Q2696" t="s">
        <v>96</v>
      </c>
      <c r="R2696" t="s">
        <v>96</v>
      </c>
      <c r="S2696" t="s">
        <v>96</v>
      </c>
      <c r="T2696" t="s">
        <v>96</v>
      </c>
    </row>
    <row r="2697" spans="2:20" x14ac:dyDescent="0.25">
      <c r="B2697">
        <v>2006</v>
      </c>
      <c r="C2697">
        <v>2</v>
      </c>
      <c r="D2697">
        <v>3</v>
      </c>
      <c r="E2697" t="s">
        <v>89</v>
      </c>
      <c r="F2697">
        <v>278</v>
      </c>
      <c r="G2697" t="s">
        <v>96</v>
      </c>
      <c r="H2697" t="s">
        <v>96</v>
      </c>
      <c r="I2697">
        <v>2675</v>
      </c>
      <c r="J2697" t="s">
        <v>119</v>
      </c>
      <c r="K2697" t="s">
        <v>1972</v>
      </c>
      <c r="L2697" t="s">
        <v>1973</v>
      </c>
      <c r="M2697" t="s">
        <v>96</v>
      </c>
      <c r="N2697" t="s">
        <v>96</v>
      </c>
      <c r="O2697" t="s">
        <v>96</v>
      </c>
      <c r="P2697" t="s">
        <v>534</v>
      </c>
      <c r="Q2697" t="s">
        <v>96</v>
      </c>
      <c r="R2697" t="s">
        <v>96</v>
      </c>
      <c r="S2697" t="s">
        <v>96</v>
      </c>
      <c r="T2697" t="s">
        <v>96</v>
      </c>
    </row>
    <row r="2698" spans="2:20" x14ac:dyDescent="0.25">
      <c r="B2698">
        <v>2006</v>
      </c>
      <c r="C2698">
        <v>2</v>
      </c>
      <c r="D2698">
        <v>3</v>
      </c>
      <c r="E2698" t="s">
        <v>11</v>
      </c>
      <c r="F2698">
        <v>60.23</v>
      </c>
      <c r="G2698" t="s">
        <v>96</v>
      </c>
      <c r="H2698" t="s">
        <v>96</v>
      </c>
      <c r="I2698">
        <v>6973</v>
      </c>
      <c r="J2698" t="s">
        <v>119</v>
      </c>
      <c r="K2698" t="s">
        <v>1970</v>
      </c>
      <c r="L2698" t="s">
        <v>1971</v>
      </c>
      <c r="M2698" t="s">
        <v>96</v>
      </c>
      <c r="N2698" t="s">
        <v>96</v>
      </c>
      <c r="O2698" t="s">
        <v>96</v>
      </c>
      <c r="P2698" t="s">
        <v>534</v>
      </c>
      <c r="Q2698" t="s">
        <v>96</v>
      </c>
      <c r="R2698" t="s">
        <v>96</v>
      </c>
      <c r="S2698" t="s">
        <v>96</v>
      </c>
      <c r="T2698" t="s">
        <v>96</v>
      </c>
    </row>
    <row r="2699" spans="2:20" x14ac:dyDescent="0.25">
      <c r="B2699">
        <v>2006</v>
      </c>
      <c r="C2699">
        <v>2</v>
      </c>
      <c r="D2699">
        <v>3</v>
      </c>
      <c r="E2699" t="s">
        <v>88</v>
      </c>
      <c r="F2699">
        <v>39.49</v>
      </c>
      <c r="G2699">
        <v>100</v>
      </c>
      <c r="H2699" t="s">
        <v>96</v>
      </c>
      <c r="I2699">
        <v>5191</v>
      </c>
      <c r="J2699" t="s">
        <v>118</v>
      </c>
      <c r="K2699" t="s">
        <v>1980</v>
      </c>
      <c r="L2699" t="s">
        <v>1981</v>
      </c>
      <c r="M2699">
        <v>5191</v>
      </c>
      <c r="N2699" t="s">
        <v>96</v>
      </c>
      <c r="O2699">
        <v>160</v>
      </c>
      <c r="P2699" t="s">
        <v>534</v>
      </c>
      <c r="Q2699" t="s">
        <v>96</v>
      </c>
      <c r="R2699" t="s">
        <v>96</v>
      </c>
      <c r="S2699" t="s">
        <v>96</v>
      </c>
      <c r="T2699" t="s">
        <v>96</v>
      </c>
    </row>
    <row r="2700" spans="2:20" x14ac:dyDescent="0.25">
      <c r="B2700">
        <v>2006</v>
      </c>
      <c r="C2700">
        <v>2</v>
      </c>
      <c r="D2700">
        <v>3</v>
      </c>
      <c r="E2700" t="s">
        <v>14</v>
      </c>
      <c r="F2700">
        <v>20.77</v>
      </c>
      <c r="G2700">
        <v>100</v>
      </c>
      <c r="H2700" t="s">
        <v>96</v>
      </c>
      <c r="I2700">
        <v>7366</v>
      </c>
      <c r="J2700" t="s">
        <v>118</v>
      </c>
      <c r="K2700" t="s">
        <v>1964</v>
      </c>
      <c r="L2700" t="s">
        <v>1976</v>
      </c>
      <c r="M2700">
        <v>7366</v>
      </c>
      <c r="N2700" t="s">
        <v>96</v>
      </c>
      <c r="O2700">
        <v>175</v>
      </c>
      <c r="P2700" t="s">
        <v>534</v>
      </c>
      <c r="Q2700" t="s">
        <v>96</v>
      </c>
      <c r="R2700" t="s">
        <v>96</v>
      </c>
      <c r="S2700" t="s">
        <v>96</v>
      </c>
      <c r="T2700" t="s">
        <v>96</v>
      </c>
    </row>
    <row r="2701" spans="2:20" x14ac:dyDescent="0.25">
      <c r="B2701">
        <v>2006</v>
      </c>
      <c r="C2701">
        <v>2</v>
      </c>
      <c r="D2701">
        <v>4</v>
      </c>
      <c r="E2701" t="s">
        <v>89</v>
      </c>
      <c r="F2701">
        <v>327</v>
      </c>
      <c r="G2701">
        <v>96.6</v>
      </c>
      <c r="H2701">
        <v>138</v>
      </c>
      <c r="I2701">
        <v>5200</v>
      </c>
      <c r="J2701" t="s">
        <v>114</v>
      </c>
      <c r="K2701" t="s">
        <v>1918</v>
      </c>
      <c r="L2701" t="s">
        <v>1919</v>
      </c>
      <c r="M2701">
        <v>5381</v>
      </c>
      <c r="N2701">
        <v>39.01</v>
      </c>
      <c r="O2701">
        <v>180</v>
      </c>
      <c r="P2701" t="s">
        <v>534</v>
      </c>
      <c r="Q2701" t="s">
        <v>96</v>
      </c>
      <c r="R2701" t="s">
        <v>96</v>
      </c>
      <c r="S2701" t="s">
        <v>96</v>
      </c>
      <c r="T2701" t="s">
        <v>96</v>
      </c>
    </row>
    <row r="2702" spans="2:20" x14ac:dyDescent="0.25">
      <c r="B2702">
        <v>2006</v>
      </c>
      <c r="C2702">
        <v>2</v>
      </c>
      <c r="D2702">
        <v>4</v>
      </c>
      <c r="E2702" t="s">
        <v>10</v>
      </c>
      <c r="F2702">
        <v>76.489999999999995</v>
      </c>
      <c r="G2702">
        <v>54.3</v>
      </c>
      <c r="H2702">
        <v>104</v>
      </c>
      <c r="I2702">
        <v>2600</v>
      </c>
      <c r="J2702" t="s">
        <v>119</v>
      </c>
      <c r="K2702" t="s">
        <v>50</v>
      </c>
      <c r="L2702" t="s">
        <v>1969</v>
      </c>
      <c r="M2702">
        <v>4792</v>
      </c>
      <c r="N2702" t="s">
        <v>96</v>
      </c>
      <c r="O2702">
        <v>130</v>
      </c>
      <c r="P2702" t="s">
        <v>534</v>
      </c>
      <c r="Q2702" t="s">
        <v>96</v>
      </c>
      <c r="R2702" t="s">
        <v>96</v>
      </c>
      <c r="S2702" t="s">
        <v>96</v>
      </c>
      <c r="T2702" t="s">
        <v>96</v>
      </c>
    </row>
    <row r="2703" spans="2:20" x14ac:dyDescent="0.25">
      <c r="B2703">
        <v>2006</v>
      </c>
      <c r="C2703">
        <v>2</v>
      </c>
      <c r="D2703">
        <v>4</v>
      </c>
      <c r="E2703" t="s">
        <v>15</v>
      </c>
      <c r="F2703">
        <v>40</v>
      </c>
      <c r="G2703">
        <v>42.5</v>
      </c>
      <c r="H2703" t="s">
        <v>96</v>
      </c>
      <c r="I2703">
        <v>4400</v>
      </c>
      <c r="J2703" t="s">
        <v>119</v>
      </c>
      <c r="K2703" t="s">
        <v>1949</v>
      </c>
      <c r="L2703" t="s">
        <v>1966</v>
      </c>
      <c r="M2703">
        <v>10353</v>
      </c>
      <c r="N2703" t="s">
        <v>96</v>
      </c>
      <c r="O2703">
        <v>125</v>
      </c>
      <c r="P2703" t="s">
        <v>534</v>
      </c>
      <c r="Q2703" t="s">
        <v>96</v>
      </c>
      <c r="R2703" t="s">
        <v>96</v>
      </c>
      <c r="S2703" t="s">
        <v>96</v>
      </c>
      <c r="T2703" t="s">
        <v>96</v>
      </c>
    </row>
    <row r="2704" spans="2:20" x14ac:dyDescent="0.25">
      <c r="B2704">
        <v>2006</v>
      </c>
      <c r="C2704">
        <v>2</v>
      </c>
      <c r="D2704">
        <v>5</v>
      </c>
      <c r="E2704" t="s">
        <v>9</v>
      </c>
      <c r="F2704">
        <v>129.53</v>
      </c>
      <c r="G2704">
        <v>93.8</v>
      </c>
      <c r="H2704">
        <v>142</v>
      </c>
      <c r="I2704">
        <v>6000</v>
      </c>
      <c r="J2704" t="s">
        <v>114</v>
      </c>
      <c r="K2704" t="s">
        <v>9</v>
      </c>
      <c r="L2704" t="s">
        <v>1922</v>
      </c>
      <c r="M2704">
        <v>6397</v>
      </c>
      <c r="N2704">
        <v>45.05</v>
      </c>
      <c r="O2704">
        <v>192</v>
      </c>
      <c r="P2704" t="s">
        <v>531</v>
      </c>
      <c r="Q2704">
        <v>500</v>
      </c>
      <c r="R2704" t="s">
        <v>96</v>
      </c>
      <c r="S2704" t="s">
        <v>96</v>
      </c>
      <c r="T2704" t="s">
        <v>96</v>
      </c>
    </row>
    <row r="2705" spans="2:20" x14ac:dyDescent="0.25">
      <c r="B2705">
        <v>2006</v>
      </c>
      <c r="C2705">
        <v>2</v>
      </c>
      <c r="D2705">
        <v>5</v>
      </c>
      <c r="E2705" t="s">
        <v>9</v>
      </c>
      <c r="F2705">
        <v>131.38999999999999</v>
      </c>
      <c r="G2705">
        <v>65.400000000000006</v>
      </c>
      <c r="H2705">
        <v>116</v>
      </c>
      <c r="I2705">
        <v>3615</v>
      </c>
      <c r="J2705" t="s">
        <v>119</v>
      </c>
      <c r="K2705" t="s">
        <v>1961</v>
      </c>
      <c r="L2705" t="s">
        <v>170</v>
      </c>
      <c r="M2705">
        <v>5523</v>
      </c>
      <c r="N2705">
        <v>47.61</v>
      </c>
      <c r="O2705">
        <v>155</v>
      </c>
      <c r="P2705" t="s">
        <v>537</v>
      </c>
      <c r="Q2705" t="s">
        <v>96</v>
      </c>
      <c r="R2705" t="s">
        <v>96</v>
      </c>
      <c r="S2705" t="s">
        <v>96</v>
      </c>
      <c r="T2705" t="s">
        <v>96</v>
      </c>
    </row>
    <row r="2706" spans="2:20" x14ac:dyDescent="0.25">
      <c r="B2706">
        <v>2006</v>
      </c>
      <c r="C2706">
        <v>2</v>
      </c>
      <c r="D2706">
        <v>6</v>
      </c>
      <c r="E2706" t="s">
        <v>14</v>
      </c>
      <c r="F2706">
        <v>188</v>
      </c>
      <c r="G2706">
        <v>94</v>
      </c>
      <c r="H2706">
        <v>145</v>
      </c>
      <c r="I2706">
        <v>4500</v>
      </c>
      <c r="J2706" t="s">
        <v>114</v>
      </c>
      <c r="K2706" t="s">
        <v>1923</v>
      </c>
      <c r="L2706" t="s">
        <v>1924</v>
      </c>
      <c r="M2706">
        <v>4810</v>
      </c>
      <c r="N2706">
        <v>33.130000000000003</v>
      </c>
      <c r="O2706">
        <v>170</v>
      </c>
      <c r="P2706" t="s">
        <v>537</v>
      </c>
      <c r="Q2706" t="s">
        <v>96</v>
      </c>
      <c r="R2706" t="s">
        <v>96</v>
      </c>
      <c r="S2706" t="s">
        <v>96</v>
      </c>
      <c r="T2706" t="s">
        <v>96</v>
      </c>
    </row>
    <row r="2707" spans="2:20" x14ac:dyDescent="0.25">
      <c r="B2707">
        <v>2006</v>
      </c>
      <c r="C2707">
        <v>2</v>
      </c>
      <c r="D2707">
        <v>6</v>
      </c>
      <c r="E2707" t="s">
        <v>88</v>
      </c>
      <c r="F2707">
        <v>154.15</v>
      </c>
      <c r="G2707">
        <v>97.4</v>
      </c>
      <c r="H2707">
        <v>131</v>
      </c>
      <c r="I2707">
        <v>4125</v>
      </c>
      <c r="J2707" t="s">
        <v>115</v>
      </c>
      <c r="K2707" t="s">
        <v>1941</v>
      </c>
      <c r="L2707" t="s">
        <v>1942</v>
      </c>
      <c r="M2707">
        <v>4236</v>
      </c>
      <c r="N2707">
        <v>32.299999999999997</v>
      </c>
      <c r="O2707">
        <v>165</v>
      </c>
      <c r="P2707" t="s">
        <v>537</v>
      </c>
      <c r="Q2707" t="s">
        <v>96</v>
      </c>
      <c r="R2707" t="s">
        <v>96</v>
      </c>
      <c r="S2707" t="s">
        <v>96</v>
      </c>
      <c r="T2707" t="s">
        <v>96</v>
      </c>
    </row>
    <row r="2708" spans="2:20" x14ac:dyDescent="0.25">
      <c r="B2708">
        <v>2006</v>
      </c>
      <c r="C2708">
        <v>2</v>
      </c>
      <c r="D2708">
        <v>6</v>
      </c>
      <c r="E2708" t="s">
        <v>11</v>
      </c>
      <c r="F2708">
        <v>59.273000000000003</v>
      </c>
      <c r="G2708">
        <v>87.8</v>
      </c>
      <c r="H2708">
        <v>114</v>
      </c>
      <c r="I2708">
        <v>4667</v>
      </c>
      <c r="J2708" t="s">
        <v>116</v>
      </c>
      <c r="K2708" t="s">
        <v>592</v>
      </c>
      <c r="L2708" t="s">
        <v>1958</v>
      </c>
      <c r="M2708">
        <v>5319</v>
      </c>
      <c r="N2708">
        <v>46.67</v>
      </c>
      <c r="O2708">
        <v>148</v>
      </c>
      <c r="P2708" t="s">
        <v>534</v>
      </c>
      <c r="Q2708" t="s">
        <v>96</v>
      </c>
      <c r="R2708" t="s">
        <v>96</v>
      </c>
      <c r="S2708" t="s">
        <v>96</v>
      </c>
      <c r="T2708" t="s">
        <v>96</v>
      </c>
    </row>
    <row r="2709" spans="2:20" x14ac:dyDescent="0.25">
      <c r="B2709">
        <v>2006</v>
      </c>
      <c r="C2709">
        <v>2</v>
      </c>
      <c r="D2709">
        <v>6</v>
      </c>
      <c r="E2709" t="s">
        <v>13</v>
      </c>
      <c r="F2709">
        <v>55.28</v>
      </c>
      <c r="G2709">
        <v>61.1</v>
      </c>
      <c r="H2709">
        <v>109</v>
      </c>
      <c r="I2709">
        <v>3516</v>
      </c>
      <c r="J2709" t="s">
        <v>119</v>
      </c>
      <c r="K2709" t="s">
        <v>1967</v>
      </c>
      <c r="L2709" t="s">
        <v>1968</v>
      </c>
      <c r="M2709">
        <v>5749</v>
      </c>
      <c r="N2709" t="s">
        <v>96</v>
      </c>
      <c r="O2709">
        <v>136</v>
      </c>
      <c r="P2709" t="s">
        <v>534</v>
      </c>
      <c r="Q2709" t="s">
        <v>96</v>
      </c>
      <c r="R2709" t="s">
        <v>96</v>
      </c>
      <c r="S2709" t="s">
        <v>96</v>
      </c>
      <c r="T2709" t="s">
        <v>96</v>
      </c>
    </row>
    <row r="2710" spans="2:20" x14ac:dyDescent="0.25">
      <c r="B2710">
        <v>2006</v>
      </c>
      <c r="C2710">
        <v>2</v>
      </c>
      <c r="D2710">
        <v>6</v>
      </c>
      <c r="E2710" t="s">
        <v>14</v>
      </c>
      <c r="F2710">
        <v>97.5</v>
      </c>
      <c r="G2710">
        <v>35.9</v>
      </c>
      <c r="H2710" t="s">
        <v>96</v>
      </c>
      <c r="I2710">
        <v>3750</v>
      </c>
      <c r="J2710" t="s">
        <v>119</v>
      </c>
      <c r="K2710" t="s">
        <v>1964</v>
      </c>
      <c r="L2710" t="s">
        <v>1965</v>
      </c>
      <c r="M2710">
        <v>10446</v>
      </c>
      <c r="N2710" t="s">
        <v>96</v>
      </c>
      <c r="O2710">
        <v>125</v>
      </c>
      <c r="P2710" t="s">
        <v>534</v>
      </c>
      <c r="Q2710" t="s">
        <v>96</v>
      </c>
      <c r="R2710" t="s">
        <v>96</v>
      </c>
      <c r="S2710" t="s">
        <v>96</v>
      </c>
      <c r="T2710" t="s">
        <v>96</v>
      </c>
    </row>
    <row r="2711" spans="2:20" x14ac:dyDescent="0.25">
      <c r="B2711">
        <v>2006</v>
      </c>
      <c r="C2711">
        <v>2</v>
      </c>
      <c r="D2711">
        <v>7</v>
      </c>
      <c r="E2711" t="s">
        <v>15</v>
      </c>
      <c r="F2711">
        <v>82.18</v>
      </c>
      <c r="G2711">
        <v>98.6</v>
      </c>
      <c r="H2711">
        <v>135</v>
      </c>
      <c r="I2711">
        <v>6133</v>
      </c>
      <c r="J2711" t="s">
        <v>114</v>
      </c>
      <c r="K2711" t="s">
        <v>1926</v>
      </c>
      <c r="L2711" t="s">
        <v>1927</v>
      </c>
      <c r="M2711">
        <v>6222</v>
      </c>
      <c r="N2711">
        <v>45.28</v>
      </c>
      <c r="O2711">
        <v>175</v>
      </c>
      <c r="P2711" t="s">
        <v>534</v>
      </c>
      <c r="Q2711" t="s">
        <v>96</v>
      </c>
      <c r="R2711" t="s">
        <v>96</v>
      </c>
      <c r="S2711" t="s">
        <v>96</v>
      </c>
      <c r="T2711" t="s">
        <v>96</v>
      </c>
    </row>
    <row r="2712" spans="2:20" x14ac:dyDescent="0.25">
      <c r="B2712">
        <v>2006</v>
      </c>
      <c r="C2712">
        <v>2</v>
      </c>
      <c r="D2712">
        <v>7</v>
      </c>
      <c r="E2712" t="s">
        <v>9</v>
      </c>
      <c r="F2712">
        <v>77.239999999999995</v>
      </c>
      <c r="G2712">
        <v>99.4</v>
      </c>
      <c r="H2712">
        <v>123</v>
      </c>
      <c r="I2712">
        <v>3575</v>
      </c>
      <c r="J2712" t="s">
        <v>115</v>
      </c>
      <c r="K2712" t="s">
        <v>1933</v>
      </c>
      <c r="L2712" t="s">
        <v>1934</v>
      </c>
      <c r="M2712">
        <v>3598</v>
      </c>
      <c r="N2712">
        <v>29.25</v>
      </c>
      <c r="O2712">
        <v>180</v>
      </c>
      <c r="P2712" t="s">
        <v>534</v>
      </c>
      <c r="Q2712" t="s">
        <v>96</v>
      </c>
      <c r="R2712" t="s">
        <v>96</v>
      </c>
      <c r="S2712" t="s">
        <v>96</v>
      </c>
      <c r="T2712" t="s">
        <v>96</v>
      </c>
    </row>
    <row r="2713" spans="2:20" x14ac:dyDescent="0.25">
      <c r="B2713">
        <v>2006</v>
      </c>
      <c r="C2713">
        <v>2</v>
      </c>
      <c r="D2713">
        <v>8</v>
      </c>
      <c r="E2713" t="s">
        <v>9</v>
      </c>
      <c r="F2713">
        <v>116.49</v>
      </c>
      <c r="G2713">
        <v>99.6</v>
      </c>
      <c r="H2713">
        <v>140</v>
      </c>
      <c r="I2713">
        <v>4893</v>
      </c>
      <c r="J2713" t="s">
        <v>114</v>
      </c>
      <c r="K2713" t="s">
        <v>1920</v>
      </c>
      <c r="L2713" t="s">
        <v>1921</v>
      </c>
      <c r="M2713">
        <v>4914</v>
      </c>
      <c r="N2713">
        <v>35.1</v>
      </c>
      <c r="O2713">
        <v>190</v>
      </c>
      <c r="P2713" t="s">
        <v>534</v>
      </c>
      <c r="Q2713" t="s">
        <v>96</v>
      </c>
      <c r="R2713" t="s">
        <v>96</v>
      </c>
      <c r="S2713" t="s">
        <v>96</v>
      </c>
      <c r="T2713" t="s">
        <v>96</v>
      </c>
    </row>
    <row r="2714" spans="2:20" x14ac:dyDescent="0.25">
      <c r="B2714">
        <v>2006</v>
      </c>
      <c r="C2714">
        <v>2</v>
      </c>
      <c r="D2714">
        <v>8</v>
      </c>
      <c r="E2714" t="s">
        <v>13</v>
      </c>
      <c r="F2714">
        <v>393</v>
      </c>
      <c r="G2714">
        <v>98</v>
      </c>
      <c r="H2714">
        <v>138</v>
      </c>
      <c r="I2714">
        <v>6000</v>
      </c>
      <c r="J2714" t="s">
        <v>114</v>
      </c>
      <c r="K2714" t="s">
        <v>1929</v>
      </c>
      <c r="L2714" t="s">
        <v>1930</v>
      </c>
      <c r="M2714">
        <v>6125</v>
      </c>
      <c r="N2714">
        <v>44.27</v>
      </c>
      <c r="O2714">
        <v>186</v>
      </c>
      <c r="P2714" t="s">
        <v>534</v>
      </c>
      <c r="Q2714" t="s">
        <v>96</v>
      </c>
      <c r="R2714" t="s">
        <v>96</v>
      </c>
      <c r="S2714" t="s">
        <v>96</v>
      </c>
      <c r="T2714" t="s">
        <v>96</v>
      </c>
    </row>
    <row r="2715" spans="2:20" x14ac:dyDescent="0.25">
      <c r="B2715">
        <v>2006</v>
      </c>
      <c r="C2715">
        <v>2</v>
      </c>
      <c r="D2715">
        <v>8</v>
      </c>
      <c r="E2715" t="s">
        <v>13</v>
      </c>
      <c r="F2715">
        <v>124</v>
      </c>
      <c r="G2715">
        <v>87.8</v>
      </c>
      <c r="H2715">
        <v>121</v>
      </c>
      <c r="I2715">
        <v>2533</v>
      </c>
      <c r="J2715" t="s">
        <v>115</v>
      </c>
      <c r="K2715" t="s">
        <v>1935</v>
      </c>
      <c r="L2715" t="s">
        <v>1936</v>
      </c>
      <c r="M2715">
        <v>2887</v>
      </c>
      <c r="N2715">
        <v>26.53</v>
      </c>
      <c r="O2715">
        <v>151</v>
      </c>
      <c r="P2715" t="s">
        <v>534</v>
      </c>
      <c r="Q2715" t="s">
        <v>96</v>
      </c>
      <c r="R2715" t="s">
        <v>96</v>
      </c>
      <c r="S2715" t="s">
        <v>96</v>
      </c>
      <c r="T2715" t="s">
        <v>96</v>
      </c>
    </row>
    <row r="2716" spans="2:20" x14ac:dyDescent="0.25">
      <c r="B2716">
        <v>2006</v>
      </c>
      <c r="C2716">
        <v>2</v>
      </c>
      <c r="D2716">
        <v>8</v>
      </c>
      <c r="E2716" t="s">
        <v>14</v>
      </c>
      <c r="F2716">
        <v>233</v>
      </c>
      <c r="G2716">
        <v>98.3</v>
      </c>
      <c r="H2716">
        <v>113</v>
      </c>
      <c r="I2716">
        <v>4256</v>
      </c>
      <c r="J2716" t="s">
        <v>116</v>
      </c>
      <c r="K2716" t="s">
        <v>1947</v>
      </c>
      <c r="L2716" t="s">
        <v>1948</v>
      </c>
      <c r="M2716">
        <v>4330</v>
      </c>
      <c r="N2716">
        <v>40.31</v>
      </c>
      <c r="O2716">
        <v>160</v>
      </c>
      <c r="P2716" t="s">
        <v>534</v>
      </c>
      <c r="Q2716" t="s">
        <v>96</v>
      </c>
      <c r="R2716" t="s">
        <v>96</v>
      </c>
      <c r="S2716" t="s">
        <v>96</v>
      </c>
      <c r="T2716" t="s">
        <v>96</v>
      </c>
    </row>
    <row r="2717" spans="2:20" x14ac:dyDescent="0.25">
      <c r="B2717">
        <v>2006</v>
      </c>
      <c r="C2717">
        <v>2</v>
      </c>
      <c r="D2717">
        <v>8</v>
      </c>
      <c r="E2717" t="s">
        <v>11</v>
      </c>
      <c r="F2717">
        <v>98</v>
      </c>
      <c r="G2717">
        <v>98</v>
      </c>
      <c r="H2717">
        <v>120</v>
      </c>
      <c r="I2717">
        <v>7300</v>
      </c>
      <c r="J2717" t="s">
        <v>118</v>
      </c>
      <c r="K2717" t="s">
        <v>1978</v>
      </c>
      <c r="L2717" t="s">
        <v>1979</v>
      </c>
      <c r="M2717">
        <v>7452</v>
      </c>
      <c r="N2717">
        <v>60.81</v>
      </c>
      <c r="O2717">
        <v>160</v>
      </c>
      <c r="P2717" t="s">
        <v>534</v>
      </c>
      <c r="Q2717" t="s">
        <v>96</v>
      </c>
      <c r="R2717" t="s">
        <v>96</v>
      </c>
      <c r="S2717" t="s">
        <v>96</v>
      </c>
      <c r="T2717" t="s">
        <v>96</v>
      </c>
    </row>
    <row r="2718" spans="2:20" x14ac:dyDescent="0.25">
      <c r="B2718">
        <v>2006</v>
      </c>
      <c r="C2718">
        <v>2</v>
      </c>
      <c r="D2718">
        <v>8</v>
      </c>
      <c r="E2718" t="s">
        <v>12</v>
      </c>
      <c r="F2718">
        <v>184.57400000000001</v>
      </c>
      <c r="G2718">
        <v>94.8</v>
      </c>
      <c r="H2718" t="s">
        <v>96</v>
      </c>
      <c r="I2718">
        <v>10000</v>
      </c>
      <c r="J2718" t="s">
        <v>118</v>
      </c>
      <c r="K2718" t="s">
        <v>1982</v>
      </c>
      <c r="L2718" t="s">
        <v>1983</v>
      </c>
      <c r="M2718">
        <v>10547</v>
      </c>
      <c r="N2718" t="s">
        <v>96</v>
      </c>
      <c r="O2718">
        <v>160</v>
      </c>
      <c r="P2718" t="s">
        <v>534</v>
      </c>
      <c r="Q2718" t="s">
        <v>96</v>
      </c>
      <c r="R2718" t="s">
        <v>96</v>
      </c>
      <c r="S2718" t="s">
        <v>96</v>
      </c>
      <c r="T2718" t="s">
        <v>96</v>
      </c>
    </row>
    <row r="2719" spans="2:20" x14ac:dyDescent="0.25">
      <c r="B2719">
        <v>2006</v>
      </c>
      <c r="C2719">
        <v>2</v>
      </c>
      <c r="D2719">
        <v>9</v>
      </c>
      <c r="E2719" t="s">
        <v>88</v>
      </c>
      <c r="F2719">
        <v>155</v>
      </c>
      <c r="G2719">
        <v>90.4</v>
      </c>
      <c r="H2719">
        <v>114</v>
      </c>
      <c r="I2719">
        <v>2850</v>
      </c>
      <c r="J2719" t="s">
        <v>116</v>
      </c>
      <c r="K2719" t="s">
        <v>464</v>
      </c>
      <c r="L2719" t="s">
        <v>1951</v>
      </c>
      <c r="M2719">
        <v>3153</v>
      </c>
      <c r="N2719">
        <v>27.7</v>
      </c>
      <c r="O2719">
        <v>130</v>
      </c>
      <c r="P2719" t="s">
        <v>537</v>
      </c>
      <c r="Q2719" t="s">
        <v>96</v>
      </c>
      <c r="R2719" t="s">
        <v>96</v>
      </c>
      <c r="S2719" t="s">
        <v>96</v>
      </c>
      <c r="T2719" t="s">
        <v>96</v>
      </c>
    </row>
    <row r="2720" spans="2:20" x14ac:dyDescent="0.25">
      <c r="B2720">
        <v>2006</v>
      </c>
      <c r="C2720">
        <v>2</v>
      </c>
      <c r="D2720">
        <v>9</v>
      </c>
      <c r="E2720" t="s">
        <v>14</v>
      </c>
      <c r="F2720">
        <v>29.443000000000001</v>
      </c>
      <c r="G2720">
        <v>98.5</v>
      </c>
      <c r="H2720">
        <v>141</v>
      </c>
      <c r="I2720">
        <v>7250</v>
      </c>
      <c r="J2720" t="s">
        <v>118</v>
      </c>
      <c r="K2720" t="s">
        <v>559</v>
      </c>
      <c r="L2720" t="s">
        <v>1975</v>
      </c>
      <c r="M2720">
        <v>7361</v>
      </c>
      <c r="N2720">
        <v>52.32</v>
      </c>
      <c r="O2720">
        <v>175</v>
      </c>
      <c r="P2720" t="s">
        <v>534</v>
      </c>
      <c r="Q2720" t="s">
        <v>96</v>
      </c>
      <c r="R2720" t="s">
        <v>96</v>
      </c>
      <c r="S2720" t="s">
        <v>96</v>
      </c>
      <c r="T2720" t="s">
        <v>96</v>
      </c>
    </row>
    <row r="2721" spans="2:20" x14ac:dyDescent="0.25">
      <c r="B2721">
        <v>2006</v>
      </c>
      <c r="C2721">
        <v>2</v>
      </c>
      <c r="D2721">
        <v>9</v>
      </c>
      <c r="E2721" t="s">
        <v>11</v>
      </c>
      <c r="F2721">
        <v>69.017499999999998</v>
      </c>
      <c r="G2721">
        <v>97.1</v>
      </c>
      <c r="H2721">
        <v>122</v>
      </c>
      <c r="I2721">
        <v>9500</v>
      </c>
      <c r="J2721" t="s">
        <v>118</v>
      </c>
      <c r="K2721" t="s">
        <v>617</v>
      </c>
      <c r="L2721" t="s">
        <v>1977</v>
      </c>
      <c r="M2721">
        <v>9786</v>
      </c>
      <c r="N2721">
        <v>80.23</v>
      </c>
      <c r="O2721">
        <v>160</v>
      </c>
      <c r="P2721" t="s">
        <v>534</v>
      </c>
      <c r="Q2721" t="s">
        <v>96</v>
      </c>
      <c r="R2721" t="s">
        <v>96</v>
      </c>
      <c r="S2721" t="s">
        <v>96</v>
      </c>
      <c r="T2721" t="s">
        <v>96</v>
      </c>
    </row>
    <row r="2722" spans="2:20" x14ac:dyDescent="0.25">
      <c r="B2722">
        <v>2006</v>
      </c>
      <c r="C2722">
        <v>2</v>
      </c>
      <c r="D2722">
        <v>10</v>
      </c>
      <c r="E2722" t="s">
        <v>15</v>
      </c>
      <c r="F2722">
        <v>87.674000000000007</v>
      </c>
      <c r="G2722">
        <v>99.2</v>
      </c>
      <c r="H2722">
        <v>142</v>
      </c>
      <c r="I2722">
        <v>6450</v>
      </c>
      <c r="J2722" t="s">
        <v>114</v>
      </c>
      <c r="K2722" t="s">
        <v>1925</v>
      </c>
      <c r="L2722" t="s">
        <v>441</v>
      </c>
      <c r="M2722">
        <v>6500</v>
      </c>
      <c r="N2722">
        <v>45.76</v>
      </c>
      <c r="O2722">
        <v>185</v>
      </c>
      <c r="P2722" t="s">
        <v>96</v>
      </c>
      <c r="Q2722" t="s">
        <v>96</v>
      </c>
      <c r="R2722" t="s">
        <v>96</v>
      </c>
      <c r="S2722" t="s">
        <v>96</v>
      </c>
      <c r="T2722" t="s">
        <v>96</v>
      </c>
    </row>
    <row r="2723" spans="2:20" x14ac:dyDescent="0.25">
      <c r="B2723">
        <v>2006</v>
      </c>
      <c r="C2723">
        <v>2</v>
      </c>
      <c r="D2723">
        <v>10</v>
      </c>
      <c r="E2723" t="s">
        <v>15</v>
      </c>
      <c r="F2723">
        <v>77</v>
      </c>
      <c r="G2723">
        <v>98.7</v>
      </c>
      <c r="H2723">
        <v>122</v>
      </c>
      <c r="I2723">
        <v>4000</v>
      </c>
      <c r="J2723" t="s">
        <v>115</v>
      </c>
      <c r="K2723" t="s">
        <v>581</v>
      </c>
      <c r="L2723" t="s">
        <v>1940</v>
      </c>
      <c r="M2723">
        <v>4053</v>
      </c>
      <c r="N2723">
        <v>33.35</v>
      </c>
      <c r="O2723">
        <v>160</v>
      </c>
      <c r="P2723" t="s">
        <v>534</v>
      </c>
      <c r="Q2723" t="s">
        <v>96</v>
      </c>
      <c r="R2723" t="s">
        <v>96</v>
      </c>
      <c r="S2723" t="s">
        <v>96</v>
      </c>
      <c r="T2723" t="s">
        <v>96</v>
      </c>
    </row>
    <row r="2724" spans="2:20" x14ac:dyDescent="0.25">
      <c r="B2724">
        <v>2006</v>
      </c>
      <c r="C2724">
        <v>2</v>
      </c>
      <c r="D2724">
        <v>11</v>
      </c>
      <c r="E2724" t="s">
        <v>15</v>
      </c>
      <c r="F2724">
        <v>55</v>
      </c>
      <c r="G2724">
        <v>97.3</v>
      </c>
      <c r="H2724">
        <v>133</v>
      </c>
      <c r="I2724">
        <v>5500</v>
      </c>
      <c r="J2724" t="s">
        <v>114</v>
      </c>
      <c r="K2724" t="s">
        <v>1938</v>
      </c>
      <c r="L2724" t="s">
        <v>1939</v>
      </c>
      <c r="M2724">
        <v>5708</v>
      </c>
      <c r="N2724">
        <v>42.47</v>
      </c>
      <c r="O2724">
        <v>170</v>
      </c>
      <c r="P2724" t="s">
        <v>534</v>
      </c>
      <c r="Q2724" t="s">
        <v>96</v>
      </c>
      <c r="R2724" t="s">
        <v>96</v>
      </c>
      <c r="S2724" t="s">
        <v>96</v>
      </c>
      <c r="T2724" t="s">
        <v>96</v>
      </c>
    </row>
    <row r="2725" spans="2:20" x14ac:dyDescent="0.25">
      <c r="B2725">
        <v>2006</v>
      </c>
      <c r="C2725">
        <v>2</v>
      </c>
      <c r="D2725">
        <v>11</v>
      </c>
      <c r="E2725" t="s">
        <v>9</v>
      </c>
      <c r="F2725">
        <v>80</v>
      </c>
      <c r="G2725">
        <v>84.5</v>
      </c>
      <c r="H2725">
        <v>120</v>
      </c>
      <c r="I2725">
        <v>3500</v>
      </c>
      <c r="J2725" t="s">
        <v>115</v>
      </c>
      <c r="K2725" t="s">
        <v>1932</v>
      </c>
      <c r="L2725" t="s">
        <v>1068</v>
      </c>
      <c r="M2725">
        <v>4142</v>
      </c>
      <c r="N2725">
        <v>34.380000000000003</v>
      </c>
      <c r="O2725">
        <v>160</v>
      </c>
      <c r="P2725" t="s">
        <v>537</v>
      </c>
      <c r="Q2725" t="s">
        <v>96</v>
      </c>
      <c r="R2725" t="s">
        <v>96</v>
      </c>
      <c r="S2725" t="s">
        <v>96</v>
      </c>
      <c r="T2725" t="s">
        <v>96</v>
      </c>
    </row>
    <row r="2726" spans="2:20" x14ac:dyDescent="0.25">
      <c r="B2726">
        <v>2006</v>
      </c>
      <c r="C2726">
        <v>2</v>
      </c>
      <c r="D2726">
        <v>11</v>
      </c>
      <c r="E2726" t="s">
        <v>9</v>
      </c>
      <c r="F2726">
        <v>76.2</v>
      </c>
      <c r="G2726">
        <v>82.4</v>
      </c>
      <c r="H2726">
        <v>129</v>
      </c>
      <c r="I2726">
        <v>3543</v>
      </c>
      <c r="J2726" t="s">
        <v>115</v>
      </c>
      <c r="K2726" t="s">
        <v>1932</v>
      </c>
      <c r="L2726" t="s">
        <v>1068</v>
      </c>
      <c r="M2726">
        <v>4299</v>
      </c>
      <c r="N2726">
        <v>33.229999999999997</v>
      </c>
      <c r="O2726">
        <v>175</v>
      </c>
      <c r="P2726" t="s">
        <v>537</v>
      </c>
      <c r="Q2726" t="s">
        <v>96</v>
      </c>
      <c r="R2726" t="s">
        <v>96</v>
      </c>
      <c r="S2726" t="s">
        <v>96</v>
      </c>
      <c r="T2726" t="s">
        <v>96</v>
      </c>
    </row>
    <row r="2727" spans="2:20" x14ac:dyDescent="0.25">
      <c r="B2727">
        <v>2006</v>
      </c>
      <c r="C2727">
        <v>2</v>
      </c>
      <c r="D2727">
        <v>11</v>
      </c>
      <c r="E2727" t="s">
        <v>10</v>
      </c>
      <c r="F2727">
        <v>80</v>
      </c>
      <c r="G2727">
        <v>99.6</v>
      </c>
      <c r="H2727">
        <v>108</v>
      </c>
      <c r="I2727">
        <v>2500</v>
      </c>
      <c r="J2727" t="s">
        <v>116</v>
      </c>
      <c r="K2727" t="s">
        <v>1956</v>
      </c>
      <c r="L2727" t="s">
        <v>1957</v>
      </c>
      <c r="M2727">
        <v>2510</v>
      </c>
      <c r="N2727">
        <v>23.24</v>
      </c>
      <c r="O2727">
        <v>135</v>
      </c>
      <c r="P2727" t="s">
        <v>534</v>
      </c>
      <c r="Q2727" t="s">
        <v>96</v>
      </c>
      <c r="R2727" t="s">
        <v>96</v>
      </c>
      <c r="S2727" t="s">
        <v>96</v>
      </c>
      <c r="T2727" t="s">
        <v>96</v>
      </c>
    </row>
    <row r="2728" spans="2:20" x14ac:dyDescent="0.25">
      <c r="B2728">
        <v>2006</v>
      </c>
      <c r="C2728">
        <v>2</v>
      </c>
      <c r="D2728">
        <v>11</v>
      </c>
      <c r="E2728" t="s">
        <v>14</v>
      </c>
      <c r="F2728">
        <v>160.75</v>
      </c>
      <c r="G2728">
        <v>29.1</v>
      </c>
      <c r="H2728">
        <v>106</v>
      </c>
      <c r="I2728">
        <v>3782</v>
      </c>
      <c r="J2728" t="s">
        <v>119</v>
      </c>
      <c r="K2728" t="s">
        <v>616</v>
      </c>
      <c r="L2728" t="s">
        <v>1963</v>
      </c>
      <c r="M2728">
        <v>12997</v>
      </c>
      <c r="N2728">
        <v>122.61</v>
      </c>
      <c r="O2728">
        <v>133</v>
      </c>
      <c r="P2728" t="s">
        <v>534</v>
      </c>
      <c r="Q2728" t="s">
        <v>96</v>
      </c>
      <c r="R2728" t="s">
        <v>96</v>
      </c>
      <c r="S2728" t="s">
        <v>96</v>
      </c>
      <c r="T2728" t="s">
        <v>96</v>
      </c>
    </row>
    <row r="2729" spans="2:20" x14ac:dyDescent="0.25">
      <c r="B2729">
        <v>2006</v>
      </c>
      <c r="C2729">
        <v>2</v>
      </c>
      <c r="D2729">
        <v>12</v>
      </c>
      <c r="E2729" t="s">
        <v>11</v>
      </c>
      <c r="F2729">
        <v>42.2</v>
      </c>
      <c r="G2729">
        <v>97.2</v>
      </c>
      <c r="H2729">
        <v>144</v>
      </c>
      <c r="I2729">
        <v>6161</v>
      </c>
      <c r="J2729" t="s">
        <v>114</v>
      </c>
      <c r="K2729" t="s">
        <v>547</v>
      </c>
      <c r="L2729" t="s">
        <v>1931</v>
      </c>
      <c r="M2729">
        <v>6341</v>
      </c>
      <c r="N2729">
        <v>44.04</v>
      </c>
      <c r="O2729">
        <v>190</v>
      </c>
      <c r="P2729" t="s">
        <v>534</v>
      </c>
      <c r="Q2729" t="s">
        <v>96</v>
      </c>
      <c r="R2729" t="s">
        <v>96</v>
      </c>
      <c r="S2729" t="s">
        <v>96</v>
      </c>
      <c r="T2729" t="s">
        <v>96</v>
      </c>
    </row>
    <row r="2730" spans="2:20" x14ac:dyDescent="0.25">
      <c r="B2730">
        <v>2006</v>
      </c>
      <c r="C2730">
        <v>2</v>
      </c>
      <c r="D2730">
        <v>12</v>
      </c>
      <c r="E2730" t="s">
        <v>11</v>
      </c>
      <c r="F2730">
        <v>80</v>
      </c>
      <c r="G2730">
        <v>92.5</v>
      </c>
      <c r="H2730">
        <v>131</v>
      </c>
      <c r="I2730">
        <v>5062.5</v>
      </c>
      <c r="J2730" t="s">
        <v>115</v>
      </c>
      <c r="K2730" t="s">
        <v>547</v>
      </c>
      <c r="L2730" t="s">
        <v>1931</v>
      </c>
      <c r="M2730">
        <v>5473</v>
      </c>
      <c r="N2730">
        <v>41.93</v>
      </c>
      <c r="O2730">
        <v>170</v>
      </c>
      <c r="P2730" t="s">
        <v>534</v>
      </c>
      <c r="Q2730" t="s">
        <v>96</v>
      </c>
      <c r="R2730" t="s">
        <v>96</v>
      </c>
      <c r="S2730" t="s">
        <v>96</v>
      </c>
      <c r="T2730" t="s">
        <v>96</v>
      </c>
    </row>
    <row r="2731" spans="2:20" x14ac:dyDescent="0.25">
      <c r="B2731">
        <v>2006</v>
      </c>
      <c r="C2731">
        <v>2</v>
      </c>
      <c r="D2731">
        <v>12</v>
      </c>
      <c r="E2731" t="s">
        <v>10</v>
      </c>
      <c r="F2731">
        <v>196</v>
      </c>
      <c r="G2731">
        <v>83</v>
      </c>
      <c r="H2731">
        <v>116</v>
      </c>
      <c r="I2731">
        <v>2700</v>
      </c>
      <c r="J2731" t="s">
        <v>116</v>
      </c>
      <c r="K2731" t="s">
        <v>10</v>
      </c>
      <c r="L2731" t="s">
        <v>1944</v>
      </c>
      <c r="M2731">
        <v>3257</v>
      </c>
      <c r="N2731">
        <v>28.07</v>
      </c>
      <c r="O2731">
        <v>157</v>
      </c>
      <c r="P2731" t="s">
        <v>537</v>
      </c>
      <c r="Q2731" t="s">
        <v>96</v>
      </c>
      <c r="R2731" t="s">
        <v>96</v>
      </c>
      <c r="S2731" t="s">
        <v>96</v>
      </c>
      <c r="T2731" t="s">
        <v>96</v>
      </c>
    </row>
    <row r="2732" spans="2:20" x14ac:dyDescent="0.25">
      <c r="B2732">
        <v>2006</v>
      </c>
      <c r="C2732">
        <v>2</v>
      </c>
      <c r="D2732">
        <v>12</v>
      </c>
      <c r="E2732" t="s">
        <v>10</v>
      </c>
      <c r="F2732">
        <v>75.22</v>
      </c>
      <c r="G2732">
        <v>99.9</v>
      </c>
      <c r="H2732">
        <v>112</v>
      </c>
      <c r="I2732">
        <v>2775</v>
      </c>
      <c r="J2732" t="s">
        <v>116</v>
      </c>
      <c r="K2732" t="s">
        <v>1954</v>
      </c>
      <c r="L2732" t="s">
        <v>1955</v>
      </c>
      <c r="M2732">
        <v>2775</v>
      </c>
      <c r="N2732">
        <v>24.82</v>
      </c>
      <c r="O2732">
        <v>150</v>
      </c>
      <c r="P2732" t="s">
        <v>537</v>
      </c>
      <c r="Q2732" t="s">
        <v>96</v>
      </c>
      <c r="R2732" t="s">
        <v>96</v>
      </c>
      <c r="S2732" t="s">
        <v>96</v>
      </c>
      <c r="T2732" t="s">
        <v>96</v>
      </c>
    </row>
    <row r="2733" spans="2:20" x14ac:dyDescent="0.25">
      <c r="B2733">
        <v>2006</v>
      </c>
      <c r="C2733">
        <v>2</v>
      </c>
      <c r="D2733">
        <v>12</v>
      </c>
      <c r="E2733" t="s">
        <v>15</v>
      </c>
      <c r="F2733">
        <v>160</v>
      </c>
      <c r="G2733">
        <v>95</v>
      </c>
      <c r="H2733">
        <v>112</v>
      </c>
      <c r="I2733">
        <v>3850</v>
      </c>
      <c r="J2733" t="s">
        <v>116</v>
      </c>
      <c r="K2733" t="s">
        <v>1949</v>
      </c>
      <c r="L2733" t="s">
        <v>1950</v>
      </c>
      <c r="M2733">
        <v>4053</v>
      </c>
      <c r="N2733">
        <v>36.200000000000003</v>
      </c>
      <c r="O2733">
        <v>145</v>
      </c>
      <c r="P2733" t="s">
        <v>537</v>
      </c>
      <c r="Q2733" t="s">
        <v>96</v>
      </c>
      <c r="R2733" t="s">
        <v>96</v>
      </c>
      <c r="S2733" t="s">
        <v>96</v>
      </c>
      <c r="T2733" t="s">
        <v>96</v>
      </c>
    </row>
    <row r="2734" spans="2:20" x14ac:dyDescent="0.25">
      <c r="B2734">
        <v>2006</v>
      </c>
      <c r="C2734">
        <v>2</v>
      </c>
      <c r="D2734">
        <v>12</v>
      </c>
      <c r="E2734" t="s">
        <v>10</v>
      </c>
      <c r="F2734">
        <v>132</v>
      </c>
      <c r="G2734" t="s">
        <v>96</v>
      </c>
      <c r="H2734" t="s">
        <v>96</v>
      </c>
      <c r="I2734">
        <v>1500</v>
      </c>
      <c r="J2734" t="s">
        <v>119</v>
      </c>
      <c r="K2734" t="s">
        <v>1954</v>
      </c>
      <c r="L2734" t="s">
        <v>988</v>
      </c>
      <c r="M2734" t="s">
        <v>96</v>
      </c>
      <c r="N2734" t="s">
        <v>96</v>
      </c>
      <c r="O2734" t="s">
        <v>96</v>
      </c>
      <c r="P2734" t="s">
        <v>534</v>
      </c>
      <c r="Q2734" t="s">
        <v>96</v>
      </c>
      <c r="R2734" t="s">
        <v>96</v>
      </c>
      <c r="S2734" t="s">
        <v>96</v>
      </c>
      <c r="T2734" t="s">
        <v>96</v>
      </c>
    </row>
    <row r="2735" spans="2:20" x14ac:dyDescent="0.25">
      <c r="B2735">
        <v>2006</v>
      </c>
      <c r="C2735">
        <v>3</v>
      </c>
      <c r="D2735">
        <v>6</v>
      </c>
      <c r="E2735" t="s">
        <v>18</v>
      </c>
      <c r="F2735">
        <v>20</v>
      </c>
      <c r="G2735" t="s">
        <v>96</v>
      </c>
      <c r="H2735" t="s">
        <v>96</v>
      </c>
      <c r="I2735">
        <v>3100</v>
      </c>
      <c r="J2735" t="s">
        <v>114</v>
      </c>
      <c r="K2735" t="s">
        <v>387</v>
      </c>
      <c r="L2735" t="s">
        <v>862</v>
      </c>
      <c r="M2735" t="s">
        <v>96</v>
      </c>
      <c r="N2735" t="s">
        <v>96</v>
      </c>
      <c r="O2735" t="s">
        <v>96</v>
      </c>
      <c r="P2735" t="s">
        <v>96</v>
      </c>
      <c r="Q2735" t="s">
        <v>96</v>
      </c>
      <c r="R2735" t="s">
        <v>96</v>
      </c>
      <c r="S2735" t="s">
        <v>96</v>
      </c>
      <c r="T2735" t="s">
        <v>96</v>
      </c>
    </row>
    <row r="2736" spans="2:20" x14ac:dyDescent="0.25">
      <c r="B2736">
        <v>2006</v>
      </c>
      <c r="C2736">
        <v>3</v>
      </c>
      <c r="D2736">
        <v>6</v>
      </c>
      <c r="E2736" t="s">
        <v>18</v>
      </c>
      <c r="F2736">
        <v>19</v>
      </c>
      <c r="G2736">
        <v>31.578947400000001</v>
      </c>
      <c r="H2736">
        <v>109</v>
      </c>
      <c r="I2736">
        <v>2000</v>
      </c>
      <c r="J2736" t="s">
        <v>116</v>
      </c>
      <c r="K2736" t="s">
        <v>387</v>
      </c>
      <c r="L2736" t="s">
        <v>862</v>
      </c>
      <c r="M2736">
        <v>6333.3333329999996</v>
      </c>
      <c r="N2736">
        <v>33.54</v>
      </c>
      <c r="O2736">
        <v>176.85</v>
      </c>
      <c r="P2736" t="s">
        <v>537</v>
      </c>
      <c r="Q2736" t="s">
        <v>96</v>
      </c>
      <c r="R2736" t="s">
        <v>96</v>
      </c>
      <c r="S2736" t="s">
        <v>96</v>
      </c>
      <c r="T2736" t="s">
        <v>96</v>
      </c>
    </row>
    <row r="2737" spans="2:20" x14ac:dyDescent="0.25">
      <c r="B2737">
        <v>2006</v>
      </c>
      <c r="C2737">
        <v>3</v>
      </c>
      <c r="D2737">
        <v>6</v>
      </c>
      <c r="E2737" t="s">
        <v>18</v>
      </c>
      <c r="F2737">
        <v>40</v>
      </c>
      <c r="G2737">
        <v>80</v>
      </c>
      <c r="H2737">
        <v>112</v>
      </c>
      <c r="I2737">
        <v>2800</v>
      </c>
      <c r="J2737" t="s">
        <v>116</v>
      </c>
      <c r="K2737" t="s">
        <v>387</v>
      </c>
      <c r="L2737" t="s">
        <v>862</v>
      </c>
      <c r="M2737">
        <v>3500</v>
      </c>
      <c r="N2737">
        <v>18.91</v>
      </c>
      <c r="O2737">
        <v>147.15</v>
      </c>
      <c r="P2737" t="s">
        <v>96</v>
      </c>
      <c r="Q2737" t="s">
        <v>96</v>
      </c>
      <c r="R2737" t="s">
        <v>96</v>
      </c>
      <c r="S2737" t="s">
        <v>96</v>
      </c>
      <c r="T2737" t="s">
        <v>96</v>
      </c>
    </row>
    <row r="2738" spans="2:20" x14ac:dyDescent="0.25">
      <c r="B2738">
        <v>2006</v>
      </c>
      <c r="C2738">
        <v>3</v>
      </c>
      <c r="D2738">
        <v>6</v>
      </c>
      <c r="E2738" t="s">
        <v>18</v>
      </c>
      <c r="F2738">
        <v>19</v>
      </c>
      <c r="G2738">
        <v>32</v>
      </c>
      <c r="H2738">
        <v>109</v>
      </c>
      <c r="I2738">
        <v>2000</v>
      </c>
      <c r="J2738" t="s">
        <v>119</v>
      </c>
      <c r="K2738" t="s">
        <v>387</v>
      </c>
      <c r="L2738" t="s">
        <v>862</v>
      </c>
      <c r="M2738">
        <v>6333</v>
      </c>
      <c r="N2738">
        <v>44.64</v>
      </c>
      <c r="O2738">
        <v>131</v>
      </c>
      <c r="P2738" t="s">
        <v>96</v>
      </c>
      <c r="Q2738" t="s">
        <v>96</v>
      </c>
      <c r="R2738" t="s">
        <v>96</v>
      </c>
      <c r="S2738" t="s">
        <v>96</v>
      </c>
      <c r="T2738" t="s">
        <v>96</v>
      </c>
    </row>
    <row r="2739" spans="2:20" x14ac:dyDescent="0.25">
      <c r="B2739">
        <v>2006</v>
      </c>
      <c r="C2739">
        <v>3</v>
      </c>
      <c r="D2739">
        <v>6</v>
      </c>
      <c r="E2739" t="s">
        <v>18</v>
      </c>
      <c r="F2739">
        <v>20</v>
      </c>
      <c r="G2739" t="s">
        <v>96</v>
      </c>
      <c r="H2739" t="s">
        <v>96</v>
      </c>
      <c r="I2739">
        <v>3100</v>
      </c>
      <c r="J2739" t="s">
        <v>119</v>
      </c>
      <c r="K2739" t="s">
        <v>387</v>
      </c>
      <c r="L2739" t="s">
        <v>862</v>
      </c>
      <c r="M2739" t="s">
        <v>96</v>
      </c>
      <c r="N2739">
        <v>33.409999999999997</v>
      </c>
      <c r="O2739">
        <v>124.2</v>
      </c>
      <c r="P2739" t="s">
        <v>96</v>
      </c>
      <c r="Q2739" t="s">
        <v>96</v>
      </c>
      <c r="R2739" t="s">
        <v>96</v>
      </c>
      <c r="S2739" t="s">
        <v>96</v>
      </c>
      <c r="T2739" t="s">
        <v>96</v>
      </c>
    </row>
    <row r="2740" spans="2:20" x14ac:dyDescent="0.25">
      <c r="B2740">
        <v>2006</v>
      </c>
      <c r="C2740">
        <v>3</v>
      </c>
      <c r="D2740">
        <v>8</v>
      </c>
      <c r="E2740" t="s">
        <v>24</v>
      </c>
      <c r="F2740">
        <v>80</v>
      </c>
      <c r="G2740">
        <v>97.5</v>
      </c>
      <c r="H2740">
        <v>143</v>
      </c>
      <c r="I2740">
        <v>4000</v>
      </c>
      <c r="J2740" t="s">
        <v>114</v>
      </c>
      <c r="K2740" t="s">
        <v>1892</v>
      </c>
      <c r="L2740" t="s">
        <v>348</v>
      </c>
      <c r="M2740">
        <v>4102.5641029999997</v>
      </c>
      <c r="N2740">
        <v>28.65</v>
      </c>
      <c r="O2740">
        <v>193.05</v>
      </c>
      <c r="P2740" t="s">
        <v>96</v>
      </c>
      <c r="Q2740" t="s">
        <v>96</v>
      </c>
      <c r="R2740" t="s">
        <v>96</v>
      </c>
      <c r="S2740" t="s">
        <v>96</v>
      </c>
      <c r="T2740" t="s">
        <v>96</v>
      </c>
    </row>
    <row r="2741" spans="2:20" x14ac:dyDescent="0.25">
      <c r="B2741">
        <v>2006</v>
      </c>
      <c r="C2741">
        <v>3</v>
      </c>
      <c r="D2741">
        <v>8</v>
      </c>
      <c r="E2741" t="s">
        <v>25</v>
      </c>
      <c r="F2741">
        <v>74</v>
      </c>
      <c r="G2741">
        <v>100</v>
      </c>
      <c r="H2741">
        <v>139</v>
      </c>
      <c r="I2741">
        <v>4550</v>
      </c>
      <c r="J2741" t="s">
        <v>114</v>
      </c>
      <c r="K2741" t="s">
        <v>1889</v>
      </c>
      <c r="L2741" t="s">
        <v>1890</v>
      </c>
      <c r="M2741">
        <v>4550</v>
      </c>
      <c r="N2741">
        <v>33.15</v>
      </c>
      <c r="O2741">
        <v>187.65</v>
      </c>
      <c r="P2741" t="s">
        <v>96</v>
      </c>
      <c r="Q2741" t="s">
        <v>96</v>
      </c>
      <c r="R2741" t="s">
        <v>96</v>
      </c>
      <c r="S2741" t="s">
        <v>96</v>
      </c>
      <c r="T2741" t="s">
        <v>96</v>
      </c>
    </row>
    <row r="2742" spans="2:20" x14ac:dyDescent="0.25">
      <c r="B2742">
        <v>2006</v>
      </c>
      <c r="C2742">
        <v>3</v>
      </c>
      <c r="D2742">
        <v>8</v>
      </c>
      <c r="E2742" t="s">
        <v>90</v>
      </c>
      <c r="F2742">
        <v>157</v>
      </c>
      <c r="G2742">
        <v>96</v>
      </c>
      <c r="H2742">
        <v>138</v>
      </c>
      <c r="I2742">
        <v>4710</v>
      </c>
      <c r="J2742" t="s">
        <v>114</v>
      </c>
      <c r="K2742" t="s">
        <v>1896</v>
      </c>
      <c r="L2742" t="s">
        <v>1899</v>
      </c>
      <c r="M2742">
        <v>4897</v>
      </c>
      <c r="N2742">
        <v>35.270000000000003</v>
      </c>
      <c r="O2742">
        <v>186</v>
      </c>
      <c r="P2742" t="s">
        <v>537</v>
      </c>
      <c r="Q2742" t="s">
        <v>96</v>
      </c>
      <c r="R2742" t="s">
        <v>96</v>
      </c>
      <c r="S2742" t="s">
        <v>96</v>
      </c>
      <c r="T2742" t="s">
        <v>96</v>
      </c>
    </row>
    <row r="2743" spans="2:20" x14ac:dyDescent="0.25">
      <c r="B2743">
        <v>2006</v>
      </c>
      <c r="C2743">
        <v>3</v>
      </c>
      <c r="D2743">
        <v>8</v>
      </c>
      <c r="E2743" t="s">
        <v>90</v>
      </c>
      <c r="F2743">
        <v>157</v>
      </c>
      <c r="G2743">
        <v>96.178343900000002</v>
      </c>
      <c r="H2743">
        <v>138</v>
      </c>
      <c r="I2743">
        <v>4713</v>
      </c>
      <c r="J2743" t="s">
        <v>114</v>
      </c>
      <c r="K2743" t="s">
        <v>1896</v>
      </c>
      <c r="L2743" t="s">
        <v>1899</v>
      </c>
      <c r="M2743">
        <v>4900.2715230000003</v>
      </c>
      <c r="N2743">
        <v>35.270000000000003</v>
      </c>
      <c r="O2743">
        <v>186.3</v>
      </c>
      <c r="P2743" t="s">
        <v>537</v>
      </c>
      <c r="Q2743" t="s">
        <v>96</v>
      </c>
      <c r="R2743" t="s">
        <v>96</v>
      </c>
      <c r="S2743" t="s">
        <v>96</v>
      </c>
      <c r="T2743" t="s">
        <v>96</v>
      </c>
    </row>
    <row r="2744" spans="2:20" x14ac:dyDescent="0.25">
      <c r="B2744">
        <v>2006</v>
      </c>
      <c r="C2744">
        <v>3</v>
      </c>
      <c r="D2744">
        <v>8</v>
      </c>
      <c r="E2744" t="s">
        <v>90</v>
      </c>
      <c r="F2744">
        <v>80</v>
      </c>
      <c r="G2744">
        <v>98.75</v>
      </c>
      <c r="H2744">
        <v>137</v>
      </c>
      <c r="I2744">
        <v>5000</v>
      </c>
      <c r="J2744" t="s">
        <v>114</v>
      </c>
      <c r="K2744" t="s">
        <v>1896</v>
      </c>
      <c r="L2744" t="s">
        <v>1897</v>
      </c>
      <c r="M2744">
        <v>5063.2911389999999</v>
      </c>
      <c r="N2744">
        <v>36.979999999999997</v>
      </c>
      <c r="O2744">
        <v>184.95</v>
      </c>
      <c r="P2744" t="s">
        <v>537</v>
      </c>
      <c r="Q2744" t="s">
        <v>96</v>
      </c>
      <c r="R2744" t="s">
        <v>96</v>
      </c>
      <c r="S2744" t="s">
        <v>96</v>
      </c>
      <c r="T2744" t="s">
        <v>96</v>
      </c>
    </row>
    <row r="2745" spans="2:20" x14ac:dyDescent="0.25">
      <c r="B2745">
        <v>2006</v>
      </c>
      <c r="C2745">
        <v>3</v>
      </c>
      <c r="D2745">
        <v>8</v>
      </c>
      <c r="E2745" t="s">
        <v>90</v>
      </c>
      <c r="F2745">
        <v>80</v>
      </c>
      <c r="G2745">
        <v>99</v>
      </c>
      <c r="H2745">
        <v>137</v>
      </c>
      <c r="I2745">
        <v>5000</v>
      </c>
      <c r="J2745" t="s">
        <v>114</v>
      </c>
      <c r="K2745" t="s">
        <v>1896</v>
      </c>
      <c r="L2745" t="s">
        <v>1897</v>
      </c>
      <c r="M2745">
        <v>5063</v>
      </c>
      <c r="N2745">
        <v>36.979999999999997</v>
      </c>
      <c r="O2745">
        <v>185</v>
      </c>
      <c r="P2745" t="s">
        <v>537</v>
      </c>
      <c r="Q2745" t="s">
        <v>96</v>
      </c>
      <c r="R2745" t="s">
        <v>96</v>
      </c>
      <c r="S2745" t="s">
        <v>96</v>
      </c>
      <c r="T2745" t="s">
        <v>96</v>
      </c>
    </row>
    <row r="2746" spans="2:20" x14ac:dyDescent="0.25">
      <c r="B2746">
        <v>2006</v>
      </c>
      <c r="C2746">
        <v>3</v>
      </c>
      <c r="D2746">
        <v>8</v>
      </c>
      <c r="E2746" t="s">
        <v>90</v>
      </c>
      <c r="F2746">
        <v>40</v>
      </c>
      <c r="G2746">
        <v>95</v>
      </c>
      <c r="H2746">
        <v>134</v>
      </c>
      <c r="I2746">
        <v>5100</v>
      </c>
      <c r="J2746" t="s">
        <v>114</v>
      </c>
      <c r="K2746" t="s">
        <v>1896</v>
      </c>
      <c r="L2746" t="s">
        <v>1897</v>
      </c>
      <c r="M2746">
        <v>5368.421053</v>
      </c>
      <c r="N2746">
        <v>40.130000000000003</v>
      </c>
      <c r="O2746">
        <v>180.9</v>
      </c>
      <c r="P2746" t="s">
        <v>537</v>
      </c>
      <c r="Q2746" t="s">
        <v>96</v>
      </c>
      <c r="R2746" t="s">
        <v>96</v>
      </c>
      <c r="S2746" t="s">
        <v>96</v>
      </c>
      <c r="T2746" t="s">
        <v>96</v>
      </c>
    </row>
    <row r="2747" spans="2:20" x14ac:dyDescent="0.25">
      <c r="B2747">
        <v>2006</v>
      </c>
      <c r="C2747">
        <v>3</v>
      </c>
      <c r="D2747">
        <v>8</v>
      </c>
      <c r="E2747" t="s">
        <v>19</v>
      </c>
      <c r="F2747">
        <v>54</v>
      </c>
      <c r="G2747">
        <v>98</v>
      </c>
      <c r="H2747">
        <v>142</v>
      </c>
      <c r="I2747">
        <v>5165</v>
      </c>
      <c r="J2747" t="s">
        <v>114</v>
      </c>
      <c r="K2747" t="s">
        <v>1910</v>
      </c>
      <c r="L2747" t="s">
        <v>1911</v>
      </c>
      <c r="M2747">
        <v>5262</v>
      </c>
      <c r="N2747">
        <v>37.909999999999997</v>
      </c>
      <c r="O2747">
        <v>192</v>
      </c>
      <c r="P2747" t="s">
        <v>537</v>
      </c>
      <c r="Q2747" t="s">
        <v>96</v>
      </c>
      <c r="R2747" t="s">
        <v>96</v>
      </c>
      <c r="S2747" t="s">
        <v>96</v>
      </c>
      <c r="T2747" t="s">
        <v>96</v>
      </c>
    </row>
    <row r="2748" spans="2:20" x14ac:dyDescent="0.25">
      <c r="B2748">
        <v>2006</v>
      </c>
      <c r="C2748">
        <v>3</v>
      </c>
      <c r="D2748">
        <v>8</v>
      </c>
      <c r="E2748" t="s">
        <v>19</v>
      </c>
      <c r="F2748">
        <v>54</v>
      </c>
      <c r="G2748">
        <v>98.1481481</v>
      </c>
      <c r="H2748">
        <v>142</v>
      </c>
      <c r="I2748">
        <v>5165</v>
      </c>
      <c r="J2748" t="s">
        <v>114</v>
      </c>
      <c r="K2748" t="s">
        <v>1910</v>
      </c>
      <c r="L2748" t="s">
        <v>1911</v>
      </c>
      <c r="M2748">
        <v>5262.4528300000002</v>
      </c>
      <c r="N2748">
        <v>37.909999999999997</v>
      </c>
      <c r="O2748">
        <v>191.7</v>
      </c>
      <c r="P2748" t="s">
        <v>537</v>
      </c>
      <c r="Q2748" t="s">
        <v>96</v>
      </c>
      <c r="R2748" t="s">
        <v>96</v>
      </c>
      <c r="S2748" t="s">
        <v>96</v>
      </c>
      <c r="T2748" t="s">
        <v>96</v>
      </c>
    </row>
    <row r="2749" spans="2:20" x14ac:dyDescent="0.25">
      <c r="B2749">
        <v>2006</v>
      </c>
      <c r="C2749">
        <v>3</v>
      </c>
      <c r="D2749">
        <v>8</v>
      </c>
      <c r="E2749" t="s">
        <v>25</v>
      </c>
      <c r="F2749">
        <v>35</v>
      </c>
      <c r="G2749">
        <v>54</v>
      </c>
      <c r="H2749">
        <v>118</v>
      </c>
      <c r="I2749">
        <v>2500</v>
      </c>
      <c r="J2749" t="s">
        <v>115</v>
      </c>
      <c r="K2749" t="s">
        <v>1889</v>
      </c>
      <c r="L2749" t="s">
        <v>1890</v>
      </c>
      <c r="M2749">
        <v>4605</v>
      </c>
      <c r="N2749">
        <v>29.52</v>
      </c>
      <c r="O2749">
        <v>159</v>
      </c>
      <c r="P2749" t="s">
        <v>96</v>
      </c>
      <c r="Q2749" t="s">
        <v>96</v>
      </c>
      <c r="R2749" t="s">
        <v>96</v>
      </c>
      <c r="S2749" t="s">
        <v>96</v>
      </c>
      <c r="T2749" t="s">
        <v>96</v>
      </c>
    </row>
    <row r="2750" spans="2:20" x14ac:dyDescent="0.25">
      <c r="B2750">
        <v>2006</v>
      </c>
      <c r="C2750">
        <v>3</v>
      </c>
      <c r="D2750">
        <v>8</v>
      </c>
      <c r="E2750" t="s">
        <v>25</v>
      </c>
      <c r="F2750">
        <v>35</v>
      </c>
      <c r="G2750">
        <v>54.285714299999995</v>
      </c>
      <c r="H2750">
        <v>118</v>
      </c>
      <c r="I2750">
        <v>2500</v>
      </c>
      <c r="J2750" t="s">
        <v>115</v>
      </c>
      <c r="K2750" t="s">
        <v>1889</v>
      </c>
      <c r="L2750" t="s">
        <v>1890</v>
      </c>
      <c r="M2750">
        <v>4605.2631579999997</v>
      </c>
      <c r="N2750">
        <v>29.52</v>
      </c>
      <c r="O2750">
        <v>159.30000000000001</v>
      </c>
      <c r="P2750" t="s">
        <v>96</v>
      </c>
      <c r="Q2750" t="s">
        <v>96</v>
      </c>
      <c r="R2750" t="s">
        <v>96</v>
      </c>
      <c r="S2750" t="s">
        <v>96</v>
      </c>
      <c r="T2750" t="s">
        <v>96</v>
      </c>
    </row>
    <row r="2751" spans="2:20" x14ac:dyDescent="0.25">
      <c r="B2751">
        <v>2006</v>
      </c>
      <c r="C2751">
        <v>3</v>
      </c>
      <c r="D2751">
        <v>8</v>
      </c>
      <c r="E2751" t="s">
        <v>22</v>
      </c>
      <c r="F2751">
        <v>100</v>
      </c>
      <c r="G2751">
        <v>88</v>
      </c>
      <c r="H2751">
        <v>129</v>
      </c>
      <c r="I2751">
        <v>3639</v>
      </c>
      <c r="J2751" t="s">
        <v>115</v>
      </c>
      <c r="K2751" t="s">
        <v>1886</v>
      </c>
      <c r="L2751" t="s">
        <v>1887</v>
      </c>
      <c r="M2751">
        <v>4135.2272730000004</v>
      </c>
      <c r="N2751">
        <v>32.05602537</v>
      </c>
      <c r="O2751">
        <v>174.15</v>
      </c>
      <c r="P2751" t="s">
        <v>537</v>
      </c>
      <c r="Q2751" t="s">
        <v>96</v>
      </c>
      <c r="R2751" t="s">
        <v>96</v>
      </c>
      <c r="S2751" t="s">
        <v>96</v>
      </c>
      <c r="T2751" t="s">
        <v>96</v>
      </c>
    </row>
    <row r="2752" spans="2:20" x14ac:dyDescent="0.25">
      <c r="B2752">
        <v>2006</v>
      </c>
      <c r="C2752">
        <v>3</v>
      </c>
      <c r="D2752">
        <v>8</v>
      </c>
      <c r="E2752" t="s">
        <v>22</v>
      </c>
      <c r="F2752">
        <v>100</v>
      </c>
      <c r="G2752">
        <v>88</v>
      </c>
      <c r="H2752">
        <v>129</v>
      </c>
      <c r="I2752">
        <v>3640</v>
      </c>
      <c r="J2752" t="s">
        <v>115</v>
      </c>
      <c r="K2752" t="s">
        <v>1886</v>
      </c>
      <c r="L2752" t="s">
        <v>1887</v>
      </c>
      <c r="M2752">
        <v>4136</v>
      </c>
      <c r="N2752">
        <v>32.06</v>
      </c>
      <c r="O2752">
        <v>174</v>
      </c>
      <c r="P2752" t="s">
        <v>537</v>
      </c>
      <c r="Q2752" t="s">
        <v>96</v>
      </c>
      <c r="R2752" t="s">
        <v>96</v>
      </c>
      <c r="S2752" t="s">
        <v>96</v>
      </c>
      <c r="T2752" t="s">
        <v>96</v>
      </c>
    </row>
    <row r="2753" spans="2:20" x14ac:dyDescent="0.25">
      <c r="B2753">
        <v>2006</v>
      </c>
      <c r="C2753">
        <v>3</v>
      </c>
      <c r="D2753">
        <v>8</v>
      </c>
      <c r="E2753" t="s">
        <v>25</v>
      </c>
      <c r="F2753">
        <v>52</v>
      </c>
      <c r="G2753">
        <v>96</v>
      </c>
      <c r="H2753">
        <v>129</v>
      </c>
      <c r="I2753">
        <v>4200</v>
      </c>
      <c r="J2753" t="s">
        <v>115</v>
      </c>
      <c r="K2753" t="s">
        <v>1889</v>
      </c>
      <c r="L2753" t="s">
        <v>1890</v>
      </c>
      <c r="M2753">
        <v>4368</v>
      </c>
      <c r="N2753">
        <v>33.35</v>
      </c>
      <c r="O2753">
        <v>174</v>
      </c>
      <c r="P2753" t="s">
        <v>96</v>
      </c>
      <c r="Q2753" t="s">
        <v>96</v>
      </c>
      <c r="R2753" t="s">
        <v>96</v>
      </c>
      <c r="S2753" t="s">
        <v>96</v>
      </c>
      <c r="T2753" t="s">
        <v>96</v>
      </c>
    </row>
    <row r="2754" spans="2:20" x14ac:dyDescent="0.25">
      <c r="B2754">
        <v>2006</v>
      </c>
      <c r="C2754">
        <v>3</v>
      </c>
      <c r="D2754">
        <v>8</v>
      </c>
      <c r="E2754" t="s">
        <v>25</v>
      </c>
      <c r="F2754">
        <v>52</v>
      </c>
      <c r="G2754">
        <v>96.153846200000004</v>
      </c>
      <c r="H2754">
        <v>129</v>
      </c>
      <c r="I2754">
        <v>4200</v>
      </c>
      <c r="J2754" t="s">
        <v>115</v>
      </c>
      <c r="K2754" t="s">
        <v>1889</v>
      </c>
      <c r="L2754" t="s">
        <v>1890</v>
      </c>
      <c r="M2754">
        <v>4368</v>
      </c>
      <c r="N2754">
        <v>33.35</v>
      </c>
      <c r="O2754">
        <v>174.15</v>
      </c>
      <c r="P2754" t="s">
        <v>96</v>
      </c>
      <c r="Q2754" t="s">
        <v>96</v>
      </c>
      <c r="R2754" t="s">
        <v>96</v>
      </c>
      <c r="S2754" t="s">
        <v>96</v>
      </c>
      <c r="T2754" t="s">
        <v>96</v>
      </c>
    </row>
    <row r="2755" spans="2:20" x14ac:dyDescent="0.25">
      <c r="B2755">
        <v>2006</v>
      </c>
      <c r="C2755">
        <v>3</v>
      </c>
      <c r="D2755">
        <v>8</v>
      </c>
      <c r="E2755" t="s">
        <v>19</v>
      </c>
      <c r="F2755">
        <v>35</v>
      </c>
      <c r="G2755">
        <v>5.7142856999999996</v>
      </c>
      <c r="H2755">
        <v>112</v>
      </c>
      <c r="I2755">
        <v>2500</v>
      </c>
      <c r="J2755" t="s">
        <v>116</v>
      </c>
      <c r="K2755" t="s">
        <v>383</v>
      </c>
      <c r="L2755" t="s">
        <v>1878</v>
      </c>
      <c r="M2755">
        <v>43750</v>
      </c>
      <c r="N2755">
        <v>30.86</v>
      </c>
      <c r="O2755">
        <v>151</v>
      </c>
      <c r="P2755" t="s">
        <v>96</v>
      </c>
      <c r="Q2755" t="s">
        <v>96</v>
      </c>
      <c r="R2755" t="s">
        <v>96</v>
      </c>
      <c r="S2755" t="s">
        <v>96</v>
      </c>
      <c r="T2755" t="s">
        <v>96</v>
      </c>
    </row>
    <row r="2756" spans="2:20" x14ac:dyDescent="0.25">
      <c r="B2756">
        <v>2006</v>
      </c>
      <c r="C2756">
        <v>3</v>
      </c>
      <c r="D2756">
        <v>8</v>
      </c>
      <c r="E2756" t="s">
        <v>19</v>
      </c>
      <c r="F2756">
        <v>35</v>
      </c>
      <c r="G2756">
        <v>6</v>
      </c>
      <c r="H2756">
        <v>112</v>
      </c>
      <c r="I2756">
        <v>2500</v>
      </c>
      <c r="J2756" t="s">
        <v>119</v>
      </c>
      <c r="K2756" t="s">
        <v>383</v>
      </c>
      <c r="L2756" t="s">
        <v>1878</v>
      </c>
      <c r="M2756">
        <v>43750</v>
      </c>
      <c r="N2756">
        <v>18.91</v>
      </c>
      <c r="O2756">
        <v>147</v>
      </c>
      <c r="P2756" t="s">
        <v>96</v>
      </c>
      <c r="Q2756" t="s">
        <v>96</v>
      </c>
      <c r="R2756" t="s">
        <v>96</v>
      </c>
      <c r="S2756" t="s">
        <v>96</v>
      </c>
      <c r="T2756" t="s">
        <v>96</v>
      </c>
    </row>
    <row r="2757" spans="2:20" x14ac:dyDescent="0.25">
      <c r="B2757">
        <v>2006</v>
      </c>
      <c r="C2757">
        <v>3</v>
      </c>
      <c r="D2757">
        <v>9</v>
      </c>
      <c r="E2757" t="s">
        <v>20</v>
      </c>
      <c r="F2757">
        <v>29</v>
      </c>
      <c r="G2757" t="s">
        <v>96</v>
      </c>
      <c r="H2757" t="s">
        <v>96</v>
      </c>
      <c r="I2757">
        <v>1450</v>
      </c>
      <c r="J2757" t="s">
        <v>114</v>
      </c>
      <c r="K2757" t="s">
        <v>933</v>
      </c>
      <c r="L2757" t="s">
        <v>1883</v>
      </c>
      <c r="M2757" t="s">
        <v>96</v>
      </c>
      <c r="N2757" t="s">
        <v>96</v>
      </c>
      <c r="O2757" t="s">
        <v>96</v>
      </c>
      <c r="P2757" t="s">
        <v>96</v>
      </c>
      <c r="Q2757" t="s">
        <v>96</v>
      </c>
      <c r="R2757" t="s">
        <v>96</v>
      </c>
      <c r="S2757" t="s">
        <v>96</v>
      </c>
      <c r="T2757" t="s">
        <v>96</v>
      </c>
    </row>
    <row r="2758" spans="2:20" x14ac:dyDescent="0.25">
      <c r="B2758">
        <v>2006</v>
      </c>
      <c r="C2758">
        <v>3</v>
      </c>
      <c r="D2758">
        <v>9</v>
      </c>
      <c r="E2758" t="s">
        <v>19</v>
      </c>
      <c r="F2758">
        <v>127</v>
      </c>
      <c r="G2758" t="s">
        <v>96</v>
      </c>
      <c r="H2758" t="s">
        <v>96</v>
      </c>
      <c r="I2758">
        <v>2795</v>
      </c>
      <c r="J2758" t="s">
        <v>114</v>
      </c>
      <c r="K2758" t="s">
        <v>383</v>
      </c>
      <c r="L2758" t="s">
        <v>1876</v>
      </c>
      <c r="M2758" t="s">
        <v>96</v>
      </c>
      <c r="N2758" t="s">
        <v>96</v>
      </c>
      <c r="O2758" t="s">
        <v>96</v>
      </c>
      <c r="P2758" t="s">
        <v>537</v>
      </c>
      <c r="Q2758" t="s">
        <v>96</v>
      </c>
      <c r="R2758" t="s">
        <v>96</v>
      </c>
      <c r="S2758" t="s">
        <v>96</v>
      </c>
      <c r="T2758" t="s">
        <v>96</v>
      </c>
    </row>
    <row r="2759" spans="2:20" x14ac:dyDescent="0.25">
      <c r="B2759">
        <v>2006</v>
      </c>
      <c r="C2759">
        <v>3</v>
      </c>
      <c r="D2759">
        <v>9</v>
      </c>
      <c r="E2759" t="s">
        <v>24</v>
      </c>
      <c r="F2759">
        <v>84</v>
      </c>
      <c r="G2759">
        <v>95</v>
      </c>
      <c r="H2759">
        <v>136</v>
      </c>
      <c r="I2759">
        <v>3800</v>
      </c>
      <c r="J2759" t="s">
        <v>114</v>
      </c>
      <c r="K2759" t="s">
        <v>349</v>
      </c>
      <c r="L2759" t="s">
        <v>57</v>
      </c>
      <c r="M2759">
        <v>3990</v>
      </c>
      <c r="N2759">
        <v>29.22</v>
      </c>
      <c r="O2759">
        <v>184</v>
      </c>
      <c r="P2759" t="s">
        <v>96</v>
      </c>
      <c r="Q2759" t="s">
        <v>96</v>
      </c>
      <c r="R2759" t="s">
        <v>96</v>
      </c>
      <c r="S2759" t="s">
        <v>96</v>
      </c>
      <c r="T2759" t="s">
        <v>96</v>
      </c>
    </row>
    <row r="2760" spans="2:20" x14ac:dyDescent="0.25">
      <c r="B2760">
        <v>2006</v>
      </c>
      <c r="C2760">
        <v>3</v>
      </c>
      <c r="D2760">
        <v>9</v>
      </c>
      <c r="E2760" t="s">
        <v>24</v>
      </c>
      <c r="F2760">
        <v>84</v>
      </c>
      <c r="G2760">
        <v>95.238095199999989</v>
      </c>
      <c r="H2760">
        <v>136</v>
      </c>
      <c r="I2760">
        <v>3800</v>
      </c>
      <c r="J2760" t="s">
        <v>114</v>
      </c>
      <c r="K2760" t="s">
        <v>349</v>
      </c>
      <c r="L2760" t="s">
        <v>57</v>
      </c>
      <c r="M2760">
        <v>3990</v>
      </c>
      <c r="N2760">
        <v>29.22</v>
      </c>
      <c r="O2760">
        <v>183.6</v>
      </c>
      <c r="P2760" t="s">
        <v>96</v>
      </c>
      <c r="Q2760" t="s">
        <v>96</v>
      </c>
      <c r="R2760" t="s">
        <v>96</v>
      </c>
      <c r="S2760" t="s">
        <v>96</v>
      </c>
      <c r="T2760" t="s">
        <v>96</v>
      </c>
    </row>
    <row r="2761" spans="2:20" x14ac:dyDescent="0.25">
      <c r="B2761">
        <v>2006</v>
      </c>
      <c r="C2761">
        <v>3</v>
      </c>
      <c r="D2761">
        <v>9</v>
      </c>
      <c r="E2761" t="s">
        <v>20</v>
      </c>
      <c r="F2761">
        <v>152</v>
      </c>
      <c r="G2761">
        <v>86</v>
      </c>
      <c r="H2761">
        <v>138</v>
      </c>
      <c r="I2761">
        <v>3900</v>
      </c>
      <c r="J2761" t="s">
        <v>114</v>
      </c>
      <c r="K2761" t="s">
        <v>1693</v>
      </c>
      <c r="L2761" t="s">
        <v>1907</v>
      </c>
      <c r="M2761">
        <v>4525</v>
      </c>
      <c r="N2761">
        <v>31.21</v>
      </c>
      <c r="O2761">
        <v>186</v>
      </c>
      <c r="P2761" t="s">
        <v>96</v>
      </c>
      <c r="Q2761" t="s">
        <v>96</v>
      </c>
      <c r="R2761" t="s">
        <v>96</v>
      </c>
      <c r="S2761" t="s">
        <v>96</v>
      </c>
      <c r="T2761" t="s">
        <v>96</v>
      </c>
    </row>
    <row r="2762" spans="2:20" x14ac:dyDescent="0.25">
      <c r="B2762">
        <v>2006</v>
      </c>
      <c r="C2762">
        <v>3</v>
      </c>
      <c r="D2762">
        <v>9</v>
      </c>
      <c r="E2762" t="s">
        <v>20</v>
      </c>
      <c r="F2762">
        <v>152</v>
      </c>
      <c r="G2762">
        <v>86.184210500000006</v>
      </c>
      <c r="H2762">
        <v>138</v>
      </c>
      <c r="I2762">
        <v>3900</v>
      </c>
      <c r="J2762" t="s">
        <v>114</v>
      </c>
      <c r="K2762" t="s">
        <v>1693</v>
      </c>
      <c r="L2762" t="s">
        <v>1907</v>
      </c>
      <c r="M2762">
        <v>4525.1908400000002</v>
      </c>
      <c r="N2762">
        <v>31.21</v>
      </c>
      <c r="O2762">
        <v>186.3</v>
      </c>
      <c r="P2762" t="s">
        <v>96</v>
      </c>
      <c r="Q2762" t="s">
        <v>96</v>
      </c>
      <c r="R2762" t="s">
        <v>96</v>
      </c>
      <c r="S2762" t="s">
        <v>96</v>
      </c>
      <c r="T2762" t="s">
        <v>96</v>
      </c>
    </row>
    <row r="2763" spans="2:20" x14ac:dyDescent="0.25">
      <c r="B2763">
        <v>2006</v>
      </c>
      <c r="C2763">
        <v>3</v>
      </c>
      <c r="D2763">
        <v>9</v>
      </c>
      <c r="E2763" t="s">
        <v>24</v>
      </c>
      <c r="F2763">
        <v>84</v>
      </c>
      <c r="G2763">
        <v>98.809523799999994</v>
      </c>
      <c r="H2763">
        <v>135</v>
      </c>
      <c r="I2763">
        <v>4125</v>
      </c>
      <c r="J2763" t="s">
        <v>114</v>
      </c>
      <c r="K2763" t="s">
        <v>1892</v>
      </c>
      <c r="L2763" t="s">
        <v>57</v>
      </c>
      <c r="M2763">
        <v>4174.6987950000002</v>
      </c>
      <c r="N2763">
        <v>30.94</v>
      </c>
      <c r="O2763">
        <v>182.25</v>
      </c>
      <c r="P2763" t="s">
        <v>96</v>
      </c>
      <c r="Q2763" t="s">
        <v>96</v>
      </c>
      <c r="R2763" t="s">
        <v>96</v>
      </c>
      <c r="S2763" t="s">
        <v>96</v>
      </c>
      <c r="T2763" t="s">
        <v>96</v>
      </c>
    </row>
    <row r="2764" spans="2:20" x14ac:dyDescent="0.25">
      <c r="B2764">
        <v>2006</v>
      </c>
      <c r="C2764">
        <v>3</v>
      </c>
      <c r="D2764">
        <v>9</v>
      </c>
      <c r="E2764" t="s">
        <v>24</v>
      </c>
      <c r="F2764">
        <v>84</v>
      </c>
      <c r="G2764">
        <v>99</v>
      </c>
      <c r="H2764">
        <v>135</v>
      </c>
      <c r="I2764">
        <v>4125</v>
      </c>
      <c r="J2764" t="s">
        <v>114</v>
      </c>
      <c r="K2764" t="s">
        <v>1892</v>
      </c>
      <c r="L2764" t="s">
        <v>57</v>
      </c>
      <c r="M2764">
        <v>4175</v>
      </c>
      <c r="N2764">
        <v>30.94</v>
      </c>
      <c r="O2764">
        <v>182</v>
      </c>
      <c r="P2764" t="s">
        <v>96</v>
      </c>
      <c r="Q2764" t="s">
        <v>96</v>
      </c>
      <c r="R2764" t="s">
        <v>96</v>
      </c>
      <c r="S2764" t="s">
        <v>96</v>
      </c>
      <c r="T2764" t="s">
        <v>96</v>
      </c>
    </row>
    <row r="2765" spans="2:20" x14ac:dyDescent="0.25">
      <c r="B2765">
        <v>2006</v>
      </c>
      <c r="C2765">
        <v>3</v>
      </c>
      <c r="D2765">
        <v>9</v>
      </c>
      <c r="E2765" t="s">
        <v>19</v>
      </c>
      <c r="F2765">
        <v>101</v>
      </c>
      <c r="G2765">
        <v>98</v>
      </c>
      <c r="H2765">
        <v>138</v>
      </c>
      <c r="I2765">
        <v>4350</v>
      </c>
      <c r="J2765" t="s">
        <v>114</v>
      </c>
      <c r="K2765" t="s">
        <v>305</v>
      </c>
      <c r="L2765" t="s">
        <v>306</v>
      </c>
      <c r="M2765">
        <v>4438</v>
      </c>
      <c r="N2765">
        <v>32.159999999999997</v>
      </c>
      <c r="O2765">
        <v>186</v>
      </c>
      <c r="P2765" t="s">
        <v>537</v>
      </c>
      <c r="Q2765" t="s">
        <v>96</v>
      </c>
      <c r="R2765" t="s">
        <v>96</v>
      </c>
      <c r="S2765" t="s">
        <v>96</v>
      </c>
      <c r="T2765" t="s">
        <v>96</v>
      </c>
    </row>
    <row r="2766" spans="2:20" x14ac:dyDescent="0.25">
      <c r="B2766">
        <v>2006</v>
      </c>
      <c r="C2766">
        <v>3</v>
      </c>
      <c r="D2766">
        <v>9</v>
      </c>
      <c r="E2766" t="s">
        <v>19</v>
      </c>
      <c r="F2766">
        <v>101</v>
      </c>
      <c r="G2766">
        <v>98.019801999999999</v>
      </c>
      <c r="H2766">
        <v>138</v>
      </c>
      <c r="I2766">
        <v>4350</v>
      </c>
      <c r="J2766" t="s">
        <v>114</v>
      </c>
      <c r="K2766" t="s">
        <v>305</v>
      </c>
      <c r="L2766" t="s">
        <v>306</v>
      </c>
      <c r="M2766">
        <v>4437.878788</v>
      </c>
      <c r="N2766">
        <v>32.158541939999999</v>
      </c>
      <c r="O2766">
        <v>186.3</v>
      </c>
      <c r="P2766" t="s">
        <v>537</v>
      </c>
      <c r="Q2766" t="s">
        <v>96</v>
      </c>
      <c r="R2766" t="s">
        <v>96</v>
      </c>
      <c r="S2766" t="s">
        <v>96</v>
      </c>
      <c r="T2766" t="s">
        <v>96</v>
      </c>
    </row>
    <row r="2767" spans="2:20" x14ac:dyDescent="0.25">
      <c r="B2767">
        <v>2006</v>
      </c>
      <c r="C2767">
        <v>3</v>
      </c>
      <c r="D2767">
        <v>9</v>
      </c>
      <c r="E2767" t="s">
        <v>24</v>
      </c>
      <c r="F2767">
        <v>42</v>
      </c>
      <c r="G2767">
        <v>95</v>
      </c>
      <c r="H2767">
        <v>138</v>
      </c>
      <c r="I2767">
        <v>4350</v>
      </c>
      <c r="J2767" t="s">
        <v>114</v>
      </c>
      <c r="K2767" t="s">
        <v>349</v>
      </c>
      <c r="L2767" t="s">
        <v>57</v>
      </c>
      <c r="M2767">
        <v>4568</v>
      </c>
      <c r="N2767">
        <v>32.74</v>
      </c>
      <c r="O2767">
        <v>186</v>
      </c>
      <c r="P2767" t="s">
        <v>96</v>
      </c>
      <c r="Q2767" t="s">
        <v>96</v>
      </c>
      <c r="R2767" t="s">
        <v>96</v>
      </c>
      <c r="S2767" t="s">
        <v>96</v>
      </c>
      <c r="T2767" t="s">
        <v>96</v>
      </c>
    </row>
    <row r="2768" spans="2:20" x14ac:dyDescent="0.25">
      <c r="B2768">
        <v>2006</v>
      </c>
      <c r="C2768">
        <v>3</v>
      </c>
      <c r="D2768">
        <v>9</v>
      </c>
      <c r="E2768" t="s">
        <v>24</v>
      </c>
      <c r="F2768">
        <v>42</v>
      </c>
      <c r="G2768">
        <v>95.238095199999989</v>
      </c>
      <c r="H2768">
        <v>138</v>
      </c>
      <c r="I2768">
        <v>4350</v>
      </c>
      <c r="J2768" t="s">
        <v>114</v>
      </c>
      <c r="K2768" t="s">
        <v>349</v>
      </c>
      <c r="L2768" t="s">
        <v>57</v>
      </c>
      <c r="M2768">
        <v>4567.5</v>
      </c>
      <c r="N2768">
        <v>32.74</v>
      </c>
      <c r="O2768">
        <v>186.3</v>
      </c>
      <c r="P2768" t="s">
        <v>96</v>
      </c>
      <c r="Q2768" t="s">
        <v>96</v>
      </c>
      <c r="R2768" t="s">
        <v>96</v>
      </c>
      <c r="S2768" t="s">
        <v>96</v>
      </c>
      <c r="T2768" t="s">
        <v>96</v>
      </c>
    </row>
    <row r="2769" spans="2:20" x14ac:dyDescent="0.25">
      <c r="B2769">
        <v>2006</v>
      </c>
      <c r="C2769">
        <v>3</v>
      </c>
      <c r="D2769">
        <v>9</v>
      </c>
      <c r="E2769" t="s">
        <v>19</v>
      </c>
      <c r="F2769">
        <v>60</v>
      </c>
      <c r="G2769">
        <v>96.666666700000007</v>
      </c>
      <c r="H2769">
        <v>141</v>
      </c>
      <c r="I2769">
        <v>4700</v>
      </c>
      <c r="J2769" t="s">
        <v>114</v>
      </c>
      <c r="K2769" t="s">
        <v>305</v>
      </c>
      <c r="L2769" t="s">
        <v>304</v>
      </c>
      <c r="M2769">
        <v>4862.0689659999998</v>
      </c>
      <c r="N2769">
        <v>34.18</v>
      </c>
      <c r="O2769">
        <v>190.35</v>
      </c>
      <c r="P2769" t="s">
        <v>537</v>
      </c>
      <c r="Q2769" t="s">
        <v>96</v>
      </c>
      <c r="R2769" t="s">
        <v>96</v>
      </c>
      <c r="S2769" t="s">
        <v>96</v>
      </c>
      <c r="T2769" t="s">
        <v>96</v>
      </c>
    </row>
    <row r="2770" spans="2:20" x14ac:dyDescent="0.25">
      <c r="B2770">
        <v>2006</v>
      </c>
      <c r="C2770">
        <v>3</v>
      </c>
      <c r="D2770">
        <v>9</v>
      </c>
      <c r="E2770" t="s">
        <v>19</v>
      </c>
      <c r="F2770">
        <v>60</v>
      </c>
      <c r="G2770">
        <v>97</v>
      </c>
      <c r="H2770">
        <v>141</v>
      </c>
      <c r="I2770">
        <v>4700</v>
      </c>
      <c r="J2770" t="s">
        <v>114</v>
      </c>
      <c r="K2770" t="s">
        <v>305</v>
      </c>
      <c r="L2770" t="s">
        <v>304</v>
      </c>
      <c r="M2770">
        <v>4862</v>
      </c>
      <c r="N2770">
        <v>34.18</v>
      </c>
      <c r="O2770">
        <v>190</v>
      </c>
      <c r="P2770" t="s">
        <v>537</v>
      </c>
      <c r="Q2770" t="s">
        <v>96</v>
      </c>
      <c r="R2770" t="s">
        <v>96</v>
      </c>
      <c r="S2770" t="s">
        <v>96</v>
      </c>
      <c r="T2770" t="s">
        <v>96</v>
      </c>
    </row>
    <row r="2771" spans="2:20" x14ac:dyDescent="0.25">
      <c r="B2771">
        <v>2006</v>
      </c>
      <c r="C2771">
        <v>3</v>
      </c>
      <c r="D2771">
        <v>9</v>
      </c>
      <c r="E2771" t="s">
        <v>22</v>
      </c>
      <c r="F2771">
        <v>97</v>
      </c>
      <c r="G2771">
        <v>97.93814429999999</v>
      </c>
      <c r="H2771">
        <v>143</v>
      </c>
      <c r="I2771">
        <v>5079</v>
      </c>
      <c r="J2771" t="s">
        <v>114</v>
      </c>
      <c r="K2771" t="s">
        <v>1913</v>
      </c>
      <c r="L2771" t="s">
        <v>205</v>
      </c>
      <c r="M2771">
        <v>5185.926316</v>
      </c>
      <c r="N2771">
        <v>36.265218990000001</v>
      </c>
      <c r="O2771">
        <v>193.05</v>
      </c>
      <c r="P2771" t="s">
        <v>531</v>
      </c>
      <c r="Q2771">
        <v>0</v>
      </c>
      <c r="R2771" t="s">
        <v>96</v>
      </c>
      <c r="S2771" t="s">
        <v>96</v>
      </c>
      <c r="T2771" t="s">
        <v>96</v>
      </c>
    </row>
    <row r="2772" spans="2:20" x14ac:dyDescent="0.25">
      <c r="B2772">
        <v>2006</v>
      </c>
      <c r="C2772">
        <v>3</v>
      </c>
      <c r="D2772">
        <v>9</v>
      </c>
      <c r="E2772" t="s">
        <v>22</v>
      </c>
      <c r="F2772">
        <v>58</v>
      </c>
      <c r="G2772">
        <v>98.275862099999998</v>
      </c>
      <c r="H2772">
        <v>143</v>
      </c>
      <c r="I2772">
        <v>5079</v>
      </c>
      <c r="J2772" t="s">
        <v>114</v>
      </c>
      <c r="K2772" t="s">
        <v>1913</v>
      </c>
      <c r="L2772" t="s">
        <v>205</v>
      </c>
      <c r="M2772">
        <v>5168.1052630000004</v>
      </c>
      <c r="N2772">
        <v>36.140596250000002</v>
      </c>
      <c r="O2772">
        <v>193.05</v>
      </c>
      <c r="P2772" t="s">
        <v>531</v>
      </c>
      <c r="Q2772">
        <v>0</v>
      </c>
      <c r="R2772" t="s">
        <v>96</v>
      </c>
      <c r="S2772" t="s">
        <v>96</v>
      </c>
      <c r="T2772" t="s">
        <v>96</v>
      </c>
    </row>
    <row r="2773" spans="2:20" x14ac:dyDescent="0.25">
      <c r="B2773">
        <v>2006</v>
      </c>
      <c r="C2773">
        <v>3</v>
      </c>
      <c r="D2773">
        <v>9</v>
      </c>
      <c r="E2773" t="s">
        <v>22</v>
      </c>
      <c r="F2773">
        <v>97</v>
      </c>
      <c r="G2773">
        <v>98</v>
      </c>
      <c r="H2773">
        <v>143</v>
      </c>
      <c r="I2773">
        <v>5080</v>
      </c>
      <c r="J2773" t="s">
        <v>114</v>
      </c>
      <c r="K2773" t="s">
        <v>1913</v>
      </c>
      <c r="L2773" t="s">
        <v>205</v>
      </c>
      <c r="M2773">
        <v>5187</v>
      </c>
      <c r="N2773">
        <v>36.272359219999998</v>
      </c>
      <c r="O2773">
        <v>193</v>
      </c>
      <c r="P2773" t="s">
        <v>531</v>
      </c>
      <c r="Q2773">
        <v>0</v>
      </c>
      <c r="R2773" t="s">
        <v>96</v>
      </c>
      <c r="S2773" t="s">
        <v>96</v>
      </c>
      <c r="T2773" t="s">
        <v>96</v>
      </c>
    </row>
    <row r="2774" spans="2:20" x14ac:dyDescent="0.25">
      <c r="B2774">
        <v>2006</v>
      </c>
      <c r="C2774">
        <v>3</v>
      </c>
      <c r="D2774">
        <v>9</v>
      </c>
      <c r="E2774" t="s">
        <v>22</v>
      </c>
      <c r="F2774">
        <v>58</v>
      </c>
      <c r="G2774">
        <v>98</v>
      </c>
      <c r="H2774">
        <v>143</v>
      </c>
      <c r="I2774">
        <v>5080</v>
      </c>
      <c r="J2774" t="s">
        <v>114</v>
      </c>
      <c r="K2774" t="s">
        <v>1913</v>
      </c>
      <c r="L2774" t="s">
        <v>205</v>
      </c>
      <c r="M2774">
        <v>5169</v>
      </c>
      <c r="N2774">
        <v>36.147711940000001</v>
      </c>
      <c r="O2774">
        <v>193</v>
      </c>
      <c r="P2774" t="s">
        <v>531</v>
      </c>
      <c r="Q2774">
        <v>0</v>
      </c>
      <c r="R2774" t="s">
        <v>96</v>
      </c>
      <c r="S2774" t="s">
        <v>96</v>
      </c>
      <c r="T2774" t="s">
        <v>96</v>
      </c>
    </row>
    <row r="2775" spans="2:20" x14ac:dyDescent="0.25">
      <c r="B2775">
        <v>2006</v>
      </c>
      <c r="C2775">
        <v>3</v>
      </c>
      <c r="D2775">
        <v>9</v>
      </c>
      <c r="E2775" t="s">
        <v>22</v>
      </c>
      <c r="F2775">
        <v>81</v>
      </c>
      <c r="G2775">
        <v>98.765432099999998</v>
      </c>
      <c r="H2775">
        <v>143</v>
      </c>
      <c r="I2775">
        <v>5210</v>
      </c>
      <c r="J2775" t="s">
        <v>114</v>
      </c>
      <c r="K2775" t="s">
        <v>1912</v>
      </c>
      <c r="L2775" t="s">
        <v>199</v>
      </c>
      <c r="M2775">
        <v>5275.125</v>
      </c>
      <c r="N2775">
        <v>36.888986010000004</v>
      </c>
      <c r="O2775">
        <v>193.05</v>
      </c>
      <c r="P2775" t="s">
        <v>531</v>
      </c>
      <c r="Q2775">
        <v>0</v>
      </c>
      <c r="R2775" t="s">
        <v>96</v>
      </c>
      <c r="S2775" t="s">
        <v>96</v>
      </c>
      <c r="T2775" t="s">
        <v>96</v>
      </c>
    </row>
    <row r="2776" spans="2:20" x14ac:dyDescent="0.25">
      <c r="B2776">
        <v>2006</v>
      </c>
      <c r="C2776">
        <v>3</v>
      </c>
      <c r="D2776">
        <v>9</v>
      </c>
      <c r="E2776" t="s">
        <v>22</v>
      </c>
      <c r="F2776">
        <v>81</v>
      </c>
      <c r="G2776">
        <v>99</v>
      </c>
      <c r="H2776">
        <v>143</v>
      </c>
      <c r="I2776">
        <v>5210</v>
      </c>
      <c r="J2776" t="s">
        <v>114</v>
      </c>
      <c r="K2776" t="s">
        <v>1912</v>
      </c>
      <c r="L2776" t="s">
        <v>199</v>
      </c>
      <c r="M2776">
        <v>5275</v>
      </c>
      <c r="N2776">
        <v>36.888986010000004</v>
      </c>
      <c r="O2776">
        <v>193</v>
      </c>
      <c r="P2776" t="s">
        <v>531</v>
      </c>
      <c r="Q2776">
        <v>0</v>
      </c>
      <c r="R2776" t="s">
        <v>96</v>
      </c>
      <c r="S2776" t="s">
        <v>96</v>
      </c>
      <c r="T2776" t="s">
        <v>96</v>
      </c>
    </row>
    <row r="2777" spans="2:20" x14ac:dyDescent="0.25">
      <c r="B2777">
        <v>2006</v>
      </c>
      <c r="C2777">
        <v>3</v>
      </c>
      <c r="D2777">
        <v>9</v>
      </c>
      <c r="E2777" t="s">
        <v>24</v>
      </c>
      <c r="F2777">
        <v>42</v>
      </c>
      <c r="G2777">
        <v>64</v>
      </c>
      <c r="H2777">
        <v>117</v>
      </c>
      <c r="I2777">
        <v>1825</v>
      </c>
      <c r="J2777" t="s">
        <v>115</v>
      </c>
      <c r="K2777" t="s">
        <v>349</v>
      </c>
      <c r="L2777" t="s">
        <v>57</v>
      </c>
      <c r="M2777">
        <v>2839</v>
      </c>
      <c r="N2777">
        <v>24.22</v>
      </c>
      <c r="O2777">
        <v>158</v>
      </c>
      <c r="P2777" t="s">
        <v>96</v>
      </c>
      <c r="Q2777" t="s">
        <v>96</v>
      </c>
      <c r="R2777" t="s">
        <v>96</v>
      </c>
      <c r="S2777" t="s">
        <v>96</v>
      </c>
      <c r="T2777" t="s">
        <v>96</v>
      </c>
    </row>
    <row r="2778" spans="2:20" x14ac:dyDescent="0.25">
      <c r="B2778">
        <v>2006</v>
      </c>
      <c r="C2778">
        <v>3</v>
      </c>
      <c r="D2778">
        <v>9</v>
      </c>
      <c r="E2778" t="s">
        <v>24</v>
      </c>
      <c r="F2778">
        <v>42</v>
      </c>
      <c r="G2778">
        <v>64.285714299999995</v>
      </c>
      <c r="H2778">
        <v>117</v>
      </c>
      <c r="I2778">
        <v>1825</v>
      </c>
      <c r="J2778" t="s">
        <v>115</v>
      </c>
      <c r="K2778" t="s">
        <v>349</v>
      </c>
      <c r="L2778" t="s">
        <v>57</v>
      </c>
      <c r="M2778">
        <v>2838.8888889999998</v>
      </c>
      <c r="N2778">
        <v>24.22</v>
      </c>
      <c r="O2778">
        <v>157.94999999999999</v>
      </c>
      <c r="P2778" t="s">
        <v>96</v>
      </c>
      <c r="Q2778" t="s">
        <v>96</v>
      </c>
      <c r="R2778" t="s">
        <v>96</v>
      </c>
      <c r="S2778" t="s">
        <v>96</v>
      </c>
      <c r="T2778" t="s">
        <v>96</v>
      </c>
    </row>
    <row r="2779" spans="2:20" x14ac:dyDescent="0.25">
      <c r="B2779">
        <v>2006</v>
      </c>
      <c r="C2779">
        <v>3</v>
      </c>
      <c r="D2779">
        <v>9</v>
      </c>
      <c r="E2779" t="s">
        <v>24</v>
      </c>
      <c r="F2779">
        <v>58</v>
      </c>
      <c r="G2779">
        <v>86</v>
      </c>
      <c r="H2779">
        <v>125</v>
      </c>
      <c r="I2779">
        <v>2450</v>
      </c>
      <c r="J2779" t="s">
        <v>115</v>
      </c>
      <c r="K2779" t="s">
        <v>357</v>
      </c>
      <c r="L2779" t="s">
        <v>57</v>
      </c>
      <c r="M2779">
        <v>2842</v>
      </c>
      <c r="N2779">
        <v>22.73</v>
      </c>
      <c r="O2779">
        <v>169</v>
      </c>
      <c r="P2779" t="s">
        <v>96</v>
      </c>
      <c r="Q2779" t="s">
        <v>96</v>
      </c>
      <c r="R2779" t="s">
        <v>96</v>
      </c>
      <c r="S2779" t="s">
        <v>96</v>
      </c>
      <c r="T2779" t="s">
        <v>96</v>
      </c>
    </row>
    <row r="2780" spans="2:20" x14ac:dyDescent="0.25">
      <c r="B2780">
        <v>2006</v>
      </c>
      <c r="C2780">
        <v>3</v>
      </c>
      <c r="D2780">
        <v>9</v>
      </c>
      <c r="E2780" t="s">
        <v>24</v>
      </c>
      <c r="F2780">
        <v>58</v>
      </c>
      <c r="G2780">
        <v>86.206896600000007</v>
      </c>
      <c r="H2780">
        <v>125</v>
      </c>
      <c r="I2780">
        <v>2450</v>
      </c>
      <c r="J2780" t="s">
        <v>115</v>
      </c>
      <c r="K2780" t="s">
        <v>357</v>
      </c>
      <c r="L2780" t="s">
        <v>57</v>
      </c>
      <c r="M2780">
        <v>2842</v>
      </c>
      <c r="N2780">
        <v>22.73</v>
      </c>
      <c r="O2780">
        <v>168.75</v>
      </c>
      <c r="P2780" t="s">
        <v>96</v>
      </c>
      <c r="Q2780" t="s">
        <v>96</v>
      </c>
      <c r="R2780" t="s">
        <v>96</v>
      </c>
      <c r="S2780" t="s">
        <v>96</v>
      </c>
      <c r="T2780" t="s">
        <v>96</v>
      </c>
    </row>
    <row r="2781" spans="2:20" x14ac:dyDescent="0.25">
      <c r="B2781">
        <v>2006</v>
      </c>
      <c r="C2781">
        <v>3</v>
      </c>
      <c r="D2781">
        <v>9</v>
      </c>
      <c r="E2781" t="s">
        <v>20</v>
      </c>
      <c r="F2781">
        <v>32</v>
      </c>
      <c r="G2781">
        <v>96.875</v>
      </c>
      <c r="H2781">
        <v>124</v>
      </c>
      <c r="I2781">
        <v>2800</v>
      </c>
      <c r="J2781" t="s">
        <v>115</v>
      </c>
      <c r="K2781" t="s">
        <v>933</v>
      </c>
      <c r="L2781" t="s">
        <v>1883</v>
      </c>
      <c r="M2781">
        <v>2890.3225809999999</v>
      </c>
      <c r="N2781">
        <v>23.31</v>
      </c>
      <c r="O2781">
        <v>167.4</v>
      </c>
      <c r="P2781" t="s">
        <v>96</v>
      </c>
      <c r="Q2781" t="s">
        <v>96</v>
      </c>
      <c r="R2781" t="s">
        <v>96</v>
      </c>
      <c r="S2781" t="s">
        <v>96</v>
      </c>
      <c r="T2781" t="s">
        <v>96</v>
      </c>
    </row>
    <row r="2782" spans="2:20" x14ac:dyDescent="0.25">
      <c r="B2782">
        <v>2006</v>
      </c>
      <c r="C2782">
        <v>3</v>
      </c>
      <c r="D2782">
        <v>9</v>
      </c>
      <c r="E2782" t="s">
        <v>20</v>
      </c>
      <c r="F2782">
        <v>32</v>
      </c>
      <c r="G2782">
        <v>97</v>
      </c>
      <c r="H2782">
        <v>124</v>
      </c>
      <c r="I2782">
        <v>2800</v>
      </c>
      <c r="J2782" t="s">
        <v>115</v>
      </c>
      <c r="K2782" t="s">
        <v>933</v>
      </c>
      <c r="L2782" t="s">
        <v>1883</v>
      </c>
      <c r="M2782">
        <v>2890</v>
      </c>
      <c r="N2782">
        <v>23.31</v>
      </c>
      <c r="O2782">
        <v>167</v>
      </c>
      <c r="P2782" t="s">
        <v>96</v>
      </c>
      <c r="Q2782" t="s">
        <v>96</v>
      </c>
      <c r="R2782" t="s">
        <v>96</v>
      </c>
      <c r="S2782" t="s">
        <v>96</v>
      </c>
      <c r="T2782" t="s">
        <v>96</v>
      </c>
    </row>
    <row r="2783" spans="2:20" x14ac:dyDescent="0.25">
      <c r="B2783">
        <v>2006</v>
      </c>
      <c r="C2783">
        <v>3</v>
      </c>
      <c r="D2783">
        <v>9</v>
      </c>
      <c r="E2783" t="s">
        <v>17</v>
      </c>
      <c r="F2783">
        <v>759</v>
      </c>
      <c r="G2783">
        <v>91.567852400000007</v>
      </c>
      <c r="H2783">
        <v>131</v>
      </c>
      <c r="I2783">
        <v>3208</v>
      </c>
      <c r="J2783" t="s">
        <v>115</v>
      </c>
      <c r="K2783" t="s">
        <v>1871</v>
      </c>
      <c r="L2783" t="s">
        <v>1891</v>
      </c>
      <c r="M2783">
        <v>3503.4129499999999</v>
      </c>
      <c r="N2783">
        <v>32.9</v>
      </c>
      <c r="O2783">
        <v>176.85</v>
      </c>
      <c r="P2783" t="s">
        <v>531</v>
      </c>
      <c r="Q2783">
        <v>0</v>
      </c>
      <c r="R2783" t="s">
        <v>96</v>
      </c>
      <c r="S2783" t="s">
        <v>96</v>
      </c>
      <c r="T2783" t="s">
        <v>96</v>
      </c>
    </row>
    <row r="2784" spans="2:20" x14ac:dyDescent="0.25">
      <c r="B2784">
        <v>2006</v>
      </c>
      <c r="C2784">
        <v>3</v>
      </c>
      <c r="D2784">
        <v>9</v>
      </c>
      <c r="E2784" t="s">
        <v>17</v>
      </c>
      <c r="F2784">
        <v>759</v>
      </c>
      <c r="G2784">
        <v>92</v>
      </c>
      <c r="H2784">
        <v>131</v>
      </c>
      <c r="I2784">
        <v>3210</v>
      </c>
      <c r="J2784" t="s">
        <v>115</v>
      </c>
      <c r="K2784" t="s">
        <v>1871</v>
      </c>
      <c r="L2784" t="s">
        <v>1891</v>
      </c>
      <c r="M2784">
        <v>3506</v>
      </c>
      <c r="N2784">
        <v>32.9</v>
      </c>
      <c r="O2784">
        <v>177</v>
      </c>
      <c r="P2784" t="s">
        <v>531</v>
      </c>
      <c r="Q2784">
        <v>0</v>
      </c>
      <c r="R2784" t="s">
        <v>96</v>
      </c>
      <c r="S2784" t="s">
        <v>96</v>
      </c>
      <c r="T2784" t="s">
        <v>96</v>
      </c>
    </row>
    <row r="2785" spans="2:20" x14ac:dyDescent="0.25">
      <c r="B2785">
        <v>2006</v>
      </c>
      <c r="C2785">
        <v>3</v>
      </c>
      <c r="D2785">
        <v>9</v>
      </c>
      <c r="E2785" t="s">
        <v>24</v>
      </c>
      <c r="F2785">
        <v>41</v>
      </c>
      <c r="G2785">
        <v>97.560975600000006</v>
      </c>
      <c r="H2785">
        <v>128</v>
      </c>
      <c r="I2785">
        <v>3550</v>
      </c>
      <c r="J2785" t="s">
        <v>115</v>
      </c>
      <c r="K2785" t="s">
        <v>349</v>
      </c>
      <c r="L2785" t="s">
        <v>57</v>
      </c>
      <c r="M2785">
        <v>3638.75</v>
      </c>
      <c r="N2785">
        <v>28.07</v>
      </c>
      <c r="O2785">
        <v>172.8</v>
      </c>
      <c r="P2785" t="s">
        <v>96</v>
      </c>
      <c r="Q2785" t="s">
        <v>96</v>
      </c>
      <c r="R2785" t="s">
        <v>96</v>
      </c>
      <c r="S2785" t="s">
        <v>96</v>
      </c>
      <c r="T2785" t="s">
        <v>96</v>
      </c>
    </row>
    <row r="2786" spans="2:20" x14ac:dyDescent="0.25">
      <c r="B2786">
        <v>2006</v>
      </c>
      <c r="C2786">
        <v>3</v>
      </c>
      <c r="D2786">
        <v>9</v>
      </c>
      <c r="E2786" t="s">
        <v>24</v>
      </c>
      <c r="F2786">
        <v>41</v>
      </c>
      <c r="G2786">
        <v>98</v>
      </c>
      <c r="H2786">
        <v>128</v>
      </c>
      <c r="I2786">
        <v>3550</v>
      </c>
      <c r="J2786" t="s">
        <v>115</v>
      </c>
      <c r="K2786" t="s">
        <v>349</v>
      </c>
      <c r="L2786" t="s">
        <v>57</v>
      </c>
      <c r="M2786">
        <v>3639</v>
      </c>
      <c r="N2786">
        <v>28.07</v>
      </c>
      <c r="O2786">
        <v>173</v>
      </c>
      <c r="P2786" t="s">
        <v>96</v>
      </c>
      <c r="Q2786" t="s">
        <v>96</v>
      </c>
      <c r="R2786" t="s">
        <v>96</v>
      </c>
      <c r="S2786" t="s">
        <v>96</v>
      </c>
      <c r="T2786" t="s">
        <v>96</v>
      </c>
    </row>
    <row r="2787" spans="2:20" x14ac:dyDescent="0.25">
      <c r="B2787">
        <v>2006</v>
      </c>
      <c r="C2787">
        <v>3</v>
      </c>
      <c r="D2787">
        <v>9</v>
      </c>
      <c r="E2787" t="s">
        <v>17</v>
      </c>
      <c r="F2787">
        <v>319</v>
      </c>
      <c r="G2787">
        <v>92.789968700000003</v>
      </c>
      <c r="H2787">
        <v>125</v>
      </c>
      <c r="I2787">
        <v>3617</v>
      </c>
      <c r="J2787" t="s">
        <v>115</v>
      </c>
      <c r="K2787" t="s">
        <v>956</v>
      </c>
      <c r="L2787" t="s">
        <v>1865</v>
      </c>
      <c r="M2787">
        <v>3898.0506759999998</v>
      </c>
      <c r="N2787">
        <v>31.18440541</v>
      </c>
      <c r="O2787">
        <v>168.75</v>
      </c>
      <c r="P2787" t="s">
        <v>534</v>
      </c>
      <c r="Q2787" t="s">
        <v>96</v>
      </c>
      <c r="R2787" t="s">
        <v>96</v>
      </c>
      <c r="S2787" t="s">
        <v>96</v>
      </c>
      <c r="T2787" t="s">
        <v>96</v>
      </c>
    </row>
    <row r="2788" spans="2:20" x14ac:dyDescent="0.25">
      <c r="B2788">
        <v>2006</v>
      </c>
      <c r="C2788">
        <v>3</v>
      </c>
      <c r="D2788">
        <v>9</v>
      </c>
      <c r="E2788" t="s">
        <v>24</v>
      </c>
      <c r="F2788">
        <v>82</v>
      </c>
      <c r="G2788">
        <v>98.780487800000003</v>
      </c>
      <c r="H2788">
        <v>132</v>
      </c>
      <c r="I2788">
        <v>3700</v>
      </c>
      <c r="J2788" t="s">
        <v>115</v>
      </c>
      <c r="K2788" t="s">
        <v>1892</v>
      </c>
      <c r="L2788" t="s">
        <v>57</v>
      </c>
      <c r="M2788">
        <v>3745.6790120000001</v>
      </c>
      <c r="N2788">
        <v>28.15</v>
      </c>
      <c r="O2788">
        <v>178.2</v>
      </c>
      <c r="P2788" t="s">
        <v>96</v>
      </c>
      <c r="Q2788" t="s">
        <v>96</v>
      </c>
      <c r="R2788" t="s">
        <v>96</v>
      </c>
      <c r="S2788" t="s">
        <v>96</v>
      </c>
      <c r="T2788" t="s">
        <v>96</v>
      </c>
    </row>
    <row r="2789" spans="2:20" x14ac:dyDescent="0.25">
      <c r="B2789">
        <v>2006</v>
      </c>
      <c r="C2789">
        <v>3</v>
      </c>
      <c r="D2789">
        <v>9</v>
      </c>
      <c r="E2789" t="s">
        <v>20</v>
      </c>
      <c r="F2789">
        <v>150</v>
      </c>
      <c r="G2789">
        <v>97</v>
      </c>
      <c r="H2789">
        <v>124</v>
      </c>
      <c r="I2789">
        <v>4075</v>
      </c>
      <c r="J2789" t="s">
        <v>115</v>
      </c>
      <c r="K2789" t="s">
        <v>933</v>
      </c>
      <c r="L2789" t="s">
        <v>1883</v>
      </c>
      <c r="M2789">
        <v>4187</v>
      </c>
      <c r="N2789">
        <v>33.799999999999997</v>
      </c>
      <c r="O2789">
        <v>167</v>
      </c>
      <c r="P2789" t="s">
        <v>96</v>
      </c>
      <c r="Q2789" t="s">
        <v>96</v>
      </c>
      <c r="R2789" t="s">
        <v>96</v>
      </c>
      <c r="S2789" t="s">
        <v>96</v>
      </c>
      <c r="T2789" t="s">
        <v>96</v>
      </c>
    </row>
    <row r="2790" spans="2:20" x14ac:dyDescent="0.25">
      <c r="B2790">
        <v>2006</v>
      </c>
      <c r="C2790">
        <v>3</v>
      </c>
      <c r="D2790">
        <v>9</v>
      </c>
      <c r="E2790" t="s">
        <v>20</v>
      </c>
      <c r="F2790">
        <v>150</v>
      </c>
      <c r="G2790">
        <v>97.333333300000007</v>
      </c>
      <c r="H2790">
        <v>124</v>
      </c>
      <c r="I2790">
        <v>4075</v>
      </c>
      <c r="J2790" t="s">
        <v>115</v>
      </c>
      <c r="K2790" t="s">
        <v>933</v>
      </c>
      <c r="L2790" t="s">
        <v>1883</v>
      </c>
      <c r="M2790">
        <v>4186.6438360000002</v>
      </c>
      <c r="N2790">
        <v>33.799999999999997</v>
      </c>
      <c r="O2790">
        <v>167.4</v>
      </c>
      <c r="P2790" t="s">
        <v>96</v>
      </c>
      <c r="Q2790" t="s">
        <v>96</v>
      </c>
      <c r="R2790" t="s">
        <v>96</v>
      </c>
      <c r="S2790" t="s">
        <v>96</v>
      </c>
      <c r="T2790" t="s">
        <v>96</v>
      </c>
    </row>
    <row r="2791" spans="2:20" x14ac:dyDescent="0.25">
      <c r="B2791">
        <v>2006</v>
      </c>
      <c r="C2791">
        <v>3</v>
      </c>
      <c r="D2791">
        <v>9</v>
      </c>
      <c r="E2791" t="s">
        <v>24</v>
      </c>
      <c r="F2791">
        <v>52</v>
      </c>
      <c r="G2791">
        <v>100</v>
      </c>
      <c r="H2791">
        <v>129</v>
      </c>
      <c r="I2791">
        <v>4250</v>
      </c>
      <c r="J2791" t="s">
        <v>115</v>
      </c>
      <c r="K2791" t="s">
        <v>357</v>
      </c>
      <c r="L2791" t="s">
        <v>57</v>
      </c>
      <c r="M2791">
        <v>4250</v>
      </c>
      <c r="N2791">
        <v>33.200000000000003</v>
      </c>
      <c r="O2791">
        <v>174.15</v>
      </c>
      <c r="P2791" t="s">
        <v>96</v>
      </c>
      <c r="Q2791" t="s">
        <v>96</v>
      </c>
      <c r="R2791" t="s">
        <v>96</v>
      </c>
      <c r="S2791" t="s">
        <v>96</v>
      </c>
      <c r="T2791" t="s">
        <v>96</v>
      </c>
    </row>
    <row r="2792" spans="2:20" x14ac:dyDescent="0.25">
      <c r="B2792">
        <v>2006</v>
      </c>
      <c r="C2792">
        <v>3</v>
      </c>
      <c r="D2792">
        <v>9</v>
      </c>
      <c r="E2792" t="s">
        <v>19</v>
      </c>
      <c r="F2792">
        <v>400</v>
      </c>
      <c r="G2792">
        <v>49</v>
      </c>
      <c r="H2792">
        <v>113</v>
      </c>
      <c r="I2792">
        <v>2400</v>
      </c>
      <c r="J2792" t="s">
        <v>116</v>
      </c>
      <c r="K2792" t="s">
        <v>1879</v>
      </c>
      <c r="L2792" t="s">
        <v>1880</v>
      </c>
      <c r="M2792">
        <v>4897.9591840000003</v>
      </c>
      <c r="N2792">
        <v>30.86</v>
      </c>
      <c r="O2792">
        <v>151.19999999999999</v>
      </c>
      <c r="P2792" t="s">
        <v>96</v>
      </c>
      <c r="Q2792" t="s">
        <v>96</v>
      </c>
      <c r="R2792" t="s">
        <v>96</v>
      </c>
      <c r="S2792" t="s">
        <v>96</v>
      </c>
      <c r="T2792" t="s">
        <v>96</v>
      </c>
    </row>
    <row r="2793" spans="2:20" x14ac:dyDescent="0.25">
      <c r="B2793">
        <v>2006</v>
      </c>
      <c r="C2793">
        <v>3</v>
      </c>
      <c r="D2793">
        <v>9</v>
      </c>
      <c r="E2793" t="s">
        <v>19</v>
      </c>
      <c r="F2793">
        <v>400</v>
      </c>
      <c r="G2793">
        <v>49</v>
      </c>
      <c r="H2793">
        <v>113</v>
      </c>
      <c r="I2793">
        <v>2400</v>
      </c>
      <c r="J2793" t="s">
        <v>119</v>
      </c>
      <c r="K2793" t="s">
        <v>1879</v>
      </c>
      <c r="L2793" t="s">
        <v>1880</v>
      </c>
      <c r="M2793">
        <v>4898</v>
      </c>
      <c r="N2793" t="s">
        <v>96</v>
      </c>
      <c r="O2793" t="s">
        <v>96</v>
      </c>
      <c r="P2793" t="s">
        <v>96</v>
      </c>
      <c r="Q2793" t="s">
        <v>96</v>
      </c>
      <c r="R2793" t="s">
        <v>96</v>
      </c>
      <c r="S2793" t="s">
        <v>96</v>
      </c>
      <c r="T2793" t="s">
        <v>96</v>
      </c>
    </row>
    <row r="2794" spans="2:20" x14ac:dyDescent="0.25">
      <c r="B2794">
        <v>2006</v>
      </c>
      <c r="C2794">
        <v>3</v>
      </c>
      <c r="D2794">
        <v>9</v>
      </c>
      <c r="E2794" t="s">
        <v>19</v>
      </c>
      <c r="F2794">
        <v>127</v>
      </c>
      <c r="G2794" t="s">
        <v>96</v>
      </c>
      <c r="H2794" t="s">
        <v>96</v>
      </c>
      <c r="I2794">
        <v>2795</v>
      </c>
      <c r="J2794" t="s">
        <v>119</v>
      </c>
      <c r="K2794" t="s">
        <v>383</v>
      </c>
      <c r="L2794" t="s">
        <v>1876</v>
      </c>
      <c r="M2794" t="s">
        <v>96</v>
      </c>
      <c r="N2794">
        <v>23.67</v>
      </c>
      <c r="O2794">
        <v>151</v>
      </c>
      <c r="P2794" t="s">
        <v>537</v>
      </c>
      <c r="Q2794" t="s">
        <v>96</v>
      </c>
      <c r="R2794" t="s">
        <v>96</v>
      </c>
      <c r="S2794" t="s">
        <v>96</v>
      </c>
      <c r="T2794" t="s">
        <v>96</v>
      </c>
    </row>
    <row r="2795" spans="2:20" x14ac:dyDescent="0.25">
      <c r="B2795">
        <v>2006</v>
      </c>
      <c r="C2795">
        <v>3</v>
      </c>
      <c r="D2795">
        <v>10</v>
      </c>
      <c r="E2795" t="s">
        <v>20</v>
      </c>
      <c r="F2795">
        <v>64</v>
      </c>
      <c r="G2795">
        <v>93.75</v>
      </c>
      <c r="H2795">
        <v>138</v>
      </c>
      <c r="I2795">
        <v>4250</v>
      </c>
      <c r="J2795" t="s">
        <v>114</v>
      </c>
      <c r="K2795" t="s">
        <v>1014</v>
      </c>
      <c r="L2795" t="s">
        <v>1906</v>
      </c>
      <c r="M2795">
        <v>4533.3333329999996</v>
      </c>
      <c r="N2795">
        <v>32.729999999999997</v>
      </c>
      <c r="O2795">
        <v>186.3</v>
      </c>
      <c r="P2795" t="s">
        <v>537</v>
      </c>
      <c r="Q2795" t="s">
        <v>96</v>
      </c>
      <c r="R2795" t="s">
        <v>96</v>
      </c>
      <c r="S2795" t="s">
        <v>96</v>
      </c>
      <c r="T2795" t="s">
        <v>96</v>
      </c>
    </row>
    <row r="2796" spans="2:20" x14ac:dyDescent="0.25">
      <c r="B2796">
        <v>2006</v>
      </c>
      <c r="C2796">
        <v>3</v>
      </c>
      <c r="D2796">
        <v>10</v>
      </c>
      <c r="E2796" t="s">
        <v>20</v>
      </c>
      <c r="F2796">
        <v>64</v>
      </c>
      <c r="G2796">
        <v>94</v>
      </c>
      <c r="H2796">
        <v>138</v>
      </c>
      <c r="I2796">
        <v>4250</v>
      </c>
      <c r="J2796" t="s">
        <v>114</v>
      </c>
      <c r="K2796" t="s">
        <v>1014</v>
      </c>
      <c r="L2796" t="s">
        <v>1906</v>
      </c>
      <c r="M2796">
        <v>4533</v>
      </c>
      <c r="N2796">
        <v>32.729999999999997</v>
      </c>
      <c r="O2796">
        <v>186</v>
      </c>
      <c r="P2796" t="s">
        <v>537</v>
      </c>
      <c r="Q2796" t="s">
        <v>96</v>
      </c>
      <c r="R2796" t="s">
        <v>96</v>
      </c>
      <c r="S2796" t="s">
        <v>96</v>
      </c>
      <c r="T2796" t="s">
        <v>96</v>
      </c>
    </row>
    <row r="2797" spans="2:20" x14ac:dyDescent="0.25">
      <c r="B2797">
        <v>2006</v>
      </c>
      <c r="C2797">
        <v>3</v>
      </c>
      <c r="D2797">
        <v>10</v>
      </c>
      <c r="E2797" t="s">
        <v>21</v>
      </c>
      <c r="F2797">
        <v>66</v>
      </c>
      <c r="G2797">
        <v>98.484848499999998</v>
      </c>
      <c r="H2797">
        <v>141</v>
      </c>
      <c r="I2797">
        <v>4500</v>
      </c>
      <c r="J2797" t="s">
        <v>114</v>
      </c>
      <c r="K2797" t="s">
        <v>1900</v>
      </c>
      <c r="L2797" t="s">
        <v>1901</v>
      </c>
      <c r="M2797">
        <v>4569.2307689999998</v>
      </c>
      <c r="N2797">
        <v>32.97</v>
      </c>
      <c r="O2797">
        <v>190.35</v>
      </c>
      <c r="P2797" t="s">
        <v>537</v>
      </c>
      <c r="Q2797" t="s">
        <v>96</v>
      </c>
      <c r="R2797" t="s">
        <v>96</v>
      </c>
      <c r="S2797" t="s">
        <v>96</v>
      </c>
      <c r="T2797" t="s">
        <v>96</v>
      </c>
    </row>
    <row r="2798" spans="2:20" x14ac:dyDescent="0.25">
      <c r="B2798">
        <v>2006</v>
      </c>
      <c r="C2798">
        <v>3</v>
      </c>
      <c r="D2798">
        <v>10</v>
      </c>
      <c r="E2798" t="s">
        <v>25</v>
      </c>
      <c r="F2798">
        <v>99</v>
      </c>
      <c r="G2798">
        <v>100</v>
      </c>
      <c r="H2798">
        <v>123</v>
      </c>
      <c r="I2798">
        <v>2070</v>
      </c>
      <c r="J2798" t="s">
        <v>115</v>
      </c>
      <c r="K2798" t="s">
        <v>990</v>
      </c>
      <c r="L2798" t="s">
        <v>1882</v>
      </c>
      <c r="M2798">
        <v>2070</v>
      </c>
      <c r="N2798">
        <v>33.200000000000003</v>
      </c>
      <c r="O2798">
        <v>174</v>
      </c>
      <c r="P2798" t="s">
        <v>96</v>
      </c>
      <c r="Q2798" t="s">
        <v>96</v>
      </c>
      <c r="R2798" t="s">
        <v>96</v>
      </c>
      <c r="S2798" t="s">
        <v>96</v>
      </c>
      <c r="T2798" t="s">
        <v>96</v>
      </c>
    </row>
    <row r="2799" spans="2:20" x14ac:dyDescent="0.25">
      <c r="B2799">
        <v>2006</v>
      </c>
      <c r="C2799">
        <v>3</v>
      </c>
      <c r="D2799">
        <v>10</v>
      </c>
      <c r="E2799" t="s">
        <v>19</v>
      </c>
      <c r="F2799">
        <v>197</v>
      </c>
      <c r="G2799">
        <v>89.847715699999995</v>
      </c>
      <c r="H2799">
        <v>118</v>
      </c>
      <c r="I2799">
        <v>2425</v>
      </c>
      <c r="J2799" t="s">
        <v>115</v>
      </c>
      <c r="K2799" t="s">
        <v>1713</v>
      </c>
      <c r="L2799" t="s">
        <v>1870</v>
      </c>
      <c r="M2799">
        <v>2699.0112989999998</v>
      </c>
      <c r="N2799">
        <v>16.95</v>
      </c>
      <c r="O2799">
        <v>166.05</v>
      </c>
      <c r="P2799" t="s">
        <v>96</v>
      </c>
      <c r="Q2799" t="s">
        <v>96</v>
      </c>
      <c r="R2799" t="s">
        <v>96</v>
      </c>
      <c r="S2799" t="s">
        <v>96</v>
      </c>
      <c r="T2799" t="s">
        <v>96</v>
      </c>
    </row>
    <row r="2800" spans="2:20" x14ac:dyDescent="0.25">
      <c r="B2800">
        <v>2006</v>
      </c>
      <c r="C2800">
        <v>3</v>
      </c>
      <c r="D2800">
        <v>10</v>
      </c>
      <c r="E2800" t="s">
        <v>17</v>
      </c>
      <c r="F2800">
        <v>149</v>
      </c>
      <c r="G2800">
        <v>96.64429530000001</v>
      </c>
      <c r="H2800">
        <v>127</v>
      </c>
      <c r="I2800">
        <v>2699</v>
      </c>
      <c r="J2800" t="s">
        <v>115</v>
      </c>
      <c r="K2800" t="s">
        <v>1871</v>
      </c>
      <c r="L2800" t="s">
        <v>1872</v>
      </c>
      <c r="M2800">
        <v>2792.7152780000001</v>
      </c>
      <c r="N2800">
        <v>21.9</v>
      </c>
      <c r="O2800">
        <v>159.30000000000001</v>
      </c>
      <c r="P2800" t="s">
        <v>537</v>
      </c>
      <c r="Q2800" t="s">
        <v>96</v>
      </c>
      <c r="R2800" t="s">
        <v>96</v>
      </c>
      <c r="S2800" t="s">
        <v>96</v>
      </c>
      <c r="T2800" t="s">
        <v>96</v>
      </c>
    </row>
    <row r="2801" spans="2:20" x14ac:dyDescent="0.25">
      <c r="B2801">
        <v>2006</v>
      </c>
      <c r="C2801">
        <v>3</v>
      </c>
      <c r="D2801">
        <v>10</v>
      </c>
      <c r="E2801" t="s">
        <v>90</v>
      </c>
      <c r="F2801">
        <v>115</v>
      </c>
      <c r="G2801">
        <v>89.565217399999995</v>
      </c>
      <c r="H2801">
        <v>125</v>
      </c>
      <c r="I2801">
        <v>3608</v>
      </c>
      <c r="J2801" t="s">
        <v>115</v>
      </c>
      <c r="K2801" t="s">
        <v>1908</v>
      </c>
      <c r="L2801" t="s">
        <v>1916</v>
      </c>
      <c r="M2801">
        <v>4028.3495149999999</v>
      </c>
      <c r="N2801">
        <v>21.989884079999999</v>
      </c>
      <c r="O2801">
        <v>171.45</v>
      </c>
      <c r="P2801" t="s">
        <v>534</v>
      </c>
      <c r="Q2801" t="s">
        <v>96</v>
      </c>
      <c r="R2801" t="s">
        <v>96</v>
      </c>
      <c r="S2801" t="s">
        <v>96</v>
      </c>
      <c r="T2801" t="s">
        <v>96</v>
      </c>
    </row>
    <row r="2802" spans="2:20" x14ac:dyDescent="0.25">
      <c r="B2802">
        <v>2006</v>
      </c>
      <c r="C2802">
        <v>3</v>
      </c>
      <c r="D2802">
        <v>10</v>
      </c>
      <c r="E2802" t="s">
        <v>90</v>
      </c>
      <c r="F2802">
        <v>115</v>
      </c>
      <c r="G2802">
        <v>90</v>
      </c>
      <c r="H2802">
        <v>125</v>
      </c>
      <c r="I2802">
        <v>3610</v>
      </c>
      <c r="J2802" t="s">
        <v>115</v>
      </c>
      <c r="K2802" t="s">
        <v>1908</v>
      </c>
      <c r="L2802" t="s">
        <v>1916</v>
      </c>
      <c r="M2802">
        <v>4031</v>
      </c>
      <c r="N2802">
        <v>31.38</v>
      </c>
      <c r="O2802">
        <v>168.75</v>
      </c>
      <c r="P2802" t="s">
        <v>537</v>
      </c>
      <c r="Q2802" t="s">
        <v>96</v>
      </c>
      <c r="R2802" t="s">
        <v>96</v>
      </c>
      <c r="S2802" t="s">
        <v>96</v>
      </c>
      <c r="T2802" t="s">
        <v>96</v>
      </c>
    </row>
    <row r="2803" spans="2:20" x14ac:dyDescent="0.25">
      <c r="B2803">
        <v>2006</v>
      </c>
      <c r="C2803">
        <v>3</v>
      </c>
      <c r="D2803">
        <v>10</v>
      </c>
      <c r="E2803" t="s">
        <v>23</v>
      </c>
      <c r="F2803">
        <v>80</v>
      </c>
      <c r="G2803">
        <v>83.75</v>
      </c>
      <c r="H2803">
        <v>122</v>
      </c>
      <c r="I2803">
        <v>3750</v>
      </c>
      <c r="J2803" t="s">
        <v>115</v>
      </c>
      <c r="K2803" t="s">
        <v>1884</v>
      </c>
      <c r="L2803" t="s">
        <v>1885</v>
      </c>
      <c r="M2803">
        <v>4477.6119399999998</v>
      </c>
      <c r="N2803">
        <v>31.38</v>
      </c>
      <c r="O2803">
        <v>169</v>
      </c>
      <c r="P2803" t="s">
        <v>537</v>
      </c>
      <c r="Q2803" t="s">
        <v>96</v>
      </c>
      <c r="R2803" t="s">
        <v>96</v>
      </c>
      <c r="S2803" t="s">
        <v>96</v>
      </c>
      <c r="T2803" t="s">
        <v>96</v>
      </c>
    </row>
    <row r="2804" spans="2:20" x14ac:dyDescent="0.25">
      <c r="B2804">
        <v>2006</v>
      </c>
      <c r="C2804">
        <v>3</v>
      </c>
      <c r="D2804">
        <v>10</v>
      </c>
      <c r="E2804" t="s">
        <v>25</v>
      </c>
      <c r="F2804">
        <v>99</v>
      </c>
      <c r="G2804">
        <v>100</v>
      </c>
      <c r="H2804">
        <v>123</v>
      </c>
      <c r="I2804">
        <v>2070</v>
      </c>
      <c r="J2804" t="s">
        <v>119</v>
      </c>
      <c r="K2804" t="s">
        <v>990</v>
      </c>
      <c r="L2804" t="s">
        <v>1882</v>
      </c>
      <c r="M2804">
        <v>2070</v>
      </c>
      <c r="N2804">
        <v>28.88</v>
      </c>
      <c r="O2804">
        <v>153</v>
      </c>
      <c r="P2804" t="s">
        <v>537</v>
      </c>
      <c r="Q2804" t="s">
        <v>96</v>
      </c>
      <c r="R2804" t="s">
        <v>96</v>
      </c>
      <c r="S2804" t="s">
        <v>96</v>
      </c>
      <c r="T2804" t="s">
        <v>96</v>
      </c>
    </row>
    <row r="2805" spans="2:20" x14ac:dyDescent="0.25">
      <c r="B2805">
        <v>2006</v>
      </c>
      <c r="C2805">
        <v>3</v>
      </c>
      <c r="D2805">
        <v>10</v>
      </c>
      <c r="E2805" t="s">
        <v>19</v>
      </c>
      <c r="F2805">
        <v>197</v>
      </c>
      <c r="G2805">
        <v>90</v>
      </c>
      <c r="H2805">
        <v>118</v>
      </c>
      <c r="I2805">
        <v>2425</v>
      </c>
      <c r="J2805" t="s">
        <v>120</v>
      </c>
      <c r="K2805" t="s">
        <v>1713</v>
      </c>
      <c r="L2805" t="s">
        <v>1870</v>
      </c>
      <c r="M2805">
        <v>2699</v>
      </c>
      <c r="N2805">
        <v>39.18</v>
      </c>
      <c r="O2805">
        <v>186</v>
      </c>
      <c r="P2805" t="s">
        <v>96</v>
      </c>
      <c r="Q2805" t="s">
        <v>96</v>
      </c>
      <c r="R2805" t="s">
        <v>96</v>
      </c>
      <c r="S2805" t="s">
        <v>96</v>
      </c>
      <c r="T2805" t="s">
        <v>96</v>
      </c>
    </row>
    <row r="2806" spans="2:20" x14ac:dyDescent="0.25">
      <c r="B2806">
        <v>2006</v>
      </c>
      <c r="C2806">
        <v>3</v>
      </c>
      <c r="D2806">
        <v>10</v>
      </c>
      <c r="E2806" t="s">
        <v>17</v>
      </c>
      <c r="F2806">
        <v>149</v>
      </c>
      <c r="G2806">
        <v>97</v>
      </c>
      <c r="H2806">
        <v>127</v>
      </c>
      <c r="I2806">
        <v>2700</v>
      </c>
      <c r="J2806" t="s">
        <v>120</v>
      </c>
      <c r="K2806" t="s">
        <v>1871</v>
      </c>
      <c r="L2806" t="s">
        <v>1872</v>
      </c>
      <c r="M2806">
        <v>2794</v>
      </c>
      <c r="N2806">
        <v>62.44</v>
      </c>
      <c r="O2806">
        <v>154</v>
      </c>
      <c r="P2806" t="s">
        <v>96</v>
      </c>
      <c r="Q2806" t="s">
        <v>96</v>
      </c>
      <c r="R2806" t="s">
        <v>96</v>
      </c>
      <c r="S2806" t="s">
        <v>96</v>
      </c>
      <c r="T2806" t="s">
        <v>96</v>
      </c>
    </row>
    <row r="2807" spans="2:20" x14ac:dyDescent="0.25">
      <c r="B2807">
        <v>2006</v>
      </c>
      <c r="C2807">
        <v>3</v>
      </c>
      <c r="D2807">
        <v>11</v>
      </c>
      <c r="E2807" t="s">
        <v>24</v>
      </c>
      <c r="F2807">
        <v>61</v>
      </c>
      <c r="G2807">
        <v>98</v>
      </c>
      <c r="H2807">
        <v>138</v>
      </c>
      <c r="I2807">
        <v>4000</v>
      </c>
      <c r="J2807" t="s">
        <v>114</v>
      </c>
      <c r="K2807" t="s">
        <v>1904</v>
      </c>
      <c r="L2807" t="s">
        <v>1905</v>
      </c>
      <c r="M2807">
        <v>4067</v>
      </c>
      <c r="N2807">
        <v>29.38</v>
      </c>
      <c r="O2807">
        <v>186</v>
      </c>
      <c r="P2807" t="s">
        <v>96</v>
      </c>
      <c r="Q2807" t="s">
        <v>96</v>
      </c>
      <c r="R2807" t="s">
        <v>96</v>
      </c>
      <c r="S2807" t="s">
        <v>96</v>
      </c>
      <c r="T2807" t="s">
        <v>96</v>
      </c>
    </row>
    <row r="2808" spans="2:20" x14ac:dyDescent="0.25">
      <c r="B2808">
        <v>2006</v>
      </c>
      <c r="C2808">
        <v>3</v>
      </c>
      <c r="D2808">
        <v>11</v>
      </c>
      <c r="E2808" t="s">
        <v>24</v>
      </c>
      <c r="F2808">
        <v>61</v>
      </c>
      <c r="G2808">
        <v>98.360655699999995</v>
      </c>
      <c r="H2808">
        <v>138</v>
      </c>
      <c r="I2808">
        <v>4000</v>
      </c>
      <c r="J2808" t="s">
        <v>114</v>
      </c>
      <c r="K2808" t="s">
        <v>1904</v>
      </c>
      <c r="L2808" t="s">
        <v>1905</v>
      </c>
      <c r="M2808">
        <v>4066.666667</v>
      </c>
      <c r="N2808">
        <v>29.38</v>
      </c>
      <c r="O2808">
        <v>186.3</v>
      </c>
      <c r="P2808" t="s">
        <v>96</v>
      </c>
      <c r="Q2808" t="s">
        <v>96</v>
      </c>
      <c r="R2808" t="s">
        <v>96</v>
      </c>
      <c r="S2808" t="s">
        <v>96</v>
      </c>
      <c r="T2808" t="s">
        <v>96</v>
      </c>
    </row>
    <row r="2809" spans="2:20" x14ac:dyDescent="0.25">
      <c r="B2809">
        <v>2006</v>
      </c>
      <c r="C2809">
        <v>3</v>
      </c>
      <c r="D2809">
        <v>11</v>
      </c>
      <c r="E2809" t="s">
        <v>18</v>
      </c>
      <c r="F2809">
        <v>34</v>
      </c>
      <c r="G2809">
        <v>100</v>
      </c>
      <c r="H2809">
        <v>138</v>
      </c>
      <c r="I2809">
        <v>4075</v>
      </c>
      <c r="J2809" t="s">
        <v>114</v>
      </c>
      <c r="K2809" t="s">
        <v>387</v>
      </c>
      <c r="L2809" t="s">
        <v>1873</v>
      </c>
      <c r="M2809">
        <v>4075</v>
      </c>
      <c r="N2809">
        <v>39.65</v>
      </c>
      <c r="O2809">
        <v>186.3</v>
      </c>
      <c r="P2809" t="s">
        <v>96</v>
      </c>
      <c r="Q2809" t="s">
        <v>96</v>
      </c>
      <c r="R2809" t="s">
        <v>96</v>
      </c>
      <c r="S2809" t="s">
        <v>96</v>
      </c>
      <c r="T2809" t="s">
        <v>96</v>
      </c>
    </row>
    <row r="2810" spans="2:20" x14ac:dyDescent="0.25">
      <c r="B2810">
        <v>2006</v>
      </c>
      <c r="C2810">
        <v>3</v>
      </c>
      <c r="D2810">
        <v>11</v>
      </c>
      <c r="E2810" t="s">
        <v>18</v>
      </c>
      <c r="F2810">
        <v>25</v>
      </c>
      <c r="G2810">
        <v>96</v>
      </c>
      <c r="H2810">
        <v>134</v>
      </c>
      <c r="I2810">
        <v>4700</v>
      </c>
      <c r="J2810" t="s">
        <v>114</v>
      </c>
      <c r="K2810" t="s">
        <v>303</v>
      </c>
      <c r="L2810" t="s">
        <v>1881</v>
      </c>
      <c r="M2810">
        <v>4895.8333329999996</v>
      </c>
      <c r="N2810">
        <v>36.4</v>
      </c>
      <c r="O2810">
        <v>180.9</v>
      </c>
      <c r="P2810" t="s">
        <v>96</v>
      </c>
      <c r="Q2810" t="s">
        <v>96</v>
      </c>
      <c r="R2810" t="s">
        <v>96</v>
      </c>
      <c r="S2810" t="s">
        <v>96</v>
      </c>
      <c r="T2810" t="s">
        <v>96</v>
      </c>
    </row>
    <row r="2811" spans="2:20" x14ac:dyDescent="0.25">
      <c r="B2811">
        <v>2006</v>
      </c>
      <c r="C2811">
        <v>3</v>
      </c>
      <c r="D2811">
        <v>11</v>
      </c>
      <c r="E2811" t="s">
        <v>18</v>
      </c>
      <c r="F2811">
        <v>25</v>
      </c>
      <c r="G2811">
        <v>96</v>
      </c>
      <c r="H2811">
        <v>134</v>
      </c>
      <c r="I2811">
        <v>4700</v>
      </c>
      <c r="J2811" t="s">
        <v>114</v>
      </c>
      <c r="K2811" t="s">
        <v>303</v>
      </c>
      <c r="L2811" t="s">
        <v>1881</v>
      </c>
      <c r="M2811">
        <v>4896</v>
      </c>
      <c r="N2811">
        <v>36.4</v>
      </c>
      <c r="O2811">
        <v>181</v>
      </c>
      <c r="P2811" t="s">
        <v>96</v>
      </c>
      <c r="Q2811" t="s">
        <v>96</v>
      </c>
      <c r="R2811" t="s">
        <v>96</v>
      </c>
      <c r="S2811" t="s">
        <v>96</v>
      </c>
      <c r="T2811" t="s">
        <v>96</v>
      </c>
    </row>
    <row r="2812" spans="2:20" x14ac:dyDescent="0.25">
      <c r="B2812">
        <v>2006</v>
      </c>
      <c r="C2812">
        <v>3</v>
      </c>
      <c r="D2812">
        <v>11</v>
      </c>
      <c r="E2812" t="s">
        <v>90</v>
      </c>
      <c r="F2812">
        <v>138</v>
      </c>
      <c r="G2812">
        <v>96</v>
      </c>
      <c r="H2812">
        <v>134</v>
      </c>
      <c r="I2812">
        <v>4700</v>
      </c>
      <c r="J2812" t="s">
        <v>114</v>
      </c>
      <c r="K2812" t="s">
        <v>1894</v>
      </c>
      <c r="L2812" t="s">
        <v>1895</v>
      </c>
      <c r="M2812">
        <v>4877</v>
      </c>
      <c r="N2812">
        <v>36.44</v>
      </c>
      <c r="O2812">
        <v>181</v>
      </c>
      <c r="P2812" t="s">
        <v>537</v>
      </c>
      <c r="Q2812" t="s">
        <v>96</v>
      </c>
      <c r="R2812" t="s">
        <v>96</v>
      </c>
      <c r="S2812" t="s">
        <v>96</v>
      </c>
      <c r="T2812" t="s">
        <v>96</v>
      </c>
    </row>
    <row r="2813" spans="2:20" x14ac:dyDescent="0.25">
      <c r="B2813">
        <v>2006</v>
      </c>
      <c r="C2813">
        <v>3</v>
      </c>
      <c r="D2813">
        <v>11</v>
      </c>
      <c r="E2813" t="s">
        <v>90</v>
      </c>
      <c r="F2813">
        <v>138</v>
      </c>
      <c r="G2813">
        <v>96.376811599999996</v>
      </c>
      <c r="H2813">
        <v>134</v>
      </c>
      <c r="I2813">
        <v>4700</v>
      </c>
      <c r="J2813" t="s">
        <v>114</v>
      </c>
      <c r="K2813" t="s">
        <v>1894</v>
      </c>
      <c r="L2813" t="s">
        <v>1895</v>
      </c>
      <c r="M2813">
        <v>4876.6917290000001</v>
      </c>
      <c r="N2813">
        <v>36.44</v>
      </c>
      <c r="O2813">
        <v>180.9</v>
      </c>
      <c r="P2813" t="s">
        <v>537</v>
      </c>
      <c r="Q2813" t="s">
        <v>96</v>
      </c>
      <c r="R2813" t="s">
        <v>96</v>
      </c>
      <c r="S2813" t="s">
        <v>96</v>
      </c>
      <c r="T2813" t="s">
        <v>96</v>
      </c>
    </row>
    <row r="2814" spans="2:20" x14ac:dyDescent="0.25">
      <c r="B2814">
        <v>2006</v>
      </c>
      <c r="C2814">
        <v>3</v>
      </c>
      <c r="D2814">
        <v>11</v>
      </c>
      <c r="E2814" t="s">
        <v>90</v>
      </c>
      <c r="F2814">
        <v>40</v>
      </c>
      <c r="G2814">
        <v>97.5</v>
      </c>
      <c r="H2814">
        <v>142</v>
      </c>
      <c r="I2814">
        <v>5200</v>
      </c>
      <c r="J2814" t="s">
        <v>114</v>
      </c>
      <c r="K2814" t="s">
        <v>1908</v>
      </c>
      <c r="L2814" t="s">
        <v>1895</v>
      </c>
      <c r="M2814">
        <v>5333.3333329999996</v>
      </c>
      <c r="N2814">
        <v>37.558685449999999</v>
      </c>
      <c r="O2814">
        <v>191.7</v>
      </c>
      <c r="P2814" t="s">
        <v>537</v>
      </c>
      <c r="Q2814" t="s">
        <v>96</v>
      </c>
      <c r="R2814" t="s">
        <v>96</v>
      </c>
      <c r="S2814" t="s">
        <v>96</v>
      </c>
      <c r="T2814" t="s">
        <v>96</v>
      </c>
    </row>
    <row r="2815" spans="2:20" x14ac:dyDescent="0.25">
      <c r="B2815">
        <v>2006</v>
      </c>
      <c r="C2815">
        <v>3</v>
      </c>
      <c r="D2815">
        <v>11</v>
      </c>
      <c r="E2815" t="s">
        <v>90</v>
      </c>
      <c r="F2815">
        <v>40</v>
      </c>
      <c r="G2815">
        <v>98</v>
      </c>
      <c r="H2815">
        <v>142</v>
      </c>
      <c r="I2815">
        <v>5200</v>
      </c>
      <c r="J2815" t="s">
        <v>114</v>
      </c>
      <c r="K2815" t="s">
        <v>1908</v>
      </c>
      <c r="L2815" t="s">
        <v>1895</v>
      </c>
      <c r="M2815">
        <v>5333</v>
      </c>
      <c r="N2815">
        <v>37.558685449999999</v>
      </c>
      <c r="O2815">
        <v>192</v>
      </c>
      <c r="P2815" t="s">
        <v>537</v>
      </c>
      <c r="Q2815" t="s">
        <v>96</v>
      </c>
      <c r="R2815" t="s">
        <v>96</v>
      </c>
      <c r="S2815" t="s">
        <v>96</v>
      </c>
      <c r="T2815" t="s">
        <v>96</v>
      </c>
    </row>
    <row r="2816" spans="2:20" x14ac:dyDescent="0.25">
      <c r="B2816">
        <v>2006</v>
      </c>
      <c r="C2816">
        <v>3</v>
      </c>
      <c r="D2816">
        <v>11</v>
      </c>
      <c r="E2816" t="s">
        <v>18</v>
      </c>
      <c r="F2816">
        <v>36</v>
      </c>
      <c r="G2816">
        <v>100</v>
      </c>
      <c r="H2816">
        <v>138</v>
      </c>
      <c r="I2816">
        <v>5350</v>
      </c>
      <c r="J2816" t="s">
        <v>114</v>
      </c>
      <c r="K2816" t="s">
        <v>1868</v>
      </c>
      <c r="L2816" t="s">
        <v>1869</v>
      </c>
      <c r="M2816">
        <v>5350</v>
      </c>
      <c r="N2816">
        <v>39.18</v>
      </c>
      <c r="O2816">
        <v>186.3</v>
      </c>
      <c r="P2816" t="s">
        <v>96</v>
      </c>
      <c r="Q2816" t="s">
        <v>96</v>
      </c>
      <c r="R2816" t="s">
        <v>96</v>
      </c>
      <c r="S2816" t="s">
        <v>96</v>
      </c>
      <c r="T2816" t="s">
        <v>96</v>
      </c>
    </row>
    <row r="2817" spans="2:20" x14ac:dyDescent="0.25">
      <c r="B2817">
        <v>2006</v>
      </c>
      <c r="C2817">
        <v>3</v>
      </c>
      <c r="D2817">
        <v>11</v>
      </c>
      <c r="E2817" t="s">
        <v>18</v>
      </c>
      <c r="F2817">
        <v>82</v>
      </c>
      <c r="G2817">
        <v>87.804878000000002</v>
      </c>
      <c r="H2817">
        <v>129</v>
      </c>
      <c r="I2817">
        <v>3300</v>
      </c>
      <c r="J2817" t="s">
        <v>115</v>
      </c>
      <c r="K2817" t="s">
        <v>387</v>
      </c>
      <c r="L2817" t="s">
        <v>1873</v>
      </c>
      <c r="M2817">
        <v>3758.333333</v>
      </c>
      <c r="N2817">
        <v>34.28</v>
      </c>
      <c r="O2817">
        <v>164.7</v>
      </c>
      <c r="P2817" t="s">
        <v>537</v>
      </c>
      <c r="Q2817" t="s">
        <v>96</v>
      </c>
      <c r="R2817" t="s">
        <v>96</v>
      </c>
      <c r="S2817" t="s">
        <v>96</v>
      </c>
      <c r="T2817" t="s">
        <v>96</v>
      </c>
    </row>
    <row r="2818" spans="2:20" x14ac:dyDescent="0.25">
      <c r="B2818">
        <v>2006</v>
      </c>
      <c r="C2818">
        <v>3</v>
      </c>
      <c r="D2818">
        <v>11</v>
      </c>
      <c r="E2818" t="s">
        <v>18</v>
      </c>
      <c r="F2818">
        <v>82</v>
      </c>
      <c r="G2818">
        <v>88</v>
      </c>
      <c r="H2818">
        <v>129</v>
      </c>
      <c r="I2818">
        <v>3300</v>
      </c>
      <c r="J2818" t="s">
        <v>115</v>
      </c>
      <c r="K2818" t="s">
        <v>387</v>
      </c>
      <c r="L2818" t="s">
        <v>1873</v>
      </c>
      <c r="M2818">
        <v>3758</v>
      </c>
      <c r="N2818">
        <v>29.06</v>
      </c>
      <c r="O2818">
        <v>174.15</v>
      </c>
      <c r="P2818" t="s">
        <v>96</v>
      </c>
      <c r="Q2818" t="s">
        <v>96</v>
      </c>
      <c r="R2818" t="s">
        <v>96</v>
      </c>
      <c r="S2818" t="s">
        <v>96</v>
      </c>
      <c r="T2818" t="s">
        <v>96</v>
      </c>
    </row>
    <row r="2819" spans="2:20" x14ac:dyDescent="0.25">
      <c r="B2819">
        <v>2006</v>
      </c>
      <c r="C2819">
        <v>3</v>
      </c>
      <c r="D2819">
        <v>11</v>
      </c>
      <c r="E2819" t="s">
        <v>24</v>
      </c>
      <c r="F2819">
        <v>91</v>
      </c>
      <c r="G2819">
        <v>89.010988999999995</v>
      </c>
      <c r="H2819">
        <v>129</v>
      </c>
      <c r="I2819">
        <v>3543</v>
      </c>
      <c r="J2819" t="s">
        <v>115</v>
      </c>
      <c r="K2819" t="s">
        <v>1888</v>
      </c>
      <c r="L2819" t="s">
        <v>1695</v>
      </c>
      <c r="M2819">
        <v>3980.4074070000001</v>
      </c>
      <c r="N2819">
        <v>29.06</v>
      </c>
      <c r="O2819">
        <v>174</v>
      </c>
      <c r="P2819" t="s">
        <v>96</v>
      </c>
      <c r="Q2819" t="s">
        <v>96</v>
      </c>
      <c r="R2819" t="s">
        <v>96</v>
      </c>
      <c r="S2819" t="s">
        <v>96</v>
      </c>
      <c r="T2819" t="s">
        <v>96</v>
      </c>
    </row>
    <row r="2820" spans="2:20" x14ac:dyDescent="0.25">
      <c r="B2820">
        <v>2006</v>
      </c>
      <c r="C2820">
        <v>3</v>
      </c>
      <c r="D2820">
        <v>11</v>
      </c>
      <c r="E2820" t="s">
        <v>24</v>
      </c>
      <c r="F2820">
        <v>91</v>
      </c>
      <c r="G2820">
        <v>89</v>
      </c>
      <c r="H2820">
        <v>129</v>
      </c>
      <c r="I2820">
        <v>3550</v>
      </c>
      <c r="J2820" t="s">
        <v>115</v>
      </c>
      <c r="K2820" t="s">
        <v>1888</v>
      </c>
      <c r="L2820" t="s">
        <v>1695</v>
      </c>
      <c r="M2820">
        <v>3988</v>
      </c>
      <c r="N2820">
        <v>28.99</v>
      </c>
      <c r="O2820">
        <v>174.15</v>
      </c>
      <c r="P2820" t="s">
        <v>96</v>
      </c>
      <c r="Q2820" t="s">
        <v>96</v>
      </c>
      <c r="R2820" t="s">
        <v>96</v>
      </c>
      <c r="S2820" t="s">
        <v>96</v>
      </c>
      <c r="T2820" t="s">
        <v>96</v>
      </c>
    </row>
    <row r="2821" spans="2:20" x14ac:dyDescent="0.25">
      <c r="B2821">
        <v>2006</v>
      </c>
      <c r="C2821">
        <v>3</v>
      </c>
      <c r="D2821">
        <v>11</v>
      </c>
      <c r="E2821" t="s">
        <v>18</v>
      </c>
      <c r="F2821">
        <v>93</v>
      </c>
      <c r="G2821">
        <v>90</v>
      </c>
      <c r="H2821">
        <v>128</v>
      </c>
      <c r="I2821">
        <v>3700</v>
      </c>
      <c r="J2821" t="s">
        <v>115</v>
      </c>
      <c r="K2821" t="s">
        <v>303</v>
      </c>
      <c r="L2821" t="s">
        <v>1881</v>
      </c>
      <c r="M2821">
        <v>4096</v>
      </c>
      <c r="N2821">
        <v>28.99</v>
      </c>
      <c r="O2821">
        <v>174</v>
      </c>
      <c r="P2821" t="s">
        <v>96</v>
      </c>
      <c r="Q2821" t="s">
        <v>96</v>
      </c>
      <c r="R2821" t="s">
        <v>96</v>
      </c>
      <c r="S2821" t="s">
        <v>96</v>
      </c>
      <c r="T2821" t="s">
        <v>96</v>
      </c>
    </row>
    <row r="2822" spans="2:20" x14ac:dyDescent="0.25">
      <c r="B2822">
        <v>2006</v>
      </c>
      <c r="C2822">
        <v>3</v>
      </c>
      <c r="D2822">
        <v>11</v>
      </c>
      <c r="E2822" t="s">
        <v>18</v>
      </c>
      <c r="F2822">
        <v>93</v>
      </c>
      <c r="G2822">
        <v>90.322580600000009</v>
      </c>
      <c r="H2822">
        <v>128</v>
      </c>
      <c r="I2822">
        <v>3700</v>
      </c>
      <c r="J2822" t="s">
        <v>115</v>
      </c>
      <c r="K2822" t="s">
        <v>303</v>
      </c>
      <c r="L2822" t="s">
        <v>1881</v>
      </c>
      <c r="M2822">
        <v>4096.4285710000004</v>
      </c>
      <c r="N2822">
        <v>32.14</v>
      </c>
      <c r="O2822">
        <v>173</v>
      </c>
      <c r="P2822" t="s">
        <v>96</v>
      </c>
      <c r="Q2822" t="s">
        <v>96</v>
      </c>
      <c r="R2822" t="s">
        <v>96</v>
      </c>
      <c r="S2822" t="s">
        <v>96</v>
      </c>
      <c r="T2822" t="s">
        <v>96</v>
      </c>
    </row>
    <row r="2823" spans="2:20" x14ac:dyDescent="0.25">
      <c r="B2823">
        <v>2006</v>
      </c>
      <c r="C2823">
        <v>3</v>
      </c>
      <c r="D2823">
        <v>11</v>
      </c>
      <c r="E2823" t="s">
        <v>19</v>
      </c>
      <c r="F2823">
        <v>37</v>
      </c>
      <c r="G2823">
        <v>91.891891900000005</v>
      </c>
      <c r="H2823">
        <v>124</v>
      </c>
      <c r="I2823">
        <v>3900</v>
      </c>
      <c r="J2823" t="s">
        <v>115</v>
      </c>
      <c r="K2823" t="s">
        <v>1910</v>
      </c>
      <c r="L2823" t="s">
        <v>1915</v>
      </c>
      <c r="M2823">
        <v>4244.117647</v>
      </c>
      <c r="N2823">
        <v>32.14</v>
      </c>
      <c r="O2823">
        <v>172.8</v>
      </c>
      <c r="P2823" t="s">
        <v>96</v>
      </c>
      <c r="Q2823" t="s">
        <v>96</v>
      </c>
      <c r="R2823" t="s">
        <v>96</v>
      </c>
      <c r="S2823" t="s">
        <v>96</v>
      </c>
      <c r="T2823" t="s">
        <v>96</v>
      </c>
    </row>
    <row r="2824" spans="2:20" x14ac:dyDescent="0.25">
      <c r="B2824">
        <v>2006</v>
      </c>
      <c r="C2824">
        <v>3</v>
      </c>
      <c r="D2824">
        <v>11</v>
      </c>
      <c r="E2824" t="s">
        <v>19</v>
      </c>
      <c r="F2824">
        <v>37</v>
      </c>
      <c r="G2824">
        <v>92</v>
      </c>
      <c r="H2824">
        <v>124</v>
      </c>
      <c r="I2824">
        <v>3900</v>
      </c>
      <c r="J2824" t="s">
        <v>115</v>
      </c>
      <c r="K2824" t="s">
        <v>1910</v>
      </c>
      <c r="L2824" t="s">
        <v>1915</v>
      </c>
      <c r="M2824">
        <v>4244</v>
      </c>
      <c r="N2824">
        <v>33.979999999999997</v>
      </c>
      <c r="O2824">
        <v>167.4</v>
      </c>
      <c r="P2824" t="s">
        <v>537</v>
      </c>
      <c r="Q2824" t="s">
        <v>96</v>
      </c>
      <c r="R2824" t="s">
        <v>96</v>
      </c>
      <c r="S2824" t="s">
        <v>96</v>
      </c>
      <c r="T2824" t="s">
        <v>96</v>
      </c>
    </row>
    <row r="2825" spans="2:20" x14ac:dyDescent="0.25">
      <c r="B2825">
        <v>2006</v>
      </c>
      <c r="C2825">
        <v>3</v>
      </c>
      <c r="D2825">
        <v>11</v>
      </c>
      <c r="E2825" t="s">
        <v>18</v>
      </c>
      <c r="F2825">
        <v>20</v>
      </c>
      <c r="G2825">
        <v>80</v>
      </c>
      <c r="H2825">
        <v>128</v>
      </c>
      <c r="I2825">
        <v>4100</v>
      </c>
      <c r="J2825" t="s">
        <v>115</v>
      </c>
      <c r="K2825" t="s">
        <v>387</v>
      </c>
      <c r="L2825" t="s">
        <v>1873</v>
      </c>
      <c r="M2825">
        <v>5125</v>
      </c>
      <c r="N2825">
        <v>33.979999999999997</v>
      </c>
      <c r="O2825">
        <v>167</v>
      </c>
      <c r="P2825" t="s">
        <v>537</v>
      </c>
      <c r="Q2825" t="s">
        <v>96</v>
      </c>
      <c r="R2825" t="s">
        <v>96</v>
      </c>
      <c r="S2825" t="s">
        <v>96</v>
      </c>
      <c r="T2825" t="s">
        <v>96</v>
      </c>
    </row>
    <row r="2826" spans="2:20" x14ac:dyDescent="0.25">
      <c r="B2826">
        <v>2006</v>
      </c>
      <c r="C2826">
        <v>3</v>
      </c>
      <c r="D2826">
        <v>11</v>
      </c>
      <c r="E2826" t="s">
        <v>18</v>
      </c>
      <c r="F2826">
        <v>20</v>
      </c>
      <c r="G2826">
        <v>100</v>
      </c>
      <c r="H2826">
        <v>129</v>
      </c>
      <c r="I2826">
        <v>4300</v>
      </c>
      <c r="J2826" t="s">
        <v>115</v>
      </c>
      <c r="K2826" t="s">
        <v>387</v>
      </c>
      <c r="L2826" t="s">
        <v>1873</v>
      </c>
      <c r="M2826">
        <v>4300</v>
      </c>
      <c r="N2826">
        <v>41.22</v>
      </c>
      <c r="O2826">
        <v>172.8</v>
      </c>
      <c r="P2826" t="s">
        <v>96</v>
      </c>
      <c r="Q2826" t="s">
        <v>96</v>
      </c>
      <c r="R2826" t="s">
        <v>96</v>
      </c>
      <c r="S2826" t="s">
        <v>96</v>
      </c>
      <c r="T2826" t="s">
        <v>96</v>
      </c>
    </row>
    <row r="2827" spans="2:20" x14ac:dyDescent="0.25">
      <c r="B2827">
        <v>2006</v>
      </c>
      <c r="C2827">
        <v>3</v>
      </c>
      <c r="D2827">
        <v>11</v>
      </c>
      <c r="E2827" t="s">
        <v>18</v>
      </c>
      <c r="F2827">
        <v>24</v>
      </c>
      <c r="G2827">
        <v>100</v>
      </c>
      <c r="H2827">
        <v>128</v>
      </c>
      <c r="I2827">
        <v>4700</v>
      </c>
      <c r="J2827" t="s">
        <v>115</v>
      </c>
      <c r="K2827" t="s">
        <v>387</v>
      </c>
      <c r="L2827" t="s">
        <v>1873</v>
      </c>
      <c r="M2827">
        <v>4700</v>
      </c>
      <c r="N2827">
        <v>33.909999999999997</v>
      </c>
      <c r="O2827">
        <v>174.15</v>
      </c>
      <c r="P2827" t="s">
        <v>96</v>
      </c>
      <c r="Q2827" t="s">
        <v>96</v>
      </c>
      <c r="R2827" t="s">
        <v>96</v>
      </c>
      <c r="S2827" t="s">
        <v>96</v>
      </c>
      <c r="T2827" t="s">
        <v>96</v>
      </c>
    </row>
    <row r="2828" spans="2:20" x14ac:dyDescent="0.25">
      <c r="B2828">
        <v>2006</v>
      </c>
      <c r="C2828">
        <v>3</v>
      </c>
      <c r="D2828">
        <v>11</v>
      </c>
      <c r="E2828" t="s">
        <v>19</v>
      </c>
      <c r="F2828">
        <v>80</v>
      </c>
      <c r="G2828">
        <v>97.5</v>
      </c>
      <c r="H2828">
        <v>130</v>
      </c>
      <c r="I2828">
        <v>4700</v>
      </c>
      <c r="J2828" t="s">
        <v>115</v>
      </c>
      <c r="K2828" t="s">
        <v>1005</v>
      </c>
      <c r="L2828" t="s">
        <v>1874</v>
      </c>
      <c r="M2828">
        <v>4820.5128210000003</v>
      </c>
      <c r="N2828">
        <v>37.159999999999997</v>
      </c>
      <c r="O2828">
        <v>172.8</v>
      </c>
      <c r="P2828" t="s">
        <v>96</v>
      </c>
      <c r="Q2828" t="s">
        <v>96</v>
      </c>
      <c r="R2828" t="s">
        <v>96</v>
      </c>
      <c r="S2828" t="s">
        <v>96</v>
      </c>
      <c r="T2828" t="s">
        <v>96</v>
      </c>
    </row>
    <row r="2829" spans="2:20" x14ac:dyDescent="0.25">
      <c r="B2829">
        <v>2006</v>
      </c>
      <c r="C2829">
        <v>3</v>
      </c>
      <c r="D2829">
        <v>11</v>
      </c>
      <c r="E2829" t="s">
        <v>18</v>
      </c>
      <c r="F2829">
        <v>121</v>
      </c>
      <c r="G2829">
        <v>45.454545500000002</v>
      </c>
      <c r="H2829">
        <v>104</v>
      </c>
      <c r="I2829">
        <v>2125</v>
      </c>
      <c r="J2829" t="s">
        <v>116</v>
      </c>
      <c r="K2829" t="s">
        <v>951</v>
      </c>
      <c r="L2829" t="s">
        <v>1881</v>
      </c>
      <c r="M2829">
        <v>4675</v>
      </c>
      <c r="N2829">
        <v>23.67</v>
      </c>
      <c r="O2829">
        <v>151.19999999999999</v>
      </c>
      <c r="P2829" t="s">
        <v>537</v>
      </c>
      <c r="Q2829" t="s">
        <v>96</v>
      </c>
      <c r="R2829" t="s">
        <v>96</v>
      </c>
      <c r="S2829" t="s">
        <v>96</v>
      </c>
      <c r="T2829" t="s">
        <v>96</v>
      </c>
    </row>
    <row r="2830" spans="2:20" x14ac:dyDescent="0.25">
      <c r="B2830">
        <v>2006</v>
      </c>
      <c r="C2830">
        <v>3</v>
      </c>
      <c r="D2830">
        <v>11</v>
      </c>
      <c r="E2830" t="s">
        <v>18</v>
      </c>
      <c r="F2830">
        <v>80</v>
      </c>
      <c r="G2830">
        <v>81</v>
      </c>
      <c r="H2830">
        <v>101</v>
      </c>
      <c r="I2830">
        <v>3150</v>
      </c>
      <c r="J2830" t="s">
        <v>116</v>
      </c>
      <c r="K2830" t="s">
        <v>1902</v>
      </c>
      <c r="L2830" t="s">
        <v>1903</v>
      </c>
      <c r="M2830">
        <v>3877</v>
      </c>
      <c r="N2830">
        <v>28.88</v>
      </c>
      <c r="O2830">
        <v>152.55000000000001</v>
      </c>
      <c r="P2830" t="s">
        <v>537</v>
      </c>
      <c r="Q2830" t="s">
        <v>96</v>
      </c>
      <c r="R2830" t="s">
        <v>96</v>
      </c>
      <c r="S2830" t="s">
        <v>96</v>
      </c>
      <c r="T2830" t="s">
        <v>96</v>
      </c>
    </row>
    <row r="2831" spans="2:20" x14ac:dyDescent="0.25">
      <c r="B2831">
        <v>2006</v>
      </c>
      <c r="C2831">
        <v>3</v>
      </c>
      <c r="D2831">
        <v>11</v>
      </c>
      <c r="E2831" t="s">
        <v>18</v>
      </c>
      <c r="F2831">
        <v>80</v>
      </c>
      <c r="G2831">
        <v>81.25</v>
      </c>
      <c r="H2831">
        <v>101</v>
      </c>
      <c r="I2831">
        <v>3150</v>
      </c>
      <c r="J2831" t="s">
        <v>116</v>
      </c>
      <c r="K2831" t="s">
        <v>1902</v>
      </c>
      <c r="L2831" t="s">
        <v>1903</v>
      </c>
      <c r="M2831">
        <v>3876.9230769999999</v>
      </c>
      <c r="N2831">
        <v>28.77</v>
      </c>
      <c r="O2831">
        <v>140.4</v>
      </c>
      <c r="P2831" t="s">
        <v>96</v>
      </c>
      <c r="Q2831" t="s">
        <v>96</v>
      </c>
      <c r="R2831" t="s">
        <v>96</v>
      </c>
      <c r="S2831" t="s">
        <v>96</v>
      </c>
      <c r="T2831" t="s">
        <v>96</v>
      </c>
    </row>
    <row r="2832" spans="2:20" x14ac:dyDescent="0.25">
      <c r="B2832">
        <v>2006</v>
      </c>
      <c r="C2832">
        <v>3</v>
      </c>
      <c r="D2832">
        <v>11</v>
      </c>
      <c r="E2832" t="s">
        <v>19</v>
      </c>
      <c r="F2832">
        <v>105</v>
      </c>
      <c r="G2832">
        <v>71.428571399999996</v>
      </c>
      <c r="H2832">
        <v>108</v>
      </c>
      <c r="I2832">
        <v>3285</v>
      </c>
      <c r="J2832" t="s">
        <v>116</v>
      </c>
      <c r="K2832" t="s">
        <v>1877</v>
      </c>
      <c r="L2832" t="s">
        <v>99</v>
      </c>
      <c r="M2832">
        <v>4599</v>
      </c>
      <c r="N2832">
        <v>38.385376999999998</v>
      </c>
      <c r="O2832">
        <v>136</v>
      </c>
      <c r="P2832" t="s">
        <v>96</v>
      </c>
      <c r="Q2832" t="s">
        <v>96</v>
      </c>
      <c r="R2832" t="s">
        <v>96</v>
      </c>
      <c r="S2832" t="s">
        <v>96</v>
      </c>
      <c r="T2832" t="s">
        <v>96</v>
      </c>
    </row>
    <row r="2833" spans="2:20" x14ac:dyDescent="0.25">
      <c r="B2833">
        <v>2006</v>
      </c>
      <c r="C2833">
        <v>3</v>
      </c>
      <c r="D2833">
        <v>11</v>
      </c>
      <c r="E2833" t="s">
        <v>18</v>
      </c>
      <c r="F2833">
        <v>114</v>
      </c>
      <c r="G2833">
        <v>92</v>
      </c>
      <c r="H2833">
        <v>115</v>
      </c>
      <c r="I2833">
        <v>3300</v>
      </c>
      <c r="J2833" t="s">
        <v>116</v>
      </c>
      <c r="K2833" t="s">
        <v>303</v>
      </c>
      <c r="L2833" t="s">
        <v>1881</v>
      </c>
      <c r="M2833">
        <v>3583</v>
      </c>
      <c r="N2833">
        <v>38.385376999999998</v>
      </c>
      <c r="O2833">
        <v>136.35</v>
      </c>
      <c r="P2833" t="s">
        <v>96</v>
      </c>
      <c r="Q2833" t="s">
        <v>96</v>
      </c>
      <c r="R2833" t="s">
        <v>96</v>
      </c>
      <c r="S2833" t="s">
        <v>96</v>
      </c>
      <c r="T2833" t="s">
        <v>96</v>
      </c>
    </row>
    <row r="2834" spans="2:20" x14ac:dyDescent="0.25">
      <c r="B2834">
        <v>2006</v>
      </c>
      <c r="C2834">
        <v>3</v>
      </c>
      <c r="D2834">
        <v>11</v>
      </c>
      <c r="E2834" t="s">
        <v>18</v>
      </c>
      <c r="F2834">
        <v>114</v>
      </c>
      <c r="G2834">
        <v>92.105263199999996</v>
      </c>
      <c r="H2834">
        <v>115</v>
      </c>
      <c r="I2834">
        <v>3300</v>
      </c>
      <c r="J2834" t="s">
        <v>116</v>
      </c>
      <c r="K2834" t="s">
        <v>303</v>
      </c>
      <c r="L2834" t="s">
        <v>1881</v>
      </c>
      <c r="M2834">
        <v>3582.8571430000002</v>
      </c>
      <c r="N2834">
        <v>35.61</v>
      </c>
      <c r="O2834">
        <v>145.80000000000001</v>
      </c>
      <c r="P2834" t="s">
        <v>531</v>
      </c>
      <c r="Q2834">
        <v>0</v>
      </c>
      <c r="R2834" t="s">
        <v>96</v>
      </c>
      <c r="S2834" t="s">
        <v>96</v>
      </c>
      <c r="T2834" t="s">
        <v>96</v>
      </c>
    </row>
    <row r="2835" spans="2:20" x14ac:dyDescent="0.25">
      <c r="B2835">
        <v>2006</v>
      </c>
      <c r="C2835">
        <v>3</v>
      </c>
      <c r="D2835">
        <v>11</v>
      </c>
      <c r="E2835" t="s">
        <v>23</v>
      </c>
      <c r="F2835">
        <v>119</v>
      </c>
      <c r="G2835">
        <v>84</v>
      </c>
      <c r="H2835">
        <v>116</v>
      </c>
      <c r="I2835">
        <v>3360</v>
      </c>
      <c r="J2835" t="s">
        <v>116</v>
      </c>
      <c r="K2835" t="s">
        <v>1914</v>
      </c>
      <c r="L2835" t="s">
        <v>721</v>
      </c>
      <c r="M2835">
        <v>3998</v>
      </c>
      <c r="N2835">
        <v>31.4</v>
      </c>
      <c r="O2835">
        <v>155</v>
      </c>
      <c r="P2835" t="s">
        <v>96</v>
      </c>
      <c r="Q2835" t="s">
        <v>96</v>
      </c>
      <c r="R2835" t="s">
        <v>96</v>
      </c>
      <c r="S2835" t="s">
        <v>96</v>
      </c>
      <c r="T2835" t="s">
        <v>96</v>
      </c>
    </row>
    <row r="2836" spans="2:20" x14ac:dyDescent="0.25">
      <c r="B2836">
        <v>2006</v>
      </c>
      <c r="C2836">
        <v>3</v>
      </c>
      <c r="D2836">
        <v>11</v>
      </c>
      <c r="E2836" t="s">
        <v>23</v>
      </c>
      <c r="F2836">
        <v>119</v>
      </c>
      <c r="G2836">
        <v>84.033613399999993</v>
      </c>
      <c r="H2836">
        <v>116</v>
      </c>
      <c r="I2836">
        <v>3361</v>
      </c>
      <c r="J2836" t="s">
        <v>116</v>
      </c>
      <c r="K2836" t="s">
        <v>1914</v>
      </c>
      <c r="L2836" t="s">
        <v>721</v>
      </c>
      <c r="M2836">
        <v>3999.59</v>
      </c>
      <c r="N2836">
        <v>31.4</v>
      </c>
      <c r="O2836">
        <v>155.25</v>
      </c>
      <c r="P2836" t="s">
        <v>96</v>
      </c>
      <c r="Q2836" t="s">
        <v>96</v>
      </c>
      <c r="R2836" t="s">
        <v>96</v>
      </c>
      <c r="S2836" t="s">
        <v>96</v>
      </c>
      <c r="T2836" t="s">
        <v>96</v>
      </c>
    </row>
    <row r="2837" spans="2:20" x14ac:dyDescent="0.25">
      <c r="B2837">
        <v>2006</v>
      </c>
      <c r="C2837">
        <v>3</v>
      </c>
      <c r="D2837">
        <v>11</v>
      </c>
      <c r="E2837" t="s">
        <v>18</v>
      </c>
      <c r="F2837">
        <v>43</v>
      </c>
      <c r="G2837">
        <v>27.906976700000001</v>
      </c>
      <c r="H2837">
        <v>114</v>
      </c>
      <c r="I2837">
        <v>6600</v>
      </c>
      <c r="J2837" t="s">
        <v>116</v>
      </c>
      <c r="K2837" t="s">
        <v>1868</v>
      </c>
      <c r="L2837" t="s">
        <v>1869</v>
      </c>
      <c r="M2837">
        <v>23650</v>
      </c>
      <c r="N2837">
        <v>32.11</v>
      </c>
      <c r="O2837">
        <v>157</v>
      </c>
      <c r="P2837" t="s">
        <v>537</v>
      </c>
      <c r="Q2837" t="s">
        <v>96</v>
      </c>
      <c r="R2837" t="s">
        <v>96</v>
      </c>
      <c r="S2837" t="s">
        <v>96</v>
      </c>
      <c r="T2837" t="s">
        <v>96</v>
      </c>
    </row>
    <row r="2838" spans="2:20" x14ac:dyDescent="0.25">
      <c r="B2838">
        <v>2006</v>
      </c>
      <c r="C2838">
        <v>3</v>
      </c>
      <c r="D2838">
        <v>11</v>
      </c>
      <c r="E2838" t="s">
        <v>18</v>
      </c>
      <c r="F2838">
        <v>112</v>
      </c>
      <c r="G2838">
        <v>83.928571399999996</v>
      </c>
      <c r="H2838">
        <v>97</v>
      </c>
      <c r="I2838">
        <v>3650</v>
      </c>
      <c r="J2838" t="s">
        <v>117</v>
      </c>
      <c r="K2838" t="s">
        <v>1902</v>
      </c>
      <c r="L2838" t="s">
        <v>1903</v>
      </c>
      <c r="M2838">
        <v>4348.9361699999999</v>
      </c>
      <c r="N2838">
        <v>32.11</v>
      </c>
      <c r="O2838">
        <v>156.6</v>
      </c>
      <c r="P2838" t="s">
        <v>537</v>
      </c>
      <c r="Q2838" t="s">
        <v>96</v>
      </c>
      <c r="R2838" t="s">
        <v>96</v>
      </c>
      <c r="S2838" t="s">
        <v>96</v>
      </c>
      <c r="T2838" t="s">
        <v>96</v>
      </c>
    </row>
    <row r="2839" spans="2:20" x14ac:dyDescent="0.25">
      <c r="B2839">
        <v>2006</v>
      </c>
      <c r="C2839">
        <v>3</v>
      </c>
      <c r="D2839">
        <v>11</v>
      </c>
      <c r="E2839" t="s">
        <v>18</v>
      </c>
      <c r="F2839">
        <v>112</v>
      </c>
      <c r="G2839">
        <v>84</v>
      </c>
      <c r="H2839">
        <v>97</v>
      </c>
      <c r="I2839">
        <v>3650</v>
      </c>
      <c r="J2839" t="s">
        <v>117</v>
      </c>
      <c r="K2839" t="s">
        <v>1902</v>
      </c>
      <c r="L2839" t="s">
        <v>1903</v>
      </c>
      <c r="M2839">
        <v>4349</v>
      </c>
      <c r="N2839">
        <v>62.44</v>
      </c>
      <c r="O2839">
        <v>153.9</v>
      </c>
      <c r="P2839" t="s">
        <v>96</v>
      </c>
      <c r="Q2839" t="s">
        <v>96</v>
      </c>
      <c r="R2839" t="s">
        <v>96</v>
      </c>
      <c r="S2839" t="s">
        <v>96</v>
      </c>
      <c r="T2839" t="s">
        <v>96</v>
      </c>
    </row>
    <row r="2840" spans="2:20" x14ac:dyDescent="0.25">
      <c r="B2840">
        <v>2006</v>
      </c>
      <c r="C2840">
        <v>3</v>
      </c>
      <c r="D2840">
        <v>11</v>
      </c>
      <c r="E2840" t="s">
        <v>18</v>
      </c>
      <c r="F2840">
        <v>50</v>
      </c>
      <c r="G2840">
        <v>72</v>
      </c>
      <c r="H2840">
        <v>92</v>
      </c>
      <c r="I2840">
        <v>4700</v>
      </c>
      <c r="J2840" t="s">
        <v>117</v>
      </c>
      <c r="K2840" t="s">
        <v>1866</v>
      </c>
      <c r="L2840" t="s">
        <v>1867</v>
      </c>
      <c r="M2840">
        <v>6527.7777779999997</v>
      </c>
      <c r="N2840">
        <v>44.64</v>
      </c>
      <c r="O2840">
        <v>130.94999999999999</v>
      </c>
      <c r="P2840" t="s">
        <v>96</v>
      </c>
      <c r="Q2840" t="s">
        <v>96</v>
      </c>
      <c r="R2840" t="s">
        <v>96</v>
      </c>
      <c r="S2840" t="s">
        <v>96</v>
      </c>
      <c r="T2840" t="s">
        <v>96</v>
      </c>
    </row>
    <row r="2841" spans="2:20" x14ac:dyDescent="0.25">
      <c r="B2841">
        <v>2006</v>
      </c>
      <c r="C2841">
        <v>3</v>
      </c>
      <c r="D2841">
        <v>11</v>
      </c>
      <c r="E2841" t="s">
        <v>18</v>
      </c>
      <c r="F2841">
        <v>121</v>
      </c>
      <c r="G2841">
        <v>45</v>
      </c>
      <c r="H2841">
        <v>104</v>
      </c>
      <c r="I2841">
        <v>2125</v>
      </c>
      <c r="J2841" t="s">
        <v>119</v>
      </c>
      <c r="K2841" t="s">
        <v>951</v>
      </c>
      <c r="L2841" t="s">
        <v>1881</v>
      </c>
      <c r="M2841">
        <v>4675</v>
      </c>
      <c r="N2841" t="s">
        <v>96</v>
      </c>
      <c r="O2841" t="s">
        <v>96</v>
      </c>
      <c r="P2841" t="s">
        <v>537</v>
      </c>
      <c r="Q2841" t="s">
        <v>96</v>
      </c>
      <c r="R2841" t="s">
        <v>96</v>
      </c>
      <c r="S2841" t="s">
        <v>96</v>
      </c>
      <c r="T2841" t="s">
        <v>96</v>
      </c>
    </row>
    <row r="2842" spans="2:20" x14ac:dyDescent="0.25">
      <c r="B2842">
        <v>2006</v>
      </c>
      <c r="C2842">
        <v>3</v>
      </c>
      <c r="D2842">
        <v>11</v>
      </c>
      <c r="E2842" t="s">
        <v>19</v>
      </c>
      <c r="F2842">
        <v>105</v>
      </c>
      <c r="G2842">
        <v>71</v>
      </c>
      <c r="H2842">
        <v>108</v>
      </c>
      <c r="I2842">
        <v>3285</v>
      </c>
      <c r="J2842" t="s">
        <v>119</v>
      </c>
      <c r="K2842" t="s">
        <v>1877</v>
      </c>
      <c r="L2842" t="s">
        <v>99</v>
      </c>
      <c r="M2842">
        <v>4599</v>
      </c>
      <c r="N2842">
        <v>16.95</v>
      </c>
      <c r="O2842">
        <v>166</v>
      </c>
      <c r="P2842" t="s">
        <v>96</v>
      </c>
      <c r="Q2842" t="s">
        <v>96</v>
      </c>
      <c r="R2842" t="s">
        <v>96</v>
      </c>
      <c r="S2842" t="s">
        <v>96</v>
      </c>
      <c r="T2842" t="s">
        <v>96</v>
      </c>
    </row>
    <row r="2843" spans="2:20" x14ac:dyDescent="0.25">
      <c r="B2843">
        <v>2006</v>
      </c>
      <c r="C2843">
        <v>3</v>
      </c>
      <c r="D2843">
        <v>11</v>
      </c>
      <c r="E2843" t="s">
        <v>18</v>
      </c>
      <c r="F2843">
        <v>50</v>
      </c>
      <c r="G2843">
        <v>72</v>
      </c>
      <c r="H2843">
        <v>92</v>
      </c>
      <c r="I2843">
        <v>4700</v>
      </c>
      <c r="J2843" t="s">
        <v>118</v>
      </c>
      <c r="K2843" t="s">
        <v>1866</v>
      </c>
      <c r="L2843" t="s">
        <v>1867</v>
      </c>
      <c r="M2843">
        <v>6528</v>
      </c>
      <c r="N2843">
        <v>28.77</v>
      </c>
      <c r="O2843">
        <v>140</v>
      </c>
      <c r="P2843" t="s">
        <v>96</v>
      </c>
      <c r="Q2843" t="s">
        <v>96</v>
      </c>
      <c r="R2843" t="s">
        <v>96</v>
      </c>
      <c r="S2843" t="s">
        <v>96</v>
      </c>
      <c r="T2843" t="s">
        <v>96</v>
      </c>
    </row>
    <row r="2844" spans="2:20" x14ac:dyDescent="0.25">
      <c r="B2844">
        <v>2006</v>
      </c>
      <c r="C2844">
        <v>3</v>
      </c>
      <c r="D2844">
        <v>11</v>
      </c>
      <c r="E2844" t="s">
        <v>18</v>
      </c>
      <c r="F2844">
        <v>36</v>
      </c>
      <c r="G2844">
        <v>100</v>
      </c>
      <c r="H2844">
        <v>138</v>
      </c>
      <c r="I2844">
        <v>5350</v>
      </c>
      <c r="J2844" t="s">
        <v>118</v>
      </c>
      <c r="K2844" t="s">
        <v>1868</v>
      </c>
      <c r="L2844" t="s">
        <v>1869</v>
      </c>
      <c r="M2844">
        <v>5350</v>
      </c>
      <c r="N2844">
        <v>35.61</v>
      </c>
      <c r="O2844">
        <v>146</v>
      </c>
      <c r="P2844" t="s">
        <v>531</v>
      </c>
      <c r="Q2844">
        <v>0</v>
      </c>
      <c r="R2844" t="s">
        <v>96</v>
      </c>
      <c r="S2844" t="s">
        <v>96</v>
      </c>
      <c r="T2844" t="s">
        <v>96</v>
      </c>
    </row>
    <row r="2845" spans="2:20" x14ac:dyDescent="0.25">
      <c r="B2845">
        <v>2006</v>
      </c>
      <c r="C2845">
        <v>3</v>
      </c>
      <c r="D2845">
        <v>11</v>
      </c>
      <c r="E2845" t="s">
        <v>18</v>
      </c>
      <c r="F2845">
        <v>43</v>
      </c>
      <c r="G2845">
        <v>28.000000000000004</v>
      </c>
      <c r="H2845">
        <v>114</v>
      </c>
      <c r="I2845">
        <v>6600</v>
      </c>
      <c r="J2845" t="s">
        <v>118</v>
      </c>
      <c r="K2845" t="s">
        <v>1868</v>
      </c>
      <c r="L2845" t="s">
        <v>1869</v>
      </c>
      <c r="M2845">
        <v>23650</v>
      </c>
      <c r="N2845">
        <v>33.409999999999997</v>
      </c>
      <c r="O2845">
        <v>124</v>
      </c>
      <c r="P2845" t="s">
        <v>96</v>
      </c>
      <c r="Q2845" t="s">
        <v>96</v>
      </c>
      <c r="R2845" t="s">
        <v>96</v>
      </c>
      <c r="S2845" t="s">
        <v>96</v>
      </c>
      <c r="T2845" t="s">
        <v>96</v>
      </c>
    </row>
    <row r="2846" spans="2:20" x14ac:dyDescent="0.25">
      <c r="B2846">
        <v>2006</v>
      </c>
      <c r="C2846">
        <v>3</v>
      </c>
      <c r="D2846">
        <v>11</v>
      </c>
      <c r="E2846" t="s">
        <v>18</v>
      </c>
      <c r="F2846">
        <v>34</v>
      </c>
      <c r="G2846">
        <v>100</v>
      </c>
      <c r="H2846">
        <v>138</v>
      </c>
      <c r="I2846">
        <v>4075</v>
      </c>
      <c r="J2846" t="s">
        <v>120</v>
      </c>
      <c r="K2846" t="s">
        <v>387</v>
      </c>
      <c r="L2846" t="s">
        <v>1873</v>
      </c>
      <c r="M2846">
        <v>4075</v>
      </c>
      <c r="N2846">
        <v>21.9</v>
      </c>
      <c r="O2846">
        <v>159</v>
      </c>
      <c r="P2846" t="s">
        <v>537</v>
      </c>
      <c r="Q2846" t="s">
        <v>96</v>
      </c>
      <c r="R2846" t="s">
        <v>96</v>
      </c>
      <c r="S2846" t="s">
        <v>96</v>
      </c>
      <c r="T2846" t="s">
        <v>96</v>
      </c>
    </row>
    <row r="2847" spans="2:20" x14ac:dyDescent="0.25">
      <c r="B2847">
        <v>2006</v>
      </c>
      <c r="C2847">
        <v>3</v>
      </c>
      <c r="D2847">
        <v>11</v>
      </c>
      <c r="E2847" t="s">
        <v>18</v>
      </c>
      <c r="F2847">
        <v>20</v>
      </c>
      <c r="G2847">
        <v>80</v>
      </c>
      <c r="H2847">
        <v>128</v>
      </c>
      <c r="I2847">
        <v>4100</v>
      </c>
      <c r="J2847" t="s">
        <v>120</v>
      </c>
      <c r="K2847" t="s">
        <v>387</v>
      </c>
      <c r="L2847" t="s">
        <v>1873</v>
      </c>
      <c r="M2847">
        <v>5125</v>
      </c>
      <c r="N2847">
        <v>22</v>
      </c>
      <c r="O2847">
        <v>171</v>
      </c>
      <c r="P2847" t="s">
        <v>534</v>
      </c>
      <c r="Q2847" t="s">
        <v>96</v>
      </c>
      <c r="R2847" t="s">
        <v>96</v>
      </c>
      <c r="S2847" t="s">
        <v>96</v>
      </c>
      <c r="T2847" t="s">
        <v>96</v>
      </c>
    </row>
    <row r="2848" spans="2:20" x14ac:dyDescent="0.25">
      <c r="B2848">
        <v>2006</v>
      </c>
      <c r="C2848">
        <v>3</v>
      </c>
      <c r="D2848">
        <v>11</v>
      </c>
      <c r="E2848" t="s">
        <v>18</v>
      </c>
      <c r="F2848">
        <v>20</v>
      </c>
      <c r="G2848">
        <v>100</v>
      </c>
      <c r="H2848">
        <v>129</v>
      </c>
      <c r="I2848">
        <v>4300</v>
      </c>
      <c r="J2848" t="s">
        <v>120</v>
      </c>
      <c r="K2848" t="s">
        <v>387</v>
      </c>
      <c r="L2848" t="s">
        <v>1873</v>
      </c>
      <c r="M2848">
        <v>4300</v>
      </c>
      <c r="N2848">
        <v>39.65</v>
      </c>
      <c r="O2848">
        <v>186</v>
      </c>
      <c r="P2848" t="s">
        <v>96</v>
      </c>
      <c r="Q2848" t="s">
        <v>96</v>
      </c>
      <c r="R2848" t="s">
        <v>96</v>
      </c>
      <c r="S2848" t="s">
        <v>96</v>
      </c>
      <c r="T2848" t="s">
        <v>96</v>
      </c>
    </row>
    <row r="2849" spans="2:20" x14ac:dyDescent="0.25">
      <c r="B2849">
        <v>2006</v>
      </c>
      <c r="C2849">
        <v>3</v>
      </c>
      <c r="D2849">
        <v>11</v>
      </c>
      <c r="E2849" t="s">
        <v>18</v>
      </c>
      <c r="F2849">
        <v>24</v>
      </c>
      <c r="G2849">
        <v>100</v>
      </c>
      <c r="H2849">
        <v>128</v>
      </c>
      <c r="I2849">
        <v>4700</v>
      </c>
      <c r="J2849" t="s">
        <v>120</v>
      </c>
      <c r="K2849" t="s">
        <v>387</v>
      </c>
      <c r="L2849" t="s">
        <v>1873</v>
      </c>
      <c r="M2849">
        <v>4700</v>
      </c>
      <c r="N2849">
        <v>41.22</v>
      </c>
      <c r="O2849">
        <v>173</v>
      </c>
      <c r="P2849" t="s">
        <v>96</v>
      </c>
      <c r="Q2849" t="s">
        <v>96</v>
      </c>
      <c r="R2849" t="s">
        <v>96</v>
      </c>
      <c r="S2849" t="s">
        <v>96</v>
      </c>
      <c r="T2849" t="s">
        <v>96</v>
      </c>
    </row>
    <row r="2850" spans="2:20" x14ac:dyDescent="0.25">
      <c r="B2850">
        <v>2006</v>
      </c>
      <c r="C2850">
        <v>3</v>
      </c>
      <c r="D2850">
        <v>11</v>
      </c>
      <c r="E2850" t="s">
        <v>19</v>
      </c>
      <c r="F2850">
        <v>80</v>
      </c>
      <c r="G2850">
        <v>98</v>
      </c>
      <c r="H2850">
        <v>130</v>
      </c>
      <c r="I2850">
        <v>4700</v>
      </c>
      <c r="J2850" t="s">
        <v>120</v>
      </c>
      <c r="K2850" t="s">
        <v>1005</v>
      </c>
      <c r="L2850" t="s">
        <v>1874</v>
      </c>
      <c r="M2850">
        <v>4821</v>
      </c>
      <c r="N2850">
        <v>33.909999999999997</v>
      </c>
      <c r="O2850">
        <v>174</v>
      </c>
      <c r="P2850" t="s">
        <v>96</v>
      </c>
      <c r="Q2850" t="s">
        <v>96</v>
      </c>
      <c r="R2850" t="s">
        <v>96</v>
      </c>
      <c r="S2850" t="s">
        <v>96</v>
      </c>
      <c r="T2850" t="s">
        <v>96</v>
      </c>
    </row>
    <row r="2851" spans="2:20" x14ac:dyDescent="0.25">
      <c r="B2851">
        <v>2006</v>
      </c>
      <c r="C2851">
        <v>3</v>
      </c>
      <c r="D2851">
        <v>12</v>
      </c>
      <c r="E2851" t="s">
        <v>21</v>
      </c>
      <c r="F2851">
        <v>100</v>
      </c>
      <c r="G2851">
        <v>96</v>
      </c>
      <c r="H2851">
        <v>134</v>
      </c>
      <c r="I2851">
        <v>5150</v>
      </c>
      <c r="J2851" t="s">
        <v>114</v>
      </c>
      <c r="K2851" t="s">
        <v>311</v>
      </c>
      <c r="L2851" t="s">
        <v>1893</v>
      </c>
      <c r="M2851">
        <v>5364.5833329999996</v>
      </c>
      <c r="N2851">
        <v>39.869999999999997</v>
      </c>
      <c r="O2851">
        <v>180.9</v>
      </c>
      <c r="P2851" t="s">
        <v>531</v>
      </c>
      <c r="Q2851">
        <v>0</v>
      </c>
      <c r="R2851" t="s">
        <v>96</v>
      </c>
      <c r="S2851" t="s">
        <v>96</v>
      </c>
      <c r="T2851" t="s">
        <v>96</v>
      </c>
    </row>
    <row r="2852" spans="2:20" x14ac:dyDescent="0.25">
      <c r="B2852">
        <v>2006</v>
      </c>
      <c r="C2852">
        <v>3</v>
      </c>
      <c r="D2852">
        <v>12</v>
      </c>
      <c r="E2852" t="s">
        <v>21</v>
      </c>
      <c r="F2852">
        <v>100</v>
      </c>
      <c r="G2852">
        <v>96</v>
      </c>
      <c r="H2852">
        <v>134</v>
      </c>
      <c r="I2852">
        <v>5150</v>
      </c>
      <c r="J2852" t="s">
        <v>114</v>
      </c>
      <c r="K2852" t="s">
        <v>311</v>
      </c>
      <c r="L2852" t="s">
        <v>1893</v>
      </c>
      <c r="M2852">
        <v>5365</v>
      </c>
      <c r="N2852">
        <v>39.869999999999997</v>
      </c>
      <c r="O2852">
        <v>181</v>
      </c>
      <c r="P2852" t="s">
        <v>531</v>
      </c>
      <c r="Q2852">
        <v>0</v>
      </c>
      <c r="R2852" t="s">
        <v>96</v>
      </c>
      <c r="S2852" t="s">
        <v>96</v>
      </c>
      <c r="T2852" t="s">
        <v>96</v>
      </c>
    </row>
    <row r="2853" spans="2:20" x14ac:dyDescent="0.25">
      <c r="B2853">
        <v>2006</v>
      </c>
      <c r="C2853">
        <v>3</v>
      </c>
      <c r="D2853">
        <v>12</v>
      </c>
      <c r="E2853" t="s">
        <v>90</v>
      </c>
      <c r="F2853">
        <v>80</v>
      </c>
      <c r="G2853">
        <v>96</v>
      </c>
      <c r="H2853">
        <v>135</v>
      </c>
      <c r="I2853">
        <v>5225</v>
      </c>
      <c r="J2853" t="s">
        <v>114</v>
      </c>
      <c r="K2853" t="s">
        <v>256</v>
      </c>
      <c r="L2853" t="s">
        <v>1898</v>
      </c>
      <c r="M2853">
        <v>5429</v>
      </c>
      <c r="N2853">
        <v>40.299999999999997</v>
      </c>
      <c r="O2853">
        <v>182</v>
      </c>
      <c r="P2853" t="s">
        <v>537</v>
      </c>
      <c r="Q2853" t="s">
        <v>96</v>
      </c>
      <c r="R2853" t="s">
        <v>96</v>
      </c>
      <c r="S2853" t="s">
        <v>96</v>
      </c>
      <c r="T2853" t="s">
        <v>96</v>
      </c>
    </row>
    <row r="2854" spans="2:20" x14ac:dyDescent="0.25">
      <c r="B2854">
        <v>2006</v>
      </c>
      <c r="C2854">
        <v>3</v>
      </c>
      <c r="D2854">
        <v>12</v>
      </c>
      <c r="E2854" t="s">
        <v>90</v>
      </c>
      <c r="F2854">
        <v>80</v>
      </c>
      <c r="G2854">
        <v>96.25</v>
      </c>
      <c r="H2854">
        <v>135</v>
      </c>
      <c r="I2854">
        <v>5225</v>
      </c>
      <c r="J2854" t="s">
        <v>114</v>
      </c>
      <c r="K2854" t="s">
        <v>256</v>
      </c>
      <c r="L2854" t="s">
        <v>1898</v>
      </c>
      <c r="M2854">
        <v>5428.5714289999996</v>
      </c>
      <c r="N2854">
        <v>40.299999999999997</v>
      </c>
      <c r="O2854">
        <v>182.25</v>
      </c>
      <c r="P2854" t="s">
        <v>537</v>
      </c>
      <c r="Q2854" t="s">
        <v>96</v>
      </c>
      <c r="R2854" t="s">
        <v>96</v>
      </c>
      <c r="S2854" t="s">
        <v>96</v>
      </c>
      <c r="T2854" t="s">
        <v>96</v>
      </c>
    </row>
    <row r="2855" spans="2:20" x14ac:dyDescent="0.25">
      <c r="B2855">
        <v>2006</v>
      </c>
      <c r="C2855">
        <v>3</v>
      </c>
      <c r="D2855">
        <v>12</v>
      </c>
      <c r="E2855" t="s">
        <v>21</v>
      </c>
      <c r="F2855">
        <v>52</v>
      </c>
      <c r="G2855">
        <v>98</v>
      </c>
      <c r="H2855">
        <v>142</v>
      </c>
      <c r="I2855">
        <v>5475</v>
      </c>
      <c r="J2855" t="s">
        <v>114</v>
      </c>
      <c r="K2855" t="s">
        <v>17</v>
      </c>
      <c r="L2855" t="s">
        <v>1909</v>
      </c>
      <c r="M2855">
        <v>5582</v>
      </c>
      <c r="N2855">
        <v>39.880000000000003</v>
      </c>
      <c r="O2855">
        <v>192</v>
      </c>
      <c r="P2855" t="s">
        <v>537</v>
      </c>
      <c r="Q2855" t="s">
        <v>96</v>
      </c>
      <c r="R2855" t="s">
        <v>96</v>
      </c>
      <c r="S2855" t="s">
        <v>96</v>
      </c>
      <c r="T2855" t="s">
        <v>96</v>
      </c>
    </row>
    <row r="2856" spans="2:20" x14ac:dyDescent="0.25">
      <c r="B2856">
        <v>2006</v>
      </c>
      <c r="C2856">
        <v>3</v>
      </c>
      <c r="D2856">
        <v>12</v>
      </c>
      <c r="E2856" t="s">
        <v>21</v>
      </c>
      <c r="F2856">
        <v>52</v>
      </c>
      <c r="G2856">
        <v>98.076923100000002</v>
      </c>
      <c r="H2856">
        <v>142</v>
      </c>
      <c r="I2856">
        <v>5475</v>
      </c>
      <c r="J2856" t="s">
        <v>114</v>
      </c>
      <c r="K2856" t="s">
        <v>17</v>
      </c>
      <c r="L2856" t="s">
        <v>1909</v>
      </c>
      <c r="M2856">
        <v>5582.3529410000001</v>
      </c>
      <c r="N2856">
        <v>39.880000000000003</v>
      </c>
      <c r="O2856">
        <v>191.7</v>
      </c>
      <c r="P2856" t="s">
        <v>537</v>
      </c>
      <c r="Q2856" t="s">
        <v>96</v>
      </c>
      <c r="R2856" t="s">
        <v>96</v>
      </c>
      <c r="S2856" t="s">
        <v>96</v>
      </c>
      <c r="T2856" t="s">
        <v>96</v>
      </c>
    </row>
    <row r="2857" spans="2:20" x14ac:dyDescent="0.25">
      <c r="B2857">
        <v>2006</v>
      </c>
      <c r="C2857">
        <v>3</v>
      </c>
      <c r="D2857">
        <v>12</v>
      </c>
      <c r="E2857" t="s">
        <v>21</v>
      </c>
      <c r="F2857">
        <v>75</v>
      </c>
      <c r="G2857">
        <v>58.6666667</v>
      </c>
      <c r="H2857">
        <v>131</v>
      </c>
      <c r="I2857">
        <v>2480</v>
      </c>
      <c r="J2857" t="s">
        <v>115</v>
      </c>
      <c r="K2857" t="s">
        <v>327</v>
      </c>
      <c r="L2857" t="s">
        <v>566</v>
      </c>
      <c r="M2857">
        <v>4227.2727269999996</v>
      </c>
      <c r="N2857">
        <v>37.19</v>
      </c>
      <c r="O2857">
        <v>175.5</v>
      </c>
      <c r="P2857" t="s">
        <v>537</v>
      </c>
      <c r="Q2857" t="s">
        <v>96</v>
      </c>
      <c r="R2857" t="s">
        <v>96</v>
      </c>
      <c r="S2857" t="s">
        <v>96</v>
      </c>
      <c r="T2857" t="s">
        <v>96</v>
      </c>
    </row>
    <row r="2858" spans="2:20" x14ac:dyDescent="0.25">
      <c r="B2858">
        <v>2006</v>
      </c>
      <c r="C2858">
        <v>3</v>
      </c>
      <c r="D2858">
        <v>12</v>
      </c>
      <c r="E2858" t="s">
        <v>21</v>
      </c>
      <c r="F2858">
        <v>75</v>
      </c>
      <c r="G2858">
        <v>59</v>
      </c>
      <c r="H2858">
        <v>131</v>
      </c>
      <c r="I2858">
        <v>2480</v>
      </c>
      <c r="J2858" t="s">
        <v>115</v>
      </c>
      <c r="K2858" t="s">
        <v>327</v>
      </c>
      <c r="L2858" t="s">
        <v>566</v>
      </c>
      <c r="M2858">
        <v>4227</v>
      </c>
      <c r="N2858">
        <v>26.36</v>
      </c>
      <c r="O2858">
        <v>176.85</v>
      </c>
      <c r="P2858" t="s">
        <v>537</v>
      </c>
      <c r="Q2858" t="s">
        <v>96</v>
      </c>
      <c r="R2858" t="s">
        <v>96</v>
      </c>
      <c r="S2858" t="s">
        <v>96</v>
      </c>
      <c r="T2858" t="s">
        <v>96</v>
      </c>
    </row>
    <row r="2859" spans="2:20" x14ac:dyDescent="0.25">
      <c r="B2859">
        <v>2006</v>
      </c>
      <c r="C2859">
        <v>3</v>
      </c>
      <c r="D2859">
        <v>12</v>
      </c>
      <c r="E2859" t="s">
        <v>21</v>
      </c>
      <c r="F2859">
        <v>112</v>
      </c>
      <c r="G2859">
        <v>94.642857100000001</v>
      </c>
      <c r="H2859">
        <v>129</v>
      </c>
      <c r="I2859">
        <v>3425</v>
      </c>
      <c r="J2859" t="s">
        <v>115</v>
      </c>
      <c r="K2859" t="s">
        <v>327</v>
      </c>
      <c r="L2859" t="s">
        <v>1917</v>
      </c>
      <c r="M2859">
        <v>3618.867925</v>
      </c>
      <c r="N2859">
        <v>26.36</v>
      </c>
      <c r="O2859">
        <v>177</v>
      </c>
      <c r="P2859" t="s">
        <v>537</v>
      </c>
      <c r="Q2859" t="s">
        <v>96</v>
      </c>
      <c r="R2859" t="s">
        <v>96</v>
      </c>
      <c r="S2859" t="s">
        <v>96</v>
      </c>
      <c r="T2859" t="s">
        <v>96</v>
      </c>
    </row>
    <row r="2860" spans="2:20" x14ac:dyDescent="0.25">
      <c r="B2860">
        <v>2006</v>
      </c>
      <c r="C2860">
        <v>3</v>
      </c>
      <c r="D2860">
        <v>12</v>
      </c>
      <c r="E2860" t="s">
        <v>21</v>
      </c>
      <c r="F2860">
        <v>112</v>
      </c>
      <c r="G2860">
        <v>95</v>
      </c>
      <c r="H2860">
        <v>129</v>
      </c>
      <c r="I2860">
        <v>3425</v>
      </c>
      <c r="J2860" t="s">
        <v>115</v>
      </c>
      <c r="K2860" t="s">
        <v>327</v>
      </c>
      <c r="L2860" t="s">
        <v>1917</v>
      </c>
      <c r="M2860">
        <v>3619</v>
      </c>
      <c r="N2860">
        <v>27.22</v>
      </c>
      <c r="O2860">
        <v>174.15</v>
      </c>
      <c r="P2860" t="s">
        <v>537</v>
      </c>
      <c r="Q2860" t="s">
        <v>96</v>
      </c>
      <c r="R2860" t="s">
        <v>96</v>
      </c>
      <c r="S2860" t="s">
        <v>96</v>
      </c>
      <c r="T2860" t="s">
        <v>96</v>
      </c>
    </row>
    <row r="2861" spans="2:20" x14ac:dyDescent="0.25">
      <c r="B2861">
        <v>2006</v>
      </c>
      <c r="C2861">
        <v>3</v>
      </c>
      <c r="D2861">
        <v>12</v>
      </c>
      <c r="E2861" t="s">
        <v>19</v>
      </c>
      <c r="F2861">
        <v>81</v>
      </c>
      <c r="G2861">
        <v>85.185185200000006</v>
      </c>
      <c r="H2861">
        <v>131</v>
      </c>
      <c r="I2861">
        <v>4000</v>
      </c>
      <c r="J2861" t="s">
        <v>115</v>
      </c>
      <c r="K2861" t="s">
        <v>1005</v>
      </c>
      <c r="L2861" t="s">
        <v>1875</v>
      </c>
      <c r="M2861">
        <v>4695.6521739999998</v>
      </c>
      <c r="N2861">
        <v>27.22</v>
      </c>
      <c r="O2861">
        <v>174</v>
      </c>
      <c r="P2861" t="s">
        <v>537</v>
      </c>
      <c r="Q2861" t="s">
        <v>96</v>
      </c>
      <c r="R2861" t="s">
        <v>96</v>
      </c>
      <c r="S2861" t="s">
        <v>96</v>
      </c>
      <c r="T2861" t="s">
        <v>96</v>
      </c>
    </row>
    <row r="2862" spans="2:20" x14ac:dyDescent="0.25">
      <c r="B2862">
        <v>2006</v>
      </c>
      <c r="C2862">
        <v>3</v>
      </c>
      <c r="D2862">
        <v>12</v>
      </c>
      <c r="E2862" t="s">
        <v>19</v>
      </c>
      <c r="F2862">
        <v>81</v>
      </c>
      <c r="G2862">
        <v>85</v>
      </c>
      <c r="H2862">
        <v>131</v>
      </c>
      <c r="I2862">
        <v>4000</v>
      </c>
      <c r="J2862" t="s">
        <v>120</v>
      </c>
      <c r="K2862" t="s">
        <v>1005</v>
      </c>
      <c r="L2862" t="s">
        <v>1875</v>
      </c>
      <c r="M2862">
        <v>4696</v>
      </c>
      <c r="N2862">
        <v>37.159999999999997</v>
      </c>
      <c r="O2862">
        <v>173</v>
      </c>
      <c r="P2862" t="s">
        <v>96</v>
      </c>
      <c r="Q2862" t="s">
        <v>96</v>
      </c>
      <c r="R2862" t="s">
        <v>96</v>
      </c>
      <c r="S2862" t="s">
        <v>96</v>
      </c>
      <c r="T2862" t="s">
        <v>96</v>
      </c>
    </row>
    <row r="2863" spans="2:20" x14ac:dyDescent="0.25">
      <c r="B2863">
        <v>2006</v>
      </c>
      <c r="C2863">
        <v>4</v>
      </c>
      <c r="D2863">
        <v>1</v>
      </c>
      <c r="E2863" t="s">
        <v>33</v>
      </c>
      <c r="F2863">
        <v>27.5</v>
      </c>
      <c r="G2863" t="s">
        <v>96</v>
      </c>
      <c r="H2863" t="s">
        <v>96</v>
      </c>
      <c r="I2863">
        <v>3000</v>
      </c>
      <c r="J2863" t="s">
        <v>119</v>
      </c>
      <c r="K2863" t="s">
        <v>96</v>
      </c>
      <c r="L2863" t="s">
        <v>96</v>
      </c>
      <c r="M2863" t="s">
        <v>96</v>
      </c>
      <c r="N2863" t="s">
        <v>96</v>
      </c>
      <c r="O2863" t="s">
        <v>96</v>
      </c>
      <c r="P2863" t="s">
        <v>96</v>
      </c>
      <c r="Q2863" t="s">
        <v>96</v>
      </c>
      <c r="R2863" t="s">
        <v>96</v>
      </c>
      <c r="S2863" t="s">
        <v>96</v>
      </c>
      <c r="T2863" t="s">
        <v>96</v>
      </c>
    </row>
    <row r="2864" spans="2:20" x14ac:dyDescent="0.25">
      <c r="B2864">
        <v>2006</v>
      </c>
      <c r="C2864">
        <v>4</v>
      </c>
      <c r="D2864">
        <v>1</v>
      </c>
      <c r="E2864" t="s">
        <v>28</v>
      </c>
      <c r="F2864">
        <v>157.30000000000001</v>
      </c>
      <c r="G2864">
        <v>36.4</v>
      </c>
      <c r="H2864">
        <v>120</v>
      </c>
      <c r="I2864">
        <v>3275</v>
      </c>
      <c r="J2864" t="s">
        <v>119</v>
      </c>
      <c r="K2864" t="s">
        <v>96</v>
      </c>
      <c r="L2864" t="s">
        <v>96</v>
      </c>
      <c r="M2864" t="s">
        <v>96</v>
      </c>
      <c r="N2864" t="s">
        <v>96</v>
      </c>
      <c r="O2864" t="s">
        <v>96</v>
      </c>
      <c r="P2864" t="s">
        <v>96</v>
      </c>
      <c r="Q2864" t="s">
        <v>96</v>
      </c>
      <c r="R2864" t="s">
        <v>96</v>
      </c>
      <c r="S2864" t="s">
        <v>96</v>
      </c>
      <c r="T2864" t="s">
        <v>96</v>
      </c>
    </row>
    <row r="2865" spans="2:20" x14ac:dyDescent="0.25">
      <c r="B2865">
        <v>2006</v>
      </c>
      <c r="C2865">
        <v>4</v>
      </c>
      <c r="D2865">
        <v>2</v>
      </c>
      <c r="E2865" t="s">
        <v>32</v>
      </c>
      <c r="F2865">
        <v>80</v>
      </c>
      <c r="G2865">
        <v>98</v>
      </c>
      <c r="H2865">
        <v>134</v>
      </c>
      <c r="I2865">
        <v>4775</v>
      </c>
      <c r="J2865" t="s">
        <v>114</v>
      </c>
      <c r="K2865" t="s">
        <v>96</v>
      </c>
      <c r="L2865" t="s">
        <v>96</v>
      </c>
      <c r="M2865" t="s">
        <v>96</v>
      </c>
      <c r="N2865">
        <v>37.19</v>
      </c>
      <c r="O2865">
        <v>176</v>
      </c>
      <c r="P2865" t="s">
        <v>537</v>
      </c>
      <c r="Q2865" t="s">
        <v>96</v>
      </c>
      <c r="R2865" t="s">
        <v>96</v>
      </c>
      <c r="S2865" t="s">
        <v>96</v>
      </c>
      <c r="T2865" t="s">
        <v>96</v>
      </c>
    </row>
    <row r="2866" spans="2:20" x14ac:dyDescent="0.25">
      <c r="B2866">
        <v>2006</v>
      </c>
      <c r="C2866">
        <v>4</v>
      </c>
      <c r="D2866">
        <v>2</v>
      </c>
      <c r="E2866" t="s">
        <v>28</v>
      </c>
      <c r="F2866">
        <v>155.5</v>
      </c>
      <c r="G2866">
        <v>98.1</v>
      </c>
      <c r="H2866">
        <v>141</v>
      </c>
      <c r="I2866">
        <v>5000</v>
      </c>
      <c r="J2866" t="s">
        <v>114</v>
      </c>
      <c r="K2866" t="s">
        <v>96</v>
      </c>
      <c r="L2866" t="s">
        <v>96</v>
      </c>
      <c r="M2866" t="s">
        <v>96</v>
      </c>
      <c r="N2866">
        <v>33.54</v>
      </c>
      <c r="O2866">
        <v>177</v>
      </c>
      <c r="P2866" t="s">
        <v>537</v>
      </c>
      <c r="Q2866" t="s">
        <v>96</v>
      </c>
      <c r="R2866" t="s">
        <v>96</v>
      </c>
      <c r="S2866" t="s">
        <v>96</v>
      </c>
      <c r="T2866" t="s">
        <v>96</v>
      </c>
    </row>
    <row r="2867" spans="2:20" x14ac:dyDescent="0.25">
      <c r="B2867">
        <v>2006</v>
      </c>
      <c r="C2867">
        <v>4</v>
      </c>
      <c r="D2867">
        <v>2</v>
      </c>
      <c r="E2867" t="s">
        <v>30</v>
      </c>
      <c r="F2867">
        <v>120</v>
      </c>
      <c r="G2867">
        <v>99.7</v>
      </c>
      <c r="H2867">
        <v>128</v>
      </c>
      <c r="I2867">
        <v>4600</v>
      </c>
      <c r="J2867" t="s">
        <v>115</v>
      </c>
      <c r="K2867" t="s">
        <v>96</v>
      </c>
      <c r="L2867" t="s">
        <v>96</v>
      </c>
      <c r="M2867" t="s">
        <v>96</v>
      </c>
      <c r="N2867" t="s">
        <v>96</v>
      </c>
      <c r="O2867" t="s">
        <v>96</v>
      </c>
      <c r="P2867" t="s">
        <v>96</v>
      </c>
      <c r="Q2867" t="s">
        <v>96</v>
      </c>
      <c r="R2867" t="s">
        <v>96</v>
      </c>
      <c r="S2867" t="s">
        <v>96</v>
      </c>
      <c r="T2867" t="s">
        <v>96</v>
      </c>
    </row>
    <row r="2868" spans="2:20" x14ac:dyDescent="0.25">
      <c r="B2868">
        <v>2006</v>
      </c>
      <c r="C2868">
        <v>4</v>
      </c>
      <c r="D2868">
        <v>2</v>
      </c>
      <c r="E2868" t="s">
        <v>111</v>
      </c>
      <c r="F2868">
        <v>79.89</v>
      </c>
      <c r="G2868">
        <v>98</v>
      </c>
      <c r="H2868">
        <v>130</v>
      </c>
      <c r="I2868">
        <v>4700</v>
      </c>
      <c r="J2868" t="s">
        <v>115</v>
      </c>
      <c r="K2868" t="s">
        <v>96</v>
      </c>
      <c r="L2868" t="s">
        <v>96</v>
      </c>
      <c r="M2868" t="s">
        <v>96</v>
      </c>
      <c r="N2868" t="s">
        <v>96</v>
      </c>
      <c r="O2868" t="s">
        <v>96</v>
      </c>
      <c r="P2868" t="s">
        <v>96</v>
      </c>
      <c r="Q2868" t="s">
        <v>96</v>
      </c>
      <c r="R2868" t="s">
        <v>96</v>
      </c>
      <c r="S2868" t="s">
        <v>96</v>
      </c>
      <c r="T2868" t="s">
        <v>96</v>
      </c>
    </row>
    <row r="2869" spans="2:20" x14ac:dyDescent="0.25">
      <c r="B2869">
        <v>2006</v>
      </c>
      <c r="C2869">
        <v>4</v>
      </c>
      <c r="D2869">
        <v>2</v>
      </c>
      <c r="E2869" t="s">
        <v>30</v>
      </c>
      <c r="F2869">
        <v>126.58</v>
      </c>
      <c r="G2869" t="s">
        <v>96</v>
      </c>
      <c r="I2869">
        <v>7250</v>
      </c>
      <c r="J2869" t="s">
        <v>118</v>
      </c>
      <c r="K2869" t="s">
        <v>96</v>
      </c>
      <c r="L2869" t="s">
        <v>96</v>
      </c>
      <c r="M2869" t="s">
        <v>96</v>
      </c>
      <c r="N2869" t="s">
        <v>96</v>
      </c>
      <c r="O2869" t="s">
        <v>96</v>
      </c>
      <c r="P2869" t="s">
        <v>96</v>
      </c>
      <c r="Q2869" t="s">
        <v>96</v>
      </c>
      <c r="R2869" t="s">
        <v>96</v>
      </c>
      <c r="S2869" t="s">
        <v>96</v>
      </c>
      <c r="T2869" t="s">
        <v>96</v>
      </c>
    </row>
    <row r="2870" spans="2:20" x14ac:dyDescent="0.25">
      <c r="B2870">
        <v>2006</v>
      </c>
      <c r="C2870">
        <v>4</v>
      </c>
      <c r="D2870">
        <v>2</v>
      </c>
      <c r="E2870" t="s">
        <v>32</v>
      </c>
      <c r="F2870">
        <v>121.34</v>
      </c>
      <c r="G2870" t="s">
        <v>96</v>
      </c>
      <c r="I2870">
        <v>11538</v>
      </c>
      <c r="J2870" t="s">
        <v>118</v>
      </c>
      <c r="K2870" t="s">
        <v>96</v>
      </c>
      <c r="L2870" t="s">
        <v>96</v>
      </c>
      <c r="M2870" t="s">
        <v>96</v>
      </c>
      <c r="N2870" t="s">
        <v>96</v>
      </c>
      <c r="O2870" t="s">
        <v>96</v>
      </c>
      <c r="P2870" t="s">
        <v>96</v>
      </c>
      <c r="Q2870" t="s">
        <v>96</v>
      </c>
      <c r="R2870" t="s">
        <v>96</v>
      </c>
      <c r="S2870" t="s">
        <v>96</v>
      </c>
      <c r="T2870" t="s">
        <v>96</v>
      </c>
    </row>
    <row r="2871" spans="2:20" x14ac:dyDescent="0.25">
      <c r="B2871">
        <v>2006</v>
      </c>
      <c r="C2871">
        <v>4</v>
      </c>
      <c r="D2871">
        <v>2</v>
      </c>
      <c r="E2871" t="s">
        <v>32</v>
      </c>
      <c r="F2871">
        <v>7.633</v>
      </c>
      <c r="G2871" t="s">
        <v>96</v>
      </c>
      <c r="I2871">
        <v>29826</v>
      </c>
      <c r="J2871" t="s">
        <v>118</v>
      </c>
      <c r="K2871" t="s">
        <v>96</v>
      </c>
      <c r="L2871" t="s">
        <v>96</v>
      </c>
      <c r="M2871" t="s">
        <v>96</v>
      </c>
      <c r="N2871" t="s">
        <v>96</v>
      </c>
      <c r="O2871" t="s">
        <v>96</v>
      </c>
      <c r="P2871" t="s">
        <v>96</v>
      </c>
      <c r="Q2871" t="s">
        <v>96</v>
      </c>
      <c r="R2871" t="s">
        <v>96</v>
      </c>
      <c r="S2871" t="s">
        <v>96</v>
      </c>
      <c r="T2871" t="s">
        <v>2281</v>
      </c>
    </row>
    <row r="2872" spans="2:20" x14ac:dyDescent="0.25">
      <c r="B2872">
        <v>2006</v>
      </c>
      <c r="C2872">
        <v>4</v>
      </c>
      <c r="D2872">
        <v>3</v>
      </c>
      <c r="E2872" t="s">
        <v>30</v>
      </c>
      <c r="F2872">
        <v>80</v>
      </c>
      <c r="G2872">
        <v>98.8</v>
      </c>
      <c r="H2872">
        <v>133</v>
      </c>
      <c r="I2872">
        <v>5000</v>
      </c>
      <c r="J2872" t="s">
        <v>114</v>
      </c>
      <c r="K2872" t="s">
        <v>96</v>
      </c>
      <c r="L2872" t="s">
        <v>96</v>
      </c>
      <c r="M2872" t="s">
        <v>96</v>
      </c>
      <c r="N2872" t="s">
        <v>96</v>
      </c>
      <c r="O2872" t="s">
        <v>96</v>
      </c>
      <c r="P2872" t="s">
        <v>96</v>
      </c>
      <c r="Q2872" t="s">
        <v>96</v>
      </c>
      <c r="R2872" t="s">
        <v>96</v>
      </c>
      <c r="S2872" t="s">
        <v>96</v>
      </c>
      <c r="T2872" t="s">
        <v>96</v>
      </c>
    </row>
    <row r="2873" spans="2:20" x14ac:dyDescent="0.25">
      <c r="B2873">
        <v>2006</v>
      </c>
      <c r="C2873">
        <v>4</v>
      </c>
      <c r="D2873">
        <v>3</v>
      </c>
      <c r="E2873" t="s">
        <v>30</v>
      </c>
      <c r="F2873">
        <v>79</v>
      </c>
      <c r="G2873">
        <v>98.7</v>
      </c>
      <c r="H2873">
        <v>136</v>
      </c>
      <c r="I2873">
        <v>5300</v>
      </c>
      <c r="J2873" t="s">
        <v>114</v>
      </c>
      <c r="K2873" t="s">
        <v>96</v>
      </c>
      <c r="L2873" t="s">
        <v>96</v>
      </c>
      <c r="M2873" t="s">
        <v>96</v>
      </c>
      <c r="N2873" t="s">
        <v>96</v>
      </c>
      <c r="O2873" t="s">
        <v>96</v>
      </c>
      <c r="P2873" t="s">
        <v>96</v>
      </c>
      <c r="Q2873" t="s">
        <v>96</v>
      </c>
      <c r="R2873" t="s">
        <v>96</v>
      </c>
      <c r="S2873" t="s">
        <v>96</v>
      </c>
      <c r="T2873" t="s">
        <v>96</v>
      </c>
    </row>
    <row r="2874" spans="2:20" x14ac:dyDescent="0.25">
      <c r="B2874">
        <v>2006</v>
      </c>
      <c r="C2874">
        <v>4</v>
      </c>
      <c r="D2874">
        <v>3</v>
      </c>
      <c r="E2874" t="s">
        <v>30</v>
      </c>
      <c r="F2874">
        <v>177.2</v>
      </c>
      <c r="G2874">
        <v>98.8</v>
      </c>
      <c r="H2874">
        <v>141</v>
      </c>
      <c r="I2874">
        <v>5350</v>
      </c>
      <c r="J2874" t="s">
        <v>114</v>
      </c>
      <c r="K2874" t="s">
        <v>96</v>
      </c>
      <c r="L2874" t="s">
        <v>96</v>
      </c>
      <c r="M2874" t="s">
        <v>96</v>
      </c>
      <c r="N2874" t="s">
        <v>96</v>
      </c>
      <c r="O2874" t="s">
        <v>96</v>
      </c>
      <c r="P2874" t="s">
        <v>96</v>
      </c>
      <c r="Q2874" t="s">
        <v>96</v>
      </c>
      <c r="R2874" t="s">
        <v>96</v>
      </c>
      <c r="S2874" t="s">
        <v>96</v>
      </c>
      <c r="T2874" t="s">
        <v>96</v>
      </c>
    </row>
    <row r="2875" spans="2:20" x14ac:dyDescent="0.25">
      <c r="B2875">
        <v>2006</v>
      </c>
      <c r="C2875">
        <v>4</v>
      </c>
      <c r="D2875">
        <v>3</v>
      </c>
      <c r="E2875" t="s">
        <v>33</v>
      </c>
      <c r="F2875">
        <v>179</v>
      </c>
      <c r="G2875">
        <v>76.5</v>
      </c>
      <c r="H2875">
        <v>86</v>
      </c>
      <c r="I2875">
        <v>2800</v>
      </c>
      <c r="J2875" t="s">
        <v>117</v>
      </c>
      <c r="K2875" t="s">
        <v>96</v>
      </c>
      <c r="L2875" t="s">
        <v>96</v>
      </c>
      <c r="M2875" t="s">
        <v>96</v>
      </c>
      <c r="N2875" t="s">
        <v>96</v>
      </c>
      <c r="O2875" t="s">
        <v>96</v>
      </c>
      <c r="P2875" t="s">
        <v>96</v>
      </c>
      <c r="Q2875" t="s">
        <v>96</v>
      </c>
      <c r="R2875" t="s">
        <v>96</v>
      </c>
      <c r="S2875" t="s">
        <v>96</v>
      </c>
      <c r="T2875" t="s">
        <v>96</v>
      </c>
    </row>
    <row r="2876" spans="2:20" x14ac:dyDescent="0.25">
      <c r="B2876">
        <v>2006</v>
      </c>
      <c r="C2876">
        <v>4</v>
      </c>
      <c r="D2876">
        <v>4</v>
      </c>
      <c r="E2876" t="s">
        <v>33</v>
      </c>
      <c r="F2876">
        <v>85.6</v>
      </c>
      <c r="G2876">
        <v>96.1</v>
      </c>
      <c r="H2876">
        <v>134</v>
      </c>
      <c r="I2876">
        <v>4100</v>
      </c>
      <c r="J2876" t="s">
        <v>114</v>
      </c>
      <c r="K2876" t="s">
        <v>96</v>
      </c>
      <c r="L2876" t="s">
        <v>96</v>
      </c>
      <c r="M2876" t="s">
        <v>96</v>
      </c>
      <c r="N2876" t="s">
        <v>96</v>
      </c>
      <c r="O2876" t="s">
        <v>96</v>
      </c>
      <c r="P2876" t="s">
        <v>96</v>
      </c>
      <c r="Q2876" t="s">
        <v>96</v>
      </c>
      <c r="R2876" t="s">
        <v>96</v>
      </c>
      <c r="S2876" t="s">
        <v>96</v>
      </c>
      <c r="T2876" t="s">
        <v>96</v>
      </c>
    </row>
    <row r="2877" spans="2:20" x14ac:dyDescent="0.25">
      <c r="B2877">
        <v>2006</v>
      </c>
      <c r="C2877">
        <v>4</v>
      </c>
      <c r="D2877">
        <v>4</v>
      </c>
      <c r="E2877" t="s">
        <v>30</v>
      </c>
      <c r="F2877">
        <v>193.5</v>
      </c>
      <c r="G2877">
        <v>97.9</v>
      </c>
      <c r="H2877">
        <v>134</v>
      </c>
      <c r="I2877">
        <v>4641</v>
      </c>
      <c r="J2877" t="s">
        <v>114</v>
      </c>
      <c r="K2877" t="s">
        <v>96</v>
      </c>
      <c r="L2877" t="s">
        <v>96</v>
      </c>
      <c r="M2877" t="s">
        <v>96</v>
      </c>
      <c r="N2877" t="s">
        <v>96</v>
      </c>
      <c r="O2877" t="s">
        <v>96</v>
      </c>
      <c r="P2877" t="s">
        <v>96</v>
      </c>
      <c r="Q2877" t="s">
        <v>96</v>
      </c>
      <c r="R2877" t="s">
        <v>96</v>
      </c>
      <c r="S2877" t="s">
        <v>96</v>
      </c>
      <c r="T2877" t="s">
        <v>96</v>
      </c>
    </row>
    <row r="2878" spans="2:20" x14ac:dyDescent="0.25">
      <c r="B2878">
        <v>2006</v>
      </c>
      <c r="C2878">
        <v>4</v>
      </c>
      <c r="D2878">
        <v>4</v>
      </c>
      <c r="E2878" t="s">
        <v>31</v>
      </c>
      <c r="F2878">
        <v>80</v>
      </c>
      <c r="G2878">
        <v>97.5</v>
      </c>
      <c r="H2878">
        <v>137</v>
      </c>
      <c r="I2878">
        <v>5250</v>
      </c>
      <c r="J2878" t="s">
        <v>114</v>
      </c>
      <c r="K2878" t="s">
        <v>96</v>
      </c>
      <c r="L2878" t="s">
        <v>96</v>
      </c>
      <c r="M2878" t="s">
        <v>96</v>
      </c>
      <c r="N2878" t="s">
        <v>96</v>
      </c>
      <c r="O2878" t="s">
        <v>96</v>
      </c>
      <c r="P2878" t="s">
        <v>96</v>
      </c>
      <c r="Q2878" t="s">
        <v>96</v>
      </c>
      <c r="R2878" t="s">
        <v>96</v>
      </c>
      <c r="S2878" t="s">
        <v>96</v>
      </c>
      <c r="T2878" t="s">
        <v>96</v>
      </c>
    </row>
    <row r="2879" spans="2:20" x14ac:dyDescent="0.25">
      <c r="B2879">
        <v>2006</v>
      </c>
      <c r="C2879">
        <v>4</v>
      </c>
      <c r="D2879">
        <v>4</v>
      </c>
      <c r="E2879" t="s">
        <v>30</v>
      </c>
      <c r="F2879">
        <v>304.60000000000002</v>
      </c>
      <c r="G2879">
        <v>96.7</v>
      </c>
      <c r="H2879">
        <v>139</v>
      </c>
      <c r="I2879">
        <v>5275</v>
      </c>
      <c r="J2879" t="s">
        <v>114</v>
      </c>
      <c r="K2879" t="s">
        <v>96</v>
      </c>
      <c r="L2879" t="s">
        <v>96</v>
      </c>
      <c r="M2879" t="s">
        <v>96</v>
      </c>
      <c r="N2879" t="s">
        <v>96</v>
      </c>
      <c r="O2879" t="s">
        <v>96</v>
      </c>
      <c r="P2879" t="s">
        <v>96</v>
      </c>
      <c r="Q2879" t="s">
        <v>96</v>
      </c>
      <c r="R2879" t="s">
        <v>96</v>
      </c>
      <c r="S2879" t="s">
        <v>96</v>
      </c>
      <c r="T2879" t="s">
        <v>96</v>
      </c>
    </row>
    <row r="2880" spans="2:20" x14ac:dyDescent="0.25">
      <c r="B2880">
        <v>2006</v>
      </c>
      <c r="C2880">
        <v>4</v>
      </c>
      <c r="D2880">
        <v>4</v>
      </c>
      <c r="E2880" t="s">
        <v>30</v>
      </c>
      <c r="F2880">
        <v>42.91</v>
      </c>
      <c r="G2880" t="s">
        <v>96</v>
      </c>
      <c r="I2880">
        <v>30000</v>
      </c>
      <c r="J2880" t="s">
        <v>118</v>
      </c>
      <c r="K2880" t="s">
        <v>96</v>
      </c>
      <c r="L2880" t="s">
        <v>96</v>
      </c>
      <c r="M2880" t="s">
        <v>96</v>
      </c>
      <c r="N2880" t="s">
        <v>96</v>
      </c>
      <c r="O2880" t="s">
        <v>96</v>
      </c>
      <c r="P2880" t="s">
        <v>96</v>
      </c>
      <c r="Q2880" t="s">
        <v>96</v>
      </c>
      <c r="R2880" t="s">
        <v>96</v>
      </c>
      <c r="S2880" t="s">
        <v>96</v>
      </c>
      <c r="T2880" t="s">
        <v>2280</v>
      </c>
    </row>
    <row r="2881" spans="2:20" x14ac:dyDescent="0.25">
      <c r="B2881">
        <v>2006</v>
      </c>
      <c r="C2881">
        <v>4</v>
      </c>
      <c r="D2881">
        <v>5</v>
      </c>
      <c r="E2881" t="s">
        <v>31</v>
      </c>
      <c r="F2881">
        <v>83.2</v>
      </c>
      <c r="G2881">
        <v>98.1</v>
      </c>
      <c r="H2881">
        <v>136</v>
      </c>
      <c r="I2881">
        <v>5000</v>
      </c>
      <c r="J2881" t="s">
        <v>114</v>
      </c>
      <c r="K2881" t="s">
        <v>96</v>
      </c>
      <c r="L2881" t="s">
        <v>96</v>
      </c>
      <c r="M2881" t="s">
        <v>96</v>
      </c>
      <c r="N2881" t="s">
        <v>96</v>
      </c>
      <c r="O2881" t="s">
        <v>96</v>
      </c>
      <c r="P2881" t="s">
        <v>96</v>
      </c>
      <c r="Q2881" t="s">
        <v>96</v>
      </c>
      <c r="R2881" t="s">
        <v>96</v>
      </c>
      <c r="S2881" t="s">
        <v>96</v>
      </c>
      <c r="T2881" t="s">
        <v>96</v>
      </c>
    </row>
    <row r="2882" spans="2:20" x14ac:dyDescent="0.25">
      <c r="B2882">
        <v>2006</v>
      </c>
      <c r="C2882">
        <v>4</v>
      </c>
      <c r="D2882">
        <v>5</v>
      </c>
      <c r="E2882" t="s">
        <v>30</v>
      </c>
      <c r="F2882">
        <v>117.5</v>
      </c>
      <c r="G2882">
        <v>94.9</v>
      </c>
      <c r="H2882">
        <v>125</v>
      </c>
      <c r="I2882">
        <v>4300</v>
      </c>
      <c r="J2882" t="s">
        <v>115</v>
      </c>
      <c r="K2882" t="s">
        <v>96</v>
      </c>
      <c r="L2882" t="s">
        <v>96</v>
      </c>
      <c r="M2882" t="s">
        <v>96</v>
      </c>
      <c r="N2882" t="s">
        <v>96</v>
      </c>
      <c r="O2882" t="s">
        <v>96</v>
      </c>
      <c r="P2882" t="s">
        <v>96</v>
      </c>
      <c r="Q2882" t="s">
        <v>96</v>
      </c>
      <c r="R2882" t="s">
        <v>96</v>
      </c>
      <c r="S2882" t="s">
        <v>96</v>
      </c>
      <c r="T2882" t="s">
        <v>96</v>
      </c>
    </row>
    <row r="2883" spans="2:20" x14ac:dyDescent="0.25">
      <c r="B2883">
        <v>2006</v>
      </c>
      <c r="C2883">
        <v>4</v>
      </c>
      <c r="D2883">
        <v>6</v>
      </c>
      <c r="E2883" t="s">
        <v>33</v>
      </c>
      <c r="F2883">
        <v>149.5</v>
      </c>
      <c r="G2883">
        <v>97.9</v>
      </c>
      <c r="H2883">
        <v>138</v>
      </c>
      <c r="I2883">
        <v>4525</v>
      </c>
      <c r="J2883" t="s">
        <v>114</v>
      </c>
      <c r="K2883" t="s">
        <v>96</v>
      </c>
      <c r="L2883" t="s">
        <v>96</v>
      </c>
      <c r="M2883" t="s">
        <v>96</v>
      </c>
      <c r="N2883" t="s">
        <v>96</v>
      </c>
      <c r="O2883" t="s">
        <v>96</v>
      </c>
      <c r="P2883" t="s">
        <v>96</v>
      </c>
      <c r="Q2883" t="s">
        <v>96</v>
      </c>
      <c r="R2883" t="s">
        <v>96</v>
      </c>
      <c r="S2883" t="s">
        <v>96</v>
      </c>
      <c r="T2883" t="s">
        <v>96</v>
      </c>
    </row>
    <row r="2884" spans="2:20" x14ac:dyDescent="0.25">
      <c r="B2884">
        <v>2006</v>
      </c>
      <c r="C2884">
        <v>4</v>
      </c>
      <c r="D2884">
        <v>6</v>
      </c>
      <c r="E2884" t="s">
        <v>32</v>
      </c>
      <c r="F2884">
        <v>40</v>
      </c>
      <c r="G2884">
        <v>97.5</v>
      </c>
      <c r="H2884">
        <v>112</v>
      </c>
      <c r="I2884">
        <v>2550</v>
      </c>
      <c r="J2884" t="s">
        <v>116</v>
      </c>
      <c r="K2884" t="s">
        <v>96</v>
      </c>
      <c r="L2884" t="s">
        <v>96</v>
      </c>
      <c r="M2884" t="s">
        <v>96</v>
      </c>
      <c r="N2884" t="s">
        <v>96</v>
      </c>
      <c r="O2884" t="s">
        <v>96</v>
      </c>
      <c r="P2884" t="s">
        <v>96</v>
      </c>
      <c r="Q2884" t="s">
        <v>96</v>
      </c>
      <c r="R2884" t="s">
        <v>96</v>
      </c>
      <c r="S2884" t="s">
        <v>96</v>
      </c>
      <c r="T2884" t="s">
        <v>96</v>
      </c>
    </row>
    <row r="2885" spans="2:20" x14ac:dyDescent="0.25">
      <c r="B2885">
        <v>2006</v>
      </c>
      <c r="C2885">
        <v>4</v>
      </c>
      <c r="D2885">
        <v>6</v>
      </c>
      <c r="E2885" t="s">
        <v>30</v>
      </c>
      <c r="F2885">
        <v>75.5</v>
      </c>
      <c r="G2885" t="s">
        <v>96</v>
      </c>
      <c r="I2885">
        <v>11470</v>
      </c>
      <c r="J2885" t="s">
        <v>118</v>
      </c>
      <c r="K2885" t="s">
        <v>96</v>
      </c>
      <c r="L2885" t="s">
        <v>96</v>
      </c>
      <c r="M2885" t="s">
        <v>96</v>
      </c>
      <c r="N2885" t="s">
        <v>96</v>
      </c>
      <c r="O2885" t="s">
        <v>96</v>
      </c>
      <c r="P2885" t="s">
        <v>96</v>
      </c>
      <c r="Q2885" t="s">
        <v>96</v>
      </c>
      <c r="R2885" t="s">
        <v>96</v>
      </c>
      <c r="S2885" t="s">
        <v>96</v>
      </c>
      <c r="T2885" t="s">
        <v>2279</v>
      </c>
    </row>
    <row r="2886" spans="2:20" x14ac:dyDescent="0.25">
      <c r="B2886">
        <v>2006</v>
      </c>
      <c r="C2886">
        <v>4</v>
      </c>
      <c r="D2886">
        <v>7</v>
      </c>
      <c r="E2886" t="s">
        <v>29</v>
      </c>
      <c r="F2886">
        <v>80</v>
      </c>
      <c r="G2886">
        <v>97.5</v>
      </c>
      <c r="H2886">
        <v>140</v>
      </c>
      <c r="I2886">
        <v>5000</v>
      </c>
      <c r="J2886" t="s">
        <v>114</v>
      </c>
      <c r="K2886" t="s">
        <v>96</v>
      </c>
      <c r="L2886" t="s">
        <v>96</v>
      </c>
      <c r="M2886" t="s">
        <v>96</v>
      </c>
      <c r="N2886" t="s">
        <v>96</v>
      </c>
      <c r="O2886" t="s">
        <v>96</v>
      </c>
      <c r="P2886" t="s">
        <v>96</v>
      </c>
      <c r="Q2886" t="s">
        <v>96</v>
      </c>
      <c r="R2886" t="s">
        <v>96</v>
      </c>
      <c r="S2886" t="s">
        <v>96</v>
      </c>
      <c r="T2886" t="s">
        <v>96</v>
      </c>
    </row>
    <row r="2887" spans="2:20" x14ac:dyDescent="0.25">
      <c r="B2887">
        <v>2006</v>
      </c>
      <c r="C2887">
        <v>4</v>
      </c>
      <c r="D2887">
        <v>7</v>
      </c>
      <c r="E2887" t="s">
        <v>28</v>
      </c>
      <c r="F2887">
        <v>80</v>
      </c>
      <c r="G2887">
        <v>95.6</v>
      </c>
      <c r="H2887">
        <v>125</v>
      </c>
      <c r="I2887">
        <v>3800</v>
      </c>
      <c r="J2887" t="s">
        <v>115</v>
      </c>
      <c r="K2887" t="s">
        <v>96</v>
      </c>
      <c r="L2887" t="s">
        <v>96</v>
      </c>
      <c r="M2887" t="s">
        <v>96</v>
      </c>
      <c r="N2887" t="s">
        <v>96</v>
      </c>
      <c r="O2887" t="s">
        <v>96</v>
      </c>
      <c r="P2887" t="s">
        <v>96</v>
      </c>
      <c r="Q2887" t="s">
        <v>96</v>
      </c>
      <c r="R2887" t="s">
        <v>96</v>
      </c>
      <c r="S2887" t="s">
        <v>96</v>
      </c>
      <c r="T2887" t="s">
        <v>96</v>
      </c>
    </row>
    <row r="2888" spans="2:20" x14ac:dyDescent="0.25">
      <c r="B2888">
        <v>2006</v>
      </c>
      <c r="C2888">
        <v>4</v>
      </c>
      <c r="D2888">
        <v>7</v>
      </c>
      <c r="E2888" t="s">
        <v>30</v>
      </c>
      <c r="F2888">
        <v>23.04</v>
      </c>
      <c r="G2888" t="s">
        <v>96</v>
      </c>
      <c r="I2888">
        <v>25000</v>
      </c>
      <c r="J2888" t="s">
        <v>118</v>
      </c>
      <c r="K2888" t="s">
        <v>96</v>
      </c>
      <c r="L2888" t="s">
        <v>96</v>
      </c>
      <c r="M2888" t="s">
        <v>96</v>
      </c>
      <c r="N2888" t="s">
        <v>96</v>
      </c>
      <c r="O2888" t="s">
        <v>96</v>
      </c>
      <c r="P2888" t="s">
        <v>96</v>
      </c>
      <c r="Q2888" t="s">
        <v>96</v>
      </c>
      <c r="R2888" t="s">
        <v>96</v>
      </c>
      <c r="S2888" t="s">
        <v>96</v>
      </c>
      <c r="T2888" t="s">
        <v>2282</v>
      </c>
    </row>
    <row r="2889" spans="2:20" x14ac:dyDescent="0.25">
      <c r="B2889">
        <v>2006</v>
      </c>
      <c r="C2889">
        <v>4</v>
      </c>
      <c r="D2889">
        <v>8</v>
      </c>
      <c r="E2889" t="s">
        <v>33</v>
      </c>
      <c r="F2889">
        <v>333.1</v>
      </c>
      <c r="G2889">
        <v>95.3</v>
      </c>
      <c r="H2889">
        <v>133</v>
      </c>
      <c r="I2889">
        <v>3900</v>
      </c>
      <c r="J2889" t="s">
        <v>114</v>
      </c>
      <c r="K2889" t="s">
        <v>96</v>
      </c>
      <c r="L2889" t="s">
        <v>96</v>
      </c>
      <c r="M2889" t="s">
        <v>96</v>
      </c>
      <c r="N2889" t="s">
        <v>96</v>
      </c>
      <c r="O2889" t="s">
        <v>96</v>
      </c>
      <c r="P2889" t="s">
        <v>96</v>
      </c>
      <c r="Q2889" t="s">
        <v>96</v>
      </c>
      <c r="R2889" t="s">
        <v>96</v>
      </c>
      <c r="S2889" t="s">
        <v>96</v>
      </c>
      <c r="T2889" t="s">
        <v>96</v>
      </c>
    </row>
    <row r="2890" spans="2:20" x14ac:dyDescent="0.25">
      <c r="B2890">
        <v>2006</v>
      </c>
      <c r="C2890">
        <v>4</v>
      </c>
      <c r="D2890">
        <v>8</v>
      </c>
      <c r="E2890" t="s">
        <v>32</v>
      </c>
      <c r="F2890">
        <v>81.102999999999994</v>
      </c>
      <c r="G2890">
        <v>98</v>
      </c>
      <c r="H2890">
        <v>136</v>
      </c>
      <c r="I2890">
        <v>5250</v>
      </c>
      <c r="J2890" t="s">
        <v>114</v>
      </c>
      <c r="K2890" t="s">
        <v>96</v>
      </c>
      <c r="L2890" t="s">
        <v>96</v>
      </c>
      <c r="M2890" t="s">
        <v>96</v>
      </c>
      <c r="N2890" t="s">
        <v>96</v>
      </c>
      <c r="O2890" t="s">
        <v>96</v>
      </c>
      <c r="P2890" t="s">
        <v>96</v>
      </c>
      <c r="Q2890" t="s">
        <v>96</v>
      </c>
      <c r="R2890" t="s">
        <v>96</v>
      </c>
      <c r="S2890" t="s">
        <v>96</v>
      </c>
      <c r="T2890" t="s">
        <v>96</v>
      </c>
    </row>
    <row r="2891" spans="2:20" x14ac:dyDescent="0.25">
      <c r="B2891">
        <v>2006</v>
      </c>
      <c r="C2891">
        <v>4</v>
      </c>
      <c r="D2891">
        <v>8</v>
      </c>
      <c r="E2891" t="s">
        <v>32</v>
      </c>
      <c r="F2891">
        <v>287.72000000000003</v>
      </c>
      <c r="G2891">
        <v>98</v>
      </c>
      <c r="H2891">
        <v>119</v>
      </c>
      <c r="I2891">
        <v>3002</v>
      </c>
      <c r="J2891" t="s">
        <v>115</v>
      </c>
      <c r="K2891" t="s">
        <v>96</v>
      </c>
      <c r="L2891" t="s">
        <v>96</v>
      </c>
      <c r="M2891" t="s">
        <v>96</v>
      </c>
      <c r="N2891" t="s">
        <v>96</v>
      </c>
      <c r="O2891" t="s">
        <v>96</v>
      </c>
      <c r="P2891" t="s">
        <v>96</v>
      </c>
      <c r="Q2891" t="s">
        <v>96</v>
      </c>
      <c r="R2891" t="s">
        <v>96</v>
      </c>
      <c r="S2891" t="s">
        <v>96</v>
      </c>
      <c r="T2891" t="s">
        <v>96</v>
      </c>
    </row>
    <row r="2892" spans="2:20" x14ac:dyDescent="0.25">
      <c r="B2892">
        <v>2006</v>
      </c>
      <c r="C2892">
        <v>4</v>
      </c>
      <c r="D2892">
        <v>8</v>
      </c>
      <c r="E2892" t="s">
        <v>31</v>
      </c>
      <c r="F2892">
        <v>138.88</v>
      </c>
      <c r="G2892">
        <v>26.1</v>
      </c>
      <c r="H2892">
        <v>129</v>
      </c>
      <c r="I2892">
        <v>4000</v>
      </c>
      <c r="J2892" t="s">
        <v>119</v>
      </c>
      <c r="K2892" t="s">
        <v>96</v>
      </c>
      <c r="L2892" t="s">
        <v>96</v>
      </c>
      <c r="M2892" t="s">
        <v>96</v>
      </c>
      <c r="N2892" t="s">
        <v>96</v>
      </c>
      <c r="O2892" t="s">
        <v>96</v>
      </c>
      <c r="P2892" t="s">
        <v>96</v>
      </c>
      <c r="Q2892" t="s">
        <v>96</v>
      </c>
      <c r="R2892" t="s">
        <v>96</v>
      </c>
      <c r="S2892" t="s">
        <v>96</v>
      </c>
      <c r="T2892" t="s">
        <v>96</v>
      </c>
    </row>
    <row r="2893" spans="2:20" x14ac:dyDescent="0.25">
      <c r="B2893">
        <v>2006</v>
      </c>
      <c r="C2893">
        <v>4</v>
      </c>
      <c r="D2893">
        <v>8</v>
      </c>
      <c r="E2893" t="s">
        <v>30</v>
      </c>
      <c r="F2893">
        <v>40</v>
      </c>
      <c r="G2893">
        <v>97.5</v>
      </c>
      <c r="H2893">
        <v>137.1</v>
      </c>
      <c r="I2893">
        <v>4850</v>
      </c>
      <c r="J2893" t="s">
        <v>120</v>
      </c>
      <c r="K2893" t="s">
        <v>96</v>
      </c>
      <c r="L2893" t="s">
        <v>96</v>
      </c>
      <c r="M2893" t="s">
        <v>96</v>
      </c>
      <c r="N2893" t="s">
        <v>96</v>
      </c>
      <c r="O2893" t="s">
        <v>96</v>
      </c>
      <c r="P2893" t="s">
        <v>96</v>
      </c>
      <c r="Q2893" t="s">
        <v>96</v>
      </c>
      <c r="R2893" t="s">
        <v>96</v>
      </c>
      <c r="S2893" t="s">
        <v>96</v>
      </c>
      <c r="T2893" t="s">
        <v>2285</v>
      </c>
    </row>
    <row r="2894" spans="2:20" x14ac:dyDescent="0.25">
      <c r="B2894">
        <v>2006</v>
      </c>
      <c r="C2894">
        <v>4</v>
      </c>
      <c r="D2894">
        <v>9</v>
      </c>
      <c r="E2894" t="s">
        <v>28</v>
      </c>
      <c r="F2894">
        <v>160</v>
      </c>
      <c r="G2894">
        <v>96.3</v>
      </c>
      <c r="H2894">
        <v>140</v>
      </c>
      <c r="I2894">
        <v>4550</v>
      </c>
      <c r="J2894" t="s">
        <v>114</v>
      </c>
      <c r="K2894" t="s">
        <v>96</v>
      </c>
      <c r="L2894" t="s">
        <v>96</v>
      </c>
      <c r="M2894" t="s">
        <v>96</v>
      </c>
      <c r="N2894" t="s">
        <v>96</v>
      </c>
      <c r="O2894" t="s">
        <v>96</v>
      </c>
      <c r="P2894" t="s">
        <v>96</v>
      </c>
      <c r="Q2894" t="s">
        <v>96</v>
      </c>
      <c r="R2894" t="s">
        <v>96</v>
      </c>
      <c r="S2894" t="s">
        <v>96</v>
      </c>
      <c r="T2894" t="s">
        <v>96</v>
      </c>
    </row>
    <row r="2895" spans="2:20" x14ac:dyDescent="0.25">
      <c r="B2895">
        <v>2006</v>
      </c>
      <c r="C2895">
        <v>4</v>
      </c>
      <c r="D2895">
        <v>9</v>
      </c>
      <c r="E2895" t="s">
        <v>30</v>
      </c>
      <c r="F2895">
        <v>158.09</v>
      </c>
      <c r="G2895">
        <v>99</v>
      </c>
      <c r="H2895">
        <v>123</v>
      </c>
      <c r="I2895">
        <v>4550</v>
      </c>
      <c r="J2895" t="s">
        <v>115</v>
      </c>
      <c r="K2895" t="s">
        <v>96</v>
      </c>
      <c r="L2895" t="s">
        <v>96</v>
      </c>
      <c r="M2895" t="s">
        <v>96</v>
      </c>
      <c r="N2895" t="s">
        <v>96</v>
      </c>
      <c r="O2895" t="s">
        <v>96</v>
      </c>
      <c r="P2895" t="s">
        <v>96</v>
      </c>
      <c r="Q2895" t="s">
        <v>96</v>
      </c>
      <c r="R2895" t="s">
        <v>96</v>
      </c>
      <c r="S2895" t="s">
        <v>96</v>
      </c>
      <c r="T2895" t="s">
        <v>96</v>
      </c>
    </row>
    <row r="2896" spans="2:20" x14ac:dyDescent="0.25">
      <c r="B2896">
        <v>2006</v>
      </c>
      <c r="C2896">
        <v>4</v>
      </c>
      <c r="D2896">
        <v>10</v>
      </c>
      <c r="E2896" t="s">
        <v>29</v>
      </c>
      <c r="F2896">
        <v>100</v>
      </c>
      <c r="G2896">
        <v>95.4</v>
      </c>
      <c r="H2896">
        <v>141</v>
      </c>
      <c r="I2896">
        <v>4900</v>
      </c>
      <c r="J2896" t="s">
        <v>114</v>
      </c>
      <c r="K2896" t="s">
        <v>96</v>
      </c>
      <c r="L2896" t="s">
        <v>96</v>
      </c>
      <c r="M2896" t="s">
        <v>96</v>
      </c>
      <c r="N2896" t="s">
        <v>96</v>
      </c>
      <c r="O2896" t="s">
        <v>96</v>
      </c>
      <c r="P2896" t="s">
        <v>96</v>
      </c>
      <c r="Q2896" t="s">
        <v>96</v>
      </c>
      <c r="R2896" t="s">
        <v>96</v>
      </c>
      <c r="S2896" t="s">
        <v>96</v>
      </c>
      <c r="T2896" t="s">
        <v>96</v>
      </c>
    </row>
    <row r="2897" spans="2:20" x14ac:dyDescent="0.25">
      <c r="B2897">
        <v>2006</v>
      </c>
      <c r="C2897">
        <v>4</v>
      </c>
      <c r="D2897">
        <v>10</v>
      </c>
      <c r="E2897" t="s">
        <v>28</v>
      </c>
      <c r="F2897">
        <v>78.7</v>
      </c>
      <c r="G2897">
        <v>97.3</v>
      </c>
      <c r="H2897">
        <v>142</v>
      </c>
      <c r="I2897">
        <v>5400</v>
      </c>
      <c r="J2897" t="s">
        <v>114</v>
      </c>
      <c r="K2897" t="s">
        <v>96</v>
      </c>
      <c r="L2897" t="s">
        <v>96</v>
      </c>
      <c r="M2897" t="s">
        <v>96</v>
      </c>
      <c r="N2897" t="s">
        <v>96</v>
      </c>
      <c r="O2897" t="s">
        <v>96</v>
      </c>
      <c r="Q2897" t="s">
        <v>96</v>
      </c>
      <c r="R2897" t="s">
        <v>96</v>
      </c>
      <c r="S2897" t="s">
        <v>96</v>
      </c>
      <c r="T2897" t="s">
        <v>96</v>
      </c>
    </row>
    <row r="2898" spans="2:20" x14ac:dyDescent="0.25">
      <c r="B2898">
        <v>2006</v>
      </c>
      <c r="C2898">
        <v>4</v>
      </c>
      <c r="D2898">
        <v>10</v>
      </c>
      <c r="E2898" t="s">
        <v>28</v>
      </c>
      <c r="F2898">
        <v>67.599999999999994</v>
      </c>
      <c r="G2898">
        <v>96.3</v>
      </c>
      <c r="H2898">
        <v>131</v>
      </c>
      <c r="I2898">
        <v>4297</v>
      </c>
      <c r="J2898" t="s">
        <v>115</v>
      </c>
      <c r="K2898" t="s">
        <v>96</v>
      </c>
      <c r="L2898" t="s">
        <v>96</v>
      </c>
      <c r="M2898" t="s">
        <v>96</v>
      </c>
      <c r="N2898" t="s">
        <v>96</v>
      </c>
      <c r="O2898" t="s">
        <v>96</v>
      </c>
      <c r="P2898" t="s">
        <v>96</v>
      </c>
      <c r="Q2898" t="s">
        <v>96</v>
      </c>
      <c r="R2898" t="s">
        <v>96</v>
      </c>
      <c r="S2898" t="s">
        <v>96</v>
      </c>
      <c r="T2898" t="s">
        <v>96</v>
      </c>
    </row>
    <row r="2899" spans="2:20" x14ac:dyDescent="0.25">
      <c r="B2899">
        <v>2006</v>
      </c>
      <c r="C2899">
        <v>4</v>
      </c>
      <c r="D2899">
        <v>10</v>
      </c>
      <c r="E2899" t="s">
        <v>30</v>
      </c>
      <c r="F2899">
        <v>53.72</v>
      </c>
      <c r="G2899" t="s">
        <v>96</v>
      </c>
      <c r="I2899">
        <v>9308</v>
      </c>
      <c r="J2899" t="s">
        <v>118</v>
      </c>
      <c r="K2899" t="s">
        <v>96</v>
      </c>
      <c r="L2899" t="s">
        <v>96</v>
      </c>
      <c r="M2899" t="s">
        <v>96</v>
      </c>
      <c r="N2899" t="s">
        <v>96</v>
      </c>
      <c r="O2899" t="s">
        <v>96</v>
      </c>
      <c r="P2899" t="s">
        <v>96</v>
      </c>
      <c r="Q2899" t="s">
        <v>96</v>
      </c>
      <c r="R2899" t="s">
        <v>96</v>
      </c>
      <c r="S2899" t="s">
        <v>96</v>
      </c>
      <c r="T2899" t="s">
        <v>2283</v>
      </c>
    </row>
    <row r="2900" spans="2:20" x14ac:dyDescent="0.25">
      <c r="B2900">
        <v>2006</v>
      </c>
      <c r="C2900">
        <v>4</v>
      </c>
      <c r="D2900">
        <v>10</v>
      </c>
      <c r="E2900" t="s">
        <v>30</v>
      </c>
      <c r="F2900">
        <v>162.07</v>
      </c>
      <c r="G2900">
        <v>97.6</v>
      </c>
      <c r="H2900">
        <v>135</v>
      </c>
      <c r="I2900">
        <v>4936</v>
      </c>
      <c r="J2900" t="s">
        <v>120</v>
      </c>
      <c r="K2900" t="s">
        <v>96</v>
      </c>
      <c r="L2900" t="s">
        <v>96</v>
      </c>
      <c r="M2900" t="s">
        <v>96</v>
      </c>
      <c r="N2900" t="s">
        <v>96</v>
      </c>
      <c r="O2900" t="s">
        <v>96</v>
      </c>
      <c r="P2900" t="s">
        <v>96</v>
      </c>
      <c r="Q2900" t="s">
        <v>96</v>
      </c>
      <c r="R2900" t="s">
        <v>96</v>
      </c>
      <c r="S2900" t="s">
        <v>96</v>
      </c>
      <c r="T2900" t="s">
        <v>96</v>
      </c>
    </row>
    <row r="2901" spans="2:20" x14ac:dyDescent="0.25">
      <c r="B2901">
        <v>2006</v>
      </c>
      <c r="C2901">
        <v>4</v>
      </c>
      <c r="D2901">
        <v>11</v>
      </c>
      <c r="E2901" t="s">
        <v>29</v>
      </c>
      <c r="F2901">
        <v>75.75</v>
      </c>
      <c r="G2901">
        <v>98.7</v>
      </c>
      <c r="H2901">
        <v>142</v>
      </c>
      <c r="I2901">
        <v>5200</v>
      </c>
      <c r="J2901" t="s">
        <v>114</v>
      </c>
      <c r="K2901" t="s">
        <v>96</v>
      </c>
      <c r="L2901" t="s">
        <v>96</v>
      </c>
      <c r="M2901" t="s">
        <v>96</v>
      </c>
      <c r="N2901" t="s">
        <v>96</v>
      </c>
      <c r="O2901" t="s">
        <v>96</v>
      </c>
      <c r="P2901" t="s">
        <v>96</v>
      </c>
      <c r="Q2901" t="s">
        <v>96</v>
      </c>
      <c r="R2901" t="s">
        <v>96</v>
      </c>
      <c r="S2901" t="s">
        <v>96</v>
      </c>
      <c r="T2901" t="s">
        <v>96</v>
      </c>
    </row>
    <row r="2902" spans="2:20" x14ac:dyDescent="0.25">
      <c r="B2902">
        <v>2006</v>
      </c>
      <c r="C2902">
        <v>4</v>
      </c>
      <c r="D2902">
        <v>11</v>
      </c>
      <c r="E2902" t="s">
        <v>30</v>
      </c>
      <c r="F2902">
        <v>240.77</v>
      </c>
      <c r="G2902">
        <v>99.3</v>
      </c>
      <c r="H2902">
        <v>137</v>
      </c>
      <c r="I2902">
        <v>5250</v>
      </c>
      <c r="J2902" t="s">
        <v>114</v>
      </c>
      <c r="K2902" t="s">
        <v>96</v>
      </c>
      <c r="L2902" t="s">
        <v>96</v>
      </c>
      <c r="M2902" t="s">
        <v>96</v>
      </c>
      <c r="N2902" t="s">
        <v>96</v>
      </c>
      <c r="O2902" t="s">
        <v>96</v>
      </c>
      <c r="P2902" t="s">
        <v>96</v>
      </c>
      <c r="Q2902" t="s">
        <v>96</v>
      </c>
      <c r="R2902" t="s">
        <v>96</v>
      </c>
      <c r="S2902" t="s">
        <v>96</v>
      </c>
      <c r="T2902" t="s">
        <v>96</v>
      </c>
    </row>
    <row r="2903" spans="2:20" x14ac:dyDescent="0.25">
      <c r="B2903">
        <v>2006</v>
      </c>
      <c r="C2903">
        <v>4</v>
      </c>
      <c r="D2903">
        <v>11</v>
      </c>
      <c r="E2903" t="s">
        <v>30</v>
      </c>
      <c r="F2903">
        <v>324.45999999999998</v>
      </c>
      <c r="G2903">
        <v>97.1</v>
      </c>
      <c r="H2903">
        <v>141</v>
      </c>
      <c r="I2903">
        <v>5350</v>
      </c>
      <c r="J2903" t="s">
        <v>114</v>
      </c>
      <c r="K2903" t="s">
        <v>96</v>
      </c>
      <c r="L2903" t="s">
        <v>96</v>
      </c>
      <c r="M2903" t="s">
        <v>96</v>
      </c>
      <c r="N2903" t="s">
        <v>96</v>
      </c>
      <c r="O2903" t="s">
        <v>96</v>
      </c>
      <c r="P2903" t="s">
        <v>96</v>
      </c>
      <c r="Q2903" t="s">
        <v>96</v>
      </c>
      <c r="R2903" t="s">
        <v>96</v>
      </c>
      <c r="S2903" t="s">
        <v>96</v>
      </c>
      <c r="T2903" t="s">
        <v>96</v>
      </c>
    </row>
    <row r="2904" spans="2:20" x14ac:dyDescent="0.25">
      <c r="B2904">
        <v>2006</v>
      </c>
      <c r="C2904">
        <v>4</v>
      </c>
      <c r="D2904">
        <v>11</v>
      </c>
      <c r="E2904" t="s">
        <v>33</v>
      </c>
      <c r="F2904">
        <v>80</v>
      </c>
      <c r="G2904">
        <v>95.3</v>
      </c>
      <c r="H2904">
        <v>117</v>
      </c>
      <c r="I2904">
        <v>2875</v>
      </c>
      <c r="J2904" t="s">
        <v>115</v>
      </c>
      <c r="K2904" t="s">
        <v>96</v>
      </c>
      <c r="L2904" t="s">
        <v>96</v>
      </c>
      <c r="M2904" t="s">
        <v>96</v>
      </c>
      <c r="N2904" t="s">
        <v>96</v>
      </c>
      <c r="O2904" t="s">
        <v>96</v>
      </c>
      <c r="P2904" t="s">
        <v>96</v>
      </c>
      <c r="Q2904" t="s">
        <v>96</v>
      </c>
      <c r="R2904" t="s">
        <v>96</v>
      </c>
      <c r="S2904" t="s">
        <v>96</v>
      </c>
      <c r="T2904" t="s">
        <v>96</v>
      </c>
    </row>
    <row r="2905" spans="2:20" x14ac:dyDescent="0.25">
      <c r="B2905">
        <v>2006</v>
      </c>
      <c r="C2905">
        <v>4</v>
      </c>
      <c r="D2905">
        <v>11</v>
      </c>
      <c r="E2905" t="s">
        <v>32</v>
      </c>
      <c r="F2905">
        <v>80</v>
      </c>
      <c r="G2905">
        <v>97.4</v>
      </c>
      <c r="H2905">
        <v>112</v>
      </c>
      <c r="I2905">
        <v>3300</v>
      </c>
      <c r="J2905" t="s">
        <v>116</v>
      </c>
      <c r="K2905" t="s">
        <v>96</v>
      </c>
      <c r="L2905" t="s">
        <v>96</v>
      </c>
      <c r="M2905" t="s">
        <v>96</v>
      </c>
      <c r="N2905" t="s">
        <v>96</v>
      </c>
      <c r="O2905" t="s">
        <v>96</v>
      </c>
      <c r="P2905" t="s">
        <v>96</v>
      </c>
      <c r="Q2905" t="s">
        <v>96</v>
      </c>
      <c r="R2905" t="s">
        <v>96</v>
      </c>
      <c r="S2905" t="s">
        <v>96</v>
      </c>
      <c r="T2905" t="s">
        <v>96</v>
      </c>
    </row>
    <row r="2906" spans="2:20" x14ac:dyDescent="0.25">
      <c r="B2906">
        <v>2006</v>
      </c>
      <c r="C2906">
        <v>4</v>
      </c>
      <c r="D2906">
        <v>11</v>
      </c>
      <c r="E2906" t="s">
        <v>30</v>
      </c>
      <c r="F2906">
        <v>107.03</v>
      </c>
      <c r="G2906" t="s">
        <v>96</v>
      </c>
      <c r="H2906" t="s">
        <v>96</v>
      </c>
      <c r="I2906">
        <v>5050</v>
      </c>
      <c r="J2906" t="s">
        <v>119</v>
      </c>
      <c r="K2906" t="s">
        <v>96</v>
      </c>
      <c r="L2906" t="s">
        <v>96</v>
      </c>
      <c r="M2906" t="s">
        <v>96</v>
      </c>
      <c r="N2906" t="s">
        <v>96</v>
      </c>
      <c r="O2906" t="s">
        <v>96</v>
      </c>
      <c r="P2906" t="s">
        <v>96</v>
      </c>
      <c r="Q2906" t="s">
        <v>96</v>
      </c>
      <c r="R2906" t="s">
        <v>96</v>
      </c>
      <c r="S2906" t="s">
        <v>96</v>
      </c>
      <c r="T2906" t="s">
        <v>96</v>
      </c>
    </row>
    <row r="2907" spans="2:20" x14ac:dyDescent="0.25">
      <c r="B2907">
        <v>2006</v>
      </c>
      <c r="C2907">
        <v>4</v>
      </c>
      <c r="D2907">
        <v>11</v>
      </c>
      <c r="E2907" t="s">
        <v>30</v>
      </c>
      <c r="F2907">
        <v>511.76</v>
      </c>
      <c r="G2907" t="s">
        <v>96</v>
      </c>
      <c r="I2907">
        <v>7030.5</v>
      </c>
      <c r="J2907" t="s">
        <v>118</v>
      </c>
      <c r="K2907" t="s">
        <v>96</v>
      </c>
      <c r="L2907" t="s">
        <v>96</v>
      </c>
      <c r="M2907" t="s">
        <v>96</v>
      </c>
      <c r="N2907" t="s">
        <v>96</v>
      </c>
      <c r="O2907" t="s">
        <v>96</v>
      </c>
      <c r="P2907" t="s">
        <v>96</v>
      </c>
      <c r="Q2907" t="s">
        <v>96</v>
      </c>
      <c r="R2907" t="s">
        <v>96</v>
      </c>
      <c r="S2907" t="s">
        <v>96</v>
      </c>
      <c r="T2907" t="s">
        <v>2284</v>
      </c>
    </row>
    <row r="2908" spans="2:20" x14ac:dyDescent="0.25">
      <c r="B2908">
        <v>2006</v>
      </c>
      <c r="C2908">
        <v>4</v>
      </c>
      <c r="D2908">
        <v>12</v>
      </c>
      <c r="E2908" t="s">
        <v>33</v>
      </c>
      <c r="F2908">
        <v>240</v>
      </c>
      <c r="G2908">
        <v>94</v>
      </c>
      <c r="H2908">
        <v>126</v>
      </c>
      <c r="I2908">
        <v>3310</v>
      </c>
      <c r="J2908" t="s">
        <v>115</v>
      </c>
      <c r="K2908" t="s">
        <v>96</v>
      </c>
      <c r="L2908" t="s">
        <v>96</v>
      </c>
      <c r="M2908" t="s">
        <v>96</v>
      </c>
      <c r="N2908" t="s">
        <v>96</v>
      </c>
      <c r="O2908" t="s">
        <v>96</v>
      </c>
      <c r="P2908" t="s">
        <v>96</v>
      </c>
      <c r="Q2908" t="s">
        <v>96</v>
      </c>
      <c r="R2908" t="s">
        <v>96</v>
      </c>
      <c r="S2908" t="s">
        <v>96</v>
      </c>
      <c r="T2908" t="s">
        <v>96</v>
      </c>
    </row>
    <row r="2909" spans="2:20" x14ac:dyDescent="0.25">
      <c r="B2909">
        <v>2006</v>
      </c>
      <c r="C2909">
        <v>4</v>
      </c>
      <c r="D2909">
        <v>12</v>
      </c>
      <c r="E2909" t="s">
        <v>32</v>
      </c>
      <c r="F2909">
        <v>154.19999999999999</v>
      </c>
      <c r="G2909">
        <v>97</v>
      </c>
      <c r="H2909">
        <v>118</v>
      </c>
      <c r="I2909">
        <v>3575</v>
      </c>
      <c r="J2909" t="s">
        <v>115</v>
      </c>
      <c r="K2909" t="s">
        <v>96</v>
      </c>
      <c r="L2909" t="s">
        <v>96</v>
      </c>
      <c r="M2909" t="s">
        <v>96</v>
      </c>
      <c r="N2909" t="s">
        <v>96</v>
      </c>
      <c r="O2909" t="s">
        <v>96</v>
      </c>
      <c r="P2909" t="s">
        <v>96</v>
      </c>
      <c r="Q2909" t="s">
        <v>96</v>
      </c>
      <c r="R2909" t="s">
        <v>96</v>
      </c>
      <c r="S2909" t="s">
        <v>96</v>
      </c>
      <c r="T2909" t="s">
        <v>96</v>
      </c>
    </row>
    <row r="2910" spans="2:20" x14ac:dyDescent="0.25">
      <c r="B2910">
        <v>2006</v>
      </c>
      <c r="C2910">
        <v>4</v>
      </c>
      <c r="D2910">
        <v>12</v>
      </c>
      <c r="E2910" t="s">
        <v>30</v>
      </c>
      <c r="F2910">
        <v>80</v>
      </c>
      <c r="G2910">
        <v>97.4</v>
      </c>
      <c r="H2910">
        <v>123</v>
      </c>
      <c r="I2910">
        <v>4000</v>
      </c>
      <c r="J2910" t="s">
        <v>115</v>
      </c>
      <c r="K2910" t="s">
        <v>96</v>
      </c>
      <c r="L2910" t="s">
        <v>96</v>
      </c>
      <c r="M2910" t="s">
        <v>96</v>
      </c>
      <c r="N2910" t="s">
        <v>96</v>
      </c>
      <c r="O2910" t="s">
        <v>96</v>
      </c>
      <c r="P2910" t="s">
        <v>96</v>
      </c>
      <c r="Q2910" t="s">
        <v>96</v>
      </c>
      <c r="R2910" t="s">
        <v>96</v>
      </c>
      <c r="S2910" t="s">
        <v>96</v>
      </c>
      <c r="T2910" t="s">
        <v>96</v>
      </c>
    </row>
    <row r="2911" spans="2:20" x14ac:dyDescent="0.25">
      <c r="B2911">
        <v>2006</v>
      </c>
      <c r="C2911">
        <v>4</v>
      </c>
      <c r="D2911">
        <v>12</v>
      </c>
      <c r="E2911" t="s">
        <v>32</v>
      </c>
      <c r="F2911">
        <v>160</v>
      </c>
      <c r="G2911">
        <v>98.5</v>
      </c>
      <c r="H2911">
        <v>128</v>
      </c>
      <c r="I2911">
        <v>4450</v>
      </c>
      <c r="J2911" t="s">
        <v>115</v>
      </c>
      <c r="K2911" t="s">
        <v>96</v>
      </c>
      <c r="L2911" t="s">
        <v>96</v>
      </c>
      <c r="M2911" t="s">
        <v>96</v>
      </c>
      <c r="N2911" t="s">
        <v>96</v>
      </c>
      <c r="O2911" t="s">
        <v>96</v>
      </c>
      <c r="P2911" t="s">
        <v>96</v>
      </c>
      <c r="Q2911" t="s">
        <v>96</v>
      </c>
      <c r="R2911" t="s">
        <v>96</v>
      </c>
      <c r="S2911" t="s">
        <v>96</v>
      </c>
      <c r="T2911" t="s">
        <v>96</v>
      </c>
    </row>
    <row r="2912" spans="2:20" x14ac:dyDescent="0.25">
      <c r="B2912">
        <v>2006</v>
      </c>
      <c r="C2912">
        <v>4</v>
      </c>
      <c r="D2912">
        <v>12</v>
      </c>
      <c r="E2912" t="s">
        <v>32</v>
      </c>
      <c r="F2912">
        <v>59</v>
      </c>
      <c r="G2912">
        <v>99</v>
      </c>
      <c r="H2912">
        <v>128</v>
      </c>
      <c r="I2912">
        <v>5400</v>
      </c>
      <c r="J2912" t="s">
        <v>115</v>
      </c>
      <c r="K2912" t="s">
        <v>96</v>
      </c>
      <c r="L2912" t="s">
        <v>96</v>
      </c>
      <c r="M2912" t="s">
        <v>96</v>
      </c>
      <c r="N2912" t="s">
        <v>96</v>
      </c>
      <c r="O2912" t="s">
        <v>96</v>
      </c>
      <c r="P2912" t="s">
        <v>96</v>
      </c>
      <c r="Q2912" t="s">
        <v>96</v>
      </c>
      <c r="R2912" t="s">
        <v>96</v>
      </c>
      <c r="S2912" t="s">
        <v>96</v>
      </c>
      <c r="T2912" t="s">
        <v>96</v>
      </c>
    </row>
    <row r="2913" spans="2:20" x14ac:dyDescent="0.25">
      <c r="B2913">
        <v>2006</v>
      </c>
      <c r="C2913">
        <v>5</v>
      </c>
      <c r="D2913">
        <v>1</v>
      </c>
      <c r="E2913" t="s">
        <v>39</v>
      </c>
      <c r="F2913">
        <v>95</v>
      </c>
      <c r="G2913">
        <v>98</v>
      </c>
      <c r="H2913">
        <v>133.19999999999999</v>
      </c>
      <c r="I2913">
        <v>3158</v>
      </c>
      <c r="J2913" t="s">
        <v>114</v>
      </c>
      <c r="K2913" t="s">
        <v>96</v>
      </c>
      <c r="L2913" t="s">
        <v>96</v>
      </c>
      <c r="M2913" t="s">
        <v>96</v>
      </c>
      <c r="N2913" t="s">
        <v>96</v>
      </c>
      <c r="O2913" t="s">
        <v>96</v>
      </c>
      <c r="P2913" t="s">
        <v>96</v>
      </c>
      <c r="Q2913" t="s">
        <v>96</v>
      </c>
      <c r="R2913" t="s">
        <v>96</v>
      </c>
      <c r="S2913" t="s">
        <v>96</v>
      </c>
      <c r="T2913" t="s">
        <v>96</v>
      </c>
    </row>
    <row r="2914" spans="2:20" x14ac:dyDescent="0.25">
      <c r="B2914">
        <v>2006</v>
      </c>
      <c r="C2914">
        <v>5</v>
      </c>
      <c r="D2914">
        <v>1</v>
      </c>
      <c r="E2914" t="s">
        <v>38</v>
      </c>
      <c r="F2914">
        <v>80</v>
      </c>
      <c r="G2914">
        <v>99</v>
      </c>
      <c r="H2914">
        <v>142.9</v>
      </c>
      <c r="I2914">
        <v>4000</v>
      </c>
      <c r="J2914" t="s">
        <v>114</v>
      </c>
      <c r="K2914" t="s">
        <v>96</v>
      </c>
      <c r="L2914" t="s">
        <v>96</v>
      </c>
      <c r="M2914" t="s">
        <v>96</v>
      </c>
      <c r="N2914" t="s">
        <v>96</v>
      </c>
      <c r="O2914" t="s">
        <v>96</v>
      </c>
      <c r="P2914" t="s">
        <v>96</v>
      </c>
      <c r="Q2914" t="s">
        <v>96</v>
      </c>
      <c r="R2914" t="s">
        <v>96</v>
      </c>
      <c r="S2914" t="s">
        <v>96</v>
      </c>
      <c r="T2914" t="s">
        <v>96</v>
      </c>
    </row>
    <row r="2915" spans="2:20" x14ac:dyDescent="0.25">
      <c r="B2915">
        <v>2006</v>
      </c>
      <c r="C2915">
        <v>5</v>
      </c>
      <c r="D2915">
        <v>1</v>
      </c>
      <c r="E2915" t="s">
        <v>38</v>
      </c>
      <c r="F2915">
        <v>40</v>
      </c>
      <c r="G2915">
        <v>98</v>
      </c>
      <c r="H2915">
        <v>142.6</v>
      </c>
      <c r="I2915">
        <v>4400</v>
      </c>
      <c r="J2915" t="s">
        <v>114</v>
      </c>
      <c r="K2915" t="s">
        <v>96</v>
      </c>
      <c r="L2915" t="s">
        <v>96</v>
      </c>
      <c r="M2915" t="s">
        <v>96</v>
      </c>
      <c r="N2915" t="s">
        <v>96</v>
      </c>
      <c r="O2915" t="s">
        <v>96</v>
      </c>
      <c r="P2915" t="s">
        <v>96</v>
      </c>
      <c r="Q2915" t="s">
        <v>96</v>
      </c>
      <c r="R2915" t="s">
        <v>96</v>
      </c>
      <c r="S2915" t="s">
        <v>96</v>
      </c>
      <c r="T2915" t="s">
        <v>96</v>
      </c>
    </row>
    <row r="2916" spans="2:20" x14ac:dyDescent="0.25">
      <c r="B2916">
        <v>2006</v>
      </c>
      <c r="C2916">
        <v>5</v>
      </c>
      <c r="D2916">
        <v>1</v>
      </c>
      <c r="E2916" t="s">
        <v>38</v>
      </c>
      <c r="F2916">
        <v>155</v>
      </c>
      <c r="G2916">
        <v>99</v>
      </c>
      <c r="H2916">
        <v>143.5</v>
      </c>
      <c r="I2916">
        <v>4450</v>
      </c>
      <c r="J2916" t="s">
        <v>114</v>
      </c>
      <c r="K2916" t="s">
        <v>96</v>
      </c>
      <c r="L2916" t="s">
        <v>96</v>
      </c>
      <c r="M2916" t="s">
        <v>96</v>
      </c>
      <c r="N2916" t="s">
        <v>96</v>
      </c>
      <c r="O2916" t="s">
        <v>96</v>
      </c>
      <c r="P2916" t="s">
        <v>96</v>
      </c>
      <c r="Q2916" t="s">
        <v>96</v>
      </c>
      <c r="R2916" t="s">
        <v>96</v>
      </c>
      <c r="S2916" t="s">
        <v>96</v>
      </c>
      <c r="T2916" t="s">
        <v>96</v>
      </c>
    </row>
    <row r="2917" spans="2:20" x14ac:dyDescent="0.25">
      <c r="B2917">
        <v>2006</v>
      </c>
      <c r="C2917">
        <v>5</v>
      </c>
      <c r="D2917">
        <v>1</v>
      </c>
      <c r="E2917" t="s">
        <v>37</v>
      </c>
      <c r="F2917">
        <v>80</v>
      </c>
      <c r="G2917">
        <v>99</v>
      </c>
      <c r="H2917">
        <v>139.6</v>
      </c>
      <c r="I2917">
        <v>4563</v>
      </c>
      <c r="J2917" t="s">
        <v>114</v>
      </c>
      <c r="K2917" t="s">
        <v>96</v>
      </c>
      <c r="L2917" t="s">
        <v>96</v>
      </c>
      <c r="M2917" t="s">
        <v>96</v>
      </c>
      <c r="N2917" t="s">
        <v>96</v>
      </c>
      <c r="O2917" t="s">
        <v>96</v>
      </c>
      <c r="P2917" t="s">
        <v>96</v>
      </c>
      <c r="Q2917" t="s">
        <v>96</v>
      </c>
      <c r="R2917" t="s">
        <v>96</v>
      </c>
      <c r="S2917" t="s">
        <v>96</v>
      </c>
      <c r="T2917" t="s">
        <v>96</v>
      </c>
    </row>
    <row r="2918" spans="2:20" x14ac:dyDescent="0.25">
      <c r="B2918">
        <v>2006</v>
      </c>
      <c r="C2918">
        <v>5</v>
      </c>
      <c r="D2918">
        <v>1</v>
      </c>
      <c r="E2918" t="s">
        <v>36</v>
      </c>
      <c r="F2918">
        <v>159.96</v>
      </c>
      <c r="G2918">
        <v>97</v>
      </c>
      <c r="H2918">
        <v>135</v>
      </c>
      <c r="I2918">
        <v>4700</v>
      </c>
      <c r="J2918" t="s">
        <v>114</v>
      </c>
      <c r="K2918" t="s">
        <v>96</v>
      </c>
      <c r="L2918" t="s">
        <v>96</v>
      </c>
      <c r="M2918" t="s">
        <v>96</v>
      </c>
      <c r="N2918" t="s">
        <v>96</v>
      </c>
      <c r="O2918" t="s">
        <v>96</v>
      </c>
      <c r="P2918" t="s">
        <v>96</v>
      </c>
      <c r="Q2918" t="s">
        <v>96</v>
      </c>
      <c r="R2918" t="s">
        <v>96</v>
      </c>
      <c r="S2918" t="s">
        <v>96</v>
      </c>
      <c r="T2918" t="s">
        <v>96</v>
      </c>
    </row>
    <row r="2919" spans="2:20" x14ac:dyDescent="0.25">
      <c r="B2919">
        <v>2006</v>
      </c>
      <c r="C2919">
        <v>5</v>
      </c>
      <c r="D2919">
        <v>1</v>
      </c>
      <c r="E2919" t="s">
        <v>36</v>
      </c>
      <c r="F2919">
        <v>316.85000000000002</v>
      </c>
      <c r="G2919">
        <v>97</v>
      </c>
      <c r="H2919">
        <v>141.1</v>
      </c>
      <c r="I2919">
        <v>4797</v>
      </c>
      <c r="J2919" t="s">
        <v>114</v>
      </c>
      <c r="K2919" t="s">
        <v>96</v>
      </c>
      <c r="L2919" t="s">
        <v>96</v>
      </c>
      <c r="M2919" t="s">
        <v>96</v>
      </c>
      <c r="N2919" t="s">
        <v>96</v>
      </c>
      <c r="O2919" t="s">
        <v>96</v>
      </c>
      <c r="P2919" t="s">
        <v>96</v>
      </c>
      <c r="Q2919" t="s">
        <v>96</v>
      </c>
      <c r="R2919" t="s">
        <v>96</v>
      </c>
      <c r="S2919" t="s">
        <v>96</v>
      </c>
      <c r="T2919" t="s">
        <v>96</v>
      </c>
    </row>
    <row r="2920" spans="2:20" x14ac:dyDescent="0.25">
      <c r="B2920">
        <v>2006</v>
      </c>
      <c r="C2920">
        <v>5</v>
      </c>
      <c r="D2920">
        <v>1</v>
      </c>
      <c r="E2920" t="s">
        <v>40</v>
      </c>
      <c r="F2920">
        <v>146.44</v>
      </c>
      <c r="G2920">
        <v>99</v>
      </c>
      <c r="H2920">
        <v>134</v>
      </c>
      <c r="I2920">
        <v>5000</v>
      </c>
      <c r="J2920" t="s">
        <v>114</v>
      </c>
      <c r="K2920" t="s">
        <v>96</v>
      </c>
      <c r="L2920" t="s">
        <v>96</v>
      </c>
      <c r="M2920" t="s">
        <v>96</v>
      </c>
      <c r="N2920" t="s">
        <v>96</v>
      </c>
      <c r="O2920" t="s">
        <v>96</v>
      </c>
      <c r="P2920" t="s">
        <v>96</v>
      </c>
      <c r="Q2920" t="s">
        <v>96</v>
      </c>
      <c r="R2920" t="s">
        <v>96</v>
      </c>
      <c r="S2920" t="s">
        <v>96</v>
      </c>
      <c r="T2920" t="s">
        <v>96</v>
      </c>
    </row>
    <row r="2921" spans="2:20" x14ac:dyDescent="0.25">
      <c r="B2921">
        <v>2006</v>
      </c>
      <c r="C2921">
        <v>5</v>
      </c>
      <c r="D2921">
        <v>1</v>
      </c>
      <c r="E2921" t="s">
        <v>36</v>
      </c>
      <c r="F2921">
        <v>73.36</v>
      </c>
      <c r="G2921">
        <v>97</v>
      </c>
      <c r="H2921">
        <v>142</v>
      </c>
      <c r="I2921">
        <v>5300</v>
      </c>
      <c r="J2921" t="s">
        <v>114</v>
      </c>
      <c r="K2921" t="s">
        <v>96</v>
      </c>
      <c r="L2921" t="s">
        <v>96</v>
      </c>
      <c r="M2921" t="s">
        <v>96</v>
      </c>
      <c r="N2921" t="s">
        <v>96</v>
      </c>
      <c r="O2921" t="s">
        <v>96</v>
      </c>
      <c r="P2921" t="s">
        <v>96</v>
      </c>
      <c r="Q2921" t="s">
        <v>96</v>
      </c>
      <c r="R2921" t="s">
        <v>96</v>
      </c>
      <c r="S2921" t="s">
        <v>96</v>
      </c>
      <c r="T2921" t="s">
        <v>96</v>
      </c>
    </row>
    <row r="2922" spans="2:20" x14ac:dyDescent="0.25">
      <c r="B2922">
        <v>2006</v>
      </c>
      <c r="C2922">
        <v>5</v>
      </c>
      <c r="D2922">
        <v>1</v>
      </c>
      <c r="E2922" t="s">
        <v>36</v>
      </c>
      <c r="F2922">
        <v>80</v>
      </c>
      <c r="G2922">
        <v>99</v>
      </c>
      <c r="H2922">
        <v>143.5</v>
      </c>
      <c r="I2922">
        <v>5400</v>
      </c>
      <c r="J2922" t="s">
        <v>114</v>
      </c>
      <c r="K2922" t="s">
        <v>96</v>
      </c>
      <c r="L2922" t="s">
        <v>96</v>
      </c>
      <c r="M2922" t="s">
        <v>96</v>
      </c>
      <c r="N2922" t="s">
        <v>96</v>
      </c>
      <c r="O2922" t="s">
        <v>96</v>
      </c>
      <c r="P2922" t="s">
        <v>96</v>
      </c>
      <c r="Q2922" t="s">
        <v>96</v>
      </c>
      <c r="R2922" t="s">
        <v>96</v>
      </c>
      <c r="S2922" t="s">
        <v>96</v>
      </c>
      <c r="T2922" t="s">
        <v>96</v>
      </c>
    </row>
    <row r="2923" spans="2:20" x14ac:dyDescent="0.25">
      <c r="B2923">
        <v>2006</v>
      </c>
      <c r="C2923">
        <v>5</v>
      </c>
      <c r="D2923">
        <v>1</v>
      </c>
      <c r="E2923" t="s">
        <v>39</v>
      </c>
      <c r="F2923">
        <v>76</v>
      </c>
      <c r="G2923">
        <v>92</v>
      </c>
      <c r="H2923">
        <v>117.4</v>
      </c>
      <c r="I2923">
        <v>2875</v>
      </c>
      <c r="J2923" t="s">
        <v>115</v>
      </c>
      <c r="K2923" t="s">
        <v>96</v>
      </c>
      <c r="L2923" t="s">
        <v>96</v>
      </c>
      <c r="M2923" t="s">
        <v>96</v>
      </c>
      <c r="N2923" t="s">
        <v>96</v>
      </c>
      <c r="O2923" t="s">
        <v>96</v>
      </c>
      <c r="P2923" t="s">
        <v>96</v>
      </c>
      <c r="Q2923" t="s">
        <v>96</v>
      </c>
      <c r="R2923" t="s">
        <v>96</v>
      </c>
      <c r="S2923" t="s">
        <v>96</v>
      </c>
      <c r="T2923" t="s">
        <v>96</v>
      </c>
    </row>
    <row r="2924" spans="2:20" x14ac:dyDescent="0.25">
      <c r="B2924">
        <v>2006</v>
      </c>
      <c r="C2924">
        <v>5</v>
      </c>
      <c r="D2924">
        <v>1</v>
      </c>
      <c r="E2924" t="s">
        <v>36</v>
      </c>
      <c r="F2924">
        <v>467.6</v>
      </c>
      <c r="G2924">
        <v>94</v>
      </c>
      <c r="H2924">
        <v>119</v>
      </c>
      <c r="I2924">
        <v>3473</v>
      </c>
      <c r="J2924" t="s">
        <v>115</v>
      </c>
      <c r="K2924" t="s">
        <v>96</v>
      </c>
      <c r="L2924" t="s">
        <v>96</v>
      </c>
      <c r="M2924" t="s">
        <v>96</v>
      </c>
      <c r="N2924" t="s">
        <v>96</v>
      </c>
      <c r="O2924" t="s">
        <v>96</v>
      </c>
      <c r="P2924" t="s">
        <v>96</v>
      </c>
      <c r="Q2924" t="s">
        <v>96</v>
      </c>
      <c r="R2924" t="s">
        <v>96</v>
      </c>
      <c r="S2924" t="s">
        <v>96</v>
      </c>
      <c r="T2924" t="s">
        <v>96</v>
      </c>
    </row>
    <row r="2925" spans="2:20" x14ac:dyDescent="0.25">
      <c r="B2925">
        <v>2006</v>
      </c>
      <c r="C2925">
        <v>5</v>
      </c>
      <c r="D2925">
        <v>1</v>
      </c>
      <c r="E2925" t="s">
        <v>36</v>
      </c>
      <c r="F2925">
        <v>52.8</v>
      </c>
      <c r="G2925">
        <v>97</v>
      </c>
      <c r="H2925">
        <v>124</v>
      </c>
      <c r="I2925">
        <v>3500</v>
      </c>
      <c r="J2925" t="s">
        <v>115</v>
      </c>
      <c r="K2925" t="s">
        <v>96</v>
      </c>
      <c r="L2925" t="s">
        <v>96</v>
      </c>
      <c r="M2925" t="s">
        <v>96</v>
      </c>
      <c r="N2925" t="s">
        <v>96</v>
      </c>
      <c r="O2925" t="s">
        <v>96</v>
      </c>
      <c r="P2925" t="s">
        <v>96</v>
      </c>
      <c r="Q2925" t="s">
        <v>96</v>
      </c>
      <c r="R2925" t="s">
        <v>96</v>
      </c>
      <c r="S2925" t="s">
        <v>96</v>
      </c>
      <c r="T2925" t="s">
        <v>96</v>
      </c>
    </row>
    <row r="2926" spans="2:20" x14ac:dyDescent="0.25">
      <c r="B2926">
        <v>2006</v>
      </c>
      <c r="C2926">
        <v>5</v>
      </c>
      <c r="D2926">
        <v>1</v>
      </c>
      <c r="E2926" t="s">
        <v>35</v>
      </c>
      <c r="F2926">
        <v>168</v>
      </c>
      <c r="G2926">
        <v>98</v>
      </c>
      <c r="H2926">
        <v>131.30000000000001</v>
      </c>
      <c r="I2926">
        <v>3622</v>
      </c>
      <c r="J2926" t="s">
        <v>115</v>
      </c>
      <c r="K2926" t="s">
        <v>96</v>
      </c>
      <c r="L2926" t="s">
        <v>96</v>
      </c>
      <c r="M2926" t="s">
        <v>96</v>
      </c>
      <c r="N2926" t="s">
        <v>96</v>
      </c>
      <c r="O2926" t="s">
        <v>96</v>
      </c>
      <c r="P2926" t="s">
        <v>96</v>
      </c>
      <c r="Q2926" t="s">
        <v>96</v>
      </c>
      <c r="R2926" t="s">
        <v>96</v>
      </c>
      <c r="S2926" t="s">
        <v>96</v>
      </c>
      <c r="T2926" t="s">
        <v>96</v>
      </c>
    </row>
    <row r="2927" spans="2:20" x14ac:dyDescent="0.25">
      <c r="B2927">
        <v>2006</v>
      </c>
      <c r="C2927">
        <v>5</v>
      </c>
      <c r="D2927">
        <v>1</v>
      </c>
      <c r="E2927" t="s">
        <v>35</v>
      </c>
      <c r="F2927">
        <v>41</v>
      </c>
      <c r="G2927">
        <v>98</v>
      </c>
      <c r="H2927">
        <v>130.19999999999999</v>
      </c>
      <c r="I2927">
        <v>3750</v>
      </c>
      <c r="J2927" t="s">
        <v>115</v>
      </c>
      <c r="K2927" t="s">
        <v>96</v>
      </c>
      <c r="L2927" t="s">
        <v>96</v>
      </c>
      <c r="M2927" t="s">
        <v>96</v>
      </c>
      <c r="N2927" t="s">
        <v>96</v>
      </c>
      <c r="O2927" t="s">
        <v>96</v>
      </c>
      <c r="P2927" t="s">
        <v>96</v>
      </c>
      <c r="Q2927" t="s">
        <v>96</v>
      </c>
      <c r="R2927" t="s">
        <v>96</v>
      </c>
      <c r="S2927" t="s">
        <v>96</v>
      </c>
      <c r="T2927" t="s">
        <v>96</v>
      </c>
    </row>
    <row r="2928" spans="2:20" x14ac:dyDescent="0.25">
      <c r="B2928">
        <v>2006</v>
      </c>
      <c r="C2928">
        <v>5</v>
      </c>
      <c r="D2928">
        <v>1</v>
      </c>
      <c r="E2928" t="s">
        <v>39</v>
      </c>
      <c r="F2928">
        <v>142.19999999999999</v>
      </c>
      <c r="G2928">
        <v>91</v>
      </c>
      <c r="H2928">
        <v>118</v>
      </c>
      <c r="I2928">
        <v>3805</v>
      </c>
      <c r="J2928" t="s">
        <v>115</v>
      </c>
      <c r="K2928" t="s">
        <v>96</v>
      </c>
      <c r="L2928" t="s">
        <v>96</v>
      </c>
      <c r="M2928" t="s">
        <v>96</v>
      </c>
      <c r="N2928" t="s">
        <v>96</v>
      </c>
      <c r="O2928" t="s">
        <v>96</v>
      </c>
      <c r="P2928" t="s">
        <v>96</v>
      </c>
      <c r="Q2928" t="s">
        <v>96</v>
      </c>
      <c r="R2928" t="s">
        <v>96</v>
      </c>
      <c r="S2928" t="s">
        <v>96</v>
      </c>
      <c r="T2928" t="s">
        <v>96</v>
      </c>
    </row>
    <row r="2929" spans="2:20" x14ac:dyDescent="0.25">
      <c r="B2929">
        <v>2006</v>
      </c>
      <c r="C2929">
        <v>5</v>
      </c>
      <c r="D2929">
        <v>1</v>
      </c>
      <c r="E2929" t="s">
        <v>40</v>
      </c>
      <c r="F2929">
        <v>169</v>
      </c>
      <c r="G2929">
        <v>98</v>
      </c>
      <c r="H2929">
        <v>122.1</v>
      </c>
      <c r="I2929">
        <v>3876</v>
      </c>
      <c r="J2929" t="s">
        <v>115</v>
      </c>
      <c r="K2929" t="s">
        <v>96</v>
      </c>
      <c r="L2929" t="s">
        <v>96</v>
      </c>
      <c r="M2929" t="s">
        <v>96</v>
      </c>
      <c r="N2929" t="s">
        <v>96</v>
      </c>
      <c r="O2929" t="s">
        <v>96</v>
      </c>
      <c r="P2929" t="s">
        <v>96</v>
      </c>
      <c r="Q2929" t="s">
        <v>96</v>
      </c>
      <c r="R2929" t="s">
        <v>96</v>
      </c>
      <c r="S2929" t="s">
        <v>96</v>
      </c>
      <c r="T2929" t="s">
        <v>96</v>
      </c>
    </row>
    <row r="2930" spans="2:20" x14ac:dyDescent="0.25">
      <c r="B2930">
        <v>2006</v>
      </c>
      <c r="C2930">
        <v>5</v>
      </c>
      <c r="D2930">
        <v>1</v>
      </c>
      <c r="E2930" t="s">
        <v>35</v>
      </c>
      <c r="F2930">
        <v>146</v>
      </c>
      <c r="G2930">
        <v>95</v>
      </c>
      <c r="H2930">
        <v>126.5</v>
      </c>
      <c r="I2930">
        <v>3885</v>
      </c>
      <c r="J2930" t="s">
        <v>115</v>
      </c>
      <c r="K2930" t="s">
        <v>96</v>
      </c>
      <c r="L2930" t="s">
        <v>96</v>
      </c>
      <c r="M2930" t="s">
        <v>96</v>
      </c>
      <c r="N2930" t="s">
        <v>96</v>
      </c>
      <c r="O2930" t="s">
        <v>96</v>
      </c>
      <c r="P2930" t="s">
        <v>96</v>
      </c>
      <c r="Q2930" t="s">
        <v>96</v>
      </c>
      <c r="R2930" t="s">
        <v>96</v>
      </c>
      <c r="S2930" t="s">
        <v>96</v>
      </c>
      <c r="T2930" t="s">
        <v>96</v>
      </c>
    </row>
    <row r="2931" spans="2:20" x14ac:dyDescent="0.25">
      <c r="B2931">
        <v>2006</v>
      </c>
      <c r="C2931">
        <v>5</v>
      </c>
      <c r="D2931">
        <v>1</v>
      </c>
      <c r="E2931" t="s">
        <v>40</v>
      </c>
      <c r="F2931">
        <v>240</v>
      </c>
      <c r="G2931">
        <v>97</v>
      </c>
      <c r="H2931">
        <v>122.9</v>
      </c>
      <c r="I2931">
        <v>3900</v>
      </c>
      <c r="J2931" t="s">
        <v>115</v>
      </c>
      <c r="K2931" t="s">
        <v>96</v>
      </c>
      <c r="L2931" t="s">
        <v>96</v>
      </c>
      <c r="M2931" t="s">
        <v>96</v>
      </c>
      <c r="N2931" t="s">
        <v>96</v>
      </c>
      <c r="O2931" t="s">
        <v>96</v>
      </c>
      <c r="P2931" t="s">
        <v>96</v>
      </c>
      <c r="Q2931" t="s">
        <v>96</v>
      </c>
      <c r="R2931" t="s">
        <v>96</v>
      </c>
      <c r="S2931" t="s">
        <v>96</v>
      </c>
      <c r="T2931" t="s">
        <v>96</v>
      </c>
    </row>
    <row r="2932" spans="2:20" x14ac:dyDescent="0.25">
      <c r="B2932">
        <v>2006</v>
      </c>
      <c r="C2932">
        <v>5</v>
      </c>
      <c r="D2932">
        <v>1</v>
      </c>
      <c r="E2932" t="s">
        <v>36</v>
      </c>
      <c r="F2932">
        <v>80</v>
      </c>
      <c r="G2932">
        <v>96</v>
      </c>
      <c r="H2932">
        <v>124.2</v>
      </c>
      <c r="I2932">
        <v>4125</v>
      </c>
      <c r="J2932" t="s">
        <v>115</v>
      </c>
      <c r="K2932" t="s">
        <v>96</v>
      </c>
      <c r="L2932" t="s">
        <v>96</v>
      </c>
      <c r="M2932" t="s">
        <v>96</v>
      </c>
      <c r="N2932" t="s">
        <v>96</v>
      </c>
      <c r="O2932" t="s">
        <v>96</v>
      </c>
      <c r="P2932" t="s">
        <v>96</v>
      </c>
      <c r="Q2932" t="s">
        <v>96</v>
      </c>
      <c r="R2932" t="s">
        <v>96</v>
      </c>
      <c r="S2932" t="s">
        <v>96</v>
      </c>
      <c r="T2932" t="s">
        <v>96</v>
      </c>
    </row>
    <row r="2933" spans="2:20" x14ac:dyDescent="0.25">
      <c r="B2933">
        <v>2006</v>
      </c>
      <c r="C2933">
        <v>5</v>
      </c>
      <c r="D2933">
        <v>1</v>
      </c>
      <c r="E2933" t="s">
        <v>35</v>
      </c>
      <c r="F2933">
        <v>127</v>
      </c>
      <c r="G2933">
        <v>20</v>
      </c>
      <c r="H2933" t="s">
        <v>96</v>
      </c>
      <c r="I2933">
        <v>2300</v>
      </c>
      <c r="J2933" t="s">
        <v>119</v>
      </c>
      <c r="K2933" t="s">
        <v>96</v>
      </c>
      <c r="L2933" t="s">
        <v>96</v>
      </c>
      <c r="M2933" t="s">
        <v>96</v>
      </c>
      <c r="N2933" t="s">
        <v>96</v>
      </c>
      <c r="O2933" t="s">
        <v>96</v>
      </c>
      <c r="P2933" t="s">
        <v>96</v>
      </c>
      <c r="Q2933" t="s">
        <v>96</v>
      </c>
      <c r="R2933" t="s">
        <v>96</v>
      </c>
      <c r="S2933" t="s">
        <v>96</v>
      </c>
      <c r="T2933" t="s">
        <v>96</v>
      </c>
    </row>
    <row r="2934" spans="2:20" x14ac:dyDescent="0.25">
      <c r="B2934">
        <v>2006</v>
      </c>
      <c r="C2934">
        <v>5</v>
      </c>
      <c r="D2934">
        <v>1</v>
      </c>
      <c r="E2934" t="s">
        <v>34</v>
      </c>
      <c r="F2934">
        <v>34.54</v>
      </c>
      <c r="G2934">
        <v>98</v>
      </c>
      <c r="H2934">
        <v>143</v>
      </c>
      <c r="I2934">
        <v>10333</v>
      </c>
      <c r="J2934" t="s">
        <v>118</v>
      </c>
      <c r="K2934" t="s">
        <v>96</v>
      </c>
      <c r="L2934" t="s">
        <v>96</v>
      </c>
      <c r="M2934" t="s">
        <v>96</v>
      </c>
      <c r="N2934" t="s">
        <v>96</v>
      </c>
      <c r="O2934" t="s">
        <v>96</v>
      </c>
      <c r="P2934" t="s">
        <v>96</v>
      </c>
      <c r="Q2934" t="s">
        <v>96</v>
      </c>
      <c r="R2934" t="s">
        <v>96</v>
      </c>
      <c r="S2934" t="s">
        <v>96</v>
      </c>
      <c r="T2934" t="s">
        <v>96</v>
      </c>
    </row>
    <row r="2935" spans="2:20" x14ac:dyDescent="0.25">
      <c r="B2935">
        <v>2006</v>
      </c>
      <c r="C2935">
        <v>5</v>
      </c>
      <c r="D2935">
        <v>2</v>
      </c>
      <c r="E2935" t="s">
        <v>38</v>
      </c>
      <c r="F2935">
        <v>67.66</v>
      </c>
      <c r="G2935">
        <v>99</v>
      </c>
      <c r="H2935">
        <v>143.6</v>
      </c>
      <c r="I2935">
        <v>4500</v>
      </c>
      <c r="J2935" t="s">
        <v>114</v>
      </c>
      <c r="K2935" t="s">
        <v>96</v>
      </c>
      <c r="L2935" t="s">
        <v>96</v>
      </c>
      <c r="M2935" t="s">
        <v>96</v>
      </c>
      <c r="N2935" t="s">
        <v>96</v>
      </c>
      <c r="O2935" t="s">
        <v>96</v>
      </c>
      <c r="P2935" t="s">
        <v>96</v>
      </c>
      <c r="Q2935" t="s">
        <v>96</v>
      </c>
      <c r="R2935" t="s">
        <v>96</v>
      </c>
      <c r="S2935" t="s">
        <v>96</v>
      </c>
      <c r="T2935" t="s">
        <v>96</v>
      </c>
    </row>
    <row r="2936" spans="2:20" x14ac:dyDescent="0.25">
      <c r="B2936">
        <v>2006</v>
      </c>
      <c r="C2936">
        <v>5</v>
      </c>
      <c r="D2936">
        <v>2</v>
      </c>
      <c r="E2936" t="s">
        <v>37</v>
      </c>
      <c r="F2936">
        <v>80</v>
      </c>
      <c r="G2936">
        <v>98</v>
      </c>
      <c r="H2936">
        <v>144</v>
      </c>
      <c r="I2936">
        <v>4950</v>
      </c>
      <c r="J2936" t="s">
        <v>114</v>
      </c>
      <c r="K2936" t="s">
        <v>96</v>
      </c>
      <c r="L2936" t="s">
        <v>96</v>
      </c>
      <c r="M2936" t="s">
        <v>96</v>
      </c>
      <c r="N2936" t="s">
        <v>96</v>
      </c>
      <c r="O2936" t="s">
        <v>96</v>
      </c>
      <c r="P2936" t="s">
        <v>96</v>
      </c>
      <c r="Q2936" t="s">
        <v>96</v>
      </c>
      <c r="R2936" t="s">
        <v>96</v>
      </c>
      <c r="S2936" t="s">
        <v>96</v>
      </c>
      <c r="T2936" t="s">
        <v>96</v>
      </c>
    </row>
    <row r="2937" spans="2:20" x14ac:dyDescent="0.25">
      <c r="B2937">
        <v>2006</v>
      </c>
      <c r="C2937">
        <v>5</v>
      </c>
      <c r="D2937">
        <v>2</v>
      </c>
      <c r="E2937" t="s">
        <v>40</v>
      </c>
      <c r="F2937">
        <v>41.69</v>
      </c>
      <c r="G2937">
        <v>98</v>
      </c>
      <c r="H2937">
        <v>136</v>
      </c>
      <c r="I2937">
        <v>5000</v>
      </c>
      <c r="J2937" t="s">
        <v>114</v>
      </c>
      <c r="K2937" t="s">
        <v>96</v>
      </c>
      <c r="L2937" t="s">
        <v>96</v>
      </c>
      <c r="M2937" t="s">
        <v>96</v>
      </c>
      <c r="N2937" t="s">
        <v>96</v>
      </c>
      <c r="O2937" t="s">
        <v>96</v>
      </c>
      <c r="P2937" t="s">
        <v>96</v>
      </c>
      <c r="Q2937" t="s">
        <v>96</v>
      </c>
      <c r="R2937" t="s">
        <v>96</v>
      </c>
      <c r="S2937" t="s">
        <v>96</v>
      </c>
      <c r="T2937" t="s">
        <v>96</v>
      </c>
    </row>
    <row r="2938" spans="2:20" x14ac:dyDescent="0.25">
      <c r="B2938">
        <v>2006</v>
      </c>
      <c r="C2938">
        <v>5</v>
      </c>
      <c r="D2938">
        <v>2</v>
      </c>
      <c r="E2938" t="s">
        <v>39</v>
      </c>
      <c r="F2938">
        <v>80</v>
      </c>
      <c r="G2938">
        <v>99</v>
      </c>
      <c r="H2938">
        <v>120.2</v>
      </c>
      <c r="I2938">
        <v>3500</v>
      </c>
      <c r="J2938" t="s">
        <v>115</v>
      </c>
      <c r="K2938" t="s">
        <v>96</v>
      </c>
      <c r="L2938" t="s">
        <v>96</v>
      </c>
      <c r="M2938" t="s">
        <v>96</v>
      </c>
      <c r="N2938" t="s">
        <v>96</v>
      </c>
      <c r="O2938" t="s">
        <v>96</v>
      </c>
      <c r="P2938" t="s">
        <v>96</v>
      </c>
      <c r="Q2938" t="s">
        <v>96</v>
      </c>
      <c r="R2938" t="s">
        <v>96</v>
      </c>
      <c r="S2938" t="s">
        <v>96</v>
      </c>
      <c r="T2938" t="s">
        <v>96</v>
      </c>
    </row>
    <row r="2939" spans="2:20" x14ac:dyDescent="0.25">
      <c r="B2939">
        <v>2006</v>
      </c>
      <c r="C2939">
        <v>5</v>
      </c>
      <c r="D2939">
        <v>2</v>
      </c>
      <c r="E2939" t="s">
        <v>40</v>
      </c>
      <c r="F2939">
        <v>75.8</v>
      </c>
      <c r="G2939">
        <v>95</v>
      </c>
      <c r="H2939">
        <v>110.3</v>
      </c>
      <c r="I2939">
        <v>3000</v>
      </c>
      <c r="J2939" t="s">
        <v>116</v>
      </c>
      <c r="K2939" t="s">
        <v>96</v>
      </c>
      <c r="L2939" t="s">
        <v>96</v>
      </c>
      <c r="M2939" t="s">
        <v>96</v>
      </c>
      <c r="N2939" t="s">
        <v>96</v>
      </c>
      <c r="O2939" t="s">
        <v>96</v>
      </c>
      <c r="P2939" t="s">
        <v>96</v>
      </c>
      <c r="Q2939" t="s">
        <v>96</v>
      </c>
      <c r="R2939" t="s">
        <v>96</v>
      </c>
      <c r="S2939" t="s">
        <v>96</v>
      </c>
      <c r="T2939" t="s">
        <v>96</v>
      </c>
    </row>
    <row r="2940" spans="2:20" x14ac:dyDescent="0.25">
      <c r="B2940">
        <v>2006</v>
      </c>
      <c r="C2940">
        <v>5</v>
      </c>
      <c r="D2940">
        <v>2</v>
      </c>
      <c r="E2940" t="s">
        <v>36</v>
      </c>
      <c r="F2940">
        <v>145.24</v>
      </c>
      <c r="G2940">
        <v>97</v>
      </c>
      <c r="H2940">
        <v>140</v>
      </c>
      <c r="I2940">
        <v>6250</v>
      </c>
      <c r="J2940" t="s">
        <v>118</v>
      </c>
      <c r="K2940" t="s">
        <v>96</v>
      </c>
      <c r="L2940" t="s">
        <v>96</v>
      </c>
      <c r="M2940" t="s">
        <v>96</v>
      </c>
      <c r="N2940" t="s">
        <v>96</v>
      </c>
      <c r="O2940" t="s">
        <v>96</v>
      </c>
      <c r="P2940" t="s">
        <v>96</v>
      </c>
      <c r="Q2940" t="s">
        <v>96</v>
      </c>
      <c r="R2940" t="s">
        <v>96</v>
      </c>
      <c r="S2940" t="s">
        <v>96</v>
      </c>
      <c r="T2940" t="s">
        <v>96</v>
      </c>
    </row>
    <row r="2941" spans="2:20" x14ac:dyDescent="0.25">
      <c r="B2941">
        <v>2006</v>
      </c>
      <c r="C2941">
        <v>5</v>
      </c>
      <c r="D2941">
        <v>3</v>
      </c>
      <c r="E2941" t="s">
        <v>38</v>
      </c>
      <c r="F2941">
        <v>40</v>
      </c>
      <c r="G2941">
        <v>98</v>
      </c>
      <c r="H2941">
        <v>144</v>
      </c>
      <c r="I2941">
        <v>4300</v>
      </c>
      <c r="J2941" t="s">
        <v>114</v>
      </c>
      <c r="K2941" t="s">
        <v>96</v>
      </c>
      <c r="L2941" t="s">
        <v>96</v>
      </c>
      <c r="M2941" t="s">
        <v>96</v>
      </c>
      <c r="N2941" t="s">
        <v>96</v>
      </c>
      <c r="O2941" t="s">
        <v>96</v>
      </c>
      <c r="P2941" t="s">
        <v>96</v>
      </c>
      <c r="Q2941" t="s">
        <v>96</v>
      </c>
      <c r="R2941" t="s">
        <v>96</v>
      </c>
      <c r="S2941" t="s">
        <v>96</v>
      </c>
      <c r="T2941" t="s">
        <v>96</v>
      </c>
    </row>
    <row r="2942" spans="2:20" x14ac:dyDescent="0.25">
      <c r="B2942">
        <v>2006</v>
      </c>
      <c r="C2942">
        <v>5</v>
      </c>
      <c r="D2942">
        <v>3</v>
      </c>
      <c r="E2942" t="s">
        <v>35</v>
      </c>
      <c r="F2942">
        <v>380</v>
      </c>
      <c r="G2942">
        <v>99</v>
      </c>
      <c r="H2942">
        <v>145</v>
      </c>
      <c r="I2942">
        <v>4746</v>
      </c>
      <c r="J2942" t="s">
        <v>114</v>
      </c>
      <c r="K2942" t="s">
        <v>96</v>
      </c>
      <c r="L2942" t="s">
        <v>96</v>
      </c>
      <c r="M2942" t="s">
        <v>96</v>
      </c>
      <c r="N2942" t="s">
        <v>96</v>
      </c>
      <c r="O2942" t="s">
        <v>96</v>
      </c>
      <c r="P2942" t="s">
        <v>96</v>
      </c>
      <c r="Q2942" t="s">
        <v>96</v>
      </c>
      <c r="R2942" t="s">
        <v>96</v>
      </c>
      <c r="S2942" t="s">
        <v>96</v>
      </c>
      <c r="T2942" t="s">
        <v>96</v>
      </c>
    </row>
    <row r="2943" spans="2:20" x14ac:dyDescent="0.25">
      <c r="B2943">
        <v>2006</v>
      </c>
      <c r="C2943">
        <v>5</v>
      </c>
      <c r="D2943">
        <v>3</v>
      </c>
      <c r="E2943" t="s">
        <v>36</v>
      </c>
      <c r="F2943">
        <v>157.32</v>
      </c>
      <c r="G2943">
        <v>98</v>
      </c>
      <c r="H2943">
        <v>142</v>
      </c>
      <c r="I2943">
        <v>6000</v>
      </c>
      <c r="J2943" t="s">
        <v>114</v>
      </c>
      <c r="K2943" t="s">
        <v>96</v>
      </c>
      <c r="L2943" t="s">
        <v>96</v>
      </c>
      <c r="M2943" t="s">
        <v>96</v>
      </c>
      <c r="N2943" t="s">
        <v>96</v>
      </c>
      <c r="O2943" t="s">
        <v>96</v>
      </c>
      <c r="P2943" t="s">
        <v>96</v>
      </c>
      <c r="Q2943" t="s">
        <v>96</v>
      </c>
      <c r="R2943" t="s">
        <v>96</v>
      </c>
      <c r="S2943" t="s">
        <v>96</v>
      </c>
      <c r="T2943" t="s">
        <v>96</v>
      </c>
    </row>
    <row r="2944" spans="2:20" x14ac:dyDescent="0.25">
      <c r="B2944">
        <v>2006</v>
      </c>
      <c r="C2944">
        <v>5</v>
      </c>
      <c r="D2944">
        <v>3</v>
      </c>
      <c r="E2944" t="s">
        <v>38</v>
      </c>
      <c r="F2944">
        <v>80</v>
      </c>
      <c r="G2944">
        <v>96</v>
      </c>
      <c r="H2944">
        <v>126.7</v>
      </c>
      <c r="I2944">
        <v>2500</v>
      </c>
      <c r="J2944" t="s">
        <v>115</v>
      </c>
      <c r="K2944" t="s">
        <v>96</v>
      </c>
      <c r="L2944" t="s">
        <v>96</v>
      </c>
      <c r="M2944" t="s">
        <v>96</v>
      </c>
      <c r="N2944" t="s">
        <v>96</v>
      </c>
      <c r="O2944" t="s">
        <v>96</v>
      </c>
      <c r="P2944" t="s">
        <v>96</v>
      </c>
      <c r="Q2944" t="s">
        <v>96</v>
      </c>
      <c r="R2944" t="s">
        <v>96</v>
      </c>
      <c r="S2944" t="s">
        <v>96</v>
      </c>
      <c r="T2944" t="s">
        <v>96</v>
      </c>
    </row>
    <row r="2945" spans="2:20" x14ac:dyDescent="0.25">
      <c r="B2945">
        <v>2006</v>
      </c>
      <c r="C2945">
        <v>5</v>
      </c>
      <c r="D2945">
        <v>3</v>
      </c>
      <c r="E2945" t="s">
        <v>38</v>
      </c>
      <c r="F2945">
        <v>40</v>
      </c>
      <c r="G2945">
        <v>98</v>
      </c>
      <c r="H2945">
        <v>117.2</v>
      </c>
      <c r="I2945">
        <v>3000</v>
      </c>
      <c r="J2945" t="s">
        <v>115</v>
      </c>
      <c r="K2945" t="s">
        <v>96</v>
      </c>
      <c r="L2945" t="s">
        <v>96</v>
      </c>
      <c r="M2945" t="s">
        <v>96</v>
      </c>
      <c r="N2945" t="s">
        <v>96</v>
      </c>
      <c r="O2945" t="s">
        <v>96</v>
      </c>
      <c r="P2945" t="s">
        <v>96</v>
      </c>
      <c r="Q2945" t="s">
        <v>96</v>
      </c>
      <c r="R2945" t="s">
        <v>96</v>
      </c>
      <c r="S2945" t="s">
        <v>96</v>
      </c>
      <c r="T2945" t="s">
        <v>96</v>
      </c>
    </row>
    <row r="2946" spans="2:20" x14ac:dyDescent="0.25">
      <c r="B2946">
        <v>2006</v>
      </c>
      <c r="C2946">
        <v>5</v>
      </c>
      <c r="D2946">
        <v>3</v>
      </c>
      <c r="E2946" t="s">
        <v>34</v>
      </c>
      <c r="F2946">
        <v>160</v>
      </c>
      <c r="G2946">
        <v>98</v>
      </c>
      <c r="H2946">
        <v>131.5</v>
      </c>
      <c r="I2946">
        <v>3125</v>
      </c>
      <c r="J2946" t="s">
        <v>115</v>
      </c>
      <c r="K2946" t="s">
        <v>96</v>
      </c>
      <c r="L2946" t="s">
        <v>96</v>
      </c>
      <c r="M2946" t="s">
        <v>96</v>
      </c>
      <c r="N2946" t="s">
        <v>96</v>
      </c>
      <c r="O2946" t="s">
        <v>96</v>
      </c>
      <c r="P2946" t="s">
        <v>96</v>
      </c>
      <c r="Q2946" t="s">
        <v>96</v>
      </c>
      <c r="R2946" t="s">
        <v>96</v>
      </c>
      <c r="S2946" t="s">
        <v>96</v>
      </c>
      <c r="T2946" t="s">
        <v>96</v>
      </c>
    </row>
    <row r="2947" spans="2:20" x14ac:dyDescent="0.25">
      <c r="B2947">
        <v>2006</v>
      </c>
      <c r="C2947">
        <v>5</v>
      </c>
      <c r="D2947">
        <v>3</v>
      </c>
      <c r="E2947" t="s">
        <v>36</v>
      </c>
      <c r="F2947">
        <v>109.01</v>
      </c>
      <c r="G2947">
        <v>86</v>
      </c>
      <c r="H2947">
        <v>123.3</v>
      </c>
      <c r="I2947">
        <v>3450</v>
      </c>
      <c r="J2947" t="s">
        <v>115</v>
      </c>
      <c r="K2947" t="s">
        <v>96</v>
      </c>
      <c r="L2947" t="s">
        <v>96</v>
      </c>
      <c r="M2947" t="s">
        <v>96</v>
      </c>
      <c r="N2947" t="s">
        <v>96</v>
      </c>
      <c r="O2947" t="s">
        <v>96</v>
      </c>
      <c r="P2947" t="s">
        <v>96</v>
      </c>
      <c r="Q2947" t="s">
        <v>96</v>
      </c>
      <c r="R2947" t="s">
        <v>96</v>
      </c>
      <c r="S2947" t="s">
        <v>96</v>
      </c>
      <c r="T2947" t="s">
        <v>96</v>
      </c>
    </row>
    <row r="2948" spans="2:20" x14ac:dyDescent="0.25">
      <c r="B2948">
        <v>2006</v>
      </c>
      <c r="C2948">
        <v>5</v>
      </c>
      <c r="D2948">
        <v>3</v>
      </c>
      <c r="E2948" t="s">
        <v>40</v>
      </c>
      <c r="F2948">
        <v>50.48</v>
      </c>
      <c r="G2948">
        <v>97</v>
      </c>
      <c r="H2948">
        <v>126.7</v>
      </c>
      <c r="I2948">
        <v>4000</v>
      </c>
      <c r="J2948" t="s">
        <v>115</v>
      </c>
      <c r="K2948" t="s">
        <v>96</v>
      </c>
      <c r="L2948" t="s">
        <v>96</v>
      </c>
      <c r="M2948" t="s">
        <v>96</v>
      </c>
      <c r="N2948" t="s">
        <v>96</v>
      </c>
      <c r="O2948" t="s">
        <v>96</v>
      </c>
      <c r="P2948" t="s">
        <v>96</v>
      </c>
      <c r="Q2948" t="s">
        <v>96</v>
      </c>
      <c r="R2948" t="s">
        <v>96</v>
      </c>
      <c r="S2948" t="s">
        <v>96</v>
      </c>
      <c r="T2948" t="s">
        <v>96</v>
      </c>
    </row>
    <row r="2949" spans="2:20" x14ac:dyDescent="0.25">
      <c r="B2949">
        <v>2006</v>
      </c>
      <c r="C2949">
        <v>5</v>
      </c>
      <c r="D2949">
        <v>3</v>
      </c>
      <c r="E2949" t="s">
        <v>37</v>
      </c>
      <c r="F2949">
        <v>40</v>
      </c>
      <c r="G2949">
        <v>36</v>
      </c>
      <c r="H2949">
        <v>120</v>
      </c>
      <c r="I2949">
        <v>2750</v>
      </c>
      <c r="J2949" t="s">
        <v>119</v>
      </c>
      <c r="K2949" t="s">
        <v>96</v>
      </c>
      <c r="L2949" t="s">
        <v>96</v>
      </c>
      <c r="M2949" t="s">
        <v>96</v>
      </c>
      <c r="N2949" t="s">
        <v>96</v>
      </c>
      <c r="O2949" t="s">
        <v>96</v>
      </c>
      <c r="P2949" t="s">
        <v>96</v>
      </c>
      <c r="Q2949" t="s">
        <v>96</v>
      </c>
      <c r="R2949" t="s">
        <v>96</v>
      </c>
      <c r="S2949" t="s">
        <v>96</v>
      </c>
      <c r="T2949" t="s">
        <v>96</v>
      </c>
    </row>
    <row r="2950" spans="2:20" x14ac:dyDescent="0.25">
      <c r="B2950">
        <v>2006</v>
      </c>
      <c r="C2950">
        <v>5</v>
      </c>
      <c r="D2950">
        <v>4</v>
      </c>
      <c r="E2950" t="s">
        <v>36</v>
      </c>
      <c r="F2950">
        <v>50</v>
      </c>
      <c r="G2950">
        <v>98</v>
      </c>
      <c r="H2950">
        <v>143</v>
      </c>
      <c r="I2950">
        <v>4200</v>
      </c>
      <c r="J2950" t="s">
        <v>114</v>
      </c>
      <c r="K2950" t="s">
        <v>96</v>
      </c>
      <c r="L2950" t="s">
        <v>96</v>
      </c>
      <c r="M2950" t="s">
        <v>96</v>
      </c>
      <c r="N2950" t="s">
        <v>96</v>
      </c>
      <c r="O2950" t="s">
        <v>96</v>
      </c>
      <c r="P2950" t="s">
        <v>96</v>
      </c>
      <c r="Q2950" t="s">
        <v>96</v>
      </c>
      <c r="R2950" t="s">
        <v>96</v>
      </c>
      <c r="S2950" t="s">
        <v>96</v>
      </c>
      <c r="T2950" t="s">
        <v>96</v>
      </c>
    </row>
    <row r="2951" spans="2:20" x14ac:dyDescent="0.25">
      <c r="B2951">
        <v>2006</v>
      </c>
      <c r="C2951">
        <v>5</v>
      </c>
      <c r="D2951">
        <v>4</v>
      </c>
      <c r="E2951" t="s">
        <v>35</v>
      </c>
      <c r="F2951">
        <v>158</v>
      </c>
      <c r="G2951">
        <v>99</v>
      </c>
      <c r="H2951">
        <v>144</v>
      </c>
      <c r="I2951">
        <v>4250</v>
      </c>
      <c r="J2951" t="s">
        <v>114</v>
      </c>
      <c r="K2951" t="s">
        <v>96</v>
      </c>
      <c r="L2951" t="s">
        <v>96</v>
      </c>
      <c r="M2951" t="s">
        <v>96</v>
      </c>
      <c r="N2951" t="s">
        <v>96</v>
      </c>
      <c r="O2951" t="s">
        <v>96</v>
      </c>
      <c r="P2951" t="s">
        <v>96</v>
      </c>
      <c r="Q2951" t="s">
        <v>96</v>
      </c>
      <c r="R2951" t="s">
        <v>96</v>
      </c>
      <c r="S2951" t="s">
        <v>96</v>
      </c>
      <c r="T2951" t="s">
        <v>96</v>
      </c>
    </row>
    <row r="2952" spans="2:20" x14ac:dyDescent="0.25">
      <c r="B2952">
        <v>2006</v>
      </c>
      <c r="C2952">
        <v>5</v>
      </c>
      <c r="D2952">
        <v>4</v>
      </c>
      <c r="E2952" t="s">
        <v>35</v>
      </c>
      <c r="F2952">
        <v>40</v>
      </c>
      <c r="G2952">
        <v>99</v>
      </c>
      <c r="H2952">
        <v>142</v>
      </c>
      <c r="I2952">
        <v>4375</v>
      </c>
      <c r="J2952" t="s">
        <v>114</v>
      </c>
      <c r="K2952" t="s">
        <v>96</v>
      </c>
      <c r="L2952" t="s">
        <v>96</v>
      </c>
      <c r="M2952" t="s">
        <v>96</v>
      </c>
      <c r="N2952" t="s">
        <v>96</v>
      </c>
      <c r="O2952" t="s">
        <v>96</v>
      </c>
      <c r="P2952" t="s">
        <v>96</v>
      </c>
      <c r="Q2952" t="s">
        <v>96</v>
      </c>
      <c r="R2952" t="s">
        <v>96</v>
      </c>
      <c r="S2952" t="s">
        <v>96</v>
      </c>
      <c r="T2952" t="s">
        <v>96</v>
      </c>
    </row>
    <row r="2953" spans="2:20" x14ac:dyDescent="0.25">
      <c r="B2953">
        <v>2006</v>
      </c>
      <c r="C2953">
        <v>5</v>
      </c>
      <c r="D2953">
        <v>4</v>
      </c>
      <c r="E2953" t="s">
        <v>34</v>
      </c>
      <c r="F2953">
        <v>161.80000000000001</v>
      </c>
      <c r="G2953">
        <v>99</v>
      </c>
      <c r="H2953">
        <v>136.80000000000001</v>
      </c>
      <c r="I2953">
        <v>4562</v>
      </c>
      <c r="J2953" t="s">
        <v>114</v>
      </c>
      <c r="K2953" t="s">
        <v>96</v>
      </c>
      <c r="L2953" t="s">
        <v>96</v>
      </c>
      <c r="M2953" t="s">
        <v>96</v>
      </c>
      <c r="N2953" t="s">
        <v>96</v>
      </c>
      <c r="O2953" t="s">
        <v>96</v>
      </c>
      <c r="P2953" t="s">
        <v>96</v>
      </c>
      <c r="Q2953" t="s">
        <v>96</v>
      </c>
      <c r="R2953" t="s">
        <v>96</v>
      </c>
      <c r="S2953" t="s">
        <v>96</v>
      </c>
      <c r="T2953" t="s">
        <v>96</v>
      </c>
    </row>
    <row r="2954" spans="2:20" x14ac:dyDescent="0.25">
      <c r="B2954">
        <v>2006</v>
      </c>
      <c r="C2954">
        <v>5</v>
      </c>
      <c r="D2954">
        <v>4</v>
      </c>
      <c r="E2954" t="s">
        <v>40</v>
      </c>
      <c r="F2954">
        <v>80</v>
      </c>
      <c r="G2954">
        <v>95</v>
      </c>
      <c r="H2954">
        <v>136</v>
      </c>
      <c r="I2954">
        <v>5325</v>
      </c>
      <c r="J2954" t="s">
        <v>114</v>
      </c>
      <c r="K2954" t="s">
        <v>96</v>
      </c>
      <c r="L2954" t="s">
        <v>96</v>
      </c>
      <c r="M2954" t="s">
        <v>96</v>
      </c>
      <c r="N2954" t="s">
        <v>96</v>
      </c>
      <c r="O2954" t="s">
        <v>96</v>
      </c>
      <c r="P2954" t="s">
        <v>96</v>
      </c>
      <c r="Q2954" t="s">
        <v>96</v>
      </c>
      <c r="R2954" t="s">
        <v>96</v>
      </c>
      <c r="S2954" t="s">
        <v>96</v>
      </c>
      <c r="T2954" t="s">
        <v>96</v>
      </c>
    </row>
    <row r="2955" spans="2:20" x14ac:dyDescent="0.25">
      <c r="B2955">
        <v>2006</v>
      </c>
      <c r="C2955">
        <v>5</v>
      </c>
      <c r="D2955">
        <v>4</v>
      </c>
      <c r="E2955" t="s">
        <v>34</v>
      </c>
      <c r="F2955">
        <v>40</v>
      </c>
      <c r="G2955">
        <v>99</v>
      </c>
      <c r="H2955">
        <v>142</v>
      </c>
      <c r="I2955">
        <v>5600</v>
      </c>
      <c r="J2955" t="s">
        <v>114</v>
      </c>
      <c r="K2955" t="s">
        <v>96</v>
      </c>
      <c r="L2955" t="s">
        <v>96</v>
      </c>
      <c r="M2955" t="s">
        <v>96</v>
      </c>
      <c r="N2955" t="s">
        <v>96</v>
      </c>
      <c r="O2955" t="s">
        <v>96</v>
      </c>
      <c r="P2955" t="s">
        <v>96</v>
      </c>
      <c r="Q2955" t="s">
        <v>96</v>
      </c>
      <c r="R2955" t="s">
        <v>96</v>
      </c>
      <c r="S2955" t="s">
        <v>96</v>
      </c>
      <c r="T2955" t="s">
        <v>96</v>
      </c>
    </row>
    <row r="2956" spans="2:20" x14ac:dyDescent="0.25">
      <c r="B2956">
        <v>2006</v>
      </c>
      <c r="C2956">
        <v>5</v>
      </c>
      <c r="D2956">
        <v>4</v>
      </c>
      <c r="E2956" t="s">
        <v>36</v>
      </c>
      <c r="F2956">
        <v>91.83</v>
      </c>
      <c r="G2956">
        <v>99</v>
      </c>
      <c r="H2956">
        <v>142.30000000000001</v>
      </c>
      <c r="I2956">
        <v>5948</v>
      </c>
      <c r="J2956" t="s">
        <v>114</v>
      </c>
      <c r="K2956" t="s">
        <v>96</v>
      </c>
      <c r="L2956" t="s">
        <v>96</v>
      </c>
      <c r="M2956" t="s">
        <v>96</v>
      </c>
      <c r="N2956" t="s">
        <v>96</v>
      </c>
      <c r="O2956" t="s">
        <v>96</v>
      </c>
      <c r="P2956" t="s">
        <v>96</v>
      </c>
      <c r="Q2956" t="s">
        <v>96</v>
      </c>
      <c r="R2956" t="s">
        <v>96</v>
      </c>
      <c r="S2956" t="s">
        <v>96</v>
      </c>
      <c r="T2956" t="s">
        <v>96</v>
      </c>
    </row>
    <row r="2957" spans="2:20" x14ac:dyDescent="0.25">
      <c r="B2957">
        <v>2006</v>
      </c>
      <c r="C2957">
        <v>5</v>
      </c>
      <c r="D2957">
        <v>4</v>
      </c>
      <c r="E2957" t="s">
        <v>38</v>
      </c>
      <c r="F2957">
        <v>84.56</v>
      </c>
      <c r="G2957">
        <v>95</v>
      </c>
      <c r="H2957">
        <v>125</v>
      </c>
      <c r="I2957">
        <v>3400</v>
      </c>
      <c r="J2957" t="s">
        <v>115</v>
      </c>
      <c r="K2957" t="s">
        <v>96</v>
      </c>
      <c r="L2957" t="s">
        <v>96</v>
      </c>
      <c r="M2957" t="s">
        <v>96</v>
      </c>
      <c r="N2957" t="s">
        <v>96</v>
      </c>
      <c r="O2957" t="s">
        <v>96</v>
      </c>
      <c r="P2957" t="s">
        <v>96</v>
      </c>
      <c r="Q2957" t="s">
        <v>96</v>
      </c>
      <c r="R2957" t="s">
        <v>96</v>
      </c>
      <c r="S2957" t="s">
        <v>96</v>
      </c>
      <c r="T2957" t="s">
        <v>96</v>
      </c>
    </row>
    <row r="2958" spans="2:20" x14ac:dyDescent="0.25">
      <c r="B2958">
        <v>2006</v>
      </c>
      <c r="C2958">
        <v>5</v>
      </c>
      <c r="D2958">
        <v>4</v>
      </c>
      <c r="E2958" t="s">
        <v>36</v>
      </c>
      <c r="F2958">
        <v>339.33</v>
      </c>
      <c r="G2958">
        <v>98</v>
      </c>
      <c r="H2958">
        <v>122.4</v>
      </c>
      <c r="I2958">
        <v>3837</v>
      </c>
      <c r="J2958" t="s">
        <v>115</v>
      </c>
      <c r="K2958" t="s">
        <v>96</v>
      </c>
      <c r="L2958" t="s">
        <v>96</v>
      </c>
      <c r="M2958" t="s">
        <v>96</v>
      </c>
      <c r="N2958" t="s">
        <v>96</v>
      </c>
      <c r="O2958" t="s">
        <v>96</v>
      </c>
      <c r="P2958" t="s">
        <v>96</v>
      </c>
      <c r="Q2958" t="s">
        <v>96</v>
      </c>
      <c r="R2958" t="s">
        <v>96</v>
      </c>
      <c r="S2958" t="s">
        <v>96</v>
      </c>
      <c r="T2958" t="s">
        <v>96</v>
      </c>
    </row>
    <row r="2959" spans="2:20" x14ac:dyDescent="0.25">
      <c r="B2959">
        <v>2006</v>
      </c>
      <c r="C2959">
        <v>5</v>
      </c>
      <c r="D2959">
        <v>4</v>
      </c>
      <c r="E2959" t="s">
        <v>40</v>
      </c>
      <c r="F2959">
        <v>39</v>
      </c>
      <c r="G2959">
        <v>95</v>
      </c>
      <c r="H2959">
        <v>127</v>
      </c>
      <c r="I2959">
        <v>4250</v>
      </c>
      <c r="J2959" t="s">
        <v>115</v>
      </c>
      <c r="K2959" t="s">
        <v>96</v>
      </c>
      <c r="L2959" t="s">
        <v>96</v>
      </c>
      <c r="M2959" t="s">
        <v>96</v>
      </c>
      <c r="N2959" t="s">
        <v>96</v>
      </c>
      <c r="O2959" t="s">
        <v>96</v>
      </c>
      <c r="P2959" t="s">
        <v>96</v>
      </c>
      <c r="Q2959" t="s">
        <v>96</v>
      </c>
      <c r="R2959" t="s">
        <v>96</v>
      </c>
      <c r="S2959" t="s">
        <v>96</v>
      </c>
      <c r="T2959" t="s">
        <v>96</v>
      </c>
    </row>
    <row r="2960" spans="2:20" x14ac:dyDescent="0.25">
      <c r="B2960">
        <v>2006</v>
      </c>
      <c r="C2960">
        <v>5</v>
      </c>
      <c r="D2960">
        <v>4</v>
      </c>
      <c r="E2960" t="s">
        <v>35</v>
      </c>
      <c r="F2960">
        <v>79</v>
      </c>
      <c r="G2960">
        <v>58</v>
      </c>
      <c r="H2960">
        <v>111.2</v>
      </c>
      <c r="I2960">
        <v>2690</v>
      </c>
      <c r="J2960" t="s">
        <v>116</v>
      </c>
      <c r="K2960" t="s">
        <v>96</v>
      </c>
      <c r="L2960" t="s">
        <v>96</v>
      </c>
      <c r="M2960" t="s">
        <v>96</v>
      </c>
      <c r="N2960" t="s">
        <v>96</v>
      </c>
      <c r="O2960" t="s">
        <v>96</v>
      </c>
      <c r="P2960" t="s">
        <v>96</v>
      </c>
      <c r="Q2960" t="s">
        <v>96</v>
      </c>
      <c r="R2960" t="s">
        <v>96</v>
      </c>
      <c r="S2960" t="s">
        <v>96</v>
      </c>
      <c r="T2960" t="s">
        <v>96</v>
      </c>
    </row>
    <row r="2961" spans="2:20" x14ac:dyDescent="0.25">
      <c r="B2961">
        <v>2006</v>
      </c>
      <c r="C2961">
        <v>5</v>
      </c>
      <c r="D2961">
        <v>5</v>
      </c>
      <c r="E2961" t="s">
        <v>35</v>
      </c>
      <c r="F2961">
        <v>60</v>
      </c>
      <c r="G2961">
        <v>99</v>
      </c>
      <c r="H2961">
        <v>143.69999999999999</v>
      </c>
      <c r="I2961">
        <v>4375</v>
      </c>
      <c r="J2961" t="s">
        <v>114</v>
      </c>
      <c r="K2961" t="s">
        <v>96</v>
      </c>
      <c r="L2961" t="s">
        <v>96</v>
      </c>
      <c r="M2961" t="s">
        <v>96</v>
      </c>
      <c r="N2961" t="s">
        <v>96</v>
      </c>
      <c r="O2961" t="s">
        <v>96</v>
      </c>
      <c r="P2961" t="s">
        <v>96</v>
      </c>
      <c r="Q2961" t="s">
        <v>96</v>
      </c>
      <c r="R2961" t="s">
        <v>96</v>
      </c>
      <c r="S2961" t="s">
        <v>96</v>
      </c>
      <c r="T2961" t="s">
        <v>96</v>
      </c>
    </row>
    <row r="2962" spans="2:20" x14ac:dyDescent="0.25">
      <c r="B2962">
        <v>2006</v>
      </c>
      <c r="C2962">
        <v>5</v>
      </c>
      <c r="D2962">
        <v>5</v>
      </c>
      <c r="E2962" t="s">
        <v>36</v>
      </c>
      <c r="F2962">
        <v>140</v>
      </c>
      <c r="G2962">
        <v>98</v>
      </c>
      <c r="H2962">
        <v>142</v>
      </c>
      <c r="I2962">
        <v>4800</v>
      </c>
      <c r="J2962" t="s">
        <v>114</v>
      </c>
      <c r="K2962" t="s">
        <v>96</v>
      </c>
      <c r="L2962" t="s">
        <v>96</v>
      </c>
      <c r="M2962" t="s">
        <v>96</v>
      </c>
      <c r="N2962" t="s">
        <v>96</v>
      </c>
      <c r="O2962" t="s">
        <v>96</v>
      </c>
      <c r="P2962" t="s">
        <v>96</v>
      </c>
      <c r="Q2962" t="s">
        <v>96</v>
      </c>
      <c r="R2962" t="s">
        <v>96</v>
      </c>
      <c r="S2962" t="s">
        <v>96</v>
      </c>
      <c r="T2962" t="s">
        <v>96</v>
      </c>
    </row>
    <row r="2963" spans="2:20" x14ac:dyDescent="0.25">
      <c r="B2963">
        <v>2006</v>
      </c>
      <c r="C2963">
        <v>5</v>
      </c>
      <c r="D2963">
        <v>5</v>
      </c>
      <c r="E2963" t="s">
        <v>39</v>
      </c>
      <c r="F2963">
        <v>148.19</v>
      </c>
      <c r="G2963">
        <v>93</v>
      </c>
      <c r="H2963">
        <v>124.6</v>
      </c>
      <c r="I2963">
        <v>3120</v>
      </c>
      <c r="J2963" t="s">
        <v>115</v>
      </c>
      <c r="K2963" t="s">
        <v>96</v>
      </c>
      <c r="L2963" t="s">
        <v>96</v>
      </c>
      <c r="M2963" t="s">
        <v>96</v>
      </c>
      <c r="N2963" t="s">
        <v>96</v>
      </c>
      <c r="O2963" t="s">
        <v>96</v>
      </c>
      <c r="P2963" t="s">
        <v>96</v>
      </c>
      <c r="Q2963" t="s">
        <v>96</v>
      </c>
      <c r="R2963" t="s">
        <v>96</v>
      </c>
      <c r="S2963" t="s">
        <v>96</v>
      </c>
      <c r="T2963" t="s">
        <v>96</v>
      </c>
    </row>
    <row r="2964" spans="2:20" x14ac:dyDescent="0.25">
      <c r="B2964">
        <v>2006</v>
      </c>
      <c r="C2964">
        <v>5</v>
      </c>
      <c r="D2964">
        <v>5</v>
      </c>
      <c r="E2964" t="s">
        <v>40</v>
      </c>
      <c r="F2964">
        <v>56.33</v>
      </c>
      <c r="G2964">
        <v>99</v>
      </c>
      <c r="H2964">
        <v>120.6</v>
      </c>
      <c r="I2964">
        <v>4000</v>
      </c>
      <c r="J2964" t="s">
        <v>115</v>
      </c>
      <c r="K2964" t="s">
        <v>96</v>
      </c>
      <c r="L2964" t="s">
        <v>96</v>
      </c>
      <c r="M2964" t="s">
        <v>96</v>
      </c>
      <c r="N2964" t="s">
        <v>96</v>
      </c>
      <c r="O2964" t="s">
        <v>96</v>
      </c>
      <c r="P2964" t="s">
        <v>96</v>
      </c>
      <c r="Q2964" t="s">
        <v>96</v>
      </c>
      <c r="R2964" t="s">
        <v>96</v>
      </c>
      <c r="S2964" t="s">
        <v>96</v>
      </c>
      <c r="T2964" t="s">
        <v>96</v>
      </c>
    </row>
    <row r="2965" spans="2:20" x14ac:dyDescent="0.25">
      <c r="B2965">
        <v>2006</v>
      </c>
      <c r="C2965">
        <v>5</v>
      </c>
      <c r="D2965">
        <v>5</v>
      </c>
      <c r="E2965" t="s">
        <v>39</v>
      </c>
      <c r="F2965">
        <v>114.45</v>
      </c>
      <c r="G2965">
        <v>95</v>
      </c>
      <c r="H2965">
        <v>128.1</v>
      </c>
      <c r="I2965">
        <v>4107</v>
      </c>
      <c r="J2965" t="s">
        <v>115</v>
      </c>
      <c r="K2965" t="s">
        <v>96</v>
      </c>
      <c r="L2965" t="s">
        <v>96</v>
      </c>
      <c r="M2965" t="s">
        <v>96</v>
      </c>
      <c r="N2965" t="s">
        <v>96</v>
      </c>
      <c r="O2965" t="s">
        <v>96</v>
      </c>
      <c r="P2965" t="s">
        <v>96</v>
      </c>
      <c r="Q2965" t="s">
        <v>96</v>
      </c>
      <c r="R2965" t="s">
        <v>96</v>
      </c>
      <c r="S2965" t="s">
        <v>96</v>
      </c>
      <c r="T2965" t="s">
        <v>96</v>
      </c>
    </row>
    <row r="2966" spans="2:20" x14ac:dyDescent="0.25">
      <c r="B2966">
        <v>2006</v>
      </c>
      <c r="C2966">
        <v>5</v>
      </c>
      <c r="D2966">
        <v>6</v>
      </c>
      <c r="E2966" t="s">
        <v>39</v>
      </c>
      <c r="F2966">
        <v>40.03</v>
      </c>
      <c r="G2966">
        <v>97</v>
      </c>
      <c r="H2966">
        <v>133.69999999999999</v>
      </c>
      <c r="I2966">
        <v>4250</v>
      </c>
      <c r="J2966" t="s">
        <v>114</v>
      </c>
      <c r="K2966" t="s">
        <v>96</v>
      </c>
      <c r="L2966" t="s">
        <v>96</v>
      </c>
      <c r="M2966" t="s">
        <v>96</v>
      </c>
      <c r="N2966" t="s">
        <v>96</v>
      </c>
      <c r="O2966" t="s">
        <v>96</v>
      </c>
      <c r="P2966" t="s">
        <v>96</v>
      </c>
      <c r="Q2966" t="s">
        <v>96</v>
      </c>
      <c r="R2966" t="s">
        <v>96</v>
      </c>
      <c r="S2966" t="s">
        <v>96</v>
      </c>
      <c r="T2966" t="s">
        <v>96</v>
      </c>
    </row>
    <row r="2967" spans="2:20" x14ac:dyDescent="0.25">
      <c r="B2967">
        <v>2006</v>
      </c>
      <c r="C2967">
        <v>5</v>
      </c>
      <c r="D2967">
        <v>6</v>
      </c>
      <c r="E2967" t="s">
        <v>39</v>
      </c>
      <c r="F2967">
        <v>40.450000000000003</v>
      </c>
      <c r="G2967">
        <v>99</v>
      </c>
      <c r="H2967">
        <v>141.69999999999999</v>
      </c>
      <c r="I2967">
        <v>4800</v>
      </c>
      <c r="J2967" t="s">
        <v>114</v>
      </c>
      <c r="K2967" t="s">
        <v>96</v>
      </c>
      <c r="L2967" t="s">
        <v>96</v>
      </c>
      <c r="M2967" t="s">
        <v>96</v>
      </c>
      <c r="N2967" t="s">
        <v>96</v>
      </c>
      <c r="O2967" t="s">
        <v>96</v>
      </c>
      <c r="P2967" t="s">
        <v>96</v>
      </c>
      <c r="Q2967" t="s">
        <v>96</v>
      </c>
      <c r="R2967" t="s">
        <v>96</v>
      </c>
      <c r="S2967" t="s">
        <v>96</v>
      </c>
      <c r="T2967" t="s">
        <v>96</v>
      </c>
    </row>
    <row r="2968" spans="2:20" x14ac:dyDescent="0.25">
      <c r="B2968">
        <v>2006</v>
      </c>
      <c r="C2968">
        <v>5</v>
      </c>
      <c r="D2968">
        <v>6</v>
      </c>
      <c r="E2968" t="s">
        <v>36</v>
      </c>
      <c r="F2968">
        <v>33</v>
      </c>
      <c r="G2968">
        <v>95</v>
      </c>
      <c r="H2968">
        <v>119</v>
      </c>
      <c r="I2968">
        <v>3800</v>
      </c>
      <c r="J2968" t="s">
        <v>115</v>
      </c>
      <c r="K2968" t="s">
        <v>96</v>
      </c>
      <c r="L2968" t="s">
        <v>96</v>
      </c>
      <c r="M2968" t="s">
        <v>96</v>
      </c>
      <c r="N2968" t="s">
        <v>96</v>
      </c>
      <c r="O2968" t="s">
        <v>96</v>
      </c>
      <c r="P2968" t="s">
        <v>96</v>
      </c>
      <c r="Q2968" t="s">
        <v>96</v>
      </c>
      <c r="R2968" t="s">
        <v>96</v>
      </c>
      <c r="S2968" t="s">
        <v>96</v>
      </c>
      <c r="T2968" t="s">
        <v>96</v>
      </c>
    </row>
    <row r="2969" spans="2:20" x14ac:dyDescent="0.25">
      <c r="B2969">
        <v>2006</v>
      </c>
      <c r="C2969">
        <v>5</v>
      </c>
      <c r="D2969">
        <v>7</v>
      </c>
      <c r="E2969" t="s">
        <v>40</v>
      </c>
      <c r="F2969">
        <v>40</v>
      </c>
      <c r="G2969">
        <v>93</v>
      </c>
      <c r="H2969">
        <v>134.9</v>
      </c>
      <c r="I2969">
        <v>3625</v>
      </c>
      <c r="J2969" t="s">
        <v>114</v>
      </c>
      <c r="K2969" t="s">
        <v>96</v>
      </c>
      <c r="L2969" t="s">
        <v>96</v>
      </c>
      <c r="M2969" t="s">
        <v>96</v>
      </c>
      <c r="N2969" t="s">
        <v>96</v>
      </c>
      <c r="O2969" t="s">
        <v>96</v>
      </c>
      <c r="P2969" t="s">
        <v>96</v>
      </c>
      <c r="Q2969" t="s">
        <v>96</v>
      </c>
      <c r="R2969" t="s">
        <v>96</v>
      </c>
      <c r="S2969" t="s">
        <v>96</v>
      </c>
      <c r="T2969" t="s">
        <v>96</v>
      </c>
    </row>
    <row r="2970" spans="2:20" x14ac:dyDescent="0.25">
      <c r="B2970">
        <v>2006</v>
      </c>
      <c r="C2970">
        <v>5</v>
      </c>
      <c r="D2970">
        <v>7</v>
      </c>
      <c r="E2970" t="s">
        <v>39</v>
      </c>
      <c r="F2970">
        <v>63.33</v>
      </c>
      <c r="G2970">
        <v>98</v>
      </c>
      <c r="H2970">
        <v>136</v>
      </c>
      <c r="I2970">
        <v>5000</v>
      </c>
      <c r="J2970" t="s">
        <v>114</v>
      </c>
      <c r="K2970" t="s">
        <v>96</v>
      </c>
      <c r="L2970" t="s">
        <v>96</v>
      </c>
      <c r="M2970" t="s">
        <v>96</v>
      </c>
      <c r="N2970" t="s">
        <v>96</v>
      </c>
      <c r="O2970" t="s">
        <v>96</v>
      </c>
      <c r="P2970" t="s">
        <v>96</v>
      </c>
      <c r="Q2970" t="s">
        <v>96</v>
      </c>
      <c r="R2970" t="s">
        <v>96</v>
      </c>
      <c r="S2970" t="s">
        <v>96</v>
      </c>
      <c r="T2970" t="s">
        <v>96</v>
      </c>
    </row>
    <row r="2971" spans="2:20" x14ac:dyDescent="0.25">
      <c r="B2971">
        <v>2006</v>
      </c>
      <c r="C2971">
        <v>5</v>
      </c>
      <c r="D2971">
        <v>7</v>
      </c>
      <c r="E2971" t="s">
        <v>36</v>
      </c>
      <c r="F2971">
        <v>40</v>
      </c>
      <c r="G2971">
        <v>93</v>
      </c>
      <c r="H2971">
        <v>137.5</v>
      </c>
      <c r="I2971">
        <v>5100</v>
      </c>
      <c r="J2971" t="s">
        <v>114</v>
      </c>
      <c r="K2971" t="s">
        <v>96</v>
      </c>
      <c r="L2971" t="s">
        <v>96</v>
      </c>
      <c r="M2971" t="s">
        <v>96</v>
      </c>
      <c r="N2971" t="s">
        <v>96</v>
      </c>
      <c r="O2971" t="s">
        <v>96</v>
      </c>
      <c r="P2971" t="s">
        <v>96</v>
      </c>
      <c r="Q2971" t="s">
        <v>96</v>
      </c>
      <c r="R2971" t="s">
        <v>96</v>
      </c>
      <c r="S2971" t="s">
        <v>96</v>
      </c>
      <c r="T2971" t="s">
        <v>96</v>
      </c>
    </row>
    <row r="2972" spans="2:20" x14ac:dyDescent="0.25">
      <c r="B2972">
        <v>2006</v>
      </c>
      <c r="C2972">
        <v>5</v>
      </c>
      <c r="D2972">
        <v>7</v>
      </c>
      <c r="E2972" t="s">
        <v>36</v>
      </c>
      <c r="F2972">
        <v>120</v>
      </c>
      <c r="G2972">
        <v>98</v>
      </c>
      <c r="H2972">
        <v>136.80000000000001</v>
      </c>
      <c r="I2972">
        <v>5400</v>
      </c>
      <c r="J2972" t="s">
        <v>114</v>
      </c>
      <c r="K2972" t="s">
        <v>96</v>
      </c>
      <c r="L2972" t="s">
        <v>96</v>
      </c>
      <c r="M2972" t="s">
        <v>96</v>
      </c>
      <c r="N2972" t="s">
        <v>96</v>
      </c>
      <c r="O2972" t="s">
        <v>96</v>
      </c>
      <c r="P2972" t="s">
        <v>96</v>
      </c>
      <c r="Q2972" t="s">
        <v>96</v>
      </c>
      <c r="R2972" t="s">
        <v>96</v>
      </c>
      <c r="S2972" t="s">
        <v>96</v>
      </c>
      <c r="T2972" t="s">
        <v>96</v>
      </c>
    </row>
    <row r="2973" spans="2:20" x14ac:dyDescent="0.25">
      <c r="B2973">
        <v>2006</v>
      </c>
      <c r="C2973">
        <v>5</v>
      </c>
      <c r="D2973">
        <v>7</v>
      </c>
      <c r="E2973" t="s">
        <v>36</v>
      </c>
      <c r="F2973">
        <v>80</v>
      </c>
      <c r="G2973">
        <v>98</v>
      </c>
      <c r="H2973">
        <v>140</v>
      </c>
      <c r="I2973">
        <v>5400</v>
      </c>
      <c r="J2973" t="s">
        <v>114</v>
      </c>
      <c r="K2973" t="s">
        <v>96</v>
      </c>
      <c r="L2973" t="s">
        <v>96</v>
      </c>
      <c r="M2973" t="s">
        <v>96</v>
      </c>
      <c r="N2973" t="s">
        <v>96</v>
      </c>
      <c r="O2973" t="s">
        <v>96</v>
      </c>
      <c r="P2973" t="s">
        <v>96</v>
      </c>
      <c r="Q2973" t="s">
        <v>96</v>
      </c>
      <c r="R2973" t="s">
        <v>96</v>
      </c>
      <c r="S2973" t="s">
        <v>96</v>
      </c>
      <c r="T2973" t="s">
        <v>96</v>
      </c>
    </row>
    <row r="2974" spans="2:20" x14ac:dyDescent="0.25">
      <c r="B2974">
        <v>2006</v>
      </c>
      <c r="C2974">
        <v>5</v>
      </c>
      <c r="D2974">
        <v>7</v>
      </c>
      <c r="E2974" t="s">
        <v>35</v>
      </c>
      <c r="F2974">
        <v>45.62</v>
      </c>
      <c r="G2974">
        <v>41</v>
      </c>
      <c r="H2974">
        <v>120</v>
      </c>
      <c r="I2974">
        <v>2648</v>
      </c>
      <c r="J2974" t="s">
        <v>115</v>
      </c>
      <c r="K2974" t="s">
        <v>96</v>
      </c>
      <c r="L2974" t="s">
        <v>96</v>
      </c>
      <c r="M2974" t="s">
        <v>96</v>
      </c>
      <c r="N2974" t="s">
        <v>96</v>
      </c>
      <c r="O2974" t="s">
        <v>96</v>
      </c>
      <c r="P2974" t="s">
        <v>96</v>
      </c>
      <c r="Q2974" t="s">
        <v>96</v>
      </c>
      <c r="R2974" t="s">
        <v>96</v>
      </c>
      <c r="S2974" t="s">
        <v>96</v>
      </c>
      <c r="T2974" t="s">
        <v>96</v>
      </c>
    </row>
    <row r="2975" spans="2:20" x14ac:dyDescent="0.25">
      <c r="B2975">
        <v>2006</v>
      </c>
      <c r="C2975">
        <v>5</v>
      </c>
      <c r="D2975">
        <v>7</v>
      </c>
      <c r="E2975" t="s">
        <v>35</v>
      </c>
      <c r="F2975">
        <v>124.3</v>
      </c>
      <c r="G2975">
        <v>98</v>
      </c>
      <c r="H2975">
        <v>132</v>
      </c>
      <c r="I2975">
        <v>4010</v>
      </c>
      <c r="J2975" t="s">
        <v>115</v>
      </c>
      <c r="K2975" t="s">
        <v>96</v>
      </c>
      <c r="L2975" t="s">
        <v>96</v>
      </c>
      <c r="M2975" t="s">
        <v>96</v>
      </c>
      <c r="N2975" t="s">
        <v>96</v>
      </c>
      <c r="O2975" t="s">
        <v>96</v>
      </c>
      <c r="P2975" t="s">
        <v>96</v>
      </c>
      <c r="Q2975" t="s">
        <v>96</v>
      </c>
      <c r="R2975" t="s">
        <v>96</v>
      </c>
      <c r="S2975" t="s">
        <v>96</v>
      </c>
      <c r="T2975" t="s">
        <v>96</v>
      </c>
    </row>
    <row r="2976" spans="2:20" x14ac:dyDescent="0.25">
      <c r="B2976">
        <v>2006</v>
      </c>
      <c r="C2976">
        <v>5</v>
      </c>
      <c r="D2976">
        <v>7</v>
      </c>
      <c r="E2976" t="s">
        <v>35</v>
      </c>
      <c r="F2976">
        <v>32.85</v>
      </c>
      <c r="G2976">
        <v>25</v>
      </c>
      <c r="H2976" t="s">
        <v>96</v>
      </c>
      <c r="I2976">
        <v>4018</v>
      </c>
      <c r="J2976" t="s">
        <v>118</v>
      </c>
      <c r="K2976" t="s">
        <v>96</v>
      </c>
      <c r="L2976" t="s">
        <v>96</v>
      </c>
      <c r="M2976" t="s">
        <v>96</v>
      </c>
      <c r="N2976" t="s">
        <v>96</v>
      </c>
      <c r="O2976" t="s">
        <v>96</v>
      </c>
      <c r="P2976" t="s">
        <v>96</v>
      </c>
      <c r="Q2976" t="s">
        <v>96</v>
      </c>
      <c r="R2976" t="s">
        <v>96</v>
      </c>
      <c r="S2976" t="s">
        <v>96</v>
      </c>
      <c r="T2976" t="s">
        <v>96</v>
      </c>
    </row>
    <row r="2977" spans="2:20" x14ac:dyDescent="0.25">
      <c r="B2977">
        <v>2006</v>
      </c>
      <c r="C2977">
        <v>5</v>
      </c>
      <c r="D2977">
        <v>8</v>
      </c>
      <c r="E2977" t="s">
        <v>40</v>
      </c>
      <c r="F2977">
        <v>40</v>
      </c>
      <c r="G2977">
        <v>95</v>
      </c>
      <c r="H2977">
        <v>108.6</v>
      </c>
      <c r="I2977">
        <v>2771</v>
      </c>
      <c r="J2977" t="s">
        <v>116</v>
      </c>
      <c r="K2977" t="s">
        <v>96</v>
      </c>
      <c r="L2977" t="s">
        <v>96</v>
      </c>
      <c r="M2977" t="s">
        <v>96</v>
      </c>
      <c r="N2977" t="s">
        <v>96</v>
      </c>
      <c r="O2977" t="s">
        <v>96</v>
      </c>
      <c r="P2977" t="s">
        <v>96</v>
      </c>
      <c r="Q2977" t="s">
        <v>96</v>
      </c>
      <c r="R2977" t="s">
        <v>96</v>
      </c>
      <c r="S2977" t="s">
        <v>96</v>
      </c>
      <c r="T2977" t="s">
        <v>96</v>
      </c>
    </row>
    <row r="2978" spans="2:20" x14ac:dyDescent="0.25">
      <c r="B2978">
        <v>2006</v>
      </c>
      <c r="C2978">
        <v>5</v>
      </c>
      <c r="D2978">
        <v>9</v>
      </c>
      <c r="E2978" t="s">
        <v>34</v>
      </c>
      <c r="F2978">
        <v>80</v>
      </c>
      <c r="G2978">
        <v>99</v>
      </c>
      <c r="H2978">
        <v>135.5</v>
      </c>
      <c r="I2978">
        <v>4100</v>
      </c>
      <c r="J2978" t="s">
        <v>114</v>
      </c>
      <c r="K2978" t="s">
        <v>96</v>
      </c>
      <c r="L2978" t="s">
        <v>96</v>
      </c>
      <c r="M2978" t="s">
        <v>96</v>
      </c>
      <c r="N2978" t="s">
        <v>96</v>
      </c>
      <c r="O2978" t="s">
        <v>96</v>
      </c>
      <c r="P2978" t="s">
        <v>96</v>
      </c>
      <c r="Q2978" t="s">
        <v>96</v>
      </c>
      <c r="R2978" t="s">
        <v>96</v>
      </c>
      <c r="S2978" t="s">
        <v>96</v>
      </c>
      <c r="T2978" t="s">
        <v>96</v>
      </c>
    </row>
    <row r="2979" spans="2:20" x14ac:dyDescent="0.25">
      <c r="B2979">
        <v>2006</v>
      </c>
      <c r="C2979">
        <v>5</v>
      </c>
      <c r="D2979">
        <v>9</v>
      </c>
      <c r="E2979" t="s">
        <v>36</v>
      </c>
      <c r="F2979">
        <v>80</v>
      </c>
      <c r="G2979">
        <v>98</v>
      </c>
      <c r="H2979">
        <v>141.1</v>
      </c>
      <c r="I2979">
        <v>4650</v>
      </c>
      <c r="J2979" t="s">
        <v>114</v>
      </c>
      <c r="K2979" t="s">
        <v>96</v>
      </c>
      <c r="L2979" t="s">
        <v>96</v>
      </c>
      <c r="M2979" t="s">
        <v>96</v>
      </c>
      <c r="N2979" t="s">
        <v>96</v>
      </c>
      <c r="O2979" t="s">
        <v>96</v>
      </c>
      <c r="P2979" t="s">
        <v>96</v>
      </c>
      <c r="Q2979" t="s">
        <v>96</v>
      </c>
      <c r="R2979" t="s">
        <v>96</v>
      </c>
      <c r="S2979" t="s">
        <v>96</v>
      </c>
      <c r="T2979" t="s">
        <v>96</v>
      </c>
    </row>
    <row r="2980" spans="2:20" x14ac:dyDescent="0.25">
      <c r="B2980">
        <v>2006</v>
      </c>
      <c r="C2980">
        <v>5</v>
      </c>
      <c r="D2980">
        <v>10</v>
      </c>
      <c r="E2980" t="s">
        <v>40</v>
      </c>
      <c r="F2980">
        <v>95.29</v>
      </c>
      <c r="G2980">
        <v>97</v>
      </c>
      <c r="H2980">
        <v>136</v>
      </c>
      <c r="I2980">
        <v>5247</v>
      </c>
      <c r="J2980" t="s">
        <v>114</v>
      </c>
      <c r="K2980" t="s">
        <v>96</v>
      </c>
      <c r="L2980" t="s">
        <v>96</v>
      </c>
      <c r="M2980" t="s">
        <v>96</v>
      </c>
      <c r="N2980" t="s">
        <v>96</v>
      </c>
      <c r="O2980" t="s">
        <v>96</v>
      </c>
      <c r="P2980" t="s">
        <v>96</v>
      </c>
      <c r="Q2980" t="s">
        <v>96</v>
      </c>
      <c r="R2980" t="s">
        <v>96</v>
      </c>
      <c r="S2980" t="s">
        <v>96</v>
      </c>
      <c r="T2980" t="s">
        <v>96</v>
      </c>
    </row>
    <row r="2981" spans="2:20" x14ac:dyDescent="0.25">
      <c r="B2981">
        <v>2006</v>
      </c>
      <c r="C2981">
        <v>5</v>
      </c>
      <c r="D2981">
        <v>11</v>
      </c>
      <c r="E2981" t="s">
        <v>36</v>
      </c>
      <c r="F2981">
        <v>106.66</v>
      </c>
      <c r="G2981">
        <v>98</v>
      </c>
      <c r="H2981">
        <v>141.69999999999999</v>
      </c>
      <c r="I2981">
        <v>5000</v>
      </c>
      <c r="J2981" t="s">
        <v>114</v>
      </c>
      <c r="K2981" t="s">
        <v>96</v>
      </c>
      <c r="L2981" t="s">
        <v>96</v>
      </c>
      <c r="M2981" t="s">
        <v>96</v>
      </c>
      <c r="N2981" t="s">
        <v>96</v>
      </c>
      <c r="O2981" t="s">
        <v>96</v>
      </c>
      <c r="P2981" t="s">
        <v>96</v>
      </c>
      <c r="Q2981" t="s">
        <v>96</v>
      </c>
      <c r="R2981" t="s">
        <v>96</v>
      </c>
      <c r="S2981" t="s">
        <v>96</v>
      </c>
      <c r="T2981" t="s">
        <v>96</v>
      </c>
    </row>
    <row r="2982" spans="2:20" x14ac:dyDescent="0.25">
      <c r="B2982">
        <v>2006</v>
      </c>
      <c r="C2982">
        <v>5</v>
      </c>
      <c r="D2982">
        <v>11</v>
      </c>
      <c r="E2982" t="s">
        <v>110</v>
      </c>
      <c r="F2982">
        <v>80</v>
      </c>
      <c r="G2982">
        <v>98</v>
      </c>
      <c r="H2982">
        <v>142</v>
      </c>
      <c r="I2982">
        <v>5725</v>
      </c>
      <c r="J2982" t="s">
        <v>114</v>
      </c>
      <c r="K2982" t="s">
        <v>96</v>
      </c>
      <c r="L2982" t="s">
        <v>96</v>
      </c>
      <c r="M2982" t="s">
        <v>96</v>
      </c>
      <c r="N2982" t="s">
        <v>96</v>
      </c>
      <c r="O2982" t="s">
        <v>96</v>
      </c>
      <c r="P2982" t="s">
        <v>96</v>
      </c>
      <c r="Q2982" t="s">
        <v>96</v>
      </c>
      <c r="R2982" t="s">
        <v>96</v>
      </c>
      <c r="S2982" t="s">
        <v>96</v>
      </c>
      <c r="T2982" t="s">
        <v>96</v>
      </c>
    </row>
    <row r="2983" spans="2:20" x14ac:dyDescent="0.25">
      <c r="B2983">
        <v>2006</v>
      </c>
      <c r="C2983">
        <v>5</v>
      </c>
      <c r="D2983">
        <v>12</v>
      </c>
      <c r="E2983" t="s">
        <v>34</v>
      </c>
      <c r="F2983">
        <v>40</v>
      </c>
      <c r="G2983">
        <v>99</v>
      </c>
      <c r="H2983">
        <v>142</v>
      </c>
      <c r="I2983">
        <v>6947</v>
      </c>
      <c r="J2983" t="s">
        <v>118</v>
      </c>
      <c r="K2983" t="s">
        <v>96</v>
      </c>
      <c r="L2983" t="s">
        <v>96</v>
      </c>
      <c r="M2983" t="s">
        <v>96</v>
      </c>
      <c r="N2983" t="s">
        <v>96</v>
      </c>
      <c r="O2983" t="s">
        <v>96</v>
      </c>
      <c r="P2983" t="s">
        <v>96</v>
      </c>
      <c r="Q2983" t="s">
        <v>96</v>
      </c>
      <c r="R2983" t="s">
        <v>96</v>
      </c>
      <c r="S2983" t="s">
        <v>96</v>
      </c>
      <c r="T2983" t="s">
        <v>96</v>
      </c>
    </row>
    <row r="2984" spans="2:20" x14ac:dyDescent="0.25">
      <c r="B2984">
        <v>2006</v>
      </c>
      <c r="C2984">
        <v>6</v>
      </c>
      <c r="D2984">
        <v>1</v>
      </c>
      <c r="E2984" t="s">
        <v>47</v>
      </c>
      <c r="F2984">
        <v>100</v>
      </c>
      <c r="G2984">
        <v>99.3</v>
      </c>
      <c r="H2984">
        <v>141.69999999999999</v>
      </c>
      <c r="I2984">
        <v>4400</v>
      </c>
      <c r="J2984" t="s">
        <v>114</v>
      </c>
      <c r="K2984" t="s">
        <v>1285</v>
      </c>
      <c r="L2984" t="s">
        <v>2261</v>
      </c>
      <c r="M2984">
        <v>4431</v>
      </c>
      <c r="N2984" t="s">
        <v>96</v>
      </c>
      <c r="O2984" t="s">
        <v>96</v>
      </c>
      <c r="P2984" t="s">
        <v>96</v>
      </c>
      <c r="Q2984" t="s">
        <v>96</v>
      </c>
      <c r="R2984" t="s">
        <v>96</v>
      </c>
      <c r="S2984" t="s">
        <v>96</v>
      </c>
      <c r="T2984" t="s">
        <v>96</v>
      </c>
    </row>
    <row r="2985" spans="2:20" x14ac:dyDescent="0.25">
      <c r="B2985">
        <v>2006</v>
      </c>
      <c r="C2985">
        <v>6</v>
      </c>
      <c r="D2985">
        <v>1</v>
      </c>
      <c r="E2985" t="s">
        <v>43</v>
      </c>
      <c r="F2985">
        <v>77</v>
      </c>
      <c r="G2985">
        <v>94</v>
      </c>
      <c r="H2985">
        <v>141</v>
      </c>
      <c r="I2985">
        <v>4415</v>
      </c>
      <c r="J2985" t="s">
        <v>114</v>
      </c>
      <c r="K2985" t="s">
        <v>96</v>
      </c>
      <c r="L2985" t="s">
        <v>96</v>
      </c>
      <c r="M2985">
        <v>4697</v>
      </c>
      <c r="N2985" t="s">
        <v>96</v>
      </c>
      <c r="O2985" t="s">
        <v>96</v>
      </c>
      <c r="P2985" t="s">
        <v>96</v>
      </c>
      <c r="Q2985" t="s">
        <v>96</v>
      </c>
      <c r="R2985" t="s">
        <v>96</v>
      </c>
      <c r="S2985" t="s">
        <v>96</v>
      </c>
      <c r="T2985" t="s">
        <v>96</v>
      </c>
    </row>
    <row r="2986" spans="2:20" x14ac:dyDescent="0.25">
      <c r="B2986">
        <v>2006</v>
      </c>
      <c r="C2986">
        <v>6</v>
      </c>
      <c r="D2986">
        <v>1</v>
      </c>
      <c r="E2986" t="s">
        <v>43</v>
      </c>
      <c r="F2986">
        <v>81.349999999999994</v>
      </c>
      <c r="G2986">
        <v>99</v>
      </c>
      <c r="H2986">
        <v>142</v>
      </c>
      <c r="I2986">
        <v>5100</v>
      </c>
      <c r="J2986" t="s">
        <v>114</v>
      </c>
      <c r="K2986" t="s">
        <v>96</v>
      </c>
      <c r="L2986" t="s">
        <v>96</v>
      </c>
      <c r="M2986">
        <v>5152</v>
      </c>
      <c r="N2986">
        <v>31.27</v>
      </c>
      <c r="O2986" t="s">
        <v>96</v>
      </c>
      <c r="P2986" t="s">
        <v>96</v>
      </c>
      <c r="Q2986" t="s">
        <v>96</v>
      </c>
      <c r="R2986" t="s">
        <v>96</v>
      </c>
      <c r="S2986" t="s">
        <v>96</v>
      </c>
      <c r="T2986" t="s">
        <v>96</v>
      </c>
    </row>
    <row r="2987" spans="2:20" x14ac:dyDescent="0.25">
      <c r="B2987">
        <v>2006</v>
      </c>
      <c r="C2987">
        <v>6</v>
      </c>
      <c r="D2987">
        <v>1</v>
      </c>
      <c r="E2987" t="s">
        <v>46</v>
      </c>
      <c r="F2987">
        <v>26.7</v>
      </c>
      <c r="G2987">
        <v>60</v>
      </c>
      <c r="I2987">
        <v>5000</v>
      </c>
      <c r="J2987" t="s">
        <v>119</v>
      </c>
      <c r="K2987" t="s">
        <v>2254</v>
      </c>
      <c r="L2987" t="s">
        <v>2255</v>
      </c>
      <c r="M2987">
        <v>8333</v>
      </c>
      <c r="N2987">
        <v>27.4</v>
      </c>
      <c r="O2987">
        <v>170</v>
      </c>
      <c r="P2987" t="s">
        <v>96</v>
      </c>
      <c r="Q2987" t="s">
        <v>96</v>
      </c>
      <c r="R2987" t="s">
        <v>96</v>
      </c>
      <c r="S2987" t="s">
        <v>96</v>
      </c>
      <c r="T2987" t="s">
        <v>96</v>
      </c>
    </row>
    <row r="2988" spans="2:20" x14ac:dyDescent="0.25">
      <c r="B2988">
        <v>2006</v>
      </c>
      <c r="C2988">
        <v>6</v>
      </c>
      <c r="D2988">
        <v>2</v>
      </c>
      <c r="E2988" t="s">
        <v>44</v>
      </c>
      <c r="F2988">
        <v>131.19999999999999</v>
      </c>
      <c r="G2988">
        <v>95</v>
      </c>
      <c r="H2988">
        <v>135</v>
      </c>
      <c r="I2988">
        <v>3396</v>
      </c>
      <c r="J2988" t="s">
        <v>114</v>
      </c>
      <c r="K2988" t="s">
        <v>2272</v>
      </c>
      <c r="L2988" t="s">
        <v>2273</v>
      </c>
      <c r="M2988">
        <v>3573</v>
      </c>
      <c r="N2988">
        <v>33.31</v>
      </c>
      <c r="O2988" t="s">
        <v>96</v>
      </c>
      <c r="P2988" t="s">
        <v>96</v>
      </c>
      <c r="Q2988" t="s">
        <v>96</v>
      </c>
      <c r="R2988" t="s">
        <v>96</v>
      </c>
      <c r="S2988" t="s">
        <v>96</v>
      </c>
      <c r="T2988" t="s">
        <v>96</v>
      </c>
    </row>
    <row r="2989" spans="2:20" x14ac:dyDescent="0.25">
      <c r="B2989">
        <v>2006</v>
      </c>
      <c r="C2989">
        <v>6</v>
      </c>
      <c r="D2989">
        <v>2</v>
      </c>
      <c r="E2989" t="s">
        <v>41</v>
      </c>
      <c r="F2989">
        <v>74</v>
      </c>
      <c r="G2989">
        <v>95</v>
      </c>
      <c r="H2989">
        <v>144</v>
      </c>
      <c r="I2989">
        <v>4500</v>
      </c>
      <c r="J2989" t="s">
        <v>114</v>
      </c>
      <c r="K2989" t="s">
        <v>2267</v>
      </c>
      <c r="L2989" t="s">
        <v>2268</v>
      </c>
      <c r="M2989">
        <v>4737</v>
      </c>
      <c r="N2989">
        <v>36.28</v>
      </c>
      <c r="O2989" t="s">
        <v>96</v>
      </c>
      <c r="P2989" t="s">
        <v>96</v>
      </c>
      <c r="Q2989" t="s">
        <v>96</v>
      </c>
      <c r="R2989" t="s">
        <v>96</v>
      </c>
      <c r="S2989" t="s">
        <v>96</v>
      </c>
      <c r="T2989" t="s">
        <v>96</v>
      </c>
    </row>
    <row r="2990" spans="2:20" x14ac:dyDescent="0.25">
      <c r="B2990">
        <v>2006</v>
      </c>
      <c r="C2990">
        <v>6</v>
      </c>
      <c r="D2990">
        <v>2</v>
      </c>
      <c r="E2990" t="s">
        <v>47</v>
      </c>
      <c r="F2990">
        <v>80</v>
      </c>
      <c r="G2990">
        <v>100</v>
      </c>
      <c r="H2990">
        <v>140</v>
      </c>
      <c r="I2990">
        <v>4800</v>
      </c>
      <c r="J2990" t="s">
        <v>114</v>
      </c>
      <c r="K2990" t="s">
        <v>1790</v>
      </c>
      <c r="L2990" t="s">
        <v>2262</v>
      </c>
      <c r="M2990">
        <v>4800</v>
      </c>
      <c r="N2990">
        <v>26.46</v>
      </c>
      <c r="O2990">
        <v>150</v>
      </c>
      <c r="P2990" t="s">
        <v>96</v>
      </c>
      <c r="Q2990" t="s">
        <v>96</v>
      </c>
      <c r="R2990" t="s">
        <v>96</v>
      </c>
      <c r="S2990" t="s">
        <v>96</v>
      </c>
      <c r="T2990" t="s">
        <v>96</v>
      </c>
    </row>
    <row r="2991" spans="2:20" x14ac:dyDescent="0.25">
      <c r="B2991">
        <v>2006</v>
      </c>
      <c r="C2991">
        <v>6</v>
      </c>
      <c r="D2991">
        <v>2</v>
      </c>
      <c r="E2991" t="s">
        <v>44</v>
      </c>
      <c r="F2991">
        <v>89</v>
      </c>
      <c r="G2991">
        <v>98</v>
      </c>
      <c r="H2991">
        <v>144</v>
      </c>
      <c r="I2991">
        <v>5100</v>
      </c>
      <c r="J2991" t="s">
        <v>114</v>
      </c>
      <c r="K2991" t="s">
        <v>96</v>
      </c>
      <c r="L2991" t="s">
        <v>96</v>
      </c>
      <c r="M2991">
        <v>5204</v>
      </c>
      <c r="N2991">
        <v>32.9</v>
      </c>
      <c r="O2991">
        <v>190</v>
      </c>
      <c r="P2991" t="s">
        <v>96</v>
      </c>
      <c r="Q2991" t="s">
        <v>96</v>
      </c>
      <c r="R2991" t="s">
        <v>96</v>
      </c>
      <c r="S2991" t="s">
        <v>96</v>
      </c>
      <c r="T2991" t="s">
        <v>96</v>
      </c>
    </row>
    <row r="2992" spans="2:20" x14ac:dyDescent="0.25">
      <c r="B2992">
        <v>2006</v>
      </c>
      <c r="C2992">
        <v>6</v>
      </c>
      <c r="D2992">
        <v>2</v>
      </c>
      <c r="E2992" t="s">
        <v>44</v>
      </c>
      <c r="F2992">
        <v>40</v>
      </c>
      <c r="G2992">
        <v>96</v>
      </c>
      <c r="H2992">
        <v>128.4</v>
      </c>
      <c r="I2992">
        <v>3450</v>
      </c>
      <c r="J2992" t="s">
        <v>115</v>
      </c>
      <c r="K2992" t="s">
        <v>1804</v>
      </c>
      <c r="L2992" t="s">
        <v>2271</v>
      </c>
      <c r="M2992">
        <v>3594</v>
      </c>
      <c r="N2992">
        <v>34.630000000000003</v>
      </c>
      <c r="O2992">
        <v>185</v>
      </c>
      <c r="P2992" t="s">
        <v>96</v>
      </c>
      <c r="Q2992" t="s">
        <v>96</v>
      </c>
      <c r="R2992" t="s">
        <v>96</v>
      </c>
      <c r="S2992" t="s">
        <v>96</v>
      </c>
      <c r="T2992" t="s">
        <v>96</v>
      </c>
    </row>
    <row r="2993" spans="2:20" x14ac:dyDescent="0.25">
      <c r="B2993">
        <v>2006</v>
      </c>
      <c r="C2993">
        <v>6</v>
      </c>
      <c r="D2993">
        <v>2</v>
      </c>
      <c r="E2993" t="s">
        <v>45</v>
      </c>
      <c r="F2993">
        <v>109</v>
      </c>
      <c r="G2993">
        <v>40</v>
      </c>
      <c r="H2993">
        <v>110</v>
      </c>
      <c r="I2993">
        <v>1968</v>
      </c>
      <c r="J2993" t="s">
        <v>119</v>
      </c>
      <c r="K2993" t="s">
        <v>2267</v>
      </c>
      <c r="L2993" t="s">
        <v>2268</v>
      </c>
      <c r="M2993">
        <v>4920</v>
      </c>
      <c r="N2993">
        <v>38.47</v>
      </c>
      <c r="O2993">
        <v>180</v>
      </c>
      <c r="P2993" t="s">
        <v>96</v>
      </c>
      <c r="Q2993" t="s">
        <v>96</v>
      </c>
      <c r="R2993" t="s">
        <v>96</v>
      </c>
      <c r="S2993" t="s">
        <v>96</v>
      </c>
      <c r="T2993" t="s">
        <v>96</v>
      </c>
    </row>
    <row r="2994" spans="2:20" x14ac:dyDescent="0.25">
      <c r="B2994">
        <v>2006</v>
      </c>
      <c r="C2994">
        <v>6</v>
      </c>
      <c r="D2994">
        <v>2</v>
      </c>
      <c r="E2994" t="s">
        <v>41</v>
      </c>
      <c r="F2994">
        <v>37.299999999999997</v>
      </c>
      <c r="G2994">
        <v>97</v>
      </c>
      <c r="H2994">
        <v>142</v>
      </c>
      <c r="I2994">
        <v>14757</v>
      </c>
      <c r="J2994" t="s">
        <v>118</v>
      </c>
      <c r="K2994" t="s">
        <v>1325</v>
      </c>
      <c r="L2994" t="s">
        <v>2277</v>
      </c>
      <c r="M2994">
        <v>15214</v>
      </c>
      <c r="N2994">
        <v>28.36</v>
      </c>
      <c r="O2994" t="s">
        <v>96</v>
      </c>
      <c r="P2994" t="s">
        <v>96</v>
      </c>
      <c r="Q2994" t="s">
        <v>96</v>
      </c>
      <c r="R2994" t="s">
        <v>96</v>
      </c>
      <c r="S2994" t="s">
        <v>96</v>
      </c>
      <c r="T2994" t="s">
        <v>96</v>
      </c>
    </row>
    <row r="2995" spans="2:20" x14ac:dyDescent="0.25">
      <c r="B2995">
        <v>2006</v>
      </c>
      <c r="C2995">
        <v>6</v>
      </c>
      <c r="D2995">
        <v>3</v>
      </c>
      <c r="E2995" t="s">
        <v>43</v>
      </c>
      <c r="F2995">
        <v>86</v>
      </c>
      <c r="G2995">
        <v>91</v>
      </c>
      <c r="H2995">
        <v>132</v>
      </c>
      <c r="I2995">
        <v>3331</v>
      </c>
      <c r="J2995" t="s">
        <v>115</v>
      </c>
      <c r="K2995" t="s">
        <v>96</v>
      </c>
      <c r="L2995" t="s">
        <v>96</v>
      </c>
      <c r="M2995">
        <v>3660</v>
      </c>
      <c r="N2995">
        <v>37.479999999999997</v>
      </c>
      <c r="O2995" t="s">
        <v>96</v>
      </c>
      <c r="P2995" t="s">
        <v>96</v>
      </c>
      <c r="Q2995" t="s">
        <v>96</v>
      </c>
      <c r="R2995" t="s">
        <v>96</v>
      </c>
      <c r="S2995" t="s">
        <v>96</v>
      </c>
      <c r="T2995" t="s">
        <v>96</v>
      </c>
    </row>
    <row r="2996" spans="2:20" x14ac:dyDescent="0.25">
      <c r="B2996">
        <v>2006</v>
      </c>
      <c r="C2996">
        <v>6</v>
      </c>
      <c r="D2996">
        <v>4</v>
      </c>
      <c r="E2996" t="s">
        <v>47</v>
      </c>
      <c r="F2996">
        <v>180.36</v>
      </c>
      <c r="G2996">
        <v>99.6</v>
      </c>
      <c r="H2996">
        <v>140.80000000000001</v>
      </c>
      <c r="I2996">
        <v>4401</v>
      </c>
      <c r="J2996" t="s">
        <v>114</v>
      </c>
      <c r="K2996" t="s">
        <v>1287</v>
      </c>
      <c r="L2996" t="s">
        <v>2264</v>
      </c>
      <c r="M2996">
        <v>4419</v>
      </c>
      <c r="N2996">
        <v>34.29</v>
      </c>
      <c r="O2996" t="s">
        <v>96</v>
      </c>
      <c r="P2996" t="s">
        <v>96</v>
      </c>
      <c r="Q2996" t="s">
        <v>96</v>
      </c>
      <c r="R2996" t="s">
        <v>96</v>
      </c>
      <c r="S2996" t="s">
        <v>96</v>
      </c>
      <c r="T2996" t="s">
        <v>96</v>
      </c>
    </row>
    <row r="2997" spans="2:20" x14ac:dyDescent="0.25">
      <c r="B2997">
        <v>2006</v>
      </c>
      <c r="C2997">
        <v>6</v>
      </c>
      <c r="D2997">
        <v>4</v>
      </c>
      <c r="E2997" t="s">
        <v>46</v>
      </c>
      <c r="F2997">
        <v>80</v>
      </c>
      <c r="G2997">
        <v>99</v>
      </c>
      <c r="H2997">
        <v>140.6</v>
      </c>
      <c r="I2997">
        <v>4650</v>
      </c>
      <c r="J2997" t="s">
        <v>114</v>
      </c>
      <c r="K2997" t="s">
        <v>1799</v>
      </c>
      <c r="L2997" t="s">
        <v>2256</v>
      </c>
      <c r="M2997">
        <v>4697</v>
      </c>
      <c r="N2997">
        <v>36.14</v>
      </c>
      <c r="O2997" t="s">
        <v>96</v>
      </c>
      <c r="P2997" t="s">
        <v>96</v>
      </c>
      <c r="Q2997" t="s">
        <v>96</v>
      </c>
      <c r="R2997" t="s">
        <v>96</v>
      </c>
      <c r="S2997" t="s">
        <v>96</v>
      </c>
      <c r="T2997" t="s">
        <v>96</v>
      </c>
    </row>
    <row r="2998" spans="2:20" x14ac:dyDescent="0.25">
      <c r="B2998">
        <v>2006</v>
      </c>
      <c r="C2998">
        <v>6</v>
      </c>
      <c r="D2998">
        <v>4</v>
      </c>
      <c r="E2998" t="s">
        <v>44</v>
      </c>
      <c r="F2998">
        <v>114.3</v>
      </c>
      <c r="G2998">
        <v>98</v>
      </c>
      <c r="H2998">
        <v>140</v>
      </c>
      <c r="I2998">
        <v>4803</v>
      </c>
      <c r="J2998" t="s">
        <v>114</v>
      </c>
      <c r="K2998" t="s">
        <v>96</v>
      </c>
      <c r="L2998" t="s">
        <v>96</v>
      </c>
      <c r="M2998">
        <v>4901</v>
      </c>
      <c r="N2998">
        <v>31.38</v>
      </c>
      <c r="O2998">
        <v>180</v>
      </c>
      <c r="P2998" t="s">
        <v>96</v>
      </c>
      <c r="Q2998" t="s">
        <v>96</v>
      </c>
      <c r="R2998" t="s">
        <v>96</v>
      </c>
      <c r="S2998" t="s">
        <v>96</v>
      </c>
      <c r="T2998" t="s">
        <v>96</v>
      </c>
    </row>
    <row r="2999" spans="2:20" x14ac:dyDescent="0.25">
      <c r="B2999">
        <v>2006</v>
      </c>
      <c r="C2999">
        <v>6</v>
      </c>
      <c r="D2999">
        <v>4</v>
      </c>
      <c r="E2999" t="s">
        <v>47</v>
      </c>
      <c r="F2999">
        <v>80</v>
      </c>
      <c r="G2999">
        <v>100</v>
      </c>
      <c r="H2999">
        <v>141.4</v>
      </c>
      <c r="I2999">
        <v>5357</v>
      </c>
      <c r="J2999" t="s">
        <v>114</v>
      </c>
      <c r="K2999" t="s">
        <v>1287</v>
      </c>
      <c r="L2999" t="s">
        <v>2263</v>
      </c>
      <c r="M2999">
        <v>5357</v>
      </c>
      <c r="N2999">
        <v>33.409999999999997</v>
      </c>
      <c r="O2999">
        <v>170</v>
      </c>
      <c r="P2999" t="s">
        <v>96</v>
      </c>
      <c r="Q2999" t="s">
        <v>96</v>
      </c>
      <c r="R2999" t="s">
        <v>96</v>
      </c>
      <c r="S2999" t="s">
        <v>96</v>
      </c>
      <c r="T2999" t="s">
        <v>96</v>
      </c>
    </row>
    <row r="3000" spans="2:20" x14ac:dyDescent="0.25">
      <c r="B3000">
        <v>2006</v>
      </c>
      <c r="C3000">
        <v>6</v>
      </c>
      <c r="D3000">
        <v>4</v>
      </c>
      <c r="E3000" t="s">
        <v>41</v>
      </c>
      <c r="F3000">
        <v>205.5</v>
      </c>
      <c r="G3000">
        <v>95</v>
      </c>
      <c r="H3000">
        <v>141.6</v>
      </c>
      <c r="I3000">
        <v>7432</v>
      </c>
      <c r="J3000" t="s">
        <v>118</v>
      </c>
      <c r="K3000" t="s">
        <v>1325</v>
      </c>
      <c r="L3000" t="s">
        <v>2278</v>
      </c>
      <c r="M3000">
        <v>7824</v>
      </c>
      <c r="N3000">
        <v>35.26</v>
      </c>
      <c r="O3000" t="s">
        <v>96</v>
      </c>
      <c r="P3000" t="s">
        <v>96</v>
      </c>
      <c r="Q3000" t="s">
        <v>96</v>
      </c>
      <c r="R3000" t="s">
        <v>96</v>
      </c>
      <c r="S3000" t="s">
        <v>96</v>
      </c>
      <c r="T3000" t="s">
        <v>96</v>
      </c>
    </row>
    <row r="3001" spans="2:20" x14ac:dyDescent="0.25">
      <c r="B3001">
        <v>2006</v>
      </c>
      <c r="C3001">
        <v>6</v>
      </c>
      <c r="D3001">
        <v>5</v>
      </c>
      <c r="E3001" t="s">
        <v>46</v>
      </c>
      <c r="F3001">
        <v>240</v>
      </c>
      <c r="G3001">
        <v>99</v>
      </c>
      <c r="H3001">
        <v>134.6</v>
      </c>
      <c r="I3001">
        <v>5400</v>
      </c>
      <c r="J3001" t="s">
        <v>114</v>
      </c>
      <c r="K3001" t="s">
        <v>2257</v>
      </c>
      <c r="L3001" t="s">
        <v>1785</v>
      </c>
      <c r="M3001">
        <v>5455</v>
      </c>
      <c r="N3001">
        <v>35.01</v>
      </c>
      <c r="O3001" t="s">
        <v>96</v>
      </c>
      <c r="P3001" t="s">
        <v>96</v>
      </c>
      <c r="Q3001" t="s">
        <v>96</v>
      </c>
      <c r="R3001" t="s">
        <v>96</v>
      </c>
      <c r="S3001" t="s">
        <v>96</v>
      </c>
      <c r="T3001" t="s">
        <v>96</v>
      </c>
    </row>
    <row r="3002" spans="2:20" x14ac:dyDescent="0.25">
      <c r="B3002">
        <v>2006</v>
      </c>
      <c r="C3002">
        <v>6</v>
      </c>
      <c r="D3002">
        <v>5</v>
      </c>
      <c r="E3002" t="s">
        <v>41</v>
      </c>
      <c r="F3002">
        <v>320</v>
      </c>
      <c r="G3002">
        <v>94</v>
      </c>
      <c r="H3002">
        <v>137.9</v>
      </c>
      <c r="I3002">
        <v>6060</v>
      </c>
      <c r="J3002" t="s">
        <v>118</v>
      </c>
      <c r="K3002" t="s">
        <v>2275</v>
      </c>
      <c r="L3002" t="s">
        <v>2276</v>
      </c>
      <c r="M3002">
        <v>6383</v>
      </c>
      <c r="N3002">
        <v>107.14</v>
      </c>
      <c r="O3002">
        <v>180</v>
      </c>
      <c r="P3002" t="s">
        <v>96</v>
      </c>
      <c r="Q3002" t="s">
        <v>96</v>
      </c>
      <c r="R3002" t="s">
        <v>96</v>
      </c>
      <c r="S3002" t="s">
        <v>96</v>
      </c>
      <c r="T3002" t="s">
        <v>96</v>
      </c>
    </row>
    <row r="3003" spans="2:20" x14ac:dyDescent="0.25">
      <c r="B3003">
        <v>2006</v>
      </c>
      <c r="C3003">
        <v>6</v>
      </c>
      <c r="D3003">
        <v>6</v>
      </c>
      <c r="E3003" t="s">
        <v>45</v>
      </c>
      <c r="F3003">
        <v>80</v>
      </c>
      <c r="G3003">
        <v>94.9</v>
      </c>
      <c r="H3003">
        <v>125</v>
      </c>
      <c r="I3003">
        <v>3250</v>
      </c>
      <c r="J3003" t="s">
        <v>115</v>
      </c>
      <c r="K3003" t="s">
        <v>2269</v>
      </c>
      <c r="L3003" t="s">
        <v>2270</v>
      </c>
      <c r="M3003">
        <v>3426</v>
      </c>
      <c r="N3003">
        <v>27.99</v>
      </c>
      <c r="O3003">
        <v>150</v>
      </c>
      <c r="P3003" t="s">
        <v>96</v>
      </c>
      <c r="Q3003" t="s">
        <v>96</v>
      </c>
      <c r="R3003" t="s">
        <v>96</v>
      </c>
      <c r="S3003" t="s">
        <v>96</v>
      </c>
      <c r="T3003" t="s">
        <v>96</v>
      </c>
    </row>
    <row r="3004" spans="2:20" x14ac:dyDescent="0.25">
      <c r="B3004">
        <v>2006</v>
      </c>
      <c r="C3004">
        <v>6</v>
      </c>
      <c r="D3004">
        <v>8</v>
      </c>
      <c r="E3004" t="s">
        <v>43</v>
      </c>
      <c r="F3004">
        <v>236.6</v>
      </c>
      <c r="G3004">
        <v>97</v>
      </c>
      <c r="H3004">
        <v>140</v>
      </c>
      <c r="I3004">
        <v>4845</v>
      </c>
      <c r="J3004" t="s">
        <v>114</v>
      </c>
      <c r="K3004" t="s">
        <v>96</v>
      </c>
      <c r="L3004" t="s">
        <v>96</v>
      </c>
      <c r="M3004">
        <v>4995</v>
      </c>
      <c r="N3004">
        <v>37.9</v>
      </c>
      <c r="O3004" t="s">
        <v>96</v>
      </c>
      <c r="P3004" t="s">
        <v>96</v>
      </c>
      <c r="Q3004" t="s">
        <v>96</v>
      </c>
      <c r="R3004" t="s">
        <v>96</v>
      </c>
      <c r="S3004" t="s">
        <v>96</v>
      </c>
      <c r="T3004" t="s">
        <v>96</v>
      </c>
    </row>
    <row r="3005" spans="2:20" x14ac:dyDescent="0.25">
      <c r="B3005">
        <v>2006</v>
      </c>
      <c r="C3005">
        <v>6</v>
      </c>
      <c r="D3005">
        <v>9</v>
      </c>
      <c r="E3005" t="s">
        <v>43</v>
      </c>
      <c r="F3005">
        <v>195</v>
      </c>
      <c r="G3005">
        <v>91</v>
      </c>
      <c r="H3005">
        <v>128</v>
      </c>
      <c r="I3005">
        <v>4500</v>
      </c>
      <c r="J3005" t="s">
        <v>115</v>
      </c>
      <c r="K3005" t="s">
        <v>96</v>
      </c>
      <c r="L3005" t="s">
        <v>96</v>
      </c>
      <c r="M3005">
        <v>4945</v>
      </c>
      <c r="N3005">
        <v>27.73</v>
      </c>
      <c r="O3005">
        <v>170</v>
      </c>
      <c r="P3005" t="s">
        <v>96</v>
      </c>
      <c r="Q3005" t="s">
        <v>96</v>
      </c>
      <c r="R3005" t="s">
        <v>96</v>
      </c>
      <c r="S3005" t="s">
        <v>96</v>
      </c>
      <c r="T3005" t="s">
        <v>96</v>
      </c>
    </row>
    <row r="3006" spans="2:20" x14ac:dyDescent="0.25">
      <c r="B3006">
        <v>2006</v>
      </c>
      <c r="C3006">
        <v>6</v>
      </c>
      <c r="D3006">
        <v>10</v>
      </c>
      <c r="E3006" t="s">
        <v>46</v>
      </c>
      <c r="F3006">
        <v>103.72</v>
      </c>
      <c r="G3006">
        <v>97</v>
      </c>
      <c r="H3006">
        <v>140.4</v>
      </c>
      <c r="I3006">
        <v>5000</v>
      </c>
      <c r="J3006" t="s">
        <v>114</v>
      </c>
      <c r="K3006" t="s">
        <v>2254</v>
      </c>
      <c r="L3006" t="s">
        <v>2255</v>
      </c>
      <c r="M3006">
        <v>5455</v>
      </c>
      <c r="N3006">
        <v>40.53</v>
      </c>
      <c r="O3006">
        <v>190</v>
      </c>
      <c r="P3006" t="s">
        <v>96</v>
      </c>
      <c r="Q3006" t="s">
        <v>96</v>
      </c>
      <c r="R3006" t="s">
        <v>96</v>
      </c>
      <c r="S3006" t="s">
        <v>96</v>
      </c>
      <c r="T3006" t="s">
        <v>96</v>
      </c>
    </row>
    <row r="3007" spans="2:20" x14ac:dyDescent="0.25">
      <c r="B3007">
        <v>2006</v>
      </c>
      <c r="C3007">
        <v>6</v>
      </c>
      <c r="D3007">
        <v>10</v>
      </c>
      <c r="E3007" t="s">
        <v>41</v>
      </c>
      <c r="F3007">
        <v>153.69999999999999</v>
      </c>
      <c r="G3007">
        <v>98.8</v>
      </c>
      <c r="H3007">
        <v>144</v>
      </c>
      <c r="I3007">
        <v>5260</v>
      </c>
      <c r="J3007" t="s">
        <v>114</v>
      </c>
      <c r="K3007" t="s">
        <v>1772</v>
      </c>
      <c r="L3007" t="s">
        <v>2266</v>
      </c>
      <c r="M3007">
        <v>5324</v>
      </c>
      <c r="N3007">
        <v>35.68</v>
      </c>
      <c r="O3007" t="s">
        <v>96</v>
      </c>
      <c r="P3007" t="s">
        <v>96</v>
      </c>
      <c r="Q3007" t="s">
        <v>96</v>
      </c>
      <c r="R3007" t="s">
        <v>96</v>
      </c>
      <c r="S3007" t="s">
        <v>96</v>
      </c>
      <c r="T3007" t="s">
        <v>96</v>
      </c>
    </row>
    <row r="3008" spans="2:20" x14ac:dyDescent="0.25">
      <c r="B3008">
        <v>2006</v>
      </c>
      <c r="C3008">
        <v>6</v>
      </c>
      <c r="D3008">
        <v>11</v>
      </c>
      <c r="E3008" t="s">
        <v>42</v>
      </c>
      <c r="F3008">
        <v>283.73</v>
      </c>
      <c r="G3008">
        <v>99</v>
      </c>
      <c r="H3008">
        <v>140.6</v>
      </c>
      <c r="I3008">
        <v>4581</v>
      </c>
      <c r="J3008" t="s">
        <v>114</v>
      </c>
      <c r="K3008" t="s">
        <v>96</v>
      </c>
      <c r="L3008" t="s">
        <v>96</v>
      </c>
      <c r="M3008">
        <v>4627</v>
      </c>
      <c r="N3008">
        <v>36.71</v>
      </c>
      <c r="O3008">
        <v>190</v>
      </c>
      <c r="P3008" t="s">
        <v>96</v>
      </c>
      <c r="Q3008" t="s">
        <v>96</v>
      </c>
      <c r="R3008" t="s">
        <v>96</v>
      </c>
      <c r="S3008" t="s">
        <v>96</v>
      </c>
      <c r="T3008" t="s">
        <v>96</v>
      </c>
    </row>
    <row r="3009" spans="2:20" x14ac:dyDescent="0.25">
      <c r="B3009">
        <v>2006</v>
      </c>
      <c r="C3009">
        <v>6</v>
      </c>
      <c r="D3009">
        <v>11</v>
      </c>
      <c r="E3009" t="s">
        <v>41</v>
      </c>
      <c r="F3009">
        <v>200</v>
      </c>
      <c r="G3009">
        <v>99</v>
      </c>
      <c r="H3009">
        <v>142</v>
      </c>
      <c r="I3009">
        <v>4850</v>
      </c>
      <c r="J3009" t="s">
        <v>114</v>
      </c>
      <c r="K3009" t="s">
        <v>1796</v>
      </c>
      <c r="L3009" t="s">
        <v>2265</v>
      </c>
      <c r="M3009">
        <v>4899</v>
      </c>
      <c r="N3009">
        <v>36.97</v>
      </c>
      <c r="O3009">
        <v>200</v>
      </c>
      <c r="P3009" t="s">
        <v>96</v>
      </c>
      <c r="Q3009" t="s">
        <v>96</v>
      </c>
      <c r="R3009" t="s">
        <v>96</v>
      </c>
      <c r="S3009" t="s">
        <v>96</v>
      </c>
      <c r="T3009" t="s">
        <v>96</v>
      </c>
    </row>
    <row r="3010" spans="2:20" x14ac:dyDescent="0.25">
      <c r="B3010">
        <v>2006</v>
      </c>
      <c r="C3010">
        <v>6</v>
      </c>
      <c r="D3010">
        <v>11</v>
      </c>
      <c r="E3010" t="s">
        <v>42</v>
      </c>
      <c r="F3010">
        <v>182.3</v>
      </c>
      <c r="G3010">
        <v>100</v>
      </c>
      <c r="H3010">
        <v>141.5</v>
      </c>
      <c r="I3010">
        <v>4900</v>
      </c>
      <c r="J3010" t="s">
        <v>114</v>
      </c>
      <c r="K3010" t="s">
        <v>2258</v>
      </c>
      <c r="L3010" t="s">
        <v>2259</v>
      </c>
      <c r="M3010">
        <v>4900</v>
      </c>
      <c r="N3010">
        <v>32.909999999999997</v>
      </c>
      <c r="O3010" t="s">
        <v>96</v>
      </c>
      <c r="P3010" t="s">
        <v>96</v>
      </c>
      <c r="Q3010" t="s">
        <v>96</v>
      </c>
      <c r="R3010" t="s">
        <v>96</v>
      </c>
      <c r="S3010" t="s">
        <v>96</v>
      </c>
      <c r="T3010" t="s">
        <v>96</v>
      </c>
    </row>
    <row r="3011" spans="2:20" x14ac:dyDescent="0.25">
      <c r="B3011">
        <v>2006</v>
      </c>
      <c r="C3011">
        <v>6</v>
      </c>
      <c r="D3011">
        <v>11</v>
      </c>
      <c r="E3011" t="s">
        <v>42</v>
      </c>
      <c r="F3011">
        <v>158.4</v>
      </c>
      <c r="G3011">
        <v>98</v>
      </c>
      <c r="H3011">
        <v>140.19999999999999</v>
      </c>
      <c r="I3011">
        <v>5150</v>
      </c>
      <c r="J3011" t="s">
        <v>114</v>
      </c>
      <c r="K3011" t="s">
        <v>2258</v>
      </c>
      <c r="L3011" t="s">
        <v>2260</v>
      </c>
      <c r="M3011">
        <v>5255</v>
      </c>
      <c r="N3011">
        <v>34.5</v>
      </c>
      <c r="O3011">
        <v>200</v>
      </c>
      <c r="P3011" t="s">
        <v>96</v>
      </c>
      <c r="Q3011" t="s">
        <v>96</v>
      </c>
      <c r="R3011" t="s">
        <v>96</v>
      </c>
      <c r="S3011" t="s">
        <v>96</v>
      </c>
      <c r="T3011" t="s">
        <v>96</v>
      </c>
    </row>
    <row r="3012" spans="2:20" x14ac:dyDescent="0.25">
      <c r="B3012">
        <v>2006</v>
      </c>
      <c r="C3012">
        <v>6</v>
      </c>
      <c r="D3012">
        <v>11</v>
      </c>
      <c r="E3012" t="s">
        <v>47</v>
      </c>
      <c r="F3012">
        <v>124.76</v>
      </c>
      <c r="G3012">
        <v>70.5</v>
      </c>
      <c r="H3012">
        <v>105</v>
      </c>
      <c r="I3012">
        <v>2100</v>
      </c>
      <c r="J3012" t="s">
        <v>119</v>
      </c>
      <c r="K3012" t="s">
        <v>349</v>
      </c>
      <c r="L3012" t="s">
        <v>96</v>
      </c>
      <c r="M3012">
        <v>2977</v>
      </c>
      <c r="N3012">
        <v>59.4</v>
      </c>
      <c r="O3012" t="s">
        <v>96</v>
      </c>
      <c r="P3012" t="s">
        <v>96</v>
      </c>
      <c r="Q3012" t="s">
        <v>96</v>
      </c>
      <c r="R3012" t="s">
        <v>96</v>
      </c>
      <c r="S3012" t="s">
        <v>96</v>
      </c>
      <c r="T3012" t="s">
        <v>96</v>
      </c>
    </row>
    <row r="3013" spans="2:20" x14ac:dyDescent="0.25">
      <c r="B3013">
        <v>2006</v>
      </c>
      <c r="C3013">
        <v>6</v>
      </c>
      <c r="D3013">
        <v>11</v>
      </c>
      <c r="E3013" t="s">
        <v>44</v>
      </c>
      <c r="F3013">
        <v>91.5</v>
      </c>
      <c r="G3013">
        <v>46.6</v>
      </c>
      <c r="H3013">
        <v>134</v>
      </c>
      <c r="I3013">
        <v>2200</v>
      </c>
      <c r="J3013" t="s">
        <v>119</v>
      </c>
      <c r="K3013" t="s">
        <v>2272</v>
      </c>
      <c r="L3013" t="s">
        <v>2274</v>
      </c>
      <c r="M3013">
        <v>4725</v>
      </c>
      <c r="N3013">
        <v>4473</v>
      </c>
      <c r="O3013">
        <v>90</v>
      </c>
      <c r="P3013" t="s">
        <v>96</v>
      </c>
      <c r="Q3013" t="s">
        <v>96</v>
      </c>
      <c r="R3013" t="s">
        <v>96</v>
      </c>
      <c r="S3013" t="s">
        <v>96</v>
      </c>
      <c r="T3013" t="s">
        <v>96</v>
      </c>
    </row>
    <row r="3014" spans="2:20" x14ac:dyDescent="0.25">
      <c r="B3014">
        <v>2006</v>
      </c>
      <c r="C3014">
        <v>7</v>
      </c>
      <c r="D3014">
        <v>1</v>
      </c>
      <c r="E3014" t="s">
        <v>55</v>
      </c>
      <c r="F3014">
        <v>139</v>
      </c>
      <c r="G3014">
        <v>99</v>
      </c>
      <c r="H3014">
        <v>140</v>
      </c>
      <c r="I3014">
        <v>5121</v>
      </c>
      <c r="J3014" t="s">
        <v>114</v>
      </c>
      <c r="K3014" t="s">
        <v>96</v>
      </c>
      <c r="L3014" t="s">
        <v>96</v>
      </c>
      <c r="M3014" t="s">
        <v>96</v>
      </c>
      <c r="N3014">
        <v>55.26</v>
      </c>
      <c r="O3014">
        <v>180</v>
      </c>
      <c r="P3014" t="s">
        <v>96</v>
      </c>
      <c r="Q3014" t="s">
        <v>96</v>
      </c>
      <c r="R3014" t="s">
        <v>96</v>
      </c>
      <c r="S3014" t="s">
        <v>96</v>
      </c>
      <c r="T3014" t="s">
        <v>96</v>
      </c>
    </row>
    <row r="3015" spans="2:20" x14ac:dyDescent="0.25">
      <c r="B3015">
        <v>2006</v>
      </c>
      <c r="C3015">
        <v>7</v>
      </c>
      <c r="D3015">
        <v>1</v>
      </c>
      <c r="E3015" t="s">
        <v>55</v>
      </c>
      <c r="F3015">
        <v>170</v>
      </c>
      <c r="G3015">
        <v>99</v>
      </c>
      <c r="H3015">
        <v>140</v>
      </c>
      <c r="I3015">
        <v>5300</v>
      </c>
      <c r="J3015" t="s">
        <v>114</v>
      </c>
      <c r="K3015" t="s">
        <v>96</v>
      </c>
      <c r="L3015" t="s">
        <v>96</v>
      </c>
      <c r="M3015" t="s">
        <v>96</v>
      </c>
      <c r="N3015">
        <v>46.29</v>
      </c>
      <c r="O3015">
        <v>175</v>
      </c>
      <c r="P3015" t="s">
        <v>96</v>
      </c>
      <c r="Q3015" t="s">
        <v>96</v>
      </c>
      <c r="R3015" t="s">
        <v>96</v>
      </c>
      <c r="S3015" t="s">
        <v>96</v>
      </c>
      <c r="T3015" t="s">
        <v>96</v>
      </c>
    </row>
    <row r="3016" spans="2:20" x14ac:dyDescent="0.25">
      <c r="B3016">
        <v>2006</v>
      </c>
      <c r="C3016">
        <v>7</v>
      </c>
      <c r="D3016">
        <v>1</v>
      </c>
      <c r="E3016" t="s">
        <v>51</v>
      </c>
      <c r="F3016">
        <v>80</v>
      </c>
      <c r="G3016">
        <v>99</v>
      </c>
      <c r="H3016">
        <v>136</v>
      </c>
      <c r="I3016">
        <v>5325</v>
      </c>
      <c r="J3016" t="s">
        <v>114</v>
      </c>
      <c r="K3016" t="s">
        <v>96</v>
      </c>
      <c r="L3016" t="s">
        <v>96</v>
      </c>
      <c r="M3016" t="s">
        <v>96</v>
      </c>
      <c r="N3016" t="s">
        <v>96</v>
      </c>
      <c r="O3016" t="s">
        <v>96</v>
      </c>
      <c r="P3016" t="s">
        <v>96</v>
      </c>
      <c r="Q3016" t="s">
        <v>96</v>
      </c>
      <c r="R3016" t="s">
        <v>96</v>
      </c>
      <c r="S3016" t="s">
        <v>96</v>
      </c>
      <c r="T3016" t="s">
        <v>96</v>
      </c>
    </row>
    <row r="3017" spans="2:20" x14ac:dyDescent="0.25">
      <c r="B3017">
        <v>2006</v>
      </c>
      <c r="C3017">
        <v>7</v>
      </c>
      <c r="D3017" s="27">
        <v>1</v>
      </c>
      <c r="E3017" t="s">
        <v>55</v>
      </c>
      <c r="F3017">
        <v>146</v>
      </c>
      <c r="G3017">
        <v>79</v>
      </c>
      <c r="H3017">
        <v>130</v>
      </c>
      <c r="I3017">
        <v>2899</v>
      </c>
      <c r="J3017" t="s">
        <v>115</v>
      </c>
      <c r="K3017" t="s">
        <v>96</v>
      </c>
      <c r="L3017" t="s">
        <v>96</v>
      </c>
      <c r="M3017" t="s">
        <v>96</v>
      </c>
      <c r="N3017" t="s">
        <v>96</v>
      </c>
      <c r="O3017" t="s">
        <v>96</v>
      </c>
      <c r="P3017" t="s">
        <v>96</v>
      </c>
      <c r="Q3017" t="s">
        <v>96</v>
      </c>
      <c r="R3017" t="s">
        <v>96</v>
      </c>
      <c r="S3017" t="s">
        <v>96</v>
      </c>
      <c r="T3017" t="s">
        <v>96</v>
      </c>
    </row>
    <row r="3018" spans="2:20" x14ac:dyDescent="0.25">
      <c r="B3018">
        <v>2006</v>
      </c>
      <c r="C3018">
        <v>7</v>
      </c>
      <c r="D3018" s="27">
        <v>1</v>
      </c>
      <c r="E3018" t="s">
        <v>52</v>
      </c>
      <c r="F3018">
        <v>154</v>
      </c>
      <c r="G3018">
        <v>97</v>
      </c>
      <c r="H3018">
        <v>130</v>
      </c>
      <c r="I3018">
        <v>3793</v>
      </c>
      <c r="J3018" t="s">
        <v>115</v>
      </c>
      <c r="K3018" t="s">
        <v>96</v>
      </c>
      <c r="L3018" t="s">
        <v>96</v>
      </c>
      <c r="M3018" t="s">
        <v>96</v>
      </c>
      <c r="N3018" t="s">
        <v>96</v>
      </c>
      <c r="O3018" t="s">
        <v>96</v>
      </c>
      <c r="P3018" t="s">
        <v>96</v>
      </c>
      <c r="Q3018" t="s">
        <v>96</v>
      </c>
      <c r="R3018" t="s">
        <v>96</v>
      </c>
      <c r="S3018" t="s">
        <v>96</v>
      </c>
      <c r="T3018" t="s">
        <v>96</v>
      </c>
    </row>
    <row r="3019" spans="2:20" x14ac:dyDescent="0.25">
      <c r="B3019">
        <v>2006</v>
      </c>
      <c r="C3019">
        <v>7</v>
      </c>
      <c r="D3019">
        <v>1</v>
      </c>
      <c r="E3019" t="s">
        <v>49</v>
      </c>
      <c r="F3019">
        <v>254</v>
      </c>
      <c r="G3019">
        <v>98</v>
      </c>
      <c r="H3019">
        <v>131</v>
      </c>
      <c r="I3019">
        <v>4750</v>
      </c>
      <c r="J3019" t="s">
        <v>115</v>
      </c>
      <c r="K3019" t="s">
        <v>96</v>
      </c>
      <c r="L3019" t="s">
        <v>96</v>
      </c>
      <c r="M3019" t="s">
        <v>96</v>
      </c>
      <c r="N3019" t="s">
        <v>96</v>
      </c>
      <c r="O3019" t="s">
        <v>96</v>
      </c>
      <c r="P3019" t="s">
        <v>96</v>
      </c>
      <c r="Q3019" t="s">
        <v>96</v>
      </c>
      <c r="R3019" t="s">
        <v>96</v>
      </c>
      <c r="S3019" t="s">
        <v>96</v>
      </c>
      <c r="T3019" t="s">
        <v>96</v>
      </c>
    </row>
    <row r="3020" spans="2:20" x14ac:dyDescent="0.25">
      <c r="B3020">
        <v>2006</v>
      </c>
      <c r="C3020">
        <v>7</v>
      </c>
      <c r="D3020" s="27">
        <v>2</v>
      </c>
      <c r="E3020" t="s">
        <v>48</v>
      </c>
      <c r="F3020">
        <v>540</v>
      </c>
      <c r="G3020">
        <v>88</v>
      </c>
      <c r="H3020">
        <v>135</v>
      </c>
      <c r="I3020">
        <v>3500</v>
      </c>
      <c r="J3020" t="s">
        <v>114</v>
      </c>
      <c r="K3020" t="s">
        <v>96</v>
      </c>
      <c r="L3020" t="s">
        <v>96</v>
      </c>
      <c r="M3020" t="s">
        <v>96</v>
      </c>
      <c r="N3020" t="s">
        <v>96</v>
      </c>
      <c r="O3020" t="s">
        <v>96</v>
      </c>
      <c r="P3020" t="s">
        <v>96</v>
      </c>
      <c r="Q3020" t="s">
        <v>96</v>
      </c>
      <c r="R3020" t="s">
        <v>96</v>
      </c>
      <c r="S3020" t="s">
        <v>96</v>
      </c>
      <c r="T3020" t="s">
        <v>96</v>
      </c>
    </row>
    <row r="3021" spans="2:20" x14ac:dyDescent="0.25">
      <c r="B3021">
        <v>2006</v>
      </c>
      <c r="C3021">
        <v>7</v>
      </c>
      <c r="D3021">
        <v>2</v>
      </c>
      <c r="E3021" t="s">
        <v>56</v>
      </c>
      <c r="F3021">
        <v>136</v>
      </c>
      <c r="G3021">
        <v>99</v>
      </c>
      <c r="H3021">
        <v>140</v>
      </c>
      <c r="I3021">
        <v>5700</v>
      </c>
      <c r="J3021" t="s">
        <v>114</v>
      </c>
      <c r="K3021" t="s">
        <v>96</v>
      </c>
      <c r="L3021" t="s">
        <v>96</v>
      </c>
      <c r="M3021" t="s">
        <v>96</v>
      </c>
      <c r="N3021" t="s">
        <v>96</v>
      </c>
      <c r="O3021" t="s">
        <v>96</v>
      </c>
      <c r="P3021" t="s">
        <v>96</v>
      </c>
      <c r="Q3021" t="s">
        <v>96</v>
      </c>
      <c r="R3021" t="s">
        <v>96</v>
      </c>
      <c r="S3021" t="s">
        <v>96</v>
      </c>
      <c r="T3021" t="s">
        <v>96</v>
      </c>
    </row>
    <row r="3022" spans="2:20" x14ac:dyDescent="0.25">
      <c r="B3022">
        <v>2006</v>
      </c>
      <c r="C3022">
        <v>7</v>
      </c>
      <c r="D3022">
        <v>2</v>
      </c>
      <c r="E3022" t="s">
        <v>57</v>
      </c>
      <c r="F3022">
        <v>142</v>
      </c>
      <c r="G3022">
        <v>60</v>
      </c>
      <c r="H3022">
        <v>120</v>
      </c>
      <c r="I3022">
        <v>2318</v>
      </c>
      <c r="J3022" t="s">
        <v>115</v>
      </c>
      <c r="K3022" t="s">
        <v>96</v>
      </c>
      <c r="L3022" t="s">
        <v>96</v>
      </c>
      <c r="M3022" t="s">
        <v>96</v>
      </c>
      <c r="N3022" t="s">
        <v>96</v>
      </c>
      <c r="O3022" t="s">
        <v>96</v>
      </c>
      <c r="P3022" t="s">
        <v>96</v>
      </c>
      <c r="Q3022" t="s">
        <v>96</v>
      </c>
      <c r="R3022" t="s">
        <v>96</v>
      </c>
      <c r="S3022" t="s">
        <v>96</v>
      </c>
      <c r="T3022" t="s">
        <v>96</v>
      </c>
    </row>
    <row r="3023" spans="2:20" x14ac:dyDescent="0.25">
      <c r="B3023">
        <v>2006</v>
      </c>
      <c r="C3023">
        <v>7</v>
      </c>
      <c r="D3023">
        <v>2</v>
      </c>
      <c r="E3023" t="s">
        <v>57</v>
      </c>
      <c r="F3023">
        <v>81</v>
      </c>
      <c r="G3023">
        <v>35</v>
      </c>
      <c r="H3023">
        <v>122</v>
      </c>
      <c r="I3023">
        <v>3055</v>
      </c>
      <c r="J3023" t="s">
        <v>115</v>
      </c>
      <c r="K3023" t="s">
        <v>96</v>
      </c>
      <c r="L3023" t="s">
        <v>96</v>
      </c>
      <c r="M3023" t="s">
        <v>96</v>
      </c>
      <c r="N3023" t="s">
        <v>96</v>
      </c>
      <c r="O3023" t="s">
        <v>96</v>
      </c>
      <c r="P3023" t="s">
        <v>96</v>
      </c>
      <c r="Q3023" t="s">
        <v>96</v>
      </c>
      <c r="R3023" t="s">
        <v>96</v>
      </c>
      <c r="S3023" t="s">
        <v>96</v>
      </c>
      <c r="T3023" t="s">
        <v>96</v>
      </c>
    </row>
    <row r="3024" spans="2:20" x14ac:dyDescent="0.25">
      <c r="B3024">
        <v>2006</v>
      </c>
      <c r="C3024">
        <v>7</v>
      </c>
      <c r="D3024" s="27">
        <v>2</v>
      </c>
      <c r="E3024" t="s">
        <v>56</v>
      </c>
      <c r="F3024">
        <v>228</v>
      </c>
      <c r="G3024">
        <v>33</v>
      </c>
      <c r="H3024">
        <v>128</v>
      </c>
      <c r="I3024">
        <v>3062</v>
      </c>
      <c r="J3024" t="s">
        <v>115</v>
      </c>
      <c r="K3024" t="s">
        <v>96</v>
      </c>
      <c r="L3024" t="s">
        <v>96</v>
      </c>
      <c r="M3024" t="s">
        <v>96</v>
      </c>
      <c r="N3024" t="s">
        <v>96</v>
      </c>
      <c r="O3024" t="s">
        <v>96</v>
      </c>
      <c r="P3024" t="s">
        <v>96</v>
      </c>
      <c r="Q3024" t="s">
        <v>96</v>
      </c>
      <c r="R3024" t="s">
        <v>96</v>
      </c>
      <c r="S3024" t="s">
        <v>96</v>
      </c>
      <c r="T3024" t="s">
        <v>96</v>
      </c>
    </row>
    <row r="3025" spans="2:20" x14ac:dyDescent="0.25">
      <c r="B3025">
        <v>2006</v>
      </c>
      <c r="C3025">
        <v>7</v>
      </c>
      <c r="D3025" s="27">
        <v>3</v>
      </c>
      <c r="E3025" t="s">
        <v>53</v>
      </c>
      <c r="F3025">
        <v>120</v>
      </c>
      <c r="G3025">
        <v>96</v>
      </c>
      <c r="H3025">
        <v>136</v>
      </c>
      <c r="I3025">
        <v>4000</v>
      </c>
      <c r="J3025" t="s">
        <v>114</v>
      </c>
      <c r="K3025" t="s">
        <v>96</v>
      </c>
      <c r="L3025" t="s">
        <v>96</v>
      </c>
      <c r="M3025" t="s">
        <v>96</v>
      </c>
      <c r="N3025" t="s">
        <v>96</v>
      </c>
      <c r="O3025" t="s">
        <v>96</v>
      </c>
      <c r="P3025" t="s">
        <v>96</v>
      </c>
      <c r="Q3025" t="s">
        <v>96</v>
      </c>
      <c r="R3025" t="s">
        <v>96</v>
      </c>
      <c r="S3025" t="s">
        <v>96</v>
      </c>
      <c r="T3025" t="s">
        <v>96</v>
      </c>
    </row>
    <row r="3026" spans="2:20" x14ac:dyDescent="0.25">
      <c r="B3026">
        <v>2006</v>
      </c>
      <c r="C3026">
        <v>7</v>
      </c>
      <c r="D3026">
        <v>3</v>
      </c>
      <c r="E3026" t="s">
        <v>57</v>
      </c>
      <c r="F3026">
        <v>30</v>
      </c>
      <c r="G3026">
        <v>98</v>
      </c>
      <c r="H3026">
        <v>137</v>
      </c>
      <c r="I3026">
        <v>5546</v>
      </c>
      <c r="J3026" t="s">
        <v>114</v>
      </c>
      <c r="K3026" t="s">
        <v>96</v>
      </c>
      <c r="L3026" t="s">
        <v>96</v>
      </c>
      <c r="M3026" t="s">
        <v>96</v>
      </c>
      <c r="N3026" t="s">
        <v>96</v>
      </c>
      <c r="O3026" t="s">
        <v>96</v>
      </c>
      <c r="P3026" t="s">
        <v>96</v>
      </c>
      <c r="Q3026" t="s">
        <v>96</v>
      </c>
      <c r="R3026" t="s">
        <v>96</v>
      </c>
      <c r="S3026" t="s">
        <v>96</v>
      </c>
      <c r="T3026" t="s">
        <v>96</v>
      </c>
    </row>
    <row r="3027" spans="2:20" x14ac:dyDescent="0.25">
      <c r="B3027">
        <v>2006</v>
      </c>
      <c r="C3027">
        <v>7</v>
      </c>
      <c r="D3027" s="27">
        <v>3</v>
      </c>
      <c r="E3027" t="s">
        <v>55</v>
      </c>
      <c r="F3027">
        <v>65</v>
      </c>
      <c r="G3027">
        <v>67</v>
      </c>
      <c r="H3027">
        <v>122</v>
      </c>
      <c r="I3027">
        <v>3246</v>
      </c>
      <c r="J3027" t="s">
        <v>115</v>
      </c>
      <c r="K3027" t="s">
        <v>96</v>
      </c>
      <c r="L3027" t="s">
        <v>96</v>
      </c>
      <c r="M3027" t="s">
        <v>96</v>
      </c>
      <c r="N3027" t="s">
        <v>96</v>
      </c>
      <c r="O3027" t="s">
        <v>96</v>
      </c>
      <c r="P3027" t="s">
        <v>96</v>
      </c>
      <c r="Q3027" t="s">
        <v>96</v>
      </c>
      <c r="R3027" t="s">
        <v>96</v>
      </c>
      <c r="S3027" t="s">
        <v>96</v>
      </c>
      <c r="T3027" t="s">
        <v>96</v>
      </c>
    </row>
    <row r="3028" spans="2:20" x14ac:dyDescent="0.25">
      <c r="B3028">
        <v>2006</v>
      </c>
      <c r="C3028">
        <v>7</v>
      </c>
      <c r="D3028" s="27">
        <v>3</v>
      </c>
      <c r="E3028" t="s">
        <v>54</v>
      </c>
      <c r="F3028">
        <v>111</v>
      </c>
      <c r="G3028">
        <v>89</v>
      </c>
      <c r="H3028">
        <v>128</v>
      </c>
      <c r="I3028">
        <v>3378</v>
      </c>
      <c r="J3028" t="s">
        <v>115</v>
      </c>
      <c r="K3028" t="s">
        <v>96</v>
      </c>
      <c r="L3028" t="s">
        <v>96</v>
      </c>
      <c r="M3028" t="s">
        <v>96</v>
      </c>
      <c r="N3028" t="s">
        <v>96</v>
      </c>
      <c r="O3028" t="s">
        <v>96</v>
      </c>
      <c r="P3028" t="s">
        <v>96</v>
      </c>
      <c r="Q3028" t="s">
        <v>96</v>
      </c>
      <c r="R3028" t="s">
        <v>96</v>
      </c>
      <c r="S3028" t="s">
        <v>96</v>
      </c>
      <c r="T3028" t="s">
        <v>96</v>
      </c>
    </row>
    <row r="3029" spans="2:20" x14ac:dyDescent="0.25">
      <c r="B3029">
        <v>2006</v>
      </c>
      <c r="C3029">
        <v>7</v>
      </c>
      <c r="D3029" s="27">
        <v>4</v>
      </c>
      <c r="E3029" t="s">
        <v>54</v>
      </c>
      <c r="F3029">
        <v>160</v>
      </c>
      <c r="G3029">
        <v>96</v>
      </c>
      <c r="H3029">
        <v>134</v>
      </c>
      <c r="I3029">
        <v>3600</v>
      </c>
      <c r="J3029" t="s">
        <v>114</v>
      </c>
      <c r="K3029" t="s">
        <v>96</v>
      </c>
      <c r="L3029" t="s">
        <v>96</v>
      </c>
      <c r="M3029" t="s">
        <v>96</v>
      </c>
      <c r="N3029" t="s">
        <v>96</v>
      </c>
      <c r="O3029" t="s">
        <v>96</v>
      </c>
      <c r="P3029" t="s">
        <v>96</v>
      </c>
      <c r="Q3029" t="s">
        <v>96</v>
      </c>
      <c r="R3029" t="s">
        <v>96</v>
      </c>
      <c r="S3029" t="s">
        <v>96</v>
      </c>
      <c r="T3029" t="s">
        <v>96</v>
      </c>
    </row>
    <row r="3030" spans="2:20" x14ac:dyDescent="0.25">
      <c r="B3030">
        <v>2006</v>
      </c>
      <c r="C3030">
        <v>7</v>
      </c>
      <c r="D3030" s="27">
        <v>4</v>
      </c>
      <c r="E3030" t="s">
        <v>50</v>
      </c>
      <c r="F3030">
        <v>135</v>
      </c>
      <c r="G3030">
        <v>94</v>
      </c>
      <c r="H3030">
        <v>135</v>
      </c>
      <c r="I3030">
        <v>3851</v>
      </c>
      <c r="J3030" t="s">
        <v>114</v>
      </c>
      <c r="K3030" t="s">
        <v>96</v>
      </c>
      <c r="L3030" t="s">
        <v>96</v>
      </c>
      <c r="M3030" t="s">
        <v>96</v>
      </c>
      <c r="N3030" t="s">
        <v>96</v>
      </c>
      <c r="O3030" t="s">
        <v>96</v>
      </c>
      <c r="P3030" t="s">
        <v>96</v>
      </c>
      <c r="Q3030" t="s">
        <v>96</v>
      </c>
      <c r="R3030" t="s">
        <v>96</v>
      </c>
      <c r="S3030" t="s">
        <v>96</v>
      </c>
      <c r="T3030" t="s">
        <v>96</v>
      </c>
    </row>
    <row r="3031" spans="2:20" x14ac:dyDescent="0.25">
      <c r="B3031">
        <v>2006</v>
      </c>
      <c r="C3031">
        <v>7</v>
      </c>
      <c r="D3031" s="27">
        <v>4</v>
      </c>
      <c r="E3031" t="s">
        <v>49</v>
      </c>
      <c r="F3031">
        <v>100</v>
      </c>
      <c r="G3031">
        <v>96</v>
      </c>
      <c r="H3031">
        <v>141</v>
      </c>
      <c r="I3031">
        <v>3900</v>
      </c>
      <c r="J3031" t="s">
        <v>114</v>
      </c>
      <c r="K3031" t="s">
        <v>96</v>
      </c>
      <c r="L3031" t="s">
        <v>96</v>
      </c>
      <c r="M3031" t="s">
        <v>96</v>
      </c>
      <c r="N3031" t="s">
        <v>96</v>
      </c>
      <c r="O3031" t="s">
        <v>96</v>
      </c>
      <c r="P3031" t="s">
        <v>96</v>
      </c>
      <c r="Q3031" t="s">
        <v>96</v>
      </c>
      <c r="R3031" t="s">
        <v>96</v>
      </c>
      <c r="S3031" t="s">
        <v>96</v>
      </c>
      <c r="T3031" t="s">
        <v>96</v>
      </c>
    </row>
    <row r="3032" spans="2:20" x14ac:dyDescent="0.25">
      <c r="B3032">
        <v>2006</v>
      </c>
      <c r="C3032">
        <v>7</v>
      </c>
      <c r="D3032" s="27">
        <v>4</v>
      </c>
      <c r="E3032" t="s">
        <v>52</v>
      </c>
      <c r="F3032">
        <v>80</v>
      </c>
      <c r="G3032">
        <v>94</v>
      </c>
      <c r="H3032">
        <v>133</v>
      </c>
      <c r="I3032">
        <v>4000</v>
      </c>
      <c r="J3032" t="s">
        <v>114</v>
      </c>
      <c r="K3032" t="s">
        <v>96</v>
      </c>
      <c r="L3032" t="s">
        <v>96</v>
      </c>
      <c r="M3032" t="s">
        <v>96</v>
      </c>
      <c r="N3032" t="s">
        <v>96</v>
      </c>
      <c r="O3032" t="s">
        <v>96</v>
      </c>
      <c r="P3032" t="s">
        <v>96</v>
      </c>
      <c r="Q3032" t="s">
        <v>96</v>
      </c>
      <c r="R3032" t="s">
        <v>96</v>
      </c>
      <c r="S3032" t="s">
        <v>96</v>
      </c>
      <c r="T3032" t="s">
        <v>96</v>
      </c>
    </row>
    <row r="3033" spans="2:20" x14ac:dyDescent="0.25">
      <c r="B3033">
        <v>2006</v>
      </c>
      <c r="C3033">
        <v>7</v>
      </c>
      <c r="D3033" s="27">
        <v>4</v>
      </c>
      <c r="E3033" t="s">
        <v>51</v>
      </c>
      <c r="F3033">
        <v>100</v>
      </c>
      <c r="G3033">
        <v>94</v>
      </c>
      <c r="H3033">
        <v>139</v>
      </c>
      <c r="I3033">
        <v>4300</v>
      </c>
      <c r="J3033" t="s">
        <v>114</v>
      </c>
      <c r="K3033" t="s">
        <v>96</v>
      </c>
      <c r="L3033" t="s">
        <v>96</v>
      </c>
      <c r="M3033" t="s">
        <v>96</v>
      </c>
      <c r="N3033" t="s">
        <v>96</v>
      </c>
      <c r="O3033" t="s">
        <v>96</v>
      </c>
      <c r="P3033" t="s">
        <v>96</v>
      </c>
      <c r="Q3033" t="s">
        <v>96</v>
      </c>
      <c r="R3033" t="s">
        <v>96</v>
      </c>
      <c r="S3033" t="s">
        <v>96</v>
      </c>
      <c r="T3033" t="s">
        <v>96</v>
      </c>
    </row>
    <row r="3034" spans="2:20" x14ac:dyDescent="0.25">
      <c r="B3034">
        <v>2006</v>
      </c>
      <c r="C3034">
        <v>7</v>
      </c>
      <c r="D3034">
        <v>4</v>
      </c>
      <c r="E3034" t="s">
        <v>48</v>
      </c>
      <c r="F3034">
        <v>99</v>
      </c>
      <c r="G3034">
        <v>96</v>
      </c>
      <c r="H3034">
        <v>133</v>
      </c>
      <c r="I3034">
        <v>4568</v>
      </c>
      <c r="J3034" t="s">
        <v>114</v>
      </c>
      <c r="K3034" t="s">
        <v>96</v>
      </c>
      <c r="L3034" t="s">
        <v>96</v>
      </c>
      <c r="M3034" t="s">
        <v>96</v>
      </c>
      <c r="N3034" t="s">
        <v>96</v>
      </c>
      <c r="O3034" t="s">
        <v>96</v>
      </c>
      <c r="P3034" t="s">
        <v>96</v>
      </c>
      <c r="Q3034" t="s">
        <v>96</v>
      </c>
      <c r="R3034" t="s">
        <v>96</v>
      </c>
      <c r="S3034" t="s">
        <v>96</v>
      </c>
      <c r="T3034" t="s">
        <v>96</v>
      </c>
    </row>
    <row r="3035" spans="2:20" x14ac:dyDescent="0.25">
      <c r="B3035">
        <v>2006</v>
      </c>
      <c r="C3035">
        <v>7</v>
      </c>
      <c r="D3035">
        <v>4</v>
      </c>
      <c r="E3035" t="s">
        <v>50</v>
      </c>
      <c r="F3035">
        <v>197</v>
      </c>
      <c r="G3035">
        <v>99</v>
      </c>
      <c r="H3035">
        <v>135</v>
      </c>
      <c r="I3035">
        <v>5150</v>
      </c>
      <c r="J3035" t="s">
        <v>114</v>
      </c>
      <c r="K3035" t="s">
        <v>96</v>
      </c>
      <c r="L3035" t="s">
        <v>96</v>
      </c>
      <c r="M3035" t="s">
        <v>96</v>
      </c>
      <c r="N3035" t="s">
        <v>96</v>
      </c>
      <c r="O3035" t="s">
        <v>96</v>
      </c>
      <c r="P3035" t="s">
        <v>96</v>
      </c>
      <c r="Q3035" t="s">
        <v>96</v>
      </c>
      <c r="R3035" t="s">
        <v>96</v>
      </c>
      <c r="S3035" t="s">
        <v>96</v>
      </c>
      <c r="T3035" t="s">
        <v>96</v>
      </c>
    </row>
    <row r="3036" spans="2:20" x14ac:dyDescent="0.25">
      <c r="B3036">
        <v>2006</v>
      </c>
      <c r="C3036">
        <v>7</v>
      </c>
      <c r="D3036">
        <v>5</v>
      </c>
      <c r="E3036" t="s">
        <v>56</v>
      </c>
      <c r="F3036">
        <v>110</v>
      </c>
      <c r="G3036">
        <v>99</v>
      </c>
      <c r="H3036">
        <v>138</v>
      </c>
      <c r="I3036">
        <v>5000</v>
      </c>
      <c r="J3036" t="s">
        <v>114</v>
      </c>
      <c r="K3036" t="s">
        <v>96</v>
      </c>
      <c r="L3036" t="s">
        <v>96</v>
      </c>
      <c r="M3036" t="s">
        <v>96</v>
      </c>
      <c r="N3036" t="s">
        <v>96</v>
      </c>
      <c r="O3036" t="s">
        <v>96</v>
      </c>
      <c r="P3036" t="s">
        <v>96</v>
      </c>
      <c r="Q3036" t="s">
        <v>96</v>
      </c>
      <c r="R3036" t="s">
        <v>96</v>
      </c>
      <c r="S3036" t="s">
        <v>96</v>
      </c>
      <c r="T3036" t="s">
        <v>96</v>
      </c>
    </row>
    <row r="3037" spans="2:20" x14ac:dyDescent="0.25">
      <c r="B3037">
        <v>2006</v>
      </c>
      <c r="C3037">
        <v>7</v>
      </c>
      <c r="D3037">
        <v>5</v>
      </c>
      <c r="E3037" t="s">
        <v>54</v>
      </c>
      <c r="F3037">
        <v>60</v>
      </c>
      <c r="G3037">
        <v>99</v>
      </c>
      <c r="H3037">
        <v>134</v>
      </c>
      <c r="I3037">
        <v>5300</v>
      </c>
      <c r="J3037" t="s">
        <v>114</v>
      </c>
      <c r="K3037" t="s">
        <v>96</v>
      </c>
      <c r="L3037" t="s">
        <v>96</v>
      </c>
      <c r="M3037" t="s">
        <v>96</v>
      </c>
      <c r="N3037" t="s">
        <v>96</v>
      </c>
      <c r="O3037" t="s">
        <v>96</v>
      </c>
      <c r="P3037" t="s">
        <v>96</v>
      </c>
      <c r="Q3037" t="s">
        <v>96</v>
      </c>
      <c r="R3037" t="s">
        <v>96</v>
      </c>
      <c r="S3037" t="s">
        <v>96</v>
      </c>
      <c r="T3037" t="s">
        <v>96</v>
      </c>
    </row>
    <row r="3038" spans="2:20" x14ac:dyDescent="0.25">
      <c r="B3038">
        <v>2006</v>
      </c>
      <c r="C3038">
        <v>7</v>
      </c>
      <c r="D3038" s="27">
        <v>5</v>
      </c>
      <c r="E3038" t="s">
        <v>53</v>
      </c>
      <c r="F3038">
        <v>244</v>
      </c>
      <c r="G3038">
        <v>91</v>
      </c>
      <c r="H3038">
        <v>131</v>
      </c>
      <c r="I3038">
        <v>3500</v>
      </c>
      <c r="J3038" t="s">
        <v>115</v>
      </c>
      <c r="K3038" t="s">
        <v>96</v>
      </c>
      <c r="L3038" t="s">
        <v>96</v>
      </c>
      <c r="M3038" t="s">
        <v>96</v>
      </c>
      <c r="N3038" t="s">
        <v>96</v>
      </c>
      <c r="O3038" t="s">
        <v>96</v>
      </c>
      <c r="P3038" t="s">
        <v>96</v>
      </c>
      <c r="Q3038" t="s">
        <v>96</v>
      </c>
      <c r="R3038" t="s">
        <v>96</v>
      </c>
      <c r="S3038" t="s">
        <v>96</v>
      </c>
      <c r="T3038" t="s">
        <v>96</v>
      </c>
    </row>
    <row r="3039" spans="2:20" x14ac:dyDescent="0.25">
      <c r="B3039">
        <v>2006</v>
      </c>
      <c r="C3039">
        <v>7</v>
      </c>
      <c r="D3039" s="27">
        <v>6</v>
      </c>
      <c r="E3039" t="s">
        <v>48</v>
      </c>
      <c r="F3039">
        <v>223</v>
      </c>
      <c r="G3039">
        <v>91</v>
      </c>
      <c r="H3039">
        <v>136</v>
      </c>
      <c r="I3039">
        <v>3745</v>
      </c>
      <c r="J3039" t="s">
        <v>114</v>
      </c>
      <c r="K3039" t="s">
        <v>96</v>
      </c>
      <c r="L3039" t="s">
        <v>96</v>
      </c>
      <c r="M3039" t="s">
        <v>96</v>
      </c>
      <c r="N3039" t="s">
        <v>96</v>
      </c>
      <c r="O3039" t="s">
        <v>96</v>
      </c>
      <c r="P3039" t="s">
        <v>96</v>
      </c>
      <c r="Q3039" t="s">
        <v>96</v>
      </c>
      <c r="R3039" t="s">
        <v>96</v>
      </c>
      <c r="S3039" t="s">
        <v>96</v>
      </c>
      <c r="T3039" t="s">
        <v>96</v>
      </c>
    </row>
    <row r="3040" spans="2:20" x14ac:dyDescent="0.25">
      <c r="B3040">
        <v>2006</v>
      </c>
      <c r="C3040">
        <v>7</v>
      </c>
      <c r="D3040" s="27">
        <v>6</v>
      </c>
      <c r="E3040" t="s">
        <v>56</v>
      </c>
      <c r="F3040">
        <v>80</v>
      </c>
      <c r="G3040">
        <v>83</v>
      </c>
      <c r="H3040">
        <v>133</v>
      </c>
      <c r="I3040">
        <v>3837</v>
      </c>
      <c r="J3040" t="s">
        <v>114</v>
      </c>
      <c r="K3040" t="s">
        <v>96</v>
      </c>
      <c r="L3040" t="s">
        <v>96</v>
      </c>
      <c r="M3040" t="s">
        <v>96</v>
      </c>
      <c r="N3040" t="s">
        <v>96</v>
      </c>
      <c r="O3040" t="s">
        <v>96</v>
      </c>
      <c r="P3040" t="s">
        <v>96</v>
      </c>
      <c r="Q3040" t="s">
        <v>96</v>
      </c>
      <c r="R3040" t="s">
        <v>96</v>
      </c>
      <c r="S3040" t="s">
        <v>96</v>
      </c>
      <c r="T3040" t="s">
        <v>96</v>
      </c>
    </row>
    <row r="3041" spans="2:20" x14ac:dyDescent="0.25">
      <c r="B3041">
        <v>2006</v>
      </c>
      <c r="C3041">
        <v>7</v>
      </c>
      <c r="D3041">
        <v>6</v>
      </c>
      <c r="E3041" t="s">
        <v>53</v>
      </c>
      <c r="F3041">
        <v>80</v>
      </c>
      <c r="G3041">
        <v>98</v>
      </c>
      <c r="H3041">
        <v>131</v>
      </c>
      <c r="I3041">
        <v>4900</v>
      </c>
      <c r="J3041" t="s">
        <v>115</v>
      </c>
      <c r="K3041" t="s">
        <v>96</v>
      </c>
      <c r="L3041" t="s">
        <v>96</v>
      </c>
      <c r="M3041" t="s">
        <v>96</v>
      </c>
      <c r="N3041" t="s">
        <v>96</v>
      </c>
      <c r="O3041" t="s">
        <v>96</v>
      </c>
      <c r="P3041" t="s">
        <v>96</v>
      </c>
      <c r="Q3041" t="s">
        <v>96</v>
      </c>
      <c r="R3041" t="s">
        <v>96</v>
      </c>
      <c r="S3041" t="s">
        <v>96</v>
      </c>
      <c r="T3041" t="s">
        <v>96</v>
      </c>
    </row>
    <row r="3042" spans="2:20" x14ac:dyDescent="0.25">
      <c r="B3042">
        <v>2006</v>
      </c>
      <c r="C3042">
        <v>7</v>
      </c>
      <c r="D3042" s="27">
        <v>7</v>
      </c>
      <c r="E3042" t="s">
        <v>51</v>
      </c>
      <c r="F3042">
        <v>115</v>
      </c>
      <c r="G3042">
        <v>93</v>
      </c>
      <c r="H3042">
        <v>139</v>
      </c>
      <c r="I3042">
        <v>4130</v>
      </c>
      <c r="J3042" t="s">
        <v>114</v>
      </c>
      <c r="K3042" t="s">
        <v>96</v>
      </c>
      <c r="L3042" t="s">
        <v>96</v>
      </c>
      <c r="M3042" t="s">
        <v>96</v>
      </c>
      <c r="N3042" t="s">
        <v>96</v>
      </c>
      <c r="O3042" t="s">
        <v>96</v>
      </c>
      <c r="P3042" t="s">
        <v>96</v>
      </c>
      <c r="Q3042" t="s">
        <v>96</v>
      </c>
      <c r="R3042" t="s">
        <v>96</v>
      </c>
      <c r="S3042" t="s">
        <v>96</v>
      </c>
      <c r="T3042" t="s">
        <v>96</v>
      </c>
    </row>
    <row r="3043" spans="2:20" x14ac:dyDescent="0.25">
      <c r="B3043">
        <v>2006</v>
      </c>
      <c r="C3043">
        <v>7</v>
      </c>
      <c r="D3043" s="27">
        <v>7</v>
      </c>
      <c r="E3043" t="s">
        <v>50</v>
      </c>
      <c r="F3043">
        <v>235</v>
      </c>
      <c r="G3043">
        <v>80</v>
      </c>
      <c r="H3043">
        <v>116</v>
      </c>
      <c r="I3043">
        <v>2178</v>
      </c>
      <c r="J3043" t="s">
        <v>116</v>
      </c>
      <c r="K3043" t="s">
        <v>96</v>
      </c>
      <c r="L3043" t="s">
        <v>96</v>
      </c>
      <c r="M3043" t="s">
        <v>96</v>
      </c>
      <c r="N3043" t="s">
        <v>96</v>
      </c>
      <c r="O3043" t="s">
        <v>96</v>
      </c>
      <c r="P3043" t="s">
        <v>96</v>
      </c>
      <c r="Q3043" t="s">
        <v>96</v>
      </c>
      <c r="R3043" t="s">
        <v>96</v>
      </c>
      <c r="S3043" t="s">
        <v>96</v>
      </c>
      <c r="T3043" t="s">
        <v>96</v>
      </c>
    </row>
    <row r="3044" spans="2:20" x14ac:dyDescent="0.25">
      <c r="B3044">
        <v>2006</v>
      </c>
      <c r="C3044">
        <v>7</v>
      </c>
      <c r="D3044">
        <v>8</v>
      </c>
      <c r="E3044" t="s">
        <v>56</v>
      </c>
      <c r="F3044">
        <v>80</v>
      </c>
      <c r="G3044">
        <v>97</v>
      </c>
      <c r="H3044">
        <v>139</v>
      </c>
      <c r="I3044">
        <v>5350</v>
      </c>
      <c r="J3044" t="s">
        <v>114</v>
      </c>
      <c r="K3044" t="s">
        <v>96</v>
      </c>
      <c r="L3044" t="s">
        <v>96</v>
      </c>
      <c r="M3044" t="s">
        <v>96</v>
      </c>
      <c r="N3044" t="s">
        <v>96</v>
      </c>
      <c r="O3044" t="s">
        <v>96</v>
      </c>
      <c r="P3044" t="s">
        <v>96</v>
      </c>
      <c r="Q3044" t="s">
        <v>96</v>
      </c>
      <c r="R3044" t="s">
        <v>96</v>
      </c>
      <c r="S3044" t="s">
        <v>96</v>
      </c>
      <c r="T3044" t="s">
        <v>96</v>
      </c>
    </row>
    <row r="3045" spans="2:20" x14ac:dyDescent="0.25">
      <c r="B3045">
        <v>2006</v>
      </c>
      <c r="C3045">
        <v>7</v>
      </c>
      <c r="D3045">
        <v>12</v>
      </c>
      <c r="E3045" t="s">
        <v>52</v>
      </c>
      <c r="F3045">
        <v>40</v>
      </c>
      <c r="G3045">
        <v>99</v>
      </c>
      <c r="H3045">
        <v>136</v>
      </c>
      <c r="I3045">
        <v>5825</v>
      </c>
      <c r="J3045" t="s">
        <v>114</v>
      </c>
      <c r="K3045" t="s">
        <v>96</v>
      </c>
      <c r="L3045" t="s">
        <v>96</v>
      </c>
      <c r="M3045" t="s">
        <v>96</v>
      </c>
      <c r="N3045" t="s">
        <v>96</v>
      </c>
      <c r="O3045" t="s">
        <v>96</v>
      </c>
      <c r="P3045" t="s">
        <v>96</v>
      </c>
      <c r="Q3045" t="s">
        <v>96</v>
      </c>
      <c r="R3045" t="s">
        <v>96</v>
      </c>
      <c r="S3045" t="s">
        <v>96</v>
      </c>
      <c r="T3045" t="s">
        <v>96</v>
      </c>
    </row>
    <row r="3046" spans="2:20" x14ac:dyDescent="0.25">
      <c r="B3046">
        <v>2006</v>
      </c>
      <c r="C3046">
        <v>7</v>
      </c>
      <c r="D3046">
        <v>12</v>
      </c>
      <c r="E3046" t="s">
        <v>49</v>
      </c>
      <c r="F3046">
        <v>554</v>
      </c>
      <c r="G3046">
        <v>85</v>
      </c>
      <c r="H3046">
        <v>132</v>
      </c>
      <c r="I3046">
        <v>2674</v>
      </c>
      <c r="J3046" t="s">
        <v>115</v>
      </c>
      <c r="K3046" t="s">
        <v>96</v>
      </c>
      <c r="L3046" t="s">
        <v>96</v>
      </c>
      <c r="M3046" t="s">
        <v>96</v>
      </c>
      <c r="N3046" t="s">
        <v>96</v>
      </c>
      <c r="O3046" t="s">
        <v>96</v>
      </c>
      <c r="P3046" t="s">
        <v>96</v>
      </c>
      <c r="Q3046" t="s">
        <v>96</v>
      </c>
      <c r="R3046" t="s">
        <v>96</v>
      </c>
      <c r="S3046" t="s">
        <v>96</v>
      </c>
      <c r="T3046" t="s">
        <v>96</v>
      </c>
    </row>
    <row r="3047" spans="2:20" x14ac:dyDescent="0.25">
      <c r="B3047">
        <v>2006</v>
      </c>
      <c r="C3047">
        <v>8</v>
      </c>
      <c r="D3047">
        <v>1</v>
      </c>
      <c r="E3047" t="s">
        <v>59</v>
      </c>
      <c r="F3047">
        <v>62</v>
      </c>
      <c r="G3047">
        <v>99</v>
      </c>
      <c r="H3047">
        <v>133</v>
      </c>
      <c r="I3047">
        <v>7150</v>
      </c>
      <c r="J3047" t="s">
        <v>114</v>
      </c>
      <c r="K3047" t="s">
        <v>2199</v>
      </c>
      <c r="L3047" t="s">
        <v>1017</v>
      </c>
      <c r="M3047">
        <v>7213</v>
      </c>
      <c r="N3047" t="s">
        <v>96</v>
      </c>
      <c r="O3047" t="s">
        <v>96</v>
      </c>
      <c r="P3047" t="s">
        <v>96</v>
      </c>
      <c r="Q3047" t="s">
        <v>96</v>
      </c>
      <c r="R3047" t="s">
        <v>96</v>
      </c>
      <c r="S3047" t="s">
        <v>96</v>
      </c>
      <c r="T3047" t="s">
        <v>96</v>
      </c>
    </row>
    <row r="3048" spans="2:20" x14ac:dyDescent="0.25">
      <c r="B3048">
        <v>2006</v>
      </c>
      <c r="C3048">
        <v>8</v>
      </c>
      <c r="D3048">
        <v>1</v>
      </c>
      <c r="E3048" t="s">
        <v>59</v>
      </c>
      <c r="F3048">
        <v>40</v>
      </c>
      <c r="G3048">
        <v>100</v>
      </c>
      <c r="H3048">
        <v>133</v>
      </c>
      <c r="I3048">
        <v>9375</v>
      </c>
      <c r="J3048" t="s">
        <v>114</v>
      </c>
      <c r="K3048" t="s">
        <v>2199</v>
      </c>
      <c r="L3048" t="s">
        <v>1017</v>
      </c>
      <c r="M3048">
        <v>9375</v>
      </c>
      <c r="N3048" t="s">
        <v>96</v>
      </c>
      <c r="O3048" t="s">
        <v>96</v>
      </c>
      <c r="P3048" t="s">
        <v>96</v>
      </c>
      <c r="Q3048" t="s">
        <v>96</v>
      </c>
      <c r="R3048" t="s">
        <v>96</v>
      </c>
      <c r="S3048" t="s">
        <v>96</v>
      </c>
      <c r="T3048" t="s">
        <v>96</v>
      </c>
    </row>
    <row r="3049" spans="2:20" x14ac:dyDescent="0.25">
      <c r="B3049">
        <v>2006</v>
      </c>
      <c r="C3049">
        <v>8</v>
      </c>
      <c r="D3049">
        <v>1</v>
      </c>
      <c r="E3049" t="s">
        <v>58</v>
      </c>
      <c r="F3049">
        <v>345</v>
      </c>
      <c r="G3049">
        <v>98</v>
      </c>
      <c r="H3049">
        <v>125</v>
      </c>
      <c r="I3049">
        <v>5985</v>
      </c>
      <c r="J3049" t="s">
        <v>115</v>
      </c>
      <c r="K3049" t="s">
        <v>1329</v>
      </c>
      <c r="L3049" t="s">
        <v>2196</v>
      </c>
      <c r="M3049">
        <v>6091</v>
      </c>
      <c r="N3049">
        <v>53.76</v>
      </c>
      <c r="O3049">
        <v>135</v>
      </c>
      <c r="P3049" t="s">
        <v>531</v>
      </c>
      <c r="Q3049">
        <v>0</v>
      </c>
      <c r="R3049" t="s">
        <v>96</v>
      </c>
      <c r="S3049" t="s">
        <v>96</v>
      </c>
      <c r="T3049" t="s">
        <v>96</v>
      </c>
    </row>
    <row r="3050" spans="2:20" x14ac:dyDescent="0.25">
      <c r="B3050">
        <v>2006</v>
      </c>
      <c r="C3050">
        <v>8</v>
      </c>
      <c r="D3050">
        <v>1</v>
      </c>
      <c r="E3050" t="s">
        <v>59</v>
      </c>
      <c r="F3050">
        <v>40</v>
      </c>
      <c r="G3050">
        <v>99</v>
      </c>
      <c r="H3050">
        <v>130</v>
      </c>
      <c r="I3050">
        <v>8674</v>
      </c>
      <c r="J3050" t="s">
        <v>115</v>
      </c>
      <c r="K3050" t="s">
        <v>2199</v>
      </c>
      <c r="L3050" t="s">
        <v>1017</v>
      </c>
      <c r="M3050">
        <v>8750</v>
      </c>
      <c r="N3050">
        <v>70.489999999999995</v>
      </c>
      <c r="O3050">
        <v>135</v>
      </c>
      <c r="P3050" t="s">
        <v>531</v>
      </c>
      <c r="Q3050">
        <v>0</v>
      </c>
      <c r="R3050" t="s">
        <v>96</v>
      </c>
      <c r="S3050" t="s">
        <v>96</v>
      </c>
      <c r="T3050" t="s">
        <v>96</v>
      </c>
    </row>
    <row r="3051" spans="2:20" x14ac:dyDescent="0.25">
      <c r="B3051">
        <v>2006</v>
      </c>
      <c r="C3051">
        <v>8</v>
      </c>
      <c r="D3051">
        <v>1</v>
      </c>
      <c r="E3051" t="s">
        <v>59</v>
      </c>
      <c r="F3051">
        <v>43</v>
      </c>
      <c r="G3051">
        <v>100</v>
      </c>
      <c r="H3051">
        <v>130</v>
      </c>
      <c r="I3051">
        <v>8751</v>
      </c>
      <c r="J3051" t="s">
        <v>115</v>
      </c>
      <c r="K3051" t="s">
        <v>2199</v>
      </c>
      <c r="L3051" t="s">
        <v>1017</v>
      </c>
      <c r="M3051">
        <v>8751</v>
      </c>
      <c r="N3051">
        <v>48.73</v>
      </c>
      <c r="O3051">
        <v>130</v>
      </c>
      <c r="P3051" t="s">
        <v>537</v>
      </c>
      <c r="Q3051" t="s">
        <v>96</v>
      </c>
      <c r="R3051" t="s">
        <v>96</v>
      </c>
      <c r="S3051" t="s">
        <v>96</v>
      </c>
      <c r="T3051" t="s">
        <v>96</v>
      </c>
    </row>
    <row r="3052" spans="2:20" x14ac:dyDescent="0.25">
      <c r="B3052">
        <v>2006</v>
      </c>
      <c r="C3052">
        <v>8</v>
      </c>
      <c r="D3052">
        <v>1</v>
      </c>
      <c r="E3052" t="s">
        <v>61</v>
      </c>
      <c r="F3052">
        <v>40</v>
      </c>
      <c r="G3052">
        <v>99</v>
      </c>
      <c r="H3052">
        <v>100</v>
      </c>
      <c r="I3052">
        <v>2682</v>
      </c>
      <c r="J3052" t="s">
        <v>116</v>
      </c>
      <c r="K3052" t="s">
        <v>2226</v>
      </c>
      <c r="L3052" t="s">
        <v>2229</v>
      </c>
      <c r="M3052">
        <v>26.95</v>
      </c>
      <c r="N3052">
        <v>47.49</v>
      </c>
      <c r="O3052">
        <v>130</v>
      </c>
      <c r="P3052" t="s">
        <v>531</v>
      </c>
      <c r="Q3052">
        <v>0</v>
      </c>
      <c r="R3052" t="s">
        <v>96</v>
      </c>
      <c r="S3052" t="s">
        <v>96</v>
      </c>
      <c r="T3052" t="s">
        <v>96</v>
      </c>
    </row>
    <row r="3053" spans="2:20" x14ac:dyDescent="0.25">
      <c r="B3053">
        <v>2006</v>
      </c>
      <c r="C3053">
        <v>8</v>
      </c>
      <c r="D3053">
        <v>1</v>
      </c>
      <c r="E3053" t="s">
        <v>62</v>
      </c>
      <c r="F3053">
        <v>97</v>
      </c>
      <c r="G3053">
        <v>100</v>
      </c>
      <c r="H3053">
        <v>115</v>
      </c>
      <c r="I3053">
        <v>4000</v>
      </c>
      <c r="J3053" t="s">
        <v>116</v>
      </c>
      <c r="K3053" t="s">
        <v>2216</v>
      </c>
      <c r="L3053" t="s">
        <v>2217</v>
      </c>
      <c r="M3053">
        <v>4000</v>
      </c>
      <c r="N3053">
        <v>60.97</v>
      </c>
      <c r="O3053">
        <v>130</v>
      </c>
      <c r="P3053" t="s">
        <v>537</v>
      </c>
      <c r="Q3053" t="s">
        <v>96</v>
      </c>
      <c r="R3053" t="s">
        <v>96</v>
      </c>
      <c r="S3053" t="s">
        <v>96</v>
      </c>
      <c r="T3053" t="s">
        <v>96</v>
      </c>
    </row>
    <row r="3054" spans="2:20" x14ac:dyDescent="0.25">
      <c r="B3054">
        <v>2006</v>
      </c>
      <c r="C3054">
        <v>8</v>
      </c>
      <c r="D3054">
        <v>1</v>
      </c>
      <c r="E3054" t="s">
        <v>58</v>
      </c>
      <c r="F3054">
        <v>40</v>
      </c>
      <c r="G3054">
        <v>100</v>
      </c>
      <c r="H3054">
        <v>110</v>
      </c>
      <c r="I3054">
        <v>5800</v>
      </c>
      <c r="J3054" t="s">
        <v>116</v>
      </c>
      <c r="K3054" t="s">
        <v>2204</v>
      </c>
      <c r="L3054" t="s">
        <v>2205</v>
      </c>
      <c r="M3054">
        <v>5800</v>
      </c>
      <c r="N3054">
        <v>26.95</v>
      </c>
      <c r="O3054">
        <v>85</v>
      </c>
      <c r="P3054" t="s">
        <v>534</v>
      </c>
      <c r="Q3054" t="s">
        <v>96</v>
      </c>
      <c r="R3054" t="s">
        <v>96</v>
      </c>
      <c r="S3054" t="s">
        <v>96</v>
      </c>
      <c r="T3054" t="s">
        <v>96</v>
      </c>
    </row>
    <row r="3055" spans="2:20" x14ac:dyDescent="0.25">
      <c r="B3055">
        <v>2006</v>
      </c>
      <c r="C3055">
        <v>8</v>
      </c>
      <c r="D3055">
        <v>1</v>
      </c>
      <c r="E3055" t="s">
        <v>63</v>
      </c>
      <c r="F3055">
        <v>36</v>
      </c>
      <c r="G3055" t="s">
        <v>96</v>
      </c>
      <c r="H3055" t="s">
        <v>96</v>
      </c>
      <c r="I3055">
        <v>2125</v>
      </c>
      <c r="J3055" t="s">
        <v>119</v>
      </c>
      <c r="K3055" t="s">
        <v>2236</v>
      </c>
      <c r="L3055" t="s">
        <v>2237</v>
      </c>
      <c r="M3055" t="s">
        <v>96</v>
      </c>
      <c r="N3055">
        <v>54.46</v>
      </c>
      <c r="O3055">
        <v>115</v>
      </c>
      <c r="P3055" t="s">
        <v>537</v>
      </c>
      <c r="Q3055" t="s">
        <v>96</v>
      </c>
      <c r="R3055" t="s">
        <v>96</v>
      </c>
      <c r="S3055" t="s">
        <v>96</v>
      </c>
      <c r="T3055" t="s">
        <v>96</v>
      </c>
    </row>
    <row r="3056" spans="2:20" x14ac:dyDescent="0.25">
      <c r="B3056">
        <v>2006</v>
      </c>
      <c r="C3056">
        <v>8</v>
      </c>
      <c r="D3056">
        <v>1</v>
      </c>
      <c r="E3056" t="s">
        <v>64</v>
      </c>
      <c r="F3056">
        <v>100</v>
      </c>
      <c r="G3056">
        <v>90</v>
      </c>
      <c r="H3056">
        <v>100</v>
      </c>
      <c r="I3056">
        <v>13333</v>
      </c>
      <c r="J3056" t="s">
        <v>118</v>
      </c>
      <c r="K3056" t="s">
        <v>2247</v>
      </c>
      <c r="L3056" t="s">
        <v>2248</v>
      </c>
      <c r="M3056">
        <v>13333</v>
      </c>
      <c r="N3056" t="s">
        <v>96</v>
      </c>
      <c r="O3056" t="s">
        <v>96</v>
      </c>
      <c r="P3056" t="s">
        <v>537</v>
      </c>
      <c r="Q3056" t="s">
        <v>96</v>
      </c>
      <c r="R3056" t="s">
        <v>96</v>
      </c>
      <c r="S3056" t="s">
        <v>96</v>
      </c>
      <c r="T3056" t="s">
        <v>96</v>
      </c>
    </row>
    <row r="3057" spans="2:20" x14ac:dyDescent="0.25">
      <c r="B3057">
        <v>2006</v>
      </c>
      <c r="C3057">
        <v>8</v>
      </c>
      <c r="D3057">
        <v>2</v>
      </c>
      <c r="E3057" t="s">
        <v>61</v>
      </c>
      <c r="F3057">
        <v>65</v>
      </c>
      <c r="G3057">
        <v>61</v>
      </c>
      <c r="H3057">
        <v>100</v>
      </c>
      <c r="I3057">
        <v>2799</v>
      </c>
      <c r="J3057" t="s">
        <v>116</v>
      </c>
      <c r="K3057" t="s">
        <v>2226</v>
      </c>
      <c r="L3057" t="s">
        <v>2227</v>
      </c>
      <c r="M3057">
        <v>4621</v>
      </c>
      <c r="N3057">
        <v>34.78</v>
      </c>
      <c r="O3057">
        <v>110</v>
      </c>
      <c r="P3057" t="s">
        <v>537</v>
      </c>
      <c r="Q3057" t="s">
        <v>96</v>
      </c>
      <c r="R3057" t="s">
        <v>96</v>
      </c>
      <c r="S3057" t="s">
        <v>96</v>
      </c>
      <c r="T3057" t="s">
        <v>96</v>
      </c>
    </row>
    <row r="3058" spans="2:20" x14ac:dyDescent="0.25">
      <c r="B3058">
        <v>2006</v>
      </c>
      <c r="C3058">
        <v>8</v>
      </c>
      <c r="D3058">
        <v>2</v>
      </c>
      <c r="E3058" t="s">
        <v>62</v>
      </c>
      <c r="F3058">
        <v>60</v>
      </c>
      <c r="G3058">
        <v>85</v>
      </c>
      <c r="H3058">
        <v>105</v>
      </c>
      <c r="I3058">
        <v>3140</v>
      </c>
      <c r="J3058" t="s">
        <v>116</v>
      </c>
      <c r="K3058" t="s">
        <v>1355</v>
      </c>
      <c r="L3058" t="s">
        <v>2218</v>
      </c>
      <c r="M3058">
        <v>3694</v>
      </c>
      <c r="N3058">
        <v>58</v>
      </c>
      <c r="O3058">
        <v>115</v>
      </c>
      <c r="P3058" t="s">
        <v>537</v>
      </c>
      <c r="Q3058" t="s">
        <v>96</v>
      </c>
      <c r="R3058" t="s">
        <v>96</v>
      </c>
      <c r="S3058" t="s">
        <v>96</v>
      </c>
      <c r="T3058" t="s">
        <v>96</v>
      </c>
    </row>
    <row r="3059" spans="2:20" x14ac:dyDescent="0.25">
      <c r="B3059">
        <v>2006</v>
      </c>
      <c r="C3059">
        <v>8</v>
      </c>
      <c r="D3059">
        <v>2</v>
      </c>
      <c r="E3059" t="s">
        <v>59</v>
      </c>
      <c r="F3059">
        <v>61</v>
      </c>
      <c r="G3059">
        <v>99</v>
      </c>
      <c r="H3059">
        <v>110</v>
      </c>
      <c r="I3059">
        <v>5100</v>
      </c>
      <c r="J3059" t="s">
        <v>116</v>
      </c>
      <c r="K3059" t="s">
        <v>2209</v>
      </c>
      <c r="L3059" t="s">
        <v>2211</v>
      </c>
      <c r="M3059">
        <v>5142</v>
      </c>
      <c r="N3059">
        <v>46.21</v>
      </c>
      <c r="O3059">
        <v>85</v>
      </c>
      <c r="P3059" t="s">
        <v>534</v>
      </c>
      <c r="Q3059" t="s">
        <v>96</v>
      </c>
      <c r="R3059" t="s">
        <v>96</v>
      </c>
      <c r="S3059" t="s">
        <v>96</v>
      </c>
      <c r="T3059" t="s">
        <v>96</v>
      </c>
    </row>
    <row r="3060" spans="2:20" x14ac:dyDescent="0.25">
      <c r="B3060">
        <v>2006</v>
      </c>
      <c r="C3060">
        <v>8</v>
      </c>
      <c r="D3060">
        <v>2</v>
      </c>
      <c r="E3060" t="s">
        <v>59</v>
      </c>
      <c r="F3060">
        <v>42</v>
      </c>
      <c r="G3060">
        <v>14</v>
      </c>
      <c r="H3060">
        <v>105</v>
      </c>
      <c r="I3060">
        <v>3250</v>
      </c>
      <c r="J3060" t="s">
        <v>119</v>
      </c>
      <c r="K3060" t="s">
        <v>1335</v>
      </c>
      <c r="L3060" t="s">
        <v>2235</v>
      </c>
      <c r="M3060" t="s">
        <v>96</v>
      </c>
      <c r="N3060">
        <v>47.83</v>
      </c>
      <c r="O3060">
        <v>115</v>
      </c>
      <c r="P3060" t="s">
        <v>537</v>
      </c>
      <c r="Q3060" t="s">
        <v>96</v>
      </c>
      <c r="R3060" t="s">
        <v>96</v>
      </c>
      <c r="S3060" t="s">
        <v>96</v>
      </c>
      <c r="T3060" t="s">
        <v>96</v>
      </c>
    </row>
    <row r="3061" spans="2:20" x14ac:dyDescent="0.25">
      <c r="B3061">
        <v>2006</v>
      </c>
      <c r="C3061">
        <v>8</v>
      </c>
      <c r="D3061">
        <v>2</v>
      </c>
      <c r="E3061" t="s">
        <v>63</v>
      </c>
      <c r="F3061">
        <v>37</v>
      </c>
      <c r="G3061">
        <v>100</v>
      </c>
      <c r="H3061">
        <v>130</v>
      </c>
      <c r="I3061">
        <v>12768</v>
      </c>
      <c r="J3061" t="s">
        <v>118</v>
      </c>
      <c r="K3061" t="s">
        <v>1366</v>
      </c>
      <c r="L3061" t="s">
        <v>2238</v>
      </c>
      <c r="M3061">
        <v>12768</v>
      </c>
      <c r="N3061" t="s">
        <v>96</v>
      </c>
      <c r="O3061" t="s">
        <v>96</v>
      </c>
      <c r="P3061" t="s">
        <v>534</v>
      </c>
      <c r="Q3061" t="s">
        <v>96</v>
      </c>
      <c r="R3061" t="s">
        <v>96</v>
      </c>
      <c r="S3061" t="s">
        <v>96</v>
      </c>
      <c r="T3061" t="s">
        <v>96</v>
      </c>
    </row>
    <row r="3062" spans="2:20" x14ac:dyDescent="0.25">
      <c r="B3062">
        <v>2006</v>
      </c>
      <c r="C3062">
        <v>8</v>
      </c>
      <c r="D3062">
        <v>3</v>
      </c>
      <c r="E3062" t="s">
        <v>60</v>
      </c>
      <c r="F3062">
        <v>34</v>
      </c>
      <c r="G3062">
        <v>62</v>
      </c>
      <c r="H3062">
        <v>100</v>
      </c>
      <c r="I3062">
        <v>3000</v>
      </c>
      <c r="J3062" t="s">
        <v>116</v>
      </c>
      <c r="K3062" t="s">
        <v>1360</v>
      </c>
      <c r="L3062" t="s">
        <v>1301</v>
      </c>
      <c r="M3062">
        <v>4857</v>
      </c>
      <c r="N3062">
        <v>35.18</v>
      </c>
      <c r="O3062">
        <v>100</v>
      </c>
      <c r="P3062" t="s">
        <v>537</v>
      </c>
      <c r="Q3062" t="s">
        <v>96</v>
      </c>
      <c r="R3062" t="s">
        <v>96</v>
      </c>
      <c r="S3062" t="s">
        <v>96</v>
      </c>
      <c r="T3062" t="s">
        <v>96</v>
      </c>
    </row>
    <row r="3063" spans="2:20" x14ac:dyDescent="0.25">
      <c r="B3063">
        <v>2006</v>
      </c>
      <c r="C3063">
        <v>8</v>
      </c>
      <c r="D3063">
        <v>3</v>
      </c>
      <c r="E3063" t="s">
        <v>60</v>
      </c>
      <c r="F3063">
        <v>40</v>
      </c>
      <c r="G3063">
        <v>100</v>
      </c>
      <c r="H3063">
        <v>115</v>
      </c>
      <c r="I3063">
        <v>3650</v>
      </c>
      <c r="J3063" t="s">
        <v>116</v>
      </c>
      <c r="K3063" t="s">
        <v>1362</v>
      </c>
      <c r="L3063" t="s">
        <v>2202</v>
      </c>
      <c r="M3063">
        <v>3650</v>
      </c>
      <c r="N3063">
        <v>46.75</v>
      </c>
      <c r="O3063">
        <v>115</v>
      </c>
      <c r="P3063" t="s">
        <v>537</v>
      </c>
      <c r="Q3063" t="s">
        <v>96</v>
      </c>
      <c r="R3063" t="s">
        <v>96</v>
      </c>
      <c r="S3063" t="s">
        <v>96</v>
      </c>
      <c r="T3063" t="s">
        <v>96</v>
      </c>
    </row>
    <row r="3064" spans="2:20" x14ac:dyDescent="0.25">
      <c r="B3064">
        <v>2006</v>
      </c>
      <c r="C3064">
        <v>8</v>
      </c>
      <c r="D3064">
        <v>3</v>
      </c>
      <c r="E3064" t="s">
        <v>61</v>
      </c>
      <c r="F3064">
        <v>72</v>
      </c>
      <c r="G3064">
        <v>100</v>
      </c>
      <c r="H3064">
        <v>115</v>
      </c>
      <c r="I3064">
        <v>3702</v>
      </c>
      <c r="J3064" t="s">
        <v>116</v>
      </c>
      <c r="K3064" t="s">
        <v>2214</v>
      </c>
      <c r="L3064" t="s">
        <v>2215</v>
      </c>
      <c r="M3064">
        <v>3702</v>
      </c>
      <c r="N3064">
        <v>48.57</v>
      </c>
      <c r="O3064">
        <v>85</v>
      </c>
      <c r="P3064" t="s">
        <v>531</v>
      </c>
      <c r="Q3064">
        <v>0</v>
      </c>
      <c r="R3064" t="s">
        <v>96</v>
      </c>
      <c r="S3064" t="s">
        <v>96</v>
      </c>
      <c r="T3064" t="s">
        <v>96</v>
      </c>
    </row>
    <row r="3065" spans="2:20" x14ac:dyDescent="0.25">
      <c r="B3065">
        <v>2006</v>
      </c>
      <c r="C3065">
        <v>8</v>
      </c>
      <c r="D3065">
        <v>3</v>
      </c>
      <c r="E3065" t="s">
        <v>62</v>
      </c>
      <c r="F3065">
        <v>40</v>
      </c>
      <c r="G3065" t="s">
        <v>96</v>
      </c>
      <c r="H3065" t="s">
        <v>96</v>
      </c>
      <c r="I3065">
        <v>2500</v>
      </c>
      <c r="J3065" t="s">
        <v>120</v>
      </c>
      <c r="K3065" t="s">
        <v>2251</v>
      </c>
      <c r="L3065" t="s">
        <v>2252</v>
      </c>
      <c r="M3065" t="s">
        <v>96</v>
      </c>
      <c r="N3065" t="s">
        <v>96</v>
      </c>
      <c r="O3065">
        <v>110</v>
      </c>
      <c r="P3065" t="s">
        <v>537</v>
      </c>
      <c r="Q3065" t="s">
        <v>96</v>
      </c>
      <c r="R3065" t="s">
        <v>96</v>
      </c>
      <c r="S3065" t="s">
        <v>96</v>
      </c>
      <c r="T3065" t="s">
        <v>96</v>
      </c>
    </row>
    <row r="3066" spans="2:20" x14ac:dyDescent="0.25">
      <c r="B3066">
        <v>2006</v>
      </c>
      <c r="C3066">
        <v>8</v>
      </c>
      <c r="D3066">
        <v>4</v>
      </c>
      <c r="E3066" t="s">
        <v>58</v>
      </c>
      <c r="F3066">
        <v>80</v>
      </c>
      <c r="G3066">
        <v>99</v>
      </c>
      <c r="H3066">
        <v>125</v>
      </c>
      <c r="I3066">
        <v>5862</v>
      </c>
      <c r="J3066" t="s">
        <v>115</v>
      </c>
      <c r="K3066" t="s">
        <v>2200</v>
      </c>
      <c r="L3066" t="s">
        <v>2201</v>
      </c>
      <c r="M3066">
        <v>5936</v>
      </c>
      <c r="N3066">
        <v>67.31</v>
      </c>
      <c r="O3066">
        <v>135</v>
      </c>
      <c r="P3066" t="s">
        <v>531</v>
      </c>
      <c r="Q3066">
        <v>0</v>
      </c>
      <c r="R3066" t="s">
        <v>96</v>
      </c>
      <c r="S3066" t="s">
        <v>96</v>
      </c>
      <c r="T3066" t="s">
        <v>96</v>
      </c>
    </row>
    <row r="3067" spans="2:20" x14ac:dyDescent="0.25">
      <c r="B3067">
        <v>2006</v>
      </c>
      <c r="C3067">
        <v>8</v>
      </c>
      <c r="D3067">
        <v>4</v>
      </c>
      <c r="E3067" t="s">
        <v>61</v>
      </c>
      <c r="F3067">
        <v>40</v>
      </c>
      <c r="G3067">
        <v>94</v>
      </c>
      <c r="H3067">
        <v>100</v>
      </c>
      <c r="I3067">
        <v>2500</v>
      </c>
      <c r="J3067" t="s">
        <v>116</v>
      </c>
      <c r="K3067" t="s">
        <v>1370</v>
      </c>
      <c r="L3067" t="s">
        <v>2228</v>
      </c>
      <c r="M3067">
        <v>2666</v>
      </c>
      <c r="N3067">
        <v>31.74</v>
      </c>
      <c r="O3067">
        <v>110</v>
      </c>
      <c r="P3067" t="s">
        <v>534</v>
      </c>
      <c r="Q3067" t="s">
        <v>96</v>
      </c>
      <c r="R3067" t="s">
        <v>96</v>
      </c>
      <c r="S3067" t="s">
        <v>96</v>
      </c>
      <c r="T3067" t="s">
        <v>96</v>
      </c>
    </row>
    <row r="3068" spans="2:20" x14ac:dyDescent="0.25">
      <c r="B3068">
        <v>2006</v>
      </c>
      <c r="C3068">
        <v>8</v>
      </c>
      <c r="D3068">
        <v>4</v>
      </c>
      <c r="E3068" t="s">
        <v>59</v>
      </c>
      <c r="F3068">
        <v>102</v>
      </c>
      <c r="G3068">
        <v>100</v>
      </c>
      <c r="H3068">
        <v>120</v>
      </c>
      <c r="I3068">
        <v>16941</v>
      </c>
      <c r="J3068" t="s">
        <v>118</v>
      </c>
      <c r="K3068" t="s">
        <v>2241</v>
      </c>
      <c r="L3068" t="s">
        <v>2242</v>
      </c>
      <c r="M3068">
        <v>16941</v>
      </c>
      <c r="N3068" t="s">
        <v>96</v>
      </c>
      <c r="O3068">
        <v>90</v>
      </c>
      <c r="P3068" t="s">
        <v>537</v>
      </c>
      <c r="Q3068" t="s">
        <v>96</v>
      </c>
      <c r="R3068" t="s">
        <v>96</v>
      </c>
      <c r="S3068" t="s">
        <v>96</v>
      </c>
      <c r="T3068" t="s">
        <v>96</v>
      </c>
    </row>
    <row r="3069" spans="2:20" x14ac:dyDescent="0.25">
      <c r="B3069">
        <v>2006</v>
      </c>
      <c r="C3069">
        <v>8</v>
      </c>
      <c r="D3069">
        <v>4</v>
      </c>
      <c r="E3069" t="s">
        <v>60</v>
      </c>
      <c r="F3069">
        <v>60</v>
      </c>
      <c r="G3069" t="s">
        <v>96</v>
      </c>
      <c r="H3069" t="s">
        <v>96</v>
      </c>
      <c r="I3069">
        <v>2500</v>
      </c>
      <c r="J3069" t="s">
        <v>120</v>
      </c>
      <c r="K3069" t="s">
        <v>2203</v>
      </c>
      <c r="L3069" t="s">
        <v>624</v>
      </c>
      <c r="M3069" t="s">
        <v>96</v>
      </c>
      <c r="N3069" t="s">
        <v>96</v>
      </c>
      <c r="O3069">
        <v>125</v>
      </c>
      <c r="P3069" t="s">
        <v>537</v>
      </c>
      <c r="Q3069" t="s">
        <v>96</v>
      </c>
      <c r="R3069" t="s">
        <v>96</v>
      </c>
      <c r="S3069" t="s">
        <v>96</v>
      </c>
      <c r="T3069" t="s">
        <v>96</v>
      </c>
    </row>
    <row r="3070" spans="2:20" x14ac:dyDescent="0.25">
      <c r="B3070">
        <v>2006</v>
      </c>
      <c r="C3070">
        <v>8</v>
      </c>
      <c r="D3070">
        <v>5</v>
      </c>
      <c r="E3070" t="s">
        <v>60</v>
      </c>
      <c r="F3070">
        <v>40</v>
      </c>
      <c r="G3070">
        <v>50</v>
      </c>
      <c r="H3070">
        <v>100</v>
      </c>
      <c r="I3070">
        <v>2750</v>
      </c>
      <c r="J3070" t="s">
        <v>116</v>
      </c>
      <c r="K3070" t="s">
        <v>1362</v>
      </c>
      <c r="L3070" t="s">
        <v>2219</v>
      </c>
      <c r="M3070">
        <v>5500</v>
      </c>
      <c r="N3070">
        <v>32.19</v>
      </c>
      <c r="O3070">
        <v>110</v>
      </c>
      <c r="P3070" t="s">
        <v>537</v>
      </c>
      <c r="Q3070" t="s">
        <v>96</v>
      </c>
      <c r="R3070" t="s">
        <v>96</v>
      </c>
      <c r="S3070" t="s">
        <v>96</v>
      </c>
      <c r="T3070" t="s">
        <v>96</v>
      </c>
    </row>
    <row r="3071" spans="2:20" x14ac:dyDescent="0.25">
      <c r="B3071">
        <v>2006</v>
      </c>
      <c r="C3071">
        <v>8</v>
      </c>
      <c r="D3071">
        <v>5</v>
      </c>
      <c r="E3071" t="s">
        <v>62</v>
      </c>
      <c r="F3071">
        <v>50</v>
      </c>
      <c r="G3071">
        <v>78</v>
      </c>
      <c r="H3071">
        <v>100</v>
      </c>
      <c r="I3071">
        <v>4000</v>
      </c>
      <c r="J3071" t="s">
        <v>116</v>
      </c>
      <c r="K3071" t="s">
        <v>2220</v>
      </c>
      <c r="L3071" t="s">
        <v>99</v>
      </c>
      <c r="M3071">
        <v>5156</v>
      </c>
      <c r="N3071">
        <v>26.66</v>
      </c>
      <c r="O3071">
        <v>85</v>
      </c>
      <c r="P3071" t="s">
        <v>534</v>
      </c>
      <c r="Q3071" t="s">
        <v>96</v>
      </c>
      <c r="R3071" t="s">
        <v>96</v>
      </c>
      <c r="S3071" t="s">
        <v>96</v>
      </c>
      <c r="T3071" t="s">
        <v>96</v>
      </c>
    </row>
    <row r="3072" spans="2:20" x14ac:dyDescent="0.25">
      <c r="B3072">
        <v>2006</v>
      </c>
      <c r="C3072">
        <v>8</v>
      </c>
      <c r="D3072">
        <v>6</v>
      </c>
      <c r="E3072" t="s">
        <v>59</v>
      </c>
      <c r="F3072">
        <v>39</v>
      </c>
      <c r="G3072">
        <v>100</v>
      </c>
      <c r="H3072">
        <v>105</v>
      </c>
      <c r="I3072">
        <v>3000</v>
      </c>
      <c r="J3072" t="s">
        <v>116</v>
      </c>
      <c r="K3072" t="s">
        <v>2197</v>
      </c>
      <c r="L3072" t="s">
        <v>2223</v>
      </c>
      <c r="M3072">
        <v>3000</v>
      </c>
      <c r="N3072">
        <v>55</v>
      </c>
      <c r="O3072">
        <v>85</v>
      </c>
      <c r="P3072" t="s">
        <v>534</v>
      </c>
      <c r="Q3072" t="s">
        <v>96</v>
      </c>
      <c r="R3072" t="s">
        <v>96</v>
      </c>
      <c r="S3072" t="s">
        <v>96</v>
      </c>
      <c r="T3072" t="s">
        <v>96</v>
      </c>
    </row>
    <row r="3073" spans="2:20" x14ac:dyDescent="0.25">
      <c r="B3073">
        <v>2006</v>
      </c>
      <c r="C3073">
        <v>8</v>
      </c>
      <c r="D3073">
        <v>6</v>
      </c>
      <c r="E3073" t="s">
        <v>62</v>
      </c>
      <c r="F3073">
        <v>31</v>
      </c>
      <c r="G3073">
        <v>71</v>
      </c>
      <c r="H3073">
        <v>100</v>
      </c>
      <c r="I3073">
        <v>3064</v>
      </c>
      <c r="J3073" t="s">
        <v>116</v>
      </c>
      <c r="K3073" t="s">
        <v>2222</v>
      </c>
      <c r="L3073" t="s">
        <v>424</v>
      </c>
      <c r="M3073">
        <v>4318</v>
      </c>
      <c r="N3073">
        <v>51.56</v>
      </c>
      <c r="O3073">
        <v>85</v>
      </c>
      <c r="P3073" t="s">
        <v>534</v>
      </c>
      <c r="Q3073" t="s">
        <v>96</v>
      </c>
      <c r="R3073" t="s">
        <v>96</v>
      </c>
      <c r="S3073" t="s">
        <v>96</v>
      </c>
      <c r="T3073" t="s">
        <v>96</v>
      </c>
    </row>
    <row r="3074" spans="2:20" x14ac:dyDescent="0.25">
      <c r="B3074">
        <v>2006</v>
      </c>
      <c r="C3074">
        <v>8</v>
      </c>
      <c r="D3074">
        <v>6</v>
      </c>
      <c r="E3074" t="s">
        <v>59</v>
      </c>
      <c r="F3074">
        <v>93</v>
      </c>
      <c r="G3074">
        <v>82</v>
      </c>
      <c r="H3074">
        <v>100</v>
      </c>
      <c r="I3074">
        <v>3250</v>
      </c>
      <c r="J3074" t="s">
        <v>116</v>
      </c>
      <c r="K3074" t="s">
        <v>2209</v>
      </c>
      <c r="L3074" t="s">
        <v>2224</v>
      </c>
      <c r="M3074">
        <v>3979</v>
      </c>
      <c r="N3074">
        <v>28.57</v>
      </c>
      <c r="O3074">
        <v>95</v>
      </c>
      <c r="P3074" t="s">
        <v>534</v>
      </c>
      <c r="Q3074" t="s">
        <v>96</v>
      </c>
      <c r="R3074" t="s">
        <v>96</v>
      </c>
      <c r="S3074" t="s">
        <v>96</v>
      </c>
      <c r="T3074" t="s">
        <v>96</v>
      </c>
    </row>
    <row r="3075" spans="2:20" x14ac:dyDescent="0.25">
      <c r="B3075">
        <v>2006</v>
      </c>
      <c r="C3075">
        <v>8</v>
      </c>
      <c r="D3075">
        <v>6</v>
      </c>
      <c r="E3075" t="s">
        <v>59</v>
      </c>
      <c r="F3075">
        <v>30</v>
      </c>
      <c r="G3075" t="s">
        <v>96</v>
      </c>
      <c r="H3075" t="s">
        <v>96</v>
      </c>
      <c r="I3075">
        <v>3250</v>
      </c>
      <c r="J3075" t="s">
        <v>119</v>
      </c>
      <c r="K3075" t="s">
        <v>2209</v>
      </c>
      <c r="L3075" t="s">
        <v>2224</v>
      </c>
      <c r="M3075" t="s">
        <v>96</v>
      </c>
      <c r="N3075" t="s">
        <v>96</v>
      </c>
      <c r="O3075" t="s">
        <v>96</v>
      </c>
      <c r="P3075" t="s">
        <v>537</v>
      </c>
      <c r="Q3075" t="s">
        <v>96</v>
      </c>
      <c r="R3075" t="s">
        <v>96</v>
      </c>
      <c r="S3075" t="s">
        <v>96</v>
      </c>
      <c r="T3075" t="s">
        <v>96</v>
      </c>
    </row>
    <row r="3076" spans="2:20" x14ac:dyDescent="0.25">
      <c r="B3076">
        <v>2006</v>
      </c>
      <c r="C3076">
        <v>8</v>
      </c>
      <c r="D3076">
        <v>6</v>
      </c>
      <c r="E3076" t="s">
        <v>64</v>
      </c>
      <c r="F3076">
        <v>104</v>
      </c>
      <c r="G3076">
        <v>77</v>
      </c>
      <c r="H3076">
        <v>120</v>
      </c>
      <c r="I3076">
        <v>12546</v>
      </c>
      <c r="J3076" t="s">
        <v>118</v>
      </c>
      <c r="K3076" t="s">
        <v>2245</v>
      </c>
      <c r="L3076" t="s">
        <v>2246</v>
      </c>
      <c r="M3076">
        <v>12546</v>
      </c>
      <c r="N3076" t="s">
        <v>96</v>
      </c>
      <c r="O3076">
        <v>135</v>
      </c>
      <c r="P3076" t="s">
        <v>537</v>
      </c>
      <c r="Q3076" t="s">
        <v>96</v>
      </c>
      <c r="R3076" t="s">
        <v>96</v>
      </c>
      <c r="S3076" t="s">
        <v>96</v>
      </c>
      <c r="T3076" t="s">
        <v>96</v>
      </c>
    </row>
    <row r="3077" spans="2:20" x14ac:dyDescent="0.25">
      <c r="B3077">
        <v>2006</v>
      </c>
      <c r="C3077">
        <v>8</v>
      </c>
      <c r="D3077">
        <v>7</v>
      </c>
      <c r="E3077" t="s">
        <v>62</v>
      </c>
      <c r="F3077">
        <v>36</v>
      </c>
      <c r="G3077" t="s">
        <v>96</v>
      </c>
      <c r="H3077" t="s">
        <v>96</v>
      </c>
      <c r="I3077">
        <v>2400</v>
      </c>
      <c r="J3077" t="s">
        <v>119</v>
      </c>
      <c r="K3077" t="s">
        <v>2232</v>
      </c>
      <c r="L3077" t="s">
        <v>2233</v>
      </c>
      <c r="M3077" t="s">
        <v>96</v>
      </c>
      <c r="N3077" t="s">
        <v>96</v>
      </c>
      <c r="O3077" t="s">
        <v>96</v>
      </c>
      <c r="P3077" t="s">
        <v>537</v>
      </c>
      <c r="Q3077" t="s">
        <v>96</v>
      </c>
      <c r="R3077" t="s">
        <v>96</v>
      </c>
      <c r="S3077" t="s">
        <v>96</v>
      </c>
      <c r="T3077" t="s">
        <v>96</v>
      </c>
    </row>
    <row r="3078" spans="2:20" x14ac:dyDescent="0.25">
      <c r="B3078">
        <v>2006</v>
      </c>
      <c r="C3078">
        <v>8</v>
      </c>
      <c r="D3078">
        <v>7</v>
      </c>
      <c r="E3078" t="s">
        <v>59</v>
      </c>
      <c r="F3078">
        <v>40</v>
      </c>
      <c r="G3078" t="s">
        <v>96</v>
      </c>
      <c r="H3078" t="s">
        <v>96</v>
      </c>
      <c r="I3078">
        <v>2626</v>
      </c>
      <c r="J3078" t="s">
        <v>119</v>
      </c>
      <c r="K3078" t="s">
        <v>2209</v>
      </c>
      <c r="L3078" t="s">
        <v>2234</v>
      </c>
      <c r="M3078" t="s">
        <v>96</v>
      </c>
      <c r="N3078" t="s">
        <v>96</v>
      </c>
      <c r="O3078" t="s">
        <v>96</v>
      </c>
      <c r="P3078" t="s">
        <v>537</v>
      </c>
      <c r="Q3078" t="s">
        <v>96</v>
      </c>
      <c r="R3078" t="s">
        <v>96</v>
      </c>
      <c r="S3078" t="s">
        <v>96</v>
      </c>
      <c r="T3078" t="s">
        <v>96</v>
      </c>
    </row>
    <row r="3079" spans="2:20" x14ac:dyDescent="0.25">
      <c r="B3079">
        <v>2006</v>
      </c>
      <c r="C3079">
        <v>8</v>
      </c>
      <c r="D3079">
        <v>7</v>
      </c>
      <c r="E3079" t="s">
        <v>63</v>
      </c>
      <c r="F3079">
        <v>59</v>
      </c>
      <c r="G3079">
        <v>100</v>
      </c>
      <c r="H3079">
        <v>105</v>
      </c>
      <c r="I3079">
        <v>12000</v>
      </c>
      <c r="J3079" t="s">
        <v>118</v>
      </c>
      <c r="K3079" t="s">
        <v>2239</v>
      </c>
      <c r="L3079" t="s">
        <v>2240</v>
      </c>
      <c r="M3079">
        <v>12000</v>
      </c>
      <c r="N3079" t="s">
        <v>96</v>
      </c>
      <c r="O3079">
        <v>125</v>
      </c>
      <c r="P3079" t="s">
        <v>537</v>
      </c>
      <c r="Q3079" t="s">
        <v>96</v>
      </c>
      <c r="R3079" t="s">
        <v>96</v>
      </c>
      <c r="S3079" t="s">
        <v>96</v>
      </c>
      <c r="T3079" t="s">
        <v>96</v>
      </c>
    </row>
    <row r="3080" spans="2:20" x14ac:dyDescent="0.25">
      <c r="B3080">
        <v>2006</v>
      </c>
      <c r="C3080">
        <v>8</v>
      </c>
      <c r="D3080">
        <v>7</v>
      </c>
      <c r="E3080" t="s">
        <v>64</v>
      </c>
      <c r="F3080">
        <v>40</v>
      </c>
      <c r="G3080">
        <v>100</v>
      </c>
      <c r="H3080">
        <v>125</v>
      </c>
      <c r="I3080">
        <v>15630</v>
      </c>
      <c r="J3080" t="s">
        <v>118</v>
      </c>
      <c r="K3080" t="s">
        <v>2243</v>
      </c>
      <c r="L3080" t="s">
        <v>2244</v>
      </c>
      <c r="M3080">
        <v>15630</v>
      </c>
      <c r="N3080" t="s">
        <v>96</v>
      </c>
      <c r="O3080">
        <v>120</v>
      </c>
      <c r="P3080" t="s">
        <v>537</v>
      </c>
      <c r="Q3080" t="s">
        <v>96</v>
      </c>
      <c r="R3080" t="s">
        <v>96</v>
      </c>
      <c r="S3080" t="s">
        <v>96</v>
      </c>
      <c r="T3080" t="s">
        <v>96</v>
      </c>
    </row>
    <row r="3081" spans="2:20" x14ac:dyDescent="0.25">
      <c r="B3081">
        <v>2006</v>
      </c>
      <c r="C3081">
        <v>8</v>
      </c>
      <c r="D3081">
        <v>8</v>
      </c>
      <c r="E3081" t="s">
        <v>59</v>
      </c>
      <c r="F3081">
        <v>32</v>
      </c>
      <c r="G3081">
        <v>94</v>
      </c>
      <c r="H3081">
        <v>100</v>
      </c>
      <c r="I3081">
        <v>2875</v>
      </c>
      <c r="J3081" t="s">
        <v>116</v>
      </c>
      <c r="K3081" t="s">
        <v>1337</v>
      </c>
      <c r="L3081" t="s">
        <v>2225</v>
      </c>
      <c r="M3081">
        <v>3062</v>
      </c>
      <c r="N3081">
        <v>43.18</v>
      </c>
      <c r="O3081">
        <v>85</v>
      </c>
      <c r="P3081" t="s">
        <v>534</v>
      </c>
      <c r="Q3081" t="s">
        <v>96</v>
      </c>
      <c r="R3081" t="s">
        <v>96</v>
      </c>
      <c r="S3081" t="s">
        <v>96</v>
      </c>
      <c r="T3081" t="s">
        <v>96</v>
      </c>
    </row>
    <row r="3082" spans="2:20" x14ac:dyDescent="0.25">
      <c r="B3082">
        <v>2006</v>
      </c>
      <c r="C3082">
        <v>8</v>
      </c>
      <c r="D3082">
        <v>8</v>
      </c>
      <c r="E3082" t="s">
        <v>63</v>
      </c>
      <c r="F3082">
        <v>155</v>
      </c>
      <c r="G3082">
        <v>97</v>
      </c>
      <c r="H3082">
        <v>102</v>
      </c>
      <c r="I3082">
        <v>3806</v>
      </c>
      <c r="J3082" t="s">
        <v>116</v>
      </c>
      <c r="K3082" t="s">
        <v>2207</v>
      </c>
      <c r="L3082" t="s">
        <v>2208</v>
      </c>
      <c r="M3082">
        <v>3933</v>
      </c>
      <c r="N3082">
        <v>39.79</v>
      </c>
      <c r="O3082">
        <v>85</v>
      </c>
      <c r="P3082" t="s">
        <v>537</v>
      </c>
      <c r="Q3082" t="s">
        <v>96</v>
      </c>
      <c r="R3082" t="s">
        <v>96</v>
      </c>
      <c r="S3082" t="s">
        <v>96</v>
      </c>
      <c r="T3082" t="s">
        <v>96</v>
      </c>
    </row>
    <row r="3083" spans="2:20" x14ac:dyDescent="0.25">
      <c r="B3083">
        <v>2006</v>
      </c>
      <c r="C3083">
        <v>8</v>
      </c>
      <c r="D3083">
        <v>8</v>
      </c>
      <c r="E3083" t="s">
        <v>60</v>
      </c>
      <c r="F3083">
        <v>80</v>
      </c>
      <c r="G3083" t="s">
        <v>96</v>
      </c>
      <c r="H3083" t="s">
        <v>96</v>
      </c>
      <c r="I3083">
        <v>2250</v>
      </c>
      <c r="J3083" t="s">
        <v>120</v>
      </c>
      <c r="K3083" t="s">
        <v>1372</v>
      </c>
      <c r="L3083" t="s">
        <v>2250</v>
      </c>
      <c r="M3083" t="s">
        <v>96</v>
      </c>
      <c r="N3083" t="s">
        <v>96</v>
      </c>
      <c r="O3083" t="s">
        <v>96</v>
      </c>
      <c r="P3083" t="s">
        <v>534</v>
      </c>
      <c r="Q3083" t="s">
        <v>96</v>
      </c>
      <c r="R3083" t="s">
        <v>96</v>
      </c>
      <c r="S3083" t="s">
        <v>96</v>
      </c>
      <c r="T3083" t="s">
        <v>2253</v>
      </c>
    </row>
    <row r="3084" spans="2:20" x14ac:dyDescent="0.25">
      <c r="B3084">
        <v>2006</v>
      </c>
      <c r="C3084">
        <v>8</v>
      </c>
      <c r="D3084">
        <v>9</v>
      </c>
      <c r="E3084" t="s">
        <v>62</v>
      </c>
      <c r="F3084">
        <v>91</v>
      </c>
      <c r="G3084" t="s">
        <v>96</v>
      </c>
      <c r="H3084" t="s">
        <v>96</v>
      </c>
      <c r="I3084">
        <v>2352</v>
      </c>
      <c r="J3084" t="s">
        <v>119</v>
      </c>
      <c r="K3084" t="s">
        <v>2230</v>
      </c>
      <c r="L3084" t="s">
        <v>2231</v>
      </c>
      <c r="M3084" t="s">
        <v>96</v>
      </c>
      <c r="N3084" t="s">
        <v>96</v>
      </c>
      <c r="O3084" t="s">
        <v>96</v>
      </c>
      <c r="P3084" t="s">
        <v>537</v>
      </c>
      <c r="Q3084" t="s">
        <v>96</v>
      </c>
      <c r="R3084" t="s">
        <v>96</v>
      </c>
      <c r="S3084" t="s">
        <v>96</v>
      </c>
      <c r="T3084" t="s">
        <v>96</v>
      </c>
    </row>
    <row r="3085" spans="2:20" x14ac:dyDescent="0.25">
      <c r="B3085">
        <v>2006</v>
      </c>
      <c r="C3085">
        <v>8</v>
      </c>
      <c r="D3085">
        <v>9</v>
      </c>
      <c r="E3085" t="s">
        <v>60</v>
      </c>
      <c r="F3085">
        <v>63</v>
      </c>
      <c r="G3085" t="s">
        <v>96</v>
      </c>
      <c r="H3085" t="s">
        <v>96</v>
      </c>
      <c r="I3085">
        <v>2400</v>
      </c>
      <c r="J3085" t="s">
        <v>120</v>
      </c>
      <c r="K3085" t="s">
        <v>2249</v>
      </c>
      <c r="L3085" t="s">
        <v>2205</v>
      </c>
      <c r="M3085" t="s">
        <v>96</v>
      </c>
      <c r="N3085" t="s">
        <v>96</v>
      </c>
      <c r="O3085" t="s">
        <v>96</v>
      </c>
      <c r="P3085" t="s">
        <v>534</v>
      </c>
      <c r="Q3085" t="s">
        <v>96</v>
      </c>
      <c r="R3085" t="s">
        <v>96</v>
      </c>
      <c r="S3085" t="s">
        <v>96</v>
      </c>
      <c r="T3085" t="s">
        <v>1008</v>
      </c>
    </row>
    <row r="3086" spans="2:20" x14ac:dyDescent="0.25">
      <c r="B3086">
        <v>2006</v>
      </c>
      <c r="C3086">
        <v>8</v>
      </c>
      <c r="D3086">
        <v>10</v>
      </c>
      <c r="E3086" t="s">
        <v>58</v>
      </c>
      <c r="F3086">
        <v>80</v>
      </c>
      <c r="G3086">
        <v>100</v>
      </c>
      <c r="H3086">
        <v>115</v>
      </c>
      <c r="I3086">
        <v>4375</v>
      </c>
      <c r="J3086" t="s">
        <v>116</v>
      </c>
      <c r="K3086" t="s">
        <v>2203</v>
      </c>
      <c r="L3086" t="s">
        <v>2201</v>
      </c>
      <c r="M3086">
        <v>4375</v>
      </c>
      <c r="N3086">
        <v>30.62</v>
      </c>
      <c r="O3086">
        <v>85</v>
      </c>
      <c r="P3086" t="s">
        <v>537</v>
      </c>
      <c r="Q3086" t="s">
        <v>96</v>
      </c>
      <c r="R3086" t="s">
        <v>96</v>
      </c>
      <c r="S3086" t="s">
        <v>96</v>
      </c>
      <c r="T3086" t="s">
        <v>96</v>
      </c>
    </row>
    <row r="3087" spans="2:20" x14ac:dyDescent="0.25">
      <c r="B3087">
        <v>2006</v>
      </c>
      <c r="C3087">
        <v>8</v>
      </c>
      <c r="D3087">
        <v>10</v>
      </c>
      <c r="E3087" t="s">
        <v>61</v>
      </c>
      <c r="F3087">
        <v>80</v>
      </c>
      <c r="G3087">
        <v>94</v>
      </c>
      <c r="H3087">
        <v>105</v>
      </c>
      <c r="I3087">
        <v>4800</v>
      </c>
      <c r="J3087" t="s">
        <v>116</v>
      </c>
      <c r="K3087" t="s">
        <v>2212</v>
      </c>
      <c r="L3087" t="s">
        <v>2213</v>
      </c>
      <c r="M3087">
        <v>5100</v>
      </c>
      <c r="N3087">
        <v>38.549999999999997</v>
      </c>
      <c r="O3087">
        <v>110</v>
      </c>
      <c r="P3087" t="s">
        <v>537</v>
      </c>
      <c r="Q3087" t="s">
        <v>96</v>
      </c>
      <c r="R3087" t="s">
        <v>96</v>
      </c>
      <c r="S3087" t="s">
        <v>96</v>
      </c>
      <c r="T3087" t="s">
        <v>96</v>
      </c>
    </row>
    <row r="3088" spans="2:20" x14ac:dyDescent="0.25">
      <c r="B3088">
        <v>2006</v>
      </c>
      <c r="C3088">
        <v>8</v>
      </c>
      <c r="D3088">
        <v>10</v>
      </c>
      <c r="E3088" t="s">
        <v>60</v>
      </c>
      <c r="F3088">
        <v>38</v>
      </c>
      <c r="G3088">
        <v>96</v>
      </c>
      <c r="H3088">
        <v>112</v>
      </c>
      <c r="I3088">
        <v>4987</v>
      </c>
      <c r="J3088" t="s">
        <v>116</v>
      </c>
      <c r="K3088" t="s">
        <v>2203</v>
      </c>
      <c r="L3088" t="s">
        <v>581</v>
      </c>
      <c r="M3088">
        <v>5204</v>
      </c>
      <c r="N3088">
        <v>38.04</v>
      </c>
      <c r="O3088">
        <v>115</v>
      </c>
      <c r="P3088" t="s">
        <v>537</v>
      </c>
      <c r="Q3088" t="s">
        <v>96</v>
      </c>
      <c r="R3088" t="s">
        <v>96</v>
      </c>
      <c r="S3088" t="s">
        <v>96</v>
      </c>
      <c r="T3088" t="s">
        <v>96</v>
      </c>
    </row>
    <row r="3089" spans="2:20" x14ac:dyDescent="0.25">
      <c r="B3089">
        <v>2006</v>
      </c>
      <c r="C3089">
        <v>8</v>
      </c>
      <c r="D3089">
        <v>11</v>
      </c>
      <c r="E3089" t="s">
        <v>59</v>
      </c>
      <c r="F3089">
        <v>41</v>
      </c>
      <c r="G3089">
        <v>97</v>
      </c>
      <c r="H3089">
        <v>123</v>
      </c>
      <c r="I3089">
        <v>7246</v>
      </c>
      <c r="J3089" t="s">
        <v>115</v>
      </c>
      <c r="K3089" t="s">
        <v>2197</v>
      </c>
      <c r="L3089" t="s">
        <v>2198</v>
      </c>
      <c r="M3089">
        <v>7500</v>
      </c>
      <c r="N3089">
        <v>67.319999999999993</v>
      </c>
      <c r="O3089">
        <v>135</v>
      </c>
      <c r="P3089" t="s">
        <v>531</v>
      </c>
      <c r="Q3089">
        <v>0</v>
      </c>
      <c r="R3089" t="s">
        <v>96</v>
      </c>
      <c r="S3089" t="s">
        <v>96</v>
      </c>
      <c r="T3089" t="s">
        <v>96</v>
      </c>
    </row>
    <row r="3090" spans="2:20" x14ac:dyDescent="0.25">
      <c r="B3090">
        <v>2006</v>
      </c>
      <c r="C3090">
        <v>8</v>
      </c>
      <c r="D3090">
        <v>11</v>
      </c>
      <c r="E3090" t="s">
        <v>62</v>
      </c>
      <c r="F3090">
        <v>87</v>
      </c>
      <c r="G3090">
        <v>59</v>
      </c>
      <c r="H3090">
        <v>105</v>
      </c>
      <c r="I3090">
        <v>3926</v>
      </c>
      <c r="J3090" t="s">
        <v>116</v>
      </c>
      <c r="K3090" t="s">
        <v>2221</v>
      </c>
      <c r="L3090" t="s">
        <v>812</v>
      </c>
      <c r="M3090">
        <v>6626</v>
      </c>
      <c r="N3090">
        <v>48.57</v>
      </c>
      <c r="O3090">
        <v>110</v>
      </c>
      <c r="P3090" t="s">
        <v>537</v>
      </c>
      <c r="Q3090" t="s">
        <v>96</v>
      </c>
      <c r="R3090" t="s">
        <v>96</v>
      </c>
      <c r="S3090" t="s">
        <v>96</v>
      </c>
      <c r="T3090" t="s">
        <v>96</v>
      </c>
    </row>
    <row r="3091" spans="2:20" x14ac:dyDescent="0.25">
      <c r="B3091">
        <v>2006</v>
      </c>
      <c r="C3091">
        <v>8</v>
      </c>
      <c r="D3091">
        <v>11</v>
      </c>
      <c r="E3091" t="s">
        <v>63</v>
      </c>
      <c r="F3091">
        <v>82</v>
      </c>
      <c r="G3091">
        <v>99</v>
      </c>
      <c r="H3091">
        <v>110</v>
      </c>
      <c r="I3091">
        <v>5936</v>
      </c>
      <c r="J3091" t="s">
        <v>116</v>
      </c>
      <c r="K3091" t="s">
        <v>2206</v>
      </c>
      <c r="L3091" t="s">
        <v>1341</v>
      </c>
      <c r="M3091">
        <v>5990</v>
      </c>
      <c r="N3091">
        <v>46.46</v>
      </c>
      <c r="O3091">
        <v>115</v>
      </c>
      <c r="P3091" t="s">
        <v>537</v>
      </c>
      <c r="Q3091" t="s">
        <v>96</v>
      </c>
      <c r="R3091" t="s">
        <v>96</v>
      </c>
      <c r="S3091" t="s">
        <v>96</v>
      </c>
      <c r="T3091" t="s">
        <v>96</v>
      </c>
    </row>
    <row r="3092" spans="2:20" x14ac:dyDescent="0.25">
      <c r="B3092">
        <v>2006</v>
      </c>
      <c r="C3092">
        <v>8</v>
      </c>
      <c r="D3092">
        <v>12</v>
      </c>
      <c r="E3092" t="s">
        <v>59</v>
      </c>
      <c r="F3092">
        <v>40</v>
      </c>
      <c r="G3092">
        <v>100</v>
      </c>
      <c r="H3092">
        <v>115</v>
      </c>
      <c r="I3092">
        <v>5500</v>
      </c>
      <c r="J3092" t="s">
        <v>116</v>
      </c>
      <c r="K3092" t="s">
        <v>2209</v>
      </c>
      <c r="L3092" t="s">
        <v>2210</v>
      </c>
      <c r="M3092">
        <v>5500</v>
      </c>
      <c r="N3092">
        <v>63.11</v>
      </c>
      <c r="O3092">
        <v>95</v>
      </c>
      <c r="P3092" t="s">
        <v>537</v>
      </c>
      <c r="Q3092" t="s">
        <v>96</v>
      </c>
      <c r="R3092" t="s">
        <v>96</v>
      </c>
      <c r="S3092" t="s">
        <v>96</v>
      </c>
      <c r="T3092" t="s">
        <v>96</v>
      </c>
    </row>
    <row r="3093" spans="2:20" x14ac:dyDescent="0.25">
      <c r="B3093">
        <v>2006</v>
      </c>
      <c r="C3093">
        <v>9</v>
      </c>
      <c r="D3093">
        <v>1</v>
      </c>
      <c r="E3093" t="s">
        <v>69</v>
      </c>
      <c r="F3093">
        <v>60</v>
      </c>
      <c r="G3093">
        <v>97.5</v>
      </c>
      <c r="H3093">
        <v>105.5</v>
      </c>
      <c r="I3093">
        <v>2600</v>
      </c>
      <c r="J3093" t="s">
        <v>116</v>
      </c>
      <c r="K3093" t="s">
        <v>2155</v>
      </c>
      <c r="L3093" t="s">
        <v>2156</v>
      </c>
      <c r="M3093">
        <v>2667</v>
      </c>
      <c r="N3093" t="s">
        <v>96</v>
      </c>
      <c r="O3093" t="s">
        <v>96</v>
      </c>
      <c r="P3093" t="s">
        <v>534</v>
      </c>
      <c r="Q3093" t="s">
        <v>96</v>
      </c>
      <c r="R3093" t="s">
        <v>96</v>
      </c>
      <c r="S3093" t="s">
        <v>96</v>
      </c>
      <c r="T3093" t="s">
        <v>1008</v>
      </c>
    </row>
    <row r="3094" spans="2:20" x14ac:dyDescent="0.25">
      <c r="B3094">
        <v>2006</v>
      </c>
      <c r="C3094">
        <v>9</v>
      </c>
      <c r="D3094">
        <v>1</v>
      </c>
      <c r="E3094" t="s">
        <v>68</v>
      </c>
      <c r="F3094">
        <v>80</v>
      </c>
      <c r="G3094" t="s">
        <v>96</v>
      </c>
      <c r="H3094" t="s">
        <v>96</v>
      </c>
      <c r="I3094">
        <v>1500</v>
      </c>
      <c r="J3094" t="s">
        <v>119</v>
      </c>
      <c r="K3094" t="s">
        <v>2184</v>
      </c>
      <c r="L3094" t="s">
        <v>2185</v>
      </c>
      <c r="M3094" t="s">
        <v>96</v>
      </c>
      <c r="N3094">
        <v>27.95</v>
      </c>
      <c r="O3094">
        <v>100</v>
      </c>
      <c r="P3094" t="s">
        <v>96</v>
      </c>
      <c r="Q3094" t="s">
        <v>96</v>
      </c>
      <c r="R3094" t="s">
        <v>96</v>
      </c>
      <c r="S3094" t="s">
        <v>96</v>
      </c>
      <c r="T3094" t="s">
        <v>96</v>
      </c>
    </row>
    <row r="3095" spans="2:20" x14ac:dyDescent="0.25">
      <c r="B3095">
        <v>2006</v>
      </c>
      <c r="C3095">
        <v>9</v>
      </c>
      <c r="D3095">
        <v>1</v>
      </c>
      <c r="E3095" t="s">
        <v>73</v>
      </c>
      <c r="F3095">
        <v>80</v>
      </c>
      <c r="G3095" t="s">
        <v>96</v>
      </c>
      <c r="H3095" t="s">
        <v>96</v>
      </c>
      <c r="I3095">
        <v>1925</v>
      </c>
      <c r="J3095" t="s">
        <v>119</v>
      </c>
      <c r="K3095" t="s">
        <v>2187</v>
      </c>
      <c r="L3095" t="s">
        <v>26</v>
      </c>
      <c r="M3095" t="s">
        <v>96</v>
      </c>
      <c r="N3095">
        <v>30.1</v>
      </c>
      <c r="O3095">
        <v>85</v>
      </c>
      <c r="P3095" t="s">
        <v>537</v>
      </c>
      <c r="Q3095" t="s">
        <v>96</v>
      </c>
      <c r="R3095" t="s">
        <v>96</v>
      </c>
      <c r="S3095" t="s">
        <v>96</v>
      </c>
      <c r="T3095" t="s">
        <v>96</v>
      </c>
    </row>
    <row r="3096" spans="2:20" x14ac:dyDescent="0.25">
      <c r="B3096">
        <v>2006</v>
      </c>
      <c r="C3096">
        <v>9</v>
      </c>
      <c r="D3096">
        <v>1</v>
      </c>
      <c r="E3096" t="s">
        <v>75</v>
      </c>
      <c r="F3096">
        <v>40</v>
      </c>
      <c r="G3096">
        <v>98</v>
      </c>
      <c r="H3096">
        <v>114</v>
      </c>
      <c r="I3096">
        <v>3375</v>
      </c>
      <c r="J3096" t="s">
        <v>121</v>
      </c>
      <c r="K3096" t="s">
        <v>1442</v>
      </c>
      <c r="L3096" t="s">
        <v>1003</v>
      </c>
      <c r="M3096">
        <v>3462</v>
      </c>
      <c r="N3096" t="s">
        <v>96</v>
      </c>
      <c r="O3096" t="s">
        <v>96</v>
      </c>
      <c r="P3096" t="s">
        <v>96</v>
      </c>
      <c r="Q3096" t="s">
        <v>96</v>
      </c>
      <c r="R3096" t="s">
        <v>96</v>
      </c>
      <c r="S3096" t="s">
        <v>96</v>
      </c>
      <c r="T3096" t="s">
        <v>96</v>
      </c>
    </row>
    <row r="3097" spans="2:20" x14ac:dyDescent="0.25">
      <c r="B3097">
        <v>2006</v>
      </c>
      <c r="C3097">
        <v>9</v>
      </c>
      <c r="D3097">
        <v>2</v>
      </c>
      <c r="E3097" t="s">
        <v>76</v>
      </c>
      <c r="F3097">
        <v>100</v>
      </c>
      <c r="G3097">
        <v>90.600000000000009</v>
      </c>
      <c r="H3097">
        <v>101.8</v>
      </c>
      <c r="I3097">
        <v>2000</v>
      </c>
      <c r="J3097" t="s">
        <v>116</v>
      </c>
      <c r="K3097" t="s">
        <v>2160</v>
      </c>
      <c r="L3097" t="s">
        <v>2161</v>
      </c>
      <c r="M3097">
        <v>2207</v>
      </c>
      <c r="N3097" t="s">
        <v>96</v>
      </c>
      <c r="O3097" t="s">
        <v>96</v>
      </c>
      <c r="P3097" t="s">
        <v>534</v>
      </c>
      <c r="Q3097" t="s">
        <v>96</v>
      </c>
      <c r="R3097" t="s">
        <v>96</v>
      </c>
      <c r="S3097" t="s">
        <v>96</v>
      </c>
      <c r="T3097" t="s">
        <v>1008</v>
      </c>
    </row>
    <row r="3098" spans="2:20" x14ac:dyDescent="0.25">
      <c r="B3098">
        <v>2006</v>
      </c>
      <c r="C3098">
        <v>9</v>
      </c>
      <c r="D3098">
        <v>2</v>
      </c>
      <c r="E3098" t="s">
        <v>66</v>
      </c>
      <c r="F3098">
        <v>145</v>
      </c>
      <c r="G3098">
        <v>99.5</v>
      </c>
      <c r="H3098">
        <v>109.1</v>
      </c>
      <c r="I3098">
        <v>3145</v>
      </c>
      <c r="J3098" t="s">
        <v>116</v>
      </c>
      <c r="K3098" t="s">
        <v>394</v>
      </c>
      <c r="L3098" t="s">
        <v>2158</v>
      </c>
      <c r="M3098">
        <v>3160</v>
      </c>
      <c r="N3098">
        <v>25.28</v>
      </c>
      <c r="O3098">
        <v>120</v>
      </c>
      <c r="P3098" t="s">
        <v>537</v>
      </c>
      <c r="Q3098" t="s">
        <v>96</v>
      </c>
      <c r="R3098" t="s">
        <v>96</v>
      </c>
      <c r="S3098" t="s">
        <v>96</v>
      </c>
      <c r="T3098" t="s">
        <v>96</v>
      </c>
    </row>
    <row r="3099" spans="2:20" x14ac:dyDescent="0.25">
      <c r="B3099">
        <v>2006</v>
      </c>
      <c r="C3099">
        <v>9</v>
      </c>
      <c r="D3099">
        <v>2</v>
      </c>
      <c r="E3099" t="s">
        <v>65</v>
      </c>
      <c r="F3099">
        <v>86.2</v>
      </c>
      <c r="G3099">
        <v>62</v>
      </c>
      <c r="H3099">
        <v>99</v>
      </c>
      <c r="I3099">
        <v>1952</v>
      </c>
      <c r="J3099" t="s">
        <v>117</v>
      </c>
      <c r="K3099" t="s">
        <v>410</v>
      </c>
      <c r="L3099" t="s">
        <v>2178</v>
      </c>
      <c r="M3099">
        <v>3149</v>
      </c>
      <c r="N3099">
        <v>34.85</v>
      </c>
      <c r="O3099">
        <v>140</v>
      </c>
      <c r="P3099" t="s">
        <v>96</v>
      </c>
      <c r="Q3099" t="s">
        <v>96</v>
      </c>
      <c r="R3099" t="s">
        <v>96</v>
      </c>
      <c r="S3099" t="s">
        <v>96</v>
      </c>
      <c r="T3099" t="s">
        <v>96</v>
      </c>
    </row>
    <row r="3100" spans="2:20" x14ac:dyDescent="0.25">
      <c r="B3100">
        <v>2006</v>
      </c>
      <c r="C3100">
        <v>9</v>
      </c>
      <c r="D3100">
        <v>2</v>
      </c>
      <c r="E3100" t="s">
        <v>66</v>
      </c>
      <c r="F3100">
        <v>122</v>
      </c>
      <c r="G3100">
        <v>64.099999999999994</v>
      </c>
      <c r="H3100">
        <v>102</v>
      </c>
      <c r="I3100">
        <v>1380</v>
      </c>
      <c r="J3100" t="s">
        <v>119</v>
      </c>
      <c r="K3100" t="s">
        <v>84</v>
      </c>
      <c r="L3100" t="s">
        <v>2186</v>
      </c>
      <c r="M3100">
        <v>2152</v>
      </c>
      <c r="N3100" t="s">
        <v>96</v>
      </c>
      <c r="O3100" t="s">
        <v>96</v>
      </c>
      <c r="P3100" t="s">
        <v>534</v>
      </c>
      <c r="Q3100" t="s">
        <v>96</v>
      </c>
      <c r="R3100" t="s">
        <v>96</v>
      </c>
      <c r="S3100" t="s">
        <v>96</v>
      </c>
      <c r="T3100" t="s">
        <v>96</v>
      </c>
    </row>
    <row r="3101" spans="2:20" x14ac:dyDescent="0.25">
      <c r="B3101">
        <v>2006</v>
      </c>
      <c r="C3101">
        <v>9</v>
      </c>
      <c r="D3101">
        <v>2</v>
      </c>
      <c r="E3101" t="s">
        <v>72</v>
      </c>
      <c r="F3101">
        <v>57.75</v>
      </c>
      <c r="G3101">
        <v>96.1</v>
      </c>
      <c r="H3101">
        <v>115</v>
      </c>
      <c r="I3101">
        <v>2800</v>
      </c>
      <c r="J3101" t="s">
        <v>121</v>
      </c>
      <c r="K3101" t="s">
        <v>2192</v>
      </c>
      <c r="L3101" t="s">
        <v>2193</v>
      </c>
      <c r="M3101">
        <v>2914</v>
      </c>
      <c r="N3101">
        <v>53.28</v>
      </c>
      <c r="O3101" t="s">
        <v>96</v>
      </c>
      <c r="P3101" t="s">
        <v>96</v>
      </c>
      <c r="Q3101" t="s">
        <v>96</v>
      </c>
      <c r="R3101" t="s">
        <v>96</v>
      </c>
      <c r="S3101" t="s">
        <v>96</v>
      </c>
      <c r="T3101" t="s">
        <v>96</v>
      </c>
    </row>
    <row r="3102" spans="2:20" x14ac:dyDescent="0.25">
      <c r="B3102">
        <v>2006</v>
      </c>
      <c r="C3102">
        <v>9</v>
      </c>
      <c r="D3102">
        <v>3</v>
      </c>
      <c r="E3102" t="s">
        <v>77</v>
      </c>
      <c r="F3102">
        <v>110</v>
      </c>
      <c r="G3102">
        <v>53.1</v>
      </c>
      <c r="H3102">
        <v>102.2</v>
      </c>
      <c r="I3102">
        <v>2100</v>
      </c>
      <c r="J3102" t="s">
        <v>116</v>
      </c>
      <c r="K3102" t="s">
        <v>2167</v>
      </c>
      <c r="L3102" t="s">
        <v>2168</v>
      </c>
      <c r="M3102">
        <v>2175</v>
      </c>
      <c r="N3102">
        <v>21.68</v>
      </c>
      <c r="O3102">
        <v>145</v>
      </c>
      <c r="P3102" t="s">
        <v>96</v>
      </c>
      <c r="Q3102" t="s">
        <v>96</v>
      </c>
      <c r="R3102" t="s">
        <v>96</v>
      </c>
      <c r="S3102" t="s">
        <v>96</v>
      </c>
      <c r="T3102" t="s">
        <v>96</v>
      </c>
    </row>
    <row r="3103" spans="2:20" x14ac:dyDescent="0.25">
      <c r="B3103">
        <v>2006</v>
      </c>
      <c r="C3103">
        <v>9</v>
      </c>
      <c r="D3103">
        <v>3</v>
      </c>
      <c r="E3103" t="s">
        <v>68</v>
      </c>
      <c r="F3103">
        <v>118.61</v>
      </c>
      <c r="G3103">
        <v>77.3</v>
      </c>
      <c r="H3103">
        <v>109</v>
      </c>
      <c r="I3103">
        <v>2375</v>
      </c>
      <c r="J3103" t="s">
        <v>116</v>
      </c>
      <c r="K3103" t="s">
        <v>60</v>
      </c>
      <c r="L3103" t="s">
        <v>1121</v>
      </c>
      <c r="M3103">
        <v>3072</v>
      </c>
      <c r="N3103">
        <v>28.96</v>
      </c>
      <c r="O3103">
        <v>140</v>
      </c>
      <c r="P3103" t="s">
        <v>534</v>
      </c>
      <c r="Q3103" t="s">
        <v>96</v>
      </c>
      <c r="R3103" t="s">
        <v>96</v>
      </c>
      <c r="S3103" t="s">
        <v>96</v>
      </c>
      <c r="T3103" t="s">
        <v>96</v>
      </c>
    </row>
    <row r="3104" spans="2:20" x14ac:dyDescent="0.25">
      <c r="B3104">
        <v>2006</v>
      </c>
      <c r="C3104">
        <v>9</v>
      </c>
      <c r="D3104">
        <v>3</v>
      </c>
      <c r="E3104" t="s">
        <v>74</v>
      </c>
      <c r="F3104">
        <v>123.4</v>
      </c>
      <c r="G3104">
        <v>100</v>
      </c>
      <c r="H3104">
        <v>110</v>
      </c>
      <c r="I3104">
        <v>3125</v>
      </c>
      <c r="J3104" t="s">
        <v>116</v>
      </c>
      <c r="K3104" t="s">
        <v>349</v>
      </c>
      <c r="L3104" t="s">
        <v>2162</v>
      </c>
      <c r="M3104">
        <v>3125</v>
      </c>
      <c r="N3104">
        <v>21.25</v>
      </c>
      <c r="O3104">
        <v>100</v>
      </c>
      <c r="P3104" t="s">
        <v>537</v>
      </c>
      <c r="Q3104" t="s">
        <v>96</v>
      </c>
      <c r="R3104" t="s">
        <v>96</v>
      </c>
      <c r="S3104" t="s">
        <v>96</v>
      </c>
      <c r="T3104" t="s">
        <v>96</v>
      </c>
    </row>
    <row r="3105" spans="2:20" x14ac:dyDescent="0.25">
      <c r="B3105">
        <v>2006</v>
      </c>
      <c r="C3105">
        <v>9</v>
      </c>
      <c r="D3105">
        <v>3</v>
      </c>
      <c r="E3105" t="s">
        <v>76</v>
      </c>
      <c r="F3105">
        <v>40</v>
      </c>
      <c r="G3105">
        <v>82.5</v>
      </c>
      <c r="H3105">
        <v>99.7</v>
      </c>
      <c r="I3105">
        <v>2000</v>
      </c>
      <c r="J3105" t="s">
        <v>117</v>
      </c>
      <c r="K3105" t="s">
        <v>456</v>
      </c>
      <c r="L3105" t="s">
        <v>2179</v>
      </c>
      <c r="M3105">
        <v>2424</v>
      </c>
      <c r="N3105">
        <v>31.54</v>
      </c>
      <c r="O3105" t="s">
        <v>96</v>
      </c>
      <c r="P3105" t="s">
        <v>537</v>
      </c>
      <c r="Q3105" t="s">
        <v>96</v>
      </c>
      <c r="R3105" t="s">
        <v>96</v>
      </c>
      <c r="S3105" t="s">
        <v>96</v>
      </c>
      <c r="T3105" t="s">
        <v>96</v>
      </c>
    </row>
    <row r="3106" spans="2:20" x14ac:dyDescent="0.25">
      <c r="B3106">
        <v>2006</v>
      </c>
      <c r="C3106">
        <v>9</v>
      </c>
      <c r="D3106">
        <v>3</v>
      </c>
      <c r="E3106" t="s">
        <v>65</v>
      </c>
      <c r="F3106">
        <v>40</v>
      </c>
      <c r="G3106" t="s">
        <v>96</v>
      </c>
      <c r="H3106" t="s">
        <v>96</v>
      </c>
      <c r="I3106">
        <v>1313</v>
      </c>
      <c r="J3106" t="s">
        <v>119</v>
      </c>
      <c r="K3106" t="s">
        <v>96</v>
      </c>
      <c r="L3106" t="s">
        <v>96</v>
      </c>
      <c r="M3106" t="s">
        <v>96</v>
      </c>
      <c r="N3106" t="s">
        <v>96</v>
      </c>
      <c r="O3106" t="s">
        <v>96</v>
      </c>
      <c r="P3106" t="s">
        <v>96</v>
      </c>
      <c r="Q3106" t="s">
        <v>96</v>
      </c>
      <c r="R3106" t="s">
        <v>96</v>
      </c>
      <c r="S3106" t="s">
        <v>96</v>
      </c>
      <c r="T3106" t="s">
        <v>96</v>
      </c>
    </row>
    <row r="3107" spans="2:20" x14ac:dyDescent="0.25">
      <c r="B3107">
        <v>2006</v>
      </c>
      <c r="C3107">
        <v>9</v>
      </c>
      <c r="D3107">
        <v>3</v>
      </c>
      <c r="E3107" t="s">
        <v>71</v>
      </c>
      <c r="F3107">
        <v>47.33</v>
      </c>
      <c r="G3107" t="s">
        <v>96</v>
      </c>
      <c r="H3107" t="s">
        <v>96</v>
      </c>
      <c r="I3107">
        <v>1800</v>
      </c>
      <c r="J3107" t="s">
        <v>119</v>
      </c>
      <c r="K3107" t="s">
        <v>2188</v>
      </c>
      <c r="L3107" t="s">
        <v>2189</v>
      </c>
      <c r="M3107" t="s">
        <v>96</v>
      </c>
      <c r="N3107">
        <v>21.1</v>
      </c>
      <c r="O3107" t="s">
        <v>96</v>
      </c>
      <c r="P3107" t="s">
        <v>534</v>
      </c>
      <c r="Q3107" t="s">
        <v>96</v>
      </c>
      <c r="R3107" t="s">
        <v>96</v>
      </c>
      <c r="S3107" t="s">
        <v>96</v>
      </c>
      <c r="T3107" t="s">
        <v>96</v>
      </c>
    </row>
    <row r="3108" spans="2:20" x14ac:dyDescent="0.25">
      <c r="B3108">
        <v>2006</v>
      </c>
      <c r="C3108">
        <v>9</v>
      </c>
      <c r="D3108">
        <v>3</v>
      </c>
      <c r="E3108" t="s">
        <v>65</v>
      </c>
      <c r="F3108">
        <v>150</v>
      </c>
      <c r="G3108">
        <v>52</v>
      </c>
      <c r="H3108">
        <v>124</v>
      </c>
      <c r="I3108">
        <v>1928</v>
      </c>
      <c r="J3108" t="s">
        <v>119</v>
      </c>
      <c r="K3108" t="s">
        <v>96</v>
      </c>
      <c r="L3108" t="s">
        <v>96</v>
      </c>
      <c r="M3108">
        <v>3708</v>
      </c>
      <c r="N3108" t="s">
        <v>96</v>
      </c>
      <c r="O3108" t="s">
        <v>96</v>
      </c>
      <c r="P3108" t="s">
        <v>96</v>
      </c>
      <c r="Q3108" t="s">
        <v>96</v>
      </c>
      <c r="R3108" t="s">
        <v>96</v>
      </c>
      <c r="S3108" t="s">
        <v>96</v>
      </c>
      <c r="T3108" t="s">
        <v>96</v>
      </c>
    </row>
    <row r="3109" spans="2:20" x14ac:dyDescent="0.25">
      <c r="B3109">
        <v>2006</v>
      </c>
      <c r="C3109">
        <v>9</v>
      </c>
      <c r="D3109">
        <v>3</v>
      </c>
      <c r="E3109" t="s">
        <v>65</v>
      </c>
      <c r="F3109">
        <v>168</v>
      </c>
      <c r="G3109" t="s">
        <v>96</v>
      </c>
      <c r="H3109" t="s">
        <v>96</v>
      </c>
      <c r="I3109" t="s">
        <v>96</v>
      </c>
      <c r="J3109" t="s">
        <v>119</v>
      </c>
      <c r="K3109" t="s">
        <v>96</v>
      </c>
      <c r="L3109" t="s">
        <v>96</v>
      </c>
      <c r="M3109" t="s">
        <v>96</v>
      </c>
      <c r="N3109" t="s">
        <v>96</v>
      </c>
      <c r="O3109" t="s">
        <v>96</v>
      </c>
      <c r="P3109" t="s">
        <v>96</v>
      </c>
      <c r="Q3109" t="s">
        <v>96</v>
      </c>
      <c r="R3109" t="s">
        <v>96</v>
      </c>
      <c r="S3109" t="s">
        <v>96</v>
      </c>
      <c r="T3109" t="s">
        <v>96</v>
      </c>
    </row>
    <row r="3110" spans="2:20" x14ac:dyDescent="0.25">
      <c r="B3110">
        <v>2006</v>
      </c>
      <c r="C3110">
        <v>9</v>
      </c>
      <c r="D3110">
        <v>3</v>
      </c>
      <c r="E3110" t="s">
        <v>68</v>
      </c>
      <c r="F3110">
        <v>118.61</v>
      </c>
      <c r="G3110">
        <v>93.600000000000009</v>
      </c>
      <c r="H3110">
        <v>112.3</v>
      </c>
      <c r="I3110">
        <v>2375</v>
      </c>
      <c r="J3110" t="s">
        <v>121</v>
      </c>
      <c r="K3110" t="s">
        <v>60</v>
      </c>
      <c r="L3110" t="s">
        <v>1121</v>
      </c>
      <c r="M3110">
        <v>2538</v>
      </c>
      <c r="N3110">
        <v>30.47</v>
      </c>
      <c r="O3110">
        <v>115</v>
      </c>
      <c r="P3110" t="s">
        <v>537</v>
      </c>
      <c r="Q3110" t="s">
        <v>96</v>
      </c>
      <c r="R3110" t="s">
        <v>96</v>
      </c>
      <c r="S3110" t="s">
        <v>96</v>
      </c>
      <c r="T3110" t="s">
        <v>96</v>
      </c>
    </row>
    <row r="3111" spans="2:20" x14ac:dyDescent="0.25">
      <c r="B3111">
        <v>2006</v>
      </c>
      <c r="C3111">
        <v>9</v>
      </c>
      <c r="D3111">
        <v>4</v>
      </c>
      <c r="E3111" t="s">
        <v>75</v>
      </c>
      <c r="F3111">
        <v>80</v>
      </c>
      <c r="G3111">
        <v>91.5</v>
      </c>
      <c r="H3111">
        <v>99.5</v>
      </c>
      <c r="I3111">
        <v>2000</v>
      </c>
      <c r="J3111" t="s">
        <v>117</v>
      </c>
      <c r="K3111" t="s">
        <v>1393</v>
      </c>
      <c r="L3111" t="s">
        <v>510</v>
      </c>
      <c r="M3111">
        <v>2186</v>
      </c>
      <c r="N3111">
        <v>31.8</v>
      </c>
      <c r="O3111">
        <v>115</v>
      </c>
      <c r="P3111" t="s">
        <v>96</v>
      </c>
      <c r="Q3111" t="s">
        <v>96</v>
      </c>
      <c r="R3111" t="s">
        <v>96</v>
      </c>
      <c r="S3111" t="s">
        <v>96</v>
      </c>
      <c r="T3111" t="s">
        <v>96</v>
      </c>
    </row>
    <row r="3112" spans="2:20" x14ac:dyDescent="0.25">
      <c r="B3112">
        <v>2006</v>
      </c>
      <c r="C3112">
        <v>9</v>
      </c>
      <c r="D3112">
        <v>4</v>
      </c>
      <c r="E3112" t="s">
        <v>74</v>
      </c>
      <c r="F3112">
        <v>80</v>
      </c>
      <c r="G3112">
        <v>83</v>
      </c>
      <c r="H3112">
        <v>98</v>
      </c>
      <c r="I3112">
        <v>2104</v>
      </c>
      <c r="J3112" t="s">
        <v>117</v>
      </c>
      <c r="K3112" t="s">
        <v>1065</v>
      </c>
      <c r="L3112" t="s">
        <v>2177</v>
      </c>
      <c r="M3112">
        <v>2535</v>
      </c>
      <c r="N3112">
        <v>24.32</v>
      </c>
      <c r="O3112">
        <v>100</v>
      </c>
      <c r="P3112" t="s">
        <v>96</v>
      </c>
      <c r="Q3112" t="s">
        <v>96</v>
      </c>
      <c r="R3112" t="s">
        <v>96</v>
      </c>
      <c r="S3112" t="s">
        <v>96</v>
      </c>
      <c r="T3112" t="s">
        <v>96</v>
      </c>
    </row>
    <row r="3113" spans="2:20" x14ac:dyDescent="0.25">
      <c r="B3113">
        <v>2006</v>
      </c>
      <c r="C3113">
        <v>9</v>
      </c>
      <c r="D3113">
        <v>4</v>
      </c>
      <c r="E3113" t="s">
        <v>69</v>
      </c>
      <c r="F3113">
        <v>39</v>
      </c>
      <c r="G3113">
        <v>95.7</v>
      </c>
      <c r="H3113">
        <v>97</v>
      </c>
      <c r="I3113">
        <v>4315</v>
      </c>
      <c r="J3113" t="s">
        <v>117</v>
      </c>
      <c r="K3113" t="s">
        <v>2175</v>
      </c>
      <c r="L3113" t="s">
        <v>2176</v>
      </c>
      <c r="M3113">
        <v>4507</v>
      </c>
      <c r="N3113">
        <v>21.98</v>
      </c>
      <c r="O3113">
        <v>100</v>
      </c>
      <c r="P3113" t="s">
        <v>537</v>
      </c>
      <c r="Q3113" t="s">
        <v>96</v>
      </c>
      <c r="R3113" t="s">
        <v>96</v>
      </c>
      <c r="S3113" t="s">
        <v>96</v>
      </c>
      <c r="T3113" t="s">
        <v>96</v>
      </c>
    </row>
    <row r="3114" spans="2:20" x14ac:dyDescent="0.25">
      <c r="B3114">
        <v>2006</v>
      </c>
      <c r="C3114">
        <v>9</v>
      </c>
      <c r="D3114">
        <v>4</v>
      </c>
      <c r="E3114" t="s">
        <v>76</v>
      </c>
      <c r="F3114">
        <v>37.479999999999997</v>
      </c>
      <c r="G3114" t="s">
        <v>96</v>
      </c>
      <c r="H3114" t="s">
        <v>96</v>
      </c>
      <c r="I3114">
        <v>1750</v>
      </c>
      <c r="J3114" t="s">
        <v>119</v>
      </c>
      <c r="K3114" t="s">
        <v>2182</v>
      </c>
      <c r="L3114" t="s">
        <v>2183</v>
      </c>
      <c r="M3114" t="s">
        <v>96</v>
      </c>
      <c r="N3114">
        <v>29.9</v>
      </c>
      <c r="O3114" t="s">
        <v>96</v>
      </c>
      <c r="P3114" t="s">
        <v>96</v>
      </c>
      <c r="Q3114" t="s">
        <v>96</v>
      </c>
      <c r="R3114" t="s">
        <v>96</v>
      </c>
      <c r="S3114" t="s">
        <v>96</v>
      </c>
      <c r="T3114" t="s">
        <v>96</v>
      </c>
    </row>
    <row r="3115" spans="2:20" x14ac:dyDescent="0.25">
      <c r="B3115">
        <v>2006</v>
      </c>
      <c r="C3115">
        <v>9</v>
      </c>
      <c r="D3115">
        <v>4</v>
      </c>
      <c r="E3115" t="s">
        <v>73</v>
      </c>
      <c r="F3115">
        <v>39.299999999999997</v>
      </c>
      <c r="G3115">
        <v>100</v>
      </c>
      <c r="H3115">
        <v>116</v>
      </c>
      <c r="I3115">
        <v>1867</v>
      </c>
      <c r="J3115" t="s">
        <v>121</v>
      </c>
      <c r="K3115" t="s">
        <v>2191</v>
      </c>
      <c r="L3115" t="s">
        <v>347</v>
      </c>
      <c r="M3115">
        <v>1867</v>
      </c>
      <c r="N3115">
        <v>25.33</v>
      </c>
      <c r="O3115" t="s">
        <v>96</v>
      </c>
      <c r="P3115" t="s">
        <v>96</v>
      </c>
      <c r="Q3115" t="s">
        <v>96</v>
      </c>
      <c r="R3115" t="s">
        <v>96</v>
      </c>
      <c r="S3115" t="s">
        <v>96</v>
      </c>
      <c r="T3115" t="s">
        <v>96</v>
      </c>
    </row>
    <row r="3116" spans="2:20" x14ac:dyDescent="0.25">
      <c r="B3116">
        <v>2006</v>
      </c>
      <c r="C3116">
        <v>9</v>
      </c>
      <c r="D3116">
        <v>4</v>
      </c>
      <c r="E3116" t="s">
        <v>65</v>
      </c>
      <c r="F3116">
        <v>140</v>
      </c>
      <c r="G3116">
        <v>80</v>
      </c>
      <c r="H3116">
        <v>120</v>
      </c>
      <c r="I3116">
        <v>2035</v>
      </c>
      <c r="J3116" t="s">
        <v>121</v>
      </c>
      <c r="K3116" t="s">
        <v>96</v>
      </c>
      <c r="L3116" t="s">
        <v>96</v>
      </c>
      <c r="M3116">
        <v>2544</v>
      </c>
      <c r="N3116">
        <v>22.6</v>
      </c>
      <c r="O3116" t="s">
        <v>96</v>
      </c>
      <c r="P3116" t="s">
        <v>96</v>
      </c>
      <c r="Q3116" t="s">
        <v>96</v>
      </c>
      <c r="R3116" t="s">
        <v>96</v>
      </c>
      <c r="S3116" t="s">
        <v>96</v>
      </c>
      <c r="T3116" t="s">
        <v>96</v>
      </c>
    </row>
    <row r="3117" spans="2:20" x14ac:dyDescent="0.25">
      <c r="B3117">
        <v>2006</v>
      </c>
      <c r="C3117">
        <v>9</v>
      </c>
      <c r="D3117">
        <v>5</v>
      </c>
      <c r="E3117" t="s">
        <v>67</v>
      </c>
      <c r="F3117">
        <v>43.33</v>
      </c>
      <c r="G3117">
        <v>92.300000000000011</v>
      </c>
      <c r="H3117">
        <v>109</v>
      </c>
      <c r="I3117">
        <v>2500</v>
      </c>
      <c r="J3117" t="s">
        <v>116</v>
      </c>
      <c r="K3117" t="s">
        <v>2169</v>
      </c>
      <c r="L3117" t="s">
        <v>2170</v>
      </c>
      <c r="M3117">
        <v>2708</v>
      </c>
      <c r="N3117">
        <v>28.13</v>
      </c>
      <c r="O3117">
        <v>110</v>
      </c>
      <c r="P3117" t="s">
        <v>534</v>
      </c>
      <c r="Q3117" t="s">
        <v>96</v>
      </c>
      <c r="R3117" t="s">
        <v>96</v>
      </c>
      <c r="S3117" t="s">
        <v>96</v>
      </c>
      <c r="T3117" t="s">
        <v>96</v>
      </c>
    </row>
    <row r="3118" spans="2:20" x14ac:dyDescent="0.25">
      <c r="B3118">
        <v>2006</v>
      </c>
      <c r="C3118">
        <v>9</v>
      </c>
      <c r="D3118">
        <v>5</v>
      </c>
      <c r="E3118" t="s">
        <v>71</v>
      </c>
      <c r="F3118">
        <v>80</v>
      </c>
      <c r="G3118">
        <v>97.8</v>
      </c>
      <c r="H3118">
        <v>101</v>
      </c>
      <c r="I3118">
        <v>2513</v>
      </c>
      <c r="J3118" t="s">
        <v>116</v>
      </c>
      <c r="K3118" t="s">
        <v>2172</v>
      </c>
      <c r="L3118" t="s">
        <v>2173</v>
      </c>
      <c r="M3118">
        <v>2570</v>
      </c>
      <c r="N3118">
        <v>28.41</v>
      </c>
      <c r="O3118">
        <v>135</v>
      </c>
      <c r="P3118" t="s">
        <v>96</v>
      </c>
      <c r="Q3118" t="s">
        <v>96</v>
      </c>
      <c r="R3118" t="s">
        <v>96</v>
      </c>
      <c r="S3118" t="s">
        <v>96</v>
      </c>
      <c r="T3118" t="s">
        <v>96</v>
      </c>
    </row>
    <row r="3119" spans="2:20" x14ac:dyDescent="0.25">
      <c r="B3119">
        <v>2006</v>
      </c>
      <c r="C3119">
        <v>9</v>
      </c>
      <c r="D3119">
        <v>5</v>
      </c>
      <c r="E3119" t="s">
        <v>77</v>
      </c>
      <c r="F3119">
        <v>120</v>
      </c>
      <c r="G3119">
        <v>75</v>
      </c>
      <c r="H3119">
        <v>102</v>
      </c>
      <c r="I3119">
        <v>2572</v>
      </c>
      <c r="J3119" t="s">
        <v>116</v>
      </c>
      <c r="K3119" t="s">
        <v>58</v>
      </c>
      <c r="L3119" t="s">
        <v>857</v>
      </c>
      <c r="M3119">
        <v>3425</v>
      </c>
      <c r="N3119">
        <v>24.85</v>
      </c>
      <c r="O3119" t="s">
        <v>96</v>
      </c>
      <c r="P3119" t="s">
        <v>96</v>
      </c>
      <c r="Q3119" t="s">
        <v>96</v>
      </c>
      <c r="R3119" t="s">
        <v>96</v>
      </c>
      <c r="S3119" t="s">
        <v>96</v>
      </c>
      <c r="T3119" t="s">
        <v>96</v>
      </c>
    </row>
    <row r="3120" spans="2:20" x14ac:dyDescent="0.25">
      <c r="B3120">
        <v>2006</v>
      </c>
      <c r="C3120">
        <v>9</v>
      </c>
      <c r="D3120">
        <v>5</v>
      </c>
      <c r="E3120" t="s">
        <v>76</v>
      </c>
      <c r="F3120">
        <v>62.21</v>
      </c>
      <c r="G3120">
        <v>80</v>
      </c>
      <c r="H3120">
        <v>101.3</v>
      </c>
      <c r="I3120">
        <v>2720</v>
      </c>
      <c r="J3120" t="s">
        <v>116</v>
      </c>
      <c r="K3120" t="s">
        <v>1430</v>
      </c>
      <c r="L3120" t="s">
        <v>2153</v>
      </c>
      <c r="M3120">
        <v>3021</v>
      </c>
      <c r="N3120">
        <v>25.45</v>
      </c>
      <c r="O3120" t="s">
        <v>96</v>
      </c>
      <c r="P3120" t="s">
        <v>96</v>
      </c>
      <c r="Q3120" t="s">
        <v>96</v>
      </c>
      <c r="R3120" t="s">
        <v>96</v>
      </c>
      <c r="S3120" t="s">
        <v>96</v>
      </c>
      <c r="T3120" t="s">
        <v>96</v>
      </c>
    </row>
    <row r="3121" spans="2:20" x14ac:dyDescent="0.25">
      <c r="B3121">
        <v>2006</v>
      </c>
      <c r="C3121">
        <v>9</v>
      </c>
      <c r="D3121">
        <v>5</v>
      </c>
      <c r="E3121" t="s">
        <v>77</v>
      </c>
      <c r="F3121">
        <v>40</v>
      </c>
      <c r="G3121">
        <v>73.3</v>
      </c>
      <c r="H3121">
        <v>98.6</v>
      </c>
      <c r="I3121">
        <v>2029</v>
      </c>
      <c r="J3121" t="s">
        <v>117</v>
      </c>
      <c r="K3121" t="s">
        <v>2180</v>
      </c>
      <c r="L3121" t="s">
        <v>2181</v>
      </c>
      <c r="M3121">
        <v>2769</v>
      </c>
      <c r="N3121">
        <v>25.86</v>
      </c>
      <c r="O3121">
        <v>100</v>
      </c>
      <c r="P3121" t="s">
        <v>96</v>
      </c>
      <c r="Q3121" t="s">
        <v>96</v>
      </c>
      <c r="R3121" t="s">
        <v>96</v>
      </c>
      <c r="S3121" t="s">
        <v>96</v>
      </c>
      <c r="T3121" t="s">
        <v>96</v>
      </c>
    </row>
    <row r="3122" spans="2:20" x14ac:dyDescent="0.25">
      <c r="B3122">
        <v>2006</v>
      </c>
      <c r="C3122">
        <v>9</v>
      </c>
      <c r="D3122">
        <v>5</v>
      </c>
      <c r="E3122" t="s">
        <v>71</v>
      </c>
      <c r="F3122">
        <v>30</v>
      </c>
      <c r="G3122" t="s">
        <v>96</v>
      </c>
      <c r="H3122" t="s">
        <v>96</v>
      </c>
      <c r="I3122">
        <v>2300</v>
      </c>
      <c r="J3122" t="s">
        <v>119</v>
      </c>
      <c r="K3122" t="s">
        <v>422</v>
      </c>
      <c r="L3122" t="s">
        <v>2190</v>
      </c>
      <c r="M3122" t="s">
        <v>96</v>
      </c>
      <c r="N3122" t="s">
        <v>96</v>
      </c>
      <c r="O3122" t="s">
        <v>96</v>
      </c>
      <c r="P3122" t="s">
        <v>96</v>
      </c>
      <c r="Q3122" t="s">
        <v>96</v>
      </c>
      <c r="R3122" t="s">
        <v>96</v>
      </c>
      <c r="S3122" t="s">
        <v>96</v>
      </c>
      <c r="T3122" t="s">
        <v>96</v>
      </c>
    </row>
    <row r="3123" spans="2:20" x14ac:dyDescent="0.25">
      <c r="B3123">
        <v>2006</v>
      </c>
      <c r="C3123">
        <v>9</v>
      </c>
      <c r="D3123">
        <v>6</v>
      </c>
      <c r="E3123" t="s">
        <v>76</v>
      </c>
      <c r="F3123">
        <v>51</v>
      </c>
      <c r="G3123">
        <v>100</v>
      </c>
      <c r="H3123">
        <v>111.5</v>
      </c>
      <c r="I3123">
        <v>2500</v>
      </c>
      <c r="J3123" t="s">
        <v>116</v>
      </c>
      <c r="K3123" t="s">
        <v>1430</v>
      </c>
      <c r="L3123" t="s">
        <v>556</v>
      </c>
      <c r="M3123">
        <v>2500</v>
      </c>
      <c r="N3123">
        <v>33.28</v>
      </c>
      <c r="O3123">
        <v>115</v>
      </c>
      <c r="P3123" t="s">
        <v>537</v>
      </c>
      <c r="Q3123" t="s">
        <v>96</v>
      </c>
      <c r="R3123" t="s">
        <v>96</v>
      </c>
      <c r="S3123" t="s">
        <v>96</v>
      </c>
      <c r="T3123" t="s">
        <v>96</v>
      </c>
    </row>
    <row r="3124" spans="2:20" x14ac:dyDescent="0.25">
      <c r="B3124">
        <v>2006</v>
      </c>
      <c r="C3124">
        <v>9</v>
      </c>
      <c r="D3124">
        <v>6</v>
      </c>
      <c r="E3124" t="s">
        <v>69</v>
      </c>
      <c r="F3124">
        <v>80</v>
      </c>
      <c r="G3124">
        <v>100</v>
      </c>
      <c r="H3124">
        <v>114</v>
      </c>
      <c r="I3124">
        <v>3200</v>
      </c>
      <c r="J3124" t="s">
        <v>116</v>
      </c>
      <c r="K3124" t="s">
        <v>2155</v>
      </c>
      <c r="L3124" t="s">
        <v>17</v>
      </c>
      <c r="M3124">
        <v>3200</v>
      </c>
      <c r="N3124">
        <v>29.82</v>
      </c>
      <c r="O3124">
        <v>85</v>
      </c>
      <c r="P3124" t="s">
        <v>534</v>
      </c>
      <c r="Q3124" t="s">
        <v>96</v>
      </c>
      <c r="R3124" t="s">
        <v>96</v>
      </c>
      <c r="S3124" t="s">
        <v>96</v>
      </c>
      <c r="T3124" t="s">
        <v>96</v>
      </c>
    </row>
    <row r="3125" spans="2:20" x14ac:dyDescent="0.25">
      <c r="B3125">
        <v>2006</v>
      </c>
      <c r="C3125">
        <v>9</v>
      </c>
      <c r="D3125">
        <v>6</v>
      </c>
      <c r="E3125" t="s">
        <v>67</v>
      </c>
      <c r="F3125">
        <v>18.38</v>
      </c>
      <c r="G3125">
        <v>96.8</v>
      </c>
      <c r="H3125">
        <v>117</v>
      </c>
      <c r="I3125">
        <v>3500</v>
      </c>
      <c r="J3125" t="s">
        <v>121</v>
      </c>
      <c r="K3125" t="s">
        <v>2194</v>
      </c>
      <c r="L3125" t="s">
        <v>2195</v>
      </c>
      <c r="M3125">
        <v>3614</v>
      </c>
      <c r="N3125">
        <v>16.079999999999998</v>
      </c>
      <c r="O3125" t="s">
        <v>96</v>
      </c>
      <c r="P3125" t="s">
        <v>96</v>
      </c>
      <c r="Q3125" t="s">
        <v>96</v>
      </c>
      <c r="R3125" t="s">
        <v>96</v>
      </c>
      <c r="S3125" t="s">
        <v>96</v>
      </c>
      <c r="T3125" t="s">
        <v>96</v>
      </c>
    </row>
    <row r="3126" spans="2:20" x14ac:dyDescent="0.25">
      <c r="B3126">
        <v>2006</v>
      </c>
      <c r="C3126">
        <v>9</v>
      </c>
      <c r="D3126">
        <v>7</v>
      </c>
      <c r="E3126" t="s">
        <v>75</v>
      </c>
      <c r="F3126">
        <v>240</v>
      </c>
      <c r="G3126">
        <v>96.899999999999991</v>
      </c>
      <c r="H3126">
        <v>100</v>
      </c>
      <c r="I3126">
        <v>2650</v>
      </c>
      <c r="J3126" t="s">
        <v>116</v>
      </c>
      <c r="K3126" t="s">
        <v>274</v>
      </c>
      <c r="L3126" t="s">
        <v>2157</v>
      </c>
      <c r="M3126">
        <v>2734</v>
      </c>
      <c r="N3126">
        <v>22.43</v>
      </c>
      <c r="O3126">
        <v>95</v>
      </c>
      <c r="P3126" t="s">
        <v>537</v>
      </c>
      <c r="Q3126" t="s">
        <v>96</v>
      </c>
      <c r="R3126" t="s">
        <v>96</v>
      </c>
      <c r="S3126" t="s">
        <v>96</v>
      </c>
      <c r="T3126" t="s">
        <v>96</v>
      </c>
    </row>
    <row r="3127" spans="2:20" x14ac:dyDescent="0.25">
      <c r="B3127">
        <v>2006</v>
      </c>
      <c r="C3127">
        <v>9</v>
      </c>
      <c r="D3127">
        <v>8</v>
      </c>
      <c r="E3127" t="s">
        <v>69</v>
      </c>
      <c r="F3127">
        <v>36</v>
      </c>
      <c r="G3127">
        <v>98.6</v>
      </c>
      <c r="H3127">
        <v>104</v>
      </c>
      <c r="I3127">
        <v>3200</v>
      </c>
      <c r="J3127" t="s">
        <v>116</v>
      </c>
      <c r="K3127" t="s">
        <v>108</v>
      </c>
      <c r="L3127" t="s">
        <v>2154</v>
      </c>
      <c r="M3127">
        <v>3245</v>
      </c>
      <c r="N3127">
        <v>28.08</v>
      </c>
      <c r="O3127">
        <v>130</v>
      </c>
      <c r="P3127" t="s">
        <v>537</v>
      </c>
      <c r="Q3127" t="s">
        <v>96</v>
      </c>
      <c r="R3127" t="s">
        <v>96</v>
      </c>
      <c r="S3127" t="s">
        <v>96</v>
      </c>
      <c r="T3127" t="s">
        <v>96</v>
      </c>
    </row>
    <row r="3128" spans="2:20" x14ac:dyDescent="0.25">
      <c r="B3128">
        <v>2006</v>
      </c>
      <c r="C3128">
        <v>9</v>
      </c>
      <c r="D3128">
        <v>8</v>
      </c>
      <c r="E3128" t="s">
        <v>69</v>
      </c>
      <c r="F3128">
        <v>40</v>
      </c>
      <c r="G3128">
        <v>82.5</v>
      </c>
      <c r="H3128">
        <v>99.7</v>
      </c>
      <c r="I3128">
        <v>2300</v>
      </c>
      <c r="J3128" t="s">
        <v>117</v>
      </c>
      <c r="K3128" t="s">
        <v>108</v>
      </c>
      <c r="L3128" t="s">
        <v>2154</v>
      </c>
      <c r="M3128">
        <v>2787</v>
      </c>
      <c r="N3128">
        <v>46.47</v>
      </c>
      <c r="O3128">
        <v>110</v>
      </c>
      <c r="P3128" t="s">
        <v>537</v>
      </c>
      <c r="Q3128" t="s">
        <v>96</v>
      </c>
      <c r="R3128" t="s">
        <v>96</v>
      </c>
      <c r="S3128" t="s">
        <v>96</v>
      </c>
      <c r="T3128" t="s">
        <v>96</v>
      </c>
    </row>
    <row r="3129" spans="2:20" x14ac:dyDescent="0.25">
      <c r="B3129">
        <v>2006</v>
      </c>
      <c r="C3129">
        <v>9</v>
      </c>
      <c r="D3129">
        <v>8</v>
      </c>
      <c r="E3129" t="s">
        <v>74</v>
      </c>
      <c r="F3129">
        <v>113</v>
      </c>
      <c r="G3129">
        <v>35</v>
      </c>
      <c r="H3129">
        <v>102</v>
      </c>
      <c r="I3129">
        <v>1902</v>
      </c>
      <c r="J3129" t="s">
        <v>119</v>
      </c>
      <c r="K3129" t="s">
        <v>96</v>
      </c>
      <c r="L3129" t="s">
        <v>96</v>
      </c>
      <c r="M3129">
        <v>5434</v>
      </c>
      <c r="N3129" t="s">
        <v>96</v>
      </c>
      <c r="O3129" t="s">
        <v>96</v>
      </c>
      <c r="P3129" t="s">
        <v>534</v>
      </c>
      <c r="Q3129" t="s">
        <v>96</v>
      </c>
      <c r="R3129" t="s">
        <v>96</v>
      </c>
      <c r="S3129" t="s">
        <v>96</v>
      </c>
      <c r="T3129" t="s">
        <v>96</v>
      </c>
    </row>
    <row r="3130" spans="2:20" x14ac:dyDescent="0.25">
      <c r="B3130">
        <v>2006</v>
      </c>
      <c r="C3130">
        <v>9</v>
      </c>
      <c r="D3130">
        <v>9</v>
      </c>
      <c r="E3130" t="s">
        <v>65</v>
      </c>
      <c r="F3130">
        <v>120</v>
      </c>
      <c r="G3130">
        <v>95</v>
      </c>
      <c r="H3130">
        <v>107</v>
      </c>
      <c r="I3130">
        <v>2732</v>
      </c>
      <c r="J3130" t="s">
        <v>116</v>
      </c>
      <c r="K3130" t="s">
        <v>67</v>
      </c>
      <c r="L3130" t="s">
        <v>2163</v>
      </c>
      <c r="M3130">
        <v>2876</v>
      </c>
      <c r="N3130">
        <v>27.34</v>
      </c>
      <c r="O3130">
        <v>100</v>
      </c>
      <c r="P3130" t="s">
        <v>537</v>
      </c>
      <c r="Q3130" t="s">
        <v>96</v>
      </c>
      <c r="R3130" t="s">
        <v>96</v>
      </c>
      <c r="S3130" t="s">
        <v>96</v>
      </c>
      <c r="T3130" t="s">
        <v>96</v>
      </c>
    </row>
    <row r="3131" spans="2:20" x14ac:dyDescent="0.25">
      <c r="B3131">
        <v>2006</v>
      </c>
      <c r="C3131">
        <v>9</v>
      </c>
      <c r="D3131">
        <v>9</v>
      </c>
      <c r="E3131" t="s">
        <v>65</v>
      </c>
      <c r="F3131">
        <v>38</v>
      </c>
      <c r="G3131">
        <v>100</v>
      </c>
      <c r="H3131">
        <v>116</v>
      </c>
      <c r="I3131">
        <v>3638</v>
      </c>
      <c r="J3131" t="s">
        <v>116</v>
      </c>
      <c r="K3131" t="s">
        <v>2164</v>
      </c>
      <c r="L3131" t="s">
        <v>2165</v>
      </c>
      <c r="M3131">
        <v>3638</v>
      </c>
      <c r="N3131">
        <v>31.2</v>
      </c>
      <c r="O3131">
        <v>100</v>
      </c>
      <c r="P3131" t="s">
        <v>537</v>
      </c>
      <c r="Q3131" t="s">
        <v>96</v>
      </c>
      <c r="R3131" t="s">
        <v>96</v>
      </c>
      <c r="S3131" t="s">
        <v>96</v>
      </c>
      <c r="T3131" t="s">
        <v>96</v>
      </c>
    </row>
    <row r="3132" spans="2:20" x14ac:dyDescent="0.25">
      <c r="B3132">
        <v>2006</v>
      </c>
      <c r="C3132">
        <v>9</v>
      </c>
      <c r="D3132">
        <v>10</v>
      </c>
      <c r="E3132" t="s">
        <v>73</v>
      </c>
      <c r="F3132">
        <v>40</v>
      </c>
      <c r="G3132">
        <v>94.3</v>
      </c>
      <c r="H3132">
        <v>100</v>
      </c>
      <c r="I3132">
        <v>1750</v>
      </c>
      <c r="J3132" t="s">
        <v>116</v>
      </c>
      <c r="K3132" t="s">
        <v>75</v>
      </c>
      <c r="L3132" t="s">
        <v>2174</v>
      </c>
      <c r="M3132">
        <v>1857</v>
      </c>
      <c r="N3132">
        <v>26.88</v>
      </c>
      <c r="O3132">
        <v>145</v>
      </c>
      <c r="P3132" t="s">
        <v>96</v>
      </c>
      <c r="Q3132" t="s">
        <v>96</v>
      </c>
      <c r="R3132" t="s">
        <v>96</v>
      </c>
      <c r="S3132" t="s">
        <v>96</v>
      </c>
      <c r="T3132" t="s">
        <v>96</v>
      </c>
    </row>
    <row r="3133" spans="2:20" x14ac:dyDescent="0.25">
      <c r="B3133">
        <v>2006</v>
      </c>
      <c r="C3133">
        <v>9</v>
      </c>
      <c r="D3133">
        <v>10</v>
      </c>
      <c r="E3133" t="s">
        <v>71</v>
      </c>
      <c r="F3133">
        <v>60</v>
      </c>
      <c r="G3133">
        <v>100</v>
      </c>
      <c r="H3133">
        <v>108</v>
      </c>
      <c r="I3133">
        <v>2700</v>
      </c>
      <c r="J3133" t="s">
        <v>116</v>
      </c>
      <c r="K3133" t="s">
        <v>422</v>
      </c>
      <c r="L3133" t="s">
        <v>2171</v>
      </c>
      <c r="M3133">
        <v>2700</v>
      </c>
      <c r="N3133">
        <v>31.36</v>
      </c>
      <c r="O3133">
        <v>140</v>
      </c>
      <c r="P3133" t="s">
        <v>96</v>
      </c>
      <c r="Q3133" t="s">
        <v>96</v>
      </c>
      <c r="R3133" t="s">
        <v>96</v>
      </c>
      <c r="S3133" t="s">
        <v>96</v>
      </c>
      <c r="T3133" t="s">
        <v>96</v>
      </c>
    </row>
    <row r="3134" spans="2:20" x14ac:dyDescent="0.25">
      <c r="B3134">
        <v>2006</v>
      </c>
      <c r="C3134">
        <v>9</v>
      </c>
      <c r="D3134">
        <v>10</v>
      </c>
      <c r="E3134" t="s">
        <v>65</v>
      </c>
      <c r="F3134">
        <v>100</v>
      </c>
      <c r="G3134">
        <v>90</v>
      </c>
      <c r="H3134">
        <v>116</v>
      </c>
      <c r="I3134">
        <v>3638</v>
      </c>
      <c r="J3134" t="s">
        <v>116</v>
      </c>
      <c r="K3134" t="s">
        <v>99</v>
      </c>
      <c r="L3134" t="s">
        <v>2166</v>
      </c>
      <c r="M3134">
        <v>4042</v>
      </c>
      <c r="N3134">
        <v>18.57</v>
      </c>
      <c r="O3134" t="s">
        <v>96</v>
      </c>
      <c r="P3134" t="s">
        <v>96</v>
      </c>
      <c r="Q3134" t="s">
        <v>96</v>
      </c>
      <c r="R3134" t="s">
        <v>96</v>
      </c>
      <c r="S3134" t="s">
        <v>96</v>
      </c>
      <c r="T3134" t="s">
        <v>96</v>
      </c>
    </row>
    <row r="3135" spans="2:20" x14ac:dyDescent="0.25">
      <c r="B3135">
        <v>2006</v>
      </c>
      <c r="C3135">
        <v>9</v>
      </c>
      <c r="D3135">
        <v>11</v>
      </c>
      <c r="E3135" t="s">
        <v>66</v>
      </c>
      <c r="F3135">
        <v>120</v>
      </c>
      <c r="G3135">
        <v>91.8</v>
      </c>
      <c r="H3135">
        <v>109.2</v>
      </c>
      <c r="I3135">
        <v>3163</v>
      </c>
      <c r="J3135" t="s">
        <v>116</v>
      </c>
      <c r="K3135" t="s">
        <v>394</v>
      </c>
      <c r="L3135" t="s">
        <v>2159</v>
      </c>
      <c r="M3135">
        <v>3444</v>
      </c>
      <c r="N3135">
        <v>25</v>
      </c>
      <c r="O3135" t="s">
        <v>96</v>
      </c>
      <c r="P3135" t="s">
        <v>96</v>
      </c>
      <c r="Q3135" t="s">
        <v>96</v>
      </c>
      <c r="R3135" t="s">
        <v>96</v>
      </c>
      <c r="S3135" t="s">
        <v>96</v>
      </c>
      <c r="T3135" t="s">
        <v>96</v>
      </c>
    </row>
    <row r="3136" spans="2:20" x14ac:dyDescent="0.25">
      <c r="B3136">
        <v>2006</v>
      </c>
      <c r="C3136">
        <v>10</v>
      </c>
      <c r="D3136">
        <v>1</v>
      </c>
      <c r="E3136" t="s">
        <v>86</v>
      </c>
      <c r="F3136">
        <v>20</v>
      </c>
      <c r="G3136">
        <v>100</v>
      </c>
      <c r="H3136" t="s">
        <v>96</v>
      </c>
      <c r="I3136">
        <v>2590</v>
      </c>
      <c r="J3136" t="s">
        <v>114</v>
      </c>
      <c r="K3136" t="s">
        <v>2111</v>
      </c>
      <c r="L3136" t="s">
        <v>2112</v>
      </c>
      <c r="M3136">
        <v>2590</v>
      </c>
      <c r="N3136">
        <v>21.2</v>
      </c>
      <c r="O3136" t="s">
        <v>96</v>
      </c>
      <c r="P3136" t="s">
        <v>96</v>
      </c>
      <c r="Q3136" t="s">
        <v>96</v>
      </c>
      <c r="R3136" t="s">
        <v>96</v>
      </c>
      <c r="S3136" t="s">
        <v>96</v>
      </c>
      <c r="T3136" t="s">
        <v>96</v>
      </c>
    </row>
    <row r="3137" spans="2:20" x14ac:dyDescent="0.25">
      <c r="B3137">
        <v>2006</v>
      </c>
      <c r="C3137">
        <v>10</v>
      </c>
      <c r="D3137">
        <v>1</v>
      </c>
      <c r="E3137" t="s">
        <v>83</v>
      </c>
      <c r="F3137">
        <v>125</v>
      </c>
      <c r="G3137">
        <v>83</v>
      </c>
      <c r="H3137">
        <v>106</v>
      </c>
      <c r="I3137">
        <v>1486</v>
      </c>
      <c r="J3137" t="s">
        <v>116</v>
      </c>
      <c r="K3137" t="s">
        <v>1496</v>
      </c>
      <c r="L3137" t="s">
        <v>1493</v>
      </c>
      <c r="M3137">
        <v>1791</v>
      </c>
      <c r="N3137">
        <v>30.86</v>
      </c>
      <c r="O3137" t="s">
        <v>96</v>
      </c>
      <c r="P3137" t="s">
        <v>537</v>
      </c>
      <c r="Q3137" t="s">
        <v>96</v>
      </c>
      <c r="R3137" t="s">
        <v>96</v>
      </c>
      <c r="S3137" t="s">
        <v>96</v>
      </c>
      <c r="T3137" t="s">
        <v>96</v>
      </c>
    </row>
    <row r="3138" spans="2:20" x14ac:dyDescent="0.25">
      <c r="B3138">
        <v>2006</v>
      </c>
      <c r="C3138">
        <v>10</v>
      </c>
      <c r="D3138">
        <v>1</v>
      </c>
      <c r="E3138" t="s">
        <v>82</v>
      </c>
      <c r="F3138">
        <v>200</v>
      </c>
      <c r="G3138">
        <v>90</v>
      </c>
      <c r="H3138">
        <v>108</v>
      </c>
      <c r="I3138">
        <v>1500</v>
      </c>
      <c r="J3138" t="s">
        <v>116</v>
      </c>
      <c r="K3138" t="s">
        <v>2095</v>
      </c>
      <c r="L3138" t="s">
        <v>2096</v>
      </c>
      <c r="M3138">
        <v>1671</v>
      </c>
      <c r="N3138">
        <v>30.51</v>
      </c>
      <c r="O3138" t="s">
        <v>96</v>
      </c>
      <c r="P3138" t="s">
        <v>537</v>
      </c>
      <c r="Q3138" t="s">
        <v>96</v>
      </c>
      <c r="R3138" t="s">
        <v>96</v>
      </c>
      <c r="S3138" t="s">
        <v>96</v>
      </c>
      <c r="T3138" t="s">
        <v>96</v>
      </c>
    </row>
    <row r="3139" spans="2:20" x14ac:dyDescent="0.25">
      <c r="B3139">
        <v>2006</v>
      </c>
      <c r="C3139">
        <v>10</v>
      </c>
      <c r="D3139">
        <v>1</v>
      </c>
      <c r="E3139" t="s">
        <v>82</v>
      </c>
      <c r="F3139">
        <v>76</v>
      </c>
      <c r="G3139">
        <v>89</v>
      </c>
      <c r="H3139">
        <v>107</v>
      </c>
      <c r="I3139">
        <v>2100</v>
      </c>
      <c r="J3139" t="s">
        <v>116</v>
      </c>
      <c r="K3139" t="s">
        <v>1500</v>
      </c>
      <c r="L3139" t="s">
        <v>1213</v>
      </c>
      <c r="M3139">
        <v>2349</v>
      </c>
      <c r="N3139">
        <v>16.97</v>
      </c>
      <c r="O3139" t="s">
        <v>96</v>
      </c>
      <c r="P3139" t="s">
        <v>96</v>
      </c>
      <c r="Q3139" t="s">
        <v>96</v>
      </c>
      <c r="R3139" t="s">
        <v>96</v>
      </c>
      <c r="S3139" t="s">
        <v>96</v>
      </c>
      <c r="T3139" t="s">
        <v>96</v>
      </c>
    </row>
    <row r="3140" spans="2:20" x14ac:dyDescent="0.25">
      <c r="B3140">
        <v>2006</v>
      </c>
      <c r="C3140">
        <v>10</v>
      </c>
      <c r="D3140">
        <v>1</v>
      </c>
      <c r="E3140" t="s">
        <v>81</v>
      </c>
      <c r="F3140">
        <v>40</v>
      </c>
      <c r="G3140">
        <v>98</v>
      </c>
      <c r="H3140">
        <v>115</v>
      </c>
      <c r="I3140">
        <v>2500</v>
      </c>
      <c r="J3140" t="s">
        <v>116</v>
      </c>
      <c r="K3140" t="s">
        <v>2092</v>
      </c>
      <c r="L3140" t="s">
        <v>2093</v>
      </c>
      <c r="M3140">
        <v>2564</v>
      </c>
      <c r="N3140">
        <v>15.24</v>
      </c>
      <c r="O3140" t="s">
        <v>96</v>
      </c>
      <c r="P3140" t="s">
        <v>96</v>
      </c>
      <c r="Q3140" t="s">
        <v>96</v>
      </c>
      <c r="R3140" t="s">
        <v>96</v>
      </c>
      <c r="S3140" t="s">
        <v>96</v>
      </c>
      <c r="T3140" t="s">
        <v>96</v>
      </c>
    </row>
    <row r="3141" spans="2:20" x14ac:dyDescent="0.25">
      <c r="B3141">
        <v>2006</v>
      </c>
      <c r="C3141">
        <v>10</v>
      </c>
      <c r="D3141">
        <v>1</v>
      </c>
      <c r="E3141" t="s">
        <v>78</v>
      </c>
      <c r="F3141">
        <v>80</v>
      </c>
      <c r="G3141">
        <v>96</v>
      </c>
      <c r="H3141">
        <v>112</v>
      </c>
      <c r="I3141">
        <v>2500</v>
      </c>
      <c r="J3141" t="s">
        <v>116</v>
      </c>
      <c r="K3141" t="s">
        <v>1475</v>
      </c>
      <c r="L3141" t="s">
        <v>2094</v>
      </c>
      <c r="M3141">
        <v>2604</v>
      </c>
      <c r="N3141">
        <v>21.91</v>
      </c>
      <c r="O3141" t="s">
        <v>96</v>
      </c>
      <c r="P3141" t="s">
        <v>537</v>
      </c>
      <c r="Q3141" t="s">
        <v>96</v>
      </c>
      <c r="R3141" t="s">
        <v>96</v>
      </c>
      <c r="S3141" t="s">
        <v>96</v>
      </c>
      <c r="T3141" t="s">
        <v>96</v>
      </c>
    </row>
    <row r="3142" spans="2:20" x14ac:dyDescent="0.25">
      <c r="B3142">
        <v>2006</v>
      </c>
      <c r="C3142">
        <v>10</v>
      </c>
      <c r="D3142">
        <v>1</v>
      </c>
      <c r="E3142" t="s">
        <v>80</v>
      </c>
      <c r="F3142">
        <v>50</v>
      </c>
      <c r="G3142">
        <v>96</v>
      </c>
      <c r="H3142">
        <v>107</v>
      </c>
      <c r="I3142">
        <v>3000</v>
      </c>
      <c r="J3142" t="s">
        <v>116</v>
      </c>
      <c r="K3142" t="s">
        <v>2083</v>
      </c>
      <c r="L3142" t="s">
        <v>1827</v>
      </c>
      <c r="M3142">
        <v>3112</v>
      </c>
      <c r="N3142">
        <v>22.3</v>
      </c>
      <c r="O3142" t="s">
        <v>96</v>
      </c>
      <c r="P3142" t="s">
        <v>537</v>
      </c>
      <c r="Q3142" t="s">
        <v>96</v>
      </c>
      <c r="R3142" t="s">
        <v>96</v>
      </c>
      <c r="S3142" t="s">
        <v>96</v>
      </c>
      <c r="T3142" t="s">
        <v>96</v>
      </c>
    </row>
    <row r="3143" spans="2:20" x14ac:dyDescent="0.25">
      <c r="B3143">
        <v>2006</v>
      </c>
      <c r="C3143">
        <v>10</v>
      </c>
      <c r="D3143">
        <v>1</v>
      </c>
      <c r="E3143" t="s">
        <v>82</v>
      </c>
      <c r="F3143">
        <v>40</v>
      </c>
      <c r="G3143">
        <v>98</v>
      </c>
      <c r="H3143">
        <v>97</v>
      </c>
      <c r="I3143">
        <v>1650</v>
      </c>
      <c r="J3143" t="s">
        <v>117</v>
      </c>
      <c r="K3143" t="s">
        <v>1469</v>
      </c>
      <c r="L3143" t="s">
        <v>2113</v>
      </c>
      <c r="M3143">
        <v>1688</v>
      </c>
      <c r="N3143">
        <v>26.62</v>
      </c>
      <c r="O3143" t="s">
        <v>96</v>
      </c>
      <c r="P3143" t="s">
        <v>96</v>
      </c>
      <c r="Q3143" t="s">
        <v>96</v>
      </c>
      <c r="R3143" t="s">
        <v>96</v>
      </c>
      <c r="S3143" t="s">
        <v>96</v>
      </c>
      <c r="T3143" t="s">
        <v>96</v>
      </c>
    </row>
    <row r="3144" spans="2:20" x14ac:dyDescent="0.25">
      <c r="B3144">
        <v>2006</v>
      </c>
      <c r="C3144">
        <v>10</v>
      </c>
      <c r="D3144">
        <v>1</v>
      </c>
      <c r="E3144" t="s">
        <v>82</v>
      </c>
      <c r="F3144">
        <v>80</v>
      </c>
      <c r="G3144">
        <v>95</v>
      </c>
      <c r="H3144">
        <v>96</v>
      </c>
      <c r="I3144">
        <v>2063</v>
      </c>
      <c r="J3144" t="s">
        <v>117</v>
      </c>
      <c r="K3144" t="s">
        <v>1480</v>
      </c>
      <c r="L3144" t="s">
        <v>270</v>
      </c>
      <c r="M3144">
        <v>2174</v>
      </c>
      <c r="N3144">
        <v>24.8</v>
      </c>
      <c r="O3144" t="s">
        <v>96</v>
      </c>
      <c r="P3144" t="s">
        <v>537</v>
      </c>
      <c r="Q3144" t="s">
        <v>96</v>
      </c>
      <c r="R3144" t="s">
        <v>96</v>
      </c>
      <c r="S3144" t="s">
        <v>96</v>
      </c>
      <c r="T3144" t="s">
        <v>96</v>
      </c>
    </row>
    <row r="3145" spans="2:20" x14ac:dyDescent="0.25">
      <c r="B3145">
        <v>2006</v>
      </c>
      <c r="C3145">
        <v>10</v>
      </c>
      <c r="D3145">
        <v>1</v>
      </c>
      <c r="E3145" t="s">
        <v>83</v>
      </c>
      <c r="F3145">
        <v>178</v>
      </c>
      <c r="G3145">
        <v>63</v>
      </c>
      <c r="H3145" t="s">
        <v>96</v>
      </c>
      <c r="I3145">
        <v>1404</v>
      </c>
      <c r="J3145" t="s">
        <v>119</v>
      </c>
      <c r="K3145" t="s">
        <v>1511</v>
      </c>
      <c r="L3145" t="s">
        <v>2120</v>
      </c>
      <c r="M3145">
        <v>2231</v>
      </c>
      <c r="N3145">
        <v>22.4</v>
      </c>
      <c r="O3145" t="s">
        <v>96</v>
      </c>
      <c r="P3145" t="s">
        <v>96</v>
      </c>
      <c r="Q3145" t="s">
        <v>96</v>
      </c>
      <c r="R3145" t="s">
        <v>96</v>
      </c>
      <c r="S3145" t="s">
        <v>96</v>
      </c>
      <c r="T3145" t="s">
        <v>96</v>
      </c>
    </row>
    <row r="3146" spans="2:20" x14ac:dyDescent="0.25">
      <c r="B3146">
        <v>2006</v>
      </c>
      <c r="C3146">
        <v>10</v>
      </c>
      <c r="D3146">
        <v>1</v>
      </c>
      <c r="E3146" t="s">
        <v>84</v>
      </c>
      <c r="F3146">
        <v>120</v>
      </c>
      <c r="G3146">
        <v>44</v>
      </c>
      <c r="H3146">
        <v>91</v>
      </c>
      <c r="I3146">
        <v>1500</v>
      </c>
      <c r="J3146" t="s">
        <v>119</v>
      </c>
      <c r="K3146" t="s">
        <v>1498</v>
      </c>
      <c r="L3146" t="s">
        <v>2119</v>
      </c>
      <c r="M3146">
        <v>3403</v>
      </c>
      <c r="N3146">
        <v>25.53</v>
      </c>
      <c r="O3146" t="s">
        <v>96</v>
      </c>
      <c r="P3146" t="s">
        <v>96</v>
      </c>
      <c r="Q3146" t="s">
        <v>96</v>
      </c>
      <c r="R3146" t="s">
        <v>96</v>
      </c>
      <c r="S3146" t="s">
        <v>96</v>
      </c>
      <c r="T3146" t="s">
        <v>96</v>
      </c>
    </row>
    <row r="3147" spans="2:20" x14ac:dyDescent="0.25">
      <c r="B3147">
        <v>2006</v>
      </c>
      <c r="C3147">
        <v>10</v>
      </c>
      <c r="D3147">
        <v>1</v>
      </c>
      <c r="E3147" t="s">
        <v>80</v>
      </c>
      <c r="F3147">
        <v>40</v>
      </c>
      <c r="G3147">
        <v>83</v>
      </c>
      <c r="H3147" t="s">
        <v>96</v>
      </c>
      <c r="I3147">
        <v>1325</v>
      </c>
      <c r="J3147" t="s">
        <v>4677</v>
      </c>
      <c r="K3147" t="s">
        <v>1485</v>
      </c>
      <c r="L3147" t="s">
        <v>348</v>
      </c>
      <c r="M3147">
        <v>1601</v>
      </c>
      <c r="N3147" t="s">
        <v>96</v>
      </c>
      <c r="O3147" t="s">
        <v>96</v>
      </c>
      <c r="P3147" t="s">
        <v>96</v>
      </c>
      <c r="Q3147" t="s">
        <v>96</v>
      </c>
      <c r="R3147" t="s">
        <v>96</v>
      </c>
      <c r="S3147" t="s">
        <v>96</v>
      </c>
      <c r="T3147" t="s">
        <v>96</v>
      </c>
    </row>
    <row r="3148" spans="2:20" x14ac:dyDescent="0.25">
      <c r="B3148">
        <v>2006</v>
      </c>
      <c r="C3148">
        <v>10</v>
      </c>
      <c r="D3148">
        <v>1</v>
      </c>
      <c r="E3148" t="s">
        <v>80</v>
      </c>
      <c r="F3148">
        <v>20</v>
      </c>
      <c r="G3148">
        <v>67</v>
      </c>
      <c r="H3148" t="s">
        <v>96</v>
      </c>
      <c r="I3148">
        <v>1625</v>
      </c>
      <c r="J3148" t="s">
        <v>4677</v>
      </c>
      <c r="K3148" t="s">
        <v>1485</v>
      </c>
      <c r="L3148" t="s">
        <v>348</v>
      </c>
      <c r="M3148">
        <v>2425</v>
      </c>
      <c r="N3148" t="s">
        <v>96</v>
      </c>
      <c r="O3148" t="s">
        <v>96</v>
      </c>
      <c r="P3148" t="s">
        <v>96</v>
      </c>
      <c r="Q3148" t="s">
        <v>96</v>
      </c>
      <c r="R3148" t="s">
        <v>96</v>
      </c>
      <c r="S3148" t="s">
        <v>96</v>
      </c>
      <c r="T3148" t="s">
        <v>96</v>
      </c>
    </row>
    <row r="3149" spans="2:20" x14ac:dyDescent="0.25">
      <c r="B3149">
        <v>2006</v>
      </c>
      <c r="C3149">
        <v>10</v>
      </c>
      <c r="D3149">
        <v>2</v>
      </c>
      <c r="E3149" t="s">
        <v>79</v>
      </c>
      <c r="F3149">
        <v>529.6</v>
      </c>
      <c r="G3149">
        <v>96</v>
      </c>
      <c r="H3149">
        <v>135</v>
      </c>
      <c r="I3149">
        <v>3600</v>
      </c>
      <c r="J3149" t="s">
        <v>114</v>
      </c>
      <c r="K3149" t="s">
        <v>1455</v>
      </c>
      <c r="L3149" t="s">
        <v>2082</v>
      </c>
      <c r="M3149">
        <v>3691</v>
      </c>
      <c r="N3149">
        <v>30.89</v>
      </c>
      <c r="O3149" t="s">
        <v>96</v>
      </c>
      <c r="P3149" t="s">
        <v>96</v>
      </c>
      <c r="Q3149" t="s">
        <v>96</v>
      </c>
      <c r="R3149" t="s">
        <v>96</v>
      </c>
      <c r="S3149" t="s">
        <v>96</v>
      </c>
      <c r="T3149" t="s">
        <v>96</v>
      </c>
    </row>
    <row r="3150" spans="2:20" x14ac:dyDescent="0.25">
      <c r="B3150">
        <v>2006</v>
      </c>
      <c r="C3150">
        <v>10</v>
      </c>
      <c r="D3150">
        <v>2</v>
      </c>
      <c r="E3150" t="s">
        <v>79</v>
      </c>
      <c r="F3150">
        <v>310</v>
      </c>
      <c r="G3150">
        <v>86</v>
      </c>
      <c r="H3150">
        <v>122</v>
      </c>
      <c r="I3150">
        <v>2792</v>
      </c>
      <c r="J3150" t="s">
        <v>115</v>
      </c>
      <c r="K3150" t="s">
        <v>1455</v>
      </c>
      <c r="L3150" t="s">
        <v>2082</v>
      </c>
      <c r="M3150">
        <v>3229</v>
      </c>
      <c r="N3150" t="s">
        <v>96</v>
      </c>
      <c r="O3150" t="s">
        <v>96</v>
      </c>
      <c r="P3150" t="s">
        <v>96</v>
      </c>
      <c r="Q3150" t="s">
        <v>96</v>
      </c>
      <c r="R3150" t="s">
        <v>96</v>
      </c>
      <c r="S3150" t="s">
        <v>96</v>
      </c>
      <c r="T3150" t="s">
        <v>96</v>
      </c>
    </row>
    <row r="3151" spans="2:20" x14ac:dyDescent="0.25">
      <c r="B3151">
        <v>2006</v>
      </c>
      <c r="C3151">
        <v>10</v>
      </c>
      <c r="D3151">
        <v>2</v>
      </c>
      <c r="E3151" t="s">
        <v>83</v>
      </c>
      <c r="F3151">
        <v>40</v>
      </c>
      <c r="G3151">
        <v>96</v>
      </c>
      <c r="H3151">
        <v>108</v>
      </c>
      <c r="I3151">
        <v>1800</v>
      </c>
      <c r="J3151" t="s">
        <v>116</v>
      </c>
      <c r="K3151" t="s">
        <v>1496</v>
      </c>
      <c r="L3151" t="s">
        <v>2097</v>
      </c>
      <c r="M3151">
        <v>1870</v>
      </c>
      <c r="N3151">
        <v>23.23</v>
      </c>
      <c r="O3151" t="s">
        <v>96</v>
      </c>
      <c r="P3151" t="s">
        <v>96</v>
      </c>
      <c r="Q3151" t="s">
        <v>96</v>
      </c>
      <c r="R3151" t="s">
        <v>96</v>
      </c>
      <c r="S3151" t="s">
        <v>96</v>
      </c>
      <c r="T3151" t="s">
        <v>96</v>
      </c>
    </row>
    <row r="3152" spans="2:20" x14ac:dyDescent="0.25">
      <c r="B3152">
        <v>2006</v>
      </c>
      <c r="C3152">
        <v>10</v>
      </c>
      <c r="D3152">
        <v>2</v>
      </c>
      <c r="E3152" t="s">
        <v>84</v>
      </c>
      <c r="F3152">
        <v>160</v>
      </c>
      <c r="G3152">
        <v>100</v>
      </c>
      <c r="H3152">
        <v>106</v>
      </c>
      <c r="I3152">
        <v>1916</v>
      </c>
      <c r="J3152" t="s">
        <v>116</v>
      </c>
      <c r="K3152" t="s">
        <v>1498</v>
      </c>
      <c r="L3152" t="s">
        <v>2098</v>
      </c>
      <c r="M3152">
        <v>1916</v>
      </c>
      <c r="N3152">
        <v>28.97</v>
      </c>
      <c r="O3152" t="s">
        <v>96</v>
      </c>
      <c r="P3152" t="s">
        <v>96</v>
      </c>
      <c r="Q3152" t="s">
        <v>96</v>
      </c>
      <c r="R3152" t="s">
        <v>96</v>
      </c>
      <c r="S3152" t="s">
        <v>96</v>
      </c>
      <c r="T3152" t="s">
        <v>96</v>
      </c>
    </row>
    <row r="3153" spans="2:20" x14ac:dyDescent="0.25">
      <c r="B3153">
        <v>2006</v>
      </c>
      <c r="C3153">
        <v>10</v>
      </c>
      <c r="D3153">
        <v>2</v>
      </c>
      <c r="E3153" t="s">
        <v>78</v>
      </c>
      <c r="F3153">
        <v>20</v>
      </c>
      <c r="G3153">
        <v>88</v>
      </c>
      <c r="H3153">
        <v>89</v>
      </c>
      <c r="I3153">
        <v>2000</v>
      </c>
      <c r="J3153" t="s">
        <v>117</v>
      </c>
      <c r="K3153" t="s">
        <v>1472</v>
      </c>
      <c r="L3153" t="s">
        <v>2114</v>
      </c>
      <c r="M3153">
        <v>2286</v>
      </c>
      <c r="N3153">
        <v>17.41</v>
      </c>
      <c r="O3153" t="s">
        <v>96</v>
      </c>
      <c r="P3153" t="s">
        <v>96</v>
      </c>
      <c r="Q3153" t="s">
        <v>96</v>
      </c>
      <c r="R3153" t="s">
        <v>96</v>
      </c>
      <c r="S3153" t="s">
        <v>96</v>
      </c>
      <c r="T3153" t="s">
        <v>96</v>
      </c>
    </row>
    <row r="3154" spans="2:20" x14ac:dyDescent="0.25">
      <c r="B3154">
        <v>2006</v>
      </c>
      <c r="C3154">
        <v>10</v>
      </c>
      <c r="D3154">
        <v>2</v>
      </c>
      <c r="E3154" t="s">
        <v>78</v>
      </c>
      <c r="F3154">
        <v>46.6</v>
      </c>
      <c r="G3154">
        <v>29</v>
      </c>
      <c r="H3154" t="s">
        <v>96</v>
      </c>
      <c r="I3154">
        <v>1825</v>
      </c>
      <c r="J3154" t="s">
        <v>119</v>
      </c>
      <c r="K3154" t="s">
        <v>1472</v>
      </c>
      <c r="L3154" t="s">
        <v>2123</v>
      </c>
      <c r="M3154">
        <v>6347</v>
      </c>
      <c r="N3154" t="s">
        <v>96</v>
      </c>
      <c r="O3154" t="s">
        <v>96</v>
      </c>
      <c r="P3154" t="s">
        <v>96</v>
      </c>
      <c r="Q3154" t="s">
        <v>96</v>
      </c>
      <c r="R3154" t="s">
        <v>96</v>
      </c>
      <c r="S3154" t="s">
        <v>96</v>
      </c>
      <c r="T3154" t="s">
        <v>96</v>
      </c>
    </row>
    <row r="3155" spans="2:20" x14ac:dyDescent="0.25">
      <c r="B3155">
        <v>2006</v>
      </c>
      <c r="C3155">
        <v>10</v>
      </c>
      <c r="D3155">
        <v>2</v>
      </c>
      <c r="E3155" t="s">
        <v>98</v>
      </c>
      <c r="F3155">
        <v>32</v>
      </c>
      <c r="G3155">
        <v>78</v>
      </c>
      <c r="H3155" t="s">
        <v>96</v>
      </c>
      <c r="I3155">
        <v>1850</v>
      </c>
      <c r="J3155" t="s">
        <v>119</v>
      </c>
      <c r="K3155" t="s">
        <v>2121</v>
      </c>
      <c r="L3155" t="s">
        <v>1533</v>
      </c>
      <c r="M3155">
        <v>2359</v>
      </c>
      <c r="N3155">
        <v>37.58</v>
      </c>
      <c r="O3155" t="s">
        <v>96</v>
      </c>
      <c r="P3155" t="s">
        <v>96</v>
      </c>
      <c r="Q3155" t="s">
        <v>96</v>
      </c>
      <c r="R3155" t="s">
        <v>96</v>
      </c>
      <c r="S3155" t="s">
        <v>96</v>
      </c>
      <c r="T3155" t="s">
        <v>96</v>
      </c>
    </row>
    <row r="3156" spans="2:20" x14ac:dyDescent="0.25">
      <c r="B3156">
        <v>2006</v>
      </c>
      <c r="C3156">
        <v>10</v>
      </c>
      <c r="D3156">
        <v>2</v>
      </c>
      <c r="E3156" t="s">
        <v>79</v>
      </c>
      <c r="F3156">
        <v>82.6</v>
      </c>
      <c r="G3156">
        <v>32</v>
      </c>
      <c r="H3156" t="s">
        <v>96</v>
      </c>
      <c r="I3156">
        <v>2050</v>
      </c>
      <c r="J3156" t="s">
        <v>119</v>
      </c>
      <c r="K3156" t="s">
        <v>2126</v>
      </c>
      <c r="L3156" t="s">
        <v>2082</v>
      </c>
      <c r="M3156">
        <v>6402</v>
      </c>
      <c r="N3156" t="s">
        <v>96</v>
      </c>
      <c r="O3156" t="s">
        <v>96</v>
      </c>
      <c r="P3156" t="s">
        <v>96</v>
      </c>
      <c r="Q3156" t="s">
        <v>96</v>
      </c>
      <c r="R3156" t="s">
        <v>96</v>
      </c>
      <c r="S3156" t="s">
        <v>96</v>
      </c>
      <c r="T3156" t="s">
        <v>96</v>
      </c>
    </row>
    <row r="3157" spans="2:20" x14ac:dyDescent="0.25">
      <c r="B3157">
        <v>2006</v>
      </c>
      <c r="C3157">
        <v>10</v>
      </c>
      <c r="D3157">
        <v>2</v>
      </c>
      <c r="E3157" t="s">
        <v>79</v>
      </c>
      <c r="F3157">
        <v>453.4</v>
      </c>
      <c r="G3157">
        <v>30</v>
      </c>
      <c r="H3157" t="s">
        <v>96</v>
      </c>
      <c r="I3157">
        <v>2052</v>
      </c>
      <c r="J3157" t="s">
        <v>119</v>
      </c>
      <c r="K3157" t="s">
        <v>1455</v>
      </c>
      <c r="L3157" t="s">
        <v>2082</v>
      </c>
      <c r="M3157">
        <v>6938</v>
      </c>
      <c r="N3157" t="s">
        <v>96</v>
      </c>
      <c r="O3157" t="s">
        <v>96</v>
      </c>
      <c r="P3157" t="s">
        <v>96</v>
      </c>
      <c r="Q3157" t="s">
        <v>96</v>
      </c>
      <c r="R3157" t="s">
        <v>96</v>
      </c>
      <c r="S3157" t="s">
        <v>96</v>
      </c>
      <c r="T3157" t="s">
        <v>96</v>
      </c>
    </row>
    <row r="3158" spans="2:20" x14ac:dyDescent="0.25">
      <c r="B3158">
        <v>2006</v>
      </c>
      <c r="C3158">
        <v>10</v>
      </c>
      <c r="D3158">
        <v>2</v>
      </c>
      <c r="E3158" t="s">
        <v>82</v>
      </c>
      <c r="F3158">
        <v>40</v>
      </c>
      <c r="G3158" t="s">
        <v>96</v>
      </c>
      <c r="H3158" t="s">
        <v>96</v>
      </c>
      <c r="I3158">
        <v>2125</v>
      </c>
      <c r="J3158" t="s">
        <v>119</v>
      </c>
      <c r="K3158" t="s">
        <v>1480</v>
      </c>
      <c r="L3158" t="s">
        <v>2122</v>
      </c>
      <c r="M3158" t="s">
        <v>96</v>
      </c>
      <c r="N3158" t="s">
        <v>96</v>
      </c>
      <c r="O3158" t="s">
        <v>96</v>
      </c>
      <c r="P3158" t="s">
        <v>96</v>
      </c>
      <c r="Q3158" t="s">
        <v>96</v>
      </c>
      <c r="R3158" t="s">
        <v>96</v>
      </c>
      <c r="S3158" t="s">
        <v>96</v>
      </c>
      <c r="T3158" t="s">
        <v>96</v>
      </c>
    </row>
    <row r="3159" spans="2:20" x14ac:dyDescent="0.25">
      <c r="B3159">
        <v>2006</v>
      </c>
      <c r="C3159">
        <v>10</v>
      </c>
      <c r="D3159">
        <v>2</v>
      </c>
      <c r="E3159" t="s">
        <v>84</v>
      </c>
      <c r="F3159">
        <v>50</v>
      </c>
      <c r="G3159">
        <v>12</v>
      </c>
      <c r="H3159" t="s">
        <v>96</v>
      </c>
      <c r="I3159">
        <v>2500</v>
      </c>
      <c r="J3159" t="s">
        <v>119</v>
      </c>
      <c r="K3159" t="s">
        <v>2124</v>
      </c>
      <c r="L3159" t="s">
        <v>2125</v>
      </c>
      <c r="M3159">
        <v>20492</v>
      </c>
      <c r="N3159" t="s">
        <v>96</v>
      </c>
      <c r="O3159" t="s">
        <v>96</v>
      </c>
      <c r="P3159" t="s">
        <v>96</v>
      </c>
      <c r="Q3159" t="s">
        <v>96</v>
      </c>
      <c r="R3159" t="s">
        <v>96</v>
      </c>
      <c r="S3159" t="s">
        <v>96</v>
      </c>
      <c r="T3159" t="s">
        <v>96</v>
      </c>
    </row>
    <row r="3160" spans="2:20" x14ac:dyDescent="0.25">
      <c r="B3160">
        <v>2006</v>
      </c>
      <c r="C3160">
        <v>10</v>
      </c>
      <c r="D3160">
        <v>2</v>
      </c>
      <c r="E3160" t="s">
        <v>82</v>
      </c>
      <c r="F3160">
        <v>55</v>
      </c>
      <c r="G3160">
        <v>53</v>
      </c>
      <c r="H3160" t="s">
        <v>96</v>
      </c>
      <c r="I3160">
        <v>1273</v>
      </c>
      <c r="J3160" t="s">
        <v>4677</v>
      </c>
      <c r="K3160" t="s">
        <v>1483</v>
      </c>
      <c r="L3160" t="s">
        <v>2149</v>
      </c>
      <c r="M3160">
        <v>2423</v>
      </c>
      <c r="N3160" t="s">
        <v>96</v>
      </c>
      <c r="O3160" t="s">
        <v>96</v>
      </c>
      <c r="P3160" t="s">
        <v>96</v>
      </c>
      <c r="Q3160" t="s">
        <v>96</v>
      </c>
      <c r="R3160" t="s">
        <v>96</v>
      </c>
      <c r="S3160" t="s">
        <v>96</v>
      </c>
      <c r="T3160" t="s">
        <v>96</v>
      </c>
    </row>
    <row r="3161" spans="2:20" x14ac:dyDescent="0.25">
      <c r="B3161">
        <v>2006</v>
      </c>
      <c r="C3161">
        <v>10</v>
      </c>
      <c r="D3161">
        <v>3</v>
      </c>
      <c r="E3161" t="s">
        <v>80</v>
      </c>
      <c r="F3161">
        <v>34</v>
      </c>
      <c r="G3161">
        <v>93</v>
      </c>
      <c r="H3161" t="s">
        <v>96</v>
      </c>
      <c r="I3161">
        <v>1951</v>
      </c>
      <c r="J3161" t="s">
        <v>114</v>
      </c>
      <c r="K3161" t="s">
        <v>1509</v>
      </c>
      <c r="L3161" t="s">
        <v>1848</v>
      </c>
      <c r="M3161">
        <v>2093</v>
      </c>
      <c r="N3161" t="s">
        <v>96</v>
      </c>
      <c r="O3161" t="s">
        <v>96</v>
      </c>
      <c r="P3161" t="s">
        <v>96</v>
      </c>
      <c r="Q3161" t="s">
        <v>96</v>
      </c>
      <c r="R3161" t="s">
        <v>96</v>
      </c>
      <c r="S3161" t="s">
        <v>96</v>
      </c>
      <c r="T3161" t="s">
        <v>96</v>
      </c>
    </row>
    <row r="3162" spans="2:20" x14ac:dyDescent="0.25">
      <c r="B3162">
        <v>2006</v>
      </c>
      <c r="C3162">
        <v>10</v>
      </c>
      <c r="D3162">
        <v>3</v>
      </c>
      <c r="E3162" t="s">
        <v>79</v>
      </c>
      <c r="F3162">
        <v>398</v>
      </c>
      <c r="G3162">
        <v>98</v>
      </c>
      <c r="H3162">
        <v>122</v>
      </c>
      <c r="I3162">
        <v>2952</v>
      </c>
      <c r="J3162" t="s">
        <v>115</v>
      </c>
      <c r="K3162" t="s">
        <v>1453</v>
      </c>
      <c r="L3162" t="s">
        <v>2085</v>
      </c>
      <c r="M3162">
        <v>3022</v>
      </c>
      <c r="N3162">
        <v>28.17</v>
      </c>
      <c r="O3162" t="s">
        <v>96</v>
      </c>
      <c r="P3162" t="s">
        <v>537</v>
      </c>
      <c r="Q3162" t="s">
        <v>96</v>
      </c>
      <c r="R3162" t="s">
        <v>96</v>
      </c>
      <c r="S3162" t="s">
        <v>96</v>
      </c>
      <c r="T3162" t="s">
        <v>96</v>
      </c>
    </row>
    <row r="3163" spans="2:20" x14ac:dyDescent="0.25">
      <c r="B3163">
        <v>2006</v>
      </c>
      <c r="C3163">
        <v>10</v>
      </c>
      <c r="D3163">
        <v>3</v>
      </c>
      <c r="E3163" t="s">
        <v>79</v>
      </c>
      <c r="F3163">
        <v>123.6</v>
      </c>
      <c r="G3163">
        <v>100</v>
      </c>
      <c r="H3163">
        <v>119</v>
      </c>
      <c r="I3163">
        <v>3236</v>
      </c>
      <c r="J3163" t="s">
        <v>115</v>
      </c>
      <c r="K3163" t="s">
        <v>2084</v>
      </c>
      <c r="L3163" t="s">
        <v>2085</v>
      </c>
      <c r="M3163">
        <v>3236</v>
      </c>
      <c r="N3163">
        <v>26.51</v>
      </c>
      <c r="O3163" t="s">
        <v>96</v>
      </c>
      <c r="P3163" t="s">
        <v>537</v>
      </c>
      <c r="Q3163" t="s">
        <v>96</v>
      </c>
      <c r="R3163" t="s">
        <v>96</v>
      </c>
      <c r="S3163" t="s">
        <v>96</v>
      </c>
      <c r="T3163" t="s">
        <v>96</v>
      </c>
    </row>
    <row r="3164" spans="2:20" x14ac:dyDescent="0.25">
      <c r="B3164">
        <v>2006</v>
      </c>
      <c r="C3164">
        <v>10</v>
      </c>
      <c r="D3164">
        <v>3</v>
      </c>
      <c r="E3164" t="s">
        <v>81</v>
      </c>
      <c r="F3164">
        <v>118</v>
      </c>
      <c r="G3164">
        <v>85</v>
      </c>
      <c r="H3164">
        <v>109</v>
      </c>
      <c r="I3164">
        <v>1750</v>
      </c>
      <c r="J3164" t="s">
        <v>116</v>
      </c>
      <c r="K3164" t="s">
        <v>2100</v>
      </c>
      <c r="L3164" t="s">
        <v>2101</v>
      </c>
      <c r="M3164">
        <v>2056</v>
      </c>
      <c r="N3164">
        <v>17.37</v>
      </c>
      <c r="O3164" t="s">
        <v>96</v>
      </c>
      <c r="P3164" t="s">
        <v>96</v>
      </c>
      <c r="Q3164" t="s">
        <v>96</v>
      </c>
      <c r="R3164" t="s">
        <v>96</v>
      </c>
      <c r="S3164" t="s">
        <v>96</v>
      </c>
      <c r="T3164" t="s">
        <v>96</v>
      </c>
    </row>
    <row r="3165" spans="2:20" x14ac:dyDescent="0.25">
      <c r="B3165">
        <v>2006</v>
      </c>
      <c r="C3165">
        <v>10</v>
      </c>
      <c r="D3165">
        <v>3</v>
      </c>
      <c r="E3165" t="s">
        <v>83</v>
      </c>
      <c r="F3165">
        <v>22</v>
      </c>
      <c r="G3165">
        <v>86</v>
      </c>
      <c r="H3165">
        <v>104</v>
      </c>
      <c r="I3165">
        <v>2000</v>
      </c>
      <c r="J3165" t="s">
        <v>116</v>
      </c>
      <c r="K3165" t="s">
        <v>2099</v>
      </c>
      <c r="L3165" t="s">
        <v>964</v>
      </c>
      <c r="M3165">
        <v>2316</v>
      </c>
      <c r="N3165">
        <v>18.100000000000001</v>
      </c>
      <c r="O3165" t="s">
        <v>96</v>
      </c>
      <c r="P3165" t="s">
        <v>96</v>
      </c>
      <c r="Q3165" t="s">
        <v>96</v>
      </c>
      <c r="R3165" t="s">
        <v>96</v>
      </c>
      <c r="S3165" t="s">
        <v>96</v>
      </c>
      <c r="T3165" t="s">
        <v>96</v>
      </c>
    </row>
    <row r="3166" spans="2:20" x14ac:dyDescent="0.25">
      <c r="B3166">
        <v>2006</v>
      </c>
      <c r="C3166">
        <v>10</v>
      </c>
      <c r="D3166">
        <v>3</v>
      </c>
      <c r="E3166" t="s">
        <v>78</v>
      </c>
      <c r="F3166">
        <v>159</v>
      </c>
      <c r="G3166">
        <v>98</v>
      </c>
      <c r="H3166">
        <v>106</v>
      </c>
      <c r="I3166">
        <v>3069</v>
      </c>
      <c r="J3166" t="s">
        <v>116</v>
      </c>
      <c r="K3166" t="s">
        <v>1462</v>
      </c>
      <c r="L3166" t="s">
        <v>2085</v>
      </c>
      <c r="M3166">
        <v>3118</v>
      </c>
      <c r="N3166">
        <v>18.86</v>
      </c>
      <c r="O3166" t="s">
        <v>96</v>
      </c>
      <c r="P3166" t="s">
        <v>96</v>
      </c>
      <c r="Q3166" t="s">
        <v>96</v>
      </c>
      <c r="R3166" t="s">
        <v>96</v>
      </c>
      <c r="S3166" t="s">
        <v>96</v>
      </c>
      <c r="T3166" t="s">
        <v>96</v>
      </c>
    </row>
    <row r="3167" spans="2:20" x14ac:dyDescent="0.25">
      <c r="B3167">
        <v>2006</v>
      </c>
      <c r="C3167">
        <v>10</v>
      </c>
      <c r="D3167">
        <v>3</v>
      </c>
      <c r="E3167" t="s">
        <v>82</v>
      </c>
      <c r="F3167">
        <v>118</v>
      </c>
      <c r="G3167">
        <v>86</v>
      </c>
      <c r="H3167">
        <v>98</v>
      </c>
      <c r="I3167">
        <v>1521</v>
      </c>
      <c r="J3167" t="s">
        <v>117</v>
      </c>
      <c r="K3167" t="s">
        <v>1500</v>
      </c>
      <c r="L3167" t="s">
        <v>1213</v>
      </c>
      <c r="M3167">
        <v>1777</v>
      </c>
      <c r="N3167">
        <v>22.63</v>
      </c>
      <c r="O3167" t="s">
        <v>96</v>
      </c>
      <c r="P3167" t="s">
        <v>96</v>
      </c>
      <c r="Q3167" t="s">
        <v>96</v>
      </c>
      <c r="R3167" t="s">
        <v>96</v>
      </c>
      <c r="S3167" t="s">
        <v>96</v>
      </c>
      <c r="T3167" t="s">
        <v>96</v>
      </c>
    </row>
    <row r="3168" spans="2:20" x14ac:dyDescent="0.25">
      <c r="B3168">
        <v>2006</v>
      </c>
      <c r="C3168">
        <v>10</v>
      </c>
      <c r="D3168">
        <v>3</v>
      </c>
      <c r="E3168" t="s">
        <v>78</v>
      </c>
      <c r="F3168">
        <v>70</v>
      </c>
      <c r="G3168">
        <v>77</v>
      </c>
      <c r="H3168">
        <v>99</v>
      </c>
      <c r="I3168">
        <v>1714</v>
      </c>
      <c r="J3168" t="s">
        <v>117</v>
      </c>
      <c r="K3168" t="s">
        <v>1460</v>
      </c>
      <c r="L3168" t="s">
        <v>2115</v>
      </c>
      <c r="M3168">
        <v>2226</v>
      </c>
      <c r="N3168">
        <v>25.57</v>
      </c>
      <c r="O3168" t="s">
        <v>96</v>
      </c>
      <c r="P3168" t="s">
        <v>96</v>
      </c>
      <c r="Q3168" t="s">
        <v>96</v>
      </c>
      <c r="R3168" t="s">
        <v>96</v>
      </c>
      <c r="S3168" t="s">
        <v>96</v>
      </c>
      <c r="T3168" t="s">
        <v>96</v>
      </c>
    </row>
    <row r="3169" spans="2:20" x14ac:dyDescent="0.25">
      <c r="B3169">
        <v>2006</v>
      </c>
      <c r="C3169">
        <v>10</v>
      </c>
      <c r="D3169">
        <v>3</v>
      </c>
      <c r="E3169" t="s">
        <v>78</v>
      </c>
      <c r="F3169">
        <v>792.3</v>
      </c>
      <c r="G3169">
        <v>37</v>
      </c>
      <c r="H3169" t="s">
        <v>96</v>
      </c>
      <c r="I3169">
        <v>1262</v>
      </c>
      <c r="J3169" t="s">
        <v>119</v>
      </c>
      <c r="K3169" t="s">
        <v>2132</v>
      </c>
      <c r="L3169" t="s">
        <v>1846</v>
      </c>
      <c r="M3169">
        <v>3394</v>
      </c>
      <c r="N3169" t="s">
        <v>96</v>
      </c>
      <c r="O3169" t="s">
        <v>96</v>
      </c>
      <c r="P3169" t="s">
        <v>96</v>
      </c>
      <c r="Q3169" t="s">
        <v>96</v>
      </c>
      <c r="R3169" t="s">
        <v>96</v>
      </c>
      <c r="S3169" t="s">
        <v>96</v>
      </c>
      <c r="T3169" t="s">
        <v>96</v>
      </c>
    </row>
    <row r="3170" spans="2:20" x14ac:dyDescent="0.25">
      <c r="B3170">
        <v>2006</v>
      </c>
      <c r="C3170">
        <v>10</v>
      </c>
      <c r="D3170">
        <v>3</v>
      </c>
      <c r="E3170" t="s">
        <v>82</v>
      </c>
      <c r="F3170">
        <v>40</v>
      </c>
      <c r="G3170" t="s">
        <v>96</v>
      </c>
      <c r="H3170" t="s">
        <v>96</v>
      </c>
      <c r="I3170">
        <v>1400</v>
      </c>
      <c r="J3170" t="s">
        <v>119</v>
      </c>
      <c r="K3170" t="s">
        <v>1502</v>
      </c>
      <c r="L3170" t="s">
        <v>1461</v>
      </c>
      <c r="M3170" t="s">
        <v>96</v>
      </c>
      <c r="N3170" t="s">
        <v>96</v>
      </c>
      <c r="O3170" t="s">
        <v>96</v>
      </c>
      <c r="P3170" t="s">
        <v>96</v>
      </c>
      <c r="Q3170" t="s">
        <v>96</v>
      </c>
      <c r="R3170" t="s">
        <v>96</v>
      </c>
      <c r="S3170" t="s">
        <v>96</v>
      </c>
      <c r="T3170" t="s">
        <v>96</v>
      </c>
    </row>
    <row r="3171" spans="2:20" x14ac:dyDescent="0.25">
      <c r="B3171">
        <v>2006</v>
      </c>
      <c r="C3171">
        <v>10</v>
      </c>
      <c r="D3171">
        <v>3</v>
      </c>
      <c r="E3171" t="s">
        <v>98</v>
      </c>
      <c r="F3171">
        <v>50</v>
      </c>
      <c r="G3171">
        <v>69</v>
      </c>
      <c r="H3171" t="s">
        <v>96</v>
      </c>
      <c r="I3171">
        <v>1500</v>
      </c>
      <c r="J3171" t="s">
        <v>119</v>
      </c>
      <c r="K3171" t="s">
        <v>2130</v>
      </c>
      <c r="L3171" t="s">
        <v>2131</v>
      </c>
      <c r="M3171">
        <v>2180</v>
      </c>
      <c r="N3171" t="s">
        <v>96</v>
      </c>
      <c r="O3171" t="s">
        <v>96</v>
      </c>
      <c r="P3171" t="s">
        <v>96</v>
      </c>
      <c r="Q3171" t="s">
        <v>96</v>
      </c>
      <c r="R3171" t="s">
        <v>96</v>
      </c>
      <c r="S3171" t="s">
        <v>96</v>
      </c>
      <c r="T3171" t="s">
        <v>96</v>
      </c>
    </row>
    <row r="3172" spans="2:20" x14ac:dyDescent="0.25">
      <c r="B3172">
        <v>2006</v>
      </c>
      <c r="C3172">
        <v>10</v>
      </c>
      <c r="D3172">
        <v>3</v>
      </c>
      <c r="E3172" t="s">
        <v>78</v>
      </c>
      <c r="F3172">
        <v>28.6</v>
      </c>
      <c r="G3172">
        <v>26</v>
      </c>
      <c r="H3172" t="s">
        <v>96</v>
      </c>
      <c r="I3172">
        <v>1535</v>
      </c>
      <c r="J3172" t="s">
        <v>119</v>
      </c>
      <c r="K3172" t="s">
        <v>2127</v>
      </c>
      <c r="L3172" t="s">
        <v>2128</v>
      </c>
      <c r="M3172">
        <v>5853</v>
      </c>
      <c r="N3172" t="s">
        <v>96</v>
      </c>
      <c r="O3172" t="s">
        <v>96</v>
      </c>
      <c r="P3172" t="s">
        <v>96</v>
      </c>
      <c r="Q3172" t="s">
        <v>96</v>
      </c>
      <c r="R3172" t="s">
        <v>96</v>
      </c>
      <c r="S3172" t="s">
        <v>96</v>
      </c>
      <c r="T3172" t="s">
        <v>96</v>
      </c>
    </row>
    <row r="3173" spans="2:20" x14ac:dyDescent="0.25">
      <c r="B3173">
        <v>2006</v>
      </c>
      <c r="C3173">
        <v>10</v>
      </c>
      <c r="D3173">
        <v>3</v>
      </c>
      <c r="E3173" t="s">
        <v>99</v>
      </c>
      <c r="F3173">
        <v>140</v>
      </c>
      <c r="G3173">
        <v>54</v>
      </c>
      <c r="H3173" t="s">
        <v>96</v>
      </c>
      <c r="I3173">
        <v>1650</v>
      </c>
      <c r="J3173" t="s">
        <v>119</v>
      </c>
      <c r="K3173" t="s">
        <v>1525</v>
      </c>
      <c r="L3173" t="s">
        <v>2129</v>
      </c>
      <c r="M3173">
        <v>3031</v>
      </c>
      <c r="N3173" t="s">
        <v>96</v>
      </c>
      <c r="O3173" t="s">
        <v>96</v>
      </c>
      <c r="P3173" t="s">
        <v>96</v>
      </c>
      <c r="Q3173" t="s">
        <v>96</v>
      </c>
      <c r="R3173" t="s">
        <v>96</v>
      </c>
      <c r="S3173" t="s">
        <v>96</v>
      </c>
      <c r="T3173" t="s">
        <v>96</v>
      </c>
    </row>
    <row r="3174" spans="2:20" x14ac:dyDescent="0.25">
      <c r="B3174">
        <v>2006</v>
      </c>
      <c r="C3174">
        <v>10</v>
      </c>
      <c r="D3174">
        <v>3</v>
      </c>
      <c r="E3174" t="s">
        <v>99</v>
      </c>
      <c r="F3174">
        <v>40</v>
      </c>
      <c r="G3174">
        <v>76</v>
      </c>
      <c r="H3174" t="s">
        <v>96</v>
      </c>
      <c r="I3174">
        <v>1864</v>
      </c>
      <c r="J3174" t="s">
        <v>119</v>
      </c>
      <c r="K3174" t="s">
        <v>1525</v>
      </c>
      <c r="L3174" t="s">
        <v>2129</v>
      </c>
      <c r="M3174">
        <v>2453</v>
      </c>
      <c r="N3174" t="s">
        <v>96</v>
      </c>
      <c r="O3174" t="s">
        <v>96</v>
      </c>
      <c r="P3174" t="s">
        <v>96</v>
      </c>
      <c r="Q3174" t="s">
        <v>96</v>
      </c>
      <c r="R3174" t="s">
        <v>96</v>
      </c>
      <c r="S3174" t="s">
        <v>96</v>
      </c>
      <c r="T3174" t="s">
        <v>96</v>
      </c>
    </row>
    <row r="3175" spans="2:20" x14ac:dyDescent="0.25">
      <c r="B3175">
        <v>2006</v>
      </c>
      <c r="C3175">
        <v>10</v>
      </c>
      <c r="D3175">
        <v>3</v>
      </c>
      <c r="E3175" t="s">
        <v>79</v>
      </c>
      <c r="F3175">
        <v>120</v>
      </c>
      <c r="G3175">
        <v>93</v>
      </c>
      <c r="H3175" t="s">
        <v>96</v>
      </c>
      <c r="I3175">
        <v>1358</v>
      </c>
      <c r="J3175" t="s">
        <v>4677</v>
      </c>
      <c r="K3175" t="s">
        <v>1487</v>
      </c>
      <c r="L3175" t="s">
        <v>2150</v>
      </c>
      <c r="M3175">
        <v>1455</v>
      </c>
      <c r="N3175" t="s">
        <v>96</v>
      </c>
      <c r="O3175" t="s">
        <v>96</v>
      </c>
      <c r="P3175" t="s">
        <v>96</v>
      </c>
      <c r="Q3175" t="s">
        <v>96</v>
      </c>
      <c r="R3175" t="s">
        <v>96</v>
      </c>
      <c r="S3175" t="s">
        <v>96</v>
      </c>
      <c r="T3175" t="s">
        <v>96</v>
      </c>
    </row>
    <row r="3176" spans="2:20" x14ac:dyDescent="0.25">
      <c r="B3176">
        <v>2006</v>
      </c>
      <c r="C3176">
        <v>10</v>
      </c>
      <c r="D3176">
        <v>4</v>
      </c>
      <c r="E3176" t="s">
        <v>83</v>
      </c>
      <c r="F3176">
        <v>488</v>
      </c>
      <c r="G3176">
        <v>88</v>
      </c>
      <c r="H3176">
        <v>117</v>
      </c>
      <c r="I3176">
        <v>2000</v>
      </c>
      <c r="J3176" t="s">
        <v>115</v>
      </c>
      <c r="K3176" t="s">
        <v>2099</v>
      </c>
      <c r="L3176" t="s">
        <v>2104</v>
      </c>
      <c r="M3176">
        <v>2263</v>
      </c>
      <c r="N3176">
        <v>24.74</v>
      </c>
      <c r="O3176" t="s">
        <v>96</v>
      </c>
      <c r="P3176" t="s">
        <v>537</v>
      </c>
      <c r="Q3176" t="s">
        <v>96</v>
      </c>
      <c r="R3176" t="s">
        <v>96</v>
      </c>
      <c r="S3176" t="s">
        <v>96</v>
      </c>
      <c r="T3176" t="s">
        <v>96</v>
      </c>
    </row>
    <row r="3177" spans="2:20" x14ac:dyDescent="0.25">
      <c r="B3177">
        <v>2006</v>
      </c>
      <c r="C3177">
        <v>10</v>
      </c>
      <c r="D3177">
        <v>4</v>
      </c>
      <c r="E3177" t="s">
        <v>79</v>
      </c>
      <c r="F3177">
        <v>119</v>
      </c>
      <c r="G3177">
        <v>93</v>
      </c>
      <c r="H3177">
        <v>123</v>
      </c>
      <c r="I3177">
        <v>2605</v>
      </c>
      <c r="J3177" t="s">
        <v>115</v>
      </c>
      <c r="K3177" t="s">
        <v>1453</v>
      </c>
      <c r="L3177" t="s">
        <v>2086</v>
      </c>
      <c r="M3177">
        <v>2813</v>
      </c>
      <c r="N3177">
        <v>27.15</v>
      </c>
      <c r="O3177" t="s">
        <v>96</v>
      </c>
      <c r="P3177" t="s">
        <v>534</v>
      </c>
      <c r="Q3177" t="s">
        <v>96</v>
      </c>
      <c r="R3177" t="s">
        <v>96</v>
      </c>
      <c r="S3177" t="s">
        <v>96</v>
      </c>
      <c r="T3177" t="s">
        <v>96</v>
      </c>
    </row>
    <row r="3178" spans="2:20" x14ac:dyDescent="0.25">
      <c r="B3178">
        <v>2006</v>
      </c>
      <c r="C3178">
        <v>10</v>
      </c>
      <c r="D3178">
        <v>4</v>
      </c>
      <c r="E3178" t="s">
        <v>79</v>
      </c>
      <c r="F3178">
        <v>120</v>
      </c>
      <c r="G3178">
        <v>99</v>
      </c>
      <c r="H3178">
        <v>121</v>
      </c>
      <c r="I3178">
        <v>3057</v>
      </c>
      <c r="J3178" t="s">
        <v>115</v>
      </c>
      <c r="K3178" t="s">
        <v>1453</v>
      </c>
      <c r="L3178" t="s">
        <v>2086</v>
      </c>
      <c r="M3178">
        <v>3101</v>
      </c>
      <c r="N3178">
        <v>19.36</v>
      </c>
      <c r="O3178" t="s">
        <v>96</v>
      </c>
      <c r="P3178" t="s">
        <v>537</v>
      </c>
      <c r="Q3178" t="s">
        <v>96</v>
      </c>
      <c r="R3178" t="s">
        <v>96</v>
      </c>
      <c r="S3178" t="s">
        <v>96</v>
      </c>
      <c r="T3178" t="s">
        <v>96</v>
      </c>
    </row>
    <row r="3179" spans="2:20" x14ac:dyDescent="0.25">
      <c r="B3179">
        <v>2006</v>
      </c>
      <c r="C3179">
        <v>10</v>
      </c>
      <c r="D3179">
        <v>4</v>
      </c>
      <c r="E3179" t="s">
        <v>80</v>
      </c>
      <c r="F3179">
        <v>233</v>
      </c>
      <c r="G3179">
        <v>76</v>
      </c>
      <c r="H3179">
        <v>101</v>
      </c>
      <c r="I3179">
        <v>1800</v>
      </c>
      <c r="J3179" t="s">
        <v>116</v>
      </c>
      <c r="K3179" t="s">
        <v>1482</v>
      </c>
      <c r="L3179" t="s">
        <v>2103</v>
      </c>
      <c r="M3179">
        <v>2368</v>
      </c>
      <c r="N3179">
        <v>22.16</v>
      </c>
      <c r="O3179" t="s">
        <v>96</v>
      </c>
      <c r="P3179" t="s">
        <v>96</v>
      </c>
      <c r="Q3179" t="s">
        <v>96</v>
      </c>
      <c r="R3179" t="s">
        <v>96</v>
      </c>
      <c r="S3179" t="s">
        <v>96</v>
      </c>
      <c r="T3179" t="s">
        <v>96</v>
      </c>
    </row>
    <row r="3180" spans="2:20" x14ac:dyDescent="0.25">
      <c r="B3180">
        <v>2006</v>
      </c>
      <c r="C3180">
        <v>10</v>
      </c>
      <c r="D3180">
        <v>4</v>
      </c>
      <c r="E3180" t="s">
        <v>82</v>
      </c>
      <c r="F3180">
        <v>40</v>
      </c>
      <c r="G3180">
        <v>97</v>
      </c>
      <c r="H3180">
        <v>105</v>
      </c>
      <c r="I3180">
        <v>1800</v>
      </c>
      <c r="J3180" t="s">
        <v>116</v>
      </c>
      <c r="K3180" t="s">
        <v>1502</v>
      </c>
      <c r="L3180" t="s">
        <v>2102</v>
      </c>
      <c r="M3180">
        <v>1865</v>
      </c>
      <c r="N3180">
        <v>29.47</v>
      </c>
      <c r="O3180" t="s">
        <v>96</v>
      </c>
      <c r="P3180" t="s">
        <v>534</v>
      </c>
      <c r="Q3180" t="s">
        <v>96</v>
      </c>
      <c r="R3180" t="s">
        <v>96</v>
      </c>
      <c r="S3180" t="s">
        <v>96</v>
      </c>
      <c r="T3180" t="s">
        <v>96</v>
      </c>
    </row>
    <row r="3181" spans="2:20" x14ac:dyDescent="0.25">
      <c r="B3181">
        <v>2006</v>
      </c>
      <c r="C3181">
        <v>10</v>
      </c>
      <c r="D3181">
        <v>4</v>
      </c>
      <c r="E3181" t="s">
        <v>82</v>
      </c>
      <c r="F3181">
        <v>48</v>
      </c>
      <c r="G3181">
        <v>99</v>
      </c>
      <c r="H3181">
        <v>109</v>
      </c>
      <c r="I3181">
        <v>1941</v>
      </c>
      <c r="J3181" t="s">
        <v>116</v>
      </c>
      <c r="K3181" t="s">
        <v>1502</v>
      </c>
      <c r="L3181" t="s">
        <v>2102</v>
      </c>
      <c r="M3181">
        <v>1970</v>
      </c>
      <c r="N3181">
        <v>23.49</v>
      </c>
      <c r="O3181" t="s">
        <v>96</v>
      </c>
      <c r="P3181" t="s">
        <v>537</v>
      </c>
      <c r="Q3181" t="s">
        <v>96</v>
      </c>
      <c r="R3181" t="s">
        <v>96</v>
      </c>
      <c r="S3181" t="s">
        <v>96</v>
      </c>
      <c r="T3181" t="s">
        <v>96</v>
      </c>
    </row>
    <row r="3182" spans="2:20" x14ac:dyDescent="0.25">
      <c r="B3182">
        <v>2006</v>
      </c>
      <c r="C3182">
        <v>10</v>
      </c>
      <c r="D3182">
        <v>4</v>
      </c>
      <c r="E3182" t="s">
        <v>84</v>
      </c>
      <c r="F3182">
        <v>100</v>
      </c>
      <c r="G3182">
        <v>78</v>
      </c>
      <c r="H3182">
        <v>81</v>
      </c>
      <c r="I3182">
        <v>1621</v>
      </c>
      <c r="J3182" t="s">
        <v>117</v>
      </c>
      <c r="K3182" t="s">
        <v>1498</v>
      </c>
      <c r="L3182" t="s">
        <v>2116</v>
      </c>
      <c r="M3182">
        <v>2070</v>
      </c>
      <c r="N3182">
        <v>18.14</v>
      </c>
      <c r="O3182" t="s">
        <v>96</v>
      </c>
      <c r="P3182" t="s">
        <v>96</v>
      </c>
      <c r="Q3182" t="s">
        <v>96</v>
      </c>
      <c r="R3182" t="s">
        <v>96</v>
      </c>
      <c r="S3182" t="s">
        <v>96</v>
      </c>
      <c r="T3182" t="s">
        <v>96</v>
      </c>
    </row>
    <row r="3183" spans="2:20" x14ac:dyDescent="0.25">
      <c r="B3183">
        <v>2006</v>
      </c>
      <c r="C3183">
        <v>10</v>
      </c>
      <c r="D3183">
        <v>4</v>
      </c>
      <c r="E3183" t="s">
        <v>82</v>
      </c>
      <c r="F3183">
        <v>40</v>
      </c>
      <c r="G3183" t="s">
        <v>96</v>
      </c>
      <c r="H3183" t="s">
        <v>96</v>
      </c>
      <c r="I3183">
        <v>1250</v>
      </c>
      <c r="J3183" t="s">
        <v>119</v>
      </c>
      <c r="K3183" t="s">
        <v>1480</v>
      </c>
      <c r="L3183" t="s">
        <v>2135</v>
      </c>
      <c r="M3183" t="s">
        <v>96</v>
      </c>
      <c r="N3183" t="s">
        <v>96</v>
      </c>
      <c r="O3183" t="s">
        <v>96</v>
      </c>
      <c r="P3183" t="s">
        <v>96</v>
      </c>
      <c r="Q3183" t="s">
        <v>96</v>
      </c>
      <c r="R3183" t="s">
        <v>96</v>
      </c>
      <c r="S3183" t="s">
        <v>96</v>
      </c>
      <c r="T3183" t="s">
        <v>96</v>
      </c>
    </row>
    <row r="3184" spans="2:20" x14ac:dyDescent="0.25">
      <c r="B3184">
        <v>2006</v>
      </c>
      <c r="C3184">
        <v>10</v>
      </c>
      <c r="D3184">
        <v>4</v>
      </c>
      <c r="E3184" t="s">
        <v>85</v>
      </c>
      <c r="F3184">
        <v>40</v>
      </c>
      <c r="G3184" t="s">
        <v>96</v>
      </c>
      <c r="H3184" t="s">
        <v>96</v>
      </c>
      <c r="I3184">
        <v>2100</v>
      </c>
      <c r="J3184" t="s">
        <v>119</v>
      </c>
      <c r="K3184" t="s">
        <v>1520</v>
      </c>
      <c r="L3184" t="s">
        <v>2136</v>
      </c>
      <c r="M3184" t="s">
        <v>96</v>
      </c>
      <c r="N3184" t="s">
        <v>96</v>
      </c>
      <c r="O3184" t="s">
        <v>96</v>
      </c>
      <c r="P3184" t="s">
        <v>96</v>
      </c>
      <c r="Q3184" t="s">
        <v>96</v>
      </c>
      <c r="R3184" t="s">
        <v>96</v>
      </c>
      <c r="S3184" t="s">
        <v>96</v>
      </c>
      <c r="T3184" t="s">
        <v>96</v>
      </c>
    </row>
    <row r="3185" spans="2:20" x14ac:dyDescent="0.25">
      <c r="B3185">
        <v>2006</v>
      </c>
      <c r="C3185">
        <v>10</v>
      </c>
      <c r="D3185">
        <v>4</v>
      </c>
      <c r="E3185" t="s">
        <v>87</v>
      </c>
      <c r="F3185">
        <v>20</v>
      </c>
      <c r="G3185">
        <v>90</v>
      </c>
      <c r="H3185" t="s">
        <v>96</v>
      </c>
      <c r="I3185">
        <v>2500</v>
      </c>
      <c r="J3185" t="s">
        <v>119</v>
      </c>
      <c r="K3185" t="s">
        <v>2133</v>
      </c>
      <c r="L3185" t="s">
        <v>2134</v>
      </c>
      <c r="M3185">
        <v>2778</v>
      </c>
      <c r="N3185" t="s">
        <v>96</v>
      </c>
      <c r="O3185" t="s">
        <v>96</v>
      </c>
      <c r="P3185" t="s">
        <v>96</v>
      </c>
      <c r="Q3185" t="s">
        <v>96</v>
      </c>
      <c r="R3185" t="s">
        <v>96</v>
      </c>
      <c r="S3185" t="s">
        <v>96</v>
      </c>
      <c r="T3185" t="s">
        <v>96</v>
      </c>
    </row>
    <row r="3186" spans="2:20" x14ac:dyDescent="0.25">
      <c r="B3186">
        <v>2006</v>
      </c>
      <c r="C3186">
        <v>10</v>
      </c>
      <c r="D3186">
        <v>4</v>
      </c>
      <c r="E3186" t="s">
        <v>82</v>
      </c>
      <c r="F3186">
        <v>40</v>
      </c>
      <c r="G3186">
        <v>86</v>
      </c>
      <c r="H3186" t="s">
        <v>96</v>
      </c>
      <c r="I3186">
        <v>1600</v>
      </c>
      <c r="J3186" t="s">
        <v>4677</v>
      </c>
      <c r="K3186" t="s">
        <v>1502</v>
      </c>
      <c r="L3186" t="s">
        <v>2102</v>
      </c>
      <c r="M3186">
        <v>1860</v>
      </c>
      <c r="N3186" t="s">
        <v>96</v>
      </c>
      <c r="O3186" t="s">
        <v>96</v>
      </c>
      <c r="P3186" t="s">
        <v>96</v>
      </c>
      <c r="Q3186" t="s">
        <v>96</v>
      </c>
      <c r="R3186" t="s">
        <v>96</v>
      </c>
      <c r="S3186" t="s">
        <v>96</v>
      </c>
      <c r="T3186" t="s">
        <v>96</v>
      </c>
    </row>
    <row r="3187" spans="2:20" x14ac:dyDescent="0.25">
      <c r="B3187">
        <v>2006</v>
      </c>
      <c r="C3187">
        <v>10</v>
      </c>
      <c r="D3187">
        <v>5</v>
      </c>
      <c r="E3187" t="s">
        <v>81</v>
      </c>
      <c r="F3187">
        <v>39</v>
      </c>
      <c r="G3187">
        <v>94</v>
      </c>
      <c r="H3187">
        <v>115</v>
      </c>
      <c r="I3187">
        <v>1980</v>
      </c>
      <c r="J3187" t="s">
        <v>116</v>
      </c>
      <c r="K3187" t="s">
        <v>2092</v>
      </c>
      <c r="L3187" t="s">
        <v>2105</v>
      </c>
      <c r="M3187">
        <v>2114</v>
      </c>
      <c r="N3187">
        <v>17.760000000000002</v>
      </c>
      <c r="O3187" t="s">
        <v>96</v>
      </c>
      <c r="P3187" t="s">
        <v>96</v>
      </c>
      <c r="Q3187" t="s">
        <v>96</v>
      </c>
      <c r="R3187" t="s">
        <v>96</v>
      </c>
      <c r="S3187" t="s">
        <v>96</v>
      </c>
      <c r="T3187" t="s">
        <v>96</v>
      </c>
    </row>
    <row r="3188" spans="2:20" x14ac:dyDescent="0.25">
      <c r="B3188">
        <v>2006</v>
      </c>
      <c r="C3188">
        <v>10</v>
      </c>
      <c r="D3188">
        <v>5</v>
      </c>
      <c r="E3188" t="s">
        <v>82</v>
      </c>
      <c r="F3188">
        <v>80</v>
      </c>
      <c r="G3188">
        <v>19</v>
      </c>
      <c r="H3188" t="s">
        <v>96</v>
      </c>
      <c r="I3188">
        <v>1625</v>
      </c>
      <c r="J3188" t="s">
        <v>119</v>
      </c>
      <c r="K3188" t="s">
        <v>1480</v>
      </c>
      <c r="L3188" t="s">
        <v>313</v>
      </c>
      <c r="M3188">
        <v>8387</v>
      </c>
      <c r="N3188" t="s">
        <v>96</v>
      </c>
      <c r="O3188" t="s">
        <v>96</v>
      </c>
      <c r="P3188" t="s">
        <v>96</v>
      </c>
      <c r="Q3188" t="s">
        <v>96</v>
      </c>
      <c r="R3188" t="s">
        <v>96</v>
      </c>
      <c r="S3188" t="s">
        <v>96</v>
      </c>
      <c r="T3188" t="s">
        <v>96</v>
      </c>
    </row>
    <row r="3189" spans="2:20" x14ac:dyDescent="0.25">
      <c r="B3189">
        <v>2006</v>
      </c>
      <c r="C3189">
        <v>10</v>
      </c>
      <c r="D3189">
        <v>5</v>
      </c>
      <c r="E3189" t="s">
        <v>82</v>
      </c>
      <c r="F3189">
        <v>100</v>
      </c>
      <c r="G3189" t="s">
        <v>96</v>
      </c>
      <c r="H3189" t="s">
        <v>96</v>
      </c>
      <c r="I3189">
        <v>1700</v>
      </c>
      <c r="J3189" t="s">
        <v>119</v>
      </c>
      <c r="K3189" t="s">
        <v>1480</v>
      </c>
      <c r="L3189" t="s">
        <v>2138</v>
      </c>
      <c r="M3189" t="s">
        <v>96</v>
      </c>
      <c r="N3189" t="s">
        <v>96</v>
      </c>
      <c r="O3189" t="s">
        <v>96</v>
      </c>
      <c r="P3189" t="s">
        <v>96</v>
      </c>
      <c r="Q3189" t="s">
        <v>96</v>
      </c>
      <c r="R3189" t="s">
        <v>96</v>
      </c>
      <c r="S3189" t="s">
        <v>96</v>
      </c>
      <c r="T3189" t="s">
        <v>96</v>
      </c>
    </row>
    <row r="3190" spans="2:20" x14ac:dyDescent="0.25">
      <c r="B3190">
        <v>2006</v>
      </c>
      <c r="C3190">
        <v>10</v>
      </c>
      <c r="D3190">
        <v>5</v>
      </c>
      <c r="E3190" t="s">
        <v>84</v>
      </c>
      <c r="F3190">
        <v>65</v>
      </c>
      <c r="G3190">
        <v>54</v>
      </c>
      <c r="H3190" t="s">
        <v>96</v>
      </c>
      <c r="I3190">
        <v>2000</v>
      </c>
      <c r="J3190" t="s">
        <v>119</v>
      </c>
      <c r="K3190" t="s">
        <v>2137</v>
      </c>
      <c r="L3190" t="s">
        <v>1087</v>
      </c>
      <c r="M3190">
        <v>3704</v>
      </c>
      <c r="N3190" t="s">
        <v>96</v>
      </c>
      <c r="O3190" t="s">
        <v>96</v>
      </c>
      <c r="P3190" t="s">
        <v>96</v>
      </c>
      <c r="Q3190" t="s">
        <v>96</v>
      </c>
      <c r="R3190" t="s">
        <v>96</v>
      </c>
      <c r="S3190" t="s">
        <v>96</v>
      </c>
      <c r="T3190" t="s">
        <v>96</v>
      </c>
    </row>
    <row r="3191" spans="2:20" x14ac:dyDescent="0.25">
      <c r="B3191">
        <v>2006</v>
      </c>
      <c r="C3191">
        <v>10</v>
      </c>
      <c r="D3191">
        <v>5</v>
      </c>
      <c r="E3191" t="s">
        <v>86</v>
      </c>
      <c r="F3191">
        <v>425</v>
      </c>
      <c r="G3191">
        <v>68</v>
      </c>
      <c r="H3191" t="s">
        <v>96</v>
      </c>
      <c r="I3191">
        <v>1847</v>
      </c>
      <c r="J3191" t="s">
        <v>4677</v>
      </c>
      <c r="K3191" t="s">
        <v>2111</v>
      </c>
      <c r="L3191" t="s">
        <v>2151</v>
      </c>
      <c r="M3191">
        <v>2716</v>
      </c>
      <c r="N3191" t="s">
        <v>96</v>
      </c>
      <c r="O3191" t="s">
        <v>96</v>
      </c>
      <c r="P3191" t="s">
        <v>96</v>
      </c>
      <c r="Q3191" t="s">
        <v>96</v>
      </c>
      <c r="R3191" t="s">
        <v>96</v>
      </c>
      <c r="S3191" t="s">
        <v>96</v>
      </c>
      <c r="T3191" t="s">
        <v>96</v>
      </c>
    </row>
    <row r="3192" spans="2:20" x14ac:dyDescent="0.25">
      <c r="B3192">
        <v>2006</v>
      </c>
      <c r="C3192">
        <v>10</v>
      </c>
      <c r="D3192">
        <v>6</v>
      </c>
      <c r="E3192" t="s">
        <v>84</v>
      </c>
      <c r="F3192">
        <v>20</v>
      </c>
      <c r="G3192">
        <v>92</v>
      </c>
      <c r="H3192" t="s">
        <v>96</v>
      </c>
      <c r="I3192">
        <v>2250</v>
      </c>
      <c r="J3192" t="s">
        <v>114</v>
      </c>
      <c r="K3192" t="s">
        <v>2117</v>
      </c>
      <c r="L3192" t="s">
        <v>2118</v>
      </c>
      <c r="M3192">
        <v>2459</v>
      </c>
      <c r="N3192">
        <v>27.72</v>
      </c>
      <c r="O3192" t="s">
        <v>96</v>
      </c>
      <c r="P3192" t="s">
        <v>537</v>
      </c>
      <c r="Q3192" t="s">
        <v>96</v>
      </c>
      <c r="R3192" t="s">
        <v>96</v>
      </c>
      <c r="S3192" t="s">
        <v>96</v>
      </c>
      <c r="T3192" t="s">
        <v>96</v>
      </c>
    </row>
    <row r="3193" spans="2:20" x14ac:dyDescent="0.25">
      <c r="B3193">
        <v>2006</v>
      </c>
      <c r="C3193">
        <v>10</v>
      </c>
      <c r="D3193">
        <v>6</v>
      </c>
      <c r="E3193" t="s">
        <v>84</v>
      </c>
      <c r="F3193">
        <v>108</v>
      </c>
      <c r="G3193">
        <v>84</v>
      </c>
      <c r="H3193" t="s">
        <v>96</v>
      </c>
      <c r="I3193">
        <v>2315</v>
      </c>
      <c r="J3193" t="s">
        <v>114</v>
      </c>
      <c r="K3193" t="s">
        <v>2117</v>
      </c>
      <c r="L3193" t="s">
        <v>2118</v>
      </c>
      <c r="M3193">
        <v>2757</v>
      </c>
      <c r="N3193" t="s">
        <v>96</v>
      </c>
      <c r="O3193" t="s">
        <v>96</v>
      </c>
      <c r="P3193" t="s">
        <v>96</v>
      </c>
      <c r="Q3193" t="s">
        <v>96</v>
      </c>
      <c r="R3193" t="s">
        <v>96</v>
      </c>
      <c r="S3193" t="s">
        <v>96</v>
      </c>
      <c r="T3193" t="s">
        <v>96</v>
      </c>
    </row>
    <row r="3194" spans="2:20" x14ac:dyDescent="0.25">
      <c r="B3194">
        <v>2006</v>
      </c>
      <c r="C3194">
        <v>10</v>
      </c>
      <c r="D3194">
        <v>6</v>
      </c>
      <c r="E3194" t="s">
        <v>84</v>
      </c>
      <c r="F3194">
        <v>121.4</v>
      </c>
      <c r="G3194">
        <v>80</v>
      </c>
      <c r="H3194" t="s">
        <v>96</v>
      </c>
      <c r="I3194">
        <v>2389</v>
      </c>
      <c r="J3194" t="s">
        <v>114</v>
      </c>
      <c r="K3194" t="s">
        <v>2117</v>
      </c>
      <c r="L3194" t="s">
        <v>2118</v>
      </c>
      <c r="M3194">
        <v>2990</v>
      </c>
      <c r="N3194" t="s">
        <v>96</v>
      </c>
      <c r="O3194" t="s">
        <v>96</v>
      </c>
      <c r="P3194" t="s">
        <v>96</v>
      </c>
      <c r="Q3194" t="s">
        <v>96</v>
      </c>
      <c r="R3194" t="s">
        <v>96</v>
      </c>
      <c r="S3194" t="s">
        <v>96</v>
      </c>
      <c r="T3194" t="s">
        <v>96</v>
      </c>
    </row>
    <row r="3195" spans="2:20" x14ac:dyDescent="0.25">
      <c r="B3195">
        <v>2006</v>
      </c>
      <c r="C3195">
        <v>10</v>
      </c>
      <c r="D3195">
        <v>6</v>
      </c>
      <c r="E3195" t="s">
        <v>79</v>
      </c>
      <c r="F3195">
        <v>22.1</v>
      </c>
      <c r="G3195">
        <v>83</v>
      </c>
      <c r="H3195">
        <v>123</v>
      </c>
      <c r="I3195">
        <v>2489</v>
      </c>
      <c r="J3195" t="s">
        <v>115</v>
      </c>
      <c r="K3195" t="s">
        <v>1453</v>
      </c>
      <c r="L3195" t="s">
        <v>1822</v>
      </c>
      <c r="M3195">
        <v>3006</v>
      </c>
      <c r="N3195">
        <v>22.93</v>
      </c>
      <c r="O3195" t="s">
        <v>96</v>
      </c>
      <c r="P3195" t="s">
        <v>534</v>
      </c>
      <c r="Q3195" t="s">
        <v>96</v>
      </c>
      <c r="R3195" t="s">
        <v>96</v>
      </c>
      <c r="S3195" t="s">
        <v>96</v>
      </c>
      <c r="T3195" t="s">
        <v>96</v>
      </c>
    </row>
    <row r="3196" spans="2:20" x14ac:dyDescent="0.25">
      <c r="B3196">
        <v>2006</v>
      </c>
      <c r="C3196">
        <v>10</v>
      </c>
      <c r="D3196">
        <v>6</v>
      </c>
      <c r="E3196" t="s">
        <v>78</v>
      </c>
      <c r="F3196">
        <v>50</v>
      </c>
      <c r="G3196">
        <v>100</v>
      </c>
      <c r="H3196">
        <v>110</v>
      </c>
      <c r="I3196">
        <v>2028</v>
      </c>
      <c r="J3196" t="s">
        <v>116</v>
      </c>
      <c r="K3196" t="s">
        <v>2106</v>
      </c>
      <c r="L3196" t="s">
        <v>2107</v>
      </c>
      <c r="M3196">
        <v>2032</v>
      </c>
      <c r="N3196">
        <v>18.05</v>
      </c>
      <c r="O3196" t="s">
        <v>96</v>
      </c>
      <c r="P3196" t="s">
        <v>96</v>
      </c>
      <c r="Q3196" t="s">
        <v>96</v>
      </c>
      <c r="R3196" t="s">
        <v>96</v>
      </c>
      <c r="S3196" t="s">
        <v>96</v>
      </c>
      <c r="T3196" t="s">
        <v>96</v>
      </c>
    </row>
    <row r="3197" spans="2:20" x14ac:dyDescent="0.25">
      <c r="B3197">
        <v>2006</v>
      </c>
      <c r="C3197">
        <v>10</v>
      </c>
      <c r="D3197">
        <v>7</v>
      </c>
      <c r="E3197" t="s">
        <v>82</v>
      </c>
      <c r="F3197">
        <v>160</v>
      </c>
      <c r="G3197">
        <v>83</v>
      </c>
      <c r="H3197">
        <v>112</v>
      </c>
      <c r="I3197">
        <v>1900</v>
      </c>
      <c r="J3197" t="s">
        <v>116</v>
      </c>
      <c r="K3197" t="s">
        <v>2108</v>
      </c>
      <c r="L3197" t="s">
        <v>2109</v>
      </c>
      <c r="M3197">
        <v>2277</v>
      </c>
      <c r="N3197">
        <v>18.329999999999998</v>
      </c>
      <c r="O3197" t="s">
        <v>96</v>
      </c>
      <c r="P3197" t="s">
        <v>96</v>
      </c>
      <c r="Q3197" t="s">
        <v>96</v>
      </c>
      <c r="R3197" t="s">
        <v>96</v>
      </c>
      <c r="S3197" t="s">
        <v>96</v>
      </c>
      <c r="T3197" t="s">
        <v>96</v>
      </c>
    </row>
    <row r="3198" spans="2:20" x14ac:dyDescent="0.25">
      <c r="B3198">
        <v>2006</v>
      </c>
      <c r="C3198">
        <v>10</v>
      </c>
      <c r="D3198">
        <v>7</v>
      </c>
      <c r="E3198" t="s">
        <v>82</v>
      </c>
      <c r="F3198">
        <v>40</v>
      </c>
      <c r="G3198">
        <v>37</v>
      </c>
      <c r="H3198" t="s">
        <v>96</v>
      </c>
      <c r="I3198">
        <v>1500</v>
      </c>
      <c r="J3198" t="s">
        <v>119</v>
      </c>
      <c r="K3198" t="s">
        <v>1480</v>
      </c>
      <c r="L3198" t="s">
        <v>2139</v>
      </c>
      <c r="M3198">
        <v>4110</v>
      </c>
      <c r="N3198" t="s">
        <v>96</v>
      </c>
      <c r="O3198" t="s">
        <v>96</v>
      </c>
      <c r="P3198" t="s">
        <v>96</v>
      </c>
      <c r="Q3198" t="s">
        <v>96</v>
      </c>
      <c r="R3198" t="s">
        <v>96</v>
      </c>
      <c r="S3198" t="s">
        <v>96</v>
      </c>
      <c r="T3198" t="s">
        <v>96</v>
      </c>
    </row>
    <row r="3199" spans="2:20" x14ac:dyDescent="0.25">
      <c r="B3199">
        <v>2006</v>
      </c>
      <c r="C3199">
        <v>10</v>
      </c>
      <c r="D3199">
        <v>7</v>
      </c>
      <c r="E3199" t="s">
        <v>82</v>
      </c>
      <c r="F3199">
        <v>38</v>
      </c>
      <c r="G3199">
        <v>13</v>
      </c>
      <c r="H3199" t="s">
        <v>96</v>
      </c>
      <c r="I3199">
        <v>1526</v>
      </c>
      <c r="J3199" t="s">
        <v>119</v>
      </c>
      <c r="K3199" t="s">
        <v>1480</v>
      </c>
      <c r="L3199" t="s">
        <v>2139</v>
      </c>
      <c r="M3199">
        <v>11834</v>
      </c>
      <c r="N3199" t="s">
        <v>96</v>
      </c>
      <c r="O3199" t="s">
        <v>96</v>
      </c>
      <c r="P3199" t="s">
        <v>96</v>
      </c>
      <c r="Q3199" t="s">
        <v>96</v>
      </c>
      <c r="R3199" t="s">
        <v>96</v>
      </c>
      <c r="S3199" t="s">
        <v>96</v>
      </c>
      <c r="T3199" t="s">
        <v>96</v>
      </c>
    </row>
    <row r="3200" spans="2:20" x14ac:dyDescent="0.25">
      <c r="B3200">
        <v>2006</v>
      </c>
      <c r="C3200">
        <v>10</v>
      </c>
      <c r="D3200">
        <v>7</v>
      </c>
      <c r="E3200" t="s">
        <v>82</v>
      </c>
      <c r="F3200">
        <v>80</v>
      </c>
      <c r="G3200">
        <v>32</v>
      </c>
      <c r="H3200" t="s">
        <v>96</v>
      </c>
      <c r="I3200">
        <v>1750</v>
      </c>
      <c r="J3200" t="s">
        <v>119</v>
      </c>
      <c r="K3200" t="s">
        <v>1480</v>
      </c>
      <c r="L3200" t="s">
        <v>2139</v>
      </c>
      <c r="M3200">
        <v>5556</v>
      </c>
      <c r="N3200" t="s">
        <v>96</v>
      </c>
      <c r="O3200" t="s">
        <v>96</v>
      </c>
      <c r="P3200" t="s">
        <v>96</v>
      </c>
      <c r="Q3200" t="s">
        <v>96</v>
      </c>
      <c r="R3200" t="s">
        <v>96</v>
      </c>
      <c r="S3200" t="s">
        <v>96</v>
      </c>
      <c r="T3200" t="s">
        <v>96</v>
      </c>
    </row>
    <row r="3201" spans="2:20" x14ac:dyDescent="0.25">
      <c r="B3201">
        <v>2006</v>
      </c>
      <c r="C3201">
        <v>10</v>
      </c>
      <c r="D3201">
        <v>7</v>
      </c>
      <c r="E3201" t="s">
        <v>85</v>
      </c>
      <c r="F3201">
        <v>80</v>
      </c>
      <c r="G3201" t="s">
        <v>96</v>
      </c>
      <c r="H3201" t="s">
        <v>96</v>
      </c>
      <c r="I3201">
        <v>2050</v>
      </c>
      <c r="J3201" t="s">
        <v>119</v>
      </c>
      <c r="K3201" t="s">
        <v>1543</v>
      </c>
      <c r="L3201" t="s">
        <v>2141</v>
      </c>
      <c r="M3201" t="s">
        <v>96</v>
      </c>
      <c r="N3201" t="s">
        <v>96</v>
      </c>
      <c r="O3201" t="s">
        <v>96</v>
      </c>
      <c r="P3201" t="s">
        <v>96</v>
      </c>
      <c r="Q3201" t="s">
        <v>96</v>
      </c>
      <c r="R3201" t="s">
        <v>96</v>
      </c>
      <c r="S3201" t="s">
        <v>96</v>
      </c>
      <c r="T3201" t="s">
        <v>96</v>
      </c>
    </row>
    <row r="3202" spans="2:20" x14ac:dyDescent="0.25">
      <c r="B3202">
        <v>2006</v>
      </c>
      <c r="C3202">
        <v>10</v>
      </c>
      <c r="D3202">
        <v>7</v>
      </c>
      <c r="E3202" t="s">
        <v>82</v>
      </c>
      <c r="F3202">
        <v>40</v>
      </c>
      <c r="G3202" t="s">
        <v>96</v>
      </c>
      <c r="H3202" t="s">
        <v>96</v>
      </c>
      <c r="I3202">
        <v>2200</v>
      </c>
      <c r="J3202" t="s">
        <v>119</v>
      </c>
      <c r="K3202" t="s">
        <v>1480</v>
      </c>
      <c r="L3202" t="s">
        <v>2140</v>
      </c>
      <c r="M3202" t="s">
        <v>96</v>
      </c>
      <c r="N3202" t="s">
        <v>96</v>
      </c>
      <c r="O3202" t="s">
        <v>96</v>
      </c>
      <c r="P3202" t="s">
        <v>96</v>
      </c>
      <c r="Q3202" t="s">
        <v>96</v>
      </c>
      <c r="R3202" t="s">
        <v>96</v>
      </c>
      <c r="S3202" t="s">
        <v>96</v>
      </c>
      <c r="T3202" t="s">
        <v>96</v>
      </c>
    </row>
    <row r="3203" spans="2:20" x14ac:dyDescent="0.25">
      <c r="B3203">
        <v>2006</v>
      </c>
      <c r="C3203">
        <v>10</v>
      </c>
      <c r="D3203">
        <v>8</v>
      </c>
      <c r="E3203" t="s">
        <v>83</v>
      </c>
      <c r="F3203">
        <v>75.400000000000006</v>
      </c>
      <c r="G3203">
        <v>43</v>
      </c>
      <c r="H3203" t="s">
        <v>96</v>
      </c>
      <c r="I3203">
        <v>1593</v>
      </c>
      <c r="J3203" t="s">
        <v>119</v>
      </c>
      <c r="K3203" t="s">
        <v>1511</v>
      </c>
      <c r="L3203" t="s">
        <v>2143</v>
      </c>
      <c r="M3203">
        <v>3730</v>
      </c>
      <c r="N3203" t="s">
        <v>96</v>
      </c>
      <c r="O3203" t="s">
        <v>96</v>
      </c>
      <c r="P3203" t="s">
        <v>96</v>
      </c>
      <c r="Q3203" t="s">
        <v>96</v>
      </c>
      <c r="R3203" t="s">
        <v>96</v>
      </c>
      <c r="S3203" t="s">
        <v>96</v>
      </c>
      <c r="T3203" t="s">
        <v>96</v>
      </c>
    </row>
    <row r="3204" spans="2:20" x14ac:dyDescent="0.25">
      <c r="B3204">
        <v>2006</v>
      </c>
      <c r="C3204">
        <v>10</v>
      </c>
      <c r="D3204">
        <v>8</v>
      </c>
      <c r="E3204" t="s">
        <v>82</v>
      </c>
      <c r="F3204">
        <v>40</v>
      </c>
      <c r="G3204">
        <v>59</v>
      </c>
      <c r="H3204" t="s">
        <v>96</v>
      </c>
      <c r="I3204">
        <v>2150</v>
      </c>
      <c r="J3204" t="s">
        <v>119</v>
      </c>
      <c r="K3204" t="s">
        <v>1469</v>
      </c>
      <c r="L3204" t="s">
        <v>2142</v>
      </c>
      <c r="M3204">
        <v>3660</v>
      </c>
      <c r="N3204" t="s">
        <v>96</v>
      </c>
      <c r="O3204" t="s">
        <v>96</v>
      </c>
      <c r="P3204" t="s">
        <v>96</v>
      </c>
      <c r="Q3204" t="s">
        <v>96</v>
      </c>
      <c r="R3204" t="s">
        <v>96</v>
      </c>
      <c r="S3204" t="s">
        <v>96</v>
      </c>
      <c r="T3204" t="s">
        <v>96</v>
      </c>
    </row>
    <row r="3205" spans="2:20" x14ac:dyDescent="0.25">
      <c r="B3205">
        <v>2006</v>
      </c>
      <c r="C3205">
        <v>10</v>
      </c>
      <c r="D3205">
        <v>8</v>
      </c>
      <c r="E3205" t="s">
        <v>78</v>
      </c>
      <c r="F3205">
        <v>100</v>
      </c>
      <c r="G3205">
        <v>60</v>
      </c>
      <c r="H3205" t="s">
        <v>96</v>
      </c>
      <c r="I3205">
        <v>2250</v>
      </c>
      <c r="J3205" t="s">
        <v>119</v>
      </c>
      <c r="K3205" t="s">
        <v>2144</v>
      </c>
      <c r="L3205" t="s">
        <v>2145</v>
      </c>
      <c r="M3205">
        <v>3756</v>
      </c>
      <c r="N3205" t="s">
        <v>96</v>
      </c>
      <c r="O3205" t="s">
        <v>96</v>
      </c>
      <c r="P3205" t="s">
        <v>96</v>
      </c>
      <c r="Q3205" t="s">
        <v>96</v>
      </c>
      <c r="R3205" t="s">
        <v>96</v>
      </c>
      <c r="S3205" t="s">
        <v>96</v>
      </c>
      <c r="T3205" t="s">
        <v>96</v>
      </c>
    </row>
    <row r="3206" spans="2:20" x14ac:dyDescent="0.25">
      <c r="B3206">
        <v>2006</v>
      </c>
      <c r="C3206">
        <v>10</v>
      </c>
      <c r="D3206">
        <v>8</v>
      </c>
      <c r="E3206" t="s">
        <v>80</v>
      </c>
      <c r="F3206">
        <v>30</v>
      </c>
      <c r="G3206">
        <v>93</v>
      </c>
      <c r="H3206" t="s">
        <v>96</v>
      </c>
      <c r="I3206">
        <v>1900</v>
      </c>
      <c r="J3206" t="s">
        <v>4677</v>
      </c>
      <c r="K3206" t="s">
        <v>1485</v>
      </c>
      <c r="L3206" t="s">
        <v>1213</v>
      </c>
      <c r="M3206">
        <v>2050</v>
      </c>
      <c r="N3206" t="s">
        <v>96</v>
      </c>
      <c r="O3206" t="s">
        <v>96</v>
      </c>
      <c r="P3206" t="s">
        <v>96</v>
      </c>
      <c r="Q3206" t="s">
        <v>96</v>
      </c>
      <c r="R3206" t="s">
        <v>96</v>
      </c>
      <c r="S3206" t="s">
        <v>96</v>
      </c>
      <c r="T3206" t="s">
        <v>96</v>
      </c>
    </row>
    <row r="3207" spans="2:20" x14ac:dyDescent="0.25">
      <c r="B3207">
        <v>2006</v>
      </c>
      <c r="C3207">
        <v>10</v>
      </c>
      <c r="D3207">
        <v>9</v>
      </c>
      <c r="E3207" t="s">
        <v>79</v>
      </c>
      <c r="F3207">
        <v>70</v>
      </c>
      <c r="G3207">
        <v>98</v>
      </c>
      <c r="H3207">
        <v>101</v>
      </c>
      <c r="I3207">
        <v>2250</v>
      </c>
      <c r="J3207" t="s">
        <v>116</v>
      </c>
      <c r="K3207" t="s">
        <v>1451</v>
      </c>
      <c r="L3207" t="s">
        <v>2090</v>
      </c>
      <c r="M3207">
        <v>2289</v>
      </c>
      <c r="N3207">
        <v>18.53</v>
      </c>
      <c r="O3207" t="s">
        <v>96</v>
      </c>
      <c r="P3207" t="s">
        <v>96</v>
      </c>
      <c r="Q3207" t="s">
        <v>96</v>
      </c>
      <c r="R3207" t="s">
        <v>96</v>
      </c>
      <c r="S3207" t="s">
        <v>96</v>
      </c>
      <c r="T3207" t="s">
        <v>96</v>
      </c>
    </row>
    <row r="3208" spans="2:20" x14ac:dyDescent="0.25">
      <c r="B3208">
        <v>2006</v>
      </c>
      <c r="C3208">
        <v>10</v>
      </c>
      <c r="D3208">
        <v>9</v>
      </c>
      <c r="E3208" t="s">
        <v>81</v>
      </c>
      <c r="F3208">
        <v>38</v>
      </c>
      <c r="G3208">
        <v>98</v>
      </c>
      <c r="H3208">
        <v>110</v>
      </c>
      <c r="I3208">
        <v>2400</v>
      </c>
      <c r="J3208" t="s">
        <v>116</v>
      </c>
      <c r="K3208" t="s">
        <v>2091</v>
      </c>
      <c r="L3208" t="s">
        <v>2090</v>
      </c>
      <c r="M3208">
        <v>2439</v>
      </c>
      <c r="N3208">
        <v>20.28</v>
      </c>
      <c r="O3208" t="s">
        <v>96</v>
      </c>
      <c r="P3208" t="s">
        <v>96</v>
      </c>
      <c r="Q3208" t="s">
        <v>96</v>
      </c>
      <c r="R3208" t="s">
        <v>96</v>
      </c>
      <c r="S3208" t="s">
        <v>96</v>
      </c>
      <c r="T3208" t="s">
        <v>96</v>
      </c>
    </row>
    <row r="3209" spans="2:20" x14ac:dyDescent="0.25">
      <c r="B3209">
        <v>2006</v>
      </c>
      <c r="C3209">
        <v>10</v>
      </c>
      <c r="D3209">
        <v>9</v>
      </c>
      <c r="E3209" t="s">
        <v>80</v>
      </c>
      <c r="F3209">
        <v>65</v>
      </c>
      <c r="G3209">
        <v>92</v>
      </c>
      <c r="H3209" t="s">
        <v>96</v>
      </c>
      <c r="I3209">
        <v>1846</v>
      </c>
      <c r="J3209" t="s">
        <v>4677</v>
      </c>
      <c r="K3209" t="s">
        <v>2083</v>
      </c>
      <c r="L3209" t="s">
        <v>2152</v>
      </c>
      <c r="M3209">
        <v>2000</v>
      </c>
      <c r="N3209" t="s">
        <v>96</v>
      </c>
      <c r="O3209" t="s">
        <v>96</v>
      </c>
      <c r="P3209" t="s">
        <v>96</v>
      </c>
      <c r="Q3209" t="s">
        <v>96</v>
      </c>
      <c r="R3209" t="s">
        <v>96</v>
      </c>
      <c r="S3209" t="s">
        <v>96</v>
      </c>
      <c r="T3209" t="s">
        <v>96</v>
      </c>
    </row>
    <row r="3210" spans="2:20" x14ac:dyDescent="0.25">
      <c r="B3210">
        <v>2006</v>
      </c>
      <c r="C3210">
        <v>10</v>
      </c>
      <c r="D3210">
        <v>10</v>
      </c>
      <c r="E3210" t="s">
        <v>82</v>
      </c>
      <c r="F3210">
        <v>40</v>
      </c>
      <c r="G3210">
        <v>96</v>
      </c>
      <c r="H3210">
        <v>117</v>
      </c>
      <c r="I3210">
        <v>2675</v>
      </c>
      <c r="J3210" t="s">
        <v>115</v>
      </c>
      <c r="K3210" t="s">
        <v>2088</v>
      </c>
      <c r="L3210" t="s">
        <v>2089</v>
      </c>
      <c r="M3210">
        <v>2786</v>
      </c>
      <c r="N3210">
        <v>25.48</v>
      </c>
      <c r="O3210" t="s">
        <v>96</v>
      </c>
      <c r="P3210" t="s">
        <v>534</v>
      </c>
      <c r="Q3210" t="s">
        <v>96</v>
      </c>
      <c r="R3210" t="s">
        <v>96</v>
      </c>
      <c r="S3210" t="s">
        <v>96</v>
      </c>
      <c r="T3210" t="s">
        <v>96</v>
      </c>
    </row>
    <row r="3211" spans="2:20" x14ac:dyDescent="0.25">
      <c r="B3211">
        <v>2006</v>
      </c>
      <c r="C3211">
        <v>10</v>
      </c>
      <c r="D3211">
        <v>10</v>
      </c>
      <c r="E3211" t="s">
        <v>79</v>
      </c>
      <c r="F3211">
        <v>120</v>
      </c>
      <c r="G3211">
        <v>94</v>
      </c>
      <c r="H3211">
        <v>119</v>
      </c>
      <c r="I3211">
        <v>3000</v>
      </c>
      <c r="J3211" t="s">
        <v>115</v>
      </c>
      <c r="K3211" t="s">
        <v>1457</v>
      </c>
      <c r="L3211" t="s">
        <v>2087</v>
      </c>
      <c r="M3211">
        <v>3180</v>
      </c>
      <c r="N3211">
        <v>24</v>
      </c>
      <c r="O3211" t="s">
        <v>96</v>
      </c>
      <c r="P3211" t="s">
        <v>534</v>
      </c>
      <c r="Q3211" t="s">
        <v>96</v>
      </c>
      <c r="R3211" t="s">
        <v>96</v>
      </c>
      <c r="S3211" t="s">
        <v>96</v>
      </c>
      <c r="T3211" t="s">
        <v>96</v>
      </c>
    </row>
    <row r="3212" spans="2:20" x14ac:dyDescent="0.25">
      <c r="B3212">
        <v>2006</v>
      </c>
      <c r="C3212">
        <v>10</v>
      </c>
      <c r="D3212">
        <v>10</v>
      </c>
      <c r="E3212" t="s">
        <v>82</v>
      </c>
      <c r="F3212">
        <v>21</v>
      </c>
      <c r="G3212">
        <v>95</v>
      </c>
      <c r="H3212">
        <v>116</v>
      </c>
      <c r="I3212">
        <v>1952</v>
      </c>
      <c r="J3212" t="s">
        <v>116</v>
      </c>
      <c r="K3212" t="s">
        <v>2108</v>
      </c>
      <c r="L3212" t="s">
        <v>2089</v>
      </c>
      <c r="M3212">
        <v>2050</v>
      </c>
      <c r="N3212">
        <v>22.7</v>
      </c>
      <c r="O3212" t="s">
        <v>96</v>
      </c>
      <c r="P3212" t="s">
        <v>96</v>
      </c>
      <c r="Q3212" t="s">
        <v>96</v>
      </c>
      <c r="R3212" t="s">
        <v>96</v>
      </c>
      <c r="S3212" t="s">
        <v>96</v>
      </c>
      <c r="T3212" t="s">
        <v>96</v>
      </c>
    </row>
    <row r="3213" spans="2:20" x14ac:dyDescent="0.25">
      <c r="B3213">
        <v>2006</v>
      </c>
      <c r="C3213">
        <v>10</v>
      </c>
      <c r="D3213">
        <v>10</v>
      </c>
      <c r="E3213" t="s">
        <v>82</v>
      </c>
      <c r="F3213">
        <v>120</v>
      </c>
      <c r="G3213">
        <v>96</v>
      </c>
      <c r="H3213">
        <v>112</v>
      </c>
      <c r="I3213">
        <v>2375</v>
      </c>
      <c r="J3213" t="s">
        <v>116</v>
      </c>
      <c r="K3213" t="s">
        <v>2088</v>
      </c>
      <c r="L3213" t="s">
        <v>2089</v>
      </c>
      <c r="M3213">
        <v>2483</v>
      </c>
      <c r="N3213">
        <v>22.09</v>
      </c>
      <c r="O3213" t="s">
        <v>96</v>
      </c>
      <c r="P3213" t="s">
        <v>96</v>
      </c>
      <c r="Q3213" t="s">
        <v>96</v>
      </c>
      <c r="R3213" t="s">
        <v>96</v>
      </c>
      <c r="S3213" t="s">
        <v>96</v>
      </c>
      <c r="T3213" t="s">
        <v>96</v>
      </c>
    </row>
    <row r="3214" spans="2:20" x14ac:dyDescent="0.25">
      <c r="B3214">
        <v>2006</v>
      </c>
      <c r="C3214">
        <v>10</v>
      </c>
      <c r="D3214">
        <v>10</v>
      </c>
      <c r="E3214" t="s">
        <v>82</v>
      </c>
      <c r="F3214">
        <v>40</v>
      </c>
      <c r="G3214">
        <v>95</v>
      </c>
      <c r="H3214">
        <v>115</v>
      </c>
      <c r="I3214">
        <v>2750</v>
      </c>
      <c r="J3214" t="s">
        <v>116</v>
      </c>
      <c r="K3214" t="s">
        <v>2088</v>
      </c>
      <c r="L3214" t="s">
        <v>2089</v>
      </c>
      <c r="M3214">
        <v>2910</v>
      </c>
      <c r="N3214">
        <v>17.71</v>
      </c>
      <c r="O3214" t="s">
        <v>96</v>
      </c>
      <c r="P3214" t="s">
        <v>96</v>
      </c>
      <c r="Q3214" t="s">
        <v>96</v>
      </c>
      <c r="R3214" t="s">
        <v>96</v>
      </c>
      <c r="S3214" t="s">
        <v>96</v>
      </c>
      <c r="T3214" t="s">
        <v>96</v>
      </c>
    </row>
    <row r="3215" spans="2:20" x14ac:dyDescent="0.25">
      <c r="B3215">
        <v>2006</v>
      </c>
      <c r="C3215">
        <v>10</v>
      </c>
      <c r="D3215">
        <v>10</v>
      </c>
      <c r="E3215" t="s">
        <v>79</v>
      </c>
      <c r="F3215">
        <v>80</v>
      </c>
      <c r="G3215">
        <v>97</v>
      </c>
      <c r="H3215">
        <v>113</v>
      </c>
      <c r="I3215">
        <v>2800</v>
      </c>
      <c r="J3215" t="s">
        <v>116</v>
      </c>
      <c r="K3215" t="s">
        <v>1455</v>
      </c>
      <c r="L3215" t="s">
        <v>2087</v>
      </c>
      <c r="M3215">
        <v>2884</v>
      </c>
      <c r="N3215">
        <v>22.25</v>
      </c>
      <c r="O3215" t="s">
        <v>96</v>
      </c>
      <c r="P3215" t="s">
        <v>96</v>
      </c>
      <c r="Q3215" t="s">
        <v>96</v>
      </c>
      <c r="R3215" t="s">
        <v>96</v>
      </c>
      <c r="S3215" t="s">
        <v>96</v>
      </c>
      <c r="T3215" t="s">
        <v>96</v>
      </c>
    </row>
    <row r="3216" spans="2:20" x14ac:dyDescent="0.25">
      <c r="B3216">
        <v>2006</v>
      </c>
      <c r="C3216">
        <v>10</v>
      </c>
      <c r="D3216">
        <v>10</v>
      </c>
      <c r="E3216" t="s">
        <v>82</v>
      </c>
      <c r="F3216">
        <v>120</v>
      </c>
      <c r="G3216">
        <v>97</v>
      </c>
      <c r="H3216">
        <v>116</v>
      </c>
      <c r="I3216">
        <v>2992</v>
      </c>
      <c r="J3216" t="s">
        <v>116</v>
      </c>
      <c r="K3216" t="s">
        <v>2088</v>
      </c>
      <c r="L3216" t="s">
        <v>2089</v>
      </c>
      <c r="M3216">
        <v>3090</v>
      </c>
      <c r="N3216">
        <v>25.37</v>
      </c>
      <c r="O3216" t="s">
        <v>96</v>
      </c>
      <c r="P3216" t="s">
        <v>96</v>
      </c>
      <c r="Q3216" t="s">
        <v>96</v>
      </c>
      <c r="R3216" t="s">
        <v>96</v>
      </c>
      <c r="S3216" t="s">
        <v>96</v>
      </c>
      <c r="T3216" t="s">
        <v>96</v>
      </c>
    </row>
    <row r="3217" spans="2:20" x14ac:dyDescent="0.25">
      <c r="B3217">
        <v>2006</v>
      </c>
      <c r="C3217">
        <v>10</v>
      </c>
      <c r="D3217">
        <v>10</v>
      </c>
      <c r="E3217" t="s">
        <v>86</v>
      </c>
      <c r="F3217">
        <v>439</v>
      </c>
      <c r="G3217" t="s">
        <v>96</v>
      </c>
      <c r="H3217" t="s">
        <v>96</v>
      </c>
      <c r="I3217">
        <v>1913</v>
      </c>
      <c r="J3217" t="s">
        <v>119</v>
      </c>
      <c r="K3217" t="s">
        <v>2146</v>
      </c>
      <c r="L3217" t="s">
        <v>2147</v>
      </c>
      <c r="M3217" t="s">
        <v>96</v>
      </c>
      <c r="N3217" t="s">
        <v>96</v>
      </c>
      <c r="O3217" t="s">
        <v>96</v>
      </c>
      <c r="P3217" t="s">
        <v>96</v>
      </c>
      <c r="Q3217" t="s">
        <v>96</v>
      </c>
      <c r="R3217" t="s">
        <v>96</v>
      </c>
      <c r="S3217" t="s">
        <v>96</v>
      </c>
      <c r="T3217" t="s">
        <v>96</v>
      </c>
    </row>
    <row r="3218" spans="2:20" x14ac:dyDescent="0.25">
      <c r="B3218">
        <v>2006</v>
      </c>
      <c r="C3218">
        <v>10</v>
      </c>
      <c r="D3218">
        <v>11</v>
      </c>
      <c r="E3218" t="s">
        <v>83</v>
      </c>
      <c r="F3218">
        <v>80</v>
      </c>
      <c r="G3218">
        <v>94</v>
      </c>
      <c r="H3218">
        <v>121</v>
      </c>
      <c r="I3218">
        <v>2324</v>
      </c>
      <c r="J3218" t="s">
        <v>115</v>
      </c>
      <c r="K3218" t="s">
        <v>1492</v>
      </c>
      <c r="L3218" t="s">
        <v>2110</v>
      </c>
      <c r="M3218">
        <v>2460</v>
      </c>
      <c r="N3218">
        <v>23.85</v>
      </c>
      <c r="O3218" t="s">
        <v>96</v>
      </c>
      <c r="P3218" t="s">
        <v>96</v>
      </c>
      <c r="Q3218" t="s">
        <v>96</v>
      </c>
      <c r="R3218" t="s">
        <v>96</v>
      </c>
      <c r="S3218" t="s">
        <v>96</v>
      </c>
      <c r="T3218" t="s">
        <v>96</v>
      </c>
    </row>
    <row r="3219" spans="2:20" x14ac:dyDescent="0.25">
      <c r="B3219">
        <v>2006</v>
      </c>
      <c r="C3219">
        <v>10</v>
      </c>
      <c r="D3219">
        <v>11</v>
      </c>
      <c r="E3219" t="s">
        <v>79</v>
      </c>
      <c r="F3219">
        <v>40</v>
      </c>
      <c r="G3219">
        <v>100</v>
      </c>
      <c r="H3219">
        <v>101</v>
      </c>
      <c r="I3219">
        <v>2500</v>
      </c>
      <c r="J3219" t="s">
        <v>116</v>
      </c>
      <c r="K3219" t="s">
        <v>1451</v>
      </c>
      <c r="L3219" t="s">
        <v>2090</v>
      </c>
      <c r="M3219">
        <v>2500</v>
      </c>
      <c r="N3219">
        <v>25.43</v>
      </c>
      <c r="O3219" t="s">
        <v>96</v>
      </c>
      <c r="P3219" t="s">
        <v>96</v>
      </c>
      <c r="Q3219" t="s">
        <v>96</v>
      </c>
      <c r="R3219" t="s">
        <v>96</v>
      </c>
      <c r="S3219" t="s">
        <v>96</v>
      </c>
      <c r="T3219" t="s">
        <v>96</v>
      </c>
    </row>
    <row r="3220" spans="2:20" x14ac:dyDescent="0.25">
      <c r="B3220">
        <v>2006</v>
      </c>
      <c r="C3220">
        <v>10</v>
      </c>
      <c r="D3220">
        <v>11</v>
      </c>
      <c r="E3220" t="s">
        <v>83</v>
      </c>
      <c r="F3220">
        <v>99</v>
      </c>
      <c r="G3220">
        <v>55</v>
      </c>
      <c r="H3220" t="s">
        <v>96</v>
      </c>
      <c r="I3220">
        <v>1818</v>
      </c>
      <c r="J3220" t="s">
        <v>119</v>
      </c>
      <c r="K3220" t="s">
        <v>2099</v>
      </c>
      <c r="L3220" t="s">
        <v>2148</v>
      </c>
      <c r="M3220">
        <v>3287</v>
      </c>
      <c r="N3220" t="s">
        <v>96</v>
      </c>
      <c r="O3220" t="s">
        <v>96</v>
      </c>
      <c r="P3220" t="s">
        <v>96</v>
      </c>
      <c r="Q3220" t="s">
        <v>96</v>
      </c>
      <c r="R3220" t="s">
        <v>96</v>
      </c>
      <c r="S3220" t="s">
        <v>96</v>
      </c>
      <c r="T3220" t="s">
        <v>96</v>
      </c>
    </row>
    <row r="3221" spans="2:20" x14ac:dyDescent="0.25">
      <c r="B3221">
        <v>2006</v>
      </c>
      <c r="C3221">
        <v>10</v>
      </c>
      <c r="D3221">
        <v>12</v>
      </c>
      <c r="E3221" t="s">
        <v>78</v>
      </c>
      <c r="F3221">
        <v>160</v>
      </c>
      <c r="G3221">
        <v>98</v>
      </c>
      <c r="H3221">
        <v>145</v>
      </c>
      <c r="I3221">
        <v>4000</v>
      </c>
      <c r="J3221" t="s">
        <v>114</v>
      </c>
      <c r="K3221" t="s">
        <v>2080</v>
      </c>
      <c r="L3221" t="s">
        <v>2081</v>
      </c>
      <c r="M3221">
        <v>4071</v>
      </c>
      <c r="N3221" t="s">
        <v>96</v>
      </c>
      <c r="O3221" t="s">
        <v>96</v>
      </c>
      <c r="P3221" t="s">
        <v>96</v>
      </c>
      <c r="Q3221" t="s">
        <v>96</v>
      </c>
      <c r="R3221" t="s">
        <v>96</v>
      </c>
      <c r="S3221" t="s">
        <v>96</v>
      </c>
      <c r="T3221" t="s">
        <v>96</v>
      </c>
    </row>
    <row r="3222" spans="2:20" x14ac:dyDescent="0.25">
      <c r="B3222">
        <v>2006</v>
      </c>
      <c r="C3222">
        <v>10</v>
      </c>
      <c r="D3222">
        <v>12</v>
      </c>
      <c r="E3222" t="s">
        <v>79</v>
      </c>
      <c r="F3222">
        <v>71.88</v>
      </c>
      <c r="G3222">
        <v>98</v>
      </c>
      <c r="H3222">
        <v>131</v>
      </c>
      <c r="I3222">
        <v>4000</v>
      </c>
      <c r="J3222" t="s">
        <v>115</v>
      </c>
      <c r="K3222" t="s">
        <v>1457</v>
      </c>
      <c r="L3222" t="s">
        <v>96</v>
      </c>
      <c r="M3222">
        <v>4055</v>
      </c>
      <c r="N3222">
        <v>26.64</v>
      </c>
      <c r="O3222" t="s">
        <v>96</v>
      </c>
      <c r="P3222" t="s">
        <v>96</v>
      </c>
      <c r="Q3222" t="s">
        <v>96</v>
      </c>
      <c r="R3222" t="s">
        <v>96</v>
      </c>
      <c r="S3222" t="s">
        <v>96</v>
      </c>
      <c r="T3222" t="s">
        <v>96</v>
      </c>
    </row>
    <row r="3223" spans="2:20" x14ac:dyDescent="0.25">
      <c r="B3223">
        <v>2006</v>
      </c>
      <c r="C3223">
        <v>10</v>
      </c>
      <c r="D3223">
        <v>12</v>
      </c>
      <c r="E3223" t="s">
        <v>79</v>
      </c>
      <c r="F3223">
        <v>23.39</v>
      </c>
      <c r="G3223">
        <v>100</v>
      </c>
      <c r="H3223">
        <v>131</v>
      </c>
      <c r="I3223">
        <v>4000</v>
      </c>
      <c r="J3223" t="s">
        <v>115</v>
      </c>
      <c r="K3223" t="s">
        <v>1457</v>
      </c>
      <c r="L3223" t="s">
        <v>96</v>
      </c>
      <c r="M3223">
        <v>4000</v>
      </c>
      <c r="N3223">
        <v>20.41</v>
      </c>
      <c r="O3223" t="s">
        <v>96</v>
      </c>
      <c r="P3223" t="s">
        <v>96</v>
      </c>
      <c r="Q3223" t="s">
        <v>96</v>
      </c>
      <c r="R3223" t="s">
        <v>96</v>
      </c>
      <c r="S3223" t="s">
        <v>96</v>
      </c>
      <c r="T3223" t="s">
        <v>96</v>
      </c>
    </row>
    <row r="3224" spans="2:20" x14ac:dyDescent="0.25">
      <c r="B3224">
        <v>2007</v>
      </c>
      <c r="C3224">
        <v>1</v>
      </c>
      <c r="D3224" s="8">
        <v>2</v>
      </c>
      <c r="E3224" t="s">
        <v>4675</v>
      </c>
      <c r="F3224">
        <v>65.5</v>
      </c>
      <c r="G3224">
        <v>98.5</v>
      </c>
      <c r="H3224">
        <v>144</v>
      </c>
      <c r="I3224">
        <v>6800</v>
      </c>
      <c r="J3224" t="s">
        <v>114</v>
      </c>
    </row>
    <row r="3225" spans="2:20" x14ac:dyDescent="0.25">
      <c r="B3225">
        <v>2007</v>
      </c>
      <c r="C3225">
        <v>1</v>
      </c>
      <c r="D3225" s="8">
        <v>2</v>
      </c>
      <c r="E3225" t="s">
        <v>4</v>
      </c>
      <c r="F3225">
        <v>77.8</v>
      </c>
      <c r="G3225">
        <v>96.3</v>
      </c>
      <c r="H3225">
        <v>138</v>
      </c>
      <c r="I3225">
        <v>12001</v>
      </c>
      <c r="J3225" t="s">
        <v>114</v>
      </c>
    </row>
    <row r="3226" spans="2:20" x14ac:dyDescent="0.25">
      <c r="B3226">
        <v>2007</v>
      </c>
      <c r="C3226">
        <v>1</v>
      </c>
      <c r="D3226" s="8">
        <v>2</v>
      </c>
      <c r="E3226" t="s">
        <v>4675</v>
      </c>
      <c r="F3226">
        <v>80</v>
      </c>
      <c r="G3226">
        <v>89.3</v>
      </c>
      <c r="H3226">
        <v>119</v>
      </c>
      <c r="I3226">
        <v>3575</v>
      </c>
      <c r="J3226" t="s">
        <v>116</v>
      </c>
    </row>
    <row r="3227" spans="2:20" x14ac:dyDescent="0.25">
      <c r="B3227">
        <v>2007</v>
      </c>
      <c r="C3227">
        <v>1</v>
      </c>
      <c r="D3227" s="8">
        <v>2</v>
      </c>
      <c r="E3227" t="s">
        <v>4675</v>
      </c>
      <c r="F3227">
        <v>40</v>
      </c>
      <c r="G3227">
        <v>40</v>
      </c>
      <c r="H3227">
        <v>135</v>
      </c>
      <c r="I3227">
        <v>10000</v>
      </c>
      <c r="J3227" t="s">
        <v>119</v>
      </c>
    </row>
    <row r="3228" spans="2:20" x14ac:dyDescent="0.25">
      <c r="B3228">
        <v>2007</v>
      </c>
      <c r="C3228">
        <v>1</v>
      </c>
      <c r="D3228" s="8">
        <v>2</v>
      </c>
      <c r="E3228" t="s">
        <v>4</v>
      </c>
      <c r="F3228">
        <v>68.7</v>
      </c>
      <c r="G3228" t="s">
        <v>4687</v>
      </c>
      <c r="I3228">
        <v>22500</v>
      </c>
      <c r="J3228" t="s">
        <v>118</v>
      </c>
    </row>
    <row r="3229" spans="2:20" x14ac:dyDescent="0.25">
      <c r="B3229">
        <v>2007</v>
      </c>
      <c r="C3229">
        <v>1</v>
      </c>
      <c r="D3229" s="8">
        <v>2</v>
      </c>
      <c r="E3229" t="s">
        <v>95</v>
      </c>
      <c r="F3229">
        <v>92.8</v>
      </c>
      <c r="G3229" t="s">
        <v>4687</v>
      </c>
      <c r="I3229">
        <v>90894</v>
      </c>
      <c r="J3229" t="s">
        <v>118</v>
      </c>
    </row>
    <row r="3230" spans="2:20" x14ac:dyDescent="0.25">
      <c r="B3230">
        <v>2007</v>
      </c>
      <c r="C3230">
        <v>1</v>
      </c>
      <c r="D3230" s="8">
        <v>3</v>
      </c>
      <c r="E3230" t="s">
        <v>8</v>
      </c>
      <c r="F3230">
        <v>131.81</v>
      </c>
      <c r="G3230">
        <v>94.4</v>
      </c>
      <c r="H3230">
        <v>128</v>
      </c>
      <c r="I3230">
        <v>5500</v>
      </c>
      <c r="J3230" t="s">
        <v>117</v>
      </c>
    </row>
    <row r="3231" spans="2:20" x14ac:dyDescent="0.25">
      <c r="B3231">
        <v>2007</v>
      </c>
      <c r="C3231">
        <v>1</v>
      </c>
      <c r="D3231" s="8">
        <v>3</v>
      </c>
      <c r="E3231" t="s">
        <v>7</v>
      </c>
      <c r="F3231">
        <v>80.3</v>
      </c>
      <c r="G3231">
        <v>74</v>
      </c>
      <c r="H3231">
        <v>126</v>
      </c>
      <c r="I3231">
        <v>7000</v>
      </c>
      <c r="J3231" t="s">
        <v>119</v>
      </c>
    </row>
    <row r="3232" spans="2:20" x14ac:dyDescent="0.25">
      <c r="B3232">
        <v>2007</v>
      </c>
      <c r="C3232">
        <v>1</v>
      </c>
      <c r="D3232" s="8">
        <v>3</v>
      </c>
      <c r="E3232" t="s">
        <v>3</v>
      </c>
      <c r="F3232">
        <v>125.5</v>
      </c>
      <c r="G3232" t="s">
        <v>4687</v>
      </c>
      <c r="I3232">
        <v>17500</v>
      </c>
      <c r="J3232" t="s">
        <v>118</v>
      </c>
    </row>
    <row r="3233" spans="2:20" x14ac:dyDescent="0.25">
      <c r="B3233">
        <v>2007</v>
      </c>
      <c r="C3233">
        <v>1</v>
      </c>
      <c r="D3233" s="8">
        <v>4</v>
      </c>
      <c r="E3233" t="s">
        <v>8</v>
      </c>
      <c r="F3233">
        <v>37.700000000000003</v>
      </c>
      <c r="G3233">
        <v>96.3</v>
      </c>
      <c r="H3233">
        <v>109</v>
      </c>
      <c r="I3233">
        <v>5600</v>
      </c>
      <c r="J3233" t="s">
        <v>116</v>
      </c>
    </row>
    <row r="3234" spans="2:20" x14ac:dyDescent="0.25">
      <c r="B3234">
        <v>2007</v>
      </c>
      <c r="C3234">
        <v>1</v>
      </c>
      <c r="D3234" s="8">
        <v>6</v>
      </c>
      <c r="E3234" t="s">
        <v>4675</v>
      </c>
      <c r="F3234">
        <v>1355</v>
      </c>
      <c r="G3234">
        <v>96</v>
      </c>
      <c r="H3234">
        <v>140</v>
      </c>
      <c r="I3234">
        <v>8200</v>
      </c>
      <c r="J3234" t="s">
        <v>114</v>
      </c>
    </row>
    <row r="3235" spans="2:20" x14ac:dyDescent="0.25">
      <c r="B3235">
        <v>2007</v>
      </c>
      <c r="C3235">
        <v>1</v>
      </c>
      <c r="D3235" s="8">
        <v>6</v>
      </c>
      <c r="E3235" t="s">
        <v>4</v>
      </c>
      <c r="F3235">
        <v>343.9</v>
      </c>
      <c r="G3235">
        <v>96.7</v>
      </c>
      <c r="H3235">
        <v>139</v>
      </c>
      <c r="I3235">
        <v>8360</v>
      </c>
      <c r="J3235" t="s">
        <v>114</v>
      </c>
    </row>
    <row r="3236" spans="2:20" x14ac:dyDescent="0.25">
      <c r="B3236">
        <v>2007</v>
      </c>
      <c r="C3236">
        <v>1</v>
      </c>
      <c r="D3236" s="8">
        <v>6</v>
      </c>
      <c r="E3236" t="s">
        <v>8</v>
      </c>
      <c r="F3236">
        <v>148</v>
      </c>
      <c r="G3236">
        <v>98.6</v>
      </c>
      <c r="H3236">
        <v>110</v>
      </c>
      <c r="I3236">
        <v>5405</v>
      </c>
      <c r="J3236" t="s">
        <v>116</v>
      </c>
    </row>
    <row r="3237" spans="2:20" x14ac:dyDescent="0.25">
      <c r="B3237">
        <v>2007</v>
      </c>
      <c r="C3237">
        <v>1</v>
      </c>
      <c r="D3237" s="8">
        <v>7</v>
      </c>
      <c r="E3237" t="s">
        <v>4675</v>
      </c>
      <c r="F3237">
        <v>78.5</v>
      </c>
      <c r="G3237" t="s">
        <v>4687</v>
      </c>
      <c r="I3237">
        <v>35267</v>
      </c>
      <c r="J3237" t="s">
        <v>118</v>
      </c>
    </row>
    <row r="3238" spans="2:20" x14ac:dyDescent="0.25">
      <c r="B3238">
        <v>2007</v>
      </c>
      <c r="C3238">
        <v>1</v>
      </c>
      <c r="D3238" s="8">
        <v>9</v>
      </c>
      <c r="E3238" t="s">
        <v>4675</v>
      </c>
      <c r="F3238">
        <v>80.3</v>
      </c>
      <c r="G3238">
        <v>95.6</v>
      </c>
      <c r="H3238">
        <v>114</v>
      </c>
      <c r="I3238">
        <v>4025</v>
      </c>
      <c r="J3238" t="s">
        <v>116</v>
      </c>
    </row>
    <row r="3239" spans="2:20" x14ac:dyDescent="0.25">
      <c r="B3239">
        <v>2007</v>
      </c>
      <c r="C3239">
        <v>1</v>
      </c>
      <c r="D3239" s="8">
        <v>9</v>
      </c>
      <c r="E3239" t="s">
        <v>4675</v>
      </c>
      <c r="F3239">
        <v>142.75</v>
      </c>
      <c r="G3239">
        <v>95.5</v>
      </c>
      <c r="H3239">
        <v>129</v>
      </c>
      <c r="I3239">
        <v>5300</v>
      </c>
      <c r="J3239" t="s">
        <v>116</v>
      </c>
    </row>
    <row r="3240" spans="2:20" x14ac:dyDescent="0.25">
      <c r="B3240">
        <v>2007</v>
      </c>
      <c r="C3240">
        <v>1</v>
      </c>
      <c r="D3240" s="8">
        <v>9</v>
      </c>
      <c r="E3240" t="s">
        <v>5</v>
      </c>
      <c r="F3240">
        <v>85.1</v>
      </c>
      <c r="G3240" t="s">
        <v>4687</v>
      </c>
      <c r="I3240">
        <v>23499</v>
      </c>
      <c r="J3240" t="s">
        <v>118</v>
      </c>
    </row>
    <row r="3241" spans="2:20" x14ac:dyDescent="0.25">
      <c r="B3241">
        <v>2007</v>
      </c>
      <c r="C3241">
        <v>1</v>
      </c>
      <c r="D3241" s="8">
        <v>10</v>
      </c>
      <c r="E3241" t="s">
        <v>8</v>
      </c>
      <c r="F3241">
        <v>40</v>
      </c>
      <c r="G3241">
        <v>96</v>
      </c>
      <c r="H3241">
        <v>110</v>
      </c>
      <c r="I3241">
        <v>4000</v>
      </c>
      <c r="J3241" t="s">
        <v>116</v>
      </c>
    </row>
    <row r="3242" spans="2:20" x14ac:dyDescent="0.25">
      <c r="B3242">
        <v>2007</v>
      </c>
      <c r="C3242">
        <v>1</v>
      </c>
      <c r="D3242" s="8">
        <v>11</v>
      </c>
      <c r="E3242" t="s">
        <v>1</v>
      </c>
      <c r="F3242">
        <v>40.479999999999997</v>
      </c>
      <c r="G3242">
        <v>99</v>
      </c>
      <c r="H3242">
        <v>130</v>
      </c>
      <c r="I3242">
        <v>5125</v>
      </c>
      <c r="J3242" t="s">
        <v>115</v>
      </c>
    </row>
    <row r="3243" spans="2:20" x14ac:dyDescent="0.25">
      <c r="B3243">
        <v>2007</v>
      </c>
      <c r="C3243">
        <v>1</v>
      </c>
      <c r="D3243" s="8">
        <v>12</v>
      </c>
      <c r="E3243" t="s">
        <v>7</v>
      </c>
      <c r="F3243">
        <v>75</v>
      </c>
      <c r="G3243">
        <v>90</v>
      </c>
      <c r="H3243">
        <v>134</v>
      </c>
      <c r="I3243">
        <v>7626</v>
      </c>
      <c r="J3243" t="s">
        <v>114</v>
      </c>
    </row>
    <row r="3244" spans="2:20" x14ac:dyDescent="0.25">
      <c r="B3244">
        <v>2007</v>
      </c>
      <c r="C3244">
        <v>1</v>
      </c>
      <c r="D3244" s="8">
        <v>12</v>
      </c>
      <c r="E3244" t="s">
        <v>4675</v>
      </c>
      <c r="F3244">
        <v>97.9</v>
      </c>
      <c r="G3244">
        <v>96.5</v>
      </c>
      <c r="H3244">
        <v>131</v>
      </c>
      <c r="I3244">
        <v>5350</v>
      </c>
      <c r="J3244" t="s">
        <v>118</v>
      </c>
    </row>
    <row r="3245" spans="2:20" x14ac:dyDescent="0.25">
      <c r="B3245">
        <v>2007</v>
      </c>
      <c r="C3245">
        <v>2</v>
      </c>
      <c r="D3245">
        <v>1</v>
      </c>
      <c r="E3245" t="s">
        <v>14</v>
      </c>
      <c r="F3245">
        <v>176.24</v>
      </c>
      <c r="G3245">
        <v>99</v>
      </c>
      <c r="H3245">
        <v>137</v>
      </c>
      <c r="I3245">
        <v>5700</v>
      </c>
      <c r="J3245" t="s">
        <v>114</v>
      </c>
      <c r="K3245" t="s">
        <v>966</v>
      </c>
      <c r="L3245" t="s">
        <v>1924</v>
      </c>
      <c r="M3245">
        <v>5738</v>
      </c>
      <c r="N3245" t="s">
        <v>96</v>
      </c>
      <c r="O3245" t="s">
        <v>96</v>
      </c>
      <c r="P3245" t="s">
        <v>96</v>
      </c>
      <c r="Q3245" t="s">
        <v>96</v>
      </c>
      <c r="R3245" t="s">
        <v>96</v>
      </c>
      <c r="S3245" t="s">
        <v>96</v>
      </c>
      <c r="T3245" t="s">
        <v>96</v>
      </c>
    </row>
    <row r="3246" spans="2:20" x14ac:dyDescent="0.25">
      <c r="B3246">
        <v>2007</v>
      </c>
      <c r="C3246">
        <v>2</v>
      </c>
      <c r="D3246">
        <v>1</v>
      </c>
      <c r="E3246" t="s">
        <v>11</v>
      </c>
      <c r="F3246">
        <v>42.2</v>
      </c>
      <c r="G3246">
        <v>95</v>
      </c>
      <c r="H3246">
        <v>143</v>
      </c>
      <c r="I3246">
        <v>6190</v>
      </c>
      <c r="J3246" t="s">
        <v>114</v>
      </c>
      <c r="K3246" t="s">
        <v>547</v>
      </c>
      <c r="L3246" t="s">
        <v>2419</v>
      </c>
      <c r="M3246">
        <v>6484</v>
      </c>
      <c r="N3246" t="s">
        <v>96</v>
      </c>
      <c r="O3246" t="s">
        <v>96</v>
      </c>
      <c r="P3246" t="s">
        <v>96</v>
      </c>
      <c r="Q3246" t="s">
        <v>96</v>
      </c>
      <c r="R3246" t="s">
        <v>96</v>
      </c>
      <c r="S3246" t="s">
        <v>96</v>
      </c>
      <c r="T3246" t="s">
        <v>96</v>
      </c>
    </row>
    <row r="3247" spans="2:20" x14ac:dyDescent="0.25">
      <c r="B3247">
        <v>2007</v>
      </c>
      <c r="C3247">
        <v>2</v>
      </c>
      <c r="D3247">
        <v>1</v>
      </c>
      <c r="E3247" t="s">
        <v>10</v>
      </c>
      <c r="F3247">
        <v>120</v>
      </c>
      <c r="G3247">
        <v>99.2</v>
      </c>
      <c r="H3247">
        <v>121</v>
      </c>
      <c r="I3247">
        <v>3595</v>
      </c>
      <c r="J3247" t="s">
        <v>115</v>
      </c>
      <c r="K3247" t="s">
        <v>2435</v>
      </c>
      <c r="L3247" t="s">
        <v>2436</v>
      </c>
      <c r="M3247">
        <v>3625</v>
      </c>
      <c r="N3247">
        <v>59.26</v>
      </c>
      <c r="O3247">
        <v>182</v>
      </c>
      <c r="P3247" t="s">
        <v>537</v>
      </c>
      <c r="Q3247" t="s">
        <v>96</v>
      </c>
      <c r="R3247" t="s">
        <v>96</v>
      </c>
      <c r="S3247" t="s">
        <v>96</v>
      </c>
      <c r="T3247" t="s">
        <v>96</v>
      </c>
    </row>
    <row r="3248" spans="2:20" x14ac:dyDescent="0.25">
      <c r="B3248">
        <v>2007</v>
      </c>
      <c r="C3248">
        <v>2</v>
      </c>
      <c r="D3248">
        <v>1</v>
      </c>
      <c r="E3248" t="s">
        <v>15</v>
      </c>
      <c r="F3248">
        <v>155</v>
      </c>
      <c r="G3248">
        <v>98.7</v>
      </c>
      <c r="H3248">
        <v>119</v>
      </c>
      <c r="I3248">
        <v>4350</v>
      </c>
      <c r="J3248" t="s">
        <v>115</v>
      </c>
      <c r="K3248" t="s">
        <v>581</v>
      </c>
      <c r="L3248" t="s">
        <v>2433</v>
      </c>
      <c r="M3248">
        <v>4407</v>
      </c>
      <c r="N3248">
        <v>50.1</v>
      </c>
      <c r="O3248">
        <v>225</v>
      </c>
      <c r="P3248" t="s">
        <v>537</v>
      </c>
      <c r="Q3248" t="s">
        <v>96</v>
      </c>
      <c r="R3248" t="s">
        <v>96</v>
      </c>
      <c r="S3248" t="s">
        <v>96</v>
      </c>
      <c r="T3248" t="s">
        <v>96</v>
      </c>
    </row>
    <row r="3249" spans="2:20" x14ac:dyDescent="0.25">
      <c r="B3249">
        <v>2007</v>
      </c>
      <c r="C3249">
        <v>2</v>
      </c>
      <c r="D3249">
        <v>1</v>
      </c>
      <c r="E3249" t="s">
        <v>14</v>
      </c>
      <c r="F3249">
        <v>193.5</v>
      </c>
      <c r="G3249">
        <v>95.8</v>
      </c>
      <c r="H3249">
        <v>122</v>
      </c>
      <c r="I3249">
        <v>5013</v>
      </c>
      <c r="J3249" t="s">
        <v>115</v>
      </c>
      <c r="K3249" t="s">
        <v>2431</v>
      </c>
      <c r="L3249" t="s">
        <v>2432</v>
      </c>
      <c r="M3249">
        <v>5232</v>
      </c>
      <c r="N3249">
        <v>29.96</v>
      </c>
      <c r="O3249">
        <v>163</v>
      </c>
      <c r="P3249" t="s">
        <v>534</v>
      </c>
      <c r="Q3249" t="s">
        <v>96</v>
      </c>
      <c r="R3249" t="s">
        <v>96</v>
      </c>
      <c r="S3249" t="s">
        <v>96</v>
      </c>
      <c r="T3249" t="s">
        <v>96</v>
      </c>
    </row>
    <row r="3250" spans="2:20" x14ac:dyDescent="0.25">
      <c r="B3250">
        <v>2007</v>
      </c>
      <c r="C3250">
        <v>2</v>
      </c>
      <c r="D3250">
        <v>1</v>
      </c>
      <c r="E3250" t="s">
        <v>11</v>
      </c>
      <c r="F3250">
        <v>60</v>
      </c>
      <c r="G3250">
        <v>90.7</v>
      </c>
      <c r="H3250">
        <v>131</v>
      </c>
      <c r="I3250">
        <v>5898</v>
      </c>
      <c r="J3250" t="s">
        <v>115</v>
      </c>
      <c r="K3250" t="s">
        <v>57</v>
      </c>
      <c r="L3250" t="s">
        <v>2434</v>
      </c>
      <c r="M3250">
        <v>6505</v>
      </c>
      <c r="N3250">
        <v>37</v>
      </c>
      <c r="O3250">
        <v>160</v>
      </c>
      <c r="P3250" t="s">
        <v>534</v>
      </c>
      <c r="Q3250" t="s">
        <v>96</v>
      </c>
      <c r="R3250" t="s">
        <v>96</v>
      </c>
      <c r="S3250" t="s">
        <v>96</v>
      </c>
      <c r="T3250" t="s">
        <v>96</v>
      </c>
    </row>
    <row r="3251" spans="2:20" x14ac:dyDescent="0.25">
      <c r="B3251">
        <v>2007</v>
      </c>
      <c r="C3251">
        <v>2</v>
      </c>
      <c r="D3251">
        <v>1</v>
      </c>
      <c r="E3251" t="s">
        <v>9</v>
      </c>
      <c r="F3251">
        <v>40</v>
      </c>
      <c r="G3251">
        <v>77.5</v>
      </c>
      <c r="H3251">
        <v>103</v>
      </c>
      <c r="I3251">
        <v>3000</v>
      </c>
      <c r="J3251" t="s">
        <v>116</v>
      </c>
      <c r="K3251" t="s">
        <v>553</v>
      </c>
      <c r="L3251" t="s">
        <v>2449</v>
      </c>
      <c r="M3251">
        <v>3871</v>
      </c>
      <c r="N3251">
        <v>49.48</v>
      </c>
      <c r="O3251">
        <v>170</v>
      </c>
      <c r="P3251" t="s">
        <v>534</v>
      </c>
      <c r="Q3251" t="s">
        <v>96</v>
      </c>
      <c r="R3251" t="s">
        <v>96</v>
      </c>
      <c r="S3251" t="s">
        <v>96</v>
      </c>
      <c r="T3251" t="s">
        <v>96</v>
      </c>
    </row>
    <row r="3252" spans="2:20" x14ac:dyDescent="0.25">
      <c r="B3252">
        <v>2007</v>
      </c>
      <c r="C3252">
        <v>2</v>
      </c>
      <c r="D3252">
        <v>1</v>
      </c>
      <c r="E3252" t="s">
        <v>103</v>
      </c>
      <c r="F3252">
        <v>139</v>
      </c>
      <c r="G3252">
        <v>67.3</v>
      </c>
      <c r="H3252">
        <v>111</v>
      </c>
      <c r="I3252">
        <v>3600</v>
      </c>
      <c r="J3252" t="s">
        <v>116</v>
      </c>
      <c r="K3252" t="s">
        <v>2447</v>
      </c>
      <c r="L3252" t="s">
        <v>2448</v>
      </c>
      <c r="M3252">
        <v>5352</v>
      </c>
      <c r="N3252">
        <v>53.26</v>
      </c>
      <c r="O3252">
        <v>163</v>
      </c>
      <c r="P3252" t="s">
        <v>537</v>
      </c>
      <c r="Q3252" t="s">
        <v>96</v>
      </c>
      <c r="R3252" t="s">
        <v>96</v>
      </c>
      <c r="S3252" t="s">
        <v>96</v>
      </c>
      <c r="T3252" t="s">
        <v>96</v>
      </c>
    </row>
    <row r="3253" spans="2:20" x14ac:dyDescent="0.25">
      <c r="B3253">
        <v>2007</v>
      </c>
      <c r="C3253">
        <v>2</v>
      </c>
      <c r="D3253">
        <v>1</v>
      </c>
      <c r="E3253" t="s">
        <v>11</v>
      </c>
      <c r="F3253">
        <v>184.32</v>
      </c>
      <c r="G3253">
        <v>78.599999999999994</v>
      </c>
      <c r="H3253">
        <v>113</v>
      </c>
      <c r="I3253">
        <v>5800</v>
      </c>
      <c r="J3253" t="s">
        <v>116</v>
      </c>
      <c r="K3253" t="s">
        <v>2450</v>
      </c>
      <c r="L3253" t="s">
        <v>2451</v>
      </c>
      <c r="M3253">
        <v>7383</v>
      </c>
      <c r="N3253">
        <v>37.58</v>
      </c>
      <c r="O3253">
        <v>139</v>
      </c>
      <c r="P3253" t="s">
        <v>534</v>
      </c>
      <c r="Q3253" t="s">
        <v>96</v>
      </c>
      <c r="R3253" t="s">
        <v>96</v>
      </c>
      <c r="S3253" t="s">
        <v>96</v>
      </c>
      <c r="T3253" t="s">
        <v>96</v>
      </c>
    </row>
    <row r="3254" spans="2:20" x14ac:dyDescent="0.25">
      <c r="B3254">
        <v>2007</v>
      </c>
      <c r="C3254">
        <v>2</v>
      </c>
      <c r="D3254">
        <v>1</v>
      </c>
      <c r="E3254" t="s">
        <v>89</v>
      </c>
      <c r="F3254">
        <v>80</v>
      </c>
      <c r="G3254">
        <v>28.9</v>
      </c>
      <c r="H3254">
        <v>143</v>
      </c>
      <c r="I3254">
        <v>3600</v>
      </c>
      <c r="J3254" t="s">
        <v>119</v>
      </c>
      <c r="K3254" t="s">
        <v>2468</v>
      </c>
      <c r="L3254" t="s">
        <v>1749</v>
      </c>
      <c r="M3254">
        <v>12468</v>
      </c>
      <c r="N3254">
        <v>31.27</v>
      </c>
      <c r="O3254">
        <v>130</v>
      </c>
      <c r="P3254" t="s">
        <v>534</v>
      </c>
      <c r="Q3254" t="s">
        <v>96</v>
      </c>
      <c r="R3254" t="s">
        <v>96</v>
      </c>
      <c r="S3254" t="s">
        <v>96</v>
      </c>
      <c r="T3254" t="s">
        <v>96</v>
      </c>
    </row>
    <row r="3255" spans="2:20" x14ac:dyDescent="0.25">
      <c r="B3255">
        <v>2007</v>
      </c>
      <c r="C3255">
        <v>2</v>
      </c>
      <c r="D3255">
        <v>1</v>
      </c>
      <c r="E3255" t="s">
        <v>88</v>
      </c>
      <c r="F3255">
        <v>10</v>
      </c>
      <c r="G3255">
        <v>100</v>
      </c>
      <c r="H3255" t="s">
        <v>96</v>
      </c>
      <c r="I3255">
        <v>6000</v>
      </c>
      <c r="J3255" t="s">
        <v>118</v>
      </c>
      <c r="K3255" t="s">
        <v>2460</v>
      </c>
      <c r="L3255" t="s">
        <v>2482</v>
      </c>
      <c r="M3255" t="s">
        <v>96</v>
      </c>
      <c r="N3255">
        <v>93.79</v>
      </c>
      <c r="O3255">
        <v>135</v>
      </c>
      <c r="P3255" t="s">
        <v>534</v>
      </c>
      <c r="Q3255" t="s">
        <v>96</v>
      </c>
      <c r="R3255" t="s">
        <v>96</v>
      </c>
      <c r="S3255" t="s">
        <v>96</v>
      </c>
      <c r="T3255" t="s">
        <v>96</v>
      </c>
    </row>
    <row r="3256" spans="2:20" x14ac:dyDescent="0.25">
      <c r="B3256">
        <v>2007</v>
      </c>
      <c r="C3256">
        <v>2</v>
      </c>
      <c r="D3256">
        <v>1</v>
      </c>
      <c r="E3256" t="s">
        <v>88</v>
      </c>
      <c r="F3256">
        <v>15.06</v>
      </c>
      <c r="G3256">
        <v>100</v>
      </c>
      <c r="H3256" t="s">
        <v>96</v>
      </c>
      <c r="I3256">
        <v>7968</v>
      </c>
      <c r="J3256" t="s">
        <v>118</v>
      </c>
      <c r="K3256" t="s">
        <v>1980</v>
      </c>
      <c r="L3256" t="s">
        <v>2481</v>
      </c>
      <c r="M3256" t="s">
        <v>96</v>
      </c>
      <c r="N3256" t="s">
        <v>96</v>
      </c>
      <c r="O3256" t="s">
        <v>96</v>
      </c>
      <c r="P3256" t="s">
        <v>534</v>
      </c>
      <c r="Q3256" t="s">
        <v>96</v>
      </c>
      <c r="R3256" t="s">
        <v>96</v>
      </c>
      <c r="S3256" t="s">
        <v>96</v>
      </c>
      <c r="T3256" t="s">
        <v>96</v>
      </c>
    </row>
    <row r="3257" spans="2:20" x14ac:dyDescent="0.25">
      <c r="B3257">
        <v>2007</v>
      </c>
      <c r="C3257">
        <v>2</v>
      </c>
      <c r="D3257">
        <v>1</v>
      </c>
      <c r="E3257" t="s">
        <v>9</v>
      </c>
      <c r="F3257">
        <v>53.503</v>
      </c>
      <c r="G3257" t="s">
        <v>96</v>
      </c>
      <c r="H3257" t="s">
        <v>96</v>
      </c>
      <c r="I3257">
        <v>3271</v>
      </c>
      <c r="J3257" t="s">
        <v>120</v>
      </c>
      <c r="K3257" t="s">
        <v>1932</v>
      </c>
      <c r="L3257" t="s">
        <v>2490</v>
      </c>
      <c r="M3257" t="s">
        <v>96</v>
      </c>
      <c r="N3257" t="s">
        <v>96</v>
      </c>
      <c r="O3257" t="s">
        <v>96</v>
      </c>
      <c r="P3257" t="s">
        <v>534</v>
      </c>
      <c r="Q3257" t="s">
        <v>96</v>
      </c>
      <c r="R3257" t="s">
        <v>96</v>
      </c>
      <c r="S3257" t="s">
        <v>96</v>
      </c>
      <c r="T3257" t="s">
        <v>96</v>
      </c>
    </row>
    <row r="3258" spans="2:20" x14ac:dyDescent="0.25">
      <c r="B3258">
        <v>2007</v>
      </c>
      <c r="C3258">
        <v>2</v>
      </c>
      <c r="D3258">
        <v>1</v>
      </c>
      <c r="E3258" t="s">
        <v>9</v>
      </c>
      <c r="F3258">
        <v>35</v>
      </c>
      <c r="G3258" t="s">
        <v>96</v>
      </c>
      <c r="H3258" t="s">
        <v>96</v>
      </c>
      <c r="I3258">
        <v>5429</v>
      </c>
      <c r="J3258" t="s">
        <v>120</v>
      </c>
      <c r="K3258" t="s">
        <v>9</v>
      </c>
      <c r="L3258" t="s">
        <v>2489</v>
      </c>
      <c r="M3258" t="s">
        <v>96</v>
      </c>
      <c r="N3258" t="s">
        <v>96</v>
      </c>
      <c r="O3258" t="s">
        <v>96</v>
      </c>
      <c r="P3258" t="s">
        <v>534</v>
      </c>
      <c r="Q3258" t="s">
        <v>96</v>
      </c>
      <c r="R3258" t="s">
        <v>96</v>
      </c>
      <c r="S3258" t="s">
        <v>96</v>
      </c>
      <c r="T3258" t="s">
        <v>96</v>
      </c>
    </row>
    <row r="3259" spans="2:20" x14ac:dyDescent="0.25">
      <c r="B3259">
        <v>2007</v>
      </c>
      <c r="C3259">
        <v>2</v>
      </c>
      <c r="D3259">
        <v>2</v>
      </c>
      <c r="E3259" t="s">
        <v>12</v>
      </c>
      <c r="F3259">
        <v>39.1</v>
      </c>
      <c r="G3259">
        <v>50.6</v>
      </c>
      <c r="H3259" t="s">
        <v>96</v>
      </c>
      <c r="I3259">
        <v>6650</v>
      </c>
      <c r="J3259" t="s">
        <v>119</v>
      </c>
      <c r="K3259" t="s">
        <v>2469</v>
      </c>
      <c r="L3259" t="s">
        <v>2470</v>
      </c>
      <c r="M3259">
        <v>13131</v>
      </c>
      <c r="N3259">
        <v>68.17</v>
      </c>
      <c r="O3259">
        <v>140</v>
      </c>
      <c r="P3259" t="s">
        <v>537</v>
      </c>
      <c r="Q3259" t="s">
        <v>96</v>
      </c>
      <c r="R3259" t="s">
        <v>96</v>
      </c>
      <c r="S3259" t="s">
        <v>96</v>
      </c>
      <c r="T3259" t="s">
        <v>96</v>
      </c>
    </row>
    <row r="3260" spans="2:20" x14ac:dyDescent="0.25">
      <c r="B3260">
        <v>2007</v>
      </c>
      <c r="C3260">
        <v>2</v>
      </c>
      <c r="D3260">
        <v>3</v>
      </c>
      <c r="E3260" t="s">
        <v>9</v>
      </c>
      <c r="F3260">
        <v>224.05</v>
      </c>
      <c r="G3260">
        <v>97.1</v>
      </c>
      <c r="H3260">
        <v>140</v>
      </c>
      <c r="I3260">
        <v>5200</v>
      </c>
      <c r="J3260" t="s">
        <v>114</v>
      </c>
      <c r="K3260" t="s">
        <v>2420</v>
      </c>
      <c r="L3260" t="s">
        <v>2421</v>
      </c>
      <c r="M3260">
        <v>5354</v>
      </c>
      <c r="N3260">
        <v>41.88</v>
      </c>
      <c r="O3260">
        <v>180</v>
      </c>
      <c r="P3260" t="s">
        <v>537</v>
      </c>
      <c r="Q3260" t="s">
        <v>96</v>
      </c>
      <c r="R3260" t="s">
        <v>96</v>
      </c>
      <c r="S3260" t="s">
        <v>96</v>
      </c>
      <c r="T3260" t="s">
        <v>96</v>
      </c>
    </row>
    <row r="3261" spans="2:20" x14ac:dyDescent="0.25">
      <c r="B3261">
        <v>2007</v>
      </c>
      <c r="C3261">
        <v>2</v>
      </c>
      <c r="D3261">
        <v>3</v>
      </c>
      <c r="E3261" t="s">
        <v>88</v>
      </c>
      <c r="F3261">
        <v>119.23</v>
      </c>
      <c r="G3261">
        <v>96</v>
      </c>
      <c r="H3261">
        <v>114</v>
      </c>
      <c r="I3261">
        <v>3650</v>
      </c>
      <c r="J3261" t="s">
        <v>116</v>
      </c>
      <c r="K3261" t="s">
        <v>2452</v>
      </c>
      <c r="L3261" t="s">
        <v>2453</v>
      </c>
      <c r="M3261">
        <v>3801</v>
      </c>
      <c r="N3261">
        <v>48.22</v>
      </c>
      <c r="O3261">
        <v>150</v>
      </c>
      <c r="P3261" t="s">
        <v>534</v>
      </c>
      <c r="Q3261" t="s">
        <v>96</v>
      </c>
      <c r="R3261" t="s">
        <v>96</v>
      </c>
      <c r="S3261" t="s">
        <v>96</v>
      </c>
      <c r="T3261" t="s">
        <v>96</v>
      </c>
    </row>
    <row r="3262" spans="2:20" x14ac:dyDescent="0.25">
      <c r="B3262">
        <v>2007</v>
      </c>
      <c r="C3262">
        <v>2</v>
      </c>
      <c r="D3262">
        <v>3</v>
      </c>
      <c r="E3262" t="s">
        <v>88</v>
      </c>
      <c r="F3262">
        <v>207.8</v>
      </c>
      <c r="G3262">
        <v>86.9</v>
      </c>
      <c r="H3262">
        <v>96</v>
      </c>
      <c r="I3262">
        <v>3200</v>
      </c>
      <c r="J3262" t="s">
        <v>117</v>
      </c>
      <c r="K3262" t="s">
        <v>588</v>
      </c>
      <c r="L3262" t="s">
        <v>2462</v>
      </c>
      <c r="M3262">
        <v>3682</v>
      </c>
      <c r="N3262">
        <v>44.25</v>
      </c>
      <c r="O3262">
        <v>145</v>
      </c>
      <c r="P3262" t="s">
        <v>537</v>
      </c>
      <c r="Q3262" t="s">
        <v>96</v>
      </c>
      <c r="R3262" t="s">
        <v>96</v>
      </c>
      <c r="S3262" t="s">
        <v>96</v>
      </c>
      <c r="T3262" t="s">
        <v>96</v>
      </c>
    </row>
    <row r="3263" spans="2:20" x14ac:dyDescent="0.25">
      <c r="B3263">
        <v>2007</v>
      </c>
      <c r="C3263">
        <v>2</v>
      </c>
      <c r="D3263">
        <v>3</v>
      </c>
      <c r="E3263" t="s">
        <v>89</v>
      </c>
      <c r="F3263">
        <v>46.23</v>
      </c>
      <c r="G3263">
        <v>100</v>
      </c>
      <c r="H3263" t="s">
        <v>96</v>
      </c>
      <c r="I3263">
        <v>7571</v>
      </c>
      <c r="J3263" t="s">
        <v>118</v>
      </c>
      <c r="K3263" t="s">
        <v>2468</v>
      </c>
      <c r="L3263" t="s">
        <v>2483</v>
      </c>
      <c r="M3263">
        <v>7571</v>
      </c>
      <c r="N3263" t="s">
        <v>96</v>
      </c>
      <c r="O3263" t="s">
        <v>96</v>
      </c>
      <c r="P3263" t="s">
        <v>534</v>
      </c>
      <c r="Q3263" t="s">
        <v>96</v>
      </c>
      <c r="R3263" t="s">
        <v>96</v>
      </c>
      <c r="S3263" t="s">
        <v>96</v>
      </c>
      <c r="T3263" t="s">
        <v>96</v>
      </c>
    </row>
    <row r="3264" spans="2:20" x14ac:dyDescent="0.25">
      <c r="B3264">
        <v>2007</v>
      </c>
      <c r="C3264">
        <v>2</v>
      </c>
      <c r="D3264">
        <v>4</v>
      </c>
      <c r="E3264" t="s">
        <v>9</v>
      </c>
      <c r="F3264">
        <v>78.311999999999998</v>
      </c>
      <c r="G3264">
        <v>98.7</v>
      </c>
      <c r="H3264">
        <v>141</v>
      </c>
      <c r="I3264">
        <v>7000</v>
      </c>
      <c r="J3264" t="s">
        <v>114</v>
      </c>
      <c r="K3264" t="s">
        <v>2422</v>
      </c>
      <c r="L3264" t="s">
        <v>2423</v>
      </c>
      <c r="M3264">
        <v>7092</v>
      </c>
      <c r="N3264">
        <v>45.34</v>
      </c>
      <c r="O3264">
        <v>190</v>
      </c>
      <c r="P3264" t="s">
        <v>537</v>
      </c>
      <c r="Q3264" t="s">
        <v>96</v>
      </c>
      <c r="R3264" t="s">
        <v>96</v>
      </c>
      <c r="S3264" t="s">
        <v>96</v>
      </c>
      <c r="T3264" t="s">
        <v>96</v>
      </c>
    </row>
    <row r="3265" spans="2:20" x14ac:dyDescent="0.25">
      <c r="B3265">
        <v>2007</v>
      </c>
      <c r="C3265">
        <v>2</v>
      </c>
      <c r="D3265">
        <v>4</v>
      </c>
      <c r="E3265" t="s">
        <v>88</v>
      </c>
      <c r="F3265">
        <v>16</v>
      </c>
      <c r="G3265">
        <v>100</v>
      </c>
      <c r="H3265" t="s">
        <v>96</v>
      </c>
      <c r="I3265">
        <v>11875</v>
      </c>
      <c r="J3265" t="s">
        <v>118</v>
      </c>
      <c r="K3265" t="s">
        <v>1941</v>
      </c>
      <c r="L3265" t="s">
        <v>2484</v>
      </c>
      <c r="M3265">
        <v>11875</v>
      </c>
      <c r="N3265" t="s">
        <v>96</v>
      </c>
      <c r="O3265" t="s">
        <v>96</v>
      </c>
      <c r="P3265" t="s">
        <v>534</v>
      </c>
      <c r="Q3265" t="s">
        <v>96</v>
      </c>
      <c r="R3265" t="s">
        <v>96</v>
      </c>
      <c r="S3265" t="s">
        <v>96</v>
      </c>
      <c r="T3265" t="s">
        <v>96</v>
      </c>
    </row>
    <row r="3266" spans="2:20" x14ac:dyDescent="0.25">
      <c r="B3266">
        <v>2007</v>
      </c>
      <c r="C3266">
        <v>2</v>
      </c>
      <c r="D3266">
        <v>5</v>
      </c>
      <c r="E3266" t="s">
        <v>9</v>
      </c>
      <c r="F3266">
        <v>163.41</v>
      </c>
      <c r="G3266">
        <v>99.7</v>
      </c>
      <c r="H3266">
        <v>130</v>
      </c>
      <c r="I3266">
        <v>5000</v>
      </c>
      <c r="J3266" t="s">
        <v>115</v>
      </c>
      <c r="K3266" t="s">
        <v>1932</v>
      </c>
      <c r="L3266" t="s">
        <v>2437</v>
      </c>
      <c r="M3266">
        <v>5016</v>
      </c>
      <c r="N3266">
        <v>42.88</v>
      </c>
      <c r="O3266">
        <v>180</v>
      </c>
      <c r="P3266" t="s">
        <v>537</v>
      </c>
      <c r="Q3266" t="s">
        <v>96</v>
      </c>
      <c r="R3266" t="s">
        <v>96</v>
      </c>
      <c r="S3266" t="s">
        <v>96</v>
      </c>
      <c r="T3266" t="s">
        <v>96</v>
      </c>
    </row>
    <row r="3267" spans="2:20" x14ac:dyDescent="0.25">
      <c r="B3267">
        <v>2007</v>
      </c>
      <c r="C3267">
        <v>2</v>
      </c>
      <c r="D3267">
        <v>5</v>
      </c>
      <c r="E3267" t="s">
        <v>9</v>
      </c>
      <c r="F3267">
        <v>77.206000000000003</v>
      </c>
      <c r="G3267">
        <v>90.3</v>
      </c>
      <c r="H3267">
        <v>112</v>
      </c>
      <c r="I3267">
        <v>3100</v>
      </c>
      <c r="J3267" t="s">
        <v>116</v>
      </c>
      <c r="K3267" t="s">
        <v>1961</v>
      </c>
      <c r="L3267" t="s">
        <v>1267</v>
      </c>
      <c r="M3267">
        <v>3434</v>
      </c>
      <c r="N3267">
        <v>65.33</v>
      </c>
      <c r="O3267">
        <v>145</v>
      </c>
      <c r="P3267" t="s">
        <v>534</v>
      </c>
      <c r="Q3267" t="s">
        <v>96</v>
      </c>
      <c r="R3267" t="s">
        <v>96</v>
      </c>
      <c r="S3267" t="s">
        <v>96</v>
      </c>
      <c r="T3267" t="s">
        <v>96</v>
      </c>
    </row>
    <row r="3268" spans="2:20" x14ac:dyDescent="0.25">
      <c r="B3268">
        <v>2007</v>
      </c>
      <c r="C3268">
        <v>2</v>
      </c>
      <c r="D3268">
        <v>5</v>
      </c>
      <c r="E3268" t="s">
        <v>88</v>
      </c>
      <c r="F3268">
        <v>135.41</v>
      </c>
      <c r="G3268">
        <v>82.4</v>
      </c>
      <c r="H3268">
        <v>113</v>
      </c>
      <c r="I3268">
        <v>4250</v>
      </c>
      <c r="J3268" t="s">
        <v>116</v>
      </c>
      <c r="K3268" t="s">
        <v>2456</v>
      </c>
      <c r="L3268" t="s">
        <v>2457</v>
      </c>
      <c r="M3268">
        <v>5157</v>
      </c>
      <c r="N3268">
        <v>33.340000000000003</v>
      </c>
      <c r="O3268">
        <v>150</v>
      </c>
      <c r="P3268" t="s">
        <v>534</v>
      </c>
      <c r="Q3268" t="s">
        <v>96</v>
      </c>
      <c r="R3268" t="s">
        <v>96</v>
      </c>
      <c r="S3268" t="s">
        <v>96</v>
      </c>
      <c r="T3268" t="s">
        <v>96</v>
      </c>
    </row>
    <row r="3269" spans="2:20" x14ac:dyDescent="0.25">
      <c r="B3269">
        <v>2007</v>
      </c>
      <c r="C3269">
        <v>2</v>
      </c>
      <c r="D3269">
        <v>5</v>
      </c>
      <c r="E3269" t="s">
        <v>16</v>
      </c>
      <c r="F3269">
        <v>71.06</v>
      </c>
      <c r="G3269">
        <v>97.7</v>
      </c>
      <c r="H3269">
        <v>108</v>
      </c>
      <c r="I3269">
        <v>4560</v>
      </c>
      <c r="J3269" t="s">
        <v>116</v>
      </c>
      <c r="K3269" t="s">
        <v>2454</v>
      </c>
      <c r="L3269" t="s">
        <v>2455</v>
      </c>
      <c r="M3269">
        <v>4669</v>
      </c>
      <c r="N3269">
        <v>30.66</v>
      </c>
      <c r="O3269">
        <v>155</v>
      </c>
      <c r="P3269" t="s">
        <v>531</v>
      </c>
      <c r="Q3269">
        <v>250</v>
      </c>
      <c r="R3269" t="s">
        <v>96</v>
      </c>
      <c r="S3269" t="s">
        <v>96</v>
      </c>
      <c r="T3269" t="s">
        <v>96</v>
      </c>
    </row>
    <row r="3270" spans="2:20" x14ac:dyDescent="0.25">
      <c r="B3270">
        <v>2007</v>
      </c>
      <c r="C3270">
        <v>2</v>
      </c>
      <c r="D3270">
        <v>5</v>
      </c>
      <c r="E3270" t="s">
        <v>88</v>
      </c>
      <c r="F3270">
        <v>21.3</v>
      </c>
      <c r="G3270">
        <v>100</v>
      </c>
      <c r="H3270" t="s">
        <v>96</v>
      </c>
      <c r="I3270">
        <v>9624</v>
      </c>
      <c r="J3270" t="s">
        <v>118</v>
      </c>
      <c r="K3270" t="s">
        <v>2428</v>
      </c>
      <c r="L3270" t="s">
        <v>95</v>
      </c>
      <c r="M3270">
        <v>9624</v>
      </c>
      <c r="N3270" t="s">
        <v>96</v>
      </c>
      <c r="O3270" t="s">
        <v>96</v>
      </c>
      <c r="P3270" t="s">
        <v>534</v>
      </c>
      <c r="Q3270" t="s">
        <v>96</v>
      </c>
      <c r="R3270" t="s">
        <v>96</v>
      </c>
      <c r="S3270" t="s">
        <v>96</v>
      </c>
      <c r="T3270" t="s">
        <v>96</v>
      </c>
    </row>
    <row r="3271" spans="2:20" x14ac:dyDescent="0.25">
      <c r="B3271">
        <v>2007</v>
      </c>
      <c r="C3271">
        <v>2</v>
      </c>
      <c r="D3271">
        <v>5</v>
      </c>
      <c r="E3271" t="s">
        <v>9</v>
      </c>
      <c r="F3271">
        <v>44.07</v>
      </c>
      <c r="G3271">
        <v>55.4</v>
      </c>
      <c r="H3271">
        <v>123</v>
      </c>
      <c r="I3271">
        <v>7500</v>
      </c>
      <c r="J3271" t="s">
        <v>120</v>
      </c>
      <c r="K3271" t="s">
        <v>542</v>
      </c>
      <c r="L3271" t="s">
        <v>2491</v>
      </c>
      <c r="M3271">
        <v>13546</v>
      </c>
      <c r="N3271" t="s">
        <v>96</v>
      </c>
      <c r="O3271" t="s">
        <v>96</v>
      </c>
      <c r="P3271" t="s">
        <v>537</v>
      </c>
      <c r="Q3271" t="s">
        <v>96</v>
      </c>
      <c r="R3271" t="s">
        <v>96</v>
      </c>
      <c r="S3271" t="s">
        <v>96</v>
      </c>
      <c r="T3271" t="s">
        <v>96</v>
      </c>
    </row>
    <row r="3272" spans="2:20" x14ac:dyDescent="0.25">
      <c r="B3272">
        <v>2007</v>
      </c>
      <c r="C3272">
        <v>2</v>
      </c>
      <c r="D3272">
        <v>6</v>
      </c>
      <c r="E3272" t="s">
        <v>15</v>
      </c>
      <c r="F3272">
        <v>102</v>
      </c>
      <c r="G3272">
        <v>69.7</v>
      </c>
      <c r="H3272">
        <v>103</v>
      </c>
      <c r="I3272">
        <v>3600</v>
      </c>
      <c r="J3272" t="s">
        <v>116</v>
      </c>
      <c r="K3272" t="s">
        <v>1949</v>
      </c>
      <c r="L3272" t="s">
        <v>99</v>
      </c>
      <c r="M3272">
        <v>5268</v>
      </c>
      <c r="N3272">
        <v>45.64</v>
      </c>
      <c r="O3272">
        <v>155</v>
      </c>
      <c r="P3272" t="s">
        <v>537</v>
      </c>
      <c r="Q3272" t="s">
        <v>96</v>
      </c>
      <c r="R3272" t="s">
        <v>96</v>
      </c>
      <c r="S3272" t="s">
        <v>96</v>
      </c>
      <c r="T3272" t="s">
        <v>96</v>
      </c>
    </row>
    <row r="3273" spans="2:20" x14ac:dyDescent="0.25">
      <c r="B3273">
        <v>2007</v>
      </c>
      <c r="C3273">
        <v>2</v>
      </c>
      <c r="D3273">
        <v>6</v>
      </c>
      <c r="E3273" t="s">
        <v>88</v>
      </c>
      <c r="F3273">
        <v>216.4</v>
      </c>
      <c r="G3273" t="s">
        <v>96</v>
      </c>
      <c r="H3273" t="s">
        <v>96</v>
      </c>
      <c r="I3273">
        <v>2774</v>
      </c>
      <c r="J3273" t="s">
        <v>119</v>
      </c>
      <c r="K3273" t="s">
        <v>600</v>
      </c>
      <c r="L3273" t="s">
        <v>2471</v>
      </c>
      <c r="M3273" t="s">
        <v>96</v>
      </c>
      <c r="N3273">
        <v>87.19</v>
      </c>
      <c r="O3273">
        <v>186</v>
      </c>
      <c r="P3273" t="s">
        <v>534</v>
      </c>
      <c r="Q3273" t="s">
        <v>96</v>
      </c>
      <c r="R3273" t="s">
        <v>96</v>
      </c>
      <c r="S3273" t="s">
        <v>96</v>
      </c>
      <c r="T3273" t="s">
        <v>96</v>
      </c>
    </row>
    <row r="3274" spans="2:20" x14ac:dyDescent="0.25">
      <c r="B3274">
        <v>2007</v>
      </c>
      <c r="C3274">
        <v>2</v>
      </c>
      <c r="D3274">
        <v>6</v>
      </c>
      <c r="E3274" t="s">
        <v>13</v>
      </c>
      <c r="F3274">
        <v>38.116</v>
      </c>
      <c r="G3274">
        <v>100</v>
      </c>
      <c r="H3274" t="s">
        <v>96</v>
      </c>
      <c r="I3274">
        <v>7500</v>
      </c>
      <c r="J3274" t="s">
        <v>118</v>
      </c>
      <c r="K3274" t="s">
        <v>535</v>
      </c>
      <c r="L3274" t="s">
        <v>2485</v>
      </c>
      <c r="M3274">
        <v>7500</v>
      </c>
      <c r="N3274" t="s">
        <v>96</v>
      </c>
      <c r="O3274" t="s">
        <v>96</v>
      </c>
      <c r="P3274" t="s">
        <v>534</v>
      </c>
      <c r="Q3274" t="s">
        <v>96</v>
      </c>
      <c r="R3274" t="s">
        <v>96</v>
      </c>
      <c r="S3274" t="s">
        <v>96</v>
      </c>
      <c r="T3274" t="s">
        <v>96</v>
      </c>
    </row>
    <row r="3275" spans="2:20" x14ac:dyDescent="0.25">
      <c r="B3275">
        <v>2007</v>
      </c>
      <c r="C3275">
        <v>2</v>
      </c>
      <c r="D3275">
        <v>6</v>
      </c>
      <c r="E3275" t="s">
        <v>15</v>
      </c>
      <c r="F3275">
        <v>135.66999999999999</v>
      </c>
      <c r="G3275">
        <v>92.5</v>
      </c>
      <c r="H3275">
        <v>112</v>
      </c>
      <c r="I3275">
        <v>6000</v>
      </c>
      <c r="J3275" t="s">
        <v>120</v>
      </c>
      <c r="K3275" t="s">
        <v>2492</v>
      </c>
      <c r="L3275" t="s">
        <v>2493</v>
      </c>
      <c r="M3275">
        <v>6486</v>
      </c>
      <c r="N3275" t="s">
        <v>96</v>
      </c>
      <c r="O3275" t="s">
        <v>96</v>
      </c>
      <c r="P3275" t="s">
        <v>537</v>
      </c>
      <c r="Q3275" t="s">
        <v>96</v>
      </c>
      <c r="R3275" t="s">
        <v>96</v>
      </c>
      <c r="S3275" t="s">
        <v>96</v>
      </c>
      <c r="T3275" t="s">
        <v>96</v>
      </c>
    </row>
    <row r="3276" spans="2:20" x14ac:dyDescent="0.25">
      <c r="B3276">
        <v>2007</v>
      </c>
      <c r="C3276">
        <v>2</v>
      </c>
      <c r="D3276">
        <v>7</v>
      </c>
      <c r="E3276" t="s">
        <v>13</v>
      </c>
      <c r="F3276">
        <v>80</v>
      </c>
      <c r="G3276">
        <v>92.1</v>
      </c>
      <c r="H3276">
        <v>92</v>
      </c>
      <c r="I3276">
        <v>2525</v>
      </c>
      <c r="J3276" t="s">
        <v>117</v>
      </c>
      <c r="K3276" t="s">
        <v>2463</v>
      </c>
      <c r="L3276" t="s">
        <v>348</v>
      </c>
      <c r="M3276">
        <v>2741</v>
      </c>
      <c r="N3276">
        <v>45.45</v>
      </c>
      <c r="O3276">
        <v>144</v>
      </c>
      <c r="P3276" t="s">
        <v>534</v>
      </c>
      <c r="Q3276" t="s">
        <v>96</v>
      </c>
      <c r="R3276" t="s">
        <v>96</v>
      </c>
      <c r="S3276" t="s">
        <v>96</v>
      </c>
      <c r="T3276" t="s">
        <v>96</v>
      </c>
    </row>
    <row r="3277" spans="2:20" x14ac:dyDescent="0.25">
      <c r="B3277">
        <v>2007</v>
      </c>
      <c r="C3277">
        <v>2</v>
      </c>
      <c r="D3277">
        <v>7</v>
      </c>
      <c r="E3277" t="s">
        <v>11</v>
      </c>
      <c r="F3277">
        <v>62</v>
      </c>
      <c r="G3277" t="s">
        <v>96</v>
      </c>
      <c r="H3277" t="s">
        <v>96</v>
      </c>
      <c r="I3277">
        <v>5000</v>
      </c>
      <c r="J3277" t="s">
        <v>119</v>
      </c>
      <c r="K3277" t="s">
        <v>2472</v>
      </c>
      <c r="L3277" t="s">
        <v>467</v>
      </c>
      <c r="M3277" t="s">
        <v>96</v>
      </c>
      <c r="N3277" t="s">
        <v>96</v>
      </c>
      <c r="O3277" t="s">
        <v>96</v>
      </c>
      <c r="P3277" t="s">
        <v>534</v>
      </c>
      <c r="Q3277" t="s">
        <v>96</v>
      </c>
      <c r="R3277" t="s">
        <v>96</v>
      </c>
      <c r="S3277" t="s">
        <v>96</v>
      </c>
      <c r="T3277" t="s">
        <v>96</v>
      </c>
    </row>
    <row r="3278" spans="2:20" x14ac:dyDescent="0.25">
      <c r="B3278">
        <v>2007</v>
      </c>
      <c r="C3278">
        <v>2</v>
      </c>
      <c r="D3278">
        <v>7</v>
      </c>
      <c r="E3278" t="s">
        <v>88</v>
      </c>
      <c r="F3278">
        <v>42</v>
      </c>
      <c r="G3278">
        <v>100</v>
      </c>
      <c r="H3278" t="s">
        <v>96</v>
      </c>
      <c r="I3278">
        <v>5800</v>
      </c>
      <c r="J3278" t="s">
        <v>118</v>
      </c>
      <c r="K3278" t="s">
        <v>1887</v>
      </c>
      <c r="L3278" t="s">
        <v>2488</v>
      </c>
      <c r="M3278">
        <v>5800</v>
      </c>
      <c r="N3278" t="s">
        <v>96</v>
      </c>
      <c r="O3278" t="s">
        <v>96</v>
      </c>
      <c r="P3278" t="s">
        <v>534</v>
      </c>
      <c r="Q3278" t="s">
        <v>96</v>
      </c>
      <c r="R3278" t="s">
        <v>96</v>
      </c>
      <c r="S3278" t="s">
        <v>96</v>
      </c>
      <c r="T3278" t="s">
        <v>96</v>
      </c>
    </row>
    <row r="3279" spans="2:20" x14ac:dyDescent="0.25">
      <c r="B3279">
        <v>2007</v>
      </c>
      <c r="C3279">
        <v>2</v>
      </c>
      <c r="D3279">
        <v>7</v>
      </c>
      <c r="E3279" t="s">
        <v>13</v>
      </c>
      <c r="F3279">
        <v>40</v>
      </c>
      <c r="G3279">
        <v>100</v>
      </c>
      <c r="H3279" t="s">
        <v>96</v>
      </c>
      <c r="I3279">
        <v>7200</v>
      </c>
      <c r="J3279" t="s">
        <v>118</v>
      </c>
      <c r="K3279" t="s">
        <v>2486</v>
      </c>
      <c r="L3279" t="s">
        <v>2487</v>
      </c>
      <c r="M3279">
        <v>7200</v>
      </c>
      <c r="N3279" t="s">
        <v>96</v>
      </c>
      <c r="O3279" t="s">
        <v>96</v>
      </c>
      <c r="P3279" t="s">
        <v>534</v>
      </c>
      <c r="Q3279" t="s">
        <v>96</v>
      </c>
      <c r="R3279" t="s">
        <v>96</v>
      </c>
      <c r="S3279" t="s">
        <v>96</v>
      </c>
      <c r="T3279" t="s">
        <v>96</v>
      </c>
    </row>
    <row r="3280" spans="2:20" x14ac:dyDescent="0.25">
      <c r="B3280">
        <v>2007</v>
      </c>
      <c r="C3280">
        <v>2</v>
      </c>
      <c r="D3280">
        <v>8</v>
      </c>
      <c r="E3280" t="s">
        <v>15</v>
      </c>
      <c r="F3280">
        <v>93</v>
      </c>
      <c r="G3280">
        <v>97.8</v>
      </c>
      <c r="H3280">
        <v>102</v>
      </c>
      <c r="I3280">
        <v>4450</v>
      </c>
      <c r="J3280" t="s">
        <v>116</v>
      </c>
      <c r="K3280" t="s">
        <v>2458</v>
      </c>
      <c r="L3280" t="s">
        <v>2459</v>
      </c>
      <c r="M3280">
        <v>4548</v>
      </c>
      <c r="N3280">
        <v>43.23</v>
      </c>
      <c r="O3280">
        <v>150</v>
      </c>
      <c r="P3280" t="s">
        <v>537</v>
      </c>
      <c r="Q3280" t="s">
        <v>96</v>
      </c>
      <c r="R3280" t="s">
        <v>96</v>
      </c>
      <c r="S3280" t="s">
        <v>96</v>
      </c>
      <c r="T3280" t="s">
        <v>96</v>
      </c>
    </row>
    <row r="3281" spans="2:20" x14ac:dyDescent="0.25">
      <c r="B3281">
        <v>2007</v>
      </c>
      <c r="C3281">
        <v>2</v>
      </c>
      <c r="D3281">
        <v>8</v>
      </c>
      <c r="E3281" t="s">
        <v>9</v>
      </c>
      <c r="F3281">
        <v>830.33</v>
      </c>
      <c r="G3281">
        <v>7</v>
      </c>
      <c r="H3281" t="s">
        <v>96</v>
      </c>
      <c r="I3281">
        <v>2600</v>
      </c>
      <c r="J3281" t="s">
        <v>119</v>
      </c>
      <c r="K3281" t="s">
        <v>2473</v>
      </c>
      <c r="L3281" t="s">
        <v>1213</v>
      </c>
      <c r="M3281" t="s">
        <v>96</v>
      </c>
      <c r="N3281" t="s">
        <v>96</v>
      </c>
      <c r="O3281" t="s">
        <v>96</v>
      </c>
      <c r="P3281" t="s">
        <v>537</v>
      </c>
      <c r="Q3281" t="s">
        <v>96</v>
      </c>
      <c r="R3281" t="s">
        <v>96</v>
      </c>
      <c r="S3281" t="s">
        <v>96</v>
      </c>
      <c r="T3281" t="s">
        <v>96</v>
      </c>
    </row>
    <row r="3282" spans="2:20" x14ac:dyDescent="0.25">
      <c r="B3282">
        <v>2007</v>
      </c>
      <c r="C3282">
        <v>2</v>
      </c>
      <c r="D3282">
        <v>8</v>
      </c>
      <c r="E3282" t="s">
        <v>88</v>
      </c>
      <c r="F3282">
        <v>80</v>
      </c>
      <c r="G3282">
        <v>93.5</v>
      </c>
      <c r="H3282">
        <v>108</v>
      </c>
      <c r="I3282">
        <v>3050</v>
      </c>
      <c r="J3282" t="s">
        <v>120</v>
      </c>
      <c r="K3282" t="s">
        <v>2444</v>
      </c>
      <c r="L3282" t="s">
        <v>2494</v>
      </c>
      <c r="M3282">
        <v>3262</v>
      </c>
      <c r="N3282">
        <v>110.13</v>
      </c>
      <c r="O3282">
        <v>166</v>
      </c>
      <c r="P3282" t="s">
        <v>537</v>
      </c>
      <c r="Q3282" t="s">
        <v>96</v>
      </c>
      <c r="R3282" t="s">
        <v>96</v>
      </c>
      <c r="S3282" t="s">
        <v>96</v>
      </c>
      <c r="T3282" t="s">
        <v>96</v>
      </c>
    </row>
    <row r="3283" spans="2:20" x14ac:dyDescent="0.25">
      <c r="B3283">
        <v>2007</v>
      </c>
      <c r="C3283">
        <v>2</v>
      </c>
      <c r="D3283">
        <v>9</v>
      </c>
      <c r="E3283" t="s">
        <v>13</v>
      </c>
      <c r="F3283">
        <v>155.08099999999999</v>
      </c>
      <c r="G3283">
        <v>98.8</v>
      </c>
      <c r="H3283">
        <v>134</v>
      </c>
      <c r="I3283">
        <v>5800</v>
      </c>
      <c r="J3283" t="s">
        <v>114</v>
      </c>
      <c r="K3283" t="s">
        <v>2424</v>
      </c>
      <c r="L3283" t="s">
        <v>2425</v>
      </c>
      <c r="M3283">
        <v>5871</v>
      </c>
      <c r="N3283">
        <v>38.24</v>
      </c>
      <c r="O3283">
        <v>245</v>
      </c>
      <c r="P3283" t="s">
        <v>534</v>
      </c>
      <c r="Q3283" t="s">
        <v>96</v>
      </c>
      <c r="R3283" t="s">
        <v>96</v>
      </c>
      <c r="S3283" t="s">
        <v>96</v>
      </c>
      <c r="T3283" t="s">
        <v>96</v>
      </c>
    </row>
    <row r="3284" spans="2:20" x14ac:dyDescent="0.25">
      <c r="B3284">
        <v>2007</v>
      </c>
      <c r="C3284">
        <v>2</v>
      </c>
      <c r="D3284">
        <v>9</v>
      </c>
      <c r="E3284" t="s">
        <v>88</v>
      </c>
      <c r="F3284">
        <v>160</v>
      </c>
      <c r="G3284">
        <v>99.1</v>
      </c>
      <c r="H3284">
        <v>140</v>
      </c>
      <c r="I3284">
        <v>6200</v>
      </c>
      <c r="J3284" t="s">
        <v>114</v>
      </c>
      <c r="K3284" t="s">
        <v>2426</v>
      </c>
      <c r="L3284" t="s">
        <v>2427</v>
      </c>
      <c r="M3284">
        <v>6259</v>
      </c>
      <c r="N3284">
        <v>50.3</v>
      </c>
      <c r="O3284">
        <v>245</v>
      </c>
      <c r="P3284" t="s">
        <v>534</v>
      </c>
      <c r="Q3284" t="s">
        <v>96</v>
      </c>
      <c r="R3284" t="s">
        <v>96</v>
      </c>
      <c r="S3284" t="s">
        <v>96</v>
      </c>
      <c r="T3284" t="s">
        <v>96</v>
      </c>
    </row>
    <row r="3285" spans="2:20" x14ac:dyDescent="0.25">
      <c r="B3285">
        <v>2007</v>
      </c>
      <c r="C3285">
        <v>2</v>
      </c>
      <c r="D3285">
        <v>9</v>
      </c>
      <c r="E3285" t="s">
        <v>88</v>
      </c>
      <c r="F3285">
        <v>80</v>
      </c>
      <c r="G3285">
        <v>95.5</v>
      </c>
      <c r="H3285">
        <v>105</v>
      </c>
      <c r="I3285">
        <v>4437</v>
      </c>
      <c r="J3285" t="s">
        <v>116</v>
      </c>
      <c r="K3285" t="s">
        <v>2460</v>
      </c>
      <c r="L3285" t="s">
        <v>170</v>
      </c>
      <c r="M3285">
        <v>4646</v>
      </c>
      <c r="N3285">
        <v>51.15</v>
      </c>
      <c r="O3285">
        <v>135</v>
      </c>
      <c r="P3285" t="s">
        <v>534</v>
      </c>
      <c r="Q3285" t="s">
        <v>96</v>
      </c>
      <c r="R3285" t="s">
        <v>96</v>
      </c>
      <c r="S3285" t="s">
        <v>96</v>
      </c>
      <c r="T3285" t="s">
        <v>96</v>
      </c>
    </row>
    <row r="3286" spans="2:20" x14ac:dyDescent="0.25">
      <c r="B3286">
        <v>2007</v>
      </c>
      <c r="C3286">
        <v>2</v>
      </c>
      <c r="D3286">
        <v>9</v>
      </c>
      <c r="E3286" t="s">
        <v>89</v>
      </c>
      <c r="F3286">
        <v>49.74</v>
      </c>
      <c r="G3286">
        <v>98.9</v>
      </c>
      <c r="H3286">
        <v>97</v>
      </c>
      <c r="I3286">
        <v>3000</v>
      </c>
      <c r="J3286" t="s">
        <v>117</v>
      </c>
      <c r="K3286" t="s">
        <v>2466</v>
      </c>
      <c r="L3286" t="s">
        <v>2467</v>
      </c>
      <c r="M3286">
        <v>3033</v>
      </c>
      <c r="N3286">
        <v>38.35</v>
      </c>
      <c r="O3286">
        <v>135</v>
      </c>
      <c r="P3286" t="s">
        <v>531</v>
      </c>
      <c r="Q3286">
        <v>400</v>
      </c>
      <c r="R3286" t="s">
        <v>96</v>
      </c>
      <c r="S3286" t="s">
        <v>96</v>
      </c>
      <c r="T3286" t="s">
        <v>96</v>
      </c>
    </row>
    <row r="3287" spans="2:20" x14ac:dyDescent="0.25">
      <c r="B3287">
        <v>2007</v>
      </c>
      <c r="C3287">
        <v>2</v>
      </c>
      <c r="D3287">
        <v>9</v>
      </c>
      <c r="E3287" t="s">
        <v>16</v>
      </c>
      <c r="F3287">
        <v>76.88</v>
      </c>
      <c r="G3287">
        <v>75.599999999999994</v>
      </c>
      <c r="H3287">
        <v>99</v>
      </c>
      <c r="I3287">
        <v>5100</v>
      </c>
      <c r="J3287" t="s">
        <v>117</v>
      </c>
      <c r="K3287" t="s">
        <v>2464</v>
      </c>
      <c r="L3287" t="s">
        <v>2465</v>
      </c>
      <c r="M3287">
        <v>6749</v>
      </c>
      <c r="N3287">
        <v>29.8</v>
      </c>
      <c r="O3287">
        <v>130</v>
      </c>
      <c r="P3287" t="s">
        <v>537</v>
      </c>
      <c r="Q3287" t="s">
        <v>96</v>
      </c>
      <c r="R3287" t="s">
        <v>96</v>
      </c>
      <c r="S3287" t="s">
        <v>96</v>
      </c>
      <c r="T3287" t="s">
        <v>96</v>
      </c>
    </row>
    <row r="3288" spans="2:20" x14ac:dyDescent="0.25">
      <c r="B3288">
        <v>2007</v>
      </c>
      <c r="C3288">
        <v>2</v>
      </c>
      <c r="D3288">
        <v>9</v>
      </c>
      <c r="E3288" t="s">
        <v>103</v>
      </c>
      <c r="F3288">
        <v>82</v>
      </c>
      <c r="G3288">
        <v>54.4</v>
      </c>
      <c r="H3288">
        <v>95</v>
      </c>
      <c r="I3288">
        <v>5463</v>
      </c>
      <c r="J3288" t="s">
        <v>119</v>
      </c>
      <c r="K3288" t="s">
        <v>2474</v>
      </c>
      <c r="L3288" t="s">
        <v>2475</v>
      </c>
      <c r="M3288">
        <v>10044</v>
      </c>
      <c r="N3288" t="s">
        <v>96</v>
      </c>
      <c r="O3288" t="s">
        <v>96</v>
      </c>
      <c r="P3288" t="s">
        <v>534</v>
      </c>
      <c r="Q3288" t="s">
        <v>96</v>
      </c>
      <c r="R3288" t="s">
        <v>96</v>
      </c>
      <c r="S3288" t="s">
        <v>96</v>
      </c>
      <c r="T3288" t="s">
        <v>96</v>
      </c>
    </row>
    <row r="3289" spans="2:20" x14ac:dyDescent="0.25">
      <c r="B3289">
        <v>2007</v>
      </c>
      <c r="C3289">
        <v>2</v>
      </c>
      <c r="D3289">
        <v>9</v>
      </c>
      <c r="E3289" t="s">
        <v>16</v>
      </c>
      <c r="F3289">
        <v>34.76</v>
      </c>
      <c r="G3289">
        <v>99.3</v>
      </c>
      <c r="H3289" t="s">
        <v>96</v>
      </c>
      <c r="I3289">
        <v>7700</v>
      </c>
      <c r="J3289" t="s">
        <v>118</v>
      </c>
      <c r="K3289" t="s">
        <v>2464</v>
      </c>
      <c r="L3289" t="s">
        <v>2465</v>
      </c>
      <c r="M3289" t="s">
        <v>96</v>
      </c>
      <c r="N3289" t="s">
        <v>96</v>
      </c>
      <c r="O3289" t="s">
        <v>96</v>
      </c>
      <c r="P3289" t="s">
        <v>534</v>
      </c>
      <c r="Q3289" t="s">
        <v>96</v>
      </c>
      <c r="R3289" t="s">
        <v>96</v>
      </c>
      <c r="S3289" t="s">
        <v>96</v>
      </c>
      <c r="T3289" t="s">
        <v>96</v>
      </c>
    </row>
    <row r="3290" spans="2:20" x14ac:dyDescent="0.25">
      <c r="B3290">
        <v>2007</v>
      </c>
      <c r="C3290">
        <v>2</v>
      </c>
      <c r="D3290">
        <v>10</v>
      </c>
      <c r="E3290" t="s">
        <v>9</v>
      </c>
      <c r="F3290">
        <v>236.5</v>
      </c>
      <c r="G3290">
        <v>93.6</v>
      </c>
      <c r="H3290">
        <v>137</v>
      </c>
      <c r="I3290">
        <v>5700</v>
      </c>
      <c r="J3290" t="s">
        <v>114</v>
      </c>
      <c r="K3290" t="s">
        <v>1933</v>
      </c>
      <c r="L3290" t="s">
        <v>39</v>
      </c>
      <c r="M3290">
        <v>6092</v>
      </c>
      <c r="N3290">
        <v>43.81</v>
      </c>
      <c r="O3290">
        <v>200</v>
      </c>
      <c r="P3290" t="s">
        <v>534</v>
      </c>
      <c r="Q3290" t="s">
        <v>96</v>
      </c>
      <c r="R3290" t="s">
        <v>96</v>
      </c>
      <c r="S3290" t="s">
        <v>96</v>
      </c>
      <c r="T3290" t="s">
        <v>96</v>
      </c>
    </row>
    <row r="3291" spans="2:20" x14ac:dyDescent="0.25">
      <c r="B3291">
        <v>2007</v>
      </c>
      <c r="C3291">
        <v>2</v>
      </c>
      <c r="D3291">
        <v>10</v>
      </c>
      <c r="E3291" t="s">
        <v>103</v>
      </c>
      <c r="F3291">
        <v>147.62</v>
      </c>
      <c r="G3291">
        <v>96.1</v>
      </c>
      <c r="H3291">
        <v>129</v>
      </c>
      <c r="I3291">
        <v>4999</v>
      </c>
      <c r="J3291" t="s">
        <v>115</v>
      </c>
      <c r="K3291" t="s">
        <v>2438</v>
      </c>
      <c r="L3291" t="s">
        <v>556</v>
      </c>
      <c r="M3291">
        <v>5205</v>
      </c>
      <c r="N3291">
        <v>49.65</v>
      </c>
      <c r="O3291">
        <v>170</v>
      </c>
      <c r="P3291" t="s">
        <v>534</v>
      </c>
      <c r="Q3291" t="s">
        <v>96</v>
      </c>
      <c r="R3291" t="s">
        <v>96</v>
      </c>
      <c r="S3291" t="s">
        <v>96</v>
      </c>
      <c r="T3291" t="s">
        <v>96</v>
      </c>
    </row>
    <row r="3292" spans="2:20" x14ac:dyDescent="0.25">
      <c r="B3292">
        <v>2007</v>
      </c>
      <c r="C3292">
        <v>2</v>
      </c>
      <c r="D3292">
        <v>11</v>
      </c>
      <c r="E3292" t="s">
        <v>10</v>
      </c>
      <c r="F3292">
        <v>64.34</v>
      </c>
      <c r="G3292">
        <v>48.8</v>
      </c>
      <c r="H3292">
        <v>108</v>
      </c>
      <c r="I3292">
        <v>2906</v>
      </c>
      <c r="J3292" t="s">
        <v>119</v>
      </c>
      <c r="K3292" t="s">
        <v>50</v>
      </c>
      <c r="L3292" t="s">
        <v>2195</v>
      </c>
      <c r="M3292">
        <v>5955</v>
      </c>
      <c r="N3292" t="s">
        <v>96</v>
      </c>
      <c r="O3292" t="s">
        <v>96</v>
      </c>
      <c r="P3292" t="s">
        <v>537</v>
      </c>
      <c r="Q3292" t="s">
        <v>96</v>
      </c>
      <c r="R3292" t="s">
        <v>96</v>
      </c>
      <c r="S3292" t="s">
        <v>96</v>
      </c>
      <c r="T3292" t="s">
        <v>96</v>
      </c>
    </row>
    <row r="3293" spans="2:20" x14ac:dyDescent="0.25">
      <c r="B3293">
        <v>2007</v>
      </c>
      <c r="C3293">
        <v>2</v>
      </c>
      <c r="D3293">
        <v>11</v>
      </c>
      <c r="E3293" t="s">
        <v>16</v>
      </c>
      <c r="F3293">
        <v>60</v>
      </c>
      <c r="G3293" t="s">
        <v>96</v>
      </c>
      <c r="H3293" t="s">
        <v>96</v>
      </c>
      <c r="I3293">
        <v>3500</v>
      </c>
      <c r="J3293" t="s">
        <v>119</v>
      </c>
      <c r="K3293" t="s">
        <v>1792</v>
      </c>
      <c r="L3293" t="s">
        <v>2476</v>
      </c>
      <c r="M3293" t="s">
        <v>96</v>
      </c>
      <c r="N3293">
        <v>105.73</v>
      </c>
      <c r="O3293">
        <v>125</v>
      </c>
      <c r="P3293" t="s">
        <v>534</v>
      </c>
      <c r="Q3293" t="s">
        <v>96</v>
      </c>
      <c r="R3293" t="s">
        <v>96</v>
      </c>
      <c r="S3293" t="s">
        <v>96</v>
      </c>
      <c r="T3293" t="s">
        <v>96</v>
      </c>
    </row>
    <row r="3294" spans="2:20" x14ac:dyDescent="0.25">
      <c r="B3294">
        <v>2007</v>
      </c>
      <c r="C3294">
        <v>2</v>
      </c>
      <c r="D3294">
        <v>11</v>
      </c>
      <c r="E3294" t="s">
        <v>103</v>
      </c>
      <c r="F3294">
        <v>73.92</v>
      </c>
      <c r="G3294">
        <v>68</v>
      </c>
      <c r="H3294">
        <v>115</v>
      </c>
      <c r="I3294">
        <v>4819</v>
      </c>
      <c r="J3294" t="s">
        <v>119</v>
      </c>
      <c r="K3294" t="s">
        <v>2478</v>
      </c>
      <c r="L3294" t="s">
        <v>2479</v>
      </c>
      <c r="M3294">
        <v>7082</v>
      </c>
      <c r="N3294">
        <v>55.14</v>
      </c>
      <c r="O3294">
        <v>146</v>
      </c>
      <c r="P3294" t="s">
        <v>534</v>
      </c>
      <c r="Q3294" t="s">
        <v>96</v>
      </c>
      <c r="R3294" t="s">
        <v>96</v>
      </c>
      <c r="S3294" t="s">
        <v>96</v>
      </c>
      <c r="T3294" t="s">
        <v>96</v>
      </c>
    </row>
    <row r="3295" spans="2:20" x14ac:dyDescent="0.25">
      <c r="B3295">
        <v>2007</v>
      </c>
      <c r="C3295">
        <v>2</v>
      </c>
      <c r="D3295">
        <v>11</v>
      </c>
      <c r="E3295" t="s">
        <v>11</v>
      </c>
      <c r="F3295">
        <v>62</v>
      </c>
      <c r="G3295">
        <v>60.5</v>
      </c>
      <c r="H3295">
        <v>97</v>
      </c>
      <c r="I3295">
        <v>5503</v>
      </c>
      <c r="J3295" t="s">
        <v>119</v>
      </c>
      <c r="K3295" t="s">
        <v>2472</v>
      </c>
      <c r="L3295" t="s">
        <v>2477</v>
      </c>
      <c r="M3295">
        <v>9098</v>
      </c>
      <c r="N3295" t="s">
        <v>96</v>
      </c>
      <c r="O3295" t="s">
        <v>96</v>
      </c>
      <c r="P3295" t="s">
        <v>534</v>
      </c>
      <c r="Q3295" t="s">
        <v>96</v>
      </c>
      <c r="R3295" t="s">
        <v>96</v>
      </c>
      <c r="S3295" t="s">
        <v>96</v>
      </c>
      <c r="T3295" t="s">
        <v>96</v>
      </c>
    </row>
    <row r="3296" spans="2:20" x14ac:dyDescent="0.25">
      <c r="B3296">
        <v>2007</v>
      </c>
      <c r="C3296">
        <v>2</v>
      </c>
      <c r="D3296">
        <v>12</v>
      </c>
      <c r="E3296" t="s">
        <v>88</v>
      </c>
      <c r="F3296">
        <v>97.99</v>
      </c>
      <c r="G3296">
        <v>98.3</v>
      </c>
      <c r="H3296">
        <v>135</v>
      </c>
      <c r="I3296">
        <v>6575</v>
      </c>
      <c r="J3296" t="s">
        <v>114</v>
      </c>
      <c r="K3296" t="s">
        <v>2428</v>
      </c>
      <c r="L3296" t="s">
        <v>2429</v>
      </c>
      <c r="M3296">
        <v>6690</v>
      </c>
      <c r="N3296">
        <v>44.71</v>
      </c>
      <c r="O3296">
        <v>240</v>
      </c>
      <c r="P3296" t="s">
        <v>537</v>
      </c>
      <c r="Q3296" t="s">
        <v>96</v>
      </c>
      <c r="R3296" t="s">
        <v>96</v>
      </c>
      <c r="S3296" t="s">
        <v>96</v>
      </c>
      <c r="T3296" t="s">
        <v>96</v>
      </c>
    </row>
    <row r="3297" spans="2:20" x14ac:dyDescent="0.25">
      <c r="B3297">
        <v>2007</v>
      </c>
      <c r="C3297">
        <v>2</v>
      </c>
      <c r="D3297">
        <v>12</v>
      </c>
      <c r="E3297" t="s">
        <v>88</v>
      </c>
      <c r="F3297">
        <v>77.849999999999994</v>
      </c>
      <c r="G3297">
        <v>97.2</v>
      </c>
      <c r="H3297">
        <v>135</v>
      </c>
      <c r="I3297">
        <v>6850</v>
      </c>
      <c r="J3297" t="s">
        <v>114</v>
      </c>
      <c r="K3297" t="s">
        <v>2428</v>
      </c>
      <c r="L3297" t="s">
        <v>2429</v>
      </c>
      <c r="M3297">
        <v>7045</v>
      </c>
      <c r="N3297">
        <v>44.47</v>
      </c>
      <c r="O3297">
        <v>225</v>
      </c>
      <c r="P3297" t="s">
        <v>537</v>
      </c>
      <c r="Q3297" t="s">
        <v>96</v>
      </c>
      <c r="R3297" t="s">
        <v>96</v>
      </c>
      <c r="S3297" t="s">
        <v>96</v>
      </c>
      <c r="T3297" t="s">
        <v>96</v>
      </c>
    </row>
    <row r="3298" spans="2:20" x14ac:dyDescent="0.25">
      <c r="B3298">
        <v>2007</v>
      </c>
      <c r="C3298">
        <v>2</v>
      </c>
      <c r="D3298">
        <v>12</v>
      </c>
      <c r="E3298" t="s">
        <v>89</v>
      </c>
      <c r="F3298">
        <v>46</v>
      </c>
      <c r="G3298">
        <v>99.1</v>
      </c>
      <c r="H3298">
        <v>135</v>
      </c>
      <c r="I3298">
        <v>6957</v>
      </c>
      <c r="J3298" t="s">
        <v>114</v>
      </c>
      <c r="K3298" t="s">
        <v>567</v>
      </c>
      <c r="L3298" t="s">
        <v>2430</v>
      </c>
      <c r="M3298">
        <v>8000</v>
      </c>
      <c r="N3298">
        <v>49.55</v>
      </c>
      <c r="O3298">
        <v>225</v>
      </c>
      <c r="P3298" t="s">
        <v>537</v>
      </c>
      <c r="Q3298" t="s">
        <v>96</v>
      </c>
      <c r="R3298" t="s">
        <v>96</v>
      </c>
      <c r="S3298" t="s">
        <v>96</v>
      </c>
      <c r="T3298" t="s">
        <v>96</v>
      </c>
    </row>
    <row r="3299" spans="2:20" x14ac:dyDescent="0.25">
      <c r="B3299">
        <v>2007</v>
      </c>
      <c r="C3299">
        <v>2</v>
      </c>
      <c r="D3299">
        <v>12</v>
      </c>
      <c r="E3299" t="s">
        <v>88</v>
      </c>
      <c r="F3299">
        <v>52</v>
      </c>
      <c r="G3299">
        <v>99.8</v>
      </c>
      <c r="H3299">
        <v>142</v>
      </c>
      <c r="I3299">
        <v>7100</v>
      </c>
      <c r="J3299" t="s">
        <v>114</v>
      </c>
      <c r="K3299" t="s">
        <v>587</v>
      </c>
      <c r="L3299" t="s">
        <v>1893</v>
      </c>
      <c r="M3299">
        <v>7114</v>
      </c>
      <c r="N3299">
        <v>52.19</v>
      </c>
      <c r="O3299">
        <v>225</v>
      </c>
      <c r="P3299" t="s">
        <v>537</v>
      </c>
      <c r="Q3299" t="s">
        <v>96</v>
      </c>
      <c r="R3299" t="s">
        <v>96</v>
      </c>
      <c r="S3299" t="s">
        <v>96</v>
      </c>
      <c r="T3299" t="s">
        <v>96</v>
      </c>
    </row>
    <row r="3300" spans="2:20" x14ac:dyDescent="0.25">
      <c r="B3300">
        <v>2007</v>
      </c>
      <c r="C3300">
        <v>2</v>
      </c>
      <c r="D3300">
        <v>12</v>
      </c>
      <c r="E3300" t="s">
        <v>10</v>
      </c>
      <c r="F3300">
        <v>63.59</v>
      </c>
      <c r="G3300">
        <v>99.7</v>
      </c>
      <c r="H3300">
        <v>119</v>
      </c>
      <c r="I3300">
        <v>4000</v>
      </c>
      <c r="J3300" t="s">
        <v>115</v>
      </c>
      <c r="K3300" t="s">
        <v>2440</v>
      </c>
      <c r="L3300" t="s">
        <v>2441</v>
      </c>
      <c r="M3300">
        <v>4013</v>
      </c>
      <c r="N3300">
        <v>38.58</v>
      </c>
      <c r="O3300">
        <v>180</v>
      </c>
      <c r="P3300" t="s">
        <v>531</v>
      </c>
      <c r="Q3300">
        <v>250</v>
      </c>
      <c r="R3300" t="s">
        <v>96</v>
      </c>
      <c r="S3300" t="s">
        <v>96</v>
      </c>
      <c r="T3300" t="s">
        <v>96</v>
      </c>
    </row>
    <row r="3301" spans="2:20" x14ac:dyDescent="0.25">
      <c r="B3301">
        <v>2007</v>
      </c>
      <c r="C3301">
        <v>2</v>
      </c>
      <c r="D3301">
        <v>12</v>
      </c>
      <c r="E3301" t="s">
        <v>89</v>
      </c>
      <c r="F3301">
        <v>73.81</v>
      </c>
      <c r="G3301">
        <v>94.8</v>
      </c>
      <c r="H3301">
        <v>117</v>
      </c>
      <c r="I3301">
        <v>4400</v>
      </c>
      <c r="J3301" t="s">
        <v>115</v>
      </c>
      <c r="K3301" t="s">
        <v>434</v>
      </c>
      <c r="L3301" t="s">
        <v>2446</v>
      </c>
      <c r="M3301">
        <v>4639</v>
      </c>
      <c r="N3301">
        <v>40.35</v>
      </c>
      <c r="O3301">
        <v>175</v>
      </c>
      <c r="P3301" t="s">
        <v>534</v>
      </c>
      <c r="Q3301" t="s">
        <v>96</v>
      </c>
      <c r="R3301" t="s">
        <v>96</v>
      </c>
      <c r="S3301" t="s">
        <v>96</v>
      </c>
      <c r="T3301" t="s">
        <v>96</v>
      </c>
    </row>
    <row r="3302" spans="2:20" x14ac:dyDescent="0.25">
      <c r="B3302">
        <v>2007</v>
      </c>
      <c r="C3302">
        <v>2</v>
      </c>
      <c r="D3302">
        <v>12</v>
      </c>
      <c r="E3302" t="s">
        <v>88</v>
      </c>
      <c r="F3302">
        <v>43.65</v>
      </c>
      <c r="G3302">
        <v>99.8</v>
      </c>
      <c r="H3302">
        <v>124</v>
      </c>
      <c r="I3302">
        <v>5050</v>
      </c>
      <c r="J3302" t="s">
        <v>115</v>
      </c>
      <c r="K3302" t="s">
        <v>2444</v>
      </c>
      <c r="L3302" t="s">
        <v>2445</v>
      </c>
      <c r="M3302">
        <v>5062</v>
      </c>
      <c r="N3302">
        <v>33.72</v>
      </c>
      <c r="O3302">
        <v>161</v>
      </c>
      <c r="P3302" t="s">
        <v>537</v>
      </c>
      <c r="Q3302" t="s">
        <v>96</v>
      </c>
      <c r="R3302" t="s">
        <v>96</v>
      </c>
      <c r="S3302" t="s">
        <v>96</v>
      </c>
      <c r="T3302" t="s">
        <v>96</v>
      </c>
    </row>
    <row r="3303" spans="2:20" x14ac:dyDescent="0.25">
      <c r="B3303">
        <v>2007</v>
      </c>
      <c r="C3303">
        <v>2</v>
      </c>
      <c r="D3303">
        <v>12</v>
      </c>
      <c r="E3303" t="s">
        <v>15</v>
      </c>
      <c r="F3303">
        <v>97</v>
      </c>
      <c r="G3303">
        <v>99.4</v>
      </c>
      <c r="H3303">
        <v>122</v>
      </c>
      <c r="I3303">
        <v>6000</v>
      </c>
      <c r="J3303" t="s">
        <v>115</v>
      </c>
      <c r="K3303" t="s">
        <v>1926</v>
      </c>
      <c r="L3303" t="s">
        <v>2439</v>
      </c>
      <c r="M3303">
        <v>6037</v>
      </c>
      <c r="N3303">
        <v>66.28</v>
      </c>
      <c r="O3303">
        <v>158</v>
      </c>
      <c r="P3303" t="s">
        <v>534</v>
      </c>
      <c r="Q3303" t="s">
        <v>96</v>
      </c>
      <c r="R3303" t="s">
        <v>96</v>
      </c>
      <c r="S3303" t="s">
        <v>96</v>
      </c>
      <c r="T3303" t="s">
        <v>96</v>
      </c>
    </row>
    <row r="3304" spans="2:20" x14ac:dyDescent="0.25">
      <c r="B3304">
        <v>2007</v>
      </c>
      <c r="C3304">
        <v>2</v>
      </c>
      <c r="D3304">
        <v>12</v>
      </c>
      <c r="E3304" t="s">
        <v>88</v>
      </c>
      <c r="F3304">
        <v>40</v>
      </c>
      <c r="G3304">
        <v>97.8</v>
      </c>
      <c r="H3304">
        <v>121</v>
      </c>
      <c r="I3304">
        <v>6300</v>
      </c>
      <c r="J3304" t="s">
        <v>115</v>
      </c>
      <c r="K3304" t="s">
        <v>2442</v>
      </c>
      <c r="L3304" t="s">
        <v>2443</v>
      </c>
      <c r="M3304">
        <v>6445</v>
      </c>
      <c r="N3304">
        <v>40.82</v>
      </c>
      <c r="O3304">
        <v>167</v>
      </c>
      <c r="P3304" t="s">
        <v>537</v>
      </c>
      <c r="Q3304" t="s">
        <v>96</v>
      </c>
      <c r="R3304" t="s">
        <v>96</v>
      </c>
      <c r="S3304" t="s">
        <v>96</v>
      </c>
      <c r="T3304" t="s">
        <v>96</v>
      </c>
    </row>
    <row r="3305" spans="2:20" x14ac:dyDescent="0.25">
      <c r="B3305">
        <v>2007</v>
      </c>
      <c r="C3305">
        <v>2</v>
      </c>
      <c r="D3305">
        <v>12</v>
      </c>
      <c r="E3305" t="s">
        <v>12</v>
      </c>
      <c r="F3305">
        <v>76.8</v>
      </c>
      <c r="G3305">
        <v>89.5</v>
      </c>
      <c r="H3305">
        <v>107</v>
      </c>
      <c r="I3305">
        <v>4350</v>
      </c>
      <c r="J3305" t="s">
        <v>116</v>
      </c>
      <c r="K3305" t="s">
        <v>2461</v>
      </c>
      <c r="L3305" t="s">
        <v>2430</v>
      </c>
      <c r="M3305">
        <v>4863</v>
      </c>
      <c r="N3305">
        <v>44.59</v>
      </c>
      <c r="O3305">
        <v>135</v>
      </c>
      <c r="P3305" t="s">
        <v>534</v>
      </c>
      <c r="Q3305" t="s">
        <v>96</v>
      </c>
      <c r="R3305" t="s">
        <v>96</v>
      </c>
      <c r="S3305" t="s">
        <v>96</v>
      </c>
      <c r="T3305" t="s">
        <v>96</v>
      </c>
    </row>
    <row r="3306" spans="2:20" x14ac:dyDescent="0.25">
      <c r="B3306">
        <v>2007</v>
      </c>
      <c r="C3306">
        <v>2</v>
      </c>
      <c r="D3306">
        <v>12</v>
      </c>
      <c r="E3306" t="s">
        <v>103</v>
      </c>
      <c r="F3306">
        <v>58</v>
      </c>
      <c r="G3306">
        <v>43.4</v>
      </c>
      <c r="H3306" t="s">
        <v>96</v>
      </c>
      <c r="I3306">
        <v>4707</v>
      </c>
      <c r="J3306" t="s">
        <v>119</v>
      </c>
      <c r="K3306" t="s">
        <v>2480</v>
      </c>
      <c r="L3306" t="s">
        <v>216</v>
      </c>
      <c r="M3306">
        <v>10833</v>
      </c>
      <c r="N3306">
        <v>61.58</v>
      </c>
      <c r="O3306">
        <v>155</v>
      </c>
      <c r="P3306" t="s">
        <v>534</v>
      </c>
      <c r="Q3306" t="s">
        <v>96</v>
      </c>
      <c r="R3306" t="s">
        <v>96</v>
      </c>
      <c r="S3306" t="s">
        <v>96</v>
      </c>
      <c r="T3306" t="s">
        <v>96</v>
      </c>
    </row>
    <row r="3307" spans="2:20" x14ac:dyDescent="0.25">
      <c r="B3307">
        <v>2007</v>
      </c>
      <c r="C3307">
        <v>2</v>
      </c>
      <c r="D3307">
        <v>12</v>
      </c>
      <c r="E3307" t="s">
        <v>88</v>
      </c>
      <c r="F3307">
        <v>80</v>
      </c>
      <c r="G3307">
        <v>90.9</v>
      </c>
      <c r="H3307">
        <v>110</v>
      </c>
      <c r="I3307">
        <v>3650</v>
      </c>
      <c r="J3307" t="s">
        <v>120</v>
      </c>
      <c r="K3307" t="s">
        <v>2442</v>
      </c>
      <c r="L3307" t="s">
        <v>99</v>
      </c>
      <c r="M3307">
        <v>4017</v>
      </c>
      <c r="N3307">
        <v>57.91</v>
      </c>
      <c r="O3307">
        <v>150</v>
      </c>
      <c r="P3307" t="s">
        <v>534</v>
      </c>
      <c r="Q3307" t="s">
        <v>96</v>
      </c>
      <c r="R3307" t="s">
        <v>96</v>
      </c>
      <c r="S3307" t="s">
        <v>96</v>
      </c>
      <c r="T3307" t="s">
        <v>96</v>
      </c>
    </row>
    <row r="3308" spans="2:20" x14ac:dyDescent="0.25">
      <c r="B3308">
        <v>2007</v>
      </c>
      <c r="C3308">
        <v>3</v>
      </c>
      <c r="D3308">
        <v>1</v>
      </c>
      <c r="E3308" t="s">
        <v>25</v>
      </c>
      <c r="F3308">
        <v>40</v>
      </c>
      <c r="G3308">
        <v>97.5</v>
      </c>
      <c r="H3308">
        <v>138</v>
      </c>
      <c r="I3308">
        <v>5000</v>
      </c>
      <c r="J3308" t="s">
        <v>114</v>
      </c>
      <c r="K3308" t="s">
        <v>1889</v>
      </c>
      <c r="L3308" t="s">
        <v>2526</v>
      </c>
      <c r="M3308">
        <v>5128.2051282051279</v>
      </c>
      <c r="N3308">
        <v>30.2</v>
      </c>
      <c r="O3308">
        <v>146</v>
      </c>
      <c r="P3308" t="s">
        <v>537</v>
      </c>
      <c r="Q3308" t="s">
        <v>96</v>
      </c>
      <c r="R3308" t="s">
        <v>96</v>
      </c>
      <c r="S3308" t="s">
        <v>96</v>
      </c>
      <c r="T3308" t="s">
        <v>96</v>
      </c>
    </row>
    <row r="3309" spans="2:20" x14ac:dyDescent="0.25">
      <c r="B3309">
        <v>2007</v>
      </c>
      <c r="C3309">
        <v>3</v>
      </c>
      <c r="D3309">
        <v>1</v>
      </c>
      <c r="E3309" t="s">
        <v>22</v>
      </c>
      <c r="F3309">
        <v>158</v>
      </c>
      <c r="G3309">
        <v>98.734177215189874</v>
      </c>
      <c r="H3309">
        <v>145</v>
      </c>
      <c r="I3309">
        <v>6000</v>
      </c>
      <c r="J3309" t="s">
        <v>114</v>
      </c>
      <c r="K3309" t="s">
        <v>2502</v>
      </c>
      <c r="L3309" t="s">
        <v>2503</v>
      </c>
      <c r="M3309">
        <v>6076.9230769230771</v>
      </c>
      <c r="N3309">
        <v>36.520000000000003</v>
      </c>
      <c r="O3309">
        <v>149</v>
      </c>
      <c r="P3309" t="s">
        <v>537</v>
      </c>
      <c r="Q3309" t="s">
        <v>96</v>
      </c>
      <c r="R3309" t="s">
        <v>96</v>
      </c>
      <c r="S3309" t="s">
        <v>96</v>
      </c>
      <c r="T3309" t="s">
        <v>96</v>
      </c>
    </row>
    <row r="3310" spans="2:20" x14ac:dyDescent="0.25">
      <c r="B3310">
        <v>2007</v>
      </c>
      <c r="C3310">
        <v>3</v>
      </c>
      <c r="D3310">
        <v>1</v>
      </c>
      <c r="E3310" t="s">
        <v>27</v>
      </c>
      <c r="F3310">
        <v>79</v>
      </c>
      <c r="G3310">
        <v>97.468354430379748</v>
      </c>
      <c r="H3310">
        <v>125</v>
      </c>
      <c r="I3310">
        <v>4930</v>
      </c>
      <c r="J3310" t="s">
        <v>115</v>
      </c>
      <c r="K3310" t="s">
        <v>2554</v>
      </c>
      <c r="L3310" t="s">
        <v>384</v>
      </c>
      <c r="M3310">
        <v>5058.0519480519479</v>
      </c>
      <c r="N3310">
        <v>46.956164061581852</v>
      </c>
      <c r="O3310">
        <v>187.6</v>
      </c>
      <c r="P3310" t="s">
        <v>96</v>
      </c>
      <c r="Q3310" t="s">
        <v>96</v>
      </c>
      <c r="R3310" t="s">
        <v>96</v>
      </c>
      <c r="S3310" t="s">
        <v>96</v>
      </c>
      <c r="T3310" t="s">
        <v>96</v>
      </c>
    </row>
    <row r="3311" spans="2:20" x14ac:dyDescent="0.25">
      <c r="B3311">
        <v>2007</v>
      </c>
      <c r="C3311">
        <v>3</v>
      </c>
      <c r="D3311">
        <v>1</v>
      </c>
      <c r="E3311" t="s">
        <v>27</v>
      </c>
      <c r="F3311">
        <v>81</v>
      </c>
      <c r="G3311">
        <v>100</v>
      </c>
      <c r="H3311">
        <v>126</v>
      </c>
      <c r="I3311">
        <v>5000</v>
      </c>
      <c r="J3311" t="s">
        <v>115</v>
      </c>
      <c r="K3311" t="s">
        <v>2554</v>
      </c>
      <c r="L3311" t="s">
        <v>384</v>
      </c>
      <c r="M3311">
        <v>5000</v>
      </c>
      <c r="N3311">
        <v>54.421875</v>
      </c>
      <c r="O3311">
        <v>196</v>
      </c>
      <c r="P3311" t="s">
        <v>96</v>
      </c>
      <c r="Q3311" t="s">
        <v>96</v>
      </c>
      <c r="R3311" t="s">
        <v>96</v>
      </c>
      <c r="S3311" t="s">
        <v>96</v>
      </c>
      <c r="T3311" t="s">
        <v>96</v>
      </c>
    </row>
    <row r="3312" spans="2:20" x14ac:dyDescent="0.25">
      <c r="B3312">
        <v>2007</v>
      </c>
      <c r="C3312">
        <v>3</v>
      </c>
      <c r="D3312">
        <v>1</v>
      </c>
      <c r="E3312" t="s">
        <v>22</v>
      </c>
      <c r="F3312">
        <v>57</v>
      </c>
      <c r="G3312">
        <v>98.245614035087712</v>
      </c>
      <c r="H3312">
        <v>130</v>
      </c>
      <c r="I3312">
        <v>5810</v>
      </c>
      <c r="J3312" t="s">
        <v>115</v>
      </c>
      <c r="K3312" t="s">
        <v>2541</v>
      </c>
      <c r="L3312" t="s">
        <v>1510</v>
      </c>
      <c r="M3312">
        <v>5913.75</v>
      </c>
      <c r="N3312">
        <v>40.464415584415583</v>
      </c>
      <c r="O3312">
        <v>175</v>
      </c>
      <c r="P3312" t="s">
        <v>96</v>
      </c>
      <c r="Q3312" t="s">
        <v>96</v>
      </c>
      <c r="R3312" t="s">
        <v>96</v>
      </c>
      <c r="S3312" t="s">
        <v>96</v>
      </c>
      <c r="T3312" t="s">
        <v>96</v>
      </c>
    </row>
    <row r="3313" spans="2:20" x14ac:dyDescent="0.25">
      <c r="B3313">
        <v>2007</v>
      </c>
      <c r="C3313">
        <v>3</v>
      </c>
      <c r="D3313">
        <v>2</v>
      </c>
      <c r="E3313" t="s">
        <v>20</v>
      </c>
      <c r="F3313">
        <v>80</v>
      </c>
      <c r="G3313">
        <v>96.25</v>
      </c>
      <c r="H3313">
        <v>143</v>
      </c>
      <c r="I3313">
        <v>5000</v>
      </c>
      <c r="J3313" t="s">
        <v>114</v>
      </c>
      <c r="K3313" t="s">
        <v>1014</v>
      </c>
      <c r="L3313" t="s">
        <v>2509</v>
      </c>
      <c r="M3313">
        <v>5194.8051948051952</v>
      </c>
      <c r="N3313">
        <v>37.160906726124118</v>
      </c>
      <c r="O3313">
        <v>193.2</v>
      </c>
      <c r="P3313" t="s">
        <v>96</v>
      </c>
      <c r="Q3313" t="s">
        <v>96</v>
      </c>
      <c r="R3313" t="s">
        <v>96</v>
      </c>
      <c r="S3313" t="s">
        <v>96</v>
      </c>
      <c r="T3313" t="s">
        <v>96</v>
      </c>
    </row>
    <row r="3314" spans="2:20" x14ac:dyDescent="0.25">
      <c r="B3314">
        <v>2007</v>
      </c>
      <c r="C3314">
        <v>3</v>
      </c>
      <c r="D3314">
        <v>2</v>
      </c>
      <c r="E3314" t="s">
        <v>90</v>
      </c>
      <c r="F3314">
        <v>118</v>
      </c>
      <c r="G3314">
        <v>97.457627118644069</v>
      </c>
      <c r="H3314">
        <v>141</v>
      </c>
      <c r="I3314">
        <v>5241</v>
      </c>
      <c r="J3314" t="s">
        <v>114</v>
      </c>
      <c r="K3314" t="s">
        <v>2505</v>
      </c>
      <c r="L3314" t="s">
        <v>2516</v>
      </c>
      <c r="M3314">
        <v>5377.7217391304348</v>
      </c>
      <c r="N3314">
        <v>41.909814323607428</v>
      </c>
      <c r="O3314">
        <v>203</v>
      </c>
      <c r="P3314" t="s">
        <v>96</v>
      </c>
      <c r="Q3314" t="s">
        <v>96</v>
      </c>
      <c r="R3314" t="s">
        <v>96</v>
      </c>
      <c r="S3314" t="s">
        <v>96</v>
      </c>
      <c r="T3314" t="s">
        <v>96</v>
      </c>
    </row>
    <row r="3315" spans="2:20" x14ac:dyDescent="0.25">
      <c r="B3315">
        <v>2007</v>
      </c>
      <c r="C3315">
        <v>3</v>
      </c>
      <c r="D3315">
        <v>2</v>
      </c>
      <c r="E3315" t="s">
        <v>21</v>
      </c>
      <c r="F3315">
        <v>44</v>
      </c>
      <c r="G3315">
        <v>95.454545454545453</v>
      </c>
      <c r="H3315">
        <v>136</v>
      </c>
      <c r="I3315">
        <v>5340</v>
      </c>
      <c r="J3315" t="s">
        <v>114</v>
      </c>
      <c r="K3315" t="s">
        <v>2529</v>
      </c>
      <c r="L3315" t="s">
        <v>2530</v>
      </c>
      <c r="M3315">
        <v>5594.2857142857147</v>
      </c>
      <c r="N3315">
        <v>36.327309054581782</v>
      </c>
      <c r="O3315">
        <v>200.2</v>
      </c>
      <c r="P3315" t="s">
        <v>96</v>
      </c>
      <c r="Q3315" t="s">
        <v>96</v>
      </c>
      <c r="R3315" t="s">
        <v>96</v>
      </c>
      <c r="S3315" t="s">
        <v>96</v>
      </c>
      <c r="T3315" t="s">
        <v>96</v>
      </c>
    </row>
    <row r="3316" spans="2:20" x14ac:dyDescent="0.25">
      <c r="B3316">
        <v>2007</v>
      </c>
      <c r="C3316">
        <v>3</v>
      </c>
      <c r="D3316">
        <v>2</v>
      </c>
      <c r="E3316" t="s">
        <v>90</v>
      </c>
      <c r="F3316">
        <v>163</v>
      </c>
      <c r="G3316">
        <v>93.865030674846622</v>
      </c>
      <c r="H3316">
        <v>141</v>
      </c>
      <c r="I3316">
        <v>5350</v>
      </c>
      <c r="J3316" t="s">
        <v>114</v>
      </c>
      <c r="K3316" t="s">
        <v>2514</v>
      </c>
      <c r="L3316" t="s">
        <v>2515</v>
      </c>
      <c r="M3316">
        <v>5699.6732026143791</v>
      </c>
      <c r="N3316">
        <v>38.139870490286775</v>
      </c>
      <c r="O3316">
        <v>197.39999999999998</v>
      </c>
      <c r="P3316" t="s">
        <v>96</v>
      </c>
      <c r="Q3316" t="s">
        <v>96</v>
      </c>
      <c r="R3316" t="s">
        <v>96</v>
      </c>
      <c r="S3316" t="s">
        <v>96</v>
      </c>
      <c r="T3316" t="s">
        <v>96</v>
      </c>
    </row>
    <row r="3317" spans="2:20" x14ac:dyDescent="0.25">
      <c r="B3317">
        <v>2007</v>
      </c>
      <c r="C3317">
        <v>3</v>
      </c>
      <c r="D3317">
        <v>2</v>
      </c>
      <c r="E3317" t="s">
        <v>20</v>
      </c>
      <c r="F3317">
        <v>197</v>
      </c>
      <c r="G3317">
        <v>91.370558375634516</v>
      </c>
      <c r="H3317">
        <v>119</v>
      </c>
      <c r="I3317">
        <v>2947</v>
      </c>
      <c r="J3317" t="s">
        <v>115</v>
      </c>
      <c r="K3317" t="s">
        <v>1694</v>
      </c>
      <c r="L3317" t="s">
        <v>602</v>
      </c>
      <c r="M3317">
        <v>3225.3277777777776</v>
      </c>
      <c r="N3317">
        <v>39.682539682539684</v>
      </c>
      <c r="O3317">
        <v>176.39999999999998</v>
      </c>
      <c r="P3317" t="s">
        <v>96</v>
      </c>
      <c r="Q3317" t="s">
        <v>96</v>
      </c>
      <c r="R3317" t="s">
        <v>96</v>
      </c>
      <c r="S3317" t="s">
        <v>96</v>
      </c>
      <c r="T3317" t="s">
        <v>96</v>
      </c>
    </row>
    <row r="3318" spans="2:20" x14ac:dyDescent="0.25">
      <c r="B3318">
        <v>2007</v>
      </c>
      <c r="C3318">
        <v>3</v>
      </c>
      <c r="D3318">
        <v>2</v>
      </c>
      <c r="E3318" t="s">
        <v>20</v>
      </c>
      <c r="F3318">
        <v>120</v>
      </c>
      <c r="G3318">
        <v>60</v>
      </c>
      <c r="H3318">
        <v>118</v>
      </c>
      <c r="I3318">
        <v>3075</v>
      </c>
      <c r="J3318" t="s">
        <v>115</v>
      </c>
      <c r="K3318" t="s">
        <v>1014</v>
      </c>
      <c r="L3318" t="s">
        <v>2561</v>
      </c>
      <c r="M3318">
        <v>5125</v>
      </c>
      <c r="N3318">
        <v>45.490384615384613</v>
      </c>
      <c r="O3318">
        <v>182</v>
      </c>
      <c r="P3318" t="s">
        <v>96</v>
      </c>
      <c r="Q3318" t="s">
        <v>96</v>
      </c>
      <c r="R3318" t="s">
        <v>96</v>
      </c>
      <c r="S3318" t="s">
        <v>96</v>
      </c>
      <c r="T3318" t="s">
        <v>96</v>
      </c>
    </row>
    <row r="3319" spans="2:20" x14ac:dyDescent="0.25">
      <c r="B3319">
        <v>2007</v>
      </c>
      <c r="C3319">
        <v>3</v>
      </c>
      <c r="D3319">
        <v>2</v>
      </c>
      <c r="E3319" t="s">
        <v>27</v>
      </c>
      <c r="F3319">
        <v>60</v>
      </c>
      <c r="G3319">
        <v>91.666666666666657</v>
      </c>
      <c r="H3319">
        <v>127</v>
      </c>
      <c r="I3319">
        <v>3525</v>
      </c>
      <c r="J3319" t="s">
        <v>115</v>
      </c>
      <c r="K3319" t="s">
        <v>1014</v>
      </c>
      <c r="L3319" t="s">
        <v>2553</v>
      </c>
      <c r="M3319">
        <v>3845.4545454545455</v>
      </c>
      <c r="N3319">
        <v>27.103594771241831</v>
      </c>
      <c r="O3319">
        <v>166.6</v>
      </c>
      <c r="P3319" t="s">
        <v>96</v>
      </c>
      <c r="Q3319" t="s">
        <v>96</v>
      </c>
      <c r="R3319" t="s">
        <v>96</v>
      </c>
      <c r="S3319" t="s">
        <v>96</v>
      </c>
      <c r="T3319" t="s">
        <v>96</v>
      </c>
    </row>
    <row r="3320" spans="2:20" x14ac:dyDescent="0.25">
      <c r="B3320">
        <v>2007</v>
      </c>
      <c r="C3320">
        <v>3</v>
      </c>
      <c r="D3320">
        <v>2</v>
      </c>
      <c r="E3320" t="s">
        <v>27</v>
      </c>
      <c r="F3320">
        <v>127</v>
      </c>
      <c r="G3320">
        <v>96.850393700787393</v>
      </c>
      <c r="H3320">
        <v>124</v>
      </c>
      <c r="I3320">
        <v>4400</v>
      </c>
      <c r="J3320" t="s">
        <v>115</v>
      </c>
      <c r="K3320" t="s">
        <v>1014</v>
      </c>
      <c r="L3320" t="s">
        <v>2553</v>
      </c>
      <c r="M3320">
        <v>4543.0894308943089</v>
      </c>
      <c r="N3320">
        <v>43.432203389830505</v>
      </c>
      <c r="O3320">
        <v>165.2</v>
      </c>
      <c r="P3320" t="s">
        <v>96</v>
      </c>
      <c r="Q3320" t="s">
        <v>96</v>
      </c>
      <c r="R3320" t="s">
        <v>96</v>
      </c>
      <c r="S3320" t="s">
        <v>96</v>
      </c>
      <c r="T3320" t="s">
        <v>96</v>
      </c>
    </row>
    <row r="3321" spans="2:20" x14ac:dyDescent="0.25">
      <c r="B3321">
        <v>2007</v>
      </c>
      <c r="C3321">
        <v>3</v>
      </c>
      <c r="D3321">
        <v>2</v>
      </c>
      <c r="E3321" t="s">
        <v>27</v>
      </c>
      <c r="F3321">
        <v>210</v>
      </c>
      <c r="G3321">
        <v>80.952380952380949</v>
      </c>
      <c r="H3321">
        <v>106</v>
      </c>
      <c r="I3321">
        <v>2350</v>
      </c>
      <c r="J3321" t="s">
        <v>116</v>
      </c>
      <c r="K3321" t="s">
        <v>1014</v>
      </c>
      <c r="L3321" t="s">
        <v>2553</v>
      </c>
      <c r="M3321">
        <v>2902.9411764705883</v>
      </c>
      <c r="N3321">
        <v>63.434039350607463</v>
      </c>
      <c r="O3321">
        <v>183.39999999999998</v>
      </c>
      <c r="P3321" t="s">
        <v>96</v>
      </c>
      <c r="Q3321" t="s">
        <v>96</v>
      </c>
      <c r="R3321" t="s">
        <v>96</v>
      </c>
      <c r="S3321" t="s">
        <v>96</v>
      </c>
      <c r="T3321" t="s">
        <v>96</v>
      </c>
    </row>
    <row r="3322" spans="2:20" x14ac:dyDescent="0.25">
      <c r="B3322">
        <v>2007</v>
      </c>
      <c r="C3322">
        <v>3</v>
      </c>
      <c r="D3322">
        <v>2</v>
      </c>
      <c r="E3322" t="s">
        <v>25</v>
      </c>
      <c r="F3322">
        <v>80</v>
      </c>
      <c r="G3322">
        <v>26.25</v>
      </c>
      <c r="H3322">
        <v>116</v>
      </c>
      <c r="I3322">
        <v>2500</v>
      </c>
      <c r="J3322" t="s">
        <v>116</v>
      </c>
      <c r="K3322" t="s">
        <v>999</v>
      </c>
      <c r="L3322" t="s">
        <v>2561</v>
      </c>
      <c r="M3322">
        <v>9523.8095238095229</v>
      </c>
      <c r="N3322">
        <v>48.314249363867681</v>
      </c>
      <c r="O3322">
        <v>183.39999999999998</v>
      </c>
      <c r="P3322" t="s">
        <v>96</v>
      </c>
      <c r="Q3322" t="s">
        <v>96</v>
      </c>
      <c r="R3322" t="s">
        <v>96</v>
      </c>
      <c r="S3322" t="s">
        <v>96</v>
      </c>
      <c r="T3322" t="s">
        <v>96</v>
      </c>
    </row>
    <row r="3323" spans="2:20" x14ac:dyDescent="0.25">
      <c r="B3323">
        <v>2007</v>
      </c>
      <c r="C3323">
        <v>3</v>
      </c>
      <c r="D3323">
        <v>2</v>
      </c>
      <c r="E3323" t="s">
        <v>27</v>
      </c>
      <c r="F3323">
        <v>160</v>
      </c>
      <c r="G3323">
        <v>68.125</v>
      </c>
      <c r="H3323">
        <v>106</v>
      </c>
      <c r="I3323">
        <v>2775</v>
      </c>
      <c r="J3323" t="s">
        <v>116</v>
      </c>
      <c r="K3323" t="s">
        <v>1014</v>
      </c>
      <c r="L3323" t="s">
        <v>2553</v>
      </c>
      <c r="M3323">
        <v>4073.3944954128442</v>
      </c>
      <c r="N3323">
        <v>27.386237513873475</v>
      </c>
      <c r="O3323">
        <v>148.39999999999998</v>
      </c>
      <c r="P3323" t="s">
        <v>96</v>
      </c>
      <c r="Q3323" t="s">
        <v>96</v>
      </c>
      <c r="R3323" t="s">
        <v>96</v>
      </c>
      <c r="S3323" t="s">
        <v>96</v>
      </c>
      <c r="T3323" t="s">
        <v>96</v>
      </c>
    </row>
    <row r="3324" spans="2:20" x14ac:dyDescent="0.25">
      <c r="B3324">
        <v>2007</v>
      </c>
      <c r="C3324">
        <v>3</v>
      </c>
      <c r="D3324">
        <v>2</v>
      </c>
      <c r="E3324" t="s">
        <v>27</v>
      </c>
      <c r="F3324">
        <v>325</v>
      </c>
      <c r="G3324">
        <v>84.307692307692307</v>
      </c>
      <c r="H3324">
        <v>114</v>
      </c>
      <c r="I3324">
        <v>3075</v>
      </c>
      <c r="J3324" t="s">
        <v>116</v>
      </c>
      <c r="K3324" t="s">
        <v>1014</v>
      </c>
      <c r="L3324" t="s">
        <v>2553</v>
      </c>
      <c r="M3324">
        <v>3647.3540145985403</v>
      </c>
      <c r="N3324">
        <v>28.19</v>
      </c>
      <c r="O3324">
        <v>162.39999999999998</v>
      </c>
      <c r="P3324" t="s">
        <v>96</v>
      </c>
      <c r="Q3324" t="s">
        <v>96</v>
      </c>
      <c r="R3324" t="s">
        <v>96</v>
      </c>
      <c r="S3324" t="s">
        <v>96</v>
      </c>
      <c r="T3324" t="s">
        <v>96</v>
      </c>
    </row>
    <row r="3325" spans="2:20" x14ac:dyDescent="0.25">
      <c r="B3325">
        <v>2007</v>
      </c>
      <c r="C3325">
        <v>3</v>
      </c>
      <c r="D3325">
        <v>2</v>
      </c>
      <c r="E3325" t="s">
        <v>27</v>
      </c>
      <c r="F3325">
        <v>40</v>
      </c>
      <c r="G3325">
        <v>77.5</v>
      </c>
      <c r="H3325">
        <v>115</v>
      </c>
      <c r="I3325">
        <v>3250</v>
      </c>
      <c r="J3325" t="s">
        <v>116</v>
      </c>
      <c r="K3325" t="s">
        <v>1014</v>
      </c>
      <c r="L3325" t="s">
        <v>2553</v>
      </c>
      <c r="M3325">
        <v>4193.5483870967746</v>
      </c>
      <c r="N3325">
        <v>38.42824995672494</v>
      </c>
      <c r="O3325">
        <v>148.39999999999998</v>
      </c>
      <c r="P3325" t="s">
        <v>96</v>
      </c>
      <c r="Q3325" t="s">
        <v>96</v>
      </c>
      <c r="R3325" t="s">
        <v>96</v>
      </c>
      <c r="S3325" t="s">
        <v>96</v>
      </c>
      <c r="T3325" t="s">
        <v>96</v>
      </c>
    </row>
    <row r="3326" spans="2:20" x14ac:dyDescent="0.25">
      <c r="B3326">
        <v>2007</v>
      </c>
      <c r="C3326">
        <v>3</v>
      </c>
      <c r="D3326">
        <v>2</v>
      </c>
      <c r="E3326" t="s">
        <v>27</v>
      </c>
      <c r="F3326">
        <v>84</v>
      </c>
      <c r="G3326">
        <v>79.761904761904773</v>
      </c>
      <c r="H3326">
        <v>114</v>
      </c>
      <c r="I3326">
        <v>3550</v>
      </c>
      <c r="J3326" t="s">
        <v>116</v>
      </c>
      <c r="K3326" t="s">
        <v>1014</v>
      </c>
      <c r="L3326" t="s">
        <v>2553</v>
      </c>
      <c r="M3326">
        <v>4450.746268656716</v>
      </c>
      <c r="N3326">
        <v>31.994333461390703</v>
      </c>
      <c r="O3326">
        <v>159.6</v>
      </c>
      <c r="P3326" t="s">
        <v>96</v>
      </c>
      <c r="Q3326" t="s">
        <v>96</v>
      </c>
      <c r="R3326" t="s">
        <v>96</v>
      </c>
      <c r="S3326" t="s">
        <v>96</v>
      </c>
      <c r="T3326" t="s">
        <v>96</v>
      </c>
    </row>
    <row r="3327" spans="2:20" x14ac:dyDescent="0.25">
      <c r="B3327">
        <v>2007</v>
      </c>
      <c r="C3327">
        <v>3</v>
      </c>
      <c r="D3327">
        <v>2</v>
      </c>
      <c r="E3327" t="s">
        <v>25</v>
      </c>
      <c r="F3327">
        <v>60</v>
      </c>
      <c r="G3327">
        <v>71.666666666666671</v>
      </c>
      <c r="H3327">
        <v>91</v>
      </c>
      <c r="I3327">
        <v>2000</v>
      </c>
      <c r="J3327" t="s">
        <v>117</v>
      </c>
      <c r="K3327" t="s">
        <v>999</v>
      </c>
      <c r="L3327" t="s">
        <v>2561</v>
      </c>
      <c r="M3327">
        <v>2790.6976744186045</v>
      </c>
      <c r="N3327">
        <v>25.8</v>
      </c>
      <c r="O3327">
        <v>140</v>
      </c>
      <c r="P3327" t="s">
        <v>96</v>
      </c>
      <c r="Q3327" t="s">
        <v>96</v>
      </c>
      <c r="R3327" t="s">
        <v>96</v>
      </c>
      <c r="S3327" t="s">
        <v>96</v>
      </c>
      <c r="T3327" t="s">
        <v>96</v>
      </c>
    </row>
    <row r="3328" spans="2:20" x14ac:dyDescent="0.25">
      <c r="B3328">
        <v>2007</v>
      </c>
      <c r="C3328">
        <v>3</v>
      </c>
      <c r="D3328">
        <v>2</v>
      </c>
      <c r="E3328" t="s">
        <v>24</v>
      </c>
      <c r="F3328">
        <v>291</v>
      </c>
      <c r="G3328">
        <v>92.783505154639172</v>
      </c>
      <c r="H3328">
        <v>109</v>
      </c>
      <c r="I3328">
        <v>1505</v>
      </c>
      <c r="J3328" t="s">
        <v>121</v>
      </c>
      <c r="K3328" t="s">
        <v>2497</v>
      </c>
      <c r="L3328" t="s">
        <v>2499</v>
      </c>
      <c r="M3328">
        <v>1622.0555555555557</v>
      </c>
      <c r="N3328">
        <v>36.462700902862267</v>
      </c>
      <c r="O3328">
        <v>135.79999999999998</v>
      </c>
      <c r="P3328" t="s">
        <v>96</v>
      </c>
      <c r="Q3328" t="s">
        <v>96</v>
      </c>
      <c r="R3328" t="s">
        <v>96</v>
      </c>
      <c r="S3328" t="s">
        <v>96</v>
      </c>
      <c r="T3328" t="s">
        <v>96</v>
      </c>
    </row>
    <row r="3329" spans="2:20" x14ac:dyDescent="0.25">
      <c r="B3329">
        <v>2007</v>
      </c>
      <c r="C3329">
        <v>3</v>
      </c>
      <c r="D3329">
        <v>2</v>
      </c>
      <c r="E3329" t="s">
        <v>24</v>
      </c>
      <c r="F3329">
        <v>200</v>
      </c>
      <c r="G3329">
        <v>96.5</v>
      </c>
      <c r="H3329">
        <v>109</v>
      </c>
      <c r="I3329">
        <v>2400</v>
      </c>
      <c r="J3329" t="s">
        <v>121</v>
      </c>
      <c r="K3329" t="s">
        <v>2497</v>
      </c>
      <c r="L3329" t="s">
        <v>2499</v>
      </c>
      <c r="M3329">
        <v>2487.0466321243525</v>
      </c>
      <c r="N3329">
        <v>46.398046398046397</v>
      </c>
      <c r="O3329">
        <v>127.39999999999999</v>
      </c>
      <c r="P3329" t="s">
        <v>96</v>
      </c>
      <c r="Q3329" t="s">
        <v>96</v>
      </c>
      <c r="R3329" t="s">
        <v>96</v>
      </c>
      <c r="S3329" t="s">
        <v>96</v>
      </c>
      <c r="T3329" t="s">
        <v>96</v>
      </c>
    </row>
    <row r="3330" spans="2:20" x14ac:dyDescent="0.25">
      <c r="B3330">
        <v>2007</v>
      </c>
      <c r="C3330">
        <v>3</v>
      </c>
      <c r="D3330">
        <v>2</v>
      </c>
      <c r="E3330" t="s">
        <v>24</v>
      </c>
      <c r="F3330">
        <v>68</v>
      </c>
      <c r="G3330">
        <v>97.058823529411768</v>
      </c>
      <c r="H3330">
        <v>109</v>
      </c>
      <c r="I3330">
        <v>3300</v>
      </c>
      <c r="J3330" t="s">
        <v>121</v>
      </c>
      <c r="K3330" t="s">
        <v>2497</v>
      </c>
      <c r="L3330" t="s">
        <v>2499</v>
      </c>
      <c r="M3330">
        <v>3400</v>
      </c>
      <c r="N3330">
        <v>14.881243628950051</v>
      </c>
      <c r="O3330">
        <v>152.6</v>
      </c>
      <c r="P3330" t="s">
        <v>96</v>
      </c>
      <c r="Q3330" t="s">
        <v>96</v>
      </c>
      <c r="R3330" t="s">
        <v>96</v>
      </c>
      <c r="S3330" t="s">
        <v>96</v>
      </c>
      <c r="T3330" t="s">
        <v>96</v>
      </c>
    </row>
    <row r="3331" spans="2:20" x14ac:dyDescent="0.25">
      <c r="B3331">
        <v>2007</v>
      </c>
      <c r="C3331">
        <v>3</v>
      </c>
      <c r="D3331">
        <v>3</v>
      </c>
      <c r="E3331" t="s">
        <v>22</v>
      </c>
      <c r="F3331">
        <v>254</v>
      </c>
      <c r="G3331">
        <v>95.669291338582667</v>
      </c>
      <c r="H3331">
        <v>141</v>
      </c>
      <c r="I3331">
        <v>5000</v>
      </c>
      <c r="J3331" t="s">
        <v>114</v>
      </c>
      <c r="K3331" t="s">
        <v>2517</v>
      </c>
      <c r="L3331" t="s">
        <v>401</v>
      </c>
      <c r="M3331">
        <v>5226.3374485596705</v>
      </c>
      <c r="N3331">
        <v>41.134453781512605</v>
      </c>
      <c r="O3331">
        <v>190.39999999999998</v>
      </c>
      <c r="P3331" t="s">
        <v>96</v>
      </c>
      <c r="Q3331" t="s">
        <v>96</v>
      </c>
      <c r="R3331" t="s">
        <v>96</v>
      </c>
      <c r="S3331" t="s">
        <v>96</v>
      </c>
      <c r="T3331" t="s">
        <v>96</v>
      </c>
    </row>
    <row r="3332" spans="2:20" x14ac:dyDescent="0.25">
      <c r="B3332">
        <v>2007</v>
      </c>
      <c r="C3332">
        <v>3</v>
      </c>
      <c r="D3332">
        <v>3</v>
      </c>
      <c r="E3332" t="s">
        <v>22</v>
      </c>
      <c r="F3332">
        <v>80</v>
      </c>
      <c r="G3332">
        <v>98.75</v>
      </c>
      <c r="H3332">
        <v>135</v>
      </c>
      <c r="I3332">
        <v>5300</v>
      </c>
      <c r="J3332" t="s">
        <v>114</v>
      </c>
      <c r="K3332" t="s">
        <v>2517</v>
      </c>
      <c r="L3332" t="s">
        <v>940</v>
      </c>
      <c r="M3332">
        <v>5367.0886075949365</v>
      </c>
      <c r="N3332">
        <v>40.423214202938858</v>
      </c>
      <c r="O3332">
        <v>197.39999999999998</v>
      </c>
      <c r="P3332" t="s">
        <v>96</v>
      </c>
      <c r="Q3332" t="s">
        <v>96</v>
      </c>
      <c r="R3332" t="s">
        <v>96</v>
      </c>
      <c r="S3332" t="s">
        <v>96</v>
      </c>
      <c r="T3332" t="s">
        <v>96</v>
      </c>
    </row>
    <row r="3333" spans="2:20" x14ac:dyDescent="0.25">
      <c r="B3333">
        <v>2007</v>
      </c>
      <c r="C3333">
        <v>3</v>
      </c>
      <c r="D3333">
        <v>3</v>
      </c>
      <c r="E3333" t="s">
        <v>19</v>
      </c>
      <c r="F3333">
        <v>176</v>
      </c>
      <c r="G3333">
        <v>97.159090909090907</v>
      </c>
      <c r="H3333">
        <v>138</v>
      </c>
      <c r="I3333">
        <v>5445</v>
      </c>
      <c r="J3333" t="s">
        <v>114</v>
      </c>
      <c r="K3333" t="s">
        <v>15</v>
      </c>
      <c r="L3333" t="s">
        <v>2524</v>
      </c>
      <c r="M3333">
        <v>5604.2105263157891</v>
      </c>
      <c r="N3333">
        <v>37.066223039430291</v>
      </c>
      <c r="O3333">
        <v>197.39999999999998</v>
      </c>
      <c r="P3333" t="s">
        <v>96</v>
      </c>
      <c r="Q3333" t="s">
        <v>96</v>
      </c>
      <c r="R3333" t="s">
        <v>96</v>
      </c>
      <c r="S3333" t="s">
        <v>96</v>
      </c>
      <c r="T3333" t="s">
        <v>96</v>
      </c>
    </row>
    <row r="3334" spans="2:20" x14ac:dyDescent="0.25">
      <c r="B3334">
        <v>2007</v>
      </c>
      <c r="C3334">
        <v>3</v>
      </c>
      <c r="D3334">
        <v>3</v>
      </c>
      <c r="E3334" t="s">
        <v>20</v>
      </c>
      <c r="F3334">
        <v>40</v>
      </c>
      <c r="G3334">
        <v>97.5</v>
      </c>
      <c r="H3334">
        <v>138</v>
      </c>
      <c r="I3334">
        <v>5475</v>
      </c>
      <c r="J3334" t="s">
        <v>114</v>
      </c>
      <c r="K3334" t="s">
        <v>934</v>
      </c>
      <c r="L3334" t="s">
        <v>667</v>
      </c>
      <c r="M3334">
        <v>5615.3846153846152</v>
      </c>
      <c r="N3334">
        <v>39.756211908110643</v>
      </c>
      <c r="O3334">
        <v>189</v>
      </c>
      <c r="P3334" t="s">
        <v>96</v>
      </c>
      <c r="Q3334" t="s">
        <v>96</v>
      </c>
      <c r="R3334" t="s">
        <v>96</v>
      </c>
      <c r="S3334" t="s">
        <v>96</v>
      </c>
      <c r="T3334" t="s">
        <v>96</v>
      </c>
    </row>
    <row r="3335" spans="2:20" x14ac:dyDescent="0.25">
      <c r="B3335">
        <v>2007</v>
      </c>
      <c r="C3335">
        <v>3</v>
      </c>
      <c r="D3335">
        <v>3</v>
      </c>
      <c r="E3335" t="s">
        <v>21</v>
      </c>
      <c r="F3335">
        <v>80</v>
      </c>
      <c r="G3335">
        <v>96.25</v>
      </c>
      <c r="H3335">
        <v>139</v>
      </c>
      <c r="I3335">
        <v>5650</v>
      </c>
      <c r="J3335" t="s">
        <v>114</v>
      </c>
      <c r="K3335" t="s">
        <v>994</v>
      </c>
      <c r="L3335" t="s">
        <v>2508</v>
      </c>
      <c r="M3335">
        <v>5870.1298701298701</v>
      </c>
      <c r="N3335">
        <v>40.610221205186882</v>
      </c>
      <c r="O3335">
        <v>193.2</v>
      </c>
      <c r="P3335" t="s">
        <v>96</v>
      </c>
      <c r="Q3335" t="s">
        <v>96</v>
      </c>
      <c r="R3335" t="s">
        <v>96</v>
      </c>
      <c r="S3335" t="s">
        <v>96</v>
      </c>
      <c r="T3335" t="s">
        <v>96</v>
      </c>
    </row>
    <row r="3336" spans="2:20" x14ac:dyDescent="0.25">
      <c r="B3336">
        <v>2007</v>
      </c>
      <c r="C3336">
        <v>3</v>
      </c>
      <c r="D3336">
        <v>3</v>
      </c>
      <c r="E3336" t="s">
        <v>23</v>
      </c>
      <c r="F3336">
        <v>76</v>
      </c>
      <c r="G3336">
        <v>97.368421052631575</v>
      </c>
      <c r="H3336">
        <v>143</v>
      </c>
      <c r="I3336">
        <v>6505</v>
      </c>
      <c r="J3336" t="s">
        <v>114</v>
      </c>
      <c r="K3336" t="s">
        <v>1884</v>
      </c>
      <c r="L3336" t="s">
        <v>2508</v>
      </c>
      <c r="M3336">
        <v>6680.8108108108108</v>
      </c>
      <c r="N3336">
        <v>40.691192865105911</v>
      </c>
      <c r="O3336">
        <v>193.2</v>
      </c>
      <c r="P3336" t="s">
        <v>96</v>
      </c>
      <c r="Q3336" t="s">
        <v>96</v>
      </c>
      <c r="R3336" t="s">
        <v>96</v>
      </c>
      <c r="S3336" t="s">
        <v>96</v>
      </c>
      <c r="T3336" t="s">
        <v>96</v>
      </c>
    </row>
    <row r="3337" spans="2:20" x14ac:dyDescent="0.25">
      <c r="B3337">
        <v>2007</v>
      </c>
      <c r="C3337">
        <v>3</v>
      </c>
      <c r="D3337">
        <v>3</v>
      </c>
      <c r="E3337" t="s">
        <v>27</v>
      </c>
      <c r="F3337">
        <v>138</v>
      </c>
      <c r="G3337">
        <v>95.652173913043484</v>
      </c>
      <c r="H3337">
        <v>129</v>
      </c>
      <c r="I3337">
        <v>3650</v>
      </c>
      <c r="J3337" t="s">
        <v>115</v>
      </c>
      <c r="K3337" t="s">
        <v>2545</v>
      </c>
      <c r="L3337" t="s">
        <v>2546</v>
      </c>
      <c r="M3337">
        <v>3815.909090909091</v>
      </c>
      <c r="N3337">
        <v>30.279169649248388</v>
      </c>
      <c r="O3337">
        <v>177.79999999999998</v>
      </c>
      <c r="P3337" t="s">
        <v>96</v>
      </c>
      <c r="Q3337" t="s">
        <v>96</v>
      </c>
      <c r="R3337" t="s">
        <v>96</v>
      </c>
      <c r="S3337" t="s">
        <v>96</v>
      </c>
      <c r="T3337" t="s">
        <v>96</v>
      </c>
    </row>
    <row r="3338" spans="2:20" x14ac:dyDescent="0.25">
      <c r="B3338">
        <v>2007</v>
      </c>
      <c r="C3338">
        <v>3</v>
      </c>
      <c r="D3338">
        <v>3</v>
      </c>
      <c r="E3338" t="s">
        <v>21</v>
      </c>
      <c r="F3338">
        <v>38</v>
      </c>
      <c r="G3338">
        <v>92.10526315789474</v>
      </c>
      <c r="H3338">
        <v>127</v>
      </c>
      <c r="I3338">
        <v>3700</v>
      </c>
      <c r="J3338" t="s">
        <v>115</v>
      </c>
      <c r="K3338" t="s">
        <v>2529</v>
      </c>
      <c r="L3338" t="s">
        <v>2547</v>
      </c>
      <c r="M3338">
        <v>4017.1428571428573</v>
      </c>
      <c r="N3338">
        <v>36.637817991083139</v>
      </c>
      <c r="O3338">
        <v>173.6</v>
      </c>
      <c r="P3338" t="s">
        <v>96</v>
      </c>
      <c r="Q3338" t="s">
        <v>96</v>
      </c>
      <c r="R3338" t="s">
        <v>96</v>
      </c>
      <c r="S3338" t="s">
        <v>96</v>
      </c>
      <c r="T3338" t="s">
        <v>96</v>
      </c>
    </row>
    <row r="3339" spans="2:20" x14ac:dyDescent="0.25">
      <c r="B3339">
        <v>2007</v>
      </c>
      <c r="C3339">
        <v>3</v>
      </c>
      <c r="D3339">
        <v>3</v>
      </c>
      <c r="E3339" t="s">
        <v>20</v>
      </c>
      <c r="F3339">
        <v>293</v>
      </c>
      <c r="G3339">
        <v>83.617747440273035</v>
      </c>
      <c r="H3339">
        <v>132</v>
      </c>
      <c r="I3339">
        <v>3700</v>
      </c>
      <c r="J3339" t="s">
        <v>115</v>
      </c>
      <c r="K3339" t="s">
        <v>320</v>
      </c>
      <c r="L3339" t="s">
        <v>2536</v>
      </c>
      <c r="M3339">
        <v>4424.8979591836733</v>
      </c>
      <c r="N3339">
        <v>29.580690627202255</v>
      </c>
      <c r="O3339">
        <v>180.6</v>
      </c>
      <c r="P3339" t="s">
        <v>96</v>
      </c>
      <c r="Q3339" t="s">
        <v>96</v>
      </c>
      <c r="R3339" t="s">
        <v>96</v>
      </c>
      <c r="S3339" t="s">
        <v>96</v>
      </c>
      <c r="T3339" t="s">
        <v>96</v>
      </c>
    </row>
    <row r="3340" spans="2:20" x14ac:dyDescent="0.25">
      <c r="B3340">
        <v>2007</v>
      </c>
      <c r="C3340">
        <v>3</v>
      </c>
      <c r="D3340">
        <v>3</v>
      </c>
      <c r="E3340" t="s">
        <v>24</v>
      </c>
      <c r="F3340">
        <v>84</v>
      </c>
      <c r="G3340">
        <v>90.476190476190482</v>
      </c>
      <c r="H3340">
        <v>132</v>
      </c>
      <c r="I3340">
        <v>4000</v>
      </c>
      <c r="J3340" t="s">
        <v>115</v>
      </c>
      <c r="K3340" t="s">
        <v>2535</v>
      </c>
      <c r="L3340" t="s">
        <v>31</v>
      </c>
      <c r="M3340">
        <v>4421.0526315789475</v>
      </c>
      <c r="N3340">
        <v>31.631046119235094</v>
      </c>
      <c r="O3340">
        <v>177.79999999999998</v>
      </c>
      <c r="P3340" t="s">
        <v>96</v>
      </c>
      <c r="Q3340" t="s">
        <v>96</v>
      </c>
      <c r="R3340" t="s">
        <v>96</v>
      </c>
      <c r="S3340" t="s">
        <v>96</v>
      </c>
      <c r="T3340" t="s">
        <v>96</v>
      </c>
    </row>
    <row r="3341" spans="2:20" x14ac:dyDescent="0.25">
      <c r="B3341">
        <v>2007</v>
      </c>
      <c r="C3341">
        <v>3</v>
      </c>
      <c r="D3341">
        <v>3</v>
      </c>
      <c r="E3341" t="s">
        <v>21</v>
      </c>
      <c r="F3341">
        <v>84</v>
      </c>
      <c r="G3341">
        <v>91.666666666666657</v>
      </c>
      <c r="H3341">
        <v>123</v>
      </c>
      <c r="I3341">
        <v>4122</v>
      </c>
      <c r="J3341" t="s">
        <v>115</v>
      </c>
      <c r="K3341" t="s">
        <v>964</v>
      </c>
      <c r="L3341" t="s">
        <v>2557</v>
      </c>
      <c r="M3341">
        <v>4496.727272727273</v>
      </c>
      <c r="N3341">
        <v>33.521954236239949</v>
      </c>
      <c r="O3341">
        <v>184.79999999999998</v>
      </c>
      <c r="P3341" t="s">
        <v>96</v>
      </c>
      <c r="Q3341" t="s">
        <v>96</v>
      </c>
      <c r="R3341" t="s">
        <v>96</v>
      </c>
      <c r="S3341" t="s">
        <v>96</v>
      </c>
      <c r="T3341" t="s">
        <v>96</v>
      </c>
    </row>
    <row r="3342" spans="2:20" x14ac:dyDescent="0.25">
      <c r="B3342">
        <v>2007</v>
      </c>
      <c r="C3342">
        <v>3</v>
      </c>
      <c r="D3342">
        <v>3</v>
      </c>
      <c r="E3342" t="s">
        <v>23</v>
      </c>
      <c r="F3342">
        <v>69</v>
      </c>
      <c r="G3342">
        <v>94.20289855072464</v>
      </c>
      <c r="H3342">
        <v>124</v>
      </c>
      <c r="I3342">
        <v>4710</v>
      </c>
      <c r="J3342" t="s">
        <v>115</v>
      </c>
      <c r="K3342" t="s">
        <v>2544</v>
      </c>
      <c r="L3342" t="s">
        <v>2508</v>
      </c>
      <c r="M3342">
        <v>4999.8461538461543</v>
      </c>
      <c r="N3342">
        <v>33.492822966507177</v>
      </c>
      <c r="O3342">
        <v>184.79999999999998</v>
      </c>
      <c r="P3342" t="s">
        <v>96</v>
      </c>
      <c r="Q3342" t="s">
        <v>96</v>
      </c>
      <c r="R3342" t="s">
        <v>96</v>
      </c>
      <c r="S3342" t="s">
        <v>96</v>
      </c>
      <c r="T3342" t="s">
        <v>96</v>
      </c>
    </row>
    <row r="3343" spans="2:20" x14ac:dyDescent="0.25">
      <c r="B3343">
        <v>2007</v>
      </c>
      <c r="C3343">
        <v>3</v>
      </c>
      <c r="D3343">
        <v>3</v>
      </c>
      <c r="E3343" t="s">
        <v>23</v>
      </c>
      <c r="F3343">
        <v>80</v>
      </c>
      <c r="G3343">
        <v>96.25</v>
      </c>
      <c r="H3343">
        <v>129</v>
      </c>
      <c r="I3343">
        <v>4880</v>
      </c>
      <c r="J3343" t="s">
        <v>115</v>
      </c>
      <c r="K3343" t="s">
        <v>2544</v>
      </c>
      <c r="L3343" t="s">
        <v>2508</v>
      </c>
      <c r="M3343">
        <v>5070.1298701298701</v>
      </c>
      <c r="N3343">
        <v>36.558758314855879</v>
      </c>
      <c r="O3343">
        <v>172.2</v>
      </c>
      <c r="P3343" t="s">
        <v>96</v>
      </c>
      <c r="Q3343" t="s">
        <v>96</v>
      </c>
      <c r="R3343" t="s">
        <v>96</v>
      </c>
      <c r="S3343" t="s">
        <v>96</v>
      </c>
      <c r="T3343" t="s">
        <v>96</v>
      </c>
    </row>
    <row r="3344" spans="2:20" x14ac:dyDescent="0.25">
      <c r="B3344">
        <v>2007</v>
      </c>
      <c r="C3344">
        <v>3</v>
      </c>
      <c r="D3344">
        <v>3</v>
      </c>
      <c r="E3344" t="s">
        <v>19</v>
      </c>
      <c r="F3344">
        <v>182</v>
      </c>
      <c r="G3344">
        <v>42.307692307692307</v>
      </c>
      <c r="H3344">
        <v>114</v>
      </c>
      <c r="I3344">
        <v>3005</v>
      </c>
      <c r="J3344" t="s">
        <v>116</v>
      </c>
      <c r="K3344" t="s">
        <v>108</v>
      </c>
      <c r="L3344" t="s">
        <v>1026</v>
      </c>
      <c r="M3344">
        <v>3022</v>
      </c>
      <c r="N3344">
        <v>36.465638148667601</v>
      </c>
      <c r="O3344">
        <v>161</v>
      </c>
      <c r="P3344" t="s">
        <v>96</v>
      </c>
      <c r="Q3344" t="s">
        <v>96</v>
      </c>
      <c r="R3344" t="s">
        <v>96</v>
      </c>
      <c r="S3344" t="s">
        <v>96</v>
      </c>
      <c r="T3344" t="s">
        <v>96</v>
      </c>
    </row>
    <row r="3345" spans="2:20" x14ac:dyDescent="0.25">
      <c r="B3345">
        <v>2007</v>
      </c>
      <c r="C3345">
        <v>3</v>
      </c>
      <c r="D3345">
        <v>3</v>
      </c>
      <c r="E3345" t="s">
        <v>24</v>
      </c>
      <c r="F3345">
        <v>270</v>
      </c>
      <c r="G3345">
        <v>94.814814814814824</v>
      </c>
      <c r="H3345">
        <v>130</v>
      </c>
      <c r="I3345">
        <v>4267</v>
      </c>
      <c r="J3345" t="s">
        <v>121</v>
      </c>
      <c r="K3345" t="s">
        <v>2497</v>
      </c>
      <c r="L3345" t="s">
        <v>2498</v>
      </c>
      <c r="M3345">
        <v>4500.3515625</v>
      </c>
      <c r="N3345">
        <v>22.816941579122499</v>
      </c>
      <c r="O3345">
        <v>152.6</v>
      </c>
      <c r="P3345" t="s">
        <v>96</v>
      </c>
      <c r="Q3345" t="s">
        <v>96</v>
      </c>
      <c r="R3345" t="s">
        <v>96</v>
      </c>
      <c r="S3345" t="s">
        <v>96</v>
      </c>
      <c r="T3345" t="s">
        <v>96</v>
      </c>
    </row>
    <row r="3346" spans="2:20" x14ac:dyDescent="0.25">
      <c r="B3346">
        <v>2007</v>
      </c>
      <c r="C3346">
        <v>3</v>
      </c>
      <c r="D3346">
        <v>4</v>
      </c>
      <c r="E3346" t="s">
        <v>21</v>
      </c>
      <c r="F3346">
        <v>673</v>
      </c>
      <c r="G3346">
        <v>93.759286775631494</v>
      </c>
      <c r="H3346">
        <v>137</v>
      </c>
      <c r="I3346">
        <v>5200</v>
      </c>
      <c r="J3346" t="s">
        <v>114</v>
      </c>
      <c r="K3346" t="s">
        <v>1018</v>
      </c>
      <c r="L3346" t="s">
        <v>2527</v>
      </c>
      <c r="M3346">
        <v>5546.1172741679875</v>
      </c>
      <c r="N3346">
        <v>42.23115014481921</v>
      </c>
      <c r="O3346">
        <v>194.6</v>
      </c>
      <c r="P3346" t="s">
        <v>96</v>
      </c>
      <c r="Q3346" t="s">
        <v>96</v>
      </c>
      <c r="R3346" t="s">
        <v>96</v>
      </c>
      <c r="S3346" t="s">
        <v>96</v>
      </c>
      <c r="T3346" t="s">
        <v>96</v>
      </c>
    </row>
    <row r="3347" spans="2:20" x14ac:dyDescent="0.25">
      <c r="B3347">
        <v>2007</v>
      </c>
      <c r="C3347">
        <v>3</v>
      </c>
      <c r="D3347">
        <v>4</v>
      </c>
      <c r="E3347" t="s">
        <v>21</v>
      </c>
      <c r="F3347">
        <v>137</v>
      </c>
      <c r="G3347">
        <v>95.620437956204384</v>
      </c>
      <c r="H3347">
        <v>139</v>
      </c>
      <c r="I3347">
        <v>5461</v>
      </c>
      <c r="J3347" t="s">
        <v>114</v>
      </c>
      <c r="K3347" t="s">
        <v>315</v>
      </c>
      <c r="L3347" t="s">
        <v>2023</v>
      </c>
      <c r="M3347">
        <v>5711.1221374045799</v>
      </c>
      <c r="N3347">
        <v>46.718956718956719</v>
      </c>
      <c r="O3347">
        <v>200.2</v>
      </c>
      <c r="P3347" t="s">
        <v>96</v>
      </c>
      <c r="Q3347" t="s">
        <v>96</v>
      </c>
      <c r="R3347" t="s">
        <v>96</v>
      </c>
      <c r="S3347" t="s">
        <v>96</v>
      </c>
      <c r="T3347" t="s">
        <v>96</v>
      </c>
    </row>
    <row r="3348" spans="2:20" x14ac:dyDescent="0.25">
      <c r="B3348">
        <v>2007</v>
      </c>
      <c r="C3348">
        <v>3</v>
      </c>
      <c r="D3348">
        <v>4</v>
      </c>
      <c r="E3348" t="s">
        <v>21</v>
      </c>
      <c r="F3348">
        <v>165</v>
      </c>
      <c r="G3348">
        <v>98.181818181818187</v>
      </c>
      <c r="H3348">
        <v>142</v>
      </c>
      <c r="I3348">
        <v>5913</v>
      </c>
      <c r="J3348" t="s">
        <v>114</v>
      </c>
      <c r="K3348" t="s">
        <v>317</v>
      </c>
      <c r="L3348" t="s">
        <v>2023</v>
      </c>
      <c r="M3348">
        <v>6022.5</v>
      </c>
      <c r="N3348">
        <v>40.482607840642245</v>
      </c>
      <c r="O3348">
        <v>191.79999999999998</v>
      </c>
      <c r="P3348" t="s">
        <v>96</v>
      </c>
      <c r="Q3348" t="s">
        <v>96</v>
      </c>
      <c r="R3348" t="s">
        <v>96</v>
      </c>
      <c r="S3348" t="s">
        <v>96</v>
      </c>
      <c r="T3348" t="s">
        <v>96</v>
      </c>
    </row>
    <row r="3349" spans="2:20" x14ac:dyDescent="0.25">
      <c r="B3349">
        <v>2007</v>
      </c>
      <c r="C3349">
        <v>3</v>
      </c>
      <c r="D3349">
        <v>4</v>
      </c>
      <c r="E3349" t="s">
        <v>24</v>
      </c>
      <c r="F3349">
        <v>80</v>
      </c>
      <c r="G3349">
        <v>100</v>
      </c>
      <c r="H3349">
        <v>144</v>
      </c>
      <c r="I3349">
        <v>6187</v>
      </c>
      <c r="J3349" t="s">
        <v>114</v>
      </c>
      <c r="K3349" t="s">
        <v>329</v>
      </c>
      <c r="L3349" t="s">
        <v>2507</v>
      </c>
      <c r="M3349">
        <v>6187</v>
      </c>
      <c r="N3349">
        <v>41.087209621615685</v>
      </c>
      <c r="O3349">
        <v>194.6</v>
      </c>
      <c r="P3349" t="s">
        <v>96</v>
      </c>
      <c r="Q3349" t="s">
        <v>96</v>
      </c>
      <c r="R3349" t="s">
        <v>96</v>
      </c>
      <c r="S3349" t="s">
        <v>96</v>
      </c>
      <c r="T3349" t="s">
        <v>96</v>
      </c>
    </row>
    <row r="3350" spans="2:20" x14ac:dyDescent="0.25">
      <c r="B3350">
        <v>2007</v>
      </c>
      <c r="C3350">
        <v>3</v>
      </c>
      <c r="D3350">
        <v>4</v>
      </c>
      <c r="E3350" t="s">
        <v>25</v>
      </c>
      <c r="F3350">
        <v>71</v>
      </c>
      <c r="G3350">
        <v>28.169014084507044</v>
      </c>
      <c r="H3350">
        <v>118</v>
      </c>
      <c r="I3350">
        <v>2800</v>
      </c>
      <c r="J3350" t="s">
        <v>115</v>
      </c>
      <c r="K3350" t="s">
        <v>355</v>
      </c>
      <c r="L3350" t="s">
        <v>203</v>
      </c>
      <c r="M3350">
        <v>9940</v>
      </c>
      <c r="N3350">
        <v>40.321339950372206</v>
      </c>
      <c r="O3350">
        <v>173.6</v>
      </c>
      <c r="P3350" t="s">
        <v>96</v>
      </c>
      <c r="Q3350" t="s">
        <v>96</v>
      </c>
      <c r="R3350" t="s">
        <v>96</v>
      </c>
      <c r="S3350" t="s">
        <v>96</v>
      </c>
      <c r="T3350" t="s">
        <v>96</v>
      </c>
    </row>
    <row r="3351" spans="2:20" x14ac:dyDescent="0.25">
      <c r="B3351">
        <v>2007</v>
      </c>
      <c r="C3351">
        <v>3</v>
      </c>
      <c r="D3351">
        <v>4</v>
      </c>
      <c r="E3351" t="s">
        <v>23</v>
      </c>
      <c r="F3351">
        <v>133</v>
      </c>
      <c r="G3351">
        <v>34.586466165413533</v>
      </c>
      <c r="H3351">
        <v>120</v>
      </c>
      <c r="I3351">
        <v>2867</v>
      </c>
      <c r="J3351" t="s">
        <v>115</v>
      </c>
      <c r="K3351" t="s">
        <v>602</v>
      </c>
      <c r="L3351" t="s">
        <v>2558</v>
      </c>
      <c r="M3351">
        <v>2867</v>
      </c>
      <c r="N3351">
        <v>39.303332326588141</v>
      </c>
      <c r="O3351">
        <v>180.6</v>
      </c>
      <c r="P3351" t="s">
        <v>96</v>
      </c>
      <c r="Q3351" t="s">
        <v>96</v>
      </c>
      <c r="R3351" t="s">
        <v>96</v>
      </c>
      <c r="S3351" t="s">
        <v>96</v>
      </c>
      <c r="T3351" t="s">
        <v>96</v>
      </c>
    </row>
    <row r="3352" spans="2:20" x14ac:dyDescent="0.25">
      <c r="B3352">
        <v>2007</v>
      </c>
      <c r="C3352">
        <v>3</v>
      </c>
      <c r="D3352">
        <v>4</v>
      </c>
      <c r="E3352" t="s">
        <v>18</v>
      </c>
      <c r="F3352">
        <v>52</v>
      </c>
      <c r="G3352">
        <v>71.15384615384616</v>
      </c>
      <c r="H3352">
        <v>101</v>
      </c>
      <c r="I3352">
        <v>3150</v>
      </c>
      <c r="J3352" t="s">
        <v>116</v>
      </c>
      <c r="K3352" t="s">
        <v>382</v>
      </c>
      <c r="L3352" t="s">
        <v>2579</v>
      </c>
      <c r="M3352">
        <v>4427.0270270270266</v>
      </c>
      <c r="N3352">
        <v>39.041633935585232</v>
      </c>
      <c r="O3352">
        <v>159.6</v>
      </c>
      <c r="P3352" t="s">
        <v>96</v>
      </c>
      <c r="Q3352" t="s">
        <v>96</v>
      </c>
      <c r="R3352" t="s">
        <v>96</v>
      </c>
      <c r="S3352" t="s">
        <v>96</v>
      </c>
      <c r="T3352" t="s">
        <v>96</v>
      </c>
    </row>
    <row r="3353" spans="2:20" x14ac:dyDescent="0.25">
      <c r="B3353">
        <v>2007</v>
      </c>
      <c r="C3353">
        <v>3</v>
      </c>
      <c r="D3353">
        <v>4</v>
      </c>
      <c r="E3353" t="s">
        <v>25</v>
      </c>
      <c r="F3353">
        <v>133</v>
      </c>
      <c r="G3353">
        <v>19.548872180451127</v>
      </c>
      <c r="H3353">
        <v>113</v>
      </c>
      <c r="I3353">
        <v>3200</v>
      </c>
      <c r="J3353" t="s">
        <v>116</v>
      </c>
      <c r="K3353" t="s">
        <v>2567</v>
      </c>
      <c r="L3353" t="s">
        <v>2447</v>
      </c>
      <c r="M3353">
        <v>16369.23076923077</v>
      </c>
      <c r="N3353">
        <v>26.59</v>
      </c>
      <c r="O3353">
        <v>159.6</v>
      </c>
      <c r="P3353" t="s">
        <v>96</v>
      </c>
      <c r="Q3353" t="s">
        <v>96</v>
      </c>
      <c r="R3353" t="s">
        <v>96</v>
      </c>
      <c r="S3353" t="s">
        <v>96</v>
      </c>
      <c r="T3353" t="s">
        <v>96</v>
      </c>
    </row>
    <row r="3354" spans="2:20" x14ac:dyDescent="0.25">
      <c r="B3354">
        <v>2007</v>
      </c>
      <c r="C3354">
        <v>3</v>
      </c>
      <c r="D3354">
        <v>4</v>
      </c>
      <c r="E3354" t="s">
        <v>90</v>
      </c>
      <c r="F3354">
        <v>73</v>
      </c>
      <c r="G3354">
        <v>93.150684931506845</v>
      </c>
      <c r="H3354">
        <v>111</v>
      </c>
      <c r="I3354">
        <v>3450</v>
      </c>
      <c r="J3354" t="s">
        <v>116</v>
      </c>
      <c r="K3354" t="s">
        <v>2572</v>
      </c>
      <c r="L3354" t="s">
        <v>2573</v>
      </c>
      <c r="M3354">
        <v>3703.6764705882351</v>
      </c>
      <c r="N3354">
        <v>43.831950762643835</v>
      </c>
      <c r="O3354">
        <v>141.39999999999998</v>
      </c>
      <c r="P3354" t="s">
        <v>96</v>
      </c>
      <c r="Q3354" t="s">
        <v>96</v>
      </c>
      <c r="R3354" t="s">
        <v>96</v>
      </c>
      <c r="S3354" t="s">
        <v>96</v>
      </c>
      <c r="T3354" t="s">
        <v>96</v>
      </c>
    </row>
    <row r="3355" spans="2:20" x14ac:dyDescent="0.25">
      <c r="B3355">
        <v>2007</v>
      </c>
      <c r="C3355">
        <v>3</v>
      </c>
      <c r="D3355">
        <v>4</v>
      </c>
      <c r="E3355" t="s">
        <v>27</v>
      </c>
      <c r="F3355">
        <v>202</v>
      </c>
      <c r="G3355">
        <v>79.702970297029708</v>
      </c>
      <c r="H3355">
        <v>97</v>
      </c>
      <c r="I3355">
        <v>2819</v>
      </c>
      <c r="J3355" t="s">
        <v>117</v>
      </c>
      <c r="K3355" t="s">
        <v>1800</v>
      </c>
      <c r="L3355" t="s">
        <v>2581</v>
      </c>
      <c r="M3355">
        <v>3536.8819875776398</v>
      </c>
      <c r="N3355">
        <v>34.711066488174922</v>
      </c>
      <c r="O3355">
        <v>151.19999999999999</v>
      </c>
      <c r="P3355" t="s">
        <v>96</v>
      </c>
      <c r="Q3355" t="s">
        <v>96</v>
      </c>
      <c r="R3355" t="s">
        <v>96</v>
      </c>
      <c r="S3355" t="s">
        <v>96</v>
      </c>
      <c r="T3355" t="s">
        <v>96</v>
      </c>
    </row>
    <row r="3356" spans="2:20" x14ac:dyDescent="0.25">
      <c r="B3356">
        <v>2007</v>
      </c>
      <c r="C3356">
        <v>3</v>
      </c>
      <c r="D3356">
        <v>5</v>
      </c>
      <c r="E3356" t="s">
        <v>18</v>
      </c>
      <c r="F3356">
        <v>81</v>
      </c>
      <c r="G3356">
        <v>96.296296296296291</v>
      </c>
      <c r="H3356">
        <v>136</v>
      </c>
      <c r="I3356">
        <v>5200</v>
      </c>
      <c r="J3356" t="s">
        <v>114</v>
      </c>
      <c r="K3356" t="s">
        <v>203</v>
      </c>
      <c r="L3356" t="s">
        <v>333</v>
      </c>
      <c r="M3356">
        <v>5400</v>
      </c>
      <c r="N3356">
        <v>42.411971830985912</v>
      </c>
      <c r="O3356">
        <v>198.79999999999998</v>
      </c>
      <c r="P3356" t="s">
        <v>96</v>
      </c>
      <c r="Q3356" t="s">
        <v>96</v>
      </c>
      <c r="R3356" t="s">
        <v>96</v>
      </c>
      <c r="S3356" t="s">
        <v>96</v>
      </c>
      <c r="T3356" t="s">
        <v>96</v>
      </c>
    </row>
    <row r="3357" spans="2:20" x14ac:dyDescent="0.25">
      <c r="B3357">
        <v>2007</v>
      </c>
      <c r="C3357">
        <v>3</v>
      </c>
      <c r="D3357">
        <v>5</v>
      </c>
      <c r="E3357" t="s">
        <v>25</v>
      </c>
      <c r="F3357">
        <v>180</v>
      </c>
      <c r="G3357">
        <v>57.222222222222221</v>
      </c>
      <c r="H3357">
        <v>124</v>
      </c>
      <c r="I3357">
        <v>2778</v>
      </c>
      <c r="J3357" t="s">
        <v>115</v>
      </c>
      <c r="K3357" t="s">
        <v>2555</v>
      </c>
      <c r="L3357" t="s">
        <v>2556</v>
      </c>
      <c r="M3357">
        <v>4854.7572815533977</v>
      </c>
      <c r="N3357">
        <v>28.6</v>
      </c>
      <c r="O3357">
        <v>165.2</v>
      </c>
      <c r="P3357" t="s">
        <v>96</v>
      </c>
      <c r="Q3357" t="s">
        <v>96</v>
      </c>
      <c r="R3357" t="s">
        <v>96</v>
      </c>
      <c r="S3357" t="s">
        <v>96</v>
      </c>
      <c r="T3357" t="s">
        <v>96</v>
      </c>
    </row>
    <row r="3358" spans="2:20" x14ac:dyDescent="0.25">
      <c r="B3358">
        <v>2007</v>
      </c>
      <c r="C3358">
        <v>3</v>
      </c>
      <c r="D3358">
        <v>5</v>
      </c>
      <c r="E3358" t="s">
        <v>25</v>
      </c>
      <c r="F3358">
        <v>109</v>
      </c>
      <c r="G3358">
        <v>53.211009174311933</v>
      </c>
      <c r="H3358">
        <v>113</v>
      </c>
      <c r="I3358">
        <v>2750</v>
      </c>
      <c r="J3358" t="s">
        <v>116</v>
      </c>
      <c r="K3358" t="s">
        <v>2566</v>
      </c>
      <c r="L3358" t="s">
        <v>471</v>
      </c>
      <c r="M3358">
        <v>5168.1034482758623</v>
      </c>
      <c r="N3358">
        <v>28.19</v>
      </c>
      <c r="O3358">
        <v>158.19999999999999</v>
      </c>
      <c r="P3358" t="s">
        <v>96</v>
      </c>
      <c r="Q3358" t="s">
        <v>96</v>
      </c>
      <c r="R3358" t="s">
        <v>96</v>
      </c>
      <c r="S3358" t="s">
        <v>96</v>
      </c>
      <c r="T3358" t="s">
        <v>96</v>
      </c>
    </row>
    <row r="3359" spans="2:20" x14ac:dyDescent="0.25">
      <c r="B3359">
        <v>2007</v>
      </c>
      <c r="C3359">
        <v>3</v>
      </c>
      <c r="D3359">
        <v>5</v>
      </c>
      <c r="E3359" t="s">
        <v>20</v>
      </c>
      <c r="F3359">
        <v>37</v>
      </c>
      <c r="G3359">
        <v>43.243243243243242</v>
      </c>
      <c r="H3359">
        <v>110</v>
      </c>
      <c r="I3359">
        <v>2950</v>
      </c>
      <c r="J3359" t="s">
        <v>116</v>
      </c>
      <c r="K3359" t="s">
        <v>320</v>
      </c>
      <c r="L3359" t="s">
        <v>192</v>
      </c>
      <c r="M3359">
        <v>6821.875</v>
      </c>
      <c r="N3359">
        <v>33.366454689984103</v>
      </c>
      <c r="O3359">
        <v>155.39999999999998</v>
      </c>
      <c r="P3359" t="s">
        <v>96</v>
      </c>
      <c r="Q3359" t="s">
        <v>96</v>
      </c>
      <c r="R3359" t="s">
        <v>96</v>
      </c>
      <c r="S3359" t="s">
        <v>96</v>
      </c>
      <c r="T3359" t="s">
        <v>96</v>
      </c>
    </row>
    <row r="3360" spans="2:20" x14ac:dyDescent="0.25">
      <c r="B3360">
        <v>2007</v>
      </c>
      <c r="C3360">
        <v>3</v>
      </c>
      <c r="D3360">
        <v>5</v>
      </c>
      <c r="E3360" t="s">
        <v>19</v>
      </c>
      <c r="F3360">
        <v>30</v>
      </c>
      <c r="G3360">
        <v>8</v>
      </c>
      <c r="H3360">
        <v>112</v>
      </c>
      <c r="I3360">
        <v>3000</v>
      </c>
      <c r="J3360" t="s">
        <v>116</v>
      </c>
      <c r="K3360" t="s">
        <v>2569</v>
      </c>
      <c r="L3360" t="s">
        <v>2570</v>
      </c>
      <c r="M3360">
        <v>3103</v>
      </c>
      <c r="N3360">
        <v>27.6</v>
      </c>
      <c r="O3360">
        <v>158.19999999999999</v>
      </c>
      <c r="P3360" t="s">
        <v>96</v>
      </c>
      <c r="Q3360" t="s">
        <v>96</v>
      </c>
      <c r="R3360" t="s">
        <v>96</v>
      </c>
      <c r="S3360" t="s">
        <v>96</v>
      </c>
      <c r="T3360" t="s">
        <v>96</v>
      </c>
    </row>
    <row r="3361" spans="2:20" x14ac:dyDescent="0.25">
      <c r="B3361">
        <v>2007</v>
      </c>
      <c r="C3361">
        <v>3</v>
      </c>
      <c r="D3361">
        <v>5</v>
      </c>
      <c r="E3361" t="s">
        <v>25</v>
      </c>
      <c r="F3361">
        <v>94</v>
      </c>
      <c r="G3361">
        <v>79.787234042553195</v>
      </c>
      <c r="H3361">
        <v>101</v>
      </c>
      <c r="I3361">
        <v>3000</v>
      </c>
      <c r="J3361" t="s">
        <v>116</v>
      </c>
      <c r="K3361" t="s">
        <v>2566</v>
      </c>
      <c r="L3361" t="s">
        <v>2578</v>
      </c>
      <c r="M3361">
        <v>3760</v>
      </c>
      <c r="N3361">
        <v>41.89</v>
      </c>
      <c r="O3361">
        <v>154</v>
      </c>
      <c r="P3361" t="s">
        <v>96</v>
      </c>
      <c r="Q3361" t="s">
        <v>96</v>
      </c>
      <c r="R3361" t="s">
        <v>96</v>
      </c>
      <c r="S3361" t="s">
        <v>96</v>
      </c>
      <c r="T3361" t="s">
        <v>96</v>
      </c>
    </row>
    <row r="3362" spans="2:20" x14ac:dyDescent="0.25">
      <c r="B3362">
        <v>2007</v>
      </c>
      <c r="C3362">
        <v>3</v>
      </c>
      <c r="D3362">
        <v>5</v>
      </c>
      <c r="E3362" t="s">
        <v>20</v>
      </c>
      <c r="F3362">
        <v>76</v>
      </c>
      <c r="G3362">
        <v>14.473684210526317</v>
      </c>
      <c r="H3362">
        <v>100</v>
      </c>
      <c r="I3362">
        <v>3400</v>
      </c>
      <c r="J3362" t="s">
        <v>116</v>
      </c>
      <c r="K3362" t="s">
        <v>1703</v>
      </c>
      <c r="L3362" t="s">
        <v>2580</v>
      </c>
      <c r="M3362">
        <v>3371</v>
      </c>
      <c r="N3362">
        <v>27.79</v>
      </c>
      <c r="O3362">
        <v>156.79999999999998</v>
      </c>
      <c r="P3362" t="s">
        <v>96</v>
      </c>
      <c r="Q3362" t="s">
        <v>96</v>
      </c>
      <c r="R3362" t="s">
        <v>96</v>
      </c>
      <c r="S3362" t="s">
        <v>96</v>
      </c>
      <c r="T3362" t="s">
        <v>96</v>
      </c>
    </row>
    <row r="3363" spans="2:20" x14ac:dyDescent="0.25">
      <c r="B3363">
        <v>2007</v>
      </c>
      <c r="C3363">
        <v>3</v>
      </c>
      <c r="D3363">
        <v>6</v>
      </c>
      <c r="E3363" t="s">
        <v>24</v>
      </c>
      <c r="F3363">
        <v>74</v>
      </c>
      <c r="G3363">
        <v>94.594594594594597</v>
      </c>
      <c r="H3363">
        <v>134</v>
      </c>
      <c r="I3363">
        <v>3750</v>
      </c>
      <c r="J3363" t="s">
        <v>114</v>
      </c>
      <c r="K3363" t="s">
        <v>2534</v>
      </c>
      <c r="L3363" t="s">
        <v>358</v>
      </c>
      <c r="M3363">
        <v>3964.2857142857142</v>
      </c>
      <c r="N3363">
        <v>42.965277777777779</v>
      </c>
      <c r="O3363">
        <v>201.6</v>
      </c>
      <c r="P3363" t="s">
        <v>96</v>
      </c>
      <c r="Q3363" t="s">
        <v>96</v>
      </c>
      <c r="R3363" t="s">
        <v>96</v>
      </c>
      <c r="S3363" t="s">
        <v>96</v>
      </c>
      <c r="T3363" t="s">
        <v>96</v>
      </c>
    </row>
    <row r="3364" spans="2:20" x14ac:dyDescent="0.25">
      <c r="B3364">
        <v>2007</v>
      </c>
      <c r="C3364">
        <v>3</v>
      </c>
      <c r="D3364">
        <v>6</v>
      </c>
      <c r="E3364" t="s">
        <v>25</v>
      </c>
      <c r="F3364">
        <v>160</v>
      </c>
      <c r="G3364">
        <v>83.75</v>
      </c>
      <c r="H3364">
        <v>138</v>
      </c>
      <c r="I3364">
        <v>4031</v>
      </c>
      <c r="J3364" t="s">
        <v>114</v>
      </c>
      <c r="K3364" t="s">
        <v>952</v>
      </c>
      <c r="L3364" t="s">
        <v>2525</v>
      </c>
      <c r="M3364">
        <v>4813.1343283582091</v>
      </c>
      <c r="N3364">
        <v>39.705882352941174</v>
      </c>
      <c r="O3364">
        <v>190.39999999999998</v>
      </c>
      <c r="P3364" t="s">
        <v>96</v>
      </c>
      <c r="Q3364" t="s">
        <v>96</v>
      </c>
      <c r="R3364" t="s">
        <v>96</v>
      </c>
      <c r="S3364" t="s">
        <v>96</v>
      </c>
      <c r="T3364" t="s">
        <v>96</v>
      </c>
    </row>
    <row r="3365" spans="2:20" x14ac:dyDescent="0.25">
      <c r="B3365">
        <v>2007</v>
      </c>
      <c r="C3365">
        <v>3</v>
      </c>
      <c r="D3365">
        <v>6</v>
      </c>
      <c r="E3365" t="s">
        <v>22</v>
      </c>
      <c r="F3365">
        <v>129</v>
      </c>
      <c r="G3365">
        <v>10.077519379844961</v>
      </c>
      <c r="H3365">
        <v>118</v>
      </c>
      <c r="I3365">
        <v>3178</v>
      </c>
      <c r="J3365" t="s">
        <v>115</v>
      </c>
      <c r="K3365" t="s">
        <v>2559</v>
      </c>
      <c r="L3365" t="s">
        <v>2560</v>
      </c>
      <c r="M3365">
        <v>3203</v>
      </c>
      <c r="N3365">
        <v>36.71</v>
      </c>
      <c r="O3365">
        <v>168</v>
      </c>
      <c r="P3365" t="s">
        <v>96</v>
      </c>
      <c r="Q3365" t="s">
        <v>96</v>
      </c>
      <c r="R3365" t="s">
        <v>96</v>
      </c>
      <c r="S3365" t="s">
        <v>96</v>
      </c>
      <c r="T3365" t="s">
        <v>96</v>
      </c>
    </row>
    <row r="3366" spans="2:20" x14ac:dyDescent="0.25">
      <c r="B3366">
        <v>2007</v>
      </c>
      <c r="C3366">
        <v>3</v>
      </c>
      <c r="D3366">
        <v>6</v>
      </c>
      <c r="E3366" t="s">
        <v>18</v>
      </c>
      <c r="F3366">
        <v>160</v>
      </c>
      <c r="G3366">
        <v>55.000000000000007</v>
      </c>
      <c r="H3366">
        <v>108</v>
      </c>
      <c r="I3366">
        <v>3800</v>
      </c>
      <c r="J3366" t="s">
        <v>116</v>
      </c>
      <c r="K3366" t="s">
        <v>2575</v>
      </c>
      <c r="L3366" t="s">
        <v>2576</v>
      </c>
      <c r="M3366">
        <v>6909.090909090909</v>
      </c>
      <c r="N3366">
        <v>37.227722772277225</v>
      </c>
      <c r="O3366">
        <v>141.39999999999998</v>
      </c>
      <c r="P3366" t="s">
        <v>96</v>
      </c>
      <c r="Q3366" t="s">
        <v>96</v>
      </c>
      <c r="R3366" t="s">
        <v>96</v>
      </c>
      <c r="S3366" t="s">
        <v>96</v>
      </c>
      <c r="T3366" t="s">
        <v>96</v>
      </c>
    </row>
    <row r="3367" spans="2:20" x14ac:dyDescent="0.25">
      <c r="B3367">
        <v>2007</v>
      </c>
      <c r="C3367">
        <v>3</v>
      </c>
      <c r="D3367">
        <v>6</v>
      </c>
      <c r="E3367" t="s">
        <v>27</v>
      </c>
      <c r="F3367">
        <v>1037</v>
      </c>
      <c r="G3367">
        <v>97.685631629701064</v>
      </c>
      <c r="H3367">
        <v>128</v>
      </c>
      <c r="I3367">
        <v>5346</v>
      </c>
      <c r="J3367" t="s">
        <v>121</v>
      </c>
      <c r="K3367" t="s">
        <v>2500</v>
      </c>
      <c r="L3367" t="s">
        <v>2501</v>
      </c>
      <c r="M3367">
        <v>5472.6574531095757</v>
      </c>
      <c r="N3367">
        <v>31.192660550458715</v>
      </c>
      <c r="O3367">
        <v>152.6</v>
      </c>
      <c r="P3367" t="s">
        <v>96</v>
      </c>
      <c r="Q3367" t="s">
        <v>96</v>
      </c>
      <c r="R3367" t="s">
        <v>96</v>
      </c>
      <c r="S3367" t="s">
        <v>96</v>
      </c>
      <c r="T3367" t="s">
        <v>96</v>
      </c>
    </row>
    <row r="3368" spans="2:20" x14ac:dyDescent="0.25">
      <c r="B3368">
        <v>2007</v>
      </c>
      <c r="C3368">
        <v>3</v>
      </c>
      <c r="D3368">
        <v>7</v>
      </c>
      <c r="E3368" t="s">
        <v>19</v>
      </c>
      <c r="F3368">
        <v>103</v>
      </c>
      <c r="G3368">
        <v>19.417475728155338</v>
      </c>
      <c r="H3368">
        <v>127</v>
      </c>
      <c r="I3368">
        <v>3961</v>
      </c>
      <c r="J3368" t="s">
        <v>115</v>
      </c>
      <c r="K3368" t="s">
        <v>15</v>
      </c>
      <c r="L3368" t="s">
        <v>2548</v>
      </c>
      <c r="M3368">
        <v>4080</v>
      </c>
      <c r="N3368">
        <v>28.7</v>
      </c>
      <c r="O3368">
        <v>173.6</v>
      </c>
      <c r="P3368" t="s">
        <v>96</v>
      </c>
      <c r="Q3368" t="s">
        <v>96</v>
      </c>
      <c r="R3368" t="s">
        <v>96</v>
      </c>
      <c r="S3368" t="s">
        <v>96</v>
      </c>
      <c r="T3368" t="s">
        <v>96</v>
      </c>
    </row>
    <row r="3369" spans="2:20" x14ac:dyDescent="0.25">
      <c r="B3369">
        <v>2007</v>
      </c>
      <c r="C3369">
        <v>3</v>
      </c>
      <c r="D3369">
        <v>8</v>
      </c>
      <c r="E3369" t="s">
        <v>22</v>
      </c>
      <c r="F3369">
        <v>77</v>
      </c>
      <c r="G3369">
        <v>98.701298701298697</v>
      </c>
      <c r="H3369">
        <v>141</v>
      </c>
      <c r="I3369">
        <v>5100</v>
      </c>
      <c r="J3369" t="s">
        <v>114</v>
      </c>
      <c r="K3369" t="s">
        <v>200</v>
      </c>
      <c r="L3369" t="s">
        <v>881</v>
      </c>
      <c r="M3369">
        <v>5167.105263157895</v>
      </c>
      <c r="N3369">
        <v>29.584221748400854</v>
      </c>
      <c r="O3369">
        <v>187.6</v>
      </c>
      <c r="P3369" t="s">
        <v>96</v>
      </c>
      <c r="Q3369" t="s">
        <v>96</v>
      </c>
      <c r="R3369" t="s">
        <v>96</v>
      </c>
      <c r="S3369" t="s">
        <v>96</v>
      </c>
      <c r="T3369" t="s">
        <v>96</v>
      </c>
    </row>
    <row r="3370" spans="2:20" x14ac:dyDescent="0.25">
      <c r="B3370">
        <v>2007</v>
      </c>
      <c r="C3370">
        <v>3</v>
      </c>
      <c r="D3370">
        <v>8</v>
      </c>
      <c r="E3370" t="s">
        <v>19</v>
      </c>
      <c r="F3370">
        <v>80</v>
      </c>
      <c r="G3370">
        <v>98.75</v>
      </c>
      <c r="H3370">
        <v>137</v>
      </c>
      <c r="I3370">
        <v>5600</v>
      </c>
      <c r="J3370" t="s">
        <v>114</v>
      </c>
      <c r="K3370" t="s">
        <v>942</v>
      </c>
      <c r="L3370" t="s">
        <v>2528</v>
      </c>
      <c r="M3370">
        <v>5670.8860759493673</v>
      </c>
      <c r="N3370">
        <v>34.877784988102967</v>
      </c>
      <c r="O3370">
        <v>193.2</v>
      </c>
      <c r="P3370" t="s">
        <v>96</v>
      </c>
      <c r="Q3370" t="s">
        <v>96</v>
      </c>
      <c r="R3370" t="s">
        <v>96</v>
      </c>
      <c r="S3370" t="s">
        <v>96</v>
      </c>
      <c r="T3370" t="s">
        <v>96</v>
      </c>
    </row>
    <row r="3371" spans="2:20" x14ac:dyDescent="0.25">
      <c r="B3371">
        <v>2007</v>
      </c>
      <c r="C3371">
        <v>3</v>
      </c>
      <c r="D3371">
        <v>8</v>
      </c>
      <c r="E3371" t="s">
        <v>22</v>
      </c>
      <c r="F3371">
        <v>78</v>
      </c>
      <c r="G3371">
        <v>96.15384615384616</v>
      </c>
      <c r="H3371">
        <v>141</v>
      </c>
      <c r="I3371">
        <v>5750</v>
      </c>
      <c r="J3371" t="s">
        <v>114</v>
      </c>
      <c r="K3371" t="s">
        <v>339</v>
      </c>
      <c r="L3371" t="s">
        <v>988</v>
      </c>
      <c r="M3371">
        <v>5980</v>
      </c>
      <c r="N3371">
        <v>36.646136618141099</v>
      </c>
      <c r="O3371">
        <v>197.39999999999998</v>
      </c>
      <c r="P3371" t="s">
        <v>96</v>
      </c>
      <c r="Q3371" t="s">
        <v>96</v>
      </c>
      <c r="R3371" t="s">
        <v>96</v>
      </c>
      <c r="S3371" t="s">
        <v>96</v>
      </c>
      <c r="T3371" t="s">
        <v>96</v>
      </c>
    </row>
    <row r="3372" spans="2:20" x14ac:dyDescent="0.25">
      <c r="B3372">
        <v>2007</v>
      </c>
      <c r="C3372">
        <v>3</v>
      </c>
      <c r="D3372">
        <v>8</v>
      </c>
      <c r="E3372" t="s">
        <v>90</v>
      </c>
      <c r="F3372">
        <v>80</v>
      </c>
      <c r="G3372">
        <v>98.75</v>
      </c>
      <c r="H3372">
        <v>144</v>
      </c>
      <c r="I3372">
        <v>6000</v>
      </c>
      <c r="J3372" t="s">
        <v>114</v>
      </c>
      <c r="K3372" t="s">
        <v>2505</v>
      </c>
      <c r="L3372" t="s">
        <v>2506</v>
      </c>
      <c r="M3372">
        <v>6075.9493670886077</v>
      </c>
      <c r="N3372">
        <v>41.393329021528224</v>
      </c>
      <c r="O3372">
        <v>191.79999999999998</v>
      </c>
      <c r="P3372" t="s">
        <v>96</v>
      </c>
      <c r="Q3372" t="s">
        <v>96</v>
      </c>
      <c r="R3372" t="s">
        <v>96</v>
      </c>
      <c r="S3372" t="s">
        <v>96</v>
      </c>
      <c r="T3372" t="s">
        <v>96</v>
      </c>
    </row>
    <row r="3373" spans="2:20" x14ac:dyDescent="0.25">
      <c r="B3373">
        <v>2007</v>
      </c>
      <c r="C3373">
        <v>3</v>
      </c>
      <c r="D3373">
        <v>8</v>
      </c>
      <c r="E3373" t="s">
        <v>17</v>
      </c>
      <c r="F3373">
        <v>157</v>
      </c>
      <c r="G3373">
        <v>98.089171974522287</v>
      </c>
      <c r="H3373">
        <v>145</v>
      </c>
      <c r="I3373">
        <v>6314</v>
      </c>
      <c r="J3373" t="s">
        <v>114</v>
      </c>
      <c r="K3373" t="s">
        <v>364</v>
      </c>
      <c r="L3373" t="s">
        <v>2304</v>
      </c>
      <c r="M3373">
        <v>6437</v>
      </c>
      <c r="N3373">
        <v>42.411347517730498</v>
      </c>
      <c r="O3373">
        <v>197.39999999999998</v>
      </c>
      <c r="P3373" t="s">
        <v>96</v>
      </c>
      <c r="Q3373" t="s">
        <v>96</v>
      </c>
      <c r="R3373" t="s">
        <v>96</v>
      </c>
      <c r="S3373" t="s">
        <v>96</v>
      </c>
      <c r="T3373" t="s">
        <v>96</v>
      </c>
    </row>
    <row r="3374" spans="2:20" x14ac:dyDescent="0.25">
      <c r="B3374">
        <v>2007</v>
      </c>
      <c r="C3374">
        <v>3</v>
      </c>
      <c r="D3374">
        <v>8</v>
      </c>
      <c r="E3374" t="s">
        <v>20</v>
      </c>
      <c r="F3374">
        <v>258</v>
      </c>
      <c r="G3374">
        <v>78.294573643410843</v>
      </c>
      <c r="H3374">
        <v>131</v>
      </c>
      <c r="I3374">
        <v>4000</v>
      </c>
      <c r="J3374" t="s">
        <v>115</v>
      </c>
      <c r="K3374" t="s">
        <v>2512</v>
      </c>
      <c r="L3374" t="s">
        <v>2539</v>
      </c>
      <c r="M3374">
        <v>5108.9108910891091</v>
      </c>
      <c r="N3374">
        <v>21.21</v>
      </c>
      <c r="O3374">
        <v>165.2</v>
      </c>
      <c r="P3374" t="s">
        <v>96</v>
      </c>
      <c r="Q3374" t="s">
        <v>96</v>
      </c>
      <c r="R3374" t="s">
        <v>96</v>
      </c>
      <c r="S3374" t="s">
        <v>96</v>
      </c>
      <c r="T3374" t="s">
        <v>96</v>
      </c>
    </row>
    <row r="3375" spans="2:20" x14ac:dyDescent="0.25">
      <c r="B3375">
        <v>2007</v>
      </c>
      <c r="C3375">
        <v>3</v>
      </c>
      <c r="D3375">
        <v>8</v>
      </c>
      <c r="E3375" t="s">
        <v>27</v>
      </c>
      <c r="F3375">
        <v>115</v>
      </c>
      <c r="G3375">
        <v>79.130434782608688</v>
      </c>
      <c r="H3375">
        <v>127</v>
      </c>
      <c r="I3375">
        <v>4188</v>
      </c>
      <c r="J3375" t="s">
        <v>115</v>
      </c>
      <c r="K3375" t="s">
        <v>1001</v>
      </c>
      <c r="L3375" t="s">
        <v>2552</v>
      </c>
      <c r="M3375">
        <v>5292.5274725274721</v>
      </c>
      <c r="N3375">
        <v>32.17</v>
      </c>
      <c r="O3375">
        <v>177.79999999999998</v>
      </c>
      <c r="P3375" t="s">
        <v>96</v>
      </c>
      <c r="Q3375" t="s">
        <v>96</v>
      </c>
      <c r="R3375" t="s">
        <v>96</v>
      </c>
      <c r="S3375" t="s">
        <v>96</v>
      </c>
      <c r="T3375" t="s">
        <v>96</v>
      </c>
    </row>
    <row r="3376" spans="2:20" x14ac:dyDescent="0.25">
      <c r="B3376">
        <v>2007</v>
      </c>
      <c r="C3376">
        <v>3</v>
      </c>
      <c r="D3376">
        <v>8</v>
      </c>
      <c r="E3376" t="s">
        <v>19</v>
      </c>
      <c r="F3376">
        <v>297</v>
      </c>
      <c r="G3376">
        <v>90.909090909090907</v>
      </c>
      <c r="H3376">
        <v>124</v>
      </c>
      <c r="I3376">
        <v>4268</v>
      </c>
      <c r="J3376" t="s">
        <v>115</v>
      </c>
      <c r="K3376" t="s">
        <v>1713</v>
      </c>
      <c r="L3376" t="s">
        <v>2528</v>
      </c>
      <c r="M3376">
        <v>4694.8</v>
      </c>
      <c r="N3376">
        <v>38.999319779306177</v>
      </c>
      <c r="O3376">
        <v>183.39999999999998</v>
      </c>
      <c r="P3376" t="s">
        <v>96</v>
      </c>
      <c r="Q3376" t="s">
        <v>96</v>
      </c>
      <c r="R3376" t="s">
        <v>96</v>
      </c>
      <c r="S3376" t="s">
        <v>96</v>
      </c>
      <c r="T3376" t="s">
        <v>96</v>
      </c>
    </row>
    <row r="3377" spans="2:20" x14ac:dyDescent="0.25">
      <c r="B3377">
        <v>2007</v>
      </c>
      <c r="C3377">
        <v>3</v>
      </c>
      <c r="D3377">
        <v>8</v>
      </c>
      <c r="E3377" t="s">
        <v>17</v>
      </c>
      <c r="F3377">
        <v>66</v>
      </c>
      <c r="G3377">
        <v>37.878787878787875</v>
      </c>
      <c r="H3377">
        <v>104</v>
      </c>
      <c r="I3377">
        <v>3195</v>
      </c>
      <c r="J3377" t="s">
        <v>116</v>
      </c>
      <c r="K3377" t="s">
        <v>364</v>
      </c>
      <c r="L3377" t="s">
        <v>2577</v>
      </c>
      <c r="M3377">
        <v>3244</v>
      </c>
      <c r="N3377">
        <v>23.79</v>
      </c>
      <c r="O3377">
        <v>140</v>
      </c>
      <c r="P3377" t="s">
        <v>96</v>
      </c>
      <c r="Q3377" t="s">
        <v>96</v>
      </c>
      <c r="R3377" t="s">
        <v>96</v>
      </c>
      <c r="S3377" t="s">
        <v>96</v>
      </c>
      <c r="T3377" t="s">
        <v>96</v>
      </c>
    </row>
    <row r="3378" spans="2:20" x14ac:dyDescent="0.25">
      <c r="B3378">
        <v>2007</v>
      </c>
      <c r="C3378">
        <v>3</v>
      </c>
      <c r="D3378">
        <v>8</v>
      </c>
      <c r="E3378" t="s">
        <v>18</v>
      </c>
      <c r="F3378">
        <v>60</v>
      </c>
      <c r="G3378">
        <v>51.666666666666671</v>
      </c>
      <c r="H3378">
        <v>114</v>
      </c>
      <c r="I3378">
        <v>3250</v>
      </c>
      <c r="J3378" t="s">
        <v>116</v>
      </c>
      <c r="K3378" t="s">
        <v>1902</v>
      </c>
      <c r="L3378" t="s">
        <v>536</v>
      </c>
      <c r="M3378">
        <v>6290.322580645161</v>
      </c>
      <c r="N3378">
        <v>40.86</v>
      </c>
      <c r="O3378">
        <v>151.19999999999999</v>
      </c>
      <c r="P3378" t="s">
        <v>96</v>
      </c>
      <c r="Q3378" t="s">
        <v>96</v>
      </c>
      <c r="R3378" t="s">
        <v>96</v>
      </c>
      <c r="S3378" t="s">
        <v>96</v>
      </c>
      <c r="T3378" t="s">
        <v>96</v>
      </c>
    </row>
    <row r="3379" spans="2:20" x14ac:dyDescent="0.25">
      <c r="B3379">
        <v>2007</v>
      </c>
      <c r="C3379">
        <v>3</v>
      </c>
      <c r="D3379">
        <v>8</v>
      </c>
      <c r="E3379" t="s">
        <v>22</v>
      </c>
      <c r="F3379">
        <v>80</v>
      </c>
      <c r="G3379">
        <v>86.25</v>
      </c>
      <c r="H3379">
        <v>112</v>
      </c>
      <c r="I3379">
        <v>3250</v>
      </c>
      <c r="J3379" t="s">
        <v>116</v>
      </c>
      <c r="K3379" t="s">
        <v>2559</v>
      </c>
      <c r="L3379" t="s">
        <v>2571</v>
      </c>
      <c r="M3379">
        <v>3768.1159420289855</v>
      </c>
      <c r="N3379">
        <v>43.29</v>
      </c>
      <c r="O3379">
        <v>145.6</v>
      </c>
      <c r="P3379" t="s">
        <v>96</v>
      </c>
      <c r="Q3379" t="s">
        <v>96</v>
      </c>
      <c r="R3379" t="s">
        <v>96</v>
      </c>
      <c r="S3379" t="s">
        <v>96</v>
      </c>
      <c r="T3379" t="s">
        <v>96</v>
      </c>
    </row>
    <row r="3380" spans="2:20" x14ac:dyDescent="0.25">
      <c r="B3380">
        <v>2007</v>
      </c>
      <c r="C3380">
        <v>3</v>
      </c>
      <c r="D3380">
        <v>8</v>
      </c>
      <c r="E3380" t="s">
        <v>18</v>
      </c>
      <c r="F3380">
        <v>52</v>
      </c>
      <c r="G3380">
        <v>67.307692307692307</v>
      </c>
      <c r="H3380">
        <v>115</v>
      </c>
      <c r="I3380">
        <v>3500</v>
      </c>
      <c r="J3380" t="s">
        <v>116</v>
      </c>
      <c r="K3380" t="s">
        <v>1902</v>
      </c>
      <c r="L3380" t="s">
        <v>536</v>
      </c>
      <c r="M3380">
        <v>5200</v>
      </c>
      <c r="N3380">
        <v>55.178268251273344</v>
      </c>
      <c r="O3380">
        <v>159.6</v>
      </c>
      <c r="P3380" t="s">
        <v>96</v>
      </c>
      <c r="Q3380" t="s">
        <v>96</v>
      </c>
      <c r="R3380" t="s">
        <v>96</v>
      </c>
      <c r="S3380" t="s">
        <v>96</v>
      </c>
      <c r="T3380" t="s">
        <v>96</v>
      </c>
    </row>
    <row r="3381" spans="2:20" x14ac:dyDescent="0.25">
      <c r="B3381">
        <v>2007</v>
      </c>
      <c r="C3381">
        <v>3</v>
      </c>
      <c r="D3381">
        <v>8</v>
      </c>
      <c r="E3381" t="s">
        <v>26</v>
      </c>
      <c r="F3381">
        <v>106</v>
      </c>
      <c r="G3381">
        <v>88.679245283018872</v>
      </c>
      <c r="H3381">
        <v>114</v>
      </c>
      <c r="I3381">
        <v>3700</v>
      </c>
      <c r="J3381" t="s">
        <v>116</v>
      </c>
      <c r="K3381" t="s">
        <v>2564</v>
      </c>
      <c r="L3381" t="s">
        <v>2565</v>
      </c>
      <c r="M3381">
        <v>4172.3404255319147</v>
      </c>
      <c r="N3381">
        <v>33.643892339544514</v>
      </c>
      <c r="O3381">
        <v>156.79999999999998</v>
      </c>
      <c r="P3381" t="s">
        <v>96</v>
      </c>
      <c r="Q3381" t="s">
        <v>96</v>
      </c>
      <c r="R3381" t="s">
        <v>96</v>
      </c>
      <c r="S3381" t="s">
        <v>96</v>
      </c>
      <c r="T3381" t="s">
        <v>96</v>
      </c>
    </row>
    <row r="3382" spans="2:20" x14ac:dyDescent="0.25">
      <c r="B3382">
        <v>2007</v>
      </c>
      <c r="C3382">
        <v>3</v>
      </c>
      <c r="D3382">
        <v>8</v>
      </c>
      <c r="E3382" t="s">
        <v>19</v>
      </c>
      <c r="F3382">
        <v>400</v>
      </c>
      <c r="G3382">
        <v>47.5</v>
      </c>
      <c r="H3382">
        <v>114</v>
      </c>
      <c r="I3382">
        <v>4050</v>
      </c>
      <c r="J3382" t="s">
        <v>116</v>
      </c>
      <c r="K3382" t="s">
        <v>1879</v>
      </c>
      <c r="L3382" t="s">
        <v>2563</v>
      </c>
      <c r="M3382">
        <v>4060</v>
      </c>
      <c r="N3382">
        <v>45.217391304347828</v>
      </c>
      <c r="O3382">
        <v>161</v>
      </c>
      <c r="P3382" t="s">
        <v>96</v>
      </c>
      <c r="Q3382" t="s">
        <v>96</v>
      </c>
      <c r="R3382" t="s">
        <v>96</v>
      </c>
      <c r="S3382" t="s">
        <v>96</v>
      </c>
      <c r="T3382" t="s">
        <v>96</v>
      </c>
    </row>
    <row r="3383" spans="2:20" x14ac:dyDescent="0.25">
      <c r="B3383">
        <v>2007</v>
      </c>
      <c r="C3383">
        <v>3</v>
      </c>
      <c r="D3383">
        <v>8</v>
      </c>
      <c r="E3383" t="s">
        <v>18</v>
      </c>
      <c r="F3383">
        <v>40</v>
      </c>
      <c r="G3383">
        <v>90</v>
      </c>
      <c r="H3383">
        <v>91</v>
      </c>
      <c r="I3383">
        <v>3800</v>
      </c>
      <c r="J3383" t="s">
        <v>117</v>
      </c>
      <c r="K3383" t="s">
        <v>982</v>
      </c>
      <c r="L3383" t="s">
        <v>2582</v>
      </c>
      <c r="M3383">
        <v>4222.2222222222226</v>
      </c>
      <c r="N3383">
        <v>28.19</v>
      </c>
      <c r="O3383">
        <v>127.39999999999999</v>
      </c>
      <c r="P3383" t="s">
        <v>96</v>
      </c>
      <c r="Q3383" t="s">
        <v>96</v>
      </c>
      <c r="R3383" t="s">
        <v>96</v>
      </c>
      <c r="S3383" t="s">
        <v>96</v>
      </c>
      <c r="T3383" t="s">
        <v>96</v>
      </c>
    </row>
    <row r="3384" spans="2:20" x14ac:dyDescent="0.25">
      <c r="B3384">
        <v>2007</v>
      </c>
      <c r="C3384">
        <v>3</v>
      </c>
      <c r="D3384">
        <v>9</v>
      </c>
      <c r="E3384" t="s">
        <v>18</v>
      </c>
      <c r="F3384">
        <v>174</v>
      </c>
      <c r="G3384" t="s">
        <v>96</v>
      </c>
      <c r="H3384" t="s">
        <v>96</v>
      </c>
      <c r="I3384">
        <v>3400</v>
      </c>
      <c r="J3384" t="s">
        <v>114</v>
      </c>
      <c r="K3384" t="s">
        <v>203</v>
      </c>
      <c r="L3384" t="s">
        <v>1559</v>
      </c>
      <c r="M3384" t="s">
        <v>96</v>
      </c>
      <c r="N3384">
        <v>42.194092827004219</v>
      </c>
      <c r="O3384">
        <v>201.6</v>
      </c>
      <c r="P3384" t="s">
        <v>96</v>
      </c>
      <c r="Q3384" t="s">
        <v>96</v>
      </c>
      <c r="R3384" t="s">
        <v>96</v>
      </c>
      <c r="S3384" t="s">
        <v>96</v>
      </c>
      <c r="T3384" t="s">
        <v>96</v>
      </c>
    </row>
    <row r="3385" spans="2:20" x14ac:dyDescent="0.25">
      <c r="B3385">
        <v>2007</v>
      </c>
      <c r="C3385">
        <v>3</v>
      </c>
      <c r="D3385">
        <v>9</v>
      </c>
      <c r="E3385" t="s">
        <v>24</v>
      </c>
      <c r="F3385">
        <v>75</v>
      </c>
      <c r="G3385">
        <v>98.666666666666671</v>
      </c>
      <c r="H3385">
        <v>134</v>
      </c>
      <c r="I3385">
        <v>4800</v>
      </c>
      <c r="J3385" t="s">
        <v>114</v>
      </c>
      <c r="K3385" t="s">
        <v>1806</v>
      </c>
      <c r="L3385" t="s">
        <v>2533</v>
      </c>
      <c r="M3385">
        <v>4864.864864864865</v>
      </c>
      <c r="N3385">
        <v>44.393103448275859</v>
      </c>
      <c r="O3385">
        <v>203</v>
      </c>
      <c r="P3385" t="s">
        <v>96</v>
      </c>
      <c r="Q3385" t="s">
        <v>96</v>
      </c>
      <c r="R3385" t="s">
        <v>96</v>
      </c>
      <c r="S3385" t="s">
        <v>96</v>
      </c>
      <c r="T3385" t="s">
        <v>96</v>
      </c>
    </row>
    <row r="3386" spans="2:20" x14ac:dyDescent="0.25">
      <c r="B3386">
        <v>2007</v>
      </c>
      <c r="C3386">
        <v>3</v>
      </c>
      <c r="D3386">
        <v>9</v>
      </c>
      <c r="E3386" t="s">
        <v>24</v>
      </c>
      <c r="F3386">
        <v>160</v>
      </c>
      <c r="G3386">
        <v>100</v>
      </c>
      <c r="H3386">
        <v>145</v>
      </c>
      <c r="I3386">
        <v>6375</v>
      </c>
      <c r="J3386" t="s">
        <v>114</v>
      </c>
      <c r="K3386" t="s">
        <v>329</v>
      </c>
      <c r="L3386" t="s">
        <v>2504</v>
      </c>
      <c r="M3386">
        <v>6375</v>
      </c>
      <c r="N3386" t="s">
        <v>96</v>
      </c>
      <c r="O3386" t="s">
        <v>96</v>
      </c>
      <c r="P3386" t="s">
        <v>96</v>
      </c>
      <c r="Q3386" t="s">
        <v>96</v>
      </c>
      <c r="R3386" t="s">
        <v>96</v>
      </c>
      <c r="S3386" t="s">
        <v>96</v>
      </c>
      <c r="T3386" t="s">
        <v>96</v>
      </c>
    </row>
    <row r="3387" spans="2:20" x14ac:dyDescent="0.25">
      <c r="B3387">
        <v>2007</v>
      </c>
      <c r="C3387">
        <v>3</v>
      </c>
      <c r="D3387">
        <v>9</v>
      </c>
      <c r="E3387" t="s">
        <v>20</v>
      </c>
      <c r="F3387">
        <v>83</v>
      </c>
      <c r="G3387">
        <v>81.92771084337349</v>
      </c>
      <c r="H3387">
        <v>128</v>
      </c>
      <c r="I3387">
        <v>3422</v>
      </c>
      <c r="J3387" t="s">
        <v>115</v>
      </c>
      <c r="K3387" t="s">
        <v>371</v>
      </c>
      <c r="L3387" t="s">
        <v>464</v>
      </c>
      <c r="M3387">
        <v>4176.8529411764703</v>
      </c>
      <c r="N3387">
        <v>41.673444665570649</v>
      </c>
      <c r="O3387">
        <v>177.79999999999998</v>
      </c>
      <c r="P3387" t="s">
        <v>96</v>
      </c>
      <c r="Q3387" t="s">
        <v>96</v>
      </c>
      <c r="R3387" t="s">
        <v>96</v>
      </c>
      <c r="S3387" t="s">
        <v>96</v>
      </c>
      <c r="T3387" t="s">
        <v>96</v>
      </c>
    </row>
    <row r="3388" spans="2:20" x14ac:dyDescent="0.25">
      <c r="B3388">
        <v>2007</v>
      </c>
      <c r="C3388">
        <v>3</v>
      </c>
      <c r="D3388">
        <v>9</v>
      </c>
      <c r="E3388" t="s">
        <v>23</v>
      </c>
      <c r="F3388">
        <v>190</v>
      </c>
      <c r="G3388">
        <v>30</v>
      </c>
      <c r="H3388">
        <v>115</v>
      </c>
      <c r="I3388">
        <v>3500</v>
      </c>
      <c r="J3388" t="s">
        <v>116</v>
      </c>
      <c r="K3388" t="s">
        <v>380</v>
      </c>
      <c r="L3388" t="s">
        <v>2562</v>
      </c>
      <c r="M3388">
        <v>3500</v>
      </c>
      <c r="N3388">
        <v>36.59947741694662</v>
      </c>
      <c r="O3388">
        <v>159.6</v>
      </c>
      <c r="P3388" t="s">
        <v>96</v>
      </c>
      <c r="Q3388" t="s">
        <v>96</v>
      </c>
      <c r="R3388" t="s">
        <v>96</v>
      </c>
      <c r="S3388" t="s">
        <v>96</v>
      </c>
      <c r="T3388" t="s">
        <v>96</v>
      </c>
    </row>
    <row r="3389" spans="2:20" x14ac:dyDescent="0.25">
      <c r="B3389">
        <v>2007</v>
      </c>
      <c r="C3389">
        <v>3</v>
      </c>
      <c r="D3389">
        <v>10</v>
      </c>
      <c r="E3389" t="s">
        <v>22</v>
      </c>
      <c r="F3389">
        <v>160</v>
      </c>
      <c r="G3389">
        <v>93.75</v>
      </c>
      <c r="H3389">
        <v>142</v>
      </c>
      <c r="I3389">
        <v>4515</v>
      </c>
      <c r="J3389" t="s">
        <v>114</v>
      </c>
      <c r="K3389" t="s">
        <v>2510</v>
      </c>
      <c r="L3389" t="s">
        <v>2511</v>
      </c>
      <c r="M3389">
        <v>4816</v>
      </c>
      <c r="N3389">
        <v>36.304961678096006</v>
      </c>
      <c r="O3389">
        <v>187.6</v>
      </c>
      <c r="P3389" t="s">
        <v>96</v>
      </c>
      <c r="Q3389" t="s">
        <v>96</v>
      </c>
      <c r="R3389" t="s">
        <v>96</v>
      </c>
      <c r="S3389" t="s">
        <v>96</v>
      </c>
      <c r="T3389" t="s">
        <v>96</v>
      </c>
    </row>
    <row r="3390" spans="2:20" x14ac:dyDescent="0.25">
      <c r="B3390">
        <v>2007</v>
      </c>
      <c r="C3390">
        <v>3</v>
      </c>
      <c r="D3390">
        <v>10</v>
      </c>
      <c r="E3390" t="s">
        <v>20</v>
      </c>
      <c r="F3390">
        <v>402</v>
      </c>
      <c r="G3390">
        <v>99.00497512437812</v>
      </c>
      <c r="H3390">
        <v>142</v>
      </c>
      <c r="I3390">
        <v>5800</v>
      </c>
      <c r="J3390" t="s">
        <v>114</v>
      </c>
      <c r="K3390" t="s">
        <v>307</v>
      </c>
      <c r="L3390" t="s">
        <v>216</v>
      </c>
      <c r="M3390">
        <v>5858.291457286432</v>
      </c>
      <c r="N3390">
        <v>43.96551724137931</v>
      </c>
      <c r="O3390">
        <v>203</v>
      </c>
      <c r="P3390" t="s">
        <v>96</v>
      </c>
      <c r="Q3390" t="s">
        <v>96</v>
      </c>
      <c r="R3390" t="s">
        <v>96</v>
      </c>
      <c r="S3390" t="s">
        <v>96</v>
      </c>
      <c r="T3390" t="s">
        <v>96</v>
      </c>
    </row>
    <row r="3391" spans="2:20" x14ac:dyDescent="0.25">
      <c r="B3391">
        <v>2007</v>
      </c>
      <c r="C3391">
        <v>3</v>
      </c>
      <c r="D3391">
        <v>10</v>
      </c>
      <c r="E3391" t="s">
        <v>20</v>
      </c>
      <c r="F3391">
        <v>82</v>
      </c>
      <c r="G3391">
        <v>98.780487804878049</v>
      </c>
      <c r="H3391">
        <v>142</v>
      </c>
      <c r="I3391">
        <v>6090</v>
      </c>
      <c r="J3391" t="s">
        <v>114</v>
      </c>
      <c r="K3391" t="s">
        <v>2512</v>
      </c>
      <c r="L3391" t="s">
        <v>2513</v>
      </c>
      <c r="M3391">
        <v>6165.1851851851852</v>
      </c>
      <c r="N3391">
        <v>33.91549295774648</v>
      </c>
      <c r="O3391">
        <v>198.79999999999998</v>
      </c>
      <c r="P3391" t="s">
        <v>96</v>
      </c>
      <c r="Q3391" t="s">
        <v>96</v>
      </c>
      <c r="R3391" t="s">
        <v>96</v>
      </c>
      <c r="S3391" t="s">
        <v>96</v>
      </c>
      <c r="T3391" t="s">
        <v>96</v>
      </c>
    </row>
    <row r="3392" spans="2:20" x14ac:dyDescent="0.25">
      <c r="B3392">
        <v>2007</v>
      </c>
      <c r="C3392">
        <v>3</v>
      </c>
      <c r="D3392">
        <v>10</v>
      </c>
      <c r="E3392" t="s">
        <v>24</v>
      </c>
      <c r="F3392">
        <v>22</v>
      </c>
      <c r="G3392" t="s">
        <v>96</v>
      </c>
      <c r="H3392" t="s">
        <v>96</v>
      </c>
      <c r="I3392">
        <v>6521</v>
      </c>
      <c r="J3392" t="s">
        <v>114</v>
      </c>
      <c r="K3392" t="s">
        <v>2534</v>
      </c>
      <c r="L3392" t="s">
        <v>2584</v>
      </c>
      <c r="M3392" t="s">
        <v>96</v>
      </c>
      <c r="N3392">
        <v>41.255573642862196</v>
      </c>
      <c r="O3392">
        <v>198.79999999999998</v>
      </c>
      <c r="P3392" t="s">
        <v>96</v>
      </c>
      <c r="Q3392" t="s">
        <v>96</v>
      </c>
      <c r="R3392" t="s">
        <v>96</v>
      </c>
      <c r="S3392" t="s">
        <v>96</v>
      </c>
      <c r="T3392" t="s">
        <v>96</v>
      </c>
    </row>
    <row r="3393" spans="2:20" x14ac:dyDescent="0.25">
      <c r="B3393">
        <v>2007</v>
      </c>
      <c r="C3393">
        <v>3</v>
      </c>
      <c r="D3393">
        <v>10</v>
      </c>
      <c r="E3393" t="s">
        <v>21</v>
      </c>
      <c r="F3393">
        <v>410</v>
      </c>
      <c r="G3393">
        <v>58.536585365853654</v>
      </c>
      <c r="H3393">
        <v>121</v>
      </c>
      <c r="I3393">
        <v>3547</v>
      </c>
      <c r="J3393" t="s">
        <v>115</v>
      </c>
      <c r="K3393" t="s">
        <v>335</v>
      </c>
      <c r="L3393" t="s">
        <v>304</v>
      </c>
      <c r="M3393">
        <v>6059.458333333333</v>
      </c>
      <c r="N3393">
        <v>37.861290322580643</v>
      </c>
      <c r="O3393">
        <v>173.6</v>
      </c>
      <c r="P3393" t="s">
        <v>96</v>
      </c>
      <c r="Q3393" t="s">
        <v>96</v>
      </c>
      <c r="R3393" t="s">
        <v>96</v>
      </c>
      <c r="S3393" t="s">
        <v>96</v>
      </c>
      <c r="T3393" t="s">
        <v>96</v>
      </c>
    </row>
    <row r="3394" spans="2:20" x14ac:dyDescent="0.25">
      <c r="B3394">
        <v>2007</v>
      </c>
      <c r="C3394">
        <v>3</v>
      </c>
      <c r="D3394">
        <v>10</v>
      </c>
      <c r="E3394" t="s">
        <v>19</v>
      </c>
      <c r="F3394">
        <v>140</v>
      </c>
      <c r="G3394">
        <v>66.428571428571431</v>
      </c>
      <c r="H3394">
        <v>130</v>
      </c>
      <c r="I3394">
        <v>3964</v>
      </c>
      <c r="J3394" t="s">
        <v>115</v>
      </c>
      <c r="K3394" t="s">
        <v>1713</v>
      </c>
      <c r="L3394" t="s">
        <v>2540</v>
      </c>
      <c r="M3394">
        <v>5967.311827956989</v>
      </c>
      <c r="N3394">
        <v>32.631663602941174</v>
      </c>
      <c r="O3394">
        <v>179.2</v>
      </c>
      <c r="P3394" t="s">
        <v>96</v>
      </c>
      <c r="Q3394" t="s">
        <v>96</v>
      </c>
      <c r="R3394" t="s">
        <v>96</v>
      </c>
      <c r="S3394" t="s">
        <v>96</v>
      </c>
      <c r="T3394" t="s">
        <v>96</v>
      </c>
    </row>
    <row r="3395" spans="2:20" x14ac:dyDescent="0.25">
      <c r="B3395">
        <v>2007</v>
      </c>
      <c r="C3395">
        <v>3</v>
      </c>
      <c r="D3395">
        <v>10</v>
      </c>
      <c r="E3395" t="s">
        <v>24</v>
      </c>
      <c r="F3395">
        <v>115</v>
      </c>
      <c r="G3395">
        <v>86.08695652173914</v>
      </c>
      <c r="H3395">
        <v>127</v>
      </c>
      <c r="I3395">
        <v>4425</v>
      </c>
      <c r="J3395" t="s">
        <v>115</v>
      </c>
      <c r="K3395" t="s">
        <v>936</v>
      </c>
      <c r="L3395" t="s">
        <v>2549</v>
      </c>
      <c r="M3395">
        <v>5140.151515151515</v>
      </c>
      <c r="N3395">
        <v>38.65</v>
      </c>
      <c r="O3395">
        <v>169.39999999999998</v>
      </c>
      <c r="P3395" t="s">
        <v>96</v>
      </c>
      <c r="Q3395" t="s">
        <v>96</v>
      </c>
      <c r="R3395" t="s">
        <v>96</v>
      </c>
      <c r="S3395" t="s">
        <v>96</v>
      </c>
      <c r="T3395" t="s">
        <v>96</v>
      </c>
    </row>
    <row r="3396" spans="2:20" x14ac:dyDescent="0.25">
      <c r="B3396">
        <v>2007</v>
      </c>
      <c r="C3396">
        <v>3</v>
      </c>
      <c r="D3396">
        <v>10</v>
      </c>
      <c r="E3396" t="s">
        <v>21</v>
      </c>
      <c r="F3396">
        <v>71</v>
      </c>
      <c r="G3396">
        <v>11.267605633802818</v>
      </c>
      <c r="H3396">
        <v>112</v>
      </c>
      <c r="I3396">
        <v>3163</v>
      </c>
      <c r="J3396" t="s">
        <v>116</v>
      </c>
      <c r="K3396" t="s">
        <v>379</v>
      </c>
      <c r="L3396" t="s">
        <v>2568</v>
      </c>
      <c r="M3396">
        <v>3163</v>
      </c>
      <c r="N3396">
        <v>35.94</v>
      </c>
      <c r="O3396">
        <v>159.6</v>
      </c>
      <c r="P3396" t="s">
        <v>96</v>
      </c>
      <c r="Q3396" t="s">
        <v>96</v>
      </c>
      <c r="R3396" t="s">
        <v>96</v>
      </c>
      <c r="S3396" t="s">
        <v>96</v>
      </c>
      <c r="T3396" t="s">
        <v>96</v>
      </c>
    </row>
    <row r="3397" spans="2:20" x14ac:dyDescent="0.25">
      <c r="B3397">
        <v>2007</v>
      </c>
      <c r="C3397">
        <v>3</v>
      </c>
      <c r="D3397">
        <v>11</v>
      </c>
      <c r="E3397" t="s">
        <v>23</v>
      </c>
      <c r="F3397">
        <v>40</v>
      </c>
      <c r="G3397">
        <v>95</v>
      </c>
      <c r="H3397">
        <v>135</v>
      </c>
      <c r="I3397">
        <v>5200</v>
      </c>
      <c r="J3397" t="s">
        <v>114</v>
      </c>
      <c r="K3397" t="s">
        <v>945</v>
      </c>
      <c r="L3397" t="s">
        <v>2531</v>
      </c>
      <c r="M3397">
        <v>5473.6842105263158</v>
      </c>
      <c r="N3397">
        <v>43.416797078768909</v>
      </c>
      <c r="O3397">
        <v>198.79999999999998</v>
      </c>
      <c r="P3397" t="s">
        <v>96</v>
      </c>
      <c r="Q3397" t="s">
        <v>96</v>
      </c>
      <c r="R3397" t="s">
        <v>96</v>
      </c>
      <c r="S3397" t="s">
        <v>96</v>
      </c>
      <c r="T3397" t="s">
        <v>96</v>
      </c>
    </row>
    <row r="3398" spans="2:20" x14ac:dyDescent="0.25">
      <c r="B3398">
        <v>2007</v>
      </c>
      <c r="C3398">
        <v>3</v>
      </c>
      <c r="D3398">
        <v>11</v>
      </c>
      <c r="E3398" t="s">
        <v>21</v>
      </c>
      <c r="F3398">
        <v>155</v>
      </c>
      <c r="G3398">
        <v>95.483870967741936</v>
      </c>
      <c r="H3398">
        <v>139</v>
      </c>
      <c r="I3398">
        <v>5486</v>
      </c>
      <c r="J3398" t="s">
        <v>114</v>
      </c>
      <c r="K3398" t="s">
        <v>311</v>
      </c>
      <c r="L3398" t="s">
        <v>2522</v>
      </c>
      <c r="M3398">
        <v>5745.4729729729734</v>
      </c>
      <c r="N3398" t="s">
        <v>96</v>
      </c>
      <c r="O3398" t="s">
        <v>96</v>
      </c>
      <c r="P3398" t="s">
        <v>96</v>
      </c>
      <c r="Q3398" t="s">
        <v>96</v>
      </c>
      <c r="R3398" t="s">
        <v>96</v>
      </c>
      <c r="S3398" t="s">
        <v>96</v>
      </c>
      <c r="T3398" t="s">
        <v>96</v>
      </c>
    </row>
    <row r="3399" spans="2:20" x14ac:dyDescent="0.25">
      <c r="B3399">
        <v>2007</v>
      </c>
      <c r="C3399">
        <v>3</v>
      </c>
      <c r="D3399">
        <v>11</v>
      </c>
      <c r="E3399" t="s">
        <v>24</v>
      </c>
      <c r="F3399">
        <v>185</v>
      </c>
      <c r="G3399">
        <v>99.459459459459467</v>
      </c>
      <c r="H3399">
        <v>138</v>
      </c>
      <c r="I3399">
        <v>6270</v>
      </c>
      <c r="J3399" t="s">
        <v>114</v>
      </c>
      <c r="K3399" t="s">
        <v>936</v>
      </c>
      <c r="L3399" t="s">
        <v>2523</v>
      </c>
      <c r="M3399">
        <v>6304.076086956522</v>
      </c>
      <c r="N3399">
        <v>40.5458089668616</v>
      </c>
      <c r="O3399">
        <v>189</v>
      </c>
      <c r="P3399" t="s">
        <v>96</v>
      </c>
      <c r="Q3399" t="s">
        <v>96</v>
      </c>
      <c r="R3399" t="s">
        <v>96</v>
      </c>
      <c r="S3399" t="s">
        <v>96</v>
      </c>
      <c r="T3399" t="s">
        <v>96</v>
      </c>
    </row>
    <row r="3400" spans="2:20" x14ac:dyDescent="0.25">
      <c r="B3400">
        <v>2007</v>
      </c>
      <c r="C3400">
        <v>3</v>
      </c>
      <c r="D3400">
        <v>11</v>
      </c>
      <c r="E3400" t="s">
        <v>90</v>
      </c>
      <c r="F3400">
        <v>80</v>
      </c>
      <c r="G3400">
        <v>98.75</v>
      </c>
      <c r="H3400">
        <v>140</v>
      </c>
      <c r="I3400">
        <v>6450</v>
      </c>
      <c r="J3400" t="s">
        <v>114</v>
      </c>
      <c r="K3400" t="s">
        <v>2518</v>
      </c>
      <c r="L3400" t="s">
        <v>2519</v>
      </c>
      <c r="M3400">
        <v>6531.6455696202529</v>
      </c>
      <c r="N3400">
        <v>41.334337935057363</v>
      </c>
      <c r="O3400">
        <v>194.6</v>
      </c>
      <c r="P3400" t="s">
        <v>96</v>
      </c>
      <c r="Q3400" t="s">
        <v>96</v>
      </c>
      <c r="R3400" t="s">
        <v>96</v>
      </c>
      <c r="S3400" t="s">
        <v>96</v>
      </c>
      <c r="T3400" t="s">
        <v>96</v>
      </c>
    </row>
    <row r="3401" spans="2:20" x14ac:dyDescent="0.25">
      <c r="B3401">
        <v>2007</v>
      </c>
      <c r="C3401">
        <v>3</v>
      </c>
      <c r="D3401">
        <v>11</v>
      </c>
      <c r="E3401" t="s">
        <v>20</v>
      </c>
      <c r="F3401">
        <v>123</v>
      </c>
      <c r="G3401">
        <v>96.747967479674799</v>
      </c>
      <c r="H3401">
        <v>134</v>
      </c>
      <c r="I3401">
        <v>6600</v>
      </c>
      <c r="J3401" t="s">
        <v>114</v>
      </c>
      <c r="K3401" t="s">
        <v>1693</v>
      </c>
      <c r="L3401" t="s">
        <v>2195</v>
      </c>
      <c r="M3401">
        <v>6821.8487394957983</v>
      </c>
      <c r="N3401">
        <v>45.681710775047257</v>
      </c>
      <c r="O3401">
        <v>193.2</v>
      </c>
      <c r="P3401" t="s">
        <v>96</v>
      </c>
      <c r="Q3401" t="s">
        <v>96</v>
      </c>
      <c r="R3401" t="s">
        <v>96</v>
      </c>
      <c r="S3401" t="s">
        <v>96</v>
      </c>
      <c r="T3401" t="s">
        <v>96</v>
      </c>
    </row>
    <row r="3402" spans="2:20" x14ac:dyDescent="0.25">
      <c r="B3402">
        <v>2007</v>
      </c>
      <c r="C3402">
        <v>3</v>
      </c>
      <c r="D3402">
        <v>11</v>
      </c>
      <c r="E3402" t="s">
        <v>20</v>
      </c>
      <c r="F3402">
        <v>82</v>
      </c>
      <c r="G3402">
        <v>97.560975609756099</v>
      </c>
      <c r="H3402">
        <v>141</v>
      </c>
      <c r="I3402">
        <v>7000</v>
      </c>
      <c r="J3402" t="s">
        <v>114</v>
      </c>
      <c r="K3402" t="s">
        <v>1693</v>
      </c>
      <c r="L3402" t="s">
        <v>2195</v>
      </c>
      <c r="M3402">
        <v>7175</v>
      </c>
      <c r="N3402">
        <v>46.65461121157324</v>
      </c>
      <c r="O3402">
        <v>196</v>
      </c>
      <c r="P3402" t="s">
        <v>96</v>
      </c>
      <c r="Q3402" t="s">
        <v>96</v>
      </c>
      <c r="R3402" t="s">
        <v>96</v>
      </c>
      <c r="S3402" t="s">
        <v>96</v>
      </c>
      <c r="T3402" t="s">
        <v>96</v>
      </c>
    </row>
    <row r="3403" spans="2:20" x14ac:dyDescent="0.25">
      <c r="B3403">
        <v>2007</v>
      </c>
      <c r="C3403">
        <v>3</v>
      </c>
      <c r="D3403">
        <v>11</v>
      </c>
      <c r="E3403" t="s">
        <v>18</v>
      </c>
      <c r="F3403">
        <v>82</v>
      </c>
      <c r="G3403">
        <v>97.560975609756099</v>
      </c>
      <c r="H3403">
        <v>139</v>
      </c>
      <c r="I3403">
        <v>7011</v>
      </c>
      <c r="J3403" t="s">
        <v>114</v>
      </c>
      <c r="K3403" t="s">
        <v>337</v>
      </c>
      <c r="L3403" t="s">
        <v>2523</v>
      </c>
      <c r="M3403">
        <v>7186.2749999999996</v>
      </c>
      <c r="N3403">
        <v>50.909318951461181</v>
      </c>
      <c r="O3403">
        <v>187.6</v>
      </c>
      <c r="P3403" t="s">
        <v>96</v>
      </c>
      <c r="Q3403" t="s">
        <v>96</v>
      </c>
      <c r="R3403" t="s">
        <v>96</v>
      </c>
      <c r="S3403" t="s">
        <v>96</v>
      </c>
      <c r="T3403" t="s">
        <v>96</v>
      </c>
    </row>
    <row r="3404" spans="2:20" x14ac:dyDescent="0.25">
      <c r="B3404">
        <v>2007</v>
      </c>
      <c r="C3404">
        <v>3</v>
      </c>
      <c r="D3404">
        <v>11</v>
      </c>
      <c r="E3404" t="s">
        <v>20</v>
      </c>
      <c r="F3404">
        <v>82</v>
      </c>
      <c r="G3404">
        <v>97.560975609756099</v>
      </c>
      <c r="H3404">
        <v>142</v>
      </c>
      <c r="I3404">
        <v>7200</v>
      </c>
      <c r="J3404" t="s">
        <v>114</v>
      </c>
      <c r="K3404" t="s">
        <v>1693</v>
      </c>
      <c r="L3404" t="s">
        <v>2195</v>
      </c>
      <c r="M3404">
        <v>7380</v>
      </c>
      <c r="N3404">
        <v>50.886524822695037</v>
      </c>
      <c r="O3404">
        <v>197.39999999999998</v>
      </c>
      <c r="P3404" t="s">
        <v>96</v>
      </c>
      <c r="Q3404" t="s">
        <v>96</v>
      </c>
      <c r="R3404" t="s">
        <v>96</v>
      </c>
      <c r="S3404" t="s">
        <v>96</v>
      </c>
      <c r="T3404" t="s">
        <v>96</v>
      </c>
    </row>
    <row r="3405" spans="2:20" x14ac:dyDescent="0.25">
      <c r="B3405">
        <v>2007</v>
      </c>
      <c r="C3405">
        <v>3</v>
      </c>
      <c r="D3405">
        <v>11</v>
      </c>
      <c r="E3405" t="s">
        <v>18</v>
      </c>
      <c r="F3405">
        <v>75</v>
      </c>
      <c r="G3405">
        <v>93.333333333333329</v>
      </c>
      <c r="H3405">
        <v>127</v>
      </c>
      <c r="I3405">
        <v>4200</v>
      </c>
      <c r="J3405" t="s">
        <v>115</v>
      </c>
      <c r="K3405" t="s">
        <v>2550</v>
      </c>
      <c r="L3405" t="s">
        <v>500</v>
      </c>
      <c r="M3405">
        <v>4500</v>
      </c>
      <c r="N3405">
        <v>45.902398676592227</v>
      </c>
      <c r="O3405">
        <v>182</v>
      </c>
      <c r="P3405" t="s">
        <v>96</v>
      </c>
      <c r="Q3405" t="s">
        <v>96</v>
      </c>
      <c r="R3405" t="s">
        <v>96</v>
      </c>
      <c r="S3405" t="s">
        <v>96</v>
      </c>
      <c r="T3405" t="s">
        <v>96</v>
      </c>
    </row>
    <row r="3406" spans="2:20" x14ac:dyDescent="0.25">
      <c r="B3406">
        <v>2007</v>
      </c>
      <c r="C3406">
        <v>3</v>
      </c>
      <c r="D3406">
        <v>11</v>
      </c>
      <c r="E3406" t="s">
        <v>18</v>
      </c>
      <c r="F3406">
        <v>120</v>
      </c>
      <c r="G3406">
        <v>99.166666666666671</v>
      </c>
      <c r="H3406">
        <v>127</v>
      </c>
      <c r="I3406">
        <v>4750</v>
      </c>
      <c r="J3406" t="s">
        <v>115</v>
      </c>
      <c r="K3406" t="s">
        <v>337</v>
      </c>
      <c r="L3406" t="s">
        <v>2551</v>
      </c>
      <c r="M3406">
        <v>4789.9159663865548</v>
      </c>
      <c r="N3406">
        <v>40.473633977570984</v>
      </c>
      <c r="O3406">
        <v>177.79999999999998</v>
      </c>
      <c r="P3406" t="s">
        <v>96</v>
      </c>
      <c r="Q3406" t="s">
        <v>96</v>
      </c>
      <c r="R3406" t="s">
        <v>96</v>
      </c>
      <c r="S3406" t="s">
        <v>96</v>
      </c>
      <c r="T3406" t="s">
        <v>96</v>
      </c>
    </row>
    <row r="3407" spans="2:20" x14ac:dyDescent="0.25">
      <c r="B3407">
        <v>2007</v>
      </c>
      <c r="C3407">
        <v>3</v>
      </c>
      <c r="D3407">
        <v>11</v>
      </c>
      <c r="E3407" t="s">
        <v>25</v>
      </c>
      <c r="F3407">
        <v>135</v>
      </c>
      <c r="G3407">
        <v>91.111111111111114</v>
      </c>
      <c r="H3407">
        <v>130</v>
      </c>
      <c r="I3407">
        <v>5000</v>
      </c>
      <c r="J3407" t="s">
        <v>115</v>
      </c>
      <c r="K3407" t="s">
        <v>2542</v>
      </c>
      <c r="L3407" t="s">
        <v>2543</v>
      </c>
      <c r="M3407">
        <v>5487.8048780487807</v>
      </c>
      <c r="N3407">
        <v>35.433070866141733</v>
      </c>
      <c r="O3407">
        <v>177.79999999999998</v>
      </c>
      <c r="P3407" t="s">
        <v>96</v>
      </c>
      <c r="Q3407" t="s">
        <v>96</v>
      </c>
      <c r="R3407" t="s">
        <v>96</v>
      </c>
      <c r="S3407" t="s">
        <v>96</v>
      </c>
      <c r="T3407" t="s">
        <v>96</v>
      </c>
    </row>
    <row r="3408" spans="2:20" x14ac:dyDescent="0.25">
      <c r="B3408">
        <v>2007</v>
      </c>
      <c r="C3408">
        <v>3</v>
      </c>
      <c r="D3408">
        <v>11</v>
      </c>
      <c r="E3408" t="s">
        <v>18</v>
      </c>
      <c r="F3408">
        <v>344</v>
      </c>
      <c r="G3408">
        <v>90.406976744186053</v>
      </c>
      <c r="H3408">
        <v>131</v>
      </c>
      <c r="I3408">
        <v>5228</v>
      </c>
      <c r="J3408" t="s">
        <v>115</v>
      </c>
      <c r="K3408" t="s">
        <v>337</v>
      </c>
      <c r="L3408" t="s">
        <v>2523</v>
      </c>
      <c r="M3408">
        <v>5782.7395498392279</v>
      </c>
      <c r="N3408">
        <v>37.715873751075236</v>
      </c>
      <c r="O3408">
        <v>177.79999999999998</v>
      </c>
      <c r="P3408" t="s">
        <v>96</v>
      </c>
      <c r="Q3408" t="s">
        <v>96</v>
      </c>
      <c r="R3408" t="s">
        <v>96</v>
      </c>
      <c r="S3408" t="s">
        <v>96</v>
      </c>
      <c r="T3408" t="s">
        <v>96</v>
      </c>
    </row>
    <row r="3409" spans="2:20" x14ac:dyDescent="0.25">
      <c r="B3409">
        <v>2007</v>
      </c>
      <c r="C3409">
        <v>3</v>
      </c>
      <c r="D3409">
        <v>11</v>
      </c>
      <c r="E3409" t="s">
        <v>18</v>
      </c>
      <c r="F3409">
        <v>88</v>
      </c>
      <c r="G3409">
        <v>73.86363636363636</v>
      </c>
      <c r="H3409">
        <v>118</v>
      </c>
      <c r="I3409">
        <v>5275</v>
      </c>
      <c r="J3409" t="s">
        <v>115</v>
      </c>
      <c r="K3409" t="s">
        <v>2550</v>
      </c>
      <c r="L3409" t="s">
        <v>500</v>
      </c>
      <c r="M3409">
        <v>7141.5384615384619</v>
      </c>
      <c r="N3409">
        <v>42.213883677298313</v>
      </c>
      <c r="O3409">
        <v>182</v>
      </c>
      <c r="P3409" t="s">
        <v>96</v>
      </c>
      <c r="Q3409" t="s">
        <v>96</v>
      </c>
      <c r="R3409" t="s">
        <v>96</v>
      </c>
      <c r="S3409" t="s">
        <v>96</v>
      </c>
      <c r="T3409" t="s">
        <v>96</v>
      </c>
    </row>
    <row r="3410" spans="2:20" x14ac:dyDescent="0.25">
      <c r="B3410">
        <v>2007</v>
      </c>
      <c r="C3410">
        <v>3</v>
      </c>
      <c r="D3410">
        <v>11</v>
      </c>
      <c r="E3410" t="s">
        <v>21</v>
      </c>
      <c r="F3410">
        <v>80</v>
      </c>
      <c r="G3410">
        <v>97.5</v>
      </c>
      <c r="H3410">
        <v>131</v>
      </c>
      <c r="I3410">
        <v>5275</v>
      </c>
      <c r="J3410" t="s">
        <v>115</v>
      </c>
      <c r="K3410" t="s">
        <v>964</v>
      </c>
      <c r="L3410" t="s">
        <v>2538</v>
      </c>
      <c r="M3410">
        <v>5410.2564102564102</v>
      </c>
      <c r="N3410">
        <v>44.143049998772732</v>
      </c>
      <c r="O3410">
        <v>183.39999999999998</v>
      </c>
      <c r="P3410" t="s">
        <v>96</v>
      </c>
      <c r="Q3410" t="s">
        <v>96</v>
      </c>
      <c r="R3410" t="s">
        <v>96</v>
      </c>
      <c r="S3410" t="s">
        <v>96</v>
      </c>
      <c r="T3410" t="s">
        <v>96</v>
      </c>
    </row>
    <row r="3411" spans="2:20" x14ac:dyDescent="0.25">
      <c r="B3411">
        <v>2007</v>
      </c>
      <c r="C3411">
        <v>3</v>
      </c>
      <c r="D3411">
        <v>11</v>
      </c>
      <c r="E3411" t="s">
        <v>23</v>
      </c>
      <c r="F3411">
        <v>80</v>
      </c>
      <c r="G3411">
        <v>88.75</v>
      </c>
      <c r="H3411">
        <v>131</v>
      </c>
      <c r="I3411">
        <v>7375</v>
      </c>
      <c r="J3411" t="s">
        <v>115</v>
      </c>
      <c r="K3411" t="s">
        <v>2537</v>
      </c>
      <c r="L3411" t="s">
        <v>2093</v>
      </c>
      <c r="M3411">
        <v>8309.8591549295779</v>
      </c>
      <c r="N3411">
        <v>60.521512385919166</v>
      </c>
      <c r="O3411">
        <v>165.2</v>
      </c>
      <c r="P3411" t="s">
        <v>96</v>
      </c>
      <c r="Q3411" t="s">
        <v>96</v>
      </c>
      <c r="R3411" t="s">
        <v>96</v>
      </c>
      <c r="S3411" t="s">
        <v>96</v>
      </c>
      <c r="T3411" t="s">
        <v>96</v>
      </c>
    </row>
    <row r="3412" spans="2:20" x14ac:dyDescent="0.25">
      <c r="B3412">
        <v>2007</v>
      </c>
      <c r="C3412">
        <v>3</v>
      </c>
      <c r="D3412">
        <v>11</v>
      </c>
      <c r="E3412" t="s">
        <v>18</v>
      </c>
      <c r="F3412">
        <v>157</v>
      </c>
      <c r="G3412">
        <v>63.694267515923563</v>
      </c>
      <c r="H3412">
        <v>104</v>
      </c>
      <c r="I3412">
        <v>2175</v>
      </c>
      <c r="J3412" t="s">
        <v>116</v>
      </c>
      <c r="K3412" t="s">
        <v>992</v>
      </c>
      <c r="L3412" t="s">
        <v>2574</v>
      </c>
      <c r="M3412">
        <v>3414.75</v>
      </c>
      <c r="N3412">
        <v>28.61</v>
      </c>
      <c r="O3412">
        <v>161</v>
      </c>
      <c r="P3412" t="s">
        <v>96</v>
      </c>
      <c r="Q3412" t="s">
        <v>96</v>
      </c>
      <c r="R3412" t="s">
        <v>96</v>
      </c>
      <c r="S3412" t="s">
        <v>96</v>
      </c>
      <c r="T3412" t="s">
        <v>96</v>
      </c>
    </row>
    <row r="3413" spans="2:20" x14ac:dyDescent="0.25">
      <c r="B3413">
        <v>2007</v>
      </c>
      <c r="C3413">
        <v>3</v>
      </c>
      <c r="D3413">
        <v>11</v>
      </c>
      <c r="E3413" t="s">
        <v>18</v>
      </c>
      <c r="F3413">
        <v>67</v>
      </c>
      <c r="G3413">
        <v>25.373134328358208</v>
      </c>
      <c r="H3413">
        <v>100</v>
      </c>
      <c r="I3413">
        <v>3000</v>
      </c>
      <c r="J3413" t="s">
        <v>116</v>
      </c>
      <c r="K3413" t="s">
        <v>2550</v>
      </c>
      <c r="L3413" t="s">
        <v>500</v>
      </c>
      <c r="M3413">
        <v>11823.529411764706</v>
      </c>
      <c r="N3413">
        <v>28.74</v>
      </c>
      <c r="O3413">
        <v>156.79999999999998</v>
      </c>
      <c r="P3413" t="s">
        <v>96</v>
      </c>
      <c r="Q3413" t="s">
        <v>96</v>
      </c>
      <c r="R3413" t="s">
        <v>96</v>
      </c>
      <c r="S3413" t="s">
        <v>96</v>
      </c>
      <c r="T3413" t="s">
        <v>96</v>
      </c>
    </row>
    <row r="3414" spans="2:20" x14ac:dyDescent="0.25">
      <c r="B3414">
        <v>2007</v>
      </c>
      <c r="C3414">
        <v>3</v>
      </c>
      <c r="D3414">
        <v>11</v>
      </c>
      <c r="E3414" t="s">
        <v>18</v>
      </c>
      <c r="F3414">
        <v>98</v>
      </c>
      <c r="G3414">
        <v>84.693877551020407</v>
      </c>
      <c r="H3414">
        <v>108</v>
      </c>
      <c r="I3414">
        <v>3175</v>
      </c>
      <c r="J3414" t="s">
        <v>116</v>
      </c>
      <c r="K3414" t="s">
        <v>992</v>
      </c>
      <c r="L3414" t="s">
        <v>2574</v>
      </c>
      <c r="M3414">
        <v>3748.7951807228915</v>
      </c>
      <c r="N3414">
        <v>25.61</v>
      </c>
      <c r="O3414">
        <v>145.6</v>
      </c>
      <c r="P3414" t="s">
        <v>96</v>
      </c>
      <c r="Q3414" t="s">
        <v>96</v>
      </c>
      <c r="R3414" t="s">
        <v>96</v>
      </c>
      <c r="S3414" t="s">
        <v>96</v>
      </c>
      <c r="T3414" t="s">
        <v>96</v>
      </c>
    </row>
    <row r="3415" spans="2:20" x14ac:dyDescent="0.25">
      <c r="B3415">
        <v>2007</v>
      </c>
      <c r="C3415">
        <v>3</v>
      </c>
      <c r="D3415">
        <v>11</v>
      </c>
      <c r="E3415" t="s">
        <v>27</v>
      </c>
      <c r="F3415">
        <v>100</v>
      </c>
      <c r="G3415">
        <v>91</v>
      </c>
      <c r="H3415">
        <v>132</v>
      </c>
      <c r="I3415">
        <v>3500</v>
      </c>
      <c r="J3415" t="s">
        <v>121</v>
      </c>
      <c r="K3415" t="s">
        <v>2495</v>
      </c>
      <c r="L3415" t="s">
        <v>2496</v>
      </c>
      <c r="M3415">
        <v>3846.1538461538462</v>
      </c>
      <c r="N3415">
        <v>34.618088942307693</v>
      </c>
      <c r="O3415">
        <v>182</v>
      </c>
      <c r="P3415" t="s">
        <v>96</v>
      </c>
      <c r="Q3415" t="s">
        <v>96</v>
      </c>
      <c r="R3415" t="s">
        <v>96</v>
      </c>
      <c r="S3415" t="s">
        <v>96</v>
      </c>
      <c r="T3415" t="s">
        <v>96</v>
      </c>
    </row>
    <row r="3416" spans="2:20" x14ac:dyDescent="0.25">
      <c r="B3416">
        <v>2007</v>
      </c>
      <c r="C3416">
        <v>3</v>
      </c>
      <c r="D3416">
        <v>12</v>
      </c>
      <c r="E3416" t="s">
        <v>21</v>
      </c>
      <c r="F3416">
        <v>30</v>
      </c>
      <c r="G3416" t="s">
        <v>96</v>
      </c>
      <c r="H3416" t="s">
        <v>96</v>
      </c>
      <c r="I3416">
        <v>3925</v>
      </c>
      <c r="J3416" t="s">
        <v>114</v>
      </c>
      <c r="K3416" t="s">
        <v>335</v>
      </c>
      <c r="L3416" t="s">
        <v>2583</v>
      </c>
      <c r="M3416" t="s">
        <v>96</v>
      </c>
      <c r="N3416">
        <v>51.699820143884892</v>
      </c>
      <c r="O3416">
        <v>194.6</v>
      </c>
      <c r="P3416" t="s">
        <v>96</v>
      </c>
      <c r="Q3416" t="s">
        <v>96</v>
      </c>
      <c r="R3416" t="s">
        <v>96</v>
      </c>
      <c r="S3416" t="s">
        <v>96</v>
      </c>
      <c r="T3416" t="s">
        <v>96</v>
      </c>
    </row>
    <row r="3417" spans="2:20" x14ac:dyDescent="0.25">
      <c r="B3417">
        <v>2007</v>
      </c>
      <c r="C3417">
        <v>3</v>
      </c>
      <c r="D3417">
        <v>12</v>
      </c>
      <c r="E3417" t="s">
        <v>19</v>
      </c>
      <c r="F3417">
        <v>131</v>
      </c>
      <c r="G3417">
        <v>96.946564885496173</v>
      </c>
      <c r="H3417">
        <v>134</v>
      </c>
      <c r="I3417">
        <v>6100</v>
      </c>
      <c r="J3417" t="s">
        <v>114</v>
      </c>
      <c r="K3417" t="s">
        <v>1706</v>
      </c>
      <c r="L3417" t="s">
        <v>2532</v>
      </c>
      <c r="M3417">
        <v>6292.1259842519685</v>
      </c>
      <c r="N3417">
        <v>51.971830985915496</v>
      </c>
      <c r="O3417">
        <v>198.79999999999998</v>
      </c>
      <c r="P3417" t="s">
        <v>96</v>
      </c>
      <c r="Q3417" t="s">
        <v>96</v>
      </c>
      <c r="R3417" t="s">
        <v>96</v>
      </c>
      <c r="S3417" t="s">
        <v>96</v>
      </c>
      <c r="T3417" t="s">
        <v>96</v>
      </c>
    </row>
    <row r="3418" spans="2:20" x14ac:dyDescent="0.25">
      <c r="B3418">
        <v>2007</v>
      </c>
      <c r="C3418">
        <v>3</v>
      </c>
      <c r="D3418">
        <v>12</v>
      </c>
      <c r="E3418" t="s">
        <v>20</v>
      </c>
      <c r="F3418">
        <v>81</v>
      </c>
      <c r="G3418">
        <v>98.76543209876543</v>
      </c>
      <c r="H3418">
        <v>140</v>
      </c>
      <c r="I3418">
        <v>7525</v>
      </c>
      <c r="J3418" t="s">
        <v>114</v>
      </c>
      <c r="K3418" t="s">
        <v>2520</v>
      </c>
      <c r="L3418" t="s">
        <v>2521</v>
      </c>
      <c r="M3418">
        <v>7619.0625</v>
      </c>
      <c r="N3418" t="s">
        <v>96</v>
      </c>
      <c r="O3418" t="s">
        <v>96</v>
      </c>
      <c r="P3418" t="s">
        <v>96</v>
      </c>
      <c r="Q3418" t="s">
        <v>96</v>
      </c>
      <c r="R3418" t="s">
        <v>96</v>
      </c>
      <c r="S3418" t="s">
        <v>96</v>
      </c>
      <c r="T3418" t="s">
        <v>96</v>
      </c>
    </row>
    <row r="3419" spans="2:20" x14ac:dyDescent="0.25">
      <c r="B3419">
        <v>2007</v>
      </c>
      <c r="C3419">
        <v>3</v>
      </c>
      <c r="D3419">
        <v>12</v>
      </c>
      <c r="E3419" t="s">
        <v>19</v>
      </c>
      <c r="F3419">
        <v>49</v>
      </c>
      <c r="G3419">
        <v>97.959183673469383</v>
      </c>
      <c r="H3419">
        <v>131</v>
      </c>
      <c r="I3419">
        <v>6200</v>
      </c>
      <c r="J3419" t="s">
        <v>115</v>
      </c>
      <c r="K3419" t="s">
        <v>1706</v>
      </c>
      <c r="L3419" t="s">
        <v>2532</v>
      </c>
      <c r="M3419">
        <v>6329.166666666667</v>
      </c>
      <c r="N3419">
        <v>41.299667253865728</v>
      </c>
      <c r="O3419">
        <v>183.39999999999998</v>
      </c>
      <c r="P3419" t="s">
        <v>96</v>
      </c>
      <c r="Q3419" t="s">
        <v>96</v>
      </c>
      <c r="R3419" t="s">
        <v>96</v>
      </c>
      <c r="S3419" t="s">
        <v>96</v>
      </c>
      <c r="T3419" t="s">
        <v>96</v>
      </c>
    </row>
    <row r="3420" spans="2:20" x14ac:dyDescent="0.25">
      <c r="B3420">
        <v>2007</v>
      </c>
      <c r="C3420">
        <v>4</v>
      </c>
      <c r="D3420">
        <v>1</v>
      </c>
      <c r="E3420" t="s">
        <v>33</v>
      </c>
      <c r="F3420">
        <v>152.9</v>
      </c>
      <c r="G3420">
        <v>96.468279921517336</v>
      </c>
      <c r="H3420">
        <v>137</v>
      </c>
      <c r="I3420">
        <v>3900</v>
      </c>
      <c r="J3420" t="s">
        <v>114</v>
      </c>
      <c r="K3420" t="s">
        <v>2588</v>
      </c>
      <c r="L3420" t="s">
        <v>2589</v>
      </c>
      <c r="M3420">
        <v>4042.7796610169494</v>
      </c>
      <c r="N3420">
        <v>42.75513635241856</v>
      </c>
      <c r="O3420">
        <v>179.2</v>
      </c>
      <c r="P3420" t="s">
        <v>96</v>
      </c>
      <c r="Q3420" t="s">
        <v>96</v>
      </c>
      <c r="R3420" t="s">
        <v>96</v>
      </c>
      <c r="S3420" t="s">
        <v>96</v>
      </c>
      <c r="T3420" t="s">
        <v>96</v>
      </c>
    </row>
    <row r="3421" spans="2:20" x14ac:dyDescent="0.25">
      <c r="B3421">
        <v>2007</v>
      </c>
      <c r="C3421">
        <v>4</v>
      </c>
      <c r="D3421">
        <v>1</v>
      </c>
      <c r="E3421" t="s">
        <v>29</v>
      </c>
      <c r="F3421">
        <v>158</v>
      </c>
      <c r="G3421">
        <v>95.696202531645554</v>
      </c>
      <c r="H3421">
        <v>138</v>
      </c>
      <c r="I3421">
        <v>4518</v>
      </c>
      <c r="J3421" t="s">
        <v>114</v>
      </c>
      <c r="K3421" t="s">
        <v>2621</v>
      </c>
      <c r="L3421" t="s">
        <v>2622</v>
      </c>
      <c r="M3421">
        <v>4721.1904761904761</v>
      </c>
      <c r="N3421">
        <v>29.137529137529139</v>
      </c>
      <c r="O3421">
        <v>184.79999999999998</v>
      </c>
      <c r="P3421" t="s">
        <v>96</v>
      </c>
      <c r="Q3421" t="s">
        <v>96</v>
      </c>
      <c r="R3421" t="s">
        <v>96</v>
      </c>
      <c r="S3421" t="s">
        <v>96</v>
      </c>
      <c r="T3421" t="s">
        <v>96</v>
      </c>
    </row>
    <row r="3422" spans="2:20" x14ac:dyDescent="0.25">
      <c r="B3422">
        <v>2007</v>
      </c>
      <c r="C3422">
        <v>4</v>
      </c>
      <c r="D3422">
        <v>1</v>
      </c>
      <c r="E3422" t="s">
        <v>28</v>
      </c>
      <c r="F3422">
        <v>77.400000000000006</v>
      </c>
      <c r="G3422">
        <v>97.286821705426334</v>
      </c>
      <c r="H3422">
        <v>140</v>
      </c>
      <c r="I3422">
        <v>5000</v>
      </c>
      <c r="J3422" t="s">
        <v>114</v>
      </c>
      <c r="K3422" t="s">
        <v>2586</v>
      </c>
      <c r="L3422" t="s">
        <v>2587</v>
      </c>
      <c r="M3422">
        <v>5139.4422310756972</v>
      </c>
      <c r="N3422">
        <v>28.467153284671532</v>
      </c>
      <c r="O3422" t="s">
        <v>96</v>
      </c>
      <c r="P3422" t="s">
        <v>537</v>
      </c>
      <c r="Q3422" t="s">
        <v>96</v>
      </c>
      <c r="R3422" t="s">
        <v>96</v>
      </c>
      <c r="S3422" t="s">
        <v>96</v>
      </c>
      <c r="T3422" t="s">
        <v>96</v>
      </c>
    </row>
    <row r="3423" spans="2:20" x14ac:dyDescent="0.25">
      <c r="B3423">
        <v>2007</v>
      </c>
      <c r="C3423">
        <v>4</v>
      </c>
      <c r="D3423">
        <v>1</v>
      </c>
      <c r="E3423" t="s">
        <v>32</v>
      </c>
      <c r="F3423">
        <v>79.540000000000006</v>
      </c>
      <c r="G3423">
        <v>96.303746542620047</v>
      </c>
      <c r="H3423">
        <v>135</v>
      </c>
      <c r="I3423">
        <v>5100</v>
      </c>
      <c r="J3423" t="s">
        <v>114</v>
      </c>
      <c r="K3423" t="s">
        <v>1086</v>
      </c>
      <c r="L3423" t="s">
        <v>2590</v>
      </c>
      <c r="M3423">
        <v>5295.7441253263723</v>
      </c>
      <c r="N3423">
        <v>32.739130434782609</v>
      </c>
      <c r="O3423" t="s">
        <v>96</v>
      </c>
      <c r="P3423" t="s">
        <v>96</v>
      </c>
      <c r="Q3423" t="s">
        <v>96</v>
      </c>
      <c r="R3423" t="s">
        <v>96</v>
      </c>
      <c r="S3423" t="s">
        <v>96</v>
      </c>
      <c r="T3423" t="s">
        <v>96</v>
      </c>
    </row>
    <row r="3424" spans="2:20" x14ac:dyDescent="0.25">
      <c r="B3424">
        <v>2007</v>
      </c>
      <c r="C3424">
        <v>4</v>
      </c>
      <c r="D3424">
        <v>1</v>
      </c>
      <c r="E3424" t="s">
        <v>1</v>
      </c>
      <c r="F3424">
        <v>157.33000000000001</v>
      </c>
      <c r="G3424">
        <v>91.845166211148538</v>
      </c>
      <c r="H3424">
        <v>134</v>
      </c>
      <c r="I3424">
        <v>5700</v>
      </c>
      <c r="J3424" t="s">
        <v>114</v>
      </c>
      <c r="K3424" t="s">
        <v>206</v>
      </c>
      <c r="L3424" t="s">
        <v>2296</v>
      </c>
      <c r="M3424" t="s">
        <v>96</v>
      </c>
      <c r="N3424">
        <v>35.714285714285715</v>
      </c>
      <c r="O3424" t="s">
        <v>96</v>
      </c>
      <c r="P3424" t="s">
        <v>537</v>
      </c>
      <c r="Q3424" t="s">
        <v>96</v>
      </c>
      <c r="R3424" t="s">
        <v>96</v>
      </c>
      <c r="S3424" t="s">
        <v>96</v>
      </c>
      <c r="T3424" t="s">
        <v>96</v>
      </c>
    </row>
    <row r="3425" spans="2:20" x14ac:dyDescent="0.25">
      <c r="B3425">
        <v>2007</v>
      </c>
      <c r="C3425">
        <v>4</v>
      </c>
      <c r="D3425">
        <v>1</v>
      </c>
      <c r="E3425" t="s">
        <v>4</v>
      </c>
      <c r="F3425">
        <v>154.54</v>
      </c>
      <c r="G3425">
        <v>92.791510288598431</v>
      </c>
      <c r="H3425">
        <v>142</v>
      </c>
      <c r="I3425">
        <v>7247.31</v>
      </c>
      <c r="J3425" t="s">
        <v>114</v>
      </c>
      <c r="K3425" t="s">
        <v>1552</v>
      </c>
      <c r="L3425" t="s">
        <v>2299</v>
      </c>
      <c r="M3425">
        <v>7810</v>
      </c>
      <c r="N3425">
        <v>37.777777777777779</v>
      </c>
      <c r="O3425" t="s">
        <v>96</v>
      </c>
      <c r="P3425" t="s">
        <v>537</v>
      </c>
      <c r="Q3425" t="s">
        <v>96</v>
      </c>
      <c r="R3425" t="s">
        <v>96</v>
      </c>
      <c r="S3425" t="s">
        <v>96</v>
      </c>
      <c r="T3425" t="s">
        <v>96</v>
      </c>
    </row>
    <row r="3426" spans="2:20" x14ac:dyDescent="0.25">
      <c r="B3426">
        <v>2007</v>
      </c>
      <c r="C3426">
        <v>4</v>
      </c>
      <c r="D3426">
        <v>1</v>
      </c>
      <c r="E3426" t="s">
        <v>4</v>
      </c>
      <c r="F3426">
        <v>54.444000000000003</v>
      </c>
      <c r="G3426">
        <v>99.000808169862609</v>
      </c>
      <c r="H3426">
        <v>135</v>
      </c>
      <c r="I3426">
        <v>10000</v>
      </c>
      <c r="J3426" t="s">
        <v>114</v>
      </c>
      <c r="K3426" t="s">
        <v>2310</v>
      </c>
      <c r="L3426" t="s">
        <v>2311</v>
      </c>
      <c r="M3426">
        <v>10101</v>
      </c>
      <c r="N3426">
        <v>46.68</v>
      </c>
      <c r="O3426" t="s">
        <v>96</v>
      </c>
      <c r="P3426" t="s">
        <v>96</v>
      </c>
      <c r="Q3426" t="s">
        <v>96</v>
      </c>
      <c r="R3426" t="s">
        <v>96</v>
      </c>
      <c r="S3426" t="s">
        <v>96</v>
      </c>
      <c r="T3426" t="s">
        <v>96</v>
      </c>
    </row>
    <row r="3427" spans="2:20" x14ac:dyDescent="0.25">
      <c r="B3427">
        <v>2007</v>
      </c>
      <c r="C3427">
        <v>4</v>
      </c>
      <c r="D3427">
        <v>1</v>
      </c>
      <c r="E3427" t="s">
        <v>4</v>
      </c>
      <c r="F3427">
        <v>170</v>
      </c>
      <c r="G3427">
        <v>95.764705882352956</v>
      </c>
      <c r="H3427">
        <v>134</v>
      </c>
      <c r="I3427">
        <v>11863.8</v>
      </c>
      <c r="J3427" t="s">
        <v>114</v>
      </c>
      <c r="K3427" t="s">
        <v>63</v>
      </c>
      <c r="L3427" t="s">
        <v>2314</v>
      </c>
      <c r="M3427">
        <v>12388</v>
      </c>
      <c r="N3427">
        <v>55</v>
      </c>
      <c r="O3427" t="s">
        <v>96</v>
      </c>
      <c r="P3427" t="s">
        <v>96</v>
      </c>
      <c r="Q3427" t="s">
        <v>96</v>
      </c>
      <c r="R3427" t="s">
        <v>96</v>
      </c>
      <c r="S3427" t="s">
        <v>96</v>
      </c>
      <c r="T3427" t="s">
        <v>96</v>
      </c>
    </row>
    <row r="3428" spans="2:20" x14ac:dyDescent="0.25">
      <c r="B3428">
        <v>2007</v>
      </c>
      <c r="C3428">
        <v>4</v>
      </c>
      <c r="D3428">
        <v>1</v>
      </c>
      <c r="E3428" t="s">
        <v>32</v>
      </c>
      <c r="F3428">
        <v>73.099999999999994</v>
      </c>
      <c r="G3428">
        <v>97.127222982216153</v>
      </c>
      <c r="H3428">
        <v>126</v>
      </c>
      <c r="I3428">
        <v>4000</v>
      </c>
      <c r="J3428" t="s">
        <v>115</v>
      </c>
      <c r="K3428" t="s">
        <v>278</v>
      </c>
      <c r="L3428" t="s">
        <v>2643</v>
      </c>
      <c r="M3428">
        <v>4118.3098591549297</v>
      </c>
      <c r="N3428">
        <v>57.68</v>
      </c>
      <c r="O3428" t="s">
        <v>96</v>
      </c>
      <c r="P3428" t="s">
        <v>96</v>
      </c>
      <c r="Q3428" t="s">
        <v>96</v>
      </c>
      <c r="R3428" t="s">
        <v>96</v>
      </c>
      <c r="S3428" t="s">
        <v>96</v>
      </c>
      <c r="T3428" t="s">
        <v>96</v>
      </c>
    </row>
    <row r="3429" spans="2:20" x14ac:dyDescent="0.25">
      <c r="B3429">
        <v>2007</v>
      </c>
      <c r="C3429">
        <v>4</v>
      </c>
      <c r="D3429">
        <v>1</v>
      </c>
      <c r="E3429" t="s">
        <v>30</v>
      </c>
      <c r="F3429">
        <v>160</v>
      </c>
      <c r="G3429">
        <v>96.5625</v>
      </c>
      <c r="H3429">
        <v>118.5</v>
      </c>
      <c r="I3429">
        <v>4500</v>
      </c>
      <c r="J3429" t="s">
        <v>115</v>
      </c>
      <c r="K3429" t="s">
        <v>394</v>
      </c>
      <c r="L3429" t="s">
        <v>2626</v>
      </c>
      <c r="M3429">
        <v>4660.1941747572819</v>
      </c>
      <c r="N3429">
        <v>63.3</v>
      </c>
      <c r="O3429" t="s">
        <v>96</v>
      </c>
      <c r="P3429" t="s">
        <v>96</v>
      </c>
      <c r="Q3429" t="s">
        <v>96</v>
      </c>
      <c r="R3429" t="s">
        <v>96</v>
      </c>
      <c r="S3429" t="s">
        <v>96</v>
      </c>
      <c r="T3429" t="s">
        <v>96</v>
      </c>
    </row>
    <row r="3430" spans="2:20" x14ac:dyDescent="0.25">
      <c r="B3430">
        <v>2007</v>
      </c>
      <c r="C3430">
        <v>4</v>
      </c>
      <c r="D3430">
        <v>1</v>
      </c>
      <c r="E3430" t="s">
        <v>1</v>
      </c>
      <c r="F3430">
        <v>160.32</v>
      </c>
      <c r="G3430" t="s">
        <v>96</v>
      </c>
      <c r="H3430">
        <v>126</v>
      </c>
      <c r="I3430">
        <v>4990</v>
      </c>
      <c r="J3430" t="s">
        <v>115</v>
      </c>
      <c r="K3430" t="s">
        <v>2049</v>
      </c>
      <c r="L3430" t="s">
        <v>2319</v>
      </c>
      <c r="M3430" t="s">
        <v>96</v>
      </c>
      <c r="N3430" t="s">
        <v>96</v>
      </c>
      <c r="O3430" t="s">
        <v>96</v>
      </c>
      <c r="P3430" t="s">
        <v>96</v>
      </c>
      <c r="Q3430" t="s">
        <v>96</v>
      </c>
      <c r="R3430" t="s">
        <v>96</v>
      </c>
      <c r="S3430" t="s">
        <v>96</v>
      </c>
      <c r="T3430" t="s">
        <v>96</v>
      </c>
    </row>
    <row r="3431" spans="2:20" x14ac:dyDescent="0.25">
      <c r="B3431">
        <v>2007</v>
      </c>
      <c r="C3431">
        <v>4</v>
      </c>
      <c r="D3431">
        <v>1</v>
      </c>
      <c r="E3431" t="s">
        <v>8</v>
      </c>
      <c r="F3431">
        <v>157.68</v>
      </c>
      <c r="G3431">
        <v>97.7</v>
      </c>
      <c r="H3431">
        <v>125</v>
      </c>
      <c r="I3431">
        <v>6750</v>
      </c>
      <c r="J3431" t="s">
        <v>115</v>
      </c>
      <c r="K3431" t="s">
        <v>2329</v>
      </c>
      <c r="L3431" t="s">
        <v>2330</v>
      </c>
      <c r="M3431">
        <v>6911</v>
      </c>
      <c r="N3431">
        <v>37.974683544303801</v>
      </c>
      <c r="O3431">
        <v>176</v>
      </c>
      <c r="P3431" t="s">
        <v>537</v>
      </c>
      <c r="Q3431" t="s">
        <v>96</v>
      </c>
      <c r="R3431" t="s">
        <v>96</v>
      </c>
      <c r="S3431" t="s">
        <v>96</v>
      </c>
      <c r="T3431" t="s">
        <v>96</v>
      </c>
    </row>
    <row r="3432" spans="2:20" x14ac:dyDescent="0.25">
      <c r="B3432">
        <v>2007</v>
      </c>
      <c r="C3432">
        <v>4</v>
      </c>
      <c r="D3432">
        <v>1</v>
      </c>
      <c r="E3432" t="s">
        <v>6</v>
      </c>
      <c r="F3432">
        <v>80.36</v>
      </c>
      <c r="G3432">
        <v>80.388252862120453</v>
      </c>
      <c r="H3432">
        <v>125</v>
      </c>
      <c r="I3432">
        <v>9333</v>
      </c>
      <c r="J3432" t="s">
        <v>115</v>
      </c>
      <c r="K3432" t="s">
        <v>791</v>
      </c>
      <c r="L3432" t="s">
        <v>2349</v>
      </c>
      <c r="M3432">
        <v>9463</v>
      </c>
      <c r="N3432">
        <v>40.840000000000003</v>
      </c>
      <c r="O3432" t="s">
        <v>96</v>
      </c>
      <c r="P3432" t="s">
        <v>96</v>
      </c>
      <c r="Q3432" t="s">
        <v>96</v>
      </c>
      <c r="R3432" t="s">
        <v>96</v>
      </c>
      <c r="S3432" t="s">
        <v>96</v>
      </c>
      <c r="T3432" t="s">
        <v>96</v>
      </c>
    </row>
    <row r="3433" spans="2:20" x14ac:dyDescent="0.25">
      <c r="B3433">
        <v>2007</v>
      </c>
      <c r="C3433">
        <v>4</v>
      </c>
      <c r="D3433">
        <v>1</v>
      </c>
      <c r="E3433" t="s">
        <v>8</v>
      </c>
      <c r="F3433">
        <v>29.6</v>
      </c>
      <c r="G3433">
        <v>86.8</v>
      </c>
      <c r="H3433">
        <v>101</v>
      </c>
      <c r="I3433">
        <v>5532</v>
      </c>
      <c r="J3433" t="s">
        <v>116</v>
      </c>
      <c r="K3433" t="s">
        <v>738</v>
      </c>
      <c r="L3433" t="s">
        <v>2353</v>
      </c>
      <c r="M3433">
        <v>6372</v>
      </c>
      <c r="N3433">
        <v>42.36</v>
      </c>
      <c r="O3433" t="s">
        <v>96</v>
      </c>
      <c r="P3433" t="s">
        <v>537</v>
      </c>
      <c r="Q3433" t="s">
        <v>96</v>
      </c>
      <c r="R3433" t="s">
        <v>96</v>
      </c>
      <c r="S3433" t="s">
        <v>96</v>
      </c>
      <c r="T3433" t="s">
        <v>96</v>
      </c>
    </row>
    <row r="3434" spans="2:20" x14ac:dyDescent="0.25">
      <c r="B3434">
        <v>2007</v>
      </c>
      <c r="C3434">
        <v>4</v>
      </c>
      <c r="D3434">
        <v>1</v>
      </c>
      <c r="E3434" t="s">
        <v>3</v>
      </c>
      <c r="F3434">
        <v>85</v>
      </c>
      <c r="G3434" t="s">
        <v>96</v>
      </c>
      <c r="H3434" t="s">
        <v>96</v>
      </c>
      <c r="I3434">
        <v>16209</v>
      </c>
      <c r="J3434" t="s">
        <v>118</v>
      </c>
      <c r="K3434" t="s">
        <v>272</v>
      </c>
      <c r="L3434" t="s">
        <v>1213</v>
      </c>
      <c r="M3434" t="s">
        <v>96</v>
      </c>
      <c r="N3434" t="s">
        <v>96</v>
      </c>
      <c r="O3434" t="s">
        <v>96</v>
      </c>
      <c r="P3434" t="s">
        <v>96</v>
      </c>
      <c r="Q3434" t="s">
        <v>96</v>
      </c>
      <c r="R3434" t="s">
        <v>96</v>
      </c>
      <c r="S3434" t="s">
        <v>96</v>
      </c>
      <c r="T3434" t="s">
        <v>96</v>
      </c>
    </row>
    <row r="3435" spans="2:20" x14ac:dyDescent="0.25">
      <c r="B3435">
        <v>2007</v>
      </c>
      <c r="C3435">
        <v>4</v>
      </c>
      <c r="D3435">
        <v>1</v>
      </c>
      <c r="E3435" t="s">
        <v>3</v>
      </c>
      <c r="F3435">
        <v>149.75</v>
      </c>
      <c r="G3435">
        <v>100</v>
      </c>
      <c r="H3435">
        <v>122</v>
      </c>
      <c r="I3435">
        <v>22604.53</v>
      </c>
      <c r="J3435" t="s">
        <v>118</v>
      </c>
      <c r="K3435" t="s">
        <v>272</v>
      </c>
      <c r="L3435" t="s">
        <v>2406</v>
      </c>
      <c r="M3435" t="s">
        <v>96</v>
      </c>
      <c r="N3435" t="s">
        <v>96</v>
      </c>
      <c r="O3435" t="s">
        <v>602</v>
      </c>
      <c r="P3435" t="s">
        <v>96</v>
      </c>
      <c r="Q3435" t="s">
        <v>96</v>
      </c>
      <c r="R3435" t="s">
        <v>96</v>
      </c>
      <c r="S3435" t="s">
        <v>96</v>
      </c>
      <c r="T3435" t="s">
        <v>96</v>
      </c>
    </row>
    <row r="3436" spans="2:20" x14ac:dyDescent="0.25">
      <c r="B3436">
        <v>2007</v>
      </c>
      <c r="C3436">
        <v>4</v>
      </c>
      <c r="D3436">
        <v>1</v>
      </c>
      <c r="E3436" t="s">
        <v>3</v>
      </c>
      <c r="F3436">
        <v>149.75</v>
      </c>
      <c r="G3436" t="s">
        <v>96</v>
      </c>
      <c r="H3436" t="s">
        <v>96</v>
      </c>
      <c r="I3436">
        <v>22605</v>
      </c>
      <c r="J3436" t="s">
        <v>118</v>
      </c>
      <c r="K3436" t="s">
        <v>272</v>
      </c>
      <c r="L3436" t="s">
        <v>2387</v>
      </c>
      <c r="M3436" t="s">
        <v>96</v>
      </c>
      <c r="N3436" t="s">
        <v>96</v>
      </c>
      <c r="O3436" t="s">
        <v>96</v>
      </c>
      <c r="P3436" t="s">
        <v>96</v>
      </c>
      <c r="Q3436" t="s">
        <v>96</v>
      </c>
      <c r="R3436" t="s">
        <v>96</v>
      </c>
      <c r="S3436" t="s">
        <v>96</v>
      </c>
      <c r="T3436" t="s">
        <v>96</v>
      </c>
    </row>
    <row r="3437" spans="2:20" x14ac:dyDescent="0.25">
      <c r="B3437">
        <v>2007</v>
      </c>
      <c r="C3437">
        <v>4</v>
      </c>
      <c r="D3437">
        <v>1</v>
      </c>
      <c r="E3437" t="s">
        <v>4</v>
      </c>
      <c r="F3437">
        <v>81.989000000000004</v>
      </c>
      <c r="G3437" t="s">
        <v>96</v>
      </c>
      <c r="H3437" t="s">
        <v>96</v>
      </c>
      <c r="I3437">
        <v>26097.71</v>
      </c>
      <c r="J3437" t="s">
        <v>118</v>
      </c>
      <c r="K3437" t="s">
        <v>2401</v>
      </c>
      <c r="L3437" t="s">
        <v>2402</v>
      </c>
      <c r="M3437" t="s">
        <v>96</v>
      </c>
      <c r="N3437">
        <v>185.75</v>
      </c>
      <c r="O3437" t="s">
        <v>96</v>
      </c>
      <c r="P3437" t="s">
        <v>96</v>
      </c>
      <c r="Q3437" t="s">
        <v>96</v>
      </c>
      <c r="R3437" t="s">
        <v>96</v>
      </c>
      <c r="S3437" t="s">
        <v>96</v>
      </c>
      <c r="T3437" t="s">
        <v>96</v>
      </c>
    </row>
    <row r="3438" spans="2:20" x14ac:dyDescent="0.25">
      <c r="B3438">
        <v>2007</v>
      </c>
      <c r="C3438">
        <v>4</v>
      </c>
      <c r="D3438">
        <v>1</v>
      </c>
      <c r="E3438" t="s">
        <v>3</v>
      </c>
      <c r="F3438">
        <v>106.434</v>
      </c>
      <c r="G3438" t="s">
        <v>96</v>
      </c>
      <c r="H3438" t="s">
        <v>96</v>
      </c>
      <c r="I3438">
        <v>38000</v>
      </c>
      <c r="J3438" t="s">
        <v>118</v>
      </c>
      <c r="K3438" t="s">
        <v>84</v>
      </c>
      <c r="L3438" t="s">
        <v>2384</v>
      </c>
      <c r="M3438" t="s">
        <v>96</v>
      </c>
      <c r="N3438" t="s">
        <v>96</v>
      </c>
      <c r="O3438" t="s">
        <v>96</v>
      </c>
      <c r="P3438" t="s">
        <v>96</v>
      </c>
      <c r="Q3438" t="s">
        <v>96</v>
      </c>
      <c r="R3438" t="s">
        <v>96</v>
      </c>
      <c r="S3438" t="s">
        <v>96</v>
      </c>
      <c r="T3438" t="s">
        <v>96</v>
      </c>
    </row>
    <row r="3439" spans="2:20" x14ac:dyDescent="0.25">
      <c r="B3439">
        <v>2007</v>
      </c>
      <c r="C3439">
        <v>4</v>
      </c>
      <c r="D3439">
        <v>1</v>
      </c>
      <c r="E3439" t="s">
        <v>3</v>
      </c>
      <c r="F3439">
        <v>75.721999999999994</v>
      </c>
      <c r="G3439" t="s">
        <v>96</v>
      </c>
      <c r="H3439" t="s">
        <v>96</v>
      </c>
      <c r="I3439">
        <v>52164</v>
      </c>
      <c r="J3439" t="s">
        <v>118</v>
      </c>
      <c r="K3439" t="s">
        <v>265</v>
      </c>
      <c r="L3439" t="s">
        <v>2386</v>
      </c>
      <c r="M3439" t="s">
        <v>96</v>
      </c>
      <c r="N3439" t="s">
        <v>96</v>
      </c>
      <c r="O3439" t="s">
        <v>96</v>
      </c>
      <c r="P3439" t="s">
        <v>96</v>
      </c>
      <c r="Q3439" t="s">
        <v>96</v>
      </c>
      <c r="R3439" t="s">
        <v>96</v>
      </c>
      <c r="S3439" t="s">
        <v>96</v>
      </c>
      <c r="T3439" t="s">
        <v>96</v>
      </c>
    </row>
    <row r="3440" spans="2:20" x14ac:dyDescent="0.25">
      <c r="B3440">
        <v>2007</v>
      </c>
      <c r="C3440">
        <v>4</v>
      </c>
      <c r="D3440">
        <v>1</v>
      </c>
      <c r="E3440" t="s">
        <v>3</v>
      </c>
      <c r="F3440">
        <v>20.084</v>
      </c>
      <c r="G3440" t="s">
        <v>96</v>
      </c>
      <c r="H3440" t="s">
        <v>96</v>
      </c>
      <c r="I3440">
        <v>54770</v>
      </c>
      <c r="J3440" t="s">
        <v>118</v>
      </c>
      <c r="K3440" t="s">
        <v>84</v>
      </c>
      <c r="L3440" t="s">
        <v>2383</v>
      </c>
      <c r="M3440" t="s">
        <v>96</v>
      </c>
      <c r="N3440" t="s">
        <v>96</v>
      </c>
      <c r="O3440" t="s">
        <v>96</v>
      </c>
      <c r="P3440" t="s">
        <v>96</v>
      </c>
      <c r="Q3440" t="s">
        <v>96</v>
      </c>
      <c r="R3440" t="s">
        <v>96</v>
      </c>
      <c r="S3440" t="s">
        <v>96</v>
      </c>
      <c r="T3440" t="s">
        <v>96</v>
      </c>
    </row>
    <row r="3441" spans="2:20" x14ac:dyDescent="0.25">
      <c r="B3441">
        <v>2007</v>
      </c>
      <c r="C3441">
        <v>4</v>
      </c>
      <c r="D3441">
        <v>1</v>
      </c>
      <c r="E3441" t="s">
        <v>30</v>
      </c>
      <c r="F3441">
        <v>14.5</v>
      </c>
      <c r="G3441" t="s">
        <v>96</v>
      </c>
      <c r="H3441" t="s">
        <v>96</v>
      </c>
      <c r="I3441">
        <v>228186</v>
      </c>
      <c r="J3441" t="s">
        <v>118</v>
      </c>
      <c r="K3441" t="s">
        <v>2595</v>
      </c>
      <c r="L3441" t="s">
        <v>2666</v>
      </c>
      <c r="M3441" t="s">
        <v>96</v>
      </c>
      <c r="N3441" t="s">
        <v>96</v>
      </c>
      <c r="O3441" t="s">
        <v>96</v>
      </c>
      <c r="P3441" t="s">
        <v>96</v>
      </c>
      <c r="Q3441" t="s">
        <v>96</v>
      </c>
      <c r="R3441" t="s">
        <v>96</v>
      </c>
      <c r="S3441" t="s">
        <v>96</v>
      </c>
      <c r="T3441" t="s">
        <v>96</v>
      </c>
    </row>
    <row r="3442" spans="2:20" x14ac:dyDescent="0.25">
      <c r="B3442">
        <v>2007</v>
      </c>
      <c r="C3442">
        <v>4</v>
      </c>
      <c r="D3442">
        <v>2</v>
      </c>
      <c r="E3442" t="s">
        <v>30</v>
      </c>
      <c r="F3442">
        <v>194.4</v>
      </c>
      <c r="G3442">
        <v>96.913580246913583</v>
      </c>
      <c r="H3442">
        <v>135</v>
      </c>
      <c r="I3442">
        <v>5025</v>
      </c>
      <c r="J3442" t="s">
        <v>114</v>
      </c>
      <c r="K3442" t="s">
        <v>1065</v>
      </c>
      <c r="L3442" t="s">
        <v>2628</v>
      </c>
      <c r="M3442">
        <v>5185.0318471337578</v>
      </c>
      <c r="N3442">
        <v>74.822222222222223</v>
      </c>
      <c r="O3442" t="s">
        <v>96</v>
      </c>
      <c r="P3442" t="s">
        <v>96</v>
      </c>
      <c r="Q3442" t="s">
        <v>96</v>
      </c>
      <c r="R3442" t="s">
        <v>96</v>
      </c>
      <c r="S3442" t="s">
        <v>96</v>
      </c>
      <c r="T3442" t="s">
        <v>96</v>
      </c>
    </row>
    <row r="3443" spans="2:20" x14ac:dyDescent="0.25">
      <c r="B3443">
        <v>2007</v>
      </c>
      <c r="C3443">
        <v>4</v>
      </c>
      <c r="D3443">
        <v>2</v>
      </c>
      <c r="E3443" t="s">
        <v>3</v>
      </c>
      <c r="F3443">
        <v>165.97</v>
      </c>
      <c r="G3443">
        <v>93.631379164909319</v>
      </c>
      <c r="H3443">
        <v>134</v>
      </c>
      <c r="I3443">
        <v>6627.7</v>
      </c>
      <c r="J3443" t="s">
        <v>114</v>
      </c>
      <c r="K3443" t="s">
        <v>1622</v>
      </c>
      <c r="L3443" t="s">
        <v>2313</v>
      </c>
      <c r="M3443">
        <v>6895</v>
      </c>
      <c r="N3443">
        <v>92.447761194029852</v>
      </c>
      <c r="O3443" t="s">
        <v>96</v>
      </c>
      <c r="P3443" t="s">
        <v>531</v>
      </c>
      <c r="Q3443">
        <v>0</v>
      </c>
      <c r="R3443" t="s">
        <v>96</v>
      </c>
      <c r="S3443" t="s">
        <v>96</v>
      </c>
      <c r="T3443" t="s">
        <v>96</v>
      </c>
    </row>
    <row r="3444" spans="2:20" x14ac:dyDescent="0.25">
      <c r="B3444">
        <v>2007</v>
      </c>
      <c r="C3444">
        <v>4</v>
      </c>
      <c r="D3444">
        <v>2</v>
      </c>
      <c r="E3444" t="s">
        <v>0</v>
      </c>
      <c r="F3444">
        <v>65.5</v>
      </c>
      <c r="G3444">
        <v>98.5</v>
      </c>
      <c r="H3444">
        <v>144</v>
      </c>
      <c r="I3444">
        <v>6800</v>
      </c>
      <c r="J3444" t="s">
        <v>114</v>
      </c>
      <c r="K3444" t="s">
        <v>2289</v>
      </c>
      <c r="L3444" t="s">
        <v>1939</v>
      </c>
      <c r="M3444">
        <v>6905</v>
      </c>
      <c r="N3444">
        <v>37.222222222222221</v>
      </c>
      <c r="O3444">
        <v>180</v>
      </c>
      <c r="P3444" t="s">
        <v>531</v>
      </c>
      <c r="Q3444">
        <v>50</v>
      </c>
      <c r="R3444" t="s">
        <v>96</v>
      </c>
      <c r="S3444" t="s">
        <v>96</v>
      </c>
      <c r="T3444" t="s">
        <v>96</v>
      </c>
    </row>
    <row r="3445" spans="2:20" x14ac:dyDescent="0.25">
      <c r="B3445">
        <v>2007</v>
      </c>
      <c r="C3445">
        <v>4</v>
      </c>
      <c r="D3445">
        <v>2</v>
      </c>
      <c r="E3445" t="s">
        <v>0</v>
      </c>
      <c r="F3445">
        <v>209.4</v>
      </c>
      <c r="G3445">
        <v>97.9</v>
      </c>
      <c r="H3445">
        <v>142</v>
      </c>
      <c r="I3445">
        <v>7400</v>
      </c>
      <c r="J3445" t="s">
        <v>114</v>
      </c>
      <c r="K3445" t="s">
        <v>697</v>
      </c>
      <c r="L3445" t="s">
        <v>2290</v>
      </c>
      <c r="M3445">
        <v>7486</v>
      </c>
      <c r="N3445">
        <v>51.455223880597018</v>
      </c>
      <c r="O3445" t="s">
        <v>96</v>
      </c>
      <c r="P3445" t="s">
        <v>96</v>
      </c>
      <c r="Q3445" t="s">
        <v>96</v>
      </c>
      <c r="R3445" t="s">
        <v>96</v>
      </c>
      <c r="S3445" t="s">
        <v>96</v>
      </c>
      <c r="T3445" t="s">
        <v>96</v>
      </c>
    </row>
    <row r="3446" spans="2:20" x14ac:dyDescent="0.25">
      <c r="B3446">
        <v>2007</v>
      </c>
      <c r="C3446">
        <v>4</v>
      </c>
      <c r="D3446">
        <v>2</v>
      </c>
      <c r="E3446" t="s">
        <v>4</v>
      </c>
      <c r="F3446">
        <v>40.049999999999997</v>
      </c>
      <c r="G3446">
        <v>98.626716604244706</v>
      </c>
      <c r="H3446">
        <v>141</v>
      </c>
      <c r="I3446">
        <v>7990.01</v>
      </c>
      <c r="J3446" t="s">
        <v>114</v>
      </c>
      <c r="K3446" t="s">
        <v>2006</v>
      </c>
      <c r="L3446" t="s">
        <v>1988</v>
      </c>
      <c r="M3446">
        <v>8101</v>
      </c>
      <c r="N3446">
        <v>47.96</v>
      </c>
      <c r="O3446" t="s">
        <v>96</v>
      </c>
      <c r="P3446" t="s">
        <v>537</v>
      </c>
      <c r="Q3446" t="s">
        <v>96</v>
      </c>
      <c r="R3446" t="s">
        <v>96</v>
      </c>
      <c r="S3446" t="s">
        <v>96</v>
      </c>
      <c r="T3446" t="s">
        <v>96</v>
      </c>
    </row>
    <row r="3447" spans="2:20" x14ac:dyDescent="0.25">
      <c r="B3447">
        <v>2007</v>
      </c>
      <c r="C3447">
        <v>4</v>
      </c>
      <c r="D3447">
        <v>2</v>
      </c>
      <c r="E3447" t="s">
        <v>4</v>
      </c>
      <c r="F3447">
        <v>77.760000000000005</v>
      </c>
      <c r="G3447">
        <v>96.322016460905346</v>
      </c>
      <c r="H3447">
        <v>138</v>
      </c>
      <c r="I3447">
        <v>12000.62</v>
      </c>
      <c r="J3447" t="s">
        <v>114</v>
      </c>
      <c r="K3447" t="s">
        <v>667</v>
      </c>
      <c r="L3447" t="s">
        <v>2309</v>
      </c>
      <c r="M3447">
        <v>12459</v>
      </c>
      <c r="N3447">
        <v>52.73</v>
      </c>
      <c r="O3447" t="s">
        <v>96</v>
      </c>
      <c r="P3447" t="s">
        <v>537</v>
      </c>
      <c r="Q3447" t="s">
        <v>96</v>
      </c>
      <c r="R3447" t="s">
        <v>96</v>
      </c>
      <c r="S3447" t="s">
        <v>96</v>
      </c>
      <c r="T3447" t="s">
        <v>96</v>
      </c>
    </row>
    <row r="3448" spans="2:20" x14ac:dyDescent="0.25">
      <c r="B3448">
        <v>2007</v>
      </c>
      <c r="C3448">
        <v>4</v>
      </c>
      <c r="D3448">
        <v>2</v>
      </c>
      <c r="E3448" t="s">
        <v>0</v>
      </c>
      <c r="F3448">
        <v>80</v>
      </c>
      <c r="G3448">
        <v>89.3</v>
      </c>
      <c r="H3448">
        <v>119</v>
      </c>
      <c r="I3448">
        <v>3575</v>
      </c>
      <c r="J3448" t="s">
        <v>115</v>
      </c>
      <c r="K3448" t="s">
        <v>582</v>
      </c>
      <c r="L3448" t="s">
        <v>2351</v>
      </c>
      <c r="M3448">
        <v>3932</v>
      </c>
      <c r="N3448">
        <v>55.29</v>
      </c>
      <c r="O3448" t="s">
        <v>96</v>
      </c>
      <c r="P3448" t="s">
        <v>537</v>
      </c>
      <c r="Q3448" t="s">
        <v>96</v>
      </c>
      <c r="R3448" t="s">
        <v>96</v>
      </c>
      <c r="S3448" t="s">
        <v>96</v>
      </c>
      <c r="T3448" t="s">
        <v>96</v>
      </c>
    </row>
    <row r="3449" spans="2:20" x14ac:dyDescent="0.25">
      <c r="B3449">
        <v>2007</v>
      </c>
      <c r="C3449">
        <v>4</v>
      </c>
      <c r="D3449">
        <v>2</v>
      </c>
      <c r="E3449" t="s">
        <v>32</v>
      </c>
      <c r="F3449">
        <v>91.85</v>
      </c>
      <c r="G3449">
        <v>95.481763745236805</v>
      </c>
      <c r="H3449">
        <v>119</v>
      </c>
      <c r="I3449">
        <v>3900</v>
      </c>
      <c r="J3449" t="s">
        <v>115</v>
      </c>
      <c r="K3449" t="s">
        <v>1255</v>
      </c>
      <c r="L3449" t="s">
        <v>2627</v>
      </c>
      <c r="M3449">
        <v>4084.5496009122007</v>
      </c>
      <c r="N3449">
        <v>75.703999999999994</v>
      </c>
      <c r="O3449" t="s">
        <v>96</v>
      </c>
      <c r="P3449" t="s">
        <v>96</v>
      </c>
      <c r="Q3449" t="s">
        <v>96</v>
      </c>
      <c r="R3449" t="s">
        <v>96</v>
      </c>
      <c r="S3449" t="s">
        <v>96</v>
      </c>
      <c r="T3449" t="s">
        <v>96</v>
      </c>
    </row>
    <row r="3450" spans="2:20" x14ac:dyDescent="0.25">
      <c r="B3450">
        <v>2007</v>
      </c>
      <c r="C3450">
        <v>4</v>
      </c>
      <c r="D3450">
        <v>2</v>
      </c>
      <c r="E3450" t="s">
        <v>8</v>
      </c>
      <c r="F3450">
        <v>48</v>
      </c>
      <c r="G3450">
        <v>93.300000000000011</v>
      </c>
      <c r="H3450">
        <v>128</v>
      </c>
      <c r="I3450">
        <v>4167</v>
      </c>
      <c r="J3450" t="s">
        <v>115</v>
      </c>
      <c r="K3450" t="s">
        <v>2338</v>
      </c>
      <c r="L3450" t="s">
        <v>1841</v>
      </c>
      <c r="M3450">
        <v>4464</v>
      </c>
      <c r="N3450">
        <v>33.130000000000003</v>
      </c>
      <c r="O3450" t="s">
        <v>96</v>
      </c>
      <c r="P3450" t="s">
        <v>537</v>
      </c>
      <c r="Q3450" t="s">
        <v>96</v>
      </c>
      <c r="R3450" t="s">
        <v>96</v>
      </c>
      <c r="S3450" t="s">
        <v>96</v>
      </c>
      <c r="T3450" t="s">
        <v>96</v>
      </c>
    </row>
    <row r="3451" spans="2:20" x14ac:dyDescent="0.25">
      <c r="B3451">
        <v>2007</v>
      </c>
      <c r="C3451">
        <v>4</v>
      </c>
      <c r="D3451">
        <v>2</v>
      </c>
      <c r="E3451" t="s">
        <v>8</v>
      </c>
      <c r="F3451">
        <v>158.16</v>
      </c>
      <c r="G3451">
        <v>97.7</v>
      </c>
      <c r="H3451">
        <v>124</v>
      </c>
      <c r="I3451">
        <v>4984</v>
      </c>
      <c r="J3451" t="s">
        <v>115</v>
      </c>
      <c r="K3451" t="s">
        <v>2334</v>
      </c>
      <c r="L3451" t="s">
        <v>2335</v>
      </c>
      <c r="M3451">
        <v>4636</v>
      </c>
      <c r="N3451">
        <v>32.773109243697476</v>
      </c>
      <c r="O3451" t="s">
        <v>96</v>
      </c>
      <c r="P3451" t="s">
        <v>537</v>
      </c>
      <c r="Q3451" t="s">
        <v>96</v>
      </c>
      <c r="R3451" t="s">
        <v>96</v>
      </c>
      <c r="S3451" t="s">
        <v>96</v>
      </c>
      <c r="T3451" t="s">
        <v>96</v>
      </c>
    </row>
    <row r="3452" spans="2:20" x14ac:dyDescent="0.25">
      <c r="B3452">
        <v>2007</v>
      </c>
      <c r="C3452">
        <v>4</v>
      </c>
      <c r="D3452">
        <v>2</v>
      </c>
      <c r="E3452" t="s">
        <v>8</v>
      </c>
      <c r="F3452">
        <v>109.19</v>
      </c>
      <c r="G3452">
        <v>98.6</v>
      </c>
      <c r="H3452">
        <v>124</v>
      </c>
      <c r="I3452">
        <v>6900</v>
      </c>
      <c r="J3452" t="s">
        <v>115</v>
      </c>
      <c r="K3452" t="s">
        <v>239</v>
      </c>
      <c r="L3452" t="s">
        <v>2328</v>
      </c>
      <c r="M3452">
        <v>7030</v>
      </c>
      <c r="N3452">
        <v>34.880000000000003</v>
      </c>
      <c r="O3452" t="s">
        <v>96</v>
      </c>
      <c r="P3452" t="s">
        <v>534</v>
      </c>
      <c r="Q3452" t="s">
        <v>96</v>
      </c>
      <c r="R3452" t="s">
        <v>96</v>
      </c>
      <c r="S3452" t="s">
        <v>96</v>
      </c>
      <c r="T3452" t="s">
        <v>96</v>
      </c>
    </row>
    <row r="3453" spans="2:20" x14ac:dyDescent="0.25">
      <c r="B3453">
        <v>2007</v>
      </c>
      <c r="C3453">
        <v>4</v>
      </c>
      <c r="D3453">
        <v>2</v>
      </c>
      <c r="E3453" t="s">
        <v>5</v>
      </c>
      <c r="F3453">
        <v>119.88</v>
      </c>
      <c r="G3453">
        <v>96.846846846846844</v>
      </c>
      <c r="H3453">
        <v>128</v>
      </c>
      <c r="I3453">
        <v>13013.01</v>
      </c>
      <c r="J3453" t="s">
        <v>115</v>
      </c>
      <c r="K3453" t="s">
        <v>1554</v>
      </c>
      <c r="L3453" t="s">
        <v>2346</v>
      </c>
      <c r="M3453">
        <v>13240</v>
      </c>
      <c r="N3453">
        <v>37.380000000000003</v>
      </c>
      <c r="O3453" t="s">
        <v>96</v>
      </c>
      <c r="P3453" t="s">
        <v>534</v>
      </c>
      <c r="Q3453" t="s">
        <v>96</v>
      </c>
      <c r="R3453" t="s">
        <v>96</v>
      </c>
      <c r="S3453" t="s">
        <v>96</v>
      </c>
      <c r="T3453" t="s">
        <v>96</v>
      </c>
    </row>
    <row r="3454" spans="2:20" x14ac:dyDescent="0.25">
      <c r="B3454">
        <v>2007</v>
      </c>
      <c r="C3454">
        <v>4</v>
      </c>
      <c r="D3454">
        <v>2</v>
      </c>
      <c r="E3454" t="s">
        <v>0</v>
      </c>
      <c r="F3454">
        <v>40</v>
      </c>
      <c r="G3454">
        <v>40</v>
      </c>
      <c r="H3454">
        <v>135</v>
      </c>
      <c r="I3454">
        <v>10000</v>
      </c>
      <c r="J3454" t="s">
        <v>119</v>
      </c>
      <c r="K3454" t="s">
        <v>653</v>
      </c>
      <c r="L3454" t="s">
        <v>2357</v>
      </c>
      <c r="M3454" t="s">
        <v>96</v>
      </c>
      <c r="N3454" t="s">
        <v>96</v>
      </c>
      <c r="O3454" t="s">
        <v>2656</v>
      </c>
      <c r="P3454" t="s">
        <v>96</v>
      </c>
      <c r="Q3454" t="s">
        <v>96</v>
      </c>
      <c r="R3454" t="s">
        <v>96</v>
      </c>
      <c r="S3454" t="s">
        <v>96</v>
      </c>
      <c r="T3454" t="s">
        <v>96</v>
      </c>
    </row>
    <row r="3455" spans="2:20" x14ac:dyDescent="0.25">
      <c r="B3455">
        <v>2007</v>
      </c>
      <c r="C3455">
        <v>4</v>
      </c>
      <c r="D3455">
        <v>2</v>
      </c>
      <c r="E3455" t="s">
        <v>3</v>
      </c>
      <c r="F3455">
        <v>70</v>
      </c>
      <c r="G3455" t="s">
        <v>96</v>
      </c>
      <c r="H3455" t="s">
        <v>96</v>
      </c>
      <c r="I3455">
        <v>16667</v>
      </c>
      <c r="J3455" t="s">
        <v>118</v>
      </c>
      <c r="K3455" t="s">
        <v>263</v>
      </c>
      <c r="L3455" t="s">
        <v>2385</v>
      </c>
      <c r="M3455" t="s">
        <v>96</v>
      </c>
      <c r="N3455" t="s">
        <v>96</v>
      </c>
      <c r="O3455" t="s">
        <v>96</v>
      </c>
      <c r="P3455" t="s">
        <v>96</v>
      </c>
      <c r="Q3455" t="s">
        <v>96</v>
      </c>
      <c r="R3455" t="s">
        <v>96</v>
      </c>
      <c r="S3455" t="s">
        <v>96</v>
      </c>
      <c r="T3455" t="s">
        <v>96</v>
      </c>
    </row>
    <row r="3456" spans="2:20" x14ac:dyDescent="0.25">
      <c r="B3456">
        <v>2007</v>
      </c>
      <c r="C3456">
        <v>4</v>
      </c>
      <c r="D3456">
        <v>2</v>
      </c>
      <c r="E3456" t="s">
        <v>2</v>
      </c>
      <c r="F3456">
        <v>198</v>
      </c>
      <c r="G3456" t="s">
        <v>96</v>
      </c>
      <c r="H3456" t="s">
        <v>96</v>
      </c>
      <c r="I3456">
        <v>18813.990000000002</v>
      </c>
      <c r="J3456" t="s">
        <v>118</v>
      </c>
      <c r="K3456" t="s">
        <v>253</v>
      </c>
      <c r="L3456" t="s">
        <v>2411</v>
      </c>
      <c r="M3456" t="s">
        <v>96</v>
      </c>
      <c r="N3456" t="s">
        <v>96</v>
      </c>
      <c r="O3456" t="s">
        <v>2667</v>
      </c>
      <c r="P3456" t="s">
        <v>96</v>
      </c>
      <c r="Q3456" t="s">
        <v>96</v>
      </c>
      <c r="R3456" t="s">
        <v>96</v>
      </c>
      <c r="S3456" t="s">
        <v>96</v>
      </c>
      <c r="T3456" t="s">
        <v>96</v>
      </c>
    </row>
    <row r="3457" spans="2:20" x14ac:dyDescent="0.25">
      <c r="B3457">
        <v>2007</v>
      </c>
      <c r="C3457">
        <v>4</v>
      </c>
      <c r="D3457">
        <v>2</v>
      </c>
      <c r="E3457" t="s">
        <v>4</v>
      </c>
      <c r="F3457">
        <v>68.725999999999999</v>
      </c>
      <c r="G3457" t="s">
        <v>96</v>
      </c>
      <c r="H3457" t="s">
        <v>96</v>
      </c>
      <c r="I3457">
        <v>22500</v>
      </c>
      <c r="J3457" t="s">
        <v>118</v>
      </c>
      <c r="K3457" t="s">
        <v>63</v>
      </c>
      <c r="L3457" t="s">
        <v>2400</v>
      </c>
      <c r="M3457" t="s">
        <v>96</v>
      </c>
      <c r="N3457" t="s">
        <v>96</v>
      </c>
      <c r="O3457" t="s">
        <v>96</v>
      </c>
      <c r="P3457" t="s">
        <v>96</v>
      </c>
      <c r="Q3457" t="s">
        <v>96</v>
      </c>
      <c r="R3457" t="s">
        <v>96</v>
      </c>
      <c r="S3457" t="s">
        <v>96</v>
      </c>
      <c r="T3457" t="s">
        <v>96</v>
      </c>
    </row>
    <row r="3458" spans="2:20" x14ac:dyDescent="0.25">
      <c r="B3458">
        <v>2007</v>
      </c>
      <c r="C3458">
        <v>4</v>
      </c>
      <c r="D3458">
        <v>2</v>
      </c>
      <c r="E3458" t="s">
        <v>2</v>
      </c>
      <c r="F3458">
        <v>218.822</v>
      </c>
      <c r="G3458" t="s">
        <v>96</v>
      </c>
      <c r="H3458" t="s">
        <v>96</v>
      </c>
      <c r="I3458">
        <v>23818.01</v>
      </c>
      <c r="J3458" t="s">
        <v>118</v>
      </c>
      <c r="K3458" t="s">
        <v>161</v>
      </c>
      <c r="L3458" t="s">
        <v>2412</v>
      </c>
      <c r="M3458" t="s">
        <v>96</v>
      </c>
      <c r="N3458" t="s">
        <v>96</v>
      </c>
      <c r="O3458" t="s">
        <v>96</v>
      </c>
      <c r="P3458" t="s">
        <v>96</v>
      </c>
      <c r="Q3458" t="s">
        <v>96</v>
      </c>
      <c r="R3458" t="s">
        <v>96</v>
      </c>
      <c r="S3458" t="s">
        <v>96</v>
      </c>
      <c r="T3458" t="s">
        <v>96</v>
      </c>
    </row>
    <row r="3459" spans="2:20" x14ac:dyDescent="0.25">
      <c r="B3459">
        <v>2007</v>
      </c>
      <c r="C3459">
        <v>4</v>
      </c>
      <c r="D3459">
        <v>2</v>
      </c>
      <c r="E3459" t="s">
        <v>3</v>
      </c>
      <c r="F3459">
        <v>114.36</v>
      </c>
      <c r="G3459" t="s">
        <v>96</v>
      </c>
      <c r="H3459" t="s">
        <v>96</v>
      </c>
      <c r="I3459">
        <v>50000</v>
      </c>
      <c r="J3459" t="s">
        <v>118</v>
      </c>
      <c r="K3459" t="s">
        <v>2360</v>
      </c>
      <c r="L3459" t="s">
        <v>2362</v>
      </c>
      <c r="M3459" t="s">
        <v>96</v>
      </c>
      <c r="N3459" t="s">
        <v>96</v>
      </c>
      <c r="O3459" t="s">
        <v>96</v>
      </c>
      <c r="P3459" t="s">
        <v>96</v>
      </c>
      <c r="Q3459" t="s">
        <v>96</v>
      </c>
      <c r="R3459" t="s">
        <v>96</v>
      </c>
      <c r="S3459" t="s">
        <v>96</v>
      </c>
      <c r="T3459" t="s">
        <v>96</v>
      </c>
    </row>
    <row r="3460" spans="2:20" x14ac:dyDescent="0.25">
      <c r="B3460">
        <v>2007</v>
      </c>
      <c r="C3460">
        <v>4</v>
      </c>
      <c r="D3460">
        <v>2</v>
      </c>
      <c r="E3460" t="s">
        <v>95</v>
      </c>
      <c r="F3460">
        <v>92.81</v>
      </c>
      <c r="G3460" t="s">
        <v>96</v>
      </c>
      <c r="H3460" t="s">
        <v>96</v>
      </c>
      <c r="I3460">
        <v>90893.55</v>
      </c>
      <c r="J3460" t="s">
        <v>118</v>
      </c>
      <c r="K3460" t="s">
        <v>2404</v>
      </c>
      <c r="L3460" t="s">
        <v>2405</v>
      </c>
      <c r="M3460" t="s">
        <v>96</v>
      </c>
      <c r="N3460" t="s">
        <v>96</v>
      </c>
      <c r="O3460" t="s">
        <v>96</v>
      </c>
      <c r="P3460" t="s">
        <v>96</v>
      </c>
      <c r="Q3460" t="s">
        <v>96</v>
      </c>
      <c r="R3460" t="s">
        <v>96</v>
      </c>
      <c r="S3460" t="s">
        <v>96</v>
      </c>
      <c r="T3460" t="s">
        <v>96</v>
      </c>
    </row>
    <row r="3461" spans="2:20" x14ac:dyDescent="0.25">
      <c r="B3461">
        <v>2007</v>
      </c>
      <c r="C3461">
        <v>4</v>
      </c>
      <c r="D3461">
        <v>3</v>
      </c>
      <c r="E3461" t="s">
        <v>30</v>
      </c>
      <c r="F3461">
        <v>120</v>
      </c>
      <c r="G3461">
        <v>93.266666666666666</v>
      </c>
      <c r="H3461">
        <v>134.30000000000001</v>
      </c>
      <c r="I3461">
        <v>4550</v>
      </c>
      <c r="J3461" t="s">
        <v>114</v>
      </c>
      <c r="K3461" t="s">
        <v>394</v>
      </c>
      <c r="L3461" t="s">
        <v>2093</v>
      </c>
      <c r="M3461">
        <v>4878.4846318799146</v>
      </c>
      <c r="N3461">
        <v>57.46</v>
      </c>
      <c r="O3461" t="s">
        <v>96</v>
      </c>
      <c r="P3461" t="s">
        <v>96</v>
      </c>
      <c r="Q3461" t="s">
        <v>96</v>
      </c>
      <c r="R3461" t="s">
        <v>96</v>
      </c>
      <c r="S3461" t="s">
        <v>96</v>
      </c>
      <c r="T3461" t="s">
        <v>96</v>
      </c>
    </row>
    <row r="3462" spans="2:20" x14ac:dyDescent="0.25">
      <c r="B3462">
        <v>2007</v>
      </c>
      <c r="C3462">
        <v>4</v>
      </c>
      <c r="D3462">
        <v>3</v>
      </c>
      <c r="E3462" t="s">
        <v>30</v>
      </c>
      <c r="F3462">
        <v>77</v>
      </c>
      <c r="G3462">
        <v>98.961038961038966</v>
      </c>
      <c r="H3462">
        <v>137.1</v>
      </c>
      <c r="I3462">
        <v>4675</v>
      </c>
      <c r="J3462" t="s">
        <v>114</v>
      </c>
      <c r="K3462" t="s">
        <v>394</v>
      </c>
      <c r="L3462" t="s">
        <v>2620</v>
      </c>
      <c r="M3462">
        <v>4724.0813648293961</v>
      </c>
      <c r="N3462">
        <v>90.282608695652172</v>
      </c>
      <c r="O3462" t="s">
        <v>96</v>
      </c>
      <c r="P3462" t="s">
        <v>96</v>
      </c>
      <c r="Q3462" t="s">
        <v>96</v>
      </c>
      <c r="R3462" t="s">
        <v>96</v>
      </c>
      <c r="S3462" t="s">
        <v>96</v>
      </c>
      <c r="T3462" t="s">
        <v>96</v>
      </c>
    </row>
    <row r="3463" spans="2:20" x14ac:dyDescent="0.25">
      <c r="B3463">
        <v>2007</v>
      </c>
      <c r="C3463">
        <v>4</v>
      </c>
      <c r="D3463">
        <v>3</v>
      </c>
      <c r="E3463" t="s">
        <v>30</v>
      </c>
      <c r="F3463">
        <v>80</v>
      </c>
      <c r="G3463">
        <v>99.125</v>
      </c>
      <c r="H3463">
        <v>140.80000000000001</v>
      </c>
      <c r="I3463">
        <v>4850</v>
      </c>
      <c r="J3463" t="s">
        <v>114</v>
      </c>
      <c r="K3463" t="s">
        <v>2591</v>
      </c>
      <c r="L3463" t="s">
        <v>2592</v>
      </c>
      <c r="M3463">
        <v>4892.8121059268606</v>
      </c>
      <c r="N3463">
        <v>33.87937453462397</v>
      </c>
      <c r="O3463" t="s">
        <v>96</v>
      </c>
      <c r="P3463" t="s">
        <v>96</v>
      </c>
      <c r="Q3463" t="s">
        <v>96</v>
      </c>
      <c r="R3463" t="s">
        <v>96</v>
      </c>
      <c r="S3463" t="s">
        <v>96</v>
      </c>
      <c r="T3463" t="s">
        <v>96</v>
      </c>
    </row>
    <row r="3464" spans="2:20" x14ac:dyDescent="0.25">
      <c r="B3464">
        <v>2007</v>
      </c>
      <c r="C3464">
        <v>4</v>
      </c>
      <c r="D3464">
        <v>3</v>
      </c>
      <c r="E3464" t="s">
        <v>30</v>
      </c>
      <c r="F3464">
        <v>232.71</v>
      </c>
      <c r="G3464">
        <v>95.354733359116494</v>
      </c>
      <c r="H3464">
        <v>139.4</v>
      </c>
      <c r="I3464">
        <v>5000</v>
      </c>
      <c r="J3464" t="s">
        <v>114</v>
      </c>
      <c r="K3464" t="s">
        <v>394</v>
      </c>
      <c r="L3464" t="s">
        <v>2585</v>
      </c>
      <c r="M3464">
        <v>5243.5781883731406</v>
      </c>
      <c r="N3464">
        <v>34.099197665937275</v>
      </c>
      <c r="O3464">
        <v>175</v>
      </c>
      <c r="P3464" t="s">
        <v>537</v>
      </c>
      <c r="Q3464" t="s">
        <v>96</v>
      </c>
      <c r="R3464" t="s">
        <v>96</v>
      </c>
      <c r="S3464" t="s">
        <v>96</v>
      </c>
      <c r="T3464" t="s">
        <v>96</v>
      </c>
    </row>
    <row r="3465" spans="2:20" x14ac:dyDescent="0.25">
      <c r="B3465">
        <v>2007</v>
      </c>
      <c r="C3465">
        <v>4</v>
      </c>
      <c r="D3465">
        <v>3</v>
      </c>
      <c r="E3465" t="s">
        <v>0</v>
      </c>
      <c r="F3465">
        <v>218</v>
      </c>
      <c r="G3465">
        <v>94.5</v>
      </c>
      <c r="H3465">
        <v>143</v>
      </c>
      <c r="I3465">
        <v>7400</v>
      </c>
      <c r="J3465" t="s">
        <v>114</v>
      </c>
      <c r="K3465" t="s">
        <v>1559</v>
      </c>
      <c r="L3465" t="s">
        <v>2292</v>
      </c>
      <c r="M3465">
        <v>7818</v>
      </c>
      <c r="N3465">
        <v>34.446022727272727</v>
      </c>
      <c r="O3465">
        <v>170</v>
      </c>
      <c r="P3465" t="s">
        <v>531</v>
      </c>
      <c r="Q3465">
        <v>10</v>
      </c>
      <c r="R3465" t="s">
        <v>96</v>
      </c>
      <c r="S3465" t="s">
        <v>96</v>
      </c>
      <c r="T3465" t="s">
        <v>96</v>
      </c>
    </row>
    <row r="3466" spans="2:20" x14ac:dyDescent="0.25">
      <c r="B3466">
        <v>2007</v>
      </c>
      <c r="C3466">
        <v>4</v>
      </c>
      <c r="D3466">
        <v>3</v>
      </c>
      <c r="E3466" t="s">
        <v>4</v>
      </c>
      <c r="F3466">
        <v>40</v>
      </c>
      <c r="G3466">
        <v>97.5</v>
      </c>
      <c r="H3466">
        <v>138</v>
      </c>
      <c r="I3466">
        <v>7500</v>
      </c>
      <c r="J3466" t="s">
        <v>114</v>
      </c>
      <c r="K3466" t="s">
        <v>80</v>
      </c>
      <c r="L3466" t="s">
        <v>2303</v>
      </c>
      <c r="M3466">
        <v>7692</v>
      </c>
      <c r="N3466">
        <v>35.868005738880917</v>
      </c>
      <c r="O3466">
        <v>180</v>
      </c>
      <c r="P3466" t="s">
        <v>537</v>
      </c>
      <c r="Q3466" t="s">
        <v>96</v>
      </c>
      <c r="R3466" t="s">
        <v>96</v>
      </c>
      <c r="S3466" t="s">
        <v>96</v>
      </c>
      <c r="T3466" t="s">
        <v>96</v>
      </c>
    </row>
    <row r="3467" spans="2:20" x14ac:dyDescent="0.25">
      <c r="B3467">
        <v>2007</v>
      </c>
      <c r="C3467">
        <v>4</v>
      </c>
      <c r="D3467">
        <v>3</v>
      </c>
      <c r="E3467" t="s">
        <v>0</v>
      </c>
      <c r="F3467">
        <v>201</v>
      </c>
      <c r="G3467">
        <v>98.8</v>
      </c>
      <c r="H3467">
        <v>140</v>
      </c>
      <c r="I3467">
        <v>8000</v>
      </c>
      <c r="J3467" t="s">
        <v>114</v>
      </c>
      <c r="K3467" t="s">
        <v>561</v>
      </c>
      <c r="L3467" t="s">
        <v>2291</v>
      </c>
      <c r="M3467">
        <v>7892</v>
      </c>
      <c r="N3467">
        <v>54.77</v>
      </c>
      <c r="O3467" t="s">
        <v>96</v>
      </c>
      <c r="P3467" t="s">
        <v>537</v>
      </c>
      <c r="Q3467" t="s">
        <v>96</v>
      </c>
      <c r="R3467" t="s">
        <v>96</v>
      </c>
      <c r="S3467" t="s">
        <v>96</v>
      </c>
      <c r="T3467" t="s">
        <v>96</v>
      </c>
    </row>
    <row r="3468" spans="2:20" x14ac:dyDescent="0.25">
      <c r="B3468">
        <v>2007</v>
      </c>
      <c r="C3468">
        <v>4</v>
      </c>
      <c r="D3468">
        <v>3</v>
      </c>
      <c r="E3468" t="s">
        <v>4</v>
      </c>
      <c r="F3468">
        <v>173.92</v>
      </c>
      <c r="G3468">
        <v>97.056117755289804</v>
      </c>
      <c r="H3468">
        <v>141</v>
      </c>
      <c r="I3468">
        <v>10100.58</v>
      </c>
      <c r="J3468" t="s">
        <v>114</v>
      </c>
      <c r="K3468" t="s">
        <v>667</v>
      </c>
      <c r="L3468" t="s">
        <v>2303</v>
      </c>
      <c r="M3468">
        <v>10407</v>
      </c>
      <c r="N3468">
        <v>55.74</v>
      </c>
      <c r="O3468" t="s">
        <v>96</v>
      </c>
      <c r="P3468" t="s">
        <v>96</v>
      </c>
      <c r="Q3468" t="s">
        <v>96</v>
      </c>
      <c r="R3468" t="s">
        <v>96</v>
      </c>
      <c r="S3468" t="s">
        <v>96</v>
      </c>
      <c r="T3468" t="s">
        <v>96</v>
      </c>
    </row>
    <row r="3469" spans="2:20" x14ac:dyDescent="0.25">
      <c r="B3469">
        <v>2007</v>
      </c>
      <c r="C3469">
        <v>4</v>
      </c>
      <c r="D3469">
        <v>3</v>
      </c>
      <c r="E3469" t="s">
        <v>8</v>
      </c>
      <c r="F3469">
        <v>66.63</v>
      </c>
      <c r="G3469">
        <v>98.2</v>
      </c>
      <c r="H3469">
        <v>122</v>
      </c>
      <c r="I3469">
        <v>4900</v>
      </c>
      <c r="J3469" t="s">
        <v>115</v>
      </c>
      <c r="K3469" t="s">
        <v>738</v>
      </c>
      <c r="L3469" t="s">
        <v>2053</v>
      </c>
      <c r="M3469">
        <v>4992</v>
      </c>
      <c r="N3469">
        <v>56.45</v>
      </c>
      <c r="O3469" t="s">
        <v>96</v>
      </c>
      <c r="P3469" t="s">
        <v>537</v>
      </c>
      <c r="Q3469" t="s">
        <v>96</v>
      </c>
      <c r="R3469" t="s">
        <v>96</v>
      </c>
      <c r="S3469" t="s">
        <v>96</v>
      </c>
      <c r="T3469" t="s">
        <v>96</v>
      </c>
    </row>
    <row r="3470" spans="2:20" x14ac:dyDescent="0.25">
      <c r="B3470">
        <v>2007</v>
      </c>
      <c r="C3470">
        <v>4</v>
      </c>
      <c r="D3470">
        <v>3</v>
      </c>
      <c r="E3470" t="s">
        <v>8</v>
      </c>
      <c r="F3470">
        <v>125.94</v>
      </c>
      <c r="G3470">
        <v>96.5</v>
      </c>
      <c r="H3470">
        <v>125</v>
      </c>
      <c r="I3470">
        <v>4923</v>
      </c>
      <c r="J3470" t="s">
        <v>115</v>
      </c>
      <c r="K3470" t="s">
        <v>2331</v>
      </c>
      <c r="L3470" t="s">
        <v>2333</v>
      </c>
      <c r="M3470">
        <v>5103</v>
      </c>
      <c r="N3470">
        <v>103.4375</v>
      </c>
      <c r="O3470" t="s">
        <v>96</v>
      </c>
      <c r="P3470" t="s">
        <v>96</v>
      </c>
      <c r="Q3470" t="s">
        <v>96</v>
      </c>
      <c r="R3470" t="s">
        <v>96</v>
      </c>
      <c r="S3470" t="s">
        <v>96</v>
      </c>
      <c r="T3470" t="s">
        <v>96</v>
      </c>
    </row>
    <row r="3471" spans="2:20" x14ac:dyDescent="0.25">
      <c r="B3471">
        <v>2007</v>
      </c>
      <c r="C3471">
        <v>4</v>
      </c>
      <c r="D3471">
        <v>3</v>
      </c>
      <c r="E3471" t="s">
        <v>8</v>
      </c>
      <c r="F3471">
        <v>60</v>
      </c>
      <c r="G3471">
        <v>98</v>
      </c>
      <c r="H3471">
        <v>131</v>
      </c>
      <c r="I3471">
        <v>5000</v>
      </c>
      <c r="J3471" t="s">
        <v>115</v>
      </c>
      <c r="K3471" t="s">
        <v>2331</v>
      </c>
      <c r="L3471" t="s">
        <v>2332</v>
      </c>
      <c r="M3471">
        <v>5102</v>
      </c>
      <c r="N3471">
        <v>40.92</v>
      </c>
      <c r="O3471" t="s">
        <v>96</v>
      </c>
      <c r="P3471" t="s">
        <v>534</v>
      </c>
      <c r="Q3471" t="s">
        <v>96</v>
      </c>
      <c r="R3471" t="s">
        <v>96</v>
      </c>
      <c r="S3471" t="s">
        <v>96</v>
      </c>
      <c r="T3471" t="s">
        <v>96</v>
      </c>
    </row>
    <row r="3472" spans="2:20" x14ac:dyDescent="0.25">
      <c r="B3472">
        <v>2007</v>
      </c>
      <c r="C3472">
        <v>4</v>
      </c>
      <c r="D3472">
        <v>3</v>
      </c>
      <c r="E3472" t="s">
        <v>8</v>
      </c>
      <c r="F3472">
        <v>131.82</v>
      </c>
      <c r="G3472">
        <v>94.399999999999991</v>
      </c>
      <c r="H3472">
        <v>128</v>
      </c>
      <c r="I3472">
        <v>5500</v>
      </c>
      <c r="J3472" t="s">
        <v>115</v>
      </c>
      <c r="K3472" t="s">
        <v>743</v>
      </c>
      <c r="L3472" t="s">
        <v>2327</v>
      </c>
      <c r="M3472">
        <v>5823</v>
      </c>
      <c r="N3472">
        <v>40.82</v>
      </c>
      <c r="O3472" t="s">
        <v>96</v>
      </c>
      <c r="P3472" t="s">
        <v>534</v>
      </c>
      <c r="Q3472" t="s">
        <v>96</v>
      </c>
      <c r="R3472" t="s">
        <v>96</v>
      </c>
      <c r="S3472" t="s">
        <v>96</v>
      </c>
      <c r="T3472" t="s">
        <v>96</v>
      </c>
    </row>
    <row r="3473" spans="2:20" x14ac:dyDescent="0.25">
      <c r="B3473">
        <v>2007</v>
      </c>
      <c r="C3473">
        <v>4</v>
      </c>
      <c r="D3473">
        <v>3</v>
      </c>
      <c r="E3473" t="s">
        <v>8</v>
      </c>
      <c r="F3473">
        <v>145.69999999999999</v>
      </c>
      <c r="G3473">
        <v>98.3</v>
      </c>
      <c r="H3473">
        <v>121</v>
      </c>
      <c r="I3473">
        <v>5655</v>
      </c>
      <c r="J3473" t="s">
        <v>115</v>
      </c>
      <c r="K3473" t="s">
        <v>2336</v>
      </c>
      <c r="L3473" t="s">
        <v>2337</v>
      </c>
      <c r="M3473">
        <v>5650</v>
      </c>
      <c r="N3473">
        <v>38.950000000000003</v>
      </c>
      <c r="O3473" t="s">
        <v>96</v>
      </c>
      <c r="P3473" t="s">
        <v>534</v>
      </c>
      <c r="Q3473" t="s">
        <v>96</v>
      </c>
      <c r="R3473" t="s">
        <v>96</v>
      </c>
      <c r="S3473" t="s">
        <v>96</v>
      </c>
      <c r="T3473" t="s">
        <v>96</v>
      </c>
    </row>
    <row r="3474" spans="2:20" x14ac:dyDescent="0.25">
      <c r="B3474">
        <v>2007</v>
      </c>
      <c r="C3474">
        <v>4</v>
      </c>
      <c r="D3474">
        <v>3</v>
      </c>
      <c r="E3474" t="s">
        <v>7</v>
      </c>
      <c r="F3474">
        <v>80.31</v>
      </c>
      <c r="G3474">
        <v>74</v>
      </c>
      <c r="H3474">
        <v>126</v>
      </c>
      <c r="I3474">
        <v>7000</v>
      </c>
      <c r="J3474" t="s">
        <v>115</v>
      </c>
      <c r="K3474" t="s">
        <v>251</v>
      </c>
      <c r="L3474" t="s">
        <v>2348</v>
      </c>
      <c r="M3474">
        <v>6798</v>
      </c>
      <c r="N3474">
        <v>45.49</v>
      </c>
      <c r="O3474" t="s">
        <v>96</v>
      </c>
      <c r="P3474" t="s">
        <v>537</v>
      </c>
      <c r="Q3474" t="s">
        <v>96</v>
      </c>
      <c r="R3474" t="s">
        <v>96</v>
      </c>
      <c r="S3474" t="s">
        <v>96</v>
      </c>
      <c r="T3474" t="s">
        <v>96</v>
      </c>
    </row>
    <row r="3475" spans="2:20" x14ac:dyDescent="0.25">
      <c r="B3475">
        <v>2007</v>
      </c>
      <c r="C3475">
        <v>4</v>
      </c>
      <c r="D3475">
        <v>3</v>
      </c>
      <c r="E3475" t="s">
        <v>8</v>
      </c>
      <c r="F3475">
        <v>40.630000000000003</v>
      </c>
      <c r="G3475">
        <v>97.5</v>
      </c>
      <c r="H3475">
        <v>118</v>
      </c>
      <c r="I3475">
        <v>7700</v>
      </c>
      <c r="J3475" t="s">
        <v>115</v>
      </c>
      <c r="K3475" t="s">
        <v>200</v>
      </c>
      <c r="L3475" t="s">
        <v>445</v>
      </c>
      <c r="M3475">
        <v>7894</v>
      </c>
      <c r="N3475">
        <v>46.69</v>
      </c>
      <c r="O3475" t="s">
        <v>96</v>
      </c>
      <c r="P3475" t="s">
        <v>534</v>
      </c>
      <c r="Q3475" t="s">
        <v>96</v>
      </c>
      <c r="R3475" t="s">
        <v>96</v>
      </c>
      <c r="S3475" t="s">
        <v>96</v>
      </c>
      <c r="T3475" t="s">
        <v>96</v>
      </c>
    </row>
    <row r="3476" spans="2:20" x14ac:dyDescent="0.25">
      <c r="B3476">
        <v>2007</v>
      </c>
      <c r="C3476">
        <v>4</v>
      </c>
      <c r="D3476">
        <v>3</v>
      </c>
      <c r="E3476" t="s">
        <v>3</v>
      </c>
      <c r="F3476">
        <v>238.02</v>
      </c>
      <c r="G3476">
        <v>94.571884715570107</v>
      </c>
      <c r="H3476">
        <v>127</v>
      </c>
      <c r="I3476">
        <v>9828</v>
      </c>
      <c r="J3476" t="s">
        <v>115</v>
      </c>
      <c r="K3476" t="s">
        <v>270</v>
      </c>
      <c r="L3476" t="s">
        <v>2347</v>
      </c>
      <c r="M3476">
        <v>10295</v>
      </c>
      <c r="N3476">
        <v>53.95</v>
      </c>
      <c r="O3476" t="s">
        <v>96</v>
      </c>
      <c r="P3476" t="s">
        <v>96</v>
      </c>
      <c r="Q3476" t="s">
        <v>96</v>
      </c>
      <c r="R3476" t="s">
        <v>96</v>
      </c>
      <c r="S3476" t="s">
        <v>96</v>
      </c>
      <c r="T3476" t="s">
        <v>96</v>
      </c>
    </row>
    <row r="3477" spans="2:20" x14ac:dyDescent="0.25">
      <c r="B3477">
        <v>2007</v>
      </c>
      <c r="C3477">
        <v>4</v>
      </c>
      <c r="D3477">
        <v>3</v>
      </c>
      <c r="E3477" t="s">
        <v>32</v>
      </c>
      <c r="F3477">
        <v>155</v>
      </c>
      <c r="G3477">
        <v>94.967741935483858</v>
      </c>
      <c r="H3477">
        <v>116</v>
      </c>
      <c r="I3477">
        <v>3300</v>
      </c>
      <c r="J3477" t="s">
        <v>116</v>
      </c>
      <c r="K3477" t="s">
        <v>1255</v>
      </c>
      <c r="L3477" t="s">
        <v>26</v>
      </c>
      <c r="M3477" t="s">
        <v>96</v>
      </c>
      <c r="N3477">
        <v>44.75</v>
      </c>
      <c r="O3477" t="s">
        <v>96</v>
      </c>
      <c r="P3477" t="s">
        <v>537</v>
      </c>
      <c r="Q3477" t="s">
        <v>96</v>
      </c>
      <c r="R3477" t="s">
        <v>96</v>
      </c>
      <c r="S3477" t="s">
        <v>96</v>
      </c>
      <c r="T3477" t="s">
        <v>96</v>
      </c>
    </row>
    <row r="3478" spans="2:20" x14ac:dyDescent="0.25">
      <c r="B3478">
        <v>2007</v>
      </c>
      <c r="C3478">
        <v>4</v>
      </c>
      <c r="D3478">
        <v>3</v>
      </c>
      <c r="E3478" t="s">
        <v>3</v>
      </c>
      <c r="F3478">
        <v>125.553</v>
      </c>
      <c r="G3478" t="s">
        <v>96</v>
      </c>
      <c r="H3478" t="s">
        <v>96</v>
      </c>
      <c r="I3478">
        <v>17500</v>
      </c>
      <c r="J3478" t="s">
        <v>118</v>
      </c>
      <c r="K3478" t="s">
        <v>270</v>
      </c>
      <c r="L3478" t="s">
        <v>2389</v>
      </c>
      <c r="M3478" t="s">
        <v>96</v>
      </c>
      <c r="N3478" t="s">
        <v>96</v>
      </c>
      <c r="O3478" t="s">
        <v>96</v>
      </c>
      <c r="P3478" t="s">
        <v>96</v>
      </c>
      <c r="Q3478" t="s">
        <v>96</v>
      </c>
      <c r="R3478" t="s">
        <v>96</v>
      </c>
      <c r="S3478" t="s">
        <v>96</v>
      </c>
      <c r="T3478" t="s">
        <v>96</v>
      </c>
    </row>
    <row r="3479" spans="2:20" x14ac:dyDescent="0.25">
      <c r="B3479">
        <v>2007</v>
      </c>
      <c r="C3479">
        <v>4</v>
      </c>
      <c r="D3479">
        <v>3</v>
      </c>
      <c r="E3479" t="s">
        <v>3</v>
      </c>
      <c r="F3479">
        <v>43.853000000000002</v>
      </c>
      <c r="G3479" t="s">
        <v>96</v>
      </c>
      <c r="H3479" t="s">
        <v>96</v>
      </c>
      <c r="I3479">
        <v>17500</v>
      </c>
      <c r="J3479" t="s">
        <v>118</v>
      </c>
      <c r="K3479" t="s">
        <v>270</v>
      </c>
      <c r="L3479" t="s">
        <v>2389</v>
      </c>
      <c r="M3479" t="s">
        <v>96</v>
      </c>
      <c r="N3479" t="s">
        <v>96</v>
      </c>
      <c r="O3479" t="s">
        <v>96</v>
      </c>
      <c r="P3479" t="s">
        <v>96</v>
      </c>
      <c r="Q3479" t="s">
        <v>96</v>
      </c>
      <c r="R3479" t="s">
        <v>96</v>
      </c>
      <c r="S3479" t="s">
        <v>96</v>
      </c>
      <c r="T3479" t="s">
        <v>96</v>
      </c>
    </row>
    <row r="3480" spans="2:20" x14ac:dyDescent="0.25">
      <c r="B3480">
        <v>2007</v>
      </c>
      <c r="C3480">
        <v>4</v>
      </c>
      <c r="D3480">
        <v>3</v>
      </c>
      <c r="E3480" t="s">
        <v>2</v>
      </c>
      <c r="F3480">
        <v>102.259</v>
      </c>
      <c r="G3480" t="s">
        <v>96</v>
      </c>
      <c r="H3480" t="s">
        <v>96</v>
      </c>
      <c r="I3480">
        <v>23999.99</v>
      </c>
      <c r="J3480" t="s">
        <v>118</v>
      </c>
      <c r="K3480" t="s">
        <v>161</v>
      </c>
      <c r="L3480" t="s">
        <v>2417</v>
      </c>
      <c r="M3480" t="s">
        <v>96</v>
      </c>
      <c r="N3480" t="s">
        <v>96</v>
      </c>
      <c r="O3480" t="s">
        <v>96</v>
      </c>
      <c r="P3480" t="s">
        <v>96</v>
      </c>
      <c r="Q3480" t="s">
        <v>96</v>
      </c>
      <c r="R3480" t="s">
        <v>96</v>
      </c>
      <c r="S3480" t="s">
        <v>96</v>
      </c>
      <c r="T3480" t="s">
        <v>96</v>
      </c>
    </row>
    <row r="3481" spans="2:20" x14ac:dyDescent="0.25">
      <c r="B3481">
        <v>2007</v>
      </c>
      <c r="C3481">
        <v>4</v>
      </c>
      <c r="D3481">
        <v>3</v>
      </c>
      <c r="E3481" t="s">
        <v>2</v>
      </c>
      <c r="F3481">
        <v>175.85</v>
      </c>
      <c r="G3481" t="s">
        <v>96</v>
      </c>
      <c r="H3481" t="s">
        <v>96</v>
      </c>
      <c r="I3481">
        <v>29200</v>
      </c>
      <c r="J3481" t="s">
        <v>118</v>
      </c>
      <c r="K3481" t="s">
        <v>2414</v>
      </c>
      <c r="L3481" t="s">
        <v>2415</v>
      </c>
      <c r="M3481" t="s">
        <v>96</v>
      </c>
      <c r="N3481" t="s">
        <v>96</v>
      </c>
      <c r="O3481" t="s">
        <v>96</v>
      </c>
      <c r="P3481" t="s">
        <v>96</v>
      </c>
      <c r="Q3481" t="s">
        <v>96</v>
      </c>
      <c r="R3481" t="s">
        <v>96</v>
      </c>
      <c r="S3481" t="s">
        <v>96</v>
      </c>
      <c r="T3481" t="s">
        <v>96</v>
      </c>
    </row>
    <row r="3482" spans="2:20" x14ac:dyDescent="0.25">
      <c r="B3482">
        <v>2007</v>
      </c>
      <c r="C3482">
        <v>4</v>
      </c>
      <c r="D3482">
        <v>3</v>
      </c>
      <c r="E3482" t="s">
        <v>2</v>
      </c>
      <c r="F3482">
        <v>108.9755</v>
      </c>
      <c r="G3482" t="s">
        <v>96</v>
      </c>
      <c r="H3482" t="s">
        <v>96</v>
      </c>
      <c r="I3482">
        <v>34411.4</v>
      </c>
      <c r="J3482" t="s">
        <v>118</v>
      </c>
      <c r="K3482" t="s">
        <v>2</v>
      </c>
      <c r="L3482" t="s">
        <v>2413</v>
      </c>
      <c r="M3482" t="s">
        <v>96</v>
      </c>
      <c r="N3482" t="s">
        <v>96</v>
      </c>
      <c r="O3482" t="s">
        <v>96</v>
      </c>
      <c r="P3482" t="s">
        <v>96</v>
      </c>
      <c r="Q3482" t="s">
        <v>96</v>
      </c>
      <c r="R3482" t="s">
        <v>96</v>
      </c>
      <c r="S3482" t="s">
        <v>96</v>
      </c>
      <c r="T3482" t="s">
        <v>96</v>
      </c>
    </row>
    <row r="3483" spans="2:20" x14ac:dyDescent="0.25">
      <c r="B3483">
        <v>2007</v>
      </c>
      <c r="C3483">
        <v>4</v>
      </c>
      <c r="D3483">
        <v>3</v>
      </c>
      <c r="E3483" t="s">
        <v>2</v>
      </c>
      <c r="F3483">
        <v>40.198999999999998</v>
      </c>
      <c r="G3483" t="s">
        <v>96</v>
      </c>
      <c r="H3483" t="s">
        <v>96</v>
      </c>
      <c r="I3483">
        <v>34500.01</v>
      </c>
      <c r="J3483" t="s">
        <v>118</v>
      </c>
      <c r="K3483" t="s">
        <v>253</v>
      </c>
      <c r="L3483" t="s">
        <v>2416</v>
      </c>
      <c r="M3483" t="s">
        <v>96</v>
      </c>
      <c r="N3483" t="s">
        <v>96</v>
      </c>
      <c r="O3483" t="s">
        <v>96</v>
      </c>
      <c r="P3483" t="s">
        <v>96</v>
      </c>
      <c r="Q3483" t="s">
        <v>96</v>
      </c>
      <c r="R3483" t="s">
        <v>96</v>
      </c>
      <c r="S3483" t="s">
        <v>96</v>
      </c>
      <c r="T3483" t="s">
        <v>96</v>
      </c>
    </row>
    <row r="3484" spans="2:20" x14ac:dyDescent="0.25">
      <c r="B3484">
        <v>2007</v>
      </c>
      <c r="C3484">
        <v>4</v>
      </c>
      <c r="D3484">
        <v>3</v>
      </c>
      <c r="E3484" t="s">
        <v>3</v>
      </c>
      <c r="F3484">
        <v>22.44</v>
      </c>
      <c r="G3484" t="s">
        <v>96</v>
      </c>
      <c r="H3484" t="s">
        <v>96</v>
      </c>
      <c r="I3484">
        <v>40000</v>
      </c>
      <c r="J3484" t="s">
        <v>118</v>
      </c>
      <c r="K3484" t="s">
        <v>263</v>
      </c>
      <c r="L3484" t="s">
        <v>273</v>
      </c>
      <c r="M3484" t="s">
        <v>96</v>
      </c>
      <c r="N3484" t="s">
        <v>96</v>
      </c>
      <c r="O3484" t="s">
        <v>96</v>
      </c>
      <c r="P3484" t="s">
        <v>96</v>
      </c>
      <c r="Q3484" t="s">
        <v>96</v>
      </c>
      <c r="R3484" t="s">
        <v>96</v>
      </c>
      <c r="S3484" t="s">
        <v>96</v>
      </c>
      <c r="T3484" t="s">
        <v>96</v>
      </c>
    </row>
    <row r="3485" spans="2:20" x14ac:dyDescent="0.25">
      <c r="B3485">
        <v>2007</v>
      </c>
      <c r="C3485">
        <v>4</v>
      </c>
      <c r="D3485">
        <v>3</v>
      </c>
      <c r="E3485" t="s">
        <v>2</v>
      </c>
      <c r="F3485">
        <v>114</v>
      </c>
      <c r="G3485" t="s">
        <v>96</v>
      </c>
      <c r="H3485" t="s">
        <v>96</v>
      </c>
      <c r="I3485">
        <v>62383</v>
      </c>
      <c r="J3485" t="s">
        <v>118</v>
      </c>
      <c r="K3485" t="s">
        <v>2394</v>
      </c>
      <c r="L3485" t="s">
        <v>2395</v>
      </c>
      <c r="M3485" t="s">
        <v>96</v>
      </c>
      <c r="N3485" t="s">
        <v>96</v>
      </c>
      <c r="O3485" t="s">
        <v>96</v>
      </c>
      <c r="P3485" t="s">
        <v>96</v>
      </c>
      <c r="Q3485" t="s">
        <v>96</v>
      </c>
      <c r="R3485" t="s">
        <v>96</v>
      </c>
      <c r="S3485" t="s">
        <v>96</v>
      </c>
      <c r="T3485" t="s">
        <v>96</v>
      </c>
    </row>
    <row r="3486" spans="2:20" x14ac:dyDescent="0.25">
      <c r="B3486">
        <v>2007</v>
      </c>
      <c r="C3486">
        <v>4</v>
      </c>
      <c r="D3486">
        <v>3</v>
      </c>
      <c r="E3486" t="s">
        <v>3</v>
      </c>
      <c r="F3486">
        <v>54.9</v>
      </c>
      <c r="G3486" t="s">
        <v>96</v>
      </c>
      <c r="H3486" t="s">
        <v>96</v>
      </c>
      <c r="I3486">
        <v>68175</v>
      </c>
      <c r="J3486" t="s">
        <v>118</v>
      </c>
      <c r="K3486" t="s">
        <v>2360</v>
      </c>
      <c r="L3486" t="s">
        <v>2363</v>
      </c>
      <c r="M3486" t="s">
        <v>96</v>
      </c>
      <c r="N3486" t="s">
        <v>96</v>
      </c>
      <c r="O3486" t="s">
        <v>96</v>
      </c>
      <c r="P3486" t="s">
        <v>96</v>
      </c>
      <c r="Q3486" t="s">
        <v>96</v>
      </c>
      <c r="R3486" t="s">
        <v>96</v>
      </c>
      <c r="S3486" t="s">
        <v>96</v>
      </c>
      <c r="T3486" t="s">
        <v>96</v>
      </c>
    </row>
    <row r="3487" spans="2:20" x14ac:dyDescent="0.25">
      <c r="B3487">
        <v>2007</v>
      </c>
      <c r="C3487">
        <v>4</v>
      </c>
      <c r="D3487">
        <v>4</v>
      </c>
      <c r="E3487" t="s">
        <v>30</v>
      </c>
      <c r="F3487">
        <v>162.38999999999999</v>
      </c>
      <c r="G3487">
        <v>98</v>
      </c>
      <c r="H3487">
        <v>140.80000000000001</v>
      </c>
      <c r="I3487">
        <v>5250</v>
      </c>
      <c r="J3487" t="s">
        <v>114</v>
      </c>
      <c r="K3487" t="s">
        <v>2595</v>
      </c>
      <c r="L3487" t="s">
        <v>2596</v>
      </c>
      <c r="M3487">
        <v>5357.2169159230862</v>
      </c>
      <c r="N3487">
        <v>56.26</v>
      </c>
      <c r="O3487" t="s">
        <v>96</v>
      </c>
      <c r="P3487" t="s">
        <v>537</v>
      </c>
      <c r="Q3487" t="s">
        <v>96</v>
      </c>
      <c r="R3487" t="s">
        <v>96</v>
      </c>
      <c r="S3487" t="s">
        <v>96</v>
      </c>
      <c r="T3487" t="s">
        <v>96</v>
      </c>
    </row>
    <row r="3488" spans="2:20" x14ac:dyDescent="0.25">
      <c r="B3488">
        <v>2007</v>
      </c>
      <c r="C3488">
        <v>4</v>
      </c>
      <c r="D3488">
        <v>4</v>
      </c>
      <c r="E3488" t="s">
        <v>30</v>
      </c>
      <c r="F3488">
        <v>573.36</v>
      </c>
      <c r="G3488">
        <v>99.194223524487228</v>
      </c>
      <c r="H3488">
        <v>139.1</v>
      </c>
      <c r="I3488">
        <v>6000</v>
      </c>
      <c r="J3488" t="s">
        <v>114</v>
      </c>
      <c r="K3488" t="s">
        <v>2597</v>
      </c>
      <c r="L3488" t="s">
        <v>2598</v>
      </c>
      <c r="M3488">
        <v>6048.7393184935117</v>
      </c>
      <c r="N3488">
        <v>73.81</v>
      </c>
      <c r="O3488" t="s">
        <v>96</v>
      </c>
      <c r="P3488" t="s">
        <v>96</v>
      </c>
      <c r="Q3488" t="s">
        <v>96</v>
      </c>
      <c r="R3488" t="s">
        <v>96</v>
      </c>
      <c r="S3488" t="s">
        <v>96</v>
      </c>
      <c r="T3488" t="s">
        <v>96</v>
      </c>
    </row>
    <row r="3489" spans="2:20" x14ac:dyDescent="0.25">
      <c r="B3489">
        <v>2007</v>
      </c>
      <c r="C3489">
        <v>4</v>
      </c>
      <c r="D3489">
        <v>4</v>
      </c>
      <c r="E3489" t="s">
        <v>29</v>
      </c>
      <c r="F3489">
        <v>46.64</v>
      </c>
      <c r="G3489">
        <v>97.770154373927966</v>
      </c>
      <c r="H3489">
        <v>143</v>
      </c>
      <c r="I3489">
        <v>6000</v>
      </c>
      <c r="J3489" t="s">
        <v>114</v>
      </c>
      <c r="K3489" t="s">
        <v>2593</v>
      </c>
      <c r="L3489" t="s">
        <v>2594</v>
      </c>
      <c r="M3489">
        <v>6136.8421052631575</v>
      </c>
      <c r="N3489">
        <v>37.286931818181813</v>
      </c>
      <c r="O3489">
        <v>180</v>
      </c>
      <c r="P3489" t="s">
        <v>531</v>
      </c>
      <c r="Q3489">
        <v>250</v>
      </c>
      <c r="R3489" t="s">
        <v>96</v>
      </c>
      <c r="S3489" t="s">
        <v>96</v>
      </c>
      <c r="T3489" t="s">
        <v>96</v>
      </c>
    </row>
    <row r="3490" spans="2:20" x14ac:dyDescent="0.25">
      <c r="B3490">
        <v>2007</v>
      </c>
      <c r="C3490">
        <v>4</v>
      </c>
      <c r="D3490">
        <v>4</v>
      </c>
      <c r="E3490" t="s">
        <v>4</v>
      </c>
      <c r="F3490">
        <v>80</v>
      </c>
      <c r="G3490">
        <v>98.5</v>
      </c>
      <c r="H3490">
        <v>138</v>
      </c>
      <c r="I3490">
        <v>6750</v>
      </c>
      <c r="J3490" t="s">
        <v>114</v>
      </c>
      <c r="K3490" t="s">
        <v>2006</v>
      </c>
      <c r="L3490" t="s">
        <v>2182</v>
      </c>
      <c r="M3490">
        <v>6853</v>
      </c>
      <c r="N3490">
        <v>43.134435657800147</v>
      </c>
      <c r="O3490">
        <v>185</v>
      </c>
      <c r="P3490" t="s">
        <v>537</v>
      </c>
      <c r="Q3490" t="s">
        <v>96</v>
      </c>
      <c r="R3490" t="s">
        <v>96</v>
      </c>
      <c r="S3490" t="s">
        <v>96</v>
      </c>
      <c r="T3490" t="s">
        <v>96</v>
      </c>
    </row>
    <row r="3491" spans="2:20" x14ac:dyDescent="0.25">
      <c r="B3491">
        <v>2007</v>
      </c>
      <c r="C3491">
        <v>4</v>
      </c>
      <c r="D3491">
        <v>4</v>
      </c>
      <c r="E3491" t="s">
        <v>4</v>
      </c>
      <c r="F3491">
        <v>156</v>
      </c>
      <c r="G3491">
        <v>97.179487179487182</v>
      </c>
      <c r="H3491">
        <v>139</v>
      </c>
      <c r="I3491">
        <v>8502.07</v>
      </c>
      <c r="J3491" t="s">
        <v>114</v>
      </c>
      <c r="K3491" t="s">
        <v>662</v>
      </c>
      <c r="L3491" t="s">
        <v>2305</v>
      </c>
      <c r="M3491">
        <v>8749</v>
      </c>
      <c r="N3491">
        <v>41.95804195804196</v>
      </c>
      <c r="O3491" t="s">
        <v>96</v>
      </c>
      <c r="P3491" t="s">
        <v>537</v>
      </c>
      <c r="Q3491" t="s">
        <v>96</v>
      </c>
      <c r="R3491" t="s">
        <v>96</v>
      </c>
      <c r="S3491" t="s">
        <v>96</v>
      </c>
      <c r="T3491" t="s">
        <v>96</v>
      </c>
    </row>
    <row r="3492" spans="2:20" x14ac:dyDescent="0.25">
      <c r="B3492">
        <v>2007</v>
      </c>
      <c r="C3492">
        <v>4</v>
      </c>
      <c r="D3492">
        <v>4</v>
      </c>
      <c r="E3492" t="s">
        <v>0</v>
      </c>
      <c r="F3492">
        <v>144</v>
      </c>
      <c r="G3492">
        <v>93.3</v>
      </c>
      <c r="H3492">
        <v>130</v>
      </c>
      <c r="I3492">
        <v>4653</v>
      </c>
      <c r="J3492" t="s">
        <v>115</v>
      </c>
      <c r="K3492" t="s">
        <v>645</v>
      </c>
      <c r="L3492" t="s">
        <v>2320</v>
      </c>
      <c r="M3492">
        <v>4990</v>
      </c>
      <c r="N3492">
        <v>66.900000000000006</v>
      </c>
      <c r="O3492" t="s">
        <v>96</v>
      </c>
      <c r="P3492" t="s">
        <v>534</v>
      </c>
      <c r="Q3492" t="s">
        <v>96</v>
      </c>
      <c r="R3492" t="s">
        <v>96</v>
      </c>
      <c r="S3492" t="s">
        <v>96</v>
      </c>
      <c r="T3492" t="s">
        <v>96</v>
      </c>
    </row>
    <row r="3493" spans="2:20" x14ac:dyDescent="0.25">
      <c r="B3493">
        <v>2007</v>
      </c>
      <c r="C3493">
        <v>4</v>
      </c>
      <c r="D3493">
        <v>4</v>
      </c>
      <c r="E3493" t="s">
        <v>30</v>
      </c>
      <c r="F3493">
        <v>520.39</v>
      </c>
      <c r="G3493">
        <v>96.88887180768269</v>
      </c>
      <c r="H3493">
        <v>132.4</v>
      </c>
      <c r="I3493">
        <v>4722</v>
      </c>
      <c r="J3493" t="s">
        <v>115</v>
      </c>
      <c r="K3493" t="s">
        <v>2629</v>
      </c>
      <c r="L3493" t="s">
        <v>2630</v>
      </c>
      <c r="M3493">
        <v>4873.624712415708</v>
      </c>
      <c r="N3493">
        <v>81.062992125984252</v>
      </c>
      <c r="O3493" t="s">
        <v>96</v>
      </c>
      <c r="P3493" t="s">
        <v>96</v>
      </c>
      <c r="Q3493" t="s">
        <v>96</v>
      </c>
      <c r="R3493" t="s">
        <v>96</v>
      </c>
      <c r="S3493" t="s">
        <v>96</v>
      </c>
      <c r="T3493" t="s">
        <v>96</v>
      </c>
    </row>
    <row r="3494" spans="2:20" x14ac:dyDescent="0.25">
      <c r="B3494">
        <v>2007</v>
      </c>
      <c r="C3494">
        <v>4</v>
      </c>
      <c r="D3494">
        <v>4</v>
      </c>
      <c r="E3494" t="s">
        <v>8</v>
      </c>
      <c r="F3494">
        <v>66.48</v>
      </c>
      <c r="G3494">
        <v>97.5</v>
      </c>
      <c r="H3494">
        <v>125</v>
      </c>
      <c r="I3494">
        <v>5000</v>
      </c>
      <c r="J3494" t="s">
        <v>115</v>
      </c>
      <c r="K3494" t="s">
        <v>256</v>
      </c>
      <c r="L3494" t="s">
        <v>1868</v>
      </c>
      <c r="M3494">
        <v>5130</v>
      </c>
      <c r="N3494">
        <v>38.299999999999997</v>
      </c>
      <c r="O3494" t="s">
        <v>96</v>
      </c>
      <c r="P3494" t="s">
        <v>537</v>
      </c>
      <c r="Q3494" t="s">
        <v>96</v>
      </c>
      <c r="R3494" t="s">
        <v>96</v>
      </c>
      <c r="S3494" t="s">
        <v>96</v>
      </c>
      <c r="T3494" t="s">
        <v>96</v>
      </c>
    </row>
    <row r="3495" spans="2:20" x14ac:dyDescent="0.25">
      <c r="B3495">
        <v>2007</v>
      </c>
      <c r="C3495">
        <v>4</v>
      </c>
      <c r="D3495">
        <v>4</v>
      </c>
      <c r="E3495" t="s">
        <v>32</v>
      </c>
      <c r="F3495">
        <v>311.43</v>
      </c>
      <c r="G3495">
        <v>90.325273737276433</v>
      </c>
      <c r="H3495">
        <v>125</v>
      </c>
      <c r="I3495">
        <v>5035</v>
      </c>
      <c r="J3495" t="s">
        <v>115</v>
      </c>
      <c r="K3495" t="s">
        <v>1202</v>
      </c>
      <c r="L3495" t="s">
        <v>348</v>
      </c>
      <c r="M3495">
        <v>5574.2980803412729</v>
      </c>
      <c r="N3495">
        <v>35.664652567975828</v>
      </c>
      <c r="O3495">
        <v>160</v>
      </c>
      <c r="P3495" t="s">
        <v>537</v>
      </c>
      <c r="Q3495" t="s">
        <v>96</v>
      </c>
      <c r="R3495" t="s">
        <v>96</v>
      </c>
      <c r="S3495" t="s">
        <v>96</v>
      </c>
      <c r="T3495" t="s">
        <v>96</v>
      </c>
    </row>
    <row r="3496" spans="2:20" x14ac:dyDescent="0.25">
      <c r="B3496">
        <v>2007</v>
      </c>
      <c r="C3496">
        <v>4</v>
      </c>
      <c r="D3496">
        <v>4</v>
      </c>
      <c r="E3496" t="s">
        <v>8</v>
      </c>
      <c r="F3496">
        <v>37.700000000000003</v>
      </c>
      <c r="G3496">
        <v>96.3</v>
      </c>
      <c r="H3496">
        <v>109</v>
      </c>
      <c r="I3496">
        <v>5600</v>
      </c>
      <c r="J3496" t="s">
        <v>116</v>
      </c>
      <c r="K3496" t="s">
        <v>798</v>
      </c>
      <c r="L3496" t="s">
        <v>2354</v>
      </c>
      <c r="M3496">
        <v>5816</v>
      </c>
      <c r="N3496">
        <v>63.09</v>
      </c>
      <c r="O3496" t="s">
        <v>96</v>
      </c>
      <c r="P3496" t="s">
        <v>537</v>
      </c>
      <c r="Q3496" t="s">
        <v>96</v>
      </c>
      <c r="R3496" t="s">
        <v>96</v>
      </c>
      <c r="S3496" t="s">
        <v>96</v>
      </c>
      <c r="T3496" t="s">
        <v>96</v>
      </c>
    </row>
    <row r="3497" spans="2:20" x14ac:dyDescent="0.25">
      <c r="B3497">
        <v>2007</v>
      </c>
      <c r="C3497">
        <v>4</v>
      </c>
      <c r="D3497">
        <v>4</v>
      </c>
      <c r="E3497" t="s">
        <v>30</v>
      </c>
      <c r="F3497">
        <v>43.13</v>
      </c>
      <c r="G3497" t="s">
        <v>96</v>
      </c>
      <c r="H3497" t="s">
        <v>96</v>
      </c>
      <c r="I3497">
        <v>8800</v>
      </c>
      <c r="J3497" t="s">
        <v>118</v>
      </c>
      <c r="K3497" t="s">
        <v>1273</v>
      </c>
      <c r="L3497" t="s">
        <v>2669</v>
      </c>
      <c r="M3497" t="s">
        <v>96</v>
      </c>
      <c r="N3497" t="s">
        <v>96</v>
      </c>
      <c r="O3497" t="s">
        <v>96</v>
      </c>
      <c r="P3497" t="s">
        <v>96</v>
      </c>
      <c r="Q3497" t="s">
        <v>96</v>
      </c>
      <c r="R3497" t="s">
        <v>96</v>
      </c>
      <c r="S3497" t="s">
        <v>96</v>
      </c>
      <c r="T3497" t="s">
        <v>96</v>
      </c>
    </row>
    <row r="3498" spans="2:20" x14ac:dyDescent="0.25">
      <c r="B3498">
        <v>2007</v>
      </c>
      <c r="C3498">
        <v>4</v>
      </c>
      <c r="D3498">
        <v>4</v>
      </c>
      <c r="E3498" t="s">
        <v>32</v>
      </c>
      <c r="F3498">
        <v>79.31</v>
      </c>
      <c r="G3498" t="s">
        <v>96</v>
      </c>
      <c r="H3498" t="s">
        <v>96</v>
      </c>
      <c r="I3498">
        <v>12609</v>
      </c>
      <c r="J3498" t="s">
        <v>118</v>
      </c>
      <c r="K3498" t="s">
        <v>1740</v>
      </c>
      <c r="L3498" t="s">
        <v>321</v>
      </c>
      <c r="M3498" t="s">
        <v>96</v>
      </c>
      <c r="N3498" t="s">
        <v>96</v>
      </c>
      <c r="O3498" t="s">
        <v>96</v>
      </c>
      <c r="P3498" t="s">
        <v>96</v>
      </c>
      <c r="Q3498" t="s">
        <v>96</v>
      </c>
      <c r="R3498" t="s">
        <v>96</v>
      </c>
      <c r="S3498" t="s">
        <v>96</v>
      </c>
      <c r="T3498" t="s">
        <v>96</v>
      </c>
    </row>
    <row r="3499" spans="2:20" x14ac:dyDescent="0.25">
      <c r="B3499">
        <v>2007</v>
      </c>
      <c r="C3499">
        <v>4</v>
      </c>
      <c r="D3499">
        <v>4</v>
      </c>
      <c r="E3499" t="s">
        <v>6</v>
      </c>
      <c r="F3499">
        <v>40.82</v>
      </c>
      <c r="G3499" t="s">
        <v>96</v>
      </c>
      <c r="H3499" t="s">
        <v>96</v>
      </c>
      <c r="I3499">
        <v>19399.53</v>
      </c>
      <c r="J3499" t="s">
        <v>118</v>
      </c>
      <c r="K3499" t="s">
        <v>2396</v>
      </c>
      <c r="L3499" t="s">
        <v>2397</v>
      </c>
      <c r="M3499" t="s">
        <v>96</v>
      </c>
      <c r="N3499" t="s">
        <v>96</v>
      </c>
      <c r="O3499">
        <v>175</v>
      </c>
      <c r="P3499" t="s">
        <v>96</v>
      </c>
      <c r="Q3499" t="s">
        <v>96</v>
      </c>
      <c r="R3499" t="s">
        <v>96</v>
      </c>
      <c r="S3499" t="s">
        <v>96</v>
      </c>
      <c r="T3499" t="s">
        <v>96</v>
      </c>
    </row>
    <row r="3500" spans="2:20" x14ac:dyDescent="0.25">
      <c r="B3500">
        <v>2007</v>
      </c>
      <c r="C3500">
        <v>4</v>
      </c>
      <c r="D3500">
        <v>4</v>
      </c>
      <c r="E3500" t="s">
        <v>3</v>
      </c>
      <c r="F3500">
        <v>161.59</v>
      </c>
      <c r="G3500" t="s">
        <v>96</v>
      </c>
      <c r="H3500" t="s">
        <v>96</v>
      </c>
      <c r="I3500">
        <v>50000</v>
      </c>
      <c r="J3500" t="s">
        <v>118</v>
      </c>
      <c r="K3500" t="s">
        <v>2360</v>
      </c>
      <c r="L3500" t="s">
        <v>2361</v>
      </c>
      <c r="M3500" t="s">
        <v>96</v>
      </c>
      <c r="N3500" t="s">
        <v>96</v>
      </c>
      <c r="O3500" t="s">
        <v>2668</v>
      </c>
      <c r="P3500" t="s">
        <v>96</v>
      </c>
      <c r="Q3500" t="s">
        <v>96</v>
      </c>
      <c r="R3500" t="s">
        <v>96</v>
      </c>
      <c r="S3500" t="s">
        <v>96</v>
      </c>
      <c r="T3500" t="s">
        <v>96</v>
      </c>
    </row>
    <row r="3501" spans="2:20" x14ac:dyDescent="0.25">
      <c r="B3501">
        <v>2007</v>
      </c>
      <c r="C3501">
        <v>4</v>
      </c>
      <c r="D3501">
        <v>4</v>
      </c>
      <c r="E3501" t="s">
        <v>3</v>
      </c>
      <c r="F3501">
        <v>80</v>
      </c>
      <c r="G3501" t="s">
        <v>96</v>
      </c>
      <c r="H3501" t="s">
        <v>96</v>
      </c>
      <c r="I3501">
        <v>63750</v>
      </c>
      <c r="J3501" t="s">
        <v>118</v>
      </c>
      <c r="K3501" t="s">
        <v>2360</v>
      </c>
      <c r="L3501" t="s">
        <v>2365</v>
      </c>
      <c r="M3501" t="s">
        <v>96</v>
      </c>
      <c r="N3501" t="s">
        <v>96</v>
      </c>
      <c r="O3501" t="s">
        <v>96</v>
      </c>
      <c r="P3501" t="s">
        <v>96</v>
      </c>
      <c r="Q3501" t="s">
        <v>96</v>
      </c>
      <c r="R3501" t="s">
        <v>96</v>
      </c>
      <c r="S3501" t="s">
        <v>96</v>
      </c>
      <c r="T3501" t="s">
        <v>96</v>
      </c>
    </row>
    <row r="3502" spans="2:20" x14ac:dyDescent="0.25">
      <c r="B3502">
        <v>2007</v>
      </c>
      <c r="C3502">
        <v>4</v>
      </c>
      <c r="D3502">
        <v>4</v>
      </c>
      <c r="E3502" t="s">
        <v>30</v>
      </c>
      <c r="F3502">
        <v>120.57</v>
      </c>
      <c r="G3502">
        <v>95.18951646346521</v>
      </c>
      <c r="H3502">
        <v>127</v>
      </c>
      <c r="I3502">
        <v>4436.29</v>
      </c>
      <c r="J3502" t="s">
        <v>4678</v>
      </c>
      <c r="K3502" t="s">
        <v>1184</v>
      </c>
      <c r="L3502" t="s">
        <v>2675</v>
      </c>
      <c r="M3502">
        <v>4660.4817051494292</v>
      </c>
      <c r="N3502" t="s">
        <v>96</v>
      </c>
      <c r="O3502" t="s">
        <v>96</v>
      </c>
      <c r="P3502" t="s">
        <v>96</v>
      </c>
      <c r="Q3502" t="s">
        <v>96</v>
      </c>
      <c r="R3502" t="s">
        <v>96</v>
      </c>
      <c r="S3502" t="s">
        <v>96</v>
      </c>
      <c r="T3502" t="s">
        <v>96</v>
      </c>
    </row>
    <row r="3503" spans="2:20" x14ac:dyDescent="0.25">
      <c r="B3503">
        <v>2007</v>
      </c>
      <c r="C3503">
        <v>4</v>
      </c>
      <c r="D3503">
        <v>5</v>
      </c>
      <c r="E3503" t="s">
        <v>33</v>
      </c>
      <c r="F3503">
        <v>80</v>
      </c>
      <c r="G3503">
        <v>96.625</v>
      </c>
      <c r="H3503">
        <v>133</v>
      </c>
      <c r="I3503">
        <v>4000</v>
      </c>
      <c r="J3503" t="s">
        <v>114</v>
      </c>
      <c r="K3503" t="s">
        <v>1223</v>
      </c>
      <c r="L3503" t="s">
        <v>2602</v>
      </c>
      <c r="M3503">
        <v>4139.7153945666241</v>
      </c>
      <c r="N3503">
        <v>49.659420289855071</v>
      </c>
      <c r="O3503" t="s">
        <v>96</v>
      </c>
      <c r="P3503" t="s">
        <v>96</v>
      </c>
      <c r="Q3503" t="s">
        <v>96</v>
      </c>
      <c r="R3503" t="s">
        <v>96</v>
      </c>
      <c r="S3503" t="s">
        <v>96</v>
      </c>
      <c r="T3503" t="s">
        <v>96</v>
      </c>
    </row>
    <row r="3504" spans="2:20" x14ac:dyDescent="0.25">
      <c r="B3504">
        <v>2007</v>
      </c>
      <c r="C3504">
        <v>4</v>
      </c>
      <c r="D3504">
        <v>5</v>
      </c>
      <c r="E3504" t="s">
        <v>31</v>
      </c>
      <c r="F3504">
        <v>128.34</v>
      </c>
      <c r="G3504">
        <v>95.917095215832944</v>
      </c>
      <c r="H3504">
        <v>141</v>
      </c>
      <c r="I3504">
        <v>4986.75</v>
      </c>
      <c r="J3504" t="s">
        <v>114</v>
      </c>
      <c r="K3504" t="s">
        <v>2600</v>
      </c>
      <c r="L3504" t="s">
        <v>2601</v>
      </c>
      <c r="M3504">
        <v>5199.0210804224207</v>
      </c>
      <c r="N3504">
        <v>62.94</v>
      </c>
      <c r="O3504" t="s">
        <v>96</v>
      </c>
      <c r="P3504" t="s">
        <v>96</v>
      </c>
      <c r="Q3504" t="s">
        <v>96</v>
      </c>
      <c r="R3504" t="s">
        <v>96</v>
      </c>
      <c r="S3504" t="s">
        <v>96</v>
      </c>
      <c r="T3504" t="s">
        <v>96</v>
      </c>
    </row>
    <row r="3505" spans="2:20" x14ac:dyDescent="0.25">
      <c r="B3505">
        <v>2007</v>
      </c>
      <c r="C3505">
        <v>4</v>
      </c>
      <c r="D3505">
        <v>5</v>
      </c>
      <c r="E3505" t="s">
        <v>31</v>
      </c>
      <c r="F3505">
        <v>79.540000000000006</v>
      </c>
      <c r="G3505">
        <v>93.034950968066383</v>
      </c>
      <c r="H3505">
        <v>141</v>
      </c>
      <c r="I3505">
        <v>5750</v>
      </c>
      <c r="J3505" t="s">
        <v>114</v>
      </c>
      <c r="K3505" t="s">
        <v>1026</v>
      </c>
      <c r="L3505" t="s">
        <v>2599</v>
      </c>
      <c r="M3505">
        <v>6180.4729729729734</v>
      </c>
      <c r="N3505">
        <v>30.075187969924812</v>
      </c>
      <c r="O3505" t="s">
        <v>96</v>
      </c>
      <c r="P3505" t="s">
        <v>534</v>
      </c>
      <c r="Q3505" t="s">
        <v>96</v>
      </c>
      <c r="R3505" t="s">
        <v>96</v>
      </c>
      <c r="S3505" t="s">
        <v>96</v>
      </c>
      <c r="T3505" t="s">
        <v>96</v>
      </c>
    </row>
    <row r="3506" spans="2:20" x14ac:dyDescent="0.25">
      <c r="B3506">
        <v>2007</v>
      </c>
      <c r="C3506">
        <v>4</v>
      </c>
      <c r="D3506">
        <v>5</v>
      </c>
      <c r="E3506" t="s">
        <v>32</v>
      </c>
      <c r="F3506">
        <v>158</v>
      </c>
      <c r="G3506">
        <v>98.987341772151908</v>
      </c>
      <c r="H3506">
        <v>128</v>
      </c>
      <c r="I3506">
        <v>5300</v>
      </c>
      <c r="J3506" t="s">
        <v>115</v>
      </c>
      <c r="K3506" t="s">
        <v>1748</v>
      </c>
      <c r="L3506" t="s">
        <v>2631</v>
      </c>
      <c r="M3506">
        <v>5354.2199488491051</v>
      </c>
      <c r="N3506">
        <v>41.04</v>
      </c>
      <c r="O3506" t="s">
        <v>96</v>
      </c>
      <c r="P3506" t="s">
        <v>534</v>
      </c>
      <c r="Q3506" t="s">
        <v>96</v>
      </c>
      <c r="R3506" t="s">
        <v>96</v>
      </c>
      <c r="S3506" t="s">
        <v>96</v>
      </c>
      <c r="T3506" t="s">
        <v>96</v>
      </c>
    </row>
    <row r="3507" spans="2:20" x14ac:dyDescent="0.25">
      <c r="B3507">
        <v>2007</v>
      </c>
      <c r="C3507">
        <v>4</v>
      </c>
      <c r="D3507">
        <v>5</v>
      </c>
      <c r="E3507" t="s">
        <v>32</v>
      </c>
      <c r="F3507">
        <v>80</v>
      </c>
      <c r="G3507">
        <v>83.5</v>
      </c>
      <c r="H3507">
        <v>106</v>
      </c>
      <c r="I3507">
        <v>2825</v>
      </c>
      <c r="J3507" t="s">
        <v>116</v>
      </c>
      <c r="K3507" t="s">
        <v>1255</v>
      </c>
      <c r="L3507" t="s">
        <v>2644</v>
      </c>
      <c r="M3507">
        <v>3383.2335329341317</v>
      </c>
      <c r="N3507" t="s">
        <v>96</v>
      </c>
      <c r="O3507" t="s">
        <v>96</v>
      </c>
      <c r="P3507" t="s">
        <v>96</v>
      </c>
      <c r="Q3507" t="s">
        <v>96</v>
      </c>
      <c r="R3507" t="s">
        <v>96</v>
      </c>
      <c r="S3507" t="s">
        <v>96</v>
      </c>
      <c r="T3507" t="s">
        <v>96</v>
      </c>
    </row>
    <row r="3508" spans="2:20" x14ac:dyDescent="0.25">
      <c r="B3508">
        <v>2007</v>
      </c>
      <c r="C3508">
        <v>4</v>
      </c>
      <c r="D3508">
        <v>5</v>
      </c>
      <c r="E3508" t="s">
        <v>8</v>
      </c>
      <c r="F3508">
        <v>209.51</v>
      </c>
      <c r="G3508" t="s">
        <v>96</v>
      </c>
      <c r="H3508" t="s">
        <v>96</v>
      </c>
      <c r="I3508">
        <v>16342</v>
      </c>
      <c r="J3508" t="s">
        <v>118</v>
      </c>
      <c r="K3508" t="s">
        <v>241</v>
      </c>
      <c r="L3508" t="s">
        <v>2392</v>
      </c>
      <c r="M3508" t="s">
        <v>96</v>
      </c>
      <c r="N3508" t="s">
        <v>96</v>
      </c>
      <c r="O3508" t="s">
        <v>96</v>
      </c>
      <c r="P3508" t="s">
        <v>96</v>
      </c>
      <c r="Q3508" t="s">
        <v>96</v>
      </c>
      <c r="R3508" t="s">
        <v>96</v>
      </c>
      <c r="S3508" t="s">
        <v>96</v>
      </c>
      <c r="T3508" t="s">
        <v>96</v>
      </c>
    </row>
    <row r="3509" spans="2:20" x14ac:dyDescent="0.25">
      <c r="B3509">
        <v>2007</v>
      </c>
      <c r="C3509">
        <v>4</v>
      </c>
      <c r="D3509">
        <v>5</v>
      </c>
      <c r="E3509" t="s">
        <v>3</v>
      </c>
      <c r="F3509">
        <v>35</v>
      </c>
      <c r="G3509" t="s">
        <v>96</v>
      </c>
      <c r="H3509" t="s">
        <v>96</v>
      </c>
      <c r="I3509">
        <v>44286</v>
      </c>
      <c r="J3509" t="s">
        <v>118</v>
      </c>
      <c r="K3509" t="s">
        <v>2360</v>
      </c>
      <c r="L3509" t="s">
        <v>2364</v>
      </c>
      <c r="M3509" t="s">
        <v>96</v>
      </c>
      <c r="N3509" t="s">
        <v>96</v>
      </c>
      <c r="O3509" t="s">
        <v>96</v>
      </c>
      <c r="P3509" t="s">
        <v>96</v>
      </c>
      <c r="Q3509" t="s">
        <v>96</v>
      </c>
      <c r="R3509" t="s">
        <v>96</v>
      </c>
      <c r="S3509" t="s">
        <v>96</v>
      </c>
      <c r="T3509" t="s">
        <v>96</v>
      </c>
    </row>
    <row r="3510" spans="2:20" x14ac:dyDescent="0.25">
      <c r="B3510">
        <v>2007</v>
      </c>
      <c r="C3510">
        <v>4</v>
      </c>
      <c r="D3510">
        <v>5</v>
      </c>
      <c r="E3510" t="s">
        <v>2</v>
      </c>
      <c r="F3510">
        <v>77.95</v>
      </c>
      <c r="G3510" t="s">
        <v>96</v>
      </c>
      <c r="H3510" t="s">
        <v>96</v>
      </c>
      <c r="I3510">
        <v>46067</v>
      </c>
      <c r="J3510" t="s">
        <v>118</v>
      </c>
      <c r="K3510" t="s">
        <v>253</v>
      </c>
      <c r="L3510" t="s">
        <v>2418</v>
      </c>
      <c r="M3510" t="s">
        <v>96</v>
      </c>
      <c r="N3510" t="s">
        <v>96</v>
      </c>
      <c r="O3510" t="s">
        <v>96</v>
      </c>
      <c r="P3510" t="s">
        <v>96</v>
      </c>
      <c r="Q3510" t="s">
        <v>96</v>
      </c>
      <c r="R3510" t="s">
        <v>96</v>
      </c>
      <c r="S3510" t="s">
        <v>96</v>
      </c>
      <c r="T3510" t="s">
        <v>96</v>
      </c>
    </row>
    <row r="3511" spans="2:20" x14ac:dyDescent="0.25">
      <c r="B3511">
        <v>2007</v>
      </c>
      <c r="C3511">
        <v>4</v>
      </c>
      <c r="D3511">
        <v>6</v>
      </c>
      <c r="E3511" t="s">
        <v>4</v>
      </c>
      <c r="F3511">
        <v>79.3</v>
      </c>
      <c r="G3511">
        <v>98.865069356872652</v>
      </c>
      <c r="H3511">
        <v>141</v>
      </c>
      <c r="I3511">
        <v>7500</v>
      </c>
      <c r="J3511" t="s">
        <v>114</v>
      </c>
      <c r="K3511" t="s">
        <v>1987</v>
      </c>
      <c r="L3511" t="s">
        <v>2301</v>
      </c>
      <c r="M3511">
        <v>7586</v>
      </c>
      <c r="N3511">
        <v>35.367021276595743</v>
      </c>
      <c r="O3511" t="s">
        <v>96</v>
      </c>
      <c r="P3511" t="s">
        <v>537</v>
      </c>
      <c r="Q3511" t="s">
        <v>96</v>
      </c>
      <c r="R3511" t="s">
        <v>96</v>
      </c>
      <c r="S3511" t="s">
        <v>96</v>
      </c>
      <c r="T3511" t="s">
        <v>96</v>
      </c>
    </row>
    <row r="3512" spans="2:20" x14ac:dyDescent="0.25">
      <c r="B3512">
        <v>2007</v>
      </c>
      <c r="C3512">
        <v>4</v>
      </c>
      <c r="D3512">
        <v>6</v>
      </c>
      <c r="E3512" t="s">
        <v>4</v>
      </c>
      <c r="F3512">
        <v>160.37</v>
      </c>
      <c r="G3512">
        <v>96.65149342146286</v>
      </c>
      <c r="H3512">
        <v>141</v>
      </c>
      <c r="I3512">
        <v>8106.25</v>
      </c>
      <c r="J3512" t="s">
        <v>114</v>
      </c>
      <c r="K3512" t="s">
        <v>1987</v>
      </c>
      <c r="L3512" t="s">
        <v>2302</v>
      </c>
      <c r="M3512">
        <v>8387</v>
      </c>
      <c r="N3512">
        <v>40.780141843971634</v>
      </c>
      <c r="O3512" t="s">
        <v>96</v>
      </c>
      <c r="P3512" t="s">
        <v>537</v>
      </c>
      <c r="Q3512" t="s">
        <v>96</v>
      </c>
      <c r="R3512" t="s">
        <v>96</v>
      </c>
      <c r="S3512" t="s">
        <v>96</v>
      </c>
      <c r="T3512" t="s">
        <v>96</v>
      </c>
    </row>
    <row r="3513" spans="2:20" x14ac:dyDescent="0.25">
      <c r="B3513">
        <v>2007</v>
      </c>
      <c r="C3513">
        <v>4</v>
      </c>
      <c r="D3513">
        <v>6</v>
      </c>
      <c r="E3513" t="s">
        <v>0</v>
      </c>
      <c r="F3513">
        <v>1355</v>
      </c>
      <c r="G3513">
        <v>96</v>
      </c>
      <c r="H3513">
        <v>140</v>
      </c>
      <c r="I3513">
        <v>8200</v>
      </c>
      <c r="J3513" t="s">
        <v>114</v>
      </c>
      <c r="K3513" t="s">
        <v>561</v>
      </c>
      <c r="L3513" t="s">
        <v>2293</v>
      </c>
      <c r="M3513">
        <v>8372</v>
      </c>
      <c r="N3513">
        <v>53.8</v>
      </c>
      <c r="O3513" t="s">
        <v>96</v>
      </c>
      <c r="P3513" t="s">
        <v>96</v>
      </c>
      <c r="Q3513" t="s">
        <v>96</v>
      </c>
      <c r="R3513" t="s">
        <v>96</v>
      </c>
      <c r="S3513" t="s">
        <v>96</v>
      </c>
      <c r="T3513" t="s">
        <v>96</v>
      </c>
    </row>
    <row r="3514" spans="2:20" x14ac:dyDescent="0.25">
      <c r="B3514">
        <v>2007</v>
      </c>
      <c r="C3514">
        <v>4</v>
      </c>
      <c r="D3514">
        <v>6</v>
      </c>
      <c r="E3514" t="s">
        <v>4</v>
      </c>
      <c r="F3514">
        <v>343.92</v>
      </c>
      <c r="G3514">
        <v>96.679460339613854</v>
      </c>
      <c r="H3514">
        <v>139</v>
      </c>
      <c r="I3514">
        <v>8359.5</v>
      </c>
      <c r="J3514" t="s">
        <v>114</v>
      </c>
      <c r="K3514" t="s">
        <v>640</v>
      </c>
      <c r="L3514" t="s">
        <v>2302</v>
      </c>
      <c r="M3514">
        <v>8647</v>
      </c>
      <c r="N3514">
        <v>59.48</v>
      </c>
      <c r="O3514" t="s">
        <v>96</v>
      </c>
      <c r="P3514" t="s">
        <v>96</v>
      </c>
      <c r="Q3514" t="s">
        <v>96</v>
      </c>
      <c r="R3514" t="s">
        <v>96</v>
      </c>
      <c r="S3514" t="s">
        <v>96</v>
      </c>
      <c r="T3514" t="s">
        <v>96</v>
      </c>
    </row>
    <row r="3515" spans="2:20" x14ac:dyDescent="0.25">
      <c r="B3515">
        <v>2007</v>
      </c>
      <c r="C3515">
        <v>4</v>
      </c>
      <c r="D3515">
        <v>6</v>
      </c>
      <c r="E3515" t="s">
        <v>4</v>
      </c>
      <c r="F3515">
        <v>112.01</v>
      </c>
      <c r="G3515">
        <v>97.580573163110429</v>
      </c>
      <c r="H3515">
        <v>137</v>
      </c>
      <c r="I3515">
        <v>8360.07</v>
      </c>
      <c r="J3515" t="s">
        <v>114</v>
      </c>
      <c r="K3515" t="s">
        <v>640</v>
      </c>
      <c r="L3515" t="s">
        <v>2308</v>
      </c>
      <c r="M3515">
        <v>8567</v>
      </c>
      <c r="N3515">
        <v>59.66</v>
      </c>
      <c r="O3515" t="s">
        <v>96</v>
      </c>
      <c r="P3515" t="s">
        <v>531</v>
      </c>
      <c r="Q3515">
        <v>400</v>
      </c>
      <c r="R3515" t="s">
        <v>96</v>
      </c>
      <c r="S3515" t="s">
        <v>96</v>
      </c>
      <c r="T3515" t="s">
        <v>96</v>
      </c>
    </row>
    <row r="3516" spans="2:20" x14ac:dyDescent="0.25">
      <c r="B3516">
        <v>2007</v>
      </c>
      <c r="C3516">
        <v>4</v>
      </c>
      <c r="D3516">
        <v>6</v>
      </c>
      <c r="E3516" t="s">
        <v>4</v>
      </c>
      <c r="F3516">
        <v>41</v>
      </c>
      <c r="G3516">
        <v>93.414634146341456</v>
      </c>
      <c r="H3516">
        <v>138</v>
      </c>
      <c r="I3516">
        <v>8360.73</v>
      </c>
      <c r="J3516" t="s">
        <v>114</v>
      </c>
      <c r="K3516" t="s">
        <v>640</v>
      </c>
      <c r="L3516" t="s">
        <v>2308</v>
      </c>
      <c r="M3516">
        <v>8950</v>
      </c>
      <c r="N3516">
        <v>62.21</v>
      </c>
      <c r="O3516" t="s">
        <v>96</v>
      </c>
      <c r="P3516" t="s">
        <v>96</v>
      </c>
      <c r="Q3516" t="s">
        <v>96</v>
      </c>
      <c r="R3516" t="s">
        <v>96</v>
      </c>
      <c r="S3516" t="s">
        <v>96</v>
      </c>
      <c r="T3516" t="s">
        <v>96</v>
      </c>
    </row>
    <row r="3517" spans="2:20" x14ac:dyDescent="0.25">
      <c r="B3517">
        <v>2007</v>
      </c>
      <c r="C3517">
        <v>4</v>
      </c>
      <c r="D3517">
        <v>6</v>
      </c>
      <c r="E3517" t="s">
        <v>4</v>
      </c>
      <c r="F3517">
        <v>218.15</v>
      </c>
      <c r="G3517">
        <v>97.134998853999548</v>
      </c>
      <c r="H3517">
        <v>138</v>
      </c>
      <c r="I3517">
        <v>8824.2000000000007</v>
      </c>
      <c r="J3517" t="s">
        <v>114</v>
      </c>
      <c r="K3517" t="s">
        <v>640</v>
      </c>
      <c r="L3517" t="s">
        <v>2302</v>
      </c>
      <c r="M3517">
        <v>9084</v>
      </c>
      <c r="N3517">
        <v>62.532846715328468</v>
      </c>
      <c r="O3517" t="s">
        <v>96</v>
      </c>
      <c r="P3517" t="s">
        <v>96</v>
      </c>
      <c r="Q3517" t="s">
        <v>96</v>
      </c>
      <c r="R3517" t="s">
        <v>96</v>
      </c>
      <c r="S3517" t="s">
        <v>96</v>
      </c>
      <c r="T3517" t="s">
        <v>96</v>
      </c>
    </row>
    <row r="3518" spans="2:20" x14ac:dyDescent="0.25">
      <c r="B3518">
        <v>2007</v>
      </c>
      <c r="C3518">
        <v>4</v>
      </c>
      <c r="D3518">
        <v>6</v>
      </c>
      <c r="E3518" t="s">
        <v>4</v>
      </c>
      <c r="F3518">
        <v>40.01</v>
      </c>
      <c r="G3518">
        <v>96.225943514121468</v>
      </c>
      <c r="H3518">
        <v>139</v>
      </c>
      <c r="I3518">
        <v>9997.5</v>
      </c>
      <c r="J3518" t="s">
        <v>114</v>
      </c>
      <c r="K3518" t="s">
        <v>2306</v>
      </c>
      <c r="L3518" t="s">
        <v>2307</v>
      </c>
      <c r="M3518">
        <v>10390</v>
      </c>
      <c r="N3518">
        <v>64.86</v>
      </c>
      <c r="O3518" t="s">
        <v>96</v>
      </c>
      <c r="P3518" t="s">
        <v>96</v>
      </c>
      <c r="Q3518" t="s">
        <v>96</v>
      </c>
      <c r="R3518" t="s">
        <v>96</v>
      </c>
      <c r="S3518" t="s">
        <v>96</v>
      </c>
      <c r="T3518" t="s">
        <v>96</v>
      </c>
    </row>
    <row r="3519" spans="2:20" x14ac:dyDescent="0.25">
      <c r="B3519">
        <v>2007</v>
      </c>
      <c r="C3519">
        <v>4</v>
      </c>
      <c r="D3519">
        <v>6</v>
      </c>
      <c r="E3519" t="s">
        <v>4</v>
      </c>
      <c r="F3519">
        <v>540.1</v>
      </c>
      <c r="G3519">
        <v>96.778374375115732</v>
      </c>
      <c r="H3519">
        <v>143</v>
      </c>
      <c r="I3519">
        <v>13100</v>
      </c>
      <c r="J3519" t="s">
        <v>114</v>
      </c>
      <c r="K3519" t="s">
        <v>2297</v>
      </c>
      <c r="L3519" t="s">
        <v>2298</v>
      </c>
      <c r="M3519">
        <v>13084</v>
      </c>
      <c r="N3519">
        <v>65.826086956521735</v>
      </c>
      <c r="O3519" t="s">
        <v>96</v>
      </c>
      <c r="P3519" t="s">
        <v>96</v>
      </c>
      <c r="Q3519" t="s">
        <v>96</v>
      </c>
      <c r="R3519" t="s">
        <v>96</v>
      </c>
      <c r="S3519" t="s">
        <v>96</v>
      </c>
      <c r="T3519" t="s">
        <v>96</v>
      </c>
    </row>
    <row r="3520" spans="2:20" x14ac:dyDescent="0.25">
      <c r="B3520">
        <v>2007</v>
      </c>
      <c r="C3520">
        <v>4</v>
      </c>
      <c r="D3520">
        <v>6</v>
      </c>
      <c r="E3520" t="s">
        <v>8</v>
      </c>
      <c r="F3520">
        <v>80.05</v>
      </c>
      <c r="G3520">
        <v>97.899999999999991</v>
      </c>
      <c r="H3520">
        <v>129</v>
      </c>
      <c r="I3520">
        <v>5000</v>
      </c>
      <c r="J3520" t="s">
        <v>115</v>
      </c>
      <c r="K3520" t="s">
        <v>256</v>
      </c>
      <c r="L3520" t="s">
        <v>2341</v>
      </c>
      <c r="M3520">
        <v>5105</v>
      </c>
      <c r="N3520">
        <v>40.28</v>
      </c>
      <c r="O3520" t="s">
        <v>96</v>
      </c>
      <c r="P3520" t="s">
        <v>531</v>
      </c>
      <c r="Q3520">
        <v>0</v>
      </c>
      <c r="R3520" t="s">
        <v>96</v>
      </c>
      <c r="S3520" t="s">
        <v>96</v>
      </c>
      <c r="T3520" t="s">
        <v>96</v>
      </c>
    </row>
    <row r="3521" spans="2:20" x14ac:dyDescent="0.25">
      <c r="B3521">
        <v>2007</v>
      </c>
      <c r="C3521">
        <v>4</v>
      </c>
      <c r="D3521">
        <v>6</v>
      </c>
      <c r="E3521" t="s">
        <v>8</v>
      </c>
      <c r="F3521">
        <v>148</v>
      </c>
      <c r="G3521">
        <v>98.6</v>
      </c>
      <c r="H3521">
        <v>110</v>
      </c>
      <c r="I3521">
        <v>5405</v>
      </c>
      <c r="J3521" t="s">
        <v>116</v>
      </c>
      <c r="K3521" t="s">
        <v>239</v>
      </c>
      <c r="L3521" t="s">
        <v>2355</v>
      </c>
      <c r="M3521">
        <v>5479</v>
      </c>
      <c r="N3521">
        <v>53.36</v>
      </c>
      <c r="O3521" t="s">
        <v>96</v>
      </c>
      <c r="P3521" t="s">
        <v>537</v>
      </c>
      <c r="Q3521" t="s">
        <v>96</v>
      </c>
      <c r="R3521" t="s">
        <v>96</v>
      </c>
      <c r="S3521" t="s">
        <v>96</v>
      </c>
      <c r="T3521" t="s">
        <v>96</v>
      </c>
    </row>
    <row r="3522" spans="2:20" x14ac:dyDescent="0.25">
      <c r="B3522">
        <v>2007</v>
      </c>
      <c r="C3522">
        <v>4</v>
      </c>
      <c r="D3522">
        <v>6</v>
      </c>
      <c r="E3522" t="s">
        <v>32</v>
      </c>
      <c r="F3522">
        <v>20.38</v>
      </c>
      <c r="G3522" t="s">
        <v>96</v>
      </c>
      <c r="H3522" t="s">
        <v>96</v>
      </c>
      <c r="I3522">
        <v>5790</v>
      </c>
      <c r="J3522" t="s">
        <v>119</v>
      </c>
      <c r="K3522" t="s">
        <v>2657</v>
      </c>
      <c r="L3522" t="s">
        <v>2658</v>
      </c>
      <c r="M3522" t="s">
        <v>96</v>
      </c>
      <c r="N3522" t="s">
        <v>96</v>
      </c>
      <c r="O3522" t="s">
        <v>2646</v>
      </c>
      <c r="P3522" t="s">
        <v>537</v>
      </c>
      <c r="Q3522" t="s">
        <v>96</v>
      </c>
      <c r="R3522" t="s">
        <v>96</v>
      </c>
      <c r="S3522" t="s">
        <v>96</v>
      </c>
      <c r="T3522" t="s">
        <v>96</v>
      </c>
    </row>
    <row r="3523" spans="2:20" x14ac:dyDescent="0.25">
      <c r="B3523">
        <v>2007</v>
      </c>
      <c r="C3523">
        <v>4</v>
      </c>
      <c r="D3523">
        <v>6</v>
      </c>
      <c r="E3523" t="s">
        <v>32</v>
      </c>
      <c r="F3523">
        <v>18.73</v>
      </c>
      <c r="G3523" t="s">
        <v>96</v>
      </c>
      <c r="H3523" t="s">
        <v>96</v>
      </c>
      <c r="I3523">
        <v>7742</v>
      </c>
      <c r="J3523" t="s">
        <v>118</v>
      </c>
      <c r="K3523" t="s">
        <v>1740</v>
      </c>
      <c r="L3523" t="s">
        <v>2670</v>
      </c>
      <c r="M3523" t="s">
        <v>96</v>
      </c>
      <c r="N3523" t="s">
        <v>96</v>
      </c>
      <c r="O3523" t="s">
        <v>96</v>
      </c>
      <c r="P3523" t="s">
        <v>96</v>
      </c>
      <c r="Q3523" t="s">
        <v>96</v>
      </c>
      <c r="R3523" t="s">
        <v>96</v>
      </c>
      <c r="S3523" t="s">
        <v>96</v>
      </c>
      <c r="T3523" t="s">
        <v>96</v>
      </c>
    </row>
    <row r="3524" spans="2:20" x14ac:dyDescent="0.25">
      <c r="B3524">
        <v>2007</v>
      </c>
      <c r="C3524">
        <v>4</v>
      </c>
      <c r="D3524">
        <v>6</v>
      </c>
      <c r="E3524" t="s">
        <v>8</v>
      </c>
      <c r="F3524">
        <v>43.54</v>
      </c>
      <c r="G3524" t="s">
        <v>96</v>
      </c>
      <c r="H3524" t="s">
        <v>96</v>
      </c>
      <c r="I3524">
        <v>10978</v>
      </c>
      <c r="J3524" t="s">
        <v>118</v>
      </c>
      <c r="K3524" t="s">
        <v>762</v>
      </c>
      <c r="L3524" t="s">
        <v>2391</v>
      </c>
      <c r="M3524" t="s">
        <v>96</v>
      </c>
      <c r="N3524" t="s">
        <v>96</v>
      </c>
      <c r="O3524" t="s">
        <v>96</v>
      </c>
      <c r="P3524" t="s">
        <v>96</v>
      </c>
      <c r="Q3524" t="s">
        <v>96</v>
      </c>
      <c r="R3524" t="s">
        <v>96</v>
      </c>
      <c r="S3524" t="s">
        <v>96</v>
      </c>
      <c r="T3524" t="s">
        <v>96</v>
      </c>
    </row>
    <row r="3525" spans="2:20" x14ac:dyDescent="0.25">
      <c r="B3525">
        <v>2007</v>
      </c>
      <c r="C3525">
        <v>4</v>
      </c>
      <c r="D3525">
        <v>6</v>
      </c>
      <c r="E3525" t="s">
        <v>6</v>
      </c>
      <c r="F3525">
        <v>161.72999999999999</v>
      </c>
      <c r="G3525" t="s">
        <v>96</v>
      </c>
      <c r="H3525" t="s">
        <v>96</v>
      </c>
      <c r="I3525">
        <v>20033.39</v>
      </c>
      <c r="J3525" t="s">
        <v>118</v>
      </c>
      <c r="K3525" t="s">
        <v>2407</v>
      </c>
      <c r="L3525" t="s">
        <v>2408</v>
      </c>
      <c r="M3525" t="s">
        <v>96</v>
      </c>
      <c r="N3525" t="s">
        <v>96</v>
      </c>
      <c r="O3525" t="s">
        <v>96</v>
      </c>
      <c r="P3525" t="s">
        <v>96</v>
      </c>
      <c r="Q3525" t="s">
        <v>96</v>
      </c>
      <c r="R3525" t="s">
        <v>96</v>
      </c>
      <c r="S3525" t="s">
        <v>96</v>
      </c>
      <c r="T3525" t="s">
        <v>96</v>
      </c>
    </row>
    <row r="3526" spans="2:20" x14ac:dyDescent="0.25">
      <c r="B3526">
        <v>2007</v>
      </c>
      <c r="C3526">
        <v>4</v>
      </c>
      <c r="D3526">
        <v>6</v>
      </c>
      <c r="E3526" t="s">
        <v>30</v>
      </c>
      <c r="F3526">
        <v>68.89</v>
      </c>
      <c r="G3526" t="s">
        <v>96</v>
      </c>
      <c r="H3526" t="s">
        <v>96</v>
      </c>
      <c r="I3526">
        <v>21994</v>
      </c>
      <c r="J3526" t="s">
        <v>118</v>
      </c>
      <c r="K3526" t="s">
        <v>1270</v>
      </c>
      <c r="L3526" t="s">
        <v>3</v>
      </c>
      <c r="M3526" t="s">
        <v>96</v>
      </c>
      <c r="N3526" t="s">
        <v>96</v>
      </c>
      <c r="O3526" t="s">
        <v>96</v>
      </c>
      <c r="P3526" t="s">
        <v>96</v>
      </c>
      <c r="Q3526" t="s">
        <v>96</v>
      </c>
      <c r="R3526" t="s">
        <v>96</v>
      </c>
      <c r="S3526" t="s">
        <v>96</v>
      </c>
      <c r="T3526" t="s">
        <v>96</v>
      </c>
    </row>
    <row r="3527" spans="2:20" x14ac:dyDescent="0.25">
      <c r="B3527">
        <v>2007</v>
      </c>
      <c r="C3527">
        <v>4</v>
      </c>
      <c r="D3527">
        <v>6</v>
      </c>
      <c r="E3527" t="s">
        <v>3</v>
      </c>
      <c r="F3527">
        <v>121.242</v>
      </c>
      <c r="G3527" t="s">
        <v>96</v>
      </c>
      <c r="H3527" t="s">
        <v>96</v>
      </c>
      <c r="I3527">
        <v>32373</v>
      </c>
      <c r="J3527" t="s">
        <v>118</v>
      </c>
      <c r="K3527" t="s">
        <v>2369</v>
      </c>
      <c r="L3527" t="s">
        <v>2370</v>
      </c>
      <c r="M3527" t="s">
        <v>96</v>
      </c>
      <c r="N3527" t="s">
        <v>96</v>
      </c>
      <c r="O3527" t="s">
        <v>96</v>
      </c>
      <c r="P3527" t="s">
        <v>96</v>
      </c>
      <c r="Q3527" t="s">
        <v>96</v>
      </c>
      <c r="R3527" t="s">
        <v>96</v>
      </c>
      <c r="S3527" t="s">
        <v>96</v>
      </c>
      <c r="T3527" t="s">
        <v>96</v>
      </c>
    </row>
    <row r="3528" spans="2:20" x14ac:dyDescent="0.25">
      <c r="B3528">
        <v>2007</v>
      </c>
      <c r="C3528">
        <v>4</v>
      </c>
      <c r="D3528">
        <v>6</v>
      </c>
      <c r="E3528" t="s">
        <v>3</v>
      </c>
      <c r="F3528">
        <v>53.353000000000002</v>
      </c>
      <c r="G3528" t="s">
        <v>96</v>
      </c>
      <c r="H3528" t="s">
        <v>96</v>
      </c>
      <c r="I3528">
        <v>95589.75</v>
      </c>
      <c r="J3528" t="s">
        <v>118</v>
      </c>
      <c r="K3528" t="s">
        <v>2398</v>
      </c>
      <c r="L3528" t="s">
        <v>2399</v>
      </c>
      <c r="M3528" t="s">
        <v>96</v>
      </c>
      <c r="N3528" t="s">
        <v>96</v>
      </c>
      <c r="O3528" t="s">
        <v>2671</v>
      </c>
      <c r="P3528" t="s">
        <v>96</v>
      </c>
      <c r="Q3528" t="s">
        <v>96</v>
      </c>
      <c r="R3528" t="s">
        <v>96</v>
      </c>
      <c r="S3528" t="s">
        <v>96</v>
      </c>
      <c r="T3528" t="s">
        <v>96</v>
      </c>
    </row>
    <row r="3529" spans="2:20" x14ac:dyDescent="0.25">
      <c r="B3529">
        <v>2007</v>
      </c>
      <c r="C3529">
        <v>4</v>
      </c>
      <c r="D3529">
        <v>7</v>
      </c>
      <c r="E3529" t="s">
        <v>33</v>
      </c>
      <c r="F3529">
        <v>85.6</v>
      </c>
      <c r="G3529">
        <v>96.144859813084111</v>
      </c>
      <c r="H3529">
        <v>134</v>
      </c>
      <c r="I3529">
        <v>4822</v>
      </c>
      <c r="J3529" t="s">
        <v>114</v>
      </c>
      <c r="K3529" t="s">
        <v>2588</v>
      </c>
      <c r="L3529" t="s">
        <v>2603</v>
      </c>
      <c r="M3529">
        <v>5015.3487241798293</v>
      </c>
      <c r="N3529">
        <v>74.75</v>
      </c>
      <c r="O3529" t="s">
        <v>96</v>
      </c>
      <c r="P3529" t="s">
        <v>96</v>
      </c>
      <c r="Q3529" t="s">
        <v>96</v>
      </c>
      <c r="R3529" t="s">
        <v>96</v>
      </c>
      <c r="S3529" t="s">
        <v>96</v>
      </c>
      <c r="T3529" t="s">
        <v>96</v>
      </c>
    </row>
    <row r="3530" spans="2:20" x14ac:dyDescent="0.25">
      <c r="B3530">
        <v>2007</v>
      </c>
      <c r="C3530">
        <v>4</v>
      </c>
      <c r="D3530">
        <v>7</v>
      </c>
      <c r="E3530" t="s">
        <v>32</v>
      </c>
      <c r="F3530">
        <v>100</v>
      </c>
      <c r="G3530">
        <v>95.4</v>
      </c>
      <c r="H3530">
        <v>119</v>
      </c>
      <c r="I3530">
        <v>3800</v>
      </c>
      <c r="J3530" t="s">
        <v>115</v>
      </c>
      <c r="K3530" t="s">
        <v>1250</v>
      </c>
      <c r="L3530" t="s">
        <v>1065</v>
      </c>
      <c r="M3530">
        <v>3983.228511530398</v>
      </c>
      <c r="N3530">
        <v>41.40625</v>
      </c>
      <c r="O3530" t="s">
        <v>96</v>
      </c>
      <c r="P3530" t="s">
        <v>96</v>
      </c>
      <c r="Q3530" t="s">
        <v>96</v>
      </c>
      <c r="R3530" t="s">
        <v>96</v>
      </c>
      <c r="S3530" t="s">
        <v>96</v>
      </c>
      <c r="T3530" t="s">
        <v>96</v>
      </c>
    </row>
    <row r="3531" spans="2:20" x14ac:dyDescent="0.25">
      <c r="B3531">
        <v>2007</v>
      </c>
      <c r="C3531">
        <v>4</v>
      </c>
      <c r="D3531">
        <v>7</v>
      </c>
      <c r="E3531" t="s">
        <v>8</v>
      </c>
      <c r="F3531">
        <v>22.24</v>
      </c>
      <c r="G3531">
        <v>98.9</v>
      </c>
      <c r="H3531">
        <v>118</v>
      </c>
      <c r="I3531">
        <v>4946</v>
      </c>
      <c r="J3531" t="s">
        <v>115</v>
      </c>
      <c r="K3531" t="s">
        <v>2331</v>
      </c>
      <c r="L3531" t="s">
        <v>2343</v>
      </c>
      <c r="M3531">
        <v>5000</v>
      </c>
      <c r="N3531">
        <v>39.57</v>
      </c>
      <c r="O3531" t="s">
        <v>96</v>
      </c>
      <c r="P3531" t="s">
        <v>534</v>
      </c>
      <c r="Q3531" t="s">
        <v>96</v>
      </c>
      <c r="R3531" t="s">
        <v>96</v>
      </c>
      <c r="S3531" t="s">
        <v>96</v>
      </c>
      <c r="T3531" t="s">
        <v>96</v>
      </c>
    </row>
    <row r="3532" spans="2:20" x14ac:dyDescent="0.25">
      <c r="B3532">
        <v>2007</v>
      </c>
      <c r="C3532">
        <v>4</v>
      </c>
      <c r="D3532">
        <v>7</v>
      </c>
      <c r="E3532" t="s">
        <v>8</v>
      </c>
      <c r="F3532">
        <v>240</v>
      </c>
      <c r="G3532">
        <v>97.5</v>
      </c>
      <c r="H3532">
        <v>131</v>
      </c>
      <c r="I3532">
        <v>6075</v>
      </c>
      <c r="J3532" t="s">
        <v>115</v>
      </c>
      <c r="K3532" t="s">
        <v>2334</v>
      </c>
      <c r="L3532" t="s">
        <v>2342</v>
      </c>
      <c r="M3532">
        <v>6207</v>
      </c>
      <c r="N3532">
        <v>31.932773109243698</v>
      </c>
      <c r="O3532" t="s">
        <v>96</v>
      </c>
      <c r="P3532" t="s">
        <v>96</v>
      </c>
      <c r="Q3532" t="s">
        <v>96</v>
      </c>
      <c r="R3532" t="s">
        <v>96</v>
      </c>
      <c r="S3532" t="s">
        <v>96</v>
      </c>
      <c r="T3532" t="s">
        <v>96</v>
      </c>
    </row>
    <row r="3533" spans="2:20" x14ac:dyDescent="0.25">
      <c r="B3533">
        <v>2007</v>
      </c>
      <c r="C3533">
        <v>4</v>
      </c>
      <c r="D3533">
        <v>7</v>
      </c>
      <c r="E3533" t="s">
        <v>30</v>
      </c>
      <c r="F3533">
        <v>83.56</v>
      </c>
      <c r="G3533" t="s">
        <v>96</v>
      </c>
      <c r="H3533" t="s">
        <v>96</v>
      </c>
      <c r="I3533">
        <v>3300</v>
      </c>
      <c r="J3533" t="s">
        <v>119</v>
      </c>
      <c r="K3533" t="s">
        <v>1049</v>
      </c>
      <c r="L3533" t="s">
        <v>2659</v>
      </c>
      <c r="M3533" t="s">
        <v>96</v>
      </c>
      <c r="N3533" t="s">
        <v>96</v>
      </c>
      <c r="O3533" t="s">
        <v>96</v>
      </c>
      <c r="P3533" t="s">
        <v>537</v>
      </c>
      <c r="Q3533" t="s">
        <v>96</v>
      </c>
      <c r="R3533" t="s">
        <v>96</v>
      </c>
      <c r="S3533" t="s">
        <v>96</v>
      </c>
      <c r="T3533" t="s">
        <v>96</v>
      </c>
    </row>
    <row r="3534" spans="2:20" x14ac:dyDescent="0.25">
      <c r="B3534">
        <v>2007</v>
      </c>
      <c r="C3534">
        <v>4</v>
      </c>
      <c r="D3534">
        <v>7</v>
      </c>
      <c r="E3534" t="s">
        <v>1</v>
      </c>
      <c r="F3534">
        <v>133.70599999999999</v>
      </c>
      <c r="G3534">
        <v>96.854292253152451</v>
      </c>
      <c r="H3534">
        <v>139</v>
      </c>
      <c r="I3534">
        <v>10000</v>
      </c>
      <c r="J3534" t="s">
        <v>118</v>
      </c>
      <c r="K3534" t="s">
        <v>2049</v>
      </c>
      <c r="L3534" t="s">
        <v>2393</v>
      </c>
      <c r="M3534" t="s">
        <v>96</v>
      </c>
      <c r="N3534" t="s">
        <v>96</v>
      </c>
      <c r="O3534" t="s">
        <v>96</v>
      </c>
      <c r="P3534" t="s">
        <v>96</v>
      </c>
      <c r="Q3534" t="s">
        <v>96</v>
      </c>
      <c r="R3534" t="s">
        <v>96</v>
      </c>
      <c r="S3534" t="s">
        <v>96</v>
      </c>
      <c r="T3534" t="s">
        <v>96</v>
      </c>
    </row>
    <row r="3535" spans="2:20" x14ac:dyDescent="0.25">
      <c r="B3535">
        <v>2007</v>
      </c>
      <c r="C3535">
        <v>4</v>
      </c>
      <c r="D3535">
        <v>7</v>
      </c>
      <c r="E3535" t="s">
        <v>30</v>
      </c>
      <c r="F3535">
        <v>227.85</v>
      </c>
      <c r="G3535" t="s">
        <v>96</v>
      </c>
      <c r="H3535" t="s">
        <v>96</v>
      </c>
      <c r="I3535">
        <v>11000</v>
      </c>
      <c r="J3535" t="s">
        <v>118</v>
      </c>
      <c r="K3535" t="s">
        <v>1275</v>
      </c>
      <c r="L3535" t="s">
        <v>2672</v>
      </c>
      <c r="M3535" t="s">
        <v>96</v>
      </c>
      <c r="N3535" t="s">
        <v>96</v>
      </c>
      <c r="O3535" t="s">
        <v>96</v>
      </c>
      <c r="P3535" t="s">
        <v>96</v>
      </c>
      <c r="Q3535" t="s">
        <v>96</v>
      </c>
      <c r="R3535" t="s">
        <v>96</v>
      </c>
      <c r="S3535" t="s">
        <v>96</v>
      </c>
      <c r="T3535" t="s">
        <v>96</v>
      </c>
    </row>
    <row r="3536" spans="2:20" x14ac:dyDescent="0.25">
      <c r="B3536">
        <v>2007</v>
      </c>
      <c r="C3536">
        <v>4</v>
      </c>
      <c r="D3536">
        <v>7</v>
      </c>
      <c r="E3536" t="s">
        <v>5</v>
      </c>
      <c r="F3536">
        <v>40.57</v>
      </c>
      <c r="G3536" t="s">
        <v>96</v>
      </c>
      <c r="H3536" t="s">
        <v>96</v>
      </c>
      <c r="I3536">
        <v>19719</v>
      </c>
      <c r="J3536" t="s">
        <v>118</v>
      </c>
      <c r="K3536" t="s">
        <v>2055</v>
      </c>
      <c r="L3536" t="s">
        <v>2305</v>
      </c>
      <c r="M3536" t="s">
        <v>96</v>
      </c>
      <c r="N3536">
        <v>105.1230442644862</v>
      </c>
      <c r="O3536" t="s">
        <v>96</v>
      </c>
      <c r="P3536" t="s">
        <v>531</v>
      </c>
      <c r="Q3536">
        <v>0</v>
      </c>
      <c r="R3536" t="s">
        <v>96</v>
      </c>
      <c r="S3536" t="s">
        <v>96</v>
      </c>
      <c r="T3536" t="s">
        <v>96</v>
      </c>
    </row>
    <row r="3537" spans="2:20" x14ac:dyDescent="0.25">
      <c r="B3537">
        <v>2007</v>
      </c>
      <c r="C3537">
        <v>4</v>
      </c>
      <c r="D3537">
        <v>7</v>
      </c>
      <c r="E3537" t="s">
        <v>8</v>
      </c>
      <c r="F3537">
        <v>35.1</v>
      </c>
      <c r="G3537" t="s">
        <v>96</v>
      </c>
      <c r="H3537" t="s">
        <v>96</v>
      </c>
      <c r="I3537">
        <v>21367</v>
      </c>
      <c r="J3537" t="s">
        <v>118</v>
      </c>
      <c r="K3537" t="s">
        <v>239</v>
      </c>
      <c r="L3537" t="s">
        <v>725</v>
      </c>
      <c r="M3537" t="s">
        <v>96</v>
      </c>
      <c r="N3537" t="s">
        <v>96</v>
      </c>
      <c r="O3537">
        <v>200</v>
      </c>
      <c r="P3537" t="s">
        <v>96</v>
      </c>
      <c r="Q3537" t="s">
        <v>96</v>
      </c>
      <c r="R3537" t="s">
        <v>96</v>
      </c>
      <c r="S3537" t="s">
        <v>96</v>
      </c>
      <c r="T3537" t="s">
        <v>96</v>
      </c>
    </row>
    <row r="3538" spans="2:20" x14ac:dyDescent="0.25">
      <c r="B3538">
        <v>2007</v>
      </c>
      <c r="C3538">
        <v>4</v>
      </c>
      <c r="D3538">
        <v>7</v>
      </c>
      <c r="E3538" t="s">
        <v>3</v>
      </c>
      <c r="F3538">
        <v>29</v>
      </c>
      <c r="G3538" t="s">
        <v>96</v>
      </c>
      <c r="H3538" t="s">
        <v>96</v>
      </c>
      <c r="I3538">
        <v>32759</v>
      </c>
      <c r="J3538" t="s">
        <v>118</v>
      </c>
      <c r="K3538" t="s">
        <v>84</v>
      </c>
      <c r="L3538" t="s">
        <v>2374</v>
      </c>
      <c r="M3538" t="s">
        <v>96</v>
      </c>
      <c r="N3538" t="s">
        <v>96</v>
      </c>
      <c r="O3538" t="s">
        <v>96</v>
      </c>
      <c r="P3538" t="s">
        <v>96</v>
      </c>
      <c r="Q3538" t="s">
        <v>96</v>
      </c>
      <c r="R3538" t="s">
        <v>96</v>
      </c>
      <c r="S3538" t="s">
        <v>96</v>
      </c>
      <c r="T3538" t="s">
        <v>96</v>
      </c>
    </row>
    <row r="3539" spans="2:20" x14ac:dyDescent="0.25">
      <c r="B3539">
        <v>2007</v>
      </c>
      <c r="C3539">
        <v>4</v>
      </c>
      <c r="D3539">
        <v>7</v>
      </c>
      <c r="E3539" t="s">
        <v>0</v>
      </c>
      <c r="F3539">
        <v>78.5</v>
      </c>
      <c r="G3539">
        <v>100</v>
      </c>
      <c r="H3539">
        <v>140</v>
      </c>
      <c r="I3539">
        <v>35267</v>
      </c>
      <c r="J3539" t="s">
        <v>118</v>
      </c>
      <c r="K3539" t="s">
        <v>2358</v>
      </c>
      <c r="L3539" t="s">
        <v>2359</v>
      </c>
      <c r="M3539">
        <v>35267</v>
      </c>
      <c r="N3539" t="s">
        <v>96</v>
      </c>
      <c r="O3539" t="s">
        <v>96</v>
      </c>
      <c r="P3539" t="s">
        <v>96</v>
      </c>
      <c r="Q3539" t="s">
        <v>96</v>
      </c>
      <c r="R3539" t="s">
        <v>96</v>
      </c>
      <c r="S3539" t="s">
        <v>96</v>
      </c>
      <c r="T3539" t="s">
        <v>96</v>
      </c>
    </row>
    <row r="3540" spans="2:20" x14ac:dyDescent="0.25">
      <c r="B3540">
        <v>2007</v>
      </c>
      <c r="C3540">
        <v>4</v>
      </c>
      <c r="D3540">
        <v>7</v>
      </c>
      <c r="E3540" t="s">
        <v>3</v>
      </c>
      <c r="F3540">
        <v>70</v>
      </c>
      <c r="G3540" t="s">
        <v>96</v>
      </c>
      <c r="H3540" t="s">
        <v>96</v>
      </c>
      <c r="I3540">
        <v>40337</v>
      </c>
      <c r="J3540" t="s">
        <v>118</v>
      </c>
      <c r="K3540" t="s">
        <v>2369</v>
      </c>
      <c r="L3540" t="s">
        <v>2371</v>
      </c>
      <c r="M3540" t="s">
        <v>96</v>
      </c>
      <c r="N3540" t="s">
        <v>96</v>
      </c>
      <c r="O3540" t="s">
        <v>96</v>
      </c>
      <c r="P3540" t="s">
        <v>96</v>
      </c>
      <c r="Q3540" t="s">
        <v>96</v>
      </c>
      <c r="R3540" t="s">
        <v>96</v>
      </c>
      <c r="S3540" t="s">
        <v>96</v>
      </c>
      <c r="T3540" t="s">
        <v>96</v>
      </c>
    </row>
    <row r="3541" spans="2:20" x14ac:dyDescent="0.25">
      <c r="B3541">
        <v>2007</v>
      </c>
      <c r="C3541">
        <v>4</v>
      </c>
      <c r="D3541">
        <v>7</v>
      </c>
      <c r="E3541" t="s">
        <v>5</v>
      </c>
      <c r="F3541">
        <v>307.64</v>
      </c>
      <c r="G3541" t="s">
        <v>96</v>
      </c>
      <c r="H3541" t="s">
        <v>96</v>
      </c>
      <c r="I3541">
        <v>43817.45</v>
      </c>
      <c r="J3541" t="s">
        <v>118</v>
      </c>
      <c r="K3541" t="s">
        <v>2409</v>
      </c>
      <c r="L3541" t="s">
        <v>2410</v>
      </c>
      <c r="M3541" t="s">
        <v>96</v>
      </c>
      <c r="N3541" t="s">
        <v>96</v>
      </c>
      <c r="O3541" t="s">
        <v>96</v>
      </c>
      <c r="P3541" t="s">
        <v>537</v>
      </c>
      <c r="Q3541" t="s">
        <v>96</v>
      </c>
      <c r="R3541" t="s">
        <v>96</v>
      </c>
      <c r="S3541" t="s">
        <v>96</v>
      </c>
      <c r="T3541" t="s">
        <v>96</v>
      </c>
    </row>
    <row r="3542" spans="2:20" x14ac:dyDescent="0.25">
      <c r="B3542">
        <v>2007</v>
      </c>
      <c r="C3542">
        <v>4</v>
      </c>
      <c r="D3542">
        <v>7</v>
      </c>
      <c r="E3542" t="s">
        <v>3</v>
      </c>
      <c r="F3542">
        <v>86</v>
      </c>
      <c r="G3542" t="s">
        <v>96</v>
      </c>
      <c r="H3542" t="s">
        <v>96</v>
      </c>
      <c r="I3542">
        <v>60703</v>
      </c>
      <c r="J3542" t="s">
        <v>118</v>
      </c>
      <c r="K3542" t="s">
        <v>84</v>
      </c>
      <c r="L3542" t="s">
        <v>2375</v>
      </c>
      <c r="M3542" t="s">
        <v>96</v>
      </c>
      <c r="N3542" t="s">
        <v>96</v>
      </c>
      <c r="O3542" t="s">
        <v>96</v>
      </c>
      <c r="P3542" t="s">
        <v>96</v>
      </c>
      <c r="Q3542" t="s">
        <v>96</v>
      </c>
      <c r="R3542" t="s">
        <v>96</v>
      </c>
      <c r="S3542" t="s">
        <v>96</v>
      </c>
      <c r="T3542" t="s">
        <v>96</v>
      </c>
    </row>
    <row r="3543" spans="2:20" x14ac:dyDescent="0.25">
      <c r="B3543">
        <v>2007</v>
      </c>
      <c r="C3543">
        <v>4</v>
      </c>
      <c r="D3543">
        <v>8</v>
      </c>
      <c r="E3543" t="s">
        <v>28</v>
      </c>
      <c r="F3543">
        <v>159</v>
      </c>
      <c r="G3543">
        <v>98.238993710691815</v>
      </c>
      <c r="H3543">
        <v>139</v>
      </c>
      <c r="I3543">
        <v>6200</v>
      </c>
      <c r="J3543" t="s">
        <v>114</v>
      </c>
      <c r="K3543" t="s">
        <v>1112</v>
      </c>
      <c r="L3543" t="s">
        <v>2513</v>
      </c>
      <c r="M3543">
        <v>6311.1395646606916</v>
      </c>
      <c r="N3543">
        <v>91.49</v>
      </c>
      <c r="O3543" t="s">
        <v>96</v>
      </c>
      <c r="P3543" t="s">
        <v>531</v>
      </c>
      <c r="Q3543">
        <v>1500</v>
      </c>
      <c r="R3543" t="s">
        <v>96</v>
      </c>
      <c r="S3543" t="s">
        <v>96</v>
      </c>
      <c r="T3543" t="s">
        <v>96</v>
      </c>
    </row>
    <row r="3544" spans="2:20" x14ac:dyDescent="0.25">
      <c r="B3544">
        <v>2007</v>
      </c>
      <c r="C3544">
        <v>4</v>
      </c>
      <c r="D3544">
        <v>8</v>
      </c>
      <c r="E3544" t="s">
        <v>30</v>
      </c>
      <c r="F3544">
        <v>276.89999999999998</v>
      </c>
      <c r="G3544">
        <v>97.724810400866758</v>
      </c>
      <c r="H3544">
        <v>140</v>
      </c>
      <c r="I3544">
        <v>6400</v>
      </c>
      <c r="J3544" t="s">
        <v>114</v>
      </c>
      <c r="K3544" t="s">
        <v>1037</v>
      </c>
      <c r="L3544" t="s">
        <v>2604</v>
      </c>
      <c r="M3544">
        <v>6549.0022172948984</v>
      </c>
      <c r="N3544">
        <v>35.985074626865675</v>
      </c>
      <c r="O3544" t="s">
        <v>96</v>
      </c>
      <c r="P3544" t="s">
        <v>537</v>
      </c>
      <c r="Q3544" t="s">
        <v>96</v>
      </c>
      <c r="R3544" t="s">
        <v>96</v>
      </c>
      <c r="S3544" t="s">
        <v>96</v>
      </c>
      <c r="T3544" t="s">
        <v>96</v>
      </c>
    </row>
    <row r="3545" spans="2:20" x14ac:dyDescent="0.25">
      <c r="B3545">
        <v>2007</v>
      </c>
      <c r="C3545">
        <v>4</v>
      </c>
      <c r="D3545">
        <v>8</v>
      </c>
      <c r="E3545" t="s">
        <v>28</v>
      </c>
      <c r="F3545">
        <v>98.9</v>
      </c>
      <c r="G3545">
        <v>97.472194135490398</v>
      </c>
      <c r="H3545">
        <v>141</v>
      </c>
      <c r="I3545">
        <v>6400</v>
      </c>
      <c r="J3545" t="s">
        <v>114</v>
      </c>
      <c r="K3545" t="s">
        <v>2605</v>
      </c>
      <c r="L3545" t="s">
        <v>2606</v>
      </c>
      <c r="M3545">
        <v>6565.9751037344395</v>
      </c>
      <c r="N3545">
        <v>44.60431654676259</v>
      </c>
      <c r="O3545" t="s">
        <v>96</v>
      </c>
      <c r="P3545" t="s">
        <v>537</v>
      </c>
      <c r="Q3545" t="s">
        <v>96</v>
      </c>
      <c r="R3545" t="s">
        <v>96</v>
      </c>
      <c r="S3545" t="s">
        <v>96</v>
      </c>
      <c r="T3545" t="s">
        <v>96</v>
      </c>
    </row>
    <row r="3546" spans="2:20" x14ac:dyDescent="0.25">
      <c r="B3546">
        <v>2007</v>
      </c>
      <c r="C3546">
        <v>4</v>
      </c>
      <c r="D3546">
        <v>8</v>
      </c>
      <c r="E3546" t="s">
        <v>4</v>
      </c>
      <c r="F3546">
        <v>153.25290000000001</v>
      </c>
      <c r="G3546">
        <v>94.419094190060989</v>
      </c>
      <c r="H3546">
        <v>135</v>
      </c>
      <c r="I3546">
        <v>10000</v>
      </c>
      <c r="J3546" t="s">
        <v>114</v>
      </c>
      <c r="K3546" t="s">
        <v>764</v>
      </c>
      <c r="L3546" t="s">
        <v>2312</v>
      </c>
      <c r="M3546">
        <v>10591</v>
      </c>
      <c r="N3546">
        <v>45.714285714285715</v>
      </c>
      <c r="O3546">
        <v>200</v>
      </c>
      <c r="P3546" t="s">
        <v>531</v>
      </c>
      <c r="Q3546">
        <v>400</v>
      </c>
      <c r="R3546" t="s">
        <v>96</v>
      </c>
      <c r="S3546" t="s">
        <v>96</v>
      </c>
      <c r="T3546" t="s">
        <v>96</v>
      </c>
    </row>
    <row r="3547" spans="2:20" x14ac:dyDescent="0.25">
      <c r="B3547">
        <v>2007</v>
      </c>
      <c r="C3547">
        <v>4</v>
      </c>
      <c r="D3547">
        <v>8</v>
      </c>
      <c r="E3547" t="s">
        <v>4</v>
      </c>
      <c r="F3547">
        <v>251.29</v>
      </c>
      <c r="G3547">
        <v>98.491782402801547</v>
      </c>
      <c r="H3547">
        <v>141</v>
      </c>
      <c r="I3547">
        <v>11852.12</v>
      </c>
      <c r="J3547" t="s">
        <v>114</v>
      </c>
      <c r="K3547" t="s">
        <v>2297</v>
      </c>
      <c r="L3547" t="s">
        <v>2300</v>
      </c>
      <c r="M3547">
        <v>11300</v>
      </c>
      <c r="N3547">
        <v>45.390070921985817</v>
      </c>
      <c r="O3547" t="s">
        <v>96</v>
      </c>
      <c r="P3547" t="s">
        <v>537</v>
      </c>
      <c r="Q3547" t="s">
        <v>96</v>
      </c>
      <c r="R3547" t="s">
        <v>96</v>
      </c>
      <c r="S3547" t="s">
        <v>96</v>
      </c>
      <c r="T3547" t="s">
        <v>96</v>
      </c>
    </row>
    <row r="3548" spans="2:20" x14ac:dyDescent="0.25">
      <c r="B3548">
        <v>2007</v>
      </c>
      <c r="C3548">
        <v>4</v>
      </c>
      <c r="D3548">
        <v>8</v>
      </c>
      <c r="E3548" t="s">
        <v>1</v>
      </c>
      <c r="F3548">
        <v>76.239999999999995</v>
      </c>
      <c r="G3548" t="s">
        <v>96</v>
      </c>
      <c r="H3548">
        <v>137</v>
      </c>
      <c r="I3548" t="s">
        <v>96</v>
      </c>
      <c r="J3548" t="s">
        <v>114</v>
      </c>
      <c r="K3548" t="s">
        <v>206</v>
      </c>
      <c r="L3548" t="s">
        <v>2288</v>
      </c>
      <c r="M3548" t="s">
        <v>96</v>
      </c>
      <c r="N3548">
        <v>78.451851851851856</v>
      </c>
      <c r="O3548" t="s">
        <v>96</v>
      </c>
      <c r="P3548" t="s">
        <v>96</v>
      </c>
      <c r="Q3548" t="s">
        <v>96</v>
      </c>
      <c r="R3548" t="s">
        <v>96</v>
      </c>
      <c r="S3548" t="s">
        <v>96</v>
      </c>
      <c r="T3548" t="s">
        <v>96</v>
      </c>
    </row>
    <row r="3549" spans="2:20" x14ac:dyDescent="0.25">
      <c r="B3549">
        <v>2007</v>
      </c>
      <c r="C3549">
        <v>4</v>
      </c>
      <c r="D3549">
        <v>8</v>
      </c>
      <c r="E3549" t="s">
        <v>8</v>
      </c>
      <c r="F3549">
        <v>40</v>
      </c>
      <c r="G3549">
        <v>93</v>
      </c>
      <c r="H3549">
        <v>120</v>
      </c>
      <c r="I3549">
        <v>4732</v>
      </c>
      <c r="J3549" t="s">
        <v>115</v>
      </c>
      <c r="K3549" t="s">
        <v>2339</v>
      </c>
      <c r="L3549" t="s">
        <v>2340</v>
      </c>
      <c r="M3549">
        <v>5088</v>
      </c>
      <c r="N3549">
        <v>42.37</v>
      </c>
      <c r="O3549" t="s">
        <v>96</v>
      </c>
      <c r="P3549" t="s">
        <v>537</v>
      </c>
      <c r="Q3549" t="s">
        <v>96</v>
      </c>
      <c r="R3549" t="s">
        <v>96</v>
      </c>
      <c r="S3549" t="s">
        <v>96</v>
      </c>
      <c r="T3549" t="s">
        <v>96</v>
      </c>
    </row>
    <row r="3550" spans="2:20" x14ac:dyDescent="0.25">
      <c r="B3550">
        <v>2007</v>
      </c>
      <c r="C3550">
        <v>4</v>
      </c>
      <c r="D3550">
        <v>8</v>
      </c>
      <c r="E3550" t="s">
        <v>5</v>
      </c>
      <c r="F3550">
        <v>227.86</v>
      </c>
      <c r="G3550">
        <v>91.064688844027032</v>
      </c>
      <c r="H3550">
        <v>129</v>
      </c>
      <c r="I3550">
        <v>14121.91</v>
      </c>
      <c r="J3550" t="s">
        <v>115</v>
      </c>
      <c r="K3550" t="s">
        <v>2345</v>
      </c>
      <c r="L3550" t="s">
        <v>1301</v>
      </c>
      <c r="M3550">
        <v>13160</v>
      </c>
      <c r="N3550">
        <v>47.38</v>
      </c>
      <c r="O3550" t="s">
        <v>96</v>
      </c>
      <c r="P3550" t="s">
        <v>534</v>
      </c>
      <c r="Q3550" t="s">
        <v>96</v>
      </c>
      <c r="R3550" t="s">
        <v>96</v>
      </c>
      <c r="S3550" t="s">
        <v>96</v>
      </c>
      <c r="T3550" t="s">
        <v>96</v>
      </c>
    </row>
    <row r="3551" spans="2:20" x14ac:dyDescent="0.25">
      <c r="B3551">
        <v>2007</v>
      </c>
      <c r="C3551">
        <v>4</v>
      </c>
      <c r="D3551">
        <v>8</v>
      </c>
      <c r="E3551" t="s">
        <v>33</v>
      </c>
      <c r="F3551">
        <v>245.2</v>
      </c>
      <c r="G3551">
        <v>97.879282218597069</v>
      </c>
      <c r="H3551">
        <v>94</v>
      </c>
      <c r="I3551">
        <v>3345</v>
      </c>
      <c r="J3551" t="s">
        <v>117</v>
      </c>
      <c r="K3551" t="s">
        <v>2645</v>
      </c>
      <c r="L3551" t="s">
        <v>1553</v>
      </c>
      <c r="M3551">
        <v>3417.4749999999999</v>
      </c>
      <c r="N3551">
        <v>36.909999999999997</v>
      </c>
      <c r="O3551" t="s">
        <v>2655</v>
      </c>
      <c r="P3551" t="s">
        <v>537</v>
      </c>
      <c r="Q3551" t="s">
        <v>96</v>
      </c>
      <c r="R3551" t="s">
        <v>96</v>
      </c>
      <c r="S3551" t="s">
        <v>96</v>
      </c>
      <c r="T3551" t="s">
        <v>96</v>
      </c>
    </row>
    <row r="3552" spans="2:20" x14ac:dyDescent="0.25">
      <c r="B3552">
        <v>2007</v>
      </c>
      <c r="C3552">
        <v>4</v>
      </c>
      <c r="D3552">
        <v>8</v>
      </c>
      <c r="E3552" t="s">
        <v>30</v>
      </c>
      <c r="F3552">
        <v>250.83</v>
      </c>
      <c r="G3552" t="s">
        <v>96</v>
      </c>
      <c r="H3552" t="s">
        <v>96</v>
      </c>
      <c r="I3552">
        <v>9100</v>
      </c>
      <c r="J3552" t="s">
        <v>118</v>
      </c>
      <c r="K3552" t="s">
        <v>2595</v>
      </c>
      <c r="L3552" t="s">
        <v>2673</v>
      </c>
      <c r="M3552" t="s">
        <v>96</v>
      </c>
      <c r="N3552" t="s">
        <v>96</v>
      </c>
      <c r="O3552" t="s">
        <v>96</v>
      </c>
      <c r="P3552" t="s">
        <v>96</v>
      </c>
      <c r="Q3552" t="s">
        <v>96</v>
      </c>
      <c r="R3552" t="s">
        <v>96</v>
      </c>
      <c r="S3552" t="s">
        <v>96</v>
      </c>
      <c r="T3552" t="s">
        <v>96</v>
      </c>
    </row>
    <row r="3553" spans="2:20" x14ac:dyDescent="0.25">
      <c r="B3553">
        <v>2007</v>
      </c>
      <c r="C3553">
        <v>4</v>
      </c>
      <c r="D3553">
        <v>8</v>
      </c>
      <c r="E3553" t="s">
        <v>30</v>
      </c>
      <c r="F3553">
        <v>165.44</v>
      </c>
      <c r="G3553" t="s">
        <v>96</v>
      </c>
      <c r="H3553" t="s">
        <v>96</v>
      </c>
      <c r="I3553">
        <v>9500</v>
      </c>
      <c r="J3553" t="s">
        <v>118</v>
      </c>
      <c r="K3553" t="s">
        <v>1270</v>
      </c>
      <c r="L3553" t="s">
        <v>2673</v>
      </c>
      <c r="M3553" t="s">
        <v>96</v>
      </c>
      <c r="N3553" t="s">
        <v>96</v>
      </c>
      <c r="O3553" t="s">
        <v>96</v>
      </c>
      <c r="P3553" t="s">
        <v>96</v>
      </c>
      <c r="Q3553" t="s">
        <v>96</v>
      </c>
      <c r="R3553" t="s">
        <v>96</v>
      </c>
      <c r="S3553" t="s">
        <v>96</v>
      </c>
      <c r="T3553" t="s">
        <v>96</v>
      </c>
    </row>
    <row r="3554" spans="2:20" x14ac:dyDescent="0.25">
      <c r="B3554">
        <v>2007</v>
      </c>
      <c r="C3554">
        <v>4</v>
      </c>
      <c r="D3554">
        <v>8</v>
      </c>
      <c r="E3554" t="s">
        <v>8</v>
      </c>
      <c r="F3554">
        <v>37.92</v>
      </c>
      <c r="G3554" t="s">
        <v>96</v>
      </c>
      <c r="H3554" t="s">
        <v>96</v>
      </c>
      <c r="I3554">
        <v>13186</v>
      </c>
      <c r="J3554" t="s">
        <v>118</v>
      </c>
      <c r="K3554" t="s">
        <v>788</v>
      </c>
      <c r="L3554" t="s">
        <v>2390</v>
      </c>
      <c r="M3554" t="s">
        <v>96</v>
      </c>
      <c r="N3554" t="s">
        <v>96</v>
      </c>
      <c r="O3554">
        <v>200</v>
      </c>
      <c r="P3554" t="s">
        <v>537</v>
      </c>
      <c r="Q3554" t="s">
        <v>96</v>
      </c>
      <c r="R3554" t="s">
        <v>96</v>
      </c>
      <c r="S3554" t="s">
        <v>96</v>
      </c>
      <c r="T3554" t="s">
        <v>96</v>
      </c>
    </row>
    <row r="3555" spans="2:20" x14ac:dyDescent="0.25">
      <c r="B3555">
        <v>2007</v>
      </c>
      <c r="C3555">
        <v>4</v>
      </c>
      <c r="D3555">
        <v>8</v>
      </c>
      <c r="E3555" t="s">
        <v>3</v>
      </c>
      <c r="F3555">
        <v>27.53</v>
      </c>
      <c r="G3555" t="s">
        <v>96</v>
      </c>
      <c r="H3555" t="s">
        <v>96</v>
      </c>
      <c r="I3555">
        <v>51517</v>
      </c>
      <c r="J3555" t="s">
        <v>118</v>
      </c>
      <c r="K3555" t="s">
        <v>1646</v>
      </c>
      <c r="L3555" t="s">
        <v>2379</v>
      </c>
      <c r="M3555" t="s">
        <v>96</v>
      </c>
      <c r="N3555" t="s">
        <v>96</v>
      </c>
      <c r="O3555">
        <v>200</v>
      </c>
      <c r="P3555" t="s">
        <v>531</v>
      </c>
      <c r="Q3555">
        <v>400</v>
      </c>
      <c r="R3555" t="s">
        <v>96</v>
      </c>
      <c r="S3555" t="s">
        <v>96</v>
      </c>
      <c r="T3555" t="s">
        <v>96</v>
      </c>
    </row>
    <row r="3556" spans="2:20" x14ac:dyDescent="0.25">
      <c r="B3556">
        <v>2007</v>
      </c>
      <c r="C3556">
        <v>4</v>
      </c>
      <c r="D3556">
        <v>9</v>
      </c>
      <c r="E3556" t="s">
        <v>31</v>
      </c>
      <c r="F3556">
        <v>75</v>
      </c>
      <c r="G3556">
        <v>97.600000000000009</v>
      </c>
      <c r="H3556">
        <v>134</v>
      </c>
      <c r="I3556">
        <v>4800</v>
      </c>
      <c r="J3556" t="s">
        <v>114</v>
      </c>
      <c r="K3556" t="s">
        <v>1138</v>
      </c>
      <c r="L3556" t="s">
        <v>2634</v>
      </c>
      <c r="M3556">
        <v>4918.0327868852455</v>
      </c>
      <c r="N3556">
        <v>80.14</v>
      </c>
      <c r="O3556" t="s">
        <v>96</v>
      </c>
      <c r="P3556" t="s">
        <v>531</v>
      </c>
      <c r="Q3556">
        <v>500</v>
      </c>
      <c r="R3556" t="s">
        <v>96</v>
      </c>
      <c r="S3556" t="s">
        <v>96</v>
      </c>
      <c r="T3556" t="s">
        <v>96</v>
      </c>
    </row>
    <row r="3557" spans="2:20" x14ac:dyDescent="0.25">
      <c r="B3557">
        <v>2007</v>
      </c>
      <c r="C3557">
        <v>4</v>
      </c>
      <c r="D3557">
        <v>9</v>
      </c>
      <c r="E3557" t="s">
        <v>33</v>
      </c>
      <c r="F3557">
        <v>153.07</v>
      </c>
      <c r="G3557">
        <v>97.733063304370546</v>
      </c>
      <c r="H3557">
        <v>138</v>
      </c>
      <c r="I3557">
        <v>4900</v>
      </c>
      <c r="J3557" t="s">
        <v>114</v>
      </c>
      <c r="K3557" t="s">
        <v>1148</v>
      </c>
      <c r="L3557" t="s">
        <v>2608</v>
      </c>
      <c r="M3557">
        <v>5013.6564171123</v>
      </c>
      <c r="N3557">
        <v>40.68</v>
      </c>
      <c r="O3557" t="s">
        <v>96</v>
      </c>
      <c r="P3557" t="s">
        <v>96</v>
      </c>
      <c r="Q3557" t="s">
        <v>96</v>
      </c>
      <c r="R3557" t="s">
        <v>96</v>
      </c>
      <c r="S3557" t="s">
        <v>96</v>
      </c>
      <c r="T3557" t="s">
        <v>96</v>
      </c>
    </row>
    <row r="3558" spans="2:20" x14ac:dyDescent="0.25">
      <c r="B3558">
        <v>2007</v>
      </c>
      <c r="C3558">
        <v>4</v>
      </c>
      <c r="D3558">
        <v>9</v>
      </c>
      <c r="E3558" t="s">
        <v>30</v>
      </c>
      <c r="F3558">
        <v>180.22900000000001</v>
      </c>
      <c r="G3558">
        <v>98.818725066443236</v>
      </c>
      <c r="H3558">
        <v>141</v>
      </c>
      <c r="I3558">
        <v>5550</v>
      </c>
      <c r="J3558" t="s">
        <v>114</v>
      </c>
      <c r="K3558" t="s">
        <v>394</v>
      </c>
      <c r="L3558" t="s">
        <v>2610</v>
      </c>
      <c r="M3558">
        <v>5616.3444693992142</v>
      </c>
      <c r="N3558">
        <v>35.820895522388057</v>
      </c>
      <c r="O3558" t="s">
        <v>96</v>
      </c>
      <c r="P3558" t="s">
        <v>531</v>
      </c>
      <c r="Q3558">
        <v>0</v>
      </c>
      <c r="R3558" t="s">
        <v>96</v>
      </c>
      <c r="S3558" t="s">
        <v>96</v>
      </c>
      <c r="T3558" t="s">
        <v>96</v>
      </c>
    </row>
    <row r="3559" spans="2:20" x14ac:dyDescent="0.25">
      <c r="B3559">
        <v>2007</v>
      </c>
      <c r="C3559">
        <v>4</v>
      </c>
      <c r="D3559">
        <v>9</v>
      </c>
      <c r="E3559" t="s">
        <v>32</v>
      </c>
      <c r="F3559">
        <v>80</v>
      </c>
      <c r="G3559">
        <v>98.75</v>
      </c>
      <c r="H3559">
        <v>138</v>
      </c>
      <c r="I3559">
        <v>5700</v>
      </c>
      <c r="J3559" t="s">
        <v>114</v>
      </c>
      <c r="K3559" t="s">
        <v>1089</v>
      </c>
      <c r="L3559" t="s">
        <v>1738</v>
      </c>
      <c r="M3559">
        <v>5772.1518987341769</v>
      </c>
      <c r="N3559">
        <v>35.507246376811594</v>
      </c>
      <c r="O3559" t="s">
        <v>2609</v>
      </c>
      <c r="P3559" t="s">
        <v>531</v>
      </c>
      <c r="Q3559">
        <v>1031</v>
      </c>
      <c r="R3559" t="s">
        <v>96</v>
      </c>
      <c r="S3559" t="s">
        <v>96</v>
      </c>
      <c r="T3559" t="s">
        <v>96</v>
      </c>
    </row>
    <row r="3560" spans="2:20" x14ac:dyDescent="0.25">
      <c r="B3560">
        <v>2007</v>
      </c>
      <c r="C3560">
        <v>4</v>
      </c>
      <c r="D3560">
        <v>9</v>
      </c>
      <c r="E3560" t="s">
        <v>28</v>
      </c>
      <c r="F3560">
        <v>47.74</v>
      </c>
      <c r="G3560">
        <v>96.355257645580224</v>
      </c>
      <c r="H3560">
        <v>138</v>
      </c>
      <c r="I3560">
        <v>6200</v>
      </c>
      <c r="J3560" t="s">
        <v>114</v>
      </c>
      <c r="K3560" t="s">
        <v>1118</v>
      </c>
      <c r="L3560" t="s">
        <v>2607</v>
      </c>
      <c r="M3560">
        <v>6434.521739130435</v>
      </c>
      <c r="N3560">
        <v>39.361702127659576</v>
      </c>
      <c r="O3560">
        <v>190</v>
      </c>
      <c r="P3560" t="s">
        <v>537</v>
      </c>
      <c r="Q3560" t="s">
        <v>96</v>
      </c>
      <c r="R3560" t="s">
        <v>96</v>
      </c>
      <c r="S3560" t="s">
        <v>96</v>
      </c>
      <c r="T3560" t="s">
        <v>96</v>
      </c>
    </row>
    <row r="3561" spans="2:20" x14ac:dyDescent="0.25">
      <c r="B3561">
        <v>2007</v>
      </c>
      <c r="C3561">
        <v>4</v>
      </c>
      <c r="D3561">
        <v>9</v>
      </c>
      <c r="E3561" t="s">
        <v>28</v>
      </c>
      <c r="F3561">
        <v>40</v>
      </c>
      <c r="G3561">
        <v>88.5</v>
      </c>
      <c r="H3561">
        <v>131</v>
      </c>
      <c r="I3561">
        <v>4025</v>
      </c>
      <c r="J3561" t="s">
        <v>115</v>
      </c>
      <c r="K3561" t="s">
        <v>1177</v>
      </c>
      <c r="L3561" t="s">
        <v>2632</v>
      </c>
      <c r="M3561">
        <v>4548.0225988700568</v>
      </c>
      <c r="N3561">
        <v>42.4</v>
      </c>
      <c r="O3561" t="s">
        <v>96</v>
      </c>
      <c r="P3561" t="s">
        <v>537</v>
      </c>
      <c r="Q3561" t="s">
        <v>96</v>
      </c>
      <c r="R3561" t="s">
        <v>96</v>
      </c>
      <c r="S3561" t="s">
        <v>96</v>
      </c>
      <c r="T3561" t="s">
        <v>96</v>
      </c>
    </row>
    <row r="3562" spans="2:20" x14ac:dyDescent="0.25">
      <c r="B3562">
        <v>2007</v>
      </c>
      <c r="C3562">
        <v>4</v>
      </c>
      <c r="D3562">
        <v>9</v>
      </c>
      <c r="E3562" t="s">
        <v>28</v>
      </c>
      <c r="F3562">
        <v>76</v>
      </c>
      <c r="G3562">
        <v>96.05263157894737</v>
      </c>
      <c r="H3562">
        <v>131</v>
      </c>
      <c r="I3562">
        <v>4125</v>
      </c>
      <c r="J3562" t="s">
        <v>115</v>
      </c>
      <c r="K3562" t="s">
        <v>1177</v>
      </c>
      <c r="L3562" t="s">
        <v>2632</v>
      </c>
      <c r="M3562">
        <v>4294.5205479452052</v>
      </c>
      <c r="N3562">
        <v>102.01550387596899</v>
      </c>
      <c r="O3562" t="s">
        <v>96</v>
      </c>
      <c r="P3562" t="s">
        <v>96</v>
      </c>
      <c r="Q3562" t="s">
        <v>96</v>
      </c>
      <c r="R3562" t="s">
        <v>96</v>
      </c>
      <c r="S3562" t="s">
        <v>96</v>
      </c>
      <c r="T3562" t="s">
        <v>96</v>
      </c>
    </row>
    <row r="3563" spans="2:20" x14ac:dyDescent="0.25">
      <c r="B3563">
        <v>2007</v>
      </c>
      <c r="C3563">
        <v>4</v>
      </c>
      <c r="D3563">
        <v>9</v>
      </c>
      <c r="E3563" t="s">
        <v>28</v>
      </c>
      <c r="F3563">
        <v>80.400000000000006</v>
      </c>
      <c r="G3563">
        <v>92.910447761194021</v>
      </c>
      <c r="H3563">
        <v>122</v>
      </c>
      <c r="I3563">
        <v>4450</v>
      </c>
      <c r="J3563" t="s">
        <v>115</v>
      </c>
      <c r="K3563" t="s">
        <v>1177</v>
      </c>
      <c r="L3563" t="s">
        <v>2633</v>
      </c>
      <c r="M3563">
        <v>4789.5582329317267</v>
      </c>
      <c r="N3563">
        <v>30.725190839694658</v>
      </c>
      <c r="O3563" t="s">
        <v>96</v>
      </c>
      <c r="P3563" t="s">
        <v>534</v>
      </c>
      <c r="Q3563" t="s">
        <v>96</v>
      </c>
      <c r="R3563" t="s">
        <v>96</v>
      </c>
      <c r="S3563" t="s">
        <v>96</v>
      </c>
      <c r="T3563" t="s">
        <v>96</v>
      </c>
    </row>
    <row r="3564" spans="2:20" x14ac:dyDescent="0.25">
      <c r="B3564">
        <v>2007</v>
      </c>
      <c r="C3564">
        <v>4</v>
      </c>
      <c r="D3564">
        <v>9</v>
      </c>
      <c r="E3564" t="s">
        <v>28</v>
      </c>
      <c r="F3564">
        <v>99.55</v>
      </c>
      <c r="G3564">
        <v>95.529884480160717</v>
      </c>
      <c r="H3564">
        <v>127</v>
      </c>
      <c r="I3564">
        <v>5050</v>
      </c>
      <c r="J3564" t="s">
        <v>115</v>
      </c>
      <c r="K3564" t="s">
        <v>1177</v>
      </c>
      <c r="L3564" t="s">
        <v>2059</v>
      </c>
      <c r="M3564">
        <v>5286.3038906414304</v>
      </c>
      <c r="N3564">
        <v>31.488549618320612</v>
      </c>
      <c r="O3564" t="s">
        <v>96</v>
      </c>
      <c r="P3564" t="s">
        <v>531</v>
      </c>
      <c r="Q3564">
        <v>0</v>
      </c>
      <c r="R3564" t="s">
        <v>96</v>
      </c>
      <c r="S3564" t="s">
        <v>96</v>
      </c>
      <c r="T3564" t="s">
        <v>96</v>
      </c>
    </row>
    <row r="3565" spans="2:20" x14ac:dyDescent="0.25">
      <c r="B3565">
        <v>2007</v>
      </c>
      <c r="C3565">
        <v>4</v>
      </c>
      <c r="D3565">
        <v>9</v>
      </c>
      <c r="E3565" t="s">
        <v>1</v>
      </c>
      <c r="F3565">
        <v>80</v>
      </c>
      <c r="G3565" t="s">
        <v>96</v>
      </c>
      <c r="H3565">
        <v>119</v>
      </c>
      <c r="I3565">
        <v>5295</v>
      </c>
      <c r="J3565" t="s">
        <v>115</v>
      </c>
      <c r="K3565" t="s">
        <v>206</v>
      </c>
      <c r="L3565" t="s">
        <v>2317</v>
      </c>
      <c r="M3565" t="s">
        <v>96</v>
      </c>
      <c r="N3565">
        <v>36.475409836065573</v>
      </c>
      <c r="O3565" t="s">
        <v>96</v>
      </c>
      <c r="P3565" t="s">
        <v>537</v>
      </c>
      <c r="Q3565" t="s">
        <v>96</v>
      </c>
      <c r="R3565" t="s">
        <v>96</v>
      </c>
      <c r="S3565" t="s">
        <v>96</v>
      </c>
      <c r="T3565" t="s">
        <v>96</v>
      </c>
    </row>
    <row r="3566" spans="2:20" x14ac:dyDescent="0.25">
      <c r="B3566">
        <v>2007</v>
      </c>
      <c r="C3566">
        <v>4</v>
      </c>
      <c r="D3566">
        <v>9</v>
      </c>
      <c r="E3566" t="s">
        <v>0</v>
      </c>
      <c r="F3566">
        <v>142.75</v>
      </c>
      <c r="G3566">
        <v>95.5</v>
      </c>
      <c r="H3566">
        <v>129</v>
      </c>
      <c r="I3566">
        <v>5300</v>
      </c>
      <c r="J3566" t="s">
        <v>115</v>
      </c>
      <c r="K3566" t="s">
        <v>38</v>
      </c>
      <c r="L3566" t="s">
        <v>2321</v>
      </c>
      <c r="M3566">
        <v>5551</v>
      </c>
      <c r="N3566">
        <v>39.763779527559052</v>
      </c>
      <c r="O3566" t="s">
        <v>96</v>
      </c>
      <c r="P3566" t="s">
        <v>531</v>
      </c>
      <c r="Q3566">
        <v>0</v>
      </c>
      <c r="R3566" t="s">
        <v>96</v>
      </c>
      <c r="S3566" t="s">
        <v>96</v>
      </c>
      <c r="T3566" t="s">
        <v>96</v>
      </c>
    </row>
    <row r="3567" spans="2:20" x14ac:dyDescent="0.25">
      <c r="B3567">
        <v>2007</v>
      </c>
      <c r="C3567">
        <v>4</v>
      </c>
      <c r="D3567">
        <v>9</v>
      </c>
      <c r="E3567" t="s">
        <v>1</v>
      </c>
      <c r="F3567">
        <v>80.760000000000005</v>
      </c>
      <c r="G3567" t="s">
        <v>96</v>
      </c>
      <c r="H3567">
        <v>131</v>
      </c>
      <c r="I3567">
        <v>5650</v>
      </c>
      <c r="J3567" t="s">
        <v>115</v>
      </c>
      <c r="K3567" t="s">
        <v>206</v>
      </c>
      <c r="L3567" t="s">
        <v>2316</v>
      </c>
      <c r="M3567" t="s">
        <v>96</v>
      </c>
      <c r="N3567">
        <v>46.66</v>
      </c>
      <c r="O3567" t="s">
        <v>96</v>
      </c>
      <c r="P3567" t="s">
        <v>96</v>
      </c>
      <c r="Q3567" t="s">
        <v>96</v>
      </c>
      <c r="R3567" t="s">
        <v>96</v>
      </c>
      <c r="S3567" t="s">
        <v>96</v>
      </c>
      <c r="T3567" t="s">
        <v>96</v>
      </c>
    </row>
    <row r="3568" spans="2:20" x14ac:dyDescent="0.25">
      <c r="B3568">
        <v>2007</v>
      </c>
      <c r="C3568">
        <v>4</v>
      </c>
      <c r="D3568">
        <v>9</v>
      </c>
      <c r="E3568" t="s">
        <v>8</v>
      </c>
      <c r="F3568">
        <v>20</v>
      </c>
      <c r="G3568">
        <v>95</v>
      </c>
      <c r="H3568">
        <v>131</v>
      </c>
      <c r="I3568">
        <v>6000</v>
      </c>
      <c r="J3568" t="s">
        <v>115</v>
      </c>
      <c r="K3568" t="s">
        <v>2336</v>
      </c>
      <c r="L3568" t="s">
        <v>2344</v>
      </c>
      <c r="M3568">
        <v>6316</v>
      </c>
      <c r="N3568">
        <v>42.97</v>
      </c>
      <c r="O3568" t="s">
        <v>96</v>
      </c>
      <c r="P3568" t="s">
        <v>537</v>
      </c>
      <c r="Q3568" t="s">
        <v>96</v>
      </c>
      <c r="R3568" t="s">
        <v>96</v>
      </c>
      <c r="S3568" t="s">
        <v>96</v>
      </c>
      <c r="T3568" t="s">
        <v>96</v>
      </c>
    </row>
    <row r="3569" spans="2:20" x14ac:dyDescent="0.25">
      <c r="B3569">
        <v>2007</v>
      </c>
      <c r="C3569">
        <v>4</v>
      </c>
      <c r="D3569">
        <v>9</v>
      </c>
      <c r="E3569" t="s">
        <v>7</v>
      </c>
      <c r="F3569">
        <v>30</v>
      </c>
      <c r="G3569">
        <v>99.3</v>
      </c>
      <c r="H3569">
        <v>120</v>
      </c>
      <c r="I3569">
        <v>8000</v>
      </c>
      <c r="J3569" t="s">
        <v>115</v>
      </c>
      <c r="K3569" t="s">
        <v>7</v>
      </c>
      <c r="L3569" t="s">
        <v>2350</v>
      </c>
      <c r="M3569">
        <v>8054</v>
      </c>
      <c r="N3569">
        <v>42.51</v>
      </c>
      <c r="O3569" t="s">
        <v>96</v>
      </c>
      <c r="P3569" t="s">
        <v>537</v>
      </c>
      <c r="Q3569" t="s">
        <v>96</v>
      </c>
      <c r="R3569" t="s">
        <v>96</v>
      </c>
      <c r="S3569" t="s">
        <v>96</v>
      </c>
      <c r="T3569" t="s">
        <v>96</v>
      </c>
    </row>
    <row r="3570" spans="2:20" x14ac:dyDescent="0.25">
      <c r="B3570">
        <v>2007</v>
      </c>
      <c r="C3570">
        <v>4</v>
      </c>
      <c r="D3570">
        <v>9</v>
      </c>
      <c r="E3570" t="s">
        <v>32</v>
      </c>
      <c r="F3570">
        <v>78.95</v>
      </c>
      <c r="G3570">
        <v>84.420519316022805</v>
      </c>
      <c r="H3570">
        <v>116</v>
      </c>
      <c r="I3570">
        <v>3850</v>
      </c>
      <c r="J3570" t="s">
        <v>116</v>
      </c>
      <c r="K3570" t="s">
        <v>2647</v>
      </c>
      <c r="L3570" t="s">
        <v>2648</v>
      </c>
      <c r="M3570">
        <v>4560.5026256564133</v>
      </c>
      <c r="N3570">
        <v>26.650943396226417</v>
      </c>
      <c r="O3570" t="s">
        <v>96</v>
      </c>
      <c r="P3570" t="s">
        <v>537</v>
      </c>
      <c r="Q3570" t="s">
        <v>96</v>
      </c>
      <c r="R3570" t="s">
        <v>96</v>
      </c>
      <c r="S3570" t="s">
        <v>96</v>
      </c>
      <c r="T3570" t="s">
        <v>96</v>
      </c>
    </row>
    <row r="3571" spans="2:20" x14ac:dyDescent="0.25">
      <c r="B3571">
        <v>2007</v>
      </c>
      <c r="C3571">
        <v>4</v>
      </c>
      <c r="D3571">
        <v>9</v>
      </c>
      <c r="E3571" t="s">
        <v>0</v>
      </c>
      <c r="F3571">
        <v>80.3</v>
      </c>
      <c r="G3571">
        <v>95.6</v>
      </c>
      <c r="H3571">
        <v>114</v>
      </c>
      <c r="I3571">
        <v>4025</v>
      </c>
      <c r="J3571" t="s">
        <v>116</v>
      </c>
      <c r="K3571" t="s">
        <v>582</v>
      </c>
      <c r="L3571" t="s">
        <v>2352</v>
      </c>
      <c r="M3571">
        <v>4208</v>
      </c>
      <c r="N3571">
        <v>49.81</v>
      </c>
      <c r="O3571" t="s">
        <v>96</v>
      </c>
      <c r="P3571" t="s">
        <v>537</v>
      </c>
      <c r="Q3571" t="s">
        <v>96</v>
      </c>
      <c r="R3571" t="s">
        <v>96</v>
      </c>
      <c r="S3571" t="s">
        <v>96</v>
      </c>
      <c r="T3571" t="s">
        <v>96</v>
      </c>
    </row>
    <row r="3572" spans="2:20" x14ac:dyDescent="0.25">
      <c r="B3572">
        <v>2007</v>
      </c>
      <c r="C3572">
        <v>4</v>
      </c>
      <c r="D3572">
        <v>9</v>
      </c>
      <c r="E3572" t="s">
        <v>32</v>
      </c>
      <c r="F3572">
        <v>22.2</v>
      </c>
      <c r="G3572" t="s">
        <v>96</v>
      </c>
      <c r="H3572" t="s">
        <v>96</v>
      </c>
      <c r="I3572">
        <v>2200</v>
      </c>
      <c r="J3572" t="s">
        <v>119</v>
      </c>
      <c r="K3572" t="s">
        <v>2660</v>
      </c>
      <c r="L3572" t="s">
        <v>2661</v>
      </c>
      <c r="M3572" t="s">
        <v>96</v>
      </c>
      <c r="N3572" t="s">
        <v>96</v>
      </c>
      <c r="O3572" t="s">
        <v>96</v>
      </c>
      <c r="P3572" t="s">
        <v>96</v>
      </c>
      <c r="Q3572" t="s">
        <v>96</v>
      </c>
      <c r="R3572" t="s">
        <v>96</v>
      </c>
      <c r="S3572" t="s">
        <v>96</v>
      </c>
      <c r="T3572" t="s">
        <v>96</v>
      </c>
    </row>
    <row r="3573" spans="2:20" x14ac:dyDescent="0.25">
      <c r="B3573">
        <v>2007</v>
      </c>
      <c r="C3573">
        <v>4</v>
      </c>
      <c r="D3573">
        <v>9</v>
      </c>
      <c r="E3573" t="s">
        <v>30</v>
      </c>
      <c r="F3573">
        <v>10</v>
      </c>
      <c r="G3573" t="s">
        <v>96</v>
      </c>
      <c r="H3573" t="s">
        <v>96</v>
      </c>
      <c r="I3573">
        <v>4525</v>
      </c>
      <c r="J3573" t="s">
        <v>119</v>
      </c>
      <c r="K3573" t="s">
        <v>1725</v>
      </c>
      <c r="L3573" t="s">
        <v>2662</v>
      </c>
      <c r="M3573" t="s">
        <v>96</v>
      </c>
      <c r="N3573" t="s">
        <v>96</v>
      </c>
      <c r="O3573" t="s">
        <v>96</v>
      </c>
      <c r="P3573" t="s">
        <v>96</v>
      </c>
      <c r="Q3573" t="s">
        <v>96</v>
      </c>
      <c r="R3573" t="s">
        <v>96</v>
      </c>
      <c r="S3573" t="s">
        <v>96</v>
      </c>
      <c r="T3573" t="s">
        <v>96</v>
      </c>
    </row>
    <row r="3574" spans="2:20" x14ac:dyDescent="0.25">
      <c r="B3574">
        <v>2007</v>
      </c>
      <c r="C3574">
        <v>4</v>
      </c>
      <c r="D3574">
        <v>9</v>
      </c>
      <c r="E3574" t="s">
        <v>3</v>
      </c>
      <c r="F3574">
        <v>141.82</v>
      </c>
      <c r="G3574" t="s">
        <v>96</v>
      </c>
      <c r="H3574" t="s">
        <v>96</v>
      </c>
      <c r="I3574">
        <v>11683</v>
      </c>
      <c r="J3574" t="s">
        <v>118</v>
      </c>
      <c r="K3574" t="s">
        <v>3</v>
      </c>
      <c r="L3574" t="s">
        <v>2380</v>
      </c>
      <c r="M3574" t="s">
        <v>96</v>
      </c>
      <c r="N3574" t="s">
        <v>96</v>
      </c>
      <c r="O3574" t="s">
        <v>96</v>
      </c>
      <c r="P3574" t="s">
        <v>96</v>
      </c>
      <c r="Q3574" t="s">
        <v>96</v>
      </c>
      <c r="R3574" t="s">
        <v>96</v>
      </c>
      <c r="S3574" t="s">
        <v>96</v>
      </c>
      <c r="T3574" t="s">
        <v>96</v>
      </c>
    </row>
    <row r="3575" spans="2:20" x14ac:dyDescent="0.25">
      <c r="B3575">
        <v>2007</v>
      </c>
      <c r="C3575">
        <v>4</v>
      </c>
      <c r="D3575">
        <v>9</v>
      </c>
      <c r="E3575" t="s">
        <v>3</v>
      </c>
      <c r="F3575">
        <v>82.088999999999999</v>
      </c>
      <c r="G3575" t="s">
        <v>96</v>
      </c>
      <c r="H3575" t="s">
        <v>96</v>
      </c>
      <c r="I3575">
        <v>13750</v>
      </c>
      <c r="J3575" t="s">
        <v>118</v>
      </c>
      <c r="K3575" t="s">
        <v>2376</v>
      </c>
      <c r="L3575" t="s">
        <v>2377</v>
      </c>
      <c r="M3575" t="s">
        <v>96</v>
      </c>
      <c r="N3575" t="s">
        <v>96</v>
      </c>
      <c r="O3575" t="s">
        <v>96</v>
      </c>
      <c r="P3575" t="s">
        <v>96</v>
      </c>
      <c r="Q3575" t="s">
        <v>96</v>
      </c>
      <c r="R3575" t="s">
        <v>96</v>
      </c>
      <c r="S3575" t="s">
        <v>96</v>
      </c>
      <c r="T3575" t="s">
        <v>96</v>
      </c>
    </row>
    <row r="3576" spans="2:20" x14ac:dyDescent="0.25">
      <c r="B3576">
        <v>2007</v>
      </c>
      <c r="C3576">
        <v>4</v>
      </c>
      <c r="D3576">
        <v>9</v>
      </c>
      <c r="E3576" t="s">
        <v>3</v>
      </c>
      <c r="F3576">
        <v>20</v>
      </c>
      <c r="G3576" t="s">
        <v>96</v>
      </c>
      <c r="H3576" t="s">
        <v>96</v>
      </c>
      <c r="I3576">
        <v>16000</v>
      </c>
      <c r="J3576" t="s">
        <v>118</v>
      </c>
      <c r="K3576" t="s">
        <v>270</v>
      </c>
      <c r="L3576" t="s">
        <v>2382</v>
      </c>
      <c r="M3576" t="s">
        <v>96</v>
      </c>
      <c r="N3576" t="s">
        <v>96</v>
      </c>
      <c r="O3576" t="s">
        <v>96</v>
      </c>
      <c r="P3576" t="s">
        <v>96</v>
      </c>
      <c r="Q3576" t="s">
        <v>96</v>
      </c>
      <c r="R3576" t="s">
        <v>96</v>
      </c>
      <c r="S3576" t="s">
        <v>96</v>
      </c>
      <c r="T3576" t="s">
        <v>96</v>
      </c>
    </row>
    <row r="3577" spans="2:20" x14ac:dyDescent="0.25">
      <c r="B3577">
        <v>2007</v>
      </c>
      <c r="C3577">
        <v>4</v>
      </c>
      <c r="D3577">
        <v>9</v>
      </c>
      <c r="E3577" t="s">
        <v>3</v>
      </c>
      <c r="F3577">
        <v>78.185000000000002</v>
      </c>
      <c r="G3577" t="s">
        <v>96</v>
      </c>
      <c r="H3577" t="s">
        <v>96</v>
      </c>
      <c r="I3577">
        <v>20000</v>
      </c>
      <c r="J3577" t="s">
        <v>118</v>
      </c>
      <c r="K3577" t="s">
        <v>2366</v>
      </c>
      <c r="L3577" t="s">
        <v>2367</v>
      </c>
      <c r="M3577" t="s">
        <v>96</v>
      </c>
      <c r="N3577" t="s">
        <v>96</v>
      </c>
      <c r="O3577" t="s">
        <v>96</v>
      </c>
      <c r="P3577" t="s">
        <v>96</v>
      </c>
      <c r="Q3577" t="s">
        <v>96</v>
      </c>
      <c r="R3577" t="s">
        <v>96</v>
      </c>
      <c r="S3577" t="s">
        <v>96</v>
      </c>
      <c r="T3577" t="s">
        <v>96</v>
      </c>
    </row>
    <row r="3578" spans="2:20" x14ac:dyDescent="0.25">
      <c r="B3578">
        <v>2007</v>
      </c>
      <c r="C3578">
        <v>4</v>
      </c>
      <c r="D3578">
        <v>9</v>
      </c>
      <c r="E3578" t="s">
        <v>5</v>
      </c>
      <c r="F3578">
        <v>85.11</v>
      </c>
      <c r="G3578" t="s">
        <v>96</v>
      </c>
      <c r="H3578" t="s">
        <v>96</v>
      </c>
      <c r="I3578">
        <v>23499</v>
      </c>
      <c r="J3578" t="s">
        <v>118</v>
      </c>
      <c r="K3578" t="s">
        <v>2032</v>
      </c>
      <c r="L3578" t="s">
        <v>2403</v>
      </c>
      <c r="M3578" t="s">
        <v>96</v>
      </c>
      <c r="N3578" t="s">
        <v>96</v>
      </c>
      <c r="O3578" t="s">
        <v>96</v>
      </c>
      <c r="P3578" t="s">
        <v>96</v>
      </c>
      <c r="Q3578" t="s">
        <v>96</v>
      </c>
      <c r="R3578" t="s">
        <v>96</v>
      </c>
      <c r="S3578" t="s">
        <v>96</v>
      </c>
      <c r="T3578" t="s">
        <v>96</v>
      </c>
    </row>
    <row r="3579" spans="2:20" x14ac:dyDescent="0.25">
      <c r="B3579">
        <v>2007</v>
      </c>
      <c r="C3579">
        <v>4</v>
      </c>
      <c r="D3579">
        <v>9</v>
      </c>
      <c r="E3579" t="s">
        <v>3</v>
      </c>
      <c r="F3579">
        <v>17.193000000000001</v>
      </c>
      <c r="G3579" t="s">
        <v>96</v>
      </c>
      <c r="H3579" t="s">
        <v>96</v>
      </c>
      <c r="I3579">
        <v>50000</v>
      </c>
      <c r="J3579" t="s">
        <v>118</v>
      </c>
      <c r="K3579" t="s">
        <v>265</v>
      </c>
      <c r="L3579" t="s">
        <v>266</v>
      </c>
      <c r="M3579" t="s">
        <v>96</v>
      </c>
      <c r="N3579" t="s">
        <v>96</v>
      </c>
      <c r="O3579" t="s">
        <v>96</v>
      </c>
      <c r="P3579" t="s">
        <v>96</v>
      </c>
      <c r="Q3579" t="s">
        <v>96</v>
      </c>
      <c r="R3579" t="s">
        <v>96</v>
      </c>
      <c r="S3579" t="s">
        <v>96</v>
      </c>
      <c r="T3579" t="s">
        <v>96</v>
      </c>
    </row>
    <row r="3580" spans="2:20" x14ac:dyDescent="0.25">
      <c r="B3580">
        <v>2007</v>
      </c>
      <c r="C3580">
        <v>4</v>
      </c>
      <c r="D3580">
        <v>10</v>
      </c>
      <c r="E3580" t="s">
        <v>29</v>
      </c>
      <c r="F3580">
        <v>80</v>
      </c>
      <c r="G3580">
        <v>96.25</v>
      </c>
      <c r="H3580">
        <v>137</v>
      </c>
      <c r="I3580">
        <v>4375</v>
      </c>
      <c r="J3580" t="s">
        <v>114</v>
      </c>
      <c r="K3580" t="s">
        <v>2618</v>
      </c>
      <c r="L3580" t="s">
        <v>2619</v>
      </c>
      <c r="M3580">
        <v>4545.454545454545</v>
      </c>
      <c r="N3580">
        <v>41.304347826086953</v>
      </c>
      <c r="O3580" t="s">
        <v>96</v>
      </c>
      <c r="P3580" t="s">
        <v>537</v>
      </c>
      <c r="Q3580" t="s">
        <v>96</v>
      </c>
      <c r="R3580" t="s">
        <v>96</v>
      </c>
      <c r="S3580" t="s">
        <v>96</v>
      </c>
      <c r="T3580" t="s">
        <v>96</v>
      </c>
    </row>
    <row r="3581" spans="2:20" x14ac:dyDescent="0.25">
      <c r="B3581">
        <v>2007</v>
      </c>
      <c r="C3581">
        <v>4</v>
      </c>
      <c r="D3581">
        <v>10</v>
      </c>
      <c r="E3581" t="s">
        <v>30</v>
      </c>
      <c r="F3581">
        <v>160</v>
      </c>
      <c r="G3581">
        <v>99.0625</v>
      </c>
      <c r="H3581">
        <v>141.80000000000001</v>
      </c>
      <c r="I3581">
        <v>5275</v>
      </c>
      <c r="J3581" t="s">
        <v>114</v>
      </c>
      <c r="K3581" t="s">
        <v>2614</v>
      </c>
      <c r="L3581" t="s">
        <v>68</v>
      </c>
      <c r="M3581">
        <v>5324.9211356466876</v>
      </c>
      <c r="N3581">
        <v>44.927536231884055</v>
      </c>
      <c r="O3581" t="s">
        <v>96</v>
      </c>
      <c r="P3581" t="s">
        <v>537</v>
      </c>
      <c r="Q3581" t="s">
        <v>96</v>
      </c>
      <c r="R3581" t="s">
        <v>96</v>
      </c>
      <c r="S3581" t="s">
        <v>96</v>
      </c>
      <c r="T3581" t="s">
        <v>96</v>
      </c>
    </row>
    <row r="3582" spans="2:20" x14ac:dyDescent="0.25">
      <c r="B3582">
        <v>2007</v>
      </c>
      <c r="C3582">
        <v>4</v>
      </c>
      <c r="D3582">
        <v>10</v>
      </c>
      <c r="E3582" t="s">
        <v>28</v>
      </c>
      <c r="F3582">
        <v>190.14</v>
      </c>
      <c r="G3582">
        <v>95.718943936047125</v>
      </c>
      <c r="H3582">
        <v>139</v>
      </c>
      <c r="I3582">
        <v>5500</v>
      </c>
      <c r="J3582" t="s">
        <v>114</v>
      </c>
      <c r="K3582" t="s">
        <v>2611</v>
      </c>
      <c r="L3582" t="s">
        <v>2612</v>
      </c>
      <c r="M3582">
        <v>5745.9890109890102</v>
      </c>
      <c r="N3582">
        <v>31.934306569343065</v>
      </c>
      <c r="O3582" t="s">
        <v>96</v>
      </c>
      <c r="P3582" t="s">
        <v>534</v>
      </c>
      <c r="Q3582" t="s">
        <v>96</v>
      </c>
      <c r="R3582" t="s">
        <v>96</v>
      </c>
      <c r="S3582" t="s">
        <v>96</v>
      </c>
      <c r="T3582" t="s">
        <v>96</v>
      </c>
    </row>
    <row r="3583" spans="2:20" x14ac:dyDescent="0.25">
      <c r="B3583">
        <v>2007</v>
      </c>
      <c r="C3583">
        <v>4</v>
      </c>
      <c r="D3583">
        <v>10</v>
      </c>
      <c r="E3583" t="s">
        <v>0</v>
      </c>
      <c r="F3583">
        <v>80</v>
      </c>
      <c r="G3583">
        <v>96</v>
      </c>
      <c r="H3583">
        <v>144</v>
      </c>
      <c r="I3583">
        <v>7500</v>
      </c>
      <c r="J3583" t="s">
        <v>114</v>
      </c>
      <c r="K3583" t="s">
        <v>680</v>
      </c>
      <c r="L3583" t="s">
        <v>2294</v>
      </c>
      <c r="M3583">
        <v>7413</v>
      </c>
      <c r="N3583">
        <v>37.200282087447107</v>
      </c>
      <c r="O3583">
        <v>180</v>
      </c>
      <c r="P3583" t="s">
        <v>531</v>
      </c>
      <c r="Q3583">
        <v>100</v>
      </c>
      <c r="R3583" t="s">
        <v>96</v>
      </c>
      <c r="S3583" t="s">
        <v>96</v>
      </c>
      <c r="T3583" t="s">
        <v>96</v>
      </c>
    </row>
    <row r="3584" spans="2:20" x14ac:dyDescent="0.25">
      <c r="B3584">
        <v>2007</v>
      </c>
      <c r="C3584">
        <v>4</v>
      </c>
      <c r="D3584">
        <v>10</v>
      </c>
      <c r="E3584" t="s">
        <v>29</v>
      </c>
      <c r="F3584">
        <v>40</v>
      </c>
      <c r="G3584" t="s">
        <v>96</v>
      </c>
      <c r="H3584" t="s">
        <v>96</v>
      </c>
      <c r="I3584">
        <v>7500</v>
      </c>
      <c r="J3584" t="s">
        <v>114</v>
      </c>
      <c r="K3584" t="s">
        <v>2593</v>
      </c>
      <c r="L3584" t="s">
        <v>2613</v>
      </c>
      <c r="M3584" t="s">
        <v>96</v>
      </c>
      <c r="N3584">
        <v>39.568345323741006</v>
      </c>
      <c r="O3584" t="s">
        <v>96</v>
      </c>
      <c r="P3584" t="s">
        <v>537</v>
      </c>
      <c r="Q3584" t="s">
        <v>96</v>
      </c>
      <c r="R3584" t="s">
        <v>96</v>
      </c>
      <c r="S3584" t="s">
        <v>96</v>
      </c>
      <c r="T3584" t="s">
        <v>96</v>
      </c>
    </row>
    <row r="3585" spans="2:20" x14ac:dyDescent="0.25">
      <c r="B3585">
        <v>2007</v>
      </c>
      <c r="C3585">
        <v>4</v>
      </c>
      <c r="D3585">
        <v>10</v>
      </c>
      <c r="E3585" t="s">
        <v>32</v>
      </c>
      <c r="F3585">
        <v>235.41</v>
      </c>
      <c r="G3585">
        <v>92.816787732041973</v>
      </c>
      <c r="H3585">
        <v>117</v>
      </c>
      <c r="I3585">
        <v>4000</v>
      </c>
      <c r="J3585" t="s">
        <v>115</v>
      </c>
      <c r="K3585" t="s">
        <v>1212</v>
      </c>
      <c r="L3585" t="s">
        <v>1213</v>
      </c>
      <c r="M3585">
        <v>4309.565217391304</v>
      </c>
      <c r="N3585">
        <v>48.21</v>
      </c>
      <c r="O3585" t="s">
        <v>96</v>
      </c>
      <c r="P3585" t="s">
        <v>537</v>
      </c>
      <c r="Q3585" t="s">
        <v>96</v>
      </c>
      <c r="R3585" t="s">
        <v>96</v>
      </c>
      <c r="S3585" t="s">
        <v>96</v>
      </c>
      <c r="T3585" t="s">
        <v>96</v>
      </c>
    </row>
    <row r="3586" spans="2:20" x14ac:dyDescent="0.25">
      <c r="B3586">
        <v>2007</v>
      </c>
      <c r="C3586">
        <v>4</v>
      </c>
      <c r="D3586">
        <v>10</v>
      </c>
      <c r="E3586" t="s">
        <v>33</v>
      </c>
      <c r="F3586">
        <v>78.67</v>
      </c>
      <c r="G3586">
        <v>97.877208592856235</v>
      </c>
      <c r="H3586">
        <v>128</v>
      </c>
      <c r="I3586">
        <v>4640</v>
      </c>
      <c r="J3586" t="s">
        <v>115</v>
      </c>
      <c r="K3586" t="s">
        <v>2588</v>
      </c>
      <c r="L3586" t="s">
        <v>2635</v>
      </c>
      <c r="M3586">
        <v>4740.6337662337664</v>
      </c>
      <c r="N3586">
        <v>67.11666666666666</v>
      </c>
      <c r="O3586" t="s">
        <v>96</v>
      </c>
      <c r="P3586" t="s">
        <v>96</v>
      </c>
      <c r="Q3586" t="s">
        <v>96</v>
      </c>
      <c r="R3586" t="s">
        <v>96</v>
      </c>
      <c r="S3586" t="s">
        <v>96</v>
      </c>
      <c r="T3586" t="s">
        <v>96</v>
      </c>
    </row>
    <row r="3587" spans="2:20" x14ac:dyDescent="0.25">
      <c r="B3587">
        <v>2007</v>
      </c>
      <c r="C3587">
        <v>4</v>
      </c>
      <c r="D3587">
        <v>10</v>
      </c>
      <c r="E3587" t="s">
        <v>31</v>
      </c>
      <c r="F3587">
        <v>72.98</v>
      </c>
      <c r="G3587">
        <v>97.560975609756099</v>
      </c>
      <c r="H3587">
        <v>131</v>
      </c>
      <c r="I3587">
        <v>4750</v>
      </c>
      <c r="J3587" t="s">
        <v>115</v>
      </c>
      <c r="K3587" t="s">
        <v>1131</v>
      </c>
      <c r="L3587" t="s">
        <v>2636</v>
      </c>
      <c r="M3587">
        <v>4868.75</v>
      </c>
      <c r="N3587" t="s">
        <v>96</v>
      </c>
      <c r="O3587" t="s">
        <v>96</v>
      </c>
      <c r="P3587" t="s">
        <v>537</v>
      </c>
      <c r="Q3587" t="s">
        <v>96</v>
      </c>
      <c r="R3587" t="s">
        <v>96</v>
      </c>
      <c r="S3587" t="s">
        <v>96</v>
      </c>
      <c r="T3587" t="s">
        <v>96</v>
      </c>
    </row>
    <row r="3588" spans="2:20" x14ac:dyDescent="0.25">
      <c r="B3588">
        <v>2007</v>
      </c>
      <c r="C3588">
        <v>4</v>
      </c>
      <c r="D3588">
        <v>10</v>
      </c>
      <c r="E3588" t="s">
        <v>1</v>
      </c>
      <c r="F3588">
        <v>40.18</v>
      </c>
      <c r="G3588" t="s">
        <v>96</v>
      </c>
      <c r="H3588">
        <v>132</v>
      </c>
      <c r="I3588">
        <v>5750</v>
      </c>
      <c r="J3588" t="s">
        <v>115</v>
      </c>
      <c r="K3588" t="s">
        <v>206</v>
      </c>
      <c r="L3588" t="s">
        <v>2318</v>
      </c>
      <c r="M3588" t="s">
        <v>96</v>
      </c>
      <c r="N3588">
        <v>36.25</v>
      </c>
      <c r="O3588" t="s">
        <v>96</v>
      </c>
      <c r="P3588" t="s">
        <v>537</v>
      </c>
      <c r="Q3588" t="s">
        <v>96</v>
      </c>
      <c r="R3588" t="s">
        <v>96</v>
      </c>
      <c r="S3588" t="s">
        <v>96</v>
      </c>
      <c r="T3588" t="s">
        <v>96</v>
      </c>
    </row>
    <row r="3589" spans="2:20" x14ac:dyDescent="0.25">
      <c r="B3589">
        <v>2007</v>
      </c>
      <c r="C3589">
        <v>4</v>
      </c>
      <c r="D3589">
        <v>10</v>
      </c>
      <c r="E3589" t="s">
        <v>8</v>
      </c>
      <c r="F3589">
        <v>40</v>
      </c>
      <c r="G3589">
        <v>96</v>
      </c>
      <c r="H3589">
        <v>110</v>
      </c>
      <c r="I3589">
        <v>4000</v>
      </c>
      <c r="J3589" t="s">
        <v>116</v>
      </c>
      <c r="K3589" t="s">
        <v>743</v>
      </c>
      <c r="L3589" t="s">
        <v>2356</v>
      </c>
      <c r="M3589">
        <v>4167</v>
      </c>
      <c r="N3589">
        <v>33.189655172413794</v>
      </c>
      <c r="O3589" t="s">
        <v>96</v>
      </c>
      <c r="P3589" t="s">
        <v>537</v>
      </c>
      <c r="Q3589" t="s">
        <v>96</v>
      </c>
      <c r="R3589" t="s">
        <v>96</v>
      </c>
      <c r="S3589" t="s">
        <v>96</v>
      </c>
      <c r="T3589" t="s">
        <v>96</v>
      </c>
    </row>
    <row r="3590" spans="2:20" x14ac:dyDescent="0.25">
      <c r="B3590">
        <v>2007</v>
      </c>
      <c r="C3590">
        <v>4</v>
      </c>
      <c r="D3590">
        <v>10</v>
      </c>
      <c r="E3590" t="s">
        <v>29</v>
      </c>
      <c r="F3590">
        <v>80</v>
      </c>
      <c r="G3590">
        <v>94.5</v>
      </c>
      <c r="H3590">
        <v>114</v>
      </c>
      <c r="I3590">
        <v>4000</v>
      </c>
      <c r="J3590" t="s">
        <v>116</v>
      </c>
      <c r="K3590" t="s">
        <v>2618</v>
      </c>
      <c r="L3590" t="s">
        <v>2649</v>
      </c>
      <c r="M3590">
        <v>4232.8042328042329</v>
      </c>
      <c r="N3590">
        <v>36.79</v>
      </c>
      <c r="O3590" t="s">
        <v>96</v>
      </c>
      <c r="P3590" t="s">
        <v>537</v>
      </c>
      <c r="Q3590" t="s">
        <v>96</v>
      </c>
      <c r="R3590" t="s">
        <v>96</v>
      </c>
      <c r="S3590" t="s">
        <v>96</v>
      </c>
      <c r="T3590" t="s">
        <v>96</v>
      </c>
    </row>
    <row r="3591" spans="2:20" x14ac:dyDescent="0.25">
      <c r="B3591">
        <v>2007</v>
      </c>
      <c r="C3591">
        <v>4</v>
      </c>
      <c r="D3591">
        <v>10</v>
      </c>
      <c r="E3591" t="s">
        <v>28</v>
      </c>
      <c r="F3591">
        <v>52.17</v>
      </c>
      <c r="G3591">
        <v>82.422848380295193</v>
      </c>
      <c r="H3591">
        <v>118</v>
      </c>
      <c r="I3591">
        <v>4792.0260686218135</v>
      </c>
      <c r="J3591" t="s">
        <v>119</v>
      </c>
      <c r="K3591" t="s">
        <v>50</v>
      </c>
      <c r="L3591" t="s">
        <v>2663</v>
      </c>
      <c r="M3591" t="s">
        <v>96</v>
      </c>
      <c r="N3591" t="s">
        <v>96</v>
      </c>
      <c r="O3591" t="s">
        <v>602</v>
      </c>
      <c r="P3591" t="s">
        <v>96</v>
      </c>
      <c r="Q3591" t="s">
        <v>96</v>
      </c>
      <c r="R3591" t="s">
        <v>96</v>
      </c>
      <c r="S3591" t="s">
        <v>96</v>
      </c>
      <c r="T3591" t="s">
        <v>96</v>
      </c>
    </row>
    <row r="3592" spans="2:20" x14ac:dyDescent="0.25">
      <c r="B3592">
        <v>2007</v>
      </c>
      <c r="C3592">
        <v>4</v>
      </c>
      <c r="D3592">
        <v>10</v>
      </c>
      <c r="E3592" t="s">
        <v>3</v>
      </c>
      <c r="F3592">
        <v>36.75</v>
      </c>
      <c r="G3592" t="s">
        <v>96</v>
      </c>
      <c r="H3592" t="s">
        <v>96</v>
      </c>
      <c r="I3592">
        <v>14966</v>
      </c>
      <c r="J3592" t="s">
        <v>118</v>
      </c>
      <c r="K3592" t="s">
        <v>2376</v>
      </c>
      <c r="L3592" t="s">
        <v>2378</v>
      </c>
      <c r="M3592" t="s">
        <v>96</v>
      </c>
      <c r="N3592" t="s">
        <v>96</v>
      </c>
      <c r="O3592" t="s">
        <v>96</v>
      </c>
      <c r="P3592" t="s">
        <v>96</v>
      </c>
      <c r="Q3592" t="s">
        <v>96</v>
      </c>
      <c r="R3592" t="s">
        <v>96</v>
      </c>
      <c r="S3592" t="s">
        <v>96</v>
      </c>
      <c r="T3592" t="s">
        <v>96</v>
      </c>
    </row>
    <row r="3593" spans="2:20" x14ac:dyDescent="0.25">
      <c r="B3593">
        <v>2007</v>
      </c>
      <c r="C3593">
        <v>4</v>
      </c>
      <c r="D3593">
        <v>10</v>
      </c>
      <c r="E3593" t="s">
        <v>3</v>
      </c>
      <c r="F3593">
        <v>20</v>
      </c>
      <c r="G3593" t="s">
        <v>96</v>
      </c>
      <c r="H3593" t="s">
        <v>96</v>
      </c>
      <c r="I3593">
        <v>17570</v>
      </c>
      <c r="J3593" t="s">
        <v>118</v>
      </c>
      <c r="K3593" t="s">
        <v>2366</v>
      </c>
      <c r="L3593" t="s">
        <v>2368</v>
      </c>
      <c r="M3593" t="s">
        <v>96</v>
      </c>
      <c r="N3593" t="s">
        <v>96</v>
      </c>
      <c r="O3593" t="s">
        <v>96</v>
      </c>
      <c r="P3593" t="s">
        <v>96</v>
      </c>
      <c r="Q3593" t="s">
        <v>96</v>
      </c>
      <c r="R3593" t="s">
        <v>96</v>
      </c>
      <c r="S3593" t="s">
        <v>96</v>
      </c>
      <c r="T3593" t="s">
        <v>96</v>
      </c>
    </row>
    <row r="3594" spans="2:20" x14ac:dyDescent="0.25">
      <c r="B3594">
        <v>2007</v>
      </c>
      <c r="C3594">
        <v>4</v>
      </c>
      <c r="D3594">
        <v>10</v>
      </c>
      <c r="E3594" t="s">
        <v>3</v>
      </c>
      <c r="F3594">
        <v>20</v>
      </c>
      <c r="G3594" t="s">
        <v>96</v>
      </c>
      <c r="H3594" t="s">
        <v>96</v>
      </c>
      <c r="I3594">
        <v>50000</v>
      </c>
      <c r="J3594" t="s">
        <v>118</v>
      </c>
      <c r="K3594" t="s">
        <v>84</v>
      </c>
      <c r="L3594" t="s">
        <v>2372</v>
      </c>
      <c r="M3594" t="s">
        <v>96</v>
      </c>
      <c r="N3594" t="s">
        <v>96</v>
      </c>
      <c r="O3594" t="s">
        <v>96</v>
      </c>
      <c r="P3594" t="s">
        <v>96</v>
      </c>
      <c r="Q3594" t="s">
        <v>96</v>
      </c>
      <c r="R3594" t="s">
        <v>96</v>
      </c>
      <c r="S3594" t="s">
        <v>96</v>
      </c>
      <c r="T3594" t="s">
        <v>96</v>
      </c>
    </row>
    <row r="3595" spans="2:20" x14ac:dyDescent="0.25">
      <c r="B3595">
        <v>2007</v>
      </c>
      <c r="C3595">
        <v>4</v>
      </c>
      <c r="D3595">
        <v>10</v>
      </c>
      <c r="E3595" t="s">
        <v>3</v>
      </c>
      <c r="F3595">
        <v>25</v>
      </c>
      <c r="G3595" t="s">
        <v>96</v>
      </c>
      <c r="H3595" t="s">
        <v>96</v>
      </c>
      <c r="I3595">
        <v>55000</v>
      </c>
      <c r="J3595" t="s">
        <v>118</v>
      </c>
      <c r="K3595" t="s">
        <v>84</v>
      </c>
      <c r="L3595" t="s">
        <v>2373</v>
      </c>
      <c r="M3595" t="s">
        <v>96</v>
      </c>
      <c r="N3595" t="s">
        <v>96</v>
      </c>
      <c r="O3595" t="s">
        <v>96</v>
      </c>
      <c r="P3595" t="s">
        <v>96</v>
      </c>
      <c r="Q3595" t="s">
        <v>96</v>
      </c>
      <c r="R3595" t="s">
        <v>96</v>
      </c>
      <c r="S3595" t="s">
        <v>96</v>
      </c>
      <c r="T3595" t="s">
        <v>96</v>
      </c>
    </row>
    <row r="3596" spans="2:20" x14ac:dyDescent="0.25">
      <c r="B3596">
        <v>2007</v>
      </c>
      <c r="C3596">
        <v>4</v>
      </c>
      <c r="D3596">
        <v>10</v>
      </c>
      <c r="E3596" t="s">
        <v>3</v>
      </c>
      <c r="F3596">
        <v>85.36</v>
      </c>
      <c r="G3596" t="s">
        <v>96</v>
      </c>
      <c r="H3596" t="s">
        <v>96</v>
      </c>
      <c r="I3596">
        <v>77905</v>
      </c>
      <c r="J3596" t="s">
        <v>118</v>
      </c>
      <c r="K3596" t="s">
        <v>774</v>
      </c>
      <c r="L3596" t="s">
        <v>2381</v>
      </c>
      <c r="M3596" t="s">
        <v>96</v>
      </c>
      <c r="N3596" t="s">
        <v>96</v>
      </c>
      <c r="O3596" t="s">
        <v>96</v>
      </c>
      <c r="P3596" t="s">
        <v>96</v>
      </c>
      <c r="Q3596" t="s">
        <v>96</v>
      </c>
      <c r="R3596" t="s">
        <v>96</v>
      </c>
      <c r="S3596" t="s">
        <v>96</v>
      </c>
      <c r="T3596" t="s">
        <v>96</v>
      </c>
    </row>
    <row r="3597" spans="2:20" x14ac:dyDescent="0.25">
      <c r="B3597">
        <v>2007</v>
      </c>
      <c r="C3597">
        <v>4</v>
      </c>
      <c r="D3597">
        <v>11</v>
      </c>
      <c r="E3597" t="s">
        <v>29</v>
      </c>
      <c r="F3597">
        <v>73.709999999999994</v>
      </c>
      <c r="G3597">
        <v>91.303757970424641</v>
      </c>
      <c r="H3597">
        <v>136</v>
      </c>
      <c r="I3597">
        <v>4400</v>
      </c>
      <c r="J3597" t="s">
        <v>114</v>
      </c>
      <c r="K3597" t="s">
        <v>2638</v>
      </c>
      <c r="L3597" t="s">
        <v>2639</v>
      </c>
      <c r="M3597">
        <v>4819.0787518573552</v>
      </c>
      <c r="N3597">
        <v>51.47</v>
      </c>
      <c r="O3597" t="s">
        <v>96</v>
      </c>
      <c r="P3597" t="s">
        <v>537</v>
      </c>
      <c r="Q3597" t="s">
        <v>96</v>
      </c>
      <c r="R3597" t="s">
        <v>96</v>
      </c>
      <c r="S3597" t="s">
        <v>96</v>
      </c>
      <c r="T3597" t="s">
        <v>96</v>
      </c>
    </row>
    <row r="3598" spans="2:20" x14ac:dyDescent="0.25">
      <c r="B3598">
        <v>2007</v>
      </c>
      <c r="C3598">
        <v>4</v>
      </c>
      <c r="D3598">
        <v>11</v>
      </c>
      <c r="E3598" t="s">
        <v>30</v>
      </c>
      <c r="F3598">
        <v>237.34</v>
      </c>
      <c r="G3598">
        <v>96.233251874947328</v>
      </c>
      <c r="H3598">
        <v>135.5</v>
      </c>
      <c r="I3598">
        <v>5125</v>
      </c>
      <c r="J3598" t="s">
        <v>114</v>
      </c>
      <c r="K3598" t="s">
        <v>2614</v>
      </c>
      <c r="L3598" t="s">
        <v>2640</v>
      </c>
      <c r="M3598">
        <v>5325.6020140105074</v>
      </c>
      <c r="N3598" t="s">
        <v>96</v>
      </c>
      <c r="O3598" t="s">
        <v>96</v>
      </c>
      <c r="P3598" t="s">
        <v>96</v>
      </c>
      <c r="Q3598" t="s">
        <v>96</v>
      </c>
      <c r="R3598" t="s">
        <v>96</v>
      </c>
      <c r="S3598" t="s">
        <v>96</v>
      </c>
      <c r="T3598" t="s">
        <v>96</v>
      </c>
    </row>
    <row r="3599" spans="2:20" x14ac:dyDescent="0.25">
      <c r="B3599">
        <v>2007</v>
      </c>
      <c r="C3599">
        <v>4</v>
      </c>
      <c r="D3599">
        <v>11</v>
      </c>
      <c r="E3599" t="s">
        <v>30</v>
      </c>
      <c r="F3599">
        <v>138.75</v>
      </c>
      <c r="G3599">
        <v>79.78378378378379</v>
      </c>
      <c r="H3599">
        <v>124.4</v>
      </c>
      <c r="I3599">
        <v>3275</v>
      </c>
      <c r="J3599" t="s">
        <v>115</v>
      </c>
      <c r="K3599" t="s">
        <v>2614</v>
      </c>
      <c r="L3599" t="s">
        <v>2640</v>
      </c>
      <c r="M3599">
        <v>4104.8441734417347</v>
      </c>
      <c r="N3599">
        <v>36.259541984732827</v>
      </c>
      <c r="O3599" t="s">
        <v>96</v>
      </c>
      <c r="P3599" t="s">
        <v>96</v>
      </c>
      <c r="Q3599" t="s">
        <v>96</v>
      </c>
      <c r="R3599" t="s">
        <v>96</v>
      </c>
      <c r="S3599" t="s">
        <v>96</v>
      </c>
      <c r="T3599" t="s">
        <v>96</v>
      </c>
    </row>
    <row r="3600" spans="2:20" x14ac:dyDescent="0.25">
      <c r="B3600">
        <v>2007</v>
      </c>
      <c r="C3600">
        <v>4</v>
      </c>
      <c r="D3600">
        <v>11</v>
      </c>
      <c r="E3600" t="s">
        <v>32</v>
      </c>
      <c r="F3600">
        <v>160</v>
      </c>
      <c r="G3600">
        <v>96.875</v>
      </c>
      <c r="H3600">
        <v>117</v>
      </c>
      <c r="I3600">
        <v>3500</v>
      </c>
      <c r="J3600" t="s">
        <v>115</v>
      </c>
      <c r="K3600" t="s">
        <v>1750</v>
      </c>
      <c r="L3600" t="s">
        <v>2637</v>
      </c>
      <c r="M3600">
        <v>3612.9032258064517</v>
      </c>
      <c r="N3600">
        <v>45.78</v>
      </c>
      <c r="O3600" t="s">
        <v>96</v>
      </c>
      <c r="P3600" t="s">
        <v>96</v>
      </c>
      <c r="Q3600" t="s">
        <v>96</v>
      </c>
      <c r="R3600" t="s">
        <v>96</v>
      </c>
      <c r="S3600" t="s">
        <v>96</v>
      </c>
      <c r="T3600" t="s">
        <v>96</v>
      </c>
    </row>
    <row r="3601" spans="2:20" x14ac:dyDescent="0.25">
      <c r="B3601">
        <v>2007</v>
      </c>
      <c r="C3601">
        <v>4</v>
      </c>
      <c r="D3601">
        <v>11</v>
      </c>
      <c r="E3601" t="s">
        <v>30</v>
      </c>
      <c r="F3601">
        <v>118.99</v>
      </c>
      <c r="G3601">
        <v>87.965375241616954</v>
      </c>
      <c r="H3601">
        <v>123.7</v>
      </c>
      <c r="I3601">
        <v>3750</v>
      </c>
      <c r="J3601" t="s">
        <v>115</v>
      </c>
      <c r="K3601" t="s">
        <v>2614</v>
      </c>
      <c r="L3601" t="s">
        <v>2640</v>
      </c>
      <c r="M3601">
        <v>4263.0409859558613</v>
      </c>
      <c r="N3601">
        <v>26.326366559485528</v>
      </c>
      <c r="O3601" t="s">
        <v>96</v>
      </c>
      <c r="P3601" t="s">
        <v>537</v>
      </c>
      <c r="Q3601" t="s">
        <v>96</v>
      </c>
      <c r="R3601" t="s">
        <v>96</v>
      </c>
      <c r="S3601" t="s">
        <v>96</v>
      </c>
      <c r="T3601" t="s">
        <v>96</v>
      </c>
    </row>
    <row r="3602" spans="2:20" x14ac:dyDescent="0.25">
      <c r="B3602">
        <v>2007</v>
      </c>
      <c r="C3602">
        <v>4</v>
      </c>
      <c r="D3602">
        <v>11</v>
      </c>
      <c r="E3602" t="s">
        <v>30</v>
      </c>
      <c r="F3602">
        <v>47.01</v>
      </c>
      <c r="G3602">
        <v>96.149755371197628</v>
      </c>
      <c r="H3602">
        <v>129.19999999999999</v>
      </c>
      <c r="I3602">
        <v>4650</v>
      </c>
      <c r="J3602" t="s">
        <v>115</v>
      </c>
      <c r="K3602" t="s">
        <v>1184</v>
      </c>
      <c r="L3602" t="s">
        <v>2651</v>
      </c>
      <c r="M3602">
        <v>4836.2057522123887</v>
      </c>
      <c r="N3602">
        <v>29.914529914529915</v>
      </c>
      <c r="O3602" t="s">
        <v>96</v>
      </c>
      <c r="P3602" t="s">
        <v>96</v>
      </c>
      <c r="Q3602" t="s">
        <v>96</v>
      </c>
      <c r="R3602" t="s">
        <v>96</v>
      </c>
      <c r="S3602" t="s">
        <v>96</v>
      </c>
      <c r="T3602" t="s">
        <v>96</v>
      </c>
    </row>
    <row r="3603" spans="2:20" x14ac:dyDescent="0.25">
      <c r="B3603">
        <v>2007</v>
      </c>
      <c r="C3603">
        <v>4</v>
      </c>
      <c r="D3603">
        <v>11</v>
      </c>
      <c r="E3603" t="s">
        <v>0</v>
      </c>
      <c r="F3603">
        <v>80</v>
      </c>
      <c r="G3603">
        <v>94.1</v>
      </c>
      <c r="H3603">
        <v>128</v>
      </c>
      <c r="I3603">
        <v>5100</v>
      </c>
      <c r="J3603" t="s">
        <v>115</v>
      </c>
      <c r="K3603" t="s">
        <v>645</v>
      </c>
      <c r="L3603" t="s">
        <v>2322</v>
      </c>
      <c r="M3603">
        <v>5418</v>
      </c>
      <c r="N3603">
        <v>30.315278900565886</v>
      </c>
      <c r="O3603" t="s">
        <v>96</v>
      </c>
      <c r="P3603" t="s">
        <v>537</v>
      </c>
      <c r="Q3603" t="s">
        <v>96</v>
      </c>
      <c r="R3603" t="s">
        <v>96</v>
      </c>
      <c r="S3603" t="s">
        <v>96</v>
      </c>
      <c r="T3603" t="s">
        <v>96</v>
      </c>
    </row>
    <row r="3604" spans="2:20" x14ac:dyDescent="0.25">
      <c r="B3604">
        <v>2007</v>
      </c>
      <c r="C3604">
        <v>4</v>
      </c>
      <c r="D3604">
        <v>11</v>
      </c>
      <c r="E3604" t="s">
        <v>1</v>
      </c>
      <c r="F3604">
        <v>40.479999999999997</v>
      </c>
      <c r="G3604">
        <v>98.814229249011859</v>
      </c>
      <c r="H3604">
        <v>130</v>
      </c>
      <c r="I3604">
        <v>5125</v>
      </c>
      <c r="J3604" t="s">
        <v>115</v>
      </c>
      <c r="K3604" t="s">
        <v>204</v>
      </c>
      <c r="L3604" t="s">
        <v>2315</v>
      </c>
      <c r="M3604" t="s">
        <v>96</v>
      </c>
      <c r="N3604">
        <v>35.99071207430341</v>
      </c>
      <c r="O3604" t="s">
        <v>96</v>
      </c>
      <c r="P3604" t="s">
        <v>537</v>
      </c>
      <c r="Q3604" t="s">
        <v>96</v>
      </c>
      <c r="R3604" t="s">
        <v>96</v>
      </c>
      <c r="S3604" t="s">
        <v>96</v>
      </c>
      <c r="T3604" t="s">
        <v>96</v>
      </c>
    </row>
    <row r="3605" spans="2:20" x14ac:dyDescent="0.25">
      <c r="B3605">
        <v>2007</v>
      </c>
      <c r="C3605">
        <v>4</v>
      </c>
      <c r="D3605">
        <v>11</v>
      </c>
      <c r="E3605" t="s">
        <v>1</v>
      </c>
      <c r="F3605">
        <v>40.06</v>
      </c>
      <c r="G3605">
        <v>99.101347978032948</v>
      </c>
      <c r="H3605">
        <v>128</v>
      </c>
      <c r="I3605">
        <v>5500</v>
      </c>
      <c r="J3605" t="s">
        <v>115</v>
      </c>
      <c r="K3605" t="s">
        <v>204</v>
      </c>
      <c r="L3605" t="s">
        <v>2315</v>
      </c>
      <c r="M3605" t="s">
        <v>96</v>
      </c>
      <c r="N3605">
        <v>42.42</v>
      </c>
      <c r="O3605" t="s">
        <v>96</v>
      </c>
      <c r="P3605" t="s">
        <v>537</v>
      </c>
      <c r="Q3605" t="s">
        <v>96</v>
      </c>
      <c r="R3605" t="s">
        <v>96</v>
      </c>
      <c r="S3605" t="s">
        <v>96</v>
      </c>
      <c r="T3605" t="s">
        <v>96</v>
      </c>
    </row>
    <row r="3606" spans="2:20" x14ac:dyDescent="0.25">
      <c r="B3606">
        <v>2007</v>
      </c>
      <c r="C3606">
        <v>4</v>
      </c>
      <c r="D3606">
        <v>11</v>
      </c>
      <c r="E3606" t="s">
        <v>0</v>
      </c>
      <c r="F3606">
        <v>160</v>
      </c>
      <c r="G3606">
        <v>93.1</v>
      </c>
      <c r="H3606">
        <v>132</v>
      </c>
      <c r="I3606">
        <v>5550</v>
      </c>
      <c r="J3606" t="s">
        <v>115</v>
      </c>
      <c r="K3606" t="s">
        <v>645</v>
      </c>
      <c r="L3606" t="s">
        <v>2323</v>
      </c>
      <c r="M3606">
        <v>5965</v>
      </c>
      <c r="N3606">
        <v>39.93</v>
      </c>
      <c r="O3606" t="s">
        <v>96</v>
      </c>
      <c r="P3606" t="s">
        <v>96</v>
      </c>
      <c r="Q3606" t="s">
        <v>96</v>
      </c>
      <c r="R3606" t="s">
        <v>96</v>
      </c>
      <c r="S3606" t="s">
        <v>96</v>
      </c>
      <c r="T3606" t="s">
        <v>96</v>
      </c>
    </row>
    <row r="3607" spans="2:20" x14ac:dyDescent="0.25">
      <c r="B3607">
        <v>2007</v>
      </c>
      <c r="C3607">
        <v>4</v>
      </c>
      <c r="D3607">
        <v>11</v>
      </c>
      <c r="E3607" t="s">
        <v>0</v>
      </c>
      <c r="F3607">
        <v>105</v>
      </c>
      <c r="G3607">
        <v>97</v>
      </c>
      <c r="H3607">
        <v>126</v>
      </c>
      <c r="I3607">
        <v>6000</v>
      </c>
      <c r="J3607" t="s">
        <v>115</v>
      </c>
      <c r="K3607" t="s">
        <v>1932</v>
      </c>
      <c r="L3607" t="s">
        <v>2324</v>
      </c>
      <c r="M3607">
        <v>6183</v>
      </c>
      <c r="N3607">
        <v>43.63</v>
      </c>
      <c r="O3607" t="s">
        <v>96</v>
      </c>
      <c r="P3607" t="s">
        <v>96</v>
      </c>
      <c r="Q3607" t="s">
        <v>96</v>
      </c>
      <c r="R3607" t="s">
        <v>96</v>
      </c>
      <c r="S3607" t="s">
        <v>96</v>
      </c>
      <c r="T3607" t="s">
        <v>96</v>
      </c>
    </row>
    <row r="3608" spans="2:20" x14ac:dyDescent="0.25">
      <c r="B3608">
        <v>2007</v>
      </c>
      <c r="C3608">
        <v>4</v>
      </c>
      <c r="D3608">
        <v>11</v>
      </c>
      <c r="E3608" t="s">
        <v>29</v>
      </c>
      <c r="F3608">
        <v>240</v>
      </c>
      <c r="G3608">
        <v>98.625</v>
      </c>
      <c r="H3608">
        <v>100</v>
      </c>
      <c r="I3608">
        <v>3900</v>
      </c>
      <c r="J3608" t="s">
        <v>116</v>
      </c>
      <c r="K3608" t="s">
        <v>2621</v>
      </c>
      <c r="L3608" t="s">
        <v>2652</v>
      </c>
      <c r="M3608">
        <v>3954.3726235741447</v>
      </c>
      <c r="N3608">
        <v>37.880000000000003</v>
      </c>
      <c r="O3608" t="s">
        <v>96</v>
      </c>
      <c r="P3608" t="s">
        <v>537</v>
      </c>
      <c r="Q3608" t="s">
        <v>96</v>
      </c>
      <c r="R3608" t="s">
        <v>96</v>
      </c>
      <c r="S3608" t="s">
        <v>96</v>
      </c>
      <c r="T3608" t="s">
        <v>96</v>
      </c>
    </row>
    <row r="3609" spans="2:20" x14ac:dyDescent="0.25">
      <c r="B3609">
        <v>2007</v>
      </c>
      <c r="C3609">
        <v>4</v>
      </c>
      <c r="D3609">
        <v>11</v>
      </c>
      <c r="E3609" t="s">
        <v>31</v>
      </c>
      <c r="F3609">
        <v>21</v>
      </c>
      <c r="G3609" t="s">
        <v>96</v>
      </c>
      <c r="H3609" t="s">
        <v>96</v>
      </c>
      <c r="I3609">
        <v>3500</v>
      </c>
      <c r="J3609" t="s">
        <v>119</v>
      </c>
      <c r="K3609" t="s">
        <v>77</v>
      </c>
      <c r="L3609" t="s">
        <v>2665</v>
      </c>
      <c r="M3609" t="s">
        <v>96</v>
      </c>
      <c r="N3609" t="s">
        <v>96</v>
      </c>
      <c r="O3609" t="s">
        <v>96</v>
      </c>
      <c r="P3609" t="s">
        <v>96</v>
      </c>
      <c r="Q3609" t="s">
        <v>96</v>
      </c>
      <c r="R3609" t="s">
        <v>96</v>
      </c>
      <c r="S3609" t="s">
        <v>96</v>
      </c>
      <c r="T3609" t="s">
        <v>96</v>
      </c>
    </row>
    <row r="3610" spans="2:20" x14ac:dyDescent="0.25">
      <c r="B3610">
        <v>2007</v>
      </c>
      <c r="C3610">
        <v>4</v>
      </c>
      <c r="D3610">
        <v>11</v>
      </c>
      <c r="E3610" t="s">
        <v>32</v>
      </c>
      <c r="F3610">
        <v>33</v>
      </c>
      <c r="G3610" t="s">
        <v>96</v>
      </c>
      <c r="H3610" t="s">
        <v>96</v>
      </c>
      <c r="I3610">
        <v>3939</v>
      </c>
      <c r="J3610" t="s">
        <v>119</v>
      </c>
      <c r="K3610" t="s">
        <v>1268</v>
      </c>
      <c r="L3610" t="s">
        <v>2664</v>
      </c>
      <c r="M3610" t="s">
        <v>96</v>
      </c>
      <c r="N3610" t="s">
        <v>96</v>
      </c>
      <c r="O3610" t="s">
        <v>96</v>
      </c>
      <c r="P3610" t="s">
        <v>537</v>
      </c>
      <c r="Q3610" t="s">
        <v>96</v>
      </c>
      <c r="R3610" t="s">
        <v>96</v>
      </c>
      <c r="S3610" t="s">
        <v>96</v>
      </c>
      <c r="T3610" t="s">
        <v>96</v>
      </c>
    </row>
    <row r="3611" spans="2:20" x14ac:dyDescent="0.25">
      <c r="B3611">
        <v>2007</v>
      </c>
      <c r="C3611">
        <v>4</v>
      </c>
      <c r="D3611">
        <v>12</v>
      </c>
      <c r="E3611" t="s">
        <v>33</v>
      </c>
      <c r="F3611">
        <v>234.14</v>
      </c>
      <c r="G3611">
        <v>94.746732724011281</v>
      </c>
      <c r="H3611">
        <v>134.6</v>
      </c>
      <c r="I3611">
        <v>4300</v>
      </c>
      <c r="J3611" t="s">
        <v>114</v>
      </c>
      <c r="K3611" t="s">
        <v>1227</v>
      </c>
      <c r="L3611" t="s">
        <v>2642</v>
      </c>
      <c r="M3611">
        <v>4538.4150739271545</v>
      </c>
      <c r="N3611">
        <v>32.352941176470587</v>
      </c>
      <c r="O3611" t="s">
        <v>96</v>
      </c>
      <c r="P3611" t="s">
        <v>537</v>
      </c>
      <c r="Q3611" t="s">
        <v>96</v>
      </c>
      <c r="R3611" t="s">
        <v>96</v>
      </c>
      <c r="S3611" t="s">
        <v>96</v>
      </c>
      <c r="T3611" t="s">
        <v>96</v>
      </c>
    </row>
    <row r="3612" spans="2:20" x14ac:dyDescent="0.25">
      <c r="B3612">
        <v>2007</v>
      </c>
      <c r="C3612">
        <v>4</v>
      </c>
      <c r="D3612">
        <v>12</v>
      </c>
      <c r="E3612" t="s">
        <v>30</v>
      </c>
      <c r="F3612">
        <v>298</v>
      </c>
      <c r="G3612">
        <v>95.335570469798668</v>
      </c>
      <c r="H3612">
        <v>135</v>
      </c>
      <c r="I3612">
        <v>5750</v>
      </c>
      <c r="J3612" t="s">
        <v>114</v>
      </c>
      <c r="K3612" t="s">
        <v>2614</v>
      </c>
      <c r="L3612" t="s">
        <v>2641</v>
      </c>
      <c r="M3612">
        <v>6031.3269975360781</v>
      </c>
      <c r="N3612">
        <v>37.822878228782287</v>
      </c>
      <c r="O3612" t="s">
        <v>96</v>
      </c>
      <c r="P3612" t="s">
        <v>537</v>
      </c>
      <c r="Q3612" t="s">
        <v>96</v>
      </c>
      <c r="R3612" t="s">
        <v>96</v>
      </c>
      <c r="S3612" t="s">
        <v>96</v>
      </c>
      <c r="T3612" t="s">
        <v>96</v>
      </c>
    </row>
    <row r="3613" spans="2:20" x14ac:dyDescent="0.25">
      <c r="B3613">
        <v>2007</v>
      </c>
      <c r="C3613">
        <v>4</v>
      </c>
      <c r="D3613">
        <v>12</v>
      </c>
      <c r="E3613" t="s">
        <v>30</v>
      </c>
      <c r="F3613">
        <v>338</v>
      </c>
      <c r="G3613">
        <v>94.733727810650876</v>
      </c>
      <c r="H3613" t="s">
        <v>96</v>
      </c>
      <c r="I3613">
        <v>5800</v>
      </c>
      <c r="J3613" t="s">
        <v>114</v>
      </c>
      <c r="K3613" t="s">
        <v>1722</v>
      </c>
      <c r="L3613" t="s">
        <v>2625</v>
      </c>
      <c r="M3613">
        <v>6122.423485321674</v>
      </c>
      <c r="N3613">
        <v>31.946508172362556</v>
      </c>
      <c r="O3613" t="s">
        <v>96</v>
      </c>
      <c r="P3613" t="s">
        <v>537</v>
      </c>
      <c r="Q3613" t="s">
        <v>96</v>
      </c>
      <c r="R3613" t="s">
        <v>96</v>
      </c>
      <c r="S3613" t="s">
        <v>96</v>
      </c>
      <c r="T3613" t="s">
        <v>96</v>
      </c>
    </row>
    <row r="3614" spans="2:20" x14ac:dyDescent="0.25">
      <c r="B3614">
        <v>2007</v>
      </c>
      <c r="C3614">
        <v>4</v>
      </c>
      <c r="D3614">
        <v>12</v>
      </c>
      <c r="E3614" t="s">
        <v>30</v>
      </c>
      <c r="F3614">
        <v>66.010000000000005</v>
      </c>
      <c r="G3614">
        <v>99.197091349795485</v>
      </c>
      <c r="H3614">
        <v>141</v>
      </c>
      <c r="I3614">
        <v>6000</v>
      </c>
      <c r="J3614" t="s">
        <v>114</v>
      </c>
      <c r="K3614" t="s">
        <v>62</v>
      </c>
      <c r="L3614" t="s">
        <v>2615</v>
      </c>
      <c r="M3614">
        <v>6048.5644471594387</v>
      </c>
      <c r="N3614">
        <v>42.592592592592595</v>
      </c>
      <c r="O3614" t="s">
        <v>96</v>
      </c>
      <c r="P3614" t="s">
        <v>537</v>
      </c>
      <c r="Q3614" t="s">
        <v>96</v>
      </c>
      <c r="R3614" t="s">
        <v>96</v>
      </c>
      <c r="S3614" t="s">
        <v>96</v>
      </c>
      <c r="T3614" t="s">
        <v>96</v>
      </c>
    </row>
    <row r="3615" spans="2:20" x14ac:dyDescent="0.25">
      <c r="B3615">
        <v>2007</v>
      </c>
      <c r="C3615">
        <v>4</v>
      </c>
      <c r="D3615">
        <v>12</v>
      </c>
      <c r="E3615" t="s">
        <v>29</v>
      </c>
      <c r="F3615">
        <v>40</v>
      </c>
      <c r="G3615">
        <v>98.000000000000014</v>
      </c>
      <c r="H3615">
        <v>142</v>
      </c>
      <c r="I3615">
        <v>6150</v>
      </c>
      <c r="J3615" t="s">
        <v>114</v>
      </c>
      <c r="K3615" t="s">
        <v>2623</v>
      </c>
      <c r="L3615" t="s">
        <v>2624</v>
      </c>
      <c r="M3615">
        <v>6275.5102040816319</v>
      </c>
      <c r="N3615" t="s">
        <v>96</v>
      </c>
      <c r="O3615">
        <v>175</v>
      </c>
      <c r="P3615" t="s">
        <v>531</v>
      </c>
      <c r="Q3615">
        <v>500</v>
      </c>
      <c r="R3615" t="s">
        <v>96</v>
      </c>
      <c r="S3615" t="s">
        <v>96</v>
      </c>
      <c r="T3615" t="s">
        <v>96</v>
      </c>
    </row>
    <row r="3616" spans="2:20" x14ac:dyDescent="0.25">
      <c r="B3616">
        <v>2007</v>
      </c>
      <c r="C3616">
        <v>4</v>
      </c>
      <c r="D3616">
        <v>12</v>
      </c>
      <c r="E3616" t="s">
        <v>28</v>
      </c>
      <c r="F3616">
        <v>140</v>
      </c>
      <c r="G3616">
        <v>99.285714285714292</v>
      </c>
      <c r="H3616">
        <v>142</v>
      </c>
      <c r="I3616">
        <v>6500</v>
      </c>
      <c r="J3616" t="s">
        <v>114</v>
      </c>
      <c r="K3616" t="s">
        <v>1112</v>
      </c>
      <c r="L3616" t="s">
        <v>595</v>
      </c>
      <c r="M3616">
        <v>6546.7625899280574</v>
      </c>
      <c r="N3616">
        <v>42.553191489361701</v>
      </c>
      <c r="O3616">
        <v>190</v>
      </c>
      <c r="P3616" t="s">
        <v>537</v>
      </c>
      <c r="Q3616" t="s">
        <v>96</v>
      </c>
      <c r="R3616" t="s">
        <v>96</v>
      </c>
      <c r="S3616" t="s">
        <v>96</v>
      </c>
      <c r="T3616" t="s">
        <v>96</v>
      </c>
    </row>
    <row r="3617" spans="2:20" x14ac:dyDescent="0.25">
      <c r="B3617">
        <v>2007</v>
      </c>
      <c r="C3617">
        <v>4</v>
      </c>
      <c r="D3617">
        <v>12</v>
      </c>
      <c r="E3617" t="s">
        <v>32</v>
      </c>
      <c r="F3617">
        <v>80</v>
      </c>
      <c r="G3617">
        <v>98.75</v>
      </c>
      <c r="H3617">
        <v>137</v>
      </c>
      <c r="I3617">
        <v>7000</v>
      </c>
      <c r="J3617" t="s">
        <v>114</v>
      </c>
      <c r="K3617" t="s">
        <v>1089</v>
      </c>
      <c r="L3617" t="s">
        <v>2616</v>
      </c>
      <c r="M3617">
        <v>7088.6075949367087</v>
      </c>
      <c r="N3617">
        <v>43.309859154929576</v>
      </c>
      <c r="O3617" t="s">
        <v>96</v>
      </c>
      <c r="P3617" t="s">
        <v>534</v>
      </c>
      <c r="Q3617" t="s">
        <v>96</v>
      </c>
      <c r="R3617" t="s">
        <v>96</v>
      </c>
      <c r="S3617" t="s">
        <v>96</v>
      </c>
      <c r="T3617" t="s">
        <v>96</v>
      </c>
    </row>
    <row r="3618" spans="2:20" x14ac:dyDescent="0.25">
      <c r="B3618">
        <v>2007</v>
      </c>
      <c r="C3618">
        <v>4</v>
      </c>
      <c r="D3618">
        <v>12</v>
      </c>
      <c r="E3618" t="s">
        <v>0</v>
      </c>
      <c r="F3618">
        <v>58</v>
      </c>
      <c r="G3618">
        <v>98.6</v>
      </c>
      <c r="H3618">
        <v>140</v>
      </c>
      <c r="I3618">
        <v>7450</v>
      </c>
      <c r="J3618" t="s">
        <v>114</v>
      </c>
      <c r="K3618" t="s">
        <v>1559</v>
      </c>
      <c r="L3618" t="s">
        <v>2295</v>
      </c>
      <c r="M3618">
        <v>7985</v>
      </c>
      <c r="N3618">
        <v>45.774647887323944</v>
      </c>
      <c r="O3618" t="s">
        <v>96</v>
      </c>
      <c r="P3618" t="s">
        <v>537</v>
      </c>
      <c r="Q3618" t="s">
        <v>96</v>
      </c>
      <c r="R3618" t="s">
        <v>96</v>
      </c>
      <c r="S3618" t="s">
        <v>96</v>
      </c>
      <c r="T3618" t="s">
        <v>96</v>
      </c>
    </row>
    <row r="3619" spans="2:20" x14ac:dyDescent="0.25">
      <c r="B3619">
        <v>2007</v>
      </c>
      <c r="C3619">
        <v>4</v>
      </c>
      <c r="D3619">
        <v>12</v>
      </c>
      <c r="E3619" t="s">
        <v>32</v>
      </c>
      <c r="F3619">
        <v>80</v>
      </c>
      <c r="G3619">
        <v>98.75</v>
      </c>
      <c r="H3619">
        <v>137</v>
      </c>
      <c r="I3619">
        <v>7625</v>
      </c>
      <c r="J3619" t="s">
        <v>114</v>
      </c>
      <c r="K3619" t="s">
        <v>1089</v>
      </c>
      <c r="L3619" t="s">
        <v>2616</v>
      </c>
      <c r="M3619">
        <v>7721.5189873417721</v>
      </c>
      <c r="N3619">
        <v>51.094890510948908</v>
      </c>
      <c r="O3619" t="s">
        <v>96</v>
      </c>
      <c r="P3619" t="s">
        <v>531</v>
      </c>
      <c r="Q3619" t="s">
        <v>2617</v>
      </c>
      <c r="R3619" t="s">
        <v>96</v>
      </c>
      <c r="S3619" t="s">
        <v>96</v>
      </c>
      <c r="T3619" t="s">
        <v>96</v>
      </c>
    </row>
    <row r="3620" spans="2:20" x14ac:dyDescent="0.25">
      <c r="B3620">
        <v>2007</v>
      </c>
      <c r="C3620">
        <v>4</v>
      </c>
      <c r="D3620">
        <v>12</v>
      </c>
      <c r="E3620" t="s">
        <v>7</v>
      </c>
      <c r="F3620">
        <v>75</v>
      </c>
      <c r="G3620">
        <v>99</v>
      </c>
      <c r="H3620">
        <v>134</v>
      </c>
      <c r="I3620">
        <v>7626</v>
      </c>
      <c r="J3620" t="s">
        <v>114</v>
      </c>
      <c r="K3620" t="s">
        <v>2286</v>
      </c>
      <c r="L3620" t="s">
        <v>2287</v>
      </c>
      <c r="M3620">
        <v>7729</v>
      </c>
      <c r="N3620">
        <v>54.12</v>
      </c>
      <c r="O3620" t="s">
        <v>96</v>
      </c>
      <c r="P3620" t="s">
        <v>96</v>
      </c>
      <c r="Q3620" t="s">
        <v>96</v>
      </c>
      <c r="R3620" t="s">
        <v>96</v>
      </c>
      <c r="S3620" t="s">
        <v>96</v>
      </c>
      <c r="T3620" t="s">
        <v>96</v>
      </c>
    </row>
    <row r="3621" spans="2:20" x14ac:dyDescent="0.25">
      <c r="B3621">
        <v>2007</v>
      </c>
      <c r="C3621">
        <v>4</v>
      </c>
      <c r="D3621">
        <v>12</v>
      </c>
      <c r="E3621" t="s">
        <v>4</v>
      </c>
      <c r="F3621">
        <v>221.11</v>
      </c>
      <c r="G3621">
        <v>94.477861697797465</v>
      </c>
      <c r="H3621">
        <v>140</v>
      </c>
      <c r="I3621">
        <v>9200</v>
      </c>
      <c r="J3621" t="s">
        <v>114</v>
      </c>
      <c r="K3621" t="s">
        <v>1552</v>
      </c>
      <c r="L3621" t="s">
        <v>2304</v>
      </c>
      <c r="M3621">
        <v>8862</v>
      </c>
      <c r="N3621">
        <v>55.65693430656934</v>
      </c>
      <c r="O3621" t="s">
        <v>96</v>
      </c>
      <c r="P3621" t="s">
        <v>531</v>
      </c>
      <c r="Q3621">
        <v>0</v>
      </c>
      <c r="R3621" t="s">
        <v>96</v>
      </c>
      <c r="S3621" t="s">
        <v>96</v>
      </c>
      <c r="T3621" t="s">
        <v>96</v>
      </c>
    </row>
    <row r="3622" spans="2:20" x14ac:dyDescent="0.25">
      <c r="B3622">
        <v>2007</v>
      </c>
      <c r="C3622">
        <v>4</v>
      </c>
      <c r="D3622">
        <v>12</v>
      </c>
      <c r="E3622" t="s">
        <v>33</v>
      </c>
      <c r="F3622">
        <v>82</v>
      </c>
      <c r="G3622">
        <v>96.585365853658544</v>
      </c>
      <c r="H3622">
        <v>117</v>
      </c>
      <c r="I3622">
        <v>4850</v>
      </c>
      <c r="J3622" t="s">
        <v>115</v>
      </c>
      <c r="K3622" t="s">
        <v>1223</v>
      </c>
      <c r="L3622" t="s">
        <v>2654</v>
      </c>
      <c r="M3622">
        <v>5021.4646464646466</v>
      </c>
      <c r="N3622">
        <v>45.32</v>
      </c>
      <c r="O3622" t="s">
        <v>96</v>
      </c>
      <c r="P3622" t="s">
        <v>537</v>
      </c>
      <c r="Q3622" t="s">
        <v>96</v>
      </c>
      <c r="R3622" t="s">
        <v>96</v>
      </c>
      <c r="S3622" t="s">
        <v>96</v>
      </c>
      <c r="T3622" t="s">
        <v>96</v>
      </c>
    </row>
    <row r="3623" spans="2:20" x14ac:dyDescent="0.25">
      <c r="B3623">
        <v>2007</v>
      </c>
      <c r="C3623">
        <v>4</v>
      </c>
      <c r="D3623">
        <v>12</v>
      </c>
      <c r="E3623" t="s">
        <v>0</v>
      </c>
      <c r="F3623">
        <v>97.9</v>
      </c>
      <c r="G3623">
        <v>96.5</v>
      </c>
      <c r="H3623">
        <v>131</v>
      </c>
      <c r="I3623">
        <v>5350</v>
      </c>
      <c r="J3623" t="s">
        <v>115</v>
      </c>
      <c r="K3623" t="s">
        <v>38</v>
      </c>
      <c r="L3623" t="s">
        <v>2326</v>
      </c>
      <c r="M3623">
        <v>5542</v>
      </c>
      <c r="N3623">
        <v>49.23</v>
      </c>
      <c r="O3623" t="s">
        <v>96</v>
      </c>
      <c r="P3623" t="s">
        <v>537</v>
      </c>
      <c r="Q3623" t="s">
        <v>96</v>
      </c>
      <c r="R3623" t="s">
        <v>96</v>
      </c>
      <c r="S3623" t="s">
        <v>96</v>
      </c>
      <c r="T3623" t="s">
        <v>96</v>
      </c>
    </row>
    <row r="3624" spans="2:20" x14ac:dyDescent="0.25">
      <c r="B3624">
        <v>2007</v>
      </c>
      <c r="C3624">
        <v>4</v>
      </c>
      <c r="D3624">
        <v>12</v>
      </c>
      <c r="E3624" t="s">
        <v>0</v>
      </c>
      <c r="F3624">
        <v>405</v>
      </c>
      <c r="G3624">
        <v>95.8</v>
      </c>
      <c r="H3624">
        <v>131</v>
      </c>
      <c r="I3624">
        <v>5794</v>
      </c>
      <c r="J3624" t="s">
        <v>115</v>
      </c>
      <c r="K3624" t="s">
        <v>685</v>
      </c>
      <c r="L3624" t="s">
        <v>2325</v>
      </c>
      <c r="M3624">
        <v>5857</v>
      </c>
      <c r="N3624" t="s">
        <v>96</v>
      </c>
      <c r="O3624" t="s">
        <v>2656</v>
      </c>
      <c r="P3624" t="s">
        <v>96</v>
      </c>
      <c r="Q3624" t="s">
        <v>96</v>
      </c>
      <c r="R3624" t="s">
        <v>96</v>
      </c>
      <c r="S3624" t="s">
        <v>96</v>
      </c>
      <c r="T3624" t="s">
        <v>96</v>
      </c>
    </row>
    <row r="3625" spans="2:20" x14ac:dyDescent="0.25">
      <c r="B3625">
        <v>2007</v>
      </c>
      <c r="C3625">
        <v>4</v>
      </c>
      <c r="D3625">
        <v>12</v>
      </c>
      <c r="E3625" t="s">
        <v>33</v>
      </c>
      <c r="F3625">
        <v>80</v>
      </c>
      <c r="G3625">
        <v>79</v>
      </c>
      <c r="H3625">
        <v>116</v>
      </c>
      <c r="I3625">
        <v>4050</v>
      </c>
      <c r="J3625" t="s">
        <v>116</v>
      </c>
      <c r="K3625" t="s">
        <v>1223</v>
      </c>
      <c r="L3625" t="s">
        <v>2654</v>
      </c>
      <c r="M3625">
        <v>5126.5822784810125</v>
      </c>
      <c r="N3625" t="s">
        <v>96</v>
      </c>
      <c r="O3625" t="s">
        <v>2650</v>
      </c>
      <c r="P3625" t="s">
        <v>96</v>
      </c>
      <c r="Q3625" t="s">
        <v>96</v>
      </c>
      <c r="R3625" t="s">
        <v>96</v>
      </c>
      <c r="S3625" t="s">
        <v>96</v>
      </c>
      <c r="T3625" t="s">
        <v>96</v>
      </c>
    </row>
    <row r="3626" spans="2:20" x14ac:dyDescent="0.25">
      <c r="B3626">
        <v>2007</v>
      </c>
      <c r="C3626">
        <v>4</v>
      </c>
      <c r="D3626">
        <v>12</v>
      </c>
      <c r="E3626" t="s">
        <v>33</v>
      </c>
      <c r="F3626">
        <v>77</v>
      </c>
      <c r="G3626">
        <v>95.064935064935057</v>
      </c>
      <c r="H3626">
        <v>112</v>
      </c>
      <c r="I3626">
        <v>4300</v>
      </c>
      <c r="J3626" t="s">
        <v>116</v>
      </c>
      <c r="K3626" t="s">
        <v>1223</v>
      </c>
      <c r="L3626" t="s">
        <v>2654</v>
      </c>
      <c r="M3626">
        <v>4523.2240437158471</v>
      </c>
      <c r="N3626" t="s">
        <v>96</v>
      </c>
      <c r="O3626" t="s">
        <v>2653</v>
      </c>
      <c r="P3626" t="s">
        <v>537</v>
      </c>
      <c r="Q3626" t="s">
        <v>96</v>
      </c>
      <c r="R3626" t="s">
        <v>96</v>
      </c>
      <c r="S3626" t="s">
        <v>96</v>
      </c>
      <c r="T3626" t="s">
        <v>96</v>
      </c>
    </row>
    <row r="3627" spans="2:20" x14ac:dyDescent="0.25">
      <c r="B3627">
        <v>2007</v>
      </c>
      <c r="C3627">
        <v>4</v>
      </c>
      <c r="D3627">
        <v>12</v>
      </c>
      <c r="E3627" t="s">
        <v>31</v>
      </c>
      <c r="F3627">
        <v>129</v>
      </c>
      <c r="G3627" t="s">
        <v>96</v>
      </c>
      <c r="H3627" t="s">
        <v>96</v>
      </c>
      <c r="I3627">
        <v>3200</v>
      </c>
      <c r="J3627" t="s">
        <v>119</v>
      </c>
      <c r="K3627" t="s">
        <v>77</v>
      </c>
      <c r="L3627" t="s">
        <v>2665</v>
      </c>
      <c r="M3627" t="s">
        <v>96</v>
      </c>
      <c r="N3627" t="s">
        <v>96</v>
      </c>
      <c r="O3627" t="s">
        <v>602</v>
      </c>
      <c r="P3627" t="s">
        <v>96</v>
      </c>
      <c r="Q3627" t="s">
        <v>96</v>
      </c>
      <c r="R3627" t="s">
        <v>96</v>
      </c>
      <c r="S3627" t="s">
        <v>96</v>
      </c>
      <c r="T3627" t="s">
        <v>96</v>
      </c>
    </row>
    <row r="3628" spans="2:20" x14ac:dyDescent="0.25">
      <c r="B3628">
        <v>2007</v>
      </c>
      <c r="C3628">
        <v>4</v>
      </c>
      <c r="D3628">
        <v>12</v>
      </c>
      <c r="E3628" t="s">
        <v>3</v>
      </c>
      <c r="F3628">
        <v>161.048</v>
      </c>
      <c r="G3628" t="s">
        <v>96</v>
      </c>
      <c r="H3628" t="s">
        <v>96</v>
      </c>
      <c r="I3628">
        <v>17000</v>
      </c>
      <c r="J3628" t="s">
        <v>118</v>
      </c>
      <c r="K3628" t="s">
        <v>272</v>
      </c>
      <c r="L3628" t="s">
        <v>2388</v>
      </c>
      <c r="M3628" t="s">
        <v>96</v>
      </c>
      <c r="N3628" t="s">
        <v>96</v>
      </c>
      <c r="O3628" t="s">
        <v>96</v>
      </c>
      <c r="P3628" t="s">
        <v>96</v>
      </c>
      <c r="Q3628" t="s">
        <v>96</v>
      </c>
      <c r="R3628" t="s">
        <v>96</v>
      </c>
      <c r="S3628" t="s">
        <v>96</v>
      </c>
      <c r="T3628" t="s">
        <v>96</v>
      </c>
    </row>
    <row r="3629" spans="2:20" x14ac:dyDescent="0.25">
      <c r="B3629">
        <v>2007</v>
      </c>
      <c r="C3629">
        <v>4</v>
      </c>
      <c r="D3629">
        <v>12</v>
      </c>
      <c r="E3629" t="s">
        <v>30</v>
      </c>
      <c r="F3629">
        <v>10.249000000000001</v>
      </c>
      <c r="G3629" t="s">
        <v>96</v>
      </c>
      <c r="H3629" t="s">
        <v>96</v>
      </c>
      <c r="I3629">
        <v>76230</v>
      </c>
      <c r="J3629" t="s">
        <v>118</v>
      </c>
      <c r="K3629" t="s">
        <v>1273</v>
      </c>
      <c r="L3629" t="s">
        <v>2674</v>
      </c>
      <c r="M3629" t="s">
        <v>96</v>
      </c>
      <c r="N3629" t="s">
        <v>96</v>
      </c>
      <c r="O3629" t="s">
        <v>96</v>
      </c>
      <c r="P3629" t="s">
        <v>96</v>
      </c>
      <c r="Q3629" t="s">
        <v>96</v>
      </c>
      <c r="R3629" t="s">
        <v>96</v>
      </c>
      <c r="S3629" t="s">
        <v>96</v>
      </c>
      <c r="T3629" t="s">
        <v>96</v>
      </c>
    </row>
    <row r="3630" spans="2:20" x14ac:dyDescent="0.25">
      <c r="B3630">
        <v>2007</v>
      </c>
      <c r="C3630">
        <v>5</v>
      </c>
      <c r="D3630">
        <v>1</v>
      </c>
      <c r="E3630" t="s">
        <v>38</v>
      </c>
      <c r="F3630">
        <v>50</v>
      </c>
      <c r="G3630">
        <v>99</v>
      </c>
      <c r="H3630">
        <v>140</v>
      </c>
      <c r="I3630">
        <v>3500</v>
      </c>
      <c r="J3630" t="s">
        <v>114</v>
      </c>
      <c r="K3630" t="s">
        <v>96</v>
      </c>
      <c r="L3630" t="s">
        <v>96</v>
      </c>
      <c r="M3630" t="s">
        <v>96</v>
      </c>
      <c r="N3630" t="s">
        <v>96</v>
      </c>
      <c r="O3630" t="s">
        <v>2671</v>
      </c>
      <c r="P3630" t="s">
        <v>96</v>
      </c>
      <c r="Q3630" t="s">
        <v>96</v>
      </c>
      <c r="R3630" t="s">
        <v>96</v>
      </c>
      <c r="S3630" t="s">
        <v>96</v>
      </c>
      <c r="T3630" t="s">
        <v>96</v>
      </c>
    </row>
    <row r="3631" spans="2:20" x14ac:dyDescent="0.25">
      <c r="B3631">
        <v>2007</v>
      </c>
      <c r="C3631">
        <v>5</v>
      </c>
      <c r="D3631">
        <v>1</v>
      </c>
      <c r="E3631" t="s">
        <v>38</v>
      </c>
      <c r="F3631">
        <v>102.5</v>
      </c>
      <c r="G3631">
        <v>99</v>
      </c>
      <c r="H3631">
        <v>143</v>
      </c>
      <c r="I3631">
        <v>4244</v>
      </c>
      <c r="J3631" t="s">
        <v>114</v>
      </c>
      <c r="K3631" t="s">
        <v>96</v>
      </c>
      <c r="L3631" t="s">
        <v>96</v>
      </c>
      <c r="M3631" t="s">
        <v>96</v>
      </c>
      <c r="N3631">
        <v>38.653742267142981</v>
      </c>
      <c r="O3631">
        <v>150</v>
      </c>
      <c r="P3631" t="s">
        <v>531</v>
      </c>
      <c r="Q3631">
        <v>300</v>
      </c>
      <c r="R3631" t="s">
        <v>96</v>
      </c>
      <c r="S3631" t="s">
        <v>96</v>
      </c>
      <c r="T3631" t="s">
        <v>96</v>
      </c>
    </row>
    <row r="3632" spans="2:20" x14ac:dyDescent="0.25">
      <c r="B3632">
        <v>2007</v>
      </c>
      <c r="C3632">
        <v>5</v>
      </c>
      <c r="D3632">
        <v>1</v>
      </c>
      <c r="E3632" t="s">
        <v>36</v>
      </c>
      <c r="F3632">
        <v>52.66</v>
      </c>
      <c r="G3632">
        <v>99</v>
      </c>
      <c r="H3632">
        <v>143</v>
      </c>
      <c r="I3632">
        <v>4800</v>
      </c>
      <c r="J3632" t="s">
        <v>114</v>
      </c>
      <c r="K3632" t="s">
        <v>96</v>
      </c>
      <c r="L3632" t="s">
        <v>96</v>
      </c>
      <c r="M3632" t="s">
        <v>96</v>
      </c>
      <c r="N3632" t="s">
        <v>96</v>
      </c>
      <c r="O3632" t="s">
        <v>96</v>
      </c>
      <c r="P3632" t="s">
        <v>96</v>
      </c>
      <c r="Q3632" t="s">
        <v>96</v>
      </c>
      <c r="R3632" t="s">
        <v>96</v>
      </c>
      <c r="S3632" t="s">
        <v>96</v>
      </c>
      <c r="T3632" t="s">
        <v>96</v>
      </c>
    </row>
    <row r="3633" spans="2:20" x14ac:dyDescent="0.25">
      <c r="B3633">
        <v>2007</v>
      </c>
      <c r="C3633">
        <v>5</v>
      </c>
      <c r="D3633">
        <v>1</v>
      </c>
      <c r="E3633" t="s">
        <v>35</v>
      </c>
      <c r="F3633">
        <v>40</v>
      </c>
      <c r="G3633">
        <v>100</v>
      </c>
      <c r="H3633">
        <v>144</v>
      </c>
      <c r="I3633">
        <v>4800</v>
      </c>
      <c r="J3633" t="s">
        <v>114</v>
      </c>
      <c r="K3633" t="s">
        <v>96</v>
      </c>
      <c r="L3633" t="s">
        <v>96</v>
      </c>
      <c r="M3633" t="s">
        <v>96</v>
      </c>
      <c r="N3633" t="s">
        <v>96</v>
      </c>
      <c r="O3633" t="s">
        <v>96</v>
      </c>
      <c r="P3633" t="s">
        <v>96</v>
      </c>
      <c r="Q3633" t="s">
        <v>96</v>
      </c>
      <c r="R3633" t="s">
        <v>96</v>
      </c>
      <c r="S3633" t="s">
        <v>96</v>
      </c>
      <c r="T3633" t="s">
        <v>96</v>
      </c>
    </row>
    <row r="3634" spans="2:20" x14ac:dyDescent="0.25">
      <c r="B3634">
        <v>2007</v>
      </c>
      <c r="C3634">
        <v>5</v>
      </c>
      <c r="D3634">
        <v>1</v>
      </c>
      <c r="E3634" t="s">
        <v>36</v>
      </c>
      <c r="F3634">
        <v>136.5</v>
      </c>
      <c r="G3634">
        <v>99</v>
      </c>
      <c r="H3634">
        <v>144</v>
      </c>
      <c r="I3634">
        <v>4950</v>
      </c>
      <c r="J3634" t="s">
        <v>114</v>
      </c>
      <c r="K3634" t="s">
        <v>96</v>
      </c>
      <c r="L3634" t="s">
        <v>96</v>
      </c>
      <c r="M3634" t="s">
        <v>96</v>
      </c>
      <c r="N3634" t="s">
        <v>96</v>
      </c>
      <c r="O3634" t="s">
        <v>96</v>
      </c>
      <c r="P3634" t="s">
        <v>96</v>
      </c>
      <c r="Q3634" t="s">
        <v>96</v>
      </c>
      <c r="R3634" t="s">
        <v>96</v>
      </c>
      <c r="S3634" t="s">
        <v>96</v>
      </c>
      <c r="T3634" t="s">
        <v>96</v>
      </c>
    </row>
    <row r="3635" spans="2:20" x14ac:dyDescent="0.25">
      <c r="B3635">
        <v>2007</v>
      </c>
      <c r="C3635">
        <v>5</v>
      </c>
      <c r="D3635">
        <v>1</v>
      </c>
      <c r="E3635" t="s">
        <v>36</v>
      </c>
      <c r="F3635">
        <v>120</v>
      </c>
      <c r="G3635">
        <v>97</v>
      </c>
      <c r="H3635">
        <v>143</v>
      </c>
      <c r="I3635">
        <v>5000</v>
      </c>
      <c r="J3635" t="s">
        <v>114</v>
      </c>
      <c r="K3635" t="s">
        <v>96</v>
      </c>
      <c r="L3635" t="s">
        <v>96</v>
      </c>
      <c r="M3635" t="s">
        <v>96</v>
      </c>
      <c r="N3635" t="s">
        <v>96</v>
      </c>
      <c r="O3635" t="s">
        <v>96</v>
      </c>
      <c r="P3635" t="s">
        <v>96</v>
      </c>
      <c r="Q3635" t="s">
        <v>96</v>
      </c>
      <c r="R3635" t="s">
        <v>96</v>
      </c>
      <c r="S3635" t="s">
        <v>96</v>
      </c>
      <c r="T3635" t="s">
        <v>96</v>
      </c>
    </row>
    <row r="3636" spans="2:20" x14ac:dyDescent="0.25">
      <c r="B3636">
        <v>2007</v>
      </c>
      <c r="C3636">
        <v>5</v>
      </c>
      <c r="D3636">
        <v>1</v>
      </c>
      <c r="E3636" t="s">
        <v>36</v>
      </c>
      <c r="F3636">
        <v>40</v>
      </c>
      <c r="G3636">
        <v>98</v>
      </c>
      <c r="H3636">
        <v>144</v>
      </c>
      <c r="I3636">
        <v>5000</v>
      </c>
      <c r="J3636" t="s">
        <v>114</v>
      </c>
      <c r="K3636" t="s">
        <v>96</v>
      </c>
      <c r="L3636" t="s">
        <v>96</v>
      </c>
      <c r="M3636" t="s">
        <v>96</v>
      </c>
      <c r="N3636" t="s">
        <v>96</v>
      </c>
      <c r="O3636" t="s">
        <v>96</v>
      </c>
      <c r="P3636" t="s">
        <v>96</v>
      </c>
      <c r="Q3636" t="s">
        <v>96</v>
      </c>
      <c r="R3636" t="s">
        <v>96</v>
      </c>
      <c r="S3636" t="s">
        <v>96</v>
      </c>
      <c r="T3636" t="s">
        <v>96</v>
      </c>
    </row>
    <row r="3637" spans="2:20" x14ac:dyDescent="0.25">
      <c r="B3637">
        <v>2007</v>
      </c>
      <c r="C3637">
        <v>5</v>
      </c>
      <c r="D3637">
        <v>1</v>
      </c>
      <c r="E3637" t="s">
        <v>36</v>
      </c>
      <c r="F3637">
        <v>40</v>
      </c>
      <c r="G3637">
        <v>99</v>
      </c>
      <c r="H3637">
        <v>144</v>
      </c>
      <c r="I3637">
        <v>5000</v>
      </c>
      <c r="J3637" t="s">
        <v>114</v>
      </c>
      <c r="K3637" t="s">
        <v>96</v>
      </c>
      <c r="L3637" t="s">
        <v>96</v>
      </c>
      <c r="M3637" t="s">
        <v>96</v>
      </c>
      <c r="N3637" t="s">
        <v>96</v>
      </c>
      <c r="O3637" t="s">
        <v>96</v>
      </c>
      <c r="P3637" t="s">
        <v>96</v>
      </c>
      <c r="Q3637" t="s">
        <v>96</v>
      </c>
      <c r="R3637" t="s">
        <v>96</v>
      </c>
      <c r="S3637" t="s">
        <v>96</v>
      </c>
      <c r="T3637" t="s">
        <v>96</v>
      </c>
    </row>
    <row r="3638" spans="2:20" x14ac:dyDescent="0.25">
      <c r="B3638">
        <v>2007</v>
      </c>
      <c r="C3638">
        <v>5</v>
      </c>
      <c r="D3638">
        <v>1</v>
      </c>
      <c r="E3638" t="s">
        <v>34</v>
      </c>
      <c r="F3638">
        <v>159.5</v>
      </c>
      <c r="G3638">
        <v>98</v>
      </c>
      <c r="H3638">
        <v>143</v>
      </c>
      <c r="I3638">
        <v>5175</v>
      </c>
      <c r="J3638" t="s">
        <v>114</v>
      </c>
      <c r="K3638" t="s">
        <v>96</v>
      </c>
      <c r="L3638" t="s">
        <v>96</v>
      </c>
      <c r="M3638" t="s">
        <v>96</v>
      </c>
      <c r="N3638" t="s">
        <v>96</v>
      </c>
      <c r="O3638" t="s">
        <v>96</v>
      </c>
      <c r="P3638" t="s">
        <v>96</v>
      </c>
      <c r="Q3638" t="s">
        <v>96</v>
      </c>
      <c r="R3638" t="s">
        <v>96</v>
      </c>
      <c r="S3638" t="s">
        <v>96</v>
      </c>
      <c r="T3638" t="s">
        <v>96</v>
      </c>
    </row>
    <row r="3639" spans="2:20" x14ac:dyDescent="0.25">
      <c r="B3639">
        <v>2007</v>
      </c>
      <c r="C3639">
        <v>5</v>
      </c>
      <c r="D3639">
        <v>1</v>
      </c>
      <c r="E3639" t="s">
        <v>36</v>
      </c>
      <c r="F3639">
        <v>80</v>
      </c>
      <c r="G3639">
        <v>96</v>
      </c>
      <c r="H3639">
        <v>144</v>
      </c>
      <c r="I3639">
        <v>6000</v>
      </c>
      <c r="J3639" t="s">
        <v>114</v>
      </c>
      <c r="K3639" t="s">
        <v>96</v>
      </c>
      <c r="L3639" t="s">
        <v>96</v>
      </c>
      <c r="M3639" t="s">
        <v>96</v>
      </c>
      <c r="N3639" t="s">
        <v>96</v>
      </c>
      <c r="O3639" t="s">
        <v>96</v>
      </c>
      <c r="P3639" t="s">
        <v>96</v>
      </c>
      <c r="Q3639" t="s">
        <v>96</v>
      </c>
      <c r="R3639" t="s">
        <v>96</v>
      </c>
      <c r="S3639" t="s">
        <v>96</v>
      </c>
      <c r="T3639" t="s">
        <v>96</v>
      </c>
    </row>
    <row r="3640" spans="2:20" x14ac:dyDescent="0.25">
      <c r="B3640">
        <v>2007</v>
      </c>
      <c r="C3640">
        <v>5</v>
      </c>
      <c r="D3640">
        <v>1</v>
      </c>
      <c r="E3640" t="s">
        <v>38</v>
      </c>
      <c r="F3640">
        <v>198.92</v>
      </c>
      <c r="G3640">
        <v>97</v>
      </c>
      <c r="H3640">
        <v>127</v>
      </c>
      <c r="I3640">
        <v>2500</v>
      </c>
      <c r="J3640" t="s">
        <v>115</v>
      </c>
      <c r="K3640" t="s">
        <v>96</v>
      </c>
      <c r="L3640" t="s">
        <v>96</v>
      </c>
      <c r="M3640" t="s">
        <v>96</v>
      </c>
      <c r="N3640" t="s">
        <v>96</v>
      </c>
      <c r="O3640" t="s">
        <v>96</v>
      </c>
      <c r="P3640" t="s">
        <v>96</v>
      </c>
      <c r="Q3640" t="s">
        <v>96</v>
      </c>
      <c r="R3640" t="s">
        <v>96</v>
      </c>
      <c r="S3640" t="s">
        <v>96</v>
      </c>
      <c r="T3640" t="s">
        <v>96</v>
      </c>
    </row>
    <row r="3641" spans="2:20" x14ac:dyDescent="0.25">
      <c r="B3641">
        <v>2007</v>
      </c>
      <c r="C3641">
        <v>5</v>
      </c>
      <c r="D3641">
        <v>1</v>
      </c>
      <c r="E3641" t="s">
        <v>40</v>
      </c>
      <c r="F3641">
        <v>38.6</v>
      </c>
      <c r="G3641">
        <v>96</v>
      </c>
      <c r="H3641">
        <v>119</v>
      </c>
      <c r="I3641">
        <v>3456</v>
      </c>
      <c r="J3641" t="s">
        <v>115</v>
      </c>
      <c r="K3641" t="s">
        <v>96</v>
      </c>
      <c r="L3641" t="s">
        <v>96</v>
      </c>
      <c r="M3641" t="s">
        <v>96</v>
      </c>
      <c r="N3641" t="s">
        <v>96</v>
      </c>
      <c r="O3641" t="s">
        <v>96</v>
      </c>
      <c r="P3641" t="s">
        <v>96</v>
      </c>
      <c r="Q3641" t="s">
        <v>96</v>
      </c>
      <c r="R3641" t="s">
        <v>96</v>
      </c>
      <c r="S3641" t="s">
        <v>96</v>
      </c>
      <c r="T3641" t="s">
        <v>96</v>
      </c>
    </row>
    <row r="3642" spans="2:20" x14ac:dyDescent="0.25">
      <c r="B3642">
        <v>2007</v>
      </c>
      <c r="C3642">
        <v>5</v>
      </c>
      <c r="D3642">
        <v>1</v>
      </c>
      <c r="E3642" t="s">
        <v>39</v>
      </c>
      <c r="F3642">
        <v>40.04</v>
      </c>
      <c r="G3642">
        <v>82</v>
      </c>
      <c r="H3642">
        <v>122</v>
      </c>
      <c r="I3642">
        <v>3550</v>
      </c>
      <c r="J3642" t="s">
        <v>115</v>
      </c>
      <c r="K3642" t="s">
        <v>96</v>
      </c>
      <c r="L3642" t="s">
        <v>96</v>
      </c>
      <c r="M3642" t="s">
        <v>96</v>
      </c>
      <c r="N3642" t="s">
        <v>96</v>
      </c>
      <c r="O3642" t="s">
        <v>96</v>
      </c>
      <c r="P3642" t="s">
        <v>96</v>
      </c>
      <c r="Q3642" t="s">
        <v>96</v>
      </c>
      <c r="R3642" t="s">
        <v>96</v>
      </c>
      <c r="S3642" t="s">
        <v>96</v>
      </c>
      <c r="T3642" t="s">
        <v>96</v>
      </c>
    </row>
    <row r="3643" spans="2:20" x14ac:dyDescent="0.25">
      <c r="B3643">
        <v>2007</v>
      </c>
      <c r="C3643">
        <v>5</v>
      </c>
      <c r="D3643">
        <v>1</v>
      </c>
      <c r="E3643" t="s">
        <v>36</v>
      </c>
      <c r="F3643">
        <v>80.78</v>
      </c>
      <c r="G3643">
        <v>95</v>
      </c>
      <c r="H3643">
        <v>120</v>
      </c>
      <c r="I3643">
        <v>4300</v>
      </c>
      <c r="J3643" t="s">
        <v>115</v>
      </c>
      <c r="K3643" t="s">
        <v>96</v>
      </c>
      <c r="L3643" t="s">
        <v>96</v>
      </c>
      <c r="M3643" t="s">
        <v>96</v>
      </c>
      <c r="N3643" t="s">
        <v>96</v>
      </c>
      <c r="O3643" t="s">
        <v>96</v>
      </c>
      <c r="P3643" t="s">
        <v>96</v>
      </c>
      <c r="Q3643" t="s">
        <v>96</v>
      </c>
      <c r="R3643" t="s">
        <v>96</v>
      </c>
      <c r="S3643" t="s">
        <v>96</v>
      </c>
      <c r="T3643" t="s">
        <v>96</v>
      </c>
    </row>
    <row r="3644" spans="2:20" x14ac:dyDescent="0.25">
      <c r="B3644">
        <v>2007</v>
      </c>
      <c r="C3644">
        <v>5</v>
      </c>
      <c r="D3644">
        <v>1</v>
      </c>
      <c r="E3644" t="s">
        <v>40</v>
      </c>
      <c r="F3644">
        <v>92.03</v>
      </c>
      <c r="G3644">
        <v>98</v>
      </c>
      <c r="H3644">
        <v>124</v>
      </c>
      <c r="I3644">
        <v>4450</v>
      </c>
      <c r="J3644" t="s">
        <v>115</v>
      </c>
      <c r="K3644" t="s">
        <v>96</v>
      </c>
      <c r="L3644" t="s">
        <v>96</v>
      </c>
      <c r="M3644" t="s">
        <v>96</v>
      </c>
      <c r="N3644" t="s">
        <v>96</v>
      </c>
      <c r="O3644" t="s">
        <v>96</v>
      </c>
      <c r="P3644" t="s">
        <v>96</v>
      </c>
      <c r="Q3644" t="s">
        <v>96</v>
      </c>
      <c r="R3644" t="s">
        <v>96</v>
      </c>
      <c r="S3644" t="s">
        <v>96</v>
      </c>
      <c r="T3644" t="s">
        <v>96</v>
      </c>
    </row>
    <row r="3645" spans="2:20" x14ac:dyDescent="0.25">
      <c r="B3645">
        <v>2007</v>
      </c>
      <c r="C3645">
        <v>5</v>
      </c>
      <c r="D3645">
        <v>1</v>
      </c>
      <c r="E3645" t="s">
        <v>40</v>
      </c>
      <c r="F3645">
        <v>166.49</v>
      </c>
      <c r="G3645">
        <v>97</v>
      </c>
      <c r="H3645">
        <v>128</v>
      </c>
      <c r="I3645">
        <v>4913</v>
      </c>
      <c r="J3645" t="s">
        <v>115</v>
      </c>
      <c r="K3645" t="s">
        <v>96</v>
      </c>
      <c r="L3645" t="s">
        <v>96</v>
      </c>
      <c r="M3645" t="s">
        <v>96</v>
      </c>
      <c r="N3645" t="s">
        <v>96</v>
      </c>
      <c r="O3645" t="s">
        <v>96</v>
      </c>
      <c r="P3645" t="s">
        <v>96</v>
      </c>
      <c r="Q3645" t="s">
        <v>96</v>
      </c>
      <c r="R3645" t="s">
        <v>96</v>
      </c>
      <c r="S3645" t="s">
        <v>96</v>
      </c>
      <c r="T3645" t="s">
        <v>96</v>
      </c>
    </row>
    <row r="3646" spans="2:20" x14ac:dyDescent="0.25">
      <c r="B3646">
        <v>2007</v>
      </c>
      <c r="C3646">
        <v>5</v>
      </c>
      <c r="D3646">
        <v>1</v>
      </c>
      <c r="E3646" t="s">
        <v>35</v>
      </c>
      <c r="F3646">
        <v>170</v>
      </c>
      <c r="G3646">
        <v>45</v>
      </c>
      <c r="H3646">
        <v>127</v>
      </c>
      <c r="I3646">
        <v>3229</v>
      </c>
      <c r="J3646" t="s">
        <v>119</v>
      </c>
      <c r="K3646" t="s">
        <v>96</v>
      </c>
      <c r="L3646" t="s">
        <v>96</v>
      </c>
      <c r="M3646" t="s">
        <v>96</v>
      </c>
      <c r="N3646" t="s">
        <v>96</v>
      </c>
      <c r="O3646" t="s">
        <v>96</v>
      </c>
      <c r="P3646" t="s">
        <v>96</v>
      </c>
      <c r="Q3646" t="s">
        <v>96</v>
      </c>
      <c r="R3646" t="s">
        <v>96</v>
      </c>
      <c r="S3646" t="s">
        <v>96</v>
      </c>
      <c r="T3646" t="s">
        <v>96</v>
      </c>
    </row>
    <row r="3647" spans="2:20" x14ac:dyDescent="0.25">
      <c r="B3647">
        <v>2007</v>
      </c>
      <c r="C3647">
        <v>5</v>
      </c>
      <c r="D3647">
        <v>1</v>
      </c>
      <c r="E3647" t="s">
        <v>36</v>
      </c>
      <c r="F3647">
        <v>43.3</v>
      </c>
      <c r="G3647">
        <v>54</v>
      </c>
      <c r="H3647">
        <v>117</v>
      </c>
      <c r="I3647">
        <v>5196</v>
      </c>
      <c r="J3647" t="s">
        <v>119</v>
      </c>
      <c r="K3647" t="s">
        <v>96</v>
      </c>
      <c r="L3647" t="s">
        <v>96</v>
      </c>
      <c r="M3647" t="s">
        <v>96</v>
      </c>
      <c r="N3647" t="s">
        <v>96</v>
      </c>
      <c r="O3647" t="s">
        <v>96</v>
      </c>
      <c r="P3647" t="s">
        <v>96</v>
      </c>
      <c r="Q3647" t="s">
        <v>96</v>
      </c>
      <c r="R3647" t="s">
        <v>96</v>
      </c>
      <c r="S3647" t="s">
        <v>96</v>
      </c>
      <c r="T3647" t="s">
        <v>96</v>
      </c>
    </row>
    <row r="3648" spans="2:20" x14ac:dyDescent="0.25">
      <c r="B3648">
        <v>2007</v>
      </c>
      <c r="C3648">
        <v>5</v>
      </c>
      <c r="D3648">
        <v>1</v>
      </c>
      <c r="E3648" t="s">
        <v>36</v>
      </c>
      <c r="F3648">
        <v>126.76</v>
      </c>
      <c r="G3648">
        <v>95</v>
      </c>
      <c r="H3648">
        <v>144</v>
      </c>
      <c r="I3648">
        <v>7889</v>
      </c>
      <c r="J3648" t="s">
        <v>118</v>
      </c>
      <c r="K3648" t="s">
        <v>96</v>
      </c>
      <c r="L3648" t="s">
        <v>96</v>
      </c>
      <c r="M3648" t="s">
        <v>96</v>
      </c>
      <c r="N3648" t="s">
        <v>96</v>
      </c>
      <c r="O3648" t="s">
        <v>96</v>
      </c>
      <c r="P3648" t="s">
        <v>96</v>
      </c>
      <c r="Q3648" t="s">
        <v>96</v>
      </c>
      <c r="R3648" t="s">
        <v>96</v>
      </c>
      <c r="S3648" t="s">
        <v>96</v>
      </c>
      <c r="T3648" t="s">
        <v>96</v>
      </c>
    </row>
    <row r="3649" spans="2:20" x14ac:dyDescent="0.25">
      <c r="B3649">
        <v>2007</v>
      </c>
      <c r="C3649">
        <v>5</v>
      </c>
      <c r="D3649">
        <v>1</v>
      </c>
      <c r="E3649" t="s">
        <v>36</v>
      </c>
      <c r="F3649">
        <v>19</v>
      </c>
      <c r="G3649" t="s">
        <v>96</v>
      </c>
      <c r="H3649" t="s">
        <v>96</v>
      </c>
      <c r="I3649">
        <v>20042</v>
      </c>
      <c r="J3649" t="s">
        <v>118</v>
      </c>
      <c r="K3649" t="s">
        <v>96</v>
      </c>
      <c r="L3649" t="s">
        <v>96</v>
      </c>
      <c r="M3649" t="s">
        <v>96</v>
      </c>
      <c r="N3649" t="s">
        <v>96</v>
      </c>
      <c r="O3649" t="s">
        <v>96</v>
      </c>
      <c r="P3649" t="s">
        <v>96</v>
      </c>
      <c r="Q3649" t="s">
        <v>96</v>
      </c>
      <c r="R3649" t="s">
        <v>96</v>
      </c>
      <c r="S3649" t="s">
        <v>96</v>
      </c>
      <c r="T3649" t="s">
        <v>96</v>
      </c>
    </row>
    <row r="3650" spans="2:20" x14ac:dyDescent="0.25">
      <c r="B3650">
        <v>2007</v>
      </c>
      <c r="C3650">
        <v>5</v>
      </c>
      <c r="D3650">
        <v>2</v>
      </c>
      <c r="E3650" t="s">
        <v>36</v>
      </c>
      <c r="F3650">
        <v>158</v>
      </c>
      <c r="G3650">
        <v>99</v>
      </c>
      <c r="H3650">
        <v>138</v>
      </c>
      <c r="I3650">
        <v>4300</v>
      </c>
      <c r="J3650" t="s">
        <v>114</v>
      </c>
      <c r="K3650" t="s">
        <v>96</v>
      </c>
      <c r="L3650" t="s">
        <v>96</v>
      </c>
      <c r="M3650" t="s">
        <v>96</v>
      </c>
      <c r="N3650" t="s">
        <v>96</v>
      </c>
      <c r="O3650" t="s">
        <v>96</v>
      </c>
      <c r="P3650" t="s">
        <v>96</v>
      </c>
      <c r="Q3650" t="s">
        <v>96</v>
      </c>
      <c r="R3650" t="s">
        <v>96</v>
      </c>
      <c r="S3650" t="s">
        <v>96</v>
      </c>
      <c r="T3650" t="s">
        <v>96</v>
      </c>
    </row>
    <row r="3651" spans="2:20" x14ac:dyDescent="0.25">
      <c r="B3651">
        <v>2007</v>
      </c>
      <c r="C3651">
        <v>5</v>
      </c>
      <c r="D3651">
        <v>2</v>
      </c>
      <c r="E3651" t="s">
        <v>36</v>
      </c>
      <c r="F3651">
        <v>40</v>
      </c>
      <c r="G3651">
        <v>95</v>
      </c>
      <c r="H3651">
        <v>142</v>
      </c>
      <c r="I3651">
        <v>4350</v>
      </c>
      <c r="J3651" t="s">
        <v>114</v>
      </c>
      <c r="K3651" t="s">
        <v>96</v>
      </c>
      <c r="L3651" t="s">
        <v>96</v>
      </c>
      <c r="M3651" t="s">
        <v>96</v>
      </c>
      <c r="N3651" t="s">
        <v>96</v>
      </c>
      <c r="O3651" t="s">
        <v>96</v>
      </c>
      <c r="P3651" t="s">
        <v>96</v>
      </c>
      <c r="Q3651" t="s">
        <v>96</v>
      </c>
      <c r="R3651" t="s">
        <v>96</v>
      </c>
      <c r="S3651" t="s">
        <v>96</v>
      </c>
      <c r="T3651" t="s">
        <v>96</v>
      </c>
    </row>
    <row r="3652" spans="2:20" x14ac:dyDescent="0.25">
      <c r="B3652">
        <v>2007</v>
      </c>
      <c r="C3652">
        <v>5</v>
      </c>
      <c r="D3652">
        <v>2</v>
      </c>
      <c r="E3652" t="s">
        <v>38</v>
      </c>
      <c r="F3652">
        <v>88.99</v>
      </c>
      <c r="G3652">
        <v>99</v>
      </c>
      <c r="H3652">
        <v>144</v>
      </c>
      <c r="I3652">
        <v>4639</v>
      </c>
      <c r="J3652" t="s">
        <v>114</v>
      </c>
      <c r="K3652" t="s">
        <v>96</v>
      </c>
      <c r="L3652" t="s">
        <v>96</v>
      </c>
      <c r="M3652" t="s">
        <v>96</v>
      </c>
      <c r="N3652" t="s">
        <v>96</v>
      </c>
      <c r="O3652" t="s">
        <v>96</v>
      </c>
      <c r="P3652" t="s">
        <v>96</v>
      </c>
      <c r="Q3652" t="s">
        <v>96</v>
      </c>
      <c r="R3652" t="s">
        <v>96</v>
      </c>
      <c r="S3652" t="s">
        <v>96</v>
      </c>
      <c r="T3652" t="s">
        <v>96</v>
      </c>
    </row>
    <row r="3653" spans="2:20" x14ac:dyDescent="0.25">
      <c r="B3653">
        <v>2007</v>
      </c>
      <c r="C3653">
        <v>5</v>
      </c>
      <c r="D3653">
        <v>2</v>
      </c>
      <c r="E3653" t="s">
        <v>38</v>
      </c>
      <c r="F3653">
        <v>40</v>
      </c>
      <c r="G3653">
        <v>95</v>
      </c>
      <c r="H3653">
        <v>144</v>
      </c>
      <c r="I3653">
        <v>4650</v>
      </c>
      <c r="J3653" t="s">
        <v>114</v>
      </c>
      <c r="K3653" t="s">
        <v>96</v>
      </c>
      <c r="L3653" t="s">
        <v>96</v>
      </c>
      <c r="M3653" t="s">
        <v>96</v>
      </c>
      <c r="N3653" t="s">
        <v>96</v>
      </c>
      <c r="O3653" t="s">
        <v>96</v>
      </c>
      <c r="P3653" t="s">
        <v>96</v>
      </c>
      <c r="Q3653" t="s">
        <v>96</v>
      </c>
      <c r="R3653" t="s">
        <v>96</v>
      </c>
      <c r="S3653" t="s">
        <v>96</v>
      </c>
      <c r="T3653" t="s">
        <v>96</v>
      </c>
    </row>
    <row r="3654" spans="2:20" x14ac:dyDescent="0.25">
      <c r="B3654">
        <v>2007</v>
      </c>
      <c r="C3654">
        <v>5</v>
      </c>
      <c r="D3654">
        <v>2</v>
      </c>
      <c r="E3654" t="s">
        <v>36</v>
      </c>
      <c r="F3654">
        <v>78</v>
      </c>
      <c r="G3654">
        <v>97</v>
      </c>
      <c r="H3654">
        <v>144</v>
      </c>
      <c r="I3654">
        <v>4700</v>
      </c>
      <c r="J3654" t="s">
        <v>114</v>
      </c>
      <c r="K3654" t="s">
        <v>96</v>
      </c>
      <c r="L3654" t="s">
        <v>96</v>
      </c>
      <c r="M3654" t="s">
        <v>96</v>
      </c>
      <c r="N3654" t="s">
        <v>96</v>
      </c>
      <c r="O3654" t="s">
        <v>96</v>
      </c>
      <c r="P3654" t="s">
        <v>96</v>
      </c>
      <c r="Q3654" t="s">
        <v>96</v>
      </c>
      <c r="R3654" t="s">
        <v>96</v>
      </c>
      <c r="S3654" t="s">
        <v>96</v>
      </c>
      <c r="T3654" t="s">
        <v>96</v>
      </c>
    </row>
    <row r="3655" spans="2:20" x14ac:dyDescent="0.25">
      <c r="B3655">
        <v>2007</v>
      </c>
      <c r="C3655">
        <v>5</v>
      </c>
      <c r="D3655">
        <v>2</v>
      </c>
      <c r="E3655" t="s">
        <v>36</v>
      </c>
      <c r="F3655">
        <v>58.86</v>
      </c>
      <c r="G3655">
        <v>96</v>
      </c>
      <c r="H3655">
        <v>137</v>
      </c>
      <c r="I3655">
        <v>5000</v>
      </c>
      <c r="J3655" t="s">
        <v>114</v>
      </c>
      <c r="K3655" t="s">
        <v>96</v>
      </c>
      <c r="L3655" t="s">
        <v>96</v>
      </c>
      <c r="M3655" t="s">
        <v>96</v>
      </c>
      <c r="N3655" t="s">
        <v>96</v>
      </c>
      <c r="O3655" t="s">
        <v>96</v>
      </c>
      <c r="P3655" t="s">
        <v>96</v>
      </c>
      <c r="Q3655" t="s">
        <v>96</v>
      </c>
      <c r="R3655" t="s">
        <v>96</v>
      </c>
      <c r="S3655" t="s">
        <v>96</v>
      </c>
      <c r="T3655" t="s">
        <v>96</v>
      </c>
    </row>
    <row r="3656" spans="2:20" x14ac:dyDescent="0.25">
      <c r="B3656">
        <v>2007</v>
      </c>
      <c r="C3656">
        <v>5</v>
      </c>
      <c r="D3656">
        <v>2</v>
      </c>
      <c r="E3656" t="s">
        <v>36</v>
      </c>
      <c r="F3656">
        <v>82.31</v>
      </c>
      <c r="G3656">
        <v>97</v>
      </c>
      <c r="H3656">
        <v>135</v>
      </c>
      <c r="I3656">
        <v>5050</v>
      </c>
      <c r="J3656" t="s">
        <v>114</v>
      </c>
      <c r="K3656" t="s">
        <v>96</v>
      </c>
      <c r="L3656" t="s">
        <v>96</v>
      </c>
      <c r="M3656" t="s">
        <v>96</v>
      </c>
      <c r="N3656" t="s">
        <v>96</v>
      </c>
      <c r="O3656" t="s">
        <v>96</v>
      </c>
      <c r="P3656" t="s">
        <v>96</v>
      </c>
      <c r="Q3656" t="s">
        <v>96</v>
      </c>
      <c r="R3656" t="s">
        <v>96</v>
      </c>
      <c r="S3656" t="s">
        <v>96</v>
      </c>
      <c r="T3656" t="s">
        <v>96</v>
      </c>
    </row>
    <row r="3657" spans="2:20" x14ac:dyDescent="0.25">
      <c r="B3657">
        <v>2007</v>
      </c>
      <c r="C3657">
        <v>5</v>
      </c>
      <c r="D3657">
        <v>2</v>
      </c>
      <c r="E3657" t="s">
        <v>39</v>
      </c>
      <c r="F3657">
        <v>63</v>
      </c>
      <c r="G3657">
        <v>79</v>
      </c>
      <c r="H3657">
        <v>126</v>
      </c>
      <c r="I3657">
        <v>2698</v>
      </c>
      <c r="J3657" t="s">
        <v>115</v>
      </c>
      <c r="K3657" t="s">
        <v>96</v>
      </c>
      <c r="L3657" t="s">
        <v>96</v>
      </c>
      <c r="M3657" t="s">
        <v>96</v>
      </c>
      <c r="N3657" t="s">
        <v>96</v>
      </c>
      <c r="O3657" t="s">
        <v>96</v>
      </c>
      <c r="P3657" t="s">
        <v>96</v>
      </c>
      <c r="Q3657" t="s">
        <v>96</v>
      </c>
      <c r="R3657" t="s">
        <v>96</v>
      </c>
      <c r="S3657" t="s">
        <v>96</v>
      </c>
      <c r="T3657" t="s">
        <v>96</v>
      </c>
    </row>
    <row r="3658" spans="2:20" x14ac:dyDescent="0.25">
      <c r="B3658">
        <v>2007</v>
      </c>
      <c r="C3658">
        <v>5</v>
      </c>
      <c r="D3658">
        <v>2</v>
      </c>
      <c r="E3658" t="s">
        <v>38</v>
      </c>
      <c r="F3658">
        <v>120</v>
      </c>
      <c r="G3658">
        <v>100</v>
      </c>
      <c r="H3658">
        <v>124</v>
      </c>
      <c r="I3658">
        <v>2875</v>
      </c>
      <c r="J3658" t="s">
        <v>115</v>
      </c>
      <c r="K3658" t="s">
        <v>96</v>
      </c>
      <c r="L3658" t="s">
        <v>96</v>
      </c>
      <c r="M3658" t="s">
        <v>96</v>
      </c>
      <c r="N3658" t="s">
        <v>96</v>
      </c>
      <c r="O3658" t="s">
        <v>96</v>
      </c>
      <c r="P3658" t="s">
        <v>96</v>
      </c>
      <c r="Q3658" t="s">
        <v>96</v>
      </c>
      <c r="R3658" t="s">
        <v>96</v>
      </c>
      <c r="S3658" t="s">
        <v>96</v>
      </c>
      <c r="T3658" t="s">
        <v>96</v>
      </c>
    </row>
    <row r="3659" spans="2:20" x14ac:dyDescent="0.25">
      <c r="B3659">
        <v>2007</v>
      </c>
      <c r="C3659">
        <v>5</v>
      </c>
      <c r="D3659">
        <v>2</v>
      </c>
      <c r="E3659" t="s">
        <v>39</v>
      </c>
      <c r="F3659">
        <v>198.7</v>
      </c>
      <c r="G3659">
        <v>99</v>
      </c>
      <c r="H3659">
        <v>126</v>
      </c>
      <c r="I3659">
        <v>3500</v>
      </c>
      <c r="J3659" t="s">
        <v>115</v>
      </c>
      <c r="K3659" t="s">
        <v>96</v>
      </c>
      <c r="L3659" t="s">
        <v>96</v>
      </c>
      <c r="M3659" t="s">
        <v>96</v>
      </c>
      <c r="N3659" t="s">
        <v>96</v>
      </c>
      <c r="O3659" t="s">
        <v>96</v>
      </c>
      <c r="P3659" t="s">
        <v>96</v>
      </c>
      <c r="Q3659" t="s">
        <v>96</v>
      </c>
      <c r="R3659" t="s">
        <v>96</v>
      </c>
      <c r="S3659" t="s">
        <v>96</v>
      </c>
      <c r="T3659" t="s">
        <v>96</v>
      </c>
    </row>
    <row r="3660" spans="2:20" x14ac:dyDescent="0.25">
      <c r="B3660">
        <v>2007</v>
      </c>
      <c r="C3660">
        <v>5</v>
      </c>
      <c r="D3660">
        <v>2</v>
      </c>
      <c r="E3660" t="s">
        <v>40</v>
      </c>
      <c r="F3660">
        <v>143.30000000000001</v>
      </c>
      <c r="G3660">
        <v>98</v>
      </c>
      <c r="H3660">
        <v>121</v>
      </c>
      <c r="I3660">
        <v>4000</v>
      </c>
      <c r="J3660" t="s">
        <v>115</v>
      </c>
      <c r="K3660" t="s">
        <v>96</v>
      </c>
      <c r="L3660" t="s">
        <v>96</v>
      </c>
      <c r="M3660" t="s">
        <v>96</v>
      </c>
      <c r="N3660" t="s">
        <v>96</v>
      </c>
      <c r="O3660" t="s">
        <v>96</v>
      </c>
      <c r="P3660" t="s">
        <v>96</v>
      </c>
      <c r="Q3660" t="s">
        <v>96</v>
      </c>
      <c r="R3660" t="s">
        <v>96</v>
      </c>
      <c r="S3660" t="s">
        <v>96</v>
      </c>
      <c r="T3660" t="s">
        <v>96</v>
      </c>
    </row>
    <row r="3661" spans="2:20" x14ac:dyDescent="0.25">
      <c r="B3661">
        <v>2007</v>
      </c>
      <c r="C3661">
        <v>5</v>
      </c>
      <c r="D3661">
        <v>2</v>
      </c>
      <c r="E3661" t="s">
        <v>40</v>
      </c>
      <c r="F3661">
        <v>200</v>
      </c>
      <c r="G3661">
        <v>98</v>
      </c>
      <c r="H3661">
        <v>132</v>
      </c>
      <c r="I3661">
        <v>4000</v>
      </c>
      <c r="J3661" t="s">
        <v>115</v>
      </c>
      <c r="K3661" t="s">
        <v>96</v>
      </c>
      <c r="L3661" t="s">
        <v>96</v>
      </c>
      <c r="M3661" t="s">
        <v>96</v>
      </c>
      <c r="N3661" t="s">
        <v>96</v>
      </c>
      <c r="O3661" t="s">
        <v>96</v>
      </c>
      <c r="P3661" t="s">
        <v>96</v>
      </c>
      <c r="Q3661" t="s">
        <v>96</v>
      </c>
      <c r="R3661" t="s">
        <v>96</v>
      </c>
      <c r="S3661" t="s">
        <v>96</v>
      </c>
      <c r="T3661" t="s">
        <v>96</v>
      </c>
    </row>
    <row r="3662" spans="2:20" x14ac:dyDescent="0.25">
      <c r="B3662">
        <v>2007</v>
      </c>
      <c r="C3662">
        <v>5</v>
      </c>
      <c r="D3662">
        <v>2</v>
      </c>
      <c r="E3662" t="s">
        <v>39</v>
      </c>
      <c r="F3662">
        <v>273.82</v>
      </c>
      <c r="G3662">
        <v>98</v>
      </c>
      <c r="H3662">
        <v>121</v>
      </c>
      <c r="I3662">
        <v>4200</v>
      </c>
      <c r="J3662" t="s">
        <v>115</v>
      </c>
      <c r="K3662" t="s">
        <v>96</v>
      </c>
      <c r="L3662" t="s">
        <v>96</v>
      </c>
      <c r="M3662" t="s">
        <v>96</v>
      </c>
      <c r="N3662" t="s">
        <v>96</v>
      </c>
      <c r="O3662" t="s">
        <v>96</v>
      </c>
      <c r="P3662" t="s">
        <v>96</v>
      </c>
      <c r="Q3662" t="s">
        <v>96</v>
      </c>
      <c r="R3662" t="s">
        <v>96</v>
      </c>
      <c r="S3662" t="s">
        <v>96</v>
      </c>
      <c r="T3662" t="s">
        <v>96</v>
      </c>
    </row>
    <row r="3663" spans="2:20" x14ac:dyDescent="0.25">
      <c r="B3663">
        <v>2007</v>
      </c>
      <c r="C3663">
        <v>5</v>
      </c>
      <c r="D3663">
        <v>2</v>
      </c>
      <c r="E3663" t="s">
        <v>39</v>
      </c>
      <c r="F3663">
        <v>80</v>
      </c>
      <c r="G3663">
        <v>99</v>
      </c>
      <c r="H3663">
        <v>126</v>
      </c>
      <c r="I3663">
        <v>4200</v>
      </c>
      <c r="J3663" t="s">
        <v>115</v>
      </c>
      <c r="K3663" t="s">
        <v>96</v>
      </c>
      <c r="L3663" t="s">
        <v>96</v>
      </c>
      <c r="M3663" t="s">
        <v>96</v>
      </c>
      <c r="N3663" t="s">
        <v>96</v>
      </c>
      <c r="O3663" t="s">
        <v>96</v>
      </c>
      <c r="P3663" t="s">
        <v>96</v>
      </c>
      <c r="Q3663" t="s">
        <v>96</v>
      </c>
      <c r="R3663" t="s">
        <v>96</v>
      </c>
      <c r="S3663" t="s">
        <v>96</v>
      </c>
      <c r="T3663" t="s">
        <v>96</v>
      </c>
    </row>
    <row r="3664" spans="2:20" x14ac:dyDescent="0.25">
      <c r="B3664">
        <v>2007</v>
      </c>
      <c r="C3664">
        <v>5</v>
      </c>
      <c r="D3664">
        <v>2</v>
      </c>
      <c r="E3664" t="s">
        <v>36</v>
      </c>
      <c r="F3664">
        <v>27</v>
      </c>
      <c r="G3664">
        <v>96</v>
      </c>
      <c r="H3664">
        <v>127</v>
      </c>
      <c r="I3664">
        <v>4500</v>
      </c>
      <c r="J3664" t="s">
        <v>115</v>
      </c>
      <c r="K3664" t="s">
        <v>96</v>
      </c>
      <c r="L3664" t="s">
        <v>96</v>
      </c>
      <c r="M3664" t="s">
        <v>96</v>
      </c>
      <c r="N3664" t="s">
        <v>96</v>
      </c>
      <c r="O3664" t="s">
        <v>96</v>
      </c>
      <c r="P3664" t="s">
        <v>96</v>
      </c>
      <c r="Q3664" t="s">
        <v>96</v>
      </c>
      <c r="R3664" t="s">
        <v>96</v>
      </c>
      <c r="S3664" t="s">
        <v>96</v>
      </c>
      <c r="T3664" t="s">
        <v>96</v>
      </c>
    </row>
    <row r="3665" spans="2:20" x14ac:dyDescent="0.25">
      <c r="B3665">
        <v>2007</v>
      </c>
      <c r="C3665">
        <v>5</v>
      </c>
      <c r="D3665">
        <v>2</v>
      </c>
      <c r="E3665" t="s">
        <v>35</v>
      </c>
      <c r="F3665">
        <v>46.84</v>
      </c>
      <c r="G3665">
        <v>32</v>
      </c>
      <c r="H3665">
        <v>125</v>
      </c>
      <c r="I3665">
        <v>5764</v>
      </c>
      <c r="J3665" t="s">
        <v>119</v>
      </c>
      <c r="K3665" t="s">
        <v>96</v>
      </c>
      <c r="L3665" t="s">
        <v>96</v>
      </c>
      <c r="M3665" t="s">
        <v>96</v>
      </c>
      <c r="N3665" t="s">
        <v>96</v>
      </c>
      <c r="O3665" t="s">
        <v>96</v>
      </c>
      <c r="P3665" t="s">
        <v>96</v>
      </c>
      <c r="Q3665" t="s">
        <v>96</v>
      </c>
      <c r="R3665" t="s">
        <v>96</v>
      </c>
      <c r="S3665" t="s">
        <v>96</v>
      </c>
      <c r="T3665" t="s">
        <v>96</v>
      </c>
    </row>
    <row r="3666" spans="2:20" x14ac:dyDescent="0.25">
      <c r="B3666">
        <v>2007</v>
      </c>
      <c r="C3666">
        <v>5</v>
      </c>
      <c r="D3666">
        <v>2</v>
      </c>
      <c r="E3666" t="s">
        <v>36</v>
      </c>
      <c r="F3666">
        <v>77.12</v>
      </c>
      <c r="G3666">
        <v>97</v>
      </c>
      <c r="H3666">
        <v>144</v>
      </c>
      <c r="I3666">
        <v>7550</v>
      </c>
      <c r="J3666" t="s">
        <v>118</v>
      </c>
      <c r="K3666" t="s">
        <v>96</v>
      </c>
      <c r="L3666" t="s">
        <v>96</v>
      </c>
      <c r="M3666" t="s">
        <v>96</v>
      </c>
      <c r="N3666" t="s">
        <v>96</v>
      </c>
      <c r="O3666" t="s">
        <v>96</v>
      </c>
      <c r="P3666" t="s">
        <v>96</v>
      </c>
      <c r="Q3666" t="s">
        <v>96</v>
      </c>
      <c r="R3666" t="s">
        <v>96</v>
      </c>
      <c r="S3666" t="s">
        <v>96</v>
      </c>
      <c r="T3666" t="s">
        <v>96</v>
      </c>
    </row>
    <row r="3667" spans="2:20" x14ac:dyDescent="0.25">
      <c r="B3667">
        <v>2007</v>
      </c>
      <c r="C3667">
        <v>5</v>
      </c>
      <c r="D3667">
        <v>2</v>
      </c>
      <c r="E3667" t="s">
        <v>39</v>
      </c>
      <c r="F3667">
        <v>324.20999999999998</v>
      </c>
      <c r="G3667">
        <v>90</v>
      </c>
      <c r="H3667">
        <v>127</v>
      </c>
      <c r="I3667">
        <v>4000</v>
      </c>
      <c r="J3667" t="s">
        <v>120</v>
      </c>
      <c r="K3667" t="s">
        <v>96</v>
      </c>
      <c r="L3667" t="s">
        <v>96</v>
      </c>
      <c r="M3667" t="s">
        <v>96</v>
      </c>
      <c r="N3667" t="s">
        <v>96</v>
      </c>
      <c r="O3667" t="s">
        <v>96</v>
      </c>
      <c r="P3667" t="s">
        <v>96</v>
      </c>
      <c r="Q3667" t="s">
        <v>96</v>
      </c>
      <c r="R3667" t="s">
        <v>96</v>
      </c>
      <c r="S3667" t="s">
        <v>96</v>
      </c>
      <c r="T3667" t="s">
        <v>96</v>
      </c>
    </row>
    <row r="3668" spans="2:20" x14ac:dyDescent="0.25">
      <c r="B3668">
        <v>2007</v>
      </c>
      <c r="C3668">
        <v>5</v>
      </c>
      <c r="D3668">
        <v>2</v>
      </c>
      <c r="E3668" t="s">
        <v>36</v>
      </c>
      <c r="F3668">
        <v>651.34</v>
      </c>
      <c r="G3668">
        <v>98</v>
      </c>
      <c r="H3668">
        <v>127</v>
      </c>
      <c r="I3668">
        <v>5450</v>
      </c>
      <c r="J3668" t="s">
        <v>120</v>
      </c>
      <c r="K3668" t="s">
        <v>96</v>
      </c>
      <c r="L3668" t="s">
        <v>96</v>
      </c>
      <c r="M3668" t="s">
        <v>96</v>
      </c>
      <c r="N3668" t="s">
        <v>96</v>
      </c>
      <c r="O3668" t="s">
        <v>96</v>
      </c>
      <c r="P3668" t="s">
        <v>96</v>
      </c>
      <c r="Q3668" t="s">
        <v>96</v>
      </c>
      <c r="R3668" t="s">
        <v>96</v>
      </c>
      <c r="S3668" t="s">
        <v>96</v>
      </c>
      <c r="T3668" t="s">
        <v>96</v>
      </c>
    </row>
    <row r="3669" spans="2:20" x14ac:dyDescent="0.25">
      <c r="B3669">
        <v>2007</v>
      </c>
      <c r="C3669">
        <v>5</v>
      </c>
      <c r="D3669">
        <v>3</v>
      </c>
      <c r="E3669" t="s">
        <v>38</v>
      </c>
      <c r="F3669">
        <v>41</v>
      </c>
      <c r="G3669">
        <v>99</v>
      </c>
      <c r="H3669">
        <v>136</v>
      </c>
      <c r="I3669">
        <v>4800</v>
      </c>
      <c r="J3669" t="s">
        <v>114</v>
      </c>
      <c r="K3669" t="s">
        <v>96</v>
      </c>
      <c r="L3669" t="s">
        <v>96</v>
      </c>
      <c r="M3669" t="s">
        <v>96</v>
      </c>
      <c r="N3669" t="s">
        <v>96</v>
      </c>
      <c r="O3669" t="s">
        <v>96</v>
      </c>
      <c r="P3669" t="s">
        <v>96</v>
      </c>
      <c r="Q3669" t="s">
        <v>96</v>
      </c>
      <c r="R3669" t="s">
        <v>96</v>
      </c>
      <c r="S3669" t="s">
        <v>96</v>
      </c>
      <c r="T3669" t="s">
        <v>96</v>
      </c>
    </row>
    <row r="3670" spans="2:20" x14ac:dyDescent="0.25">
      <c r="B3670">
        <v>2007</v>
      </c>
      <c r="C3670">
        <v>5</v>
      </c>
      <c r="D3670">
        <v>3</v>
      </c>
      <c r="E3670" t="s">
        <v>40</v>
      </c>
      <c r="F3670">
        <v>40</v>
      </c>
      <c r="G3670">
        <v>95</v>
      </c>
      <c r="H3670">
        <v>135</v>
      </c>
      <c r="I3670">
        <v>4875</v>
      </c>
      <c r="J3670" t="s">
        <v>114</v>
      </c>
      <c r="K3670" t="s">
        <v>96</v>
      </c>
      <c r="L3670" t="s">
        <v>96</v>
      </c>
      <c r="M3670" t="s">
        <v>96</v>
      </c>
      <c r="N3670" t="s">
        <v>96</v>
      </c>
      <c r="O3670" t="s">
        <v>96</v>
      </c>
      <c r="P3670" t="s">
        <v>96</v>
      </c>
      <c r="Q3670" t="s">
        <v>96</v>
      </c>
      <c r="R3670" t="s">
        <v>96</v>
      </c>
      <c r="S3670" t="s">
        <v>96</v>
      </c>
      <c r="T3670" t="s">
        <v>96</v>
      </c>
    </row>
    <row r="3671" spans="2:20" x14ac:dyDescent="0.25">
      <c r="B3671">
        <v>2007</v>
      </c>
      <c r="C3671">
        <v>5</v>
      </c>
      <c r="D3671">
        <v>3</v>
      </c>
      <c r="E3671" t="s">
        <v>38</v>
      </c>
      <c r="F3671">
        <v>80</v>
      </c>
      <c r="G3671">
        <v>99</v>
      </c>
      <c r="H3671">
        <v>138</v>
      </c>
      <c r="I3671">
        <v>4900</v>
      </c>
      <c r="J3671" t="s">
        <v>114</v>
      </c>
      <c r="K3671" t="s">
        <v>96</v>
      </c>
      <c r="L3671" t="s">
        <v>96</v>
      </c>
      <c r="M3671" t="s">
        <v>96</v>
      </c>
      <c r="N3671" t="s">
        <v>96</v>
      </c>
      <c r="O3671" t="s">
        <v>96</v>
      </c>
      <c r="P3671" t="s">
        <v>96</v>
      </c>
      <c r="Q3671" t="s">
        <v>96</v>
      </c>
      <c r="R3671" t="s">
        <v>96</v>
      </c>
      <c r="S3671" t="s">
        <v>96</v>
      </c>
      <c r="T3671" t="s">
        <v>96</v>
      </c>
    </row>
    <row r="3672" spans="2:20" x14ac:dyDescent="0.25">
      <c r="B3672">
        <v>2007</v>
      </c>
      <c r="C3672">
        <v>5</v>
      </c>
      <c r="D3672">
        <v>3</v>
      </c>
      <c r="E3672" t="s">
        <v>35</v>
      </c>
      <c r="F3672">
        <v>80</v>
      </c>
      <c r="G3672">
        <v>100</v>
      </c>
      <c r="H3672">
        <v>144</v>
      </c>
      <c r="I3672">
        <v>5200</v>
      </c>
      <c r="J3672" t="s">
        <v>114</v>
      </c>
      <c r="K3672" t="s">
        <v>96</v>
      </c>
      <c r="L3672" t="s">
        <v>96</v>
      </c>
      <c r="M3672" t="s">
        <v>96</v>
      </c>
      <c r="N3672" t="s">
        <v>96</v>
      </c>
      <c r="O3672" t="s">
        <v>96</v>
      </c>
      <c r="P3672" t="s">
        <v>96</v>
      </c>
      <c r="Q3672" t="s">
        <v>96</v>
      </c>
      <c r="R3672" t="s">
        <v>96</v>
      </c>
      <c r="S3672" t="s">
        <v>96</v>
      </c>
      <c r="T3672" t="s">
        <v>96</v>
      </c>
    </row>
    <row r="3673" spans="2:20" x14ac:dyDescent="0.25">
      <c r="B3673">
        <v>2007</v>
      </c>
      <c r="C3673">
        <v>5</v>
      </c>
      <c r="D3673">
        <v>3</v>
      </c>
      <c r="E3673" t="s">
        <v>36</v>
      </c>
      <c r="F3673">
        <v>125.73</v>
      </c>
      <c r="G3673">
        <v>98</v>
      </c>
      <c r="H3673">
        <v>136</v>
      </c>
      <c r="I3673">
        <v>5350</v>
      </c>
      <c r="J3673" t="s">
        <v>114</v>
      </c>
      <c r="K3673" t="s">
        <v>96</v>
      </c>
      <c r="L3673" t="s">
        <v>96</v>
      </c>
      <c r="M3673" t="s">
        <v>96</v>
      </c>
      <c r="N3673" t="s">
        <v>96</v>
      </c>
      <c r="O3673" t="s">
        <v>96</v>
      </c>
      <c r="P3673" t="s">
        <v>96</v>
      </c>
      <c r="Q3673" t="s">
        <v>96</v>
      </c>
      <c r="R3673" t="s">
        <v>96</v>
      </c>
      <c r="S3673" t="s">
        <v>96</v>
      </c>
      <c r="T3673" t="s">
        <v>96</v>
      </c>
    </row>
    <row r="3674" spans="2:20" x14ac:dyDescent="0.25">
      <c r="B3674">
        <v>2007</v>
      </c>
      <c r="C3674">
        <v>5</v>
      </c>
      <c r="D3674">
        <v>3</v>
      </c>
      <c r="E3674" t="s">
        <v>37</v>
      </c>
      <c r="F3674">
        <v>283.608</v>
      </c>
      <c r="G3674">
        <v>97.9</v>
      </c>
      <c r="H3674">
        <v>140</v>
      </c>
      <c r="I3674">
        <v>5438</v>
      </c>
      <c r="J3674" t="s">
        <v>114</v>
      </c>
      <c r="K3674" t="s">
        <v>96</v>
      </c>
      <c r="L3674" t="s">
        <v>96</v>
      </c>
      <c r="M3674" t="s">
        <v>96</v>
      </c>
      <c r="N3674" t="s">
        <v>96</v>
      </c>
      <c r="O3674" t="s">
        <v>96</v>
      </c>
      <c r="P3674" t="s">
        <v>96</v>
      </c>
      <c r="Q3674" t="s">
        <v>96</v>
      </c>
      <c r="R3674" t="s">
        <v>96</v>
      </c>
      <c r="S3674" t="s">
        <v>96</v>
      </c>
      <c r="T3674" t="s">
        <v>96</v>
      </c>
    </row>
    <row r="3675" spans="2:20" x14ac:dyDescent="0.25">
      <c r="B3675">
        <v>2007</v>
      </c>
      <c r="C3675">
        <v>5</v>
      </c>
      <c r="D3675">
        <v>3</v>
      </c>
      <c r="E3675" t="s">
        <v>34</v>
      </c>
      <c r="F3675">
        <v>180</v>
      </c>
      <c r="G3675">
        <v>97.4</v>
      </c>
      <c r="H3675">
        <v>142</v>
      </c>
      <c r="I3675">
        <v>5675</v>
      </c>
      <c r="J3675" t="s">
        <v>114</v>
      </c>
      <c r="K3675" t="s">
        <v>96</v>
      </c>
      <c r="L3675" t="s">
        <v>96</v>
      </c>
      <c r="M3675" t="s">
        <v>96</v>
      </c>
      <c r="N3675" t="s">
        <v>96</v>
      </c>
      <c r="O3675" t="s">
        <v>96</v>
      </c>
      <c r="P3675" t="s">
        <v>96</v>
      </c>
      <c r="Q3675" t="s">
        <v>96</v>
      </c>
      <c r="R3675" t="s">
        <v>96</v>
      </c>
      <c r="S3675" t="s">
        <v>96</v>
      </c>
      <c r="T3675" t="s">
        <v>96</v>
      </c>
    </row>
    <row r="3676" spans="2:20" x14ac:dyDescent="0.25">
      <c r="B3676">
        <v>2007</v>
      </c>
      <c r="C3676">
        <v>5</v>
      </c>
      <c r="D3676">
        <v>3</v>
      </c>
      <c r="E3676" t="s">
        <v>34</v>
      </c>
      <c r="F3676">
        <v>75</v>
      </c>
      <c r="G3676">
        <v>99</v>
      </c>
      <c r="H3676">
        <v>140</v>
      </c>
      <c r="I3676">
        <v>5700</v>
      </c>
      <c r="J3676" t="s">
        <v>114</v>
      </c>
      <c r="K3676" t="s">
        <v>96</v>
      </c>
      <c r="L3676" t="s">
        <v>96</v>
      </c>
      <c r="M3676" t="s">
        <v>96</v>
      </c>
      <c r="N3676" t="s">
        <v>96</v>
      </c>
      <c r="O3676" t="s">
        <v>96</v>
      </c>
      <c r="P3676" t="s">
        <v>96</v>
      </c>
      <c r="Q3676" t="s">
        <v>96</v>
      </c>
      <c r="R3676" t="s">
        <v>96</v>
      </c>
      <c r="S3676" t="s">
        <v>96</v>
      </c>
      <c r="T3676" t="s">
        <v>96</v>
      </c>
    </row>
    <row r="3677" spans="2:20" x14ac:dyDescent="0.25">
      <c r="B3677">
        <v>2007</v>
      </c>
      <c r="C3677">
        <v>5</v>
      </c>
      <c r="D3677">
        <v>3</v>
      </c>
      <c r="E3677" t="s">
        <v>39</v>
      </c>
      <c r="F3677">
        <v>76.5</v>
      </c>
      <c r="G3677">
        <v>96</v>
      </c>
      <c r="H3677">
        <v>126</v>
      </c>
      <c r="I3677">
        <v>3400</v>
      </c>
      <c r="J3677" t="s">
        <v>115</v>
      </c>
      <c r="K3677" t="s">
        <v>96</v>
      </c>
      <c r="L3677" t="s">
        <v>96</v>
      </c>
      <c r="M3677" t="s">
        <v>96</v>
      </c>
      <c r="N3677" t="s">
        <v>96</v>
      </c>
      <c r="O3677" t="s">
        <v>96</v>
      </c>
      <c r="P3677" t="s">
        <v>96</v>
      </c>
      <c r="Q3677" t="s">
        <v>96</v>
      </c>
      <c r="R3677" t="s">
        <v>96</v>
      </c>
      <c r="S3677" t="s">
        <v>96</v>
      </c>
      <c r="T3677" t="s">
        <v>96</v>
      </c>
    </row>
    <row r="3678" spans="2:20" x14ac:dyDescent="0.25">
      <c r="B3678">
        <v>2007</v>
      </c>
      <c r="C3678">
        <v>5</v>
      </c>
      <c r="D3678">
        <v>3</v>
      </c>
      <c r="E3678" t="s">
        <v>39</v>
      </c>
      <c r="F3678">
        <v>88.58</v>
      </c>
      <c r="G3678">
        <v>97</v>
      </c>
      <c r="H3678">
        <v>128</v>
      </c>
      <c r="I3678">
        <v>4394</v>
      </c>
      <c r="J3678" t="s">
        <v>115</v>
      </c>
      <c r="K3678" t="s">
        <v>96</v>
      </c>
      <c r="L3678" t="s">
        <v>96</v>
      </c>
      <c r="M3678" t="s">
        <v>96</v>
      </c>
      <c r="N3678" t="s">
        <v>96</v>
      </c>
      <c r="O3678" t="s">
        <v>96</v>
      </c>
      <c r="P3678" t="s">
        <v>96</v>
      </c>
      <c r="Q3678" t="s">
        <v>96</v>
      </c>
      <c r="R3678" t="s">
        <v>96</v>
      </c>
      <c r="S3678" t="s">
        <v>96</v>
      </c>
      <c r="T3678" t="s">
        <v>96</v>
      </c>
    </row>
    <row r="3679" spans="2:20" x14ac:dyDescent="0.25">
      <c r="B3679">
        <v>2007</v>
      </c>
      <c r="C3679">
        <v>5</v>
      </c>
      <c r="D3679">
        <v>3</v>
      </c>
      <c r="E3679" t="s">
        <v>34</v>
      </c>
      <c r="F3679">
        <v>39.15</v>
      </c>
      <c r="G3679">
        <v>96</v>
      </c>
      <c r="H3679">
        <v>130</v>
      </c>
      <c r="I3679">
        <v>4400</v>
      </c>
      <c r="J3679" t="s">
        <v>115</v>
      </c>
      <c r="K3679" t="s">
        <v>96</v>
      </c>
      <c r="L3679" t="s">
        <v>96</v>
      </c>
      <c r="M3679" t="s">
        <v>96</v>
      </c>
      <c r="N3679" t="s">
        <v>96</v>
      </c>
      <c r="O3679" t="s">
        <v>96</v>
      </c>
      <c r="P3679" t="s">
        <v>96</v>
      </c>
      <c r="Q3679" t="s">
        <v>96</v>
      </c>
      <c r="R3679" t="s">
        <v>96</v>
      </c>
      <c r="S3679" t="s">
        <v>96</v>
      </c>
      <c r="T3679" t="s">
        <v>96</v>
      </c>
    </row>
    <row r="3680" spans="2:20" x14ac:dyDescent="0.25">
      <c r="B3680">
        <v>2007</v>
      </c>
      <c r="C3680">
        <v>5</v>
      </c>
      <c r="D3680">
        <v>3</v>
      </c>
      <c r="E3680" t="s">
        <v>38</v>
      </c>
      <c r="F3680">
        <v>41</v>
      </c>
      <c r="G3680">
        <v>98</v>
      </c>
      <c r="H3680">
        <v>132</v>
      </c>
      <c r="I3680">
        <v>4900</v>
      </c>
      <c r="J3680" t="s">
        <v>115</v>
      </c>
      <c r="K3680" t="s">
        <v>96</v>
      </c>
      <c r="L3680" t="s">
        <v>96</v>
      </c>
      <c r="M3680" t="s">
        <v>96</v>
      </c>
      <c r="N3680" t="s">
        <v>96</v>
      </c>
      <c r="O3680" t="s">
        <v>96</v>
      </c>
      <c r="P3680" t="s">
        <v>96</v>
      </c>
      <c r="Q3680" t="s">
        <v>96</v>
      </c>
      <c r="R3680" t="s">
        <v>96</v>
      </c>
      <c r="S3680" t="s">
        <v>96</v>
      </c>
      <c r="T3680" t="s">
        <v>96</v>
      </c>
    </row>
    <row r="3681" spans="2:20" x14ac:dyDescent="0.25">
      <c r="B3681">
        <v>2007</v>
      </c>
      <c r="C3681">
        <v>5</v>
      </c>
      <c r="D3681">
        <v>3</v>
      </c>
      <c r="E3681" t="s">
        <v>36</v>
      </c>
      <c r="F3681">
        <v>114.4</v>
      </c>
      <c r="G3681">
        <v>96</v>
      </c>
      <c r="H3681">
        <v>132</v>
      </c>
      <c r="I3681">
        <v>5000</v>
      </c>
      <c r="J3681" t="s">
        <v>115</v>
      </c>
      <c r="K3681" t="s">
        <v>96</v>
      </c>
      <c r="L3681" t="s">
        <v>96</v>
      </c>
      <c r="M3681" t="s">
        <v>96</v>
      </c>
      <c r="N3681" t="s">
        <v>96</v>
      </c>
      <c r="O3681" t="s">
        <v>96</v>
      </c>
      <c r="P3681" t="s">
        <v>96</v>
      </c>
      <c r="Q3681" t="s">
        <v>96</v>
      </c>
      <c r="R3681" t="s">
        <v>96</v>
      </c>
      <c r="S3681" t="s">
        <v>96</v>
      </c>
      <c r="T3681" t="s">
        <v>96</v>
      </c>
    </row>
    <row r="3682" spans="2:20" x14ac:dyDescent="0.25">
      <c r="B3682">
        <v>2007</v>
      </c>
      <c r="C3682">
        <v>5</v>
      </c>
      <c r="D3682">
        <v>4</v>
      </c>
      <c r="E3682" t="s">
        <v>38</v>
      </c>
      <c r="F3682">
        <v>94.18</v>
      </c>
      <c r="G3682">
        <v>98</v>
      </c>
      <c r="H3682">
        <v>133</v>
      </c>
      <c r="I3682">
        <v>3905</v>
      </c>
      <c r="J3682" t="s">
        <v>114</v>
      </c>
      <c r="K3682" t="s">
        <v>96</v>
      </c>
      <c r="L3682" t="s">
        <v>96</v>
      </c>
      <c r="M3682" t="s">
        <v>96</v>
      </c>
      <c r="N3682" t="s">
        <v>96</v>
      </c>
      <c r="O3682" t="s">
        <v>96</v>
      </c>
      <c r="P3682" t="s">
        <v>96</v>
      </c>
      <c r="Q3682" t="s">
        <v>96</v>
      </c>
      <c r="R3682" t="s">
        <v>96</v>
      </c>
      <c r="S3682" t="s">
        <v>96</v>
      </c>
      <c r="T3682" t="s">
        <v>96</v>
      </c>
    </row>
    <row r="3683" spans="2:20" x14ac:dyDescent="0.25">
      <c r="B3683">
        <v>2007</v>
      </c>
      <c r="C3683">
        <v>5</v>
      </c>
      <c r="D3683">
        <v>4</v>
      </c>
      <c r="E3683" t="s">
        <v>38</v>
      </c>
      <c r="F3683">
        <v>146.49</v>
      </c>
      <c r="G3683">
        <v>98</v>
      </c>
      <c r="H3683">
        <v>143</v>
      </c>
      <c r="I3683">
        <v>4000</v>
      </c>
      <c r="J3683" t="s">
        <v>114</v>
      </c>
      <c r="K3683" t="s">
        <v>96</v>
      </c>
      <c r="L3683" t="s">
        <v>96</v>
      </c>
      <c r="M3683" t="s">
        <v>96</v>
      </c>
      <c r="N3683" t="s">
        <v>96</v>
      </c>
      <c r="O3683" t="s">
        <v>96</v>
      </c>
      <c r="P3683" t="s">
        <v>96</v>
      </c>
      <c r="Q3683" t="s">
        <v>96</v>
      </c>
      <c r="R3683" t="s">
        <v>96</v>
      </c>
      <c r="S3683" t="s">
        <v>96</v>
      </c>
      <c r="T3683" t="s">
        <v>96</v>
      </c>
    </row>
    <row r="3684" spans="2:20" x14ac:dyDescent="0.25">
      <c r="B3684">
        <v>2007</v>
      </c>
      <c r="C3684">
        <v>5</v>
      </c>
      <c r="D3684">
        <v>4</v>
      </c>
      <c r="E3684" t="s">
        <v>37</v>
      </c>
      <c r="F3684">
        <v>160</v>
      </c>
      <c r="G3684">
        <v>97.9</v>
      </c>
      <c r="H3684">
        <v>136</v>
      </c>
      <c r="I3684">
        <v>4350</v>
      </c>
      <c r="J3684" t="s">
        <v>114</v>
      </c>
      <c r="K3684" t="s">
        <v>96</v>
      </c>
      <c r="L3684" t="s">
        <v>96</v>
      </c>
      <c r="M3684" t="s">
        <v>96</v>
      </c>
      <c r="N3684" t="s">
        <v>96</v>
      </c>
      <c r="O3684" t="s">
        <v>96</v>
      </c>
      <c r="P3684" t="s">
        <v>96</v>
      </c>
      <c r="Q3684" t="s">
        <v>96</v>
      </c>
      <c r="R3684" t="s">
        <v>96</v>
      </c>
      <c r="S3684" t="s">
        <v>96</v>
      </c>
      <c r="T3684" t="s">
        <v>96</v>
      </c>
    </row>
    <row r="3685" spans="2:20" x14ac:dyDescent="0.25">
      <c r="B3685">
        <v>2007</v>
      </c>
      <c r="C3685">
        <v>5</v>
      </c>
      <c r="D3685">
        <v>4</v>
      </c>
      <c r="E3685" t="s">
        <v>36</v>
      </c>
      <c r="F3685">
        <v>51</v>
      </c>
      <c r="G3685">
        <v>98</v>
      </c>
      <c r="H3685">
        <v>137</v>
      </c>
      <c r="I3685">
        <v>4700</v>
      </c>
      <c r="J3685" t="s">
        <v>114</v>
      </c>
      <c r="K3685" t="s">
        <v>96</v>
      </c>
      <c r="L3685" t="s">
        <v>96</v>
      </c>
      <c r="M3685" t="s">
        <v>96</v>
      </c>
      <c r="N3685" t="s">
        <v>96</v>
      </c>
      <c r="O3685" t="s">
        <v>96</v>
      </c>
      <c r="P3685" t="s">
        <v>96</v>
      </c>
      <c r="Q3685" t="s">
        <v>96</v>
      </c>
      <c r="R3685" t="s">
        <v>96</v>
      </c>
      <c r="S3685" t="s">
        <v>96</v>
      </c>
      <c r="T3685" t="s">
        <v>96</v>
      </c>
    </row>
    <row r="3686" spans="2:20" x14ac:dyDescent="0.25">
      <c r="B3686">
        <v>2007</v>
      </c>
      <c r="C3686">
        <v>5</v>
      </c>
      <c r="D3686">
        <v>4</v>
      </c>
      <c r="E3686" t="s">
        <v>36</v>
      </c>
      <c r="F3686">
        <v>241</v>
      </c>
      <c r="G3686">
        <v>98.8</v>
      </c>
      <c r="H3686">
        <v>141</v>
      </c>
      <c r="I3686">
        <v>4950</v>
      </c>
      <c r="J3686" t="s">
        <v>114</v>
      </c>
      <c r="K3686" t="s">
        <v>96</v>
      </c>
      <c r="L3686" t="s">
        <v>96</v>
      </c>
      <c r="M3686" t="s">
        <v>96</v>
      </c>
      <c r="N3686" t="s">
        <v>96</v>
      </c>
      <c r="O3686" t="s">
        <v>96</v>
      </c>
      <c r="P3686" t="s">
        <v>96</v>
      </c>
      <c r="Q3686" t="s">
        <v>96</v>
      </c>
      <c r="R3686" t="s">
        <v>96</v>
      </c>
      <c r="S3686" t="s">
        <v>96</v>
      </c>
      <c r="T3686" t="s">
        <v>96</v>
      </c>
    </row>
    <row r="3687" spans="2:20" x14ac:dyDescent="0.25">
      <c r="B3687">
        <v>2007</v>
      </c>
      <c r="C3687">
        <v>5</v>
      </c>
      <c r="D3687">
        <v>4</v>
      </c>
      <c r="E3687" t="s">
        <v>36</v>
      </c>
      <c r="F3687">
        <v>168.95</v>
      </c>
      <c r="G3687">
        <v>98</v>
      </c>
      <c r="H3687">
        <v>143</v>
      </c>
      <c r="I3687">
        <v>5151</v>
      </c>
      <c r="J3687" t="s">
        <v>114</v>
      </c>
      <c r="K3687" t="s">
        <v>96</v>
      </c>
      <c r="L3687" t="s">
        <v>96</v>
      </c>
      <c r="M3687" t="s">
        <v>96</v>
      </c>
      <c r="N3687" t="s">
        <v>96</v>
      </c>
      <c r="O3687" t="s">
        <v>96</v>
      </c>
      <c r="P3687" t="s">
        <v>96</v>
      </c>
      <c r="Q3687" t="s">
        <v>96</v>
      </c>
      <c r="R3687" t="s">
        <v>96</v>
      </c>
      <c r="S3687" t="s">
        <v>96</v>
      </c>
      <c r="T3687" t="s">
        <v>96</v>
      </c>
    </row>
    <row r="3688" spans="2:20" x14ac:dyDescent="0.25">
      <c r="B3688">
        <v>2007</v>
      </c>
      <c r="C3688">
        <v>5</v>
      </c>
      <c r="D3688">
        <v>4</v>
      </c>
      <c r="E3688" t="s">
        <v>39</v>
      </c>
      <c r="F3688">
        <v>152.96</v>
      </c>
      <c r="G3688">
        <v>95</v>
      </c>
      <c r="H3688">
        <v>143</v>
      </c>
      <c r="I3688">
        <v>5325</v>
      </c>
      <c r="J3688" t="s">
        <v>114</v>
      </c>
      <c r="K3688" t="s">
        <v>96</v>
      </c>
      <c r="L3688" t="s">
        <v>96</v>
      </c>
      <c r="M3688" t="s">
        <v>96</v>
      </c>
      <c r="N3688" t="s">
        <v>96</v>
      </c>
      <c r="O3688" t="s">
        <v>96</v>
      </c>
      <c r="P3688" t="s">
        <v>96</v>
      </c>
      <c r="Q3688" t="s">
        <v>96</v>
      </c>
      <c r="R3688" t="s">
        <v>96</v>
      </c>
      <c r="S3688" t="s">
        <v>96</v>
      </c>
      <c r="T3688" t="s">
        <v>96</v>
      </c>
    </row>
    <row r="3689" spans="2:20" x14ac:dyDescent="0.25">
      <c r="B3689">
        <v>2007</v>
      </c>
      <c r="C3689">
        <v>5</v>
      </c>
      <c r="D3689">
        <v>4</v>
      </c>
      <c r="E3689" t="s">
        <v>39</v>
      </c>
      <c r="F3689">
        <v>142.54</v>
      </c>
      <c r="G3689">
        <v>97</v>
      </c>
      <c r="H3689">
        <v>142</v>
      </c>
      <c r="I3689">
        <v>5350</v>
      </c>
      <c r="J3689" t="s">
        <v>114</v>
      </c>
      <c r="K3689" t="s">
        <v>96</v>
      </c>
      <c r="L3689" t="s">
        <v>96</v>
      </c>
      <c r="M3689" t="s">
        <v>96</v>
      </c>
      <c r="N3689" t="s">
        <v>96</v>
      </c>
      <c r="O3689" t="s">
        <v>96</v>
      </c>
      <c r="P3689" t="s">
        <v>96</v>
      </c>
      <c r="Q3689" t="s">
        <v>96</v>
      </c>
      <c r="R3689" t="s">
        <v>96</v>
      </c>
      <c r="S3689" t="s">
        <v>96</v>
      </c>
      <c r="T3689" t="s">
        <v>96</v>
      </c>
    </row>
    <row r="3690" spans="2:20" x14ac:dyDescent="0.25">
      <c r="B3690">
        <v>2007</v>
      </c>
      <c r="C3690">
        <v>5</v>
      </c>
      <c r="D3690">
        <v>4</v>
      </c>
      <c r="E3690" t="s">
        <v>36</v>
      </c>
      <c r="F3690">
        <v>158.94999999999999</v>
      </c>
      <c r="G3690">
        <v>99.4</v>
      </c>
      <c r="H3690">
        <v>144</v>
      </c>
      <c r="I3690">
        <v>6135</v>
      </c>
      <c r="J3690" t="s">
        <v>114</v>
      </c>
      <c r="K3690" t="s">
        <v>96</v>
      </c>
      <c r="L3690" t="s">
        <v>96</v>
      </c>
      <c r="M3690" t="s">
        <v>96</v>
      </c>
      <c r="N3690" t="s">
        <v>96</v>
      </c>
      <c r="O3690" t="s">
        <v>96</v>
      </c>
      <c r="P3690" t="s">
        <v>96</v>
      </c>
      <c r="Q3690" t="s">
        <v>96</v>
      </c>
      <c r="R3690" t="s">
        <v>96</v>
      </c>
      <c r="S3690" t="s">
        <v>96</v>
      </c>
      <c r="T3690" t="s">
        <v>96</v>
      </c>
    </row>
    <row r="3691" spans="2:20" x14ac:dyDescent="0.25">
      <c r="B3691">
        <v>2007</v>
      </c>
      <c r="C3691">
        <v>5</v>
      </c>
      <c r="D3691">
        <v>4</v>
      </c>
      <c r="E3691" t="s">
        <v>39</v>
      </c>
      <c r="F3691">
        <v>80</v>
      </c>
      <c r="G3691">
        <v>96</v>
      </c>
      <c r="H3691">
        <v>129</v>
      </c>
      <c r="I3691">
        <v>2875</v>
      </c>
      <c r="J3691" t="s">
        <v>115</v>
      </c>
      <c r="K3691" t="s">
        <v>96</v>
      </c>
      <c r="L3691" t="s">
        <v>96</v>
      </c>
      <c r="M3691" t="s">
        <v>96</v>
      </c>
      <c r="N3691" t="s">
        <v>96</v>
      </c>
      <c r="O3691" t="s">
        <v>96</v>
      </c>
      <c r="P3691" t="s">
        <v>96</v>
      </c>
      <c r="Q3691" t="s">
        <v>96</v>
      </c>
      <c r="R3691" t="s">
        <v>96</v>
      </c>
      <c r="S3691" t="s">
        <v>96</v>
      </c>
      <c r="T3691" t="s">
        <v>96</v>
      </c>
    </row>
    <row r="3692" spans="2:20" x14ac:dyDescent="0.25">
      <c r="B3692">
        <v>2007</v>
      </c>
      <c r="C3692">
        <v>5</v>
      </c>
      <c r="D3692">
        <v>4</v>
      </c>
      <c r="E3692" t="s">
        <v>38</v>
      </c>
      <c r="F3692">
        <v>238.56</v>
      </c>
      <c r="G3692">
        <v>93</v>
      </c>
      <c r="H3692">
        <v>119</v>
      </c>
      <c r="I3692">
        <v>3041</v>
      </c>
      <c r="J3692" t="s">
        <v>115</v>
      </c>
      <c r="K3692" t="s">
        <v>96</v>
      </c>
      <c r="L3692" t="s">
        <v>96</v>
      </c>
      <c r="M3692" t="s">
        <v>96</v>
      </c>
      <c r="N3692" t="s">
        <v>96</v>
      </c>
      <c r="O3692" t="s">
        <v>96</v>
      </c>
      <c r="P3692" t="s">
        <v>96</v>
      </c>
      <c r="Q3692" t="s">
        <v>96</v>
      </c>
      <c r="R3692" t="s">
        <v>96</v>
      </c>
      <c r="S3692" t="s">
        <v>96</v>
      </c>
      <c r="T3692" t="s">
        <v>96</v>
      </c>
    </row>
    <row r="3693" spans="2:20" x14ac:dyDescent="0.25">
      <c r="B3693">
        <v>2007</v>
      </c>
      <c r="C3693">
        <v>5</v>
      </c>
      <c r="D3693">
        <v>4</v>
      </c>
      <c r="E3693" t="s">
        <v>37</v>
      </c>
      <c r="F3693">
        <v>142.69</v>
      </c>
      <c r="G3693">
        <v>97</v>
      </c>
      <c r="H3693">
        <v>126</v>
      </c>
      <c r="I3693">
        <v>3504</v>
      </c>
      <c r="J3693" t="s">
        <v>115</v>
      </c>
      <c r="K3693" t="s">
        <v>96</v>
      </c>
      <c r="L3693" t="s">
        <v>96</v>
      </c>
      <c r="M3693" t="s">
        <v>96</v>
      </c>
      <c r="N3693" t="s">
        <v>96</v>
      </c>
      <c r="O3693" t="s">
        <v>96</v>
      </c>
      <c r="P3693" t="s">
        <v>96</v>
      </c>
      <c r="Q3693" t="s">
        <v>96</v>
      </c>
      <c r="R3693" t="s">
        <v>96</v>
      </c>
      <c r="S3693" t="s">
        <v>96</v>
      </c>
      <c r="T3693" t="s">
        <v>96</v>
      </c>
    </row>
    <row r="3694" spans="2:20" x14ac:dyDescent="0.25">
      <c r="B3694">
        <v>2007</v>
      </c>
      <c r="C3694">
        <v>5</v>
      </c>
      <c r="D3694">
        <v>4</v>
      </c>
      <c r="E3694" t="s">
        <v>40</v>
      </c>
      <c r="F3694">
        <v>38.4</v>
      </c>
      <c r="G3694">
        <v>97</v>
      </c>
      <c r="H3694">
        <v>119</v>
      </c>
      <c r="I3694">
        <v>3700</v>
      </c>
      <c r="J3694" t="s">
        <v>115</v>
      </c>
      <c r="K3694" t="s">
        <v>96</v>
      </c>
      <c r="L3694" t="s">
        <v>96</v>
      </c>
      <c r="M3694" t="s">
        <v>96</v>
      </c>
      <c r="N3694" t="s">
        <v>96</v>
      </c>
      <c r="O3694" t="s">
        <v>96</v>
      </c>
      <c r="P3694" t="s">
        <v>96</v>
      </c>
      <c r="Q3694" t="s">
        <v>96</v>
      </c>
      <c r="R3694" t="s">
        <v>96</v>
      </c>
      <c r="S3694" t="s">
        <v>96</v>
      </c>
      <c r="T3694" t="s">
        <v>96</v>
      </c>
    </row>
    <row r="3695" spans="2:20" x14ac:dyDescent="0.25">
      <c r="B3695">
        <v>2007</v>
      </c>
      <c r="C3695">
        <v>5</v>
      </c>
      <c r="D3695">
        <v>4</v>
      </c>
      <c r="E3695" t="s">
        <v>34</v>
      </c>
      <c r="F3695">
        <v>90</v>
      </c>
      <c r="G3695">
        <v>100</v>
      </c>
      <c r="H3695">
        <v>130</v>
      </c>
      <c r="I3695">
        <v>4475</v>
      </c>
      <c r="J3695" t="s">
        <v>115</v>
      </c>
      <c r="K3695" t="s">
        <v>96</v>
      </c>
      <c r="L3695" t="s">
        <v>96</v>
      </c>
      <c r="M3695" t="s">
        <v>96</v>
      </c>
      <c r="N3695" t="s">
        <v>96</v>
      </c>
      <c r="O3695" t="s">
        <v>96</v>
      </c>
      <c r="P3695" t="s">
        <v>96</v>
      </c>
      <c r="Q3695" t="s">
        <v>96</v>
      </c>
      <c r="R3695" t="s">
        <v>96</v>
      </c>
      <c r="S3695" t="s">
        <v>96</v>
      </c>
      <c r="T3695" t="s">
        <v>96</v>
      </c>
    </row>
    <row r="3696" spans="2:20" x14ac:dyDescent="0.25">
      <c r="B3696">
        <v>2007</v>
      </c>
      <c r="C3696">
        <v>5</v>
      </c>
      <c r="D3696">
        <v>4</v>
      </c>
      <c r="E3696" t="s">
        <v>40</v>
      </c>
      <c r="F3696">
        <v>200</v>
      </c>
      <c r="G3696">
        <v>98</v>
      </c>
      <c r="H3696">
        <v>129</v>
      </c>
      <c r="I3696">
        <v>5280</v>
      </c>
      <c r="J3696" t="s">
        <v>115</v>
      </c>
      <c r="K3696" t="s">
        <v>96</v>
      </c>
      <c r="L3696" t="s">
        <v>96</v>
      </c>
      <c r="M3696" t="s">
        <v>96</v>
      </c>
      <c r="N3696" t="s">
        <v>96</v>
      </c>
      <c r="O3696" t="s">
        <v>96</v>
      </c>
      <c r="P3696" t="s">
        <v>96</v>
      </c>
      <c r="Q3696" t="s">
        <v>96</v>
      </c>
      <c r="R3696" t="s">
        <v>96</v>
      </c>
      <c r="S3696" t="s">
        <v>96</v>
      </c>
      <c r="T3696" t="s">
        <v>96</v>
      </c>
    </row>
    <row r="3697" spans="2:20" x14ac:dyDescent="0.25">
      <c r="B3697">
        <v>2007</v>
      </c>
      <c r="C3697">
        <v>5</v>
      </c>
      <c r="D3697">
        <v>4</v>
      </c>
      <c r="E3697" t="s">
        <v>39</v>
      </c>
      <c r="F3697">
        <v>80</v>
      </c>
      <c r="G3697">
        <v>96</v>
      </c>
      <c r="H3697">
        <v>110</v>
      </c>
      <c r="I3697">
        <v>2900</v>
      </c>
      <c r="J3697" t="s">
        <v>116</v>
      </c>
      <c r="K3697" t="s">
        <v>96</v>
      </c>
      <c r="L3697" t="s">
        <v>96</v>
      </c>
      <c r="M3697" t="s">
        <v>96</v>
      </c>
      <c r="N3697" t="s">
        <v>96</v>
      </c>
      <c r="O3697" t="s">
        <v>96</v>
      </c>
      <c r="P3697" t="s">
        <v>96</v>
      </c>
      <c r="Q3697" t="s">
        <v>96</v>
      </c>
      <c r="R3697" t="s">
        <v>96</v>
      </c>
      <c r="S3697" t="s">
        <v>96</v>
      </c>
      <c r="T3697" t="s">
        <v>96</v>
      </c>
    </row>
    <row r="3698" spans="2:20" x14ac:dyDescent="0.25">
      <c r="B3698">
        <v>2007</v>
      </c>
      <c r="C3698">
        <v>5</v>
      </c>
      <c r="D3698">
        <v>4</v>
      </c>
      <c r="E3698" t="s">
        <v>39</v>
      </c>
      <c r="F3698">
        <v>140</v>
      </c>
      <c r="G3698">
        <v>94</v>
      </c>
      <c r="H3698">
        <v>116</v>
      </c>
      <c r="I3698">
        <v>3440</v>
      </c>
      <c r="J3698" t="s">
        <v>116</v>
      </c>
      <c r="K3698" t="s">
        <v>96</v>
      </c>
      <c r="L3698" t="s">
        <v>96</v>
      </c>
      <c r="M3698" t="s">
        <v>96</v>
      </c>
      <c r="N3698" t="s">
        <v>96</v>
      </c>
      <c r="O3698" t="s">
        <v>96</v>
      </c>
      <c r="P3698" t="s">
        <v>96</v>
      </c>
      <c r="Q3698" t="s">
        <v>96</v>
      </c>
      <c r="R3698" t="s">
        <v>96</v>
      </c>
      <c r="S3698" t="s">
        <v>96</v>
      </c>
      <c r="T3698" t="s">
        <v>96</v>
      </c>
    </row>
    <row r="3699" spans="2:20" x14ac:dyDescent="0.25">
      <c r="B3699">
        <v>2007</v>
      </c>
      <c r="C3699">
        <v>5</v>
      </c>
      <c r="D3699">
        <v>4</v>
      </c>
      <c r="E3699" t="s">
        <v>35</v>
      </c>
      <c r="F3699">
        <v>37.130000000000003</v>
      </c>
      <c r="G3699">
        <v>16</v>
      </c>
      <c r="H3699">
        <v>121</v>
      </c>
      <c r="I3699">
        <v>1710</v>
      </c>
      <c r="J3699" t="s">
        <v>119</v>
      </c>
      <c r="K3699" t="s">
        <v>96</v>
      </c>
      <c r="L3699" t="s">
        <v>96</v>
      </c>
      <c r="M3699" t="s">
        <v>96</v>
      </c>
      <c r="N3699" t="s">
        <v>96</v>
      </c>
      <c r="O3699" t="s">
        <v>96</v>
      </c>
      <c r="P3699" t="s">
        <v>96</v>
      </c>
      <c r="Q3699" t="s">
        <v>96</v>
      </c>
      <c r="R3699" t="s">
        <v>96</v>
      </c>
      <c r="S3699" t="s">
        <v>96</v>
      </c>
      <c r="T3699" t="s">
        <v>96</v>
      </c>
    </row>
    <row r="3700" spans="2:20" x14ac:dyDescent="0.25">
      <c r="B3700">
        <v>2007</v>
      </c>
      <c r="C3700">
        <v>5</v>
      </c>
      <c r="D3700">
        <v>5</v>
      </c>
      <c r="E3700" t="s">
        <v>39</v>
      </c>
      <c r="F3700">
        <v>80</v>
      </c>
      <c r="G3700">
        <v>99</v>
      </c>
      <c r="H3700">
        <v>137</v>
      </c>
      <c r="I3700">
        <v>4300</v>
      </c>
      <c r="J3700" t="s">
        <v>114</v>
      </c>
      <c r="K3700" t="s">
        <v>96</v>
      </c>
      <c r="L3700" t="s">
        <v>96</v>
      </c>
      <c r="M3700" t="s">
        <v>96</v>
      </c>
      <c r="N3700" t="s">
        <v>96</v>
      </c>
      <c r="O3700" t="s">
        <v>96</v>
      </c>
      <c r="P3700" t="s">
        <v>96</v>
      </c>
      <c r="Q3700" t="s">
        <v>96</v>
      </c>
      <c r="R3700" t="s">
        <v>96</v>
      </c>
      <c r="S3700" t="s">
        <v>96</v>
      </c>
      <c r="T3700" t="s">
        <v>96</v>
      </c>
    </row>
    <row r="3701" spans="2:20" x14ac:dyDescent="0.25">
      <c r="B3701">
        <v>2007</v>
      </c>
      <c r="C3701">
        <v>5</v>
      </c>
      <c r="D3701">
        <v>5</v>
      </c>
      <c r="E3701" t="s">
        <v>36</v>
      </c>
      <c r="F3701">
        <v>40</v>
      </c>
      <c r="G3701">
        <v>98</v>
      </c>
      <c r="H3701">
        <v>143</v>
      </c>
      <c r="I3701">
        <v>5390</v>
      </c>
      <c r="J3701" t="s">
        <v>114</v>
      </c>
      <c r="K3701" t="s">
        <v>96</v>
      </c>
      <c r="L3701" t="s">
        <v>96</v>
      </c>
      <c r="M3701" t="s">
        <v>96</v>
      </c>
      <c r="N3701" t="s">
        <v>96</v>
      </c>
      <c r="O3701" t="s">
        <v>96</v>
      </c>
      <c r="P3701" t="s">
        <v>96</v>
      </c>
      <c r="Q3701" t="s">
        <v>96</v>
      </c>
      <c r="R3701" t="s">
        <v>96</v>
      </c>
      <c r="S3701" t="s">
        <v>96</v>
      </c>
      <c r="T3701" t="s">
        <v>96</v>
      </c>
    </row>
    <row r="3702" spans="2:20" x14ac:dyDescent="0.25">
      <c r="B3702">
        <v>2007</v>
      </c>
      <c r="C3702">
        <v>5</v>
      </c>
      <c r="D3702">
        <v>5</v>
      </c>
      <c r="E3702" t="s">
        <v>35</v>
      </c>
      <c r="F3702">
        <v>262.38</v>
      </c>
      <c r="G3702">
        <v>99.1</v>
      </c>
      <c r="H3702">
        <v>141</v>
      </c>
      <c r="I3702">
        <v>5396</v>
      </c>
      <c r="J3702" t="s">
        <v>114</v>
      </c>
      <c r="K3702" t="s">
        <v>96</v>
      </c>
      <c r="L3702" t="s">
        <v>96</v>
      </c>
      <c r="M3702" t="s">
        <v>96</v>
      </c>
      <c r="N3702" t="s">
        <v>96</v>
      </c>
      <c r="O3702" t="s">
        <v>96</v>
      </c>
      <c r="P3702" t="s">
        <v>96</v>
      </c>
      <c r="Q3702" t="s">
        <v>96</v>
      </c>
      <c r="R3702" t="s">
        <v>96</v>
      </c>
      <c r="S3702" t="s">
        <v>96</v>
      </c>
      <c r="T3702" t="s">
        <v>96</v>
      </c>
    </row>
    <row r="3703" spans="2:20" x14ac:dyDescent="0.25">
      <c r="B3703">
        <v>2007</v>
      </c>
      <c r="C3703">
        <v>5</v>
      </c>
      <c r="D3703">
        <v>5</v>
      </c>
      <c r="E3703" t="s">
        <v>40</v>
      </c>
      <c r="F3703">
        <v>75</v>
      </c>
      <c r="G3703">
        <v>96</v>
      </c>
      <c r="H3703">
        <v>117</v>
      </c>
      <c r="I3703">
        <v>3300</v>
      </c>
      <c r="J3703" t="s">
        <v>115</v>
      </c>
      <c r="K3703" t="s">
        <v>96</v>
      </c>
      <c r="L3703" t="s">
        <v>96</v>
      </c>
      <c r="M3703" t="s">
        <v>96</v>
      </c>
      <c r="N3703" t="s">
        <v>96</v>
      </c>
      <c r="O3703" t="s">
        <v>96</v>
      </c>
      <c r="P3703" t="s">
        <v>96</v>
      </c>
      <c r="Q3703" t="s">
        <v>96</v>
      </c>
      <c r="R3703" t="s">
        <v>96</v>
      </c>
      <c r="S3703" t="s">
        <v>96</v>
      </c>
      <c r="T3703" t="s">
        <v>96</v>
      </c>
    </row>
    <row r="3704" spans="2:20" x14ac:dyDescent="0.25">
      <c r="B3704">
        <v>2007</v>
      </c>
      <c r="C3704">
        <v>5</v>
      </c>
      <c r="D3704">
        <v>5</v>
      </c>
      <c r="E3704" t="s">
        <v>38</v>
      </c>
      <c r="F3704">
        <v>50</v>
      </c>
      <c r="G3704">
        <v>96</v>
      </c>
      <c r="H3704">
        <v>122</v>
      </c>
      <c r="I3704">
        <v>3800</v>
      </c>
      <c r="J3704" t="s">
        <v>115</v>
      </c>
      <c r="K3704" t="s">
        <v>96</v>
      </c>
      <c r="L3704" t="s">
        <v>96</v>
      </c>
      <c r="M3704" t="s">
        <v>96</v>
      </c>
      <c r="N3704" t="s">
        <v>96</v>
      </c>
      <c r="O3704" t="s">
        <v>96</v>
      </c>
      <c r="P3704" t="s">
        <v>96</v>
      </c>
      <c r="Q3704" t="s">
        <v>96</v>
      </c>
      <c r="R3704" t="s">
        <v>96</v>
      </c>
      <c r="S3704" t="s">
        <v>96</v>
      </c>
      <c r="T3704" t="s">
        <v>96</v>
      </c>
    </row>
    <row r="3705" spans="2:20" x14ac:dyDescent="0.25">
      <c r="B3705">
        <v>2007</v>
      </c>
      <c r="C3705">
        <v>5</v>
      </c>
      <c r="D3705">
        <v>5</v>
      </c>
      <c r="E3705" t="s">
        <v>39</v>
      </c>
      <c r="F3705">
        <v>160</v>
      </c>
      <c r="G3705">
        <v>96</v>
      </c>
      <c r="H3705">
        <v>125</v>
      </c>
      <c r="I3705">
        <v>4100</v>
      </c>
      <c r="J3705" t="s">
        <v>115</v>
      </c>
      <c r="K3705" t="s">
        <v>96</v>
      </c>
      <c r="L3705" t="s">
        <v>96</v>
      </c>
      <c r="M3705" t="s">
        <v>96</v>
      </c>
      <c r="N3705" t="s">
        <v>96</v>
      </c>
      <c r="O3705" t="s">
        <v>96</v>
      </c>
      <c r="P3705" t="s">
        <v>96</v>
      </c>
      <c r="Q3705" t="s">
        <v>96</v>
      </c>
      <c r="R3705" t="s">
        <v>96</v>
      </c>
      <c r="S3705" t="s">
        <v>96</v>
      </c>
      <c r="T3705" t="s">
        <v>96</v>
      </c>
    </row>
    <row r="3706" spans="2:20" x14ac:dyDescent="0.25">
      <c r="B3706">
        <v>2007</v>
      </c>
      <c r="C3706">
        <v>5</v>
      </c>
      <c r="D3706">
        <v>5</v>
      </c>
      <c r="E3706" t="s">
        <v>36</v>
      </c>
      <c r="F3706">
        <v>53.7</v>
      </c>
      <c r="G3706">
        <v>97</v>
      </c>
      <c r="H3706">
        <v>111</v>
      </c>
      <c r="I3706">
        <v>3724</v>
      </c>
      <c r="J3706" t="s">
        <v>116</v>
      </c>
      <c r="K3706" t="s">
        <v>96</v>
      </c>
      <c r="L3706" t="s">
        <v>96</v>
      </c>
      <c r="M3706" t="s">
        <v>96</v>
      </c>
      <c r="N3706" t="s">
        <v>96</v>
      </c>
      <c r="O3706" t="s">
        <v>96</v>
      </c>
      <c r="P3706" t="s">
        <v>96</v>
      </c>
      <c r="Q3706" t="s">
        <v>96</v>
      </c>
      <c r="R3706" t="s">
        <v>96</v>
      </c>
      <c r="S3706" t="s">
        <v>96</v>
      </c>
      <c r="T3706" t="s">
        <v>96</v>
      </c>
    </row>
    <row r="3707" spans="2:20" x14ac:dyDescent="0.25">
      <c r="B3707">
        <v>2007</v>
      </c>
      <c r="C3707">
        <v>5</v>
      </c>
      <c r="D3707">
        <v>5</v>
      </c>
      <c r="E3707" t="s">
        <v>40</v>
      </c>
      <c r="F3707">
        <v>155</v>
      </c>
      <c r="G3707">
        <v>96</v>
      </c>
      <c r="H3707">
        <v>115</v>
      </c>
      <c r="I3707">
        <v>4000</v>
      </c>
      <c r="J3707" t="s">
        <v>116</v>
      </c>
      <c r="K3707" t="s">
        <v>96</v>
      </c>
      <c r="L3707" t="s">
        <v>96</v>
      </c>
      <c r="M3707" t="s">
        <v>96</v>
      </c>
      <c r="N3707" t="s">
        <v>96</v>
      </c>
      <c r="O3707" t="s">
        <v>96</v>
      </c>
      <c r="P3707" t="s">
        <v>96</v>
      </c>
      <c r="Q3707" t="s">
        <v>96</v>
      </c>
      <c r="R3707" t="s">
        <v>96</v>
      </c>
      <c r="S3707" t="s">
        <v>96</v>
      </c>
      <c r="T3707" t="s">
        <v>96</v>
      </c>
    </row>
    <row r="3708" spans="2:20" x14ac:dyDescent="0.25">
      <c r="B3708">
        <v>2007</v>
      </c>
      <c r="C3708">
        <v>5</v>
      </c>
      <c r="D3708">
        <v>5</v>
      </c>
      <c r="E3708" t="s">
        <v>38</v>
      </c>
      <c r="F3708">
        <v>139</v>
      </c>
      <c r="G3708">
        <v>30</v>
      </c>
      <c r="H3708">
        <v>100</v>
      </c>
      <c r="I3708">
        <v>3417</v>
      </c>
      <c r="J3708" t="s">
        <v>119</v>
      </c>
      <c r="K3708" t="s">
        <v>96</v>
      </c>
      <c r="L3708" t="s">
        <v>96</v>
      </c>
      <c r="M3708" t="s">
        <v>96</v>
      </c>
      <c r="N3708" t="s">
        <v>96</v>
      </c>
      <c r="O3708" t="s">
        <v>96</v>
      </c>
      <c r="P3708" t="s">
        <v>96</v>
      </c>
      <c r="Q3708" t="s">
        <v>96</v>
      </c>
      <c r="R3708" t="s">
        <v>96</v>
      </c>
      <c r="S3708" t="s">
        <v>96</v>
      </c>
      <c r="T3708" t="s">
        <v>96</v>
      </c>
    </row>
    <row r="3709" spans="2:20" x14ac:dyDescent="0.25">
      <c r="B3709">
        <v>2007</v>
      </c>
      <c r="C3709">
        <v>5</v>
      </c>
      <c r="D3709">
        <v>5</v>
      </c>
      <c r="E3709" t="s">
        <v>34</v>
      </c>
      <c r="F3709">
        <v>22</v>
      </c>
      <c r="G3709">
        <v>99</v>
      </c>
      <c r="H3709">
        <v>139</v>
      </c>
      <c r="I3709">
        <v>20000</v>
      </c>
      <c r="J3709" t="s">
        <v>118</v>
      </c>
      <c r="K3709" t="s">
        <v>96</v>
      </c>
      <c r="L3709" t="s">
        <v>96</v>
      </c>
      <c r="M3709" t="s">
        <v>96</v>
      </c>
      <c r="N3709" t="s">
        <v>96</v>
      </c>
      <c r="O3709" t="s">
        <v>96</v>
      </c>
      <c r="P3709" t="s">
        <v>96</v>
      </c>
      <c r="Q3709" t="s">
        <v>96</v>
      </c>
      <c r="R3709" t="s">
        <v>96</v>
      </c>
      <c r="S3709" t="s">
        <v>96</v>
      </c>
      <c r="T3709" t="s">
        <v>96</v>
      </c>
    </row>
    <row r="3710" spans="2:20" x14ac:dyDescent="0.25">
      <c r="B3710">
        <v>2007</v>
      </c>
      <c r="C3710">
        <v>5</v>
      </c>
      <c r="D3710">
        <v>6</v>
      </c>
      <c r="E3710" t="s">
        <v>37</v>
      </c>
      <c r="F3710">
        <v>77.34</v>
      </c>
      <c r="G3710">
        <v>97.7</v>
      </c>
      <c r="H3710">
        <v>143</v>
      </c>
      <c r="I3710">
        <v>5000</v>
      </c>
      <c r="J3710" t="s">
        <v>114</v>
      </c>
      <c r="K3710" t="s">
        <v>96</v>
      </c>
      <c r="L3710" t="s">
        <v>96</v>
      </c>
      <c r="M3710" t="s">
        <v>96</v>
      </c>
      <c r="N3710" t="s">
        <v>96</v>
      </c>
      <c r="O3710" t="s">
        <v>96</v>
      </c>
      <c r="P3710" t="s">
        <v>96</v>
      </c>
      <c r="Q3710" t="s">
        <v>96</v>
      </c>
      <c r="R3710" t="s">
        <v>96</v>
      </c>
      <c r="S3710" t="s">
        <v>96</v>
      </c>
      <c r="T3710" t="s">
        <v>96</v>
      </c>
    </row>
    <row r="3711" spans="2:20" x14ac:dyDescent="0.25">
      <c r="B3711">
        <v>2007</v>
      </c>
      <c r="C3711">
        <v>5</v>
      </c>
      <c r="D3711">
        <v>6</v>
      </c>
      <c r="E3711" t="s">
        <v>37</v>
      </c>
      <c r="F3711">
        <v>301.91000000000003</v>
      </c>
      <c r="G3711">
        <v>100</v>
      </c>
      <c r="H3711">
        <v>139</v>
      </c>
      <c r="I3711">
        <v>5100</v>
      </c>
      <c r="J3711" t="s">
        <v>114</v>
      </c>
      <c r="K3711" t="s">
        <v>96</v>
      </c>
      <c r="L3711" t="s">
        <v>96</v>
      </c>
      <c r="M3711" t="s">
        <v>96</v>
      </c>
      <c r="N3711" t="s">
        <v>96</v>
      </c>
      <c r="O3711" t="s">
        <v>96</v>
      </c>
      <c r="P3711" t="s">
        <v>96</v>
      </c>
      <c r="Q3711" t="s">
        <v>96</v>
      </c>
      <c r="R3711" t="s">
        <v>96</v>
      </c>
      <c r="S3711" t="s">
        <v>96</v>
      </c>
      <c r="T3711" t="s">
        <v>96</v>
      </c>
    </row>
    <row r="3712" spans="2:20" x14ac:dyDescent="0.25">
      <c r="B3712">
        <v>2007</v>
      </c>
      <c r="C3712">
        <v>5</v>
      </c>
      <c r="D3712">
        <v>6</v>
      </c>
      <c r="E3712" t="s">
        <v>36</v>
      </c>
      <c r="F3712">
        <v>40</v>
      </c>
      <c r="G3712">
        <v>99</v>
      </c>
      <c r="H3712">
        <v>144</v>
      </c>
      <c r="I3712">
        <v>6943</v>
      </c>
      <c r="J3712" t="s">
        <v>114</v>
      </c>
      <c r="K3712" t="s">
        <v>96</v>
      </c>
      <c r="L3712" t="s">
        <v>96</v>
      </c>
      <c r="M3712" t="s">
        <v>96</v>
      </c>
      <c r="N3712" t="s">
        <v>96</v>
      </c>
      <c r="O3712" t="s">
        <v>96</v>
      </c>
      <c r="P3712" t="s">
        <v>96</v>
      </c>
      <c r="Q3712" t="s">
        <v>96</v>
      </c>
      <c r="R3712" t="s">
        <v>96</v>
      </c>
      <c r="S3712" t="s">
        <v>96</v>
      </c>
      <c r="T3712" t="s">
        <v>96</v>
      </c>
    </row>
    <row r="3713" spans="2:20" x14ac:dyDescent="0.25">
      <c r="B3713">
        <v>2007</v>
      </c>
      <c r="C3713">
        <v>5</v>
      </c>
      <c r="D3713">
        <v>6</v>
      </c>
      <c r="E3713" t="s">
        <v>36</v>
      </c>
      <c r="F3713">
        <v>112.8</v>
      </c>
      <c r="G3713">
        <v>99.3</v>
      </c>
      <c r="H3713">
        <v>143</v>
      </c>
      <c r="I3713">
        <v>6943</v>
      </c>
      <c r="J3713" t="s">
        <v>114</v>
      </c>
      <c r="K3713" t="s">
        <v>96</v>
      </c>
      <c r="L3713" t="s">
        <v>96</v>
      </c>
      <c r="M3713" t="s">
        <v>96</v>
      </c>
      <c r="N3713" t="s">
        <v>96</v>
      </c>
      <c r="O3713" t="s">
        <v>96</v>
      </c>
      <c r="P3713" t="s">
        <v>96</v>
      </c>
      <c r="Q3713" t="s">
        <v>96</v>
      </c>
      <c r="R3713" t="s">
        <v>96</v>
      </c>
      <c r="S3713" t="s">
        <v>96</v>
      </c>
      <c r="T3713" t="s">
        <v>96</v>
      </c>
    </row>
    <row r="3714" spans="2:20" x14ac:dyDescent="0.25">
      <c r="B3714">
        <v>2007</v>
      </c>
      <c r="C3714">
        <v>5</v>
      </c>
      <c r="D3714">
        <v>6</v>
      </c>
      <c r="E3714" t="s">
        <v>34</v>
      </c>
      <c r="F3714">
        <v>106.5</v>
      </c>
      <c r="G3714">
        <v>99</v>
      </c>
      <c r="H3714">
        <v>131</v>
      </c>
      <c r="I3714">
        <v>4742</v>
      </c>
      <c r="J3714" t="s">
        <v>115</v>
      </c>
      <c r="K3714" t="s">
        <v>96</v>
      </c>
      <c r="L3714" t="s">
        <v>96</v>
      </c>
      <c r="M3714" t="s">
        <v>96</v>
      </c>
      <c r="N3714" t="s">
        <v>96</v>
      </c>
      <c r="O3714" t="s">
        <v>96</v>
      </c>
      <c r="P3714" t="s">
        <v>96</v>
      </c>
      <c r="Q3714" t="s">
        <v>96</v>
      </c>
      <c r="R3714" t="s">
        <v>96</v>
      </c>
      <c r="S3714" t="s">
        <v>96</v>
      </c>
      <c r="T3714" t="s">
        <v>96</v>
      </c>
    </row>
    <row r="3715" spans="2:20" x14ac:dyDescent="0.25">
      <c r="B3715">
        <v>2007</v>
      </c>
      <c r="C3715">
        <v>5</v>
      </c>
      <c r="D3715">
        <v>6</v>
      </c>
      <c r="E3715" t="s">
        <v>36</v>
      </c>
      <c r="F3715">
        <v>104</v>
      </c>
      <c r="G3715">
        <v>99</v>
      </c>
      <c r="H3715">
        <v>143</v>
      </c>
      <c r="I3715">
        <v>18500</v>
      </c>
      <c r="J3715" t="s">
        <v>118</v>
      </c>
      <c r="K3715" t="s">
        <v>96</v>
      </c>
      <c r="L3715" t="s">
        <v>96</v>
      </c>
      <c r="M3715" t="s">
        <v>96</v>
      </c>
      <c r="N3715" t="s">
        <v>96</v>
      </c>
      <c r="O3715" t="s">
        <v>96</v>
      </c>
      <c r="P3715" t="s">
        <v>96</v>
      </c>
      <c r="Q3715" t="s">
        <v>96</v>
      </c>
      <c r="R3715" t="s">
        <v>96</v>
      </c>
      <c r="S3715" t="s">
        <v>96</v>
      </c>
      <c r="T3715" t="s">
        <v>96</v>
      </c>
    </row>
    <row r="3716" spans="2:20" x14ac:dyDescent="0.25">
      <c r="B3716">
        <v>2007</v>
      </c>
      <c r="C3716">
        <v>5</v>
      </c>
      <c r="D3716">
        <v>6</v>
      </c>
      <c r="E3716" t="s">
        <v>40</v>
      </c>
      <c r="F3716">
        <v>153.94999999999999</v>
      </c>
      <c r="G3716">
        <v>76</v>
      </c>
      <c r="H3716">
        <v>108</v>
      </c>
      <c r="I3716">
        <v>3100</v>
      </c>
      <c r="J3716" t="s">
        <v>120</v>
      </c>
      <c r="K3716" t="s">
        <v>96</v>
      </c>
      <c r="L3716" t="s">
        <v>96</v>
      </c>
      <c r="M3716" t="s">
        <v>96</v>
      </c>
      <c r="N3716" t="s">
        <v>96</v>
      </c>
      <c r="O3716" t="s">
        <v>96</v>
      </c>
      <c r="P3716" t="s">
        <v>96</v>
      </c>
      <c r="Q3716" t="s">
        <v>96</v>
      </c>
      <c r="R3716" t="s">
        <v>96</v>
      </c>
      <c r="S3716" t="s">
        <v>96</v>
      </c>
      <c r="T3716" t="s">
        <v>96</v>
      </c>
    </row>
    <row r="3717" spans="2:20" x14ac:dyDescent="0.25">
      <c r="B3717">
        <v>2007</v>
      </c>
      <c r="C3717">
        <v>5</v>
      </c>
      <c r="D3717">
        <v>7</v>
      </c>
      <c r="E3717" t="s">
        <v>34</v>
      </c>
      <c r="F3717">
        <v>69.900000000000006</v>
      </c>
      <c r="G3717">
        <v>98</v>
      </c>
      <c r="H3717">
        <v>135</v>
      </c>
      <c r="I3717">
        <v>5775</v>
      </c>
      <c r="J3717" t="s">
        <v>114</v>
      </c>
      <c r="K3717" t="s">
        <v>96</v>
      </c>
      <c r="L3717" t="s">
        <v>96</v>
      </c>
      <c r="M3717" t="s">
        <v>96</v>
      </c>
      <c r="N3717" t="s">
        <v>96</v>
      </c>
      <c r="O3717" t="s">
        <v>96</v>
      </c>
      <c r="P3717" t="s">
        <v>96</v>
      </c>
      <c r="Q3717" t="s">
        <v>96</v>
      </c>
      <c r="R3717" t="s">
        <v>96</v>
      </c>
      <c r="S3717" t="s">
        <v>96</v>
      </c>
      <c r="T3717" t="s">
        <v>96</v>
      </c>
    </row>
    <row r="3718" spans="2:20" x14ac:dyDescent="0.25">
      <c r="B3718">
        <v>2007</v>
      </c>
      <c r="C3718">
        <v>5</v>
      </c>
      <c r="D3718">
        <v>7</v>
      </c>
      <c r="E3718" t="s">
        <v>40</v>
      </c>
      <c r="F3718">
        <v>73.75</v>
      </c>
      <c r="G3718">
        <v>96</v>
      </c>
      <c r="H3718">
        <v>121</v>
      </c>
      <c r="I3718">
        <v>4800</v>
      </c>
      <c r="J3718" t="s">
        <v>115</v>
      </c>
      <c r="K3718" t="s">
        <v>96</v>
      </c>
      <c r="L3718" t="s">
        <v>96</v>
      </c>
      <c r="M3718" t="s">
        <v>96</v>
      </c>
      <c r="N3718" t="s">
        <v>96</v>
      </c>
      <c r="O3718" t="s">
        <v>96</v>
      </c>
      <c r="P3718" t="s">
        <v>96</v>
      </c>
      <c r="Q3718" t="s">
        <v>96</v>
      </c>
      <c r="R3718" t="s">
        <v>96</v>
      </c>
      <c r="S3718" t="s">
        <v>96</v>
      </c>
      <c r="T3718" t="s">
        <v>96</v>
      </c>
    </row>
    <row r="3719" spans="2:20" x14ac:dyDescent="0.25">
      <c r="B3719">
        <v>2007</v>
      </c>
      <c r="C3719">
        <v>5</v>
      </c>
      <c r="D3719">
        <v>7</v>
      </c>
      <c r="E3719" t="s">
        <v>34</v>
      </c>
      <c r="F3719">
        <v>60</v>
      </c>
      <c r="G3719">
        <v>94</v>
      </c>
      <c r="H3719">
        <v>132</v>
      </c>
      <c r="I3719">
        <v>5075</v>
      </c>
      <c r="J3719" t="s">
        <v>115</v>
      </c>
      <c r="K3719" t="s">
        <v>96</v>
      </c>
      <c r="L3719" t="s">
        <v>96</v>
      </c>
      <c r="M3719" t="s">
        <v>96</v>
      </c>
      <c r="N3719" t="s">
        <v>96</v>
      </c>
      <c r="O3719" t="s">
        <v>96</v>
      </c>
      <c r="P3719" t="s">
        <v>96</v>
      </c>
      <c r="Q3719" t="s">
        <v>96</v>
      </c>
      <c r="R3719" t="s">
        <v>96</v>
      </c>
      <c r="S3719" t="s">
        <v>96</v>
      </c>
      <c r="T3719" t="s">
        <v>96</v>
      </c>
    </row>
    <row r="3720" spans="2:20" x14ac:dyDescent="0.25">
      <c r="B3720">
        <v>2007</v>
      </c>
      <c r="C3720">
        <v>5</v>
      </c>
      <c r="D3720">
        <v>7</v>
      </c>
      <c r="E3720" t="s">
        <v>37</v>
      </c>
      <c r="F3720">
        <v>22.89</v>
      </c>
      <c r="G3720">
        <v>27</v>
      </c>
      <c r="H3720">
        <v>112</v>
      </c>
      <c r="I3720">
        <v>2818</v>
      </c>
      <c r="J3720" t="s">
        <v>119</v>
      </c>
      <c r="K3720" t="s">
        <v>96</v>
      </c>
      <c r="L3720" t="s">
        <v>96</v>
      </c>
      <c r="M3720" t="s">
        <v>96</v>
      </c>
      <c r="N3720" t="s">
        <v>96</v>
      </c>
      <c r="O3720" t="s">
        <v>96</v>
      </c>
      <c r="P3720" t="s">
        <v>96</v>
      </c>
      <c r="Q3720" t="s">
        <v>96</v>
      </c>
      <c r="R3720" t="s">
        <v>96</v>
      </c>
      <c r="S3720" t="s">
        <v>96</v>
      </c>
      <c r="T3720" t="s">
        <v>96</v>
      </c>
    </row>
    <row r="3721" spans="2:20" x14ac:dyDescent="0.25">
      <c r="B3721">
        <v>2007</v>
      </c>
      <c r="C3721">
        <v>5</v>
      </c>
      <c r="D3721">
        <v>8</v>
      </c>
      <c r="E3721" t="s">
        <v>35</v>
      </c>
      <c r="F3721">
        <v>82.09</v>
      </c>
      <c r="G3721">
        <v>100</v>
      </c>
      <c r="H3721">
        <v>139</v>
      </c>
      <c r="I3721">
        <v>5500</v>
      </c>
      <c r="J3721" t="s">
        <v>114</v>
      </c>
      <c r="K3721" t="s">
        <v>96</v>
      </c>
      <c r="L3721" t="s">
        <v>96</v>
      </c>
      <c r="M3721" t="s">
        <v>96</v>
      </c>
      <c r="N3721" t="s">
        <v>96</v>
      </c>
      <c r="O3721" t="s">
        <v>96</v>
      </c>
      <c r="P3721" t="s">
        <v>96</v>
      </c>
      <c r="Q3721" t="s">
        <v>96</v>
      </c>
      <c r="R3721" t="s">
        <v>96</v>
      </c>
      <c r="S3721" t="s">
        <v>96</v>
      </c>
      <c r="T3721" t="s">
        <v>96</v>
      </c>
    </row>
    <row r="3722" spans="2:20" x14ac:dyDescent="0.25">
      <c r="B3722">
        <v>2007</v>
      </c>
      <c r="C3722">
        <v>5</v>
      </c>
      <c r="D3722">
        <v>8</v>
      </c>
      <c r="E3722" t="s">
        <v>38</v>
      </c>
      <c r="F3722">
        <v>46.54</v>
      </c>
      <c r="G3722">
        <v>95</v>
      </c>
      <c r="H3722">
        <v>119</v>
      </c>
      <c r="I3722">
        <v>4000</v>
      </c>
      <c r="J3722" t="s">
        <v>115</v>
      </c>
      <c r="K3722" t="s">
        <v>96</v>
      </c>
      <c r="L3722" t="s">
        <v>96</v>
      </c>
      <c r="M3722" t="s">
        <v>96</v>
      </c>
      <c r="N3722" t="s">
        <v>96</v>
      </c>
      <c r="O3722" t="s">
        <v>96</v>
      </c>
      <c r="P3722" t="s">
        <v>96</v>
      </c>
      <c r="Q3722" t="s">
        <v>96</v>
      </c>
      <c r="R3722" t="s">
        <v>96</v>
      </c>
      <c r="S3722" t="s">
        <v>96</v>
      </c>
      <c r="T3722" t="s">
        <v>96</v>
      </c>
    </row>
    <row r="3723" spans="2:20" x14ac:dyDescent="0.25">
      <c r="B3723">
        <v>2007</v>
      </c>
      <c r="C3723">
        <v>5</v>
      </c>
      <c r="D3723">
        <v>8</v>
      </c>
      <c r="E3723" t="s">
        <v>39</v>
      </c>
      <c r="F3723">
        <v>80</v>
      </c>
      <c r="G3723">
        <v>99</v>
      </c>
      <c r="H3723">
        <v>127</v>
      </c>
      <c r="I3723">
        <v>4350</v>
      </c>
      <c r="J3723" t="s">
        <v>115</v>
      </c>
      <c r="K3723" t="s">
        <v>96</v>
      </c>
      <c r="L3723" t="s">
        <v>96</v>
      </c>
      <c r="M3723" t="s">
        <v>96</v>
      </c>
      <c r="N3723" t="s">
        <v>96</v>
      </c>
      <c r="O3723" t="s">
        <v>96</v>
      </c>
      <c r="P3723" t="s">
        <v>96</v>
      </c>
      <c r="Q3723" t="s">
        <v>96</v>
      </c>
      <c r="R3723" t="s">
        <v>96</v>
      </c>
      <c r="S3723" t="s">
        <v>96</v>
      </c>
      <c r="T3723" t="s">
        <v>96</v>
      </c>
    </row>
    <row r="3724" spans="2:20" x14ac:dyDescent="0.25">
      <c r="B3724">
        <v>2007</v>
      </c>
      <c r="C3724">
        <v>5</v>
      </c>
      <c r="D3724">
        <v>8</v>
      </c>
      <c r="E3724" t="s">
        <v>40</v>
      </c>
      <c r="F3724">
        <v>160</v>
      </c>
      <c r="G3724">
        <v>98</v>
      </c>
      <c r="H3724">
        <v>132</v>
      </c>
      <c r="I3724">
        <v>4825</v>
      </c>
      <c r="J3724" t="s">
        <v>115</v>
      </c>
      <c r="K3724" t="s">
        <v>96</v>
      </c>
      <c r="L3724" t="s">
        <v>96</v>
      </c>
      <c r="M3724" t="s">
        <v>96</v>
      </c>
      <c r="N3724" t="s">
        <v>96</v>
      </c>
      <c r="O3724" t="s">
        <v>96</v>
      </c>
      <c r="P3724" t="s">
        <v>96</v>
      </c>
      <c r="Q3724" t="s">
        <v>96</v>
      </c>
      <c r="R3724" t="s">
        <v>96</v>
      </c>
      <c r="S3724" t="s">
        <v>96</v>
      </c>
      <c r="T3724" t="s">
        <v>96</v>
      </c>
    </row>
    <row r="3725" spans="2:20" x14ac:dyDescent="0.25">
      <c r="B3725">
        <v>2007</v>
      </c>
      <c r="C3725">
        <v>5</v>
      </c>
      <c r="D3725">
        <v>9</v>
      </c>
      <c r="E3725" t="s">
        <v>35</v>
      </c>
      <c r="F3725">
        <v>78.760000000000005</v>
      </c>
      <c r="G3725">
        <v>96.7</v>
      </c>
      <c r="H3725">
        <v>136</v>
      </c>
      <c r="I3725">
        <v>5000</v>
      </c>
      <c r="J3725" t="s">
        <v>114</v>
      </c>
      <c r="K3725" t="s">
        <v>96</v>
      </c>
      <c r="L3725" t="s">
        <v>96</v>
      </c>
      <c r="M3725" t="s">
        <v>96</v>
      </c>
      <c r="N3725" t="s">
        <v>96</v>
      </c>
      <c r="O3725" t="s">
        <v>96</v>
      </c>
      <c r="P3725" t="s">
        <v>96</v>
      </c>
      <c r="Q3725" t="s">
        <v>96</v>
      </c>
      <c r="R3725" t="s">
        <v>96</v>
      </c>
      <c r="S3725" t="s">
        <v>96</v>
      </c>
      <c r="T3725" t="s">
        <v>96</v>
      </c>
    </row>
    <row r="3726" spans="2:20" x14ac:dyDescent="0.25">
      <c r="B3726">
        <v>2007</v>
      </c>
      <c r="C3726">
        <v>5</v>
      </c>
      <c r="D3726">
        <v>9</v>
      </c>
      <c r="E3726" t="s">
        <v>34</v>
      </c>
      <c r="F3726">
        <v>197.59</v>
      </c>
      <c r="G3726">
        <v>98.8</v>
      </c>
      <c r="H3726">
        <v>140</v>
      </c>
      <c r="I3726">
        <v>5979</v>
      </c>
      <c r="J3726" t="s">
        <v>114</v>
      </c>
      <c r="K3726" t="s">
        <v>96</v>
      </c>
      <c r="L3726" t="s">
        <v>96</v>
      </c>
      <c r="M3726" t="s">
        <v>96</v>
      </c>
      <c r="N3726" t="s">
        <v>96</v>
      </c>
      <c r="O3726" t="s">
        <v>96</v>
      </c>
      <c r="P3726" t="s">
        <v>96</v>
      </c>
      <c r="Q3726" t="s">
        <v>96</v>
      </c>
      <c r="R3726" t="s">
        <v>96</v>
      </c>
      <c r="S3726" t="s">
        <v>96</v>
      </c>
      <c r="T3726" t="s">
        <v>96</v>
      </c>
    </row>
    <row r="3727" spans="2:20" x14ac:dyDescent="0.25">
      <c r="B3727">
        <v>2007</v>
      </c>
      <c r="C3727">
        <v>5</v>
      </c>
      <c r="D3727">
        <v>10</v>
      </c>
      <c r="E3727" t="s">
        <v>36</v>
      </c>
      <c r="F3727">
        <v>35.68</v>
      </c>
      <c r="G3727">
        <v>94</v>
      </c>
      <c r="H3727">
        <v>111</v>
      </c>
      <c r="I3727">
        <v>3621</v>
      </c>
      <c r="J3727" t="s">
        <v>116</v>
      </c>
      <c r="K3727" t="s">
        <v>96</v>
      </c>
      <c r="L3727" t="s">
        <v>96</v>
      </c>
      <c r="M3727" t="s">
        <v>96</v>
      </c>
      <c r="N3727" t="s">
        <v>96</v>
      </c>
      <c r="O3727" t="s">
        <v>96</v>
      </c>
      <c r="P3727" t="s">
        <v>96</v>
      </c>
      <c r="Q3727" t="s">
        <v>96</v>
      </c>
      <c r="R3727" t="s">
        <v>96</v>
      </c>
      <c r="S3727" t="s">
        <v>96</v>
      </c>
      <c r="T3727" t="s">
        <v>96</v>
      </c>
    </row>
    <row r="3728" spans="2:20" x14ac:dyDescent="0.25">
      <c r="B3728">
        <v>2007</v>
      </c>
      <c r="C3728">
        <v>5</v>
      </c>
      <c r="D3728">
        <v>10</v>
      </c>
      <c r="E3728" t="s">
        <v>35</v>
      </c>
      <c r="F3728">
        <v>96</v>
      </c>
      <c r="G3728">
        <v>60.5</v>
      </c>
      <c r="H3728">
        <v>135</v>
      </c>
      <c r="I3728">
        <v>5500</v>
      </c>
      <c r="J3728" t="s">
        <v>118</v>
      </c>
      <c r="K3728" t="s">
        <v>96</v>
      </c>
      <c r="L3728" t="s">
        <v>96</v>
      </c>
      <c r="M3728" t="s">
        <v>96</v>
      </c>
      <c r="N3728" t="s">
        <v>96</v>
      </c>
      <c r="O3728" t="s">
        <v>96</v>
      </c>
      <c r="P3728" t="s">
        <v>96</v>
      </c>
      <c r="Q3728" t="s">
        <v>96</v>
      </c>
      <c r="R3728" t="s">
        <v>96</v>
      </c>
      <c r="S3728" t="s">
        <v>96</v>
      </c>
      <c r="T3728" t="s">
        <v>96</v>
      </c>
    </row>
    <row r="3729" spans="2:20" x14ac:dyDescent="0.25">
      <c r="B3729">
        <v>2007</v>
      </c>
      <c r="C3729">
        <v>5</v>
      </c>
      <c r="D3729">
        <v>10</v>
      </c>
      <c r="E3729" t="s">
        <v>35</v>
      </c>
      <c r="F3729">
        <v>10</v>
      </c>
      <c r="G3729">
        <v>100</v>
      </c>
      <c r="H3729" t="s">
        <v>96</v>
      </c>
      <c r="I3729">
        <v>10000</v>
      </c>
      <c r="J3729" t="s">
        <v>118</v>
      </c>
      <c r="K3729" t="s">
        <v>96</v>
      </c>
      <c r="L3729" t="s">
        <v>96</v>
      </c>
      <c r="M3729" t="s">
        <v>96</v>
      </c>
      <c r="N3729" t="s">
        <v>96</v>
      </c>
      <c r="O3729" t="s">
        <v>96</v>
      </c>
      <c r="P3729" t="s">
        <v>96</v>
      </c>
      <c r="Q3729" t="s">
        <v>96</v>
      </c>
      <c r="R3729" t="s">
        <v>96</v>
      </c>
      <c r="S3729" t="s">
        <v>96</v>
      </c>
      <c r="T3729" t="s">
        <v>96</v>
      </c>
    </row>
    <row r="3730" spans="2:20" x14ac:dyDescent="0.25">
      <c r="B3730">
        <v>2007</v>
      </c>
      <c r="C3730">
        <v>5</v>
      </c>
      <c r="D3730">
        <v>11</v>
      </c>
      <c r="E3730" t="s">
        <v>37</v>
      </c>
      <c r="F3730">
        <v>64.33</v>
      </c>
      <c r="G3730">
        <v>100</v>
      </c>
      <c r="H3730">
        <v>139</v>
      </c>
      <c r="I3730">
        <v>4548</v>
      </c>
      <c r="J3730" t="s">
        <v>114</v>
      </c>
      <c r="K3730" t="s">
        <v>96</v>
      </c>
      <c r="L3730" t="s">
        <v>96</v>
      </c>
      <c r="M3730" t="s">
        <v>96</v>
      </c>
      <c r="N3730" t="s">
        <v>96</v>
      </c>
      <c r="O3730" t="s">
        <v>96</v>
      </c>
      <c r="P3730" t="s">
        <v>96</v>
      </c>
      <c r="Q3730" t="s">
        <v>96</v>
      </c>
      <c r="R3730" t="s">
        <v>96</v>
      </c>
      <c r="S3730" t="s">
        <v>96</v>
      </c>
      <c r="T3730" t="s">
        <v>96</v>
      </c>
    </row>
    <row r="3731" spans="2:20" x14ac:dyDescent="0.25">
      <c r="B3731">
        <v>2007</v>
      </c>
      <c r="C3731">
        <v>5</v>
      </c>
      <c r="D3731">
        <v>11</v>
      </c>
      <c r="E3731" t="s">
        <v>37</v>
      </c>
      <c r="F3731">
        <v>60</v>
      </c>
      <c r="G3731">
        <v>99</v>
      </c>
      <c r="H3731">
        <v>138</v>
      </c>
      <c r="I3731">
        <v>4567</v>
      </c>
      <c r="J3731" t="s">
        <v>114</v>
      </c>
      <c r="K3731" t="s">
        <v>96</v>
      </c>
      <c r="L3731" t="s">
        <v>96</v>
      </c>
      <c r="M3731" t="s">
        <v>96</v>
      </c>
      <c r="N3731" t="s">
        <v>96</v>
      </c>
      <c r="O3731" t="s">
        <v>96</v>
      </c>
      <c r="P3731" t="s">
        <v>96</v>
      </c>
      <c r="Q3731" t="s">
        <v>96</v>
      </c>
      <c r="R3731" t="s">
        <v>96</v>
      </c>
      <c r="S3731" t="s">
        <v>96</v>
      </c>
      <c r="T3731" t="s">
        <v>96</v>
      </c>
    </row>
    <row r="3732" spans="2:20" x14ac:dyDescent="0.25">
      <c r="B3732">
        <v>2007</v>
      </c>
      <c r="C3732">
        <v>5</v>
      </c>
      <c r="D3732">
        <v>11</v>
      </c>
      <c r="E3732" t="s">
        <v>37</v>
      </c>
      <c r="F3732">
        <v>80</v>
      </c>
      <c r="G3732">
        <v>98</v>
      </c>
      <c r="H3732">
        <v>144</v>
      </c>
      <c r="I3732">
        <v>5200</v>
      </c>
      <c r="J3732" t="s">
        <v>114</v>
      </c>
      <c r="K3732" t="s">
        <v>96</v>
      </c>
      <c r="L3732" t="s">
        <v>96</v>
      </c>
      <c r="M3732" t="s">
        <v>96</v>
      </c>
      <c r="N3732" t="s">
        <v>96</v>
      </c>
      <c r="O3732" t="s">
        <v>96</v>
      </c>
      <c r="P3732" t="s">
        <v>96</v>
      </c>
      <c r="Q3732" t="s">
        <v>96</v>
      </c>
      <c r="R3732" t="s">
        <v>96</v>
      </c>
      <c r="S3732" t="s">
        <v>96</v>
      </c>
      <c r="T3732" t="s">
        <v>96</v>
      </c>
    </row>
    <row r="3733" spans="2:20" x14ac:dyDescent="0.25">
      <c r="B3733">
        <v>2007</v>
      </c>
      <c r="C3733">
        <v>5</v>
      </c>
      <c r="D3733">
        <v>11</v>
      </c>
      <c r="E3733" t="s">
        <v>37</v>
      </c>
      <c r="F3733">
        <v>459.32</v>
      </c>
      <c r="G3733">
        <v>99.3</v>
      </c>
      <c r="H3733">
        <v>144</v>
      </c>
      <c r="I3733">
        <v>5715</v>
      </c>
      <c r="J3733" t="s">
        <v>114</v>
      </c>
      <c r="K3733" t="s">
        <v>96</v>
      </c>
      <c r="L3733" t="s">
        <v>96</v>
      </c>
      <c r="M3733" t="s">
        <v>96</v>
      </c>
      <c r="N3733" t="s">
        <v>96</v>
      </c>
      <c r="O3733" t="s">
        <v>96</v>
      </c>
      <c r="P3733" t="s">
        <v>96</v>
      </c>
      <c r="Q3733" t="s">
        <v>96</v>
      </c>
      <c r="R3733" t="s">
        <v>96</v>
      </c>
      <c r="S3733" t="s">
        <v>96</v>
      </c>
      <c r="T3733" t="s">
        <v>96</v>
      </c>
    </row>
    <row r="3734" spans="2:20" x14ac:dyDescent="0.25">
      <c r="B3734">
        <v>2007</v>
      </c>
      <c r="C3734">
        <v>5</v>
      </c>
      <c r="D3734">
        <v>11</v>
      </c>
      <c r="E3734" t="s">
        <v>36</v>
      </c>
      <c r="F3734">
        <v>183</v>
      </c>
      <c r="G3734">
        <v>96.2</v>
      </c>
      <c r="H3734">
        <v>140</v>
      </c>
      <c r="I3734">
        <v>5750</v>
      </c>
      <c r="J3734" t="s">
        <v>114</v>
      </c>
      <c r="K3734" t="s">
        <v>96</v>
      </c>
      <c r="L3734" t="s">
        <v>96</v>
      </c>
      <c r="M3734" t="s">
        <v>96</v>
      </c>
      <c r="N3734" t="s">
        <v>96</v>
      </c>
      <c r="O3734" t="s">
        <v>96</v>
      </c>
      <c r="P3734" t="s">
        <v>96</v>
      </c>
      <c r="Q3734" t="s">
        <v>96</v>
      </c>
      <c r="R3734" t="s">
        <v>96</v>
      </c>
      <c r="S3734" t="s">
        <v>96</v>
      </c>
      <c r="T3734" t="s">
        <v>96</v>
      </c>
    </row>
    <row r="3735" spans="2:20" x14ac:dyDescent="0.25">
      <c r="B3735">
        <v>2007</v>
      </c>
      <c r="C3735">
        <v>5</v>
      </c>
      <c r="D3735">
        <v>11</v>
      </c>
      <c r="E3735" t="s">
        <v>34</v>
      </c>
      <c r="F3735">
        <v>162</v>
      </c>
      <c r="G3735">
        <v>99</v>
      </c>
      <c r="H3735">
        <v>144</v>
      </c>
      <c r="I3735">
        <v>6000</v>
      </c>
      <c r="J3735" t="s">
        <v>114</v>
      </c>
      <c r="K3735" t="s">
        <v>96</v>
      </c>
      <c r="L3735" t="s">
        <v>96</v>
      </c>
      <c r="M3735" t="s">
        <v>96</v>
      </c>
      <c r="N3735" t="s">
        <v>96</v>
      </c>
      <c r="O3735" t="s">
        <v>96</v>
      </c>
      <c r="P3735" t="s">
        <v>96</v>
      </c>
      <c r="Q3735" t="s">
        <v>96</v>
      </c>
      <c r="R3735" t="s">
        <v>96</v>
      </c>
      <c r="S3735" t="s">
        <v>96</v>
      </c>
      <c r="T3735" t="s">
        <v>96</v>
      </c>
    </row>
    <row r="3736" spans="2:20" x14ac:dyDescent="0.25">
      <c r="B3736">
        <v>2007</v>
      </c>
      <c r="C3736">
        <v>5</v>
      </c>
      <c r="D3736">
        <v>11</v>
      </c>
      <c r="E3736" t="s">
        <v>34</v>
      </c>
      <c r="F3736">
        <v>400</v>
      </c>
      <c r="G3736">
        <v>99</v>
      </c>
      <c r="H3736">
        <v>130</v>
      </c>
      <c r="I3736">
        <v>5200</v>
      </c>
      <c r="J3736" t="s">
        <v>115</v>
      </c>
      <c r="K3736" t="s">
        <v>96</v>
      </c>
      <c r="L3736" t="s">
        <v>96</v>
      </c>
      <c r="M3736" t="s">
        <v>96</v>
      </c>
      <c r="N3736" t="s">
        <v>96</v>
      </c>
      <c r="O3736" t="s">
        <v>96</v>
      </c>
      <c r="P3736" t="s">
        <v>96</v>
      </c>
      <c r="Q3736" t="s">
        <v>96</v>
      </c>
      <c r="R3736" t="s">
        <v>96</v>
      </c>
      <c r="S3736" t="s">
        <v>96</v>
      </c>
      <c r="T3736" t="s">
        <v>96</v>
      </c>
    </row>
    <row r="3737" spans="2:20" x14ac:dyDescent="0.25">
      <c r="B3737">
        <v>2007</v>
      </c>
      <c r="C3737">
        <v>5</v>
      </c>
      <c r="D3737">
        <v>11</v>
      </c>
      <c r="E3737" t="s">
        <v>38</v>
      </c>
      <c r="F3737">
        <v>20</v>
      </c>
      <c r="G3737">
        <v>45</v>
      </c>
      <c r="H3737">
        <v>118</v>
      </c>
      <c r="I3737">
        <v>3017</v>
      </c>
      <c r="J3737" t="s">
        <v>119</v>
      </c>
      <c r="K3737" t="s">
        <v>96</v>
      </c>
      <c r="L3737" t="s">
        <v>96</v>
      </c>
      <c r="M3737" t="s">
        <v>96</v>
      </c>
      <c r="N3737" t="s">
        <v>96</v>
      </c>
      <c r="O3737" t="s">
        <v>96</v>
      </c>
      <c r="P3737" t="s">
        <v>96</v>
      </c>
      <c r="Q3737" t="s">
        <v>96</v>
      </c>
      <c r="R3737" t="s">
        <v>96</v>
      </c>
      <c r="S3737" t="s">
        <v>96</v>
      </c>
      <c r="T3737" t="s">
        <v>96</v>
      </c>
    </row>
    <row r="3738" spans="2:20" x14ac:dyDescent="0.25">
      <c r="B3738">
        <v>2007</v>
      </c>
      <c r="C3738">
        <v>5</v>
      </c>
      <c r="D3738">
        <v>11</v>
      </c>
      <c r="E3738" t="s">
        <v>38</v>
      </c>
      <c r="F3738">
        <v>88.02</v>
      </c>
      <c r="G3738">
        <v>51</v>
      </c>
      <c r="H3738">
        <v>125</v>
      </c>
      <c r="I3738">
        <v>3017</v>
      </c>
      <c r="J3738" t="s">
        <v>119</v>
      </c>
      <c r="K3738" t="s">
        <v>96</v>
      </c>
      <c r="L3738" t="s">
        <v>96</v>
      </c>
      <c r="M3738" t="s">
        <v>96</v>
      </c>
      <c r="N3738" t="s">
        <v>96</v>
      </c>
      <c r="O3738" t="s">
        <v>96</v>
      </c>
      <c r="P3738" t="s">
        <v>96</v>
      </c>
      <c r="Q3738" t="s">
        <v>96</v>
      </c>
      <c r="R3738" t="s">
        <v>96</v>
      </c>
      <c r="S3738" t="s">
        <v>96</v>
      </c>
      <c r="T3738" t="s">
        <v>96</v>
      </c>
    </row>
    <row r="3739" spans="2:20" x14ac:dyDescent="0.25">
      <c r="B3739">
        <v>2007</v>
      </c>
      <c r="C3739">
        <v>5</v>
      </c>
      <c r="D3739">
        <v>11</v>
      </c>
      <c r="E3739" t="s">
        <v>38</v>
      </c>
      <c r="F3739">
        <v>38.65</v>
      </c>
      <c r="G3739">
        <v>54</v>
      </c>
      <c r="H3739">
        <v>118</v>
      </c>
      <c r="I3739">
        <v>3017</v>
      </c>
      <c r="J3739" t="s">
        <v>119</v>
      </c>
      <c r="K3739" t="s">
        <v>96</v>
      </c>
      <c r="L3739" t="s">
        <v>96</v>
      </c>
      <c r="M3739" t="s">
        <v>96</v>
      </c>
      <c r="N3739" t="s">
        <v>96</v>
      </c>
      <c r="O3739" t="s">
        <v>96</v>
      </c>
      <c r="P3739" t="s">
        <v>96</v>
      </c>
      <c r="Q3739" t="s">
        <v>96</v>
      </c>
      <c r="R3739" t="s">
        <v>96</v>
      </c>
      <c r="S3739" t="s">
        <v>96</v>
      </c>
      <c r="T3739" t="s">
        <v>96</v>
      </c>
    </row>
    <row r="3740" spans="2:20" x14ac:dyDescent="0.25">
      <c r="B3740">
        <v>2007</v>
      </c>
      <c r="C3740">
        <v>5</v>
      </c>
      <c r="D3740">
        <v>11</v>
      </c>
      <c r="E3740" t="s">
        <v>40</v>
      </c>
      <c r="F3740">
        <v>40</v>
      </c>
      <c r="G3740">
        <v>70</v>
      </c>
      <c r="H3740">
        <v>116</v>
      </c>
      <c r="I3740">
        <v>3532</v>
      </c>
      <c r="J3740" t="s">
        <v>119</v>
      </c>
      <c r="K3740" t="s">
        <v>96</v>
      </c>
      <c r="L3740" t="s">
        <v>96</v>
      </c>
      <c r="M3740" t="s">
        <v>96</v>
      </c>
      <c r="N3740" t="s">
        <v>96</v>
      </c>
      <c r="O3740" t="s">
        <v>96</v>
      </c>
      <c r="P3740" t="s">
        <v>96</v>
      </c>
      <c r="Q3740" t="s">
        <v>96</v>
      </c>
      <c r="R3740" t="s">
        <v>96</v>
      </c>
      <c r="S3740" t="s">
        <v>96</v>
      </c>
      <c r="T3740" t="s">
        <v>96</v>
      </c>
    </row>
    <row r="3741" spans="2:20" x14ac:dyDescent="0.25">
      <c r="B3741">
        <v>2007</v>
      </c>
      <c r="C3741">
        <v>5</v>
      </c>
      <c r="D3741">
        <v>11</v>
      </c>
      <c r="E3741" t="s">
        <v>38</v>
      </c>
      <c r="F3741">
        <v>563.85</v>
      </c>
      <c r="G3741">
        <v>95</v>
      </c>
      <c r="H3741">
        <v>142</v>
      </c>
      <c r="I3741">
        <v>5400</v>
      </c>
      <c r="J3741" t="s">
        <v>120</v>
      </c>
      <c r="K3741" t="s">
        <v>96</v>
      </c>
      <c r="L3741" t="s">
        <v>96</v>
      </c>
      <c r="M3741" t="s">
        <v>96</v>
      </c>
      <c r="N3741" t="s">
        <v>96</v>
      </c>
      <c r="O3741" t="s">
        <v>96</v>
      </c>
      <c r="P3741" t="s">
        <v>96</v>
      </c>
      <c r="Q3741" t="s">
        <v>96</v>
      </c>
      <c r="R3741" t="s">
        <v>96</v>
      </c>
      <c r="S3741" t="s">
        <v>96</v>
      </c>
      <c r="T3741" t="s">
        <v>96</v>
      </c>
    </row>
    <row r="3742" spans="2:20" x14ac:dyDescent="0.25">
      <c r="B3742">
        <v>2007</v>
      </c>
      <c r="C3742">
        <v>5</v>
      </c>
      <c r="D3742">
        <v>12</v>
      </c>
      <c r="E3742" t="s">
        <v>37</v>
      </c>
      <c r="F3742">
        <v>98</v>
      </c>
      <c r="G3742">
        <v>96.1</v>
      </c>
      <c r="H3742">
        <v>144</v>
      </c>
      <c r="I3742">
        <v>4400</v>
      </c>
      <c r="J3742" t="s">
        <v>114</v>
      </c>
      <c r="K3742" t="s">
        <v>96</v>
      </c>
      <c r="L3742" t="s">
        <v>96</v>
      </c>
      <c r="M3742" t="s">
        <v>96</v>
      </c>
      <c r="N3742" t="s">
        <v>96</v>
      </c>
      <c r="O3742" t="s">
        <v>96</v>
      </c>
      <c r="P3742" t="s">
        <v>96</v>
      </c>
      <c r="Q3742" t="s">
        <v>96</v>
      </c>
      <c r="R3742" t="s">
        <v>96</v>
      </c>
      <c r="S3742" t="s">
        <v>96</v>
      </c>
      <c r="T3742" t="s">
        <v>96</v>
      </c>
    </row>
    <row r="3743" spans="2:20" x14ac:dyDescent="0.25">
      <c r="B3743">
        <v>2007</v>
      </c>
      <c r="C3743">
        <v>5</v>
      </c>
      <c r="D3743">
        <v>12</v>
      </c>
      <c r="E3743" t="s">
        <v>36</v>
      </c>
      <c r="F3743">
        <v>228</v>
      </c>
      <c r="G3743">
        <v>99.6</v>
      </c>
      <c r="H3743">
        <v>144</v>
      </c>
      <c r="I3743">
        <v>6700</v>
      </c>
      <c r="J3743" t="s">
        <v>114</v>
      </c>
      <c r="K3743" t="s">
        <v>96</v>
      </c>
      <c r="L3743" t="s">
        <v>96</v>
      </c>
      <c r="M3743" t="s">
        <v>96</v>
      </c>
      <c r="N3743" t="s">
        <v>96</v>
      </c>
      <c r="O3743" t="s">
        <v>96</v>
      </c>
      <c r="P3743" t="s">
        <v>96</v>
      </c>
      <c r="Q3743" t="s">
        <v>96</v>
      </c>
      <c r="R3743" t="s">
        <v>96</v>
      </c>
      <c r="S3743" t="s">
        <v>96</v>
      </c>
      <c r="T3743" t="s">
        <v>96</v>
      </c>
    </row>
    <row r="3744" spans="2:20" x14ac:dyDescent="0.25">
      <c r="B3744">
        <v>2007</v>
      </c>
      <c r="C3744">
        <v>5</v>
      </c>
      <c r="D3744">
        <v>12</v>
      </c>
      <c r="E3744" t="s">
        <v>35</v>
      </c>
      <c r="F3744">
        <v>170</v>
      </c>
      <c r="G3744">
        <v>45</v>
      </c>
      <c r="H3744">
        <v>127</v>
      </c>
      <c r="I3744">
        <v>3229</v>
      </c>
      <c r="J3744" t="s">
        <v>119</v>
      </c>
      <c r="K3744" t="s">
        <v>96</v>
      </c>
      <c r="L3744" t="s">
        <v>96</v>
      </c>
      <c r="M3744" t="s">
        <v>96</v>
      </c>
      <c r="N3744" t="s">
        <v>96</v>
      </c>
      <c r="O3744" t="s">
        <v>96</v>
      </c>
      <c r="P3744" t="s">
        <v>96</v>
      </c>
      <c r="Q3744" t="s">
        <v>96</v>
      </c>
      <c r="R3744" t="s">
        <v>96</v>
      </c>
      <c r="S3744" t="s">
        <v>96</v>
      </c>
      <c r="T3744" t="s">
        <v>96</v>
      </c>
    </row>
    <row r="3745" spans="2:20" x14ac:dyDescent="0.25">
      <c r="B3745">
        <v>2007</v>
      </c>
      <c r="C3745">
        <v>5</v>
      </c>
      <c r="D3745">
        <v>12</v>
      </c>
      <c r="E3745" t="s">
        <v>36</v>
      </c>
      <c r="F3745">
        <v>60</v>
      </c>
      <c r="G3745">
        <v>98</v>
      </c>
      <c r="H3745">
        <v>144</v>
      </c>
      <c r="I3745">
        <v>6350</v>
      </c>
      <c r="J3745" t="s">
        <v>118</v>
      </c>
      <c r="K3745" t="s">
        <v>96</v>
      </c>
      <c r="L3745" t="s">
        <v>96</v>
      </c>
      <c r="M3745" t="s">
        <v>96</v>
      </c>
      <c r="N3745" t="s">
        <v>96</v>
      </c>
      <c r="O3745" t="s">
        <v>96</v>
      </c>
      <c r="P3745" t="s">
        <v>96</v>
      </c>
      <c r="Q3745" t="s">
        <v>96</v>
      </c>
      <c r="R3745" t="s">
        <v>96</v>
      </c>
      <c r="S3745" t="s">
        <v>96</v>
      </c>
      <c r="T3745" t="s">
        <v>96</v>
      </c>
    </row>
    <row r="3746" spans="2:20" x14ac:dyDescent="0.25">
      <c r="B3746">
        <v>2007</v>
      </c>
      <c r="C3746">
        <v>5</v>
      </c>
      <c r="D3746">
        <v>12</v>
      </c>
      <c r="E3746" t="s">
        <v>38</v>
      </c>
      <c r="F3746">
        <v>55.75</v>
      </c>
      <c r="G3746" t="s">
        <v>96</v>
      </c>
      <c r="H3746" t="s">
        <v>96</v>
      </c>
      <c r="I3746">
        <v>7570</v>
      </c>
      <c r="J3746" t="s">
        <v>118</v>
      </c>
      <c r="K3746" t="s">
        <v>96</v>
      </c>
      <c r="L3746" t="s">
        <v>96</v>
      </c>
      <c r="M3746" t="s">
        <v>96</v>
      </c>
      <c r="N3746" t="s">
        <v>96</v>
      </c>
      <c r="O3746" t="s">
        <v>96</v>
      </c>
      <c r="P3746" t="s">
        <v>96</v>
      </c>
      <c r="Q3746" t="s">
        <v>96</v>
      </c>
      <c r="R3746" t="s">
        <v>96</v>
      </c>
      <c r="S3746" t="s">
        <v>96</v>
      </c>
      <c r="T3746" t="s">
        <v>96</v>
      </c>
    </row>
    <row r="3747" spans="2:20" x14ac:dyDescent="0.25">
      <c r="B3747">
        <v>2007</v>
      </c>
      <c r="C3747">
        <v>5</v>
      </c>
      <c r="D3747">
        <v>12</v>
      </c>
      <c r="E3747" t="s">
        <v>40</v>
      </c>
      <c r="F3747">
        <v>320</v>
      </c>
      <c r="G3747">
        <v>96</v>
      </c>
      <c r="H3747">
        <v>125</v>
      </c>
      <c r="I3747">
        <v>5550</v>
      </c>
      <c r="J3747" t="s">
        <v>120</v>
      </c>
      <c r="K3747" t="s">
        <v>96</v>
      </c>
      <c r="L3747" t="s">
        <v>96</v>
      </c>
      <c r="M3747" t="s">
        <v>96</v>
      </c>
      <c r="N3747" t="s">
        <v>96</v>
      </c>
      <c r="O3747" t="s">
        <v>96</v>
      </c>
      <c r="P3747" t="s">
        <v>96</v>
      </c>
      <c r="Q3747" t="s">
        <v>96</v>
      </c>
      <c r="R3747" t="s">
        <v>96</v>
      </c>
      <c r="S3747" t="s">
        <v>96</v>
      </c>
      <c r="T3747" t="s">
        <v>96</v>
      </c>
    </row>
    <row r="3748" spans="2:20" x14ac:dyDescent="0.25">
      <c r="B3748">
        <v>2007</v>
      </c>
      <c r="C3748">
        <v>6</v>
      </c>
      <c r="D3748">
        <v>2</v>
      </c>
      <c r="E3748" t="s">
        <v>43</v>
      </c>
      <c r="F3748">
        <v>18.079999999999998</v>
      </c>
      <c r="G3748">
        <v>98</v>
      </c>
      <c r="H3748">
        <v>126.8</v>
      </c>
      <c r="I3748">
        <v>4150</v>
      </c>
      <c r="J3748" t="s">
        <v>115</v>
      </c>
      <c r="K3748" t="s">
        <v>2850</v>
      </c>
      <c r="L3748" t="s">
        <v>2851</v>
      </c>
      <c r="M3748">
        <v>4249</v>
      </c>
      <c r="N3748">
        <v>44.02</v>
      </c>
      <c r="O3748">
        <v>300</v>
      </c>
      <c r="P3748" t="s">
        <v>531</v>
      </c>
      <c r="Q3748">
        <v>300</v>
      </c>
      <c r="R3748" t="s">
        <v>96</v>
      </c>
      <c r="S3748" t="s">
        <v>96</v>
      </c>
      <c r="T3748" t="s">
        <v>96</v>
      </c>
    </row>
    <row r="3749" spans="2:20" x14ac:dyDescent="0.25">
      <c r="B3749">
        <v>2007</v>
      </c>
      <c r="C3749">
        <v>6</v>
      </c>
      <c r="D3749">
        <v>3</v>
      </c>
      <c r="E3749" t="s">
        <v>43</v>
      </c>
      <c r="F3749">
        <v>238</v>
      </c>
      <c r="G3749">
        <v>98</v>
      </c>
      <c r="H3749">
        <v>125.6</v>
      </c>
      <c r="I3749">
        <v>4988</v>
      </c>
      <c r="J3749" t="s">
        <v>115</v>
      </c>
      <c r="K3749" t="s">
        <v>2848</v>
      </c>
      <c r="L3749" t="s">
        <v>2849</v>
      </c>
      <c r="M3749">
        <v>5073</v>
      </c>
      <c r="N3749">
        <v>45.69</v>
      </c>
      <c r="O3749">
        <v>250</v>
      </c>
      <c r="P3749" t="s">
        <v>531</v>
      </c>
      <c r="Q3749">
        <v>500</v>
      </c>
      <c r="R3749" t="s">
        <v>96</v>
      </c>
      <c r="S3749" t="s">
        <v>96</v>
      </c>
      <c r="T3749" t="s">
        <v>96</v>
      </c>
    </row>
    <row r="3750" spans="2:20" x14ac:dyDescent="0.25">
      <c r="B3750">
        <v>2007</v>
      </c>
      <c r="C3750">
        <v>6</v>
      </c>
      <c r="D3750">
        <v>4</v>
      </c>
      <c r="E3750" t="s">
        <v>46</v>
      </c>
      <c r="F3750">
        <v>75</v>
      </c>
      <c r="G3750">
        <v>100</v>
      </c>
      <c r="H3750">
        <v>144</v>
      </c>
      <c r="I3750">
        <v>5000</v>
      </c>
      <c r="J3750" t="s">
        <v>114</v>
      </c>
      <c r="K3750" t="s">
        <v>1799</v>
      </c>
      <c r="L3750" t="s">
        <v>2234</v>
      </c>
      <c r="M3750">
        <v>5000</v>
      </c>
      <c r="N3750" t="s">
        <v>96</v>
      </c>
      <c r="O3750" t="s">
        <v>96</v>
      </c>
      <c r="P3750" t="s">
        <v>96</v>
      </c>
      <c r="Q3750" t="s">
        <v>96</v>
      </c>
      <c r="R3750" t="s">
        <v>96</v>
      </c>
      <c r="S3750" t="s">
        <v>96</v>
      </c>
      <c r="T3750" t="s">
        <v>96</v>
      </c>
    </row>
    <row r="3751" spans="2:20" x14ac:dyDescent="0.25">
      <c r="B3751">
        <v>2007</v>
      </c>
      <c r="C3751">
        <v>6</v>
      </c>
      <c r="D3751">
        <v>4</v>
      </c>
      <c r="E3751" t="s">
        <v>43</v>
      </c>
      <c r="F3751">
        <v>75.069999999999993</v>
      </c>
      <c r="G3751">
        <v>98</v>
      </c>
      <c r="H3751">
        <v>141.80000000000001</v>
      </c>
      <c r="I3751">
        <v>5472</v>
      </c>
      <c r="J3751" t="s">
        <v>114</v>
      </c>
      <c r="K3751" t="s">
        <v>2839</v>
      </c>
      <c r="L3751" t="s">
        <v>2840</v>
      </c>
      <c r="M3751">
        <v>5578</v>
      </c>
      <c r="N3751" t="s">
        <v>96</v>
      </c>
      <c r="O3751" t="s">
        <v>96</v>
      </c>
      <c r="P3751" t="s">
        <v>96</v>
      </c>
      <c r="Q3751" t="s">
        <v>96</v>
      </c>
      <c r="R3751" t="s">
        <v>96</v>
      </c>
      <c r="S3751" t="s">
        <v>96</v>
      </c>
      <c r="T3751" t="s">
        <v>96</v>
      </c>
    </row>
    <row r="3752" spans="2:20" x14ac:dyDescent="0.25">
      <c r="B3752">
        <v>2007</v>
      </c>
      <c r="C3752">
        <v>6</v>
      </c>
      <c r="D3752">
        <v>4</v>
      </c>
      <c r="E3752" t="s">
        <v>46</v>
      </c>
      <c r="F3752">
        <v>40</v>
      </c>
      <c r="G3752">
        <v>96</v>
      </c>
      <c r="H3752">
        <v>136</v>
      </c>
      <c r="I3752">
        <v>6056</v>
      </c>
      <c r="J3752" t="s">
        <v>114</v>
      </c>
      <c r="K3752" t="s">
        <v>1799</v>
      </c>
      <c r="L3752" t="s">
        <v>2832</v>
      </c>
      <c r="M3752">
        <v>6308</v>
      </c>
      <c r="N3752">
        <v>34.72</v>
      </c>
      <c r="O3752" t="s">
        <v>96</v>
      </c>
      <c r="P3752" t="s">
        <v>96</v>
      </c>
      <c r="Q3752" t="s">
        <v>96</v>
      </c>
      <c r="R3752" t="s">
        <v>96</v>
      </c>
      <c r="S3752" t="s">
        <v>96</v>
      </c>
      <c r="T3752" t="s">
        <v>96</v>
      </c>
    </row>
    <row r="3753" spans="2:20" x14ac:dyDescent="0.25">
      <c r="B3753">
        <v>2007</v>
      </c>
      <c r="C3753">
        <v>6</v>
      </c>
      <c r="D3753">
        <v>4</v>
      </c>
      <c r="E3753" t="s">
        <v>42</v>
      </c>
      <c r="F3753">
        <v>99.2</v>
      </c>
      <c r="G3753">
        <v>92.8</v>
      </c>
      <c r="H3753">
        <v>124</v>
      </c>
      <c r="I3753">
        <v>3478</v>
      </c>
      <c r="J3753" t="s">
        <v>115</v>
      </c>
      <c r="K3753" t="s">
        <v>2842</v>
      </c>
      <c r="L3753" t="s">
        <v>2844</v>
      </c>
      <c r="M3753">
        <v>3750</v>
      </c>
      <c r="N3753">
        <v>33.51</v>
      </c>
      <c r="O3753" t="s">
        <v>96</v>
      </c>
      <c r="P3753" t="s">
        <v>96</v>
      </c>
      <c r="Q3753" t="s">
        <v>96</v>
      </c>
      <c r="R3753" t="s">
        <v>96</v>
      </c>
      <c r="S3753" t="s">
        <v>96</v>
      </c>
      <c r="T3753" t="s">
        <v>96</v>
      </c>
    </row>
    <row r="3754" spans="2:20" x14ac:dyDescent="0.25">
      <c r="B3754">
        <v>2007</v>
      </c>
      <c r="C3754">
        <v>6</v>
      </c>
      <c r="D3754">
        <v>4</v>
      </c>
      <c r="E3754" t="s">
        <v>43</v>
      </c>
      <c r="F3754">
        <v>37.21</v>
      </c>
      <c r="G3754">
        <v>99.8</v>
      </c>
      <c r="H3754">
        <v>121.1</v>
      </c>
      <c r="I3754">
        <v>4811</v>
      </c>
      <c r="J3754" t="s">
        <v>115</v>
      </c>
      <c r="K3754" t="s">
        <v>1290</v>
      </c>
      <c r="L3754" t="s">
        <v>2516</v>
      </c>
      <c r="M3754">
        <v>4823</v>
      </c>
      <c r="N3754">
        <v>40.39</v>
      </c>
      <c r="O3754" t="s">
        <v>96</v>
      </c>
      <c r="P3754" t="s">
        <v>96</v>
      </c>
      <c r="Q3754" t="s">
        <v>96</v>
      </c>
      <c r="R3754" t="s">
        <v>96</v>
      </c>
      <c r="S3754" t="s">
        <v>96</v>
      </c>
      <c r="T3754" t="s">
        <v>96</v>
      </c>
    </row>
    <row r="3755" spans="2:20" x14ac:dyDescent="0.25">
      <c r="B3755">
        <v>2007</v>
      </c>
      <c r="C3755">
        <v>6</v>
      </c>
      <c r="D3755">
        <v>4</v>
      </c>
      <c r="E3755" t="s">
        <v>43</v>
      </c>
      <c r="F3755">
        <v>37.200000000000003</v>
      </c>
      <c r="G3755">
        <v>48.9</v>
      </c>
      <c r="H3755">
        <v>124.6</v>
      </c>
      <c r="I3755">
        <v>4800</v>
      </c>
      <c r="J3755" t="s">
        <v>119</v>
      </c>
      <c r="K3755" t="s">
        <v>1290</v>
      </c>
      <c r="L3755" t="s">
        <v>2516</v>
      </c>
      <c r="M3755" t="s">
        <v>96</v>
      </c>
      <c r="N3755">
        <v>34.61</v>
      </c>
      <c r="O3755" t="s">
        <v>96</v>
      </c>
      <c r="P3755" t="s">
        <v>537</v>
      </c>
      <c r="Q3755" t="s">
        <v>96</v>
      </c>
      <c r="R3755" t="s">
        <v>96</v>
      </c>
      <c r="S3755" t="s">
        <v>96</v>
      </c>
      <c r="T3755" t="s">
        <v>96</v>
      </c>
    </row>
    <row r="3756" spans="2:20" x14ac:dyDescent="0.25">
      <c r="B3756">
        <v>2007</v>
      </c>
      <c r="C3756">
        <v>6</v>
      </c>
      <c r="D3756">
        <v>5</v>
      </c>
      <c r="E3756" t="s">
        <v>41</v>
      </c>
      <c r="F3756">
        <v>80</v>
      </c>
      <c r="G3756">
        <v>99</v>
      </c>
      <c r="H3756">
        <v>141.80000000000001</v>
      </c>
      <c r="I3756">
        <v>5350</v>
      </c>
      <c r="J3756" t="s">
        <v>114</v>
      </c>
      <c r="K3756" t="s">
        <v>1776</v>
      </c>
      <c r="L3756" t="s">
        <v>2838</v>
      </c>
      <c r="M3756">
        <v>5404</v>
      </c>
      <c r="N3756">
        <v>39.340000000000003</v>
      </c>
      <c r="O3756" t="s">
        <v>96</v>
      </c>
      <c r="P3756" t="s">
        <v>96</v>
      </c>
      <c r="Q3756" t="s">
        <v>96</v>
      </c>
      <c r="R3756" t="s">
        <v>96</v>
      </c>
      <c r="S3756" t="s">
        <v>96</v>
      </c>
      <c r="T3756" t="s">
        <v>96</v>
      </c>
    </row>
    <row r="3757" spans="2:20" x14ac:dyDescent="0.25">
      <c r="B3757">
        <v>2007</v>
      </c>
      <c r="C3757">
        <v>6</v>
      </c>
      <c r="D3757">
        <v>5</v>
      </c>
      <c r="E3757" t="s">
        <v>42</v>
      </c>
      <c r="F3757">
        <v>156.56</v>
      </c>
      <c r="G3757">
        <v>99</v>
      </c>
      <c r="H3757">
        <v>141</v>
      </c>
      <c r="I3757">
        <v>5475</v>
      </c>
      <c r="J3757" t="s">
        <v>114</v>
      </c>
      <c r="K3757" t="s">
        <v>1773</v>
      </c>
      <c r="L3757" t="s">
        <v>2837</v>
      </c>
      <c r="M3757">
        <v>5530</v>
      </c>
      <c r="N3757">
        <v>46.38</v>
      </c>
      <c r="O3757" t="s">
        <v>96</v>
      </c>
      <c r="P3757" t="s">
        <v>96</v>
      </c>
      <c r="Q3757" t="s">
        <v>96</v>
      </c>
      <c r="R3757" t="s">
        <v>96</v>
      </c>
      <c r="S3757" t="s">
        <v>96</v>
      </c>
      <c r="T3757" t="s">
        <v>96</v>
      </c>
    </row>
    <row r="3758" spans="2:20" x14ac:dyDescent="0.25">
      <c r="B3758">
        <v>2007</v>
      </c>
      <c r="C3758">
        <v>6</v>
      </c>
      <c r="D3758">
        <v>6</v>
      </c>
      <c r="E3758" t="s">
        <v>46</v>
      </c>
      <c r="F3758">
        <v>80</v>
      </c>
      <c r="G3758">
        <v>96</v>
      </c>
      <c r="H3758">
        <v>144</v>
      </c>
      <c r="I3758">
        <v>5200</v>
      </c>
      <c r="J3758" t="s">
        <v>114</v>
      </c>
      <c r="K3758" t="s">
        <v>2830</v>
      </c>
      <c r="L3758" t="s">
        <v>2831</v>
      </c>
      <c r="M3758">
        <v>5409</v>
      </c>
      <c r="N3758">
        <v>38.11</v>
      </c>
      <c r="O3758">
        <v>225</v>
      </c>
      <c r="P3758" t="s">
        <v>534</v>
      </c>
      <c r="Q3758" t="s">
        <v>96</v>
      </c>
      <c r="R3758" t="s">
        <v>96</v>
      </c>
      <c r="S3758" t="s">
        <v>96</v>
      </c>
      <c r="T3758" t="s">
        <v>96</v>
      </c>
    </row>
    <row r="3759" spans="2:20" x14ac:dyDescent="0.25">
      <c r="B3759">
        <v>2007</v>
      </c>
      <c r="C3759">
        <v>6</v>
      </c>
      <c r="D3759">
        <v>6</v>
      </c>
      <c r="E3759" t="s">
        <v>45</v>
      </c>
      <c r="F3759">
        <v>259</v>
      </c>
      <c r="G3759">
        <v>79.3</v>
      </c>
      <c r="H3759">
        <v>116.9</v>
      </c>
      <c r="I3759">
        <v>2857</v>
      </c>
      <c r="J3759" t="s">
        <v>116</v>
      </c>
      <c r="K3759" t="s">
        <v>2853</v>
      </c>
      <c r="L3759" t="s">
        <v>2854</v>
      </c>
      <c r="M3759">
        <v>3604</v>
      </c>
      <c r="N3759">
        <v>26.76</v>
      </c>
      <c r="O3759">
        <v>150</v>
      </c>
      <c r="P3759" t="s">
        <v>531</v>
      </c>
      <c r="Q3759" t="s">
        <v>96</v>
      </c>
      <c r="R3759" t="s">
        <v>96</v>
      </c>
      <c r="S3759" t="s">
        <v>96</v>
      </c>
      <c r="T3759" t="s">
        <v>96</v>
      </c>
    </row>
    <row r="3760" spans="2:20" x14ac:dyDescent="0.25">
      <c r="B3760">
        <v>2007</v>
      </c>
      <c r="C3760">
        <v>6</v>
      </c>
      <c r="D3760">
        <v>7</v>
      </c>
      <c r="E3760" t="s">
        <v>46</v>
      </c>
      <c r="F3760">
        <v>20</v>
      </c>
      <c r="G3760">
        <v>100</v>
      </c>
      <c r="H3760" t="s">
        <v>96</v>
      </c>
      <c r="I3760">
        <v>10000</v>
      </c>
      <c r="J3760" t="s">
        <v>118</v>
      </c>
      <c r="K3760" t="s">
        <v>56</v>
      </c>
      <c r="L3760" t="s">
        <v>2857</v>
      </c>
      <c r="M3760">
        <v>10000</v>
      </c>
      <c r="N3760" t="s">
        <v>96</v>
      </c>
      <c r="O3760" t="s">
        <v>96</v>
      </c>
      <c r="P3760" t="s">
        <v>96</v>
      </c>
      <c r="Q3760" t="s">
        <v>96</v>
      </c>
      <c r="R3760" t="s">
        <v>96</v>
      </c>
      <c r="S3760" t="s">
        <v>96</v>
      </c>
      <c r="T3760" t="s">
        <v>96</v>
      </c>
    </row>
    <row r="3761" spans="2:20" x14ac:dyDescent="0.25">
      <c r="B3761">
        <v>2007</v>
      </c>
      <c r="C3761">
        <v>6</v>
      </c>
      <c r="D3761">
        <v>8</v>
      </c>
      <c r="E3761" t="s">
        <v>43</v>
      </c>
      <c r="F3761">
        <v>40</v>
      </c>
      <c r="G3761">
        <v>98</v>
      </c>
      <c r="H3761">
        <v>139.1</v>
      </c>
      <c r="I3761">
        <v>5350</v>
      </c>
      <c r="J3761" t="s">
        <v>114</v>
      </c>
      <c r="K3761" t="s">
        <v>1780</v>
      </c>
      <c r="L3761" t="s">
        <v>2841</v>
      </c>
      <c r="M3761">
        <v>5462</v>
      </c>
      <c r="N3761">
        <v>39.22</v>
      </c>
      <c r="O3761">
        <v>225</v>
      </c>
      <c r="P3761" t="s">
        <v>534</v>
      </c>
      <c r="Q3761" t="s">
        <v>96</v>
      </c>
      <c r="R3761" t="s">
        <v>96</v>
      </c>
      <c r="S3761" t="s">
        <v>96</v>
      </c>
      <c r="T3761" t="s">
        <v>96</v>
      </c>
    </row>
    <row r="3762" spans="2:20" x14ac:dyDescent="0.25">
      <c r="B3762">
        <v>2007</v>
      </c>
      <c r="C3762">
        <v>6</v>
      </c>
      <c r="D3762">
        <v>8</v>
      </c>
      <c r="E3762" t="s">
        <v>41</v>
      </c>
      <c r="F3762">
        <v>313</v>
      </c>
      <c r="G3762">
        <v>97.4</v>
      </c>
      <c r="H3762">
        <v>141.1</v>
      </c>
      <c r="I3762">
        <v>5712</v>
      </c>
      <c r="J3762" t="s">
        <v>114</v>
      </c>
      <c r="K3762" t="s">
        <v>1796</v>
      </c>
      <c r="L3762" t="s">
        <v>1065</v>
      </c>
      <c r="M3762">
        <v>5862</v>
      </c>
      <c r="N3762">
        <v>37.56</v>
      </c>
      <c r="O3762" t="s">
        <v>96</v>
      </c>
      <c r="P3762" t="s">
        <v>537</v>
      </c>
      <c r="Q3762" t="s">
        <v>96</v>
      </c>
      <c r="R3762" t="s">
        <v>96</v>
      </c>
      <c r="S3762" t="s">
        <v>96</v>
      </c>
      <c r="T3762" t="s">
        <v>96</v>
      </c>
    </row>
    <row r="3763" spans="2:20" x14ac:dyDescent="0.25">
      <c r="B3763">
        <v>2007</v>
      </c>
      <c r="C3763">
        <v>6</v>
      </c>
      <c r="D3763">
        <v>9</v>
      </c>
      <c r="E3763" t="s">
        <v>45</v>
      </c>
      <c r="F3763">
        <v>38.82</v>
      </c>
      <c r="G3763">
        <v>57.4</v>
      </c>
      <c r="H3763">
        <v>127</v>
      </c>
      <c r="I3763">
        <v>3350</v>
      </c>
      <c r="J3763" t="s">
        <v>119</v>
      </c>
      <c r="K3763" t="s">
        <v>2856</v>
      </c>
      <c r="L3763" t="s">
        <v>632</v>
      </c>
      <c r="M3763" t="s">
        <v>96</v>
      </c>
      <c r="N3763">
        <v>30.83</v>
      </c>
      <c r="O3763">
        <v>150</v>
      </c>
      <c r="P3763" t="s">
        <v>537</v>
      </c>
      <c r="Q3763" t="s">
        <v>96</v>
      </c>
      <c r="R3763" t="s">
        <v>96</v>
      </c>
      <c r="S3763" t="s">
        <v>96</v>
      </c>
      <c r="T3763" t="s">
        <v>96</v>
      </c>
    </row>
    <row r="3764" spans="2:20" x14ac:dyDescent="0.25">
      <c r="B3764">
        <v>2007</v>
      </c>
      <c r="C3764">
        <v>6</v>
      </c>
      <c r="D3764">
        <v>11</v>
      </c>
      <c r="E3764" t="s">
        <v>47</v>
      </c>
      <c r="F3764">
        <v>80</v>
      </c>
      <c r="G3764">
        <v>97.4</v>
      </c>
      <c r="H3764">
        <v>133.19999999999999</v>
      </c>
      <c r="I3764">
        <v>5450</v>
      </c>
      <c r="J3764" t="s">
        <v>114</v>
      </c>
      <c r="K3764" t="s">
        <v>2827</v>
      </c>
      <c r="L3764" t="s">
        <v>1213</v>
      </c>
      <c r="M3764">
        <v>5597</v>
      </c>
      <c r="N3764">
        <v>39.270000000000003</v>
      </c>
      <c r="O3764" t="s">
        <v>96</v>
      </c>
      <c r="P3764" t="s">
        <v>96</v>
      </c>
      <c r="Q3764" t="s">
        <v>96</v>
      </c>
      <c r="R3764" t="s">
        <v>96</v>
      </c>
      <c r="S3764" t="s">
        <v>96</v>
      </c>
      <c r="T3764" t="s">
        <v>96</v>
      </c>
    </row>
    <row r="3765" spans="2:20" x14ac:dyDescent="0.25">
      <c r="B3765">
        <v>2007</v>
      </c>
      <c r="C3765">
        <v>6</v>
      </c>
      <c r="D3765">
        <v>11</v>
      </c>
      <c r="E3765" t="s">
        <v>45</v>
      </c>
      <c r="F3765">
        <v>240</v>
      </c>
      <c r="G3765">
        <v>97</v>
      </c>
      <c r="H3765">
        <v>143.80000000000001</v>
      </c>
      <c r="I3765">
        <v>5488</v>
      </c>
      <c r="J3765" t="s">
        <v>114</v>
      </c>
      <c r="K3765" t="s">
        <v>2828</v>
      </c>
      <c r="L3765" t="s">
        <v>1267</v>
      </c>
      <c r="M3765">
        <v>5658</v>
      </c>
      <c r="N3765">
        <v>41.54</v>
      </c>
      <c r="O3765">
        <v>250</v>
      </c>
      <c r="P3765" t="s">
        <v>531</v>
      </c>
      <c r="Q3765">
        <v>500</v>
      </c>
      <c r="R3765" t="s">
        <v>96</v>
      </c>
      <c r="S3765" t="s">
        <v>96</v>
      </c>
      <c r="T3765" t="s">
        <v>96</v>
      </c>
    </row>
    <row r="3766" spans="2:20" x14ac:dyDescent="0.25">
      <c r="B3766">
        <v>2007</v>
      </c>
      <c r="C3766">
        <v>6</v>
      </c>
      <c r="D3766">
        <v>11</v>
      </c>
      <c r="E3766" t="s">
        <v>41</v>
      </c>
      <c r="F3766">
        <v>400</v>
      </c>
      <c r="G3766">
        <v>98</v>
      </c>
      <c r="H3766">
        <v>140.9</v>
      </c>
      <c r="I3766">
        <v>5640</v>
      </c>
      <c r="J3766" t="s">
        <v>114</v>
      </c>
      <c r="K3766" t="s">
        <v>2823</v>
      </c>
      <c r="L3766" t="s">
        <v>2824</v>
      </c>
      <c r="M3766">
        <v>5755</v>
      </c>
      <c r="N3766">
        <v>42.01</v>
      </c>
      <c r="O3766">
        <v>180</v>
      </c>
      <c r="P3766" t="s">
        <v>537</v>
      </c>
      <c r="Q3766" t="s">
        <v>96</v>
      </c>
      <c r="R3766" t="s">
        <v>96</v>
      </c>
      <c r="S3766" t="s">
        <v>96</v>
      </c>
      <c r="T3766" t="s">
        <v>96</v>
      </c>
    </row>
    <row r="3767" spans="2:20" x14ac:dyDescent="0.25">
      <c r="B3767">
        <v>2007</v>
      </c>
      <c r="C3767">
        <v>6</v>
      </c>
      <c r="D3767">
        <v>11</v>
      </c>
      <c r="E3767" t="s">
        <v>46</v>
      </c>
      <c r="F3767">
        <v>80</v>
      </c>
      <c r="G3767">
        <v>98</v>
      </c>
      <c r="H3767">
        <v>143.19999999999999</v>
      </c>
      <c r="I3767">
        <v>5700</v>
      </c>
      <c r="J3767" t="s">
        <v>114</v>
      </c>
      <c r="K3767" t="s">
        <v>2833</v>
      </c>
      <c r="L3767" t="s">
        <v>2834</v>
      </c>
      <c r="M3767">
        <v>5816</v>
      </c>
      <c r="N3767">
        <v>39.340000000000003</v>
      </c>
      <c r="O3767">
        <v>250</v>
      </c>
      <c r="P3767" t="s">
        <v>531</v>
      </c>
      <c r="Q3767">
        <v>500</v>
      </c>
      <c r="R3767" t="s">
        <v>96</v>
      </c>
      <c r="S3767" t="s">
        <v>96</v>
      </c>
      <c r="T3767" t="s">
        <v>96</v>
      </c>
    </row>
    <row r="3768" spans="2:20" x14ac:dyDescent="0.25">
      <c r="B3768">
        <v>2007</v>
      </c>
      <c r="C3768">
        <v>6</v>
      </c>
      <c r="D3768">
        <v>11</v>
      </c>
      <c r="E3768" t="s">
        <v>44</v>
      </c>
      <c r="F3768">
        <v>375</v>
      </c>
      <c r="G3768">
        <v>98.5</v>
      </c>
      <c r="H3768">
        <v>141.30000000000001</v>
      </c>
      <c r="I3768">
        <v>5725</v>
      </c>
      <c r="J3768" t="s">
        <v>114</v>
      </c>
      <c r="K3768" t="s">
        <v>216</v>
      </c>
      <c r="L3768" t="s">
        <v>2829</v>
      </c>
      <c r="M3768">
        <v>5810</v>
      </c>
      <c r="N3768">
        <v>40.840000000000003</v>
      </c>
      <c r="O3768">
        <v>250</v>
      </c>
      <c r="P3768" t="s">
        <v>531</v>
      </c>
      <c r="Q3768">
        <v>500</v>
      </c>
      <c r="R3768" t="s">
        <v>96</v>
      </c>
      <c r="S3768" t="s">
        <v>96</v>
      </c>
      <c r="T3768" t="s">
        <v>96</v>
      </c>
    </row>
    <row r="3769" spans="2:20" x14ac:dyDescent="0.25">
      <c r="B3769">
        <v>2007</v>
      </c>
      <c r="C3769">
        <v>6</v>
      </c>
      <c r="D3769">
        <v>11</v>
      </c>
      <c r="E3769" t="s">
        <v>41</v>
      </c>
      <c r="F3769">
        <v>80</v>
      </c>
      <c r="G3769">
        <v>96</v>
      </c>
      <c r="H3769">
        <v>142.69999999999999</v>
      </c>
      <c r="I3769">
        <v>6000</v>
      </c>
      <c r="J3769" t="s">
        <v>114</v>
      </c>
      <c r="K3769" t="s">
        <v>2835</v>
      </c>
      <c r="L3769" t="s">
        <v>2836</v>
      </c>
      <c r="M3769">
        <v>6282</v>
      </c>
      <c r="N3769">
        <v>40.61</v>
      </c>
      <c r="O3769">
        <v>300</v>
      </c>
      <c r="P3769" t="s">
        <v>537</v>
      </c>
      <c r="Q3769" t="s">
        <v>96</v>
      </c>
      <c r="R3769" t="s">
        <v>96</v>
      </c>
      <c r="S3769" t="s">
        <v>96</v>
      </c>
      <c r="T3769" t="s">
        <v>96</v>
      </c>
    </row>
    <row r="3770" spans="2:20" x14ac:dyDescent="0.25">
      <c r="B3770">
        <v>2007</v>
      </c>
      <c r="C3770">
        <v>6</v>
      </c>
      <c r="D3770">
        <v>11</v>
      </c>
      <c r="E3770" t="s">
        <v>41</v>
      </c>
      <c r="F3770">
        <v>29.53</v>
      </c>
      <c r="G3770">
        <v>96.4</v>
      </c>
      <c r="H3770">
        <v>129.9</v>
      </c>
      <c r="I3770">
        <v>3976</v>
      </c>
      <c r="J3770" t="s">
        <v>115</v>
      </c>
      <c r="K3770" t="s">
        <v>2845</v>
      </c>
      <c r="L3770" t="s">
        <v>2846</v>
      </c>
      <c r="M3770">
        <v>4105</v>
      </c>
      <c r="N3770">
        <v>30.24</v>
      </c>
      <c r="O3770">
        <v>160</v>
      </c>
      <c r="P3770" t="s">
        <v>537</v>
      </c>
      <c r="Q3770" t="s">
        <v>96</v>
      </c>
      <c r="R3770" t="s">
        <v>96</v>
      </c>
      <c r="S3770" t="s">
        <v>96</v>
      </c>
      <c r="T3770" t="s">
        <v>96</v>
      </c>
    </row>
    <row r="3771" spans="2:20" x14ac:dyDescent="0.25">
      <c r="B3771">
        <v>2007</v>
      </c>
      <c r="C3771">
        <v>6</v>
      </c>
      <c r="D3771">
        <v>11</v>
      </c>
      <c r="E3771" t="s">
        <v>41</v>
      </c>
      <c r="F3771">
        <v>28.78</v>
      </c>
      <c r="G3771">
        <v>100</v>
      </c>
      <c r="H3771">
        <v>128.4</v>
      </c>
      <c r="I3771">
        <v>3983</v>
      </c>
      <c r="J3771" t="s">
        <v>115</v>
      </c>
      <c r="K3771" t="s">
        <v>2845</v>
      </c>
      <c r="L3771" t="s">
        <v>2847</v>
      </c>
      <c r="M3771">
        <v>3983</v>
      </c>
      <c r="N3771">
        <v>39.840000000000003</v>
      </c>
      <c r="O3771" t="s">
        <v>96</v>
      </c>
      <c r="P3771" t="s">
        <v>96</v>
      </c>
      <c r="Q3771" t="s">
        <v>96</v>
      </c>
      <c r="R3771" t="s">
        <v>96</v>
      </c>
      <c r="S3771" t="s">
        <v>96</v>
      </c>
      <c r="T3771" t="s">
        <v>96</v>
      </c>
    </row>
    <row r="3772" spans="2:20" x14ac:dyDescent="0.25">
      <c r="B3772">
        <v>2007</v>
      </c>
      <c r="C3772">
        <v>6</v>
      </c>
      <c r="D3772">
        <v>11</v>
      </c>
      <c r="E3772" t="s">
        <v>45</v>
      </c>
      <c r="F3772">
        <v>77.7</v>
      </c>
      <c r="G3772">
        <v>99.6</v>
      </c>
      <c r="H3772">
        <v>123.7</v>
      </c>
      <c r="I3772">
        <v>4750</v>
      </c>
      <c r="J3772" t="s">
        <v>115</v>
      </c>
      <c r="K3772" t="s">
        <v>1792</v>
      </c>
      <c r="L3772" t="s">
        <v>1213</v>
      </c>
      <c r="M3772">
        <v>4768</v>
      </c>
      <c r="N3772">
        <v>31.6</v>
      </c>
      <c r="O3772" t="s">
        <v>96</v>
      </c>
      <c r="P3772" t="s">
        <v>531</v>
      </c>
      <c r="Q3772">
        <v>0</v>
      </c>
      <c r="R3772" t="s">
        <v>96</v>
      </c>
      <c r="S3772" t="s">
        <v>96</v>
      </c>
      <c r="T3772" t="s">
        <v>96</v>
      </c>
    </row>
    <row r="3773" spans="2:20" x14ac:dyDescent="0.25">
      <c r="B3773">
        <v>2007</v>
      </c>
      <c r="C3773">
        <v>6</v>
      </c>
      <c r="D3773">
        <v>11</v>
      </c>
      <c r="E3773" t="s">
        <v>45</v>
      </c>
      <c r="F3773">
        <v>40</v>
      </c>
      <c r="G3773">
        <v>98</v>
      </c>
      <c r="H3773">
        <v>127.6</v>
      </c>
      <c r="I3773">
        <v>5000</v>
      </c>
      <c r="J3773" t="s">
        <v>115</v>
      </c>
      <c r="K3773" t="s">
        <v>1792</v>
      </c>
      <c r="L3773" t="s">
        <v>1213</v>
      </c>
      <c r="M3773">
        <v>5102</v>
      </c>
      <c r="N3773">
        <v>31.02</v>
      </c>
      <c r="O3773" t="s">
        <v>96</v>
      </c>
      <c r="P3773" t="s">
        <v>531</v>
      </c>
      <c r="Q3773">
        <v>0</v>
      </c>
      <c r="R3773" t="s">
        <v>96</v>
      </c>
      <c r="S3773" t="s">
        <v>96</v>
      </c>
      <c r="T3773" t="s">
        <v>96</v>
      </c>
    </row>
    <row r="3774" spans="2:20" x14ac:dyDescent="0.25">
      <c r="B3774">
        <v>2007</v>
      </c>
      <c r="C3774">
        <v>6</v>
      </c>
      <c r="D3774">
        <v>12</v>
      </c>
      <c r="E3774" t="s">
        <v>41</v>
      </c>
      <c r="F3774">
        <v>143.11000000000001</v>
      </c>
      <c r="G3774">
        <v>95.4</v>
      </c>
      <c r="H3774">
        <v>143.4</v>
      </c>
      <c r="I3774">
        <v>6250</v>
      </c>
      <c r="J3774" t="s">
        <v>114</v>
      </c>
      <c r="K3774" t="s">
        <v>2825</v>
      </c>
      <c r="L3774" t="s">
        <v>2826</v>
      </c>
      <c r="M3774">
        <v>6553</v>
      </c>
      <c r="N3774">
        <v>41.1</v>
      </c>
      <c r="O3774">
        <v>275</v>
      </c>
      <c r="P3774" t="s">
        <v>531</v>
      </c>
      <c r="Q3774">
        <v>600</v>
      </c>
      <c r="R3774" t="s">
        <v>96</v>
      </c>
      <c r="S3774" t="s">
        <v>96</v>
      </c>
      <c r="T3774" t="s">
        <v>96</v>
      </c>
    </row>
    <row r="3775" spans="2:20" x14ac:dyDescent="0.25">
      <c r="B3775">
        <v>2007</v>
      </c>
      <c r="C3775">
        <v>6</v>
      </c>
      <c r="D3775">
        <v>12</v>
      </c>
      <c r="E3775" t="s">
        <v>42</v>
      </c>
      <c r="F3775">
        <v>237.07</v>
      </c>
      <c r="G3775">
        <v>91.7</v>
      </c>
      <c r="H3775">
        <v>122.2</v>
      </c>
      <c r="I3775">
        <v>3000</v>
      </c>
      <c r="J3775" t="s">
        <v>115</v>
      </c>
      <c r="K3775" t="s">
        <v>2842</v>
      </c>
      <c r="L3775" t="s">
        <v>2843</v>
      </c>
      <c r="M3775">
        <v>3270.38</v>
      </c>
      <c r="N3775">
        <v>38.549999999999997</v>
      </c>
      <c r="O3775">
        <v>150</v>
      </c>
      <c r="P3775" t="s">
        <v>537</v>
      </c>
      <c r="Q3775" t="s">
        <v>96</v>
      </c>
      <c r="R3775" t="s">
        <v>96</v>
      </c>
      <c r="S3775" t="s">
        <v>96</v>
      </c>
      <c r="T3775" t="s">
        <v>96</v>
      </c>
    </row>
    <row r="3776" spans="2:20" x14ac:dyDescent="0.25">
      <c r="B3776">
        <v>2007</v>
      </c>
      <c r="C3776">
        <v>6</v>
      </c>
      <c r="D3776">
        <v>12</v>
      </c>
      <c r="E3776" t="s">
        <v>45</v>
      </c>
      <c r="F3776">
        <v>80</v>
      </c>
      <c r="G3776">
        <v>95.1</v>
      </c>
      <c r="H3776">
        <v>121.5</v>
      </c>
      <c r="I3776">
        <v>4000</v>
      </c>
      <c r="J3776" t="s">
        <v>115</v>
      </c>
      <c r="K3776" t="s">
        <v>2852</v>
      </c>
      <c r="L3776" t="s">
        <v>1336</v>
      </c>
      <c r="M3776">
        <v>4205</v>
      </c>
      <c r="N3776">
        <v>39.979999999999997</v>
      </c>
      <c r="O3776">
        <v>170</v>
      </c>
      <c r="P3776" t="s">
        <v>537</v>
      </c>
      <c r="Q3776" t="s">
        <v>96</v>
      </c>
      <c r="R3776" t="s">
        <v>96</v>
      </c>
      <c r="S3776" t="s">
        <v>96</v>
      </c>
      <c r="T3776" t="s">
        <v>96</v>
      </c>
    </row>
    <row r="3777" spans="2:20" x14ac:dyDescent="0.25">
      <c r="B3777">
        <v>2007</v>
      </c>
      <c r="C3777">
        <v>6</v>
      </c>
      <c r="D3777">
        <v>12</v>
      </c>
      <c r="E3777" t="s">
        <v>43</v>
      </c>
      <c r="F3777">
        <v>168.45</v>
      </c>
      <c r="G3777">
        <v>33.200000000000003</v>
      </c>
      <c r="H3777">
        <v>113.7</v>
      </c>
      <c r="I3777">
        <v>2750</v>
      </c>
      <c r="J3777" t="s">
        <v>119</v>
      </c>
      <c r="K3777" t="s">
        <v>1290</v>
      </c>
      <c r="L3777" t="s">
        <v>2855</v>
      </c>
      <c r="M3777" t="s">
        <v>96</v>
      </c>
      <c r="N3777" t="s">
        <v>96</v>
      </c>
      <c r="O3777" t="s">
        <v>96</v>
      </c>
      <c r="P3777" t="s">
        <v>96</v>
      </c>
      <c r="Q3777" t="s">
        <v>96</v>
      </c>
      <c r="R3777" t="s">
        <v>96</v>
      </c>
      <c r="S3777" t="s">
        <v>96</v>
      </c>
      <c r="T3777" t="s">
        <v>96</v>
      </c>
    </row>
    <row r="3778" spans="2:20" x14ac:dyDescent="0.25">
      <c r="B3778">
        <v>2007</v>
      </c>
      <c r="C3778">
        <v>7</v>
      </c>
      <c r="D3778">
        <v>1</v>
      </c>
      <c r="E3778" t="s">
        <v>56</v>
      </c>
      <c r="F3778">
        <v>100</v>
      </c>
      <c r="G3778">
        <v>99</v>
      </c>
      <c r="H3778">
        <v>135</v>
      </c>
      <c r="I3778">
        <v>5050</v>
      </c>
      <c r="J3778" t="s">
        <v>114</v>
      </c>
      <c r="K3778" t="s">
        <v>96</v>
      </c>
      <c r="L3778" t="s">
        <v>96</v>
      </c>
      <c r="M3778" t="s">
        <v>96</v>
      </c>
      <c r="N3778" t="s">
        <v>96</v>
      </c>
      <c r="O3778" t="s">
        <v>96</v>
      </c>
      <c r="P3778" t="s">
        <v>96</v>
      </c>
      <c r="Q3778" t="s">
        <v>96</v>
      </c>
      <c r="R3778" t="s">
        <v>96</v>
      </c>
      <c r="S3778" t="s">
        <v>96</v>
      </c>
      <c r="T3778" t="s">
        <v>96</v>
      </c>
    </row>
    <row r="3779" spans="2:20" x14ac:dyDescent="0.25">
      <c r="B3779">
        <v>2007</v>
      </c>
      <c r="C3779">
        <v>7</v>
      </c>
      <c r="D3779">
        <v>1</v>
      </c>
      <c r="E3779" t="s">
        <v>49</v>
      </c>
      <c r="F3779">
        <v>241</v>
      </c>
      <c r="G3779">
        <v>97</v>
      </c>
      <c r="H3779">
        <v>133</v>
      </c>
      <c r="I3779">
        <v>5125</v>
      </c>
      <c r="J3779" t="s">
        <v>114</v>
      </c>
      <c r="K3779" t="s">
        <v>96</v>
      </c>
      <c r="L3779" t="s">
        <v>96</v>
      </c>
      <c r="M3779" t="s">
        <v>96</v>
      </c>
      <c r="N3779" t="s">
        <v>96</v>
      </c>
      <c r="O3779" t="s">
        <v>96</v>
      </c>
      <c r="P3779" t="s">
        <v>96</v>
      </c>
      <c r="Q3779" t="s">
        <v>96</v>
      </c>
      <c r="R3779" t="s">
        <v>96</v>
      </c>
      <c r="S3779" t="s">
        <v>96</v>
      </c>
      <c r="T3779" t="s">
        <v>96</v>
      </c>
    </row>
    <row r="3780" spans="2:20" x14ac:dyDescent="0.25">
      <c r="B3780">
        <v>2007</v>
      </c>
      <c r="C3780">
        <v>7</v>
      </c>
      <c r="D3780">
        <v>1</v>
      </c>
      <c r="E3780" t="s">
        <v>52</v>
      </c>
      <c r="F3780">
        <v>363</v>
      </c>
      <c r="G3780">
        <v>99</v>
      </c>
      <c r="H3780">
        <v>127</v>
      </c>
      <c r="I3780">
        <v>3646</v>
      </c>
      <c r="J3780" t="s">
        <v>115</v>
      </c>
      <c r="K3780" t="s">
        <v>96</v>
      </c>
      <c r="L3780" t="s">
        <v>96</v>
      </c>
      <c r="M3780" t="s">
        <v>96</v>
      </c>
      <c r="N3780" t="s">
        <v>96</v>
      </c>
      <c r="O3780" t="s">
        <v>96</v>
      </c>
      <c r="P3780" t="s">
        <v>96</v>
      </c>
      <c r="Q3780" t="s">
        <v>96</v>
      </c>
      <c r="R3780" t="s">
        <v>96</v>
      </c>
      <c r="S3780" t="s">
        <v>96</v>
      </c>
      <c r="T3780" t="s">
        <v>96</v>
      </c>
    </row>
    <row r="3781" spans="2:20" x14ac:dyDescent="0.25">
      <c r="B3781">
        <v>2007</v>
      </c>
      <c r="C3781">
        <v>7</v>
      </c>
      <c r="D3781">
        <v>1</v>
      </c>
      <c r="E3781" t="s">
        <v>53</v>
      </c>
      <c r="F3781">
        <v>155</v>
      </c>
      <c r="G3781">
        <v>96</v>
      </c>
      <c r="H3781">
        <v>127</v>
      </c>
      <c r="I3781">
        <v>4927</v>
      </c>
      <c r="J3781" t="s">
        <v>115</v>
      </c>
      <c r="K3781" t="s">
        <v>96</v>
      </c>
      <c r="L3781" t="s">
        <v>96</v>
      </c>
      <c r="M3781" t="s">
        <v>96</v>
      </c>
      <c r="N3781" t="s">
        <v>96</v>
      </c>
      <c r="O3781" t="s">
        <v>96</v>
      </c>
      <c r="P3781" t="s">
        <v>96</v>
      </c>
      <c r="Q3781" t="s">
        <v>96</v>
      </c>
      <c r="R3781" t="s">
        <v>96</v>
      </c>
      <c r="S3781" t="s">
        <v>96</v>
      </c>
      <c r="T3781" t="s">
        <v>96</v>
      </c>
    </row>
    <row r="3782" spans="2:20" x14ac:dyDescent="0.25">
      <c r="B3782">
        <v>2007</v>
      </c>
      <c r="C3782">
        <v>7</v>
      </c>
      <c r="D3782">
        <v>1</v>
      </c>
      <c r="E3782" t="s">
        <v>49</v>
      </c>
      <c r="F3782">
        <v>410</v>
      </c>
      <c r="G3782">
        <v>96</v>
      </c>
      <c r="H3782">
        <v>127</v>
      </c>
      <c r="I3782">
        <v>5136</v>
      </c>
      <c r="J3782" t="s">
        <v>115</v>
      </c>
      <c r="K3782" t="s">
        <v>96</v>
      </c>
      <c r="L3782" t="s">
        <v>96</v>
      </c>
      <c r="M3782" t="s">
        <v>96</v>
      </c>
      <c r="N3782" t="s">
        <v>96</v>
      </c>
      <c r="O3782" t="s">
        <v>96</v>
      </c>
      <c r="P3782" t="s">
        <v>96</v>
      </c>
      <c r="Q3782" t="s">
        <v>96</v>
      </c>
      <c r="R3782" t="s">
        <v>96</v>
      </c>
      <c r="S3782" t="s">
        <v>96</v>
      </c>
      <c r="T3782" t="s">
        <v>96</v>
      </c>
    </row>
    <row r="3783" spans="2:20" x14ac:dyDescent="0.25">
      <c r="B3783">
        <v>2007</v>
      </c>
      <c r="C3783">
        <v>7</v>
      </c>
      <c r="D3783">
        <v>2</v>
      </c>
      <c r="E3783" t="s">
        <v>56</v>
      </c>
      <c r="F3783">
        <v>80</v>
      </c>
      <c r="G3783">
        <v>99</v>
      </c>
      <c r="H3783">
        <v>136</v>
      </c>
      <c r="I3783">
        <v>5000</v>
      </c>
      <c r="J3783" t="s">
        <v>114</v>
      </c>
      <c r="K3783" t="s">
        <v>96</v>
      </c>
      <c r="L3783" t="s">
        <v>96</v>
      </c>
      <c r="M3783" t="s">
        <v>96</v>
      </c>
      <c r="N3783" t="s">
        <v>96</v>
      </c>
      <c r="O3783" t="s">
        <v>96</v>
      </c>
      <c r="P3783" t="s">
        <v>96</v>
      </c>
      <c r="Q3783" t="s">
        <v>96</v>
      </c>
      <c r="R3783" t="s">
        <v>96</v>
      </c>
      <c r="S3783" t="s">
        <v>96</v>
      </c>
      <c r="T3783" t="s">
        <v>96</v>
      </c>
    </row>
    <row r="3784" spans="2:20" x14ac:dyDescent="0.25">
      <c r="B3784">
        <v>2007</v>
      </c>
      <c r="C3784">
        <v>7</v>
      </c>
      <c r="D3784">
        <v>2</v>
      </c>
      <c r="E3784" t="s">
        <v>57</v>
      </c>
      <c r="F3784">
        <v>912</v>
      </c>
      <c r="G3784">
        <v>94</v>
      </c>
      <c r="H3784">
        <v>120</v>
      </c>
      <c r="I3784">
        <v>3276</v>
      </c>
      <c r="J3784" t="s">
        <v>115</v>
      </c>
      <c r="K3784" t="s">
        <v>96</v>
      </c>
      <c r="L3784" t="s">
        <v>96</v>
      </c>
      <c r="M3784" t="s">
        <v>96</v>
      </c>
      <c r="N3784" t="s">
        <v>96</v>
      </c>
      <c r="O3784" t="s">
        <v>96</v>
      </c>
      <c r="P3784" t="s">
        <v>96</v>
      </c>
      <c r="Q3784" t="s">
        <v>96</v>
      </c>
      <c r="R3784" t="s">
        <v>96</v>
      </c>
      <c r="S3784" t="s">
        <v>96</v>
      </c>
      <c r="T3784" t="s">
        <v>96</v>
      </c>
    </row>
    <row r="3785" spans="2:20" x14ac:dyDescent="0.25">
      <c r="B3785">
        <v>2007</v>
      </c>
      <c r="C3785">
        <v>7</v>
      </c>
      <c r="D3785">
        <v>3</v>
      </c>
      <c r="E3785" t="s">
        <v>55</v>
      </c>
      <c r="F3785">
        <v>78</v>
      </c>
      <c r="G3785">
        <v>99</v>
      </c>
      <c r="H3785">
        <v>135</v>
      </c>
      <c r="I3785">
        <v>5028</v>
      </c>
      <c r="J3785" t="s">
        <v>114</v>
      </c>
      <c r="K3785" t="s">
        <v>96</v>
      </c>
      <c r="L3785" t="s">
        <v>96</v>
      </c>
      <c r="M3785" t="s">
        <v>96</v>
      </c>
      <c r="N3785" t="s">
        <v>96</v>
      </c>
      <c r="O3785" t="s">
        <v>96</v>
      </c>
      <c r="P3785" t="s">
        <v>96</v>
      </c>
      <c r="Q3785" t="s">
        <v>96</v>
      </c>
      <c r="R3785" t="s">
        <v>96</v>
      </c>
      <c r="S3785" t="s">
        <v>96</v>
      </c>
      <c r="T3785" t="s">
        <v>96</v>
      </c>
    </row>
    <row r="3786" spans="2:20" x14ac:dyDescent="0.25">
      <c r="B3786">
        <v>2007</v>
      </c>
      <c r="C3786">
        <v>7</v>
      </c>
      <c r="D3786">
        <v>3</v>
      </c>
      <c r="E3786" t="s">
        <v>53</v>
      </c>
      <c r="F3786">
        <v>316</v>
      </c>
      <c r="G3786">
        <v>97</v>
      </c>
      <c r="H3786">
        <v>138</v>
      </c>
      <c r="I3786">
        <v>5250</v>
      </c>
      <c r="J3786" t="s">
        <v>114</v>
      </c>
      <c r="K3786" t="s">
        <v>96</v>
      </c>
      <c r="L3786" t="s">
        <v>96</v>
      </c>
      <c r="M3786" t="s">
        <v>96</v>
      </c>
      <c r="N3786" t="s">
        <v>96</v>
      </c>
      <c r="O3786" t="s">
        <v>96</v>
      </c>
      <c r="P3786" t="s">
        <v>96</v>
      </c>
      <c r="Q3786" t="s">
        <v>96</v>
      </c>
      <c r="R3786" t="s">
        <v>96</v>
      </c>
      <c r="S3786" t="s">
        <v>96</v>
      </c>
      <c r="T3786" t="s">
        <v>96</v>
      </c>
    </row>
    <row r="3787" spans="2:20" x14ac:dyDescent="0.25">
      <c r="B3787">
        <v>2007</v>
      </c>
      <c r="C3787">
        <v>7</v>
      </c>
      <c r="D3787">
        <v>3</v>
      </c>
      <c r="E3787" t="s">
        <v>53</v>
      </c>
      <c r="F3787">
        <v>213</v>
      </c>
      <c r="G3787">
        <v>95</v>
      </c>
      <c r="H3787">
        <v>138</v>
      </c>
      <c r="I3787">
        <v>5385</v>
      </c>
      <c r="J3787" t="s">
        <v>114</v>
      </c>
      <c r="K3787" t="s">
        <v>96</v>
      </c>
      <c r="L3787" t="s">
        <v>96</v>
      </c>
      <c r="M3787" t="s">
        <v>96</v>
      </c>
      <c r="N3787" t="s">
        <v>96</v>
      </c>
      <c r="O3787" t="s">
        <v>96</v>
      </c>
      <c r="P3787" t="s">
        <v>96</v>
      </c>
      <c r="Q3787" t="s">
        <v>96</v>
      </c>
      <c r="R3787" t="s">
        <v>96</v>
      </c>
      <c r="S3787" t="s">
        <v>96</v>
      </c>
      <c r="T3787" t="s">
        <v>96</v>
      </c>
    </row>
    <row r="3788" spans="2:20" x14ac:dyDescent="0.25">
      <c r="B3788">
        <v>2007</v>
      </c>
      <c r="C3788">
        <v>7</v>
      </c>
      <c r="D3788">
        <v>3</v>
      </c>
      <c r="E3788" t="s">
        <v>51</v>
      </c>
      <c r="F3788">
        <v>87</v>
      </c>
      <c r="G3788">
        <v>98</v>
      </c>
      <c r="H3788">
        <v>135</v>
      </c>
      <c r="I3788">
        <v>5500</v>
      </c>
      <c r="J3788" t="s">
        <v>114</v>
      </c>
      <c r="K3788" t="s">
        <v>96</v>
      </c>
      <c r="L3788" t="s">
        <v>96</v>
      </c>
      <c r="M3788" t="s">
        <v>96</v>
      </c>
      <c r="N3788" t="s">
        <v>96</v>
      </c>
      <c r="O3788" t="s">
        <v>96</v>
      </c>
      <c r="P3788" t="s">
        <v>96</v>
      </c>
      <c r="Q3788" t="s">
        <v>96</v>
      </c>
      <c r="R3788" t="s">
        <v>96</v>
      </c>
      <c r="S3788" t="s">
        <v>96</v>
      </c>
      <c r="T3788" t="s">
        <v>96</v>
      </c>
    </row>
    <row r="3789" spans="2:20" x14ac:dyDescent="0.25">
      <c r="B3789">
        <v>2007</v>
      </c>
      <c r="C3789">
        <v>7</v>
      </c>
      <c r="D3789">
        <v>3</v>
      </c>
      <c r="E3789" t="s">
        <v>55</v>
      </c>
      <c r="F3789">
        <v>109</v>
      </c>
      <c r="G3789">
        <v>99</v>
      </c>
      <c r="H3789">
        <v>139</v>
      </c>
      <c r="I3789">
        <v>6351</v>
      </c>
      <c r="J3789" t="s">
        <v>114</v>
      </c>
      <c r="K3789" t="s">
        <v>96</v>
      </c>
      <c r="L3789" t="s">
        <v>96</v>
      </c>
      <c r="M3789" t="s">
        <v>96</v>
      </c>
      <c r="N3789" t="s">
        <v>96</v>
      </c>
      <c r="O3789" t="s">
        <v>96</v>
      </c>
      <c r="P3789" t="s">
        <v>96</v>
      </c>
      <c r="Q3789" t="s">
        <v>96</v>
      </c>
      <c r="R3789" t="s">
        <v>96</v>
      </c>
      <c r="S3789" t="s">
        <v>96</v>
      </c>
      <c r="T3789" t="s">
        <v>96</v>
      </c>
    </row>
    <row r="3790" spans="2:20" x14ac:dyDescent="0.25">
      <c r="B3790">
        <v>2007</v>
      </c>
      <c r="C3790">
        <v>7</v>
      </c>
      <c r="D3790">
        <v>3</v>
      </c>
      <c r="E3790" t="s">
        <v>49</v>
      </c>
      <c r="F3790">
        <v>198</v>
      </c>
      <c r="G3790">
        <v>85</v>
      </c>
      <c r="H3790">
        <v>118</v>
      </c>
      <c r="I3790">
        <v>3873</v>
      </c>
      <c r="J3790" t="s">
        <v>115</v>
      </c>
      <c r="K3790" t="s">
        <v>96</v>
      </c>
      <c r="L3790" t="s">
        <v>96</v>
      </c>
      <c r="M3790" t="s">
        <v>96</v>
      </c>
      <c r="N3790" t="s">
        <v>96</v>
      </c>
      <c r="O3790" t="s">
        <v>96</v>
      </c>
      <c r="P3790" t="s">
        <v>96</v>
      </c>
      <c r="Q3790" t="s">
        <v>96</v>
      </c>
      <c r="R3790" t="s">
        <v>96</v>
      </c>
      <c r="S3790" t="s">
        <v>96</v>
      </c>
      <c r="T3790" t="s">
        <v>96</v>
      </c>
    </row>
    <row r="3791" spans="2:20" x14ac:dyDescent="0.25">
      <c r="B3791">
        <v>2007</v>
      </c>
      <c r="C3791">
        <v>7</v>
      </c>
      <c r="D3791">
        <v>3</v>
      </c>
      <c r="E3791" t="s">
        <v>54</v>
      </c>
      <c r="F3791">
        <v>158</v>
      </c>
      <c r="G3791">
        <v>98</v>
      </c>
      <c r="H3791">
        <v>131</v>
      </c>
      <c r="I3791">
        <v>4413</v>
      </c>
      <c r="J3791" t="s">
        <v>115</v>
      </c>
      <c r="K3791" t="s">
        <v>96</v>
      </c>
      <c r="L3791" t="s">
        <v>96</v>
      </c>
      <c r="M3791" t="s">
        <v>96</v>
      </c>
      <c r="N3791" t="s">
        <v>96</v>
      </c>
      <c r="O3791" t="s">
        <v>96</v>
      </c>
      <c r="P3791" t="s">
        <v>96</v>
      </c>
      <c r="Q3791" t="s">
        <v>96</v>
      </c>
      <c r="R3791" t="s">
        <v>96</v>
      </c>
      <c r="S3791" t="s">
        <v>96</v>
      </c>
      <c r="T3791" t="s">
        <v>96</v>
      </c>
    </row>
    <row r="3792" spans="2:20" x14ac:dyDescent="0.25">
      <c r="B3792">
        <v>2007</v>
      </c>
      <c r="C3792">
        <v>7</v>
      </c>
      <c r="D3792">
        <v>3</v>
      </c>
      <c r="E3792" t="s">
        <v>55</v>
      </c>
      <c r="F3792">
        <v>99</v>
      </c>
      <c r="G3792">
        <v>96</v>
      </c>
      <c r="H3792">
        <v>132</v>
      </c>
      <c r="I3792">
        <v>4702</v>
      </c>
      <c r="J3792" t="s">
        <v>115</v>
      </c>
      <c r="K3792" t="s">
        <v>96</v>
      </c>
      <c r="L3792" t="s">
        <v>96</v>
      </c>
      <c r="M3792" t="s">
        <v>96</v>
      </c>
      <c r="N3792" t="s">
        <v>96</v>
      </c>
      <c r="O3792" t="s">
        <v>96</v>
      </c>
      <c r="P3792" t="s">
        <v>96</v>
      </c>
      <c r="Q3792" t="s">
        <v>96</v>
      </c>
      <c r="R3792" t="s">
        <v>96</v>
      </c>
      <c r="S3792" t="s">
        <v>96</v>
      </c>
      <c r="T3792" t="s">
        <v>96</v>
      </c>
    </row>
    <row r="3793" spans="2:20" x14ac:dyDescent="0.25">
      <c r="B3793">
        <v>2007</v>
      </c>
      <c r="C3793">
        <v>7</v>
      </c>
      <c r="D3793">
        <v>3</v>
      </c>
      <c r="E3793" t="s">
        <v>51</v>
      </c>
      <c r="F3793">
        <v>239</v>
      </c>
      <c r="G3793">
        <v>92</v>
      </c>
      <c r="H3793">
        <v>123</v>
      </c>
      <c r="I3793">
        <v>4706</v>
      </c>
      <c r="J3793" t="s">
        <v>115</v>
      </c>
      <c r="K3793" t="s">
        <v>96</v>
      </c>
      <c r="L3793" t="s">
        <v>96</v>
      </c>
      <c r="M3793" t="s">
        <v>96</v>
      </c>
      <c r="N3793" t="s">
        <v>96</v>
      </c>
      <c r="O3793" t="s">
        <v>96</v>
      </c>
      <c r="P3793" t="s">
        <v>96</v>
      </c>
      <c r="Q3793" t="s">
        <v>96</v>
      </c>
      <c r="R3793" t="s">
        <v>96</v>
      </c>
      <c r="S3793" t="s">
        <v>96</v>
      </c>
      <c r="T3793" t="s">
        <v>96</v>
      </c>
    </row>
    <row r="3794" spans="2:20" x14ac:dyDescent="0.25">
      <c r="B3794">
        <v>2007</v>
      </c>
      <c r="C3794">
        <v>7</v>
      </c>
      <c r="D3794">
        <v>3</v>
      </c>
      <c r="E3794" t="s">
        <v>50</v>
      </c>
      <c r="F3794">
        <v>116</v>
      </c>
      <c r="G3794">
        <v>97</v>
      </c>
      <c r="H3794">
        <v>130</v>
      </c>
      <c r="I3794">
        <v>4800</v>
      </c>
      <c r="J3794" t="s">
        <v>115</v>
      </c>
      <c r="K3794" t="s">
        <v>96</v>
      </c>
      <c r="L3794" t="s">
        <v>96</v>
      </c>
      <c r="M3794" t="s">
        <v>96</v>
      </c>
      <c r="N3794" t="s">
        <v>96</v>
      </c>
      <c r="O3794" t="s">
        <v>96</v>
      </c>
      <c r="P3794" t="s">
        <v>96</v>
      </c>
      <c r="Q3794" t="s">
        <v>96</v>
      </c>
      <c r="R3794" t="s">
        <v>96</v>
      </c>
      <c r="S3794" t="s">
        <v>96</v>
      </c>
      <c r="T3794" t="s">
        <v>96</v>
      </c>
    </row>
    <row r="3795" spans="2:20" x14ac:dyDescent="0.25">
      <c r="B3795">
        <v>2007</v>
      </c>
      <c r="C3795">
        <v>7</v>
      </c>
      <c r="D3795">
        <v>3</v>
      </c>
      <c r="E3795" t="s">
        <v>49</v>
      </c>
      <c r="F3795">
        <v>240</v>
      </c>
      <c r="G3795">
        <v>98</v>
      </c>
      <c r="H3795">
        <v>130</v>
      </c>
      <c r="I3795">
        <v>4801</v>
      </c>
      <c r="J3795" t="s">
        <v>115</v>
      </c>
      <c r="K3795" t="s">
        <v>96</v>
      </c>
      <c r="L3795" t="s">
        <v>96</v>
      </c>
      <c r="M3795" t="s">
        <v>96</v>
      </c>
      <c r="N3795" t="s">
        <v>96</v>
      </c>
      <c r="O3795" t="s">
        <v>96</v>
      </c>
      <c r="P3795" t="s">
        <v>96</v>
      </c>
      <c r="Q3795" t="s">
        <v>96</v>
      </c>
      <c r="R3795" t="s">
        <v>96</v>
      </c>
      <c r="S3795" t="s">
        <v>96</v>
      </c>
      <c r="T3795" t="s">
        <v>96</v>
      </c>
    </row>
    <row r="3796" spans="2:20" x14ac:dyDescent="0.25">
      <c r="B3796">
        <v>2007</v>
      </c>
      <c r="C3796">
        <v>7</v>
      </c>
      <c r="D3796">
        <v>4</v>
      </c>
      <c r="E3796" t="s">
        <v>52</v>
      </c>
      <c r="F3796">
        <v>138</v>
      </c>
      <c r="G3796">
        <v>99</v>
      </c>
      <c r="H3796">
        <v>134</v>
      </c>
      <c r="I3796">
        <v>5000</v>
      </c>
      <c r="J3796" t="s">
        <v>114</v>
      </c>
      <c r="K3796" t="s">
        <v>96</v>
      </c>
      <c r="L3796" t="s">
        <v>96</v>
      </c>
      <c r="M3796" t="s">
        <v>96</v>
      </c>
      <c r="N3796" t="s">
        <v>96</v>
      </c>
      <c r="O3796" t="s">
        <v>96</v>
      </c>
      <c r="P3796" t="s">
        <v>96</v>
      </c>
      <c r="Q3796" t="s">
        <v>96</v>
      </c>
      <c r="R3796" t="s">
        <v>96</v>
      </c>
      <c r="S3796" t="s">
        <v>96</v>
      </c>
      <c r="T3796" t="s">
        <v>96</v>
      </c>
    </row>
    <row r="3797" spans="2:20" x14ac:dyDescent="0.25">
      <c r="B3797">
        <v>2007</v>
      </c>
      <c r="C3797">
        <v>7</v>
      </c>
      <c r="D3797">
        <v>4</v>
      </c>
      <c r="E3797" t="s">
        <v>56</v>
      </c>
      <c r="F3797">
        <v>120</v>
      </c>
      <c r="G3797">
        <v>99</v>
      </c>
      <c r="H3797">
        <v>138</v>
      </c>
      <c r="I3797">
        <v>6383</v>
      </c>
      <c r="J3797" t="s">
        <v>114</v>
      </c>
      <c r="K3797" t="s">
        <v>96</v>
      </c>
      <c r="L3797" t="s">
        <v>96</v>
      </c>
      <c r="M3797" t="s">
        <v>96</v>
      </c>
      <c r="N3797" t="s">
        <v>96</v>
      </c>
      <c r="O3797" t="s">
        <v>96</v>
      </c>
      <c r="P3797" t="s">
        <v>96</v>
      </c>
      <c r="Q3797" t="s">
        <v>96</v>
      </c>
      <c r="R3797" t="s">
        <v>96</v>
      </c>
      <c r="S3797" t="s">
        <v>96</v>
      </c>
      <c r="T3797" t="s">
        <v>96</v>
      </c>
    </row>
    <row r="3798" spans="2:20" x14ac:dyDescent="0.25">
      <c r="B3798">
        <v>2007</v>
      </c>
      <c r="C3798">
        <v>7</v>
      </c>
      <c r="D3798">
        <v>4</v>
      </c>
      <c r="E3798" t="s">
        <v>54</v>
      </c>
      <c r="F3798">
        <v>89</v>
      </c>
      <c r="G3798">
        <v>98</v>
      </c>
      <c r="H3798">
        <v>141</v>
      </c>
      <c r="I3798">
        <v>7730</v>
      </c>
      <c r="J3798" t="s">
        <v>114</v>
      </c>
      <c r="K3798" t="s">
        <v>96</v>
      </c>
      <c r="L3798" t="s">
        <v>96</v>
      </c>
      <c r="M3798" t="s">
        <v>96</v>
      </c>
      <c r="N3798" t="s">
        <v>96</v>
      </c>
      <c r="O3798" t="s">
        <v>96</v>
      </c>
      <c r="P3798" t="s">
        <v>96</v>
      </c>
      <c r="Q3798" t="s">
        <v>96</v>
      </c>
      <c r="R3798" t="s">
        <v>96</v>
      </c>
      <c r="S3798" t="s">
        <v>96</v>
      </c>
      <c r="T3798" t="s">
        <v>96</v>
      </c>
    </row>
    <row r="3799" spans="2:20" x14ac:dyDescent="0.25">
      <c r="B3799">
        <v>2007</v>
      </c>
      <c r="C3799">
        <v>7</v>
      </c>
      <c r="D3799">
        <v>4</v>
      </c>
      <c r="E3799" t="s">
        <v>50</v>
      </c>
      <c r="F3799">
        <v>79</v>
      </c>
      <c r="G3799">
        <v>96</v>
      </c>
      <c r="H3799">
        <v>126</v>
      </c>
      <c r="I3799">
        <v>3488</v>
      </c>
      <c r="J3799" t="s">
        <v>115</v>
      </c>
      <c r="K3799" t="s">
        <v>96</v>
      </c>
      <c r="L3799" t="s">
        <v>96</v>
      </c>
      <c r="M3799" t="s">
        <v>96</v>
      </c>
      <c r="N3799" t="s">
        <v>96</v>
      </c>
      <c r="O3799" t="s">
        <v>96</v>
      </c>
      <c r="P3799" t="s">
        <v>96</v>
      </c>
      <c r="Q3799" t="s">
        <v>96</v>
      </c>
      <c r="R3799" t="s">
        <v>96</v>
      </c>
      <c r="S3799" t="s">
        <v>96</v>
      </c>
      <c r="T3799" t="s">
        <v>96</v>
      </c>
    </row>
    <row r="3800" spans="2:20" x14ac:dyDescent="0.25">
      <c r="B3800">
        <v>2007</v>
      </c>
      <c r="C3800">
        <v>7</v>
      </c>
      <c r="D3800">
        <v>4</v>
      </c>
      <c r="E3800" t="s">
        <v>53</v>
      </c>
      <c r="F3800">
        <v>178</v>
      </c>
      <c r="G3800">
        <v>96</v>
      </c>
      <c r="H3800">
        <v>125</v>
      </c>
      <c r="I3800">
        <v>4894</v>
      </c>
      <c r="J3800" t="s">
        <v>115</v>
      </c>
      <c r="K3800" t="s">
        <v>96</v>
      </c>
      <c r="L3800" t="s">
        <v>96</v>
      </c>
      <c r="M3800" t="s">
        <v>96</v>
      </c>
      <c r="N3800" t="s">
        <v>96</v>
      </c>
      <c r="O3800" t="s">
        <v>96</v>
      </c>
      <c r="P3800" t="s">
        <v>96</v>
      </c>
      <c r="Q3800" t="s">
        <v>96</v>
      </c>
      <c r="R3800" t="s">
        <v>96</v>
      </c>
      <c r="S3800" t="s">
        <v>96</v>
      </c>
      <c r="T3800" t="s">
        <v>96</v>
      </c>
    </row>
    <row r="3801" spans="2:20" x14ac:dyDescent="0.25">
      <c r="B3801">
        <v>2007</v>
      </c>
      <c r="C3801">
        <v>7</v>
      </c>
      <c r="D3801">
        <v>5</v>
      </c>
      <c r="E3801" t="s">
        <v>56</v>
      </c>
      <c r="F3801">
        <v>157</v>
      </c>
      <c r="G3801">
        <v>99</v>
      </c>
      <c r="H3801">
        <v>139</v>
      </c>
      <c r="I3801">
        <v>5858</v>
      </c>
      <c r="J3801" t="s">
        <v>114</v>
      </c>
      <c r="K3801" t="s">
        <v>96</v>
      </c>
      <c r="L3801" t="s">
        <v>96</v>
      </c>
      <c r="M3801" t="s">
        <v>96</v>
      </c>
      <c r="N3801" t="s">
        <v>96</v>
      </c>
      <c r="O3801" t="s">
        <v>96</v>
      </c>
      <c r="P3801" t="s">
        <v>96</v>
      </c>
      <c r="Q3801" t="s">
        <v>96</v>
      </c>
      <c r="R3801" t="s">
        <v>96</v>
      </c>
      <c r="S3801" t="s">
        <v>96</v>
      </c>
      <c r="T3801" t="s">
        <v>96</v>
      </c>
    </row>
    <row r="3802" spans="2:20" x14ac:dyDescent="0.25">
      <c r="B3802">
        <v>2007</v>
      </c>
      <c r="C3802">
        <v>7</v>
      </c>
      <c r="D3802">
        <v>5</v>
      </c>
      <c r="E3802" t="s">
        <v>48</v>
      </c>
      <c r="F3802">
        <v>277</v>
      </c>
      <c r="G3802">
        <v>80</v>
      </c>
      <c r="H3802">
        <v>120</v>
      </c>
      <c r="I3802">
        <v>3861</v>
      </c>
      <c r="J3802" t="s">
        <v>115</v>
      </c>
      <c r="K3802" t="s">
        <v>96</v>
      </c>
      <c r="L3802" t="s">
        <v>96</v>
      </c>
      <c r="M3802" t="s">
        <v>96</v>
      </c>
      <c r="N3802" t="s">
        <v>96</v>
      </c>
      <c r="O3802" t="s">
        <v>96</v>
      </c>
      <c r="P3802" t="s">
        <v>96</v>
      </c>
      <c r="Q3802" t="s">
        <v>96</v>
      </c>
      <c r="R3802" t="s">
        <v>96</v>
      </c>
      <c r="S3802" t="s">
        <v>96</v>
      </c>
      <c r="T3802" t="s">
        <v>96</v>
      </c>
    </row>
    <row r="3803" spans="2:20" x14ac:dyDescent="0.25">
      <c r="B3803">
        <v>2007</v>
      </c>
      <c r="C3803">
        <v>7</v>
      </c>
      <c r="D3803">
        <v>5</v>
      </c>
      <c r="E3803" t="s">
        <v>52</v>
      </c>
      <c r="F3803">
        <v>167</v>
      </c>
      <c r="G3803">
        <v>99</v>
      </c>
      <c r="H3803">
        <v>128</v>
      </c>
      <c r="I3803">
        <v>4000</v>
      </c>
      <c r="J3803" t="s">
        <v>115</v>
      </c>
      <c r="K3803" t="s">
        <v>96</v>
      </c>
      <c r="L3803" t="s">
        <v>96</v>
      </c>
      <c r="M3803" t="s">
        <v>96</v>
      </c>
      <c r="N3803" t="s">
        <v>96</v>
      </c>
      <c r="O3803" t="s">
        <v>96</v>
      </c>
      <c r="P3803" t="s">
        <v>96</v>
      </c>
      <c r="Q3803" t="s">
        <v>96</v>
      </c>
      <c r="R3803" t="s">
        <v>96</v>
      </c>
      <c r="S3803" t="s">
        <v>96</v>
      </c>
      <c r="T3803" t="s">
        <v>96</v>
      </c>
    </row>
    <row r="3804" spans="2:20" x14ac:dyDescent="0.25">
      <c r="B3804">
        <v>2007</v>
      </c>
      <c r="C3804">
        <v>7</v>
      </c>
      <c r="D3804">
        <v>5</v>
      </c>
      <c r="E3804" t="s">
        <v>48</v>
      </c>
      <c r="F3804">
        <v>200</v>
      </c>
      <c r="G3804">
        <v>95</v>
      </c>
      <c r="H3804">
        <v>124</v>
      </c>
      <c r="I3804">
        <v>4250</v>
      </c>
      <c r="J3804" t="s">
        <v>115</v>
      </c>
      <c r="K3804" t="s">
        <v>96</v>
      </c>
      <c r="L3804" t="s">
        <v>96</v>
      </c>
      <c r="M3804" t="s">
        <v>96</v>
      </c>
      <c r="N3804" t="s">
        <v>96</v>
      </c>
      <c r="O3804" t="s">
        <v>96</v>
      </c>
      <c r="P3804" t="s">
        <v>96</v>
      </c>
      <c r="Q3804" t="s">
        <v>96</v>
      </c>
      <c r="R3804" t="s">
        <v>96</v>
      </c>
      <c r="S3804" t="s">
        <v>96</v>
      </c>
      <c r="T3804" t="s">
        <v>96</v>
      </c>
    </row>
    <row r="3805" spans="2:20" x14ac:dyDescent="0.25">
      <c r="B3805">
        <v>2007</v>
      </c>
      <c r="C3805">
        <v>7</v>
      </c>
      <c r="D3805">
        <v>5</v>
      </c>
      <c r="E3805" t="s">
        <v>48</v>
      </c>
      <c r="F3805">
        <v>117</v>
      </c>
      <c r="G3805">
        <v>95</v>
      </c>
      <c r="H3805">
        <v>126</v>
      </c>
      <c r="I3805">
        <v>4572</v>
      </c>
      <c r="J3805" t="s">
        <v>115</v>
      </c>
      <c r="K3805" t="s">
        <v>96</v>
      </c>
      <c r="L3805" t="s">
        <v>96</v>
      </c>
      <c r="M3805" t="s">
        <v>96</v>
      </c>
      <c r="N3805" t="s">
        <v>96</v>
      </c>
      <c r="O3805" t="s">
        <v>96</v>
      </c>
      <c r="P3805" t="s">
        <v>96</v>
      </c>
      <c r="Q3805" t="s">
        <v>96</v>
      </c>
      <c r="R3805" t="s">
        <v>96</v>
      </c>
      <c r="S3805" t="s">
        <v>96</v>
      </c>
      <c r="T3805" t="s">
        <v>96</v>
      </c>
    </row>
    <row r="3806" spans="2:20" x14ac:dyDescent="0.25">
      <c r="B3806">
        <v>2007</v>
      </c>
      <c r="C3806">
        <v>7</v>
      </c>
      <c r="D3806">
        <v>6</v>
      </c>
      <c r="E3806" t="s">
        <v>49</v>
      </c>
      <c r="F3806">
        <v>54</v>
      </c>
      <c r="G3806">
        <v>88</v>
      </c>
      <c r="H3806">
        <v>119</v>
      </c>
      <c r="I3806">
        <v>3774</v>
      </c>
      <c r="J3806" t="s">
        <v>115</v>
      </c>
      <c r="K3806" t="s">
        <v>96</v>
      </c>
      <c r="L3806" t="s">
        <v>96</v>
      </c>
      <c r="M3806" t="s">
        <v>96</v>
      </c>
      <c r="N3806" t="s">
        <v>96</v>
      </c>
      <c r="O3806" t="s">
        <v>96</v>
      </c>
      <c r="P3806" t="s">
        <v>96</v>
      </c>
      <c r="Q3806" t="s">
        <v>96</v>
      </c>
      <c r="R3806" t="s">
        <v>96</v>
      </c>
      <c r="S3806" t="s">
        <v>96</v>
      </c>
      <c r="T3806" t="s">
        <v>96</v>
      </c>
    </row>
    <row r="3807" spans="2:20" x14ac:dyDescent="0.25">
      <c r="B3807">
        <v>2007</v>
      </c>
      <c r="C3807">
        <v>7</v>
      </c>
      <c r="D3807">
        <v>6</v>
      </c>
      <c r="E3807" t="s">
        <v>57</v>
      </c>
      <c r="F3807">
        <v>80</v>
      </c>
      <c r="G3807">
        <v>96</v>
      </c>
      <c r="H3807">
        <v>127</v>
      </c>
      <c r="I3807">
        <v>4300</v>
      </c>
      <c r="J3807" t="s">
        <v>115</v>
      </c>
      <c r="K3807" t="s">
        <v>96</v>
      </c>
      <c r="L3807" t="s">
        <v>96</v>
      </c>
      <c r="M3807" t="s">
        <v>96</v>
      </c>
      <c r="N3807" t="s">
        <v>96</v>
      </c>
      <c r="O3807" t="s">
        <v>96</v>
      </c>
      <c r="P3807" t="s">
        <v>96</v>
      </c>
      <c r="Q3807" t="s">
        <v>96</v>
      </c>
      <c r="R3807" t="s">
        <v>96</v>
      </c>
      <c r="S3807" t="s">
        <v>96</v>
      </c>
      <c r="T3807" t="s">
        <v>96</v>
      </c>
    </row>
    <row r="3808" spans="2:20" x14ac:dyDescent="0.25">
      <c r="B3808">
        <v>2007</v>
      </c>
      <c r="C3808">
        <v>7</v>
      </c>
      <c r="D3808">
        <v>6</v>
      </c>
      <c r="E3808" t="s">
        <v>50</v>
      </c>
      <c r="F3808">
        <v>282</v>
      </c>
      <c r="G3808">
        <v>96</v>
      </c>
      <c r="H3808">
        <v>129</v>
      </c>
      <c r="I3808">
        <v>5393</v>
      </c>
      <c r="J3808" t="s">
        <v>115</v>
      </c>
      <c r="K3808" t="s">
        <v>96</v>
      </c>
      <c r="L3808" t="s">
        <v>96</v>
      </c>
      <c r="M3808" t="s">
        <v>96</v>
      </c>
      <c r="N3808" t="s">
        <v>96</v>
      </c>
      <c r="O3808" t="s">
        <v>96</v>
      </c>
      <c r="P3808" t="s">
        <v>96</v>
      </c>
      <c r="Q3808" t="s">
        <v>96</v>
      </c>
      <c r="R3808" t="s">
        <v>96</v>
      </c>
      <c r="S3808" t="s">
        <v>96</v>
      </c>
      <c r="T3808" t="s">
        <v>96</v>
      </c>
    </row>
    <row r="3809" spans="2:20" x14ac:dyDescent="0.25">
      <c r="B3809">
        <v>2007</v>
      </c>
      <c r="C3809">
        <v>7</v>
      </c>
      <c r="D3809">
        <v>7</v>
      </c>
      <c r="E3809" t="s">
        <v>54</v>
      </c>
      <c r="F3809">
        <v>113</v>
      </c>
      <c r="G3809">
        <v>99</v>
      </c>
      <c r="H3809">
        <v>133</v>
      </c>
      <c r="I3809">
        <v>4867</v>
      </c>
      <c r="J3809" t="s">
        <v>114</v>
      </c>
      <c r="K3809" t="s">
        <v>96</v>
      </c>
      <c r="L3809" t="s">
        <v>96</v>
      </c>
      <c r="M3809" t="s">
        <v>96</v>
      </c>
      <c r="N3809" t="s">
        <v>96</v>
      </c>
      <c r="O3809" t="s">
        <v>96</v>
      </c>
      <c r="P3809" t="s">
        <v>96</v>
      </c>
      <c r="Q3809" t="s">
        <v>96</v>
      </c>
      <c r="R3809" t="s">
        <v>96</v>
      </c>
      <c r="S3809" t="s">
        <v>96</v>
      </c>
      <c r="T3809" t="s">
        <v>96</v>
      </c>
    </row>
    <row r="3810" spans="2:20" x14ac:dyDescent="0.25">
      <c r="B3810">
        <v>2007</v>
      </c>
      <c r="C3810">
        <v>7</v>
      </c>
      <c r="D3810">
        <v>8</v>
      </c>
      <c r="E3810" t="s">
        <v>54</v>
      </c>
      <c r="F3810">
        <v>382</v>
      </c>
      <c r="G3810">
        <v>96</v>
      </c>
      <c r="H3810">
        <v>137</v>
      </c>
      <c r="I3810">
        <v>5274</v>
      </c>
      <c r="J3810" t="s">
        <v>114</v>
      </c>
      <c r="K3810" t="s">
        <v>96</v>
      </c>
      <c r="L3810" t="s">
        <v>96</v>
      </c>
      <c r="M3810" t="s">
        <v>96</v>
      </c>
      <c r="N3810" t="s">
        <v>96</v>
      </c>
      <c r="O3810" t="s">
        <v>96</v>
      </c>
      <c r="P3810" t="s">
        <v>96</v>
      </c>
      <c r="Q3810" t="s">
        <v>96</v>
      </c>
      <c r="R3810" t="s">
        <v>96</v>
      </c>
      <c r="S3810" t="s">
        <v>96</v>
      </c>
      <c r="T3810" t="s">
        <v>96</v>
      </c>
    </row>
    <row r="3811" spans="2:20" x14ac:dyDescent="0.25">
      <c r="B3811">
        <v>2007</v>
      </c>
      <c r="C3811">
        <v>7</v>
      </c>
      <c r="D3811">
        <v>8</v>
      </c>
      <c r="E3811" t="s">
        <v>52</v>
      </c>
      <c r="F3811">
        <v>80</v>
      </c>
      <c r="G3811">
        <v>97</v>
      </c>
      <c r="H3811">
        <v>130</v>
      </c>
      <c r="I3811">
        <v>5375</v>
      </c>
      <c r="J3811" t="s">
        <v>115</v>
      </c>
      <c r="K3811" t="s">
        <v>96</v>
      </c>
      <c r="L3811" t="s">
        <v>96</v>
      </c>
      <c r="M3811" t="s">
        <v>96</v>
      </c>
      <c r="N3811" t="s">
        <v>96</v>
      </c>
      <c r="O3811" t="s">
        <v>96</v>
      </c>
      <c r="P3811" t="s">
        <v>96</v>
      </c>
      <c r="Q3811" t="s">
        <v>96</v>
      </c>
      <c r="R3811" t="s">
        <v>96</v>
      </c>
      <c r="S3811" t="s">
        <v>96</v>
      </c>
      <c r="T3811" t="s">
        <v>96</v>
      </c>
    </row>
    <row r="3812" spans="2:20" x14ac:dyDescent="0.25">
      <c r="B3812">
        <v>2007</v>
      </c>
      <c r="C3812">
        <v>7</v>
      </c>
      <c r="D3812">
        <v>8</v>
      </c>
      <c r="E3812" t="s">
        <v>51</v>
      </c>
      <c r="F3812">
        <v>1141</v>
      </c>
      <c r="G3812">
        <v>30</v>
      </c>
      <c r="H3812">
        <v>111</v>
      </c>
      <c r="I3812">
        <v>4191</v>
      </c>
      <c r="J3812" t="s">
        <v>116</v>
      </c>
      <c r="K3812" t="s">
        <v>96</v>
      </c>
      <c r="L3812" t="s">
        <v>96</v>
      </c>
      <c r="M3812" t="s">
        <v>96</v>
      </c>
      <c r="N3812" t="s">
        <v>96</v>
      </c>
      <c r="O3812" t="s">
        <v>96</v>
      </c>
      <c r="P3812" t="s">
        <v>96</v>
      </c>
      <c r="Q3812" t="s">
        <v>96</v>
      </c>
      <c r="R3812" t="s">
        <v>96</v>
      </c>
      <c r="S3812" t="s">
        <v>96</v>
      </c>
      <c r="T3812" t="s">
        <v>96</v>
      </c>
    </row>
    <row r="3813" spans="2:20" x14ac:dyDescent="0.25">
      <c r="B3813">
        <v>2007</v>
      </c>
      <c r="C3813">
        <v>7</v>
      </c>
      <c r="D3813">
        <v>9</v>
      </c>
      <c r="E3813" t="s">
        <v>55</v>
      </c>
      <c r="F3813">
        <v>91</v>
      </c>
      <c r="G3813">
        <v>99</v>
      </c>
      <c r="H3813">
        <v>140</v>
      </c>
      <c r="I3813">
        <v>6475</v>
      </c>
      <c r="J3813" t="s">
        <v>114</v>
      </c>
      <c r="K3813" t="s">
        <v>96</v>
      </c>
      <c r="L3813" t="s">
        <v>96</v>
      </c>
      <c r="M3813" t="s">
        <v>96</v>
      </c>
      <c r="N3813" t="s">
        <v>96</v>
      </c>
      <c r="O3813" t="s">
        <v>96</v>
      </c>
      <c r="P3813" t="s">
        <v>96</v>
      </c>
      <c r="Q3813" t="s">
        <v>96</v>
      </c>
      <c r="R3813" t="s">
        <v>96</v>
      </c>
      <c r="S3813" t="s">
        <v>96</v>
      </c>
      <c r="T3813" t="s">
        <v>96</v>
      </c>
    </row>
    <row r="3814" spans="2:20" x14ac:dyDescent="0.25">
      <c r="B3814">
        <v>2007</v>
      </c>
      <c r="C3814">
        <v>7</v>
      </c>
      <c r="D3814">
        <v>10</v>
      </c>
      <c r="E3814" t="s">
        <v>56</v>
      </c>
      <c r="F3814">
        <v>56</v>
      </c>
      <c r="G3814">
        <v>98</v>
      </c>
      <c r="H3814">
        <v>129</v>
      </c>
      <c r="I3814">
        <v>6172</v>
      </c>
      <c r="J3814" t="s">
        <v>115</v>
      </c>
      <c r="K3814" t="s">
        <v>96</v>
      </c>
      <c r="L3814" t="s">
        <v>96</v>
      </c>
      <c r="M3814" t="s">
        <v>96</v>
      </c>
      <c r="N3814" t="s">
        <v>96</v>
      </c>
      <c r="O3814" t="s">
        <v>96</v>
      </c>
      <c r="P3814" t="s">
        <v>96</v>
      </c>
      <c r="Q3814" t="s">
        <v>96</v>
      </c>
      <c r="R3814" t="s">
        <v>96</v>
      </c>
      <c r="S3814" t="s">
        <v>96</v>
      </c>
      <c r="T3814" t="s">
        <v>96</v>
      </c>
    </row>
    <row r="3815" spans="2:20" x14ac:dyDescent="0.25">
      <c r="B3815">
        <v>2007</v>
      </c>
      <c r="C3815">
        <v>7</v>
      </c>
      <c r="D3815">
        <v>11</v>
      </c>
      <c r="E3815" t="s">
        <v>50</v>
      </c>
      <c r="F3815">
        <v>1492</v>
      </c>
      <c r="G3815">
        <v>95</v>
      </c>
      <c r="H3815">
        <v>124</v>
      </c>
      <c r="I3815">
        <v>3083</v>
      </c>
      <c r="J3815" t="s">
        <v>115</v>
      </c>
      <c r="K3815" t="s">
        <v>96</v>
      </c>
      <c r="L3815" t="s">
        <v>96</v>
      </c>
      <c r="M3815" t="s">
        <v>96</v>
      </c>
      <c r="N3815" t="s">
        <v>96</v>
      </c>
      <c r="O3815" t="s">
        <v>96</v>
      </c>
      <c r="P3815" t="s">
        <v>96</v>
      </c>
      <c r="Q3815" t="s">
        <v>96</v>
      </c>
      <c r="R3815" t="s">
        <v>96</v>
      </c>
      <c r="S3815" t="s">
        <v>96</v>
      </c>
      <c r="T3815" t="s">
        <v>96</v>
      </c>
    </row>
    <row r="3816" spans="2:20" x14ac:dyDescent="0.25">
      <c r="B3816">
        <v>2007</v>
      </c>
      <c r="C3816">
        <v>7</v>
      </c>
      <c r="D3816">
        <v>12</v>
      </c>
      <c r="E3816" t="s">
        <v>52</v>
      </c>
      <c r="F3816">
        <v>2152</v>
      </c>
      <c r="G3816">
        <v>98</v>
      </c>
      <c r="H3816">
        <v>134</v>
      </c>
      <c r="I3816">
        <v>5979</v>
      </c>
      <c r="J3816" t="s">
        <v>114</v>
      </c>
      <c r="K3816" t="s">
        <v>96</v>
      </c>
      <c r="L3816" t="s">
        <v>96</v>
      </c>
      <c r="M3816" t="s">
        <v>96</v>
      </c>
      <c r="N3816" t="s">
        <v>96</v>
      </c>
      <c r="O3816" t="s">
        <v>96</v>
      </c>
      <c r="P3816" t="s">
        <v>96</v>
      </c>
      <c r="Q3816" t="s">
        <v>96</v>
      </c>
      <c r="R3816" t="s">
        <v>96</v>
      </c>
      <c r="S3816" t="s">
        <v>96</v>
      </c>
      <c r="T3816" t="s">
        <v>96</v>
      </c>
    </row>
    <row r="3817" spans="2:20" x14ac:dyDescent="0.25">
      <c r="B3817">
        <v>2007</v>
      </c>
      <c r="C3817">
        <v>8</v>
      </c>
      <c r="D3817">
        <v>1</v>
      </c>
      <c r="E3817" t="s">
        <v>63</v>
      </c>
      <c r="F3817">
        <v>53</v>
      </c>
      <c r="G3817">
        <v>85</v>
      </c>
      <c r="H3817">
        <v>100</v>
      </c>
      <c r="I3817">
        <v>3471</v>
      </c>
      <c r="J3817" t="s">
        <v>116</v>
      </c>
      <c r="K3817" t="s">
        <v>96</v>
      </c>
      <c r="L3817" t="s">
        <v>96</v>
      </c>
      <c r="M3817" t="s">
        <v>96</v>
      </c>
      <c r="N3817" t="s">
        <v>96</v>
      </c>
      <c r="O3817" t="s">
        <v>96</v>
      </c>
      <c r="P3817" t="s">
        <v>96</v>
      </c>
      <c r="Q3817" t="s">
        <v>96</v>
      </c>
      <c r="R3817" t="s">
        <v>96</v>
      </c>
      <c r="S3817" t="s">
        <v>96</v>
      </c>
      <c r="T3817" t="s">
        <v>96</v>
      </c>
    </row>
    <row r="3818" spans="2:20" x14ac:dyDescent="0.25">
      <c r="B3818">
        <v>2007</v>
      </c>
      <c r="C3818">
        <v>8</v>
      </c>
      <c r="D3818">
        <v>1</v>
      </c>
      <c r="E3818" t="s">
        <v>64</v>
      </c>
      <c r="F3818">
        <v>25</v>
      </c>
      <c r="G3818" t="s">
        <v>96</v>
      </c>
      <c r="H3818" t="s">
        <v>96</v>
      </c>
      <c r="I3818">
        <v>2456</v>
      </c>
      <c r="J3818" t="s">
        <v>119</v>
      </c>
      <c r="K3818" t="s">
        <v>96</v>
      </c>
      <c r="L3818" t="s">
        <v>96</v>
      </c>
      <c r="M3818" t="s">
        <v>96</v>
      </c>
      <c r="N3818" t="s">
        <v>96</v>
      </c>
      <c r="O3818" t="s">
        <v>96</v>
      </c>
      <c r="P3818" t="s">
        <v>96</v>
      </c>
      <c r="Q3818" t="s">
        <v>96</v>
      </c>
      <c r="R3818" t="s">
        <v>96</v>
      </c>
      <c r="S3818" t="s">
        <v>96</v>
      </c>
      <c r="T3818" t="s">
        <v>96</v>
      </c>
    </row>
    <row r="3819" spans="2:20" x14ac:dyDescent="0.25">
      <c r="B3819">
        <v>2007</v>
      </c>
      <c r="C3819">
        <v>8</v>
      </c>
      <c r="D3819">
        <v>2</v>
      </c>
      <c r="E3819" t="s">
        <v>63</v>
      </c>
      <c r="F3819">
        <v>40</v>
      </c>
      <c r="G3819">
        <v>100</v>
      </c>
      <c r="H3819">
        <v>112</v>
      </c>
      <c r="I3819">
        <v>6525</v>
      </c>
      <c r="J3819" t="s">
        <v>116</v>
      </c>
      <c r="K3819" t="s">
        <v>96</v>
      </c>
      <c r="L3819" t="s">
        <v>96</v>
      </c>
      <c r="M3819" t="s">
        <v>96</v>
      </c>
      <c r="N3819" t="s">
        <v>96</v>
      </c>
      <c r="O3819" t="s">
        <v>96</v>
      </c>
      <c r="P3819" t="s">
        <v>96</v>
      </c>
      <c r="Q3819" t="s">
        <v>96</v>
      </c>
      <c r="R3819" t="s">
        <v>96</v>
      </c>
      <c r="S3819" t="s">
        <v>96</v>
      </c>
      <c r="T3819" t="s">
        <v>96</v>
      </c>
    </row>
    <row r="3820" spans="2:20" x14ac:dyDescent="0.25">
      <c r="B3820">
        <v>2007</v>
      </c>
      <c r="C3820">
        <v>8</v>
      </c>
      <c r="D3820">
        <v>3</v>
      </c>
      <c r="E3820" t="s">
        <v>59</v>
      </c>
      <c r="F3820">
        <v>77</v>
      </c>
      <c r="G3820">
        <v>98</v>
      </c>
      <c r="H3820">
        <v>111</v>
      </c>
      <c r="I3820">
        <v>6000</v>
      </c>
      <c r="J3820" t="s">
        <v>116</v>
      </c>
      <c r="K3820" t="s">
        <v>96</v>
      </c>
      <c r="L3820" t="s">
        <v>96</v>
      </c>
      <c r="M3820" t="s">
        <v>96</v>
      </c>
      <c r="N3820" t="s">
        <v>96</v>
      </c>
      <c r="O3820" t="s">
        <v>96</v>
      </c>
      <c r="P3820" t="s">
        <v>96</v>
      </c>
      <c r="Q3820" t="s">
        <v>96</v>
      </c>
      <c r="R3820" t="s">
        <v>96</v>
      </c>
      <c r="S3820" t="s">
        <v>96</v>
      </c>
      <c r="T3820" t="s">
        <v>96</v>
      </c>
    </row>
    <row r="3821" spans="2:20" x14ac:dyDescent="0.25">
      <c r="B3821">
        <v>2007</v>
      </c>
      <c r="C3821">
        <v>8</v>
      </c>
      <c r="D3821">
        <v>3</v>
      </c>
      <c r="E3821" t="s">
        <v>63</v>
      </c>
      <c r="F3821">
        <v>36</v>
      </c>
      <c r="G3821">
        <v>97</v>
      </c>
      <c r="H3821">
        <v>116</v>
      </c>
      <c r="I3821">
        <v>6444</v>
      </c>
      <c r="J3821" t="s">
        <v>116</v>
      </c>
      <c r="K3821" t="s">
        <v>96</v>
      </c>
      <c r="L3821" t="s">
        <v>96</v>
      </c>
      <c r="M3821" t="s">
        <v>96</v>
      </c>
      <c r="N3821" t="s">
        <v>96</v>
      </c>
      <c r="O3821" t="s">
        <v>96</v>
      </c>
      <c r="P3821" t="s">
        <v>96</v>
      </c>
      <c r="Q3821" t="s">
        <v>96</v>
      </c>
      <c r="R3821" t="s">
        <v>96</v>
      </c>
      <c r="S3821" t="s">
        <v>96</v>
      </c>
      <c r="T3821" t="s">
        <v>96</v>
      </c>
    </row>
    <row r="3822" spans="2:20" x14ac:dyDescent="0.25">
      <c r="B3822">
        <v>2007</v>
      </c>
      <c r="C3822">
        <v>8</v>
      </c>
      <c r="D3822">
        <v>3</v>
      </c>
      <c r="E3822" t="s">
        <v>63</v>
      </c>
      <c r="F3822">
        <v>20</v>
      </c>
      <c r="G3822">
        <v>12</v>
      </c>
      <c r="H3822">
        <v>100</v>
      </c>
      <c r="I3822">
        <v>3000</v>
      </c>
      <c r="J3822" t="s">
        <v>119</v>
      </c>
      <c r="K3822" t="s">
        <v>96</v>
      </c>
      <c r="L3822" t="s">
        <v>96</v>
      </c>
      <c r="M3822" t="s">
        <v>96</v>
      </c>
      <c r="N3822" t="s">
        <v>96</v>
      </c>
      <c r="O3822" t="s">
        <v>96</v>
      </c>
      <c r="P3822" t="s">
        <v>96</v>
      </c>
      <c r="Q3822" t="s">
        <v>96</v>
      </c>
      <c r="R3822" t="s">
        <v>96</v>
      </c>
      <c r="S3822" t="s">
        <v>96</v>
      </c>
      <c r="T3822" t="s">
        <v>96</v>
      </c>
    </row>
    <row r="3823" spans="2:20" x14ac:dyDescent="0.25">
      <c r="B3823">
        <v>2007</v>
      </c>
      <c r="C3823">
        <v>8</v>
      </c>
      <c r="D3823">
        <v>4</v>
      </c>
      <c r="E3823" t="s">
        <v>63</v>
      </c>
      <c r="F3823">
        <v>121</v>
      </c>
      <c r="G3823">
        <v>88</v>
      </c>
      <c r="H3823">
        <v>103</v>
      </c>
      <c r="I3823">
        <v>3645</v>
      </c>
      <c r="J3823" t="s">
        <v>116</v>
      </c>
      <c r="K3823" t="s">
        <v>96</v>
      </c>
      <c r="L3823" t="s">
        <v>96</v>
      </c>
      <c r="M3823" t="s">
        <v>96</v>
      </c>
      <c r="N3823" t="s">
        <v>96</v>
      </c>
      <c r="O3823" t="s">
        <v>96</v>
      </c>
      <c r="P3823" t="s">
        <v>96</v>
      </c>
      <c r="Q3823" t="s">
        <v>96</v>
      </c>
      <c r="R3823" t="s">
        <v>96</v>
      </c>
      <c r="S3823" t="s">
        <v>96</v>
      </c>
      <c r="T3823" t="s">
        <v>96</v>
      </c>
    </row>
    <row r="3824" spans="2:20" x14ac:dyDescent="0.25">
      <c r="B3824">
        <v>2007</v>
      </c>
      <c r="C3824">
        <v>8</v>
      </c>
      <c r="D3824">
        <v>4</v>
      </c>
      <c r="E3824" t="s">
        <v>62</v>
      </c>
      <c r="F3824">
        <v>65</v>
      </c>
      <c r="G3824">
        <v>70</v>
      </c>
      <c r="H3824">
        <v>90</v>
      </c>
      <c r="I3824">
        <v>3000</v>
      </c>
      <c r="J3824" t="s">
        <v>117</v>
      </c>
      <c r="K3824" t="s">
        <v>96</v>
      </c>
      <c r="L3824" t="s">
        <v>96</v>
      </c>
      <c r="M3824" t="s">
        <v>96</v>
      </c>
      <c r="N3824" t="s">
        <v>96</v>
      </c>
      <c r="O3824" t="s">
        <v>96</v>
      </c>
      <c r="P3824" t="s">
        <v>96</v>
      </c>
      <c r="Q3824" t="s">
        <v>96</v>
      </c>
      <c r="R3824" t="s">
        <v>96</v>
      </c>
      <c r="S3824" t="s">
        <v>96</v>
      </c>
      <c r="T3824" t="s">
        <v>96</v>
      </c>
    </row>
    <row r="3825" spans="2:20" x14ac:dyDescent="0.25">
      <c r="B3825">
        <v>2007</v>
      </c>
      <c r="C3825">
        <v>8</v>
      </c>
      <c r="D3825">
        <v>4</v>
      </c>
      <c r="E3825" t="s">
        <v>63</v>
      </c>
      <c r="F3825">
        <v>92</v>
      </c>
      <c r="G3825">
        <v>77</v>
      </c>
      <c r="H3825">
        <v>95</v>
      </c>
      <c r="I3825">
        <v>3322</v>
      </c>
      <c r="J3825" t="s">
        <v>117</v>
      </c>
      <c r="K3825" t="s">
        <v>96</v>
      </c>
      <c r="L3825" t="s">
        <v>96</v>
      </c>
      <c r="M3825" t="s">
        <v>96</v>
      </c>
      <c r="N3825" t="s">
        <v>96</v>
      </c>
      <c r="O3825" t="s">
        <v>96</v>
      </c>
      <c r="P3825" t="s">
        <v>96</v>
      </c>
      <c r="Q3825" t="s">
        <v>96</v>
      </c>
      <c r="R3825" t="s">
        <v>96</v>
      </c>
      <c r="S3825" t="s">
        <v>96</v>
      </c>
      <c r="T3825" t="s">
        <v>96</v>
      </c>
    </row>
    <row r="3826" spans="2:20" x14ac:dyDescent="0.25">
      <c r="B3826">
        <v>2007</v>
      </c>
      <c r="C3826">
        <v>8</v>
      </c>
      <c r="D3826">
        <v>4</v>
      </c>
      <c r="E3826" t="s">
        <v>58</v>
      </c>
      <c r="F3826">
        <v>44</v>
      </c>
      <c r="G3826">
        <v>100</v>
      </c>
      <c r="H3826">
        <v>138</v>
      </c>
      <c r="I3826">
        <v>9000</v>
      </c>
      <c r="J3826" t="s">
        <v>118</v>
      </c>
      <c r="K3826" t="s">
        <v>96</v>
      </c>
      <c r="L3826" t="s">
        <v>96</v>
      </c>
      <c r="M3826" t="s">
        <v>96</v>
      </c>
      <c r="N3826" t="s">
        <v>96</v>
      </c>
      <c r="O3826" t="s">
        <v>96</v>
      </c>
      <c r="P3826" t="s">
        <v>96</v>
      </c>
      <c r="Q3826" t="s">
        <v>96</v>
      </c>
      <c r="R3826" t="s">
        <v>96</v>
      </c>
      <c r="S3826" t="s">
        <v>96</v>
      </c>
      <c r="T3826" t="s">
        <v>96</v>
      </c>
    </row>
    <row r="3827" spans="2:20" x14ac:dyDescent="0.25">
      <c r="B3827">
        <v>2007</v>
      </c>
      <c r="C3827">
        <v>8</v>
      </c>
      <c r="D3827">
        <v>5</v>
      </c>
      <c r="E3827" t="s">
        <v>60</v>
      </c>
      <c r="F3827">
        <v>95</v>
      </c>
      <c r="G3827">
        <v>100</v>
      </c>
      <c r="H3827">
        <v>102</v>
      </c>
      <c r="I3827">
        <v>4307</v>
      </c>
      <c r="J3827" t="s">
        <v>116</v>
      </c>
      <c r="K3827" t="s">
        <v>96</v>
      </c>
      <c r="L3827" t="s">
        <v>96</v>
      </c>
      <c r="M3827" t="s">
        <v>96</v>
      </c>
      <c r="N3827" t="s">
        <v>96</v>
      </c>
      <c r="O3827" t="s">
        <v>96</v>
      </c>
      <c r="P3827" t="s">
        <v>96</v>
      </c>
      <c r="Q3827" t="s">
        <v>96</v>
      </c>
      <c r="R3827" t="s">
        <v>96</v>
      </c>
      <c r="S3827" t="s">
        <v>96</v>
      </c>
      <c r="T3827" t="s">
        <v>96</v>
      </c>
    </row>
    <row r="3828" spans="2:20" x14ac:dyDescent="0.25">
      <c r="B3828">
        <v>2007</v>
      </c>
      <c r="C3828">
        <v>8</v>
      </c>
      <c r="D3828">
        <v>5</v>
      </c>
      <c r="E3828" t="s">
        <v>59</v>
      </c>
      <c r="F3828">
        <v>42</v>
      </c>
      <c r="G3828">
        <v>100</v>
      </c>
      <c r="H3828">
        <v>105</v>
      </c>
      <c r="I3828">
        <v>4750</v>
      </c>
      <c r="J3828" t="s">
        <v>116</v>
      </c>
      <c r="K3828" t="s">
        <v>96</v>
      </c>
      <c r="L3828" t="s">
        <v>96</v>
      </c>
      <c r="M3828" t="s">
        <v>96</v>
      </c>
      <c r="N3828" t="s">
        <v>96</v>
      </c>
      <c r="O3828" t="s">
        <v>96</v>
      </c>
      <c r="P3828" t="s">
        <v>96</v>
      </c>
      <c r="Q3828" t="s">
        <v>96</v>
      </c>
      <c r="R3828" t="s">
        <v>96</v>
      </c>
      <c r="S3828" t="s">
        <v>96</v>
      </c>
      <c r="T3828" t="s">
        <v>96</v>
      </c>
    </row>
    <row r="3829" spans="2:20" x14ac:dyDescent="0.25">
      <c r="B3829">
        <v>2007</v>
      </c>
      <c r="C3829">
        <v>8</v>
      </c>
      <c r="D3829">
        <v>5</v>
      </c>
      <c r="E3829" t="s">
        <v>62</v>
      </c>
      <c r="F3829">
        <v>50</v>
      </c>
      <c r="G3829" t="s">
        <v>96</v>
      </c>
      <c r="H3829" t="s">
        <v>96</v>
      </c>
      <c r="I3829">
        <v>3970</v>
      </c>
      <c r="J3829" t="s">
        <v>119</v>
      </c>
      <c r="K3829" t="s">
        <v>96</v>
      </c>
      <c r="L3829" t="s">
        <v>96</v>
      </c>
      <c r="M3829" t="s">
        <v>96</v>
      </c>
      <c r="N3829" t="s">
        <v>96</v>
      </c>
      <c r="O3829" t="s">
        <v>96</v>
      </c>
      <c r="P3829" t="s">
        <v>96</v>
      </c>
      <c r="Q3829" t="s">
        <v>96</v>
      </c>
      <c r="R3829" t="s">
        <v>96</v>
      </c>
      <c r="S3829" t="s">
        <v>96</v>
      </c>
      <c r="T3829" t="s">
        <v>96</v>
      </c>
    </row>
    <row r="3830" spans="2:20" x14ac:dyDescent="0.25">
      <c r="B3830">
        <v>2007</v>
      </c>
      <c r="C3830">
        <v>8</v>
      </c>
      <c r="D3830">
        <v>5</v>
      </c>
      <c r="E3830" t="s">
        <v>59</v>
      </c>
      <c r="F3830">
        <v>120</v>
      </c>
      <c r="G3830">
        <v>67</v>
      </c>
      <c r="H3830">
        <v>110</v>
      </c>
      <c r="I3830">
        <v>10500</v>
      </c>
      <c r="J3830" t="s">
        <v>118</v>
      </c>
      <c r="K3830" t="s">
        <v>96</v>
      </c>
      <c r="L3830" t="s">
        <v>96</v>
      </c>
      <c r="M3830" t="s">
        <v>96</v>
      </c>
      <c r="N3830" t="s">
        <v>96</v>
      </c>
      <c r="O3830" t="s">
        <v>96</v>
      </c>
      <c r="P3830" t="s">
        <v>96</v>
      </c>
      <c r="Q3830" t="s">
        <v>96</v>
      </c>
      <c r="R3830" t="s">
        <v>96</v>
      </c>
      <c r="S3830" t="s">
        <v>96</v>
      </c>
      <c r="T3830" t="s">
        <v>96</v>
      </c>
    </row>
    <row r="3831" spans="2:20" x14ac:dyDescent="0.25">
      <c r="B3831">
        <v>2007</v>
      </c>
      <c r="C3831">
        <v>8</v>
      </c>
      <c r="D3831">
        <v>6</v>
      </c>
      <c r="E3831" t="s">
        <v>63</v>
      </c>
      <c r="F3831">
        <v>38</v>
      </c>
      <c r="G3831">
        <v>97</v>
      </c>
      <c r="H3831">
        <v>102</v>
      </c>
      <c r="I3831">
        <v>5429</v>
      </c>
      <c r="J3831" t="s">
        <v>116</v>
      </c>
      <c r="K3831" t="s">
        <v>96</v>
      </c>
      <c r="L3831" t="s">
        <v>96</v>
      </c>
      <c r="M3831" t="s">
        <v>96</v>
      </c>
      <c r="N3831" t="s">
        <v>96</v>
      </c>
      <c r="O3831" t="s">
        <v>96</v>
      </c>
      <c r="P3831" t="s">
        <v>96</v>
      </c>
      <c r="Q3831" t="s">
        <v>96</v>
      </c>
      <c r="R3831" t="s">
        <v>96</v>
      </c>
      <c r="S3831" t="s">
        <v>96</v>
      </c>
      <c r="T3831" t="s">
        <v>96</v>
      </c>
    </row>
    <row r="3832" spans="2:20" x14ac:dyDescent="0.25">
      <c r="B3832">
        <v>2007</v>
      </c>
      <c r="C3832">
        <v>8</v>
      </c>
      <c r="D3832">
        <v>6</v>
      </c>
      <c r="E3832" t="s">
        <v>59</v>
      </c>
      <c r="F3832">
        <v>56</v>
      </c>
      <c r="G3832">
        <v>80</v>
      </c>
      <c r="H3832">
        <v>103</v>
      </c>
      <c r="I3832">
        <v>20625</v>
      </c>
      <c r="J3832" t="s">
        <v>118</v>
      </c>
      <c r="K3832" t="s">
        <v>96</v>
      </c>
      <c r="L3832" t="s">
        <v>96</v>
      </c>
      <c r="M3832" t="s">
        <v>96</v>
      </c>
      <c r="N3832" t="s">
        <v>96</v>
      </c>
      <c r="O3832" t="s">
        <v>96</v>
      </c>
      <c r="P3832" t="s">
        <v>96</v>
      </c>
      <c r="Q3832" t="s">
        <v>96</v>
      </c>
      <c r="R3832" t="s">
        <v>96</v>
      </c>
      <c r="S3832" t="s">
        <v>96</v>
      </c>
      <c r="T3832" t="s">
        <v>96</v>
      </c>
    </row>
    <row r="3833" spans="2:20" x14ac:dyDescent="0.25">
      <c r="B3833">
        <v>2007</v>
      </c>
      <c r="C3833">
        <v>8</v>
      </c>
      <c r="D3833">
        <v>7</v>
      </c>
      <c r="E3833" t="s">
        <v>58</v>
      </c>
      <c r="F3833">
        <v>70</v>
      </c>
      <c r="G3833">
        <v>74</v>
      </c>
      <c r="H3833">
        <v>100</v>
      </c>
      <c r="I3833">
        <v>3200</v>
      </c>
      <c r="J3833" t="s">
        <v>116</v>
      </c>
      <c r="K3833" t="s">
        <v>96</v>
      </c>
      <c r="L3833" t="s">
        <v>96</v>
      </c>
      <c r="M3833" t="s">
        <v>96</v>
      </c>
      <c r="N3833" t="s">
        <v>96</v>
      </c>
      <c r="O3833" t="s">
        <v>96</v>
      </c>
      <c r="P3833" t="s">
        <v>96</v>
      </c>
      <c r="Q3833" t="s">
        <v>96</v>
      </c>
      <c r="R3833" t="s">
        <v>96</v>
      </c>
      <c r="S3833" t="s">
        <v>96</v>
      </c>
      <c r="T3833" t="s">
        <v>96</v>
      </c>
    </row>
    <row r="3834" spans="2:20" x14ac:dyDescent="0.25">
      <c r="B3834">
        <v>2007</v>
      </c>
      <c r="C3834">
        <v>8</v>
      </c>
      <c r="D3834">
        <v>8</v>
      </c>
      <c r="E3834" t="s">
        <v>60</v>
      </c>
      <c r="F3834">
        <v>79</v>
      </c>
      <c r="G3834">
        <v>81</v>
      </c>
      <c r="H3834">
        <v>100</v>
      </c>
      <c r="I3834">
        <v>3100</v>
      </c>
      <c r="J3834" t="s">
        <v>116</v>
      </c>
      <c r="K3834" t="s">
        <v>96</v>
      </c>
      <c r="L3834" t="s">
        <v>96</v>
      </c>
      <c r="M3834" t="s">
        <v>96</v>
      </c>
      <c r="N3834" t="s">
        <v>96</v>
      </c>
      <c r="O3834" t="s">
        <v>96</v>
      </c>
      <c r="P3834" t="s">
        <v>96</v>
      </c>
      <c r="Q3834" t="s">
        <v>96</v>
      </c>
      <c r="R3834" t="s">
        <v>96</v>
      </c>
      <c r="S3834" t="s">
        <v>96</v>
      </c>
      <c r="T3834" t="s">
        <v>96</v>
      </c>
    </row>
    <row r="3835" spans="2:20" x14ac:dyDescent="0.25">
      <c r="B3835">
        <v>2007</v>
      </c>
      <c r="C3835">
        <v>8</v>
      </c>
      <c r="D3835">
        <v>8</v>
      </c>
      <c r="E3835" t="s">
        <v>58</v>
      </c>
      <c r="F3835">
        <v>30</v>
      </c>
      <c r="G3835">
        <v>94</v>
      </c>
      <c r="H3835">
        <v>116</v>
      </c>
      <c r="I3835">
        <v>9030</v>
      </c>
      <c r="J3835" t="s">
        <v>118</v>
      </c>
      <c r="K3835" t="s">
        <v>96</v>
      </c>
      <c r="L3835" t="s">
        <v>96</v>
      </c>
      <c r="M3835" t="s">
        <v>96</v>
      </c>
      <c r="N3835" t="s">
        <v>96</v>
      </c>
      <c r="O3835" t="s">
        <v>96</v>
      </c>
      <c r="P3835" t="s">
        <v>96</v>
      </c>
      <c r="Q3835" t="s">
        <v>96</v>
      </c>
      <c r="R3835" t="s">
        <v>96</v>
      </c>
      <c r="S3835" t="s">
        <v>96</v>
      </c>
      <c r="T3835" t="s">
        <v>96</v>
      </c>
    </row>
    <row r="3836" spans="2:20" x14ac:dyDescent="0.25">
      <c r="B3836">
        <v>2007</v>
      </c>
      <c r="C3836">
        <v>8</v>
      </c>
      <c r="D3836">
        <v>9</v>
      </c>
      <c r="E3836" t="s">
        <v>59</v>
      </c>
      <c r="F3836">
        <v>67</v>
      </c>
      <c r="G3836">
        <v>99</v>
      </c>
      <c r="H3836">
        <v>116</v>
      </c>
      <c r="I3836">
        <v>7066</v>
      </c>
      <c r="J3836" t="s">
        <v>116</v>
      </c>
      <c r="K3836" t="s">
        <v>96</v>
      </c>
      <c r="L3836" t="s">
        <v>96</v>
      </c>
      <c r="M3836" t="s">
        <v>96</v>
      </c>
      <c r="N3836" t="s">
        <v>96</v>
      </c>
      <c r="O3836" t="s">
        <v>96</v>
      </c>
      <c r="P3836" t="s">
        <v>96</v>
      </c>
      <c r="Q3836" t="s">
        <v>96</v>
      </c>
      <c r="R3836" t="s">
        <v>96</v>
      </c>
      <c r="S3836" t="s">
        <v>96</v>
      </c>
      <c r="T3836" t="s">
        <v>96</v>
      </c>
    </row>
    <row r="3837" spans="2:20" x14ac:dyDescent="0.25">
      <c r="B3837">
        <v>2007</v>
      </c>
      <c r="C3837">
        <v>8</v>
      </c>
      <c r="D3837">
        <v>10</v>
      </c>
      <c r="E3837" t="s">
        <v>60</v>
      </c>
      <c r="F3837">
        <v>33</v>
      </c>
      <c r="G3837">
        <v>93</v>
      </c>
      <c r="H3837">
        <v>100</v>
      </c>
      <c r="I3837">
        <v>2997</v>
      </c>
      <c r="J3837" t="s">
        <v>116</v>
      </c>
      <c r="K3837" t="s">
        <v>96</v>
      </c>
      <c r="L3837" t="s">
        <v>96</v>
      </c>
      <c r="M3837" t="s">
        <v>96</v>
      </c>
      <c r="N3837" t="s">
        <v>96</v>
      </c>
      <c r="O3837" t="s">
        <v>96</v>
      </c>
      <c r="P3837" t="s">
        <v>96</v>
      </c>
      <c r="Q3837" t="s">
        <v>96</v>
      </c>
      <c r="R3837" t="s">
        <v>96</v>
      </c>
      <c r="S3837" t="s">
        <v>96</v>
      </c>
      <c r="T3837" t="s">
        <v>96</v>
      </c>
    </row>
    <row r="3838" spans="2:20" x14ac:dyDescent="0.25">
      <c r="B3838">
        <v>2007</v>
      </c>
      <c r="C3838">
        <v>8</v>
      </c>
      <c r="D3838">
        <v>10</v>
      </c>
      <c r="E3838" t="s">
        <v>58</v>
      </c>
      <c r="F3838">
        <v>41</v>
      </c>
      <c r="G3838">
        <v>95</v>
      </c>
      <c r="H3838">
        <v>105</v>
      </c>
      <c r="I3838">
        <v>5800</v>
      </c>
      <c r="J3838" t="s">
        <v>116</v>
      </c>
      <c r="K3838" t="s">
        <v>96</v>
      </c>
      <c r="L3838" t="s">
        <v>96</v>
      </c>
      <c r="M3838" t="s">
        <v>96</v>
      </c>
      <c r="N3838" t="s">
        <v>96</v>
      </c>
      <c r="O3838" t="s">
        <v>96</v>
      </c>
      <c r="P3838" t="s">
        <v>96</v>
      </c>
      <c r="Q3838" t="s">
        <v>96</v>
      </c>
      <c r="R3838" t="s">
        <v>96</v>
      </c>
      <c r="S3838" t="s">
        <v>96</v>
      </c>
      <c r="T3838" t="s">
        <v>96</v>
      </c>
    </row>
    <row r="3839" spans="2:20" x14ac:dyDescent="0.25">
      <c r="B3839">
        <v>2007</v>
      </c>
      <c r="C3839">
        <v>8</v>
      </c>
      <c r="D3839">
        <v>11</v>
      </c>
      <c r="E3839" t="s">
        <v>62</v>
      </c>
      <c r="F3839">
        <v>70</v>
      </c>
      <c r="G3839">
        <v>90</v>
      </c>
      <c r="H3839">
        <v>110</v>
      </c>
      <c r="I3839">
        <v>3986</v>
      </c>
      <c r="J3839" t="s">
        <v>116</v>
      </c>
      <c r="K3839" t="s">
        <v>96</v>
      </c>
      <c r="L3839" t="s">
        <v>96</v>
      </c>
      <c r="M3839" t="s">
        <v>96</v>
      </c>
      <c r="N3839" t="s">
        <v>96</v>
      </c>
      <c r="O3839" t="s">
        <v>96</v>
      </c>
      <c r="P3839" t="s">
        <v>96</v>
      </c>
      <c r="Q3839" t="s">
        <v>96</v>
      </c>
      <c r="R3839" t="s">
        <v>96</v>
      </c>
      <c r="S3839" t="s">
        <v>96</v>
      </c>
      <c r="T3839" t="s">
        <v>96</v>
      </c>
    </row>
    <row r="3840" spans="2:20" x14ac:dyDescent="0.25">
      <c r="B3840">
        <v>2007</v>
      </c>
      <c r="C3840">
        <v>8</v>
      </c>
      <c r="D3840">
        <v>11</v>
      </c>
      <c r="E3840" t="s">
        <v>60</v>
      </c>
      <c r="F3840">
        <v>184</v>
      </c>
      <c r="G3840">
        <v>98</v>
      </c>
      <c r="H3840">
        <v>116</v>
      </c>
      <c r="I3840">
        <v>5250</v>
      </c>
      <c r="J3840" t="s">
        <v>116</v>
      </c>
      <c r="K3840" t="s">
        <v>96</v>
      </c>
      <c r="L3840" t="s">
        <v>96</v>
      </c>
      <c r="M3840" t="s">
        <v>96</v>
      </c>
      <c r="N3840" t="s">
        <v>96</v>
      </c>
      <c r="O3840" t="s">
        <v>96</v>
      </c>
      <c r="P3840" t="s">
        <v>96</v>
      </c>
      <c r="Q3840" t="s">
        <v>96</v>
      </c>
      <c r="R3840" t="s">
        <v>96</v>
      </c>
      <c r="S3840" t="s">
        <v>96</v>
      </c>
      <c r="T3840" t="s">
        <v>96</v>
      </c>
    </row>
    <row r="3841" spans="2:20" x14ac:dyDescent="0.25">
      <c r="B3841">
        <v>2007</v>
      </c>
      <c r="C3841">
        <v>8</v>
      </c>
      <c r="D3841">
        <v>11</v>
      </c>
      <c r="E3841" t="s">
        <v>64</v>
      </c>
      <c r="F3841">
        <v>40</v>
      </c>
      <c r="G3841">
        <v>56.999999999999993</v>
      </c>
      <c r="H3841">
        <v>108</v>
      </c>
      <c r="I3841">
        <v>3725</v>
      </c>
      <c r="J3841" t="s">
        <v>120</v>
      </c>
      <c r="K3841" t="s">
        <v>96</v>
      </c>
      <c r="L3841" t="s">
        <v>96</v>
      </c>
      <c r="M3841" t="s">
        <v>96</v>
      </c>
      <c r="N3841" t="s">
        <v>96</v>
      </c>
      <c r="O3841" t="s">
        <v>96</v>
      </c>
      <c r="P3841" t="s">
        <v>96</v>
      </c>
      <c r="Q3841" t="s">
        <v>96</v>
      </c>
      <c r="R3841" t="s">
        <v>96</v>
      </c>
      <c r="S3841" t="s">
        <v>96</v>
      </c>
      <c r="T3841" t="s">
        <v>96</v>
      </c>
    </row>
    <row r="3842" spans="2:20" x14ac:dyDescent="0.25">
      <c r="B3842">
        <v>2007</v>
      </c>
      <c r="C3842">
        <v>8</v>
      </c>
      <c r="D3842">
        <v>11</v>
      </c>
      <c r="E3842" t="s">
        <v>64</v>
      </c>
      <c r="F3842">
        <v>30</v>
      </c>
      <c r="G3842">
        <v>31</v>
      </c>
      <c r="H3842">
        <v>108</v>
      </c>
      <c r="I3842">
        <v>4533</v>
      </c>
      <c r="J3842" t="s">
        <v>120</v>
      </c>
      <c r="K3842" t="s">
        <v>96</v>
      </c>
      <c r="L3842" t="s">
        <v>96</v>
      </c>
      <c r="M3842" t="s">
        <v>96</v>
      </c>
      <c r="N3842" t="s">
        <v>96</v>
      </c>
      <c r="O3842" t="s">
        <v>96</v>
      </c>
      <c r="P3842" t="s">
        <v>96</v>
      </c>
      <c r="Q3842" t="s">
        <v>96</v>
      </c>
      <c r="R3842" t="s">
        <v>96</v>
      </c>
      <c r="S3842" t="s">
        <v>96</v>
      </c>
      <c r="T3842" t="s">
        <v>96</v>
      </c>
    </row>
    <row r="3843" spans="2:20" x14ac:dyDescent="0.25">
      <c r="B3843">
        <v>2007</v>
      </c>
      <c r="C3843">
        <v>8</v>
      </c>
      <c r="D3843">
        <v>11</v>
      </c>
      <c r="E3843" t="s">
        <v>64</v>
      </c>
      <c r="F3843">
        <v>40</v>
      </c>
      <c r="G3843">
        <v>37</v>
      </c>
      <c r="H3843">
        <v>108</v>
      </c>
      <c r="I3843">
        <v>5000</v>
      </c>
      <c r="J3843" t="s">
        <v>120</v>
      </c>
      <c r="K3843" t="s">
        <v>96</v>
      </c>
      <c r="L3843" t="s">
        <v>96</v>
      </c>
      <c r="M3843" t="s">
        <v>96</v>
      </c>
      <c r="N3843" t="s">
        <v>96</v>
      </c>
      <c r="O3843" t="s">
        <v>96</v>
      </c>
      <c r="P3843" t="s">
        <v>96</v>
      </c>
      <c r="Q3843" t="s">
        <v>96</v>
      </c>
      <c r="R3843" t="s">
        <v>96</v>
      </c>
      <c r="S3843" t="s">
        <v>96</v>
      </c>
      <c r="T3843" t="s">
        <v>96</v>
      </c>
    </row>
    <row r="3844" spans="2:20" x14ac:dyDescent="0.25">
      <c r="B3844">
        <v>2007</v>
      </c>
      <c r="C3844">
        <v>8</v>
      </c>
      <c r="D3844">
        <v>11</v>
      </c>
      <c r="E3844" t="s">
        <v>64</v>
      </c>
      <c r="F3844">
        <v>40</v>
      </c>
      <c r="G3844">
        <v>56.999999999999993</v>
      </c>
      <c r="H3844">
        <v>108</v>
      </c>
      <c r="I3844">
        <v>5350</v>
      </c>
      <c r="J3844" t="s">
        <v>120</v>
      </c>
      <c r="K3844" t="s">
        <v>96</v>
      </c>
      <c r="L3844" t="s">
        <v>96</v>
      </c>
      <c r="M3844" t="s">
        <v>96</v>
      </c>
      <c r="N3844" t="s">
        <v>96</v>
      </c>
      <c r="O3844" t="s">
        <v>96</v>
      </c>
      <c r="P3844" t="s">
        <v>96</v>
      </c>
      <c r="Q3844" t="s">
        <v>96</v>
      </c>
      <c r="R3844" t="s">
        <v>96</v>
      </c>
      <c r="S3844" t="s">
        <v>96</v>
      </c>
      <c r="T3844" t="s">
        <v>96</v>
      </c>
    </row>
    <row r="3845" spans="2:20" x14ac:dyDescent="0.25">
      <c r="B3845">
        <v>2007</v>
      </c>
      <c r="C3845">
        <v>8</v>
      </c>
      <c r="D3845">
        <v>11</v>
      </c>
      <c r="E3845" t="s">
        <v>64</v>
      </c>
      <c r="F3845">
        <v>10</v>
      </c>
      <c r="G3845">
        <v>26</v>
      </c>
      <c r="H3845">
        <v>108</v>
      </c>
      <c r="I3845">
        <v>6200</v>
      </c>
      <c r="J3845" t="s">
        <v>120</v>
      </c>
      <c r="K3845" t="s">
        <v>96</v>
      </c>
      <c r="L3845" t="s">
        <v>96</v>
      </c>
      <c r="M3845" t="s">
        <v>96</v>
      </c>
      <c r="N3845" t="s">
        <v>96</v>
      </c>
      <c r="O3845" t="s">
        <v>96</v>
      </c>
      <c r="P3845" t="s">
        <v>96</v>
      </c>
      <c r="Q3845" t="s">
        <v>96</v>
      </c>
      <c r="R3845" t="s">
        <v>96</v>
      </c>
      <c r="S3845" t="s">
        <v>96</v>
      </c>
      <c r="T3845" t="s">
        <v>96</v>
      </c>
    </row>
    <row r="3846" spans="2:20" x14ac:dyDescent="0.25">
      <c r="B3846">
        <v>2007</v>
      </c>
      <c r="C3846">
        <v>8</v>
      </c>
      <c r="D3846">
        <v>12</v>
      </c>
      <c r="E3846" t="s">
        <v>63</v>
      </c>
      <c r="F3846">
        <v>36</v>
      </c>
      <c r="G3846">
        <v>5</v>
      </c>
      <c r="H3846">
        <v>100</v>
      </c>
      <c r="I3846">
        <v>3145</v>
      </c>
      <c r="J3846" t="s">
        <v>119</v>
      </c>
      <c r="K3846" t="s">
        <v>96</v>
      </c>
      <c r="L3846" t="s">
        <v>96</v>
      </c>
      <c r="M3846" t="s">
        <v>96</v>
      </c>
      <c r="N3846" t="s">
        <v>96</v>
      </c>
      <c r="O3846" t="s">
        <v>96</v>
      </c>
      <c r="P3846" t="s">
        <v>96</v>
      </c>
      <c r="Q3846" t="s">
        <v>96</v>
      </c>
      <c r="R3846" t="s">
        <v>96</v>
      </c>
      <c r="S3846" t="s">
        <v>96</v>
      </c>
      <c r="T3846" t="s">
        <v>96</v>
      </c>
    </row>
    <row r="3847" spans="2:20" x14ac:dyDescent="0.25">
      <c r="B3847">
        <v>2007</v>
      </c>
      <c r="C3847">
        <v>9</v>
      </c>
      <c r="D3847">
        <v>1</v>
      </c>
      <c r="E3847" t="s">
        <v>75</v>
      </c>
      <c r="F3847">
        <v>80</v>
      </c>
      <c r="G3847">
        <v>100</v>
      </c>
      <c r="H3847">
        <v>117</v>
      </c>
      <c r="I3847">
        <v>2900</v>
      </c>
      <c r="J3847" t="s">
        <v>115</v>
      </c>
      <c r="K3847" t="s">
        <v>448</v>
      </c>
      <c r="L3847" t="s">
        <v>2754</v>
      </c>
      <c r="M3847">
        <v>2900</v>
      </c>
      <c r="N3847" t="s">
        <v>96</v>
      </c>
      <c r="O3847" t="s">
        <v>96</v>
      </c>
      <c r="P3847" t="s">
        <v>96</v>
      </c>
      <c r="Q3847" t="s">
        <v>96</v>
      </c>
      <c r="R3847" t="s">
        <v>96</v>
      </c>
      <c r="S3847" t="s">
        <v>96</v>
      </c>
      <c r="T3847" t="s">
        <v>96</v>
      </c>
    </row>
    <row r="3848" spans="2:20" x14ac:dyDescent="0.25">
      <c r="B3848">
        <v>2007</v>
      </c>
      <c r="C3848">
        <v>9</v>
      </c>
      <c r="D3848">
        <v>1</v>
      </c>
      <c r="E3848" t="s">
        <v>73</v>
      </c>
      <c r="F3848">
        <v>37.299999999999997</v>
      </c>
      <c r="G3848">
        <v>85.254691689008055</v>
      </c>
      <c r="H3848">
        <v>103</v>
      </c>
      <c r="I3848">
        <v>1959.12</v>
      </c>
      <c r="J3848" t="s">
        <v>116</v>
      </c>
      <c r="K3848" t="s">
        <v>483</v>
      </c>
      <c r="L3848" t="s">
        <v>2748</v>
      </c>
      <c r="M3848">
        <v>2297.961509433962</v>
      </c>
      <c r="N3848">
        <v>21.386363636363637</v>
      </c>
      <c r="O3848">
        <v>150</v>
      </c>
      <c r="P3848" t="s">
        <v>537</v>
      </c>
      <c r="Q3848" t="s">
        <v>96</v>
      </c>
      <c r="R3848" t="s">
        <v>96</v>
      </c>
      <c r="S3848" t="s">
        <v>96</v>
      </c>
      <c r="T3848" t="s">
        <v>96</v>
      </c>
    </row>
    <row r="3849" spans="2:20" x14ac:dyDescent="0.25">
      <c r="B3849">
        <v>2007</v>
      </c>
      <c r="C3849">
        <v>9</v>
      </c>
      <c r="D3849">
        <v>1</v>
      </c>
      <c r="E3849" t="s">
        <v>73</v>
      </c>
      <c r="F3849">
        <v>60</v>
      </c>
      <c r="G3849">
        <v>98</v>
      </c>
      <c r="H3849">
        <v>101</v>
      </c>
      <c r="I3849">
        <v>2083.33</v>
      </c>
      <c r="J3849" t="s">
        <v>116</v>
      </c>
      <c r="K3849" t="s">
        <v>2746</v>
      </c>
      <c r="L3849" t="s">
        <v>2747</v>
      </c>
      <c r="M3849">
        <v>2125.8469387755099</v>
      </c>
      <c r="N3849">
        <v>42.257364995178406</v>
      </c>
      <c r="O3849">
        <v>145</v>
      </c>
      <c r="P3849" t="s">
        <v>534</v>
      </c>
      <c r="Q3849" t="s">
        <v>96</v>
      </c>
      <c r="R3849" t="s">
        <v>96</v>
      </c>
      <c r="S3849" t="s">
        <v>96</v>
      </c>
      <c r="T3849" t="s">
        <v>96</v>
      </c>
    </row>
    <row r="3850" spans="2:20" x14ac:dyDescent="0.25">
      <c r="B3850">
        <v>2007</v>
      </c>
      <c r="C3850">
        <v>9</v>
      </c>
      <c r="D3850">
        <v>1</v>
      </c>
      <c r="E3850" t="s">
        <v>77</v>
      </c>
      <c r="F3850">
        <v>180</v>
      </c>
      <c r="G3850">
        <v>89.444444444444443</v>
      </c>
      <c r="H3850">
        <v>108</v>
      </c>
      <c r="I3850">
        <v>2222</v>
      </c>
      <c r="J3850" t="s">
        <v>116</v>
      </c>
      <c r="K3850" t="s">
        <v>58</v>
      </c>
      <c r="L3850" t="s">
        <v>2751</v>
      </c>
      <c r="M3850">
        <v>2484.2236024844719</v>
      </c>
      <c r="N3850">
        <v>22.310305916834583</v>
      </c>
      <c r="O3850">
        <v>125</v>
      </c>
      <c r="P3850" t="s">
        <v>534</v>
      </c>
      <c r="Q3850" t="s">
        <v>96</v>
      </c>
      <c r="R3850" t="s">
        <v>96</v>
      </c>
      <c r="S3850" t="s">
        <v>96</v>
      </c>
      <c r="T3850" t="s">
        <v>96</v>
      </c>
    </row>
    <row r="3851" spans="2:20" x14ac:dyDescent="0.25">
      <c r="B3851">
        <v>2007</v>
      </c>
      <c r="C3851">
        <v>9</v>
      </c>
      <c r="D3851">
        <v>1</v>
      </c>
      <c r="E3851" t="s">
        <v>70</v>
      </c>
      <c r="F3851">
        <v>40.200000000000003</v>
      </c>
      <c r="G3851">
        <v>96.517412935323364</v>
      </c>
      <c r="H3851">
        <v>108</v>
      </c>
      <c r="I3851">
        <v>2488</v>
      </c>
      <c r="J3851" t="s">
        <v>116</v>
      </c>
      <c r="K3851" t="s">
        <v>474</v>
      </c>
      <c r="L3851" t="s">
        <v>170</v>
      </c>
      <c r="M3851">
        <v>2577.7731958762888</v>
      </c>
      <c r="N3851">
        <v>21.047989492826829</v>
      </c>
      <c r="O3851">
        <v>125</v>
      </c>
      <c r="P3851" t="s">
        <v>534</v>
      </c>
      <c r="Q3851" t="s">
        <v>96</v>
      </c>
      <c r="R3851" t="s">
        <v>96</v>
      </c>
      <c r="S3851" t="s">
        <v>96</v>
      </c>
      <c r="T3851" t="s">
        <v>96</v>
      </c>
    </row>
    <row r="3852" spans="2:20" x14ac:dyDescent="0.25">
      <c r="B3852">
        <v>2007</v>
      </c>
      <c r="C3852">
        <v>9</v>
      </c>
      <c r="D3852">
        <v>1</v>
      </c>
      <c r="E3852" t="s">
        <v>75</v>
      </c>
      <c r="F3852">
        <v>118</v>
      </c>
      <c r="G3852">
        <v>94.915254237288138</v>
      </c>
      <c r="H3852">
        <v>102</v>
      </c>
      <c r="I3852">
        <v>2593</v>
      </c>
      <c r="J3852" t="s">
        <v>116</v>
      </c>
      <c r="K3852" t="s">
        <v>2749</v>
      </c>
      <c r="L3852" t="s">
        <v>2750</v>
      </c>
      <c r="M3852">
        <v>2731.9107142857142</v>
      </c>
      <c r="N3852">
        <v>23.002070393374741</v>
      </c>
      <c r="O3852">
        <v>120</v>
      </c>
      <c r="P3852" t="s">
        <v>537</v>
      </c>
      <c r="Q3852" t="s">
        <v>96</v>
      </c>
      <c r="R3852" t="s">
        <v>96</v>
      </c>
      <c r="S3852" t="s">
        <v>96</v>
      </c>
      <c r="T3852" t="s">
        <v>96</v>
      </c>
    </row>
    <row r="3853" spans="2:20" x14ac:dyDescent="0.25">
      <c r="B3853">
        <v>2007</v>
      </c>
      <c r="C3853">
        <v>9</v>
      </c>
      <c r="D3853">
        <v>1</v>
      </c>
      <c r="E3853" t="s">
        <v>77</v>
      </c>
      <c r="F3853">
        <v>40</v>
      </c>
      <c r="G3853">
        <v>78.25</v>
      </c>
      <c r="H3853">
        <v>105</v>
      </c>
      <c r="I3853">
        <v>2600</v>
      </c>
      <c r="J3853" t="s">
        <v>116</v>
      </c>
      <c r="K3853" t="s">
        <v>2752</v>
      </c>
      <c r="L3853" t="s">
        <v>541</v>
      </c>
      <c r="M3853">
        <v>3322.6837060702874</v>
      </c>
      <c r="N3853">
        <v>23.868270332187858</v>
      </c>
      <c r="O3853">
        <v>115</v>
      </c>
      <c r="P3853" t="s">
        <v>537</v>
      </c>
      <c r="Q3853" t="s">
        <v>96</v>
      </c>
      <c r="R3853" t="s">
        <v>96</v>
      </c>
      <c r="S3853" t="s">
        <v>96</v>
      </c>
      <c r="T3853" t="s">
        <v>96</v>
      </c>
    </row>
    <row r="3854" spans="2:20" x14ac:dyDescent="0.25">
      <c r="B3854">
        <v>2007</v>
      </c>
      <c r="C3854">
        <v>9</v>
      </c>
      <c r="D3854">
        <v>1</v>
      </c>
      <c r="E3854" t="s">
        <v>69</v>
      </c>
      <c r="F3854">
        <v>147.6</v>
      </c>
      <c r="G3854">
        <v>88.00813008130082</v>
      </c>
      <c r="H3854">
        <v>110</v>
      </c>
      <c r="I3854">
        <v>2997</v>
      </c>
      <c r="J3854" t="s">
        <v>116</v>
      </c>
      <c r="K3854" t="s">
        <v>108</v>
      </c>
      <c r="L3854" t="s">
        <v>2753</v>
      </c>
      <c r="M3854">
        <v>3405.3672055427251</v>
      </c>
      <c r="N3854">
        <v>26.783438375350141</v>
      </c>
      <c r="O3854">
        <v>125</v>
      </c>
      <c r="P3854" t="s">
        <v>537</v>
      </c>
      <c r="Q3854" t="s">
        <v>96</v>
      </c>
      <c r="R3854" t="s">
        <v>96</v>
      </c>
      <c r="S3854" t="s">
        <v>96</v>
      </c>
      <c r="T3854" t="s">
        <v>96</v>
      </c>
    </row>
    <row r="3855" spans="2:20" x14ac:dyDescent="0.25">
      <c r="B3855">
        <v>2007</v>
      </c>
      <c r="C3855">
        <v>9</v>
      </c>
      <c r="D3855">
        <v>1</v>
      </c>
      <c r="E3855" t="s">
        <v>67</v>
      </c>
      <c r="F3855">
        <v>112</v>
      </c>
      <c r="G3855">
        <v>94.642857142857139</v>
      </c>
      <c r="H3855">
        <v>95</v>
      </c>
      <c r="I3855">
        <v>2900</v>
      </c>
      <c r="J3855" t="s">
        <v>117</v>
      </c>
      <c r="K3855" t="s">
        <v>67</v>
      </c>
      <c r="L3855" t="s">
        <v>1437</v>
      </c>
      <c r="M3855">
        <v>3064.1509433962265</v>
      </c>
      <c r="N3855">
        <v>35.651461710319914</v>
      </c>
      <c r="O3855" t="s">
        <v>96</v>
      </c>
      <c r="P3855" t="s">
        <v>96</v>
      </c>
      <c r="Q3855" t="s">
        <v>96</v>
      </c>
      <c r="R3855" t="s">
        <v>96</v>
      </c>
      <c r="S3855" t="s">
        <v>96</v>
      </c>
      <c r="T3855" t="s">
        <v>96</v>
      </c>
    </row>
    <row r="3856" spans="2:20" x14ac:dyDescent="0.25">
      <c r="B3856">
        <v>2007</v>
      </c>
      <c r="C3856">
        <v>9</v>
      </c>
      <c r="D3856">
        <v>1</v>
      </c>
      <c r="E3856" t="s">
        <v>75</v>
      </c>
      <c r="F3856">
        <v>61</v>
      </c>
      <c r="G3856">
        <v>26.229508196721312</v>
      </c>
      <c r="H3856">
        <v>110</v>
      </c>
      <c r="I3856">
        <v>2787</v>
      </c>
      <c r="J3856" t="s">
        <v>119</v>
      </c>
      <c r="K3856" t="s">
        <v>2155</v>
      </c>
      <c r="L3856" t="s">
        <v>2806</v>
      </c>
      <c r="M3856" t="s">
        <v>96</v>
      </c>
      <c r="N3856">
        <v>59.522049765952211</v>
      </c>
      <c r="O3856" t="s">
        <v>96</v>
      </c>
      <c r="P3856" t="s">
        <v>96</v>
      </c>
      <c r="Q3856" t="s">
        <v>96</v>
      </c>
      <c r="R3856" t="s">
        <v>96</v>
      </c>
      <c r="S3856" t="s">
        <v>96</v>
      </c>
      <c r="T3856" t="s">
        <v>96</v>
      </c>
    </row>
    <row r="3857" spans="2:20" x14ac:dyDescent="0.25">
      <c r="B3857">
        <v>2007</v>
      </c>
      <c r="C3857">
        <v>9</v>
      </c>
      <c r="D3857">
        <v>2</v>
      </c>
      <c r="E3857" t="s">
        <v>70</v>
      </c>
      <c r="F3857">
        <v>160</v>
      </c>
      <c r="G3857">
        <v>92.875</v>
      </c>
      <c r="H3857">
        <v>103</v>
      </c>
      <c r="I3857">
        <v>2850</v>
      </c>
      <c r="J3857" t="s">
        <v>116</v>
      </c>
      <c r="K3857" t="s">
        <v>2758</v>
      </c>
      <c r="L3857" t="s">
        <v>1213</v>
      </c>
      <c r="M3857">
        <v>3068.6406460296098</v>
      </c>
      <c r="N3857">
        <v>31.644606724478926</v>
      </c>
      <c r="O3857">
        <v>110</v>
      </c>
      <c r="P3857" t="s">
        <v>537</v>
      </c>
      <c r="Q3857" t="s">
        <v>96</v>
      </c>
      <c r="R3857" t="s">
        <v>96</v>
      </c>
      <c r="S3857" t="s">
        <v>96</v>
      </c>
      <c r="T3857" t="s">
        <v>96</v>
      </c>
    </row>
    <row r="3858" spans="2:20" x14ac:dyDescent="0.25">
      <c r="B3858">
        <v>2007</v>
      </c>
      <c r="C3858">
        <v>9</v>
      </c>
      <c r="D3858">
        <v>2</v>
      </c>
      <c r="E3858" t="s">
        <v>74</v>
      </c>
      <c r="F3858">
        <v>45</v>
      </c>
      <c r="G3858">
        <v>98.444444444444429</v>
      </c>
      <c r="H3858">
        <v>101</v>
      </c>
      <c r="I3858">
        <v>2950</v>
      </c>
      <c r="J3858" t="s">
        <v>116</v>
      </c>
      <c r="K3858" t="s">
        <v>1065</v>
      </c>
      <c r="L3858" t="s">
        <v>200</v>
      </c>
      <c r="M3858">
        <v>2996.6139954853275</v>
      </c>
      <c r="N3858">
        <v>30.957883686752044</v>
      </c>
      <c r="O3858">
        <v>130</v>
      </c>
      <c r="P3858" t="s">
        <v>537</v>
      </c>
      <c r="Q3858" t="s">
        <v>96</v>
      </c>
      <c r="R3858" t="s">
        <v>96</v>
      </c>
      <c r="S3858" t="s">
        <v>96</v>
      </c>
      <c r="T3858" t="s">
        <v>96</v>
      </c>
    </row>
    <row r="3859" spans="2:20" x14ac:dyDescent="0.25">
      <c r="B3859">
        <v>2007</v>
      </c>
      <c r="C3859">
        <v>9</v>
      </c>
      <c r="D3859">
        <v>2</v>
      </c>
      <c r="E3859" t="s">
        <v>112</v>
      </c>
      <c r="F3859">
        <v>82.57</v>
      </c>
      <c r="G3859">
        <v>100</v>
      </c>
      <c r="H3859">
        <v>109</v>
      </c>
      <c r="I3859">
        <v>2989.4634855274317</v>
      </c>
      <c r="J3859" t="s">
        <v>116</v>
      </c>
      <c r="K3859" t="s">
        <v>394</v>
      </c>
      <c r="L3859" t="s">
        <v>2755</v>
      </c>
      <c r="M3859">
        <v>2989.4634855274317</v>
      </c>
      <c r="N3859">
        <v>29.792627631355433</v>
      </c>
      <c r="O3859">
        <v>135</v>
      </c>
      <c r="P3859" t="s">
        <v>537</v>
      </c>
      <c r="Q3859" t="s">
        <v>96</v>
      </c>
      <c r="R3859" t="s">
        <v>96</v>
      </c>
      <c r="S3859" t="s">
        <v>96</v>
      </c>
      <c r="T3859" t="s">
        <v>96</v>
      </c>
    </row>
    <row r="3860" spans="2:20" x14ac:dyDescent="0.25">
      <c r="B3860">
        <v>2007</v>
      </c>
      <c r="C3860">
        <v>9</v>
      </c>
      <c r="D3860">
        <v>2</v>
      </c>
      <c r="E3860" t="s">
        <v>69</v>
      </c>
      <c r="F3860">
        <v>80</v>
      </c>
      <c r="G3860">
        <v>89.25</v>
      </c>
      <c r="H3860">
        <v>107</v>
      </c>
      <c r="I3860">
        <v>4077</v>
      </c>
      <c r="J3860" t="s">
        <v>116</v>
      </c>
      <c r="K3860" t="s">
        <v>2756</v>
      </c>
      <c r="L3860" t="s">
        <v>2757</v>
      </c>
      <c r="M3860">
        <v>4568.0672268907556</v>
      </c>
      <c r="N3860">
        <v>29.669445499854728</v>
      </c>
      <c r="O3860">
        <v>110</v>
      </c>
      <c r="P3860" t="s">
        <v>537</v>
      </c>
      <c r="Q3860" t="s">
        <v>96</v>
      </c>
      <c r="R3860" t="s">
        <v>96</v>
      </c>
      <c r="S3860" t="s">
        <v>96</v>
      </c>
      <c r="T3860" t="s">
        <v>96</v>
      </c>
    </row>
    <row r="3861" spans="2:20" x14ac:dyDescent="0.25">
      <c r="B3861">
        <v>2007</v>
      </c>
      <c r="C3861">
        <v>9</v>
      </c>
      <c r="D3861">
        <v>2</v>
      </c>
      <c r="E3861" t="s">
        <v>73</v>
      </c>
      <c r="F3861">
        <v>40</v>
      </c>
      <c r="G3861">
        <v>43</v>
      </c>
      <c r="H3861" t="s">
        <v>96</v>
      </c>
      <c r="I3861">
        <v>1900</v>
      </c>
      <c r="J3861" t="s">
        <v>119</v>
      </c>
      <c r="K3861" t="s">
        <v>1432</v>
      </c>
      <c r="L3861" t="s">
        <v>1435</v>
      </c>
      <c r="M3861" t="s">
        <v>96</v>
      </c>
      <c r="N3861">
        <v>64.655668300315227</v>
      </c>
      <c r="O3861" t="s">
        <v>96</v>
      </c>
      <c r="P3861" t="s">
        <v>96</v>
      </c>
      <c r="Q3861" t="s">
        <v>96</v>
      </c>
      <c r="R3861" t="s">
        <v>96</v>
      </c>
      <c r="S3861" t="s">
        <v>96</v>
      </c>
      <c r="T3861" t="s">
        <v>96</v>
      </c>
    </row>
    <row r="3862" spans="2:20" x14ac:dyDescent="0.25">
      <c r="B3862">
        <v>2007</v>
      </c>
      <c r="C3862">
        <v>9</v>
      </c>
      <c r="D3862">
        <v>2</v>
      </c>
      <c r="E3862" t="s">
        <v>73</v>
      </c>
      <c r="F3862">
        <v>40</v>
      </c>
      <c r="G3862" t="s">
        <v>96</v>
      </c>
      <c r="H3862" t="s">
        <v>96</v>
      </c>
      <c r="I3862">
        <v>1900</v>
      </c>
      <c r="J3862" t="s">
        <v>119</v>
      </c>
      <c r="K3862" t="s">
        <v>1432</v>
      </c>
      <c r="L3862" t="s">
        <v>1435</v>
      </c>
      <c r="M3862" t="s">
        <v>96</v>
      </c>
      <c r="N3862" t="s">
        <v>96</v>
      </c>
      <c r="O3862" t="s">
        <v>96</v>
      </c>
      <c r="P3862" t="s">
        <v>96</v>
      </c>
      <c r="Q3862" t="s">
        <v>96</v>
      </c>
      <c r="R3862" t="s">
        <v>96</v>
      </c>
      <c r="S3862" t="s">
        <v>96</v>
      </c>
      <c r="T3862" t="s">
        <v>96</v>
      </c>
    </row>
    <row r="3863" spans="2:20" x14ac:dyDescent="0.25">
      <c r="B3863">
        <v>2007</v>
      </c>
      <c r="C3863">
        <v>9</v>
      </c>
      <c r="D3863">
        <v>2</v>
      </c>
      <c r="E3863" t="s">
        <v>69</v>
      </c>
      <c r="F3863">
        <v>80</v>
      </c>
      <c r="G3863" t="s">
        <v>96</v>
      </c>
      <c r="H3863" t="s">
        <v>96</v>
      </c>
      <c r="I3863">
        <v>2300</v>
      </c>
      <c r="J3863" t="s">
        <v>119</v>
      </c>
      <c r="K3863" t="s">
        <v>479</v>
      </c>
      <c r="L3863" t="s">
        <v>2807</v>
      </c>
      <c r="M3863" t="s">
        <v>96</v>
      </c>
      <c r="N3863" t="s">
        <v>96</v>
      </c>
      <c r="O3863" t="s">
        <v>2809</v>
      </c>
      <c r="P3863" t="s">
        <v>96</v>
      </c>
      <c r="Q3863" t="s">
        <v>96</v>
      </c>
      <c r="R3863" t="s">
        <v>96</v>
      </c>
      <c r="S3863" t="s">
        <v>96</v>
      </c>
      <c r="T3863" t="s">
        <v>96</v>
      </c>
    </row>
    <row r="3864" spans="2:20" x14ac:dyDescent="0.25">
      <c r="B3864">
        <v>2007</v>
      </c>
      <c r="C3864">
        <v>9</v>
      </c>
      <c r="D3864">
        <v>2</v>
      </c>
      <c r="E3864" t="s">
        <v>71</v>
      </c>
      <c r="F3864">
        <v>29.55</v>
      </c>
      <c r="G3864">
        <v>100</v>
      </c>
      <c r="H3864">
        <v>100</v>
      </c>
      <c r="I3864">
        <v>3966</v>
      </c>
      <c r="J3864" t="s">
        <v>118</v>
      </c>
      <c r="K3864" t="s">
        <v>966</v>
      </c>
      <c r="L3864" t="s">
        <v>99</v>
      </c>
      <c r="M3864">
        <v>3966</v>
      </c>
      <c r="N3864" t="s">
        <v>96</v>
      </c>
      <c r="O3864" t="s">
        <v>96</v>
      </c>
      <c r="P3864" t="s">
        <v>96</v>
      </c>
      <c r="Q3864" t="s">
        <v>96</v>
      </c>
      <c r="R3864" t="s">
        <v>96</v>
      </c>
      <c r="S3864" t="s">
        <v>96</v>
      </c>
      <c r="T3864" t="s">
        <v>96</v>
      </c>
    </row>
    <row r="3865" spans="2:20" x14ac:dyDescent="0.25">
      <c r="B3865">
        <v>2007</v>
      </c>
      <c r="C3865">
        <v>9</v>
      </c>
      <c r="D3865">
        <v>3</v>
      </c>
      <c r="E3865" t="s">
        <v>69</v>
      </c>
      <c r="F3865">
        <v>31</v>
      </c>
      <c r="G3865">
        <v>100</v>
      </c>
      <c r="H3865">
        <v>132</v>
      </c>
      <c r="I3865">
        <v>2823</v>
      </c>
      <c r="J3865" t="s">
        <v>115</v>
      </c>
      <c r="K3865" t="s">
        <v>2743</v>
      </c>
      <c r="L3865" t="s">
        <v>2744</v>
      </c>
      <c r="M3865">
        <v>2823</v>
      </c>
      <c r="N3865" t="s">
        <v>96</v>
      </c>
      <c r="O3865" t="s">
        <v>96</v>
      </c>
      <c r="P3865" t="s">
        <v>96</v>
      </c>
      <c r="Q3865" t="s">
        <v>96</v>
      </c>
      <c r="R3865" t="s">
        <v>96</v>
      </c>
      <c r="S3865" t="s">
        <v>96</v>
      </c>
      <c r="T3865" t="s">
        <v>96</v>
      </c>
    </row>
    <row r="3866" spans="2:20" x14ac:dyDescent="0.25">
      <c r="B3866">
        <v>2007</v>
      </c>
      <c r="C3866">
        <v>9</v>
      </c>
      <c r="D3866">
        <v>3</v>
      </c>
      <c r="E3866" t="s">
        <v>70</v>
      </c>
      <c r="F3866">
        <v>36.700000000000003</v>
      </c>
      <c r="G3866">
        <v>100</v>
      </c>
      <c r="H3866">
        <v>108</v>
      </c>
      <c r="I3866">
        <v>2725</v>
      </c>
      <c r="J3866" t="s">
        <v>116</v>
      </c>
      <c r="K3866" t="s">
        <v>2761</v>
      </c>
      <c r="L3866" t="s">
        <v>2762</v>
      </c>
      <c r="M3866">
        <v>2725</v>
      </c>
      <c r="N3866">
        <v>27.426270509425979</v>
      </c>
      <c r="O3866">
        <v>135</v>
      </c>
      <c r="P3866" t="s">
        <v>534</v>
      </c>
      <c r="Q3866" t="s">
        <v>96</v>
      </c>
      <c r="R3866" t="s">
        <v>96</v>
      </c>
      <c r="S3866" t="s">
        <v>96</v>
      </c>
      <c r="T3866" t="s">
        <v>96</v>
      </c>
    </row>
    <row r="3867" spans="2:20" x14ac:dyDescent="0.25">
      <c r="B3867">
        <v>2007</v>
      </c>
      <c r="C3867">
        <v>9</v>
      </c>
      <c r="D3867">
        <v>3</v>
      </c>
      <c r="E3867" t="s">
        <v>69</v>
      </c>
      <c r="F3867">
        <v>40</v>
      </c>
      <c r="G3867">
        <v>100</v>
      </c>
      <c r="H3867">
        <v>105</v>
      </c>
      <c r="I3867">
        <v>2840</v>
      </c>
      <c r="J3867" t="s">
        <v>116</v>
      </c>
      <c r="K3867" t="s">
        <v>1388</v>
      </c>
      <c r="L3867" t="s">
        <v>2769</v>
      </c>
      <c r="M3867">
        <v>2840</v>
      </c>
      <c r="N3867">
        <v>42.692217073745383</v>
      </c>
      <c r="O3867">
        <v>140</v>
      </c>
      <c r="P3867" t="s">
        <v>537</v>
      </c>
      <c r="Q3867" t="s">
        <v>96</v>
      </c>
      <c r="R3867" t="s">
        <v>96</v>
      </c>
      <c r="S3867" t="s">
        <v>96</v>
      </c>
      <c r="T3867" t="s">
        <v>96</v>
      </c>
    </row>
    <row r="3868" spans="2:20" x14ac:dyDescent="0.25">
      <c r="B3868">
        <v>2007</v>
      </c>
      <c r="C3868">
        <v>9</v>
      </c>
      <c r="D3868">
        <v>3</v>
      </c>
      <c r="E3868" t="s">
        <v>68</v>
      </c>
      <c r="F3868">
        <v>218</v>
      </c>
      <c r="G3868">
        <v>96.422018348623851</v>
      </c>
      <c r="H3868">
        <v>112</v>
      </c>
      <c r="I3868">
        <v>2963</v>
      </c>
      <c r="J3868" t="s">
        <v>116</v>
      </c>
      <c r="K3868" t="s">
        <v>439</v>
      </c>
      <c r="L3868" t="s">
        <v>2765</v>
      </c>
      <c r="M3868">
        <v>3072.9495718363464</v>
      </c>
      <c r="N3868">
        <v>25.231481481481481</v>
      </c>
      <c r="O3868">
        <v>125</v>
      </c>
      <c r="P3868" t="s">
        <v>534</v>
      </c>
      <c r="Q3868" t="s">
        <v>96</v>
      </c>
      <c r="R3868" t="s">
        <v>96</v>
      </c>
      <c r="S3868" t="s">
        <v>96</v>
      </c>
      <c r="T3868" t="s">
        <v>96</v>
      </c>
    </row>
    <row r="3869" spans="2:20" x14ac:dyDescent="0.25">
      <c r="B3869">
        <v>2007</v>
      </c>
      <c r="C3869">
        <v>9</v>
      </c>
      <c r="D3869">
        <v>3</v>
      </c>
      <c r="E3869" t="s">
        <v>70</v>
      </c>
      <c r="F3869">
        <v>272.06</v>
      </c>
      <c r="G3869">
        <v>98.397412335514218</v>
      </c>
      <c r="H3869">
        <v>111</v>
      </c>
      <c r="I3869">
        <v>3000</v>
      </c>
      <c r="J3869" t="s">
        <v>116</v>
      </c>
      <c r="K3869" t="s">
        <v>1822</v>
      </c>
      <c r="L3869" t="s">
        <v>2763</v>
      </c>
      <c r="M3869">
        <v>3048.8606649234221</v>
      </c>
      <c r="N3869">
        <v>27.047619047619047</v>
      </c>
      <c r="O3869">
        <v>135</v>
      </c>
      <c r="P3869" t="s">
        <v>537</v>
      </c>
      <c r="Q3869" t="s">
        <v>96</v>
      </c>
      <c r="R3869" t="s">
        <v>96</v>
      </c>
      <c r="S3869" t="s">
        <v>96</v>
      </c>
      <c r="T3869" t="s">
        <v>96</v>
      </c>
    </row>
    <row r="3870" spans="2:20" x14ac:dyDescent="0.25">
      <c r="B3870">
        <v>2007</v>
      </c>
      <c r="C3870">
        <v>9</v>
      </c>
      <c r="D3870">
        <v>3</v>
      </c>
      <c r="E3870" t="s">
        <v>70</v>
      </c>
      <c r="F3870">
        <v>272.10000000000002</v>
      </c>
      <c r="G3870">
        <v>98.419698640205795</v>
      </c>
      <c r="H3870">
        <v>111</v>
      </c>
      <c r="I3870">
        <v>3000</v>
      </c>
      <c r="J3870" t="s">
        <v>116</v>
      </c>
      <c r="K3870" t="s">
        <v>1822</v>
      </c>
      <c r="L3870" t="s">
        <v>2763</v>
      </c>
      <c r="M3870">
        <v>3048.1702763256162</v>
      </c>
      <c r="N3870">
        <v>27.437049748538808</v>
      </c>
      <c r="O3870">
        <v>125</v>
      </c>
      <c r="P3870" t="s">
        <v>534</v>
      </c>
      <c r="Q3870" t="s">
        <v>96</v>
      </c>
      <c r="R3870" t="s">
        <v>96</v>
      </c>
      <c r="S3870" t="s">
        <v>96</v>
      </c>
      <c r="T3870" t="s">
        <v>96</v>
      </c>
    </row>
    <row r="3871" spans="2:20" x14ac:dyDescent="0.25">
      <c r="B3871">
        <v>2007</v>
      </c>
      <c r="C3871">
        <v>9</v>
      </c>
      <c r="D3871">
        <v>3</v>
      </c>
      <c r="E3871" t="s">
        <v>75</v>
      </c>
      <c r="F3871">
        <v>33.299999999999997</v>
      </c>
      <c r="G3871">
        <v>90.390390390390408</v>
      </c>
      <c r="H3871">
        <v>105</v>
      </c>
      <c r="I3871">
        <v>3093</v>
      </c>
      <c r="J3871" t="s">
        <v>116</v>
      </c>
      <c r="K3871" t="s">
        <v>2749</v>
      </c>
      <c r="L3871" t="s">
        <v>441</v>
      </c>
      <c r="M3871">
        <v>3421.8239202657805</v>
      </c>
      <c r="N3871">
        <v>27.467213197508308</v>
      </c>
      <c r="O3871">
        <v>135</v>
      </c>
      <c r="P3871" t="s">
        <v>537</v>
      </c>
      <c r="Q3871" t="s">
        <v>96</v>
      </c>
      <c r="R3871" t="s">
        <v>96</v>
      </c>
      <c r="S3871" t="s">
        <v>96</v>
      </c>
      <c r="T3871" t="s">
        <v>96</v>
      </c>
    </row>
    <row r="3872" spans="2:20" x14ac:dyDescent="0.25">
      <c r="B3872">
        <v>2007</v>
      </c>
      <c r="C3872">
        <v>9</v>
      </c>
      <c r="D3872">
        <v>3</v>
      </c>
      <c r="E3872" t="s">
        <v>65</v>
      </c>
      <c r="F3872">
        <v>25</v>
      </c>
      <c r="G3872">
        <v>95.2</v>
      </c>
      <c r="H3872">
        <v>108</v>
      </c>
      <c r="I3872">
        <v>3499</v>
      </c>
      <c r="J3872" t="s">
        <v>116</v>
      </c>
      <c r="K3872" t="s">
        <v>410</v>
      </c>
      <c r="L3872" t="s">
        <v>2768</v>
      </c>
      <c r="M3872">
        <v>3675.4201680672268</v>
      </c>
      <c r="N3872">
        <v>27.460993480410956</v>
      </c>
      <c r="O3872">
        <v>130</v>
      </c>
      <c r="P3872" t="s">
        <v>534</v>
      </c>
      <c r="Q3872" t="s">
        <v>96</v>
      </c>
      <c r="R3872" t="s">
        <v>96</v>
      </c>
      <c r="S3872" t="s">
        <v>96</v>
      </c>
      <c r="T3872" t="s">
        <v>96</v>
      </c>
    </row>
    <row r="3873" spans="2:20" x14ac:dyDescent="0.25">
      <c r="B3873">
        <v>2007</v>
      </c>
      <c r="C3873">
        <v>9</v>
      </c>
      <c r="D3873">
        <v>3</v>
      </c>
      <c r="E3873" t="s">
        <v>74</v>
      </c>
      <c r="F3873">
        <v>75</v>
      </c>
      <c r="G3873">
        <v>100</v>
      </c>
      <c r="H3873">
        <v>108.5</v>
      </c>
      <c r="I3873">
        <v>3816</v>
      </c>
      <c r="J3873" t="s">
        <v>116</v>
      </c>
      <c r="K3873" t="s">
        <v>2764</v>
      </c>
      <c r="L3873" t="s">
        <v>2765</v>
      </c>
      <c r="M3873">
        <v>3816</v>
      </c>
      <c r="N3873">
        <v>32.588799240626479</v>
      </c>
      <c r="O3873">
        <v>125</v>
      </c>
      <c r="P3873" t="s">
        <v>537</v>
      </c>
      <c r="Q3873" t="s">
        <v>96</v>
      </c>
      <c r="R3873" t="s">
        <v>96</v>
      </c>
      <c r="S3873" t="s">
        <v>96</v>
      </c>
      <c r="T3873" t="s">
        <v>96</v>
      </c>
    </row>
    <row r="3874" spans="2:20" x14ac:dyDescent="0.25">
      <c r="B3874">
        <v>2007</v>
      </c>
      <c r="C3874">
        <v>9</v>
      </c>
      <c r="D3874">
        <v>3</v>
      </c>
      <c r="E3874" t="s">
        <v>68</v>
      </c>
      <c r="F3874">
        <v>81</v>
      </c>
      <c r="G3874">
        <v>98.76543209876543</v>
      </c>
      <c r="H3874">
        <v>106</v>
      </c>
      <c r="I3874">
        <v>4400</v>
      </c>
      <c r="J3874" t="s">
        <v>116</v>
      </c>
      <c r="K3874" t="s">
        <v>2766</v>
      </c>
      <c r="L3874" t="s">
        <v>2767</v>
      </c>
      <c r="M3874">
        <v>4455</v>
      </c>
      <c r="N3874">
        <v>34.031668222844694</v>
      </c>
      <c r="O3874">
        <v>120</v>
      </c>
      <c r="P3874" t="s">
        <v>537</v>
      </c>
      <c r="Q3874" t="s">
        <v>96</v>
      </c>
      <c r="R3874" t="s">
        <v>96</v>
      </c>
      <c r="S3874" t="s">
        <v>96</v>
      </c>
      <c r="T3874" t="s">
        <v>96</v>
      </c>
    </row>
    <row r="3875" spans="2:20" x14ac:dyDescent="0.25">
      <c r="B3875">
        <v>2007</v>
      </c>
      <c r="C3875">
        <v>9</v>
      </c>
      <c r="D3875">
        <v>3</v>
      </c>
      <c r="E3875" t="s">
        <v>112</v>
      </c>
      <c r="F3875">
        <v>40</v>
      </c>
      <c r="G3875">
        <v>99.499999999999986</v>
      </c>
      <c r="H3875">
        <v>107</v>
      </c>
      <c r="I3875">
        <v>5000</v>
      </c>
      <c r="J3875" t="s">
        <v>116</v>
      </c>
      <c r="K3875" t="s">
        <v>2759</v>
      </c>
      <c r="L3875" t="s">
        <v>2760</v>
      </c>
      <c r="M3875">
        <v>5025.1256281407041</v>
      </c>
      <c r="N3875">
        <v>35.170506912442399</v>
      </c>
      <c r="O3875">
        <v>125</v>
      </c>
      <c r="P3875" t="s">
        <v>534</v>
      </c>
      <c r="Q3875" t="s">
        <v>96</v>
      </c>
      <c r="R3875" t="s">
        <v>96</v>
      </c>
      <c r="S3875" t="s">
        <v>96</v>
      </c>
      <c r="T3875" t="s">
        <v>96</v>
      </c>
    </row>
    <row r="3876" spans="2:20" x14ac:dyDescent="0.25">
      <c r="B3876">
        <v>2007</v>
      </c>
      <c r="C3876">
        <v>9</v>
      </c>
      <c r="D3876">
        <v>3</v>
      </c>
      <c r="E3876" t="s">
        <v>67</v>
      </c>
      <c r="F3876">
        <v>75.64</v>
      </c>
      <c r="G3876">
        <v>85.140137493389744</v>
      </c>
      <c r="H3876">
        <v>96</v>
      </c>
      <c r="I3876">
        <v>3000</v>
      </c>
      <c r="J3876" t="s">
        <v>117</v>
      </c>
      <c r="K3876" t="s">
        <v>400</v>
      </c>
      <c r="L3876" t="s">
        <v>2797</v>
      </c>
      <c r="M3876">
        <v>3523.6024844720496</v>
      </c>
      <c r="N3876">
        <v>50.108932461873643</v>
      </c>
      <c r="O3876">
        <v>135</v>
      </c>
      <c r="P3876" t="s">
        <v>534</v>
      </c>
      <c r="Q3876" t="s">
        <v>96</v>
      </c>
      <c r="R3876" t="s">
        <v>96</v>
      </c>
      <c r="S3876" t="s">
        <v>96</v>
      </c>
      <c r="T3876" t="s">
        <v>96</v>
      </c>
    </row>
    <row r="3877" spans="2:20" x14ac:dyDescent="0.25">
      <c r="B3877">
        <v>2007</v>
      </c>
      <c r="C3877">
        <v>9</v>
      </c>
      <c r="D3877">
        <v>3</v>
      </c>
      <c r="E3877" t="s">
        <v>66</v>
      </c>
      <c r="F3877">
        <v>20</v>
      </c>
      <c r="G3877">
        <v>99</v>
      </c>
      <c r="H3877">
        <v>97</v>
      </c>
      <c r="I3877">
        <v>4000</v>
      </c>
      <c r="J3877" t="s">
        <v>117</v>
      </c>
      <c r="K3877" t="s">
        <v>420</v>
      </c>
      <c r="L3877" t="s">
        <v>2796</v>
      </c>
      <c r="M3877">
        <v>4040.4040404040402</v>
      </c>
      <c r="N3877">
        <v>32.254220456802386</v>
      </c>
      <c r="O3877" t="s">
        <v>96</v>
      </c>
      <c r="P3877" t="s">
        <v>96</v>
      </c>
      <c r="Q3877" t="s">
        <v>96</v>
      </c>
      <c r="R3877" t="s">
        <v>96</v>
      </c>
      <c r="S3877" t="s">
        <v>96</v>
      </c>
      <c r="T3877" t="s">
        <v>96</v>
      </c>
    </row>
    <row r="3878" spans="2:20" x14ac:dyDescent="0.25">
      <c r="B3878">
        <v>2007</v>
      </c>
      <c r="C3878">
        <v>9</v>
      </c>
      <c r="D3878">
        <v>3</v>
      </c>
      <c r="E3878" t="s">
        <v>66</v>
      </c>
      <c r="F3878">
        <v>20</v>
      </c>
      <c r="G3878">
        <v>99.499999999999986</v>
      </c>
      <c r="H3878">
        <v>99</v>
      </c>
      <c r="I3878">
        <v>4000</v>
      </c>
      <c r="J3878" t="s">
        <v>117</v>
      </c>
      <c r="K3878" t="s">
        <v>420</v>
      </c>
      <c r="L3878" t="s">
        <v>2796</v>
      </c>
      <c r="M3878">
        <v>4020.1005025125633</v>
      </c>
      <c r="N3878">
        <v>36.704192546583847</v>
      </c>
      <c r="O3878" t="s">
        <v>96</v>
      </c>
      <c r="P3878" t="s">
        <v>96</v>
      </c>
      <c r="Q3878" t="s">
        <v>96</v>
      </c>
      <c r="R3878" t="s">
        <v>96</v>
      </c>
      <c r="S3878" t="s">
        <v>96</v>
      </c>
      <c r="T3878" t="s">
        <v>96</v>
      </c>
    </row>
    <row r="3879" spans="2:20" x14ac:dyDescent="0.25">
      <c r="B3879">
        <v>2007</v>
      </c>
      <c r="C3879">
        <v>9</v>
      </c>
      <c r="D3879">
        <v>3</v>
      </c>
      <c r="E3879" t="s">
        <v>74</v>
      </c>
      <c r="F3879">
        <v>20</v>
      </c>
      <c r="G3879">
        <v>99.25</v>
      </c>
      <c r="H3879" t="s">
        <v>96</v>
      </c>
      <c r="I3879">
        <v>1671</v>
      </c>
      <c r="J3879" t="s">
        <v>119</v>
      </c>
      <c r="K3879" t="s">
        <v>2764</v>
      </c>
      <c r="L3879" t="s">
        <v>2765</v>
      </c>
      <c r="M3879" t="s">
        <v>96</v>
      </c>
      <c r="N3879" t="s">
        <v>96</v>
      </c>
      <c r="O3879" t="s">
        <v>2808</v>
      </c>
      <c r="P3879" t="s">
        <v>96</v>
      </c>
      <c r="Q3879" t="s">
        <v>96</v>
      </c>
      <c r="R3879" t="s">
        <v>96</v>
      </c>
      <c r="S3879" t="s">
        <v>96</v>
      </c>
      <c r="T3879" t="s">
        <v>96</v>
      </c>
    </row>
    <row r="3880" spans="2:20" x14ac:dyDescent="0.25">
      <c r="B3880">
        <v>2007</v>
      </c>
      <c r="C3880">
        <v>9</v>
      </c>
      <c r="D3880">
        <v>3</v>
      </c>
      <c r="E3880" t="s">
        <v>66</v>
      </c>
      <c r="F3880">
        <v>40</v>
      </c>
      <c r="G3880" t="s">
        <v>96</v>
      </c>
      <c r="H3880" t="s">
        <v>96</v>
      </c>
      <c r="I3880">
        <v>2500</v>
      </c>
      <c r="J3880" t="s">
        <v>119</v>
      </c>
      <c r="K3880" t="s">
        <v>33</v>
      </c>
      <c r="L3880" t="s">
        <v>157</v>
      </c>
      <c r="M3880" t="s">
        <v>96</v>
      </c>
      <c r="N3880" t="s">
        <v>96</v>
      </c>
      <c r="O3880" t="s">
        <v>96</v>
      </c>
      <c r="P3880" t="s">
        <v>96</v>
      </c>
      <c r="Q3880" t="s">
        <v>96</v>
      </c>
      <c r="R3880" t="s">
        <v>96</v>
      </c>
      <c r="S3880" t="s">
        <v>96</v>
      </c>
      <c r="T3880" t="s">
        <v>96</v>
      </c>
    </row>
    <row r="3881" spans="2:20" x14ac:dyDescent="0.25">
      <c r="B3881">
        <v>2007</v>
      </c>
      <c r="C3881">
        <v>9</v>
      </c>
      <c r="D3881">
        <v>3</v>
      </c>
      <c r="E3881" t="s">
        <v>70</v>
      </c>
      <c r="F3881">
        <v>9.8000000000000007</v>
      </c>
      <c r="G3881">
        <v>100</v>
      </c>
      <c r="H3881">
        <v>108</v>
      </c>
      <c r="I3881">
        <v>34989</v>
      </c>
      <c r="J3881" t="s">
        <v>118</v>
      </c>
      <c r="K3881" t="s">
        <v>525</v>
      </c>
      <c r="L3881" t="s">
        <v>2816</v>
      </c>
      <c r="M3881">
        <v>34989</v>
      </c>
      <c r="N3881" t="s">
        <v>96</v>
      </c>
      <c r="O3881" t="s">
        <v>96</v>
      </c>
      <c r="P3881" t="s">
        <v>96</v>
      </c>
      <c r="Q3881" t="s">
        <v>96</v>
      </c>
      <c r="R3881" t="s">
        <v>96</v>
      </c>
      <c r="S3881" t="s">
        <v>96</v>
      </c>
      <c r="T3881" t="s">
        <v>96</v>
      </c>
    </row>
    <row r="3882" spans="2:20" x14ac:dyDescent="0.25">
      <c r="B3882">
        <v>2007</v>
      </c>
      <c r="C3882">
        <v>9</v>
      </c>
      <c r="D3882">
        <v>3</v>
      </c>
      <c r="E3882" t="s">
        <v>70</v>
      </c>
      <c r="F3882">
        <v>237.4</v>
      </c>
      <c r="G3882">
        <v>67.396798652064021</v>
      </c>
      <c r="H3882">
        <v>118</v>
      </c>
      <c r="I3882">
        <v>2015</v>
      </c>
      <c r="J3882" t="s">
        <v>121</v>
      </c>
      <c r="K3882" t="s">
        <v>1440</v>
      </c>
      <c r="L3882" t="s">
        <v>1510</v>
      </c>
      <c r="M3882">
        <v>2989.7562499999999</v>
      </c>
      <c r="N3882">
        <v>277.77777777777777</v>
      </c>
      <c r="O3882" t="s">
        <v>96</v>
      </c>
      <c r="P3882" t="s">
        <v>96</v>
      </c>
      <c r="Q3882" t="s">
        <v>96</v>
      </c>
      <c r="R3882" t="s">
        <v>96</v>
      </c>
      <c r="S3882" t="s">
        <v>96</v>
      </c>
      <c r="T3882" t="s">
        <v>96</v>
      </c>
    </row>
    <row r="3883" spans="2:20" x14ac:dyDescent="0.25">
      <c r="B3883">
        <v>2007</v>
      </c>
      <c r="C3883">
        <v>9</v>
      </c>
      <c r="D3883">
        <v>4</v>
      </c>
      <c r="E3883" t="s">
        <v>68</v>
      </c>
      <c r="F3883">
        <v>42.71</v>
      </c>
      <c r="G3883">
        <v>94.825567782720682</v>
      </c>
      <c r="H3883">
        <v>106</v>
      </c>
      <c r="I3883">
        <v>2269</v>
      </c>
      <c r="J3883" t="s">
        <v>116</v>
      </c>
      <c r="K3883" t="s">
        <v>442</v>
      </c>
      <c r="L3883" t="s">
        <v>2772</v>
      </c>
      <c r="M3883">
        <v>2392.8145679012346</v>
      </c>
      <c r="N3883">
        <v>42.028301886792455</v>
      </c>
      <c r="O3883">
        <v>160</v>
      </c>
      <c r="P3883" t="s">
        <v>537</v>
      </c>
      <c r="Q3883" t="s">
        <v>96</v>
      </c>
      <c r="R3883" t="s">
        <v>96</v>
      </c>
      <c r="S3883" t="s">
        <v>96</v>
      </c>
      <c r="T3883" t="s">
        <v>96</v>
      </c>
    </row>
    <row r="3884" spans="2:20" x14ac:dyDescent="0.25">
      <c r="B3884">
        <v>2007</v>
      </c>
      <c r="C3884">
        <v>9</v>
      </c>
      <c r="D3884">
        <v>4</v>
      </c>
      <c r="E3884" t="s">
        <v>77</v>
      </c>
      <c r="F3884">
        <v>85.93</v>
      </c>
      <c r="G3884">
        <v>92.051669963924112</v>
      </c>
      <c r="H3884">
        <v>105</v>
      </c>
      <c r="I3884">
        <v>2277</v>
      </c>
      <c r="J3884" t="s">
        <v>116</v>
      </c>
      <c r="K3884" t="s">
        <v>58</v>
      </c>
      <c r="L3884" t="s">
        <v>2774</v>
      </c>
      <c r="M3884">
        <v>2473.610745891277</v>
      </c>
      <c r="N3884">
        <v>46.963790917202843</v>
      </c>
      <c r="O3884">
        <v>135</v>
      </c>
      <c r="P3884" t="s">
        <v>534</v>
      </c>
      <c r="Q3884" t="s">
        <v>96</v>
      </c>
      <c r="R3884" t="s">
        <v>96</v>
      </c>
      <c r="S3884" t="s">
        <v>96</v>
      </c>
      <c r="T3884" t="s">
        <v>96</v>
      </c>
    </row>
    <row r="3885" spans="2:20" x14ac:dyDescent="0.25">
      <c r="B3885">
        <v>2007</v>
      </c>
      <c r="C3885">
        <v>9</v>
      </c>
      <c r="D3885">
        <v>4</v>
      </c>
      <c r="E3885" t="s">
        <v>68</v>
      </c>
      <c r="F3885">
        <v>20</v>
      </c>
      <c r="G3885">
        <v>95.5</v>
      </c>
      <c r="H3885">
        <v>100.8</v>
      </c>
      <c r="I3885">
        <v>2650</v>
      </c>
      <c r="J3885" t="s">
        <v>116</v>
      </c>
      <c r="K3885" t="s">
        <v>2770</v>
      </c>
      <c r="L3885" t="s">
        <v>2771</v>
      </c>
      <c r="M3885">
        <v>2774.8691099476437</v>
      </c>
      <c r="N3885">
        <v>22.573722338690892</v>
      </c>
      <c r="O3885">
        <v>135</v>
      </c>
      <c r="P3885" t="s">
        <v>537</v>
      </c>
      <c r="Q3885" t="s">
        <v>96</v>
      </c>
      <c r="R3885" t="s">
        <v>96</v>
      </c>
      <c r="S3885" t="s">
        <v>96</v>
      </c>
      <c r="T3885" t="s">
        <v>96</v>
      </c>
    </row>
    <row r="3886" spans="2:20" x14ac:dyDescent="0.25">
      <c r="B3886">
        <v>2007</v>
      </c>
      <c r="C3886">
        <v>9</v>
      </c>
      <c r="D3886">
        <v>4</v>
      </c>
      <c r="E3886" t="s">
        <v>69</v>
      </c>
      <c r="F3886">
        <v>40</v>
      </c>
      <c r="G3886">
        <v>100</v>
      </c>
      <c r="H3886">
        <v>106</v>
      </c>
      <c r="I3886">
        <v>3900</v>
      </c>
      <c r="J3886" t="s">
        <v>116</v>
      </c>
      <c r="K3886" t="s">
        <v>108</v>
      </c>
      <c r="L3886" t="s">
        <v>26</v>
      </c>
      <c r="M3886">
        <v>3900</v>
      </c>
      <c r="N3886">
        <v>23.558197579916925</v>
      </c>
      <c r="O3886">
        <v>110</v>
      </c>
      <c r="P3886" t="s">
        <v>537</v>
      </c>
      <c r="Q3886" t="s">
        <v>96</v>
      </c>
      <c r="R3886" t="s">
        <v>96</v>
      </c>
      <c r="S3886" t="s">
        <v>96</v>
      </c>
      <c r="T3886" t="s">
        <v>96</v>
      </c>
    </row>
    <row r="3887" spans="2:20" x14ac:dyDescent="0.25">
      <c r="B3887">
        <v>2007</v>
      </c>
      <c r="C3887">
        <v>9</v>
      </c>
      <c r="D3887">
        <v>4</v>
      </c>
      <c r="E3887" t="s">
        <v>75</v>
      </c>
      <c r="F3887">
        <v>123</v>
      </c>
      <c r="G3887">
        <v>99.268292682926827</v>
      </c>
      <c r="H3887">
        <v>111</v>
      </c>
      <c r="I3887">
        <v>3950</v>
      </c>
      <c r="J3887" t="s">
        <v>116</v>
      </c>
      <c r="K3887" t="s">
        <v>448</v>
      </c>
      <c r="L3887" t="s">
        <v>2773</v>
      </c>
      <c r="M3887">
        <v>3979.1154791154795</v>
      </c>
      <c r="N3887">
        <v>27.528463392337734</v>
      </c>
      <c r="O3887">
        <v>135</v>
      </c>
      <c r="P3887" t="s">
        <v>534</v>
      </c>
      <c r="Q3887" t="s">
        <v>96</v>
      </c>
      <c r="R3887" t="s">
        <v>96</v>
      </c>
      <c r="S3887" t="s">
        <v>96</v>
      </c>
      <c r="T3887" t="s">
        <v>96</v>
      </c>
    </row>
    <row r="3888" spans="2:20" x14ac:dyDescent="0.25">
      <c r="B3888">
        <v>2007</v>
      </c>
      <c r="C3888">
        <v>9</v>
      </c>
      <c r="D3888">
        <v>4</v>
      </c>
      <c r="E3888" t="s">
        <v>71</v>
      </c>
      <c r="F3888">
        <v>39</v>
      </c>
      <c r="G3888">
        <v>100</v>
      </c>
      <c r="H3888">
        <v>98</v>
      </c>
      <c r="I3888">
        <v>2000</v>
      </c>
      <c r="J3888" t="s">
        <v>117</v>
      </c>
      <c r="K3888" t="s">
        <v>2798</v>
      </c>
      <c r="L3888" t="s">
        <v>2799</v>
      </c>
      <c r="M3888">
        <v>2000</v>
      </c>
      <c r="N3888">
        <v>41.653649901072576</v>
      </c>
      <c r="O3888" t="s">
        <v>96</v>
      </c>
      <c r="P3888" t="s">
        <v>96</v>
      </c>
      <c r="Q3888" t="s">
        <v>96</v>
      </c>
      <c r="R3888" t="s">
        <v>96</v>
      </c>
      <c r="S3888" t="s">
        <v>96</v>
      </c>
      <c r="T3888" t="s">
        <v>96</v>
      </c>
    </row>
    <row r="3889" spans="2:20" x14ac:dyDescent="0.25">
      <c r="B3889">
        <v>2007</v>
      </c>
      <c r="C3889">
        <v>9</v>
      </c>
      <c r="D3889">
        <v>4</v>
      </c>
      <c r="E3889" t="s">
        <v>74</v>
      </c>
      <c r="F3889">
        <v>60</v>
      </c>
      <c r="G3889">
        <v>97.000000000000014</v>
      </c>
      <c r="H3889">
        <v>139</v>
      </c>
      <c r="I3889">
        <v>4000</v>
      </c>
      <c r="J3889" t="s">
        <v>121</v>
      </c>
      <c r="K3889" t="s">
        <v>571</v>
      </c>
      <c r="L3889" t="s">
        <v>2820</v>
      </c>
      <c r="M3889">
        <v>4123.711340206185</v>
      </c>
      <c r="N3889">
        <v>91.75257731958763</v>
      </c>
      <c r="O3889" t="s">
        <v>96</v>
      </c>
      <c r="P3889" t="s">
        <v>96</v>
      </c>
      <c r="Q3889" t="s">
        <v>96</v>
      </c>
      <c r="R3889" t="s">
        <v>96</v>
      </c>
      <c r="S3889" t="s">
        <v>96</v>
      </c>
      <c r="T3889" t="s">
        <v>96</v>
      </c>
    </row>
    <row r="3890" spans="2:20" x14ac:dyDescent="0.25">
      <c r="B3890">
        <v>2007</v>
      </c>
      <c r="C3890">
        <v>9</v>
      </c>
      <c r="D3890">
        <v>5</v>
      </c>
      <c r="E3890" t="s">
        <v>75</v>
      </c>
      <c r="F3890">
        <v>80</v>
      </c>
      <c r="G3890">
        <v>100</v>
      </c>
      <c r="H3890">
        <v>107</v>
      </c>
      <c r="I3890">
        <v>2500</v>
      </c>
      <c r="J3890" t="s">
        <v>116</v>
      </c>
      <c r="K3890" t="s">
        <v>274</v>
      </c>
      <c r="L3890" t="s">
        <v>2776</v>
      </c>
      <c r="M3890">
        <v>2500</v>
      </c>
      <c r="N3890">
        <v>36.79245283018868</v>
      </c>
      <c r="O3890">
        <v>130</v>
      </c>
      <c r="P3890" t="s">
        <v>537</v>
      </c>
      <c r="Q3890" t="s">
        <v>96</v>
      </c>
      <c r="R3890" t="s">
        <v>96</v>
      </c>
      <c r="S3890" t="s">
        <v>96</v>
      </c>
      <c r="T3890" t="s">
        <v>96</v>
      </c>
    </row>
    <row r="3891" spans="2:20" x14ac:dyDescent="0.25">
      <c r="B3891">
        <v>2007</v>
      </c>
      <c r="C3891">
        <v>9</v>
      </c>
      <c r="D3891">
        <v>5</v>
      </c>
      <c r="E3891" t="s">
        <v>65</v>
      </c>
      <c r="F3891">
        <v>55.4</v>
      </c>
      <c r="G3891">
        <v>99.277978339350184</v>
      </c>
      <c r="H3891">
        <v>113</v>
      </c>
      <c r="I3891">
        <v>2888</v>
      </c>
      <c r="J3891" t="s">
        <v>116</v>
      </c>
      <c r="K3891" t="s">
        <v>468</v>
      </c>
      <c r="L3891" t="s">
        <v>2777</v>
      </c>
      <c r="M3891">
        <v>2909.0036363636359</v>
      </c>
      <c r="N3891">
        <v>35.847887199238556</v>
      </c>
      <c r="O3891">
        <v>140</v>
      </c>
      <c r="P3891" t="s">
        <v>537</v>
      </c>
      <c r="Q3891" t="s">
        <v>96</v>
      </c>
      <c r="R3891" t="s">
        <v>96</v>
      </c>
      <c r="S3891" t="s">
        <v>96</v>
      </c>
      <c r="T3891" t="s">
        <v>96</v>
      </c>
    </row>
    <row r="3892" spans="2:20" x14ac:dyDescent="0.25">
      <c r="B3892">
        <v>2007</v>
      </c>
      <c r="C3892">
        <v>9</v>
      </c>
      <c r="D3892">
        <v>5</v>
      </c>
      <c r="E3892" t="s">
        <v>75</v>
      </c>
      <c r="F3892">
        <v>43</v>
      </c>
      <c r="G3892">
        <v>97.674418604651152</v>
      </c>
      <c r="H3892">
        <v>115</v>
      </c>
      <c r="I3892">
        <v>3721</v>
      </c>
      <c r="J3892" t="s">
        <v>116</v>
      </c>
      <c r="K3892" t="s">
        <v>450</v>
      </c>
      <c r="L3892" t="s">
        <v>65</v>
      </c>
      <c r="M3892">
        <v>3809.5952380952381</v>
      </c>
      <c r="N3892">
        <v>23.36</v>
      </c>
      <c r="O3892">
        <v>115</v>
      </c>
      <c r="P3892" t="s">
        <v>537</v>
      </c>
      <c r="Q3892" t="s">
        <v>96</v>
      </c>
      <c r="R3892" t="s">
        <v>96</v>
      </c>
      <c r="S3892" t="s">
        <v>96</v>
      </c>
      <c r="T3892" t="s">
        <v>96</v>
      </c>
    </row>
    <row r="3893" spans="2:20" x14ac:dyDescent="0.25">
      <c r="B3893">
        <v>2007</v>
      </c>
      <c r="C3893">
        <v>9</v>
      </c>
      <c r="D3893">
        <v>5</v>
      </c>
      <c r="E3893" t="s">
        <v>75</v>
      </c>
      <c r="F3893">
        <v>43</v>
      </c>
      <c r="G3893">
        <v>99.767441860465112</v>
      </c>
      <c r="H3893">
        <v>114</v>
      </c>
      <c r="I3893">
        <v>3721</v>
      </c>
      <c r="J3893" t="s">
        <v>116</v>
      </c>
      <c r="K3893" t="s">
        <v>450</v>
      </c>
      <c r="L3893" t="s">
        <v>2775</v>
      </c>
      <c r="M3893">
        <v>3729.6736596736596</v>
      </c>
      <c r="N3893">
        <v>25.743395012067573</v>
      </c>
      <c r="O3893">
        <v>130</v>
      </c>
      <c r="P3893" t="s">
        <v>537</v>
      </c>
      <c r="Q3893" t="s">
        <v>96</v>
      </c>
      <c r="R3893" t="s">
        <v>96</v>
      </c>
      <c r="S3893" t="s">
        <v>96</v>
      </c>
      <c r="T3893" t="s">
        <v>96</v>
      </c>
    </row>
    <row r="3894" spans="2:20" x14ac:dyDescent="0.25">
      <c r="B3894">
        <v>2007</v>
      </c>
      <c r="C3894">
        <v>9</v>
      </c>
      <c r="D3894">
        <v>5</v>
      </c>
      <c r="E3894" t="s">
        <v>74</v>
      </c>
      <c r="F3894">
        <v>40</v>
      </c>
      <c r="G3894">
        <v>77.5</v>
      </c>
      <c r="H3894">
        <v>95</v>
      </c>
      <c r="I3894">
        <v>2568</v>
      </c>
      <c r="J3894" t="s">
        <v>117</v>
      </c>
      <c r="K3894" t="s">
        <v>1427</v>
      </c>
      <c r="L3894" t="s">
        <v>2800</v>
      </c>
      <c r="M3894">
        <v>3313.5483870967741</v>
      </c>
      <c r="N3894">
        <v>40.607075782955185</v>
      </c>
      <c r="O3894" t="s">
        <v>96</v>
      </c>
      <c r="P3894" t="s">
        <v>96</v>
      </c>
      <c r="Q3894" t="s">
        <v>96</v>
      </c>
      <c r="R3894" t="s">
        <v>96</v>
      </c>
      <c r="S3894" t="s">
        <v>96</v>
      </c>
      <c r="T3894" t="s">
        <v>96</v>
      </c>
    </row>
    <row r="3895" spans="2:20" x14ac:dyDescent="0.25">
      <c r="B3895">
        <v>2007</v>
      </c>
      <c r="C3895">
        <v>9</v>
      </c>
      <c r="D3895">
        <v>5</v>
      </c>
      <c r="E3895" t="s">
        <v>73</v>
      </c>
      <c r="F3895">
        <v>137.5</v>
      </c>
      <c r="G3895">
        <v>37.745454545454542</v>
      </c>
      <c r="H3895">
        <v>110</v>
      </c>
      <c r="I3895">
        <v>1713.75</v>
      </c>
      <c r="J3895" t="s">
        <v>119</v>
      </c>
      <c r="K3895" t="s">
        <v>2187</v>
      </c>
      <c r="L3895" t="s">
        <v>2810</v>
      </c>
      <c r="M3895" t="s">
        <v>96</v>
      </c>
      <c r="N3895" t="s">
        <v>96</v>
      </c>
      <c r="O3895" t="s">
        <v>2809</v>
      </c>
      <c r="P3895" t="s">
        <v>96</v>
      </c>
      <c r="Q3895" t="s">
        <v>96</v>
      </c>
      <c r="R3895" t="s">
        <v>96</v>
      </c>
      <c r="S3895" t="s">
        <v>96</v>
      </c>
      <c r="T3895" t="s">
        <v>96</v>
      </c>
    </row>
    <row r="3896" spans="2:20" x14ac:dyDescent="0.25">
      <c r="B3896">
        <v>2007</v>
      </c>
      <c r="C3896">
        <v>9</v>
      </c>
      <c r="D3896">
        <v>5</v>
      </c>
      <c r="E3896" t="s">
        <v>70</v>
      </c>
      <c r="F3896">
        <v>8.25</v>
      </c>
      <c r="G3896">
        <v>100</v>
      </c>
      <c r="H3896">
        <v>108</v>
      </c>
      <c r="I3896">
        <v>30000</v>
      </c>
      <c r="J3896" t="s">
        <v>118</v>
      </c>
      <c r="K3896" t="s">
        <v>2817</v>
      </c>
      <c r="L3896" t="s">
        <v>2818</v>
      </c>
      <c r="M3896">
        <v>30000</v>
      </c>
      <c r="N3896">
        <v>39.659999999999997</v>
      </c>
      <c r="O3896" t="s">
        <v>96</v>
      </c>
      <c r="P3896" t="s">
        <v>96</v>
      </c>
      <c r="Q3896" t="s">
        <v>96</v>
      </c>
      <c r="R3896" t="s">
        <v>96</v>
      </c>
      <c r="S3896" t="s">
        <v>96</v>
      </c>
      <c r="T3896" t="s">
        <v>96</v>
      </c>
    </row>
    <row r="3897" spans="2:20" x14ac:dyDescent="0.25">
      <c r="B3897">
        <v>2007</v>
      </c>
      <c r="C3897">
        <v>9</v>
      </c>
      <c r="D3897">
        <v>5</v>
      </c>
      <c r="E3897" t="s">
        <v>70</v>
      </c>
      <c r="F3897">
        <v>119</v>
      </c>
      <c r="G3897">
        <v>75.630252100840337</v>
      </c>
      <c r="H3897">
        <v>126</v>
      </c>
      <c r="I3897">
        <v>2016</v>
      </c>
      <c r="J3897" t="s">
        <v>121</v>
      </c>
      <c r="K3897" t="s">
        <v>1822</v>
      </c>
      <c r="L3897" t="s">
        <v>2822</v>
      </c>
      <c r="M3897">
        <v>2665.6</v>
      </c>
      <c r="N3897">
        <v>25.336917372881356</v>
      </c>
      <c r="O3897">
        <v>125</v>
      </c>
      <c r="P3897" t="s">
        <v>537</v>
      </c>
      <c r="Q3897" t="s">
        <v>96</v>
      </c>
      <c r="R3897" t="s">
        <v>96</v>
      </c>
      <c r="S3897" t="s">
        <v>96</v>
      </c>
      <c r="T3897" t="s">
        <v>96</v>
      </c>
    </row>
    <row r="3898" spans="2:20" x14ac:dyDescent="0.25">
      <c r="B3898">
        <v>2007</v>
      </c>
      <c r="C3898">
        <v>9</v>
      </c>
      <c r="D3898">
        <v>5</v>
      </c>
      <c r="E3898" t="s">
        <v>72</v>
      </c>
      <c r="F3898">
        <v>99</v>
      </c>
      <c r="G3898">
        <v>78.62626262626263</v>
      </c>
      <c r="H3898">
        <v>117</v>
      </c>
      <c r="I3898">
        <v>2402</v>
      </c>
      <c r="J3898" t="s">
        <v>121</v>
      </c>
      <c r="K3898" t="s">
        <v>966</v>
      </c>
      <c r="L3898" t="s">
        <v>2821</v>
      </c>
      <c r="M3898">
        <v>3054.9588900308322</v>
      </c>
      <c r="N3898">
        <v>29.666988059037301</v>
      </c>
      <c r="O3898">
        <v>150</v>
      </c>
      <c r="P3898" t="s">
        <v>534</v>
      </c>
      <c r="Q3898" t="s">
        <v>96</v>
      </c>
      <c r="R3898" t="s">
        <v>96</v>
      </c>
      <c r="S3898" t="s">
        <v>96</v>
      </c>
      <c r="T3898" t="s">
        <v>96</v>
      </c>
    </row>
    <row r="3899" spans="2:20" x14ac:dyDescent="0.25">
      <c r="B3899">
        <v>2007</v>
      </c>
      <c r="C3899">
        <v>9</v>
      </c>
      <c r="D3899">
        <v>6</v>
      </c>
      <c r="E3899" t="s">
        <v>74</v>
      </c>
      <c r="F3899">
        <v>78.400000000000006</v>
      </c>
      <c r="G3899">
        <v>99.617346938775498</v>
      </c>
      <c r="H3899">
        <v>108</v>
      </c>
      <c r="I3899">
        <v>3650</v>
      </c>
      <c r="J3899" t="s">
        <v>116</v>
      </c>
      <c r="K3899" t="s">
        <v>2764</v>
      </c>
      <c r="L3899" t="s">
        <v>2765</v>
      </c>
      <c r="M3899">
        <v>3664.020486555698</v>
      </c>
      <c r="N3899">
        <v>33.126915113871632</v>
      </c>
      <c r="O3899">
        <v>140</v>
      </c>
      <c r="P3899" t="s">
        <v>537</v>
      </c>
      <c r="Q3899" t="s">
        <v>96</v>
      </c>
      <c r="R3899" t="s">
        <v>96</v>
      </c>
      <c r="S3899" t="s">
        <v>96</v>
      </c>
      <c r="T3899" t="s">
        <v>96</v>
      </c>
    </row>
    <row r="3900" spans="2:20" x14ac:dyDescent="0.25">
      <c r="B3900">
        <v>2007</v>
      </c>
      <c r="C3900">
        <v>9</v>
      </c>
      <c r="D3900">
        <v>6</v>
      </c>
      <c r="E3900" t="s">
        <v>75</v>
      </c>
      <c r="F3900">
        <v>40</v>
      </c>
      <c r="G3900">
        <v>32</v>
      </c>
      <c r="H3900">
        <v>101</v>
      </c>
      <c r="I3900">
        <v>2150</v>
      </c>
      <c r="J3900" t="s">
        <v>119</v>
      </c>
      <c r="K3900" t="s">
        <v>450</v>
      </c>
      <c r="L3900" t="s">
        <v>2811</v>
      </c>
      <c r="M3900" t="s">
        <v>96</v>
      </c>
      <c r="N3900" t="s">
        <v>96</v>
      </c>
      <c r="O3900" t="s">
        <v>96</v>
      </c>
      <c r="P3900" t="s">
        <v>96</v>
      </c>
      <c r="Q3900" t="s">
        <v>96</v>
      </c>
      <c r="R3900" t="s">
        <v>96</v>
      </c>
      <c r="S3900" t="s">
        <v>96</v>
      </c>
      <c r="T3900" t="s">
        <v>96</v>
      </c>
    </row>
    <row r="3901" spans="2:20" x14ac:dyDescent="0.25">
      <c r="B3901">
        <v>2007</v>
      </c>
      <c r="C3901">
        <v>9</v>
      </c>
      <c r="D3901">
        <v>7</v>
      </c>
      <c r="E3901" t="s">
        <v>71</v>
      </c>
      <c r="F3901">
        <v>59</v>
      </c>
      <c r="G3901">
        <v>88.305084745762713</v>
      </c>
      <c r="H3901">
        <v>101</v>
      </c>
      <c r="I3901">
        <v>2700</v>
      </c>
      <c r="J3901" t="s">
        <v>116</v>
      </c>
      <c r="K3901" t="s">
        <v>2780</v>
      </c>
      <c r="L3901" t="s">
        <v>2434</v>
      </c>
      <c r="M3901">
        <v>3057.5815738963529</v>
      </c>
      <c r="N3901">
        <v>32.71643561117245</v>
      </c>
      <c r="O3901">
        <v>140</v>
      </c>
      <c r="P3901" t="s">
        <v>534</v>
      </c>
      <c r="Q3901" t="s">
        <v>96</v>
      </c>
      <c r="R3901" t="s">
        <v>96</v>
      </c>
      <c r="S3901" t="s">
        <v>96</v>
      </c>
      <c r="T3901" t="s">
        <v>96</v>
      </c>
    </row>
    <row r="3902" spans="2:20" x14ac:dyDescent="0.25">
      <c r="B3902">
        <v>2007</v>
      </c>
      <c r="C3902">
        <v>9</v>
      </c>
      <c r="D3902">
        <v>7</v>
      </c>
      <c r="E3902" t="s">
        <v>72</v>
      </c>
      <c r="F3902">
        <v>81</v>
      </c>
      <c r="G3902">
        <v>92.839506172839521</v>
      </c>
      <c r="H3902">
        <v>102</v>
      </c>
      <c r="I3902">
        <v>2790</v>
      </c>
      <c r="J3902" t="s">
        <v>116</v>
      </c>
      <c r="K3902" t="s">
        <v>966</v>
      </c>
      <c r="L3902" t="s">
        <v>2779</v>
      </c>
      <c r="M3902">
        <v>3005.1861702127658</v>
      </c>
      <c r="N3902">
        <v>33.92611561625646</v>
      </c>
      <c r="O3902">
        <v>130</v>
      </c>
      <c r="P3902" t="s">
        <v>534</v>
      </c>
      <c r="Q3902" t="s">
        <v>96</v>
      </c>
      <c r="R3902" t="s">
        <v>96</v>
      </c>
      <c r="S3902" t="s">
        <v>96</v>
      </c>
      <c r="T3902" t="s">
        <v>96</v>
      </c>
    </row>
    <row r="3903" spans="2:20" x14ac:dyDescent="0.25">
      <c r="B3903">
        <v>2007</v>
      </c>
      <c r="C3903">
        <v>9</v>
      </c>
      <c r="D3903">
        <v>7</v>
      </c>
      <c r="E3903" t="s">
        <v>71</v>
      </c>
      <c r="F3903">
        <v>40</v>
      </c>
      <c r="G3903">
        <v>100</v>
      </c>
      <c r="H3903">
        <v>108</v>
      </c>
      <c r="I3903">
        <v>3200</v>
      </c>
      <c r="J3903" t="s">
        <v>116</v>
      </c>
      <c r="K3903" t="s">
        <v>2781</v>
      </c>
      <c r="L3903" t="s">
        <v>807</v>
      </c>
      <c r="M3903">
        <v>3200</v>
      </c>
      <c r="N3903">
        <v>30.273084890062901</v>
      </c>
      <c r="O3903">
        <v>125</v>
      </c>
      <c r="P3903" t="s">
        <v>534</v>
      </c>
      <c r="Q3903" t="s">
        <v>96</v>
      </c>
      <c r="R3903" t="s">
        <v>96</v>
      </c>
      <c r="S3903" t="s">
        <v>96</v>
      </c>
      <c r="T3903" t="s">
        <v>96</v>
      </c>
    </row>
    <row r="3904" spans="2:20" x14ac:dyDescent="0.25">
      <c r="B3904">
        <v>2007</v>
      </c>
      <c r="C3904">
        <v>9</v>
      </c>
      <c r="D3904">
        <v>7</v>
      </c>
      <c r="E3904" t="s">
        <v>75</v>
      </c>
      <c r="F3904">
        <v>48.6</v>
      </c>
      <c r="G3904">
        <v>98.148148148148152</v>
      </c>
      <c r="H3904">
        <v>109</v>
      </c>
      <c r="I3904">
        <v>3500</v>
      </c>
      <c r="J3904" t="s">
        <v>116</v>
      </c>
      <c r="K3904" t="s">
        <v>486</v>
      </c>
      <c r="L3904" t="s">
        <v>2782</v>
      </c>
      <c r="M3904">
        <v>3566</v>
      </c>
      <c r="N3904">
        <v>29.462609511889859</v>
      </c>
      <c r="O3904">
        <v>125</v>
      </c>
      <c r="P3904" t="s">
        <v>534</v>
      </c>
      <c r="Q3904" t="s">
        <v>96</v>
      </c>
      <c r="R3904" t="s">
        <v>96</v>
      </c>
      <c r="S3904" t="s">
        <v>96</v>
      </c>
      <c r="T3904" t="s">
        <v>96</v>
      </c>
    </row>
    <row r="3905" spans="2:20" x14ac:dyDescent="0.25">
      <c r="B3905">
        <v>2007</v>
      </c>
      <c r="C3905">
        <v>9</v>
      </c>
      <c r="D3905">
        <v>7</v>
      </c>
      <c r="E3905" t="s">
        <v>75</v>
      </c>
      <c r="F3905">
        <v>80</v>
      </c>
      <c r="G3905">
        <v>100</v>
      </c>
      <c r="H3905">
        <v>110</v>
      </c>
      <c r="I3905">
        <v>3575</v>
      </c>
      <c r="J3905" t="s">
        <v>116</v>
      </c>
      <c r="K3905" t="s">
        <v>486</v>
      </c>
      <c r="L3905" t="s">
        <v>2782</v>
      </c>
      <c r="M3905">
        <v>3575</v>
      </c>
      <c r="N3905">
        <v>29.62962962962963</v>
      </c>
      <c r="O3905">
        <v>120</v>
      </c>
      <c r="P3905" t="s">
        <v>534</v>
      </c>
      <c r="Q3905" t="s">
        <v>96</v>
      </c>
      <c r="R3905" t="s">
        <v>96</v>
      </c>
      <c r="S3905" t="s">
        <v>96</v>
      </c>
      <c r="T3905" t="s">
        <v>96</v>
      </c>
    </row>
    <row r="3906" spans="2:20" x14ac:dyDescent="0.25">
      <c r="B3906">
        <v>2007</v>
      </c>
      <c r="C3906">
        <v>9</v>
      </c>
      <c r="D3906">
        <v>7</v>
      </c>
      <c r="E3906" t="s">
        <v>74</v>
      </c>
      <c r="F3906">
        <v>40</v>
      </c>
      <c r="G3906">
        <v>90</v>
      </c>
      <c r="H3906">
        <v>101</v>
      </c>
      <c r="I3906">
        <v>4400</v>
      </c>
      <c r="J3906" t="s">
        <v>116</v>
      </c>
      <c r="K3906" t="s">
        <v>303</v>
      </c>
      <c r="L3906" t="s">
        <v>2778</v>
      </c>
      <c r="M3906">
        <v>4888.8888888888887</v>
      </c>
      <c r="N3906">
        <v>32.72</v>
      </c>
      <c r="O3906">
        <v>130</v>
      </c>
      <c r="P3906" t="s">
        <v>537</v>
      </c>
      <c r="Q3906" t="s">
        <v>96</v>
      </c>
      <c r="R3906" t="s">
        <v>96</v>
      </c>
      <c r="S3906" t="s">
        <v>96</v>
      </c>
      <c r="T3906" t="s">
        <v>96</v>
      </c>
    </row>
    <row r="3907" spans="2:20" x14ac:dyDescent="0.25">
      <c r="B3907">
        <v>2007</v>
      </c>
      <c r="C3907">
        <v>9</v>
      </c>
      <c r="D3907">
        <v>7</v>
      </c>
      <c r="E3907" t="s">
        <v>69</v>
      </c>
      <c r="F3907">
        <v>80</v>
      </c>
      <c r="G3907" t="s">
        <v>96</v>
      </c>
      <c r="H3907" t="s">
        <v>96</v>
      </c>
      <c r="I3907">
        <v>2400</v>
      </c>
      <c r="J3907" t="s">
        <v>119</v>
      </c>
      <c r="K3907" t="s">
        <v>1388</v>
      </c>
      <c r="L3907" t="s">
        <v>2812</v>
      </c>
      <c r="M3907" t="s">
        <v>96</v>
      </c>
      <c r="N3907" t="s">
        <v>96</v>
      </c>
      <c r="O3907" t="s">
        <v>2809</v>
      </c>
      <c r="P3907" t="s">
        <v>96</v>
      </c>
      <c r="Q3907" t="s">
        <v>96</v>
      </c>
      <c r="R3907" t="s">
        <v>96</v>
      </c>
      <c r="S3907" t="s">
        <v>96</v>
      </c>
      <c r="T3907" t="s">
        <v>96</v>
      </c>
    </row>
    <row r="3908" spans="2:20" x14ac:dyDescent="0.25">
      <c r="B3908">
        <v>2007</v>
      </c>
      <c r="C3908">
        <v>9</v>
      </c>
      <c r="D3908">
        <v>8</v>
      </c>
      <c r="E3908" t="s">
        <v>71</v>
      </c>
      <c r="F3908">
        <v>40</v>
      </c>
      <c r="G3908">
        <v>42.750000000000007</v>
      </c>
      <c r="H3908">
        <v>103</v>
      </c>
      <c r="I3908">
        <v>2900</v>
      </c>
      <c r="J3908" t="s">
        <v>116</v>
      </c>
      <c r="K3908" t="s">
        <v>2783</v>
      </c>
      <c r="L3908" t="s">
        <v>2784</v>
      </c>
      <c r="M3908">
        <v>6783.6257309941511</v>
      </c>
      <c r="N3908">
        <v>32.5</v>
      </c>
      <c r="O3908">
        <v>130</v>
      </c>
      <c r="P3908" t="s">
        <v>537</v>
      </c>
      <c r="Q3908" t="s">
        <v>96</v>
      </c>
      <c r="R3908" t="s">
        <v>96</v>
      </c>
      <c r="S3908" t="s">
        <v>96</v>
      </c>
      <c r="T3908" t="s">
        <v>96</v>
      </c>
    </row>
    <row r="3909" spans="2:20" x14ac:dyDescent="0.25">
      <c r="B3909">
        <v>2007</v>
      </c>
      <c r="C3909">
        <v>9</v>
      </c>
      <c r="D3909">
        <v>8</v>
      </c>
      <c r="E3909" t="s">
        <v>72</v>
      </c>
      <c r="F3909">
        <v>40</v>
      </c>
      <c r="G3909" t="s">
        <v>96</v>
      </c>
      <c r="H3909" t="s">
        <v>96</v>
      </c>
      <c r="I3909">
        <v>1950</v>
      </c>
      <c r="J3909" t="s">
        <v>119</v>
      </c>
      <c r="K3909" t="s">
        <v>45</v>
      </c>
      <c r="L3909" t="s">
        <v>2813</v>
      </c>
      <c r="M3909" t="s">
        <v>96</v>
      </c>
      <c r="N3909" t="s">
        <v>96</v>
      </c>
      <c r="O3909" t="s">
        <v>96</v>
      </c>
      <c r="P3909" t="s">
        <v>96</v>
      </c>
      <c r="Q3909" t="s">
        <v>96</v>
      </c>
      <c r="R3909" t="s">
        <v>96</v>
      </c>
      <c r="S3909" t="s">
        <v>96</v>
      </c>
      <c r="T3909" t="s">
        <v>96</v>
      </c>
    </row>
    <row r="3910" spans="2:20" x14ac:dyDescent="0.25">
      <c r="B3910">
        <v>2007</v>
      </c>
      <c r="C3910">
        <v>9</v>
      </c>
      <c r="D3910">
        <v>8</v>
      </c>
      <c r="E3910" t="s">
        <v>71</v>
      </c>
      <c r="F3910">
        <v>78</v>
      </c>
      <c r="G3910">
        <v>33.974358974358978</v>
      </c>
      <c r="H3910">
        <v>111</v>
      </c>
      <c r="I3910">
        <v>2150</v>
      </c>
      <c r="J3910" t="s">
        <v>119</v>
      </c>
      <c r="K3910" t="s">
        <v>477</v>
      </c>
      <c r="L3910" t="s">
        <v>2814</v>
      </c>
      <c r="M3910" t="s">
        <v>96</v>
      </c>
      <c r="N3910" t="s">
        <v>96</v>
      </c>
      <c r="O3910" t="s">
        <v>96</v>
      </c>
      <c r="P3910" t="s">
        <v>96</v>
      </c>
      <c r="Q3910" t="s">
        <v>96</v>
      </c>
      <c r="R3910" t="s">
        <v>96</v>
      </c>
      <c r="S3910" t="s">
        <v>96</v>
      </c>
      <c r="T3910" t="s">
        <v>96</v>
      </c>
    </row>
    <row r="3911" spans="2:20" x14ac:dyDescent="0.25">
      <c r="B3911">
        <v>2007</v>
      </c>
      <c r="C3911">
        <v>9</v>
      </c>
      <c r="D3911">
        <v>8</v>
      </c>
      <c r="E3911" t="s">
        <v>66</v>
      </c>
      <c r="F3911">
        <v>19.100000000000001</v>
      </c>
      <c r="G3911">
        <v>100</v>
      </c>
      <c r="H3911">
        <v>97</v>
      </c>
      <c r="I3911">
        <v>8900</v>
      </c>
      <c r="J3911" t="s">
        <v>118</v>
      </c>
      <c r="K3911" t="s">
        <v>521</v>
      </c>
      <c r="L3911" t="s">
        <v>2819</v>
      </c>
      <c r="M3911">
        <v>8900</v>
      </c>
      <c r="N3911">
        <v>323.97222222222223</v>
      </c>
      <c r="O3911" t="s">
        <v>96</v>
      </c>
      <c r="P3911" t="s">
        <v>96</v>
      </c>
      <c r="Q3911" t="s">
        <v>96</v>
      </c>
      <c r="R3911" t="s">
        <v>96</v>
      </c>
      <c r="S3911" t="s">
        <v>96</v>
      </c>
      <c r="T3911" t="s">
        <v>96</v>
      </c>
    </row>
    <row r="3912" spans="2:20" x14ac:dyDescent="0.25">
      <c r="B3912">
        <v>2007</v>
      </c>
      <c r="C3912">
        <v>9</v>
      </c>
      <c r="D3912">
        <v>9</v>
      </c>
      <c r="E3912" t="s">
        <v>73</v>
      </c>
      <c r="F3912">
        <v>40</v>
      </c>
      <c r="G3912">
        <v>100</v>
      </c>
      <c r="H3912">
        <v>102</v>
      </c>
      <c r="I3912">
        <v>3500</v>
      </c>
      <c r="J3912" t="s">
        <v>116</v>
      </c>
      <c r="K3912" t="s">
        <v>2786</v>
      </c>
      <c r="L3912" t="s">
        <v>1213</v>
      </c>
      <c r="M3912">
        <v>3500</v>
      </c>
      <c r="N3912">
        <v>48.4048404840484</v>
      </c>
      <c r="O3912">
        <v>105</v>
      </c>
      <c r="P3912" t="s">
        <v>534</v>
      </c>
      <c r="Q3912" t="s">
        <v>96</v>
      </c>
      <c r="R3912" t="s">
        <v>96</v>
      </c>
      <c r="S3912" t="s">
        <v>96</v>
      </c>
      <c r="T3912" t="s">
        <v>96</v>
      </c>
    </row>
    <row r="3913" spans="2:20" x14ac:dyDescent="0.25">
      <c r="B3913">
        <v>2007</v>
      </c>
      <c r="C3913">
        <v>9</v>
      </c>
      <c r="D3913">
        <v>9</v>
      </c>
      <c r="E3913" t="s">
        <v>75</v>
      </c>
      <c r="F3913">
        <v>40</v>
      </c>
      <c r="G3913">
        <v>100</v>
      </c>
      <c r="H3913">
        <v>109</v>
      </c>
      <c r="I3913">
        <v>3650</v>
      </c>
      <c r="J3913" t="s">
        <v>116</v>
      </c>
      <c r="K3913" t="s">
        <v>1393</v>
      </c>
      <c r="L3913" t="s">
        <v>812</v>
      </c>
      <c r="M3913">
        <v>3650</v>
      </c>
      <c r="N3913">
        <v>65.860443990234472</v>
      </c>
      <c r="O3913">
        <v>125</v>
      </c>
      <c r="P3913" t="s">
        <v>534</v>
      </c>
      <c r="Q3913" t="s">
        <v>96</v>
      </c>
      <c r="R3913" t="s">
        <v>96</v>
      </c>
      <c r="S3913" t="s">
        <v>96</v>
      </c>
      <c r="T3913" t="s">
        <v>96</v>
      </c>
    </row>
    <row r="3914" spans="2:20" x14ac:dyDescent="0.25">
      <c r="B3914">
        <v>2007</v>
      </c>
      <c r="C3914">
        <v>9</v>
      </c>
      <c r="D3914">
        <v>9</v>
      </c>
      <c r="E3914" t="s">
        <v>75</v>
      </c>
      <c r="F3914">
        <v>40</v>
      </c>
      <c r="G3914">
        <v>100</v>
      </c>
      <c r="H3914">
        <v>107</v>
      </c>
      <c r="I3914">
        <v>3700</v>
      </c>
      <c r="J3914" t="s">
        <v>116</v>
      </c>
      <c r="K3914" t="s">
        <v>274</v>
      </c>
      <c r="L3914" t="s">
        <v>2785</v>
      </c>
      <c r="M3914">
        <v>3700</v>
      </c>
      <c r="N3914">
        <v>34.313725490196077</v>
      </c>
      <c r="O3914">
        <v>125</v>
      </c>
      <c r="P3914" t="s">
        <v>534</v>
      </c>
      <c r="Q3914" t="s">
        <v>96</v>
      </c>
      <c r="R3914" t="s">
        <v>96</v>
      </c>
      <c r="S3914" t="s">
        <v>96</v>
      </c>
      <c r="T3914" t="s">
        <v>96</v>
      </c>
    </row>
    <row r="3915" spans="2:20" x14ac:dyDescent="0.25">
      <c r="B3915">
        <v>2007</v>
      </c>
      <c r="C3915">
        <v>9</v>
      </c>
      <c r="D3915">
        <v>9</v>
      </c>
      <c r="E3915" t="s">
        <v>75</v>
      </c>
      <c r="F3915">
        <v>57.87</v>
      </c>
      <c r="G3915">
        <v>98.323829272507339</v>
      </c>
      <c r="H3915">
        <v>110</v>
      </c>
      <c r="I3915">
        <v>4495</v>
      </c>
      <c r="J3915" t="s">
        <v>116</v>
      </c>
      <c r="K3915" t="s">
        <v>1393</v>
      </c>
      <c r="L3915" t="s">
        <v>2785</v>
      </c>
      <c r="M3915">
        <v>4577</v>
      </c>
      <c r="N3915">
        <v>33.49</v>
      </c>
      <c r="O3915">
        <v>125</v>
      </c>
      <c r="P3915" t="s">
        <v>537</v>
      </c>
      <c r="Q3915" t="s">
        <v>96</v>
      </c>
      <c r="R3915" t="s">
        <v>96</v>
      </c>
      <c r="S3915" t="s">
        <v>96</v>
      </c>
      <c r="T3915" t="s">
        <v>96</v>
      </c>
    </row>
    <row r="3916" spans="2:20" x14ac:dyDescent="0.25">
      <c r="B3916">
        <v>2007</v>
      </c>
      <c r="C3916">
        <v>9</v>
      </c>
      <c r="D3916">
        <v>9</v>
      </c>
      <c r="E3916" t="s">
        <v>75</v>
      </c>
      <c r="F3916">
        <v>103.42</v>
      </c>
      <c r="G3916">
        <v>99.98066138077742</v>
      </c>
      <c r="H3916">
        <v>109</v>
      </c>
      <c r="I3916">
        <v>4500</v>
      </c>
      <c r="J3916" t="s">
        <v>116</v>
      </c>
      <c r="K3916" t="s">
        <v>1393</v>
      </c>
      <c r="L3916" t="s">
        <v>2785</v>
      </c>
      <c r="M3916">
        <v>4500</v>
      </c>
      <c r="N3916">
        <v>34.590000000000003</v>
      </c>
      <c r="O3916">
        <v>120</v>
      </c>
      <c r="P3916" t="s">
        <v>537</v>
      </c>
      <c r="Q3916" t="s">
        <v>96</v>
      </c>
      <c r="R3916" t="s">
        <v>96</v>
      </c>
      <c r="S3916" t="s">
        <v>96</v>
      </c>
      <c r="T3916" t="s">
        <v>96</v>
      </c>
    </row>
    <row r="3917" spans="2:20" x14ac:dyDescent="0.25">
      <c r="B3917">
        <v>2007</v>
      </c>
      <c r="C3917">
        <v>9</v>
      </c>
      <c r="D3917">
        <v>9</v>
      </c>
      <c r="E3917" t="s">
        <v>74</v>
      </c>
      <c r="F3917">
        <v>57</v>
      </c>
      <c r="G3917">
        <v>66.666666666666657</v>
      </c>
      <c r="H3917">
        <v>99</v>
      </c>
      <c r="I3917">
        <v>1750</v>
      </c>
      <c r="J3917" t="s">
        <v>117</v>
      </c>
      <c r="K3917" t="s">
        <v>2801</v>
      </c>
      <c r="L3917" t="s">
        <v>1910</v>
      </c>
      <c r="M3917">
        <v>2625</v>
      </c>
      <c r="N3917">
        <v>20.408163265306122</v>
      </c>
      <c r="O3917" t="s">
        <v>96</v>
      </c>
      <c r="P3917" t="s">
        <v>96</v>
      </c>
      <c r="Q3917" t="s">
        <v>96</v>
      </c>
      <c r="R3917" t="s">
        <v>96</v>
      </c>
      <c r="S3917" t="s">
        <v>96</v>
      </c>
      <c r="T3917" t="s">
        <v>96</v>
      </c>
    </row>
    <row r="3918" spans="2:20" x14ac:dyDescent="0.25">
      <c r="B3918">
        <v>2007</v>
      </c>
      <c r="C3918">
        <v>9</v>
      </c>
      <c r="D3918">
        <v>9</v>
      </c>
      <c r="E3918" t="s">
        <v>74</v>
      </c>
      <c r="F3918">
        <v>40</v>
      </c>
      <c r="G3918">
        <v>100</v>
      </c>
      <c r="H3918">
        <v>99</v>
      </c>
      <c r="I3918">
        <v>2775</v>
      </c>
      <c r="J3918" t="s">
        <v>117</v>
      </c>
      <c r="K3918" t="s">
        <v>1065</v>
      </c>
      <c r="L3918" t="s">
        <v>2802</v>
      </c>
      <c r="M3918">
        <v>2775</v>
      </c>
      <c r="N3918">
        <v>34.879456706281836</v>
      </c>
      <c r="O3918">
        <v>105</v>
      </c>
      <c r="P3918" t="s">
        <v>534</v>
      </c>
      <c r="Q3918" t="s">
        <v>96</v>
      </c>
      <c r="R3918" t="s">
        <v>96</v>
      </c>
      <c r="S3918" t="s">
        <v>96</v>
      </c>
      <c r="T3918" t="s">
        <v>96</v>
      </c>
    </row>
    <row r="3919" spans="2:20" x14ac:dyDescent="0.25">
      <c r="B3919">
        <v>2007</v>
      </c>
      <c r="C3919">
        <v>9</v>
      </c>
      <c r="D3919">
        <v>9</v>
      </c>
      <c r="E3919" t="s">
        <v>72</v>
      </c>
      <c r="F3919">
        <v>88</v>
      </c>
      <c r="G3919">
        <v>73.86363636363636</v>
      </c>
      <c r="H3919">
        <v>108</v>
      </c>
      <c r="I3919">
        <v>2014</v>
      </c>
      <c r="J3919" t="s">
        <v>121</v>
      </c>
      <c r="K3919" t="s">
        <v>966</v>
      </c>
      <c r="L3919" t="s">
        <v>2779</v>
      </c>
      <c r="M3919">
        <v>2726.646153846154</v>
      </c>
      <c r="N3919">
        <v>21.155555555555555</v>
      </c>
      <c r="O3919">
        <v>125</v>
      </c>
      <c r="P3919" t="s">
        <v>537</v>
      </c>
      <c r="Q3919" t="s">
        <v>96</v>
      </c>
      <c r="R3919" t="s">
        <v>96</v>
      </c>
      <c r="S3919" t="s">
        <v>96</v>
      </c>
      <c r="T3919" t="s">
        <v>96</v>
      </c>
    </row>
    <row r="3920" spans="2:20" x14ac:dyDescent="0.25">
      <c r="B3920">
        <v>2007</v>
      </c>
      <c r="C3920">
        <v>9</v>
      </c>
      <c r="D3920">
        <v>9</v>
      </c>
      <c r="E3920" t="s">
        <v>73</v>
      </c>
      <c r="F3920">
        <v>180</v>
      </c>
      <c r="G3920">
        <v>96.722222222222214</v>
      </c>
      <c r="H3920">
        <v>111</v>
      </c>
      <c r="I3920">
        <v>2018</v>
      </c>
      <c r="J3920" t="s">
        <v>121</v>
      </c>
      <c r="K3920" t="s">
        <v>2786</v>
      </c>
      <c r="L3920" t="s">
        <v>78</v>
      </c>
      <c r="M3920">
        <v>2086.3871338311315</v>
      </c>
      <c r="N3920">
        <v>26.110759743853265</v>
      </c>
      <c r="O3920" t="s">
        <v>96</v>
      </c>
      <c r="P3920" t="s">
        <v>96</v>
      </c>
      <c r="Q3920" t="s">
        <v>96</v>
      </c>
      <c r="R3920" t="s">
        <v>96</v>
      </c>
      <c r="S3920" t="s">
        <v>96</v>
      </c>
      <c r="T3920" t="s">
        <v>96</v>
      </c>
    </row>
    <row r="3921" spans="2:20" x14ac:dyDescent="0.25">
      <c r="B3921">
        <v>2007</v>
      </c>
      <c r="C3921">
        <v>9</v>
      </c>
      <c r="D3921">
        <v>10</v>
      </c>
      <c r="E3921" t="s">
        <v>68</v>
      </c>
      <c r="F3921">
        <v>74.7</v>
      </c>
      <c r="G3921">
        <v>91.030789825970544</v>
      </c>
      <c r="H3921">
        <v>122</v>
      </c>
      <c r="I3921">
        <v>4693</v>
      </c>
      <c r="J3921" t="s">
        <v>115</v>
      </c>
      <c r="K3921" t="s">
        <v>402</v>
      </c>
      <c r="L3921" t="s">
        <v>2745</v>
      </c>
      <c r="M3921">
        <v>5155.3985294117656</v>
      </c>
      <c r="N3921">
        <v>24.786324786324787</v>
      </c>
      <c r="O3921">
        <v>140</v>
      </c>
      <c r="P3921" t="s">
        <v>537</v>
      </c>
      <c r="Q3921" t="s">
        <v>96</v>
      </c>
      <c r="R3921" t="s">
        <v>96</v>
      </c>
      <c r="S3921" t="s">
        <v>96</v>
      </c>
      <c r="T3921" t="s">
        <v>96</v>
      </c>
    </row>
    <row r="3922" spans="2:20" x14ac:dyDescent="0.25">
      <c r="B3922">
        <v>2007</v>
      </c>
      <c r="C3922">
        <v>9</v>
      </c>
      <c r="D3922">
        <v>10</v>
      </c>
      <c r="E3922" t="s">
        <v>69</v>
      </c>
      <c r="F3922">
        <v>48</v>
      </c>
      <c r="G3922">
        <v>93.958333333333329</v>
      </c>
      <c r="H3922">
        <v>113</v>
      </c>
      <c r="I3922">
        <v>3975</v>
      </c>
      <c r="J3922" t="s">
        <v>116</v>
      </c>
      <c r="K3922" t="s">
        <v>404</v>
      </c>
      <c r="L3922" t="s">
        <v>2787</v>
      </c>
      <c r="M3922">
        <v>4230.5986696230593</v>
      </c>
      <c r="N3922">
        <v>41.6</v>
      </c>
      <c r="O3922">
        <v>140</v>
      </c>
      <c r="P3922" t="s">
        <v>537</v>
      </c>
      <c r="Q3922" t="s">
        <v>96</v>
      </c>
      <c r="R3922" t="s">
        <v>96</v>
      </c>
      <c r="S3922" t="s">
        <v>96</v>
      </c>
      <c r="T3922" t="s">
        <v>96</v>
      </c>
    </row>
    <row r="3923" spans="2:20" x14ac:dyDescent="0.25">
      <c r="B3923">
        <v>2007</v>
      </c>
      <c r="C3923">
        <v>9</v>
      </c>
      <c r="D3923">
        <v>10</v>
      </c>
      <c r="E3923" t="s">
        <v>66</v>
      </c>
      <c r="F3923">
        <v>40</v>
      </c>
      <c r="G3923">
        <v>76</v>
      </c>
      <c r="H3923">
        <v>99</v>
      </c>
      <c r="I3923">
        <v>3000</v>
      </c>
      <c r="J3923" t="s">
        <v>117</v>
      </c>
      <c r="K3923" t="s">
        <v>84</v>
      </c>
      <c r="L3923" t="s">
        <v>2803</v>
      </c>
      <c r="M3923">
        <v>3947.3684210526317</v>
      </c>
      <c r="N3923">
        <v>26.515151515151516</v>
      </c>
      <c r="O3923">
        <v>105</v>
      </c>
      <c r="P3923" t="s">
        <v>534</v>
      </c>
      <c r="Q3923" t="s">
        <v>96</v>
      </c>
      <c r="R3923" t="s">
        <v>96</v>
      </c>
      <c r="S3923" t="s">
        <v>96</v>
      </c>
      <c r="T3923" t="s">
        <v>96</v>
      </c>
    </row>
    <row r="3924" spans="2:20" x14ac:dyDescent="0.25">
      <c r="B3924">
        <v>2007</v>
      </c>
      <c r="C3924">
        <v>9</v>
      </c>
      <c r="D3924">
        <v>10</v>
      </c>
      <c r="E3924" t="s">
        <v>73</v>
      </c>
      <c r="F3924">
        <v>549</v>
      </c>
      <c r="G3924">
        <v>40.983606557377051</v>
      </c>
      <c r="H3924">
        <v>111</v>
      </c>
      <c r="I3924">
        <v>2205</v>
      </c>
      <c r="J3924" t="s">
        <v>121</v>
      </c>
      <c r="K3924" t="s">
        <v>2187</v>
      </c>
      <c r="L3924" t="s">
        <v>1026</v>
      </c>
      <c r="M3924">
        <v>5380.2</v>
      </c>
      <c r="N3924">
        <v>25.246723646723648</v>
      </c>
      <c r="O3924" t="s">
        <v>96</v>
      </c>
      <c r="P3924" t="s">
        <v>96</v>
      </c>
      <c r="Q3924" t="s">
        <v>96</v>
      </c>
      <c r="R3924" t="s">
        <v>96</v>
      </c>
      <c r="S3924" t="s">
        <v>96</v>
      </c>
      <c r="T3924" t="s">
        <v>96</v>
      </c>
    </row>
    <row r="3925" spans="2:20" x14ac:dyDescent="0.25">
      <c r="B3925">
        <v>2007</v>
      </c>
      <c r="C3925">
        <v>9</v>
      </c>
      <c r="D3925">
        <v>10</v>
      </c>
      <c r="E3925" t="s">
        <v>73</v>
      </c>
      <c r="F3925">
        <v>844</v>
      </c>
      <c r="G3925">
        <v>84.466824644549774</v>
      </c>
      <c r="H3925">
        <v>110</v>
      </c>
      <c r="I3925">
        <v>2205</v>
      </c>
      <c r="J3925" t="s">
        <v>121</v>
      </c>
      <c r="K3925" t="s">
        <v>483</v>
      </c>
      <c r="L3925" t="s">
        <v>1026</v>
      </c>
      <c r="M3925">
        <v>2610.4923551690276</v>
      </c>
      <c r="N3925">
        <v>18.796280484965148</v>
      </c>
      <c r="O3925" t="s">
        <v>96</v>
      </c>
      <c r="P3925" t="s">
        <v>96</v>
      </c>
      <c r="Q3925" t="s">
        <v>96</v>
      </c>
      <c r="R3925" t="s">
        <v>96</v>
      </c>
      <c r="S3925" t="s">
        <v>96</v>
      </c>
      <c r="T3925" t="s">
        <v>96</v>
      </c>
    </row>
    <row r="3926" spans="2:20" x14ac:dyDescent="0.25">
      <c r="B3926">
        <v>2007</v>
      </c>
      <c r="C3926">
        <v>9</v>
      </c>
      <c r="D3926">
        <v>10</v>
      </c>
      <c r="E3926" t="s">
        <v>72</v>
      </c>
      <c r="F3926">
        <v>81.819999999999993</v>
      </c>
      <c r="G3926">
        <v>59.276460523099495</v>
      </c>
      <c r="H3926">
        <v>124</v>
      </c>
      <c r="I3926">
        <v>2750</v>
      </c>
      <c r="J3926" t="s">
        <v>121</v>
      </c>
      <c r="K3926" t="s">
        <v>2192</v>
      </c>
      <c r="L3926" t="s">
        <v>1213</v>
      </c>
      <c r="M3926">
        <v>4639.278350515463</v>
      </c>
      <c r="N3926">
        <v>48.470270270270269</v>
      </c>
      <c r="O3926" t="s">
        <v>96</v>
      </c>
      <c r="P3926" t="s">
        <v>96</v>
      </c>
      <c r="Q3926" t="s">
        <v>96</v>
      </c>
      <c r="R3926" t="s">
        <v>96</v>
      </c>
      <c r="S3926" t="s">
        <v>96</v>
      </c>
      <c r="T3926" t="s">
        <v>96</v>
      </c>
    </row>
    <row r="3927" spans="2:20" x14ac:dyDescent="0.25">
      <c r="B3927">
        <v>2007</v>
      </c>
      <c r="C3927">
        <v>9</v>
      </c>
      <c r="D3927">
        <v>11</v>
      </c>
      <c r="E3927" t="s">
        <v>71</v>
      </c>
      <c r="F3927">
        <v>60</v>
      </c>
      <c r="G3927">
        <v>83.333333333333343</v>
      </c>
      <c r="H3927">
        <v>105</v>
      </c>
      <c r="I3927">
        <v>2200</v>
      </c>
      <c r="J3927" t="s">
        <v>116</v>
      </c>
      <c r="K3927" t="s">
        <v>2188</v>
      </c>
      <c r="L3927" t="s">
        <v>2788</v>
      </c>
      <c r="M3927">
        <v>2640</v>
      </c>
      <c r="N3927">
        <v>41.28</v>
      </c>
      <c r="O3927">
        <v>135</v>
      </c>
      <c r="P3927" t="s">
        <v>537</v>
      </c>
      <c r="Q3927" t="s">
        <v>96</v>
      </c>
      <c r="R3927" t="s">
        <v>96</v>
      </c>
      <c r="S3927" t="s">
        <v>96</v>
      </c>
      <c r="T3927" t="s">
        <v>96</v>
      </c>
    </row>
    <row r="3928" spans="2:20" x14ac:dyDescent="0.25">
      <c r="B3928">
        <v>2007</v>
      </c>
      <c r="C3928">
        <v>9</v>
      </c>
      <c r="D3928">
        <v>11</v>
      </c>
      <c r="E3928" t="s">
        <v>65</v>
      </c>
      <c r="F3928">
        <v>45.5</v>
      </c>
      <c r="G3928">
        <v>81.098901098901095</v>
      </c>
      <c r="H3928">
        <v>108</v>
      </c>
      <c r="I3928">
        <v>4265</v>
      </c>
      <c r="J3928" t="s">
        <v>116</v>
      </c>
      <c r="K3928" t="s">
        <v>2789</v>
      </c>
      <c r="L3928" t="s">
        <v>2790</v>
      </c>
      <c r="M3928">
        <v>5259.0108401084017</v>
      </c>
      <c r="N3928">
        <v>37.438926279850079</v>
      </c>
      <c r="O3928">
        <v>130</v>
      </c>
      <c r="P3928" t="s">
        <v>537</v>
      </c>
      <c r="Q3928" t="s">
        <v>96</v>
      </c>
      <c r="R3928" t="s">
        <v>96</v>
      </c>
      <c r="S3928" t="s">
        <v>96</v>
      </c>
      <c r="T3928" t="s">
        <v>96</v>
      </c>
    </row>
    <row r="3929" spans="2:20" x14ac:dyDescent="0.25">
      <c r="B3929">
        <v>2007</v>
      </c>
      <c r="C3929">
        <v>9</v>
      </c>
      <c r="D3929">
        <v>11</v>
      </c>
      <c r="E3929" t="s">
        <v>66</v>
      </c>
      <c r="F3929">
        <v>151</v>
      </c>
      <c r="G3929">
        <v>54.304635761589402</v>
      </c>
      <c r="H3929">
        <v>99</v>
      </c>
      <c r="I3929">
        <v>3200</v>
      </c>
      <c r="J3929" t="s">
        <v>117</v>
      </c>
      <c r="K3929" t="s">
        <v>420</v>
      </c>
      <c r="L3929" t="s">
        <v>2804</v>
      </c>
      <c r="M3929">
        <v>5892.6829268292686</v>
      </c>
      <c r="N3929">
        <v>28.030303030303031</v>
      </c>
      <c r="O3929">
        <v>105</v>
      </c>
      <c r="P3929" t="s">
        <v>534</v>
      </c>
      <c r="Q3929" t="s">
        <v>96</v>
      </c>
      <c r="R3929" t="s">
        <v>96</v>
      </c>
      <c r="S3929" t="s">
        <v>96</v>
      </c>
      <c r="T3929" t="s">
        <v>96</v>
      </c>
    </row>
    <row r="3930" spans="2:20" x14ac:dyDescent="0.25">
      <c r="B3930">
        <v>2007</v>
      </c>
      <c r="C3930">
        <v>9</v>
      </c>
      <c r="D3930">
        <v>11</v>
      </c>
      <c r="E3930" t="s">
        <v>66</v>
      </c>
      <c r="F3930">
        <v>49</v>
      </c>
      <c r="G3930">
        <v>89.591836734693871</v>
      </c>
      <c r="H3930">
        <v>99</v>
      </c>
      <c r="I3930">
        <v>5734.6938775510207</v>
      </c>
      <c r="J3930" t="s">
        <v>117</v>
      </c>
      <c r="K3930" t="s">
        <v>1402</v>
      </c>
      <c r="L3930" t="s">
        <v>2794</v>
      </c>
      <c r="M3930">
        <v>6400.9111617312074</v>
      </c>
      <c r="N3930">
        <v>39.872408293460929</v>
      </c>
      <c r="O3930" t="s">
        <v>96</v>
      </c>
      <c r="P3930" t="s">
        <v>96</v>
      </c>
      <c r="Q3930" t="s">
        <v>96</v>
      </c>
      <c r="R3930" t="s">
        <v>96</v>
      </c>
      <c r="S3930" t="s">
        <v>96</v>
      </c>
      <c r="T3930" t="s">
        <v>96</v>
      </c>
    </row>
    <row r="3931" spans="2:20" x14ac:dyDescent="0.25">
      <c r="B3931">
        <v>2007</v>
      </c>
      <c r="C3931">
        <v>9</v>
      </c>
      <c r="D3931">
        <v>11</v>
      </c>
      <c r="E3931" t="s">
        <v>71</v>
      </c>
      <c r="F3931">
        <v>96</v>
      </c>
      <c r="G3931" t="s">
        <v>96</v>
      </c>
      <c r="H3931" t="s">
        <v>96</v>
      </c>
      <c r="I3931">
        <v>2208.33</v>
      </c>
      <c r="J3931" t="s">
        <v>119</v>
      </c>
      <c r="K3931" t="s">
        <v>2172</v>
      </c>
      <c r="L3931" t="s">
        <v>2815</v>
      </c>
      <c r="M3931" t="s">
        <v>96</v>
      </c>
      <c r="N3931" t="s">
        <v>96</v>
      </c>
      <c r="O3931" t="s">
        <v>96</v>
      </c>
      <c r="P3931" t="s">
        <v>96</v>
      </c>
      <c r="Q3931" t="s">
        <v>96</v>
      </c>
      <c r="R3931" t="s">
        <v>96</v>
      </c>
      <c r="S3931" t="s">
        <v>96</v>
      </c>
      <c r="T3931" t="s">
        <v>96</v>
      </c>
    </row>
    <row r="3932" spans="2:20" x14ac:dyDescent="0.25">
      <c r="B3932">
        <v>2007</v>
      </c>
      <c r="C3932">
        <v>9</v>
      </c>
      <c r="D3932">
        <v>12</v>
      </c>
      <c r="E3932" t="s">
        <v>65</v>
      </c>
      <c r="F3932">
        <v>34.200000000000003</v>
      </c>
      <c r="G3932">
        <v>96.198830409356717</v>
      </c>
      <c r="H3932">
        <v>110</v>
      </c>
      <c r="I3932">
        <v>2881</v>
      </c>
      <c r="J3932" t="s">
        <v>116</v>
      </c>
      <c r="K3932" t="s">
        <v>31</v>
      </c>
      <c r="L3932" t="s">
        <v>2792</v>
      </c>
      <c r="M3932">
        <v>2994.8389057750765</v>
      </c>
      <c r="N3932">
        <v>25.142857142857142</v>
      </c>
      <c r="O3932">
        <v>125</v>
      </c>
      <c r="P3932" t="s">
        <v>534</v>
      </c>
      <c r="Q3932" t="s">
        <v>96</v>
      </c>
      <c r="R3932" t="s">
        <v>96</v>
      </c>
      <c r="S3932" t="s">
        <v>96</v>
      </c>
      <c r="T3932" t="s">
        <v>96</v>
      </c>
    </row>
    <row r="3933" spans="2:20" x14ac:dyDescent="0.25">
      <c r="B3933">
        <v>2007</v>
      </c>
      <c r="C3933">
        <v>9</v>
      </c>
      <c r="D3933">
        <v>12</v>
      </c>
      <c r="E3933" t="s">
        <v>71</v>
      </c>
      <c r="F3933">
        <v>60</v>
      </c>
      <c r="G3933">
        <v>92.666666666666657</v>
      </c>
      <c r="H3933">
        <v>101</v>
      </c>
      <c r="I3933">
        <v>3000</v>
      </c>
      <c r="J3933" t="s">
        <v>116</v>
      </c>
      <c r="K3933" t="s">
        <v>677</v>
      </c>
      <c r="L3933" t="s">
        <v>2795</v>
      </c>
      <c r="M3933">
        <v>3237.4100719424459</v>
      </c>
      <c r="N3933">
        <v>48.694544815818531</v>
      </c>
      <c r="O3933">
        <v>130</v>
      </c>
      <c r="P3933" t="s">
        <v>534</v>
      </c>
      <c r="Q3933" t="s">
        <v>96</v>
      </c>
      <c r="R3933" t="s">
        <v>96</v>
      </c>
      <c r="S3933" t="s">
        <v>96</v>
      </c>
      <c r="T3933" t="s">
        <v>96</v>
      </c>
    </row>
    <row r="3934" spans="2:20" x14ac:dyDescent="0.25">
      <c r="B3934">
        <v>2007</v>
      </c>
      <c r="C3934">
        <v>9</v>
      </c>
      <c r="D3934">
        <v>12</v>
      </c>
      <c r="E3934" t="s">
        <v>67</v>
      </c>
      <c r="F3934">
        <v>40</v>
      </c>
      <c r="G3934">
        <v>82.25</v>
      </c>
      <c r="H3934">
        <v>101</v>
      </c>
      <c r="I3934">
        <v>3175</v>
      </c>
      <c r="J3934" t="s">
        <v>116</v>
      </c>
      <c r="K3934" t="s">
        <v>434</v>
      </c>
      <c r="L3934" t="s">
        <v>2791</v>
      </c>
      <c r="M3934">
        <v>3860.1823708206689</v>
      </c>
      <c r="N3934">
        <v>27.225808234318876</v>
      </c>
      <c r="O3934">
        <v>115</v>
      </c>
      <c r="P3934" t="s">
        <v>537</v>
      </c>
      <c r="Q3934" t="s">
        <v>96</v>
      </c>
      <c r="R3934" t="s">
        <v>96</v>
      </c>
      <c r="S3934" t="s">
        <v>96</v>
      </c>
      <c r="T3934" t="s">
        <v>96</v>
      </c>
    </row>
    <row r="3935" spans="2:20" x14ac:dyDescent="0.25">
      <c r="B3935">
        <v>2007</v>
      </c>
      <c r="C3935">
        <v>9</v>
      </c>
      <c r="D3935">
        <v>12</v>
      </c>
      <c r="E3935" t="s">
        <v>77</v>
      </c>
      <c r="F3935">
        <v>22</v>
      </c>
      <c r="G3935">
        <v>87.727272727272734</v>
      </c>
      <c r="H3935">
        <v>109</v>
      </c>
      <c r="I3935">
        <v>3409.09</v>
      </c>
      <c r="J3935" t="s">
        <v>116</v>
      </c>
      <c r="K3935" t="s">
        <v>58</v>
      </c>
      <c r="L3935" t="s">
        <v>2805</v>
      </c>
      <c r="M3935">
        <v>3886.0093264248708</v>
      </c>
      <c r="N3935">
        <v>32.053565068737086</v>
      </c>
      <c r="O3935">
        <v>120</v>
      </c>
      <c r="P3935" t="s">
        <v>534</v>
      </c>
      <c r="Q3935" t="s">
        <v>96</v>
      </c>
      <c r="R3935" t="s">
        <v>96</v>
      </c>
      <c r="S3935" t="s">
        <v>96</v>
      </c>
      <c r="T3935" t="s">
        <v>96</v>
      </c>
    </row>
    <row r="3936" spans="2:20" x14ac:dyDescent="0.25">
      <c r="B3936">
        <v>2007</v>
      </c>
      <c r="C3936">
        <v>9</v>
      </c>
      <c r="D3936">
        <v>12</v>
      </c>
      <c r="E3936" t="s">
        <v>112</v>
      </c>
      <c r="F3936">
        <v>54</v>
      </c>
      <c r="G3936">
        <v>100</v>
      </c>
      <c r="H3936">
        <v>102</v>
      </c>
      <c r="I3936">
        <v>5111.1111111111113</v>
      </c>
      <c r="J3936" t="s">
        <v>116</v>
      </c>
      <c r="K3936" t="s">
        <v>2793</v>
      </c>
      <c r="L3936" t="s">
        <v>2794</v>
      </c>
      <c r="M3936">
        <v>5111.1111111111113</v>
      </c>
      <c r="N3936">
        <v>38.219627433868006</v>
      </c>
      <c r="O3936">
        <v>125</v>
      </c>
      <c r="P3936" t="s">
        <v>534</v>
      </c>
      <c r="Q3936" t="s">
        <v>96</v>
      </c>
      <c r="R3936" t="s">
        <v>96</v>
      </c>
      <c r="S3936" t="s">
        <v>96</v>
      </c>
      <c r="T3936" t="s">
        <v>96</v>
      </c>
    </row>
    <row r="3937" spans="2:20" x14ac:dyDescent="0.25">
      <c r="B3937">
        <v>2007</v>
      </c>
      <c r="C3937">
        <v>9</v>
      </c>
      <c r="D3937">
        <v>12</v>
      </c>
      <c r="E3937" t="s">
        <v>66</v>
      </c>
      <c r="F3937">
        <v>40</v>
      </c>
      <c r="G3937">
        <v>59.749999999999993</v>
      </c>
      <c r="H3937">
        <v>100</v>
      </c>
      <c r="I3937">
        <v>4250</v>
      </c>
      <c r="J3937" t="s">
        <v>119</v>
      </c>
      <c r="K3937" t="s">
        <v>108</v>
      </c>
      <c r="L3937" t="s">
        <v>2794</v>
      </c>
      <c r="M3937" t="s">
        <v>96</v>
      </c>
      <c r="N3937" t="s">
        <v>96</v>
      </c>
      <c r="O3937" t="s">
        <v>96</v>
      </c>
      <c r="P3937" t="s">
        <v>96</v>
      </c>
      <c r="Q3937" t="s">
        <v>96</v>
      </c>
      <c r="R3937" t="s">
        <v>96</v>
      </c>
      <c r="S3937" t="s">
        <v>96</v>
      </c>
      <c r="T3937" t="s">
        <v>96</v>
      </c>
    </row>
    <row r="3938" spans="2:20" x14ac:dyDescent="0.25">
      <c r="B3938">
        <v>2007</v>
      </c>
      <c r="C3938">
        <v>9</v>
      </c>
      <c r="D3938">
        <v>12</v>
      </c>
      <c r="E3938" t="s">
        <v>66</v>
      </c>
      <c r="F3938">
        <v>40</v>
      </c>
      <c r="G3938">
        <v>59.749999999999993</v>
      </c>
      <c r="H3938">
        <v>100</v>
      </c>
      <c r="I3938">
        <v>2017</v>
      </c>
      <c r="J3938" t="s">
        <v>121</v>
      </c>
      <c r="K3938" t="s">
        <v>108</v>
      </c>
      <c r="L3938" t="s">
        <v>2794</v>
      </c>
      <c r="M3938">
        <v>3375.732217573222</v>
      </c>
      <c r="N3938">
        <v>23.731748683354798</v>
      </c>
      <c r="O3938" t="s">
        <v>96</v>
      </c>
      <c r="P3938" t="s">
        <v>96</v>
      </c>
      <c r="Q3938" t="s">
        <v>96</v>
      </c>
      <c r="R3938" t="s">
        <v>96</v>
      </c>
      <c r="S3938" t="s">
        <v>96</v>
      </c>
      <c r="T3938" t="s">
        <v>96</v>
      </c>
    </row>
    <row r="3939" spans="2:20" x14ac:dyDescent="0.25">
      <c r="B3939">
        <v>2007</v>
      </c>
      <c r="C3939">
        <v>10</v>
      </c>
      <c r="D3939">
        <v>1</v>
      </c>
      <c r="E3939" t="s">
        <v>87</v>
      </c>
      <c r="F3939">
        <v>85</v>
      </c>
      <c r="G3939">
        <v>47</v>
      </c>
      <c r="H3939" t="s">
        <v>96</v>
      </c>
      <c r="I3939">
        <v>1812</v>
      </c>
      <c r="J3939" t="s">
        <v>119</v>
      </c>
      <c r="K3939" t="s">
        <v>2718</v>
      </c>
      <c r="L3939" t="s">
        <v>2719</v>
      </c>
      <c r="M3939">
        <v>3850</v>
      </c>
      <c r="N3939">
        <v>23.5</v>
      </c>
      <c r="O3939" t="s">
        <v>96</v>
      </c>
      <c r="P3939" t="s">
        <v>96</v>
      </c>
      <c r="Q3939" t="s">
        <v>96</v>
      </c>
      <c r="R3939" t="s">
        <v>96</v>
      </c>
      <c r="S3939" t="s">
        <v>96</v>
      </c>
      <c r="T3939" t="s">
        <v>96</v>
      </c>
    </row>
    <row r="3940" spans="2:20" x14ac:dyDescent="0.25">
      <c r="B3940">
        <v>2007</v>
      </c>
      <c r="C3940">
        <v>10</v>
      </c>
      <c r="D3940">
        <v>1</v>
      </c>
      <c r="E3940" t="s">
        <v>87</v>
      </c>
      <c r="F3940">
        <v>360</v>
      </c>
      <c r="G3940">
        <v>76</v>
      </c>
      <c r="H3940" t="s">
        <v>96</v>
      </c>
      <c r="I3940">
        <v>2000</v>
      </c>
      <c r="J3940" t="s">
        <v>119</v>
      </c>
      <c r="K3940" t="s">
        <v>2718</v>
      </c>
      <c r="L3940" t="s">
        <v>2720</v>
      </c>
      <c r="M3940">
        <v>2619.13423062932</v>
      </c>
      <c r="N3940">
        <v>21.38</v>
      </c>
      <c r="O3940" t="s">
        <v>96</v>
      </c>
      <c r="P3940" t="s">
        <v>96</v>
      </c>
      <c r="Q3940" t="s">
        <v>96</v>
      </c>
      <c r="R3940" t="s">
        <v>96</v>
      </c>
      <c r="S3940" t="s">
        <v>96</v>
      </c>
      <c r="T3940" t="s">
        <v>96</v>
      </c>
    </row>
    <row r="3941" spans="2:20" x14ac:dyDescent="0.25">
      <c r="B3941">
        <v>2007</v>
      </c>
      <c r="C3941">
        <v>10</v>
      </c>
      <c r="D3941">
        <v>1</v>
      </c>
      <c r="E3941" t="s">
        <v>82</v>
      </c>
      <c r="F3941">
        <v>40</v>
      </c>
      <c r="G3941" t="s">
        <v>96</v>
      </c>
      <c r="H3941" t="s">
        <v>96</v>
      </c>
      <c r="I3941">
        <v>2100</v>
      </c>
      <c r="J3941" t="s">
        <v>119</v>
      </c>
      <c r="K3941" t="s">
        <v>2714</v>
      </c>
      <c r="L3941" t="s">
        <v>1823</v>
      </c>
      <c r="M3941" t="s">
        <v>96</v>
      </c>
      <c r="N3941" t="s">
        <v>96</v>
      </c>
      <c r="O3941" t="s">
        <v>96</v>
      </c>
      <c r="P3941" t="s">
        <v>96</v>
      </c>
      <c r="Q3941" t="s">
        <v>96</v>
      </c>
      <c r="R3941" t="s">
        <v>96</v>
      </c>
      <c r="S3941" t="s">
        <v>96</v>
      </c>
      <c r="T3941" t="s">
        <v>96</v>
      </c>
    </row>
    <row r="3942" spans="2:20" x14ac:dyDescent="0.25">
      <c r="B3942">
        <v>2007</v>
      </c>
      <c r="C3942">
        <v>10</v>
      </c>
      <c r="D3942">
        <v>1</v>
      </c>
      <c r="E3942" t="s">
        <v>84</v>
      </c>
      <c r="F3942">
        <v>168</v>
      </c>
      <c r="G3942">
        <v>43</v>
      </c>
      <c r="H3942" t="s">
        <v>96</v>
      </c>
      <c r="I3942">
        <v>2298</v>
      </c>
      <c r="J3942" t="s">
        <v>119</v>
      </c>
      <c r="K3942" t="s">
        <v>2721</v>
      </c>
      <c r="L3942" t="s">
        <v>2722</v>
      </c>
      <c r="M3942">
        <v>5362</v>
      </c>
      <c r="N3942" t="s">
        <v>96</v>
      </c>
      <c r="O3942" t="s">
        <v>96</v>
      </c>
      <c r="P3942" t="s">
        <v>96</v>
      </c>
      <c r="Q3942" t="s">
        <v>96</v>
      </c>
      <c r="R3942" t="s">
        <v>96</v>
      </c>
      <c r="S3942" t="s">
        <v>96</v>
      </c>
      <c r="T3942" t="s">
        <v>96</v>
      </c>
    </row>
    <row r="3943" spans="2:20" x14ac:dyDescent="0.25">
      <c r="B3943">
        <v>2007</v>
      </c>
      <c r="C3943">
        <v>10</v>
      </c>
      <c r="D3943">
        <v>2</v>
      </c>
      <c r="E3943" t="s">
        <v>78</v>
      </c>
      <c r="F3943">
        <v>209</v>
      </c>
      <c r="G3943">
        <v>61</v>
      </c>
      <c r="H3943" t="s">
        <v>96</v>
      </c>
      <c r="I3943">
        <v>1636</v>
      </c>
      <c r="J3943" t="s">
        <v>114</v>
      </c>
      <c r="K3943" t="s">
        <v>2106</v>
      </c>
      <c r="L3943" t="s">
        <v>2707</v>
      </c>
      <c r="M3943">
        <v>2698.6898184688239</v>
      </c>
      <c r="N3943">
        <v>37.41353508480212</v>
      </c>
      <c r="O3943" t="s">
        <v>96</v>
      </c>
      <c r="P3943" t="s">
        <v>96</v>
      </c>
      <c r="Q3943" t="s">
        <v>96</v>
      </c>
      <c r="R3943" t="s">
        <v>96</v>
      </c>
      <c r="S3943" t="s">
        <v>96</v>
      </c>
      <c r="T3943" t="s">
        <v>96</v>
      </c>
    </row>
    <row r="3944" spans="2:20" x14ac:dyDescent="0.25">
      <c r="B3944">
        <v>2007</v>
      </c>
      <c r="C3944">
        <v>10</v>
      </c>
      <c r="D3944">
        <v>2</v>
      </c>
      <c r="E3944" t="s">
        <v>81</v>
      </c>
      <c r="F3944">
        <v>189</v>
      </c>
      <c r="G3944">
        <v>68</v>
      </c>
      <c r="H3944" t="s">
        <v>96</v>
      </c>
      <c r="I3944">
        <v>1800</v>
      </c>
      <c r="J3944" t="s">
        <v>114</v>
      </c>
      <c r="K3944" t="s">
        <v>2100</v>
      </c>
      <c r="L3944" t="s">
        <v>2704</v>
      </c>
      <c r="M3944">
        <v>2662</v>
      </c>
      <c r="N3944">
        <v>33.75732217573222</v>
      </c>
      <c r="O3944" t="s">
        <v>96</v>
      </c>
      <c r="P3944" t="s">
        <v>96</v>
      </c>
      <c r="Q3944" t="s">
        <v>96</v>
      </c>
      <c r="R3944" t="s">
        <v>96</v>
      </c>
      <c r="S3944" t="s">
        <v>96</v>
      </c>
      <c r="T3944" t="s">
        <v>96</v>
      </c>
    </row>
    <row r="3945" spans="2:20" x14ac:dyDescent="0.25">
      <c r="B3945">
        <v>2007</v>
      </c>
      <c r="C3945">
        <v>10</v>
      </c>
      <c r="D3945">
        <v>2</v>
      </c>
      <c r="E3945" t="s">
        <v>98</v>
      </c>
      <c r="F3945">
        <v>200</v>
      </c>
      <c r="G3945">
        <v>76</v>
      </c>
      <c r="H3945" t="s">
        <v>96</v>
      </c>
      <c r="I3945">
        <v>2000</v>
      </c>
      <c r="J3945" t="s">
        <v>114</v>
      </c>
      <c r="K3945" t="s">
        <v>1532</v>
      </c>
      <c r="L3945" t="s">
        <v>2693</v>
      </c>
      <c r="M3945">
        <v>2616.0889470241987</v>
      </c>
      <c r="N3945" t="s">
        <v>96</v>
      </c>
      <c r="O3945" t="s">
        <v>96</v>
      </c>
      <c r="P3945" t="s">
        <v>96</v>
      </c>
      <c r="Q3945" t="s">
        <v>96</v>
      </c>
      <c r="R3945" t="s">
        <v>96</v>
      </c>
      <c r="S3945" t="s">
        <v>96</v>
      </c>
      <c r="T3945" t="s">
        <v>96</v>
      </c>
    </row>
    <row r="3946" spans="2:20" x14ac:dyDescent="0.25">
      <c r="B3946">
        <v>2007</v>
      </c>
      <c r="C3946">
        <v>10</v>
      </c>
      <c r="D3946">
        <v>2</v>
      </c>
      <c r="E3946" t="s">
        <v>98</v>
      </c>
      <c r="F3946">
        <v>67</v>
      </c>
      <c r="G3946">
        <v>94</v>
      </c>
      <c r="H3946" t="s">
        <v>96</v>
      </c>
      <c r="I3946">
        <v>2500</v>
      </c>
      <c r="J3946" t="s">
        <v>114</v>
      </c>
      <c r="K3946" t="s">
        <v>1532</v>
      </c>
      <c r="L3946" t="s">
        <v>2693</v>
      </c>
      <c r="M3946">
        <v>2646.1295418641394</v>
      </c>
      <c r="N3946" t="s">
        <v>96</v>
      </c>
      <c r="O3946" t="s">
        <v>96</v>
      </c>
      <c r="P3946" t="s">
        <v>96</v>
      </c>
      <c r="Q3946" t="s">
        <v>96</v>
      </c>
      <c r="R3946" t="s">
        <v>96</v>
      </c>
      <c r="S3946" t="s">
        <v>96</v>
      </c>
      <c r="T3946" t="s">
        <v>96</v>
      </c>
    </row>
    <row r="3947" spans="2:20" x14ac:dyDescent="0.25">
      <c r="B3947">
        <v>2007</v>
      </c>
      <c r="C3947">
        <v>10</v>
      </c>
      <c r="D3947">
        <v>2</v>
      </c>
      <c r="E3947" t="s">
        <v>84</v>
      </c>
      <c r="F3947">
        <v>91.5</v>
      </c>
      <c r="G3947">
        <v>98</v>
      </c>
      <c r="H3947" t="s">
        <v>96</v>
      </c>
      <c r="I3947">
        <v>3006</v>
      </c>
      <c r="J3947" t="s">
        <v>114</v>
      </c>
      <c r="K3947" t="s">
        <v>2137</v>
      </c>
      <c r="L3947" t="s">
        <v>2683</v>
      </c>
      <c r="M3947">
        <v>3077</v>
      </c>
      <c r="N3947" t="s">
        <v>96</v>
      </c>
      <c r="O3947" t="s">
        <v>96</v>
      </c>
      <c r="P3947" t="s">
        <v>96</v>
      </c>
      <c r="Q3947" t="s">
        <v>96</v>
      </c>
      <c r="R3947" t="s">
        <v>96</v>
      </c>
      <c r="S3947" t="s">
        <v>96</v>
      </c>
      <c r="T3947" t="s">
        <v>96</v>
      </c>
    </row>
    <row r="3948" spans="2:20" x14ac:dyDescent="0.25">
      <c r="B3948">
        <v>2007</v>
      </c>
      <c r="C3948">
        <v>10</v>
      </c>
      <c r="D3948">
        <v>2</v>
      </c>
      <c r="E3948" t="s">
        <v>78</v>
      </c>
      <c r="F3948">
        <v>80</v>
      </c>
      <c r="G3948">
        <v>100</v>
      </c>
      <c r="H3948">
        <v>145</v>
      </c>
      <c r="I3948">
        <v>3500</v>
      </c>
      <c r="J3948" t="s">
        <v>114</v>
      </c>
      <c r="K3948" t="s">
        <v>2080</v>
      </c>
      <c r="L3948" t="s">
        <v>2678</v>
      </c>
      <c r="M3948">
        <v>3500</v>
      </c>
      <c r="N3948" t="s">
        <v>96</v>
      </c>
      <c r="O3948" t="s">
        <v>96</v>
      </c>
      <c r="P3948" t="s">
        <v>96</v>
      </c>
      <c r="Q3948" t="s">
        <v>96</v>
      </c>
      <c r="R3948" t="s">
        <v>96</v>
      </c>
      <c r="S3948" t="s">
        <v>96</v>
      </c>
      <c r="T3948" t="s">
        <v>96</v>
      </c>
    </row>
    <row r="3949" spans="2:20" x14ac:dyDescent="0.25">
      <c r="B3949">
        <v>2007</v>
      </c>
      <c r="C3949">
        <v>10</v>
      </c>
      <c r="D3949">
        <v>2</v>
      </c>
      <c r="E3949" t="s">
        <v>79</v>
      </c>
      <c r="F3949">
        <v>40</v>
      </c>
      <c r="G3949">
        <v>98</v>
      </c>
      <c r="H3949">
        <v>144</v>
      </c>
      <c r="I3949">
        <v>5690</v>
      </c>
      <c r="J3949" t="s">
        <v>114</v>
      </c>
      <c r="K3949" t="s">
        <v>1451</v>
      </c>
      <c r="L3949" t="s">
        <v>2676</v>
      </c>
      <c r="M3949">
        <v>5791</v>
      </c>
      <c r="N3949" t="s">
        <v>96</v>
      </c>
      <c r="O3949" t="s">
        <v>96</v>
      </c>
      <c r="P3949" t="s">
        <v>534</v>
      </c>
      <c r="Q3949" t="s">
        <v>96</v>
      </c>
      <c r="R3949" t="s">
        <v>96</v>
      </c>
      <c r="S3949" t="s">
        <v>96</v>
      </c>
      <c r="T3949" t="s">
        <v>96</v>
      </c>
    </row>
    <row r="3950" spans="2:20" x14ac:dyDescent="0.25">
      <c r="B3950">
        <v>2007</v>
      </c>
      <c r="C3950">
        <v>10</v>
      </c>
      <c r="D3950">
        <v>2</v>
      </c>
      <c r="E3950" t="s">
        <v>82</v>
      </c>
      <c r="F3950">
        <v>34</v>
      </c>
      <c r="G3950">
        <v>92</v>
      </c>
      <c r="H3950">
        <v>109</v>
      </c>
      <c r="I3950">
        <v>1765</v>
      </c>
      <c r="J3950" t="s">
        <v>116</v>
      </c>
      <c r="K3950" t="s">
        <v>1469</v>
      </c>
      <c r="L3950" t="s">
        <v>2689</v>
      </c>
      <c r="M3950">
        <v>1923</v>
      </c>
      <c r="N3950">
        <v>41.7</v>
      </c>
      <c r="O3950" t="s">
        <v>96</v>
      </c>
      <c r="P3950" t="s">
        <v>96</v>
      </c>
      <c r="Q3950" t="s">
        <v>96</v>
      </c>
      <c r="R3950" t="s">
        <v>96</v>
      </c>
      <c r="S3950" t="s">
        <v>96</v>
      </c>
      <c r="T3950" t="s">
        <v>96</v>
      </c>
    </row>
    <row r="3951" spans="2:20" x14ac:dyDescent="0.25">
      <c r="B3951">
        <v>2007</v>
      </c>
      <c r="C3951">
        <v>10</v>
      </c>
      <c r="D3951">
        <v>2</v>
      </c>
      <c r="E3951" t="s">
        <v>81</v>
      </c>
      <c r="F3951">
        <v>106</v>
      </c>
      <c r="G3951">
        <v>20</v>
      </c>
      <c r="H3951" t="s">
        <v>96</v>
      </c>
      <c r="I3951">
        <v>2000</v>
      </c>
      <c r="J3951" t="s">
        <v>119</v>
      </c>
      <c r="K3951" t="s">
        <v>2734</v>
      </c>
      <c r="L3951" t="s">
        <v>1510</v>
      </c>
      <c r="M3951">
        <v>10192</v>
      </c>
      <c r="N3951" t="s">
        <v>96</v>
      </c>
      <c r="O3951" t="s">
        <v>96</v>
      </c>
      <c r="P3951" t="s">
        <v>96</v>
      </c>
      <c r="Q3951" t="s">
        <v>96</v>
      </c>
      <c r="R3951" t="s">
        <v>96</v>
      </c>
      <c r="S3951" t="s">
        <v>96</v>
      </c>
      <c r="T3951" t="s">
        <v>96</v>
      </c>
    </row>
    <row r="3952" spans="2:20" x14ac:dyDescent="0.25">
      <c r="B3952">
        <v>2007</v>
      </c>
      <c r="C3952">
        <v>10</v>
      </c>
      <c r="D3952">
        <v>2</v>
      </c>
      <c r="E3952" t="s">
        <v>82</v>
      </c>
      <c r="F3952">
        <v>80</v>
      </c>
      <c r="G3952" t="s">
        <v>96</v>
      </c>
      <c r="H3952" t="s">
        <v>96</v>
      </c>
      <c r="I3952">
        <v>2250</v>
      </c>
      <c r="J3952" t="s">
        <v>119</v>
      </c>
      <c r="K3952" t="s">
        <v>1483</v>
      </c>
      <c r="L3952" t="s">
        <v>2715</v>
      </c>
      <c r="M3952" t="s">
        <v>96</v>
      </c>
      <c r="N3952" t="s">
        <v>96</v>
      </c>
      <c r="O3952" t="s">
        <v>96</v>
      </c>
      <c r="P3952" t="s">
        <v>96</v>
      </c>
      <c r="Q3952" t="s">
        <v>96</v>
      </c>
      <c r="R3952" t="s">
        <v>96</v>
      </c>
      <c r="S3952" t="s">
        <v>96</v>
      </c>
      <c r="T3952" t="s">
        <v>96</v>
      </c>
    </row>
    <row r="3953" spans="2:20" x14ac:dyDescent="0.25">
      <c r="B3953">
        <v>2007</v>
      </c>
      <c r="C3953">
        <v>10</v>
      </c>
      <c r="D3953">
        <v>3</v>
      </c>
      <c r="E3953" t="s">
        <v>80</v>
      </c>
      <c r="F3953">
        <v>60</v>
      </c>
      <c r="G3953">
        <v>92</v>
      </c>
      <c r="H3953" t="s">
        <v>96</v>
      </c>
      <c r="I3953">
        <v>1833</v>
      </c>
      <c r="J3953" t="s">
        <v>114</v>
      </c>
      <c r="K3953" t="s">
        <v>2702</v>
      </c>
      <c r="L3953" t="s">
        <v>2703</v>
      </c>
      <c r="M3953">
        <v>1989</v>
      </c>
      <c r="N3953">
        <v>24.14</v>
      </c>
      <c r="O3953" t="s">
        <v>96</v>
      </c>
      <c r="P3953" t="s">
        <v>537</v>
      </c>
      <c r="Q3953" t="s">
        <v>96</v>
      </c>
      <c r="R3953" t="s">
        <v>96</v>
      </c>
      <c r="S3953" t="s">
        <v>96</v>
      </c>
      <c r="T3953" t="s">
        <v>96</v>
      </c>
    </row>
    <row r="3954" spans="2:20" x14ac:dyDescent="0.25">
      <c r="B3954">
        <v>2007</v>
      </c>
      <c r="C3954">
        <v>10</v>
      </c>
      <c r="D3954">
        <v>3</v>
      </c>
      <c r="E3954" t="s">
        <v>80</v>
      </c>
      <c r="F3954">
        <v>80</v>
      </c>
      <c r="G3954">
        <v>73</v>
      </c>
      <c r="H3954" t="s">
        <v>96</v>
      </c>
      <c r="I3954">
        <v>2000</v>
      </c>
      <c r="J3954" t="s">
        <v>114</v>
      </c>
      <c r="K3954" t="s">
        <v>1482</v>
      </c>
      <c r="L3954" t="s">
        <v>1121</v>
      </c>
      <c r="M3954">
        <v>2726</v>
      </c>
      <c r="N3954">
        <v>40.21</v>
      </c>
      <c r="O3954" t="s">
        <v>96</v>
      </c>
      <c r="P3954" t="s">
        <v>537</v>
      </c>
      <c r="Q3954" t="s">
        <v>96</v>
      </c>
      <c r="R3954" t="s">
        <v>96</v>
      </c>
      <c r="S3954" t="s">
        <v>96</v>
      </c>
      <c r="T3954" t="s">
        <v>96</v>
      </c>
    </row>
    <row r="3955" spans="2:20" x14ac:dyDescent="0.25">
      <c r="B3955">
        <v>2007</v>
      </c>
      <c r="C3955">
        <v>10</v>
      </c>
      <c r="D3955">
        <v>3</v>
      </c>
      <c r="E3955" t="s">
        <v>80</v>
      </c>
      <c r="F3955">
        <v>63</v>
      </c>
      <c r="G3955">
        <v>63</v>
      </c>
      <c r="H3955" t="s">
        <v>96</v>
      </c>
      <c r="I3955">
        <v>2500</v>
      </c>
      <c r="J3955" t="s">
        <v>114</v>
      </c>
      <c r="K3955" t="s">
        <v>1485</v>
      </c>
      <c r="L3955" t="s">
        <v>2489</v>
      </c>
      <c r="M3955">
        <v>3937.5</v>
      </c>
      <c r="N3955" t="s">
        <v>96</v>
      </c>
      <c r="O3955" t="s">
        <v>96</v>
      </c>
      <c r="P3955" t="s">
        <v>96</v>
      </c>
      <c r="Q3955" t="s">
        <v>96</v>
      </c>
      <c r="R3955" t="s">
        <v>96</v>
      </c>
      <c r="S3955" t="s">
        <v>96</v>
      </c>
      <c r="T3955" t="s">
        <v>96</v>
      </c>
    </row>
    <row r="3956" spans="2:20" x14ac:dyDescent="0.25">
      <c r="B3956">
        <v>2007</v>
      </c>
      <c r="C3956">
        <v>10</v>
      </c>
      <c r="D3956">
        <v>3</v>
      </c>
      <c r="E3956" t="s">
        <v>84</v>
      </c>
      <c r="F3956">
        <v>125</v>
      </c>
      <c r="G3956">
        <v>100</v>
      </c>
      <c r="H3956" t="s">
        <v>96</v>
      </c>
      <c r="I3956">
        <v>2940</v>
      </c>
      <c r="J3956" t="s">
        <v>114</v>
      </c>
      <c r="K3956" t="s">
        <v>1498</v>
      </c>
      <c r="L3956" t="s">
        <v>2684</v>
      </c>
      <c r="M3956">
        <v>2940</v>
      </c>
      <c r="N3956" t="s">
        <v>96</v>
      </c>
      <c r="O3956" t="s">
        <v>96</v>
      </c>
      <c r="P3956" t="s">
        <v>96</v>
      </c>
      <c r="Q3956" t="s">
        <v>96</v>
      </c>
      <c r="R3956" t="s">
        <v>96</v>
      </c>
      <c r="S3956" t="s">
        <v>96</v>
      </c>
      <c r="T3956" t="s">
        <v>96</v>
      </c>
    </row>
    <row r="3957" spans="2:20" x14ac:dyDescent="0.25">
      <c r="B3957">
        <v>2007</v>
      </c>
      <c r="C3957">
        <v>10</v>
      </c>
      <c r="D3957">
        <v>3</v>
      </c>
      <c r="E3957" t="s">
        <v>84</v>
      </c>
      <c r="F3957">
        <v>215</v>
      </c>
      <c r="G3957">
        <v>94</v>
      </c>
      <c r="H3957" t="s">
        <v>96</v>
      </c>
      <c r="I3957">
        <v>3370</v>
      </c>
      <c r="J3957" t="s">
        <v>114</v>
      </c>
      <c r="K3957" t="s">
        <v>2685</v>
      </c>
      <c r="L3957" t="s">
        <v>2686</v>
      </c>
      <c r="M3957">
        <v>3574</v>
      </c>
      <c r="N3957" t="s">
        <v>96</v>
      </c>
      <c r="O3957" t="s">
        <v>96</v>
      </c>
      <c r="P3957" t="s">
        <v>96</v>
      </c>
      <c r="Q3957" t="s">
        <v>96</v>
      </c>
      <c r="R3957" t="s">
        <v>96</v>
      </c>
      <c r="S3957" t="s">
        <v>96</v>
      </c>
      <c r="T3957" t="s">
        <v>96</v>
      </c>
    </row>
    <row r="3958" spans="2:20" x14ac:dyDescent="0.25">
      <c r="B3958">
        <v>2007</v>
      </c>
      <c r="C3958">
        <v>10</v>
      </c>
      <c r="D3958">
        <v>3</v>
      </c>
      <c r="E3958" t="s">
        <v>78</v>
      </c>
      <c r="F3958">
        <v>40</v>
      </c>
      <c r="G3958">
        <v>94</v>
      </c>
      <c r="H3958">
        <v>117</v>
      </c>
      <c r="I3958">
        <v>4000</v>
      </c>
      <c r="J3958" t="s">
        <v>115</v>
      </c>
      <c r="K3958" t="s">
        <v>1460</v>
      </c>
      <c r="L3958" t="s">
        <v>2679</v>
      </c>
      <c r="M3958">
        <v>4255</v>
      </c>
      <c r="N3958" t="s">
        <v>96</v>
      </c>
      <c r="O3958" t="s">
        <v>96</v>
      </c>
      <c r="P3958" t="s">
        <v>534</v>
      </c>
      <c r="Q3958" t="s">
        <v>96</v>
      </c>
      <c r="R3958" t="s">
        <v>96</v>
      </c>
      <c r="S3958" t="s">
        <v>96</v>
      </c>
      <c r="T3958" t="s">
        <v>96</v>
      </c>
    </row>
    <row r="3959" spans="2:20" x14ac:dyDescent="0.25">
      <c r="B3959">
        <v>2007</v>
      </c>
      <c r="C3959">
        <v>10</v>
      </c>
      <c r="D3959">
        <v>3</v>
      </c>
      <c r="E3959" t="s">
        <v>81</v>
      </c>
      <c r="F3959">
        <v>39</v>
      </c>
      <c r="G3959">
        <v>99</v>
      </c>
      <c r="H3959">
        <v>114</v>
      </c>
      <c r="I3959">
        <v>2179</v>
      </c>
      <c r="J3959" t="s">
        <v>116</v>
      </c>
      <c r="K3959" t="s">
        <v>2092</v>
      </c>
      <c r="L3959" t="s">
        <v>2697</v>
      </c>
      <c r="M3959">
        <v>2184.6015424164525</v>
      </c>
      <c r="N3959">
        <v>28.73</v>
      </c>
      <c r="O3959" t="s">
        <v>96</v>
      </c>
      <c r="P3959" t="s">
        <v>537</v>
      </c>
      <c r="Q3959" t="s">
        <v>96</v>
      </c>
      <c r="R3959" t="s">
        <v>96</v>
      </c>
      <c r="S3959" t="s">
        <v>96</v>
      </c>
      <c r="T3959" t="s">
        <v>96</v>
      </c>
    </row>
    <row r="3960" spans="2:20" x14ac:dyDescent="0.25">
      <c r="B3960">
        <v>2007</v>
      </c>
      <c r="C3960">
        <v>10</v>
      </c>
      <c r="D3960">
        <v>3</v>
      </c>
      <c r="E3960" t="s">
        <v>98</v>
      </c>
      <c r="F3960">
        <v>70.5</v>
      </c>
      <c r="G3960">
        <v>99</v>
      </c>
      <c r="H3960">
        <v>116</v>
      </c>
      <c r="I3960">
        <v>2199</v>
      </c>
      <c r="J3960" t="s">
        <v>116</v>
      </c>
      <c r="K3960" t="s">
        <v>2695</v>
      </c>
      <c r="L3960" t="s">
        <v>2696</v>
      </c>
      <c r="M3960">
        <v>2221.0530085959886</v>
      </c>
      <c r="N3960">
        <v>17.600000000000001</v>
      </c>
      <c r="O3960" t="s">
        <v>96</v>
      </c>
      <c r="P3960" t="s">
        <v>96</v>
      </c>
      <c r="Q3960" t="s">
        <v>96</v>
      </c>
      <c r="R3960" t="s">
        <v>96</v>
      </c>
      <c r="S3960" t="s">
        <v>96</v>
      </c>
      <c r="T3960" t="s">
        <v>96</v>
      </c>
    </row>
    <row r="3961" spans="2:20" x14ac:dyDescent="0.25">
      <c r="B3961">
        <v>2007</v>
      </c>
      <c r="C3961">
        <v>10</v>
      </c>
      <c r="D3961">
        <v>3</v>
      </c>
      <c r="E3961" t="s">
        <v>82</v>
      </c>
      <c r="F3961">
        <v>160</v>
      </c>
      <c r="G3961">
        <v>81</v>
      </c>
      <c r="H3961">
        <v>111</v>
      </c>
      <c r="I3961">
        <v>3500</v>
      </c>
      <c r="J3961" t="s">
        <v>116</v>
      </c>
      <c r="K3961" t="s">
        <v>1467</v>
      </c>
      <c r="L3961" t="s">
        <v>496</v>
      </c>
      <c r="M3961">
        <v>4324</v>
      </c>
      <c r="N3961">
        <v>19.23</v>
      </c>
      <c r="O3961" t="s">
        <v>96</v>
      </c>
      <c r="P3961" t="s">
        <v>96</v>
      </c>
      <c r="Q3961" t="s">
        <v>96</v>
      </c>
      <c r="R3961" t="s">
        <v>96</v>
      </c>
      <c r="S3961" t="s">
        <v>96</v>
      </c>
      <c r="T3961" t="s">
        <v>96</v>
      </c>
    </row>
    <row r="3962" spans="2:20" x14ac:dyDescent="0.25">
      <c r="B3962">
        <v>2007</v>
      </c>
      <c r="C3962">
        <v>10</v>
      </c>
      <c r="D3962">
        <v>3</v>
      </c>
      <c r="E3962" t="s">
        <v>78</v>
      </c>
      <c r="F3962">
        <v>37.200000000000003</v>
      </c>
      <c r="G3962">
        <v>81</v>
      </c>
      <c r="H3962">
        <v>93</v>
      </c>
      <c r="I3962">
        <v>1500</v>
      </c>
      <c r="J3962" t="s">
        <v>117</v>
      </c>
      <c r="K3962" t="s">
        <v>2144</v>
      </c>
      <c r="L3962" t="s">
        <v>2412</v>
      </c>
      <c r="M3962">
        <v>1848</v>
      </c>
      <c r="N3962">
        <v>29.17</v>
      </c>
      <c r="O3962" t="s">
        <v>96</v>
      </c>
      <c r="P3962" t="s">
        <v>534</v>
      </c>
      <c r="Q3962" t="s">
        <v>96</v>
      </c>
      <c r="R3962" t="s">
        <v>96</v>
      </c>
      <c r="S3962" t="s">
        <v>96</v>
      </c>
      <c r="T3962" t="s">
        <v>96</v>
      </c>
    </row>
    <row r="3963" spans="2:20" x14ac:dyDescent="0.25">
      <c r="B3963">
        <v>2007</v>
      </c>
      <c r="C3963">
        <v>10</v>
      </c>
      <c r="D3963">
        <v>3</v>
      </c>
      <c r="E3963" t="s">
        <v>82</v>
      </c>
      <c r="F3963">
        <v>81</v>
      </c>
      <c r="G3963" t="s">
        <v>96</v>
      </c>
      <c r="H3963" t="s">
        <v>96</v>
      </c>
      <c r="I3963">
        <v>1750</v>
      </c>
      <c r="J3963" t="s">
        <v>119</v>
      </c>
      <c r="K3963" t="s">
        <v>1480</v>
      </c>
      <c r="L3963" t="s">
        <v>2713</v>
      </c>
      <c r="M3963" t="s">
        <v>96</v>
      </c>
      <c r="N3963" t="s">
        <v>96</v>
      </c>
      <c r="O3963" t="s">
        <v>96</v>
      </c>
      <c r="P3963" t="s">
        <v>96</v>
      </c>
      <c r="Q3963" t="s">
        <v>96</v>
      </c>
      <c r="R3963" t="s">
        <v>96</v>
      </c>
      <c r="S3963" t="s">
        <v>96</v>
      </c>
      <c r="T3963" t="s">
        <v>96</v>
      </c>
    </row>
    <row r="3964" spans="2:20" x14ac:dyDescent="0.25">
      <c r="B3964">
        <v>2007</v>
      </c>
      <c r="C3964">
        <v>10</v>
      </c>
      <c r="D3964">
        <v>3</v>
      </c>
      <c r="E3964" t="s">
        <v>98</v>
      </c>
      <c r="F3964">
        <v>106</v>
      </c>
      <c r="G3964">
        <v>51</v>
      </c>
      <c r="H3964" t="s">
        <v>96</v>
      </c>
      <c r="I3964">
        <v>1798</v>
      </c>
      <c r="J3964" t="s">
        <v>119</v>
      </c>
      <c r="K3964" t="s">
        <v>2723</v>
      </c>
      <c r="L3964" t="s">
        <v>2724</v>
      </c>
      <c r="M3964">
        <v>3503.4558823529414</v>
      </c>
      <c r="N3964" t="s">
        <v>96</v>
      </c>
      <c r="O3964" t="s">
        <v>96</v>
      </c>
      <c r="P3964" t="s">
        <v>96</v>
      </c>
      <c r="Q3964" t="s">
        <v>96</v>
      </c>
      <c r="R3964" t="s">
        <v>96</v>
      </c>
      <c r="S3964" t="s">
        <v>96</v>
      </c>
      <c r="T3964" t="s">
        <v>96</v>
      </c>
    </row>
    <row r="3965" spans="2:20" x14ac:dyDescent="0.25">
      <c r="B3965">
        <v>2007</v>
      </c>
      <c r="C3965">
        <v>10</v>
      </c>
      <c r="D3965">
        <v>3</v>
      </c>
      <c r="E3965" t="s">
        <v>86</v>
      </c>
      <c r="F3965">
        <v>153</v>
      </c>
      <c r="G3965">
        <v>73</v>
      </c>
      <c r="H3965" t="s">
        <v>96</v>
      </c>
      <c r="I3965">
        <v>1873</v>
      </c>
      <c r="J3965" t="s">
        <v>119</v>
      </c>
      <c r="K3965" t="s">
        <v>2111</v>
      </c>
      <c r="L3965" t="s">
        <v>1513</v>
      </c>
      <c r="M3965">
        <v>2558.6517857142858</v>
      </c>
      <c r="N3965" t="s">
        <v>96</v>
      </c>
      <c r="O3965" t="s">
        <v>96</v>
      </c>
      <c r="P3965" t="s">
        <v>96</v>
      </c>
      <c r="Q3965" t="s">
        <v>96</v>
      </c>
      <c r="R3965" t="s">
        <v>96</v>
      </c>
      <c r="S3965" t="s">
        <v>96</v>
      </c>
      <c r="T3965" t="s">
        <v>96</v>
      </c>
    </row>
    <row r="3966" spans="2:20" x14ac:dyDescent="0.25">
      <c r="B3966">
        <v>2007</v>
      </c>
      <c r="C3966">
        <v>10</v>
      </c>
      <c r="D3966">
        <v>3</v>
      </c>
      <c r="E3966" t="s">
        <v>79</v>
      </c>
      <c r="F3966">
        <v>46.5</v>
      </c>
      <c r="G3966">
        <v>37</v>
      </c>
      <c r="H3966" t="s">
        <v>96</v>
      </c>
      <c r="I3966">
        <v>2000</v>
      </c>
      <c r="J3966" t="s">
        <v>119</v>
      </c>
      <c r="K3966" t="s">
        <v>2711</v>
      </c>
      <c r="L3966" t="s">
        <v>2712</v>
      </c>
      <c r="M3966">
        <v>5555</v>
      </c>
      <c r="N3966" t="s">
        <v>96</v>
      </c>
      <c r="O3966" t="s">
        <v>96</v>
      </c>
      <c r="P3966" t="s">
        <v>96</v>
      </c>
      <c r="Q3966" t="s">
        <v>96</v>
      </c>
      <c r="R3966" t="s">
        <v>96</v>
      </c>
      <c r="S3966" t="s">
        <v>96</v>
      </c>
      <c r="T3966" t="s">
        <v>96</v>
      </c>
    </row>
    <row r="3967" spans="2:20" x14ac:dyDescent="0.25">
      <c r="B3967">
        <v>2007</v>
      </c>
      <c r="C3967">
        <v>10</v>
      </c>
      <c r="D3967">
        <v>3</v>
      </c>
      <c r="E3967" t="s">
        <v>81</v>
      </c>
      <c r="F3967">
        <v>100</v>
      </c>
      <c r="G3967">
        <v>73</v>
      </c>
      <c r="H3967" t="s">
        <v>96</v>
      </c>
      <c r="I3967">
        <v>2000</v>
      </c>
      <c r="J3967" t="s">
        <v>119</v>
      </c>
      <c r="K3967" t="s">
        <v>2734</v>
      </c>
      <c r="L3967" t="s">
        <v>2735</v>
      </c>
      <c r="M3967">
        <v>2743.4842249657063</v>
      </c>
      <c r="N3967" t="s">
        <v>96</v>
      </c>
      <c r="O3967" t="s">
        <v>96</v>
      </c>
      <c r="P3967" t="s">
        <v>96</v>
      </c>
      <c r="Q3967" t="s">
        <v>96</v>
      </c>
      <c r="R3967" t="s">
        <v>96</v>
      </c>
      <c r="S3967" t="s">
        <v>96</v>
      </c>
      <c r="T3967" t="s">
        <v>96</v>
      </c>
    </row>
    <row r="3968" spans="2:20" x14ac:dyDescent="0.25">
      <c r="B3968">
        <v>2007</v>
      </c>
      <c r="C3968">
        <v>10</v>
      </c>
      <c r="D3968">
        <v>4</v>
      </c>
      <c r="E3968" t="s">
        <v>84</v>
      </c>
      <c r="F3968">
        <v>41.5</v>
      </c>
      <c r="G3968">
        <v>90</v>
      </c>
      <c r="H3968" t="s">
        <v>96</v>
      </c>
      <c r="I3968">
        <v>3012</v>
      </c>
      <c r="J3968" t="s">
        <v>114</v>
      </c>
      <c r="K3968" t="s">
        <v>2687</v>
      </c>
      <c r="L3968" t="s">
        <v>162</v>
      </c>
      <c r="M3968">
        <v>3351</v>
      </c>
      <c r="N3968" t="s">
        <v>96</v>
      </c>
      <c r="O3968" t="s">
        <v>96</v>
      </c>
      <c r="P3968" t="s">
        <v>537</v>
      </c>
      <c r="Q3968" t="s">
        <v>96</v>
      </c>
      <c r="R3968" t="s">
        <v>96</v>
      </c>
      <c r="S3968" t="s">
        <v>96</v>
      </c>
      <c r="T3968" t="s">
        <v>96</v>
      </c>
    </row>
    <row r="3969" spans="2:20" x14ac:dyDescent="0.25">
      <c r="B3969">
        <v>2007</v>
      </c>
      <c r="C3969">
        <v>10</v>
      </c>
      <c r="D3969">
        <v>4</v>
      </c>
      <c r="E3969" t="s">
        <v>79</v>
      </c>
      <c r="F3969">
        <v>19.5</v>
      </c>
      <c r="G3969">
        <v>94</v>
      </c>
      <c r="H3969">
        <v>131</v>
      </c>
      <c r="I3969">
        <v>3622</v>
      </c>
      <c r="J3969" t="s">
        <v>115</v>
      </c>
      <c r="K3969" t="s">
        <v>1457</v>
      </c>
      <c r="L3969" t="s">
        <v>2677</v>
      </c>
      <c r="M3969">
        <v>3839</v>
      </c>
      <c r="N3969" t="s">
        <v>96</v>
      </c>
      <c r="O3969" t="s">
        <v>96</v>
      </c>
      <c r="P3969" t="s">
        <v>96</v>
      </c>
      <c r="Q3969" t="s">
        <v>96</v>
      </c>
      <c r="R3969" t="s">
        <v>96</v>
      </c>
      <c r="S3969" t="s">
        <v>96</v>
      </c>
      <c r="T3969" t="s">
        <v>96</v>
      </c>
    </row>
    <row r="3970" spans="2:20" x14ac:dyDescent="0.25">
      <c r="B3970">
        <v>2007</v>
      </c>
      <c r="C3970">
        <v>10</v>
      </c>
      <c r="D3970">
        <v>4</v>
      </c>
      <c r="E3970" t="s">
        <v>81</v>
      </c>
      <c r="F3970">
        <v>80</v>
      </c>
      <c r="G3970">
        <v>95</v>
      </c>
      <c r="H3970">
        <v>116</v>
      </c>
      <c r="I3970">
        <v>2400</v>
      </c>
      <c r="J3970" t="s">
        <v>116</v>
      </c>
      <c r="K3970" t="s">
        <v>1449</v>
      </c>
      <c r="L3970" t="s">
        <v>2701</v>
      </c>
      <c r="M3970">
        <v>2529.6442687747035</v>
      </c>
      <c r="N3970">
        <v>19.14</v>
      </c>
      <c r="O3970" t="s">
        <v>96</v>
      </c>
      <c r="P3970" t="s">
        <v>96</v>
      </c>
      <c r="Q3970" t="s">
        <v>96</v>
      </c>
      <c r="R3970" t="s">
        <v>96</v>
      </c>
      <c r="S3970" t="s">
        <v>96</v>
      </c>
      <c r="T3970" t="s">
        <v>96</v>
      </c>
    </row>
    <row r="3971" spans="2:20" x14ac:dyDescent="0.25">
      <c r="B3971">
        <v>2007</v>
      </c>
      <c r="C3971">
        <v>10</v>
      </c>
      <c r="D3971">
        <v>4</v>
      </c>
      <c r="E3971" t="s">
        <v>78</v>
      </c>
      <c r="F3971">
        <v>160</v>
      </c>
      <c r="G3971">
        <v>91</v>
      </c>
      <c r="H3971">
        <v>111</v>
      </c>
      <c r="I3971">
        <v>2600</v>
      </c>
      <c r="J3971" t="s">
        <v>116</v>
      </c>
      <c r="K3971" t="s">
        <v>1450</v>
      </c>
      <c r="L3971" t="s">
        <v>1390</v>
      </c>
      <c r="M3971">
        <v>2867</v>
      </c>
      <c r="N3971">
        <v>39.06</v>
      </c>
      <c r="O3971" t="s">
        <v>96</v>
      </c>
      <c r="P3971" t="s">
        <v>537</v>
      </c>
      <c r="Q3971" t="s">
        <v>96</v>
      </c>
      <c r="R3971" t="s">
        <v>96</v>
      </c>
      <c r="S3971" t="s">
        <v>96</v>
      </c>
      <c r="T3971" t="s">
        <v>96</v>
      </c>
    </row>
    <row r="3972" spans="2:20" x14ac:dyDescent="0.25">
      <c r="B3972">
        <v>2007</v>
      </c>
      <c r="C3972">
        <v>10</v>
      </c>
      <c r="D3972">
        <v>4</v>
      </c>
      <c r="E3972" t="s">
        <v>85</v>
      </c>
      <c r="F3972">
        <v>40</v>
      </c>
      <c r="G3972">
        <v>25</v>
      </c>
      <c r="H3972" t="s">
        <v>96</v>
      </c>
      <c r="I3972">
        <v>2000</v>
      </c>
      <c r="J3972" t="s">
        <v>119</v>
      </c>
      <c r="K3972" t="s">
        <v>2725</v>
      </c>
      <c r="L3972" t="s">
        <v>2726</v>
      </c>
      <c r="M3972">
        <v>8000</v>
      </c>
      <c r="N3972" t="s">
        <v>96</v>
      </c>
      <c r="O3972" t="s">
        <v>96</v>
      </c>
      <c r="P3972" t="s">
        <v>96</v>
      </c>
      <c r="Q3972" t="s">
        <v>96</v>
      </c>
      <c r="R3972" t="s">
        <v>96</v>
      </c>
      <c r="S3972" t="s">
        <v>96</v>
      </c>
      <c r="T3972" t="s">
        <v>96</v>
      </c>
    </row>
    <row r="3973" spans="2:20" x14ac:dyDescent="0.25">
      <c r="B3973">
        <v>2007</v>
      </c>
      <c r="C3973">
        <v>10</v>
      </c>
      <c r="D3973">
        <v>4</v>
      </c>
      <c r="E3973" t="s">
        <v>80</v>
      </c>
      <c r="F3973">
        <v>69</v>
      </c>
      <c r="G3973">
        <v>52</v>
      </c>
      <c r="H3973" t="s">
        <v>96</v>
      </c>
      <c r="I3973">
        <v>2000</v>
      </c>
      <c r="J3973" t="s">
        <v>4677</v>
      </c>
      <c r="K3973" t="s">
        <v>1509</v>
      </c>
      <c r="L3973" t="s">
        <v>1213</v>
      </c>
      <c r="M3973">
        <v>3833.3333333333335</v>
      </c>
      <c r="N3973" t="s">
        <v>96</v>
      </c>
      <c r="O3973" t="s">
        <v>96</v>
      </c>
      <c r="P3973" t="s">
        <v>96</v>
      </c>
      <c r="Q3973" t="s">
        <v>96</v>
      </c>
      <c r="R3973" t="s">
        <v>96</v>
      </c>
      <c r="S3973" t="s">
        <v>96</v>
      </c>
      <c r="T3973" t="s">
        <v>96</v>
      </c>
    </row>
    <row r="3974" spans="2:20" x14ac:dyDescent="0.25">
      <c r="B3974">
        <v>2007</v>
      </c>
      <c r="C3974">
        <v>10</v>
      </c>
      <c r="D3974">
        <v>5</v>
      </c>
      <c r="E3974" t="s">
        <v>82</v>
      </c>
      <c r="F3974">
        <v>40</v>
      </c>
      <c r="G3974">
        <v>91</v>
      </c>
      <c r="H3974" t="s">
        <v>96</v>
      </c>
      <c r="I3974">
        <v>2325</v>
      </c>
      <c r="J3974" t="s">
        <v>114</v>
      </c>
      <c r="K3974" t="s">
        <v>1502</v>
      </c>
      <c r="L3974" t="s">
        <v>2706</v>
      </c>
      <c r="M3974">
        <v>2561.9834710743803</v>
      </c>
      <c r="N3974" t="s">
        <v>96</v>
      </c>
      <c r="O3974" t="s">
        <v>96</v>
      </c>
      <c r="P3974" t="s">
        <v>534</v>
      </c>
      <c r="Q3974" t="s">
        <v>96</v>
      </c>
      <c r="R3974" t="s">
        <v>96</v>
      </c>
      <c r="S3974" t="s">
        <v>96</v>
      </c>
      <c r="T3974" t="s">
        <v>96</v>
      </c>
    </row>
    <row r="3975" spans="2:20" x14ac:dyDescent="0.25">
      <c r="B3975">
        <v>2007</v>
      </c>
      <c r="C3975">
        <v>10</v>
      </c>
      <c r="D3975">
        <v>5</v>
      </c>
      <c r="E3975" t="s">
        <v>98</v>
      </c>
      <c r="F3975">
        <v>140</v>
      </c>
      <c r="G3975">
        <v>84</v>
      </c>
      <c r="H3975" t="s">
        <v>96</v>
      </c>
      <c r="I3975">
        <v>2362</v>
      </c>
      <c r="J3975" t="s">
        <v>114</v>
      </c>
      <c r="K3975" t="s">
        <v>2694</v>
      </c>
      <c r="L3975" t="s">
        <v>348</v>
      </c>
      <c r="M3975">
        <v>2814.2978723404253</v>
      </c>
      <c r="N3975" t="s">
        <v>96</v>
      </c>
      <c r="O3975" t="s">
        <v>96</v>
      </c>
      <c r="P3975" t="s">
        <v>534</v>
      </c>
      <c r="Q3975" t="s">
        <v>96</v>
      </c>
      <c r="R3975" t="s">
        <v>96</v>
      </c>
      <c r="S3975" t="s">
        <v>96</v>
      </c>
      <c r="T3975" t="s">
        <v>96</v>
      </c>
    </row>
    <row r="3976" spans="2:20" x14ac:dyDescent="0.25">
      <c r="B3976">
        <v>2007</v>
      </c>
      <c r="C3976">
        <v>10</v>
      </c>
      <c r="D3976">
        <v>5</v>
      </c>
      <c r="E3976" t="s">
        <v>78</v>
      </c>
      <c r="F3976">
        <v>1350</v>
      </c>
      <c r="G3976">
        <v>84</v>
      </c>
      <c r="H3976" t="s">
        <v>96</v>
      </c>
      <c r="I3976">
        <v>2815</v>
      </c>
      <c r="J3976" t="s">
        <v>114</v>
      </c>
      <c r="K3976" t="s">
        <v>1472</v>
      </c>
      <c r="L3976" t="s">
        <v>2082</v>
      </c>
      <c r="M3976">
        <v>3369</v>
      </c>
      <c r="N3976" t="s">
        <v>96</v>
      </c>
      <c r="O3976" t="s">
        <v>96</v>
      </c>
      <c r="P3976" t="s">
        <v>96</v>
      </c>
      <c r="Q3976" t="s">
        <v>96</v>
      </c>
      <c r="R3976" t="s">
        <v>96</v>
      </c>
      <c r="S3976" t="s">
        <v>96</v>
      </c>
      <c r="T3976" t="s">
        <v>96</v>
      </c>
    </row>
    <row r="3977" spans="2:20" x14ac:dyDescent="0.25">
      <c r="B3977">
        <v>2007</v>
      </c>
      <c r="C3977">
        <v>10</v>
      </c>
      <c r="D3977">
        <v>5</v>
      </c>
      <c r="E3977" t="s">
        <v>81</v>
      </c>
      <c r="F3977">
        <v>105.3</v>
      </c>
      <c r="G3977">
        <v>66</v>
      </c>
      <c r="H3977">
        <v>115</v>
      </c>
      <c r="I3977">
        <v>1900</v>
      </c>
      <c r="J3977" t="s">
        <v>116</v>
      </c>
      <c r="K3977" t="s">
        <v>2092</v>
      </c>
      <c r="L3977" t="s">
        <v>84</v>
      </c>
      <c r="M3977">
        <v>2887.0129870129872</v>
      </c>
      <c r="N3977">
        <v>21.86</v>
      </c>
      <c r="O3977" t="s">
        <v>96</v>
      </c>
      <c r="P3977" t="s">
        <v>537</v>
      </c>
      <c r="Q3977" t="s">
        <v>96</v>
      </c>
      <c r="R3977" t="s">
        <v>96</v>
      </c>
      <c r="S3977" t="s">
        <v>96</v>
      </c>
      <c r="T3977" t="s">
        <v>96</v>
      </c>
    </row>
    <row r="3978" spans="2:20" x14ac:dyDescent="0.25">
      <c r="B3978">
        <v>2007</v>
      </c>
      <c r="C3978">
        <v>10</v>
      </c>
      <c r="D3978">
        <v>5</v>
      </c>
      <c r="E3978" t="s">
        <v>81</v>
      </c>
      <c r="F3978">
        <v>81</v>
      </c>
      <c r="G3978">
        <v>100</v>
      </c>
      <c r="H3978">
        <v>110</v>
      </c>
      <c r="I3978">
        <v>2407</v>
      </c>
      <c r="J3978" t="s">
        <v>116</v>
      </c>
      <c r="K3978" t="s">
        <v>2091</v>
      </c>
      <c r="L3978" t="s">
        <v>2699</v>
      </c>
      <c r="M3978">
        <v>2407</v>
      </c>
      <c r="N3978">
        <v>25.86</v>
      </c>
      <c r="O3978" t="s">
        <v>96</v>
      </c>
      <c r="P3978" t="s">
        <v>96</v>
      </c>
      <c r="Q3978" t="s">
        <v>96</v>
      </c>
      <c r="R3978" t="s">
        <v>96</v>
      </c>
      <c r="S3978" t="s">
        <v>96</v>
      </c>
      <c r="T3978" t="s">
        <v>96</v>
      </c>
    </row>
    <row r="3979" spans="2:20" x14ac:dyDescent="0.25">
      <c r="B3979">
        <v>2007</v>
      </c>
      <c r="C3979">
        <v>10</v>
      </c>
      <c r="D3979">
        <v>5</v>
      </c>
      <c r="E3979" t="s">
        <v>81</v>
      </c>
      <c r="F3979">
        <v>60</v>
      </c>
      <c r="G3979">
        <v>98</v>
      </c>
      <c r="H3979">
        <v>113</v>
      </c>
      <c r="I3979">
        <v>2500</v>
      </c>
      <c r="J3979" t="s">
        <v>116</v>
      </c>
      <c r="K3979" t="s">
        <v>2698</v>
      </c>
      <c r="L3979" t="s">
        <v>497</v>
      </c>
      <c r="M3979">
        <v>2546.6893039049237</v>
      </c>
      <c r="N3979">
        <v>25.17</v>
      </c>
      <c r="O3979" t="s">
        <v>96</v>
      </c>
      <c r="P3979" t="s">
        <v>537</v>
      </c>
      <c r="Q3979" t="s">
        <v>96</v>
      </c>
      <c r="R3979" t="s">
        <v>96</v>
      </c>
      <c r="S3979" t="s">
        <v>96</v>
      </c>
      <c r="T3979" t="s">
        <v>96</v>
      </c>
    </row>
    <row r="3980" spans="2:20" x14ac:dyDescent="0.25">
      <c r="B3980">
        <v>2007</v>
      </c>
      <c r="C3980">
        <v>10</v>
      </c>
      <c r="D3980">
        <v>5</v>
      </c>
      <c r="E3980" t="s">
        <v>98</v>
      </c>
      <c r="F3980">
        <v>39</v>
      </c>
      <c r="G3980">
        <v>77</v>
      </c>
      <c r="H3980">
        <v>98</v>
      </c>
      <c r="I3980">
        <v>1762</v>
      </c>
      <c r="J3980" t="s">
        <v>117</v>
      </c>
      <c r="K3980" t="s">
        <v>2121</v>
      </c>
      <c r="L3980" t="s">
        <v>1999</v>
      </c>
      <c r="M3980">
        <v>2298</v>
      </c>
      <c r="N3980">
        <v>20.149999999999999</v>
      </c>
      <c r="O3980" t="s">
        <v>96</v>
      </c>
      <c r="P3980" t="s">
        <v>96</v>
      </c>
      <c r="Q3980" t="s">
        <v>96</v>
      </c>
      <c r="R3980" t="s">
        <v>96</v>
      </c>
      <c r="S3980" t="s">
        <v>96</v>
      </c>
      <c r="T3980" t="s">
        <v>96</v>
      </c>
    </row>
    <row r="3981" spans="2:20" x14ac:dyDescent="0.25">
      <c r="B3981">
        <v>2007</v>
      </c>
      <c r="C3981">
        <v>10</v>
      </c>
      <c r="D3981">
        <v>5</v>
      </c>
      <c r="E3981" t="s">
        <v>82</v>
      </c>
      <c r="F3981">
        <v>100</v>
      </c>
      <c r="G3981">
        <v>24</v>
      </c>
      <c r="H3981" t="s">
        <v>96</v>
      </c>
      <c r="I3981">
        <v>2000</v>
      </c>
      <c r="J3981" t="s">
        <v>119</v>
      </c>
      <c r="K3981" t="s">
        <v>1483</v>
      </c>
      <c r="L3981" t="s">
        <v>2716</v>
      </c>
      <c r="M3981">
        <v>8333.3333333333339</v>
      </c>
      <c r="N3981" t="s">
        <v>96</v>
      </c>
      <c r="O3981" t="s">
        <v>96</v>
      </c>
      <c r="P3981" t="s">
        <v>96</v>
      </c>
      <c r="Q3981" t="s">
        <v>96</v>
      </c>
      <c r="R3981" t="s">
        <v>96</v>
      </c>
      <c r="S3981" t="s">
        <v>96</v>
      </c>
      <c r="T3981" t="s">
        <v>96</v>
      </c>
    </row>
    <row r="3982" spans="2:20" x14ac:dyDescent="0.25">
      <c r="B3982">
        <v>2007</v>
      </c>
      <c r="C3982">
        <v>10</v>
      </c>
      <c r="D3982">
        <v>5</v>
      </c>
      <c r="E3982" t="s">
        <v>86</v>
      </c>
      <c r="F3982">
        <v>30</v>
      </c>
      <c r="G3982">
        <v>46</v>
      </c>
      <c r="H3982" t="s">
        <v>96</v>
      </c>
      <c r="I3982">
        <v>2073</v>
      </c>
      <c r="J3982" t="s">
        <v>119</v>
      </c>
      <c r="K3982" t="s">
        <v>2738</v>
      </c>
      <c r="L3982" t="s">
        <v>2739</v>
      </c>
      <c r="M3982">
        <v>4506.521739130435</v>
      </c>
      <c r="N3982" t="s">
        <v>96</v>
      </c>
      <c r="O3982" t="s">
        <v>96</v>
      </c>
      <c r="P3982" t="s">
        <v>96</v>
      </c>
      <c r="Q3982" t="s">
        <v>96</v>
      </c>
      <c r="R3982" t="s">
        <v>96</v>
      </c>
      <c r="S3982" t="s">
        <v>96</v>
      </c>
      <c r="T3982" t="s">
        <v>96</v>
      </c>
    </row>
    <row r="3983" spans="2:20" x14ac:dyDescent="0.25">
      <c r="B3983">
        <v>2007</v>
      </c>
      <c r="C3983">
        <v>10</v>
      </c>
      <c r="D3983">
        <v>5</v>
      </c>
      <c r="E3983" t="s">
        <v>80</v>
      </c>
      <c r="F3983">
        <v>40</v>
      </c>
      <c r="G3983">
        <v>34</v>
      </c>
      <c r="H3983" t="s">
        <v>96</v>
      </c>
      <c r="I3983">
        <v>2150</v>
      </c>
      <c r="J3983" t="s">
        <v>4677</v>
      </c>
      <c r="K3983" t="s">
        <v>2741</v>
      </c>
      <c r="L3983" t="s">
        <v>95</v>
      </c>
      <c r="M3983">
        <v>6277.3722627737234</v>
      </c>
      <c r="N3983" t="s">
        <v>96</v>
      </c>
      <c r="O3983" t="s">
        <v>96</v>
      </c>
      <c r="P3983" t="s">
        <v>96</v>
      </c>
      <c r="Q3983" t="s">
        <v>96</v>
      </c>
      <c r="R3983" t="s">
        <v>96</v>
      </c>
      <c r="S3983" t="s">
        <v>96</v>
      </c>
      <c r="T3983" t="s">
        <v>96</v>
      </c>
    </row>
    <row r="3984" spans="2:20" x14ac:dyDescent="0.25">
      <c r="B3984">
        <v>2007</v>
      </c>
      <c r="C3984">
        <v>10</v>
      </c>
      <c r="D3984">
        <v>6</v>
      </c>
      <c r="E3984" t="s">
        <v>82</v>
      </c>
      <c r="F3984">
        <v>40</v>
      </c>
      <c r="G3984">
        <v>92</v>
      </c>
      <c r="H3984">
        <v>100</v>
      </c>
      <c r="I3984">
        <v>1813</v>
      </c>
      <c r="J3984" t="s">
        <v>116</v>
      </c>
      <c r="K3984" t="s">
        <v>2100</v>
      </c>
      <c r="L3984" t="s">
        <v>2690</v>
      </c>
      <c r="M3984">
        <v>1965</v>
      </c>
      <c r="N3984">
        <v>21.83</v>
      </c>
      <c r="O3984" t="s">
        <v>96</v>
      </c>
      <c r="P3984" t="s">
        <v>96</v>
      </c>
      <c r="Q3984" t="s">
        <v>96</v>
      </c>
      <c r="R3984" t="s">
        <v>96</v>
      </c>
      <c r="S3984" t="s">
        <v>96</v>
      </c>
      <c r="T3984" t="s">
        <v>96</v>
      </c>
    </row>
    <row r="3985" spans="2:20" x14ac:dyDescent="0.25">
      <c r="B3985">
        <v>2007</v>
      </c>
      <c r="C3985">
        <v>10</v>
      </c>
      <c r="D3985">
        <v>6</v>
      </c>
      <c r="E3985" t="s">
        <v>83</v>
      </c>
      <c r="F3985">
        <v>106</v>
      </c>
      <c r="G3985">
        <v>89</v>
      </c>
      <c r="H3985">
        <v>104</v>
      </c>
      <c r="I3985">
        <v>1861</v>
      </c>
      <c r="J3985" t="s">
        <v>116</v>
      </c>
      <c r="K3985" t="s">
        <v>1492</v>
      </c>
      <c r="L3985" t="s">
        <v>807</v>
      </c>
      <c r="M3985">
        <v>2091.8981972428419</v>
      </c>
      <c r="N3985">
        <v>22.53</v>
      </c>
      <c r="O3985" t="s">
        <v>96</v>
      </c>
      <c r="P3985" t="s">
        <v>96</v>
      </c>
      <c r="Q3985" t="s">
        <v>96</v>
      </c>
      <c r="R3985" t="s">
        <v>96</v>
      </c>
      <c r="S3985" t="s">
        <v>96</v>
      </c>
      <c r="T3985" t="s">
        <v>96</v>
      </c>
    </row>
    <row r="3986" spans="2:20" x14ac:dyDescent="0.25">
      <c r="B3986">
        <v>2007</v>
      </c>
      <c r="C3986">
        <v>10</v>
      </c>
      <c r="D3986">
        <v>6</v>
      </c>
      <c r="E3986" t="s">
        <v>83</v>
      </c>
      <c r="F3986">
        <v>60</v>
      </c>
      <c r="G3986">
        <v>91</v>
      </c>
      <c r="H3986">
        <v>104</v>
      </c>
      <c r="I3986">
        <v>1861</v>
      </c>
      <c r="J3986" t="s">
        <v>116</v>
      </c>
      <c r="K3986" t="s">
        <v>1492</v>
      </c>
      <c r="L3986" t="s">
        <v>807</v>
      </c>
      <c r="M3986">
        <v>2048.8073394495414</v>
      </c>
      <c r="N3986">
        <v>19.66</v>
      </c>
      <c r="O3986" t="s">
        <v>96</v>
      </c>
      <c r="P3986" t="s">
        <v>537</v>
      </c>
      <c r="Q3986" t="s">
        <v>96</v>
      </c>
      <c r="R3986" t="s">
        <v>96</v>
      </c>
      <c r="S3986" t="s">
        <v>96</v>
      </c>
      <c r="T3986" t="s">
        <v>96</v>
      </c>
    </row>
    <row r="3987" spans="2:20" x14ac:dyDescent="0.25">
      <c r="B3987">
        <v>2007</v>
      </c>
      <c r="C3987">
        <v>10</v>
      </c>
      <c r="D3987">
        <v>6</v>
      </c>
      <c r="E3987" t="s">
        <v>82</v>
      </c>
      <c r="F3987">
        <v>160</v>
      </c>
      <c r="G3987">
        <v>94</v>
      </c>
      <c r="H3987">
        <v>112</v>
      </c>
      <c r="I3987">
        <v>3000</v>
      </c>
      <c r="J3987" t="s">
        <v>116</v>
      </c>
      <c r="K3987" t="s">
        <v>2108</v>
      </c>
      <c r="L3987" t="s">
        <v>2681</v>
      </c>
      <c r="M3987">
        <v>3177</v>
      </c>
      <c r="N3987">
        <v>20.13</v>
      </c>
      <c r="O3987" t="s">
        <v>96</v>
      </c>
      <c r="P3987" t="s">
        <v>96</v>
      </c>
      <c r="Q3987" t="s">
        <v>96</v>
      </c>
      <c r="R3987" t="s">
        <v>96</v>
      </c>
      <c r="S3987" t="s">
        <v>96</v>
      </c>
      <c r="T3987" t="s">
        <v>96</v>
      </c>
    </row>
    <row r="3988" spans="2:20" x14ac:dyDescent="0.25">
      <c r="B3988">
        <v>2007</v>
      </c>
      <c r="C3988">
        <v>10</v>
      </c>
      <c r="D3988">
        <v>6</v>
      </c>
      <c r="E3988" t="s">
        <v>99</v>
      </c>
      <c r="F3988">
        <v>130</v>
      </c>
      <c r="G3988">
        <v>20</v>
      </c>
      <c r="H3988" t="s">
        <v>96</v>
      </c>
      <c r="I3988">
        <v>1923</v>
      </c>
      <c r="J3988" t="s">
        <v>119</v>
      </c>
      <c r="K3988" t="s">
        <v>1527</v>
      </c>
      <c r="L3988" t="s">
        <v>807</v>
      </c>
      <c r="M3988">
        <v>9652.1235521235521</v>
      </c>
      <c r="N3988" t="s">
        <v>96</v>
      </c>
      <c r="O3988" t="s">
        <v>96</v>
      </c>
      <c r="P3988" t="s">
        <v>96</v>
      </c>
      <c r="Q3988" t="s">
        <v>96</v>
      </c>
      <c r="R3988" t="s">
        <v>96</v>
      </c>
      <c r="S3988" t="s">
        <v>96</v>
      </c>
      <c r="T3988" t="s">
        <v>96</v>
      </c>
    </row>
    <row r="3989" spans="2:20" x14ac:dyDescent="0.25">
      <c r="B3989">
        <v>2007</v>
      </c>
      <c r="C3989">
        <v>10</v>
      </c>
      <c r="D3989">
        <v>6</v>
      </c>
      <c r="E3989" t="s">
        <v>92</v>
      </c>
      <c r="F3989">
        <v>72</v>
      </c>
      <c r="G3989">
        <v>52</v>
      </c>
      <c r="H3989" t="s">
        <v>96</v>
      </c>
      <c r="I3989">
        <v>2232</v>
      </c>
      <c r="J3989" t="s">
        <v>119</v>
      </c>
      <c r="K3989" t="s">
        <v>1508</v>
      </c>
      <c r="L3989" t="s">
        <v>2708</v>
      </c>
      <c r="M3989">
        <v>4308.4182305630029</v>
      </c>
      <c r="N3989" t="s">
        <v>96</v>
      </c>
      <c r="O3989" t="s">
        <v>96</v>
      </c>
      <c r="P3989" t="s">
        <v>96</v>
      </c>
      <c r="Q3989" t="s">
        <v>96</v>
      </c>
      <c r="R3989" t="s">
        <v>96</v>
      </c>
      <c r="S3989" t="s">
        <v>96</v>
      </c>
      <c r="T3989" t="s">
        <v>96</v>
      </c>
    </row>
    <row r="3990" spans="2:20" x14ac:dyDescent="0.25">
      <c r="B3990">
        <v>2007</v>
      </c>
      <c r="C3990">
        <v>10</v>
      </c>
      <c r="D3990">
        <v>6</v>
      </c>
      <c r="E3990" t="s">
        <v>85</v>
      </c>
      <c r="F3990">
        <v>60</v>
      </c>
      <c r="G3990">
        <v>58</v>
      </c>
      <c r="H3990" t="s">
        <v>96</v>
      </c>
      <c r="I3990">
        <v>2667</v>
      </c>
      <c r="J3990" t="s">
        <v>119</v>
      </c>
      <c r="K3990" t="s">
        <v>2727</v>
      </c>
      <c r="L3990" t="s">
        <v>2728</v>
      </c>
      <c r="M3990">
        <v>4572</v>
      </c>
      <c r="N3990" t="s">
        <v>96</v>
      </c>
      <c r="O3990" t="s">
        <v>96</v>
      </c>
      <c r="P3990" t="s">
        <v>96</v>
      </c>
      <c r="Q3990" t="s">
        <v>96</v>
      </c>
      <c r="R3990" t="s">
        <v>96</v>
      </c>
      <c r="S3990" t="s">
        <v>96</v>
      </c>
      <c r="T3990" t="s">
        <v>96</v>
      </c>
    </row>
    <row r="3991" spans="2:20" x14ac:dyDescent="0.25">
      <c r="B3991">
        <v>2007</v>
      </c>
      <c r="C3991">
        <v>10</v>
      </c>
      <c r="D3991">
        <v>7</v>
      </c>
      <c r="E3991" t="s">
        <v>82</v>
      </c>
      <c r="F3991">
        <v>50</v>
      </c>
      <c r="G3991">
        <v>96</v>
      </c>
      <c r="H3991">
        <v>103</v>
      </c>
      <c r="I3991">
        <v>1669</v>
      </c>
      <c r="J3991" t="s">
        <v>116</v>
      </c>
      <c r="K3991" t="s">
        <v>2095</v>
      </c>
      <c r="L3991" t="s">
        <v>216</v>
      </c>
      <c r="M3991">
        <v>1735</v>
      </c>
      <c r="N3991">
        <v>19.72</v>
      </c>
      <c r="O3991" t="s">
        <v>96</v>
      </c>
      <c r="P3991" t="s">
        <v>96</v>
      </c>
      <c r="Q3991" t="s">
        <v>96</v>
      </c>
      <c r="R3991" t="s">
        <v>96</v>
      </c>
      <c r="S3991" t="s">
        <v>96</v>
      </c>
      <c r="T3991" t="s">
        <v>96</v>
      </c>
    </row>
    <row r="3992" spans="2:20" x14ac:dyDescent="0.25">
      <c r="B3992">
        <v>2007</v>
      </c>
      <c r="C3992">
        <v>10</v>
      </c>
      <c r="D3992">
        <v>7</v>
      </c>
      <c r="E3992" t="s">
        <v>81</v>
      </c>
      <c r="F3992">
        <v>240</v>
      </c>
      <c r="G3992">
        <v>98</v>
      </c>
      <c r="H3992">
        <v>102</v>
      </c>
      <c r="I3992">
        <v>2480</v>
      </c>
      <c r="J3992" t="s">
        <v>116</v>
      </c>
      <c r="K3992" t="s">
        <v>2700</v>
      </c>
      <c r="L3992" t="s">
        <v>1026</v>
      </c>
      <c r="M3992">
        <v>2534.9233390119248</v>
      </c>
      <c r="N3992">
        <v>28.24</v>
      </c>
      <c r="O3992" t="s">
        <v>96</v>
      </c>
      <c r="P3992" t="s">
        <v>96</v>
      </c>
      <c r="Q3992" t="s">
        <v>96</v>
      </c>
      <c r="R3992" t="s">
        <v>96</v>
      </c>
      <c r="S3992" t="s">
        <v>96</v>
      </c>
      <c r="T3992" t="s">
        <v>96</v>
      </c>
    </row>
    <row r="3993" spans="2:20" x14ac:dyDescent="0.25">
      <c r="B3993">
        <v>2007</v>
      </c>
      <c r="C3993">
        <v>10</v>
      </c>
      <c r="D3993">
        <v>7</v>
      </c>
      <c r="E3993" t="s">
        <v>82</v>
      </c>
      <c r="F3993">
        <v>45</v>
      </c>
      <c r="G3993" t="s">
        <v>96</v>
      </c>
      <c r="H3993" t="s">
        <v>96</v>
      </c>
      <c r="I3993">
        <v>1778</v>
      </c>
      <c r="J3993" t="s">
        <v>119</v>
      </c>
      <c r="K3993" t="s">
        <v>2108</v>
      </c>
      <c r="L3993" t="s">
        <v>2717</v>
      </c>
      <c r="M3993" t="s">
        <v>96</v>
      </c>
      <c r="N3993" t="s">
        <v>96</v>
      </c>
      <c r="O3993" t="s">
        <v>96</v>
      </c>
      <c r="P3993" t="s">
        <v>96</v>
      </c>
      <c r="Q3993" t="s">
        <v>96</v>
      </c>
      <c r="R3993" t="s">
        <v>96</v>
      </c>
      <c r="S3993" t="s">
        <v>96</v>
      </c>
      <c r="T3993" t="s">
        <v>96</v>
      </c>
    </row>
    <row r="3994" spans="2:20" x14ac:dyDescent="0.25">
      <c r="B3994">
        <v>2007</v>
      </c>
      <c r="C3994">
        <v>10</v>
      </c>
      <c r="D3994">
        <v>7</v>
      </c>
      <c r="E3994" t="s">
        <v>85</v>
      </c>
      <c r="F3994">
        <v>40</v>
      </c>
      <c r="G3994">
        <v>14</v>
      </c>
      <c r="H3994" t="s">
        <v>96</v>
      </c>
      <c r="I3994">
        <v>2025</v>
      </c>
      <c r="J3994" t="s">
        <v>119</v>
      </c>
      <c r="K3994" t="s">
        <v>1536</v>
      </c>
      <c r="L3994" t="s">
        <v>1539</v>
      </c>
      <c r="M3994">
        <v>14210.526315789473</v>
      </c>
      <c r="N3994" t="s">
        <v>96</v>
      </c>
      <c r="O3994" t="s">
        <v>96</v>
      </c>
      <c r="P3994" t="s">
        <v>96</v>
      </c>
      <c r="Q3994" t="s">
        <v>96</v>
      </c>
      <c r="R3994" t="s">
        <v>96</v>
      </c>
      <c r="S3994" t="s">
        <v>96</v>
      </c>
      <c r="T3994" t="s">
        <v>96</v>
      </c>
    </row>
    <row r="3995" spans="2:20" x14ac:dyDescent="0.25">
      <c r="B3995">
        <v>2007</v>
      </c>
      <c r="C3995">
        <v>10</v>
      </c>
      <c r="D3995">
        <v>8</v>
      </c>
      <c r="E3995" t="s">
        <v>82</v>
      </c>
      <c r="F3995">
        <v>40</v>
      </c>
      <c r="G3995">
        <v>99</v>
      </c>
      <c r="H3995">
        <v>110</v>
      </c>
      <c r="I3995">
        <v>2000</v>
      </c>
      <c r="J3995" t="s">
        <v>116</v>
      </c>
      <c r="K3995" t="s">
        <v>1469</v>
      </c>
      <c r="L3995" t="s">
        <v>2691</v>
      </c>
      <c r="M3995">
        <v>2025</v>
      </c>
      <c r="N3995">
        <v>16.77</v>
      </c>
      <c r="O3995" t="s">
        <v>96</v>
      </c>
      <c r="P3995" t="s">
        <v>96</v>
      </c>
      <c r="Q3995" t="s">
        <v>96</v>
      </c>
      <c r="R3995" t="s">
        <v>96</v>
      </c>
      <c r="S3995" t="s">
        <v>96</v>
      </c>
      <c r="T3995" t="s">
        <v>96</v>
      </c>
    </row>
    <row r="3996" spans="2:20" x14ac:dyDescent="0.25">
      <c r="B3996">
        <v>2007</v>
      </c>
      <c r="C3996">
        <v>10</v>
      </c>
      <c r="D3996">
        <v>8</v>
      </c>
      <c r="E3996" t="s">
        <v>82</v>
      </c>
      <c r="F3996">
        <v>39.74</v>
      </c>
      <c r="G3996">
        <v>95</v>
      </c>
      <c r="H3996">
        <v>97</v>
      </c>
      <c r="I3996">
        <v>1963</v>
      </c>
      <c r="J3996" t="s">
        <v>117</v>
      </c>
      <c r="K3996" t="s">
        <v>2088</v>
      </c>
      <c r="L3996" t="s">
        <v>2692</v>
      </c>
      <c r="M3996">
        <v>2075</v>
      </c>
      <c r="N3996">
        <v>19.79</v>
      </c>
      <c r="O3996" t="s">
        <v>96</v>
      </c>
      <c r="P3996" t="s">
        <v>96</v>
      </c>
      <c r="Q3996" t="s">
        <v>96</v>
      </c>
      <c r="R3996" t="s">
        <v>96</v>
      </c>
      <c r="S3996" t="s">
        <v>96</v>
      </c>
      <c r="T3996" t="s">
        <v>96</v>
      </c>
    </row>
    <row r="3997" spans="2:20" x14ac:dyDescent="0.25">
      <c r="B3997">
        <v>2007</v>
      </c>
      <c r="C3997">
        <v>10</v>
      </c>
      <c r="D3997">
        <v>8</v>
      </c>
      <c r="E3997" t="s">
        <v>78</v>
      </c>
      <c r="F3997">
        <v>100</v>
      </c>
      <c r="G3997">
        <v>31</v>
      </c>
      <c r="H3997" t="s">
        <v>96</v>
      </c>
      <c r="I3997">
        <v>1600</v>
      </c>
      <c r="J3997" t="s">
        <v>119</v>
      </c>
      <c r="K3997" t="s">
        <v>2106</v>
      </c>
      <c r="L3997" t="s">
        <v>72</v>
      </c>
      <c r="M3997">
        <v>5211.7263843648207</v>
      </c>
      <c r="N3997" t="s">
        <v>96</v>
      </c>
      <c r="O3997" t="s">
        <v>96</v>
      </c>
      <c r="P3997" t="s">
        <v>96</v>
      </c>
      <c r="Q3997" t="s">
        <v>96</v>
      </c>
      <c r="R3997" t="s">
        <v>96</v>
      </c>
      <c r="S3997" t="s">
        <v>96</v>
      </c>
      <c r="T3997" t="s">
        <v>96</v>
      </c>
    </row>
    <row r="3998" spans="2:20" x14ac:dyDescent="0.25">
      <c r="B3998">
        <v>2007</v>
      </c>
      <c r="C3998">
        <v>10</v>
      </c>
      <c r="D3998">
        <v>8</v>
      </c>
      <c r="E3998" t="s">
        <v>86</v>
      </c>
      <c r="F3998">
        <v>184.3</v>
      </c>
      <c r="G3998">
        <v>62</v>
      </c>
      <c r="H3998" t="s">
        <v>96</v>
      </c>
      <c r="I3998">
        <v>1905</v>
      </c>
      <c r="J3998" t="s">
        <v>119</v>
      </c>
      <c r="K3998" t="s">
        <v>2111</v>
      </c>
      <c r="L3998" t="s">
        <v>2740</v>
      </c>
      <c r="M3998">
        <v>3077</v>
      </c>
      <c r="N3998" t="s">
        <v>96</v>
      </c>
      <c r="O3998" t="s">
        <v>96</v>
      </c>
      <c r="P3998" t="s">
        <v>96</v>
      </c>
      <c r="Q3998" t="s">
        <v>96</v>
      </c>
      <c r="R3998" t="s">
        <v>96</v>
      </c>
      <c r="S3998" t="s">
        <v>96</v>
      </c>
      <c r="T3998" t="s">
        <v>96</v>
      </c>
    </row>
    <row r="3999" spans="2:20" x14ac:dyDescent="0.25">
      <c r="B3999">
        <v>2007</v>
      </c>
      <c r="C3999">
        <v>10</v>
      </c>
      <c r="D3999">
        <v>8</v>
      </c>
      <c r="E3999" t="s">
        <v>81</v>
      </c>
      <c r="F3999">
        <v>60</v>
      </c>
      <c r="G3999">
        <v>47</v>
      </c>
      <c r="H3999" t="s">
        <v>96</v>
      </c>
      <c r="I3999">
        <v>2000</v>
      </c>
      <c r="J3999" t="s">
        <v>119</v>
      </c>
      <c r="K3999" t="s">
        <v>1449</v>
      </c>
      <c r="L3999" t="s">
        <v>2736</v>
      </c>
      <c r="M3999">
        <v>4286</v>
      </c>
      <c r="N3999" t="s">
        <v>96</v>
      </c>
      <c r="O3999" t="s">
        <v>96</v>
      </c>
      <c r="P3999" t="s">
        <v>96</v>
      </c>
      <c r="Q3999" t="s">
        <v>96</v>
      </c>
      <c r="R3999" t="s">
        <v>96</v>
      </c>
      <c r="S3999" t="s">
        <v>96</v>
      </c>
      <c r="T3999" t="s">
        <v>96</v>
      </c>
    </row>
    <row r="4000" spans="2:20" x14ac:dyDescent="0.25">
      <c r="B4000">
        <v>2007</v>
      </c>
      <c r="C4000">
        <v>10</v>
      </c>
      <c r="D4000">
        <v>8</v>
      </c>
      <c r="E4000" t="s">
        <v>78</v>
      </c>
      <c r="F4000">
        <v>180.5</v>
      </c>
      <c r="G4000">
        <v>41</v>
      </c>
      <c r="H4000" t="s">
        <v>96</v>
      </c>
      <c r="I4000">
        <v>2200</v>
      </c>
      <c r="J4000" t="s">
        <v>119</v>
      </c>
      <c r="K4000" t="s">
        <v>2080</v>
      </c>
      <c r="L4000" t="s">
        <v>2737</v>
      </c>
      <c r="M4000">
        <v>5358.9743589743593</v>
      </c>
      <c r="N4000" t="s">
        <v>96</v>
      </c>
      <c r="O4000" t="s">
        <v>96</v>
      </c>
      <c r="P4000" t="s">
        <v>96</v>
      </c>
      <c r="Q4000" t="s">
        <v>96</v>
      </c>
      <c r="R4000" t="s">
        <v>96</v>
      </c>
      <c r="S4000" t="s">
        <v>96</v>
      </c>
      <c r="T4000" t="s">
        <v>96</v>
      </c>
    </row>
    <row r="4001" spans="2:20" x14ac:dyDescent="0.25">
      <c r="B4001">
        <v>2007</v>
      </c>
      <c r="C4001">
        <v>10</v>
      </c>
      <c r="D4001">
        <v>8</v>
      </c>
      <c r="E4001" t="s">
        <v>80</v>
      </c>
      <c r="F4001">
        <v>200</v>
      </c>
      <c r="G4001">
        <v>78</v>
      </c>
      <c r="H4001" t="s">
        <v>96</v>
      </c>
      <c r="I4001">
        <v>2005</v>
      </c>
      <c r="J4001" t="s">
        <v>4677</v>
      </c>
      <c r="K4001" t="s">
        <v>1509</v>
      </c>
      <c r="L4001" t="s">
        <v>2742</v>
      </c>
      <c r="M4001">
        <v>2577.1208226221079</v>
      </c>
      <c r="N4001" t="s">
        <v>96</v>
      </c>
      <c r="O4001" t="s">
        <v>96</v>
      </c>
      <c r="P4001" t="s">
        <v>96</v>
      </c>
      <c r="Q4001" t="s">
        <v>96</v>
      </c>
      <c r="R4001" t="s">
        <v>96</v>
      </c>
      <c r="S4001" t="s">
        <v>96</v>
      </c>
      <c r="T4001" t="s">
        <v>96</v>
      </c>
    </row>
    <row r="4002" spans="2:20" x14ac:dyDescent="0.25">
      <c r="B4002">
        <v>2007</v>
      </c>
      <c r="C4002">
        <v>10</v>
      </c>
      <c r="D4002">
        <v>9</v>
      </c>
      <c r="E4002" t="s">
        <v>78</v>
      </c>
      <c r="F4002">
        <v>298</v>
      </c>
      <c r="G4002">
        <v>96</v>
      </c>
      <c r="H4002">
        <v>131</v>
      </c>
      <c r="I4002">
        <v>5211</v>
      </c>
      <c r="J4002" t="s">
        <v>115</v>
      </c>
      <c r="K4002" t="s">
        <v>1460</v>
      </c>
      <c r="L4002" t="s">
        <v>2680</v>
      </c>
      <c r="M4002">
        <v>5450</v>
      </c>
      <c r="N4002">
        <v>36.409999999999997</v>
      </c>
      <c r="O4002" t="s">
        <v>96</v>
      </c>
      <c r="P4002" t="s">
        <v>96</v>
      </c>
      <c r="Q4002" t="s">
        <v>96</v>
      </c>
      <c r="R4002" t="s">
        <v>96</v>
      </c>
      <c r="S4002" t="s">
        <v>96</v>
      </c>
      <c r="T4002" t="s">
        <v>96</v>
      </c>
    </row>
    <row r="4003" spans="2:20" x14ac:dyDescent="0.25">
      <c r="B4003">
        <v>2007</v>
      </c>
      <c r="C4003">
        <v>10</v>
      </c>
      <c r="D4003">
        <v>9</v>
      </c>
      <c r="E4003" t="s">
        <v>82</v>
      </c>
      <c r="F4003">
        <v>38.5</v>
      </c>
      <c r="G4003">
        <v>100</v>
      </c>
      <c r="H4003">
        <v>101</v>
      </c>
      <c r="I4003">
        <v>2000</v>
      </c>
      <c r="J4003" t="s">
        <v>116</v>
      </c>
      <c r="K4003" t="s">
        <v>1469</v>
      </c>
      <c r="L4003" t="s">
        <v>2113</v>
      </c>
      <c r="M4003">
        <v>2101</v>
      </c>
      <c r="N4003">
        <v>24.75</v>
      </c>
      <c r="O4003" t="s">
        <v>96</v>
      </c>
      <c r="P4003" t="s">
        <v>96</v>
      </c>
      <c r="Q4003" t="s">
        <v>96</v>
      </c>
      <c r="R4003" t="s">
        <v>96</v>
      </c>
      <c r="S4003" t="s">
        <v>96</v>
      </c>
      <c r="T4003" t="s">
        <v>96</v>
      </c>
    </row>
    <row r="4004" spans="2:20" x14ac:dyDescent="0.25">
      <c r="B4004">
        <v>2007</v>
      </c>
      <c r="C4004">
        <v>10</v>
      </c>
      <c r="D4004">
        <v>9</v>
      </c>
      <c r="E4004" t="s">
        <v>85</v>
      </c>
      <c r="F4004">
        <v>40</v>
      </c>
      <c r="G4004">
        <v>41</v>
      </c>
      <c r="H4004" t="s">
        <v>96</v>
      </c>
      <c r="I4004">
        <v>2000</v>
      </c>
      <c r="J4004" t="s">
        <v>119</v>
      </c>
      <c r="K4004" t="s">
        <v>1538</v>
      </c>
      <c r="L4004" t="s">
        <v>2729</v>
      </c>
      <c r="M4004">
        <v>4878</v>
      </c>
      <c r="N4004" t="s">
        <v>96</v>
      </c>
      <c r="O4004" t="s">
        <v>96</v>
      </c>
      <c r="P4004" t="s">
        <v>96</v>
      </c>
      <c r="Q4004" t="s">
        <v>96</v>
      </c>
      <c r="R4004" t="s">
        <v>96</v>
      </c>
      <c r="S4004" t="s">
        <v>96</v>
      </c>
      <c r="T4004" t="s">
        <v>96</v>
      </c>
    </row>
    <row r="4005" spans="2:20" x14ac:dyDescent="0.25">
      <c r="B4005">
        <v>2007</v>
      </c>
      <c r="C4005">
        <v>10</v>
      </c>
      <c r="D4005">
        <v>9</v>
      </c>
      <c r="E4005" t="s">
        <v>92</v>
      </c>
      <c r="F4005">
        <v>40</v>
      </c>
      <c r="G4005">
        <v>32</v>
      </c>
      <c r="H4005" t="s">
        <v>96</v>
      </c>
      <c r="I4005">
        <v>2125</v>
      </c>
      <c r="J4005" t="s">
        <v>119</v>
      </c>
      <c r="K4005" t="s">
        <v>1478</v>
      </c>
      <c r="L4005" t="s">
        <v>2709</v>
      </c>
      <c r="M4005">
        <v>6589.1472868217052</v>
      </c>
      <c r="N4005" t="s">
        <v>96</v>
      </c>
      <c r="O4005" t="s">
        <v>96</v>
      </c>
      <c r="P4005" t="s">
        <v>96</v>
      </c>
      <c r="Q4005" t="s">
        <v>96</v>
      </c>
      <c r="R4005" t="s">
        <v>96</v>
      </c>
      <c r="S4005" t="s">
        <v>96</v>
      </c>
      <c r="T4005" t="s">
        <v>96</v>
      </c>
    </row>
    <row r="4006" spans="2:20" x14ac:dyDescent="0.25">
      <c r="B4006">
        <v>2007</v>
      </c>
      <c r="C4006">
        <v>10</v>
      </c>
      <c r="D4006">
        <v>9</v>
      </c>
      <c r="E4006" t="s">
        <v>85</v>
      </c>
      <c r="F4006">
        <v>198</v>
      </c>
      <c r="G4006">
        <v>59</v>
      </c>
      <c r="H4006" t="s">
        <v>96</v>
      </c>
      <c r="I4006">
        <v>2449</v>
      </c>
      <c r="J4006" t="s">
        <v>119</v>
      </c>
      <c r="K4006" t="s">
        <v>1520</v>
      </c>
      <c r="L4006" t="s">
        <v>2730</v>
      </c>
      <c r="M4006">
        <v>4180.1896551724139</v>
      </c>
      <c r="N4006" t="s">
        <v>96</v>
      </c>
      <c r="O4006" t="s">
        <v>96</v>
      </c>
      <c r="P4006" t="s">
        <v>96</v>
      </c>
      <c r="Q4006" t="s">
        <v>96</v>
      </c>
      <c r="R4006" t="s">
        <v>96</v>
      </c>
      <c r="S4006" t="s">
        <v>96</v>
      </c>
      <c r="T4006" t="s">
        <v>96</v>
      </c>
    </row>
    <row r="4007" spans="2:20" x14ac:dyDescent="0.25">
      <c r="B4007">
        <v>2007</v>
      </c>
      <c r="C4007">
        <v>10</v>
      </c>
      <c r="D4007">
        <v>10</v>
      </c>
      <c r="E4007" t="s">
        <v>84</v>
      </c>
      <c r="F4007">
        <v>35</v>
      </c>
      <c r="G4007">
        <v>86</v>
      </c>
      <c r="H4007" t="s">
        <v>96</v>
      </c>
      <c r="I4007">
        <v>3500</v>
      </c>
      <c r="J4007" t="s">
        <v>114</v>
      </c>
      <c r="K4007" t="s">
        <v>2117</v>
      </c>
      <c r="L4007" t="s">
        <v>2688</v>
      </c>
      <c r="M4007">
        <v>4083</v>
      </c>
      <c r="N4007" t="s">
        <v>96</v>
      </c>
      <c r="O4007" t="s">
        <v>96</v>
      </c>
      <c r="P4007" t="s">
        <v>96</v>
      </c>
      <c r="Q4007" t="s">
        <v>96</v>
      </c>
      <c r="R4007" t="s">
        <v>96</v>
      </c>
      <c r="S4007" t="s">
        <v>96</v>
      </c>
      <c r="T4007" t="s">
        <v>96</v>
      </c>
    </row>
    <row r="4008" spans="2:20" x14ac:dyDescent="0.25">
      <c r="B4008">
        <v>2007</v>
      </c>
      <c r="C4008">
        <v>10</v>
      </c>
      <c r="D4008">
        <v>10</v>
      </c>
      <c r="E4008" t="s">
        <v>82</v>
      </c>
      <c r="F4008">
        <v>20</v>
      </c>
      <c r="G4008">
        <v>94</v>
      </c>
      <c r="H4008">
        <v>109</v>
      </c>
      <c r="I4008">
        <v>2525</v>
      </c>
      <c r="J4008" t="s">
        <v>116</v>
      </c>
      <c r="K4008" t="s">
        <v>1469</v>
      </c>
      <c r="L4008" t="s">
        <v>2113</v>
      </c>
      <c r="M4008">
        <v>2686</v>
      </c>
      <c r="N4008">
        <v>18.48</v>
      </c>
      <c r="O4008" t="s">
        <v>96</v>
      </c>
      <c r="P4008" t="s">
        <v>96</v>
      </c>
      <c r="Q4008" t="s">
        <v>96</v>
      </c>
      <c r="R4008" t="s">
        <v>96</v>
      </c>
      <c r="S4008" t="s">
        <v>96</v>
      </c>
      <c r="T4008" t="s">
        <v>96</v>
      </c>
    </row>
    <row r="4009" spans="2:20" x14ac:dyDescent="0.25">
      <c r="B4009">
        <v>2007</v>
      </c>
      <c r="C4009">
        <v>10</v>
      </c>
      <c r="D4009">
        <v>10</v>
      </c>
      <c r="E4009" t="s">
        <v>82</v>
      </c>
      <c r="F4009">
        <v>20</v>
      </c>
      <c r="G4009">
        <v>90</v>
      </c>
      <c r="H4009">
        <v>114</v>
      </c>
      <c r="I4009">
        <v>3000</v>
      </c>
      <c r="J4009" t="s">
        <v>116</v>
      </c>
      <c r="K4009" t="s">
        <v>2088</v>
      </c>
      <c r="L4009" t="s">
        <v>2682</v>
      </c>
      <c r="M4009">
        <v>3333</v>
      </c>
      <c r="N4009">
        <v>20.149999999999999</v>
      </c>
      <c r="O4009" t="s">
        <v>96</v>
      </c>
      <c r="P4009" t="s">
        <v>96</v>
      </c>
      <c r="Q4009" t="s">
        <v>96</v>
      </c>
      <c r="R4009" t="s">
        <v>96</v>
      </c>
      <c r="S4009" t="s">
        <v>96</v>
      </c>
      <c r="T4009" t="s">
        <v>96</v>
      </c>
    </row>
    <row r="4010" spans="2:20" x14ac:dyDescent="0.25">
      <c r="B4010">
        <v>2007</v>
      </c>
      <c r="C4010">
        <v>10</v>
      </c>
      <c r="D4010">
        <v>10</v>
      </c>
      <c r="E4010" t="s">
        <v>92</v>
      </c>
      <c r="F4010">
        <v>83</v>
      </c>
      <c r="G4010">
        <v>48</v>
      </c>
      <c r="H4010" t="s">
        <v>96</v>
      </c>
      <c r="I4010">
        <v>2150</v>
      </c>
      <c r="J4010" t="s">
        <v>119</v>
      </c>
      <c r="K4010" t="s">
        <v>1508</v>
      </c>
      <c r="L4010" t="s">
        <v>2710</v>
      </c>
      <c r="M4010">
        <v>4483.6683417085433</v>
      </c>
      <c r="N4010" t="s">
        <v>96</v>
      </c>
      <c r="O4010" t="s">
        <v>96</v>
      </c>
      <c r="P4010" t="s">
        <v>96</v>
      </c>
      <c r="Q4010" t="s">
        <v>96</v>
      </c>
      <c r="R4010" t="s">
        <v>96</v>
      </c>
      <c r="S4010" t="s">
        <v>96</v>
      </c>
      <c r="T4010" t="s">
        <v>96</v>
      </c>
    </row>
    <row r="4011" spans="2:20" x14ac:dyDescent="0.25">
      <c r="B4011">
        <v>2007</v>
      </c>
      <c r="C4011">
        <v>10</v>
      </c>
      <c r="D4011">
        <v>10</v>
      </c>
      <c r="E4011" t="s">
        <v>85</v>
      </c>
      <c r="F4011">
        <v>108</v>
      </c>
      <c r="G4011">
        <v>59</v>
      </c>
      <c r="H4011" t="s">
        <v>96</v>
      </c>
      <c r="I4011">
        <v>2315</v>
      </c>
      <c r="J4011" t="s">
        <v>119</v>
      </c>
      <c r="K4011" t="s">
        <v>1540</v>
      </c>
      <c r="L4011" t="s">
        <v>2731</v>
      </c>
      <c r="M4011">
        <v>3894</v>
      </c>
      <c r="N4011" t="s">
        <v>96</v>
      </c>
      <c r="O4011" t="s">
        <v>96</v>
      </c>
      <c r="P4011" t="s">
        <v>96</v>
      </c>
      <c r="Q4011" t="s">
        <v>96</v>
      </c>
      <c r="R4011" t="s">
        <v>96</v>
      </c>
      <c r="S4011" t="s">
        <v>96</v>
      </c>
      <c r="T4011" t="s">
        <v>96</v>
      </c>
    </row>
    <row r="4012" spans="2:20" x14ac:dyDescent="0.25">
      <c r="B4012">
        <v>2007</v>
      </c>
      <c r="C4012">
        <v>10</v>
      </c>
      <c r="D4012">
        <v>11</v>
      </c>
      <c r="E4012" t="s">
        <v>79</v>
      </c>
      <c r="F4012">
        <v>40</v>
      </c>
      <c r="G4012">
        <v>99</v>
      </c>
      <c r="H4012">
        <v>132</v>
      </c>
      <c r="I4012">
        <v>3750</v>
      </c>
      <c r="J4012" t="s">
        <v>115</v>
      </c>
      <c r="K4012" t="s">
        <v>1453</v>
      </c>
      <c r="L4012" t="s">
        <v>401</v>
      </c>
      <c r="M4012">
        <v>3788</v>
      </c>
      <c r="N4012">
        <v>29.34</v>
      </c>
      <c r="O4012" t="s">
        <v>96</v>
      </c>
      <c r="P4012" t="s">
        <v>537</v>
      </c>
      <c r="Q4012" t="s">
        <v>96</v>
      </c>
      <c r="R4012" t="s">
        <v>96</v>
      </c>
      <c r="S4012" t="s">
        <v>96</v>
      </c>
      <c r="T4012" t="s">
        <v>96</v>
      </c>
    </row>
    <row r="4013" spans="2:20" x14ac:dyDescent="0.25">
      <c r="B4013">
        <v>2007</v>
      </c>
      <c r="C4013">
        <v>10</v>
      </c>
      <c r="D4013">
        <v>11</v>
      </c>
      <c r="E4013" t="s">
        <v>82</v>
      </c>
      <c r="F4013">
        <v>210</v>
      </c>
      <c r="G4013">
        <v>95</v>
      </c>
      <c r="H4013">
        <v>104</v>
      </c>
      <c r="I4013">
        <v>2000</v>
      </c>
      <c r="J4013" t="s">
        <v>116</v>
      </c>
      <c r="K4013" t="s">
        <v>2095</v>
      </c>
      <c r="L4013" t="s">
        <v>1026</v>
      </c>
      <c r="M4013">
        <v>2101</v>
      </c>
      <c r="N4013">
        <v>24.66</v>
      </c>
      <c r="O4013" t="s">
        <v>96</v>
      </c>
      <c r="P4013" t="s">
        <v>96</v>
      </c>
      <c r="Q4013" t="s">
        <v>96</v>
      </c>
      <c r="R4013" t="s">
        <v>96</v>
      </c>
      <c r="S4013" t="s">
        <v>96</v>
      </c>
      <c r="T4013" t="s">
        <v>96</v>
      </c>
    </row>
    <row r="4014" spans="2:20" x14ac:dyDescent="0.25">
      <c r="B4014">
        <v>2007</v>
      </c>
      <c r="C4014">
        <v>10</v>
      </c>
      <c r="D4014">
        <v>11</v>
      </c>
      <c r="E4014" t="s">
        <v>86</v>
      </c>
      <c r="F4014">
        <v>44</v>
      </c>
      <c r="G4014">
        <v>83</v>
      </c>
      <c r="H4014" t="s">
        <v>96</v>
      </c>
      <c r="I4014">
        <v>2386</v>
      </c>
      <c r="J4014" t="s">
        <v>119</v>
      </c>
      <c r="K4014" t="s">
        <v>2738</v>
      </c>
      <c r="L4014" t="s">
        <v>445</v>
      </c>
      <c r="M4014">
        <v>2876.2739726027398</v>
      </c>
      <c r="N4014" t="s">
        <v>96</v>
      </c>
      <c r="O4014" t="s">
        <v>96</v>
      </c>
      <c r="P4014" t="s">
        <v>96</v>
      </c>
      <c r="Q4014" t="s">
        <v>96</v>
      </c>
      <c r="R4014" t="s">
        <v>96</v>
      </c>
      <c r="S4014" t="s">
        <v>96</v>
      </c>
      <c r="T4014" t="s">
        <v>96</v>
      </c>
    </row>
    <row r="4015" spans="2:20" x14ac:dyDescent="0.25">
      <c r="B4015">
        <v>2007</v>
      </c>
      <c r="C4015">
        <v>10</v>
      </c>
      <c r="D4015">
        <v>12</v>
      </c>
      <c r="E4015" t="s">
        <v>80</v>
      </c>
      <c r="F4015">
        <v>49</v>
      </c>
      <c r="G4015">
        <v>90</v>
      </c>
      <c r="H4015" t="s">
        <v>96</v>
      </c>
      <c r="I4015">
        <v>2041</v>
      </c>
      <c r="J4015" t="s">
        <v>114</v>
      </c>
      <c r="K4015" t="s">
        <v>1509</v>
      </c>
      <c r="L4015" t="s">
        <v>2705</v>
      </c>
      <c r="M4015">
        <v>2278.1093394077448</v>
      </c>
      <c r="N4015" t="s">
        <v>96</v>
      </c>
      <c r="O4015" t="s">
        <v>96</v>
      </c>
      <c r="P4015" t="s">
        <v>96</v>
      </c>
      <c r="Q4015" t="s">
        <v>96</v>
      </c>
      <c r="R4015" t="s">
        <v>96</v>
      </c>
      <c r="S4015" t="s">
        <v>96</v>
      </c>
      <c r="T4015" t="s">
        <v>96</v>
      </c>
    </row>
    <row r="4016" spans="2:20" x14ac:dyDescent="0.25">
      <c r="B4016">
        <v>2007</v>
      </c>
      <c r="C4016">
        <v>10</v>
      </c>
      <c r="D4016">
        <v>12</v>
      </c>
      <c r="E4016" t="s">
        <v>83</v>
      </c>
      <c r="F4016">
        <v>60</v>
      </c>
      <c r="G4016">
        <v>79</v>
      </c>
      <c r="H4016" t="s">
        <v>96</v>
      </c>
      <c r="I4016">
        <v>1800</v>
      </c>
      <c r="J4016" t="s">
        <v>119</v>
      </c>
      <c r="K4016" t="s">
        <v>1511</v>
      </c>
      <c r="L4016" t="s">
        <v>2733</v>
      </c>
      <c r="M4016">
        <v>2283.2980972515857</v>
      </c>
      <c r="N4016" t="s">
        <v>96</v>
      </c>
      <c r="O4016" t="s">
        <v>96</v>
      </c>
      <c r="P4016" t="s">
        <v>96</v>
      </c>
      <c r="Q4016" t="s">
        <v>96</v>
      </c>
      <c r="R4016" t="s">
        <v>96</v>
      </c>
      <c r="S4016" t="s">
        <v>96</v>
      </c>
      <c r="T4016" t="s">
        <v>96</v>
      </c>
    </row>
    <row r="4017" spans="2:20" x14ac:dyDescent="0.25">
      <c r="B4017">
        <v>2007</v>
      </c>
      <c r="C4017">
        <v>10</v>
      </c>
      <c r="D4017">
        <v>12</v>
      </c>
      <c r="E4017" t="s">
        <v>85</v>
      </c>
      <c r="F4017">
        <v>140</v>
      </c>
      <c r="G4017">
        <v>39</v>
      </c>
      <c r="H4017" t="s">
        <v>96</v>
      </c>
      <c r="I4017">
        <v>1857</v>
      </c>
      <c r="J4017" t="s">
        <v>119</v>
      </c>
      <c r="K4017" t="s">
        <v>1536</v>
      </c>
      <c r="L4017" t="s">
        <v>2732</v>
      </c>
      <c r="M4017">
        <v>4770.2752293577978</v>
      </c>
      <c r="N4017" t="s">
        <v>96</v>
      </c>
      <c r="O4017" t="s">
        <v>96</v>
      </c>
      <c r="P4017" t="s">
        <v>96</v>
      </c>
      <c r="Q4017" t="s">
        <v>96</v>
      </c>
      <c r="R4017" t="s">
        <v>96</v>
      </c>
      <c r="S4017" t="s">
        <v>96</v>
      </c>
      <c r="T4017" t="s">
        <v>96</v>
      </c>
    </row>
    <row r="4018" spans="2:20" x14ac:dyDescent="0.25">
      <c r="B4018">
        <v>2008</v>
      </c>
      <c r="C4018">
        <v>1</v>
      </c>
      <c r="D4018">
        <v>1</v>
      </c>
      <c r="E4018" t="s">
        <v>0</v>
      </c>
      <c r="F4018">
        <v>74.554000000000002</v>
      </c>
      <c r="G4018">
        <v>96.7</v>
      </c>
      <c r="H4018">
        <v>143</v>
      </c>
      <c r="I4018">
        <v>7500</v>
      </c>
      <c r="J4018" t="s">
        <v>114</v>
      </c>
      <c r="K4018" t="s">
        <v>697</v>
      </c>
      <c r="L4018" t="s">
        <v>2861</v>
      </c>
      <c r="M4018">
        <v>7765</v>
      </c>
      <c r="N4018" t="s">
        <v>96</v>
      </c>
      <c r="O4018" t="s">
        <v>96</v>
      </c>
      <c r="P4018" t="s">
        <v>96</v>
      </c>
      <c r="Q4018" t="s">
        <v>96</v>
      </c>
      <c r="R4018" t="s">
        <v>96</v>
      </c>
      <c r="S4018" t="s">
        <v>96</v>
      </c>
      <c r="T4018" t="s">
        <v>96</v>
      </c>
    </row>
    <row r="4019" spans="2:20" x14ac:dyDescent="0.25">
      <c r="B4019">
        <v>2008</v>
      </c>
      <c r="C4019">
        <v>1</v>
      </c>
      <c r="D4019">
        <v>1</v>
      </c>
      <c r="E4019" t="s">
        <v>0</v>
      </c>
      <c r="F4019">
        <v>101.26</v>
      </c>
      <c r="G4019">
        <v>91.941536638356695</v>
      </c>
      <c r="H4019">
        <v>121</v>
      </c>
      <c r="I4019">
        <v>4511.96</v>
      </c>
      <c r="J4019" t="s">
        <v>115</v>
      </c>
      <c r="K4019" t="s">
        <v>2874</v>
      </c>
      <c r="L4019" t="s">
        <v>2875</v>
      </c>
      <c r="M4019">
        <v>4907.42</v>
      </c>
      <c r="N4019">
        <v>49.82</v>
      </c>
      <c r="O4019" t="s">
        <v>96</v>
      </c>
      <c r="P4019" t="s">
        <v>537</v>
      </c>
      <c r="Q4019" t="s">
        <v>96</v>
      </c>
      <c r="R4019" t="s">
        <v>96</v>
      </c>
      <c r="S4019" t="s">
        <v>96</v>
      </c>
      <c r="T4019" t="s">
        <v>96</v>
      </c>
    </row>
    <row r="4020" spans="2:20" x14ac:dyDescent="0.25">
      <c r="B4020">
        <v>2008</v>
      </c>
      <c r="C4020">
        <v>1</v>
      </c>
      <c r="D4020">
        <v>1</v>
      </c>
      <c r="E4020" t="s">
        <v>8</v>
      </c>
      <c r="F4020">
        <v>40</v>
      </c>
      <c r="G4020">
        <v>99</v>
      </c>
      <c r="H4020">
        <v>127</v>
      </c>
      <c r="I4020">
        <v>5000</v>
      </c>
      <c r="J4020" t="s">
        <v>115</v>
      </c>
      <c r="K4020" t="s">
        <v>2336</v>
      </c>
      <c r="L4020" t="s">
        <v>2897</v>
      </c>
      <c r="M4020">
        <v>5063</v>
      </c>
      <c r="N4020">
        <v>79.81</v>
      </c>
      <c r="O4020">
        <v>236</v>
      </c>
      <c r="P4020" t="s">
        <v>537</v>
      </c>
      <c r="Q4020" t="s">
        <v>96</v>
      </c>
      <c r="R4020" t="s">
        <v>96</v>
      </c>
      <c r="S4020" t="s">
        <v>96</v>
      </c>
      <c r="T4020" t="s">
        <v>96</v>
      </c>
    </row>
    <row r="4021" spans="2:20" x14ac:dyDescent="0.25">
      <c r="B4021">
        <v>2008</v>
      </c>
      <c r="C4021">
        <v>1</v>
      </c>
      <c r="D4021">
        <v>1</v>
      </c>
      <c r="E4021" t="s">
        <v>8</v>
      </c>
      <c r="F4021">
        <v>104.3</v>
      </c>
      <c r="G4021">
        <v>97</v>
      </c>
      <c r="H4021">
        <v>123</v>
      </c>
      <c r="I4021">
        <v>5400</v>
      </c>
      <c r="J4021" t="s">
        <v>115</v>
      </c>
      <c r="K4021" t="s">
        <v>2331</v>
      </c>
      <c r="L4021" t="s">
        <v>2895</v>
      </c>
      <c r="M4021">
        <v>5544</v>
      </c>
      <c r="N4021">
        <v>37.29</v>
      </c>
      <c r="O4021" t="s">
        <v>96</v>
      </c>
      <c r="P4021" t="s">
        <v>537</v>
      </c>
      <c r="Q4021" t="s">
        <v>96</v>
      </c>
      <c r="R4021" t="s">
        <v>96</v>
      </c>
      <c r="S4021" t="s">
        <v>96</v>
      </c>
      <c r="T4021" t="s">
        <v>96</v>
      </c>
    </row>
    <row r="4022" spans="2:20" x14ac:dyDescent="0.25">
      <c r="B4022">
        <v>2008</v>
      </c>
      <c r="C4022">
        <v>1</v>
      </c>
      <c r="D4022">
        <v>1</v>
      </c>
      <c r="E4022" t="s">
        <v>0</v>
      </c>
      <c r="F4022">
        <v>39.052999999999997</v>
      </c>
      <c r="G4022">
        <v>99.096100171561744</v>
      </c>
      <c r="H4022">
        <v>131</v>
      </c>
      <c r="I4022">
        <v>6099.99</v>
      </c>
      <c r="J4022" t="s">
        <v>115</v>
      </c>
      <c r="K4022" t="s">
        <v>77</v>
      </c>
      <c r="L4022" t="s">
        <v>2876</v>
      </c>
      <c r="M4022">
        <v>6155.63</v>
      </c>
      <c r="N4022">
        <v>40</v>
      </c>
      <c r="O4022" t="s">
        <v>96</v>
      </c>
      <c r="P4022" t="s">
        <v>96</v>
      </c>
      <c r="Q4022" t="s">
        <v>96</v>
      </c>
      <c r="R4022" t="s">
        <v>96</v>
      </c>
      <c r="S4022" t="s">
        <v>96</v>
      </c>
      <c r="T4022" t="s">
        <v>96</v>
      </c>
    </row>
    <row r="4023" spans="2:20" x14ac:dyDescent="0.25">
      <c r="B4023">
        <v>2008</v>
      </c>
      <c r="C4023">
        <v>1</v>
      </c>
      <c r="D4023">
        <v>1</v>
      </c>
      <c r="E4023" t="s">
        <v>1</v>
      </c>
      <c r="F4023">
        <v>78.25</v>
      </c>
      <c r="G4023">
        <v>94.7</v>
      </c>
      <c r="H4023">
        <v>130</v>
      </c>
      <c r="I4023">
        <v>6700.17</v>
      </c>
      <c r="J4023" t="s">
        <v>115</v>
      </c>
      <c r="K4023" t="s">
        <v>245</v>
      </c>
      <c r="L4023" t="s">
        <v>2886</v>
      </c>
      <c r="M4023">
        <v>7074.56</v>
      </c>
      <c r="N4023">
        <v>45</v>
      </c>
      <c r="O4023" t="s">
        <v>96</v>
      </c>
      <c r="P4023" t="s">
        <v>96</v>
      </c>
      <c r="Q4023" t="s">
        <v>96</v>
      </c>
      <c r="R4023" t="s">
        <v>96</v>
      </c>
      <c r="S4023" t="s">
        <v>96</v>
      </c>
      <c r="T4023" t="s">
        <v>96</v>
      </c>
    </row>
    <row r="4024" spans="2:20" x14ac:dyDescent="0.25">
      <c r="B4024">
        <v>2008</v>
      </c>
      <c r="C4024">
        <v>1</v>
      </c>
      <c r="D4024">
        <v>1</v>
      </c>
      <c r="E4024" t="s">
        <v>7</v>
      </c>
      <c r="F4024">
        <v>256.77</v>
      </c>
      <c r="G4024">
        <v>95.961366203216897</v>
      </c>
      <c r="H4024">
        <v>130</v>
      </c>
      <c r="I4024">
        <v>9736</v>
      </c>
      <c r="J4024" t="s">
        <v>115</v>
      </c>
      <c r="K4024" t="s">
        <v>185</v>
      </c>
      <c r="L4024" t="s">
        <v>2885</v>
      </c>
      <c r="M4024">
        <v>10126</v>
      </c>
      <c r="N4024">
        <v>46.56</v>
      </c>
      <c r="O4024" t="s">
        <v>96</v>
      </c>
      <c r="P4024" t="s">
        <v>537</v>
      </c>
      <c r="Q4024" t="s">
        <v>96</v>
      </c>
      <c r="R4024" t="s">
        <v>96</v>
      </c>
      <c r="S4024" t="s">
        <v>96</v>
      </c>
      <c r="T4024" t="s">
        <v>96</v>
      </c>
    </row>
    <row r="4025" spans="2:20" x14ac:dyDescent="0.25">
      <c r="B4025">
        <v>2008</v>
      </c>
      <c r="C4025">
        <v>1</v>
      </c>
      <c r="D4025">
        <v>1</v>
      </c>
      <c r="E4025" t="s">
        <v>3</v>
      </c>
      <c r="F4025">
        <v>110</v>
      </c>
      <c r="G4025">
        <v>98</v>
      </c>
      <c r="H4025">
        <v>122</v>
      </c>
      <c r="I4025">
        <v>13000</v>
      </c>
      <c r="J4025" t="s">
        <v>115</v>
      </c>
      <c r="K4025" t="s">
        <v>61</v>
      </c>
      <c r="L4025" t="s">
        <v>2891</v>
      </c>
      <c r="M4025">
        <v>13302</v>
      </c>
      <c r="N4025">
        <v>54.37</v>
      </c>
      <c r="O4025" t="s">
        <v>96</v>
      </c>
      <c r="P4025" t="s">
        <v>537</v>
      </c>
      <c r="Q4025" t="s">
        <v>96</v>
      </c>
      <c r="R4025" t="s">
        <v>96</v>
      </c>
      <c r="S4025" t="s">
        <v>96</v>
      </c>
      <c r="T4025" t="s">
        <v>96</v>
      </c>
    </row>
    <row r="4026" spans="2:20" x14ac:dyDescent="0.25">
      <c r="B4026">
        <v>2008</v>
      </c>
      <c r="C4026">
        <v>1</v>
      </c>
      <c r="D4026">
        <v>1</v>
      </c>
      <c r="E4026" t="s">
        <v>8</v>
      </c>
      <c r="F4026">
        <v>61.37</v>
      </c>
      <c r="G4026">
        <v>97</v>
      </c>
      <c r="H4026">
        <v>115</v>
      </c>
      <c r="I4026">
        <v>7000</v>
      </c>
      <c r="J4026" t="s">
        <v>116</v>
      </c>
      <c r="K4026" t="s">
        <v>239</v>
      </c>
      <c r="L4026" t="s">
        <v>2903</v>
      </c>
      <c r="M4026">
        <v>7196</v>
      </c>
      <c r="N4026">
        <v>57</v>
      </c>
      <c r="O4026" t="s">
        <v>96</v>
      </c>
      <c r="P4026" t="s">
        <v>531</v>
      </c>
      <c r="Q4026">
        <v>0</v>
      </c>
      <c r="R4026" t="s">
        <v>96</v>
      </c>
      <c r="S4026" t="s">
        <v>96</v>
      </c>
      <c r="T4026" t="s">
        <v>96</v>
      </c>
    </row>
    <row r="4027" spans="2:20" x14ac:dyDescent="0.25">
      <c r="B4027">
        <v>2008</v>
      </c>
      <c r="C4027">
        <v>1</v>
      </c>
      <c r="D4027">
        <v>1</v>
      </c>
      <c r="E4027" t="s">
        <v>0</v>
      </c>
      <c r="F4027">
        <v>154.30000000000001</v>
      </c>
      <c r="G4027">
        <v>91.4</v>
      </c>
      <c r="H4027">
        <v>96</v>
      </c>
      <c r="I4027">
        <v>4860.3999999999996</v>
      </c>
      <c r="J4027" t="s">
        <v>117</v>
      </c>
      <c r="K4027" t="s">
        <v>735</v>
      </c>
      <c r="L4027" t="s">
        <v>2910</v>
      </c>
      <c r="M4027">
        <v>5315.1</v>
      </c>
      <c r="N4027">
        <v>57</v>
      </c>
      <c r="O4027" t="s">
        <v>96</v>
      </c>
      <c r="P4027" t="s">
        <v>96</v>
      </c>
      <c r="Q4027" t="s">
        <v>96</v>
      </c>
      <c r="R4027" t="s">
        <v>96</v>
      </c>
      <c r="S4027" t="s">
        <v>96</v>
      </c>
      <c r="T4027" t="s">
        <v>96</v>
      </c>
    </row>
    <row r="4028" spans="2:20" x14ac:dyDescent="0.25">
      <c r="B4028">
        <v>2008</v>
      </c>
      <c r="C4028">
        <v>1</v>
      </c>
      <c r="D4028">
        <v>1</v>
      </c>
      <c r="E4028" t="s">
        <v>7</v>
      </c>
      <c r="F4028">
        <v>27.747</v>
      </c>
      <c r="G4028">
        <v>48.2</v>
      </c>
      <c r="H4028" t="s">
        <v>96</v>
      </c>
      <c r="I4028">
        <v>11227</v>
      </c>
      <c r="J4028" t="s">
        <v>119</v>
      </c>
      <c r="K4028" t="s">
        <v>227</v>
      </c>
      <c r="L4028" t="s">
        <v>2914</v>
      </c>
      <c r="M4028">
        <v>23075</v>
      </c>
      <c r="N4028">
        <v>50.63</v>
      </c>
      <c r="O4028" t="s">
        <v>96</v>
      </c>
      <c r="P4028" t="s">
        <v>537</v>
      </c>
      <c r="Q4028" t="s">
        <v>96</v>
      </c>
      <c r="R4028" t="s">
        <v>96</v>
      </c>
      <c r="S4028" t="s">
        <v>96</v>
      </c>
      <c r="T4028" t="s">
        <v>96</v>
      </c>
    </row>
    <row r="4029" spans="2:20" x14ac:dyDescent="0.25">
      <c r="B4029">
        <v>2008</v>
      </c>
      <c r="C4029">
        <v>1</v>
      </c>
      <c r="D4029">
        <v>1</v>
      </c>
      <c r="E4029" t="s">
        <v>6</v>
      </c>
      <c r="F4029">
        <v>75.69</v>
      </c>
      <c r="G4029">
        <v>99.484740388426474</v>
      </c>
      <c r="H4029">
        <v>116</v>
      </c>
      <c r="I4029">
        <v>16317</v>
      </c>
      <c r="J4029" t="s">
        <v>118</v>
      </c>
      <c r="K4029" t="s">
        <v>2396</v>
      </c>
      <c r="L4029" t="s">
        <v>2042</v>
      </c>
      <c r="M4029">
        <v>16401.510358565738</v>
      </c>
      <c r="N4029" t="s">
        <v>96</v>
      </c>
      <c r="O4029" t="s">
        <v>96</v>
      </c>
      <c r="P4029" t="s">
        <v>534</v>
      </c>
      <c r="Q4029" t="s">
        <v>96</v>
      </c>
      <c r="R4029" t="s">
        <v>96</v>
      </c>
      <c r="S4029" t="s">
        <v>96</v>
      </c>
      <c r="T4029" t="s">
        <v>96</v>
      </c>
    </row>
    <row r="4030" spans="2:20" x14ac:dyDescent="0.25">
      <c r="B4030">
        <v>2008</v>
      </c>
      <c r="C4030">
        <v>1</v>
      </c>
      <c r="D4030">
        <v>1</v>
      </c>
      <c r="E4030" t="s">
        <v>2</v>
      </c>
      <c r="F4030">
        <v>64</v>
      </c>
      <c r="G4030">
        <v>24.84375</v>
      </c>
      <c r="H4030">
        <v>112</v>
      </c>
      <c r="I4030">
        <v>17459</v>
      </c>
      <c r="J4030" t="s">
        <v>118</v>
      </c>
      <c r="K4030" t="s">
        <v>253</v>
      </c>
      <c r="L4030" t="s">
        <v>2916</v>
      </c>
      <c r="M4030">
        <v>70275.22012578616</v>
      </c>
      <c r="N4030" t="s">
        <v>96</v>
      </c>
      <c r="O4030" t="s">
        <v>96</v>
      </c>
      <c r="P4030" t="s">
        <v>534</v>
      </c>
      <c r="Q4030" t="s">
        <v>96</v>
      </c>
      <c r="R4030" t="s">
        <v>96</v>
      </c>
      <c r="S4030" t="s">
        <v>96</v>
      </c>
      <c r="T4030" t="s">
        <v>96</v>
      </c>
    </row>
    <row r="4031" spans="2:20" x14ac:dyDescent="0.25">
      <c r="B4031">
        <v>2008</v>
      </c>
      <c r="C4031">
        <v>1</v>
      </c>
      <c r="D4031">
        <v>1</v>
      </c>
      <c r="E4031" t="s">
        <v>8</v>
      </c>
      <c r="F4031">
        <v>30.7</v>
      </c>
      <c r="G4031" t="s">
        <v>96</v>
      </c>
      <c r="H4031" t="s">
        <v>96</v>
      </c>
      <c r="I4031">
        <v>20000</v>
      </c>
      <c r="J4031" t="s">
        <v>118</v>
      </c>
      <c r="K4031" t="s">
        <v>241</v>
      </c>
      <c r="L4031" t="s">
        <v>2922</v>
      </c>
      <c r="M4031" t="s">
        <v>96</v>
      </c>
      <c r="N4031">
        <v>141.38999999999999</v>
      </c>
      <c r="O4031">
        <v>197</v>
      </c>
      <c r="P4031" t="s">
        <v>537</v>
      </c>
      <c r="Q4031" t="s">
        <v>96</v>
      </c>
      <c r="R4031" t="s">
        <v>96</v>
      </c>
      <c r="S4031" t="s">
        <v>96</v>
      </c>
      <c r="T4031" t="s">
        <v>96</v>
      </c>
    </row>
    <row r="4032" spans="2:20" x14ac:dyDescent="0.25">
      <c r="B4032">
        <v>2008</v>
      </c>
      <c r="C4032">
        <v>1</v>
      </c>
      <c r="D4032">
        <v>1</v>
      </c>
      <c r="E4032" t="s">
        <v>8</v>
      </c>
      <c r="F4032">
        <v>161.61000000000001</v>
      </c>
      <c r="G4032" t="s">
        <v>96</v>
      </c>
      <c r="H4032" t="s">
        <v>96</v>
      </c>
      <c r="I4032">
        <v>30939</v>
      </c>
      <c r="J4032" t="s">
        <v>118</v>
      </c>
      <c r="K4032" t="s">
        <v>241</v>
      </c>
      <c r="L4032" t="s">
        <v>2923</v>
      </c>
      <c r="M4032" t="s">
        <v>96</v>
      </c>
      <c r="N4032">
        <v>155.82</v>
      </c>
      <c r="O4032" t="s">
        <v>96</v>
      </c>
      <c r="P4032" t="s">
        <v>537</v>
      </c>
      <c r="Q4032" t="s">
        <v>96</v>
      </c>
      <c r="R4032" t="s">
        <v>96</v>
      </c>
      <c r="S4032" t="s">
        <v>96</v>
      </c>
      <c r="T4032" t="s">
        <v>96</v>
      </c>
    </row>
    <row r="4033" spans="2:20" x14ac:dyDescent="0.25">
      <c r="B4033">
        <v>2008</v>
      </c>
      <c r="C4033">
        <v>1</v>
      </c>
      <c r="D4033">
        <v>1</v>
      </c>
      <c r="E4033" t="s">
        <v>3</v>
      </c>
      <c r="F4033">
        <v>69.67</v>
      </c>
      <c r="G4033" t="s">
        <v>96</v>
      </c>
      <c r="H4033" t="s">
        <v>96</v>
      </c>
      <c r="I4033">
        <v>31577</v>
      </c>
      <c r="J4033" t="s">
        <v>118</v>
      </c>
      <c r="K4033" t="s">
        <v>774</v>
      </c>
      <c r="L4033" t="s">
        <v>2927</v>
      </c>
      <c r="M4033" t="s">
        <v>96</v>
      </c>
      <c r="N4033" t="s">
        <v>96</v>
      </c>
      <c r="O4033" t="s">
        <v>96</v>
      </c>
      <c r="P4033" t="s">
        <v>96</v>
      </c>
      <c r="Q4033" t="s">
        <v>96</v>
      </c>
      <c r="R4033" t="s">
        <v>96</v>
      </c>
      <c r="S4033" t="s">
        <v>96</v>
      </c>
      <c r="T4033" t="s">
        <v>96</v>
      </c>
    </row>
    <row r="4034" spans="2:20" x14ac:dyDescent="0.25">
      <c r="B4034">
        <v>2008</v>
      </c>
      <c r="C4034">
        <v>1</v>
      </c>
      <c r="D4034">
        <v>2</v>
      </c>
      <c r="E4034" t="s">
        <v>0</v>
      </c>
      <c r="F4034">
        <v>160</v>
      </c>
      <c r="G4034">
        <v>93.375000000000014</v>
      </c>
      <c r="H4034">
        <v>122</v>
      </c>
      <c r="I4034">
        <v>5200</v>
      </c>
      <c r="J4034" t="s">
        <v>115</v>
      </c>
      <c r="K4034" t="s">
        <v>645</v>
      </c>
      <c r="L4034" t="s">
        <v>1065</v>
      </c>
      <c r="M4034">
        <v>5568.94</v>
      </c>
      <c r="N4034">
        <v>77.45</v>
      </c>
      <c r="O4034">
        <v>205</v>
      </c>
      <c r="P4034" t="s">
        <v>534</v>
      </c>
      <c r="Q4034" t="s">
        <v>96</v>
      </c>
      <c r="R4034" t="s">
        <v>96</v>
      </c>
      <c r="S4034" t="s">
        <v>96</v>
      </c>
      <c r="T4034" t="s">
        <v>96</v>
      </c>
    </row>
    <row r="4035" spans="2:20" x14ac:dyDescent="0.25">
      <c r="B4035">
        <v>2008</v>
      </c>
      <c r="C4035">
        <v>1</v>
      </c>
      <c r="D4035">
        <v>2</v>
      </c>
      <c r="E4035" t="s">
        <v>0</v>
      </c>
      <c r="F4035">
        <v>73</v>
      </c>
      <c r="G4035">
        <v>89.904109589041099</v>
      </c>
      <c r="H4035">
        <v>119</v>
      </c>
      <c r="I4035">
        <v>5800</v>
      </c>
      <c r="J4035" t="s">
        <v>115</v>
      </c>
      <c r="K4035" t="s">
        <v>1213</v>
      </c>
      <c r="L4035" t="s">
        <v>2877</v>
      </c>
      <c r="M4035">
        <v>6451.32</v>
      </c>
      <c r="N4035">
        <v>109</v>
      </c>
      <c r="O4035" t="s">
        <v>96</v>
      </c>
      <c r="P4035" t="s">
        <v>96</v>
      </c>
      <c r="Q4035" t="s">
        <v>96</v>
      </c>
      <c r="R4035" t="s">
        <v>96</v>
      </c>
      <c r="S4035" t="s">
        <v>96</v>
      </c>
      <c r="T4035" t="s">
        <v>96</v>
      </c>
    </row>
    <row r="4036" spans="2:20" x14ac:dyDescent="0.25">
      <c r="B4036">
        <v>2008</v>
      </c>
      <c r="C4036">
        <v>1</v>
      </c>
      <c r="D4036">
        <v>2</v>
      </c>
      <c r="E4036" t="s">
        <v>1</v>
      </c>
      <c r="F4036">
        <v>138.63999999999999</v>
      </c>
      <c r="G4036">
        <v>95.1</v>
      </c>
      <c r="H4036">
        <v>126</v>
      </c>
      <c r="I4036">
        <v>6453.21</v>
      </c>
      <c r="J4036" t="s">
        <v>115</v>
      </c>
      <c r="K4036" t="s">
        <v>245</v>
      </c>
      <c r="L4036" t="s">
        <v>2887</v>
      </c>
      <c r="M4036">
        <v>6788.11</v>
      </c>
      <c r="N4036">
        <v>45.54</v>
      </c>
      <c r="O4036" t="s">
        <v>96</v>
      </c>
      <c r="P4036" t="s">
        <v>537</v>
      </c>
      <c r="Q4036" t="s">
        <v>96</v>
      </c>
      <c r="R4036" t="s">
        <v>96</v>
      </c>
      <c r="S4036" t="s">
        <v>96</v>
      </c>
      <c r="T4036" t="s">
        <v>96</v>
      </c>
    </row>
    <row r="4037" spans="2:20" x14ac:dyDescent="0.25">
      <c r="B4037">
        <v>2008</v>
      </c>
      <c r="C4037">
        <v>1</v>
      </c>
      <c r="D4037">
        <v>2</v>
      </c>
      <c r="E4037" t="s">
        <v>7</v>
      </c>
      <c r="F4037">
        <v>129.97</v>
      </c>
      <c r="G4037">
        <v>87.866430714780336</v>
      </c>
      <c r="H4037">
        <v>120</v>
      </c>
      <c r="I4037">
        <v>6718</v>
      </c>
      <c r="J4037" t="s">
        <v>115</v>
      </c>
      <c r="K4037" t="s">
        <v>247</v>
      </c>
      <c r="L4037" t="s">
        <v>2884</v>
      </c>
      <c r="M4037">
        <v>7646</v>
      </c>
      <c r="N4037">
        <v>48.74</v>
      </c>
      <c r="O4037" t="s">
        <v>96</v>
      </c>
      <c r="P4037" t="s">
        <v>537</v>
      </c>
      <c r="Q4037" t="s">
        <v>96</v>
      </c>
      <c r="R4037" t="s">
        <v>96</v>
      </c>
      <c r="S4037" t="s">
        <v>96</v>
      </c>
      <c r="T4037" t="s">
        <v>96</v>
      </c>
    </row>
    <row r="4038" spans="2:20" x14ac:dyDescent="0.25">
      <c r="B4038">
        <v>2008</v>
      </c>
      <c r="C4038">
        <v>1</v>
      </c>
      <c r="D4038">
        <v>2</v>
      </c>
      <c r="E4038" t="s">
        <v>6</v>
      </c>
      <c r="F4038">
        <v>160</v>
      </c>
      <c r="G4038">
        <v>99.6875</v>
      </c>
      <c r="H4038">
        <v>128</v>
      </c>
      <c r="I4038">
        <v>8750</v>
      </c>
      <c r="J4038" t="s">
        <v>115</v>
      </c>
      <c r="K4038" t="s">
        <v>731</v>
      </c>
      <c r="L4038" t="s">
        <v>2873</v>
      </c>
      <c r="M4038">
        <v>8777.4294670846393</v>
      </c>
      <c r="N4038">
        <v>53.8</v>
      </c>
      <c r="O4038" t="s">
        <v>96</v>
      </c>
      <c r="P4038" t="s">
        <v>537</v>
      </c>
      <c r="Q4038" t="s">
        <v>96</v>
      </c>
      <c r="R4038" t="s">
        <v>96</v>
      </c>
      <c r="S4038" t="s">
        <v>96</v>
      </c>
      <c r="T4038" t="s">
        <v>96</v>
      </c>
    </row>
    <row r="4039" spans="2:20" x14ac:dyDescent="0.25">
      <c r="B4039">
        <v>2008</v>
      </c>
      <c r="C4039">
        <v>1</v>
      </c>
      <c r="D4039">
        <v>2</v>
      </c>
      <c r="E4039" t="s">
        <v>8</v>
      </c>
      <c r="F4039">
        <v>75.462000000000003</v>
      </c>
      <c r="G4039">
        <v>97</v>
      </c>
      <c r="H4039">
        <v>109</v>
      </c>
      <c r="I4039">
        <v>4900</v>
      </c>
      <c r="J4039" t="s">
        <v>116</v>
      </c>
      <c r="K4039" t="s">
        <v>239</v>
      </c>
      <c r="L4039" t="s">
        <v>1548</v>
      </c>
      <c r="M4039">
        <v>5065</v>
      </c>
      <c r="N4039">
        <v>53.98</v>
      </c>
      <c r="O4039" t="s">
        <v>96</v>
      </c>
      <c r="P4039" t="s">
        <v>537</v>
      </c>
      <c r="Q4039" t="s">
        <v>96</v>
      </c>
      <c r="R4039" t="s">
        <v>96</v>
      </c>
      <c r="S4039" t="s">
        <v>96</v>
      </c>
      <c r="T4039" t="s">
        <v>96</v>
      </c>
    </row>
    <row r="4040" spans="2:20" x14ac:dyDescent="0.25">
      <c r="B4040">
        <v>2008</v>
      </c>
      <c r="C4040">
        <v>1</v>
      </c>
      <c r="D4040">
        <v>3</v>
      </c>
      <c r="E4040" t="s">
        <v>8</v>
      </c>
      <c r="F4040">
        <v>35.81</v>
      </c>
      <c r="G4040">
        <v>98</v>
      </c>
      <c r="H4040">
        <v>108</v>
      </c>
      <c r="I4040">
        <v>6353</v>
      </c>
      <c r="J4040" t="s">
        <v>116</v>
      </c>
      <c r="K4040" t="s">
        <v>798</v>
      </c>
      <c r="L4040" t="s">
        <v>2905</v>
      </c>
      <c r="M4040">
        <v>6481</v>
      </c>
      <c r="N4040">
        <v>68</v>
      </c>
      <c r="O4040" t="s">
        <v>96</v>
      </c>
      <c r="P4040" t="s">
        <v>96</v>
      </c>
      <c r="Q4040" t="s">
        <v>96</v>
      </c>
      <c r="R4040" t="s">
        <v>96</v>
      </c>
      <c r="S4040" t="s">
        <v>96</v>
      </c>
      <c r="T4040" t="s">
        <v>96</v>
      </c>
    </row>
    <row r="4041" spans="2:20" x14ac:dyDescent="0.25">
      <c r="B4041">
        <v>2008</v>
      </c>
      <c r="C4041">
        <v>1</v>
      </c>
      <c r="D4041">
        <v>3</v>
      </c>
      <c r="E4041" t="s">
        <v>5</v>
      </c>
      <c r="F4041">
        <v>79.8</v>
      </c>
      <c r="G4041">
        <v>91.979949874686724</v>
      </c>
      <c r="H4041">
        <v>129</v>
      </c>
      <c r="I4041">
        <v>17481</v>
      </c>
      <c r="J4041" t="s">
        <v>118</v>
      </c>
      <c r="K4041" t="s">
        <v>2918</v>
      </c>
      <c r="L4041" t="s">
        <v>2919</v>
      </c>
      <c r="M4041">
        <v>19005.228882833788</v>
      </c>
      <c r="N4041" t="s">
        <v>96</v>
      </c>
      <c r="O4041" t="s">
        <v>96</v>
      </c>
      <c r="P4041" t="s">
        <v>96</v>
      </c>
      <c r="Q4041" t="s">
        <v>96</v>
      </c>
      <c r="R4041" t="s">
        <v>96</v>
      </c>
      <c r="S4041" t="s">
        <v>96</v>
      </c>
      <c r="T4041" t="s">
        <v>96</v>
      </c>
    </row>
    <row r="4042" spans="2:20" x14ac:dyDescent="0.25">
      <c r="B4042">
        <v>2008</v>
      </c>
      <c r="C4042">
        <v>1</v>
      </c>
      <c r="D4042">
        <v>4</v>
      </c>
      <c r="E4042" t="s">
        <v>8</v>
      </c>
      <c r="F4042">
        <v>80.78</v>
      </c>
      <c r="G4042">
        <v>90</v>
      </c>
      <c r="H4042">
        <v>131</v>
      </c>
      <c r="I4042">
        <v>4797</v>
      </c>
      <c r="J4042" t="s">
        <v>115</v>
      </c>
      <c r="K4042" t="s">
        <v>2334</v>
      </c>
      <c r="L4042" t="s">
        <v>2894</v>
      </c>
      <c r="M4042">
        <v>5308</v>
      </c>
      <c r="N4042">
        <v>63.55</v>
      </c>
      <c r="O4042">
        <v>195</v>
      </c>
      <c r="P4042" t="s">
        <v>534</v>
      </c>
      <c r="Q4042" t="s">
        <v>96</v>
      </c>
      <c r="R4042" t="s">
        <v>96</v>
      </c>
      <c r="S4042" t="s">
        <v>96</v>
      </c>
      <c r="T4042" t="s">
        <v>96</v>
      </c>
    </row>
    <row r="4043" spans="2:20" x14ac:dyDescent="0.25">
      <c r="B4043">
        <v>2008</v>
      </c>
      <c r="C4043">
        <v>1</v>
      </c>
      <c r="D4043">
        <v>4</v>
      </c>
      <c r="E4043" t="s">
        <v>8</v>
      </c>
      <c r="F4043">
        <v>40.700000000000003</v>
      </c>
      <c r="G4043">
        <v>92</v>
      </c>
      <c r="H4043">
        <v>130</v>
      </c>
      <c r="I4043">
        <v>5897</v>
      </c>
      <c r="J4043" t="s">
        <v>115</v>
      </c>
      <c r="K4043" t="s">
        <v>743</v>
      </c>
      <c r="L4043" t="s">
        <v>2893</v>
      </c>
      <c r="M4043">
        <v>6522</v>
      </c>
      <c r="N4043">
        <v>68.34</v>
      </c>
      <c r="O4043">
        <v>218</v>
      </c>
      <c r="P4043" t="s">
        <v>537</v>
      </c>
      <c r="Q4043" t="s">
        <v>96</v>
      </c>
      <c r="R4043" t="s">
        <v>96</v>
      </c>
      <c r="S4043" t="s">
        <v>96</v>
      </c>
      <c r="T4043" t="s">
        <v>96</v>
      </c>
    </row>
    <row r="4044" spans="2:20" x14ac:dyDescent="0.25">
      <c r="B4044">
        <v>2008</v>
      </c>
      <c r="C4044">
        <v>1</v>
      </c>
      <c r="D4044">
        <v>4</v>
      </c>
      <c r="E4044" t="s">
        <v>6</v>
      </c>
      <c r="F4044">
        <v>278</v>
      </c>
      <c r="G4044">
        <v>86.582733812949641</v>
      </c>
      <c r="H4044">
        <v>123</v>
      </c>
      <c r="I4044">
        <v>7530</v>
      </c>
      <c r="J4044" t="s">
        <v>115</v>
      </c>
      <c r="K4044" t="s">
        <v>2028</v>
      </c>
      <c r="L4044" t="s">
        <v>222</v>
      </c>
      <c r="M4044">
        <v>8696.8840880764437</v>
      </c>
      <c r="N4044">
        <v>41</v>
      </c>
      <c r="O4044" t="s">
        <v>96</v>
      </c>
      <c r="P4044" t="s">
        <v>96</v>
      </c>
      <c r="Q4044" t="s">
        <v>96</v>
      </c>
      <c r="R4044" t="s">
        <v>96</v>
      </c>
      <c r="S4044" t="s">
        <v>96</v>
      </c>
      <c r="T4044" t="s">
        <v>96</v>
      </c>
    </row>
    <row r="4045" spans="2:20" x14ac:dyDescent="0.25">
      <c r="B4045">
        <v>2008</v>
      </c>
      <c r="C4045">
        <v>1</v>
      </c>
      <c r="D4045">
        <v>4</v>
      </c>
      <c r="E4045" t="s">
        <v>7</v>
      </c>
      <c r="F4045">
        <v>35</v>
      </c>
      <c r="G4045">
        <v>99.714285714285708</v>
      </c>
      <c r="H4045">
        <v>117</v>
      </c>
      <c r="I4045">
        <v>9000</v>
      </c>
      <c r="J4045" t="s">
        <v>115</v>
      </c>
      <c r="K4045" t="s">
        <v>7</v>
      </c>
      <c r="L4045" t="s">
        <v>2881</v>
      </c>
      <c r="M4045">
        <v>9025</v>
      </c>
      <c r="N4045">
        <v>50</v>
      </c>
      <c r="O4045" t="s">
        <v>96</v>
      </c>
      <c r="P4045" t="s">
        <v>96</v>
      </c>
      <c r="Q4045" t="s">
        <v>96</v>
      </c>
      <c r="R4045" t="s">
        <v>96</v>
      </c>
      <c r="S4045" t="s">
        <v>96</v>
      </c>
      <c r="T4045" t="s">
        <v>96</v>
      </c>
    </row>
    <row r="4046" spans="2:20" x14ac:dyDescent="0.25">
      <c r="B4046">
        <v>2008</v>
      </c>
      <c r="C4046">
        <v>1</v>
      </c>
      <c r="D4046">
        <v>4</v>
      </c>
      <c r="E4046" t="s">
        <v>2</v>
      </c>
      <c r="F4046">
        <v>289.66399999999999</v>
      </c>
      <c r="G4046">
        <v>91.761489173663293</v>
      </c>
      <c r="H4046">
        <v>122</v>
      </c>
      <c r="I4046">
        <v>9750</v>
      </c>
      <c r="J4046" t="s">
        <v>115</v>
      </c>
      <c r="K4046" t="s">
        <v>274</v>
      </c>
      <c r="L4046" t="s">
        <v>2871</v>
      </c>
      <c r="M4046">
        <v>10625.372460496614</v>
      </c>
      <c r="N4046">
        <v>70.709999999999994</v>
      </c>
      <c r="O4046">
        <v>209</v>
      </c>
      <c r="P4046" t="s">
        <v>537</v>
      </c>
      <c r="Q4046" t="s">
        <v>96</v>
      </c>
      <c r="R4046" t="s">
        <v>96</v>
      </c>
      <c r="S4046" t="s">
        <v>96</v>
      </c>
      <c r="T4046" t="s">
        <v>96</v>
      </c>
    </row>
    <row r="4047" spans="2:20" x14ac:dyDescent="0.25">
      <c r="B4047">
        <v>2008</v>
      </c>
      <c r="C4047">
        <v>1</v>
      </c>
      <c r="D4047">
        <v>4</v>
      </c>
      <c r="E4047" t="s">
        <v>3</v>
      </c>
      <c r="F4047">
        <v>121.6</v>
      </c>
      <c r="G4047">
        <v>97</v>
      </c>
      <c r="H4047">
        <v>128</v>
      </c>
      <c r="I4047">
        <v>10800</v>
      </c>
      <c r="J4047" t="s">
        <v>115</v>
      </c>
      <c r="K4047" t="s">
        <v>1622</v>
      </c>
      <c r="L4047" t="s">
        <v>2446</v>
      </c>
      <c r="M4047">
        <v>11101</v>
      </c>
      <c r="N4047">
        <v>77.36</v>
      </c>
      <c r="O4047">
        <v>190</v>
      </c>
      <c r="P4047" t="s">
        <v>534</v>
      </c>
      <c r="Q4047" t="s">
        <v>96</v>
      </c>
      <c r="R4047" t="s">
        <v>96</v>
      </c>
      <c r="S4047" t="s">
        <v>96</v>
      </c>
      <c r="T4047" t="s">
        <v>96</v>
      </c>
    </row>
    <row r="4048" spans="2:20" x14ac:dyDescent="0.25">
      <c r="B4048">
        <v>2008</v>
      </c>
      <c r="C4048">
        <v>1</v>
      </c>
      <c r="D4048">
        <v>4</v>
      </c>
      <c r="E4048" t="s">
        <v>8</v>
      </c>
      <c r="F4048">
        <v>60</v>
      </c>
      <c r="G4048">
        <v>98</v>
      </c>
      <c r="H4048">
        <v>112</v>
      </c>
      <c r="I4048">
        <v>4167</v>
      </c>
      <c r="J4048" t="s">
        <v>116</v>
      </c>
      <c r="K4048" t="s">
        <v>239</v>
      </c>
      <c r="L4048" t="s">
        <v>2904</v>
      </c>
      <c r="M4048">
        <v>4237</v>
      </c>
      <c r="N4048">
        <v>46</v>
      </c>
      <c r="O4048" t="s">
        <v>96</v>
      </c>
      <c r="P4048" t="s">
        <v>96</v>
      </c>
      <c r="Q4048" t="s">
        <v>96</v>
      </c>
      <c r="R4048" t="s">
        <v>96</v>
      </c>
      <c r="S4048" t="s">
        <v>96</v>
      </c>
      <c r="T4048" t="s">
        <v>96</v>
      </c>
    </row>
    <row r="4049" spans="2:20" x14ac:dyDescent="0.25">
      <c r="B4049">
        <v>2008</v>
      </c>
      <c r="C4049">
        <v>1</v>
      </c>
      <c r="D4049">
        <v>4</v>
      </c>
      <c r="E4049" t="s">
        <v>8</v>
      </c>
      <c r="F4049">
        <v>44.5</v>
      </c>
      <c r="G4049">
        <v>98</v>
      </c>
      <c r="H4049">
        <v>108</v>
      </c>
      <c r="I4049">
        <v>5843</v>
      </c>
      <c r="J4049" t="s">
        <v>116</v>
      </c>
      <c r="K4049" t="s">
        <v>745</v>
      </c>
      <c r="L4049" t="s">
        <v>2901</v>
      </c>
      <c r="M4049">
        <v>5977</v>
      </c>
      <c r="N4049">
        <v>60</v>
      </c>
      <c r="O4049" t="s">
        <v>96</v>
      </c>
      <c r="P4049" t="s">
        <v>96</v>
      </c>
      <c r="Q4049" t="s">
        <v>96</v>
      </c>
      <c r="R4049" t="s">
        <v>96</v>
      </c>
      <c r="S4049" t="s">
        <v>96</v>
      </c>
      <c r="T4049" t="s">
        <v>96</v>
      </c>
    </row>
    <row r="4050" spans="2:20" x14ac:dyDescent="0.25">
      <c r="B4050">
        <v>2008</v>
      </c>
      <c r="C4050">
        <v>1</v>
      </c>
      <c r="D4050">
        <v>4</v>
      </c>
      <c r="E4050" t="s">
        <v>8</v>
      </c>
      <c r="F4050">
        <v>40.4</v>
      </c>
      <c r="G4050">
        <v>97</v>
      </c>
      <c r="H4050">
        <v>99</v>
      </c>
      <c r="I4050">
        <v>4802</v>
      </c>
      <c r="J4050" t="s">
        <v>117</v>
      </c>
      <c r="K4050" t="s">
        <v>2336</v>
      </c>
      <c r="L4050" t="s">
        <v>2911</v>
      </c>
      <c r="M4050">
        <v>4936</v>
      </c>
      <c r="N4050">
        <v>55.64</v>
      </c>
      <c r="O4050" t="s">
        <v>96</v>
      </c>
      <c r="P4050" t="s">
        <v>537</v>
      </c>
      <c r="Q4050" t="s">
        <v>96</v>
      </c>
      <c r="R4050" t="s">
        <v>96</v>
      </c>
      <c r="S4050" t="s">
        <v>96</v>
      </c>
      <c r="T4050" t="s">
        <v>96</v>
      </c>
    </row>
    <row r="4051" spans="2:20" x14ac:dyDescent="0.25">
      <c r="B4051">
        <v>2008</v>
      </c>
      <c r="C4051">
        <v>1</v>
      </c>
      <c r="D4051">
        <v>4</v>
      </c>
      <c r="E4051" t="s">
        <v>2</v>
      </c>
      <c r="F4051">
        <v>42.12</v>
      </c>
      <c r="G4051" t="s">
        <v>96</v>
      </c>
      <c r="H4051" t="s">
        <v>96</v>
      </c>
      <c r="I4051">
        <v>49858</v>
      </c>
      <c r="J4051" t="s">
        <v>118</v>
      </c>
      <c r="K4051" t="s">
        <v>275</v>
      </c>
      <c r="L4051" t="s">
        <v>2915</v>
      </c>
      <c r="M4051" t="s">
        <v>96</v>
      </c>
      <c r="N4051" t="s">
        <v>96</v>
      </c>
      <c r="O4051" t="s">
        <v>96</v>
      </c>
      <c r="P4051" t="s">
        <v>96</v>
      </c>
      <c r="Q4051" t="s">
        <v>96</v>
      </c>
      <c r="R4051" t="s">
        <v>96</v>
      </c>
      <c r="S4051" t="s">
        <v>96</v>
      </c>
      <c r="T4051" t="s">
        <v>96</v>
      </c>
    </row>
    <row r="4052" spans="2:20" x14ac:dyDescent="0.25">
      <c r="B4052">
        <v>2008</v>
      </c>
      <c r="C4052">
        <v>1</v>
      </c>
      <c r="D4052">
        <v>4</v>
      </c>
      <c r="E4052" t="s">
        <v>3</v>
      </c>
      <c r="F4052">
        <v>60</v>
      </c>
      <c r="G4052" t="s">
        <v>96</v>
      </c>
      <c r="H4052" t="s">
        <v>96</v>
      </c>
      <c r="I4052">
        <v>63333</v>
      </c>
      <c r="J4052" t="s">
        <v>118</v>
      </c>
      <c r="K4052" t="s">
        <v>2924</v>
      </c>
      <c r="L4052" t="s">
        <v>164</v>
      </c>
      <c r="M4052" t="s">
        <v>96</v>
      </c>
      <c r="N4052">
        <v>146.84</v>
      </c>
      <c r="O4052">
        <v>219</v>
      </c>
      <c r="P4052" t="s">
        <v>537</v>
      </c>
      <c r="Q4052" t="s">
        <v>96</v>
      </c>
      <c r="R4052" t="s">
        <v>96</v>
      </c>
      <c r="S4052" t="s">
        <v>96</v>
      </c>
      <c r="T4052" t="s">
        <v>96</v>
      </c>
    </row>
    <row r="4053" spans="2:20" x14ac:dyDescent="0.25">
      <c r="B4053">
        <v>2008</v>
      </c>
      <c r="C4053">
        <v>1</v>
      </c>
      <c r="D4053">
        <v>5</v>
      </c>
      <c r="E4053" t="s">
        <v>8</v>
      </c>
      <c r="F4053">
        <v>162.69999999999999</v>
      </c>
      <c r="G4053">
        <v>97</v>
      </c>
      <c r="H4053">
        <v>126</v>
      </c>
      <c r="I4053">
        <v>5500</v>
      </c>
      <c r="J4053" t="s">
        <v>115</v>
      </c>
      <c r="K4053" t="s">
        <v>2336</v>
      </c>
      <c r="L4053" t="s">
        <v>2898</v>
      </c>
      <c r="M4053">
        <v>5678</v>
      </c>
      <c r="N4053">
        <v>87.43</v>
      </c>
      <c r="O4053">
        <v>207</v>
      </c>
      <c r="P4053" t="s">
        <v>537</v>
      </c>
      <c r="Q4053" t="s">
        <v>96</v>
      </c>
      <c r="R4053" t="s">
        <v>96</v>
      </c>
      <c r="S4053" t="s">
        <v>96</v>
      </c>
      <c r="T4053" t="s">
        <v>96</v>
      </c>
    </row>
    <row r="4054" spans="2:20" x14ac:dyDescent="0.25">
      <c r="B4054">
        <v>2008</v>
      </c>
      <c r="C4054">
        <v>1</v>
      </c>
      <c r="D4054">
        <v>5</v>
      </c>
      <c r="E4054" t="s">
        <v>8</v>
      </c>
      <c r="F4054">
        <v>59.59</v>
      </c>
      <c r="G4054">
        <v>73</v>
      </c>
      <c r="H4054">
        <v>109</v>
      </c>
      <c r="I4054">
        <v>4700</v>
      </c>
      <c r="J4054" t="s">
        <v>116</v>
      </c>
      <c r="K4054" t="s">
        <v>743</v>
      </c>
      <c r="L4054" t="s">
        <v>2906</v>
      </c>
      <c r="M4054">
        <v>6438</v>
      </c>
      <c r="N4054">
        <v>38</v>
      </c>
      <c r="O4054" t="s">
        <v>96</v>
      </c>
      <c r="P4054" t="s">
        <v>96</v>
      </c>
      <c r="Q4054" t="s">
        <v>96</v>
      </c>
      <c r="R4054" t="s">
        <v>96</v>
      </c>
      <c r="S4054" t="s">
        <v>96</v>
      </c>
      <c r="T4054" t="s">
        <v>96</v>
      </c>
    </row>
    <row r="4055" spans="2:20" x14ac:dyDescent="0.25">
      <c r="B4055">
        <v>2008</v>
      </c>
      <c r="C4055">
        <v>1</v>
      </c>
      <c r="D4055">
        <v>5</v>
      </c>
      <c r="E4055" t="s">
        <v>8</v>
      </c>
      <c r="F4055">
        <v>20</v>
      </c>
      <c r="G4055">
        <v>95</v>
      </c>
      <c r="H4055">
        <v>106</v>
      </c>
      <c r="I4055">
        <v>4850</v>
      </c>
      <c r="J4055" t="s">
        <v>116</v>
      </c>
      <c r="K4055" t="s">
        <v>745</v>
      </c>
      <c r="L4055" t="s">
        <v>2900</v>
      </c>
      <c r="M4055">
        <v>5105</v>
      </c>
      <c r="N4055">
        <v>55</v>
      </c>
      <c r="O4055" t="s">
        <v>96</v>
      </c>
      <c r="P4055" t="s">
        <v>96</v>
      </c>
      <c r="Q4055" t="s">
        <v>96</v>
      </c>
      <c r="R4055" t="s">
        <v>96</v>
      </c>
      <c r="S4055" t="s">
        <v>96</v>
      </c>
      <c r="T4055" t="s">
        <v>96</v>
      </c>
    </row>
    <row r="4056" spans="2:20" x14ac:dyDescent="0.25">
      <c r="B4056">
        <v>2008</v>
      </c>
      <c r="C4056">
        <v>1</v>
      </c>
      <c r="D4056">
        <v>5</v>
      </c>
      <c r="E4056" t="s">
        <v>8</v>
      </c>
      <c r="F4056">
        <v>201.38</v>
      </c>
      <c r="G4056">
        <v>96</v>
      </c>
      <c r="H4056">
        <v>108</v>
      </c>
      <c r="I4056">
        <v>5449</v>
      </c>
      <c r="J4056" t="s">
        <v>116</v>
      </c>
      <c r="K4056" t="s">
        <v>2331</v>
      </c>
      <c r="L4056" t="s">
        <v>2907</v>
      </c>
      <c r="M4056">
        <v>5668</v>
      </c>
      <c r="N4056">
        <v>47</v>
      </c>
      <c r="O4056" t="s">
        <v>96</v>
      </c>
      <c r="P4056" t="s">
        <v>96</v>
      </c>
      <c r="Q4056" t="s">
        <v>96</v>
      </c>
      <c r="R4056" t="s">
        <v>96</v>
      </c>
      <c r="S4056" t="s">
        <v>96</v>
      </c>
      <c r="T4056" t="s">
        <v>96</v>
      </c>
    </row>
    <row r="4057" spans="2:20" x14ac:dyDescent="0.25">
      <c r="B4057">
        <v>2008</v>
      </c>
      <c r="C4057">
        <v>1</v>
      </c>
      <c r="D4057">
        <v>5</v>
      </c>
      <c r="E4057" t="s">
        <v>8</v>
      </c>
      <c r="F4057">
        <v>131.69999999999999</v>
      </c>
      <c r="G4057" t="s">
        <v>96</v>
      </c>
      <c r="H4057" t="s">
        <v>96</v>
      </c>
      <c r="I4057">
        <v>12000</v>
      </c>
      <c r="J4057" t="s">
        <v>118</v>
      </c>
      <c r="K4057" t="s">
        <v>241</v>
      </c>
      <c r="L4057" t="s">
        <v>1891</v>
      </c>
      <c r="M4057" t="s">
        <v>96</v>
      </c>
      <c r="N4057" t="s">
        <v>96</v>
      </c>
      <c r="O4057" t="s">
        <v>96</v>
      </c>
      <c r="P4057" t="s">
        <v>537</v>
      </c>
      <c r="Q4057" t="s">
        <v>96</v>
      </c>
      <c r="R4057" t="s">
        <v>96</v>
      </c>
      <c r="S4057" t="s">
        <v>96</v>
      </c>
      <c r="T4057" t="s">
        <v>96</v>
      </c>
    </row>
    <row r="4058" spans="2:20" x14ac:dyDescent="0.25">
      <c r="B4058">
        <v>2008</v>
      </c>
      <c r="C4058">
        <v>1</v>
      </c>
      <c r="D4058">
        <v>6</v>
      </c>
      <c r="E4058" t="s">
        <v>1</v>
      </c>
      <c r="F4058">
        <v>80</v>
      </c>
      <c r="G4058">
        <v>96.3</v>
      </c>
      <c r="H4058">
        <v>123</v>
      </c>
      <c r="I4058">
        <v>5443.88</v>
      </c>
      <c r="J4058" t="s">
        <v>115</v>
      </c>
      <c r="K4058" t="s">
        <v>206</v>
      </c>
      <c r="L4058" t="s">
        <v>2888</v>
      </c>
      <c r="M4058">
        <v>5655.97</v>
      </c>
      <c r="N4058">
        <v>87</v>
      </c>
      <c r="O4058" t="s">
        <v>96</v>
      </c>
      <c r="P4058" t="s">
        <v>96</v>
      </c>
      <c r="Q4058" t="s">
        <v>96</v>
      </c>
      <c r="R4058" t="s">
        <v>96</v>
      </c>
      <c r="S4058" t="s">
        <v>96</v>
      </c>
      <c r="T4058" t="s">
        <v>96</v>
      </c>
    </row>
    <row r="4059" spans="2:20" x14ac:dyDescent="0.25">
      <c r="B4059">
        <v>2008</v>
      </c>
      <c r="C4059">
        <v>1</v>
      </c>
      <c r="D4059">
        <v>6</v>
      </c>
      <c r="E4059" t="s">
        <v>0</v>
      </c>
      <c r="F4059">
        <v>115.06</v>
      </c>
      <c r="G4059">
        <v>97.166695637058922</v>
      </c>
      <c r="H4059">
        <v>128</v>
      </c>
      <c r="I4059">
        <v>5800</v>
      </c>
      <c r="J4059" t="s">
        <v>115</v>
      </c>
      <c r="K4059" t="s">
        <v>645</v>
      </c>
      <c r="L4059" t="s">
        <v>2878</v>
      </c>
      <c r="M4059">
        <v>5964.86</v>
      </c>
      <c r="N4059">
        <v>45</v>
      </c>
      <c r="O4059" t="s">
        <v>96</v>
      </c>
      <c r="P4059" t="s">
        <v>96</v>
      </c>
      <c r="Q4059" t="s">
        <v>96</v>
      </c>
      <c r="R4059" t="s">
        <v>96</v>
      </c>
      <c r="S4059" t="s">
        <v>96</v>
      </c>
      <c r="T4059" t="s">
        <v>96</v>
      </c>
    </row>
    <row r="4060" spans="2:20" x14ac:dyDescent="0.25">
      <c r="B4060">
        <v>2008</v>
      </c>
      <c r="C4060">
        <v>1</v>
      </c>
      <c r="D4060">
        <v>6</v>
      </c>
      <c r="E4060" t="s">
        <v>7</v>
      </c>
      <c r="F4060">
        <v>30</v>
      </c>
      <c r="G4060">
        <v>89.666666666666657</v>
      </c>
      <c r="H4060">
        <v>123.82210000000001</v>
      </c>
      <c r="I4060">
        <v>8221</v>
      </c>
      <c r="J4060" t="s">
        <v>115</v>
      </c>
      <c r="K4060" t="s">
        <v>225</v>
      </c>
      <c r="L4060" t="s">
        <v>2883</v>
      </c>
      <c r="M4060">
        <v>9168</v>
      </c>
      <c r="N4060">
        <v>46.03</v>
      </c>
      <c r="O4060" t="s">
        <v>96</v>
      </c>
      <c r="P4060" t="s">
        <v>537</v>
      </c>
      <c r="Q4060" t="s">
        <v>96</v>
      </c>
      <c r="R4060" t="s">
        <v>96</v>
      </c>
      <c r="S4060" t="s">
        <v>96</v>
      </c>
      <c r="T4060" t="s">
        <v>96</v>
      </c>
    </row>
    <row r="4061" spans="2:20" x14ac:dyDescent="0.25">
      <c r="B4061">
        <v>2008</v>
      </c>
      <c r="C4061">
        <v>1</v>
      </c>
      <c r="D4061">
        <v>6</v>
      </c>
      <c r="E4061" t="s">
        <v>8</v>
      </c>
      <c r="F4061">
        <v>40.56</v>
      </c>
      <c r="G4061">
        <v>99</v>
      </c>
      <c r="H4061">
        <v>106</v>
      </c>
      <c r="I4061">
        <v>5500</v>
      </c>
      <c r="J4061" t="s">
        <v>116</v>
      </c>
      <c r="K4061" t="s">
        <v>738</v>
      </c>
      <c r="L4061" t="s">
        <v>2902</v>
      </c>
      <c r="M4061">
        <v>5535</v>
      </c>
      <c r="N4061">
        <v>48.04</v>
      </c>
      <c r="O4061" t="s">
        <v>96</v>
      </c>
      <c r="P4061" t="s">
        <v>96</v>
      </c>
      <c r="Q4061" t="s">
        <v>96</v>
      </c>
      <c r="R4061" t="s">
        <v>96</v>
      </c>
      <c r="S4061" t="s">
        <v>96</v>
      </c>
      <c r="T4061" t="s">
        <v>96</v>
      </c>
    </row>
    <row r="4062" spans="2:20" x14ac:dyDescent="0.25">
      <c r="B4062">
        <v>2008</v>
      </c>
      <c r="C4062">
        <v>1</v>
      </c>
      <c r="D4062">
        <v>6</v>
      </c>
      <c r="E4062" t="s">
        <v>7</v>
      </c>
      <c r="F4062">
        <v>92.78</v>
      </c>
      <c r="G4062" t="s">
        <v>96</v>
      </c>
      <c r="H4062" t="s">
        <v>96</v>
      </c>
      <c r="I4062">
        <v>14000</v>
      </c>
      <c r="J4062" t="s">
        <v>118</v>
      </c>
      <c r="K4062" t="s">
        <v>227</v>
      </c>
      <c r="L4062" t="s">
        <v>2920</v>
      </c>
      <c r="M4062" t="s">
        <v>96</v>
      </c>
      <c r="N4062" t="s">
        <v>96</v>
      </c>
      <c r="O4062" t="s">
        <v>96</v>
      </c>
      <c r="P4062" t="s">
        <v>96</v>
      </c>
      <c r="Q4062" t="s">
        <v>96</v>
      </c>
      <c r="R4062" t="s">
        <v>96</v>
      </c>
      <c r="S4062" t="s">
        <v>96</v>
      </c>
      <c r="T4062" t="s">
        <v>96</v>
      </c>
    </row>
    <row r="4063" spans="2:20" x14ac:dyDescent="0.25">
      <c r="B4063">
        <v>2008</v>
      </c>
      <c r="C4063">
        <v>1</v>
      </c>
      <c r="D4063">
        <v>6</v>
      </c>
      <c r="E4063" t="s">
        <v>3</v>
      </c>
      <c r="F4063">
        <v>200</v>
      </c>
      <c r="G4063" t="s">
        <v>96</v>
      </c>
      <c r="H4063" t="s">
        <v>96</v>
      </c>
      <c r="I4063">
        <v>21250</v>
      </c>
      <c r="J4063" t="s">
        <v>118</v>
      </c>
      <c r="K4063" t="s">
        <v>2369</v>
      </c>
      <c r="L4063" t="s">
        <v>2926</v>
      </c>
      <c r="M4063" t="s">
        <v>96</v>
      </c>
      <c r="N4063" t="s">
        <v>96</v>
      </c>
      <c r="O4063" t="s">
        <v>96</v>
      </c>
      <c r="P4063" t="s">
        <v>96</v>
      </c>
      <c r="Q4063" t="s">
        <v>96</v>
      </c>
      <c r="R4063" t="s">
        <v>96</v>
      </c>
      <c r="S4063" t="s">
        <v>96</v>
      </c>
      <c r="T4063" t="s">
        <v>96</v>
      </c>
    </row>
    <row r="4064" spans="2:20" x14ac:dyDescent="0.25">
      <c r="B4064">
        <v>2008</v>
      </c>
      <c r="C4064">
        <v>1</v>
      </c>
      <c r="D4064">
        <v>6</v>
      </c>
      <c r="E4064" t="s">
        <v>5</v>
      </c>
      <c r="F4064">
        <v>33.299999999999997</v>
      </c>
      <c r="G4064" t="s">
        <v>96</v>
      </c>
      <c r="H4064" t="s">
        <v>96</v>
      </c>
      <c r="I4064">
        <v>28529</v>
      </c>
      <c r="J4064" t="s">
        <v>118</v>
      </c>
      <c r="K4064" t="s">
        <v>1659</v>
      </c>
      <c r="L4064" t="s">
        <v>2917</v>
      </c>
      <c r="M4064" t="s">
        <v>96</v>
      </c>
      <c r="N4064" t="s">
        <v>96</v>
      </c>
      <c r="O4064" t="s">
        <v>96</v>
      </c>
      <c r="P4064" t="s">
        <v>534</v>
      </c>
      <c r="Q4064" t="s">
        <v>96</v>
      </c>
      <c r="R4064" t="s">
        <v>96</v>
      </c>
      <c r="S4064" t="s">
        <v>96</v>
      </c>
      <c r="T4064" t="s">
        <v>96</v>
      </c>
    </row>
    <row r="4065" spans="2:20" x14ac:dyDescent="0.25">
      <c r="B4065">
        <v>2008</v>
      </c>
      <c r="C4065">
        <v>1</v>
      </c>
      <c r="D4065">
        <v>7</v>
      </c>
      <c r="E4065" t="s">
        <v>4</v>
      </c>
      <c r="F4065">
        <v>64.84</v>
      </c>
      <c r="G4065">
        <v>79.426280074028384</v>
      </c>
      <c r="H4065">
        <v>133</v>
      </c>
      <c r="I4065">
        <v>9750</v>
      </c>
      <c r="J4065" t="s">
        <v>114</v>
      </c>
      <c r="K4065" t="s">
        <v>1992</v>
      </c>
      <c r="L4065" t="s">
        <v>2870</v>
      </c>
      <c r="M4065">
        <v>12275.533980582524</v>
      </c>
      <c r="N4065" t="s">
        <v>96</v>
      </c>
      <c r="O4065" t="s">
        <v>96</v>
      </c>
      <c r="P4065" t="s">
        <v>96</v>
      </c>
      <c r="Q4065" t="s">
        <v>96</v>
      </c>
      <c r="R4065" t="s">
        <v>96</v>
      </c>
      <c r="S4065" t="s">
        <v>96</v>
      </c>
      <c r="T4065" t="s">
        <v>96</v>
      </c>
    </row>
    <row r="4066" spans="2:20" x14ac:dyDescent="0.25">
      <c r="B4066">
        <v>2008</v>
      </c>
      <c r="C4066">
        <v>1</v>
      </c>
      <c r="D4066">
        <v>7</v>
      </c>
      <c r="E4066" t="s">
        <v>4</v>
      </c>
      <c r="F4066">
        <v>81.054000000000002</v>
      </c>
      <c r="G4066">
        <v>98.576257803439688</v>
      </c>
      <c r="H4066">
        <v>142</v>
      </c>
      <c r="I4066">
        <v>11700</v>
      </c>
      <c r="J4066" t="s">
        <v>114</v>
      </c>
      <c r="K4066" t="s">
        <v>2310</v>
      </c>
      <c r="L4066" t="s">
        <v>2860</v>
      </c>
      <c r="M4066">
        <v>11868.983729662077</v>
      </c>
      <c r="N4066">
        <v>52.45</v>
      </c>
      <c r="O4066" t="s">
        <v>96</v>
      </c>
      <c r="P4066" t="s">
        <v>534</v>
      </c>
      <c r="Q4066" t="s">
        <v>96</v>
      </c>
      <c r="R4066" t="s">
        <v>96</v>
      </c>
      <c r="S4066" t="s">
        <v>96</v>
      </c>
      <c r="T4066" t="s">
        <v>96</v>
      </c>
    </row>
    <row r="4067" spans="2:20" x14ac:dyDescent="0.25">
      <c r="B4067">
        <v>2008</v>
      </c>
      <c r="C4067">
        <v>1</v>
      </c>
      <c r="D4067">
        <v>7</v>
      </c>
      <c r="E4067" t="s">
        <v>7</v>
      </c>
      <c r="F4067">
        <v>80</v>
      </c>
      <c r="G4067">
        <v>72.5</v>
      </c>
      <c r="H4067">
        <v>124</v>
      </c>
      <c r="I4067">
        <v>10526</v>
      </c>
      <c r="J4067" t="s">
        <v>115</v>
      </c>
      <c r="K4067" t="s">
        <v>225</v>
      </c>
      <c r="L4067" t="s">
        <v>2882</v>
      </c>
      <c r="M4067">
        <v>14519</v>
      </c>
      <c r="N4067">
        <v>46.47</v>
      </c>
      <c r="O4067" t="s">
        <v>96</v>
      </c>
      <c r="P4067" t="s">
        <v>537</v>
      </c>
      <c r="Q4067" t="s">
        <v>96</v>
      </c>
      <c r="R4067" t="s">
        <v>96</v>
      </c>
      <c r="S4067" t="s">
        <v>96</v>
      </c>
      <c r="T4067" t="s">
        <v>96</v>
      </c>
    </row>
    <row r="4068" spans="2:20" x14ac:dyDescent="0.25">
      <c r="B4068">
        <v>2008</v>
      </c>
      <c r="C4068">
        <v>1</v>
      </c>
      <c r="D4068">
        <v>7</v>
      </c>
      <c r="E4068" t="s">
        <v>6</v>
      </c>
      <c r="F4068">
        <v>40</v>
      </c>
      <c r="G4068">
        <v>97.249999999999986</v>
      </c>
      <c r="H4068">
        <v>129</v>
      </c>
      <c r="I4068">
        <v>12500</v>
      </c>
      <c r="J4068" t="s">
        <v>115</v>
      </c>
      <c r="K4068" t="s">
        <v>2872</v>
      </c>
      <c r="L4068" t="s">
        <v>274</v>
      </c>
      <c r="M4068">
        <v>12853.470437017995</v>
      </c>
      <c r="N4068">
        <v>74.67</v>
      </c>
      <c r="O4068">
        <v>200</v>
      </c>
      <c r="P4068" t="s">
        <v>534</v>
      </c>
      <c r="Q4068" t="s">
        <v>96</v>
      </c>
      <c r="R4068" t="s">
        <v>96</v>
      </c>
      <c r="S4068" t="s">
        <v>96</v>
      </c>
      <c r="T4068" t="s">
        <v>96</v>
      </c>
    </row>
    <row r="4069" spans="2:20" x14ac:dyDescent="0.25">
      <c r="B4069">
        <v>2008</v>
      </c>
      <c r="C4069">
        <v>1</v>
      </c>
      <c r="D4069">
        <v>7</v>
      </c>
      <c r="E4069" t="s">
        <v>8</v>
      </c>
      <c r="F4069">
        <v>95</v>
      </c>
      <c r="G4069">
        <v>97</v>
      </c>
      <c r="H4069">
        <v>113</v>
      </c>
      <c r="I4069">
        <v>4954</v>
      </c>
      <c r="J4069" t="s">
        <v>116</v>
      </c>
      <c r="K4069" t="s">
        <v>743</v>
      </c>
      <c r="L4069" t="s">
        <v>751</v>
      </c>
      <c r="M4069">
        <v>5116</v>
      </c>
      <c r="N4069">
        <v>52</v>
      </c>
      <c r="O4069" t="s">
        <v>96</v>
      </c>
      <c r="P4069" t="s">
        <v>96</v>
      </c>
      <c r="Q4069" t="s">
        <v>96</v>
      </c>
      <c r="R4069" t="s">
        <v>96</v>
      </c>
      <c r="S4069" t="s">
        <v>96</v>
      </c>
      <c r="T4069" t="s">
        <v>96</v>
      </c>
    </row>
    <row r="4070" spans="2:20" x14ac:dyDescent="0.25">
      <c r="B4070">
        <v>2008</v>
      </c>
      <c r="C4070">
        <v>1</v>
      </c>
      <c r="D4070">
        <v>7</v>
      </c>
      <c r="E4070" t="s">
        <v>8</v>
      </c>
      <c r="F4070">
        <v>158.07</v>
      </c>
      <c r="G4070">
        <v>95</v>
      </c>
      <c r="H4070">
        <v>108</v>
      </c>
      <c r="I4070">
        <v>6000</v>
      </c>
      <c r="J4070" t="s">
        <v>116</v>
      </c>
      <c r="K4070" t="s">
        <v>256</v>
      </c>
      <c r="L4070" t="s">
        <v>2902</v>
      </c>
      <c r="M4070">
        <v>6335</v>
      </c>
      <c r="N4070">
        <v>52</v>
      </c>
      <c r="O4070" t="s">
        <v>96</v>
      </c>
      <c r="P4070" t="s">
        <v>96</v>
      </c>
      <c r="Q4070" t="s">
        <v>96</v>
      </c>
      <c r="R4070" t="s">
        <v>96</v>
      </c>
      <c r="S4070" t="s">
        <v>96</v>
      </c>
      <c r="T4070" t="s">
        <v>96</v>
      </c>
    </row>
    <row r="4071" spans="2:20" x14ac:dyDescent="0.25">
      <c r="B4071">
        <v>2008</v>
      </c>
      <c r="C4071">
        <v>1</v>
      </c>
      <c r="D4071">
        <v>8</v>
      </c>
      <c r="E4071" t="s">
        <v>0</v>
      </c>
      <c r="F4071">
        <v>81.2</v>
      </c>
      <c r="G4071">
        <v>98.768472906403943</v>
      </c>
      <c r="H4071">
        <v>130</v>
      </c>
      <c r="I4071">
        <v>6248.93</v>
      </c>
      <c r="J4071" t="s">
        <v>115</v>
      </c>
      <c r="K4071" t="s">
        <v>77</v>
      </c>
      <c r="L4071" t="s">
        <v>2879</v>
      </c>
      <c r="M4071">
        <v>6326.85</v>
      </c>
      <c r="N4071">
        <v>114.66</v>
      </c>
      <c r="O4071">
        <v>200</v>
      </c>
      <c r="P4071" t="s">
        <v>534</v>
      </c>
      <c r="Q4071" t="s">
        <v>96</v>
      </c>
      <c r="R4071" t="s">
        <v>96</v>
      </c>
      <c r="S4071" t="s">
        <v>96</v>
      </c>
      <c r="T4071" t="s">
        <v>96</v>
      </c>
    </row>
    <row r="4072" spans="2:20" x14ac:dyDescent="0.25">
      <c r="B4072">
        <v>2008</v>
      </c>
      <c r="C4072">
        <v>1</v>
      </c>
      <c r="D4072">
        <v>8</v>
      </c>
      <c r="E4072" t="s">
        <v>4</v>
      </c>
      <c r="F4072">
        <v>94.14</v>
      </c>
      <c r="G4072">
        <v>88.591459528362009</v>
      </c>
      <c r="H4072">
        <v>119</v>
      </c>
      <c r="I4072">
        <v>8359</v>
      </c>
      <c r="J4072" t="s">
        <v>115</v>
      </c>
      <c r="K4072" t="s">
        <v>2006</v>
      </c>
      <c r="L4072" t="s">
        <v>2869</v>
      </c>
      <c r="M4072">
        <v>9435.4467625899269</v>
      </c>
      <c r="N4072">
        <v>99.84</v>
      </c>
      <c r="O4072">
        <v>219</v>
      </c>
      <c r="P4072" t="s">
        <v>537</v>
      </c>
      <c r="Q4072" t="s">
        <v>96</v>
      </c>
      <c r="R4072" t="s">
        <v>96</v>
      </c>
      <c r="S4072" t="s">
        <v>96</v>
      </c>
      <c r="T4072" t="s">
        <v>96</v>
      </c>
    </row>
    <row r="4073" spans="2:20" x14ac:dyDescent="0.25">
      <c r="B4073">
        <v>2008</v>
      </c>
      <c r="C4073">
        <v>1</v>
      </c>
      <c r="D4073">
        <v>8</v>
      </c>
      <c r="E4073" t="s">
        <v>8</v>
      </c>
      <c r="F4073">
        <v>139</v>
      </c>
      <c r="G4073">
        <v>63</v>
      </c>
      <c r="H4073">
        <v>111</v>
      </c>
      <c r="I4073">
        <v>4317</v>
      </c>
      <c r="J4073" t="s">
        <v>116</v>
      </c>
      <c r="K4073" t="s">
        <v>738</v>
      </c>
      <c r="L4073" t="s">
        <v>2909</v>
      </c>
      <c r="M4073">
        <v>6897</v>
      </c>
      <c r="N4073">
        <v>45</v>
      </c>
      <c r="O4073" t="s">
        <v>96</v>
      </c>
      <c r="P4073" t="s">
        <v>96</v>
      </c>
      <c r="Q4073" t="s">
        <v>96</v>
      </c>
      <c r="R4073" t="s">
        <v>96</v>
      </c>
      <c r="S4073" t="s">
        <v>96</v>
      </c>
      <c r="T4073" t="s">
        <v>96</v>
      </c>
    </row>
    <row r="4074" spans="2:20" x14ac:dyDescent="0.25">
      <c r="B4074">
        <v>2008</v>
      </c>
      <c r="C4074">
        <v>1</v>
      </c>
      <c r="D4074">
        <v>8</v>
      </c>
      <c r="E4074" t="s">
        <v>8</v>
      </c>
      <c r="F4074">
        <v>81.06</v>
      </c>
      <c r="G4074">
        <v>97</v>
      </c>
      <c r="H4074">
        <v>110</v>
      </c>
      <c r="I4074">
        <v>5428</v>
      </c>
      <c r="J4074" t="s">
        <v>116</v>
      </c>
      <c r="K4074" t="s">
        <v>738</v>
      </c>
      <c r="L4074" t="s">
        <v>475</v>
      </c>
      <c r="M4074">
        <v>5584</v>
      </c>
      <c r="N4074">
        <v>58</v>
      </c>
      <c r="O4074" t="s">
        <v>96</v>
      </c>
      <c r="P4074" t="s">
        <v>96</v>
      </c>
      <c r="Q4074" t="s">
        <v>96</v>
      </c>
      <c r="R4074" t="s">
        <v>96</v>
      </c>
      <c r="S4074" t="s">
        <v>96</v>
      </c>
      <c r="T4074" t="s">
        <v>96</v>
      </c>
    </row>
    <row r="4075" spans="2:20" x14ac:dyDescent="0.25">
      <c r="B4075">
        <v>2008</v>
      </c>
      <c r="C4075">
        <v>1</v>
      </c>
      <c r="D4075">
        <v>8</v>
      </c>
      <c r="E4075" t="s">
        <v>8</v>
      </c>
      <c r="F4075">
        <v>27.84</v>
      </c>
      <c r="G4075">
        <v>98</v>
      </c>
      <c r="H4075">
        <v>114</v>
      </c>
      <c r="I4075">
        <v>5433</v>
      </c>
      <c r="J4075" t="s">
        <v>116</v>
      </c>
      <c r="K4075" t="s">
        <v>738</v>
      </c>
      <c r="L4075" t="s">
        <v>2908</v>
      </c>
      <c r="M4075">
        <v>5520</v>
      </c>
      <c r="N4075">
        <v>62</v>
      </c>
      <c r="O4075" t="s">
        <v>96</v>
      </c>
      <c r="P4075" t="s">
        <v>96</v>
      </c>
      <c r="Q4075" t="s">
        <v>96</v>
      </c>
      <c r="R4075" t="s">
        <v>96</v>
      </c>
      <c r="S4075" t="s">
        <v>96</v>
      </c>
      <c r="T4075" t="s">
        <v>96</v>
      </c>
    </row>
    <row r="4076" spans="2:20" x14ac:dyDescent="0.25">
      <c r="B4076">
        <v>2008</v>
      </c>
      <c r="C4076">
        <v>1</v>
      </c>
      <c r="D4076">
        <v>8</v>
      </c>
      <c r="E4076" t="s">
        <v>8</v>
      </c>
      <c r="F4076">
        <v>111</v>
      </c>
      <c r="G4076">
        <v>97</v>
      </c>
      <c r="H4076">
        <v>106</v>
      </c>
      <c r="I4076">
        <v>5856</v>
      </c>
      <c r="J4076" t="s">
        <v>116</v>
      </c>
      <c r="K4076" t="s">
        <v>738</v>
      </c>
      <c r="L4076" t="s">
        <v>475</v>
      </c>
      <c r="M4076">
        <v>6019</v>
      </c>
      <c r="N4076">
        <v>51</v>
      </c>
      <c r="O4076" t="s">
        <v>96</v>
      </c>
      <c r="P4076" t="s">
        <v>96</v>
      </c>
      <c r="Q4076" t="s">
        <v>96</v>
      </c>
      <c r="R4076" t="s">
        <v>96</v>
      </c>
      <c r="S4076" t="s">
        <v>96</v>
      </c>
      <c r="T4076" t="s">
        <v>96</v>
      </c>
    </row>
    <row r="4077" spans="2:20" x14ac:dyDescent="0.25">
      <c r="B4077">
        <v>2008</v>
      </c>
      <c r="C4077">
        <v>1</v>
      </c>
      <c r="D4077">
        <v>8</v>
      </c>
      <c r="E4077" t="s">
        <v>7</v>
      </c>
      <c r="F4077">
        <v>40.770000000000003</v>
      </c>
      <c r="G4077" t="s">
        <v>96</v>
      </c>
      <c r="H4077" t="s">
        <v>96</v>
      </c>
      <c r="I4077">
        <v>6960</v>
      </c>
      <c r="J4077" t="s">
        <v>119</v>
      </c>
      <c r="K4077" t="s">
        <v>2912</v>
      </c>
      <c r="L4077" t="s">
        <v>2913</v>
      </c>
      <c r="M4077" t="s">
        <v>96</v>
      </c>
      <c r="N4077">
        <v>50</v>
      </c>
      <c r="O4077" t="s">
        <v>96</v>
      </c>
      <c r="P4077" t="s">
        <v>96</v>
      </c>
      <c r="Q4077" t="s">
        <v>96</v>
      </c>
      <c r="R4077" t="s">
        <v>96</v>
      </c>
      <c r="S4077" t="s">
        <v>96</v>
      </c>
      <c r="T4077" t="s">
        <v>96</v>
      </c>
    </row>
    <row r="4078" spans="2:20" x14ac:dyDescent="0.25">
      <c r="B4078">
        <v>2008</v>
      </c>
      <c r="C4078">
        <v>1</v>
      </c>
      <c r="D4078">
        <v>9</v>
      </c>
      <c r="E4078" t="s">
        <v>8</v>
      </c>
      <c r="F4078">
        <v>37.26</v>
      </c>
      <c r="G4078">
        <v>99</v>
      </c>
      <c r="H4078">
        <v>133</v>
      </c>
      <c r="I4078">
        <v>4500</v>
      </c>
      <c r="J4078" t="s">
        <v>114</v>
      </c>
      <c r="K4078" t="s">
        <v>743</v>
      </c>
      <c r="L4078" t="s">
        <v>2866</v>
      </c>
      <c r="M4078">
        <v>4556</v>
      </c>
      <c r="N4078">
        <v>92.56</v>
      </c>
      <c r="O4078">
        <v>226</v>
      </c>
      <c r="P4078" t="s">
        <v>537</v>
      </c>
      <c r="Q4078" t="s">
        <v>96</v>
      </c>
      <c r="R4078" t="s">
        <v>96</v>
      </c>
      <c r="S4078" t="s">
        <v>96</v>
      </c>
      <c r="T4078" t="s">
        <v>96</v>
      </c>
    </row>
    <row r="4079" spans="2:20" x14ac:dyDescent="0.25">
      <c r="B4079">
        <v>2008</v>
      </c>
      <c r="C4079">
        <v>1</v>
      </c>
      <c r="D4079">
        <v>9</v>
      </c>
      <c r="E4079" t="s">
        <v>0</v>
      </c>
      <c r="F4079">
        <v>75.849999999999994</v>
      </c>
      <c r="G4079">
        <v>98.1</v>
      </c>
      <c r="H4079">
        <v>143</v>
      </c>
      <c r="I4079">
        <v>6900</v>
      </c>
      <c r="J4079" t="s">
        <v>114</v>
      </c>
      <c r="K4079" t="s">
        <v>697</v>
      </c>
      <c r="L4079" t="s">
        <v>170</v>
      </c>
      <c r="M4079">
        <v>7055</v>
      </c>
      <c r="N4079">
        <v>83.58</v>
      </c>
      <c r="O4079">
        <v>241</v>
      </c>
      <c r="P4079" t="s">
        <v>537</v>
      </c>
      <c r="Q4079" t="s">
        <v>96</v>
      </c>
      <c r="R4079" t="s">
        <v>96</v>
      </c>
      <c r="S4079" t="s">
        <v>96</v>
      </c>
      <c r="T4079" t="s">
        <v>96</v>
      </c>
    </row>
    <row r="4080" spans="2:20" x14ac:dyDescent="0.25">
      <c r="B4080">
        <v>2008</v>
      </c>
      <c r="C4080">
        <v>1</v>
      </c>
      <c r="D4080">
        <v>9</v>
      </c>
      <c r="E4080" t="s">
        <v>4</v>
      </c>
      <c r="F4080">
        <v>80</v>
      </c>
      <c r="G4080">
        <v>98.625</v>
      </c>
      <c r="H4080">
        <v>141</v>
      </c>
      <c r="I4080">
        <v>8200</v>
      </c>
      <c r="J4080" t="s">
        <v>114</v>
      </c>
      <c r="K4080" t="s">
        <v>674</v>
      </c>
      <c r="L4080" t="s">
        <v>2859</v>
      </c>
      <c r="M4080">
        <v>8314.3219264892268</v>
      </c>
      <c r="N4080">
        <v>34</v>
      </c>
      <c r="O4080" t="s">
        <v>96</v>
      </c>
      <c r="P4080" t="s">
        <v>96</v>
      </c>
      <c r="Q4080" t="s">
        <v>96</v>
      </c>
      <c r="R4080" t="s">
        <v>96</v>
      </c>
      <c r="S4080" t="s">
        <v>96</v>
      </c>
      <c r="T4080" t="s">
        <v>96</v>
      </c>
    </row>
    <row r="4081" spans="2:20" x14ac:dyDescent="0.25">
      <c r="B4081">
        <v>2008</v>
      </c>
      <c r="C4081">
        <v>1</v>
      </c>
      <c r="D4081">
        <v>9</v>
      </c>
      <c r="E4081" t="s">
        <v>8</v>
      </c>
      <c r="F4081">
        <v>78.739999999999995</v>
      </c>
      <c r="G4081">
        <v>98</v>
      </c>
      <c r="H4081">
        <v>123</v>
      </c>
      <c r="I4081">
        <v>4750</v>
      </c>
      <c r="J4081" t="s">
        <v>115</v>
      </c>
      <c r="K4081" t="s">
        <v>2331</v>
      </c>
      <c r="L4081" t="s">
        <v>2896</v>
      </c>
      <c r="M4081">
        <v>4830</v>
      </c>
      <c r="N4081">
        <v>48.61</v>
      </c>
      <c r="O4081" t="s">
        <v>96</v>
      </c>
      <c r="P4081" t="s">
        <v>537</v>
      </c>
      <c r="Q4081" t="s">
        <v>96</v>
      </c>
      <c r="R4081" t="s">
        <v>96</v>
      </c>
      <c r="S4081" t="s">
        <v>96</v>
      </c>
      <c r="T4081" t="s">
        <v>96</v>
      </c>
    </row>
    <row r="4082" spans="2:20" x14ac:dyDescent="0.25">
      <c r="B4082">
        <v>2008</v>
      </c>
      <c r="C4082">
        <v>1</v>
      </c>
      <c r="D4082">
        <v>9</v>
      </c>
      <c r="E4082" t="s">
        <v>0</v>
      </c>
      <c r="F4082">
        <v>118.256</v>
      </c>
      <c r="G4082">
        <v>93.678122040319309</v>
      </c>
      <c r="H4082">
        <v>123</v>
      </c>
      <c r="I4082">
        <v>5600</v>
      </c>
      <c r="J4082" t="s">
        <v>115</v>
      </c>
      <c r="K4082" t="s">
        <v>2874</v>
      </c>
      <c r="L4082" t="s">
        <v>2880</v>
      </c>
      <c r="M4082">
        <v>5977.92</v>
      </c>
      <c r="N4082">
        <v>79.14</v>
      </c>
      <c r="O4082">
        <v>202</v>
      </c>
      <c r="P4082" t="s">
        <v>537</v>
      </c>
      <c r="Q4082" t="s">
        <v>96</v>
      </c>
      <c r="R4082" t="s">
        <v>96</v>
      </c>
      <c r="S4082" t="s">
        <v>96</v>
      </c>
      <c r="T4082" t="s">
        <v>96</v>
      </c>
    </row>
    <row r="4083" spans="2:20" x14ac:dyDescent="0.25">
      <c r="B4083">
        <v>2008</v>
      </c>
      <c r="C4083">
        <v>1</v>
      </c>
      <c r="D4083">
        <v>9</v>
      </c>
      <c r="E4083" t="s">
        <v>4</v>
      </c>
      <c r="F4083">
        <v>115.374</v>
      </c>
      <c r="G4083">
        <v>99.50248756218906</v>
      </c>
      <c r="H4083">
        <v>121</v>
      </c>
      <c r="I4083">
        <v>7000</v>
      </c>
      <c r="J4083" t="s">
        <v>115</v>
      </c>
      <c r="K4083" t="s">
        <v>764</v>
      </c>
      <c r="L4083" t="s">
        <v>2868</v>
      </c>
      <c r="M4083">
        <v>7035</v>
      </c>
      <c r="N4083">
        <v>39</v>
      </c>
      <c r="O4083" t="s">
        <v>96</v>
      </c>
      <c r="P4083" t="s">
        <v>96</v>
      </c>
      <c r="Q4083" t="s">
        <v>96</v>
      </c>
      <c r="R4083" t="s">
        <v>96</v>
      </c>
      <c r="S4083" t="s">
        <v>96</v>
      </c>
      <c r="T4083" t="s">
        <v>96</v>
      </c>
    </row>
    <row r="4084" spans="2:20" x14ac:dyDescent="0.25">
      <c r="B4084">
        <v>2008</v>
      </c>
      <c r="C4084">
        <v>1</v>
      </c>
      <c r="D4084">
        <v>9</v>
      </c>
      <c r="E4084" t="s">
        <v>1</v>
      </c>
      <c r="F4084">
        <v>198.07</v>
      </c>
      <c r="G4084">
        <v>98.9</v>
      </c>
      <c r="H4084">
        <v>129</v>
      </c>
      <c r="I4084">
        <v>12870.04</v>
      </c>
      <c r="J4084" t="s">
        <v>118</v>
      </c>
      <c r="K4084" t="s">
        <v>158</v>
      </c>
      <c r="L4084" t="s">
        <v>2921</v>
      </c>
      <c r="M4084">
        <v>13015.93</v>
      </c>
      <c r="N4084" t="s">
        <v>96</v>
      </c>
      <c r="O4084" t="s">
        <v>96</v>
      </c>
      <c r="P4084" t="s">
        <v>96</v>
      </c>
      <c r="Q4084" t="s">
        <v>96</v>
      </c>
      <c r="R4084" t="s">
        <v>96</v>
      </c>
      <c r="S4084" t="s">
        <v>96</v>
      </c>
      <c r="T4084" t="s">
        <v>96</v>
      </c>
    </row>
    <row r="4085" spans="2:20" x14ac:dyDescent="0.25">
      <c r="B4085">
        <v>2008</v>
      </c>
      <c r="C4085">
        <v>1</v>
      </c>
      <c r="D4085">
        <v>9</v>
      </c>
      <c r="E4085" t="s">
        <v>3</v>
      </c>
      <c r="F4085">
        <v>88.221999999999994</v>
      </c>
      <c r="G4085" t="s">
        <v>96</v>
      </c>
      <c r="H4085" t="s">
        <v>96</v>
      </c>
      <c r="I4085">
        <v>98219</v>
      </c>
      <c r="J4085" t="s">
        <v>118</v>
      </c>
      <c r="K4085" t="s">
        <v>2924</v>
      </c>
      <c r="L4085" t="s">
        <v>2925</v>
      </c>
      <c r="M4085" t="s">
        <v>96</v>
      </c>
      <c r="N4085" t="s">
        <v>96</v>
      </c>
      <c r="O4085" t="s">
        <v>96</v>
      </c>
      <c r="P4085" t="s">
        <v>537</v>
      </c>
      <c r="Q4085" t="s">
        <v>96</v>
      </c>
      <c r="R4085" t="s">
        <v>96</v>
      </c>
      <c r="S4085" t="s">
        <v>96</v>
      </c>
      <c r="T4085" t="s">
        <v>96</v>
      </c>
    </row>
    <row r="4086" spans="2:20" x14ac:dyDescent="0.25">
      <c r="B4086">
        <v>2008</v>
      </c>
      <c r="C4086">
        <v>1</v>
      </c>
      <c r="D4086">
        <v>10</v>
      </c>
      <c r="E4086" t="s">
        <v>8</v>
      </c>
      <c r="F4086">
        <v>51.8</v>
      </c>
      <c r="G4086">
        <v>98</v>
      </c>
      <c r="H4086">
        <v>133</v>
      </c>
      <c r="I4086">
        <v>5000</v>
      </c>
      <c r="J4086" t="s">
        <v>114</v>
      </c>
      <c r="K4086" t="s">
        <v>256</v>
      </c>
      <c r="L4086" t="s">
        <v>2865</v>
      </c>
      <c r="M4086">
        <v>5119</v>
      </c>
      <c r="N4086">
        <v>49.6</v>
      </c>
      <c r="O4086" t="s">
        <v>96</v>
      </c>
      <c r="P4086" t="s">
        <v>537</v>
      </c>
      <c r="Q4086" t="s">
        <v>96</v>
      </c>
      <c r="R4086" t="s">
        <v>96</v>
      </c>
      <c r="S4086" t="s">
        <v>96</v>
      </c>
      <c r="T4086" t="s">
        <v>96</v>
      </c>
    </row>
    <row r="4087" spans="2:20" x14ac:dyDescent="0.25">
      <c r="B4087">
        <v>2008</v>
      </c>
      <c r="C4087">
        <v>1</v>
      </c>
      <c r="D4087">
        <v>10</v>
      </c>
      <c r="E4087" t="s">
        <v>0</v>
      </c>
      <c r="F4087">
        <v>46.43</v>
      </c>
      <c r="G4087">
        <v>95.8</v>
      </c>
      <c r="H4087">
        <v>146</v>
      </c>
      <c r="I4087">
        <v>7350</v>
      </c>
      <c r="J4087" t="s">
        <v>114</v>
      </c>
      <c r="K4087" t="s">
        <v>653</v>
      </c>
      <c r="L4087" t="s">
        <v>2862</v>
      </c>
      <c r="M4087">
        <v>7669</v>
      </c>
      <c r="N4087">
        <v>59</v>
      </c>
      <c r="O4087">
        <v>240</v>
      </c>
      <c r="P4087" t="s">
        <v>537</v>
      </c>
      <c r="Q4087" t="s">
        <v>96</v>
      </c>
      <c r="R4087" t="s">
        <v>96</v>
      </c>
      <c r="S4087" t="s">
        <v>96</v>
      </c>
      <c r="T4087" t="s">
        <v>96</v>
      </c>
    </row>
    <row r="4088" spans="2:20" x14ac:dyDescent="0.25">
      <c r="B4088">
        <v>2008</v>
      </c>
      <c r="C4088">
        <v>1</v>
      </c>
      <c r="D4088">
        <v>10</v>
      </c>
      <c r="E4088" t="s">
        <v>0</v>
      </c>
      <c r="F4088">
        <v>76.8</v>
      </c>
      <c r="G4088">
        <v>96.5</v>
      </c>
      <c r="H4088">
        <v>141</v>
      </c>
      <c r="I4088">
        <v>7356.77</v>
      </c>
      <c r="J4088" t="s">
        <v>114</v>
      </c>
      <c r="K4088" t="s">
        <v>697</v>
      </c>
      <c r="L4088" t="s">
        <v>2863</v>
      </c>
      <c r="M4088">
        <v>7625</v>
      </c>
      <c r="N4088">
        <v>38</v>
      </c>
      <c r="O4088" t="s">
        <v>96</v>
      </c>
      <c r="P4088" t="s">
        <v>96</v>
      </c>
      <c r="Q4088" t="s">
        <v>96</v>
      </c>
      <c r="R4088" t="s">
        <v>96</v>
      </c>
      <c r="S4088" t="s">
        <v>96</v>
      </c>
      <c r="T4088" t="s">
        <v>96</v>
      </c>
    </row>
    <row r="4089" spans="2:20" x14ac:dyDescent="0.25">
      <c r="B4089">
        <v>2008</v>
      </c>
      <c r="C4089">
        <v>1</v>
      </c>
      <c r="D4089">
        <v>10</v>
      </c>
      <c r="E4089" t="s">
        <v>4</v>
      </c>
      <c r="F4089">
        <v>68.08</v>
      </c>
      <c r="G4089">
        <v>99.735605170387785</v>
      </c>
      <c r="H4089">
        <v>138</v>
      </c>
      <c r="I4089">
        <v>9300</v>
      </c>
      <c r="J4089" t="s">
        <v>114</v>
      </c>
      <c r="K4089" t="s">
        <v>667</v>
      </c>
      <c r="L4089" t="s">
        <v>2858</v>
      </c>
      <c r="M4089">
        <v>9324.6539027982326</v>
      </c>
      <c r="N4089">
        <v>52.58</v>
      </c>
      <c r="O4089" t="s">
        <v>96</v>
      </c>
      <c r="P4089" t="s">
        <v>537</v>
      </c>
      <c r="Q4089" t="s">
        <v>96</v>
      </c>
      <c r="R4089" t="s">
        <v>96</v>
      </c>
      <c r="S4089" t="s">
        <v>96</v>
      </c>
      <c r="T4089" t="s">
        <v>96</v>
      </c>
    </row>
    <row r="4090" spans="2:20" x14ac:dyDescent="0.25">
      <c r="B4090">
        <v>2008</v>
      </c>
      <c r="C4090">
        <v>1</v>
      </c>
      <c r="D4090">
        <v>10</v>
      </c>
      <c r="E4090" t="s">
        <v>1</v>
      </c>
      <c r="F4090">
        <v>152.41</v>
      </c>
      <c r="G4090">
        <v>98.2</v>
      </c>
      <c r="H4090">
        <v>123</v>
      </c>
      <c r="I4090">
        <v>6082.28</v>
      </c>
      <c r="J4090" t="s">
        <v>115</v>
      </c>
      <c r="K4090" t="s">
        <v>204</v>
      </c>
      <c r="L4090" t="s">
        <v>2889</v>
      </c>
      <c r="M4090">
        <v>6194.04</v>
      </c>
      <c r="N4090">
        <v>48.58</v>
      </c>
      <c r="O4090" t="s">
        <v>96</v>
      </c>
      <c r="P4090" t="s">
        <v>537</v>
      </c>
      <c r="Q4090" t="s">
        <v>96</v>
      </c>
      <c r="R4090" t="s">
        <v>96</v>
      </c>
      <c r="S4090" t="s">
        <v>96</v>
      </c>
      <c r="T4090" t="s">
        <v>96</v>
      </c>
    </row>
    <row r="4091" spans="2:20" x14ac:dyDescent="0.25">
      <c r="B4091">
        <v>2008</v>
      </c>
      <c r="C4091">
        <v>1</v>
      </c>
      <c r="D4091">
        <v>10</v>
      </c>
      <c r="E4091" t="s">
        <v>1</v>
      </c>
      <c r="F4091">
        <v>158.22</v>
      </c>
      <c r="G4091">
        <v>97.8</v>
      </c>
      <c r="H4091">
        <v>129</v>
      </c>
      <c r="I4091">
        <v>6900</v>
      </c>
      <c r="J4091" t="s">
        <v>115</v>
      </c>
      <c r="K4091" t="s">
        <v>210</v>
      </c>
      <c r="L4091" t="s">
        <v>1473</v>
      </c>
      <c r="M4091">
        <v>7052.44</v>
      </c>
      <c r="N4091">
        <v>58.34</v>
      </c>
      <c r="O4091">
        <v>206</v>
      </c>
      <c r="P4091" t="s">
        <v>534</v>
      </c>
      <c r="Q4091" t="s">
        <v>96</v>
      </c>
      <c r="R4091" t="s">
        <v>96</v>
      </c>
      <c r="S4091" t="s">
        <v>96</v>
      </c>
      <c r="T4091" t="s">
        <v>96</v>
      </c>
    </row>
    <row r="4092" spans="2:20" x14ac:dyDescent="0.25">
      <c r="B4092">
        <v>2008</v>
      </c>
      <c r="C4092">
        <v>1</v>
      </c>
      <c r="D4092">
        <v>10</v>
      </c>
      <c r="E4092" t="s">
        <v>3</v>
      </c>
      <c r="F4092">
        <v>30</v>
      </c>
      <c r="G4092">
        <v>99</v>
      </c>
      <c r="H4092">
        <v>123</v>
      </c>
      <c r="I4092">
        <v>7000</v>
      </c>
      <c r="J4092" t="s">
        <v>115</v>
      </c>
      <c r="K4092" t="s">
        <v>3</v>
      </c>
      <c r="L4092" t="s">
        <v>2899</v>
      </c>
      <c r="M4092">
        <v>7095</v>
      </c>
      <c r="N4092">
        <v>49.45</v>
      </c>
      <c r="O4092" t="s">
        <v>96</v>
      </c>
      <c r="P4092" t="s">
        <v>537</v>
      </c>
      <c r="Q4092" t="s">
        <v>96</v>
      </c>
      <c r="R4092" t="s">
        <v>96</v>
      </c>
      <c r="S4092" t="s">
        <v>96</v>
      </c>
      <c r="T4092" t="s">
        <v>96</v>
      </c>
    </row>
    <row r="4093" spans="2:20" x14ac:dyDescent="0.25">
      <c r="B4093">
        <v>2008</v>
      </c>
      <c r="C4093">
        <v>1</v>
      </c>
      <c r="D4093">
        <v>10</v>
      </c>
      <c r="E4093" t="s">
        <v>0</v>
      </c>
      <c r="F4093">
        <v>195.64</v>
      </c>
      <c r="G4093">
        <v>93.3</v>
      </c>
      <c r="H4093">
        <v>115</v>
      </c>
      <c r="I4093">
        <v>5958.32</v>
      </c>
      <c r="J4093" t="s">
        <v>116</v>
      </c>
      <c r="K4093" t="s">
        <v>1213</v>
      </c>
      <c r="L4093" t="s">
        <v>86</v>
      </c>
      <c r="M4093">
        <v>6387.32</v>
      </c>
      <c r="N4093">
        <v>48</v>
      </c>
      <c r="O4093" t="s">
        <v>96</v>
      </c>
      <c r="P4093" t="s">
        <v>96</v>
      </c>
      <c r="Q4093" t="s">
        <v>96</v>
      </c>
      <c r="R4093" t="s">
        <v>96</v>
      </c>
      <c r="S4093" t="s">
        <v>96</v>
      </c>
      <c r="T4093" t="s">
        <v>96</v>
      </c>
    </row>
    <row r="4094" spans="2:20" x14ac:dyDescent="0.25">
      <c r="B4094">
        <v>2008</v>
      </c>
      <c r="C4094">
        <v>1</v>
      </c>
      <c r="D4094">
        <v>11</v>
      </c>
      <c r="E4094" t="s">
        <v>0</v>
      </c>
      <c r="F4094">
        <v>80.759</v>
      </c>
      <c r="G4094">
        <v>98.8</v>
      </c>
      <c r="H4094">
        <v>141</v>
      </c>
      <c r="I4094">
        <v>6950</v>
      </c>
      <c r="J4094" t="s">
        <v>114</v>
      </c>
      <c r="K4094" t="s">
        <v>1559</v>
      </c>
      <c r="L4094" t="s">
        <v>2864</v>
      </c>
      <c r="M4094">
        <v>7037.14</v>
      </c>
      <c r="N4094">
        <v>54.13</v>
      </c>
      <c r="O4094" t="s">
        <v>96</v>
      </c>
      <c r="P4094" t="s">
        <v>537</v>
      </c>
      <c r="Q4094" t="s">
        <v>96</v>
      </c>
      <c r="R4094" t="s">
        <v>96</v>
      </c>
      <c r="S4094" t="s">
        <v>96</v>
      </c>
      <c r="T4094" t="s">
        <v>96</v>
      </c>
    </row>
    <row r="4095" spans="2:20" x14ac:dyDescent="0.25">
      <c r="B4095">
        <v>2008</v>
      </c>
      <c r="C4095">
        <v>1</v>
      </c>
      <c r="D4095">
        <v>11</v>
      </c>
      <c r="E4095" t="s">
        <v>4</v>
      </c>
      <c r="F4095">
        <v>79</v>
      </c>
      <c r="G4095">
        <v>99.493670886075947</v>
      </c>
      <c r="H4095">
        <v>117</v>
      </c>
      <c r="I4095">
        <v>6046</v>
      </c>
      <c r="J4095" t="s">
        <v>115</v>
      </c>
      <c r="K4095" t="s">
        <v>2306</v>
      </c>
      <c r="L4095" t="s">
        <v>2867</v>
      </c>
      <c r="M4095">
        <v>6076.7684478371502</v>
      </c>
      <c r="N4095">
        <v>54.82</v>
      </c>
      <c r="O4095" t="s">
        <v>96</v>
      </c>
      <c r="P4095" t="s">
        <v>537</v>
      </c>
      <c r="Q4095" t="s">
        <v>96</v>
      </c>
      <c r="R4095" t="s">
        <v>96</v>
      </c>
      <c r="S4095" t="s">
        <v>96</v>
      </c>
      <c r="T4095" t="s">
        <v>96</v>
      </c>
    </row>
    <row r="4096" spans="2:20" x14ac:dyDescent="0.25">
      <c r="B4096">
        <v>2008</v>
      </c>
      <c r="C4096">
        <v>1</v>
      </c>
      <c r="D4096">
        <v>11</v>
      </c>
      <c r="E4096" t="s">
        <v>8</v>
      </c>
      <c r="F4096">
        <v>182.34</v>
      </c>
      <c r="G4096">
        <v>99</v>
      </c>
      <c r="H4096">
        <v>125</v>
      </c>
      <c r="I4096">
        <v>7100</v>
      </c>
      <c r="J4096" t="s">
        <v>115</v>
      </c>
      <c r="K4096" t="s">
        <v>256</v>
      </c>
      <c r="L4096" t="s">
        <v>2892</v>
      </c>
      <c r="M4096">
        <v>7172</v>
      </c>
      <c r="N4096">
        <v>58</v>
      </c>
      <c r="O4096" t="s">
        <v>96</v>
      </c>
      <c r="P4096" t="s">
        <v>96</v>
      </c>
      <c r="Q4096" t="s">
        <v>96</v>
      </c>
      <c r="R4096" t="s">
        <v>96</v>
      </c>
      <c r="S4096" t="s">
        <v>96</v>
      </c>
      <c r="T4096" t="s">
        <v>96</v>
      </c>
    </row>
    <row r="4097" spans="2:20" x14ac:dyDescent="0.25">
      <c r="B4097">
        <v>2008</v>
      </c>
      <c r="C4097">
        <v>1</v>
      </c>
      <c r="D4097">
        <v>12</v>
      </c>
      <c r="E4097" t="s">
        <v>5</v>
      </c>
      <c r="F4097">
        <v>152.80000000000001</v>
      </c>
      <c r="G4097">
        <v>95.28795811518323</v>
      </c>
      <c r="H4097">
        <v>139</v>
      </c>
      <c r="I4097">
        <v>10571</v>
      </c>
      <c r="J4097" t="s">
        <v>114</v>
      </c>
      <c r="K4097" t="s">
        <v>2032</v>
      </c>
      <c r="L4097" t="s">
        <v>252</v>
      </c>
      <c r="M4097">
        <v>11093.741758241758</v>
      </c>
      <c r="N4097">
        <v>67.77</v>
      </c>
      <c r="O4097">
        <v>235</v>
      </c>
      <c r="P4097" t="s">
        <v>537</v>
      </c>
      <c r="Q4097" t="s">
        <v>96</v>
      </c>
      <c r="R4097" t="s">
        <v>96</v>
      </c>
      <c r="S4097" t="s">
        <v>96</v>
      </c>
      <c r="T4097" t="s">
        <v>96</v>
      </c>
    </row>
    <row r="4098" spans="2:20" x14ac:dyDescent="0.25">
      <c r="B4098">
        <v>2008</v>
      </c>
      <c r="C4098">
        <v>1</v>
      </c>
      <c r="D4098">
        <v>12</v>
      </c>
      <c r="E4098" t="s">
        <v>1</v>
      </c>
      <c r="F4098">
        <v>55</v>
      </c>
      <c r="G4098">
        <v>98.5</v>
      </c>
      <c r="H4098">
        <v>130</v>
      </c>
      <c r="I4098">
        <v>6900</v>
      </c>
      <c r="J4098" t="s">
        <v>115</v>
      </c>
      <c r="K4098" t="s">
        <v>210</v>
      </c>
      <c r="L4098" t="s">
        <v>2890</v>
      </c>
      <c r="M4098">
        <v>7005.72</v>
      </c>
      <c r="N4098">
        <v>52.15</v>
      </c>
      <c r="O4098">
        <v>199</v>
      </c>
      <c r="P4098" t="s">
        <v>537</v>
      </c>
      <c r="Q4098" t="s">
        <v>96</v>
      </c>
      <c r="R4098" t="s">
        <v>96</v>
      </c>
      <c r="S4098" t="s">
        <v>96</v>
      </c>
      <c r="T4098" t="s">
        <v>96</v>
      </c>
    </row>
    <row r="4099" spans="2:20" x14ac:dyDescent="0.25">
      <c r="B4099">
        <v>2008</v>
      </c>
      <c r="C4099">
        <v>2</v>
      </c>
      <c r="D4099">
        <v>1</v>
      </c>
      <c r="E4099" t="s">
        <v>11</v>
      </c>
      <c r="F4099">
        <v>78.551699999999997</v>
      </c>
      <c r="G4099">
        <v>93.4</v>
      </c>
      <c r="H4099">
        <v>139</v>
      </c>
      <c r="I4099">
        <v>5800</v>
      </c>
      <c r="J4099" t="s">
        <v>114</v>
      </c>
      <c r="K4099" t="s">
        <v>2938</v>
      </c>
      <c r="L4099" t="s">
        <v>2939</v>
      </c>
      <c r="M4099">
        <v>6207</v>
      </c>
      <c r="N4099">
        <v>100.81</v>
      </c>
      <c r="O4099" t="s">
        <v>96</v>
      </c>
      <c r="P4099" t="s">
        <v>537</v>
      </c>
      <c r="Q4099" t="s">
        <v>96</v>
      </c>
      <c r="R4099" t="s">
        <v>96</v>
      </c>
      <c r="S4099" t="s">
        <v>96</v>
      </c>
      <c r="T4099" t="s">
        <v>96</v>
      </c>
    </row>
    <row r="4100" spans="2:20" x14ac:dyDescent="0.25">
      <c r="B4100">
        <v>2008</v>
      </c>
      <c r="C4100">
        <v>2</v>
      </c>
      <c r="D4100">
        <v>1</v>
      </c>
      <c r="E4100" t="s">
        <v>89</v>
      </c>
      <c r="F4100">
        <v>138</v>
      </c>
      <c r="G4100">
        <v>97</v>
      </c>
      <c r="H4100">
        <v>135</v>
      </c>
      <c r="I4100">
        <v>6408.7</v>
      </c>
      <c r="J4100" t="s">
        <v>114</v>
      </c>
      <c r="K4100" t="s">
        <v>2928</v>
      </c>
      <c r="L4100" t="s">
        <v>2929</v>
      </c>
      <c r="M4100">
        <v>6605</v>
      </c>
      <c r="N4100" t="s">
        <v>96</v>
      </c>
      <c r="O4100" t="s">
        <v>96</v>
      </c>
      <c r="P4100" t="s">
        <v>96</v>
      </c>
      <c r="Q4100" t="s">
        <v>96</v>
      </c>
      <c r="R4100" t="s">
        <v>96</v>
      </c>
      <c r="S4100" t="s">
        <v>96</v>
      </c>
      <c r="T4100" t="s">
        <v>96</v>
      </c>
    </row>
    <row r="4101" spans="2:20" x14ac:dyDescent="0.25">
      <c r="B4101">
        <v>2008</v>
      </c>
      <c r="C4101">
        <v>2</v>
      </c>
      <c r="D4101">
        <v>1</v>
      </c>
      <c r="E4101" t="s">
        <v>15</v>
      </c>
      <c r="F4101">
        <v>80</v>
      </c>
      <c r="G4101">
        <v>96.1</v>
      </c>
      <c r="H4101">
        <v>135</v>
      </c>
      <c r="I4101">
        <v>6600</v>
      </c>
      <c r="J4101" t="s">
        <v>114</v>
      </c>
      <c r="K4101" t="s">
        <v>968</v>
      </c>
      <c r="L4101" t="s">
        <v>99</v>
      </c>
      <c r="M4101">
        <v>6866</v>
      </c>
      <c r="N4101">
        <v>44.85</v>
      </c>
      <c r="O4101">
        <v>200</v>
      </c>
      <c r="P4101" t="s">
        <v>534</v>
      </c>
      <c r="Q4101" t="s">
        <v>96</v>
      </c>
      <c r="R4101" t="s">
        <v>96</v>
      </c>
      <c r="S4101" t="s">
        <v>96</v>
      </c>
      <c r="T4101" t="s">
        <v>96</v>
      </c>
    </row>
    <row r="4102" spans="2:20" x14ac:dyDescent="0.25">
      <c r="B4102">
        <v>2008</v>
      </c>
      <c r="C4102">
        <v>2</v>
      </c>
      <c r="D4102">
        <v>1</v>
      </c>
      <c r="E4102" t="s">
        <v>89</v>
      </c>
      <c r="F4102">
        <v>192.13</v>
      </c>
      <c r="G4102">
        <v>98</v>
      </c>
      <c r="H4102">
        <v>113</v>
      </c>
      <c r="I4102">
        <v>4424</v>
      </c>
      <c r="J4102" t="s">
        <v>116</v>
      </c>
      <c r="K4102" t="s">
        <v>605</v>
      </c>
      <c r="L4102" t="s">
        <v>2954</v>
      </c>
      <c r="M4102">
        <v>4514</v>
      </c>
      <c r="N4102">
        <v>39.479999999999997</v>
      </c>
      <c r="O4102">
        <v>210</v>
      </c>
      <c r="P4102" t="s">
        <v>537</v>
      </c>
      <c r="Q4102" t="s">
        <v>96</v>
      </c>
      <c r="R4102" t="s">
        <v>96</v>
      </c>
      <c r="S4102" t="s">
        <v>96</v>
      </c>
      <c r="T4102" t="s">
        <v>96</v>
      </c>
    </row>
    <row r="4103" spans="2:20" x14ac:dyDescent="0.25">
      <c r="B4103">
        <v>2008</v>
      </c>
      <c r="C4103">
        <v>2</v>
      </c>
      <c r="D4103">
        <v>1</v>
      </c>
      <c r="E4103" t="s">
        <v>12</v>
      </c>
      <c r="F4103">
        <v>114.86</v>
      </c>
      <c r="G4103">
        <v>99.3</v>
      </c>
      <c r="H4103">
        <v>79</v>
      </c>
      <c r="I4103">
        <v>4798</v>
      </c>
      <c r="J4103" t="s">
        <v>117</v>
      </c>
      <c r="K4103" t="s">
        <v>2461</v>
      </c>
      <c r="L4103" t="s">
        <v>2959</v>
      </c>
      <c r="M4103">
        <v>4834</v>
      </c>
      <c r="N4103">
        <v>30.03</v>
      </c>
      <c r="O4103">
        <v>240</v>
      </c>
      <c r="P4103" t="s">
        <v>534</v>
      </c>
      <c r="Q4103" t="s">
        <v>96</v>
      </c>
      <c r="R4103" t="s">
        <v>96</v>
      </c>
      <c r="S4103" t="s">
        <v>96</v>
      </c>
      <c r="T4103" t="s">
        <v>96</v>
      </c>
    </row>
    <row r="4104" spans="2:20" x14ac:dyDescent="0.25">
      <c r="B4104">
        <v>2008</v>
      </c>
      <c r="C4104">
        <v>2</v>
      </c>
      <c r="D4104">
        <v>2</v>
      </c>
      <c r="E4104" t="s">
        <v>15</v>
      </c>
      <c r="F4104">
        <v>146.65</v>
      </c>
      <c r="G4104">
        <v>98.5</v>
      </c>
      <c r="H4104">
        <v>141</v>
      </c>
      <c r="I4104">
        <v>6600</v>
      </c>
      <c r="J4104" t="s">
        <v>114</v>
      </c>
      <c r="K4104" t="s">
        <v>539</v>
      </c>
      <c r="L4104" t="s">
        <v>2937</v>
      </c>
      <c r="M4104">
        <v>6703</v>
      </c>
      <c r="N4104">
        <v>48.93</v>
      </c>
      <c r="O4104">
        <v>270</v>
      </c>
      <c r="P4104" t="s">
        <v>537</v>
      </c>
      <c r="Q4104" t="s">
        <v>96</v>
      </c>
      <c r="R4104" t="s">
        <v>96</v>
      </c>
      <c r="S4104" t="s">
        <v>96</v>
      </c>
      <c r="T4104" t="s">
        <v>96</v>
      </c>
    </row>
    <row r="4105" spans="2:20" x14ac:dyDescent="0.25">
      <c r="B4105">
        <v>2008</v>
      </c>
      <c r="C4105">
        <v>2</v>
      </c>
      <c r="D4105">
        <v>2</v>
      </c>
      <c r="E4105" t="s">
        <v>10</v>
      </c>
      <c r="F4105">
        <v>84.81</v>
      </c>
      <c r="G4105">
        <v>99.7</v>
      </c>
      <c r="H4105">
        <v>143</v>
      </c>
      <c r="I4105">
        <v>8025</v>
      </c>
      <c r="J4105" t="s">
        <v>114</v>
      </c>
      <c r="K4105" t="s">
        <v>2935</v>
      </c>
      <c r="L4105" t="s">
        <v>2936</v>
      </c>
      <c r="M4105">
        <v>8045</v>
      </c>
      <c r="N4105">
        <v>49.05</v>
      </c>
      <c r="O4105">
        <v>200</v>
      </c>
      <c r="P4105" t="s">
        <v>537</v>
      </c>
      <c r="Q4105" t="s">
        <v>96</v>
      </c>
      <c r="R4105" t="s">
        <v>96</v>
      </c>
      <c r="S4105" t="s">
        <v>96</v>
      </c>
      <c r="T4105" t="s">
        <v>96</v>
      </c>
    </row>
    <row r="4106" spans="2:20" x14ac:dyDescent="0.25">
      <c r="B4106">
        <v>2008</v>
      </c>
      <c r="C4106">
        <v>2</v>
      </c>
      <c r="D4106">
        <v>2</v>
      </c>
      <c r="E4106" t="s">
        <v>14</v>
      </c>
      <c r="F4106">
        <v>78.94</v>
      </c>
      <c r="G4106">
        <v>93.2</v>
      </c>
      <c r="H4106">
        <v>114</v>
      </c>
      <c r="I4106">
        <v>4434</v>
      </c>
      <c r="J4106" t="s">
        <v>116</v>
      </c>
      <c r="K4106" t="s">
        <v>2956</v>
      </c>
      <c r="L4106" t="s">
        <v>2957</v>
      </c>
      <c r="M4106">
        <v>4755</v>
      </c>
      <c r="N4106">
        <v>38.409999999999997</v>
      </c>
      <c r="O4106">
        <v>200</v>
      </c>
      <c r="P4106" t="s">
        <v>537</v>
      </c>
      <c r="Q4106" t="s">
        <v>96</v>
      </c>
      <c r="R4106" t="s">
        <v>96</v>
      </c>
      <c r="S4106" t="s">
        <v>96</v>
      </c>
      <c r="T4106" t="s">
        <v>96</v>
      </c>
    </row>
    <row r="4107" spans="2:20" x14ac:dyDescent="0.25">
      <c r="B4107">
        <v>2008</v>
      </c>
      <c r="C4107">
        <v>2</v>
      </c>
      <c r="D4107">
        <v>2</v>
      </c>
      <c r="E4107" t="s">
        <v>14</v>
      </c>
      <c r="F4107">
        <v>40</v>
      </c>
      <c r="G4107">
        <v>61</v>
      </c>
      <c r="H4107">
        <v>85</v>
      </c>
      <c r="I4107">
        <v>4000</v>
      </c>
      <c r="J4107" t="s">
        <v>117</v>
      </c>
      <c r="K4107" t="s">
        <v>559</v>
      </c>
      <c r="L4107" t="s">
        <v>591</v>
      </c>
      <c r="M4107">
        <v>6557</v>
      </c>
      <c r="N4107">
        <v>35.24</v>
      </c>
      <c r="O4107">
        <v>190</v>
      </c>
      <c r="P4107" t="s">
        <v>537</v>
      </c>
      <c r="Q4107" t="s">
        <v>96</v>
      </c>
      <c r="R4107" t="s">
        <v>96</v>
      </c>
      <c r="S4107" t="s">
        <v>96</v>
      </c>
      <c r="T4107" t="s">
        <v>96</v>
      </c>
    </row>
    <row r="4108" spans="2:20" x14ac:dyDescent="0.25">
      <c r="B4108">
        <v>2008</v>
      </c>
      <c r="C4108">
        <v>2</v>
      </c>
      <c r="D4108">
        <v>2</v>
      </c>
      <c r="E4108" t="s">
        <v>103</v>
      </c>
      <c r="F4108">
        <v>1401.12</v>
      </c>
      <c r="G4108">
        <v>95.9</v>
      </c>
      <c r="H4108">
        <v>129</v>
      </c>
      <c r="I4108">
        <v>6495</v>
      </c>
      <c r="J4108" t="s">
        <v>120</v>
      </c>
      <c r="K4108" t="s">
        <v>2438</v>
      </c>
      <c r="L4108" t="s">
        <v>1433</v>
      </c>
      <c r="M4108">
        <v>6770</v>
      </c>
      <c r="N4108" t="s">
        <v>96</v>
      </c>
      <c r="O4108" t="s">
        <v>96</v>
      </c>
      <c r="P4108" t="s">
        <v>534</v>
      </c>
      <c r="Q4108" t="s">
        <v>96</v>
      </c>
      <c r="R4108" t="s">
        <v>96</v>
      </c>
      <c r="S4108" t="s">
        <v>96</v>
      </c>
      <c r="T4108" t="s">
        <v>96</v>
      </c>
    </row>
    <row r="4109" spans="2:20" x14ac:dyDescent="0.25">
      <c r="B4109">
        <v>2008</v>
      </c>
      <c r="C4109">
        <v>2</v>
      </c>
      <c r="D4109">
        <v>3</v>
      </c>
      <c r="E4109" t="s">
        <v>12</v>
      </c>
      <c r="F4109">
        <v>67.23</v>
      </c>
      <c r="G4109">
        <v>96.2</v>
      </c>
      <c r="H4109">
        <v>126</v>
      </c>
      <c r="I4109">
        <v>4552</v>
      </c>
      <c r="J4109" t="s">
        <v>115</v>
      </c>
      <c r="K4109" t="s">
        <v>2942</v>
      </c>
      <c r="L4109" t="s">
        <v>2023</v>
      </c>
      <c r="M4109">
        <v>4552</v>
      </c>
      <c r="N4109">
        <v>47.55</v>
      </c>
      <c r="O4109">
        <v>240</v>
      </c>
      <c r="P4109" t="s">
        <v>537</v>
      </c>
      <c r="Q4109" t="s">
        <v>96</v>
      </c>
      <c r="R4109" t="s">
        <v>96</v>
      </c>
      <c r="S4109" t="s">
        <v>96</v>
      </c>
      <c r="T4109" t="s">
        <v>96</v>
      </c>
    </row>
    <row r="4110" spans="2:20" x14ac:dyDescent="0.25">
      <c r="B4110">
        <v>2008</v>
      </c>
      <c r="C4110">
        <v>2</v>
      </c>
      <c r="D4110">
        <v>3</v>
      </c>
      <c r="E4110" t="s">
        <v>103</v>
      </c>
      <c r="F4110">
        <v>40</v>
      </c>
      <c r="G4110">
        <v>97.3</v>
      </c>
      <c r="H4110">
        <v>127</v>
      </c>
      <c r="I4110">
        <v>5000</v>
      </c>
      <c r="J4110" t="s">
        <v>115</v>
      </c>
      <c r="K4110" t="s">
        <v>2947</v>
      </c>
      <c r="L4110" t="s">
        <v>2948</v>
      </c>
      <c r="M4110">
        <v>5141</v>
      </c>
      <c r="N4110">
        <v>46.05</v>
      </c>
      <c r="O4110">
        <v>250</v>
      </c>
      <c r="P4110" t="s">
        <v>534</v>
      </c>
      <c r="Q4110" t="s">
        <v>96</v>
      </c>
      <c r="R4110" t="s">
        <v>96</v>
      </c>
      <c r="S4110" t="s">
        <v>96</v>
      </c>
      <c r="T4110" t="s">
        <v>96</v>
      </c>
    </row>
    <row r="4111" spans="2:20" x14ac:dyDescent="0.25">
      <c r="B4111">
        <v>2008</v>
      </c>
      <c r="C4111">
        <v>2</v>
      </c>
      <c r="D4111">
        <v>3</v>
      </c>
      <c r="E4111" t="s">
        <v>89</v>
      </c>
      <c r="F4111">
        <v>46.91</v>
      </c>
      <c r="G4111">
        <v>87.8</v>
      </c>
      <c r="H4111">
        <v>115</v>
      </c>
      <c r="I4111">
        <v>3901</v>
      </c>
      <c r="J4111" t="s">
        <v>116</v>
      </c>
      <c r="K4111" t="s">
        <v>605</v>
      </c>
      <c r="L4111" t="s">
        <v>2955</v>
      </c>
      <c r="M4111">
        <v>4442</v>
      </c>
      <c r="N4111">
        <v>39.950000000000003</v>
      </c>
      <c r="O4111">
        <v>205</v>
      </c>
      <c r="P4111" t="s">
        <v>537</v>
      </c>
      <c r="Q4111" t="s">
        <v>96</v>
      </c>
      <c r="R4111" t="s">
        <v>96</v>
      </c>
      <c r="S4111" t="s">
        <v>96</v>
      </c>
      <c r="T4111" t="s">
        <v>96</v>
      </c>
    </row>
    <row r="4112" spans="2:20" x14ac:dyDescent="0.25">
      <c r="B4112">
        <v>2008</v>
      </c>
      <c r="C4112">
        <v>2</v>
      </c>
      <c r="D4112">
        <v>3</v>
      </c>
      <c r="E4112" t="s">
        <v>13</v>
      </c>
      <c r="F4112">
        <v>144.63</v>
      </c>
      <c r="G4112">
        <v>90</v>
      </c>
      <c r="H4112">
        <v>112</v>
      </c>
      <c r="I4112">
        <v>5123</v>
      </c>
      <c r="J4112" t="s">
        <v>116</v>
      </c>
      <c r="K4112" t="s">
        <v>1929</v>
      </c>
      <c r="L4112" t="s">
        <v>672</v>
      </c>
      <c r="M4112">
        <v>5700</v>
      </c>
      <c r="N4112">
        <v>41.84</v>
      </c>
      <c r="O4112">
        <v>160</v>
      </c>
      <c r="P4112" t="s">
        <v>534</v>
      </c>
      <c r="Q4112" t="s">
        <v>96</v>
      </c>
      <c r="R4112" t="s">
        <v>96</v>
      </c>
      <c r="S4112" t="s">
        <v>96</v>
      </c>
      <c r="T4112" t="s">
        <v>96</v>
      </c>
    </row>
    <row r="4113" spans="2:20" x14ac:dyDescent="0.25">
      <c r="B4113">
        <v>2008</v>
      </c>
      <c r="C4113">
        <v>2</v>
      </c>
      <c r="D4113">
        <v>3</v>
      </c>
      <c r="E4113" t="s">
        <v>12</v>
      </c>
      <c r="F4113">
        <v>40</v>
      </c>
      <c r="G4113">
        <v>97.8</v>
      </c>
      <c r="H4113">
        <v>108</v>
      </c>
      <c r="I4113">
        <v>5225</v>
      </c>
      <c r="J4113" t="s">
        <v>116</v>
      </c>
      <c r="K4113" t="s">
        <v>2942</v>
      </c>
      <c r="L4113" t="s">
        <v>2943</v>
      </c>
      <c r="M4113">
        <v>5345</v>
      </c>
      <c r="N4113">
        <v>38.619999999999997</v>
      </c>
      <c r="O4113">
        <v>205</v>
      </c>
      <c r="P4113" t="s">
        <v>534</v>
      </c>
      <c r="Q4113" t="s">
        <v>96</v>
      </c>
      <c r="R4113" t="s">
        <v>96</v>
      </c>
      <c r="S4113" t="s">
        <v>96</v>
      </c>
      <c r="T4113" t="s">
        <v>96</v>
      </c>
    </row>
    <row r="4114" spans="2:20" x14ac:dyDescent="0.25">
      <c r="B4114">
        <v>2008</v>
      </c>
      <c r="C4114">
        <v>2</v>
      </c>
      <c r="D4114">
        <v>3</v>
      </c>
      <c r="E4114" t="s">
        <v>89</v>
      </c>
      <c r="F4114">
        <v>40</v>
      </c>
      <c r="G4114">
        <v>82.5</v>
      </c>
      <c r="H4114">
        <v>96</v>
      </c>
      <c r="I4114">
        <v>4000</v>
      </c>
      <c r="J4114" t="s">
        <v>117</v>
      </c>
      <c r="K4114" t="s">
        <v>100</v>
      </c>
      <c r="L4114" t="s">
        <v>2958</v>
      </c>
      <c r="M4114">
        <v>4848</v>
      </c>
      <c r="N4114">
        <v>61.19</v>
      </c>
      <c r="O4114">
        <v>150</v>
      </c>
      <c r="P4114" t="s">
        <v>534</v>
      </c>
      <c r="Q4114" t="s">
        <v>96</v>
      </c>
      <c r="R4114" t="s">
        <v>96</v>
      </c>
      <c r="S4114" t="s">
        <v>96</v>
      </c>
      <c r="T4114" t="s">
        <v>96</v>
      </c>
    </row>
    <row r="4115" spans="2:20" x14ac:dyDescent="0.25">
      <c r="B4115">
        <v>2008</v>
      </c>
      <c r="C4115">
        <v>2</v>
      </c>
      <c r="D4115">
        <v>3</v>
      </c>
      <c r="E4115" t="s">
        <v>16</v>
      </c>
      <c r="F4115">
        <v>16</v>
      </c>
      <c r="G4115" t="s">
        <v>96</v>
      </c>
      <c r="H4115" t="s">
        <v>96</v>
      </c>
      <c r="I4115">
        <v>8500</v>
      </c>
      <c r="J4115" t="s">
        <v>118</v>
      </c>
      <c r="K4115" t="s">
        <v>2972</v>
      </c>
      <c r="L4115" t="s">
        <v>2973</v>
      </c>
      <c r="M4115" t="s">
        <v>96</v>
      </c>
      <c r="N4115" t="s">
        <v>96</v>
      </c>
      <c r="O4115" t="s">
        <v>96</v>
      </c>
      <c r="P4115" t="s">
        <v>534</v>
      </c>
      <c r="Q4115" t="s">
        <v>96</v>
      </c>
      <c r="R4115" t="s">
        <v>96</v>
      </c>
      <c r="S4115" t="s">
        <v>96</v>
      </c>
      <c r="T4115" t="s">
        <v>96</v>
      </c>
    </row>
    <row r="4116" spans="2:20" x14ac:dyDescent="0.25">
      <c r="B4116">
        <v>2008</v>
      </c>
      <c r="C4116">
        <v>2</v>
      </c>
      <c r="D4116">
        <v>4</v>
      </c>
      <c r="E4116" t="s">
        <v>14</v>
      </c>
      <c r="F4116">
        <v>60.87</v>
      </c>
      <c r="G4116">
        <v>94.8</v>
      </c>
      <c r="H4116">
        <v>133</v>
      </c>
      <c r="I4116">
        <v>6050</v>
      </c>
      <c r="J4116" t="s">
        <v>114</v>
      </c>
      <c r="K4116" t="s">
        <v>2940</v>
      </c>
      <c r="L4116" t="s">
        <v>2941</v>
      </c>
      <c r="M4116">
        <v>6382</v>
      </c>
      <c r="N4116">
        <v>47.53</v>
      </c>
      <c r="O4116">
        <v>210</v>
      </c>
      <c r="P4116" t="s">
        <v>537</v>
      </c>
      <c r="Q4116" t="s">
        <v>96</v>
      </c>
      <c r="R4116" t="s">
        <v>96</v>
      </c>
      <c r="S4116" t="s">
        <v>96</v>
      </c>
      <c r="T4116" t="s">
        <v>96</v>
      </c>
    </row>
    <row r="4117" spans="2:20" x14ac:dyDescent="0.25">
      <c r="B4117">
        <v>2008</v>
      </c>
      <c r="C4117">
        <v>2</v>
      </c>
      <c r="D4117">
        <v>4</v>
      </c>
      <c r="E4117" t="s">
        <v>103</v>
      </c>
      <c r="F4117">
        <v>86.34</v>
      </c>
      <c r="G4117">
        <v>69.099999999999994</v>
      </c>
      <c r="H4117">
        <v>120</v>
      </c>
      <c r="I4117">
        <v>4300</v>
      </c>
      <c r="J4117" t="s">
        <v>115</v>
      </c>
      <c r="K4117" t="s">
        <v>2945</v>
      </c>
      <c r="L4117" t="s">
        <v>2946</v>
      </c>
      <c r="M4117">
        <v>6219</v>
      </c>
      <c r="N4117">
        <v>36.130000000000003</v>
      </c>
      <c r="O4117">
        <v>210</v>
      </c>
      <c r="P4117" t="s">
        <v>534</v>
      </c>
      <c r="Q4117" t="s">
        <v>96</v>
      </c>
      <c r="R4117" t="s">
        <v>96</v>
      </c>
      <c r="S4117" t="s">
        <v>96</v>
      </c>
      <c r="T4117" t="s">
        <v>96</v>
      </c>
    </row>
    <row r="4118" spans="2:20" x14ac:dyDescent="0.25">
      <c r="B4118">
        <v>2008</v>
      </c>
      <c r="C4118">
        <v>2</v>
      </c>
      <c r="D4118">
        <v>4</v>
      </c>
      <c r="E4118" t="s">
        <v>12</v>
      </c>
      <c r="F4118">
        <v>176.78</v>
      </c>
      <c r="G4118">
        <v>86.9</v>
      </c>
      <c r="H4118">
        <v>122</v>
      </c>
      <c r="I4118">
        <v>4899</v>
      </c>
      <c r="J4118" t="s">
        <v>115</v>
      </c>
      <c r="K4118" t="s">
        <v>2942</v>
      </c>
      <c r="L4118" t="s">
        <v>2943</v>
      </c>
      <c r="M4118">
        <v>5638</v>
      </c>
      <c r="N4118">
        <v>40.479999999999997</v>
      </c>
      <c r="O4118">
        <v>195</v>
      </c>
      <c r="P4118" t="s">
        <v>534</v>
      </c>
      <c r="Q4118" t="s">
        <v>96</v>
      </c>
      <c r="R4118" t="s">
        <v>96</v>
      </c>
      <c r="S4118" t="s">
        <v>96</v>
      </c>
      <c r="T4118" t="s">
        <v>96</v>
      </c>
    </row>
    <row r="4119" spans="2:20" x14ac:dyDescent="0.25">
      <c r="B4119">
        <v>2008</v>
      </c>
      <c r="C4119">
        <v>2</v>
      </c>
      <c r="D4119">
        <v>4</v>
      </c>
      <c r="E4119" t="s">
        <v>12</v>
      </c>
      <c r="F4119">
        <v>122.23</v>
      </c>
      <c r="G4119">
        <v>93.3</v>
      </c>
      <c r="H4119">
        <v>121</v>
      </c>
      <c r="I4119">
        <v>5225</v>
      </c>
      <c r="J4119" t="s">
        <v>115</v>
      </c>
      <c r="K4119" t="s">
        <v>253</v>
      </c>
      <c r="L4119" t="s">
        <v>401</v>
      </c>
      <c r="M4119">
        <v>5597</v>
      </c>
      <c r="N4119">
        <v>51.82</v>
      </c>
      <c r="O4119">
        <v>180</v>
      </c>
      <c r="P4119" t="s">
        <v>534</v>
      </c>
      <c r="Q4119" t="s">
        <v>96</v>
      </c>
      <c r="R4119" t="s">
        <v>96</v>
      </c>
      <c r="S4119" t="s">
        <v>96</v>
      </c>
      <c r="T4119" t="s">
        <v>96</v>
      </c>
    </row>
    <row r="4120" spans="2:20" x14ac:dyDescent="0.25">
      <c r="B4120">
        <v>2008</v>
      </c>
      <c r="C4120">
        <v>2</v>
      </c>
      <c r="D4120">
        <v>4</v>
      </c>
      <c r="E4120" t="s">
        <v>88</v>
      </c>
      <c r="F4120">
        <v>224.2</v>
      </c>
      <c r="G4120">
        <v>98.1</v>
      </c>
      <c r="H4120">
        <v>130</v>
      </c>
      <c r="I4120">
        <v>6944</v>
      </c>
      <c r="J4120" t="s">
        <v>115</v>
      </c>
      <c r="K4120" t="s">
        <v>2428</v>
      </c>
      <c r="L4120" t="s">
        <v>2950</v>
      </c>
      <c r="M4120">
        <v>7080</v>
      </c>
      <c r="N4120">
        <v>46.21</v>
      </c>
      <c r="O4120">
        <v>210</v>
      </c>
      <c r="P4120" t="s">
        <v>534</v>
      </c>
      <c r="Q4120" t="s">
        <v>96</v>
      </c>
      <c r="R4120" t="s">
        <v>96</v>
      </c>
      <c r="S4120" t="s">
        <v>96</v>
      </c>
      <c r="T4120" t="s">
        <v>96</v>
      </c>
    </row>
    <row r="4121" spans="2:20" x14ac:dyDescent="0.25">
      <c r="B4121">
        <v>2008</v>
      </c>
      <c r="C4121">
        <v>2</v>
      </c>
      <c r="D4121">
        <v>4</v>
      </c>
      <c r="E4121" t="s">
        <v>103</v>
      </c>
      <c r="F4121">
        <v>76.75</v>
      </c>
      <c r="G4121">
        <v>8</v>
      </c>
      <c r="H4121" t="s">
        <v>96</v>
      </c>
      <c r="I4121">
        <v>5100</v>
      </c>
      <c r="J4121" t="s">
        <v>119</v>
      </c>
      <c r="K4121" t="s">
        <v>2945</v>
      </c>
      <c r="L4121" t="s">
        <v>2946</v>
      </c>
      <c r="M4121" t="s">
        <v>96</v>
      </c>
      <c r="N4121">
        <v>42.68</v>
      </c>
      <c r="O4121">
        <v>160</v>
      </c>
      <c r="P4121" t="s">
        <v>537</v>
      </c>
      <c r="Q4121" t="s">
        <v>96</v>
      </c>
      <c r="R4121" t="s">
        <v>96</v>
      </c>
      <c r="S4121" t="s">
        <v>96</v>
      </c>
      <c r="T4121" t="s">
        <v>96</v>
      </c>
    </row>
    <row r="4122" spans="2:20" x14ac:dyDescent="0.25">
      <c r="B4122">
        <v>2008</v>
      </c>
      <c r="C4122">
        <v>2</v>
      </c>
      <c r="D4122">
        <v>5</v>
      </c>
      <c r="E4122" t="s">
        <v>88</v>
      </c>
      <c r="F4122">
        <v>100</v>
      </c>
      <c r="G4122">
        <v>97.7</v>
      </c>
      <c r="H4122">
        <v>93</v>
      </c>
      <c r="I4122">
        <v>3275</v>
      </c>
      <c r="J4122" t="s">
        <v>117</v>
      </c>
      <c r="K4122" t="s">
        <v>588</v>
      </c>
      <c r="L4122" t="s">
        <v>2448</v>
      </c>
      <c r="M4122">
        <v>3352</v>
      </c>
      <c r="N4122">
        <v>77.56</v>
      </c>
      <c r="O4122">
        <v>120</v>
      </c>
      <c r="P4122" t="s">
        <v>537</v>
      </c>
      <c r="Q4122" t="s">
        <v>96</v>
      </c>
      <c r="R4122" t="s">
        <v>96</v>
      </c>
      <c r="S4122" t="s">
        <v>96</v>
      </c>
      <c r="T4122" t="s">
        <v>96</v>
      </c>
    </row>
    <row r="4123" spans="2:20" x14ac:dyDescent="0.25">
      <c r="B4123">
        <v>2008</v>
      </c>
      <c r="C4123">
        <v>2</v>
      </c>
      <c r="D4123">
        <v>5</v>
      </c>
      <c r="E4123" t="s">
        <v>103</v>
      </c>
      <c r="F4123">
        <v>105</v>
      </c>
      <c r="G4123">
        <v>72</v>
      </c>
      <c r="H4123">
        <v>97</v>
      </c>
      <c r="I4123">
        <v>4810</v>
      </c>
      <c r="J4123" t="s">
        <v>117</v>
      </c>
      <c r="K4123" t="s">
        <v>2947</v>
      </c>
      <c r="L4123" t="s">
        <v>2962</v>
      </c>
      <c r="M4123">
        <v>6653</v>
      </c>
      <c r="N4123">
        <v>50.51</v>
      </c>
      <c r="O4123">
        <v>160</v>
      </c>
      <c r="P4123" t="s">
        <v>534</v>
      </c>
      <c r="Q4123" t="s">
        <v>96</v>
      </c>
      <c r="R4123" t="s">
        <v>96</v>
      </c>
      <c r="S4123" t="s">
        <v>96</v>
      </c>
      <c r="T4123" t="s">
        <v>96</v>
      </c>
    </row>
    <row r="4124" spans="2:20" x14ac:dyDescent="0.25">
      <c r="B4124">
        <v>2008</v>
      </c>
      <c r="C4124">
        <v>2</v>
      </c>
      <c r="D4124">
        <v>5</v>
      </c>
      <c r="E4124" t="s">
        <v>103</v>
      </c>
      <c r="F4124">
        <v>40.07</v>
      </c>
      <c r="G4124">
        <v>22.9</v>
      </c>
      <c r="H4124" t="s">
        <v>96</v>
      </c>
      <c r="I4124">
        <v>5241</v>
      </c>
      <c r="J4124" t="s">
        <v>119</v>
      </c>
      <c r="K4124" t="s">
        <v>205</v>
      </c>
      <c r="L4124" t="s">
        <v>2965</v>
      </c>
      <c r="M4124" t="s">
        <v>96</v>
      </c>
      <c r="N4124">
        <v>48.25</v>
      </c>
      <c r="O4124">
        <v>165</v>
      </c>
      <c r="P4124" t="s">
        <v>96</v>
      </c>
      <c r="Q4124" t="s">
        <v>96</v>
      </c>
      <c r="R4124" t="s">
        <v>96</v>
      </c>
      <c r="S4124" t="s">
        <v>96</v>
      </c>
      <c r="T4124" t="s">
        <v>96</v>
      </c>
    </row>
    <row r="4125" spans="2:20" x14ac:dyDescent="0.25">
      <c r="B4125">
        <v>2008</v>
      </c>
      <c r="C4125">
        <v>2</v>
      </c>
      <c r="D4125">
        <v>5</v>
      </c>
      <c r="E4125" t="s">
        <v>103</v>
      </c>
      <c r="F4125">
        <v>56.95</v>
      </c>
      <c r="G4125" t="s">
        <v>96</v>
      </c>
      <c r="H4125" t="s">
        <v>96</v>
      </c>
      <c r="I4125">
        <v>6000</v>
      </c>
      <c r="J4125" t="s">
        <v>119</v>
      </c>
      <c r="K4125" t="s">
        <v>614</v>
      </c>
      <c r="L4125" t="s">
        <v>2964</v>
      </c>
      <c r="M4125" t="s">
        <v>96</v>
      </c>
      <c r="N4125" t="s">
        <v>96</v>
      </c>
      <c r="O4125" t="s">
        <v>96</v>
      </c>
      <c r="P4125" t="s">
        <v>534</v>
      </c>
      <c r="Q4125" t="s">
        <v>96</v>
      </c>
      <c r="R4125" t="s">
        <v>96</v>
      </c>
      <c r="S4125" t="s">
        <v>96</v>
      </c>
      <c r="T4125" t="s">
        <v>96</v>
      </c>
    </row>
    <row r="4126" spans="2:20" x14ac:dyDescent="0.25">
      <c r="B4126">
        <v>2008</v>
      </c>
      <c r="C4126">
        <v>2</v>
      </c>
      <c r="D4126">
        <v>5</v>
      </c>
      <c r="E4126" t="s">
        <v>103</v>
      </c>
      <c r="F4126">
        <v>112.89</v>
      </c>
      <c r="G4126">
        <v>24.7</v>
      </c>
      <c r="H4126" t="s">
        <v>96</v>
      </c>
      <c r="I4126">
        <v>6156</v>
      </c>
      <c r="J4126" t="s">
        <v>119</v>
      </c>
      <c r="K4126" t="s">
        <v>614</v>
      </c>
      <c r="L4126" t="s">
        <v>2966</v>
      </c>
      <c r="M4126" t="s">
        <v>96</v>
      </c>
      <c r="N4126" t="s">
        <v>96</v>
      </c>
      <c r="O4126" t="s">
        <v>96</v>
      </c>
      <c r="P4126" t="s">
        <v>534</v>
      </c>
      <c r="Q4126" t="s">
        <v>96</v>
      </c>
      <c r="R4126" t="s">
        <v>96</v>
      </c>
      <c r="S4126" t="s">
        <v>96</v>
      </c>
      <c r="T4126" t="s">
        <v>96</v>
      </c>
    </row>
    <row r="4127" spans="2:20" x14ac:dyDescent="0.25">
      <c r="B4127">
        <v>2008</v>
      </c>
      <c r="C4127">
        <v>2</v>
      </c>
      <c r="D4127">
        <v>6</v>
      </c>
      <c r="E4127" t="s">
        <v>9</v>
      </c>
      <c r="F4127">
        <v>60.51</v>
      </c>
      <c r="G4127" t="s">
        <v>96</v>
      </c>
      <c r="H4127" t="s">
        <v>96</v>
      </c>
      <c r="I4127">
        <v>5949</v>
      </c>
      <c r="J4127" t="s">
        <v>119</v>
      </c>
      <c r="K4127" t="s">
        <v>609</v>
      </c>
      <c r="L4127" t="s">
        <v>1000</v>
      </c>
      <c r="M4127" t="s">
        <v>96</v>
      </c>
      <c r="N4127" t="s">
        <v>96</v>
      </c>
      <c r="O4127" t="s">
        <v>96</v>
      </c>
      <c r="P4127" t="s">
        <v>534</v>
      </c>
      <c r="Q4127" t="s">
        <v>96</v>
      </c>
      <c r="R4127" t="s">
        <v>96</v>
      </c>
      <c r="S4127" t="s">
        <v>96</v>
      </c>
      <c r="T4127" t="s">
        <v>96</v>
      </c>
    </row>
    <row r="4128" spans="2:20" x14ac:dyDescent="0.25">
      <c r="B4128">
        <v>2008</v>
      </c>
      <c r="C4128">
        <v>2</v>
      </c>
      <c r="D4128">
        <v>6</v>
      </c>
      <c r="E4128" t="s">
        <v>103</v>
      </c>
      <c r="F4128">
        <v>84</v>
      </c>
      <c r="G4128">
        <v>41.3</v>
      </c>
      <c r="H4128" t="s">
        <v>96</v>
      </c>
      <c r="I4128">
        <v>6000</v>
      </c>
      <c r="J4128" t="s">
        <v>119</v>
      </c>
      <c r="K4128" t="s">
        <v>2474</v>
      </c>
      <c r="L4128" t="s">
        <v>2967</v>
      </c>
      <c r="M4128" t="s">
        <v>96</v>
      </c>
      <c r="N4128" t="s">
        <v>96</v>
      </c>
      <c r="O4128" t="s">
        <v>96</v>
      </c>
      <c r="P4128" t="s">
        <v>534</v>
      </c>
      <c r="Q4128" t="s">
        <v>96</v>
      </c>
      <c r="R4128" t="s">
        <v>96</v>
      </c>
      <c r="S4128" t="s">
        <v>96</v>
      </c>
      <c r="T4128" t="s">
        <v>96</v>
      </c>
    </row>
    <row r="4129" spans="2:20" x14ac:dyDescent="0.25">
      <c r="B4129">
        <v>2008</v>
      </c>
      <c r="C4129">
        <v>2</v>
      </c>
      <c r="D4129">
        <v>7</v>
      </c>
      <c r="E4129" t="s">
        <v>103</v>
      </c>
      <c r="F4129">
        <v>60</v>
      </c>
      <c r="G4129">
        <v>96.7</v>
      </c>
      <c r="H4129">
        <v>117</v>
      </c>
      <c r="I4129">
        <v>5000</v>
      </c>
      <c r="J4129" t="s">
        <v>115</v>
      </c>
      <c r="K4129" t="s">
        <v>2947</v>
      </c>
      <c r="L4129" t="s">
        <v>2949</v>
      </c>
      <c r="M4129">
        <v>5172</v>
      </c>
      <c r="N4129">
        <v>46.26</v>
      </c>
      <c r="O4129">
        <v>210</v>
      </c>
      <c r="P4129" t="s">
        <v>534</v>
      </c>
      <c r="Q4129" t="s">
        <v>96</v>
      </c>
      <c r="R4129" t="s">
        <v>96</v>
      </c>
      <c r="S4129" t="s">
        <v>96</v>
      </c>
      <c r="T4129" t="s">
        <v>96</v>
      </c>
    </row>
    <row r="4130" spans="2:20" x14ac:dyDescent="0.25">
      <c r="B4130">
        <v>2008</v>
      </c>
      <c r="C4130">
        <v>2</v>
      </c>
      <c r="D4130">
        <v>8</v>
      </c>
      <c r="E4130" t="s">
        <v>9</v>
      </c>
      <c r="F4130">
        <v>80</v>
      </c>
      <c r="G4130">
        <v>98.9</v>
      </c>
      <c r="H4130">
        <v>141</v>
      </c>
      <c r="I4130">
        <v>7325</v>
      </c>
      <c r="J4130" t="s">
        <v>114</v>
      </c>
      <c r="K4130" t="s">
        <v>41</v>
      </c>
      <c r="L4130" t="s">
        <v>2933</v>
      </c>
      <c r="M4130">
        <v>7408</v>
      </c>
      <c r="N4130">
        <v>56.13</v>
      </c>
      <c r="O4130">
        <v>220</v>
      </c>
      <c r="P4130" t="s">
        <v>537</v>
      </c>
      <c r="Q4130" t="s">
        <v>96</v>
      </c>
      <c r="R4130" t="s">
        <v>96</v>
      </c>
      <c r="S4130" t="s">
        <v>96</v>
      </c>
      <c r="T4130" t="s">
        <v>96</v>
      </c>
    </row>
    <row r="4131" spans="2:20" x14ac:dyDescent="0.25">
      <c r="B4131">
        <v>2008</v>
      </c>
      <c r="C4131">
        <v>2</v>
      </c>
      <c r="D4131">
        <v>9</v>
      </c>
      <c r="E4131" t="s">
        <v>12</v>
      </c>
      <c r="F4131">
        <v>242.12</v>
      </c>
      <c r="G4131">
        <v>94.1</v>
      </c>
      <c r="H4131">
        <v>130</v>
      </c>
      <c r="I4131">
        <v>5900</v>
      </c>
      <c r="J4131" t="s">
        <v>115</v>
      </c>
      <c r="K4131" t="s">
        <v>253</v>
      </c>
      <c r="L4131" t="s">
        <v>2944</v>
      </c>
      <c r="M4131">
        <v>6268</v>
      </c>
      <c r="N4131">
        <v>54.28</v>
      </c>
      <c r="O4131">
        <v>275</v>
      </c>
      <c r="P4131" t="s">
        <v>537</v>
      </c>
      <c r="Q4131" t="s">
        <v>96</v>
      </c>
      <c r="R4131" t="s">
        <v>96</v>
      </c>
      <c r="S4131" t="s">
        <v>96</v>
      </c>
      <c r="T4131" t="s">
        <v>96</v>
      </c>
    </row>
    <row r="4132" spans="2:20" x14ac:dyDescent="0.25">
      <c r="B4132">
        <v>2008</v>
      </c>
      <c r="C4132">
        <v>2</v>
      </c>
      <c r="D4132">
        <v>9</v>
      </c>
      <c r="E4132" t="s">
        <v>88</v>
      </c>
      <c r="F4132">
        <v>66</v>
      </c>
      <c r="G4132">
        <v>99.5</v>
      </c>
      <c r="H4132">
        <v>113</v>
      </c>
      <c r="I4132">
        <v>5250</v>
      </c>
      <c r="J4132" t="s">
        <v>116</v>
      </c>
      <c r="K4132" t="s">
        <v>570</v>
      </c>
      <c r="L4132" t="s">
        <v>1794</v>
      </c>
      <c r="M4132">
        <v>5274</v>
      </c>
      <c r="N4132">
        <v>50.89</v>
      </c>
      <c r="O4132" t="s">
        <v>96</v>
      </c>
      <c r="P4132" t="s">
        <v>96</v>
      </c>
      <c r="Q4132" t="s">
        <v>96</v>
      </c>
      <c r="R4132" t="s">
        <v>96</v>
      </c>
      <c r="S4132" t="s">
        <v>96</v>
      </c>
      <c r="T4132" t="s">
        <v>96</v>
      </c>
    </row>
    <row r="4133" spans="2:20" x14ac:dyDescent="0.25">
      <c r="B4133">
        <v>2008</v>
      </c>
      <c r="C4133">
        <v>2</v>
      </c>
      <c r="D4133">
        <v>9</v>
      </c>
      <c r="E4133" t="s">
        <v>103</v>
      </c>
      <c r="F4133">
        <v>40</v>
      </c>
      <c r="G4133">
        <v>48</v>
      </c>
      <c r="H4133" t="s">
        <v>96</v>
      </c>
      <c r="I4133">
        <v>4500</v>
      </c>
      <c r="J4133" t="s">
        <v>119</v>
      </c>
      <c r="K4133" t="s">
        <v>2945</v>
      </c>
      <c r="L4133" t="s">
        <v>2968</v>
      </c>
      <c r="M4133" t="s">
        <v>96</v>
      </c>
      <c r="N4133" t="s">
        <v>96</v>
      </c>
      <c r="O4133" t="s">
        <v>96</v>
      </c>
      <c r="P4133" t="s">
        <v>534</v>
      </c>
      <c r="Q4133" t="s">
        <v>96</v>
      </c>
      <c r="R4133" t="s">
        <v>96</v>
      </c>
      <c r="S4133" t="s">
        <v>96</v>
      </c>
      <c r="T4133" t="s">
        <v>96</v>
      </c>
    </row>
    <row r="4134" spans="2:20" x14ac:dyDescent="0.25">
      <c r="B4134">
        <v>2008</v>
      </c>
      <c r="C4134">
        <v>2</v>
      </c>
      <c r="D4134">
        <v>9</v>
      </c>
      <c r="E4134" t="s">
        <v>11</v>
      </c>
      <c r="F4134">
        <v>41.37</v>
      </c>
      <c r="G4134" t="s">
        <v>96</v>
      </c>
      <c r="H4134" t="s">
        <v>96</v>
      </c>
      <c r="I4134">
        <v>6160</v>
      </c>
      <c r="J4134" t="s">
        <v>119</v>
      </c>
      <c r="K4134" t="s">
        <v>1978</v>
      </c>
      <c r="L4134" t="s">
        <v>2969</v>
      </c>
      <c r="M4134" t="s">
        <v>96</v>
      </c>
      <c r="N4134" t="s">
        <v>96</v>
      </c>
      <c r="O4134" t="s">
        <v>96</v>
      </c>
      <c r="P4134" t="s">
        <v>534</v>
      </c>
      <c r="Q4134" t="s">
        <v>96</v>
      </c>
      <c r="R4134" t="s">
        <v>96</v>
      </c>
      <c r="S4134" t="s">
        <v>96</v>
      </c>
      <c r="T4134" t="s">
        <v>96</v>
      </c>
    </row>
    <row r="4135" spans="2:20" x14ac:dyDescent="0.25">
      <c r="B4135">
        <v>2008</v>
      </c>
      <c r="C4135">
        <v>2</v>
      </c>
      <c r="D4135">
        <v>9</v>
      </c>
      <c r="E4135" t="s">
        <v>88</v>
      </c>
      <c r="F4135">
        <v>23.77</v>
      </c>
      <c r="G4135">
        <v>61.4</v>
      </c>
      <c r="H4135">
        <v>103</v>
      </c>
      <c r="I4135">
        <v>8414</v>
      </c>
      <c r="J4135" t="s">
        <v>118</v>
      </c>
      <c r="K4135" t="s">
        <v>2970</v>
      </c>
      <c r="L4135" t="s">
        <v>2971</v>
      </c>
      <c r="M4135">
        <v>13698</v>
      </c>
      <c r="N4135" t="s">
        <v>96</v>
      </c>
      <c r="O4135" t="s">
        <v>96</v>
      </c>
      <c r="P4135" t="s">
        <v>534</v>
      </c>
      <c r="Q4135" t="s">
        <v>96</v>
      </c>
      <c r="R4135" t="s">
        <v>96</v>
      </c>
      <c r="S4135" t="s">
        <v>96</v>
      </c>
      <c r="T4135" t="s">
        <v>96</v>
      </c>
    </row>
    <row r="4136" spans="2:20" x14ac:dyDescent="0.25">
      <c r="B4136">
        <v>2008</v>
      </c>
      <c r="C4136">
        <v>2</v>
      </c>
      <c r="D4136">
        <v>10</v>
      </c>
      <c r="E4136" t="s">
        <v>88</v>
      </c>
      <c r="F4136">
        <v>151</v>
      </c>
      <c r="G4136">
        <v>88.3</v>
      </c>
      <c r="H4136">
        <v>137</v>
      </c>
      <c r="I4136">
        <v>6252</v>
      </c>
      <c r="J4136" t="s">
        <v>114</v>
      </c>
      <c r="K4136" t="s">
        <v>2442</v>
      </c>
      <c r="L4136" t="s">
        <v>2934</v>
      </c>
      <c r="M4136">
        <v>7076</v>
      </c>
      <c r="N4136">
        <v>45.58</v>
      </c>
      <c r="O4136">
        <v>225</v>
      </c>
      <c r="P4136" t="s">
        <v>534</v>
      </c>
      <c r="Q4136" t="s">
        <v>96</v>
      </c>
      <c r="R4136" t="s">
        <v>96</v>
      </c>
      <c r="S4136" t="s">
        <v>96</v>
      </c>
      <c r="T4136" t="s">
        <v>96</v>
      </c>
    </row>
    <row r="4137" spans="2:20" x14ac:dyDescent="0.25">
      <c r="B4137">
        <v>2008</v>
      </c>
      <c r="C4137">
        <v>2</v>
      </c>
      <c r="D4137">
        <v>10</v>
      </c>
      <c r="E4137" t="s">
        <v>9</v>
      </c>
      <c r="F4137">
        <v>119</v>
      </c>
      <c r="G4137">
        <v>96.4</v>
      </c>
      <c r="H4137">
        <v>137</v>
      </c>
      <c r="I4137">
        <v>6303</v>
      </c>
      <c r="J4137" t="s">
        <v>114</v>
      </c>
      <c r="K4137" t="s">
        <v>2932</v>
      </c>
      <c r="L4137" t="s">
        <v>906</v>
      </c>
      <c r="M4137">
        <v>6539</v>
      </c>
      <c r="N4137">
        <v>52.53</v>
      </c>
      <c r="O4137">
        <v>250</v>
      </c>
      <c r="P4137" t="s">
        <v>534</v>
      </c>
      <c r="Q4137" t="s">
        <v>96</v>
      </c>
      <c r="R4137" t="s">
        <v>96</v>
      </c>
      <c r="S4137" t="s">
        <v>96</v>
      </c>
      <c r="T4137" t="s">
        <v>96</v>
      </c>
    </row>
    <row r="4138" spans="2:20" x14ac:dyDescent="0.25">
      <c r="B4138">
        <v>2008</v>
      </c>
      <c r="C4138">
        <v>2</v>
      </c>
      <c r="D4138">
        <v>10</v>
      </c>
      <c r="E4138" t="s">
        <v>89</v>
      </c>
      <c r="F4138">
        <v>78.39</v>
      </c>
      <c r="G4138">
        <v>96.7</v>
      </c>
      <c r="H4138">
        <v>125</v>
      </c>
      <c r="I4138">
        <v>6417</v>
      </c>
      <c r="J4138" t="s">
        <v>115</v>
      </c>
      <c r="K4138" t="s">
        <v>605</v>
      </c>
      <c r="L4138" t="s">
        <v>2929</v>
      </c>
      <c r="M4138">
        <v>6638</v>
      </c>
      <c r="N4138">
        <v>44.21</v>
      </c>
      <c r="O4138">
        <v>190</v>
      </c>
      <c r="P4138" t="s">
        <v>537</v>
      </c>
      <c r="Q4138" t="s">
        <v>96</v>
      </c>
      <c r="R4138" t="s">
        <v>96</v>
      </c>
      <c r="S4138" t="s">
        <v>96</v>
      </c>
      <c r="T4138" t="s">
        <v>96</v>
      </c>
    </row>
    <row r="4139" spans="2:20" x14ac:dyDescent="0.25">
      <c r="B4139">
        <v>2008</v>
      </c>
      <c r="C4139">
        <v>2</v>
      </c>
      <c r="D4139">
        <v>10</v>
      </c>
      <c r="E4139" t="s">
        <v>103</v>
      </c>
      <c r="F4139">
        <v>107</v>
      </c>
      <c r="G4139">
        <v>97.9</v>
      </c>
      <c r="H4139">
        <v>99</v>
      </c>
      <c r="I4139">
        <v>4000</v>
      </c>
      <c r="J4139" t="s">
        <v>117</v>
      </c>
      <c r="K4139" t="s">
        <v>2960</v>
      </c>
      <c r="L4139" t="s">
        <v>2961</v>
      </c>
      <c r="M4139">
        <v>4225</v>
      </c>
      <c r="N4139">
        <v>36</v>
      </c>
      <c r="O4139">
        <v>160</v>
      </c>
      <c r="P4139" t="s">
        <v>537</v>
      </c>
      <c r="Q4139" t="s">
        <v>96</v>
      </c>
      <c r="R4139" t="s">
        <v>96</v>
      </c>
      <c r="S4139" t="s">
        <v>96</v>
      </c>
      <c r="T4139" t="s">
        <v>96</v>
      </c>
    </row>
    <row r="4140" spans="2:20" x14ac:dyDescent="0.25">
      <c r="B4140">
        <v>2008</v>
      </c>
      <c r="C4140">
        <v>2</v>
      </c>
      <c r="D4140">
        <v>11</v>
      </c>
      <c r="E4140" t="s">
        <v>10</v>
      </c>
      <c r="F4140">
        <v>80.747</v>
      </c>
      <c r="G4140">
        <v>99</v>
      </c>
      <c r="H4140">
        <v>123</v>
      </c>
      <c r="I4140">
        <v>4800</v>
      </c>
      <c r="J4140" t="s">
        <v>115</v>
      </c>
      <c r="K4140" t="s">
        <v>2953</v>
      </c>
      <c r="L4140" t="s">
        <v>348</v>
      </c>
      <c r="M4140">
        <v>4850</v>
      </c>
      <c r="N4140">
        <v>48.21</v>
      </c>
      <c r="O4140">
        <v>240</v>
      </c>
      <c r="P4140" t="s">
        <v>534</v>
      </c>
      <c r="Q4140" t="s">
        <v>96</v>
      </c>
      <c r="R4140" t="s">
        <v>96</v>
      </c>
      <c r="S4140" t="s">
        <v>96</v>
      </c>
      <c r="T4140" t="s">
        <v>96</v>
      </c>
    </row>
    <row r="4141" spans="2:20" x14ac:dyDescent="0.25">
      <c r="B4141">
        <v>2008</v>
      </c>
      <c r="C4141">
        <v>2</v>
      </c>
      <c r="D4141">
        <v>11</v>
      </c>
      <c r="E4141" t="s">
        <v>10</v>
      </c>
      <c r="F4141">
        <v>79.13</v>
      </c>
      <c r="G4141">
        <v>83.4</v>
      </c>
      <c r="H4141">
        <v>114</v>
      </c>
      <c r="I4141">
        <v>5500</v>
      </c>
      <c r="J4141" t="s">
        <v>116</v>
      </c>
      <c r="K4141" t="s">
        <v>10</v>
      </c>
      <c r="L4141" t="s">
        <v>347</v>
      </c>
      <c r="M4141">
        <v>5842</v>
      </c>
      <c r="N4141">
        <v>49.49</v>
      </c>
      <c r="O4141">
        <v>180</v>
      </c>
      <c r="P4141" t="s">
        <v>534</v>
      </c>
      <c r="Q4141" t="s">
        <v>96</v>
      </c>
      <c r="R4141" t="s">
        <v>96</v>
      </c>
      <c r="S4141" t="s">
        <v>96</v>
      </c>
      <c r="T4141" t="s">
        <v>96</v>
      </c>
    </row>
    <row r="4142" spans="2:20" x14ac:dyDescent="0.25">
      <c r="B4142">
        <v>2008</v>
      </c>
      <c r="C4142">
        <v>2</v>
      </c>
      <c r="D4142">
        <v>11</v>
      </c>
      <c r="E4142" t="s">
        <v>13</v>
      </c>
      <c r="F4142">
        <v>69.989999999999995</v>
      </c>
      <c r="G4142">
        <v>91.5</v>
      </c>
      <c r="H4142">
        <v>97</v>
      </c>
      <c r="I4142">
        <v>4286</v>
      </c>
      <c r="J4142" t="s">
        <v>117</v>
      </c>
      <c r="K4142" t="s">
        <v>557</v>
      </c>
      <c r="L4142" t="s">
        <v>2963</v>
      </c>
      <c r="M4142">
        <v>4683</v>
      </c>
      <c r="N4142">
        <v>68.59</v>
      </c>
      <c r="O4142">
        <v>160</v>
      </c>
      <c r="P4142" t="s">
        <v>534</v>
      </c>
      <c r="Q4142" t="s">
        <v>96</v>
      </c>
      <c r="R4142" t="s">
        <v>96</v>
      </c>
      <c r="S4142" t="s">
        <v>96</v>
      </c>
      <c r="T4142" t="s">
        <v>96</v>
      </c>
    </row>
    <row r="4143" spans="2:20" x14ac:dyDescent="0.25">
      <c r="B4143">
        <v>2008</v>
      </c>
      <c r="C4143">
        <v>2</v>
      </c>
      <c r="D4143">
        <v>11</v>
      </c>
      <c r="E4143" t="s">
        <v>89</v>
      </c>
      <c r="F4143">
        <v>157.28</v>
      </c>
      <c r="G4143">
        <v>96.2</v>
      </c>
      <c r="H4143">
        <v>136</v>
      </c>
      <c r="I4143">
        <v>6375</v>
      </c>
      <c r="J4143" t="s">
        <v>120</v>
      </c>
      <c r="K4143" t="s">
        <v>607</v>
      </c>
      <c r="L4143" t="s">
        <v>1065</v>
      </c>
      <c r="M4143">
        <v>6627</v>
      </c>
      <c r="N4143">
        <v>61.4</v>
      </c>
      <c r="O4143" t="s">
        <v>96</v>
      </c>
      <c r="P4143" t="s">
        <v>534</v>
      </c>
      <c r="Q4143" t="s">
        <v>96</v>
      </c>
      <c r="R4143" t="s">
        <v>96</v>
      </c>
      <c r="S4143" t="s">
        <v>96</v>
      </c>
      <c r="T4143" t="s">
        <v>96</v>
      </c>
    </row>
    <row r="4144" spans="2:20" x14ac:dyDescent="0.25">
      <c r="B4144">
        <v>2008</v>
      </c>
      <c r="C4144">
        <v>2</v>
      </c>
      <c r="D4144">
        <v>12</v>
      </c>
      <c r="E4144" t="s">
        <v>89</v>
      </c>
      <c r="F4144">
        <v>129.34</v>
      </c>
      <c r="G4144">
        <v>96</v>
      </c>
      <c r="H4144">
        <v>134</v>
      </c>
      <c r="I4144">
        <v>5901.37</v>
      </c>
      <c r="J4144" t="s">
        <v>114</v>
      </c>
      <c r="K4144" t="s">
        <v>2930</v>
      </c>
      <c r="L4144" t="s">
        <v>2931</v>
      </c>
      <c r="M4144">
        <v>6170</v>
      </c>
      <c r="N4144">
        <v>47.63</v>
      </c>
      <c r="O4144">
        <v>240</v>
      </c>
      <c r="P4144" t="s">
        <v>537</v>
      </c>
      <c r="Q4144" t="s">
        <v>96</v>
      </c>
      <c r="R4144" t="s">
        <v>96</v>
      </c>
      <c r="S4144" t="s">
        <v>96</v>
      </c>
      <c r="T4144" t="s">
        <v>96</v>
      </c>
    </row>
    <row r="4145" spans="2:20" x14ac:dyDescent="0.25">
      <c r="B4145">
        <v>2008</v>
      </c>
      <c r="C4145">
        <v>2</v>
      </c>
      <c r="D4145">
        <v>12</v>
      </c>
      <c r="E4145" t="s">
        <v>9</v>
      </c>
      <c r="F4145">
        <v>40.880000000000003</v>
      </c>
      <c r="G4145">
        <v>97.8</v>
      </c>
      <c r="H4145">
        <v>120</v>
      </c>
      <c r="I4145">
        <v>4500</v>
      </c>
      <c r="J4145" t="s">
        <v>115</v>
      </c>
      <c r="K4145" t="s">
        <v>2951</v>
      </c>
      <c r="L4145" t="s">
        <v>2952</v>
      </c>
      <c r="M4145">
        <v>4599</v>
      </c>
      <c r="N4145">
        <v>53.1</v>
      </c>
      <c r="O4145">
        <v>230</v>
      </c>
      <c r="P4145" t="s">
        <v>537</v>
      </c>
      <c r="Q4145" t="s">
        <v>96</v>
      </c>
      <c r="R4145" t="s">
        <v>96</v>
      </c>
      <c r="S4145" t="s">
        <v>96</v>
      </c>
      <c r="T4145" t="s">
        <v>96</v>
      </c>
    </row>
    <row r="4146" spans="2:20" x14ac:dyDescent="0.25">
      <c r="B4146">
        <v>2008</v>
      </c>
      <c r="C4146">
        <v>2</v>
      </c>
      <c r="D4146">
        <v>12</v>
      </c>
      <c r="E4146" t="s">
        <v>9</v>
      </c>
      <c r="F4146">
        <v>41.18</v>
      </c>
      <c r="G4146">
        <v>70.400000000000006</v>
      </c>
      <c r="H4146">
        <v>113</v>
      </c>
      <c r="I4146">
        <v>3900</v>
      </c>
      <c r="J4146" t="s">
        <v>116</v>
      </c>
      <c r="K4146" t="s">
        <v>2951</v>
      </c>
      <c r="L4146" t="s">
        <v>2952</v>
      </c>
      <c r="M4146">
        <v>5538</v>
      </c>
      <c r="N4146">
        <v>46.74</v>
      </c>
      <c r="O4146">
        <v>200</v>
      </c>
      <c r="P4146" t="s">
        <v>534</v>
      </c>
      <c r="Q4146" t="s">
        <v>96</v>
      </c>
      <c r="R4146" t="s">
        <v>96</v>
      </c>
      <c r="S4146" t="s">
        <v>96</v>
      </c>
      <c r="T4146" t="s">
        <v>96</v>
      </c>
    </row>
    <row r="4147" spans="2:20" x14ac:dyDescent="0.25">
      <c r="B4147">
        <v>2008</v>
      </c>
      <c r="C4147">
        <v>3</v>
      </c>
      <c r="D4147">
        <v>1</v>
      </c>
      <c r="E4147" t="s">
        <v>24</v>
      </c>
      <c r="F4147">
        <v>103.49</v>
      </c>
      <c r="G4147">
        <v>89</v>
      </c>
      <c r="H4147">
        <v>133</v>
      </c>
      <c r="I4147">
        <v>5375</v>
      </c>
      <c r="J4147" t="s">
        <v>114</v>
      </c>
      <c r="K4147" t="s">
        <v>2977</v>
      </c>
      <c r="L4147" t="s">
        <v>2978</v>
      </c>
      <c r="M4147">
        <v>6046.290760869565</v>
      </c>
      <c r="N4147">
        <v>52.48</v>
      </c>
      <c r="O4147">
        <v>260</v>
      </c>
      <c r="P4147" t="s">
        <v>534</v>
      </c>
      <c r="Q4147" t="s">
        <v>96</v>
      </c>
      <c r="R4147" t="s">
        <v>96</v>
      </c>
      <c r="S4147" t="s">
        <v>96</v>
      </c>
      <c r="T4147" t="s">
        <v>96</v>
      </c>
    </row>
    <row r="4148" spans="2:20" x14ac:dyDescent="0.25">
      <c r="B4148">
        <v>2008</v>
      </c>
      <c r="C4148">
        <v>3</v>
      </c>
      <c r="D4148">
        <v>1</v>
      </c>
      <c r="E4148" t="s">
        <v>18</v>
      </c>
      <c r="F4148">
        <v>160</v>
      </c>
      <c r="G4148">
        <v>93</v>
      </c>
      <c r="H4148">
        <v>134</v>
      </c>
      <c r="I4148">
        <v>6300</v>
      </c>
      <c r="J4148" t="s">
        <v>114</v>
      </c>
      <c r="K4148" t="s">
        <v>203</v>
      </c>
      <c r="L4148" t="s">
        <v>2976</v>
      </c>
      <c r="M4148">
        <v>6765.10067114094</v>
      </c>
      <c r="N4148">
        <v>48.73</v>
      </c>
      <c r="O4148">
        <v>240</v>
      </c>
      <c r="P4148" t="s">
        <v>537</v>
      </c>
      <c r="Q4148" t="s">
        <v>96</v>
      </c>
      <c r="R4148" t="s">
        <v>96</v>
      </c>
      <c r="S4148" t="s">
        <v>96</v>
      </c>
      <c r="T4148" t="s">
        <v>96</v>
      </c>
    </row>
    <row r="4149" spans="2:20" x14ac:dyDescent="0.25">
      <c r="B4149">
        <v>2008</v>
      </c>
      <c r="C4149">
        <v>3</v>
      </c>
      <c r="D4149">
        <v>1</v>
      </c>
      <c r="E4149" t="s">
        <v>21</v>
      </c>
      <c r="F4149">
        <v>155.62</v>
      </c>
      <c r="G4149">
        <v>98</v>
      </c>
      <c r="H4149">
        <v>138</v>
      </c>
      <c r="I4149">
        <v>7000</v>
      </c>
      <c r="J4149" t="s">
        <v>114</v>
      </c>
      <c r="K4149" t="s">
        <v>311</v>
      </c>
      <c r="L4149" t="s">
        <v>2974</v>
      </c>
      <c r="M4149">
        <v>7119.8692810457514</v>
      </c>
      <c r="N4149">
        <v>45.31</v>
      </c>
      <c r="O4149">
        <v>232.75</v>
      </c>
      <c r="P4149" t="s">
        <v>537</v>
      </c>
      <c r="Q4149" t="s">
        <v>96</v>
      </c>
      <c r="R4149" t="s">
        <v>96</v>
      </c>
      <c r="S4149" t="s">
        <v>96</v>
      </c>
      <c r="T4149" t="s">
        <v>96</v>
      </c>
    </row>
    <row r="4150" spans="2:20" x14ac:dyDescent="0.25">
      <c r="B4150">
        <v>2008</v>
      </c>
      <c r="C4150">
        <v>3</v>
      </c>
      <c r="D4150">
        <v>1</v>
      </c>
      <c r="E4150" t="s">
        <v>22</v>
      </c>
      <c r="F4150">
        <v>80.790000000000006</v>
      </c>
      <c r="G4150">
        <v>93</v>
      </c>
      <c r="H4150">
        <v>143</v>
      </c>
      <c r="I4150">
        <v>7175</v>
      </c>
      <c r="J4150" t="s">
        <v>114</v>
      </c>
      <c r="K4150" t="s">
        <v>2559</v>
      </c>
      <c r="L4150" t="s">
        <v>2179</v>
      </c>
      <c r="M4150">
        <v>7728.91</v>
      </c>
      <c r="N4150">
        <v>50.56</v>
      </c>
      <c r="O4150">
        <v>234.5</v>
      </c>
      <c r="P4150" t="s">
        <v>537</v>
      </c>
      <c r="Q4150" t="s">
        <v>96</v>
      </c>
      <c r="R4150" t="s">
        <v>96</v>
      </c>
      <c r="S4150" t="s">
        <v>96</v>
      </c>
      <c r="T4150" t="s">
        <v>96</v>
      </c>
    </row>
    <row r="4151" spans="2:20" x14ac:dyDescent="0.25">
      <c r="B4151">
        <v>2008</v>
      </c>
      <c r="C4151">
        <v>3</v>
      </c>
      <c r="D4151">
        <v>1</v>
      </c>
      <c r="E4151" t="s">
        <v>24</v>
      </c>
      <c r="F4151">
        <v>40.86</v>
      </c>
      <c r="G4151">
        <v>100</v>
      </c>
      <c r="H4151">
        <v>136</v>
      </c>
      <c r="I4151">
        <v>7250</v>
      </c>
      <c r="J4151" t="s">
        <v>114</v>
      </c>
      <c r="K4151" t="s">
        <v>349</v>
      </c>
      <c r="L4151" t="s">
        <v>2975</v>
      </c>
      <c r="M4151">
        <v>7225.2439024390242</v>
      </c>
      <c r="N4151">
        <v>51.29</v>
      </c>
      <c r="O4151">
        <v>241.5</v>
      </c>
      <c r="P4151" t="s">
        <v>531</v>
      </c>
      <c r="Q4151">
        <v>0</v>
      </c>
      <c r="R4151" t="s">
        <v>96</v>
      </c>
      <c r="S4151" t="s">
        <v>96</v>
      </c>
      <c r="T4151" t="s">
        <v>96</v>
      </c>
    </row>
    <row r="4152" spans="2:20" x14ac:dyDescent="0.25">
      <c r="B4152">
        <v>2008</v>
      </c>
      <c r="C4152">
        <v>3</v>
      </c>
      <c r="D4152">
        <v>1</v>
      </c>
      <c r="E4152" t="s">
        <v>20</v>
      </c>
      <c r="F4152">
        <v>134.91999999999999</v>
      </c>
      <c r="G4152">
        <v>92</v>
      </c>
      <c r="H4152">
        <v>121</v>
      </c>
      <c r="I4152">
        <v>5600</v>
      </c>
      <c r="J4152" t="s">
        <v>115</v>
      </c>
      <c r="K4152" t="s">
        <v>3006</v>
      </c>
      <c r="L4152" t="s">
        <v>3007</v>
      </c>
      <c r="M4152">
        <v>6093.1612903225796</v>
      </c>
      <c r="N4152">
        <v>55.28</v>
      </c>
      <c r="O4152">
        <v>245</v>
      </c>
      <c r="P4152" t="s">
        <v>537</v>
      </c>
      <c r="Q4152" t="s">
        <v>96</v>
      </c>
      <c r="R4152" t="s">
        <v>96</v>
      </c>
      <c r="S4152" t="s">
        <v>96</v>
      </c>
      <c r="T4152" t="s">
        <v>96</v>
      </c>
    </row>
    <row r="4153" spans="2:20" x14ac:dyDescent="0.25">
      <c r="B4153">
        <v>2008</v>
      </c>
      <c r="C4153">
        <v>3</v>
      </c>
      <c r="D4153">
        <v>1</v>
      </c>
      <c r="E4153" t="s">
        <v>17</v>
      </c>
      <c r="F4153">
        <v>160</v>
      </c>
      <c r="G4153">
        <v>67</v>
      </c>
      <c r="H4153">
        <v>113</v>
      </c>
      <c r="I4153">
        <v>3621</v>
      </c>
      <c r="J4153" t="s">
        <v>116</v>
      </c>
      <c r="K4153" t="s">
        <v>364</v>
      </c>
      <c r="L4153" t="s">
        <v>3021</v>
      </c>
      <c r="M4153">
        <v>5414.5794392523367</v>
      </c>
      <c r="N4153">
        <v>42.5</v>
      </c>
      <c r="O4153">
        <v>224</v>
      </c>
      <c r="P4153" t="s">
        <v>537</v>
      </c>
      <c r="Q4153" t="s">
        <v>96</v>
      </c>
      <c r="R4153" t="s">
        <v>96</v>
      </c>
      <c r="S4153" t="s">
        <v>96</v>
      </c>
      <c r="T4153" t="s">
        <v>96</v>
      </c>
    </row>
    <row r="4154" spans="2:20" x14ac:dyDescent="0.25">
      <c r="B4154">
        <v>2008</v>
      </c>
      <c r="C4154">
        <v>3</v>
      </c>
      <c r="D4154">
        <v>1</v>
      </c>
      <c r="E4154" t="s">
        <v>19</v>
      </c>
      <c r="F4154">
        <v>180</v>
      </c>
      <c r="G4154">
        <v>83</v>
      </c>
      <c r="H4154">
        <v>105</v>
      </c>
      <c r="I4154">
        <v>3850</v>
      </c>
      <c r="J4154" t="s">
        <v>116</v>
      </c>
      <c r="K4154" t="s">
        <v>1713</v>
      </c>
      <c r="L4154" t="s">
        <v>3022</v>
      </c>
      <c r="M4154">
        <v>4620</v>
      </c>
      <c r="N4154">
        <v>48.2</v>
      </c>
      <c r="O4154">
        <v>222.25</v>
      </c>
      <c r="P4154" t="s">
        <v>537</v>
      </c>
      <c r="Q4154" t="s">
        <v>96</v>
      </c>
      <c r="R4154" t="s">
        <v>96</v>
      </c>
      <c r="S4154" t="s">
        <v>96</v>
      </c>
      <c r="T4154" t="s">
        <v>96</v>
      </c>
    </row>
    <row r="4155" spans="2:20" x14ac:dyDescent="0.25">
      <c r="B4155">
        <v>2008</v>
      </c>
      <c r="C4155">
        <v>3</v>
      </c>
      <c r="D4155">
        <v>1</v>
      </c>
      <c r="E4155" t="s">
        <v>21</v>
      </c>
      <c r="F4155">
        <v>63.73</v>
      </c>
      <c r="G4155">
        <v>30</v>
      </c>
      <c r="H4155">
        <v>108</v>
      </c>
      <c r="I4155">
        <v>4142</v>
      </c>
      <c r="J4155" t="s">
        <v>119</v>
      </c>
      <c r="K4155" t="s">
        <v>379</v>
      </c>
      <c r="L4155" t="s">
        <v>3030</v>
      </c>
      <c r="M4155">
        <v>13893.14</v>
      </c>
      <c r="N4155">
        <v>50.48</v>
      </c>
      <c r="O4155">
        <v>194.25</v>
      </c>
      <c r="P4155" t="s">
        <v>537</v>
      </c>
      <c r="Q4155" t="s">
        <v>96</v>
      </c>
      <c r="R4155" t="s">
        <v>96</v>
      </c>
      <c r="S4155" t="s">
        <v>96</v>
      </c>
      <c r="T4155" t="s">
        <v>96</v>
      </c>
    </row>
    <row r="4156" spans="2:20" x14ac:dyDescent="0.25">
      <c r="B4156">
        <v>2008</v>
      </c>
      <c r="C4156">
        <v>3</v>
      </c>
      <c r="D4156">
        <v>1</v>
      </c>
      <c r="E4156" t="s">
        <v>23</v>
      </c>
      <c r="F4156">
        <v>39</v>
      </c>
      <c r="G4156">
        <v>38</v>
      </c>
      <c r="H4156">
        <v>115</v>
      </c>
      <c r="I4156">
        <v>5000</v>
      </c>
      <c r="J4156" t="s">
        <v>119</v>
      </c>
      <c r="K4156" t="s">
        <v>42</v>
      </c>
      <c r="L4156" t="s">
        <v>3027</v>
      </c>
      <c r="M4156">
        <v>13000</v>
      </c>
      <c r="N4156">
        <v>41.74</v>
      </c>
      <c r="O4156">
        <v>199.5</v>
      </c>
      <c r="P4156" t="s">
        <v>537</v>
      </c>
      <c r="Q4156" t="s">
        <v>96</v>
      </c>
      <c r="R4156" t="s">
        <v>96</v>
      </c>
      <c r="S4156" t="s">
        <v>96</v>
      </c>
      <c r="T4156" t="s">
        <v>96</v>
      </c>
    </row>
    <row r="4157" spans="2:20" x14ac:dyDescent="0.25">
      <c r="B4157">
        <v>2008</v>
      </c>
      <c r="C4157">
        <v>3</v>
      </c>
      <c r="D4157">
        <v>2</v>
      </c>
      <c r="E4157" t="s">
        <v>22</v>
      </c>
      <c r="F4157">
        <v>108.1</v>
      </c>
      <c r="G4157">
        <v>96</v>
      </c>
      <c r="H4157">
        <v>140</v>
      </c>
      <c r="I4157">
        <v>6900</v>
      </c>
      <c r="J4157" t="s">
        <v>114</v>
      </c>
      <c r="K4157" t="s">
        <v>529</v>
      </c>
      <c r="L4157" t="s">
        <v>2980</v>
      </c>
      <c r="M4157">
        <v>7172.0192307692305</v>
      </c>
      <c r="N4157">
        <v>53.14</v>
      </c>
      <c r="O4157">
        <v>250.25</v>
      </c>
      <c r="P4157" t="s">
        <v>531</v>
      </c>
      <c r="Q4157">
        <v>0</v>
      </c>
      <c r="R4157" t="s">
        <v>96</v>
      </c>
      <c r="S4157" t="s">
        <v>96</v>
      </c>
      <c r="T4157" t="s">
        <v>96</v>
      </c>
    </row>
    <row r="4158" spans="2:20" x14ac:dyDescent="0.25">
      <c r="B4158">
        <v>2008</v>
      </c>
      <c r="C4158">
        <v>3</v>
      </c>
      <c r="D4158">
        <v>2</v>
      </c>
      <c r="E4158" t="s">
        <v>20</v>
      </c>
      <c r="F4158">
        <v>160</v>
      </c>
      <c r="G4158">
        <v>94</v>
      </c>
      <c r="H4158">
        <v>141</v>
      </c>
      <c r="I4158">
        <v>7000</v>
      </c>
      <c r="J4158" t="s">
        <v>114</v>
      </c>
      <c r="K4158" t="s">
        <v>934</v>
      </c>
      <c r="L4158" t="s">
        <v>2979</v>
      </c>
      <c r="M4158">
        <v>7466.666666666667</v>
      </c>
      <c r="N4158">
        <v>53.1</v>
      </c>
      <c r="O4158">
        <v>238</v>
      </c>
      <c r="P4158" t="s">
        <v>537</v>
      </c>
      <c r="Q4158" t="s">
        <v>96</v>
      </c>
      <c r="R4158" t="s">
        <v>96</v>
      </c>
      <c r="S4158" t="s">
        <v>96</v>
      </c>
      <c r="T4158" t="s">
        <v>96</v>
      </c>
    </row>
    <row r="4159" spans="2:20" x14ac:dyDescent="0.25">
      <c r="B4159">
        <v>2008</v>
      </c>
      <c r="C4159">
        <v>3</v>
      </c>
      <c r="D4159">
        <v>2</v>
      </c>
      <c r="E4159" t="s">
        <v>20</v>
      </c>
      <c r="F4159">
        <v>518</v>
      </c>
      <c r="G4159">
        <v>97</v>
      </c>
      <c r="H4159">
        <v>138</v>
      </c>
      <c r="I4159">
        <v>7000</v>
      </c>
      <c r="J4159" t="s">
        <v>114</v>
      </c>
      <c r="K4159" t="s">
        <v>1703</v>
      </c>
      <c r="L4159" t="s">
        <v>2981</v>
      </c>
      <c r="M4159">
        <v>7252</v>
      </c>
      <c r="N4159">
        <v>50.83</v>
      </c>
      <c r="O4159">
        <v>245</v>
      </c>
      <c r="P4159" t="s">
        <v>537</v>
      </c>
      <c r="Q4159" t="s">
        <v>96</v>
      </c>
      <c r="R4159" t="s">
        <v>96</v>
      </c>
      <c r="S4159" t="s">
        <v>96</v>
      </c>
      <c r="T4159" t="s">
        <v>96</v>
      </c>
    </row>
    <row r="4160" spans="2:20" x14ac:dyDescent="0.25">
      <c r="B4160">
        <v>2008</v>
      </c>
      <c r="C4160">
        <v>3</v>
      </c>
      <c r="D4160">
        <v>2</v>
      </c>
      <c r="E4160" t="s">
        <v>18</v>
      </c>
      <c r="F4160">
        <v>163.6</v>
      </c>
      <c r="G4160">
        <v>100</v>
      </c>
      <c r="H4160">
        <v>122</v>
      </c>
      <c r="I4160">
        <v>6200</v>
      </c>
      <c r="J4160" t="s">
        <v>115</v>
      </c>
      <c r="K4160" t="s">
        <v>387</v>
      </c>
      <c r="L4160" t="s">
        <v>3008</v>
      </c>
      <c r="M4160">
        <v>6200</v>
      </c>
      <c r="N4160">
        <v>47.05</v>
      </c>
      <c r="O4160">
        <v>239.75</v>
      </c>
      <c r="P4160" t="s">
        <v>537</v>
      </c>
      <c r="Q4160" t="s">
        <v>96</v>
      </c>
      <c r="R4160" t="s">
        <v>96</v>
      </c>
      <c r="S4160" t="s">
        <v>96</v>
      </c>
      <c r="T4160" t="s">
        <v>96</v>
      </c>
    </row>
    <row r="4161" spans="2:20" x14ac:dyDescent="0.25">
      <c r="B4161">
        <v>2008</v>
      </c>
      <c r="C4161">
        <v>3</v>
      </c>
      <c r="D4161">
        <v>2</v>
      </c>
      <c r="E4161" t="s">
        <v>21</v>
      </c>
      <c r="F4161">
        <v>79.38</v>
      </c>
      <c r="G4161">
        <v>94</v>
      </c>
      <c r="H4161">
        <v>128</v>
      </c>
      <c r="I4161">
        <v>6250</v>
      </c>
      <c r="J4161" t="s">
        <v>115</v>
      </c>
      <c r="K4161" t="s">
        <v>468</v>
      </c>
      <c r="L4161" t="s">
        <v>2974</v>
      </c>
      <c r="M4161">
        <v>6615</v>
      </c>
      <c r="N4161">
        <v>50.22</v>
      </c>
      <c r="O4161">
        <v>211.75</v>
      </c>
      <c r="P4161" t="s">
        <v>537</v>
      </c>
      <c r="Q4161" t="s">
        <v>96</v>
      </c>
      <c r="R4161" t="s">
        <v>96</v>
      </c>
      <c r="S4161" t="s">
        <v>96</v>
      </c>
      <c r="T4161" t="s">
        <v>96</v>
      </c>
    </row>
    <row r="4162" spans="2:20" x14ac:dyDescent="0.25">
      <c r="B4162">
        <v>2008</v>
      </c>
      <c r="C4162">
        <v>3</v>
      </c>
      <c r="D4162">
        <v>2</v>
      </c>
      <c r="E4162" t="s">
        <v>17</v>
      </c>
      <c r="F4162">
        <v>252</v>
      </c>
      <c r="G4162">
        <v>38</v>
      </c>
      <c r="H4162">
        <v>110</v>
      </c>
      <c r="I4162">
        <v>2500</v>
      </c>
      <c r="J4162" t="s">
        <v>119</v>
      </c>
      <c r="K4162" t="s">
        <v>1871</v>
      </c>
      <c r="L4162" t="s">
        <v>2571</v>
      </c>
      <c r="M4162">
        <v>6631.5789473684208</v>
      </c>
      <c r="N4162">
        <v>39.270000000000003</v>
      </c>
      <c r="O4162">
        <v>189</v>
      </c>
      <c r="P4162" t="s">
        <v>537</v>
      </c>
      <c r="Q4162" t="s">
        <v>96</v>
      </c>
      <c r="R4162" t="s">
        <v>96</v>
      </c>
      <c r="S4162" t="s">
        <v>96</v>
      </c>
      <c r="T4162" t="s">
        <v>96</v>
      </c>
    </row>
    <row r="4163" spans="2:20" x14ac:dyDescent="0.25">
      <c r="B4163">
        <v>2008</v>
      </c>
      <c r="C4163">
        <v>3</v>
      </c>
      <c r="D4163">
        <v>2</v>
      </c>
      <c r="E4163" t="s">
        <v>18</v>
      </c>
      <c r="F4163">
        <v>189</v>
      </c>
      <c r="G4163">
        <v>38</v>
      </c>
      <c r="H4163">
        <v>115</v>
      </c>
      <c r="I4163">
        <v>3500</v>
      </c>
      <c r="J4163" t="s">
        <v>119</v>
      </c>
      <c r="K4163" t="s">
        <v>951</v>
      </c>
      <c r="L4163" t="s">
        <v>1476</v>
      </c>
      <c r="M4163">
        <v>9316.9014084507035</v>
      </c>
      <c r="N4163">
        <v>45.91</v>
      </c>
      <c r="O4163">
        <v>201.25</v>
      </c>
      <c r="P4163" t="s">
        <v>537</v>
      </c>
      <c r="Q4163" t="s">
        <v>96</v>
      </c>
      <c r="R4163" t="s">
        <v>96</v>
      </c>
      <c r="S4163" t="s">
        <v>96</v>
      </c>
      <c r="T4163" t="s">
        <v>96</v>
      </c>
    </row>
    <row r="4164" spans="2:20" x14ac:dyDescent="0.25">
      <c r="B4164">
        <v>2008</v>
      </c>
      <c r="C4164">
        <v>3</v>
      </c>
      <c r="D4164">
        <v>3</v>
      </c>
      <c r="E4164" t="s">
        <v>17</v>
      </c>
      <c r="F4164">
        <v>160</v>
      </c>
      <c r="G4164">
        <v>96</v>
      </c>
      <c r="H4164">
        <v>141</v>
      </c>
      <c r="I4164">
        <v>5800</v>
      </c>
      <c r="J4164" t="s">
        <v>114</v>
      </c>
      <c r="K4164" t="s">
        <v>2982</v>
      </c>
      <c r="L4164" t="s">
        <v>2983</v>
      </c>
      <c r="M4164">
        <v>6025.9740259740256</v>
      </c>
      <c r="N4164">
        <v>53.23</v>
      </c>
      <c r="O4164">
        <v>246.75</v>
      </c>
      <c r="P4164" t="s">
        <v>537</v>
      </c>
      <c r="Q4164" t="s">
        <v>96</v>
      </c>
      <c r="R4164" t="s">
        <v>96</v>
      </c>
      <c r="S4164" t="s">
        <v>96</v>
      </c>
      <c r="T4164" t="s">
        <v>96</v>
      </c>
    </row>
    <row r="4165" spans="2:20" x14ac:dyDescent="0.25">
      <c r="B4165">
        <v>2008</v>
      </c>
      <c r="C4165">
        <v>3</v>
      </c>
      <c r="D4165">
        <v>3</v>
      </c>
      <c r="E4165" t="s">
        <v>20</v>
      </c>
      <c r="F4165">
        <v>124</v>
      </c>
      <c r="G4165">
        <v>99</v>
      </c>
      <c r="H4165">
        <v>141</v>
      </c>
      <c r="I4165">
        <v>8050</v>
      </c>
      <c r="J4165" t="s">
        <v>114</v>
      </c>
      <c r="K4165" t="s">
        <v>2984</v>
      </c>
      <c r="L4165" t="s">
        <v>2985</v>
      </c>
      <c r="M4165">
        <v>8115.4471544715443</v>
      </c>
      <c r="N4165">
        <v>52.5</v>
      </c>
      <c r="O4165">
        <v>241.5</v>
      </c>
      <c r="P4165" t="s">
        <v>537</v>
      </c>
      <c r="Q4165" t="s">
        <v>96</v>
      </c>
      <c r="R4165" t="s">
        <v>96</v>
      </c>
      <c r="S4165" t="s">
        <v>96</v>
      </c>
      <c r="T4165" t="s">
        <v>96</v>
      </c>
    </row>
    <row r="4166" spans="2:20" x14ac:dyDescent="0.25">
      <c r="B4166">
        <v>2008</v>
      </c>
      <c r="C4166">
        <v>3</v>
      </c>
      <c r="D4166">
        <v>3</v>
      </c>
      <c r="E4166" t="s">
        <v>19</v>
      </c>
      <c r="F4166">
        <v>230</v>
      </c>
      <c r="G4166">
        <v>48</v>
      </c>
      <c r="H4166">
        <v>117</v>
      </c>
      <c r="I4166">
        <v>3500</v>
      </c>
      <c r="J4166" t="s">
        <v>115</v>
      </c>
      <c r="K4166" t="s">
        <v>3010</v>
      </c>
      <c r="L4166" t="s">
        <v>2748</v>
      </c>
      <c r="M4166">
        <v>7318.181818181818</v>
      </c>
      <c r="N4166">
        <v>53.92</v>
      </c>
      <c r="O4166">
        <v>213.5</v>
      </c>
      <c r="P4166" t="s">
        <v>537</v>
      </c>
      <c r="Q4166" t="s">
        <v>96</v>
      </c>
      <c r="R4166" t="s">
        <v>96</v>
      </c>
      <c r="S4166" t="s">
        <v>96</v>
      </c>
      <c r="T4166" t="s">
        <v>96</v>
      </c>
    </row>
    <row r="4167" spans="2:20" x14ac:dyDescent="0.25">
      <c r="B4167">
        <v>2008</v>
      </c>
      <c r="C4167">
        <v>3</v>
      </c>
      <c r="D4167">
        <v>3</v>
      </c>
      <c r="E4167" t="s">
        <v>90</v>
      </c>
      <c r="F4167">
        <v>80</v>
      </c>
      <c r="G4167">
        <v>91</v>
      </c>
      <c r="H4167">
        <v>120</v>
      </c>
      <c r="I4167">
        <v>5000</v>
      </c>
      <c r="J4167" t="s">
        <v>115</v>
      </c>
      <c r="K4167" t="s">
        <v>2518</v>
      </c>
      <c r="L4167" t="s">
        <v>3009</v>
      </c>
      <c r="M4167">
        <v>5479.4520547945203</v>
      </c>
      <c r="N4167">
        <v>50.87</v>
      </c>
      <c r="O4167">
        <v>224</v>
      </c>
      <c r="P4167" t="s">
        <v>531</v>
      </c>
      <c r="Q4167">
        <v>0</v>
      </c>
      <c r="R4167" t="s">
        <v>96</v>
      </c>
      <c r="S4167" t="s">
        <v>96</v>
      </c>
      <c r="T4167" t="s">
        <v>96</v>
      </c>
    </row>
    <row r="4168" spans="2:20" x14ac:dyDescent="0.25">
      <c r="B4168">
        <v>2008</v>
      </c>
      <c r="C4168">
        <v>3</v>
      </c>
      <c r="D4168">
        <v>4</v>
      </c>
      <c r="E4168" t="s">
        <v>20</v>
      </c>
      <c r="F4168">
        <v>87.5</v>
      </c>
      <c r="G4168">
        <v>100</v>
      </c>
      <c r="H4168">
        <v>139</v>
      </c>
      <c r="I4168">
        <v>7771</v>
      </c>
      <c r="J4168" t="s">
        <v>114</v>
      </c>
      <c r="K4168" t="s">
        <v>320</v>
      </c>
      <c r="L4168" t="s">
        <v>2987</v>
      </c>
      <c r="M4168">
        <v>7771</v>
      </c>
      <c r="N4168">
        <v>42.29</v>
      </c>
      <c r="O4168">
        <v>246.75</v>
      </c>
      <c r="P4168" t="s">
        <v>537</v>
      </c>
      <c r="Q4168" t="s">
        <v>96</v>
      </c>
      <c r="R4168" t="s">
        <v>96</v>
      </c>
      <c r="S4168" t="s">
        <v>96</v>
      </c>
      <c r="T4168" t="s">
        <v>96</v>
      </c>
    </row>
    <row r="4169" spans="2:20" x14ac:dyDescent="0.25">
      <c r="B4169">
        <v>2008</v>
      </c>
      <c r="C4169">
        <v>3</v>
      </c>
      <c r="D4169">
        <v>4</v>
      </c>
      <c r="E4169" t="s">
        <v>90</v>
      </c>
      <c r="F4169">
        <v>164.99</v>
      </c>
      <c r="G4169">
        <v>99</v>
      </c>
      <c r="H4169">
        <v>142</v>
      </c>
      <c r="I4169">
        <v>8988</v>
      </c>
      <c r="J4169" t="s">
        <v>114</v>
      </c>
      <c r="K4169" t="s">
        <v>2518</v>
      </c>
      <c r="L4169" t="s">
        <v>2986</v>
      </c>
      <c r="M4169">
        <v>9097.7307975460135</v>
      </c>
      <c r="N4169">
        <v>57.13</v>
      </c>
      <c r="O4169">
        <v>246.75</v>
      </c>
      <c r="P4169" t="s">
        <v>537</v>
      </c>
      <c r="Q4169" t="s">
        <v>96</v>
      </c>
      <c r="R4169" t="s">
        <v>96</v>
      </c>
      <c r="S4169" t="s">
        <v>96</v>
      </c>
      <c r="T4169" t="s">
        <v>96</v>
      </c>
    </row>
    <row r="4170" spans="2:20" x14ac:dyDescent="0.25">
      <c r="B4170">
        <v>2008</v>
      </c>
      <c r="C4170">
        <v>3</v>
      </c>
      <c r="D4170">
        <v>4</v>
      </c>
      <c r="E4170" t="s">
        <v>24</v>
      </c>
      <c r="F4170">
        <v>80</v>
      </c>
      <c r="G4170">
        <v>69</v>
      </c>
      <c r="H4170">
        <v>105</v>
      </c>
      <c r="I4170">
        <v>4000</v>
      </c>
      <c r="J4170" t="s">
        <v>116</v>
      </c>
      <c r="K4170" t="s">
        <v>3011</v>
      </c>
      <c r="L4170" t="s">
        <v>3024</v>
      </c>
      <c r="M4170">
        <v>5818.181818181818</v>
      </c>
      <c r="N4170">
        <v>35.369999999999997</v>
      </c>
      <c r="O4170">
        <v>197.75</v>
      </c>
      <c r="P4170" t="s">
        <v>537</v>
      </c>
      <c r="Q4170" t="s">
        <v>96</v>
      </c>
      <c r="R4170" t="s">
        <v>96</v>
      </c>
      <c r="S4170" t="s">
        <v>96</v>
      </c>
      <c r="T4170" t="s">
        <v>96</v>
      </c>
    </row>
    <row r="4171" spans="2:20" x14ac:dyDescent="0.25">
      <c r="B4171">
        <v>2008</v>
      </c>
      <c r="C4171">
        <v>3</v>
      </c>
      <c r="D4171">
        <v>4</v>
      </c>
      <c r="E4171" t="s">
        <v>18</v>
      </c>
      <c r="F4171">
        <v>52</v>
      </c>
      <c r="G4171">
        <v>65</v>
      </c>
      <c r="H4171">
        <v>108</v>
      </c>
      <c r="I4171">
        <v>4800</v>
      </c>
      <c r="J4171" t="s">
        <v>116</v>
      </c>
      <c r="K4171" t="s">
        <v>418</v>
      </c>
      <c r="L4171" t="s">
        <v>3023</v>
      </c>
      <c r="M4171">
        <v>7341.1764705882351</v>
      </c>
      <c r="N4171">
        <v>39.51</v>
      </c>
      <c r="O4171">
        <v>183.75</v>
      </c>
      <c r="P4171" t="s">
        <v>534</v>
      </c>
      <c r="Q4171" t="s">
        <v>96</v>
      </c>
      <c r="R4171" t="s">
        <v>96</v>
      </c>
      <c r="S4171" t="s">
        <v>96</v>
      </c>
      <c r="T4171" t="s">
        <v>96</v>
      </c>
    </row>
    <row r="4172" spans="2:20" x14ac:dyDescent="0.25">
      <c r="B4172">
        <v>2008</v>
      </c>
      <c r="C4172">
        <v>3</v>
      </c>
      <c r="D4172">
        <v>5</v>
      </c>
      <c r="E4172" t="s">
        <v>23</v>
      </c>
      <c r="F4172">
        <v>78</v>
      </c>
      <c r="G4172">
        <v>97</v>
      </c>
      <c r="H4172">
        <v>135</v>
      </c>
      <c r="I4172">
        <v>7300</v>
      </c>
      <c r="J4172" t="s">
        <v>114</v>
      </c>
      <c r="K4172" t="s">
        <v>2988</v>
      </c>
      <c r="L4172" t="s">
        <v>2989</v>
      </c>
      <c r="M4172">
        <v>7492.105263157895</v>
      </c>
      <c r="N4172">
        <v>56.01</v>
      </c>
      <c r="O4172">
        <v>243.25</v>
      </c>
      <c r="P4172" t="s">
        <v>537</v>
      </c>
      <c r="Q4172" t="s">
        <v>96</v>
      </c>
      <c r="R4172" t="s">
        <v>96</v>
      </c>
      <c r="S4172" t="s">
        <v>96</v>
      </c>
      <c r="T4172" t="s">
        <v>96</v>
      </c>
    </row>
    <row r="4173" spans="2:20" x14ac:dyDescent="0.25">
      <c r="B4173">
        <v>2008</v>
      </c>
      <c r="C4173">
        <v>3</v>
      </c>
      <c r="D4173">
        <v>5</v>
      </c>
      <c r="E4173" t="s">
        <v>24</v>
      </c>
      <c r="F4173">
        <v>155</v>
      </c>
      <c r="G4173">
        <v>91</v>
      </c>
      <c r="H4173">
        <v>127</v>
      </c>
      <c r="I4173">
        <v>4400</v>
      </c>
      <c r="J4173" t="s">
        <v>115</v>
      </c>
      <c r="K4173" t="s">
        <v>3011</v>
      </c>
      <c r="L4173" t="s">
        <v>3012</v>
      </c>
      <c r="M4173">
        <v>4836.8794326241132</v>
      </c>
      <c r="N4173">
        <v>42.51</v>
      </c>
      <c r="O4173">
        <v>204.75</v>
      </c>
      <c r="P4173" t="s">
        <v>537</v>
      </c>
      <c r="Q4173" t="s">
        <v>96</v>
      </c>
      <c r="R4173" t="s">
        <v>96</v>
      </c>
      <c r="S4173" t="s">
        <v>96</v>
      </c>
      <c r="T4173" t="s">
        <v>96</v>
      </c>
    </row>
    <row r="4174" spans="2:20" x14ac:dyDescent="0.25">
      <c r="B4174">
        <v>2008</v>
      </c>
      <c r="C4174">
        <v>3</v>
      </c>
      <c r="D4174">
        <v>5</v>
      </c>
      <c r="E4174" t="s">
        <v>19</v>
      </c>
      <c r="F4174">
        <v>372.58</v>
      </c>
      <c r="G4174">
        <v>27</v>
      </c>
      <c r="H4174">
        <v>115</v>
      </c>
      <c r="I4174">
        <v>3180</v>
      </c>
      <c r="J4174" t="s">
        <v>119</v>
      </c>
      <c r="K4174" t="s">
        <v>91</v>
      </c>
      <c r="L4174" t="s">
        <v>2814</v>
      </c>
      <c r="M4174">
        <v>17423.594117647059</v>
      </c>
      <c r="N4174">
        <v>25.27</v>
      </c>
      <c r="O4174">
        <v>192.5</v>
      </c>
      <c r="P4174" t="s">
        <v>537</v>
      </c>
      <c r="Q4174" t="s">
        <v>96</v>
      </c>
      <c r="R4174" t="s">
        <v>96</v>
      </c>
      <c r="S4174" t="s">
        <v>96</v>
      </c>
      <c r="T4174" t="s">
        <v>96</v>
      </c>
    </row>
    <row r="4175" spans="2:20" x14ac:dyDescent="0.25">
      <c r="B4175">
        <v>2008</v>
      </c>
      <c r="C4175">
        <v>3</v>
      </c>
      <c r="D4175">
        <v>6</v>
      </c>
      <c r="E4175" t="s">
        <v>20</v>
      </c>
      <c r="F4175">
        <v>84.26</v>
      </c>
      <c r="G4175">
        <v>97</v>
      </c>
      <c r="H4175">
        <v>143</v>
      </c>
      <c r="I4175">
        <v>7750</v>
      </c>
      <c r="J4175" t="s">
        <v>114</v>
      </c>
      <c r="K4175" t="s">
        <v>941</v>
      </c>
      <c r="L4175" t="s">
        <v>2990</v>
      </c>
      <c r="M4175">
        <v>7963.5975609756097</v>
      </c>
      <c r="N4175">
        <v>62.69</v>
      </c>
      <c r="O4175">
        <v>248.5</v>
      </c>
      <c r="P4175" t="s">
        <v>537</v>
      </c>
      <c r="Q4175" t="s">
        <v>96</v>
      </c>
      <c r="R4175" t="s">
        <v>96</v>
      </c>
      <c r="S4175" t="s">
        <v>96</v>
      </c>
      <c r="T4175" t="s">
        <v>96</v>
      </c>
    </row>
    <row r="4176" spans="2:20" x14ac:dyDescent="0.25">
      <c r="B4176">
        <v>2008</v>
      </c>
      <c r="C4176">
        <v>3</v>
      </c>
      <c r="D4176">
        <v>6</v>
      </c>
      <c r="E4176" t="s">
        <v>22</v>
      </c>
      <c r="F4176">
        <v>141.63</v>
      </c>
      <c r="G4176">
        <v>97</v>
      </c>
      <c r="H4176">
        <v>143</v>
      </c>
      <c r="I4176">
        <v>7767</v>
      </c>
      <c r="J4176" t="s">
        <v>114</v>
      </c>
      <c r="K4176" t="s">
        <v>339</v>
      </c>
      <c r="L4176" t="s">
        <v>940</v>
      </c>
      <c r="M4176">
        <v>8029.490583941606</v>
      </c>
      <c r="N4176">
        <v>55.52</v>
      </c>
      <c r="O4176">
        <v>236.25</v>
      </c>
      <c r="P4176" t="s">
        <v>537</v>
      </c>
      <c r="Q4176" t="s">
        <v>96</v>
      </c>
      <c r="R4176" t="s">
        <v>96</v>
      </c>
      <c r="S4176" t="s">
        <v>96</v>
      </c>
      <c r="T4176" t="s">
        <v>96</v>
      </c>
    </row>
    <row r="4177" spans="2:20" x14ac:dyDescent="0.25">
      <c r="B4177">
        <v>2008</v>
      </c>
      <c r="C4177">
        <v>3</v>
      </c>
      <c r="D4177">
        <v>6</v>
      </c>
      <c r="E4177" t="s">
        <v>25</v>
      </c>
      <c r="F4177">
        <v>183</v>
      </c>
      <c r="G4177">
        <v>99</v>
      </c>
      <c r="H4177">
        <v>126</v>
      </c>
      <c r="I4177">
        <v>7003</v>
      </c>
      <c r="J4177" t="s">
        <v>115</v>
      </c>
      <c r="K4177" t="s">
        <v>953</v>
      </c>
      <c r="L4177" t="s">
        <v>3013</v>
      </c>
      <c r="M4177">
        <v>7041.4780219780223</v>
      </c>
      <c r="N4177">
        <v>43.06</v>
      </c>
      <c r="O4177">
        <v>210</v>
      </c>
      <c r="P4177" t="s">
        <v>537</v>
      </c>
      <c r="Q4177" t="s">
        <v>96</v>
      </c>
      <c r="R4177" t="s">
        <v>96</v>
      </c>
      <c r="S4177" t="s">
        <v>96</v>
      </c>
      <c r="T4177" t="s">
        <v>96</v>
      </c>
    </row>
    <row r="4178" spans="2:20" x14ac:dyDescent="0.25">
      <c r="B4178">
        <v>2008</v>
      </c>
      <c r="C4178">
        <v>3</v>
      </c>
      <c r="D4178">
        <v>7</v>
      </c>
      <c r="E4178" t="s">
        <v>22</v>
      </c>
      <c r="F4178">
        <v>104</v>
      </c>
      <c r="G4178">
        <v>64</v>
      </c>
      <c r="H4178">
        <v>136</v>
      </c>
      <c r="I4178">
        <v>5650</v>
      </c>
      <c r="J4178" t="s">
        <v>114</v>
      </c>
      <c r="K4178" t="s">
        <v>318</v>
      </c>
      <c r="L4178" t="s">
        <v>2010</v>
      </c>
      <c r="M4178">
        <v>8770.1492537313425</v>
      </c>
      <c r="N4178">
        <v>55.9</v>
      </c>
      <c r="O4178">
        <v>250.25</v>
      </c>
      <c r="P4178" t="s">
        <v>537</v>
      </c>
      <c r="Q4178" t="s">
        <v>96</v>
      </c>
      <c r="R4178" t="s">
        <v>96</v>
      </c>
      <c r="S4178" t="s">
        <v>96</v>
      </c>
      <c r="T4178" t="s">
        <v>96</v>
      </c>
    </row>
    <row r="4179" spans="2:20" x14ac:dyDescent="0.25">
      <c r="B4179">
        <v>2008</v>
      </c>
      <c r="C4179">
        <v>3</v>
      </c>
      <c r="D4179">
        <v>7</v>
      </c>
      <c r="E4179" t="s">
        <v>18</v>
      </c>
      <c r="F4179">
        <v>84.38</v>
      </c>
      <c r="G4179">
        <v>96</v>
      </c>
      <c r="H4179">
        <v>132</v>
      </c>
      <c r="I4179">
        <v>6200</v>
      </c>
      <c r="J4179" t="s">
        <v>115</v>
      </c>
      <c r="K4179" t="s">
        <v>337</v>
      </c>
      <c r="L4179" t="s">
        <v>3014</v>
      </c>
      <c r="M4179">
        <v>6458.7160493827159</v>
      </c>
      <c r="N4179">
        <v>35.5</v>
      </c>
      <c r="O4179">
        <v>222.25</v>
      </c>
      <c r="P4179" t="s">
        <v>537</v>
      </c>
      <c r="Q4179" t="s">
        <v>96</v>
      </c>
      <c r="R4179" t="s">
        <v>96</v>
      </c>
      <c r="S4179" t="s">
        <v>96</v>
      </c>
      <c r="T4179" t="s">
        <v>96</v>
      </c>
    </row>
    <row r="4180" spans="2:20" x14ac:dyDescent="0.25">
      <c r="B4180">
        <v>2008</v>
      </c>
      <c r="C4180">
        <v>3</v>
      </c>
      <c r="D4180">
        <v>7</v>
      </c>
      <c r="E4180" t="s">
        <v>23</v>
      </c>
      <c r="F4180">
        <v>102.27</v>
      </c>
      <c r="G4180">
        <v>94</v>
      </c>
      <c r="H4180">
        <v>118</v>
      </c>
      <c r="I4180">
        <v>6200</v>
      </c>
      <c r="J4180" t="s">
        <v>115</v>
      </c>
      <c r="K4180" t="s">
        <v>997</v>
      </c>
      <c r="L4180" t="s">
        <v>65</v>
      </c>
      <c r="M4180">
        <v>6604.9375</v>
      </c>
      <c r="N4180">
        <v>55.52</v>
      </c>
      <c r="O4180">
        <v>220.5</v>
      </c>
      <c r="P4180" t="s">
        <v>537</v>
      </c>
      <c r="Q4180" t="s">
        <v>96</v>
      </c>
      <c r="R4180" t="s">
        <v>96</v>
      </c>
      <c r="S4180" t="s">
        <v>96</v>
      </c>
      <c r="T4180" t="s">
        <v>96</v>
      </c>
    </row>
    <row r="4181" spans="2:20" x14ac:dyDescent="0.25">
      <c r="B4181">
        <v>2008</v>
      </c>
      <c r="C4181">
        <v>3</v>
      </c>
      <c r="D4181">
        <v>7</v>
      </c>
      <c r="E4181" t="s">
        <v>24</v>
      </c>
      <c r="F4181">
        <v>75.239999999999995</v>
      </c>
      <c r="G4181">
        <v>27</v>
      </c>
      <c r="H4181">
        <v>114</v>
      </c>
      <c r="I4181">
        <v>2714</v>
      </c>
      <c r="J4181" t="s">
        <v>119</v>
      </c>
      <c r="K4181" t="s">
        <v>3031</v>
      </c>
      <c r="L4181" t="s">
        <v>3032</v>
      </c>
      <c r="M4181">
        <v>10210.067999999999</v>
      </c>
      <c r="N4181">
        <v>37.090000000000003</v>
      </c>
      <c r="O4181">
        <v>201.25</v>
      </c>
      <c r="P4181" t="s">
        <v>537</v>
      </c>
      <c r="Q4181" t="s">
        <v>96</v>
      </c>
      <c r="R4181" t="s">
        <v>96</v>
      </c>
      <c r="S4181" t="s">
        <v>96</v>
      </c>
      <c r="T4181" t="s">
        <v>96</v>
      </c>
    </row>
    <row r="4182" spans="2:20" x14ac:dyDescent="0.25">
      <c r="B4182">
        <v>2008</v>
      </c>
      <c r="C4182">
        <v>3</v>
      </c>
      <c r="D4182">
        <v>8</v>
      </c>
      <c r="E4182" t="s">
        <v>24</v>
      </c>
      <c r="F4182">
        <v>71.239999999999995</v>
      </c>
      <c r="G4182">
        <v>97</v>
      </c>
      <c r="H4182">
        <v>137</v>
      </c>
      <c r="I4182">
        <v>6350</v>
      </c>
      <c r="J4182" t="s">
        <v>114</v>
      </c>
      <c r="K4182" t="s">
        <v>349</v>
      </c>
      <c r="L4182" t="s">
        <v>2991</v>
      </c>
      <c r="M4182">
        <v>6556.1449275362311</v>
      </c>
      <c r="N4182">
        <v>56</v>
      </c>
      <c r="O4182">
        <v>250.25</v>
      </c>
      <c r="P4182" t="s">
        <v>537</v>
      </c>
      <c r="Q4182" t="s">
        <v>96</v>
      </c>
      <c r="R4182" t="s">
        <v>96</v>
      </c>
      <c r="S4182" t="s">
        <v>96</v>
      </c>
      <c r="T4182" t="s">
        <v>96</v>
      </c>
    </row>
    <row r="4183" spans="2:20" x14ac:dyDescent="0.25">
      <c r="B4183">
        <v>2008</v>
      </c>
      <c r="C4183">
        <v>3</v>
      </c>
      <c r="D4183">
        <v>8</v>
      </c>
      <c r="E4183" t="s">
        <v>21</v>
      </c>
      <c r="F4183">
        <v>69.745000000000005</v>
      </c>
      <c r="G4183">
        <v>97</v>
      </c>
      <c r="H4183">
        <v>135</v>
      </c>
      <c r="I4183">
        <v>7200</v>
      </c>
      <c r="J4183" t="s">
        <v>114</v>
      </c>
      <c r="K4183" t="s">
        <v>2529</v>
      </c>
      <c r="L4183" t="s">
        <v>2992</v>
      </c>
      <c r="M4183">
        <v>7384.7647058823541</v>
      </c>
      <c r="N4183">
        <v>54.6</v>
      </c>
      <c r="O4183">
        <v>238</v>
      </c>
      <c r="P4183" t="s">
        <v>537</v>
      </c>
      <c r="Q4183" t="s">
        <v>96</v>
      </c>
      <c r="R4183" t="s">
        <v>96</v>
      </c>
      <c r="S4183" t="s">
        <v>96</v>
      </c>
      <c r="T4183" t="s">
        <v>96</v>
      </c>
    </row>
    <row r="4184" spans="2:20" x14ac:dyDescent="0.25">
      <c r="B4184">
        <v>2008</v>
      </c>
      <c r="C4184">
        <v>3</v>
      </c>
      <c r="D4184">
        <v>8</v>
      </c>
      <c r="E4184" t="s">
        <v>20</v>
      </c>
      <c r="F4184">
        <v>121.81</v>
      </c>
      <c r="G4184">
        <v>81</v>
      </c>
      <c r="H4184">
        <v>123</v>
      </c>
      <c r="I4184">
        <v>3800</v>
      </c>
      <c r="J4184" t="s">
        <v>115</v>
      </c>
      <c r="K4184" t="s">
        <v>3016</v>
      </c>
      <c r="L4184" t="s">
        <v>3017</v>
      </c>
      <c r="M4184">
        <v>4675.5353535353534</v>
      </c>
      <c r="N4184">
        <v>48.86</v>
      </c>
      <c r="O4184">
        <v>231</v>
      </c>
      <c r="P4184" t="s">
        <v>537</v>
      </c>
      <c r="Q4184" t="s">
        <v>96</v>
      </c>
      <c r="R4184" t="s">
        <v>96</v>
      </c>
      <c r="S4184" t="s">
        <v>96</v>
      </c>
      <c r="T4184" t="s">
        <v>96</v>
      </c>
    </row>
    <row r="4185" spans="2:20" x14ac:dyDescent="0.25">
      <c r="B4185">
        <v>2008</v>
      </c>
      <c r="C4185">
        <v>3</v>
      </c>
      <c r="D4185">
        <v>8</v>
      </c>
      <c r="E4185" t="s">
        <v>20</v>
      </c>
      <c r="F4185">
        <v>76.75</v>
      </c>
      <c r="G4185">
        <v>78</v>
      </c>
      <c r="H4185">
        <v>123</v>
      </c>
      <c r="I4185">
        <v>3900</v>
      </c>
      <c r="J4185" t="s">
        <v>115</v>
      </c>
      <c r="K4185" t="s">
        <v>3016</v>
      </c>
      <c r="L4185" t="s">
        <v>3017</v>
      </c>
      <c r="M4185">
        <v>4988.75</v>
      </c>
      <c r="N4185">
        <v>55.14</v>
      </c>
      <c r="O4185">
        <v>206.5</v>
      </c>
      <c r="P4185" t="s">
        <v>537</v>
      </c>
      <c r="Q4185" t="s">
        <v>96</v>
      </c>
      <c r="R4185" t="s">
        <v>96</v>
      </c>
      <c r="S4185" t="s">
        <v>96</v>
      </c>
      <c r="T4185" t="s">
        <v>96</v>
      </c>
    </row>
    <row r="4186" spans="2:20" x14ac:dyDescent="0.25">
      <c r="B4186">
        <v>2008</v>
      </c>
      <c r="C4186">
        <v>3</v>
      </c>
      <c r="D4186">
        <v>8</v>
      </c>
      <c r="E4186" t="s">
        <v>25</v>
      </c>
      <c r="F4186">
        <v>111.8</v>
      </c>
      <c r="G4186">
        <v>67</v>
      </c>
      <c r="H4186">
        <v>126</v>
      </c>
      <c r="I4186">
        <v>4642</v>
      </c>
      <c r="J4186" t="s">
        <v>115</v>
      </c>
      <c r="K4186" t="s">
        <v>1889</v>
      </c>
      <c r="L4186" t="s">
        <v>192</v>
      </c>
      <c r="M4186">
        <v>6919.6746666666668</v>
      </c>
      <c r="N4186">
        <v>34.950000000000003</v>
      </c>
      <c r="O4186">
        <v>215.25</v>
      </c>
      <c r="P4186" t="s">
        <v>537</v>
      </c>
      <c r="Q4186" t="s">
        <v>96</v>
      </c>
      <c r="R4186" t="s">
        <v>96</v>
      </c>
      <c r="S4186" t="s">
        <v>96</v>
      </c>
      <c r="T4186" t="s">
        <v>96</v>
      </c>
    </row>
    <row r="4187" spans="2:20" x14ac:dyDescent="0.25">
      <c r="B4187">
        <v>2008</v>
      </c>
      <c r="C4187">
        <v>3</v>
      </c>
      <c r="D4187">
        <v>8</v>
      </c>
      <c r="E4187" t="s">
        <v>24</v>
      </c>
      <c r="F4187">
        <v>74.510000000000005</v>
      </c>
      <c r="G4187">
        <v>98</v>
      </c>
      <c r="H4187">
        <v>128</v>
      </c>
      <c r="I4187">
        <v>6300</v>
      </c>
      <c r="J4187" t="s">
        <v>115</v>
      </c>
      <c r="K4187" t="s">
        <v>3011</v>
      </c>
      <c r="L4187" t="s">
        <v>3015</v>
      </c>
      <c r="M4187">
        <v>6430.3150684931516</v>
      </c>
      <c r="N4187">
        <v>41.12</v>
      </c>
      <c r="O4187">
        <v>215.25</v>
      </c>
      <c r="P4187" t="s">
        <v>537</v>
      </c>
      <c r="Q4187" t="s">
        <v>96</v>
      </c>
      <c r="R4187" t="s">
        <v>96</v>
      </c>
      <c r="S4187" t="s">
        <v>96</v>
      </c>
      <c r="T4187" t="s">
        <v>96</v>
      </c>
    </row>
    <row r="4188" spans="2:20" x14ac:dyDescent="0.25">
      <c r="B4188">
        <v>2008</v>
      </c>
      <c r="C4188">
        <v>3</v>
      </c>
      <c r="D4188">
        <v>8</v>
      </c>
      <c r="E4188" t="s">
        <v>19</v>
      </c>
      <c r="F4188">
        <v>80</v>
      </c>
      <c r="G4188">
        <v>86</v>
      </c>
      <c r="H4188">
        <v>111</v>
      </c>
      <c r="I4188">
        <v>4850</v>
      </c>
      <c r="J4188" t="s">
        <v>116</v>
      </c>
      <c r="K4188" t="s">
        <v>1005</v>
      </c>
      <c r="L4188" t="s">
        <v>3025</v>
      </c>
      <c r="M4188">
        <v>5623.188405797101</v>
      </c>
      <c r="N4188">
        <v>46.66</v>
      </c>
      <c r="O4188">
        <v>183.75</v>
      </c>
      <c r="P4188" t="s">
        <v>537</v>
      </c>
      <c r="Q4188" t="s">
        <v>96</v>
      </c>
      <c r="R4188" t="s">
        <v>96</v>
      </c>
      <c r="S4188" t="s">
        <v>96</v>
      </c>
      <c r="T4188" t="s">
        <v>96</v>
      </c>
    </row>
    <row r="4189" spans="2:20" x14ac:dyDescent="0.25">
      <c r="B4189">
        <v>2008</v>
      </c>
      <c r="C4189">
        <v>3</v>
      </c>
      <c r="D4189">
        <v>9</v>
      </c>
      <c r="E4189" t="s">
        <v>26</v>
      </c>
      <c r="F4189">
        <v>73.599999999999994</v>
      </c>
      <c r="G4189">
        <v>100</v>
      </c>
      <c r="H4189">
        <v>140</v>
      </c>
      <c r="I4189">
        <v>8000</v>
      </c>
      <c r="J4189" t="s">
        <v>114</v>
      </c>
      <c r="K4189" t="s">
        <v>15</v>
      </c>
      <c r="L4189" t="s">
        <v>812</v>
      </c>
      <c r="M4189">
        <v>8000.0000000000009</v>
      </c>
      <c r="N4189">
        <v>47.33</v>
      </c>
      <c r="O4189">
        <v>239.75</v>
      </c>
      <c r="P4189" t="s">
        <v>537</v>
      </c>
      <c r="Q4189" t="s">
        <v>96</v>
      </c>
      <c r="R4189" t="s">
        <v>96</v>
      </c>
      <c r="S4189" t="s">
        <v>96</v>
      </c>
      <c r="T4189" t="s">
        <v>96</v>
      </c>
    </row>
    <row r="4190" spans="2:20" x14ac:dyDescent="0.25">
      <c r="B4190">
        <v>2008</v>
      </c>
      <c r="C4190">
        <v>3</v>
      </c>
      <c r="D4190">
        <v>9</v>
      </c>
      <c r="E4190" t="s">
        <v>26</v>
      </c>
      <c r="F4190">
        <v>101</v>
      </c>
      <c r="G4190">
        <v>38</v>
      </c>
      <c r="H4190">
        <v>108</v>
      </c>
      <c r="I4190">
        <v>3314</v>
      </c>
      <c r="J4190" t="s">
        <v>119</v>
      </c>
      <c r="K4190" t="s">
        <v>3028</v>
      </c>
      <c r="L4190" t="s">
        <v>3029</v>
      </c>
      <c r="M4190">
        <v>8808.2631578947367</v>
      </c>
      <c r="N4190">
        <v>27.66</v>
      </c>
      <c r="O4190">
        <v>201.25</v>
      </c>
      <c r="P4190" t="s">
        <v>537</v>
      </c>
      <c r="Q4190" t="s">
        <v>96</v>
      </c>
      <c r="R4190" t="s">
        <v>96</v>
      </c>
      <c r="S4190" t="s">
        <v>96</v>
      </c>
      <c r="T4190" t="s">
        <v>96</v>
      </c>
    </row>
    <row r="4191" spans="2:20" x14ac:dyDescent="0.25">
      <c r="B4191">
        <v>2008</v>
      </c>
      <c r="C4191">
        <v>3</v>
      </c>
      <c r="D4191">
        <v>10</v>
      </c>
      <c r="E4191" t="s">
        <v>24</v>
      </c>
      <c r="F4191">
        <v>84.43</v>
      </c>
      <c r="G4191">
        <v>99</v>
      </c>
      <c r="H4191">
        <v>141</v>
      </c>
      <c r="I4191">
        <v>7500</v>
      </c>
      <c r="J4191" t="s">
        <v>114</v>
      </c>
      <c r="K4191" t="s">
        <v>2977</v>
      </c>
      <c r="L4191" t="s">
        <v>2994</v>
      </c>
      <c r="M4191">
        <v>7538.3928571428569</v>
      </c>
      <c r="N4191">
        <v>51.36</v>
      </c>
      <c r="O4191">
        <v>236.25</v>
      </c>
      <c r="P4191" t="s">
        <v>537</v>
      </c>
      <c r="Q4191" t="s">
        <v>96</v>
      </c>
      <c r="R4191" t="s">
        <v>96</v>
      </c>
      <c r="S4191" t="s">
        <v>96</v>
      </c>
      <c r="T4191" t="s">
        <v>96</v>
      </c>
    </row>
    <row r="4192" spans="2:20" x14ac:dyDescent="0.25">
      <c r="B4192">
        <v>2008</v>
      </c>
      <c r="C4192">
        <v>3</v>
      </c>
      <c r="D4192">
        <v>10</v>
      </c>
      <c r="E4192" t="s">
        <v>19</v>
      </c>
      <c r="F4192">
        <v>78.924000000000007</v>
      </c>
      <c r="G4192">
        <v>99</v>
      </c>
      <c r="H4192">
        <v>142</v>
      </c>
      <c r="I4192">
        <v>7650</v>
      </c>
      <c r="J4192" t="s">
        <v>114</v>
      </c>
      <c r="K4192" t="s">
        <v>2993</v>
      </c>
      <c r="L4192" t="s">
        <v>562</v>
      </c>
      <c r="M4192">
        <v>7740.6230769230779</v>
      </c>
      <c r="N4192">
        <v>57.14</v>
      </c>
      <c r="O4192">
        <v>245</v>
      </c>
      <c r="P4192" t="s">
        <v>537</v>
      </c>
      <c r="Q4192" t="s">
        <v>96</v>
      </c>
      <c r="R4192" t="s">
        <v>96</v>
      </c>
      <c r="S4192" t="s">
        <v>96</v>
      </c>
      <c r="T4192" t="s">
        <v>96</v>
      </c>
    </row>
    <row r="4193" spans="2:20" x14ac:dyDescent="0.25">
      <c r="B4193">
        <v>2008</v>
      </c>
      <c r="C4193">
        <v>3</v>
      </c>
      <c r="D4193">
        <v>10</v>
      </c>
      <c r="E4193" t="s">
        <v>20</v>
      </c>
      <c r="F4193">
        <v>40</v>
      </c>
      <c r="G4193">
        <v>100</v>
      </c>
      <c r="H4193">
        <v>122</v>
      </c>
      <c r="I4193">
        <v>4150</v>
      </c>
      <c r="J4193" t="s">
        <v>115</v>
      </c>
      <c r="K4193" t="s">
        <v>980</v>
      </c>
      <c r="L4193" t="s">
        <v>556</v>
      </c>
      <c r="M4193">
        <v>4150</v>
      </c>
      <c r="N4193">
        <v>46.26</v>
      </c>
      <c r="O4193">
        <v>220.5</v>
      </c>
      <c r="P4193" t="s">
        <v>537</v>
      </c>
      <c r="Q4193" t="s">
        <v>96</v>
      </c>
      <c r="R4193" t="s">
        <v>96</v>
      </c>
      <c r="S4193" t="s">
        <v>96</v>
      </c>
      <c r="T4193" t="s">
        <v>96</v>
      </c>
    </row>
    <row r="4194" spans="2:20" x14ac:dyDescent="0.25">
      <c r="B4194">
        <v>2008</v>
      </c>
      <c r="C4194">
        <v>3</v>
      </c>
      <c r="D4194">
        <v>10</v>
      </c>
      <c r="E4194" t="s">
        <v>18</v>
      </c>
      <c r="F4194">
        <v>113</v>
      </c>
      <c r="G4194">
        <v>93</v>
      </c>
      <c r="H4194">
        <v>129</v>
      </c>
      <c r="I4194">
        <v>4550</v>
      </c>
      <c r="J4194" t="s">
        <v>115</v>
      </c>
      <c r="K4194" t="s">
        <v>960</v>
      </c>
      <c r="L4194" t="s">
        <v>3018</v>
      </c>
      <c r="M4194">
        <v>4896.666666666667</v>
      </c>
      <c r="N4194">
        <v>50.6</v>
      </c>
      <c r="O4194">
        <v>224</v>
      </c>
      <c r="P4194" t="s">
        <v>537</v>
      </c>
      <c r="Q4194" t="s">
        <v>96</v>
      </c>
      <c r="R4194" t="s">
        <v>96</v>
      </c>
      <c r="S4194" t="s">
        <v>96</v>
      </c>
      <c r="T4194" t="s">
        <v>96</v>
      </c>
    </row>
    <row r="4195" spans="2:20" x14ac:dyDescent="0.25">
      <c r="B4195">
        <v>2008</v>
      </c>
      <c r="C4195">
        <v>3</v>
      </c>
      <c r="D4195">
        <v>11</v>
      </c>
      <c r="E4195" t="s">
        <v>21</v>
      </c>
      <c r="F4195">
        <v>54.52</v>
      </c>
      <c r="G4195">
        <v>95</v>
      </c>
      <c r="H4195">
        <v>136</v>
      </c>
      <c r="I4195">
        <v>6025</v>
      </c>
      <c r="J4195" t="s">
        <v>114</v>
      </c>
      <c r="K4195" t="s">
        <v>468</v>
      </c>
      <c r="L4195" t="s">
        <v>3002</v>
      </c>
      <c r="M4195">
        <v>6316.9807692307695</v>
      </c>
      <c r="N4195">
        <v>53.86</v>
      </c>
      <c r="O4195">
        <v>246.75</v>
      </c>
      <c r="P4195" t="s">
        <v>537</v>
      </c>
      <c r="Q4195" t="s">
        <v>96</v>
      </c>
      <c r="R4195" t="s">
        <v>96</v>
      </c>
      <c r="S4195" t="s">
        <v>96</v>
      </c>
      <c r="T4195" t="s">
        <v>96</v>
      </c>
    </row>
    <row r="4196" spans="2:20" x14ac:dyDescent="0.25">
      <c r="B4196">
        <v>2008</v>
      </c>
      <c r="C4196">
        <v>3</v>
      </c>
      <c r="D4196">
        <v>11</v>
      </c>
      <c r="E4196" t="s">
        <v>22</v>
      </c>
      <c r="F4196">
        <v>78.84</v>
      </c>
      <c r="G4196">
        <v>99</v>
      </c>
      <c r="H4196">
        <v>141</v>
      </c>
      <c r="I4196">
        <v>6550</v>
      </c>
      <c r="J4196" t="s">
        <v>114</v>
      </c>
      <c r="K4196" t="s">
        <v>2997</v>
      </c>
      <c r="L4196" t="s">
        <v>2998</v>
      </c>
      <c r="M4196">
        <v>6620.5384615384619</v>
      </c>
      <c r="N4196">
        <v>54.4</v>
      </c>
      <c r="O4196">
        <v>248.5</v>
      </c>
      <c r="P4196" t="s">
        <v>537</v>
      </c>
      <c r="Q4196" t="s">
        <v>96</v>
      </c>
      <c r="R4196" t="s">
        <v>96</v>
      </c>
      <c r="S4196" t="s">
        <v>96</v>
      </c>
      <c r="T4196" t="s">
        <v>96</v>
      </c>
    </row>
    <row r="4197" spans="2:20" x14ac:dyDescent="0.25">
      <c r="B4197">
        <v>2008</v>
      </c>
      <c r="C4197">
        <v>3</v>
      </c>
      <c r="D4197">
        <v>11</v>
      </c>
      <c r="E4197" t="s">
        <v>23</v>
      </c>
      <c r="F4197">
        <v>76.62</v>
      </c>
      <c r="G4197">
        <v>97</v>
      </c>
      <c r="H4197">
        <v>142</v>
      </c>
      <c r="I4197">
        <v>6600</v>
      </c>
      <c r="J4197" t="s">
        <v>114</v>
      </c>
      <c r="K4197" t="s">
        <v>2988</v>
      </c>
      <c r="L4197" t="s">
        <v>2996</v>
      </c>
      <c r="M4197">
        <v>6833.6756756756768</v>
      </c>
      <c r="N4197">
        <v>46.33</v>
      </c>
      <c r="O4197">
        <v>238</v>
      </c>
      <c r="P4197" t="s">
        <v>537</v>
      </c>
      <c r="Q4197" t="s">
        <v>96</v>
      </c>
      <c r="R4197" t="s">
        <v>96</v>
      </c>
      <c r="S4197" t="s">
        <v>96</v>
      </c>
      <c r="T4197" t="s">
        <v>96</v>
      </c>
    </row>
    <row r="4198" spans="2:20" x14ac:dyDescent="0.25">
      <c r="B4198">
        <v>2008</v>
      </c>
      <c r="C4198">
        <v>3</v>
      </c>
      <c r="D4198">
        <v>11</v>
      </c>
      <c r="E4198" t="s">
        <v>90</v>
      </c>
      <c r="F4198">
        <v>156.56</v>
      </c>
      <c r="G4198">
        <v>98</v>
      </c>
      <c r="H4198">
        <v>137</v>
      </c>
      <c r="I4198">
        <v>6700</v>
      </c>
      <c r="J4198" t="s">
        <v>114</v>
      </c>
      <c r="K4198" t="s">
        <v>2505</v>
      </c>
      <c r="L4198" t="s">
        <v>3001</v>
      </c>
      <c r="M4198">
        <v>6855.8954248366017</v>
      </c>
      <c r="N4198">
        <v>46.96</v>
      </c>
      <c r="O4198">
        <v>246.75</v>
      </c>
      <c r="P4198" t="s">
        <v>537</v>
      </c>
      <c r="Q4198" t="s">
        <v>96</v>
      </c>
      <c r="R4198" t="s">
        <v>96</v>
      </c>
      <c r="S4198" t="s">
        <v>96</v>
      </c>
      <c r="T4198" t="s">
        <v>96</v>
      </c>
    </row>
    <row r="4199" spans="2:20" x14ac:dyDescent="0.25">
      <c r="B4199">
        <v>2008</v>
      </c>
      <c r="C4199">
        <v>3</v>
      </c>
      <c r="D4199">
        <v>11</v>
      </c>
      <c r="E4199" t="s">
        <v>19</v>
      </c>
      <c r="F4199">
        <v>82</v>
      </c>
      <c r="G4199">
        <v>98</v>
      </c>
      <c r="H4199">
        <v>142</v>
      </c>
      <c r="I4199">
        <v>7000</v>
      </c>
      <c r="J4199" t="s">
        <v>114</v>
      </c>
      <c r="K4199" t="s">
        <v>1706</v>
      </c>
      <c r="L4199" t="s">
        <v>2995</v>
      </c>
      <c r="M4199">
        <v>7175</v>
      </c>
      <c r="N4199">
        <v>51.14</v>
      </c>
      <c r="O4199">
        <v>248.5</v>
      </c>
      <c r="P4199" t="s">
        <v>537</v>
      </c>
      <c r="Q4199" t="s">
        <v>96</v>
      </c>
      <c r="R4199" t="s">
        <v>96</v>
      </c>
      <c r="S4199" t="s">
        <v>96</v>
      </c>
      <c r="T4199" t="s">
        <v>96</v>
      </c>
    </row>
    <row r="4200" spans="2:20" x14ac:dyDescent="0.25">
      <c r="B4200">
        <v>2008</v>
      </c>
      <c r="C4200">
        <v>3</v>
      </c>
      <c r="D4200">
        <v>11</v>
      </c>
      <c r="E4200" t="s">
        <v>20</v>
      </c>
      <c r="F4200">
        <v>140.34</v>
      </c>
      <c r="G4200">
        <v>98</v>
      </c>
      <c r="H4200">
        <v>136</v>
      </c>
      <c r="I4200">
        <v>7300</v>
      </c>
      <c r="J4200" t="s">
        <v>114</v>
      </c>
      <c r="K4200" t="s">
        <v>1693</v>
      </c>
      <c r="L4200" t="s">
        <v>3003</v>
      </c>
      <c r="M4200">
        <v>7423.782608695652</v>
      </c>
      <c r="N4200">
        <v>50.43</v>
      </c>
      <c r="O4200">
        <v>239.75</v>
      </c>
      <c r="P4200" t="s">
        <v>537</v>
      </c>
      <c r="Q4200" t="s">
        <v>96</v>
      </c>
      <c r="R4200" t="s">
        <v>96</v>
      </c>
      <c r="S4200" t="s">
        <v>96</v>
      </c>
      <c r="T4200" t="s">
        <v>96</v>
      </c>
    </row>
    <row r="4201" spans="2:20" x14ac:dyDescent="0.25">
      <c r="B4201">
        <v>2008</v>
      </c>
      <c r="C4201">
        <v>3</v>
      </c>
      <c r="D4201">
        <v>11</v>
      </c>
      <c r="E4201" t="s">
        <v>18</v>
      </c>
      <c r="F4201">
        <v>32</v>
      </c>
      <c r="G4201">
        <v>100</v>
      </c>
      <c r="H4201">
        <v>137</v>
      </c>
      <c r="I4201">
        <v>7400</v>
      </c>
      <c r="J4201" t="s">
        <v>114</v>
      </c>
      <c r="K4201" t="s">
        <v>387</v>
      </c>
      <c r="L4201" t="s">
        <v>3000</v>
      </c>
      <c r="M4201">
        <v>7400</v>
      </c>
      <c r="N4201">
        <v>50.65</v>
      </c>
      <c r="O4201">
        <v>248.5</v>
      </c>
      <c r="P4201" t="s">
        <v>537</v>
      </c>
      <c r="Q4201" t="s">
        <v>96</v>
      </c>
      <c r="R4201" t="s">
        <v>96</v>
      </c>
      <c r="S4201" t="s">
        <v>96</v>
      </c>
      <c r="T4201" t="s">
        <v>96</v>
      </c>
    </row>
    <row r="4202" spans="2:20" x14ac:dyDescent="0.25">
      <c r="B4202">
        <v>2008</v>
      </c>
      <c r="C4202">
        <v>3</v>
      </c>
      <c r="D4202">
        <v>11</v>
      </c>
      <c r="E4202" t="s">
        <v>25</v>
      </c>
      <c r="F4202">
        <v>80.3</v>
      </c>
      <c r="G4202">
        <v>100</v>
      </c>
      <c r="H4202">
        <v>140</v>
      </c>
      <c r="I4202">
        <v>7750</v>
      </c>
      <c r="J4202" t="s">
        <v>114</v>
      </c>
      <c r="K4202" t="s">
        <v>1889</v>
      </c>
      <c r="L4202" t="s">
        <v>2999</v>
      </c>
      <c r="M4202">
        <v>7779.0625</v>
      </c>
      <c r="N4202">
        <v>54.25</v>
      </c>
      <c r="O4202">
        <v>238</v>
      </c>
      <c r="P4202" t="s">
        <v>537</v>
      </c>
      <c r="Q4202" t="s">
        <v>96</v>
      </c>
      <c r="R4202" t="s">
        <v>96</v>
      </c>
      <c r="S4202" t="s">
        <v>96</v>
      </c>
      <c r="T4202" t="s">
        <v>96</v>
      </c>
    </row>
    <row r="4203" spans="2:20" x14ac:dyDescent="0.25">
      <c r="B4203">
        <v>2008</v>
      </c>
      <c r="C4203">
        <v>3</v>
      </c>
      <c r="D4203">
        <v>11</v>
      </c>
      <c r="E4203" t="s">
        <v>18</v>
      </c>
      <c r="F4203">
        <v>80</v>
      </c>
      <c r="G4203">
        <v>95</v>
      </c>
      <c r="H4203">
        <v>123</v>
      </c>
      <c r="I4203">
        <v>3500</v>
      </c>
      <c r="J4203" t="s">
        <v>115</v>
      </c>
      <c r="K4203" t="s">
        <v>960</v>
      </c>
      <c r="L4203" t="s">
        <v>1138</v>
      </c>
      <c r="M4203">
        <v>3684.2105263157896</v>
      </c>
      <c r="N4203">
        <v>34.04</v>
      </c>
      <c r="O4203">
        <v>213.5</v>
      </c>
      <c r="P4203" t="s">
        <v>537</v>
      </c>
      <c r="Q4203" t="s">
        <v>96</v>
      </c>
      <c r="R4203" t="s">
        <v>96</v>
      </c>
      <c r="S4203" t="s">
        <v>96</v>
      </c>
      <c r="T4203" t="s">
        <v>96</v>
      </c>
    </row>
    <row r="4204" spans="2:20" x14ac:dyDescent="0.25">
      <c r="B4204">
        <v>2008</v>
      </c>
      <c r="C4204">
        <v>3</v>
      </c>
      <c r="D4204">
        <v>11</v>
      </c>
      <c r="E4204" t="s">
        <v>24</v>
      </c>
      <c r="F4204">
        <v>65</v>
      </c>
      <c r="G4204">
        <v>78</v>
      </c>
      <c r="H4204">
        <v>128</v>
      </c>
      <c r="I4204">
        <v>4675</v>
      </c>
      <c r="J4204" t="s">
        <v>115</v>
      </c>
      <c r="K4204" t="s">
        <v>3019</v>
      </c>
      <c r="L4204" t="s">
        <v>2107</v>
      </c>
      <c r="M4204">
        <v>5958.333333333333</v>
      </c>
      <c r="N4204">
        <v>37.869999999999997</v>
      </c>
      <c r="O4204">
        <v>225.75</v>
      </c>
      <c r="P4204" t="s">
        <v>537</v>
      </c>
      <c r="Q4204" t="s">
        <v>96</v>
      </c>
      <c r="R4204" t="s">
        <v>96</v>
      </c>
      <c r="S4204" t="s">
        <v>96</v>
      </c>
      <c r="T4204" t="s">
        <v>96</v>
      </c>
    </row>
    <row r="4205" spans="2:20" x14ac:dyDescent="0.25">
      <c r="B4205">
        <v>2008</v>
      </c>
      <c r="C4205">
        <v>3</v>
      </c>
      <c r="D4205">
        <v>11</v>
      </c>
      <c r="E4205" t="s">
        <v>22</v>
      </c>
      <c r="F4205">
        <v>152.5</v>
      </c>
      <c r="G4205">
        <v>57</v>
      </c>
      <c r="H4205">
        <v>114</v>
      </c>
      <c r="I4205">
        <v>3750</v>
      </c>
      <c r="J4205" t="s">
        <v>116</v>
      </c>
      <c r="K4205" t="s">
        <v>3026</v>
      </c>
      <c r="L4205" t="s">
        <v>319</v>
      </c>
      <c r="M4205">
        <v>6573.2758620689656</v>
      </c>
      <c r="N4205">
        <v>50.82</v>
      </c>
      <c r="O4205">
        <v>189</v>
      </c>
      <c r="P4205" t="s">
        <v>537</v>
      </c>
      <c r="Q4205" t="s">
        <v>96</v>
      </c>
      <c r="R4205" t="s">
        <v>96</v>
      </c>
      <c r="S4205" t="s">
        <v>96</v>
      </c>
      <c r="T4205" t="s">
        <v>96</v>
      </c>
    </row>
    <row r="4206" spans="2:20" x14ac:dyDescent="0.25">
      <c r="B4206">
        <v>2008</v>
      </c>
      <c r="C4206">
        <v>3</v>
      </c>
      <c r="D4206">
        <v>12</v>
      </c>
      <c r="E4206" t="s">
        <v>19</v>
      </c>
      <c r="F4206">
        <v>154.62</v>
      </c>
      <c r="G4206">
        <v>89</v>
      </c>
      <c r="H4206">
        <v>137</v>
      </c>
      <c r="I4206">
        <v>5925</v>
      </c>
      <c r="J4206" t="s">
        <v>114</v>
      </c>
      <c r="K4206" t="s">
        <v>3004</v>
      </c>
      <c r="L4206" t="s">
        <v>3005</v>
      </c>
      <c r="M4206">
        <v>6638.576086956522</v>
      </c>
      <c r="N4206">
        <v>54.01</v>
      </c>
      <c r="O4206">
        <v>239.75</v>
      </c>
      <c r="P4206" t="s">
        <v>537</v>
      </c>
      <c r="Q4206" t="s">
        <v>96</v>
      </c>
      <c r="R4206" t="s">
        <v>96</v>
      </c>
      <c r="S4206" t="s">
        <v>96</v>
      </c>
      <c r="T4206" t="s">
        <v>96</v>
      </c>
    </row>
    <row r="4207" spans="2:20" x14ac:dyDescent="0.25">
      <c r="B4207">
        <v>2008</v>
      </c>
      <c r="C4207">
        <v>3</v>
      </c>
      <c r="D4207">
        <v>12</v>
      </c>
      <c r="E4207" t="s">
        <v>21</v>
      </c>
      <c r="F4207">
        <v>96.5</v>
      </c>
      <c r="G4207">
        <v>89</v>
      </c>
      <c r="H4207">
        <v>127</v>
      </c>
      <c r="I4207">
        <v>5700</v>
      </c>
      <c r="J4207" t="s">
        <v>115</v>
      </c>
      <c r="K4207" t="s">
        <v>1900</v>
      </c>
      <c r="L4207" t="s">
        <v>3020</v>
      </c>
      <c r="M4207">
        <v>6395.9302325581393</v>
      </c>
      <c r="N4207">
        <v>29.88</v>
      </c>
      <c r="O4207">
        <v>215.25</v>
      </c>
      <c r="P4207" t="s">
        <v>537</v>
      </c>
      <c r="Q4207" t="s">
        <v>96</v>
      </c>
      <c r="R4207" t="s">
        <v>96</v>
      </c>
      <c r="S4207" t="s">
        <v>96</v>
      </c>
      <c r="T4207" t="s">
        <v>96</v>
      </c>
    </row>
    <row r="4208" spans="2:20" x14ac:dyDescent="0.25">
      <c r="B4208">
        <v>2008</v>
      </c>
      <c r="C4208">
        <v>3</v>
      </c>
      <c r="D4208">
        <v>12</v>
      </c>
      <c r="E4208" t="s">
        <v>26</v>
      </c>
      <c r="F4208">
        <v>104.5</v>
      </c>
      <c r="G4208">
        <v>18</v>
      </c>
      <c r="H4208">
        <v>114</v>
      </c>
      <c r="I4208">
        <v>4600</v>
      </c>
      <c r="J4208" t="s">
        <v>119</v>
      </c>
      <c r="K4208" t="s">
        <v>3033</v>
      </c>
      <c r="L4208" t="s">
        <v>3034</v>
      </c>
      <c r="M4208">
        <v>25300</v>
      </c>
      <c r="N4208">
        <v>29.42</v>
      </c>
      <c r="O4208">
        <v>199.5</v>
      </c>
      <c r="P4208" t="s">
        <v>537</v>
      </c>
      <c r="Q4208" t="s">
        <v>96</v>
      </c>
      <c r="R4208" t="s">
        <v>96</v>
      </c>
      <c r="S4208" t="s">
        <v>96</v>
      </c>
      <c r="T4208" t="s">
        <v>96</v>
      </c>
    </row>
    <row r="4209" spans="2:20" x14ac:dyDescent="0.25">
      <c r="B4209">
        <v>2008</v>
      </c>
      <c r="C4209">
        <v>4</v>
      </c>
      <c r="D4209">
        <v>1</v>
      </c>
      <c r="E4209" t="s">
        <v>30</v>
      </c>
      <c r="F4209">
        <v>136.91999999999999</v>
      </c>
      <c r="G4209">
        <v>97.210049664037399</v>
      </c>
      <c r="H4209">
        <v>134.1</v>
      </c>
      <c r="I4209">
        <v>5650</v>
      </c>
      <c r="J4209" t="s">
        <v>114</v>
      </c>
      <c r="K4209" t="s">
        <v>1049</v>
      </c>
      <c r="L4209" t="s">
        <v>578</v>
      </c>
      <c r="M4209">
        <v>5812.1562734785866</v>
      </c>
      <c r="N4209">
        <v>36.51</v>
      </c>
      <c r="O4209">
        <v>189</v>
      </c>
      <c r="P4209" t="s">
        <v>537</v>
      </c>
      <c r="Q4209" t="s">
        <v>96</v>
      </c>
      <c r="R4209" t="s">
        <v>96</v>
      </c>
      <c r="S4209" t="s">
        <v>96</v>
      </c>
      <c r="T4209" t="s">
        <v>96</v>
      </c>
    </row>
    <row r="4210" spans="2:20" x14ac:dyDescent="0.25">
      <c r="B4210">
        <v>2008</v>
      </c>
      <c r="C4210">
        <v>4</v>
      </c>
      <c r="D4210">
        <v>1</v>
      </c>
      <c r="E4210" t="s">
        <v>28</v>
      </c>
      <c r="F4210">
        <v>199</v>
      </c>
      <c r="G4210">
        <v>97.738693467336674</v>
      </c>
      <c r="H4210">
        <v>138</v>
      </c>
      <c r="I4210">
        <v>6000</v>
      </c>
      <c r="J4210" t="s">
        <v>114</v>
      </c>
      <c r="K4210" t="s">
        <v>2611</v>
      </c>
      <c r="L4210" t="s">
        <v>3035</v>
      </c>
      <c r="M4210">
        <v>6138.8174807197947</v>
      </c>
      <c r="N4210" t="s">
        <v>96</v>
      </c>
      <c r="O4210">
        <v>199.5</v>
      </c>
      <c r="P4210" t="s">
        <v>537</v>
      </c>
      <c r="Q4210" t="s">
        <v>96</v>
      </c>
      <c r="R4210" t="s">
        <v>96</v>
      </c>
      <c r="S4210" t="s">
        <v>96</v>
      </c>
      <c r="T4210" t="s">
        <v>96</v>
      </c>
    </row>
    <row r="4211" spans="2:20" x14ac:dyDescent="0.25">
      <c r="B4211">
        <v>2008</v>
      </c>
      <c r="C4211">
        <v>4</v>
      </c>
      <c r="D4211">
        <v>1</v>
      </c>
      <c r="E4211" t="s">
        <v>28</v>
      </c>
      <c r="F4211">
        <v>317.06</v>
      </c>
      <c r="G4211">
        <v>98.467167097710202</v>
      </c>
      <c r="H4211">
        <v>143</v>
      </c>
      <c r="I4211">
        <v>6250</v>
      </c>
      <c r="J4211" t="s">
        <v>114</v>
      </c>
      <c r="K4211" t="s">
        <v>203</v>
      </c>
      <c r="L4211" t="s">
        <v>812</v>
      </c>
      <c r="M4211">
        <v>6347.293401665599</v>
      </c>
      <c r="N4211">
        <v>43.341955805209444</v>
      </c>
      <c r="O4211" t="s">
        <v>96</v>
      </c>
      <c r="P4211" t="s">
        <v>96</v>
      </c>
      <c r="Q4211" t="s">
        <v>96</v>
      </c>
      <c r="R4211" t="s">
        <v>96</v>
      </c>
      <c r="S4211" t="s">
        <v>96</v>
      </c>
      <c r="T4211" t="s">
        <v>96</v>
      </c>
    </row>
    <row r="4212" spans="2:20" x14ac:dyDescent="0.25">
      <c r="B4212">
        <v>2008</v>
      </c>
      <c r="C4212">
        <v>4</v>
      </c>
      <c r="D4212">
        <v>1</v>
      </c>
      <c r="E4212" t="s">
        <v>30</v>
      </c>
      <c r="F4212">
        <v>328.26</v>
      </c>
      <c r="G4212">
        <v>98.30622067873027</v>
      </c>
      <c r="H4212">
        <v>140</v>
      </c>
      <c r="I4212">
        <v>7087.5</v>
      </c>
      <c r="J4212" t="s">
        <v>114</v>
      </c>
      <c r="K4212" t="s">
        <v>1068</v>
      </c>
      <c r="L4212" t="s">
        <v>3036</v>
      </c>
      <c r="M4212">
        <v>7209.6149674620392</v>
      </c>
      <c r="N4212">
        <v>44.484184642897063</v>
      </c>
      <c r="O4212" t="s">
        <v>96</v>
      </c>
      <c r="P4212" t="s">
        <v>96</v>
      </c>
      <c r="Q4212" t="s">
        <v>96</v>
      </c>
      <c r="R4212" t="s">
        <v>96</v>
      </c>
      <c r="S4212" t="s">
        <v>96</v>
      </c>
      <c r="T4212" t="s">
        <v>96</v>
      </c>
    </row>
    <row r="4213" spans="2:20" x14ac:dyDescent="0.25">
      <c r="B4213">
        <v>2008</v>
      </c>
      <c r="C4213">
        <v>4</v>
      </c>
      <c r="D4213">
        <v>1</v>
      </c>
      <c r="E4213" t="s">
        <v>32</v>
      </c>
      <c r="F4213">
        <v>40</v>
      </c>
      <c r="G4213">
        <v>97.5</v>
      </c>
      <c r="H4213">
        <v>121</v>
      </c>
      <c r="I4213">
        <v>3500</v>
      </c>
      <c r="J4213" t="s">
        <v>115</v>
      </c>
      <c r="K4213" t="s">
        <v>1212</v>
      </c>
      <c r="L4213" t="s">
        <v>3063</v>
      </c>
      <c r="M4213">
        <v>3589.7435897435898</v>
      </c>
      <c r="N4213">
        <v>49.481783919597987</v>
      </c>
      <c r="O4213" t="s">
        <v>96</v>
      </c>
      <c r="P4213" t="s">
        <v>96</v>
      </c>
      <c r="Q4213" t="s">
        <v>96</v>
      </c>
      <c r="R4213" t="s">
        <v>96</v>
      </c>
      <c r="S4213" t="s">
        <v>96</v>
      </c>
      <c r="T4213" t="s">
        <v>96</v>
      </c>
    </row>
    <row r="4214" spans="2:20" x14ac:dyDescent="0.25">
      <c r="B4214">
        <v>2008</v>
      </c>
      <c r="C4214">
        <v>4</v>
      </c>
      <c r="D4214">
        <v>1</v>
      </c>
      <c r="E4214" t="s">
        <v>32</v>
      </c>
      <c r="F4214">
        <v>78.569999999999993</v>
      </c>
      <c r="G4214">
        <v>94.947180857833786</v>
      </c>
      <c r="H4214">
        <v>119</v>
      </c>
      <c r="I4214">
        <v>4000</v>
      </c>
      <c r="J4214" t="s">
        <v>115</v>
      </c>
      <c r="K4214" t="s">
        <v>1750</v>
      </c>
      <c r="L4214" t="s">
        <v>3064</v>
      </c>
      <c r="M4214">
        <v>4212.8686327077749</v>
      </c>
      <c r="N4214">
        <v>53.20743405275779</v>
      </c>
      <c r="O4214" t="s">
        <v>96</v>
      </c>
      <c r="P4214" t="s">
        <v>96</v>
      </c>
      <c r="Q4214" t="s">
        <v>96</v>
      </c>
      <c r="R4214" t="s">
        <v>96</v>
      </c>
      <c r="S4214" t="s">
        <v>96</v>
      </c>
      <c r="T4214" t="s">
        <v>96</v>
      </c>
    </row>
    <row r="4215" spans="2:20" x14ac:dyDescent="0.25">
      <c r="B4215">
        <v>2008</v>
      </c>
      <c r="C4215">
        <v>4</v>
      </c>
      <c r="D4215">
        <v>1</v>
      </c>
      <c r="E4215" t="s">
        <v>30</v>
      </c>
      <c r="F4215">
        <v>200</v>
      </c>
      <c r="G4215">
        <v>96.75</v>
      </c>
      <c r="H4215">
        <v>132</v>
      </c>
      <c r="I4215">
        <v>5500</v>
      </c>
      <c r="J4215" t="s">
        <v>115</v>
      </c>
      <c r="K4215" t="s">
        <v>1155</v>
      </c>
      <c r="L4215" t="s">
        <v>3065</v>
      </c>
      <c r="M4215">
        <v>5684.7545219638241</v>
      </c>
      <c r="N4215">
        <v>29.667302394575124</v>
      </c>
      <c r="O4215" t="s">
        <v>96</v>
      </c>
      <c r="P4215" t="s">
        <v>96</v>
      </c>
      <c r="Q4215" t="s">
        <v>96</v>
      </c>
      <c r="R4215" t="s">
        <v>96</v>
      </c>
      <c r="S4215" t="s">
        <v>96</v>
      </c>
      <c r="T4215" t="s">
        <v>96</v>
      </c>
    </row>
    <row r="4216" spans="2:20" x14ac:dyDescent="0.25">
      <c r="B4216">
        <v>2008</v>
      </c>
      <c r="C4216">
        <v>4</v>
      </c>
      <c r="D4216">
        <v>1</v>
      </c>
      <c r="E4216" t="s">
        <v>32</v>
      </c>
      <c r="F4216">
        <v>80</v>
      </c>
      <c r="G4216">
        <v>94.75</v>
      </c>
      <c r="H4216">
        <v>129</v>
      </c>
      <c r="I4216">
        <v>6750</v>
      </c>
      <c r="J4216" t="s">
        <v>115</v>
      </c>
      <c r="K4216" t="s">
        <v>1089</v>
      </c>
      <c r="L4216" t="s">
        <v>3062</v>
      </c>
      <c r="M4216">
        <v>7124.0105540897102</v>
      </c>
      <c r="N4216">
        <v>35.402257417712391</v>
      </c>
      <c r="O4216" t="s">
        <v>96</v>
      </c>
      <c r="P4216" t="s">
        <v>96</v>
      </c>
      <c r="Q4216" t="s">
        <v>96</v>
      </c>
      <c r="R4216" t="s">
        <v>96</v>
      </c>
      <c r="S4216" t="s">
        <v>96</v>
      </c>
      <c r="T4216" t="s">
        <v>96</v>
      </c>
    </row>
    <row r="4217" spans="2:20" x14ac:dyDescent="0.25">
      <c r="B4217">
        <v>2008</v>
      </c>
      <c r="C4217">
        <v>4</v>
      </c>
      <c r="D4217">
        <v>1</v>
      </c>
      <c r="E4217" t="s">
        <v>32</v>
      </c>
      <c r="F4217">
        <v>40.5</v>
      </c>
      <c r="G4217">
        <v>95.555555555555557</v>
      </c>
      <c r="H4217">
        <v>115</v>
      </c>
      <c r="I4217">
        <v>3950</v>
      </c>
      <c r="J4217" t="s">
        <v>116</v>
      </c>
      <c r="K4217" t="s">
        <v>1207</v>
      </c>
      <c r="L4217" t="s">
        <v>566</v>
      </c>
      <c r="M4217">
        <v>4133.7209302325582</v>
      </c>
      <c r="N4217">
        <v>56.406382883487751</v>
      </c>
      <c r="O4217" t="s">
        <v>96</v>
      </c>
      <c r="P4217" t="s">
        <v>96</v>
      </c>
      <c r="Q4217" t="s">
        <v>96</v>
      </c>
      <c r="R4217" t="s">
        <v>96</v>
      </c>
      <c r="S4217" t="s">
        <v>96</v>
      </c>
      <c r="T4217" t="s">
        <v>96</v>
      </c>
    </row>
    <row r="4218" spans="2:20" x14ac:dyDescent="0.25">
      <c r="B4218">
        <v>2008</v>
      </c>
      <c r="C4218">
        <v>4</v>
      </c>
      <c r="D4218">
        <v>1</v>
      </c>
      <c r="E4218" t="s">
        <v>33</v>
      </c>
      <c r="F4218">
        <v>80</v>
      </c>
      <c r="G4218">
        <v>97.375000000000014</v>
      </c>
      <c r="H4218">
        <v>103</v>
      </c>
      <c r="I4218">
        <v>4800</v>
      </c>
      <c r="J4218" t="s">
        <v>116</v>
      </c>
      <c r="K4218" t="s">
        <v>3104</v>
      </c>
      <c r="L4218" t="s">
        <v>1853</v>
      </c>
      <c r="M4218">
        <v>4929.3966623876759</v>
      </c>
      <c r="N4218">
        <v>41.807529162248144</v>
      </c>
      <c r="O4218" t="s">
        <v>96</v>
      </c>
      <c r="P4218" t="s">
        <v>96</v>
      </c>
      <c r="Q4218" t="s">
        <v>96</v>
      </c>
      <c r="R4218" t="s">
        <v>96</v>
      </c>
      <c r="S4218" t="s">
        <v>96</v>
      </c>
      <c r="T4218" t="s">
        <v>96</v>
      </c>
    </row>
    <row r="4219" spans="2:20" x14ac:dyDescent="0.25">
      <c r="B4219">
        <v>2008</v>
      </c>
      <c r="C4219">
        <v>4</v>
      </c>
      <c r="D4219">
        <v>1</v>
      </c>
      <c r="E4219" t="s">
        <v>33</v>
      </c>
      <c r="F4219">
        <v>82</v>
      </c>
      <c r="G4219">
        <v>93.902439024390233</v>
      </c>
      <c r="H4219">
        <v>106</v>
      </c>
      <c r="I4219">
        <v>5100</v>
      </c>
      <c r="J4219" t="s">
        <v>116</v>
      </c>
      <c r="K4219" t="s">
        <v>3104</v>
      </c>
      <c r="L4219" t="s">
        <v>1853</v>
      </c>
      <c r="M4219">
        <v>5431.1688311688313</v>
      </c>
      <c r="N4219">
        <v>35.945399393326596</v>
      </c>
      <c r="O4219" t="s">
        <v>96</v>
      </c>
      <c r="P4219" t="s">
        <v>96</v>
      </c>
      <c r="Q4219" t="s">
        <v>96</v>
      </c>
      <c r="R4219" t="s">
        <v>96</v>
      </c>
      <c r="S4219" t="s">
        <v>96</v>
      </c>
      <c r="T4219" t="s">
        <v>96</v>
      </c>
    </row>
    <row r="4220" spans="2:20" x14ac:dyDescent="0.25">
      <c r="B4220">
        <v>2008</v>
      </c>
      <c r="C4220">
        <v>4</v>
      </c>
      <c r="D4220">
        <v>1</v>
      </c>
      <c r="E4220" t="s">
        <v>33</v>
      </c>
      <c r="F4220">
        <v>139.9</v>
      </c>
      <c r="G4220">
        <v>97.069335239456763</v>
      </c>
      <c r="H4220">
        <v>108</v>
      </c>
      <c r="I4220">
        <v>5736.24</v>
      </c>
      <c r="J4220" t="s">
        <v>116</v>
      </c>
      <c r="K4220" t="s">
        <v>3085</v>
      </c>
      <c r="L4220" t="s">
        <v>3086</v>
      </c>
      <c r="M4220">
        <v>5909.4254491899846</v>
      </c>
      <c r="N4220">
        <v>47.858220023181318</v>
      </c>
      <c r="O4220" t="s">
        <v>96</v>
      </c>
      <c r="P4220" t="s">
        <v>96</v>
      </c>
      <c r="Q4220" t="s">
        <v>96</v>
      </c>
      <c r="R4220" t="s">
        <v>96</v>
      </c>
      <c r="S4220" t="s">
        <v>96</v>
      </c>
      <c r="T4220" t="s">
        <v>3105</v>
      </c>
    </row>
    <row r="4221" spans="2:20" x14ac:dyDescent="0.25">
      <c r="B4221">
        <v>2008</v>
      </c>
      <c r="C4221">
        <v>4</v>
      </c>
      <c r="D4221">
        <v>1</v>
      </c>
      <c r="E4221" t="s">
        <v>31</v>
      </c>
      <c r="F4221">
        <v>20.015999999999998</v>
      </c>
      <c r="G4221" t="s">
        <v>96</v>
      </c>
      <c r="H4221" t="s">
        <v>96</v>
      </c>
      <c r="I4221">
        <v>3612.11</v>
      </c>
      <c r="J4221" t="s">
        <v>119</v>
      </c>
      <c r="K4221" t="s">
        <v>77</v>
      </c>
      <c r="L4221" t="s">
        <v>3112</v>
      </c>
      <c r="M4221" t="s">
        <v>96</v>
      </c>
      <c r="N4221">
        <v>32.781531814413825</v>
      </c>
      <c r="O4221" t="s">
        <v>96</v>
      </c>
      <c r="P4221" t="s">
        <v>96</v>
      </c>
      <c r="Q4221" t="s">
        <v>96</v>
      </c>
      <c r="R4221" t="s">
        <v>96</v>
      </c>
      <c r="S4221" t="s">
        <v>96</v>
      </c>
      <c r="T4221" t="s">
        <v>3110</v>
      </c>
    </row>
    <row r="4222" spans="2:20" x14ac:dyDescent="0.25">
      <c r="B4222">
        <v>2008</v>
      </c>
      <c r="C4222">
        <v>4</v>
      </c>
      <c r="D4222">
        <v>1</v>
      </c>
      <c r="E4222" t="s">
        <v>28</v>
      </c>
      <c r="F4222">
        <v>16.2</v>
      </c>
      <c r="G4222" t="s">
        <v>96</v>
      </c>
      <c r="H4222" t="s">
        <v>96</v>
      </c>
      <c r="I4222">
        <v>13350</v>
      </c>
      <c r="J4222" t="s">
        <v>118</v>
      </c>
      <c r="K4222" t="s">
        <v>1764</v>
      </c>
      <c r="L4222" t="s">
        <v>3129</v>
      </c>
      <c r="M4222" t="s">
        <v>96</v>
      </c>
      <c r="N4222" t="s">
        <v>96</v>
      </c>
      <c r="O4222" t="s">
        <v>96</v>
      </c>
      <c r="P4222" t="s">
        <v>96</v>
      </c>
      <c r="Q4222" t="s">
        <v>96</v>
      </c>
      <c r="R4222" t="s">
        <v>96</v>
      </c>
      <c r="S4222" t="s">
        <v>96</v>
      </c>
      <c r="T4222" t="s">
        <v>96</v>
      </c>
    </row>
    <row r="4223" spans="2:20" x14ac:dyDescent="0.25">
      <c r="B4223">
        <v>2008</v>
      </c>
      <c r="C4223">
        <v>4</v>
      </c>
      <c r="D4223">
        <v>2</v>
      </c>
      <c r="E4223" t="s">
        <v>33</v>
      </c>
      <c r="F4223">
        <v>30.9</v>
      </c>
      <c r="G4223" t="s">
        <v>96</v>
      </c>
      <c r="H4223" t="s">
        <v>96</v>
      </c>
      <c r="I4223">
        <v>2000</v>
      </c>
      <c r="J4223" t="s">
        <v>114</v>
      </c>
      <c r="K4223" t="s">
        <v>96</v>
      </c>
      <c r="L4223" t="s">
        <v>2404</v>
      </c>
      <c r="M4223" t="s">
        <v>96</v>
      </c>
      <c r="N4223">
        <v>44.386667144514682</v>
      </c>
      <c r="O4223" t="s">
        <v>96</v>
      </c>
      <c r="P4223" t="s">
        <v>96</v>
      </c>
      <c r="Q4223" t="s">
        <v>96</v>
      </c>
      <c r="R4223" t="s">
        <v>96</v>
      </c>
      <c r="S4223" t="s">
        <v>96</v>
      </c>
      <c r="T4223" t="s">
        <v>96</v>
      </c>
    </row>
    <row r="4224" spans="2:20" x14ac:dyDescent="0.25">
      <c r="B4224">
        <v>2008</v>
      </c>
      <c r="C4224">
        <v>4</v>
      </c>
      <c r="D4224">
        <v>2</v>
      </c>
      <c r="E4224" t="s">
        <v>29</v>
      </c>
      <c r="F4224">
        <v>77.588999999999999</v>
      </c>
      <c r="G4224">
        <v>97.565376535333627</v>
      </c>
      <c r="H4224">
        <v>140</v>
      </c>
      <c r="I4224">
        <v>6800</v>
      </c>
      <c r="J4224" t="s">
        <v>114</v>
      </c>
      <c r="K4224" t="s">
        <v>3037</v>
      </c>
      <c r="L4224" t="s">
        <v>3038</v>
      </c>
      <c r="M4224">
        <v>6969.6856010568026</v>
      </c>
      <c r="N4224">
        <v>51.497249767585991</v>
      </c>
      <c r="O4224">
        <v>250</v>
      </c>
      <c r="P4224" t="s">
        <v>531</v>
      </c>
      <c r="Q4224">
        <v>200</v>
      </c>
      <c r="R4224" t="s">
        <v>96</v>
      </c>
      <c r="S4224" t="s">
        <v>96</v>
      </c>
      <c r="T4224" t="s">
        <v>96</v>
      </c>
    </row>
    <row r="4225" spans="2:20" x14ac:dyDescent="0.25">
      <c r="B4225">
        <v>2008</v>
      </c>
      <c r="C4225">
        <v>4</v>
      </c>
      <c r="D4225">
        <v>2</v>
      </c>
      <c r="E4225" t="s">
        <v>28</v>
      </c>
      <c r="F4225">
        <v>109.43</v>
      </c>
      <c r="G4225">
        <v>99.972585214292238</v>
      </c>
      <c r="H4225">
        <v>143</v>
      </c>
      <c r="I4225">
        <v>6871.97</v>
      </c>
      <c r="J4225" t="s">
        <v>114</v>
      </c>
      <c r="K4225" t="s">
        <v>1112</v>
      </c>
      <c r="L4225" t="s">
        <v>3039</v>
      </c>
      <c r="M4225">
        <v>6873.8544524680074</v>
      </c>
      <c r="N4225" t="s">
        <v>96</v>
      </c>
      <c r="O4225" t="s">
        <v>96</v>
      </c>
      <c r="P4225" t="s">
        <v>96</v>
      </c>
      <c r="Q4225" t="s">
        <v>96</v>
      </c>
      <c r="R4225" t="s">
        <v>96</v>
      </c>
      <c r="S4225" t="s">
        <v>96</v>
      </c>
      <c r="T4225" t="s">
        <v>3094</v>
      </c>
    </row>
    <row r="4226" spans="2:20" x14ac:dyDescent="0.25">
      <c r="B4226">
        <v>2008</v>
      </c>
      <c r="C4226">
        <v>4</v>
      </c>
      <c r="D4226">
        <v>2</v>
      </c>
      <c r="E4226" t="s">
        <v>29</v>
      </c>
      <c r="F4226">
        <v>93.3</v>
      </c>
      <c r="G4226">
        <v>95.819935691318335</v>
      </c>
      <c r="H4226">
        <v>139</v>
      </c>
      <c r="I4226">
        <v>8000</v>
      </c>
      <c r="J4226" t="s">
        <v>114</v>
      </c>
      <c r="K4226" t="s">
        <v>2621</v>
      </c>
      <c r="L4226" t="s">
        <v>3040</v>
      </c>
      <c r="M4226">
        <v>8348.9932885906037</v>
      </c>
      <c r="N4226">
        <v>49.783468578977164</v>
      </c>
      <c r="O4226" t="s">
        <v>96</v>
      </c>
      <c r="P4226" t="s">
        <v>96</v>
      </c>
      <c r="Q4226" t="s">
        <v>96</v>
      </c>
      <c r="R4226" t="s">
        <v>96</v>
      </c>
      <c r="S4226" t="s">
        <v>96</v>
      </c>
      <c r="T4226" t="s">
        <v>96</v>
      </c>
    </row>
    <row r="4227" spans="2:20" x14ac:dyDescent="0.25">
      <c r="B4227">
        <v>2008</v>
      </c>
      <c r="C4227">
        <v>4</v>
      </c>
      <c r="D4227">
        <v>2</v>
      </c>
      <c r="E4227" t="s">
        <v>33</v>
      </c>
      <c r="F4227">
        <v>98.1</v>
      </c>
      <c r="G4227">
        <v>67.176350662589201</v>
      </c>
      <c r="H4227">
        <v>120</v>
      </c>
      <c r="I4227">
        <v>4948.28</v>
      </c>
      <c r="J4227" t="s">
        <v>115</v>
      </c>
      <c r="K4227" t="s">
        <v>1148</v>
      </c>
      <c r="L4227" t="s">
        <v>3050</v>
      </c>
      <c r="M4227">
        <v>7366.1042185128963</v>
      </c>
      <c r="N4227">
        <v>43.066322136089575</v>
      </c>
      <c r="O4227" t="s">
        <v>96</v>
      </c>
      <c r="P4227" t="s">
        <v>96</v>
      </c>
      <c r="Q4227" t="s">
        <v>96</v>
      </c>
      <c r="R4227" t="s">
        <v>96</v>
      </c>
      <c r="S4227" t="s">
        <v>96</v>
      </c>
      <c r="T4227" t="s">
        <v>96</v>
      </c>
    </row>
    <row r="4228" spans="2:20" x14ac:dyDescent="0.25">
      <c r="B4228">
        <v>2008</v>
      </c>
      <c r="C4228">
        <v>4</v>
      </c>
      <c r="D4228">
        <v>2</v>
      </c>
      <c r="E4228" t="s">
        <v>30</v>
      </c>
      <c r="F4228">
        <v>320.95</v>
      </c>
      <c r="G4228">
        <v>96.525938619722709</v>
      </c>
      <c r="H4228">
        <v>132</v>
      </c>
      <c r="I4228">
        <v>5300</v>
      </c>
      <c r="J4228" t="s">
        <v>115</v>
      </c>
      <c r="K4228" t="s">
        <v>394</v>
      </c>
      <c r="L4228" t="s">
        <v>65</v>
      </c>
      <c r="M4228">
        <v>5490.752098127824</v>
      </c>
      <c r="N4228">
        <v>55.224888016199301</v>
      </c>
      <c r="O4228" t="s">
        <v>96</v>
      </c>
      <c r="P4228" t="s">
        <v>96</v>
      </c>
      <c r="Q4228" t="s">
        <v>96</v>
      </c>
      <c r="R4228" t="s">
        <v>96</v>
      </c>
      <c r="S4228" t="s">
        <v>96</v>
      </c>
      <c r="T4228" t="s">
        <v>96</v>
      </c>
    </row>
    <row r="4229" spans="2:20" x14ac:dyDescent="0.25">
      <c r="B4229">
        <v>2008</v>
      </c>
      <c r="C4229">
        <v>4</v>
      </c>
      <c r="D4229">
        <v>2</v>
      </c>
      <c r="E4229" t="s">
        <v>30</v>
      </c>
      <c r="F4229">
        <v>80</v>
      </c>
      <c r="G4229">
        <v>92.862499999999997</v>
      </c>
      <c r="H4229">
        <v>129.5</v>
      </c>
      <c r="I4229">
        <v>5400</v>
      </c>
      <c r="J4229" t="s">
        <v>115</v>
      </c>
      <c r="K4229" t="s">
        <v>454</v>
      </c>
      <c r="L4229" t="s">
        <v>348</v>
      </c>
      <c r="M4229">
        <v>5815.0491317808583</v>
      </c>
      <c r="N4229">
        <v>61.384201820940802</v>
      </c>
      <c r="O4229" t="s">
        <v>96</v>
      </c>
      <c r="P4229" t="s">
        <v>96</v>
      </c>
      <c r="Q4229" t="s">
        <v>96</v>
      </c>
      <c r="R4229" t="s">
        <v>96</v>
      </c>
      <c r="S4229" t="s">
        <v>96</v>
      </c>
      <c r="T4229" t="s">
        <v>96</v>
      </c>
    </row>
    <row r="4230" spans="2:20" x14ac:dyDescent="0.25">
      <c r="B4230">
        <v>2008</v>
      </c>
      <c r="C4230">
        <v>4</v>
      </c>
      <c r="D4230">
        <v>2</v>
      </c>
      <c r="E4230" t="s">
        <v>29</v>
      </c>
      <c r="F4230">
        <v>93.3</v>
      </c>
      <c r="G4230">
        <v>95.927116827438368</v>
      </c>
      <c r="H4230">
        <v>130</v>
      </c>
      <c r="I4230">
        <v>7900</v>
      </c>
      <c r="J4230" t="s">
        <v>115</v>
      </c>
      <c r="K4230" t="s">
        <v>2621</v>
      </c>
      <c r="L4230" t="s">
        <v>3040</v>
      </c>
      <c r="M4230">
        <v>8235.4189944134087</v>
      </c>
      <c r="N4230">
        <v>41.596606803998668</v>
      </c>
      <c r="O4230" t="s">
        <v>96</v>
      </c>
      <c r="P4230" t="s">
        <v>96</v>
      </c>
      <c r="Q4230" t="s">
        <v>96</v>
      </c>
      <c r="R4230" t="s">
        <v>96</v>
      </c>
      <c r="S4230" t="s">
        <v>96</v>
      </c>
      <c r="T4230" t="s">
        <v>96</v>
      </c>
    </row>
    <row r="4231" spans="2:20" x14ac:dyDescent="0.25">
      <c r="B4231">
        <v>2008</v>
      </c>
      <c r="C4231">
        <v>4</v>
      </c>
      <c r="D4231">
        <v>2</v>
      </c>
      <c r="E4231" t="s">
        <v>32</v>
      </c>
      <c r="F4231">
        <v>77.97</v>
      </c>
      <c r="G4231">
        <v>97.2</v>
      </c>
      <c r="H4231">
        <v>106</v>
      </c>
      <c r="I4231">
        <v>3200</v>
      </c>
      <c r="J4231" t="s">
        <v>116</v>
      </c>
      <c r="K4231" t="s">
        <v>557</v>
      </c>
      <c r="L4231" t="s">
        <v>313</v>
      </c>
      <c r="M4231">
        <v>3292.1810699588477</v>
      </c>
      <c r="N4231">
        <v>51.237441803479541</v>
      </c>
      <c r="O4231" t="s">
        <v>96</v>
      </c>
      <c r="P4231" t="s">
        <v>96</v>
      </c>
      <c r="Q4231" t="s">
        <v>96</v>
      </c>
      <c r="R4231" t="s">
        <v>96</v>
      </c>
      <c r="S4231" t="s">
        <v>96</v>
      </c>
      <c r="T4231" t="s">
        <v>3105</v>
      </c>
    </row>
    <row r="4232" spans="2:20" x14ac:dyDescent="0.25">
      <c r="B4232">
        <v>2008</v>
      </c>
      <c r="C4232">
        <v>4</v>
      </c>
      <c r="D4232">
        <v>2</v>
      </c>
      <c r="E4232" t="s">
        <v>32</v>
      </c>
      <c r="F4232">
        <v>80</v>
      </c>
      <c r="G4232">
        <v>90.100000000000009</v>
      </c>
      <c r="H4232">
        <v>106</v>
      </c>
      <c r="I4232">
        <v>3700</v>
      </c>
      <c r="J4232" t="s">
        <v>116</v>
      </c>
      <c r="K4232" t="s">
        <v>1255</v>
      </c>
      <c r="L4232" t="s">
        <v>3089</v>
      </c>
      <c r="M4232">
        <v>4106.5482796892347</v>
      </c>
      <c r="N4232">
        <v>54.716902307314676</v>
      </c>
      <c r="O4232" t="s">
        <v>96</v>
      </c>
      <c r="P4232" t="s">
        <v>96</v>
      </c>
      <c r="Q4232" t="s">
        <v>96</v>
      </c>
      <c r="R4232" t="s">
        <v>96</v>
      </c>
      <c r="S4232" t="s">
        <v>96</v>
      </c>
      <c r="T4232" t="s">
        <v>3087</v>
      </c>
    </row>
    <row r="4233" spans="2:20" x14ac:dyDescent="0.25">
      <c r="B4233">
        <v>2008</v>
      </c>
      <c r="C4233">
        <v>4</v>
      </c>
      <c r="D4233">
        <v>2</v>
      </c>
      <c r="E4233" t="s">
        <v>32</v>
      </c>
      <c r="F4233">
        <v>153.96</v>
      </c>
      <c r="G4233">
        <v>96.6</v>
      </c>
      <c r="H4233">
        <v>116</v>
      </c>
      <c r="I4233">
        <v>4200</v>
      </c>
      <c r="J4233" t="s">
        <v>116</v>
      </c>
      <c r="K4233" t="s">
        <v>2657</v>
      </c>
      <c r="L4233" t="s">
        <v>3088</v>
      </c>
      <c r="M4233">
        <v>4347.826086956522</v>
      </c>
      <c r="N4233">
        <v>31.058311980743845</v>
      </c>
      <c r="O4233" t="s">
        <v>96</v>
      </c>
      <c r="P4233" t="s">
        <v>96</v>
      </c>
      <c r="Q4233" t="s">
        <v>96</v>
      </c>
      <c r="R4233" t="s">
        <v>96</v>
      </c>
      <c r="S4233" t="s">
        <v>96</v>
      </c>
      <c r="T4233" t="s">
        <v>96</v>
      </c>
    </row>
    <row r="4234" spans="2:20" x14ac:dyDescent="0.25">
      <c r="B4234">
        <v>2008</v>
      </c>
      <c r="C4234">
        <v>4</v>
      </c>
      <c r="D4234">
        <v>2</v>
      </c>
      <c r="E4234" t="s">
        <v>33</v>
      </c>
      <c r="F4234">
        <v>174</v>
      </c>
      <c r="G4234">
        <v>97.356321839080465</v>
      </c>
      <c r="H4234">
        <v>94</v>
      </c>
      <c r="I4234">
        <v>3000</v>
      </c>
      <c r="J4234" t="s">
        <v>117</v>
      </c>
      <c r="K4234" t="s">
        <v>2645</v>
      </c>
      <c r="L4234" t="s">
        <v>3109</v>
      </c>
      <c r="M4234">
        <v>3081.4639905548997</v>
      </c>
      <c r="N4234">
        <v>52.858818573277262</v>
      </c>
      <c r="O4234" t="s">
        <v>96</v>
      </c>
      <c r="P4234" t="s">
        <v>96</v>
      </c>
      <c r="Q4234" t="s">
        <v>96</v>
      </c>
      <c r="R4234" t="s">
        <v>96</v>
      </c>
      <c r="S4234" t="s">
        <v>96</v>
      </c>
      <c r="T4234" t="s">
        <v>3100</v>
      </c>
    </row>
    <row r="4235" spans="2:20" x14ac:dyDescent="0.25">
      <c r="B4235">
        <v>2008</v>
      </c>
      <c r="C4235">
        <v>4</v>
      </c>
      <c r="D4235">
        <v>2</v>
      </c>
      <c r="E4235" t="s">
        <v>33</v>
      </c>
      <c r="F4235">
        <v>80</v>
      </c>
      <c r="G4235">
        <v>97.5</v>
      </c>
      <c r="H4235">
        <v>97</v>
      </c>
      <c r="I4235">
        <v>4500</v>
      </c>
      <c r="J4235" t="s">
        <v>117</v>
      </c>
      <c r="K4235" t="s">
        <v>3104</v>
      </c>
      <c r="L4235" t="s">
        <v>3106</v>
      </c>
      <c r="M4235">
        <v>4615.3846153846152</v>
      </c>
      <c r="N4235">
        <v>31.552249311311481</v>
      </c>
      <c r="O4235" t="s">
        <v>96</v>
      </c>
      <c r="P4235" t="s">
        <v>96</v>
      </c>
      <c r="Q4235" t="s">
        <v>96</v>
      </c>
      <c r="R4235" t="s">
        <v>96</v>
      </c>
      <c r="S4235" t="s">
        <v>96</v>
      </c>
      <c r="T4235" t="s">
        <v>3102</v>
      </c>
    </row>
    <row r="4236" spans="2:20" x14ac:dyDescent="0.25">
      <c r="B4236">
        <v>2008</v>
      </c>
      <c r="C4236">
        <v>4</v>
      </c>
      <c r="D4236">
        <v>2</v>
      </c>
      <c r="E4236" t="s">
        <v>33</v>
      </c>
      <c r="F4236">
        <v>100</v>
      </c>
      <c r="G4236">
        <v>58.5</v>
      </c>
      <c r="H4236">
        <v>93</v>
      </c>
      <c r="I4236">
        <v>2500</v>
      </c>
      <c r="J4236" t="s">
        <v>119</v>
      </c>
      <c r="K4236" t="s">
        <v>3113</v>
      </c>
      <c r="L4236" t="s">
        <v>3114</v>
      </c>
      <c r="M4236" t="s">
        <v>96</v>
      </c>
      <c r="N4236">
        <v>47.581284694686758</v>
      </c>
      <c r="O4236" t="s">
        <v>3107</v>
      </c>
      <c r="P4236" t="s">
        <v>96</v>
      </c>
      <c r="Q4236" t="s">
        <v>96</v>
      </c>
      <c r="R4236" t="s">
        <v>96</v>
      </c>
      <c r="S4236" t="s">
        <v>96</v>
      </c>
      <c r="T4236" t="s">
        <v>3108</v>
      </c>
    </row>
    <row r="4237" spans="2:20" x14ac:dyDescent="0.25">
      <c r="B4237">
        <v>2008</v>
      </c>
      <c r="C4237">
        <v>4</v>
      </c>
      <c r="D4237">
        <v>2</v>
      </c>
      <c r="E4237" t="s">
        <v>31</v>
      </c>
      <c r="F4237">
        <v>128.74600000000001</v>
      </c>
      <c r="G4237" t="s">
        <v>96</v>
      </c>
      <c r="H4237" t="s">
        <v>96</v>
      </c>
      <c r="I4237">
        <v>3200</v>
      </c>
      <c r="J4237" t="s">
        <v>119</v>
      </c>
      <c r="K4237" t="s">
        <v>77</v>
      </c>
      <c r="L4237" t="s">
        <v>3112</v>
      </c>
      <c r="M4237" t="s">
        <v>96</v>
      </c>
      <c r="N4237" t="s">
        <v>96</v>
      </c>
      <c r="O4237" t="s">
        <v>96</v>
      </c>
      <c r="P4237" t="s">
        <v>96</v>
      </c>
      <c r="Q4237" t="s">
        <v>96</v>
      </c>
      <c r="R4237" t="s">
        <v>96</v>
      </c>
      <c r="S4237" t="s">
        <v>96</v>
      </c>
      <c r="T4237" t="s">
        <v>96</v>
      </c>
    </row>
    <row r="4238" spans="2:20" x14ac:dyDescent="0.25">
      <c r="B4238">
        <v>2008</v>
      </c>
      <c r="C4238">
        <v>4</v>
      </c>
      <c r="D4238">
        <v>2</v>
      </c>
      <c r="E4238" t="s">
        <v>28</v>
      </c>
      <c r="F4238">
        <v>60</v>
      </c>
      <c r="G4238">
        <v>86</v>
      </c>
      <c r="H4238">
        <v>128</v>
      </c>
      <c r="I4238">
        <v>4100</v>
      </c>
      <c r="J4238" t="s">
        <v>119</v>
      </c>
      <c r="K4238" t="s">
        <v>2586</v>
      </c>
      <c r="L4238" t="s">
        <v>3115</v>
      </c>
      <c r="M4238" t="s">
        <v>96</v>
      </c>
      <c r="N4238" t="s">
        <v>96</v>
      </c>
      <c r="O4238" t="s">
        <v>96</v>
      </c>
      <c r="P4238" t="s">
        <v>96</v>
      </c>
      <c r="Q4238" t="s">
        <v>96</v>
      </c>
      <c r="R4238" t="s">
        <v>96</v>
      </c>
      <c r="S4238" t="s">
        <v>96</v>
      </c>
      <c r="T4238" t="s">
        <v>96</v>
      </c>
    </row>
    <row r="4239" spans="2:20" x14ac:dyDescent="0.25">
      <c r="B4239">
        <v>2008</v>
      </c>
      <c r="C4239">
        <v>4</v>
      </c>
      <c r="D4239">
        <v>2</v>
      </c>
      <c r="E4239" t="s">
        <v>30</v>
      </c>
      <c r="F4239">
        <v>37.619999999999997</v>
      </c>
      <c r="G4239" t="s">
        <v>96</v>
      </c>
      <c r="H4239" t="s">
        <v>96</v>
      </c>
      <c r="I4239">
        <v>5000</v>
      </c>
      <c r="J4239" t="s">
        <v>119</v>
      </c>
      <c r="K4239" t="s">
        <v>1725</v>
      </c>
      <c r="L4239" t="s">
        <v>3116</v>
      </c>
      <c r="M4239" t="s">
        <v>96</v>
      </c>
      <c r="N4239" t="s">
        <v>96</v>
      </c>
      <c r="O4239" t="s">
        <v>96</v>
      </c>
      <c r="P4239" t="s">
        <v>96</v>
      </c>
      <c r="Q4239" t="s">
        <v>96</v>
      </c>
      <c r="R4239" t="s">
        <v>96</v>
      </c>
      <c r="S4239" t="s">
        <v>96</v>
      </c>
      <c r="T4239" t="s">
        <v>96</v>
      </c>
    </row>
    <row r="4240" spans="2:20" x14ac:dyDescent="0.25">
      <c r="B4240">
        <v>2008</v>
      </c>
      <c r="C4240">
        <v>4</v>
      </c>
      <c r="D4240">
        <v>2</v>
      </c>
      <c r="E4240" t="s">
        <v>30</v>
      </c>
      <c r="F4240">
        <v>15.61</v>
      </c>
      <c r="G4240" t="s">
        <v>96</v>
      </c>
      <c r="H4240" t="s">
        <v>96</v>
      </c>
      <c r="I4240">
        <v>32000</v>
      </c>
      <c r="J4240" t="s">
        <v>118</v>
      </c>
      <c r="K4240" t="s">
        <v>2595</v>
      </c>
      <c r="L4240" t="s">
        <v>3131</v>
      </c>
      <c r="M4240" t="s">
        <v>96</v>
      </c>
      <c r="N4240" t="s">
        <v>96</v>
      </c>
      <c r="O4240" t="s">
        <v>96</v>
      </c>
      <c r="P4240" t="s">
        <v>96</v>
      </c>
      <c r="Q4240" t="s">
        <v>96</v>
      </c>
      <c r="R4240" t="s">
        <v>96</v>
      </c>
      <c r="S4240" t="s">
        <v>96</v>
      </c>
      <c r="T4240" t="s">
        <v>96</v>
      </c>
    </row>
    <row r="4241" spans="2:20" x14ac:dyDescent="0.25">
      <c r="B4241">
        <v>2008</v>
      </c>
      <c r="C4241">
        <v>4</v>
      </c>
      <c r="D4241">
        <v>3</v>
      </c>
      <c r="E4241" t="s">
        <v>33</v>
      </c>
      <c r="F4241">
        <v>80</v>
      </c>
      <c r="G4241">
        <v>94.5</v>
      </c>
      <c r="H4241" t="s">
        <v>96</v>
      </c>
      <c r="I4241">
        <v>4948.28</v>
      </c>
      <c r="J4241" t="s">
        <v>114</v>
      </c>
      <c r="K4241" t="s">
        <v>2588</v>
      </c>
      <c r="L4241" t="s">
        <v>3068</v>
      </c>
      <c r="M4241" t="s">
        <v>96</v>
      </c>
      <c r="N4241">
        <v>48.068912255021033</v>
      </c>
      <c r="O4241" t="s">
        <v>96</v>
      </c>
      <c r="P4241" t="s">
        <v>96</v>
      </c>
      <c r="Q4241" t="s">
        <v>96</v>
      </c>
      <c r="R4241" t="s">
        <v>96</v>
      </c>
      <c r="S4241" t="s">
        <v>96</v>
      </c>
      <c r="T4241" t="s">
        <v>96</v>
      </c>
    </row>
    <row r="4242" spans="2:20" x14ac:dyDescent="0.25">
      <c r="B4242">
        <v>2008</v>
      </c>
      <c r="C4242">
        <v>4</v>
      </c>
      <c r="D4242">
        <v>3</v>
      </c>
      <c r="E4242" t="s">
        <v>30</v>
      </c>
      <c r="F4242">
        <v>82.2</v>
      </c>
      <c r="G4242">
        <v>94.209245742092449</v>
      </c>
      <c r="H4242">
        <v>139.19999999999999</v>
      </c>
      <c r="I4242">
        <v>6500</v>
      </c>
      <c r="J4242" t="s">
        <v>114</v>
      </c>
      <c r="K4242" t="s">
        <v>1068</v>
      </c>
      <c r="L4242" t="s">
        <v>3042</v>
      </c>
      <c r="M4242">
        <v>6899.5351239669426</v>
      </c>
      <c r="N4242">
        <v>60.064699917918013</v>
      </c>
      <c r="O4242" t="s">
        <v>96</v>
      </c>
      <c r="P4242" t="s">
        <v>96</v>
      </c>
      <c r="Q4242" t="s">
        <v>96</v>
      </c>
      <c r="R4242" t="s">
        <v>96</v>
      </c>
      <c r="S4242" t="s">
        <v>96</v>
      </c>
      <c r="T4242" t="s">
        <v>96</v>
      </c>
    </row>
    <row r="4243" spans="2:20" x14ac:dyDescent="0.25">
      <c r="B4243">
        <v>2008</v>
      </c>
      <c r="C4243">
        <v>4</v>
      </c>
      <c r="D4243">
        <v>3</v>
      </c>
      <c r="E4243" t="s">
        <v>30</v>
      </c>
      <c r="F4243">
        <v>111.01</v>
      </c>
      <c r="G4243">
        <v>95.856229168543365</v>
      </c>
      <c r="H4243">
        <v>137.1</v>
      </c>
      <c r="I4243">
        <v>7200</v>
      </c>
      <c r="J4243" t="s">
        <v>114</v>
      </c>
      <c r="K4243" t="s">
        <v>1068</v>
      </c>
      <c r="L4243" t="s">
        <v>3042</v>
      </c>
      <c r="M4243">
        <v>7511.2489427685368</v>
      </c>
      <c r="N4243" t="s">
        <v>3069</v>
      </c>
      <c r="O4243" t="s">
        <v>96</v>
      </c>
      <c r="P4243" t="s">
        <v>96</v>
      </c>
      <c r="Q4243" t="s">
        <v>96</v>
      </c>
      <c r="R4243" t="s">
        <v>96</v>
      </c>
      <c r="S4243" t="s">
        <v>96</v>
      </c>
      <c r="T4243" t="s">
        <v>96</v>
      </c>
    </row>
    <row r="4244" spans="2:20" x14ac:dyDescent="0.25">
      <c r="B4244">
        <v>2008</v>
      </c>
      <c r="C4244">
        <v>4</v>
      </c>
      <c r="D4244">
        <v>3</v>
      </c>
      <c r="E4244" t="s">
        <v>32</v>
      </c>
      <c r="F4244">
        <v>40.94</v>
      </c>
      <c r="G4244">
        <v>99.902296042989747</v>
      </c>
      <c r="H4244">
        <v>134</v>
      </c>
      <c r="I4244">
        <v>7400</v>
      </c>
      <c r="J4244" t="s">
        <v>114</v>
      </c>
      <c r="K4244" t="s">
        <v>1086</v>
      </c>
      <c r="L4244" t="s">
        <v>360</v>
      </c>
      <c r="M4244">
        <v>7407.2371638141813</v>
      </c>
      <c r="N4244">
        <v>49.565625890567119</v>
      </c>
      <c r="O4244" t="s">
        <v>96</v>
      </c>
      <c r="P4244" t="s">
        <v>96</v>
      </c>
      <c r="Q4244" t="s">
        <v>96</v>
      </c>
      <c r="R4244" t="s">
        <v>96</v>
      </c>
      <c r="S4244" t="s">
        <v>96</v>
      </c>
      <c r="T4244" t="s">
        <v>96</v>
      </c>
    </row>
    <row r="4245" spans="2:20" x14ac:dyDescent="0.25">
      <c r="B4245">
        <v>2008</v>
      </c>
      <c r="C4245">
        <v>4</v>
      </c>
      <c r="D4245">
        <v>3</v>
      </c>
      <c r="E4245" t="s">
        <v>30</v>
      </c>
      <c r="F4245">
        <v>40</v>
      </c>
      <c r="G4245">
        <v>95</v>
      </c>
      <c r="H4245">
        <v>142.5</v>
      </c>
      <c r="I4245">
        <v>7700</v>
      </c>
      <c r="J4245" t="s">
        <v>114</v>
      </c>
      <c r="K4245" t="s">
        <v>1043</v>
      </c>
      <c r="L4245" t="s">
        <v>3043</v>
      </c>
      <c r="M4245">
        <v>8105.2631578947367</v>
      </c>
      <c r="N4245">
        <v>54.786644367385392</v>
      </c>
      <c r="O4245" t="s">
        <v>96</v>
      </c>
      <c r="P4245" t="s">
        <v>96</v>
      </c>
      <c r="Q4245" t="s">
        <v>96</v>
      </c>
      <c r="R4245" t="s">
        <v>96</v>
      </c>
      <c r="S4245" t="s">
        <v>96</v>
      </c>
      <c r="T4245" t="s">
        <v>96</v>
      </c>
    </row>
    <row r="4246" spans="2:20" x14ac:dyDescent="0.25">
      <c r="B4246">
        <v>2008</v>
      </c>
      <c r="C4246">
        <v>4</v>
      </c>
      <c r="D4246">
        <v>3</v>
      </c>
      <c r="E4246" t="s">
        <v>28</v>
      </c>
      <c r="F4246">
        <v>67.31</v>
      </c>
      <c r="G4246">
        <v>97.192096270984976</v>
      </c>
      <c r="H4246">
        <v>141.80000000000001</v>
      </c>
      <c r="I4246">
        <v>8600</v>
      </c>
      <c r="J4246" t="s">
        <v>114</v>
      </c>
      <c r="K4246" t="s">
        <v>54</v>
      </c>
      <c r="L4246" t="s">
        <v>3041</v>
      </c>
      <c r="M4246">
        <v>8848.4561296239699</v>
      </c>
      <c r="N4246">
        <v>55.277889282195382</v>
      </c>
      <c r="O4246" t="s">
        <v>96</v>
      </c>
      <c r="P4246" t="s">
        <v>96</v>
      </c>
      <c r="Q4246" t="s">
        <v>96</v>
      </c>
      <c r="R4246" t="s">
        <v>96</v>
      </c>
      <c r="S4246" t="s">
        <v>96</v>
      </c>
      <c r="T4246" t="s">
        <v>96</v>
      </c>
    </row>
    <row r="4247" spans="2:20" x14ac:dyDescent="0.25">
      <c r="B4247">
        <v>2008</v>
      </c>
      <c r="C4247">
        <v>4</v>
      </c>
      <c r="D4247">
        <v>3</v>
      </c>
      <c r="E4247" t="s">
        <v>32</v>
      </c>
      <c r="F4247">
        <v>160</v>
      </c>
      <c r="G4247">
        <v>96.875</v>
      </c>
      <c r="H4247">
        <v>117</v>
      </c>
      <c r="I4247">
        <v>3500</v>
      </c>
      <c r="J4247" t="s">
        <v>115</v>
      </c>
      <c r="K4247" t="s">
        <v>1750</v>
      </c>
      <c r="L4247" t="s">
        <v>3090</v>
      </c>
      <c r="M4247">
        <v>3612.9032258064517</v>
      </c>
      <c r="N4247">
        <v>44.90385429946609</v>
      </c>
      <c r="O4247" t="s">
        <v>96</v>
      </c>
      <c r="P4247" t="s">
        <v>96</v>
      </c>
      <c r="Q4247" t="s">
        <v>96</v>
      </c>
      <c r="R4247" t="s">
        <v>96</v>
      </c>
      <c r="S4247" t="s">
        <v>96</v>
      </c>
      <c r="T4247" t="s">
        <v>96</v>
      </c>
    </row>
    <row r="4248" spans="2:20" x14ac:dyDescent="0.25">
      <c r="B4248">
        <v>2008</v>
      </c>
      <c r="C4248">
        <v>4</v>
      </c>
      <c r="D4248">
        <v>3</v>
      </c>
      <c r="E4248" t="s">
        <v>32</v>
      </c>
      <c r="F4248">
        <v>279.31</v>
      </c>
      <c r="G4248">
        <v>97.311231248433643</v>
      </c>
      <c r="H4248">
        <v>124</v>
      </c>
      <c r="I4248">
        <v>3830.89</v>
      </c>
      <c r="J4248" t="s">
        <v>115</v>
      </c>
      <c r="K4248" t="s">
        <v>1268</v>
      </c>
      <c r="L4248" t="s">
        <v>3066</v>
      </c>
      <c r="M4248">
        <v>3936.7398303899922</v>
      </c>
      <c r="N4248">
        <v>63.349376880103144</v>
      </c>
      <c r="O4248" t="s">
        <v>96</v>
      </c>
      <c r="P4248" t="s">
        <v>96</v>
      </c>
      <c r="Q4248" t="s">
        <v>96</v>
      </c>
      <c r="R4248" t="s">
        <v>96</v>
      </c>
      <c r="S4248" t="s">
        <v>96</v>
      </c>
      <c r="T4248" t="s">
        <v>96</v>
      </c>
    </row>
    <row r="4249" spans="2:20" x14ac:dyDescent="0.25">
      <c r="B4249">
        <v>2008</v>
      </c>
      <c r="C4249">
        <v>4</v>
      </c>
      <c r="D4249">
        <v>3</v>
      </c>
      <c r="E4249" t="s">
        <v>32</v>
      </c>
      <c r="F4249">
        <v>234</v>
      </c>
      <c r="G4249">
        <v>98.547008547008545</v>
      </c>
      <c r="H4249">
        <v>119</v>
      </c>
      <c r="I4249">
        <v>5250</v>
      </c>
      <c r="J4249" t="s">
        <v>115</v>
      </c>
      <c r="K4249" t="s">
        <v>1246</v>
      </c>
      <c r="L4249" t="s">
        <v>3067</v>
      </c>
      <c r="M4249">
        <v>5327.4067649609715</v>
      </c>
      <c r="N4249">
        <v>30.879514750482493</v>
      </c>
      <c r="O4249" t="s">
        <v>96</v>
      </c>
      <c r="P4249" t="s">
        <v>96</v>
      </c>
      <c r="Q4249" t="s">
        <v>96</v>
      </c>
      <c r="R4249" t="s">
        <v>96</v>
      </c>
      <c r="S4249" t="s">
        <v>96</v>
      </c>
      <c r="T4249" t="s">
        <v>96</v>
      </c>
    </row>
    <row r="4250" spans="2:20" x14ac:dyDescent="0.25">
      <c r="B4250">
        <v>2008</v>
      </c>
      <c r="C4250">
        <v>4</v>
      </c>
      <c r="D4250">
        <v>3</v>
      </c>
      <c r="E4250" t="s">
        <v>28</v>
      </c>
      <c r="F4250">
        <v>88.478999999999999</v>
      </c>
      <c r="G4250" t="s">
        <v>96</v>
      </c>
      <c r="H4250" t="s">
        <v>96</v>
      </c>
      <c r="I4250">
        <v>3600</v>
      </c>
      <c r="J4250" t="s">
        <v>119</v>
      </c>
      <c r="K4250" t="s">
        <v>3117</v>
      </c>
      <c r="L4250" t="s">
        <v>3118</v>
      </c>
      <c r="M4250" t="s">
        <v>96</v>
      </c>
      <c r="N4250" t="s">
        <v>96</v>
      </c>
      <c r="O4250" t="s">
        <v>96</v>
      </c>
      <c r="P4250" t="s">
        <v>96</v>
      </c>
      <c r="Q4250" t="s">
        <v>96</v>
      </c>
      <c r="R4250" t="s">
        <v>96</v>
      </c>
      <c r="S4250" t="s">
        <v>96</v>
      </c>
      <c r="T4250" t="s">
        <v>96</v>
      </c>
    </row>
    <row r="4251" spans="2:20" x14ac:dyDescent="0.25">
      <c r="B4251">
        <v>2008</v>
      </c>
      <c r="C4251">
        <v>4</v>
      </c>
      <c r="D4251">
        <v>4</v>
      </c>
      <c r="E4251" t="s">
        <v>32</v>
      </c>
      <c r="F4251">
        <v>82.49</v>
      </c>
      <c r="G4251">
        <v>95.284276882046299</v>
      </c>
      <c r="H4251">
        <v>135</v>
      </c>
      <c r="I4251">
        <v>6385.16</v>
      </c>
      <c r="J4251" t="s">
        <v>114</v>
      </c>
      <c r="K4251" t="s">
        <v>1086</v>
      </c>
      <c r="L4251" t="s">
        <v>3045</v>
      </c>
      <c r="M4251">
        <v>6701.1685547073785</v>
      </c>
      <c r="N4251">
        <v>56.879039704524466</v>
      </c>
      <c r="O4251" t="s">
        <v>96</v>
      </c>
      <c r="P4251" t="s">
        <v>96</v>
      </c>
      <c r="Q4251" t="s">
        <v>96</v>
      </c>
      <c r="R4251" t="s">
        <v>96</v>
      </c>
      <c r="S4251" t="s">
        <v>96</v>
      </c>
      <c r="T4251" t="s">
        <v>96</v>
      </c>
    </row>
    <row r="4252" spans="2:20" x14ac:dyDescent="0.25">
      <c r="B4252">
        <v>2008</v>
      </c>
      <c r="C4252">
        <v>4</v>
      </c>
      <c r="D4252">
        <v>4</v>
      </c>
      <c r="E4252" t="s">
        <v>32</v>
      </c>
      <c r="F4252">
        <v>47.02</v>
      </c>
      <c r="G4252">
        <v>98.468736707783904</v>
      </c>
      <c r="H4252">
        <v>134</v>
      </c>
      <c r="I4252">
        <v>6500</v>
      </c>
      <c r="J4252" t="s">
        <v>114</v>
      </c>
      <c r="K4252" t="s">
        <v>1093</v>
      </c>
      <c r="L4252" t="s">
        <v>3044</v>
      </c>
      <c r="M4252">
        <v>6601.0799136069118</v>
      </c>
      <c r="N4252">
        <v>62.400960011452533</v>
      </c>
      <c r="O4252" t="s">
        <v>96</v>
      </c>
      <c r="P4252" t="s">
        <v>96</v>
      </c>
      <c r="Q4252" t="s">
        <v>96</v>
      </c>
      <c r="R4252" t="s">
        <v>96</v>
      </c>
      <c r="S4252" t="s">
        <v>96</v>
      </c>
      <c r="T4252" t="s">
        <v>96</v>
      </c>
    </row>
    <row r="4253" spans="2:20" x14ac:dyDescent="0.25">
      <c r="B4253">
        <v>2008</v>
      </c>
      <c r="C4253">
        <v>4</v>
      </c>
      <c r="D4253">
        <v>4</v>
      </c>
      <c r="E4253" t="s">
        <v>28</v>
      </c>
      <c r="F4253">
        <v>79.900000000000006</v>
      </c>
      <c r="G4253">
        <v>98.873591989987474</v>
      </c>
      <c r="H4253">
        <v>139</v>
      </c>
      <c r="I4253">
        <v>6700</v>
      </c>
      <c r="J4253" t="s">
        <v>114</v>
      </c>
      <c r="K4253" t="s">
        <v>50</v>
      </c>
      <c r="L4253" t="s">
        <v>3046</v>
      </c>
      <c r="M4253">
        <v>6776.3291139240509</v>
      </c>
      <c r="N4253">
        <v>49.638285590425028</v>
      </c>
      <c r="O4253" t="s">
        <v>96</v>
      </c>
      <c r="P4253" t="s">
        <v>96</v>
      </c>
      <c r="Q4253" t="s">
        <v>96</v>
      </c>
      <c r="R4253" t="s">
        <v>96</v>
      </c>
      <c r="S4253" t="s">
        <v>96</v>
      </c>
      <c r="T4253" t="s">
        <v>96</v>
      </c>
    </row>
    <row r="4254" spans="2:20" x14ac:dyDescent="0.25">
      <c r="B4254">
        <v>2008</v>
      </c>
      <c r="C4254">
        <v>4</v>
      </c>
      <c r="D4254">
        <v>4</v>
      </c>
      <c r="E4254" t="s">
        <v>29</v>
      </c>
      <c r="F4254">
        <v>130.02000000000001</v>
      </c>
      <c r="G4254">
        <v>94.062451930472221</v>
      </c>
      <c r="H4254">
        <v>133</v>
      </c>
      <c r="I4254">
        <v>6750</v>
      </c>
      <c r="J4254" t="s">
        <v>114</v>
      </c>
      <c r="K4254" t="s">
        <v>2593</v>
      </c>
      <c r="L4254" t="s">
        <v>3047</v>
      </c>
      <c r="M4254">
        <v>7176.0834014717921</v>
      </c>
      <c r="N4254">
        <v>49.261790400051581</v>
      </c>
      <c r="O4254" t="s">
        <v>96</v>
      </c>
      <c r="P4254" t="s">
        <v>96</v>
      </c>
      <c r="Q4254" t="s">
        <v>96</v>
      </c>
      <c r="R4254" t="s">
        <v>96</v>
      </c>
      <c r="S4254" t="s">
        <v>96</v>
      </c>
      <c r="T4254" t="s">
        <v>96</v>
      </c>
    </row>
    <row r="4255" spans="2:20" x14ac:dyDescent="0.25">
      <c r="B4255">
        <v>2008</v>
      </c>
      <c r="C4255">
        <v>4</v>
      </c>
      <c r="D4255">
        <v>4</v>
      </c>
      <c r="E4255" t="s">
        <v>31</v>
      </c>
      <c r="F4255">
        <v>394.72</v>
      </c>
      <c r="G4255">
        <v>93.940008107012559</v>
      </c>
      <c r="H4255">
        <v>136</v>
      </c>
      <c r="I4255">
        <v>7150</v>
      </c>
      <c r="J4255" t="s">
        <v>114</v>
      </c>
      <c r="K4255" t="s">
        <v>1131</v>
      </c>
      <c r="L4255" t="s">
        <v>147</v>
      </c>
      <c r="M4255">
        <v>7611.2405609492989</v>
      </c>
      <c r="N4255">
        <v>48.750569164921231</v>
      </c>
      <c r="O4255" t="s">
        <v>96</v>
      </c>
      <c r="P4255" t="s">
        <v>96</v>
      </c>
      <c r="Q4255" t="s">
        <v>96</v>
      </c>
      <c r="R4255" t="s">
        <v>96</v>
      </c>
      <c r="S4255" t="s">
        <v>96</v>
      </c>
      <c r="T4255" t="s">
        <v>96</v>
      </c>
    </row>
    <row r="4256" spans="2:20" x14ac:dyDescent="0.25">
      <c r="B4256">
        <v>2008</v>
      </c>
      <c r="C4256">
        <v>4</v>
      </c>
      <c r="D4256">
        <v>4</v>
      </c>
      <c r="E4256" t="s">
        <v>29</v>
      </c>
      <c r="F4256">
        <v>150</v>
      </c>
      <c r="G4256">
        <v>98.333333333333329</v>
      </c>
      <c r="H4256">
        <v>133</v>
      </c>
      <c r="I4256">
        <v>7800</v>
      </c>
      <c r="J4256" t="s">
        <v>114</v>
      </c>
      <c r="K4256" t="s">
        <v>2621</v>
      </c>
      <c r="L4256" t="s">
        <v>3048</v>
      </c>
      <c r="M4256">
        <v>7932.2033898305081</v>
      </c>
      <c r="N4256">
        <v>53.955514296780393</v>
      </c>
      <c r="O4256" t="s">
        <v>96</v>
      </c>
      <c r="P4256" t="s">
        <v>96</v>
      </c>
      <c r="Q4256" t="s">
        <v>96</v>
      </c>
      <c r="R4256" t="s">
        <v>96</v>
      </c>
      <c r="S4256" t="s">
        <v>96</v>
      </c>
      <c r="T4256" t="s">
        <v>96</v>
      </c>
    </row>
    <row r="4257" spans="2:20" x14ac:dyDescent="0.25">
      <c r="B4257">
        <v>2008</v>
      </c>
      <c r="C4257">
        <v>4</v>
      </c>
      <c r="D4257">
        <v>4</v>
      </c>
      <c r="E4257" t="s">
        <v>32</v>
      </c>
      <c r="F4257">
        <v>40</v>
      </c>
      <c r="G4257">
        <v>97.249999999999986</v>
      </c>
      <c r="H4257">
        <v>128</v>
      </c>
      <c r="I4257">
        <v>5200</v>
      </c>
      <c r="J4257" t="s">
        <v>115</v>
      </c>
      <c r="K4257" t="s">
        <v>3071</v>
      </c>
      <c r="L4257" t="s">
        <v>3072</v>
      </c>
      <c r="M4257">
        <v>5347.0437017994864</v>
      </c>
      <c r="N4257">
        <v>31.747901857983809</v>
      </c>
      <c r="O4257" t="s">
        <v>96</v>
      </c>
      <c r="P4257" t="s">
        <v>96</v>
      </c>
      <c r="Q4257" t="s">
        <v>96</v>
      </c>
      <c r="R4257" t="s">
        <v>96</v>
      </c>
      <c r="S4257" t="s">
        <v>96</v>
      </c>
      <c r="T4257" t="s">
        <v>96</v>
      </c>
    </row>
    <row r="4258" spans="2:20" x14ac:dyDescent="0.25">
      <c r="B4258">
        <v>2008</v>
      </c>
      <c r="C4258">
        <v>4</v>
      </c>
      <c r="D4258">
        <v>4</v>
      </c>
      <c r="E4258" t="s">
        <v>32</v>
      </c>
      <c r="F4258">
        <v>117.32</v>
      </c>
      <c r="G4258">
        <v>97.340606887146279</v>
      </c>
      <c r="H4258">
        <v>128</v>
      </c>
      <c r="I4258">
        <v>5926.01</v>
      </c>
      <c r="J4258" t="s">
        <v>115</v>
      </c>
      <c r="K4258" t="s">
        <v>1748</v>
      </c>
      <c r="L4258" t="s">
        <v>3070</v>
      </c>
      <c r="M4258">
        <v>6087.9114991243432</v>
      </c>
      <c r="N4258">
        <v>44.768124075302282</v>
      </c>
      <c r="O4258" t="s">
        <v>96</v>
      </c>
      <c r="P4258" t="s">
        <v>96</v>
      </c>
      <c r="Q4258" t="s">
        <v>96</v>
      </c>
      <c r="R4258" t="s">
        <v>96</v>
      </c>
      <c r="S4258" t="s">
        <v>96</v>
      </c>
      <c r="T4258" t="s">
        <v>96</v>
      </c>
    </row>
    <row r="4259" spans="2:20" x14ac:dyDescent="0.25">
      <c r="B4259">
        <v>2008</v>
      </c>
      <c r="C4259">
        <v>4</v>
      </c>
      <c r="D4259">
        <v>4</v>
      </c>
      <c r="E4259" t="s">
        <v>30</v>
      </c>
      <c r="F4259">
        <v>183.37700000000001</v>
      </c>
      <c r="G4259">
        <v>95.97713999029321</v>
      </c>
      <c r="H4259">
        <v>130.69999999999999</v>
      </c>
      <c r="I4259">
        <v>6000</v>
      </c>
      <c r="J4259" t="s">
        <v>115</v>
      </c>
      <c r="K4259" t="s">
        <v>3073</v>
      </c>
      <c r="L4259" t="s">
        <v>3074</v>
      </c>
      <c r="M4259">
        <v>6251.488636363636</v>
      </c>
      <c r="N4259">
        <v>41.773778920308487</v>
      </c>
      <c r="O4259" t="s">
        <v>96</v>
      </c>
      <c r="P4259" t="s">
        <v>96</v>
      </c>
      <c r="Q4259" t="s">
        <v>96</v>
      </c>
      <c r="R4259" t="s">
        <v>96</v>
      </c>
      <c r="S4259" t="s">
        <v>96</v>
      </c>
      <c r="T4259" t="s">
        <v>96</v>
      </c>
    </row>
    <row r="4260" spans="2:20" x14ac:dyDescent="0.25">
      <c r="B4260">
        <v>2008</v>
      </c>
      <c r="C4260">
        <v>4</v>
      </c>
      <c r="D4260">
        <v>4</v>
      </c>
      <c r="E4260" t="s">
        <v>32</v>
      </c>
      <c r="F4260">
        <v>80</v>
      </c>
      <c r="G4260">
        <v>95</v>
      </c>
      <c r="H4260">
        <v>130</v>
      </c>
      <c r="I4260">
        <v>6500</v>
      </c>
      <c r="J4260" t="s">
        <v>115</v>
      </c>
      <c r="K4260" t="s">
        <v>1086</v>
      </c>
      <c r="L4260" t="s">
        <v>2229</v>
      </c>
      <c r="M4260">
        <v>6842.105263157895</v>
      </c>
      <c r="N4260">
        <v>47.561808586908931</v>
      </c>
      <c r="O4260" t="s">
        <v>96</v>
      </c>
      <c r="P4260" t="s">
        <v>96</v>
      </c>
      <c r="Q4260" t="s">
        <v>96</v>
      </c>
      <c r="R4260" t="s">
        <v>96</v>
      </c>
      <c r="S4260" t="s">
        <v>96</v>
      </c>
      <c r="T4260" t="s">
        <v>96</v>
      </c>
    </row>
    <row r="4261" spans="2:20" x14ac:dyDescent="0.25">
      <c r="B4261">
        <v>2008</v>
      </c>
      <c r="C4261">
        <v>4</v>
      </c>
      <c r="D4261">
        <v>4</v>
      </c>
      <c r="E4261" t="s">
        <v>32</v>
      </c>
      <c r="F4261">
        <v>88.86</v>
      </c>
      <c r="G4261">
        <v>55.500000000000007</v>
      </c>
      <c r="H4261">
        <v>104</v>
      </c>
      <c r="I4261">
        <v>3000</v>
      </c>
      <c r="J4261" t="s">
        <v>116</v>
      </c>
      <c r="K4261" t="s">
        <v>1250</v>
      </c>
      <c r="L4261" t="s">
        <v>3091</v>
      </c>
      <c r="M4261">
        <v>5405.405405405405</v>
      </c>
      <c r="N4261">
        <v>38.741021506502214</v>
      </c>
      <c r="O4261" t="s">
        <v>96</v>
      </c>
      <c r="P4261" t="s">
        <v>96</v>
      </c>
      <c r="Q4261" t="s">
        <v>96</v>
      </c>
      <c r="R4261" t="s">
        <v>96</v>
      </c>
      <c r="S4261" t="s">
        <v>96</v>
      </c>
      <c r="T4261" t="s">
        <v>96</v>
      </c>
    </row>
    <row r="4262" spans="2:20" x14ac:dyDescent="0.25">
      <c r="B4262">
        <v>2008</v>
      </c>
      <c r="C4262">
        <v>4</v>
      </c>
      <c r="D4262">
        <v>4</v>
      </c>
      <c r="E4262" t="s">
        <v>33</v>
      </c>
      <c r="F4262">
        <v>40</v>
      </c>
      <c r="G4262" t="s">
        <v>96</v>
      </c>
      <c r="H4262" t="s">
        <v>96</v>
      </c>
      <c r="I4262">
        <v>2800</v>
      </c>
      <c r="J4262" t="s">
        <v>119</v>
      </c>
      <c r="K4262" t="s">
        <v>3113</v>
      </c>
      <c r="L4262" t="s">
        <v>3119</v>
      </c>
      <c r="M4262" t="s">
        <v>96</v>
      </c>
      <c r="N4262" t="s">
        <v>96</v>
      </c>
      <c r="O4262" t="s">
        <v>96</v>
      </c>
      <c r="P4262" t="s">
        <v>96</v>
      </c>
      <c r="Q4262" t="s">
        <v>96</v>
      </c>
      <c r="R4262" t="s">
        <v>96</v>
      </c>
      <c r="S4262" t="s">
        <v>96</v>
      </c>
      <c r="T4262" t="s">
        <v>96</v>
      </c>
    </row>
    <row r="4263" spans="2:20" x14ac:dyDescent="0.25">
      <c r="B4263">
        <v>2008</v>
      </c>
      <c r="C4263">
        <v>4</v>
      </c>
      <c r="D4263">
        <v>4</v>
      </c>
      <c r="E4263" t="s">
        <v>28</v>
      </c>
      <c r="F4263">
        <v>158.80000000000001</v>
      </c>
      <c r="G4263">
        <v>31.171284634760703</v>
      </c>
      <c r="H4263">
        <v>131</v>
      </c>
      <c r="I4263">
        <v>5500</v>
      </c>
      <c r="J4263" t="s">
        <v>119</v>
      </c>
      <c r="K4263" t="s">
        <v>1764</v>
      </c>
      <c r="L4263" t="s">
        <v>3120</v>
      </c>
      <c r="M4263" t="s">
        <v>96</v>
      </c>
      <c r="N4263" t="s">
        <v>96</v>
      </c>
      <c r="O4263" t="s">
        <v>96</v>
      </c>
      <c r="P4263" t="s">
        <v>96</v>
      </c>
      <c r="Q4263" t="s">
        <v>96</v>
      </c>
      <c r="R4263" t="s">
        <v>96</v>
      </c>
      <c r="S4263" t="s">
        <v>96</v>
      </c>
      <c r="T4263" t="s">
        <v>96</v>
      </c>
    </row>
    <row r="4264" spans="2:20" x14ac:dyDescent="0.25">
      <c r="B4264">
        <v>2008</v>
      </c>
      <c r="C4264">
        <v>4</v>
      </c>
      <c r="D4264">
        <v>5</v>
      </c>
      <c r="E4264" t="s">
        <v>29</v>
      </c>
      <c r="F4264">
        <v>77</v>
      </c>
      <c r="G4264" t="s">
        <v>96</v>
      </c>
      <c r="H4264" t="s">
        <v>96</v>
      </c>
      <c r="I4264">
        <v>4220.78</v>
      </c>
      <c r="J4264" t="s">
        <v>114</v>
      </c>
      <c r="K4264" t="s">
        <v>96</v>
      </c>
      <c r="L4264" t="s">
        <v>3111</v>
      </c>
      <c r="M4264" t="s">
        <v>96</v>
      </c>
      <c r="N4264">
        <v>55.9650041246272</v>
      </c>
      <c r="O4264" t="s">
        <v>96</v>
      </c>
      <c r="P4264" t="s">
        <v>531</v>
      </c>
      <c r="Q4264">
        <v>0</v>
      </c>
      <c r="R4264" t="s">
        <v>96</v>
      </c>
      <c r="S4264" t="s">
        <v>96</v>
      </c>
      <c r="T4264" t="s">
        <v>96</v>
      </c>
    </row>
    <row r="4265" spans="2:20" x14ac:dyDescent="0.25">
      <c r="B4265">
        <v>2008</v>
      </c>
      <c r="C4265">
        <v>4</v>
      </c>
      <c r="D4265">
        <v>5</v>
      </c>
      <c r="E4265" t="s">
        <v>28</v>
      </c>
      <c r="F4265">
        <v>133.4</v>
      </c>
      <c r="G4265">
        <v>97.826086956521735</v>
      </c>
      <c r="H4265">
        <v>141</v>
      </c>
      <c r="I4265">
        <v>6600</v>
      </c>
      <c r="J4265" t="s">
        <v>114</v>
      </c>
      <c r="K4265" t="s">
        <v>1112</v>
      </c>
      <c r="L4265" t="s">
        <v>3049</v>
      </c>
      <c r="M4265">
        <v>6746.666666666667</v>
      </c>
      <c r="N4265">
        <v>59.64062699120683</v>
      </c>
      <c r="O4265" t="s">
        <v>96</v>
      </c>
      <c r="P4265" t="s">
        <v>531</v>
      </c>
      <c r="Q4265">
        <v>0</v>
      </c>
      <c r="R4265" t="s">
        <v>96</v>
      </c>
      <c r="S4265" t="s">
        <v>96</v>
      </c>
      <c r="T4265" t="s">
        <v>96</v>
      </c>
    </row>
    <row r="4266" spans="2:20" x14ac:dyDescent="0.25">
      <c r="B4266">
        <v>2008</v>
      </c>
      <c r="C4266">
        <v>4</v>
      </c>
      <c r="D4266">
        <v>5</v>
      </c>
      <c r="E4266" t="s">
        <v>32</v>
      </c>
      <c r="F4266">
        <v>78.94</v>
      </c>
      <c r="G4266">
        <v>98.809222194071438</v>
      </c>
      <c r="H4266">
        <v>133</v>
      </c>
      <c r="I4266">
        <v>6660.85</v>
      </c>
      <c r="J4266" t="s">
        <v>114</v>
      </c>
      <c r="K4266" t="s">
        <v>1086</v>
      </c>
      <c r="L4266" t="s">
        <v>1065</v>
      </c>
      <c r="M4266">
        <v>6741.1217820512829</v>
      </c>
      <c r="N4266" t="s">
        <v>96</v>
      </c>
      <c r="O4266" t="s">
        <v>96</v>
      </c>
      <c r="P4266" t="s">
        <v>96</v>
      </c>
      <c r="Q4266" t="s">
        <v>96</v>
      </c>
      <c r="R4266" t="s">
        <v>96</v>
      </c>
      <c r="S4266" t="s">
        <v>96</v>
      </c>
      <c r="T4266" t="s">
        <v>96</v>
      </c>
    </row>
    <row r="4267" spans="2:20" x14ac:dyDescent="0.25">
      <c r="B4267">
        <v>2008</v>
      </c>
      <c r="C4267">
        <v>4</v>
      </c>
      <c r="D4267">
        <v>5</v>
      </c>
      <c r="E4267" t="s">
        <v>32</v>
      </c>
      <c r="F4267">
        <v>117.8</v>
      </c>
      <c r="G4267">
        <v>98.641765704584046</v>
      </c>
      <c r="H4267">
        <v>118</v>
      </c>
      <c r="I4267">
        <v>4488.5200000000004</v>
      </c>
      <c r="J4267" t="s">
        <v>115</v>
      </c>
      <c r="K4267" t="s">
        <v>1750</v>
      </c>
      <c r="L4267" t="s">
        <v>3075</v>
      </c>
      <c r="M4267">
        <v>4550.3240619621347</v>
      </c>
      <c r="N4267">
        <v>47.830823537594775</v>
      </c>
      <c r="O4267" t="s">
        <v>96</v>
      </c>
      <c r="P4267" t="s">
        <v>96</v>
      </c>
      <c r="Q4267" t="s">
        <v>96</v>
      </c>
      <c r="R4267" t="s">
        <v>96</v>
      </c>
      <c r="S4267" t="s">
        <v>96</v>
      </c>
      <c r="T4267" t="s">
        <v>96</v>
      </c>
    </row>
    <row r="4268" spans="2:20" x14ac:dyDescent="0.25">
      <c r="B4268">
        <v>2008</v>
      </c>
      <c r="C4268">
        <v>4</v>
      </c>
      <c r="D4268">
        <v>5</v>
      </c>
      <c r="E4268" t="s">
        <v>32</v>
      </c>
      <c r="F4268">
        <v>40</v>
      </c>
      <c r="G4268">
        <v>98.5</v>
      </c>
      <c r="H4268">
        <v>127</v>
      </c>
      <c r="I4268">
        <v>5950</v>
      </c>
      <c r="J4268" t="s">
        <v>115</v>
      </c>
      <c r="K4268" t="s">
        <v>3076</v>
      </c>
      <c r="L4268" t="s">
        <v>3077</v>
      </c>
      <c r="M4268">
        <v>6040.6091370558379</v>
      </c>
      <c r="N4268">
        <v>52.631578947368425</v>
      </c>
      <c r="O4268" t="s">
        <v>96</v>
      </c>
      <c r="P4268" t="s">
        <v>96</v>
      </c>
      <c r="Q4268" t="s">
        <v>96</v>
      </c>
      <c r="R4268" t="s">
        <v>96</v>
      </c>
      <c r="S4268" t="s">
        <v>96</v>
      </c>
      <c r="T4268" t="s">
        <v>96</v>
      </c>
    </row>
    <row r="4269" spans="2:20" x14ac:dyDescent="0.25">
      <c r="B4269">
        <v>2008</v>
      </c>
      <c r="C4269">
        <v>4</v>
      </c>
      <c r="D4269">
        <v>5</v>
      </c>
      <c r="E4269" t="s">
        <v>33</v>
      </c>
      <c r="F4269">
        <v>80</v>
      </c>
      <c r="G4269">
        <v>82.75</v>
      </c>
      <c r="H4269">
        <v>102</v>
      </c>
      <c r="I4269">
        <v>2900</v>
      </c>
      <c r="J4269" t="s">
        <v>116</v>
      </c>
      <c r="K4269" t="s">
        <v>96</v>
      </c>
      <c r="L4269" t="s">
        <v>3093</v>
      </c>
      <c r="M4269">
        <v>3504.5317220543807</v>
      </c>
      <c r="N4269">
        <v>37.481259370314845</v>
      </c>
      <c r="O4269" t="s">
        <v>96</v>
      </c>
      <c r="P4269" t="s">
        <v>96</v>
      </c>
      <c r="Q4269" t="s">
        <v>96</v>
      </c>
      <c r="R4269" t="s">
        <v>96</v>
      </c>
      <c r="S4269" t="s">
        <v>96</v>
      </c>
      <c r="T4269" t="s">
        <v>96</v>
      </c>
    </row>
    <row r="4270" spans="2:20" x14ac:dyDescent="0.25">
      <c r="B4270">
        <v>2008</v>
      </c>
      <c r="C4270">
        <v>4</v>
      </c>
      <c r="D4270">
        <v>5</v>
      </c>
      <c r="E4270" t="s">
        <v>30</v>
      </c>
      <c r="F4270">
        <v>33.71</v>
      </c>
      <c r="G4270" t="s">
        <v>96</v>
      </c>
      <c r="H4270" t="s">
        <v>96</v>
      </c>
      <c r="I4270">
        <v>5090</v>
      </c>
      <c r="J4270" t="s">
        <v>119</v>
      </c>
      <c r="K4270" t="s">
        <v>1725</v>
      </c>
      <c r="L4270" t="s">
        <v>1330</v>
      </c>
      <c r="M4270" t="s">
        <v>96</v>
      </c>
      <c r="N4270" t="s">
        <v>96</v>
      </c>
      <c r="O4270" t="s">
        <v>96</v>
      </c>
      <c r="P4270" t="s">
        <v>96</v>
      </c>
      <c r="Q4270" t="s">
        <v>96</v>
      </c>
      <c r="R4270" t="s">
        <v>96</v>
      </c>
      <c r="S4270" t="s">
        <v>96</v>
      </c>
      <c r="T4270" t="s">
        <v>96</v>
      </c>
    </row>
    <row r="4271" spans="2:20" x14ac:dyDescent="0.25">
      <c r="B4271">
        <v>2008</v>
      </c>
      <c r="C4271">
        <v>4</v>
      </c>
      <c r="D4271">
        <v>6</v>
      </c>
      <c r="E4271" t="s">
        <v>32</v>
      </c>
      <c r="F4271">
        <v>155.96799999999999</v>
      </c>
      <c r="G4271">
        <v>96.942962659006966</v>
      </c>
      <c r="H4271">
        <v>136</v>
      </c>
      <c r="I4271">
        <v>5498.37</v>
      </c>
      <c r="J4271" t="s">
        <v>114</v>
      </c>
      <c r="K4271" t="s">
        <v>557</v>
      </c>
      <c r="L4271" t="s">
        <v>3050</v>
      </c>
      <c r="M4271">
        <v>5671.7577523809523</v>
      </c>
      <c r="N4271">
        <v>47.84869976359338</v>
      </c>
      <c r="O4271" t="s">
        <v>96</v>
      </c>
      <c r="P4271" t="s">
        <v>96</v>
      </c>
      <c r="Q4271" t="s">
        <v>96</v>
      </c>
      <c r="R4271" t="s">
        <v>96</v>
      </c>
      <c r="S4271" t="s">
        <v>96</v>
      </c>
      <c r="T4271" t="s">
        <v>96</v>
      </c>
    </row>
    <row r="4272" spans="2:20" x14ac:dyDescent="0.25">
      <c r="B4272">
        <v>2008</v>
      </c>
      <c r="C4272">
        <v>4</v>
      </c>
      <c r="D4272">
        <v>6</v>
      </c>
      <c r="E4272" t="s">
        <v>28</v>
      </c>
      <c r="F4272">
        <v>40</v>
      </c>
      <c r="G4272">
        <v>92.75</v>
      </c>
      <c r="H4272">
        <v>138</v>
      </c>
      <c r="I4272">
        <v>5900</v>
      </c>
      <c r="J4272" t="s">
        <v>114</v>
      </c>
      <c r="K4272" t="s">
        <v>1112</v>
      </c>
      <c r="L4272" t="s">
        <v>2740</v>
      </c>
      <c r="M4272">
        <v>6361.1859838274931</v>
      </c>
      <c r="N4272">
        <v>50.685126180836711</v>
      </c>
      <c r="O4272" t="s">
        <v>96</v>
      </c>
      <c r="P4272" t="s">
        <v>96</v>
      </c>
      <c r="Q4272" t="s">
        <v>96</v>
      </c>
      <c r="R4272" t="s">
        <v>96</v>
      </c>
      <c r="S4272" t="s">
        <v>96</v>
      </c>
      <c r="T4272" t="s">
        <v>96</v>
      </c>
    </row>
    <row r="4273" spans="2:20" x14ac:dyDescent="0.25">
      <c r="B4273">
        <v>2008</v>
      </c>
      <c r="C4273">
        <v>4</v>
      </c>
      <c r="D4273">
        <v>6</v>
      </c>
      <c r="E4273" t="s">
        <v>28</v>
      </c>
      <c r="F4273">
        <v>77.989999999999995</v>
      </c>
      <c r="G4273">
        <v>83.677394537761259</v>
      </c>
      <c r="H4273">
        <v>113</v>
      </c>
      <c r="I4273">
        <v>3000</v>
      </c>
      <c r="J4273" t="s">
        <v>116</v>
      </c>
      <c r="K4273" t="s">
        <v>3095</v>
      </c>
      <c r="L4273" t="s">
        <v>3096</v>
      </c>
      <c r="M4273">
        <v>3585.1976708550405</v>
      </c>
      <c r="N4273">
        <v>51.975051975051969</v>
      </c>
      <c r="O4273" t="s">
        <v>96</v>
      </c>
      <c r="P4273" t="s">
        <v>96</v>
      </c>
      <c r="Q4273" t="s">
        <v>96</v>
      </c>
      <c r="R4273" t="s">
        <v>96</v>
      </c>
      <c r="S4273" t="s">
        <v>96</v>
      </c>
      <c r="T4273" t="s">
        <v>3092</v>
      </c>
    </row>
    <row r="4274" spans="2:20" x14ac:dyDescent="0.25">
      <c r="B4274">
        <v>2008</v>
      </c>
      <c r="C4274">
        <v>4</v>
      </c>
      <c r="D4274">
        <v>6</v>
      </c>
      <c r="E4274" t="s">
        <v>28</v>
      </c>
      <c r="F4274">
        <v>40.012</v>
      </c>
      <c r="G4274">
        <v>79.501149655103461</v>
      </c>
      <c r="H4274">
        <v>114</v>
      </c>
      <c r="I4274">
        <v>4750</v>
      </c>
      <c r="J4274" t="s">
        <v>116</v>
      </c>
      <c r="K4274" t="s">
        <v>3097</v>
      </c>
      <c r="L4274" t="s">
        <v>3096</v>
      </c>
      <c r="M4274">
        <v>5974.7563659226662</v>
      </c>
      <c r="N4274">
        <v>34.358154137788048</v>
      </c>
      <c r="O4274" t="s">
        <v>96</v>
      </c>
      <c r="P4274" t="s">
        <v>96</v>
      </c>
      <c r="Q4274" t="s">
        <v>96</v>
      </c>
      <c r="R4274" t="s">
        <v>96</v>
      </c>
      <c r="S4274" t="s">
        <v>96</v>
      </c>
      <c r="T4274" t="s">
        <v>3094</v>
      </c>
    </row>
    <row r="4275" spans="2:20" x14ac:dyDescent="0.25">
      <c r="B4275">
        <v>2008</v>
      </c>
      <c r="C4275">
        <v>4</v>
      </c>
      <c r="D4275">
        <v>6</v>
      </c>
      <c r="E4275" t="s">
        <v>28</v>
      </c>
      <c r="F4275">
        <v>98.662000000000006</v>
      </c>
      <c r="G4275" t="s">
        <v>96</v>
      </c>
      <c r="H4275" t="s">
        <v>96</v>
      </c>
      <c r="I4275">
        <v>4243.78</v>
      </c>
      <c r="J4275" t="s">
        <v>119</v>
      </c>
      <c r="K4275" t="s">
        <v>489</v>
      </c>
      <c r="L4275" t="s">
        <v>3123</v>
      </c>
      <c r="M4275" t="s">
        <v>96</v>
      </c>
      <c r="N4275" t="s">
        <v>96</v>
      </c>
      <c r="O4275" t="s">
        <v>96</v>
      </c>
      <c r="P4275" t="s">
        <v>537</v>
      </c>
      <c r="Q4275" t="s">
        <v>96</v>
      </c>
      <c r="R4275" t="s">
        <v>96</v>
      </c>
      <c r="S4275" t="s">
        <v>96</v>
      </c>
      <c r="T4275" t="s">
        <v>3121</v>
      </c>
    </row>
    <row r="4276" spans="2:20" x14ac:dyDescent="0.25">
      <c r="B4276">
        <v>2008</v>
      </c>
      <c r="C4276">
        <v>4</v>
      </c>
      <c r="D4276">
        <v>6</v>
      </c>
      <c r="E4276" t="s">
        <v>29</v>
      </c>
      <c r="F4276">
        <v>20.059999999999999</v>
      </c>
      <c r="G4276" t="s">
        <v>96</v>
      </c>
      <c r="H4276" t="s">
        <v>96</v>
      </c>
      <c r="I4276">
        <v>5857</v>
      </c>
      <c r="J4276" t="s">
        <v>119</v>
      </c>
      <c r="K4276" t="s">
        <v>809</v>
      </c>
      <c r="L4276" t="s">
        <v>3122</v>
      </c>
      <c r="M4276" t="s">
        <v>96</v>
      </c>
      <c r="N4276" t="s">
        <v>96</v>
      </c>
      <c r="O4276" t="s">
        <v>96</v>
      </c>
      <c r="P4276" t="s">
        <v>96</v>
      </c>
      <c r="Q4276" t="s">
        <v>96</v>
      </c>
      <c r="R4276" t="s">
        <v>96</v>
      </c>
      <c r="S4276" t="s">
        <v>96</v>
      </c>
      <c r="T4276" t="s">
        <v>96</v>
      </c>
    </row>
    <row r="4277" spans="2:20" x14ac:dyDescent="0.25">
      <c r="B4277">
        <v>2008</v>
      </c>
      <c r="C4277">
        <v>4</v>
      </c>
      <c r="D4277">
        <v>6</v>
      </c>
      <c r="E4277" t="s">
        <v>28</v>
      </c>
      <c r="F4277">
        <v>40.25</v>
      </c>
      <c r="G4277">
        <v>10.75776397515528</v>
      </c>
      <c r="H4277" t="s">
        <v>96</v>
      </c>
      <c r="I4277">
        <v>8500</v>
      </c>
      <c r="J4277" t="s">
        <v>118</v>
      </c>
      <c r="K4277" t="s">
        <v>3097</v>
      </c>
      <c r="L4277" t="s">
        <v>3096</v>
      </c>
      <c r="M4277" t="s">
        <v>96</v>
      </c>
      <c r="N4277" t="s">
        <v>96</v>
      </c>
      <c r="O4277" t="s">
        <v>96</v>
      </c>
      <c r="P4277" t="s">
        <v>96</v>
      </c>
      <c r="Q4277" t="s">
        <v>96</v>
      </c>
      <c r="R4277" t="s">
        <v>96</v>
      </c>
      <c r="S4277" t="s">
        <v>96</v>
      </c>
      <c r="T4277" t="s">
        <v>3130</v>
      </c>
    </row>
    <row r="4278" spans="2:20" x14ac:dyDescent="0.25">
      <c r="B4278">
        <v>2008</v>
      </c>
      <c r="C4278">
        <v>4</v>
      </c>
      <c r="D4278">
        <v>6</v>
      </c>
      <c r="E4278" t="s">
        <v>28</v>
      </c>
      <c r="F4278">
        <v>13.093</v>
      </c>
      <c r="G4278">
        <v>32.689223249064383</v>
      </c>
      <c r="H4278" t="s">
        <v>96</v>
      </c>
      <c r="I4278">
        <v>11000</v>
      </c>
      <c r="J4278" t="s">
        <v>118</v>
      </c>
      <c r="K4278" t="s">
        <v>3097</v>
      </c>
      <c r="L4278" t="s">
        <v>3096</v>
      </c>
      <c r="M4278" t="s">
        <v>96</v>
      </c>
      <c r="N4278" t="s">
        <v>96</v>
      </c>
      <c r="O4278" t="s">
        <v>96</v>
      </c>
      <c r="P4278" t="s">
        <v>96</v>
      </c>
      <c r="Q4278" t="s">
        <v>96</v>
      </c>
      <c r="R4278" t="s">
        <v>96</v>
      </c>
      <c r="S4278" t="s">
        <v>96</v>
      </c>
      <c r="T4278" t="s">
        <v>3132</v>
      </c>
    </row>
    <row r="4279" spans="2:20" x14ac:dyDescent="0.25">
      <c r="B4279">
        <v>2008</v>
      </c>
      <c r="C4279">
        <v>4</v>
      </c>
      <c r="D4279">
        <v>6</v>
      </c>
      <c r="E4279" t="s">
        <v>30</v>
      </c>
      <c r="F4279">
        <v>24.72</v>
      </c>
      <c r="G4279">
        <v>81.3106796116505</v>
      </c>
      <c r="H4279" t="s">
        <v>96</v>
      </c>
      <c r="I4279">
        <v>11750</v>
      </c>
      <c r="J4279" t="s">
        <v>118</v>
      </c>
      <c r="K4279" t="s">
        <v>1270</v>
      </c>
      <c r="L4279" t="s">
        <v>3134</v>
      </c>
      <c r="M4279" t="s">
        <v>96</v>
      </c>
      <c r="N4279" t="s">
        <v>96</v>
      </c>
      <c r="O4279" t="s">
        <v>96</v>
      </c>
      <c r="P4279" t="s">
        <v>96</v>
      </c>
      <c r="Q4279" t="s">
        <v>96</v>
      </c>
      <c r="R4279" t="s">
        <v>96</v>
      </c>
      <c r="S4279" t="s">
        <v>96</v>
      </c>
      <c r="T4279" t="s">
        <v>96</v>
      </c>
    </row>
    <row r="4280" spans="2:20" x14ac:dyDescent="0.25">
      <c r="B4280">
        <v>2008</v>
      </c>
      <c r="C4280">
        <v>4</v>
      </c>
      <c r="D4280">
        <v>6</v>
      </c>
      <c r="E4280" t="s">
        <v>30</v>
      </c>
      <c r="F4280">
        <v>86.28</v>
      </c>
      <c r="G4280">
        <v>98.74826147426981</v>
      </c>
      <c r="H4280" t="s">
        <v>96</v>
      </c>
      <c r="I4280">
        <v>12500</v>
      </c>
      <c r="J4280" t="s">
        <v>118</v>
      </c>
      <c r="K4280" t="s">
        <v>1270</v>
      </c>
      <c r="L4280" t="s">
        <v>3133</v>
      </c>
      <c r="M4280" t="s">
        <v>96</v>
      </c>
      <c r="N4280" t="s">
        <v>96</v>
      </c>
      <c r="O4280" t="s">
        <v>96</v>
      </c>
      <c r="P4280" t="s">
        <v>96</v>
      </c>
      <c r="Q4280" t="s">
        <v>96</v>
      </c>
      <c r="R4280" t="s">
        <v>96</v>
      </c>
      <c r="S4280" t="s">
        <v>96</v>
      </c>
      <c r="T4280" t="s">
        <v>96</v>
      </c>
    </row>
    <row r="4281" spans="2:20" x14ac:dyDescent="0.25">
      <c r="B4281">
        <v>2008</v>
      </c>
      <c r="C4281">
        <v>4</v>
      </c>
      <c r="D4281">
        <v>6</v>
      </c>
      <c r="E4281" t="s">
        <v>28</v>
      </c>
      <c r="F4281">
        <v>26.016000000000002</v>
      </c>
      <c r="G4281">
        <v>22.293972939729397</v>
      </c>
      <c r="H4281" t="s">
        <v>96</v>
      </c>
      <c r="I4281">
        <v>15250</v>
      </c>
      <c r="J4281" t="s">
        <v>118</v>
      </c>
      <c r="K4281" t="s">
        <v>3097</v>
      </c>
      <c r="L4281" t="s">
        <v>3096</v>
      </c>
      <c r="M4281" t="s">
        <v>96</v>
      </c>
      <c r="N4281" t="s">
        <v>96</v>
      </c>
      <c r="O4281" t="s">
        <v>96</v>
      </c>
      <c r="P4281" t="s">
        <v>96</v>
      </c>
      <c r="Q4281" t="s">
        <v>96</v>
      </c>
      <c r="R4281" t="s">
        <v>96</v>
      </c>
      <c r="S4281" t="s">
        <v>96</v>
      </c>
      <c r="T4281" t="s">
        <v>96</v>
      </c>
    </row>
    <row r="4282" spans="2:20" x14ac:dyDescent="0.25">
      <c r="B4282">
        <v>2008</v>
      </c>
      <c r="C4282">
        <v>4</v>
      </c>
      <c r="D4282">
        <v>6</v>
      </c>
      <c r="E4282" t="s">
        <v>30</v>
      </c>
      <c r="F4282">
        <v>50.82</v>
      </c>
      <c r="G4282">
        <v>97.992916174734347</v>
      </c>
      <c r="H4282" t="s">
        <v>96</v>
      </c>
      <c r="I4282">
        <v>16000</v>
      </c>
      <c r="J4282" t="s">
        <v>118</v>
      </c>
      <c r="K4282" t="s">
        <v>1270</v>
      </c>
      <c r="L4282" t="s">
        <v>3133</v>
      </c>
      <c r="M4282" t="s">
        <v>96</v>
      </c>
      <c r="N4282" t="s">
        <v>96</v>
      </c>
      <c r="O4282" t="s">
        <v>96</v>
      </c>
      <c r="P4282" t="s">
        <v>96</v>
      </c>
      <c r="Q4282" t="s">
        <v>96</v>
      </c>
      <c r="R4282" t="s">
        <v>96</v>
      </c>
      <c r="S4282" t="s">
        <v>96</v>
      </c>
      <c r="T4282" t="s">
        <v>96</v>
      </c>
    </row>
    <row r="4283" spans="2:20" x14ac:dyDescent="0.25">
      <c r="B4283">
        <v>2008</v>
      </c>
      <c r="C4283">
        <v>4</v>
      </c>
      <c r="D4283">
        <v>7</v>
      </c>
      <c r="E4283" t="s">
        <v>30</v>
      </c>
      <c r="F4283">
        <v>75.77</v>
      </c>
      <c r="G4283">
        <v>99.511680084466164</v>
      </c>
      <c r="H4283">
        <v>135.5</v>
      </c>
      <c r="I4283">
        <v>6800</v>
      </c>
      <c r="J4283" t="s">
        <v>114</v>
      </c>
      <c r="K4283" t="s">
        <v>1034</v>
      </c>
      <c r="L4283" t="s">
        <v>26</v>
      </c>
      <c r="M4283">
        <v>6833.3687002652514</v>
      </c>
      <c r="N4283">
        <v>41.704101120448179</v>
      </c>
      <c r="O4283" t="s">
        <v>96</v>
      </c>
      <c r="P4283" t="s">
        <v>96</v>
      </c>
      <c r="Q4283" t="s">
        <v>96</v>
      </c>
      <c r="R4283" t="s">
        <v>96</v>
      </c>
      <c r="S4283" t="s">
        <v>96</v>
      </c>
      <c r="T4283" t="s">
        <v>96</v>
      </c>
    </row>
    <row r="4284" spans="2:20" x14ac:dyDescent="0.25">
      <c r="B4284">
        <v>2008</v>
      </c>
      <c r="C4284">
        <v>4</v>
      </c>
      <c r="D4284">
        <v>7</v>
      </c>
      <c r="E4284" t="s">
        <v>30</v>
      </c>
      <c r="F4284">
        <v>120</v>
      </c>
      <c r="G4284">
        <v>98.083333333333329</v>
      </c>
      <c r="H4284">
        <v>136</v>
      </c>
      <c r="I4284">
        <v>6900</v>
      </c>
      <c r="J4284" t="s">
        <v>114</v>
      </c>
      <c r="K4284" t="s">
        <v>3052</v>
      </c>
      <c r="L4284" t="s">
        <v>3053</v>
      </c>
      <c r="M4284">
        <v>7034.8343245539509</v>
      </c>
      <c r="N4284">
        <v>46.095550607445603</v>
      </c>
      <c r="O4284" t="s">
        <v>96</v>
      </c>
      <c r="P4284" t="s">
        <v>96</v>
      </c>
      <c r="Q4284" t="s">
        <v>96</v>
      </c>
      <c r="R4284" t="s">
        <v>96</v>
      </c>
      <c r="S4284" t="s">
        <v>96</v>
      </c>
      <c r="T4284" t="s">
        <v>96</v>
      </c>
    </row>
    <row r="4285" spans="2:20" x14ac:dyDescent="0.25">
      <c r="B4285">
        <v>2008</v>
      </c>
      <c r="C4285">
        <v>4</v>
      </c>
      <c r="D4285">
        <v>7</v>
      </c>
      <c r="E4285" t="s">
        <v>30</v>
      </c>
      <c r="F4285">
        <v>157.32</v>
      </c>
      <c r="G4285">
        <v>98.525298754131711</v>
      </c>
      <c r="H4285">
        <v>139.9</v>
      </c>
      <c r="I4285">
        <v>7600</v>
      </c>
      <c r="J4285" t="s">
        <v>114</v>
      </c>
      <c r="K4285" t="s">
        <v>1043</v>
      </c>
      <c r="L4285" t="s">
        <v>3051</v>
      </c>
      <c r="M4285">
        <v>7713.7548387096776</v>
      </c>
      <c r="N4285">
        <v>50.430765315610714</v>
      </c>
      <c r="O4285" t="s">
        <v>96</v>
      </c>
      <c r="P4285" t="s">
        <v>96</v>
      </c>
      <c r="Q4285" t="s">
        <v>96</v>
      </c>
      <c r="R4285" t="s">
        <v>96</v>
      </c>
      <c r="S4285" t="s">
        <v>96</v>
      </c>
      <c r="T4285" t="s">
        <v>96</v>
      </c>
    </row>
    <row r="4286" spans="2:20" x14ac:dyDescent="0.25">
      <c r="B4286">
        <v>2008</v>
      </c>
      <c r="C4286">
        <v>4</v>
      </c>
      <c r="D4286">
        <v>7</v>
      </c>
      <c r="E4286" t="s">
        <v>32</v>
      </c>
      <c r="F4286">
        <v>80</v>
      </c>
      <c r="G4286">
        <v>97.5</v>
      </c>
      <c r="H4286">
        <v>130</v>
      </c>
      <c r="I4286">
        <v>5616.13</v>
      </c>
      <c r="J4286" t="s">
        <v>115</v>
      </c>
      <c r="K4286" t="s">
        <v>3071</v>
      </c>
      <c r="L4286" t="s">
        <v>96</v>
      </c>
      <c r="M4286">
        <v>5760.1333333333332</v>
      </c>
      <c r="N4286">
        <v>38.562068321713006</v>
      </c>
      <c r="O4286" t="s">
        <v>96</v>
      </c>
      <c r="P4286" t="s">
        <v>96</v>
      </c>
      <c r="Q4286" t="s">
        <v>96</v>
      </c>
      <c r="R4286" t="s">
        <v>96</v>
      </c>
      <c r="S4286" t="s">
        <v>96</v>
      </c>
      <c r="T4286" t="s">
        <v>96</v>
      </c>
    </row>
    <row r="4287" spans="2:20" x14ac:dyDescent="0.25">
      <c r="B4287">
        <v>2008</v>
      </c>
      <c r="C4287">
        <v>4</v>
      </c>
      <c r="D4287">
        <v>7</v>
      </c>
      <c r="E4287" t="s">
        <v>32</v>
      </c>
      <c r="F4287">
        <v>80</v>
      </c>
      <c r="G4287">
        <v>96.75</v>
      </c>
      <c r="H4287">
        <v>116</v>
      </c>
      <c r="I4287">
        <v>4250</v>
      </c>
      <c r="J4287" t="s">
        <v>116</v>
      </c>
      <c r="K4287" t="s">
        <v>108</v>
      </c>
      <c r="L4287" t="s">
        <v>3078</v>
      </c>
      <c r="M4287">
        <v>4392.7648578811368</v>
      </c>
      <c r="N4287">
        <v>31.727413016416289</v>
      </c>
      <c r="O4287" t="s">
        <v>96</v>
      </c>
      <c r="P4287" t="s">
        <v>96</v>
      </c>
      <c r="Q4287" t="s">
        <v>96</v>
      </c>
      <c r="R4287" t="s">
        <v>96</v>
      </c>
      <c r="S4287" t="s">
        <v>96</v>
      </c>
      <c r="T4287" t="s">
        <v>96</v>
      </c>
    </row>
    <row r="4288" spans="2:20" x14ac:dyDescent="0.25">
      <c r="B4288">
        <v>2008</v>
      </c>
      <c r="C4288">
        <v>4</v>
      </c>
      <c r="D4288">
        <v>7</v>
      </c>
      <c r="E4288" t="s">
        <v>32</v>
      </c>
      <c r="F4288">
        <v>145.74799999999999</v>
      </c>
      <c r="G4288">
        <v>93.311743557373006</v>
      </c>
      <c r="H4288">
        <v>106</v>
      </c>
      <c r="I4288">
        <v>4375.0200000000004</v>
      </c>
      <c r="J4288" t="s">
        <v>116</v>
      </c>
      <c r="K4288" t="s">
        <v>1255</v>
      </c>
      <c r="L4288" t="s">
        <v>3099</v>
      </c>
      <c r="M4288">
        <v>4688.605992352941</v>
      </c>
      <c r="N4288">
        <v>52.410143560725139</v>
      </c>
      <c r="O4288" t="s">
        <v>96</v>
      </c>
      <c r="P4288" t="s">
        <v>96</v>
      </c>
      <c r="Q4288" t="s">
        <v>96</v>
      </c>
      <c r="R4288" t="s">
        <v>96</v>
      </c>
      <c r="S4288" t="s">
        <v>96</v>
      </c>
      <c r="T4288" t="s">
        <v>96</v>
      </c>
    </row>
    <row r="4289" spans="2:20" x14ac:dyDescent="0.25">
      <c r="B4289">
        <v>2008</v>
      </c>
      <c r="C4289">
        <v>4</v>
      </c>
      <c r="D4289">
        <v>7</v>
      </c>
      <c r="E4289" t="s">
        <v>33</v>
      </c>
      <c r="F4289">
        <v>114.855</v>
      </c>
      <c r="G4289">
        <v>99.25558312655086</v>
      </c>
      <c r="H4289">
        <v>104</v>
      </c>
      <c r="I4289">
        <v>5350.7</v>
      </c>
      <c r="J4289" t="s">
        <v>116</v>
      </c>
      <c r="K4289" t="s">
        <v>3085</v>
      </c>
      <c r="L4289" t="s">
        <v>3098</v>
      </c>
      <c r="M4289">
        <v>5390.83025</v>
      </c>
      <c r="N4289">
        <v>37.868662567940831</v>
      </c>
      <c r="O4289" t="s">
        <v>96</v>
      </c>
      <c r="P4289" t="s">
        <v>96</v>
      </c>
      <c r="Q4289" t="s">
        <v>96</v>
      </c>
      <c r="R4289" t="s">
        <v>96</v>
      </c>
      <c r="S4289" t="s">
        <v>96</v>
      </c>
      <c r="T4289" t="s">
        <v>96</v>
      </c>
    </row>
    <row r="4290" spans="2:20" x14ac:dyDescent="0.25">
      <c r="B4290">
        <v>2008</v>
      </c>
      <c r="C4290">
        <v>4</v>
      </c>
      <c r="D4290">
        <v>7</v>
      </c>
      <c r="E4290" t="s">
        <v>33</v>
      </c>
      <c r="F4290">
        <v>90.32</v>
      </c>
      <c r="G4290">
        <v>97.708148804251564</v>
      </c>
      <c r="H4290">
        <v>112.3</v>
      </c>
      <c r="I4290">
        <v>5800</v>
      </c>
      <c r="J4290" t="s">
        <v>116</v>
      </c>
      <c r="K4290" t="s">
        <v>1743</v>
      </c>
      <c r="L4290" t="s">
        <v>3081</v>
      </c>
      <c r="M4290">
        <v>5936.0453257790359</v>
      </c>
      <c r="N4290">
        <v>44.232132003329632</v>
      </c>
      <c r="O4290" t="s">
        <v>96</v>
      </c>
      <c r="P4290" t="s">
        <v>96</v>
      </c>
      <c r="Q4290" t="s">
        <v>96</v>
      </c>
      <c r="R4290" t="s">
        <v>96</v>
      </c>
      <c r="S4290" t="s">
        <v>96</v>
      </c>
      <c r="T4290" t="s">
        <v>96</v>
      </c>
    </row>
    <row r="4291" spans="2:20" x14ac:dyDescent="0.25">
      <c r="B4291">
        <v>2008</v>
      </c>
      <c r="C4291">
        <v>4</v>
      </c>
      <c r="D4291">
        <v>7</v>
      </c>
      <c r="E4291" t="s">
        <v>30</v>
      </c>
      <c r="F4291">
        <v>136.4</v>
      </c>
      <c r="G4291">
        <v>95.601173020527867</v>
      </c>
      <c r="H4291">
        <v>139</v>
      </c>
      <c r="I4291">
        <v>7100</v>
      </c>
      <c r="J4291" t="s">
        <v>4678</v>
      </c>
      <c r="K4291" t="s">
        <v>1725</v>
      </c>
      <c r="L4291" t="s">
        <v>3051</v>
      </c>
      <c r="M4291">
        <v>7426.687116564417</v>
      </c>
      <c r="N4291" t="s">
        <v>96</v>
      </c>
      <c r="O4291" t="s">
        <v>96</v>
      </c>
      <c r="P4291" t="s">
        <v>96</v>
      </c>
      <c r="Q4291" t="s">
        <v>96</v>
      </c>
      <c r="R4291" t="s">
        <v>96</v>
      </c>
      <c r="S4291" t="s">
        <v>96</v>
      </c>
      <c r="T4291" t="s">
        <v>3132</v>
      </c>
    </row>
    <row r="4292" spans="2:20" x14ac:dyDescent="0.25">
      <c r="B4292">
        <v>2008</v>
      </c>
      <c r="C4292">
        <v>4</v>
      </c>
      <c r="D4292">
        <v>8</v>
      </c>
      <c r="E4292" t="s">
        <v>29</v>
      </c>
      <c r="F4292">
        <v>72.739999999999995</v>
      </c>
      <c r="G4292">
        <v>97.058014847401708</v>
      </c>
      <c r="H4292">
        <v>142</v>
      </c>
      <c r="I4292">
        <v>7500</v>
      </c>
      <c r="J4292" t="s">
        <v>114</v>
      </c>
      <c r="K4292" t="s">
        <v>61</v>
      </c>
      <c r="L4292" t="s">
        <v>3054</v>
      </c>
      <c r="M4292">
        <v>7727.3371104815869</v>
      </c>
      <c r="N4292">
        <v>51.726722974661406</v>
      </c>
      <c r="O4292" t="s">
        <v>96</v>
      </c>
      <c r="P4292" t="s">
        <v>96</v>
      </c>
      <c r="Q4292" t="s">
        <v>96</v>
      </c>
      <c r="R4292" t="s">
        <v>96</v>
      </c>
      <c r="S4292" t="s">
        <v>96</v>
      </c>
      <c r="T4292" t="s">
        <v>96</v>
      </c>
    </row>
    <row r="4293" spans="2:20" x14ac:dyDescent="0.25">
      <c r="B4293">
        <v>2008</v>
      </c>
      <c r="C4293">
        <v>4</v>
      </c>
      <c r="D4293">
        <v>8</v>
      </c>
      <c r="E4293" t="s">
        <v>32</v>
      </c>
      <c r="F4293">
        <v>480</v>
      </c>
      <c r="G4293">
        <v>90.354166666666671</v>
      </c>
      <c r="H4293">
        <v>114</v>
      </c>
      <c r="I4293">
        <v>3250</v>
      </c>
      <c r="J4293" t="s">
        <v>116</v>
      </c>
      <c r="K4293" t="s">
        <v>1757</v>
      </c>
      <c r="L4293" t="s">
        <v>3101</v>
      </c>
      <c r="M4293">
        <v>3596.956421489509</v>
      </c>
      <c r="N4293">
        <v>51.834906250000003</v>
      </c>
      <c r="O4293">
        <v>135</v>
      </c>
      <c r="P4293" t="s">
        <v>96</v>
      </c>
      <c r="Q4293" t="s">
        <v>96</v>
      </c>
      <c r="R4293" t="s">
        <v>96</v>
      </c>
      <c r="S4293" t="s">
        <v>96</v>
      </c>
      <c r="T4293" t="s">
        <v>3087</v>
      </c>
    </row>
    <row r="4294" spans="2:20" x14ac:dyDescent="0.25">
      <c r="B4294">
        <v>2008</v>
      </c>
      <c r="C4294">
        <v>4</v>
      </c>
      <c r="D4294">
        <v>9</v>
      </c>
      <c r="E4294" t="s">
        <v>30</v>
      </c>
      <c r="F4294">
        <v>179.15</v>
      </c>
      <c r="G4294">
        <v>96.103823611498726</v>
      </c>
      <c r="H4294">
        <v>134.30000000000001</v>
      </c>
      <c r="I4294">
        <v>5600</v>
      </c>
      <c r="J4294" t="s">
        <v>114</v>
      </c>
      <c r="K4294" t="s">
        <v>1046</v>
      </c>
      <c r="L4294" t="s">
        <v>3080</v>
      </c>
      <c r="M4294">
        <v>5827.0314224313179</v>
      </c>
      <c r="N4294">
        <v>55.137632871405842</v>
      </c>
      <c r="O4294" t="s">
        <v>96</v>
      </c>
      <c r="P4294" t="s">
        <v>96</v>
      </c>
      <c r="Q4294" t="s">
        <v>96</v>
      </c>
      <c r="R4294" t="s">
        <v>96</v>
      </c>
      <c r="S4294" t="s">
        <v>96</v>
      </c>
      <c r="T4294" t="s">
        <v>96</v>
      </c>
    </row>
    <row r="4295" spans="2:20" x14ac:dyDescent="0.25">
      <c r="B4295">
        <v>2008</v>
      </c>
      <c r="C4295">
        <v>4</v>
      </c>
      <c r="D4295">
        <v>9</v>
      </c>
      <c r="E4295" t="s">
        <v>30</v>
      </c>
      <c r="F4295">
        <v>235</v>
      </c>
      <c r="G4295">
        <v>95.319148936170222</v>
      </c>
      <c r="H4295">
        <v>135</v>
      </c>
      <c r="I4295">
        <v>6500</v>
      </c>
      <c r="J4295" t="s">
        <v>114</v>
      </c>
      <c r="K4295" t="s">
        <v>1725</v>
      </c>
      <c r="L4295" t="s">
        <v>3058</v>
      </c>
      <c r="M4295">
        <v>6819.1964285714284</v>
      </c>
      <c r="N4295">
        <v>54.417866975222445</v>
      </c>
      <c r="O4295" t="s">
        <v>96</v>
      </c>
      <c r="P4295" t="s">
        <v>96</v>
      </c>
      <c r="Q4295" t="s">
        <v>96</v>
      </c>
      <c r="R4295" t="s">
        <v>96</v>
      </c>
      <c r="S4295" t="s">
        <v>96</v>
      </c>
      <c r="T4295" t="s">
        <v>96</v>
      </c>
    </row>
    <row r="4296" spans="2:20" x14ac:dyDescent="0.25">
      <c r="B4296">
        <v>2008</v>
      </c>
      <c r="C4296">
        <v>4</v>
      </c>
      <c r="D4296">
        <v>9</v>
      </c>
      <c r="E4296" t="s">
        <v>28</v>
      </c>
      <c r="F4296">
        <v>130.77000000000001</v>
      </c>
      <c r="G4296">
        <v>97.117075781907161</v>
      </c>
      <c r="H4296">
        <v>140</v>
      </c>
      <c r="I4296">
        <v>7075</v>
      </c>
      <c r="J4296" t="s">
        <v>114</v>
      </c>
      <c r="K4296" t="s">
        <v>2611</v>
      </c>
      <c r="L4296" t="s">
        <v>3057</v>
      </c>
      <c r="M4296">
        <v>7285.0216535433083</v>
      </c>
      <c r="N4296">
        <v>43.388171425400728</v>
      </c>
      <c r="O4296" t="s">
        <v>96</v>
      </c>
      <c r="P4296" t="s">
        <v>96</v>
      </c>
      <c r="Q4296" t="s">
        <v>96</v>
      </c>
      <c r="R4296" t="s">
        <v>96</v>
      </c>
      <c r="S4296" t="s">
        <v>96</v>
      </c>
      <c r="T4296" t="s">
        <v>96</v>
      </c>
    </row>
    <row r="4297" spans="2:20" x14ac:dyDescent="0.25">
      <c r="B4297">
        <v>2008</v>
      </c>
      <c r="C4297">
        <v>4</v>
      </c>
      <c r="D4297">
        <v>9</v>
      </c>
      <c r="E4297" t="s">
        <v>29</v>
      </c>
      <c r="F4297">
        <v>64.510000000000005</v>
      </c>
      <c r="G4297">
        <v>99.674469074562069</v>
      </c>
      <c r="H4297">
        <v>142</v>
      </c>
      <c r="I4297">
        <v>7575</v>
      </c>
      <c r="J4297" t="s">
        <v>114</v>
      </c>
      <c r="K4297" t="s">
        <v>61</v>
      </c>
      <c r="L4297" t="s">
        <v>3056</v>
      </c>
      <c r="M4297">
        <v>7599.7395023328163</v>
      </c>
      <c r="N4297">
        <v>50.512566137566139</v>
      </c>
      <c r="O4297" t="s">
        <v>96</v>
      </c>
      <c r="P4297" t="s">
        <v>96</v>
      </c>
      <c r="Q4297" t="s">
        <v>96</v>
      </c>
      <c r="R4297" t="s">
        <v>96</v>
      </c>
      <c r="S4297" t="s">
        <v>96</v>
      </c>
      <c r="T4297" t="s">
        <v>96</v>
      </c>
    </row>
    <row r="4298" spans="2:20" x14ac:dyDescent="0.25">
      <c r="B4298">
        <v>2008</v>
      </c>
      <c r="C4298">
        <v>4</v>
      </c>
      <c r="D4298">
        <v>9</v>
      </c>
      <c r="E4298" t="s">
        <v>30</v>
      </c>
      <c r="F4298">
        <v>105.37</v>
      </c>
      <c r="G4298">
        <v>81.104678751067667</v>
      </c>
      <c r="H4298">
        <v>119.7</v>
      </c>
      <c r="I4298">
        <v>3525</v>
      </c>
      <c r="J4298" t="s">
        <v>115</v>
      </c>
      <c r="K4298" t="s">
        <v>1046</v>
      </c>
      <c r="L4298" t="s">
        <v>3103</v>
      </c>
      <c r="M4298">
        <v>4346.2350807395278</v>
      </c>
      <c r="N4298">
        <v>47.563851472880614</v>
      </c>
      <c r="O4298" t="s">
        <v>96</v>
      </c>
      <c r="P4298" t="s">
        <v>96</v>
      </c>
      <c r="Q4298" t="s">
        <v>96</v>
      </c>
      <c r="R4298" t="s">
        <v>96</v>
      </c>
      <c r="S4298" t="s">
        <v>96</v>
      </c>
      <c r="T4298" t="s">
        <v>96</v>
      </c>
    </row>
    <row r="4299" spans="2:20" x14ac:dyDescent="0.25">
      <c r="B4299">
        <v>2008</v>
      </c>
      <c r="C4299">
        <v>4</v>
      </c>
      <c r="D4299">
        <v>9</v>
      </c>
      <c r="E4299" t="s">
        <v>31</v>
      </c>
      <c r="F4299">
        <v>93.75</v>
      </c>
      <c r="G4299">
        <v>89.493333333333339</v>
      </c>
      <c r="H4299">
        <v>128</v>
      </c>
      <c r="I4299">
        <v>5197.5</v>
      </c>
      <c r="J4299" t="s">
        <v>115</v>
      </c>
      <c r="K4299" t="s">
        <v>1138</v>
      </c>
      <c r="L4299" t="s">
        <v>3079</v>
      </c>
      <c r="M4299">
        <v>5807.6951728247914</v>
      </c>
      <c r="N4299">
        <v>44.308717948717948</v>
      </c>
      <c r="O4299" t="s">
        <v>96</v>
      </c>
      <c r="P4299" t="s">
        <v>96</v>
      </c>
      <c r="Q4299" t="s">
        <v>96</v>
      </c>
      <c r="R4299" t="s">
        <v>96</v>
      </c>
      <c r="S4299" t="s">
        <v>96</v>
      </c>
      <c r="T4299" t="s">
        <v>96</v>
      </c>
    </row>
    <row r="4300" spans="2:20" x14ac:dyDescent="0.25">
      <c r="B4300">
        <v>2008</v>
      </c>
      <c r="C4300">
        <v>4</v>
      </c>
      <c r="D4300">
        <v>9</v>
      </c>
      <c r="E4300" t="s">
        <v>33</v>
      </c>
      <c r="F4300">
        <v>53</v>
      </c>
      <c r="G4300">
        <v>95.867924528301899</v>
      </c>
      <c r="H4300">
        <v>119</v>
      </c>
      <c r="I4300">
        <v>6100</v>
      </c>
      <c r="J4300" t="s">
        <v>115</v>
      </c>
      <c r="K4300" t="s">
        <v>1220</v>
      </c>
      <c r="L4300" t="s">
        <v>3081</v>
      </c>
      <c r="M4300">
        <v>6362.9206849045459</v>
      </c>
      <c r="N4300">
        <v>36.309399170756286</v>
      </c>
      <c r="O4300" t="s">
        <v>96</v>
      </c>
      <c r="P4300" t="s">
        <v>96</v>
      </c>
      <c r="Q4300" t="s">
        <v>96</v>
      </c>
      <c r="R4300" t="s">
        <v>96</v>
      </c>
      <c r="S4300" t="s">
        <v>96</v>
      </c>
      <c r="T4300" t="s">
        <v>96</v>
      </c>
    </row>
    <row r="4301" spans="2:20" x14ac:dyDescent="0.25">
      <c r="B4301">
        <v>2008</v>
      </c>
      <c r="C4301">
        <v>4</v>
      </c>
      <c r="D4301">
        <v>9</v>
      </c>
      <c r="E4301" t="s">
        <v>32</v>
      </c>
      <c r="F4301">
        <v>158</v>
      </c>
      <c r="G4301">
        <v>97.531645569620252</v>
      </c>
      <c r="H4301">
        <v>131</v>
      </c>
      <c r="I4301">
        <v>7650</v>
      </c>
      <c r="J4301" t="s">
        <v>115</v>
      </c>
      <c r="K4301" t="s">
        <v>1268</v>
      </c>
      <c r="L4301" t="s">
        <v>3055</v>
      </c>
      <c r="M4301">
        <v>7843.6080467229076</v>
      </c>
      <c r="N4301">
        <v>45.372618537693683</v>
      </c>
      <c r="O4301" t="s">
        <v>96</v>
      </c>
      <c r="P4301" t="s">
        <v>96</v>
      </c>
      <c r="Q4301" t="s">
        <v>96</v>
      </c>
      <c r="R4301" t="s">
        <v>96</v>
      </c>
      <c r="S4301" t="s">
        <v>96</v>
      </c>
      <c r="T4301" t="s">
        <v>96</v>
      </c>
    </row>
    <row r="4302" spans="2:20" x14ac:dyDescent="0.25">
      <c r="B4302">
        <v>2008</v>
      </c>
      <c r="C4302">
        <v>4</v>
      </c>
      <c r="D4302">
        <v>9</v>
      </c>
      <c r="E4302" t="s">
        <v>28</v>
      </c>
      <c r="F4302">
        <v>174.6</v>
      </c>
      <c r="G4302">
        <v>54.982817869415811</v>
      </c>
      <c r="H4302">
        <v>131</v>
      </c>
      <c r="I4302">
        <v>6060</v>
      </c>
      <c r="J4302" t="s">
        <v>119</v>
      </c>
      <c r="K4302" t="s">
        <v>489</v>
      </c>
      <c r="L4302" t="s">
        <v>3124</v>
      </c>
      <c r="M4302" t="s">
        <v>96</v>
      </c>
      <c r="N4302" t="s">
        <v>96</v>
      </c>
      <c r="O4302" t="s">
        <v>96</v>
      </c>
      <c r="P4302" t="s">
        <v>96</v>
      </c>
      <c r="Q4302" t="s">
        <v>96</v>
      </c>
      <c r="R4302" t="s">
        <v>96</v>
      </c>
      <c r="S4302" t="s">
        <v>96</v>
      </c>
      <c r="T4302" t="s">
        <v>96</v>
      </c>
    </row>
    <row r="4303" spans="2:20" x14ac:dyDescent="0.25">
      <c r="B4303">
        <v>2008</v>
      </c>
      <c r="C4303">
        <v>4</v>
      </c>
      <c r="D4303">
        <v>9</v>
      </c>
      <c r="E4303" t="s">
        <v>30</v>
      </c>
      <c r="F4303">
        <v>72.77</v>
      </c>
      <c r="G4303">
        <v>99.903806513673217</v>
      </c>
      <c r="H4303">
        <v>139</v>
      </c>
      <c r="I4303">
        <v>9514</v>
      </c>
      <c r="J4303" t="s">
        <v>118</v>
      </c>
      <c r="K4303" t="s">
        <v>1336</v>
      </c>
      <c r="L4303" t="s">
        <v>99</v>
      </c>
      <c r="M4303" t="s">
        <v>96</v>
      </c>
      <c r="N4303" t="s">
        <v>96</v>
      </c>
      <c r="O4303" t="s">
        <v>96</v>
      </c>
      <c r="P4303" t="s">
        <v>96</v>
      </c>
      <c r="Q4303" t="s">
        <v>96</v>
      </c>
      <c r="R4303" t="s">
        <v>96</v>
      </c>
      <c r="S4303" t="s">
        <v>96</v>
      </c>
      <c r="T4303" t="s">
        <v>96</v>
      </c>
    </row>
    <row r="4304" spans="2:20" x14ac:dyDescent="0.25">
      <c r="B4304">
        <v>2008</v>
      </c>
      <c r="C4304">
        <v>4</v>
      </c>
      <c r="D4304">
        <v>9</v>
      </c>
      <c r="E4304" t="s">
        <v>30</v>
      </c>
      <c r="F4304">
        <v>72.88</v>
      </c>
      <c r="G4304">
        <v>97.077387486278823</v>
      </c>
      <c r="H4304">
        <v>140</v>
      </c>
      <c r="I4304">
        <v>10050</v>
      </c>
      <c r="J4304" t="s">
        <v>118</v>
      </c>
      <c r="K4304" t="s">
        <v>1336</v>
      </c>
      <c r="L4304" t="s">
        <v>3135</v>
      </c>
      <c r="M4304" t="s">
        <v>96</v>
      </c>
      <c r="N4304" t="s">
        <v>96</v>
      </c>
      <c r="O4304" t="s">
        <v>96</v>
      </c>
      <c r="P4304" t="s">
        <v>96</v>
      </c>
      <c r="Q4304" t="s">
        <v>96</v>
      </c>
      <c r="R4304" t="s">
        <v>96</v>
      </c>
      <c r="S4304" t="s">
        <v>96</v>
      </c>
      <c r="T4304" t="s">
        <v>96</v>
      </c>
    </row>
    <row r="4305" spans="2:20" x14ac:dyDescent="0.25">
      <c r="B4305">
        <v>2008</v>
      </c>
      <c r="C4305">
        <v>4</v>
      </c>
      <c r="D4305">
        <v>10</v>
      </c>
      <c r="E4305" t="s">
        <v>30</v>
      </c>
      <c r="F4305">
        <v>37.796199999999999</v>
      </c>
      <c r="G4305" t="s">
        <v>96</v>
      </c>
      <c r="H4305" t="s">
        <v>96</v>
      </c>
      <c r="I4305">
        <v>41830</v>
      </c>
      <c r="J4305" t="s">
        <v>118</v>
      </c>
      <c r="K4305" t="s">
        <v>1270</v>
      </c>
      <c r="L4305" t="s">
        <v>3136</v>
      </c>
      <c r="M4305" t="s">
        <v>96</v>
      </c>
      <c r="N4305" t="s">
        <v>96</v>
      </c>
      <c r="O4305" t="s">
        <v>96</v>
      </c>
      <c r="P4305" t="s">
        <v>96</v>
      </c>
      <c r="Q4305" t="s">
        <v>96</v>
      </c>
      <c r="R4305" t="s">
        <v>96</v>
      </c>
      <c r="S4305" t="s">
        <v>96</v>
      </c>
      <c r="T4305" t="s">
        <v>96</v>
      </c>
    </row>
    <row r="4306" spans="2:20" x14ac:dyDescent="0.25">
      <c r="B4306">
        <v>2008</v>
      </c>
      <c r="C4306">
        <v>4</v>
      </c>
      <c r="D4306">
        <v>11</v>
      </c>
      <c r="E4306" t="s">
        <v>29</v>
      </c>
      <c r="F4306">
        <v>77.38</v>
      </c>
      <c r="G4306">
        <v>96.019643318687002</v>
      </c>
      <c r="H4306">
        <v>141</v>
      </c>
      <c r="I4306">
        <v>7350</v>
      </c>
      <c r="J4306" t="s">
        <v>114</v>
      </c>
      <c r="K4306" t="s">
        <v>1104</v>
      </c>
      <c r="L4306" t="s">
        <v>1063</v>
      </c>
      <c r="M4306">
        <v>7654.6837146702564</v>
      </c>
      <c r="N4306">
        <v>52.035868953880772</v>
      </c>
      <c r="O4306" t="s">
        <v>96</v>
      </c>
      <c r="P4306" t="s">
        <v>96</v>
      </c>
      <c r="Q4306" t="s">
        <v>96</v>
      </c>
      <c r="R4306" t="s">
        <v>96</v>
      </c>
      <c r="S4306" t="s">
        <v>96</v>
      </c>
      <c r="T4306" t="s">
        <v>96</v>
      </c>
    </row>
    <row r="4307" spans="2:20" x14ac:dyDescent="0.25">
      <c r="B4307">
        <v>2008</v>
      </c>
      <c r="C4307">
        <v>4</v>
      </c>
      <c r="D4307">
        <v>11</v>
      </c>
      <c r="E4307" t="s">
        <v>29</v>
      </c>
      <c r="F4307">
        <v>157</v>
      </c>
      <c r="G4307">
        <v>97.770700636942678</v>
      </c>
      <c r="H4307">
        <v>141</v>
      </c>
      <c r="I4307">
        <v>7500</v>
      </c>
      <c r="J4307" t="s">
        <v>114</v>
      </c>
      <c r="K4307" t="s">
        <v>2593</v>
      </c>
      <c r="L4307" t="s">
        <v>3059</v>
      </c>
      <c r="M4307">
        <v>7671.0097719869709</v>
      </c>
      <c r="N4307">
        <v>53.51929226994941</v>
      </c>
      <c r="O4307" t="s">
        <v>96</v>
      </c>
      <c r="P4307" t="s">
        <v>96</v>
      </c>
      <c r="Q4307" t="s">
        <v>96</v>
      </c>
      <c r="R4307" t="s">
        <v>96</v>
      </c>
      <c r="S4307" t="s">
        <v>96</v>
      </c>
      <c r="T4307" t="s">
        <v>96</v>
      </c>
    </row>
    <row r="4308" spans="2:20" x14ac:dyDescent="0.25">
      <c r="B4308">
        <v>2008</v>
      </c>
      <c r="C4308">
        <v>4</v>
      </c>
      <c r="D4308">
        <v>11</v>
      </c>
      <c r="E4308" t="s">
        <v>31</v>
      </c>
      <c r="F4308">
        <v>139.69999999999999</v>
      </c>
      <c r="G4308">
        <v>98.210450966356476</v>
      </c>
      <c r="H4308">
        <v>127</v>
      </c>
      <c r="I4308">
        <v>5000</v>
      </c>
      <c r="J4308" t="s">
        <v>115</v>
      </c>
      <c r="K4308" t="s">
        <v>1138</v>
      </c>
      <c r="L4308" t="s">
        <v>3083</v>
      </c>
      <c r="M4308">
        <v>5091.1078717201171</v>
      </c>
      <c r="N4308">
        <v>53.469921721886941</v>
      </c>
      <c r="O4308" t="s">
        <v>96</v>
      </c>
      <c r="P4308" t="s">
        <v>96</v>
      </c>
      <c r="Q4308" t="s">
        <v>96</v>
      </c>
      <c r="R4308" t="s">
        <v>96</v>
      </c>
      <c r="S4308" t="s">
        <v>96</v>
      </c>
      <c r="T4308" t="s">
        <v>96</v>
      </c>
    </row>
    <row r="4309" spans="2:20" x14ac:dyDescent="0.25">
      <c r="B4309">
        <v>2008</v>
      </c>
      <c r="C4309">
        <v>4</v>
      </c>
      <c r="D4309">
        <v>11</v>
      </c>
      <c r="E4309" t="s">
        <v>30</v>
      </c>
      <c r="F4309">
        <v>96.52</v>
      </c>
      <c r="G4309">
        <v>94.550352258599276</v>
      </c>
      <c r="H4309">
        <v>132</v>
      </c>
      <c r="I4309">
        <v>5500</v>
      </c>
      <c r="J4309" t="s">
        <v>115</v>
      </c>
      <c r="K4309" t="s">
        <v>1062</v>
      </c>
      <c r="L4309" t="s">
        <v>510</v>
      </c>
      <c r="M4309">
        <v>5817.0063554678936</v>
      </c>
      <c r="N4309">
        <v>59.874870585671047</v>
      </c>
      <c r="O4309" t="s">
        <v>96</v>
      </c>
      <c r="P4309" t="s">
        <v>531</v>
      </c>
      <c r="Q4309">
        <v>400</v>
      </c>
      <c r="R4309" t="s">
        <v>96</v>
      </c>
      <c r="S4309" t="s">
        <v>96</v>
      </c>
      <c r="T4309" t="s">
        <v>96</v>
      </c>
    </row>
    <row r="4310" spans="2:20" x14ac:dyDescent="0.25">
      <c r="B4310">
        <v>2008</v>
      </c>
      <c r="C4310">
        <v>4</v>
      </c>
      <c r="D4310">
        <v>11</v>
      </c>
      <c r="E4310" t="s">
        <v>30</v>
      </c>
      <c r="F4310">
        <v>280</v>
      </c>
      <c r="G4310">
        <v>96.714285714285722</v>
      </c>
      <c r="H4310">
        <v>132</v>
      </c>
      <c r="I4310">
        <v>7201</v>
      </c>
      <c r="J4310" t="s">
        <v>115</v>
      </c>
      <c r="K4310" t="s">
        <v>1155</v>
      </c>
      <c r="L4310" t="s">
        <v>3082</v>
      </c>
      <c r="M4310">
        <v>7445.6425406203834</v>
      </c>
      <c r="N4310">
        <v>40.087463556851318</v>
      </c>
      <c r="O4310" t="s">
        <v>96</v>
      </c>
      <c r="P4310" t="s">
        <v>96</v>
      </c>
      <c r="Q4310" t="s">
        <v>96</v>
      </c>
      <c r="R4310" t="s">
        <v>96</v>
      </c>
      <c r="S4310" t="s">
        <v>96</v>
      </c>
      <c r="T4310" t="s">
        <v>96</v>
      </c>
    </row>
    <row r="4311" spans="2:20" x14ac:dyDescent="0.25">
      <c r="B4311">
        <v>2008</v>
      </c>
      <c r="C4311">
        <v>4</v>
      </c>
      <c r="D4311">
        <v>11</v>
      </c>
      <c r="E4311" t="s">
        <v>31</v>
      </c>
      <c r="F4311">
        <v>79.468999999999994</v>
      </c>
      <c r="G4311">
        <v>12.268935056437103</v>
      </c>
      <c r="H4311">
        <v>115</v>
      </c>
      <c r="I4311">
        <v>3600</v>
      </c>
      <c r="J4311" t="s">
        <v>119</v>
      </c>
      <c r="K4311" t="s">
        <v>77</v>
      </c>
      <c r="L4311" t="s">
        <v>3128</v>
      </c>
      <c r="M4311" t="s">
        <v>96</v>
      </c>
      <c r="N4311" t="s">
        <v>96</v>
      </c>
      <c r="O4311" t="s">
        <v>96</v>
      </c>
      <c r="P4311" t="s">
        <v>96</v>
      </c>
      <c r="Q4311" t="s">
        <v>96</v>
      </c>
      <c r="R4311" t="s">
        <v>96</v>
      </c>
      <c r="S4311" t="s">
        <v>96</v>
      </c>
      <c r="T4311" t="s">
        <v>96</v>
      </c>
    </row>
    <row r="4312" spans="2:20" x14ac:dyDescent="0.25">
      <c r="B4312">
        <v>2008</v>
      </c>
      <c r="C4312">
        <v>4</v>
      </c>
      <c r="D4312">
        <v>11</v>
      </c>
      <c r="E4312" t="s">
        <v>29</v>
      </c>
      <c r="F4312">
        <v>92.5</v>
      </c>
      <c r="G4312">
        <v>72</v>
      </c>
      <c r="H4312">
        <v>115</v>
      </c>
      <c r="I4312">
        <v>3801.07</v>
      </c>
      <c r="J4312" t="s">
        <v>119</v>
      </c>
      <c r="K4312" t="s">
        <v>96</v>
      </c>
      <c r="L4312" t="s">
        <v>3127</v>
      </c>
      <c r="M4312" t="s">
        <v>96</v>
      </c>
      <c r="N4312" t="s">
        <v>96</v>
      </c>
      <c r="O4312" t="s">
        <v>96</v>
      </c>
      <c r="P4312" t="s">
        <v>96</v>
      </c>
      <c r="Q4312" t="s">
        <v>96</v>
      </c>
      <c r="R4312" t="s">
        <v>96</v>
      </c>
      <c r="S4312" t="s">
        <v>3125</v>
      </c>
      <c r="T4312" t="s">
        <v>96</v>
      </c>
    </row>
    <row r="4313" spans="2:20" x14ac:dyDescent="0.25">
      <c r="B4313">
        <v>2008</v>
      </c>
      <c r="C4313">
        <v>4</v>
      </c>
      <c r="D4313">
        <v>11</v>
      </c>
      <c r="E4313" t="s">
        <v>28</v>
      </c>
      <c r="F4313">
        <v>38.840000000000003</v>
      </c>
      <c r="G4313">
        <v>28.063851699279091</v>
      </c>
      <c r="H4313">
        <v>105</v>
      </c>
      <c r="I4313">
        <v>5000</v>
      </c>
      <c r="J4313" t="s">
        <v>119</v>
      </c>
      <c r="K4313" t="s">
        <v>1764</v>
      </c>
      <c r="L4313" t="s">
        <v>3126</v>
      </c>
      <c r="M4313" t="s">
        <v>96</v>
      </c>
      <c r="N4313" t="s">
        <v>96</v>
      </c>
      <c r="O4313" t="s">
        <v>96</v>
      </c>
      <c r="P4313" t="s">
        <v>96</v>
      </c>
      <c r="Q4313" t="s">
        <v>96</v>
      </c>
      <c r="R4313" t="s">
        <v>96</v>
      </c>
      <c r="S4313" t="s">
        <v>96</v>
      </c>
      <c r="T4313" t="s">
        <v>96</v>
      </c>
    </row>
    <row r="4314" spans="2:20" x14ac:dyDescent="0.25">
      <c r="B4314">
        <v>2008</v>
      </c>
      <c r="C4314">
        <v>4</v>
      </c>
      <c r="D4314">
        <v>11</v>
      </c>
      <c r="E4314" t="s">
        <v>28</v>
      </c>
      <c r="F4314">
        <v>48.71</v>
      </c>
      <c r="G4314">
        <v>9.854239375898171</v>
      </c>
      <c r="H4314">
        <v>105</v>
      </c>
      <c r="I4314">
        <v>6250</v>
      </c>
      <c r="J4314" t="s">
        <v>119</v>
      </c>
      <c r="K4314" t="s">
        <v>1764</v>
      </c>
      <c r="L4314" t="s">
        <v>3126</v>
      </c>
      <c r="M4314" t="s">
        <v>96</v>
      </c>
      <c r="N4314" t="s">
        <v>96</v>
      </c>
      <c r="O4314" t="s">
        <v>96</v>
      </c>
      <c r="P4314" t="s">
        <v>96</v>
      </c>
      <c r="Q4314" t="s">
        <v>96</v>
      </c>
      <c r="R4314" t="s">
        <v>96</v>
      </c>
      <c r="S4314" t="s">
        <v>96</v>
      </c>
      <c r="T4314" t="s">
        <v>96</v>
      </c>
    </row>
    <row r="4315" spans="2:20" x14ac:dyDescent="0.25">
      <c r="B4315">
        <v>2008</v>
      </c>
      <c r="C4315">
        <v>4</v>
      </c>
      <c r="D4315">
        <v>11</v>
      </c>
      <c r="E4315" t="s">
        <v>28</v>
      </c>
      <c r="F4315">
        <v>16.7</v>
      </c>
      <c r="G4315">
        <v>61.077844311377241</v>
      </c>
      <c r="H4315">
        <v>120</v>
      </c>
      <c r="I4315">
        <v>7350</v>
      </c>
      <c r="J4315" t="s">
        <v>119</v>
      </c>
      <c r="K4315" t="s">
        <v>1764</v>
      </c>
      <c r="L4315" t="s">
        <v>3126</v>
      </c>
      <c r="M4315" t="s">
        <v>96</v>
      </c>
      <c r="N4315" t="s">
        <v>96</v>
      </c>
      <c r="O4315" t="s">
        <v>96</v>
      </c>
      <c r="P4315" t="s">
        <v>96</v>
      </c>
      <c r="Q4315" t="s">
        <v>96</v>
      </c>
      <c r="R4315" t="s">
        <v>96</v>
      </c>
      <c r="S4315" t="s">
        <v>96</v>
      </c>
      <c r="T4315" t="s">
        <v>96</v>
      </c>
    </row>
    <row r="4316" spans="2:20" x14ac:dyDescent="0.25">
      <c r="B4316">
        <v>2008</v>
      </c>
      <c r="C4316">
        <v>4</v>
      </c>
      <c r="D4316">
        <v>11</v>
      </c>
      <c r="E4316" t="s">
        <v>28</v>
      </c>
      <c r="F4316">
        <v>10.01</v>
      </c>
      <c r="G4316">
        <v>70</v>
      </c>
      <c r="H4316">
        <v>110</v>
      </c>
      <c r="I4316">
        <v>11250</v>
      </c>
      <c r="J4316" t="s">
        <v>118</v>
      </c>
      <c r="K4316" t="s">
        <v>1764</v>
      </c>
      <c r="L4316" t="s">
        <v>3126</v>
      </c>
      <c r="M4316" t="s">
        <v>96</v>
      </c>
      <c r="N4316" t="s">
        <v>96</v>
      </c>
      <c r="O4316" t="s">
        <v>96</v>
      </c>
      <c r="P4316" t="s">
        <v>96</v>
      </c>
      <c r="Q4316" t="s">
        <v>96</v>
      </c>
      <c r="R4316" t="s">
        <v>96</v>
      </c>
      <c r="S4316" t="s">
        <v>96</v>
      </c>
      <c r="T4316" t="s">
        <v>96</v>
      </c>
    </row>
    <row r="4317" spans="2:20" x14ac:dyDescent="0.25">
      <c r="B4317">
        <v>2008</v>
      </c>
      <c r="C4317">
        <v>4</v>
      </c>
      <c r="D4317">
        <v>12</v>
      </c>
      <c r="E4317" t="s">
        <v>28</v>
      </c>
      <c r="F4317">
        <v>161</v>
      </c>
      <c r="G4317">
        <v>99.378881987577643</v>
      </c>
      <c r="H4317">
        <v>139.30000000000001</v>
      </c>
      <c r="I4317">
        <v>6850</v>
      </c>
      <c r="J4317" t="s">
        <v>114</v>
      </c>
      <c r="K4317" t="s">
        <v>50</v>
      </c>
      <c r="L4317" t="s">
        <v>3061</v>
      </c>
      <c r="M4317">
        <v>6892.8125</v>
      </c>
      <c r="N4317">
        <v>54.288536983476995</v>
      </c>
      <c r="O4317" t="s">
        <v>96</v>
      </c>
      <c r="P4317" t="s">
        <v>96</v>
      </c>
      <c r="Q4317" t="s">
        <v>96</v>
      </c>
      <c r="R4317" t="s">
        <v>96</v>
      </c>
      <c r="S4317" t="s">
        <v>96</v>
      </c>
      <c r="T4317" t="s">
        <v>96</v>
      </c>
    </row>
    <row r="4318" spans="2:20" x14ac:dyDescent="0.25">
      <c r="B4318">
        <v>2008</v>
      </c>
      <c r="C4318">
        <v>4</v>
      </c>
      <c r="D4318">
        <v>12</v>
      </c>
      <c r="E4318" t="s">
        <v>30</v>
      </c>
      <c r="F4318">
        <v>30</v>
      </c>
      <c r="G4318">
        <v>96.000000000000014</v>
      </c>
      <c r="H4318">
        <v>139</v>
      </c>
      <c r="I4318">
        <v>7100</v>
      </c>
      <c r="J4318" t="s">
        <v>114</v>
      </c>
      <c r="K4318" t="s">
        <v>1068</v>
      </c>
      <c r="L4318" t="s">
        <v>3060</v>
      </c>
      <c r="M4318">
        <v>7395.833333333333</v>
      </c>
      <c r="N4318">
        <v>54.404324624021072</v>
      </c>
      <c r="O4318" t="s">
        <v>96</v>
      </c>
      <c r="P4318" t="s">
        <v>96</v>
      </c>
      <c r="Q4318" t="s">
        <v>96</v>
      </c>
      <c r="R4318" t="s">
        <v>96</v>
      </c>
      <c r="S4318" t="s">
        <v>96</v>
      </c>
      <c r="T4318" t="s">
        <v>96</v>
      </c>
    </row>
    <row r="4319" spans="2:20" x14ac:dyDescent="0.25">
      <c r="B4319">
        <v>2008</v>
      </c>
      <c r="C4319">
        <v>4</v>
      </c>
      <c r="D4319">
        <v>12</v>
      </c>
      <c r="E4319" t="s">
        <v>31</v>
      </c>
      <c r="F4319">
        <v>96.370999999999995</v>
      </c>
      <c r="G4319">
        <v>97.851013271627366</v>
      </c>
      <c r="H4319">
        <v>132</v>
      </c>
      <c r="I4319">
        <v>5400</v>
      </c>
      <c r="J4319" t="s">
        <v>115</v>
      </c>
      <c r="K4319" t="s">
        <v>1026</v>
      </c>
      <c r="L4319" t="s">
        <v>3084</v>
      </c>
      <c r="M4319">
        <v>5518.5938494167549</v>
      </c>
      <c r="N4319">
        <v>44.068229965665864</v>
      </c>
      <c r="O4319" t="s">
        <v>96</v>
      </c>
      <c r="P4319" t="s">
        <v>96</v>
      </c>
      <c r="Q4319" t="s">
        <v>96</v>
      </c>
      <c r="R4319" t="s">
        <v>96</v>
      </c>
      <c r="S4319" t="s">
        <v>96</v>
      </c>
      <c r="T4319" t="s">
        <v>96</v>
      </c>
    </row>
    <row r="4320" spans="2:20" x14ac:dyDescent="0.25">
      <c r="B4320">
        <v>2008</v>
      </c>
      <c r="C4320">
        <v>4</v>
      </c>
      <c r="D4320">
        <v>12</v>
      </c>
      <c r="E4320" t="s">
        <v>28</v>
      </c>
      <c r="F4320">
        <v>244</v>
      </c>
      <c r="G4320">
        <v>99.590163934426229</v>
      </c>
      <c r="H4320">
        <v>137.6</v>
      </c>
      <c r="I4320">
        <v>6450</v>
      </c>
      <c r="J4320" t="s">
        <v>4678</v>
      </c>
      <c r="K4320" t="s">
        <v>50</v>
      </c>
      <c r="L4320" t="s">
        <v>3061</v>
      </c>
      <c r="M4320">
        <v>6476.5432098765432</v>
      </c>
      <c r="N4320" t="s">
        <v>96</v>
      </c>
      <c r="O4320" t="s">
        <v>96</v>
      </c>
      <c r="P4320" t="s">
        <v>96</v>
      </c>
      <c r="Q4320" t="s">
        <v>96</v>
      </c>
      <c r="R4320" t="s">
        <v>96</v>
      </c>
      <c r="S4320" t="s">
        <v>96</v>
      </c>
      <c r="T4320" t="s">
        <v>96</v>
      </c>
    </row>
    <row r="4321" spans="2:20" x14ac:dyDescent="0.25">
      <c r="B4321">
        <v>2008</v>
      </c>
      <c r="C4321">
        <v>5</v>
      </c>
      <c r="D4321">
        <v>1</v>
      </c>
      <c r="E4321" t="s">
        <v>36</v>
      </c>
      <c r="F4321">
        <v>115.8</v>
      </c>
      <c r="G4321">
        <v>99</v>
      </c>
      <c r="H4321">
        <v>136</v>
      </c>
      <c r="I4321">
        <v>5100</v>
      </c>
      <c r="J4321" t="s">
        <v>114</v>
      </c>
      <c r="K4321" t="s">
        <v>96</v>
      </c>
      <c r="L4321" t="s">
        <v>96</v>
      </c>
      <c r="M4321" t="s">
        <v>96</v>
      </c>
      <c r="N4321">
        <v>53.429403716290771</v>
      </c>
      <c r="O4321" t="s">
        <v>96</v>
      </c>
      <c r="P4321" t="s">
        <v>96</v>
      </c>
      <c r="Q4321" t="s">
        <v>96</v>
      </c>
      <c r="R4321" t="s">
        <v>96</v>
      </c>
      <c r="S4321" t="s">
        <v>96</v>
      </c>
      <c r="T4321" t="s">
        <v>96</v>
      </c>
    </row>
    <row r="4322" spans="2:20" x14ac:dyDescent="0.25">
      <c r="B4322">
        <v>2008</v>
      </c>
      <c r="C4322">
        <v>5</v>
      </c>
      <c r="D4322">
        <v>1</v>
      </c>
      <c r="E4322" t="s">
        <v>34</v>
      </c>
      <c r="F4322">
        <v>80.31</v>
      </c>
      <c r="G4322">
        <v>100</v>
      </c>
      <c r="H4322">
        <v>136</v>
      </c>
      <c r="I4322">
        <v>5250</v>
      </c>
      <c r="J4322" t="s">
        <v>114</v>
      </c>
      <c r="K4322" t="s">
        <v>96</v>
      </c>
      <c r="L4322" t="s">
        <v>96</v>
      </c>
      <c r="M4322" t="s">
        <v>96</v>
      </c>
      <c r="N4322">
        <v>47.067901234567906</v>
      </c>
      <c r="O4322" t="s">
        <v>96</v>
      </c>
      <c r="P4322" t="s">
        <v>96</v>
      </c>
      <c r="Q4322" t="s">
        <v>96</v>
      </c>
      <c r="R4322" t="s">
        <v>96</v>
      </c>
      <c r="S4322" t="s">
        <v>96</v>
      </c>
      <c r="T4322" t="s">
        <v>96</v>
      </c>
    </row>
    <row r="4323" spans="2:20" x14ac:dyDescent="0.25">
      <c r="B4323">
        <v>2008</v>
      </c>
      <c r="C4323">
        <v>5</v>
      </c>
      <c r="D4323">
        <v>1</v>
      </c>
      <c r="E4323" t="s">
        <v>39</v>
      </c>
      <c r="F4323">
        <v>160</v>
      </c>
      <c r="G4323">
        <v>98</v>
      </c>
      <c r="H4323">
        <v>143</v>
      </c>
      <c r="I4323">
        <v>5500</v>
      </c>
      <c r="J4323" t="s">
        <v>114</v>
      </c>
      <c r="K4323" t="s">
        <v>96</v>
      </c>
      <c r="L4323" t="s">
        <v>96</v>
      </c>
      <c r="M4323" t="s">
        <v>96</v>
      </c>
      <c r="N4323" t="s">
        <v>96</v>
      </c>
      <c r="O4323" t="s">
        <v>96</v>
      </c>
      <c r="P4323" t="s">
        <v>96</v>
      </c>
      <c r="Q4323" t="s">
        <v>96</v>
      </c>
      <c r="R4323" t="s">
        <v>96</v>
      </c>
      <c r="S4323" t="s">
        <v>96</v>
      </c>
      <c r="T4323" t="s">
        <v>96</v>
      </c>
    </row>
    <row r="4324" spans="2:20" x14ac:dyDescent="0.25">
      <c r="B4324">
        <v>2008</v>
      </c>
      <c r="C4324">
        <v>5</v>
      </c>
      <c r="D4324">
        <v>1</v>
      </c>
      <c r="E4324" t="s">
        <v>34</v>
      </c>
      <c r="F4324">
        <v>40</v>
      </c>
      <c r="G4324">
        <v>100</v>
      </c>
      <c r="H4324">
        <v>140</v>
      </c>
      <c r="I4324">
        <v>5700</v>
      </c>
      <c r="J4324" t="s">
        <v>114</v>
      </c>
      <c r="K4324" t="s">
        <v>96</v>
      </c>
      <c r="L4324" t="s">
        <v>96</v>
      </c>
      <c r="M4324" t="s">
        <v>96</v>
      </c>
      <c r="N4324" t="s">
        <v>96</v>
      </c>
      <c r="O4324" t="s">
        <v>96</v>
      </c>
      <c r="P4324" t="s">
        <v>96</v>
      </c>
      <c r="Q4324" t="s">
        <v>96</v>
      </c>
      <c r="R4324" t="s">
        <v>96</v>
      </c>
      <c r="S4324" t="s">
        <v>96</v>
      </c>
      <c r="T4324" t="s">
        <v>96</v>
      </c>
    </row>
    <row r="4325" spans="2:20" x14ac:dyDescent="0.25">
      <c r="B4325">
        <v>2008</v>
      </c>
      <c r="C4325">
        <v>5</v>
      </c>
      <c r="D4325">
        <v>1</v>
      </c>
      <c r="E4325" t="s">
        <v>35</v>
      </c>
      <c r="F4325">
        <v>120</v>
      </c>
      <c r="G4325">
        <v>96</v>
      </c>
      <c r="H4325">
        <v>155</v>
      </c>
      <c r="I4325">
        <v>5704</v>
      </c>
      <c r="J4325" t="s">
        <v>114</v>
      </c>
      <c r="K4325" t="s">
        <v>96</v>
      </c>
      <c r="L4325" t="s">
        <v>96</v>
      </c>
      <c r="M4325" t="s">
        <v>96</v>
      </c>
      <c r="N4325" t="s">
        <v>96</v>
      </c>
      <c r="O4325" t="s">
        <v>96</v>
      </c>
      <c r="P4325" t="s">
        <v>96</v>
      </c>
      <c r="Q4325" t="s">
        <v>96</v>
      </c>
      <c r="R4325" t="s">
        <v>96</v>
      </c>
      <c r="S4325" t="s">
        <v>96</v>
      </c>
      <c r="T4325" t="s">
        <v>96</v>
      </c>
    </row>
    <row r="4326" spans="2:20" x14ac:dyDescent="0.25">
      <c r="B4326">
        <v>2008</v>
      </c>
      <c r="C4326">
        <v>5</v>
      </c>
      <c r="D4326">
        <v>1</v>
      </c>
      <c r="E4326" t="s">
        <v>35</v>
      </c>
      <c r="F4326">
        <v>40</v>
      </c>
      <c r="G4326">
        <v>100</v>
      </c>
      <c r="H4326">
        <v>137</v>
      </c>
      <c r="I4326">
        <v>5750</v>
      </c>
      <c r="J4326" t="s">
        <v>114</v>
      </c>
      <c r="K4326" t="s">
        <v>96</v>
      </c>
      <c r="L4326" t="s">
        <v>96</v>
      </c>
      <c r="M4326" t="s">
        <v>96</v>
      </c>
      <c r="N4326" t="s">
        <v>96</v>
      </c>
      <c r="O4326" t="s">
        <v>96</v>
      </c>
      <c r="P4326" t="s">
        <v>96</v>
      </c>
      <c r="Q4326" t="s">
        <v>96</v>
      </c>
      <c r="R4326" t="s">
        <v>96</v>
      </c>
      <c r="S4326" t="s">
        <v>96</v>
      </c>
      <c r="T4326" t="s">
        <v>96</v>
      </c>
    </row>
    <row r="4327" spans="2:20" x14ac:dyDescent="0.25">
      <c r="B4327">
        <v>2008</v>
      </c>
      <c r="C4327">
        <v>5</v>
      </c>
      <c r="D4327">
        <v>1</v>
      </c>
      <c r="E4327" t="s">
        <v>34</v>
      </c>
      <c r="F4327">
        <v>40</v>
      </c>
      <c r="G4327">
        <v>100</v>
      </c>
      <c r="H4327">
        <v>137</v>
      </c>
      <c r="I4327">
        <v>5750</v>
      </c>
      <c r="J4327" t="s">
        <v>114</v>
      </c>
      <c r="K4327" t="s">
        <v>96</v>
      </c>
      <c r="L4327" t="s">
        <v>96</v>
      </c>
      <c r="M4327" t="s">
        <v>96</v>
      </c>
      <c r="N4327" t="s">
        <v>96</v>
      </c>
      <c r="O4327" t="s">
        <v>96</v>
      </c>
      <c r="P4327" t="s">
        <v>96</v>
      </c>
      <c r="Q4327" t="s">
        <v>96</v>
      </c>
      <c r="R4327" t="s">
        <v>96</v>
      </c>
      <c r="S4327" t="s">
        <v>96</v>
      </c>
      <c r="T4327" t="s">
        <v>96</v>
      </c>
    </row>
    <row r="4328" spans="2:20" x14ac:dyDescent="0.25">
      <c r="B4328">
        <v>2008</v>
      </c>
      <c r="C4328">
        <v>5</v>
      </c>
      <c r="D4328">
        <v>1</v>
      </c>
      <c r="E4328" t="s">
        <v>34</v>
      </c>
      <c r="F4328">
        <v>119.07</v>
      </c>
      <c r="G4328">
        <v>93</v>
      </c>
      <c r="H4328">
        <v>139</v>
      </c>
      <c r="I4328">
        <v>5788</v>
      </c>
      <c r="J4328" t="s">
        <v>114</v>
      </c>
      <c r="K4328" t="s">
        <v>96</v>
      </c>
      <c r="L4328" t="s">
        <v>96</v>
      </c>
      <c r="M4328" t="s">
        <v>96</v>
      </c>
      <c r="N4328" t="s">
        <v>96</v>
      </c>
      <c r="O4328" t="s">
        <v>96</v>
      </c>
      <c r="P4328" t="s">
        <v>96</v>
      </c>
      <c r="Q4328" t="s">
        <v>96</v>
      </c>
      <c r="R4328" t="s">
        <v>96</v>
      </c>
      <c r="S4328" t="s">
        <v>96</v>
      </c>
      <c r="T4328" t="s">
        <v>96</v>
      </c>
    </row>
    <row r="4329" spans="2:20" x14ac:dyDescent="0.25">
      <c r="B4329">
        <v>2008</v>
      </c>
      <c r="C4329">
        <v>5</v>
      </c>
      <c r="D4329">
        <v>1</v>
      </c>
      <c r="E4329" t="s">
        <v>39</v>
      </c>
      <c r="F4329">
        <v>78.69</v>
      </c>
      <c r="G4329">
        <v>99</v>
      </c>
      <c r="H4329">
        <v>136</v>
      </c>
      <c r="I4329">
        <v>5809</v>
      </c>
      <c r="J4329" t="s">
        <v>114</v>
      </c>
      <c r="K4329" t="s">
        <v>96</v>
      </c>
      <c r="L4329" t="s">
        <v>96</v>
      </c>
      <c r="M4329" t="s">
        <v>96</v>
      </c>
      <c r="N4329" t="s">
        <v>96</v>
      </c>
      <c r="O4329" t="s">
        <v>96</v>
      </c>
      <c r="P4329" t="s">
        <v>96</v>
      </c>
      <c r="Q4329" t="s">
        <v>96</v>
      </c>
      <c r="R4329" t="s">
        <v>96</v>
      </c>
      <c r="S4329" t="s">
        <v>96</v>
      </c>
      <c r="T4329" t="s">
        <v>96</v>
      </c>
    </row>
    <row r="4330" spans="2:20" x14ac:dyDescent="0.25">
      <c r="B4330">
        <v>2008</v>
      </c>
      <c r="C4330">
        <v>5</v>
      </c>
      <c r="D4330">
        <v>1</v>
      </c>
      <c r="E4330" t="s">
        <v>35</v>
      </c>
      <c r="F4330">
        <v>129.5</v>
      </c>
      <c r="G4330">
        <v>98</v>
      </c>
      <c r="H4330">
        <v>141</v>
      </c>
      <c r="I4330">
        <v>6178</v>
      </c>
      <c r="J4330" t="s">
        <v>114</v>
      </c>
      <c r="K4330" t="s">
        <v>96</v>
      </c>
      <c r="L4330" t="s">
        <v>96</v>
      </c>
      <c r="M4330" t="s">
        <v>96</v>
      </c>
      <c r="N4330" t="s">
        <v>96</v>
      </c>
      <c r="O4330" t="s">
        <v>96</v>
      </c>
      <c r="P4330" t="s">
        <v>96</v>
      </c>
      <c r="Q4330" t="s">
        <v>96</v>
      </c>
      <c r="R4330" t="s">
        <v>96</v>
      </c>
      <c r="S4330" t="s">
        <v>96</v>
      </c>
      <c r="T4330" t="s">
        <v>96</v>
      </c>
    </row>
    <row r="4331" spans="2:20" x14ac:dyDescent="0.25">
      <c r="B4331">
        <v>2008</v>
      </c>
      <c r="C4331">
        <v>5</v>
      </c>
      <c r="D4331">
        <v>1</v>
      </c>
      <c r="E4331" t="s">
        <v>36</v>
      </c>
      <c r="F4331">
        <v>40</v>
      </c>
      <c r="G4331">
        <v>99</v>
      </c>
      <c r="H4331">
        <v>144</v>
      </c>
      <c r="I4331">
        <v>6400</v>
      </c>
      <c r="J4331" t="s">
        <v>114</v>
      </c>
      <c r="K4331" t="s">
        <v>96</v>
      </c>
      <c r="L4331" t="s">
        <v>96</v>
      </c>
      <c r="M4331" t="s">
        <v>96</v>
      </c>
      <c r="N4331" t="s">
        <v>96</v>
      </c>
      <c r="O4331" t="s">
        <v>96</v>
      </c>
      <c r="P4331" t="s">
        <v>96</v>
      </c>
      <c r="Q4331" t="s">
        <v>96</v>
      </c>
      <c r="R4331" t="s">
        <v>96</v>
      </c>
      <c r="S4331" t="s">
        <v>96</v>
      </c>
      <c r="T4331" t="s">
        <v>96</v>
      </c>
    </row>
    <row r="4332" spans="2:20" x14ac:dyDescent="0.25">
      <c r="B4332">
        <v>2008</v>
      </c>
      <c r="C4332">
        <v>5</v>
      </c>
      <c r="D4332">
        <v>1</v>
      </c>
      <c r="E4332" t="s">
        <v>35</v>
      </c>
      <c r="F4332">
        <v>79.900000000000006</v>
      </c>
      <c r="G4332">
        <v>85</v>
      </c>
      <c r="H4332">
        <v>121</v>
      </c>
      <c r="I4332">
        <v>2426</v>
      </c>
      <c r="J4332" t="s">
        <v>115</v>
      </c>
      <c r="K4332" t="s">
        <v>96</v>
      </c>
      <c r="L4332" t="s">
        <v>96</v>
      </c>
      <c r="M4332" t="s">
        <v>96</v>
      </c>
      <c r="N4332" t="s">
        <v>96</v>
      </c>
      <c r="O4332" t="s">
        <v>96</v>
      </c>
      <c r="P4332" t="s">
        <v>96</v>
      </c>
      <c r="Q4332" t="s">
        <v>96</v>
      </c>
      <c r="R4332" t="s">
        <v>96</v>
      </c>
      <c r="S4332" t="s">
        <v>96</v>
      </c>
      <c r="T4332" t="s">
        <v>96</v>
      </c>
    </row>
    <row r="4333" spans="2:20" x14ac:dyDescent="0.25">
      <c r="B4333">
        <v>2008</v>
      </c>
      <c r="C4333">
        <v>5</v>
      </c>
      <c r="D4333">
        <v>1</v>
      </c>
      <c r="E4333" t="s">
        <v>38</v>
      </c>
      <c r="F4333">
        <v>146</v>
      </c>
      <c r="G4333">
        <v>88</v>
      </c>
      <c r="H4333">
        <v>120</v>
      </c>
      <c r="I4333">
        <v>2945</v>
      </c>
      <c r="J4333" t="s">
        <v>115</v>
      </c>
      <c r="K4333" t="s">
        <v>96</v>
      </c>
      <c r="L4333" t="s">
        <v>96</v>
      </c>
      <c r="M4333" t="s">
        <v>96</v>
      </c>
      <c r="N4333" t="s">
        <v>96</v>
      </c>
      <c r="O4333" t="s">
        <v>96</v>
      </c>
      <c r="P4333" t="s">
        <v>96</v>
      </c>
      <c r="Q4333" t="s">
        <v>96</v>
      </c>
      <c r="R4333" t="s">
        <v>96</v>
      </c>
      <c r="S4333" t="s">
        <v>96</v>
      </c>
      <c r="T4333" t="s">
        <v>96</v>
      </c>
    </row>
    <row r="4334" spans="2:20" x14ac:dyDescent="0.25">
      <c r="B4334">
        <v>2008</v>
      </c>
      <c r="C4334">
        <v>5</v>
      </c>
      <c r="D4334">
        <v>1</v>
      </c>
      <c r="E4334" t="s">
        <v>38</v>
      </c>
      <c r="F4334">
        <v>233</v>
      </c>
      <c r="G4334">
        <v>64</v>
      </c>
      <c r="H4334">
        <v>121</v>
      </c>
      <c r="I4334">
        <v>3500</v>
      </c>
      <c r="J4334" t="s">
        <v>115</v>
      </c>
      <c r="K4334" t="s">
        <v>96</v>
      </c>
      <c r="L4334" t="s">
        <v>96</v>
      </c>
      <c r="M4334" t="s">
        <v>96</v>
      </c>
      <c r="N4334" t="s">
        <v>96</v>
      </c>
      <c r="O4334" t="s">
        <v>96</v>
      </c>
      <c r="P4334" t="s">
        <v>96</v>
      </c>
      <c r="Q4334" t="s">
        <v>96</v>
      </c>
      <c r="R4334" t="s">
        <v>96</v>
      </c>
      <c r="S4334" t="s">
        <v>96</v>
      </c>
      <c r="T4334" t="s">
        <v>96</v>
      </c>
    </row>
    <row r="4335" spans="2:20" x14ac:dyDescent="0.25">
      <c r="B4335">
        <v>2008</v>
      </c>
      <c r="C4335">
        <v>5</v>
      </c>
      <c r="D4335">
        <v>1</v>
      </c>
      <c r="E4335" t="s">
        <v>39</v>
      </c>
      <c r="F4335">
        <v>238</v>
      </c>
      <c r="G4335">
        <v>96</v>
      </c>
      <c r="H4335">
        <v>128</v>
      </c>
      <c r="I4335">
        <v>4098</v>
      </c>
      <c r="J4335" t="s">
        <v>115</v>
      </c>
      <c r="K4335" t="s">
        <v>96</v>
      </c>
      <c r="L4335" t="s">
        <v>96</v>
      </c>
      <c r="M4335" t="s">
        <v>96</v>
      </c>
      <c r="N4335" t="s">
        <v>96</v>
      </c>
      <c r="O4335" t="s">
        <v>96</v>
      </c>
      <c r="P4335" t="s">
        <v>96</v>
      </c>
      <c r="Q4335" t="s">
        <v>96</v>
      </c>
      <c r="R4335" t="s">
        <v>96</v>
      </c>
      <c r="S4335" t="s">
        <v>96</v>
      </c>
      <c r="T4335" t="s">
        <v>96</v>
      </c>
    </row>
    <row r="4336" spans="2:20" x14ac:dyDescent="0.25">
      <c r="B4336">
        <v>2008</v>
      </c>
      <c r="C4336">
        <v>5</v>
      </c>
      <c r="D4336">
        <v>1</v>
      </c>
      <c r="E4336" t="s">
        <v>37</v>
      </c>
      <c r="F4336">
        <v>80</v>
      </c>
      <c r="G4336">
        <v>91</v>
      </c>
      <c r="H4336">
        <v>122</v>
      </c>
      <c r="I4336">
        <v>4100</v>
      </c>
      <c r="J4336" t="s">
        <v>115</v>
      </c>
      <c r="K4336" t="s">
        <v>96</v>
      </c>
      <c r="L4336" t="s">
        <v>96</v>
      </c>
      <c r="M4336" t="s">
        <v>96</v>
      </c>
      <c r="N4336" t="s">
        <v>96</v>
      </c>
      <c r="O4336" t="s">
        <v>96</v>
      </c>
      <c r="P4336" t="s">
        <v>96</v>
      </c>
      <c r="Q4336" t="s">
        <v>96</v>
      </c>
      <c r="R4336" t="s">
        <v>96</v>
      </c>
      <c r="S4336" t="s">
        <v>96</v>
      </c>
      <c r="T4336" t="s">
        <v>96</v>
      </c>
    </row>
    <row r="4337" spans="2:20" x14ac:dyDescent="0.25">
      <c r="B4337">
        <v>2008</v>
      </c>
      <c r="C4337">
        <v>5</v>
      </c>
      <c r="D4337">
        <v>1</v>
      </c>
      <c r="E4337" t="s">
        <v>38</v>
      </c>
      <c r="F4337">
        <v>580.42999999999995</v>
      </c>
      <c r="G4337">
        <v>95</v>
      </c>
      <c r="H4337">
        <v>123</v>
      </c>
      <c r="I4337">
        <v>4114</v>
      </c>
      <c r="J4337" t="s">
        <v>115</v>
      </c>
      <c r="K4337" t="s">
        <v>96</v>
      </c>
      <c r="L4337" t="s">
        <v>96</v>
      </c>
      <c r="M4337" t="s">
        <v>96</v>
      </c>
      <c r="N4337" t="s">
        <v>96</v>
      </c>
      <c r="O4337" t="s">
        <v>96</v>
      </c>
      <c r="P4337" t="s">
        <v>96</v>
      </c>
      <c r="Q4337" t="s">
        <v>96</v>
      </c>
      <c r="R4337" t="s">
        <v>96</v>
      </c>
      <c r="S4337" t="s">
        <v>96</v>
      </c>
      <c r="T4337" t="s">
        <v>96</v>
      </c>
    </row>
    <row r="4338" spans="2:20" x14ac:dyDescent="0.25">
      <c r="B4338">
        <v>2008</v>
      </c>
      <c r="C4338">
        <v>5</v>
      </c>
      <c r="D4338">
        <v>1</v>
      </c>
      <c r="E4338" t="s">
        <v>39</v>
      </c>
      <c r="F4338">
        <v>75.12</v>
      </c>
      <c r="G4338">
        <v>99</v>
      </c>
      <c r="H4338">
        <v>124</v>
      </c>
      <c r="I4338">
        <v>4200</v>
      </c>
      <c r="J4338" t="s">
        <v>115</v>
      </c>
      <c r="K4338" t="s">
        <v>96</v>
      </c>
      <c r="L4338" t="s">
        <v>96</v>
      </c>
      <c r="M4338" t="s">
        <v>96</v>
      </c>
      <c r="N4338" t="s">
        <v>96</v>
      </c>
      <c r="O4338" t="s">
        <v>96</v>
      </c>
      <c r="P4338" t="s">
        <v>96</v>
      </c>
      <c r="Q4338" t="s">
        <v>96</v>
      </c>
      <c r="R4338" t="s">
        <v>96</v>
      </c>
      <c r="S4338" t="s">
        <v>96</v>
      </c>
      <c r="T4338" t="s">
        <v>96</v>
      </c>
    </row>
    <row r="4339" spans="2:20" x14ac:dyDescent="0.25">
      <c r="B4339">
        <v>2008</v>
      </c>
      <c r="C4339">
        <v>5</v>
      </c>
      <c r="D4339">
        <v>1</v>
      </c>
      <c r="E4339" t="s">
        <v>39</v>
      </c>
      <c r="F4339">
        <v>148.77000000000001</v>
      </c>
      <c r="G4339">
        <v>99</v>
      </c>
      <c r="H4339">
        <v>124</v>
      </c>
      <c r="I4339">
        <v>4500</v>
      </c>
      <c r="J4339" t="s">
        <v>115</v>
      </c>
      <c r="K4339" t="s">
        <v>96</v>
      </c>
      <c r="L4339" t="s">
        <v>96</v>
      </c>
      <c r="M4339" t="s">
        <v>96</v>
      </c>
      <c r="N4339" t="s">
        <v>96</v>
      </c>
      <c r="O4339" t="s">
        <v>96</v>
      </c>
      <c r="P4339" t="s">
        <v>96</v>
      </c>
      <c r="Q4339" t="s">
        <v>96</v>
      </c>
      <c r="R4339" t="s">
        <v>96</v>
      </c>
      <c r="S4339" t="s">
        <v>96</v>
      </c>
      <c r="T4339" t="s">
        <v>96</v>
      </c>
    </row>
    <row r="4340" spans="2:20" x14ac:dyDescent="0.25">
      <c r="B4340">
        <v>2008</v>
      </c>
      <c r="C4340">
        <v>5</v>
      </c>
      <c r="D4340">
        <v>1</v>
      </c>
      <c r="E4340" t="s">
        <v>40</v>
      </c>
      <c r="F4340">
        <v>387.11</v>
      </c>
      <c r="G4340">
        <v>97</v>
      </c>
      <c r="H4340">
        <v>125</v>
      </c>
      <c r="I4340">
        <v>4702</v>
      </c>
      <c r="J4340" t="s">
        <v>115</v>
      </c>
      <c r="K4340" t="s">
        <v>96</v>
      </c>
      <c r="L4340" t="s">
        <v>96</v>
      </c>
      <c r="M4340" t="s">
        <v>96</v>
      </c>
      <c r="N4340" t="s">
        <v>96</v>
      </c>
      <c r="O4340" t="s">
        <v>96</v>
      </c>
      <c r="P4340" t="s">
        <v>96</v>
      </c>
      <c r="Q4340" t="s">
        <v>96</v>
      </c>
      <c r="R4340" t="s">
        <v>96</v>
      </c>
      <c r="S4340" t="s">
        <v>96</v>
      </c>
      <c r="T4340" t="s">
        <v>96</v>
      </c>
    </row>
    <row r="4341" spans="2:20" x14ac:dyDescent="0.25">
      <c r="B4341">
        <v>2008</v>
      </c>
      <c r="C4341">
        <v>5</v>
      </c>
      <c r="D4341">
        <v>1</v>
      </c>
      <c r="E4341" t="s">
        <v>34</v>
      </c>
      <c r="F4341">
        <v>77.83</v>
      </c>
      <c r="G4341">
        <v>96</v>
      </c>
      <c r="H4341">
        <v>129</v>
      </c>
      <c r="I4341">
        <v>5000</v>
      </c>
      <c r="J4341" t="s">
        <v>115</v>
      </c>
      <c r="K4341" t="s">
        <v>96</v>
      </c>
      <c r="L4341" t="s">
        <v>96</v>
      </c>
      <c r="M4341" t="s">
        <v>96</v>
      </c>
      <c r="N4341" t="s">
        <v>96</v>
      </c>
      <c r="O4341" t="s">
        <v>96</v>
      </c>
      <c r="P4341" t="s">
        <v>96</v>
      </c>
      <c r="Q4341" t="s">
        <v>96</v>
      </c>
      <c r="R4341" t="s">
        <v>96</v>
      </c>
      <c r="S4341" t="s">
        <v>96</v>
      </c>
      <c r="T4341" t="s">
        <v>96</v>
      </c>
    </row>
    <row r="4342" spans="2:20" x14ac:dyDescent="0.25">
      <c r="B4342">
        <v>2008</v>
      </c>
      <c r="C4342">
        <v>5</v>
      </c>
      <c r="D4342">
        <v>1</v>
      </c>
      <c r="E4342" t="s">
        <v>40</v>
      </c>
      <c r="F4342">
        <v>90</v>
      </c>
      <c r="G4342">
        <v>100</v>
      </c>
      <c r="H4342">
        <v>124</v>
      </c>
      <c r="I4342">
        <v>5100</v>
      </c>
      <c r="J4342" t="s">
        <v>115</v>
      </c>
      <c r="K4342" t="s">
        <v>96</v>
      </c>
      <c r="L4342" t="s">
        <v>96</v>
      </c>
      <c r="M4342" t="s">
        <v>96</v>
      </c>
      <c r="N4342" t="s">
        <v>96</v>
      </c>
      <c r="O4342" t="s">
        <v>96</v>
      </c>
      <c r="P4342" t="s">
        <v>96</v>
      </c>
      <c r="Q4342" t="s">
        <v>96</v>
      </c>
      <c r="R4342" t="s">
        <v>96</v>
      </c>
      <c r="S4342" t="s">
        <v>96</v>
      </c>
      <c r="T4342" t="s">
        <v>96</v>
      </c>
    </row>
    <row r="4343" spans="2:20" x14ac:dyDescent="0.25">
      <c r="B4343">
        <v>2008</v>
      </c>
      <c r="C4343">
        <v>5</v>
      </c>
      <c r="D4343">
        <v>1</v>
      </c>
      <c r="E4343" t="s">
        <v>38</v>
      </c>
      <c r="F4343">
        <v>33.200000000000003</v>
      </c>
      <c r="G4343">
        <v>100</v>
      </c>
      <c r="H4343">
        <v>126</v>
      </c>
      <c r="I4343">
        <v>5250</v>
      </c>
      <c r="J4343" t="s">
        <v>115</v>
      </c>
      <c r="K4343" t="s">
        <v>96</v>
      </c>
      <c r="L4343" t="s">
        <v>96</v>
      </c>
      <c r="M4343" t="s">
        <v>96</v>
      </c>
      <c r="N4343" t="s">
        <v>96</v>
      </c>
      <c r="O4343" t="s">
        <v>96</v>
      </c>
      <c r="P4343" t="s">
        <v>96</v>
      </c>
      <c r="Q4343" t="s">
        <v>96</v>
      </c>
      <c r="R4343" t="s">
        <v>96</v>
      </c>
      <c r="S4343" t="s">
        <v>96</v>
      </c>
      <c r="T4343" t="s">
        <v>96</v>
      </c>
    </row>
    <row r="4344" spans="2:20" x14ac:dyDescent="0.25">
      <c r="B4344">
        <v>2008</v>
      </c>
      <c r="C4344">
        <v>5</v>
      </c>
      <c r="D4344">
        <v>1</v>
      </c>
      <c r="E4344" t="s">
        <v>38</v>
      </c>
      <c r="F4344">
        <v>82.87</v>
      </c>
      <c r="G4344">
        <v>97</v>
      </c>
      <c r="H4344">
        <v>126</v>
      </c>
      <c r="I4344">
        <v>5275</v>
      </c>
      <c r="J4344" t="s">
        <v>115</v>
      </c>
      <c r="K4344" t="s">
        <v>96</v>
      </c>
      <c r="L4344" t="s">
        <v>96</v>
      </c>
      <c r="M4344" t="s">
        <v>96</v>
      </c>
      <c r="N4344" t="s">
        <v>96</v>
      </c>
      <c r="O4344" t="s">
        <v>96</v>
      </c>
      <c r="P4344" t="s">
        <v>96</v>
      </c>
      <c r="Q4344" t="s">
        <v>96</v>
      </c>
      <c r="R4344" t="s">
        <v>96</v>
      </c>
      <c r="S4344" t="s">
        <v>96</v>
      </c>
      <c r="T4344" t="s">
        <v>96</v>
      </c>
    </row>
    <row r="4345" spans="2:20" x14ac:dyDescent="0.25">
      <c r="B4345">
        <v>2008</v>
      </c>
      <c r="C4345">
        <v>5</v>
      </c>
      <c r="D4345">
        <v>1</v>
      </c>
      <c r="E4345" t="s">
        <v>39</v>
      </c>
      <c r="F4345">
        <v>216.4</v>
      </c>
      <c r="G4345">
        <v>99</v>
      </c>
      <c r="H4345">
        <v>120</v>
      </c>
      <c r="I4345">
        <v>6038</v>
      </c>
      <c r="J4345" t="s">
        <v>115</v>
      </c>
      <c r="K4345" t="s">
        <v>96</v>
      </c>
      <c r="L4345" t="s">
        <v>96</v>
      </c>
      <c r="M4345" t="s">
        <v>96</v>
      </c>
      <c r="N4345" t="s">
        <v>96</v>
      </c>
      <c r="O4345" t="s">
        <v>96</v>
      </c>
      <c r="P4345" t="s">
        <v>96</v>
      </c>
      <c r="Q4345" t="s">
        <v>96</v>
      </c>
      <c r="R4345" t="s">
        <v>96</v>
      </c>
      <c r="S4345" t="s">
        <v>96</v>
      </c>
      <c r="T4345" t="s">
        <v>96</v>
      </c>
    </row>
    <row r="4346" spans="2:20" x14ac:dyDescent="0.25">
      <c r="B4346">
        <v>2008</v>
      </c>
      <c r="C4346">
        <v>5</v>
      </c>
      <c r="D4346">
        <v>1</v>
      </c>
      <c r="E4346" t="s">
        <v>37</v>
      </c>
      <c r="F4346">
        <v>77.066999999999993</v>
      </c>
      <c r="G4346">
        <v>88</v>
      </c>
      <c r="H4346">
        <v>116</v>
      </c>
      <c r="I4346">
        <v>2700</v>
      </c>
      <c r="J4346" t="s">
        <v>116</v>
      </c>
      <c r="K4346" t="s">
        <v>96</v>
      </c>
      <c r="L4346" t="s">
        <v>96</v>
      </c>
      <c r="M4346" t="s">
        <v>96</v>
      </c>
      <c r="N4346" t="s">
        <v>96</v>
      </c>
      <c r="O4346" t="s">
        <v>96</v>
      </c>
      <c r="P4346" t="s">
        <v>96</v>
      </c>
      <c r="Q4346" t="s">
        <v>96</v>
      </c>
      <c r="R4346" t="s">
        <v>96</v>
      </c>
      <c r="S4346" t="s">
        <v>96</v>
      </c>
      <c r="T4346" t="s">
        <v>96</v>
      </c>
    </row>
    <row r="4347" spans="2:20" x14ac:dyDescent="0.25">
      <c r="B4347">
        <v>2008</v>
      </c>
      <c r="C4347">
        <v>5</v>
      </c>
      <c r="D4347">
        <v>1</v>
      </c>
      <c r="E4347" t="s">
        <v>38</v>
      </c>
      <c r="F4347">
        <v>90</v>
      </c>
      <c r="G4347">
        <v>83</v>
      </c>
      <c r="H4347">
        <v>114</v>
      </c>
      <c r="I4347">
        <v>4222</v>
      </c>
      <c r="J4347" t="s">
        <v>116</v>
      </c>
      <c r="K4347" t="s">
        <v>96</v>
      </c>
      <c r="L4347" t="s">
        <v>96</v>
      </c>
      <c r="M4347" t="s">
        <v>96</v>
      </c>
      <c r="N4347" t="s">
        <v>96</v>
      </c>
      <c r="O4347" t="s">
        <v>96</v>
      </c>
      <c r="P4347" t="s">
        <v>96</v>
      </c>
      <c r="Q4347" t="s">
        <v>96</v>
      </c>
      <c r="R4347" t="s">
        <v>96</v>
      </c>
      <c r="S4347" t="s">
        <v>96</v>
      </c>
      <c r="T4347" t="s">
        <v>96</v>
      </c>
    </row>
    <row r="4348" spans="2:20" x14ac:dyDescent="0.25">
      <c r="B4348">
        <v>2008</v>
      </c>
      <c r="C4348">
        <v>5</v>
      </c>
      <c r="D4348">
        <v>1</v>
      </c>
      <c r="E4348" t="s">
        <v>38</v>
      </c>
      <c r="F4348">
        <v>233</v>
      </c>
      <c r="G4348" t="s">
        <v>96</v>
      </c>
      <c r="H4348">
        <v>123</v>
      </c>
      <c r="I4348">
        <v>3500</v>
      </c>
      <c r="J4348" t="s">
        <v>119</v>
      </c>
      <c r="K4348" t="s">
        <v>96</v>
      </c>
      <c r="L4348" t="s">
        <v>96</v>
      </c>
      <c r="M4348" t="s">
        <v>96</v>
      </c>
      <c r="N4348" t="s">
        <v>96</v>
      </c>
      <c r="O4348" t="s">
        <v>96</v>
      </c>
      <c r="P4348" t="s">
        <v>96</v>
      </c>
      <c r="Q4348" t="s">
        <v>96</v>
      </c>
      <c r="R4348" t="s">
        <v>96</v>
      </c>
      <c r="S4348" t="s">
        <v>96</v>
      </c>
      <c r="T4348" t="s">
        <v>96</v>
      </c>
    </row>
    <row r="4349" spans="2:20" x14ac:dyDescent="0.25">
      <c r="B4349">
        <v>2008</v>
      </c>
      <c r="C4349">
        <v>5</v>
      </c>
      <c r="D4349">
        <v>1</v>
      </c>
      <c r="E4349" t="s">
        <v>34</v>
      </c>
      <c r="F4349">
        <v>56</v>
      </c>
      <c r="G4349">
        <v>70</v>
      </c>
      <c r="H4349">
        <v>126</v>
      </c>
      <c r="I4349">
        <v>4250</v>
      </c>
      <c r="J4349" t="s">
        <v>119</v>
      </c>
      <c r="K4349" t="s">
        <v>96</v>
      </c>
      <c r="L4349" t="s">
        <v>96</v>
      </c>
      <c r="M4349" t="s">
        <v>96</v>
      </c>
      <c r="N4349" t="s">
        <v>96</v>
      </c>
      <c r="O4349" t="s">
        <v>96</v>
      </c>
      <c r="P4349" t="s">
        <v>96</v>
      </c>
      <c r="Q4349" t="s">
        <v>96</v>
      </c>
      <c r="R4349" t="s">
        <v>96</v>
      </c>
      <c r="S4349" t="s">
        <v>96</v>
      </c>
      <c r="T4349" t="s">
        <v>96</v>
      </c>
    </row>
    <row r="4350" spans="2:20" x14ac:dyDescent="0.25">
      <c r="B4350">
        <v>2008</v>
      </c>
      <c r="C4350">
        <v>5</v>
      </c>
      <c r="D4350">
        <v>1</v>
      </c>
      <c r="E4350" t="s">
        <v>38</v>
      </c>
      <c r="F4350">
        <v>213.54</v>
      </c>
      <c r="G4350">
        <v>98</v>
      </c>
      <c r="H4350">
        <v>141</v>
      </c>
      <c r="I4350">
        <v>10308</v>
      </c>
      <c r="J4350" t="s">
        <v>118</v>
      </c>
      <c r="K4350" t="s">
        <v>96</v>
      </c>
      <c r="L4350" t="s">
        <v>96</v>
      </c>
      <c r="M4350" t="s">
        <v>96</v>
      </c>
      <c r="N4350" t="s">
        <v>96</v>
      </c>
      <c r="O4350" t="s">
        <v>96</v>
      </c>
      <c r="P4350" t="s">
        <v>96</v>
      </c>
      <c r="Q4350" t="s">
        <v>96</v>
      </c>
      <c r="R4350" t="s">
        <v>96</v>
      </c>
      <c r="S4350" t="s">
        <v>96</v>
      </c>
      <c r="T4350" t="s">
        <v>96</v>
      </c>
    </row>
    <row r="4351" spans="2:20" x14ac:dyDescent="0.25">
      <c r="B4351">
        <v>2008</v>
      </c>
      <c r="C4351">
        <v>5</v>
      </c>
      <c r="D4351">
        <v>1</v>
      </c>
      <c r="E4351" t="s">
        <v>38</v>
      </c>
      <c r="F4351">
        <v>123.25</v>
      </c>
      <c r="G4351">
        <v>95</v>
      </c>
      <c r="H4351">
        <v>141</v>
      </c>
      <c r="I4351">
        <v>11442</v>
      </c>
      <c r="J4351" t="s">
        <v>118</v>
      </c>
      <c r="K4351" t="s">
        <v>96</v>
      </c>
      <c r="L4351" t="s">
        <v>96</v>
      </c>
      <c r="M4351" t="s">
        <v>96</v>
      </c>
      <c r="N4351" t="s">
        <v>96</v>
      </c>
      <c r="O4351" t="s">
        <v>96</v>
      </c>
      <c r="P4351" t="s">
        <v>96</v>
      </c>
      <c r="Q4351" t="s">
        <v>96</v>
      </c>
      <c r="R4351" t="s">
        <v>96</v>
      </c>
      <c r="S4351" t="s">
        <v>96</v>
      </c>
      <c r="T4351" t="s">
        <v>96</v>
      </c>
    </row>
    <row r="4352" spans="2:20" x14ac:dyDescent="0.25">
      <c r="B4352">
        <v>2008</v>
      </c>
      <c r="C4352">
        <v>5</v>
      </c>
      <c r="D4352">
        <v>2</v>
      </c>
      <c r="E4352" t="s">
        <v>38</v>
      </c>
      <c r="F4352">
        <v>32</v>
      </c>
      <c r="G4352">
        <v>98</v>
      </c>
      <c r="H4352">
        <v>144</v>
      </c>
      <c r="I4352">
        <v>4594</v>
      </c>
      <c r="J4352" t="s">
        <v>114</v>
      </c>
      <c r="K4352" t="s">
        <v>96</v>
      </c>
      <c r="L4352" t="s">
        <v>96</v>
      </c>
      <c r="M4352" t="s">
        <v>96</v>
      </c>
      <c r="N4352" t="s">
        <v>96</v>
      </c>
      <c r="O4352" t="s">
        <v>96</v>
      </c>
      <c r="P4352" t="s">
        <v>96</v>
      </c>
      <c r="Q4352" t="s">
        <v>96</v>
      </c>
      <c r="R4352" t="s">
        <v>96</v>
      </c>
      <c r="S4352" t="s">
        <v>96</v>
      </c>
      <c r="T4352" t="s">
        <v>96</v>
      </c>
    </row>
    <row r="4353" spans="2:20" x14ac:dyDescent="0.25">
      <c r="B4353">
        <v>2008</v>
      </c>
      <c r="C4353">
        <v>5</v>
      </c>
      <c r="D4353">
        <v>2</v>
      </c>
      <c r="E4353" t="s">
        <v>38</v>
      </c>
      <c r="F4353">
        <v>66.67</v>
      </c>
      <c r="G4353">
        <v>96</v>
      </c>
      <c r="H4353">
        <v>142</v>
      </c>
      <c r="I4353">
        <v>5238</v>
      </c>
      <c r="J4353" t="s">
        <v>114</v>
      </c>
      <c r="K4353" t="s">
        <v>96</v>
      </c>
      <c r="L4353" t="s">
        <v>96</v>
      </c>
      <c r="M4353" t="s">
        <v>96</v>
      </c>
      <c r="N4353" t="s">
        <v>96</v>
      </c>
      <c r="O4353" t="s">
        <v>96</v>
      </c>
      <c r="P4353" t="s">
        <v>96</v>
      </c>
      <c r="Q4353" t="s">
        <v>96</v>
      </c>
      <c r="R4353" t="s">
        <v>96</v>
      </c>
      <c r="S4353" t="s">
        <v>96</v>
      </c>
      <c r="T4353" t="s">
        <v>96</v>
      </c>
    </row>
    <row r="4354" spans="2:20" x14ac:dyDescent="0.25">
      <c r="B4354">
        <v>2008</v>
      </c>
      <c r="C4354">
        <v>5</v>
      </c>
      <c r="D4354">
        <v>2</v>
      </c>
      <c r="E4354" t="s">
        <v>38</v>
      </c>
      <c r="F4354">
        <v>63.88</v>
      </c>
      <c r="G4354">
        <v>97</v>
      </c>
      <c r="H4354">
        <v>139</v>
      </c>
      <c r="I4354">
        <v>5238</v>
      </c>
      <c r="J4354" t="s">
        <v>114</v>
      </c>
      <c r="K4354" t="s">
        <v>96</v>
      </c>
      <c r="L4354" t="s">
        <v>96</v>
      </c>
      <c r="M4354" t="s">
        <v>96</v>
      </c>
      <c r="N4354" t="s">
        <v>96</v>
      </c>
      <c r="O4354" t="s">
        <v>96</v>
      </c>
      <c r="P4354" t="s">
        <v>96</v>
      </c>
      <c r="Q4354" t="s">
        <v>96</v>
      </c>
      <c r="R4354" t="s">
        <v>96</v>
      </c>
      <c r="S4354" t="s">
        <v>96</v>
      </c>
      <c r="T4354" t="s">
        <v>96</v>
      </c>
    </row>
    <row r="4355" spans="2:20" x14ac:dyDescent="0.25">
      <c r="B4355">
        <v>2008</v>
      </c>
      <c r="C4355">
        <v>5</v>
      </c>
      <c r="D4355">
        <v>2</v>
      </c>
      <c r="E4355" t="s">
        <v>34</v>
      </c>
      <c r="F4355">
        <v>78.900000000000006</v>
      </c>
      <c r="G4355">
        <v>100</v>
      </c>
      <c r="H4355">
        <v>136</v>
      </c>
      <c r="I4355">
        <v>5450</v>
      </c>
      <c r="J4355" t="s">
        <v>114</v>
      </c>
      <c r="K4355" t="s">
        <v>96</v>
      </c>
      <c r="L4355" t="s">
        <v>96</v>
      </c>
      <c r="M4355" t="s">
        <v>96</v>
      </c>
      <c r="N4355" t="s">
        <v>96</v>
      </c>
      <c r="O4355" t="s">
        <v>96</v>
      </c>
      <c r="P4355" t="s">
        <v>96</v>
      </c>
      <c r="Q4355" t="s">
        <v>96</v>
      </c>
      <c r="R4355" t="s">
        <v>96</v>
      </c>
      <c r="S4355" t="s">
        <v>96</v>
      </c>
      <c r="T4355" t="s">
        <v>96</v>
      </c>
    </row>
    <row r="4356" spans="2:20" x14ac:dyDescent="0.25">
      <c r="B4356">
        <v>2008</v>
      </c>
      <c r="C4356">
        <v>5</v>
      </c>
      <c r="D4356">
        <v>2</v>
      </c>
      <c r="E4356" t="s">
        <v>36</v>
      </c>
      <c r="F4356">
        <v>80.459999999999994</v>
      </c>
      <c r="G4356">
        <v>99</v>
      </c>
      <c r="H4356">
        <v>141</v>
      </c>
      <c r="I4356">
        <v>7850</v>
      </c>
      <c r="J4356" t="s">
        <v>114</v>
      </c>
      <c r="K4356" t="s">
        <v>96</v>
      </c>
      <c r="L4356" t="s">
        <v>96</v>
      </c>
      <c r="M4356" t="s">
        <v>96</v>
      </c>
      <c r="N4356" t="s">
        <v>96</v>
      </c>
      <c r="O4356" t="s">
        <v>96</v>
      </c>
      <c r="P4356" t="s">
        <v>96</v>
      </c>
      <c r="Q4356" t="s">
        <v>96</v>
      </c>
      <c r="R4356" t="s">
        <v>96</v>
      </c>
      <c r="S4356" t="s">
        <v>96</v>
      </c>
      <c r="T4356" t="s">
        <v>96</v>
      </c>
    </row>
    <row r="4357" spans="2:20" x14ac:dyDescent="0.25">
      <c r="B4357">
        <v>2008</v>
      </c>
      <c r="C4357">
        <v>5</v>
      </c>
      <c r="D4357">
        <v>2</v>
      </c>
      <c r="E4357" t="s">
        <v>37</v>
      </c>
      <c r="F4357">
        <v>120</v>
      </c>
      <c r="G4357">
        <v>77</v>
      </c>
      <c r="H4357">
        <v>122</v>
      </c>
      <c r="I4357">
        <v>3225</v>
      </c>
      <c r="J4357" t="s">
        <v>115</v>
      </c>
      <c r="K4357" t="s">
        <v>96</v>
      </c>
      <c r="L4357" t="s">
        <v>96</v>
      </c>
      <c r="M4357" t="s">
        <v>96</v>
      </c>
      <c r="N4357" t="s">
        <v>96</v>
      </c>
      <c r="O4357" t="s">
        <v>96</v>
      </c>
      <c r="P4357" t="s">
        <v>96</v>
      </c>
      <c r="Q4357" t="s">
        <v>96</v>
      </c>
      <c r="R4357" t="s">
        <v>96</v>
      </c>
      <c r="S4357" t="s">
        <v>96</v>
      </c>
      <c r="T4357" t="s">
        <v>96</v>
      </c>
    </row>
    <row r="4358" spans="2:20" x14ac:dyDescent="0.25">
      <c r="B4358">
        <v>2008</v>
      </c>
      <c r="C4358">
        <v>5</v>
      </c>
      <c r="D4358">
        <v>2</v>
      </c>
      <c r="E4358" t="s">
        <v>34</v>
      </c>
      <c r="F4358">
        <v>121.86</v>
      </c>
      <c r="G4358">
        <v>97</v>
      </c>
      <c r="H4358">
        <v>130</v>
      </c>
      <c r="I4358">
        <v>4296</v>
      </c>
      <c r="J4358" t="s">
        <v>115</v>
      </c>
      <c r="K4358" t="s">
        <v>96</v>
      </c>
      <c r="L4358" t="s">
        <v>96</v>
      </c>
      <c r="M4358" t="s">
        <v>96</v>
      </c>
      <c r="N4358" t="s">
        <v>96</v>
      </c>
      <c r="O4358" t="s">
        <v>96</v>
      </c>
      <c r="P4358" t="s">
        <v>96</v>
      </c>
      <c r="Q4358" t="s">
        <v>96</v>
      </c>
      <c r="R4358" t="s">
        <v>96</v>
      </c>
      <c r="S4358" t="s">
        <v>96</v>
      </c>
      <c r="T4358" t="s">
        <v>96</v>
      </c>
    </row>
    <row r="4359" spans="2:20" x14ac:dyDescent="0.25">
      <c r="B4359">
        <v>2008</v>
      </c>
      <c r="C4359">
        <v>5</v>
      </c>
      <c r="D4359">
        <v>2</v>
      </c>
      <c r="E4359" t="s">
        <v>39</v>
      </c>
      <c r="F4359">
        <v>81.93</v>
      </c>
      <c r="G4359">
        <v>99</v>
      </c>
      <c r="H4359">
        <v>125</v>
      </c>
      <c r="I4359">
        <v>5615</v>
      </c>
      <c r="J4359" t="s">
        <v>115</v>
      </c>
      <c r="K4359" t="s">
        <v>96</v>
      </c>
      <c r="L4359" t="s">
        <v>96</v>
      </c>
      <c r="M4359" t="s">
        <v>96</v>
      </c>
      <c r="N4359" t="s">
        <v>96</v>
      </c>
      <c r="O4359" t="s">
        <v>96</v>
      </c>
      <c r="P4359" t="s">
        <v>96</v>
      </c>
      <c r="Q4359" t="s">
        <v>96</v>
      </c>
      <c r="R4359" t="s">
        <v>96</v>
      </c>
      <c r="S4359" t="s">
        <v>96</v>
      </c>
      <c r="T4359" t="s">
        <v>96</v>
      </c>
    </row>
    <row r="4360" spans="2:20" x14ac:dyDescent="0.25">
      <c r="B4360">
        <v>2008</v>
      </c>
      <c r="C4360">
        <v>5</v>
      </c>
      <c r="D4360">
        <v>2</v>
      </c>
      <c r="E4360" t="s">
        <v>37</v>
      </c>
      <c r="F4360">
        <v>23.152000000000001</v>
      </c>
      <c r="G4360" t="s">
        <v>96</v>
      </c>
      <c r="H4360" t="s">
        <v>96</v>
      </c>
      <c r="I4360">
        <v>2522</v>
      </c>
      <c r="J4360" t="s">
        <v>119</v>
      </c>
      <c r="K4360" t="s">
        <v>96</v>
      </c>
      <c r="L4360" t="s">
        <v>96</v>
      </c>
      <c r="M4360" t="s">
        <v>96</v>
      </c>
      <c r="N4360" t="s">
        <v>96</v>
      </c>
      <c r="O4360" t="s">
        <v>96</v>
      </c>
      <c r="P4360" t="s">
        <v>96</v>
      </c>
      <c r="Q4360" t="s">
        <v>96</v>
      </c>
      <c r="R4360" t="s">
        <v>96</v>
      </c>
      <c r="S4360" t="s">
        <v>96</v>
      </c>
      <c r="T4360" t="s">
        <v>96</v>
      </c>
    </row>
    <row r="4361" spans="2:20" x14ac:dyDescent="0.25">
      <c r="B4361">
        <v>2008</v>
      </c>
      <c r="C4361">
        <v>5</v>
      </c>
      <c r="D4361">
        <v>2</v>
      </c>
      <c r="E4361" t="s">
        <v>35</v>
      </c>
      <c r="F4361">
        <v>48</v>
      </c>
      <c r="G4361">
        <v>67</v>
      </c>
      <c r="H4361" t="s">
        <v>96</v>
      </c>
      <c r="I4361" t="s">
        <v>96</v>
      </c>
      <c r="J4361" t="s">
        <v>119</v>
      </c>
      <c r="K4361" t="s">
        <v>96</v>
      </c>
      <c r="L4361" t="s">
        <v>96</v>
      </c>
      <c r="M4361" t="s">
        <v>96</v>
      </c>
      <c r="N4361" t="s">
        <v>96</v>
      </c>
      <c r="O4361" t="s">
        <v>96</v>
      </c>
      <c r="P4361" t="s">
        <v>96</v>
      </c>
      <c r="Q4361" t="s">
        <v>96</v>
      </c>
      <c r="R4361" t="s">
        <v>96</v>
      </c>
      <c r="S4361" t="s">
        <v>96</v>
      </c>
      <c r="T4361" t="s">
        <v>96</v>
      </c>
    </row>
    <row r="4362" spans="2:20" x14ac:dyDescent="0.25">
      <c r="B4362">
        <v>2008</v>
      </c>
      <c r="C4362">
        <v>5</v>
      </c>
      <c r="D4362">
        <v>3</v>
      </c>
      <c r="E4362" t="s">
        <v>40</v>
      </c>
      <c r="F4362">
        <v>80</v>
      </c>
      <c r="G4362">
        <v>97</v>
      </c>
      <c r="H4362">
        <v>134</v>
      </c>
      <c r="I4362">
        <v>4909</v>
      </c>
      <c r="J4362" t="s">
        <v>114</v>
      </c>
      <c r="K4362" t="s">
        <v>96</v>
      </c>
      <c r="L4362" t="s">
        <v>96</v>
      </c>
      <c r="M4362" t="s">
        <v>96</v>
      </c>
      <c r="N4362" t="s">
        <v>96</v>
      </c>
      <c r="O4362" t="s">
        <v>96</v>
      </c>
      <c r="P4362" t="s">
        <v>96</v>
      </c>
      <c r="Q4362" t="s">
        <v>96</v>
      </c>
      <c r="R4362" t="s">
        <v>96</v>
      </c>
      <c r="S4362" t="s">
        <v>96</v>
      </c>
      <c r="T4362" t="s">
        <v>96</v>
      </c>
    </row>
    <row r="4363" spans="2:20" x14ac:dyDescent="0.25">
      <c r="B4363">
        <v>2008</v>
      </c>
      <c r="C4363">
        <v>5</v>
      </c>
      <c r="D4363">
        <v>3</v>
      </c>
      <c r="E4363" t="s">
        <v>34</v>
      </c>
      <c r="F4363">
        <v>40</v>
      </c>
      <c r="G4363">
        <v>96</v>
      </c>
      <c r="H4363">
        <v>141</v>
      </c>
      <c r="I4363">
        <v>5500</v>
      </c>
      <c r="J4363" t="s">
        <v>114</v>
      </c>
      <c r="K4363" t="s">
        <v>96</v>
      </c>
      <c r="L4363" t="s">
        <v>96</v>
      </c>
      <c r="M4363" t="s">
        <v>96</v>
      </c>
      <c r="N4363" t="s">
        <v>96</v>
      </c>
      <c r="O4363" t="s">
        <v>96</v>
      </c>
      <c r="P4363" t="s">
        <v>96</v>
      </c>
      <c r="Q4363" t="s">
        <v>96</v>
      </c>
      <c r="R4363" t="s">
        <v>96</v>
      </c>
      <c r="S4363" t="s">
        <v>96</v>
      </c>
      <c r="T4363" t="s">
        <v>96</v>
      </c>
    </row>
    <row r="4364" spans="2:20" x14ac:dyDescent="0.25">
      <c r="B4364">
        <v>2008</v>
      </c>
      <c r="C4364">
        <v>5</v>
      </c>
      <c r="D4364">
        <v>3</v>
      </c>
      <c r="E4364" t="s">
        <v>36</v>
      </c>
      <c r="F4364">
        <v>80</v>
      </c>
      <c r="G4364">
        <v>97</v>
      </c>
      <c r="H4364">
        <v>139</v>
      </c>
      <c r="I4364">
        <v>5750</v>
      </c>
      <c r="J4364" t="s">
        <v>114</v>
      </c>
      <c r="K4364" t="s">
        <v>96</v>
      </c>
      <c r="L4364" t="s">
        <v>96</v>
      </c>
      <c r="M4364" t="s">
        <v>96</v>
      </c>
      <c r="N4364" t="s">
        <v>96</v>
      </c>
      <c r="O4364" t="s">
        <v>96</v>
      </c>
      <c r="P4364" t="s">
        <v>96</v>
      </c>
      <c r="Q4364" t="s">
        <v>96</v>
      </c>
      <c r="R4364" t="s">
        <v>96</v>
      </c>
      <c r="S4364" t="s">
        <v>96</v>
      </c>
      <c r="T4364" t="s">
        <v>96</v>
      </c>
    </row>
    <row r="4365" spans="2:20" x14ac:dyDescent="0.25">
      <c r="B4365">
        <v>2008</v>
      </c>
      <c r="C4365">
        <v>5</v>
      </c>
      <c r="D4365">
        <v>3</v>
      </c>
      <c r="E4365" t="s">
        <v>36</v>
      </c>
      <c r="F4365">
        <v>160</v>
      </c>
      <c r="G4365">
        <v>99</v>
      </c>
      <c r="H4365">
        <v>143</v>
      </c>
      <c r="I4365">
        <v>5750</v>
      </c>
      <c r="J4365" t="s">
        <v>114</v>
      </c>
      <c r="K4365" t="s">
        <v>96</v>
      </c>
      <c r="L4365" t="s">
        <v>96</v>
      </c>
      <c r="M4365" t="s">
        <v>96</v>
      </c>
      <c r="N4365" t="s">
        <v>96</v>
      </c>
      <c r="O4365" t="s">
        <v>96</v>
      </c>
      <c r="P4365" t="s">
        <v>96</v>
      </c>
      <c r="Q4365" t="s">
        <v>96</v>
      </c>
      <c r="R4365" t="s">
        <v>96</v>
      </c>
      <c r="S4365" t="s">
        <v>96</v>
      </c>
      <c r="T4365" t="s">
        <v>96</v>
      </c>
    </row>
    <row r="4366" spans="2:20" x14ac:dyDescent="0.25">
      <c r="B4366">
        <v>2008</v>
      </c>
      <c r="C4366">
        <v>5</v>
      </c>
      <c r="D4366">
        <v>3</v>
      </c>
      <c r="E4366" t="s">
        <v>36</v>
      </c>
      <c r="F4366">
        <v>80</v>
      </c>
      <c r="G4366">
        <v>100</v>
      </c>
      <c r="H4366">
        <v>142</v>
      </c>
      <c r="I4366">
        <v>5900</v>
      </c>
      <c r="J4366" t="s">
        <v>114</v>
      </c>
      <c r="K4366" t="s">
        <v>96</v>
      </c>
      <c r="L4366" t="s">
        <v>96</v>
      </c>
      <c r="M4366" t="s">
        <v>96</v>
      </c>
      <c r="N4366" t="s">
        <v>96</v>
      </c>
      <c r="O4366" t="s">
        <v>96</v>
      </c>
      <c r="P4366" t="s">
        <v>96</v>
      </c>
      <c r="Q4366" t="s">
        <v>96</v>
      </c>
      <c r="R4366" t="s">
        <v>96</v>
      </c>
      <c r="S4366" t="s">
        <v>96</v>
      </c>
      <c r="T4366" t="s">
        <v>96</v>
      </c>
    </row>
    <row r="4367" spans="2:20" x14ac:dyDescent="0.25">
      <c r="B4367">
        <v>2008</v>
      </c>
      <c r="C4367">
        <v>5</v>
      </c>
      <c r="D4367">
        <v>3</v>
      </c>
      <c r="E4367" t="s">
        <v>34</v>
      </c>
      <c r="F4367">
        <v>182.09200000000001</v>
      </c>
      <c r="G4367">
        <v>94</v>
      </c>
      <c r="H4367">
        <v>142</v>
      </c>
      <c r="I4367">
        <v>6197</v>
      </c>
      <c r="J4367" t="s">
        <v>114</v>
      </c>
      <c r="K4367" t="s">
        <v>96</v>
      </c>
      <c r="L4367" t="s">
        <v>96</v>
      </c>
      <c r="M4367" t="s">
        <v>96</v>
      </c>
      <c r="N4367" t="s">
        <v>96</v>
      </c>
      <c r="O4367" t="s">
        <v>96</v>
      </c>
      <c r="P4367" t="s">
        <v>96</v>
      </c>
      <c r="Q4367" t="s">
        <v>96</v>
      </c>
      <c r="R4367" t="s">
        <v>96</v>
      </c>
      <c r="S4367" t="s">
        <v>96</v>
      </c>
      <c r="T4367" t="s">
        <v>96</v>
      </c>
    </row>
    <row r="4368" spans="2:20" x14ac:dyDescent="0.25">
      <c r="B4368">
        <v>2008</v>
      </c>
      <c r="C4368">
        <v>5</v>
      </c>
      <c r="D4368">
        <v>3</v>
      </c>
      <c r="E4368" t="s">
        <v>35</v>
      </c>
      <c r="F4368">
        <v>51.4</v>
      </c>
      <c r="G4368">
        <v>100</v>
      </c>
      <c r="H4368">
        <v>147</v>
      </c>
      <c r="I4368">
        <v>7250</v>
      </c>
      <c r="J4368" t="s">
        <v>114</v>
      </c>
      <c r="K4368" t="s">
        <v>96</v>
      </c>
      <c r="L4368" t="s">
        <v>96</v>
      </c>
      <c r="M4368" t="s">
        <v>96</v>
      </c>
      <c r="N4368" t="s">
        <v>96</v>
      </c>
      <c r="O4368" t="s">
        <v>96</v>
      </c>
      <c r="P4368" t="s">
        <v>96</v>
      </c>
      <c r="Q4368" t="s">
        <v>96</v>
      </c>
      <c r="R4368" t="s">
        <v>96</v>
      </c>
      <c r="S4368" t="s">
        <v>96</v>
      </c>
      <c r="T4368" t="s">
        <v>96</v>
      </c>
    </row>
    <row r="4369" spans="2:20" x14ac:dyDescent="0.25">
      <c r="B4369">
        <v>2008</v>
      </c>
      <c r="C4369">
        <v>5</v>
      </c>
      <c r="D4369">
        <v>3</v>
      </c>
      <c r="E4369" t="s">
        <v>40</v>
      </c>
      <c r="F4369">
        <v>40</v>
      </c>
      <c r="G4369">
        <v>99</v>
      </c>
      <c r="H4369">
        <v>120</v>
      </c>
      <c r="I4369">
        <v>3500</v>
      </c>
      <c r="J4369" t="s">
        <v>115</v>
      </c>
      <c r="K4369" t="s">
        <v>96</v>
      </c>
      <c r="L4369" t="s">
        <v>96</v>
      </c>
      <c r="M4369" t="s">
        <v>96</v>
      </c>
      <c r="N4369" t="s">
        <v>96</v>
      </c>
      <c r="O4369" t="s">
        <v>96</v>
      </c>
      <c r="P4369" t="s">
        <v>96</v>
      </c>
      <c r="Q4369" t="s">
        <v>96</v>
      </c>
      <c r="R4369" t="s">
        <v>96</v>
      </c>
      <c r="S4369" t="s">
        <v>96</v>
      </c>
      <c r="T4369" t="s">
        <v>96</v>
      </c>
    </row>
    <row r="4370" spans="2:20" x14ac:dyDescent="0.25">
      <c r="B4370">
        <v>2008</v>
      </c>
      <c r="C4370">
        <v>5</v>
      </c>
      <c r="D4370">
        <v>3</v>
      </c>
      <c r="E4370" t="s">
        <v>35</v>
      </c>
      <c r="F4370">
        <v>39</v>
      </c>
      <c r="G4370">
        <v>84</v>
      </c>
      <c r="H4370">
        <v>117</v>
      </c>
      <c r="I4370">
        <v>3638</v>
      </c>
      <c r="J4370" t="s">
        <v>115</v>
      </c>
      <c r="K4370" t="s">
        <v>96</v>
      </c>
      <c r="L4370" t="s">
        <v>96</v>
      </c>
      <c r="M4370" t="s">
        <v>96</v>
      </c>
      <c r="N4370" t="s">
        <v>96</v>
      </c>
      <c r="O4370" t="s">
        <v>96</v>
      </c>
      <c r="P4370" t="s">
        <v>96</v>
      </c>
      <c r="Q4370" t="s">
        <v>96</v>
      </c>
      <c r="R4370" t="s">
        <v>96</v>
      </c>
      <c r="S4370" t="s">
        <v>96</v>
      </c>
      <c r="T4370" t="s">
        <v>96</v>
      </c>
    </row>
    <row r="4371" spans="2:20" x14ac:dyDescent="0.25">
      <c r="B4371">
        <v>2008</v>
      </c>
      <c r="C4371">
        <v>5</v>
      </c>
      <c r="D4371">
        <v>3</v>
      </c>
      <c r="E4371" t="s">
        <v>40</v>
      </c>
      <c r="F4371">
        <v>80</v>
      </c>
      <c r="G4371">
        <v>98</v>
      </c>
      <c r="H4371">
        <v>120</v>
      </c>
      <c r="I4371">
        <v>3844</v>
      </c>
      <c r="J4371" t="s">
        <v>115</v>
      </c>
      <c r="K4371" t="s">
        <v>96</v>
      </c>
      <c r="L4371" t="s">
        <v>96</v>
      </c>
      <c r="M4371" t="s">
        <v>96</v>
      </c>
      <c r="N4371" t="s">
        <v>96</v>
      </c>
      <c r="O4371" t="s">
        <v>96</v>
      </c>
      <c r="P4371" t="s">
        <v>96</v>
      </c>
      <c r="Q4371" t="s">
        <v>96</v>
      </c>
      <c r="R4371" t="s">
        <v>96</v>
      </c>
      <c r="S4371" t="s">
        <v>96</v>
      </c>
      <c r="T4371" t="s">
        <v>96</v>
      </c>
    </row>
    <row r="4372" spans="2:20" x14ac:dyDescent="0.25">
      <c r="B4372">
        <v>2008</v>
      </c>
      <c r="C4372">
        <v>5</v>
      </c>
      <c r="D4372">
        <v>3</v>
      </c>
      <c r="E4372" t="s">
        <v>39</v>
      </c>
      <c r="F4372">
        <v>80</v>
      </c>
      <c r="G4372">
        <v>99</v>
      </c>
      <c r="H4372">
        <v>120</v>
      </c>
      <c r="I4372">
        <v>4975</v>
      </c>
      <c r="J4372" t="s">
        <v>115</v>
      </c>
      <c r="K4372" t="s">
        <v>96</v>
      </c>
      <c r="L4372" t="s">
        <v>96</v>
      </c>
      <c r="M4372" t="s">
        <v>96</v>
      </c>
      <c r="N4372" t="s">
        <v>96</v>
      </c>
      <c r="O4372" t="s">
        <v>96</v>
      </c>
      <c r="P4372" t="s">
        <v>96</v>
      </c>
      <c r="Q4372" t="s">
        <v>96</v>
      </c>
      <c r="R4372" t="s">
        <v>96</v>
      </c>
      <c r="S4372" t="s">
        <v>96</v>
      </c>
      <c r="T4372" t="s">
        <v>96</v>
      </c>
    </row>
    <row r="4373" spans="2:20" x14ac:dyDescent="0.25">
      <c r="B4373">
        <v>2008</v>
      </c>
      <c r="C4373">
        <v>5</v>
      </c>
      <c r="D4373">
        <v>3</v>
      </c>
      <c r="E4373" t="s">
        <v>34</v>
      </c>
      <c r="F4373">
        <v>120</v>
      </c>
      <c r="G4373">
        <v>97</v>
      </c>
      <c r="H4373">
        <v>130</v>
      </c>
      <c r="I4373">
        <v>5000</v>
      </c>
      <c r="J4373" t="s">
        <v>115</v>
      </c>
      <c r="K4373" t="s">
        <v>96</v>
      </c>
      <c r="L4373" t="s">
        <v>96</v>
      </c>
      <c r="M4373" t="s">
        <v>96</v>
      </c>
      <c r="N4373" t="s">
        <v>96</v>
      </c>
      <c r="O4373" t="s">
        <v>96</v>
      </c>
      <c r="P4373" t="s">
        <v>96</v>
      </c>
      <c r="Q4373" t="s">
        <v>96</v>
      </c>
      <c r="R4373" t="s">
        <v>96</v>
      </c>
      <c r="S4373" t="s">
        <v>96</v>
      </c>
      <c r="T4373" t="s">
        <v>96</v>
      </c>
    </row>
    <row r="4374" spans="2:20" x14ac:dyDescent="0.25">
      <c r="B4374">
        <v>2008</v>
      </c>
      <c r="C4374">
        <v>5</v>
      </c>
      <c r="D4374">
        <v>3</v>
      </c>
      <c r="E4374" t="s">
        <v>38</v>
      </c>
      <c r="F4374">
        <v>110</v>
      </c>
      <c r="G4374">
        <v>97</v>
      </c>
      <c r="H4374">
        <v>126</v>
      </c>
      <c r="I4374">
        <v>5100</v>
      </c>
      <c r="J4374" t="s">
        <v>115</v>
      </c>
      <c r="K4374" t="s">
        <v>96</v>
      </c>
      <c r="L4374" t="s">
        <v>96</v>
      </c>
      <c r="M4374" t="s">
        <v>96</v>
      </c>
      <c r="N4374" t="s">
        <v>96</v>
      </c>
      <c r="O4374" t="s">
        <v>96</v>
      </c>
      <c r="P4374" t="s">
        <v>96</v>
      </c>
      <c r="Q4374" t="s">
        <v>96</v>
      </c>
      <c r="R4374" t="s">
        <v>96</v>
      </c>
      <c r="S4374" t="s">
        <v>96</v>
      </c>
      <c r="T4374" t="s">
        <v>96</v>
      </c>
    </row>
    <row r="4375" spans="2:20" x14ac:dyDescent="0.25">
      <c r="B4375">
        <v>2008</v>
      </c>
      <c r="C4375">
        <v>5</v>
      </c>
      <c r="D4375">
        <v>3</v>
      </c>
      <c r="E4375" t="s">
        <v>39</v>
      </c>
      <c r="F4375">
        <v>155</v>
      </c>
      <c r="G4375">
        <v>100</v>
      </c>
      <c r="H4375">
        <v>132</v>
      </c>
      <c r="I4375">
        <v>5600</v>
      </c>
      <c r="J4375" t="s">
        <v>115</v>
      </c>
      <c r="K4375" t="s">
        <v>96</v>
      </c>
      <c r="L4375" t="s">
        <v>96</v>
      </c>
      <c r="M4375" t="s">
        <v>96</v>
      </c>
      <c r="N4375" t="s">
        <v>96</v>
      </c>
      <c r="O4375" t="s">
        <v>96</v>
      </c>
      <c r="P4375" t="s">
        <v>96</v>
      </c>
      <c r="Q4375" t="s">
        <v>96</v>
      </c>
      <c r="R4375" t="s">
        <v>96</v>
      </c>
      <c r="S4375" t="s">
        <v>96</v>
      </c>
      <c r="T4375" t="s">
        <v>96</v>
      </c>
    </row>
    <row r="4376" spans="2:20" x14ac:dyDescent="0.25">
      <c r="B4376">
        <v>2008</v>
      </c>
      <c r="C4376">
        <v>5</v>
      </c>
      <c r="D4376">
        <v>3</v>
      </c>
      <c r="E4376" t="s">
        <v>35</v>
      </c>
      <c r="F4376">
        <v>67.150000000000006</v>
      </c>
      <c r="G4376">
        <v>92</v>
      </c>
      <c r="H4376">
        <v>116</v>
      </c>
      <c r="I4376">
        <v>2978</v>
      </c>
      <c r="J4376" t="s">
        <v>116</v>
      </c>
      <c r="K4376" t="s">
        <v>96</v>
      </c>
      <c r="L4376" t="s">
        <v>96</v>
      </c>
      <c r="M4376" t="s">
        <v>96</v>
      </c>
      <c r="N4376" t="s">
        <v>96</v>
      </c>
      <c r="O4376" t="s">
        <v>96</v>
      </c>
      <c r="P4376" t="s">
        <v>96</v>
      </c>
      <c r="Q4376" t="s">
        <v>96</v>
      </c>
      <c r="R4376" t="s">
        <v>96</v>
      </c>
      <c r="S4376" t="s">
        <v>96</v>
      </c>
      <c r="T4376" t="s">
        <v>96</v>
      </c>
    </row>
    <row r="4377" spans="2:20" x14ac:dyDescent="0.25">
      <c r="B4377">
        <v>2008</v>
      </c>
      <c r="C4377">
        <v>5</v>
      </c>
      <c r="D4377">
        <v>3</v>
      </c>
      <c r="E4377" t="s">
        <v>35</v>
      </c>
      <c r="F4377">
        <v>20.97</v>
      </c>
      <c r="G4377">
        <v>38</v>
      </c>
      <c r="H4377">
        <v>114</v>
      </c>
      <c r="I4377">
        <v>4050</v>
      </c>
      <c r="J4377" t="s">
        <v>119</v>
      </c>
      <c r="K4377" t="s">
        <v>96</v>
      </c>
      <c r="L4377" t="s">
        <v>96</v>
      </c>
      <c r="M4377" t="s">
        <v>96</v>
      </c>
      <c r="N4377" t="s">
        <v>96</v>
      </c>
      <c r="O4377" t="s">
        <v>96</v>
      </c>
      <c r="P4377" t="s">
        <v>96</v>
      </c>
      <c r="Q4377" t="s">
        <v>96</v>
      </c>
      <c r="R4377" t="s">
        <v>96</v>
      </c>
      <c r="S4377" t="s">
        <v>96</v>
      </c>
      <c r="T4377" t="s">
        <v>96</v>
      </c>
    </row>
    <row r="4378" spans="2:20" x14ac:dyDescent="0.25">
      <c r="B4378">
        <v>2008</v>
      </c>
      <c r="C4378">
        <v>5</v>
      </c>
      <c r="D4378">
        <v>3</v>
      </c>
      <c r="E4378" t="s">
        <v>35</v>
      </c>
      <c r="F4378">
        <v>51.4</v>
      </c>
      <c r="G4378">
        <v>100</v>
      </c>
      <c r="H4378">
        <v>138</v>
      </c>
      <c r="I4378">
        <v>7250</v>
      </c>
      <c r="J4378" t="s">
        <v>118</v>
      </c>
      <c r="K4378" t="s">
        <v>96</v>
      </c>
      <c r="L4378" t="s">
        <v>96</v>
      </c>
      <c r="M4378" t="s">
        <v>96</v>
      </c>
      <c r="N4378" t="s">
        <v>96</v>
      </c>
      <c r="O4378" t="s">
        <v>96</v>
      </c>
      <c r="P4378" t="s">
        <v>96</v>
      </c>
      <c r="Q4378" t="s">
        <v>96</v>
      </c>
      <c r="R4378" t="s">
        <v>96</v>
      </c>
      <c r="S4378" t="s">
        <v>96</v>
      </c>
      <c r="T4378" t="s">
        <v>96</v>
      </c>
    </row>
    <row r="4379" spans="2:20" x14ac:dyDescent="0.25">
      <c r="B4379">
        <v>2008</v>
      </c>
      <c r="C4379">
        <v>5</v>
      </c>
      <c r="D4379">
        <v>3</v>
      </c>
      <c r="E4379" t="s">
        <v>36</v>
      </c>
      <c r="F4379">
        <v>274.81400000000002</v>
      </c>
      <c r="G4379">
        <v>99</v>
      </c>
      <c r="H4379">
        <v>142</v>
      </c>
      <c r="I4379">
        <v>15250</v>
      </c>
      <c r="J4379" t="s">
        <v>118</v>
      </c>
      <c r="K4379" t="s">
        <v>96</v>
      </c>
      <c r="L4379" t="s">
        <v>96</v>
      </c>
      <c r="M4379" t="s">
        <v>96</v>
      </c>
      <c r="N4379" t="s">
        <v>96</v>
      </c>
      <c r="O4379" t="s">
        <v>96</v>
      </c>
      <c r="P4379" t="s">
        <v>96</v>
      </c>
      <c r="Q4379" t="s">
        <v>96</v>
      </c>
      <c r="R4379" t="s">
        <v>96</v>
      </c>
      <c r="S4379" t="s">
        <v>96</v>
      </c>
      <c r="T4379" t="s">
        <v>96</v>
      </c>
    </row>
    <row r="4380" spans="2:20" x14ac:dyDescent="0.25">
      <c r="B4380">
        <v>2008</v>
      </c>
      <c r="C4380">
        <v>5</v>
      </c>
      <c r="D4380">
        <v>3</v>
      </c>
      <c r="E4380" t="s">
        <v>36</v>
      </c>
      <c r="F4380">
        <v>79.03</v>
      </c>
      <c r="G4380">
        <v>100</v>
      </c>
      <c r="H4380">
        <v>136</v>
      </c>
      <c r="I4380">
        <v>15817</v>
      </c>
      <c r="J4380" t="s">
        <v>118</v>
      </c>
      <c r="K4380" t="s">
        <v>96</v>
      </c>
      <c r="L4380" t="s">
        <v>96</v>
      </c>
      <c r="M4380" t="s">
        <v>96</v>
      </c>
      <c r="N4380" t="s">
        <v>96</v>
      </c>
      <c r="O4380" t="s">
        <v>96</v>
      </c>
      <c r="P4380" t="s">
        <v>96</v>
      </c>
      <c r="Q4380" t="s">
        <v>96</v>
      </c>
      <c r="R4380" t="s">
        <v>96</v>
      </c>
      <c r="S4380" t="s">
        <v>96</v>
      </c>
      <c r="T4380" t="s">
        <v>96</v>
      </c>
    </row>
    <row r="4381" spans="2:20" x14ac:dyDescent="0.25">
      <c r="B4381">
        <v>2008</v>
      </c>
      <c r="C4381">
        <v>5</v>
      </c>
      <c r="D4381">
        <v>4</v>
      </c>
      <c r="E4381" t="s">
        <v>38</v>
      </c>
      <c r="F4381">
        <v>207.29</v>
      </c>
      <c r="G4381">
        <v>99</v>
      </c>
      <c r="H4381">
        <v>135</v>
      </c>
      <c r="I4381">
        <v>4583</v>
      </c>
      <c r="J4381" t="s">
        <v>114</v>
      </c>
      <c r="K4381" t="s">
        <v>96</v>
      </c>
      <c r="L4381" t="s">
        <v>96</v>
      </c>
      <c r="M4381" t="s">
        <v>96</v>
      </c>
      <c r="N4381" t="s">
        <v>96</v>
      </c>
      <c r="O4381" t="s">
        <v>96</v>
      </c>
      <c r="P4381" t="s">
        <v>96</v>
      </c>
      <c r="Q4381" t="s">
        <v>96</v>
      </c>
      <c r="R4381" t="s">
        <v>96</v>
      </c>
      <c r="S4381" t="s">
        <v>96</v>
      </c>
      <c r="T4381" t="s">
        <v>96</v>
      </c>
    </row>
    <row r="4382" spans="2:20" x14ac:dyDescent="0.25">
      <c r="B4382">
        <v>2008</v>
      </c>
      <c r="C4382">
        <v>5</v>
      </c>
      <c r="D4382">
        <v>4</v>
      </c>
      <c r="E4382" t="s">
        <v>34</v>
      </c>
      <c r="F4382">
        <v>32.725000000000001</v>
      </c>
      <c r="G4382">
        <v>98</v>
      </c>
      <c r="H4382">
        <v>133</v>
      </c>
      <c r="I4382">
        <v>5100</v>
      </c>
      <c r="J4382" t="s">
        <v>114</v>
      </c>
      <c r="K4382" t="s">
        <v>96</v>
      </c>
      <c r="L4382" t="s">
        <v>96</v>
      </c>
      <c r="M4382" t="s">
        <v>96</v>
      </c>
      <c r="N4382" t="s">
        <v>96</v>
      </c>
      <c r="O4382" t="s">
        <v>96</v>
      </c>
      <c r="P4382" t="s">
        <v>96</v>
      </c>
      <c r="Q4382" t="s">
        <v>96</v>
      </c>
      <c r="R4382" t="s">
        <v>96</v>
      </c>
      <c r="S4382" t="s">
        <v>96</v>
      </c>
      <c r="T4382" t="s">
        <v>96</v>
      </c>
    </row>
    <row r="4383" spans="2:20" x14ac:dyDescent="0.25">
      <c r="B4383">
        <v>2008</v>
      </c>
      <c r="C4383">
        <v>5</v>
      </c>
      <c r="D4383">
        <v>4</v>
      </c>
      <c r="E4383" t="s">
        <v>35</v>
      </c>
      <c r="F4383">
        <v>120</v>
      </c>
      <c r="G4383">
        <v>99</v>
      </c>
      <c r="H4383">
        <v>141</v>
      </c>
      <c r="I4383">
        <v>5704</v>
      </c>
      <c r="J4383" t="s">
        <v>114</v>
      </c>
      <c r="K4383" t="s">
        <v>96</v>
      </c>
      <c r="L4383" t="s">
        <v>96</v>
      </c>
      <c r="M4383" t="s">
        <v>96</v>
      </c>
      <c r="N4383" t="s">
        <v>96</v>
      </c>
      <c r="O4383" t="s">
        <v>96</v>
      </c>
      <c r="P4383" t="s">
        <v>96</v>
      </c>
      <c r="Q4383" t="s">
        <v>96</v>
      </c>
      <c r="R4383" t="s">
        <v>96</v>
      </c>
      <c r="S4383" t="s">
        <v>96</v>
      </c>
      <c r="T4383" t="s">
        <v>96</v>
      </c>
    </row>
    <row r="4384" spans="2:20" x14ac:dyDescent="0.25">
      <c r="B4384">
        <v>2008</v>
      </c>
      <c r="C4384">
        <v>5</v>
      </c>
      <c r="D4384">
        <v>4</v>
      </c>
      <c r="E4384" t="s">
        <v>37</v>
      </c>
      <c r="F4384">
        <v>40</v>
      </c>
      <c r="G4384">
        <v>99</v>
      </c>
      <c r="H4384">
        <v>142</v>
      </c>
      <c r="I4384">
        <v>5900</v>
      </c>
      <c r="J4384" t="s">
        <v>114</v>
      </c>
      <c r="K4384" t="s">
        <v>96</v>
      </c>
      <c r="L4384" t="s">
        <v>96</v>
      </c>
      <c r="M4384" t="s">
        <v>96</v>
      </c>
      <c r="N4384" t="s">
        <v>96</v>
      </c>
      <c r="O4384" t="s">
        <v>96</v>
      </c>
      <c r="P4384" t="s">
        <v>96</v>
      </c>
      <c r="Q4384" t="s">
        <v>96</v>
      </c>
      <c r="R4384" t="s">
        <v>96</v>
      </c>
      <c r="S4384" t="s">
        <v>96</v>
      </c>
      <c r="T4384" t="s">
        <v>96</v>
      </c>
    </row>
    <row r="4385" spans="2:20" x14ac:dyDescent="0.25">
      <c r="B4385">
        <v>2008</v>
      </c>
      <c r="C4385">
        <v>5</v>
      </c>
      <c r="D4385">
        <v>4</v>
      </c>
      <c r="E4385" t="s">
        <v>36</v>
      </c>
      <c r="F4385">
        <v>97.26</v>
      </c>
      <c r="G4385">
        <v>99</v>
      </c>
      <c r="H4385">
        <v>141</v>
      </c>
      <c r="I4385">
        <v>7350</v>
      </c>
      <c r="J4385" t="s">
        <v>114</v>
      </c>
      <c r="K4385" t="s">
        <v>96</v>
      </c>
      <c r="L4385" t="s">
        <v>96</v>
      </c>
      <c r="M4385" t="s">
        <v>96</v>
      </c>
      <c r="N4385" t="s">
        <v>96</v>
      </c>
      <c r="O4385" t="s">
        <v>96</v>
      </c>
      <c r="P4385" t="s">
        <v>96</v>
      </c>
      <c r="Q4385" t="s">
        <v>96</v>
      </c>
      <c r="R4385" t="s">
        <v>96</v>
      </c>
      <c r="S4385" t="s">
        <v>96</v>
      </c>
      <c r="T4385" t="s">
        <v>96</v>
      </c>
    </row>
    <row r="4386" spans="2:20" x14ac:dyDescent="0.25">
      <c r="B4386">
        <v>2008</v>
      </c>
      <c r="C4386">
        <v>5</v>
      </c>
      <c r="D4386">
        <v>4</v>
      </c>
      <c r="E4386" t="s">
        <v>38</v>
      </c>
      <c r="F4386">
        <v>148.5</v>
      </c>
      <c r="G4386">
        <v>76</v>
      </c>
      <c r="H4386">
        <v>127</v>
      </c>
      <c r="I4386">
        <v>2694</v>
      </c>
      <c r="J4386" t="s">
        <v>115</v>
      </c>
      <c r="K4386" t="s">
        <v>96</v>
      </c>
      <c r="L4386" t="s">
        <v>96</v>
      </c>
      <c r="M4386" t="s">
        <v>96</v>
      </c>
      <c r="N4386" t="s">
        <v>96</v>
      </c>
      <c r="O4386" t="s">
        <v>96</v>
      </c>
      <c r="P4386" t="s">
        <v>96</v>
      </c>
      <c r="Q4386" t="s">
        <v>96</v>
      </c>
      <c r="R4386" t="s">
        <v>96</v>
      </c>
      <c r="S4386" t="s">
        <v>96</v>
      </c>
      <c r="T4386" t="s">
        <v>96</v>
      </c>
    </row>
    <row r="4387" spans="2:20" x14ac:dyDescent="0.25">
      <c r="B4387">
        <v>2008</v>
      </c>
      <c r="C4387">
        <v>5</v>
      </c>
      <c r="D4387">
        <v>4</v>
      </c>
      <c r="E4387" t="s">
        <v>35</v>
      </c>
      <c r="F4387">
        <v>39</v>
      </c>
      <c r="G4387">
        <v>78</v>
      </c>
      <c r="H4387">
        <v>127</v>
      </c>
      <c r="I4387">
        <v>3638</v>
      </c>
      <c r="J4387" t="s">
        <v>115</v>
      </c>
      <c r="K4387" t="s">
        <v>96</v>
      </c>
      <c r="L4387" t="s">
        <v>96</v>
      </c>
      <c r="M4387" t="s">
        <v>96</v>
      </c>
      <c r="N4387" t="s">
        <v>96</v>
      </c>
      <c r="O4387" t="s">
        <v>96</v>
      </c>
      <c r="P4387" t="s">
        <v>96</v>
      </c>
      <c r="Q4387" t="s">
        <v>96</v>
      </c>
      <c r="R4387" t="s">
        <v>96</v>
      </c>
      <c r="S4387" t="s">
        <v>96</v>
      </c>
      <c r="T4387" t="s">
        <v>96</v>
      </c>
    </row>
    <row r="4388" spans="2:20" x14ac:dyDescent="0.25">
      <c r="B4388">
        <v>2008</v>
      </c>
      <c r="C4388">
        <v>5</v>
      </c>
      <c r="D4388">
        <v>4</v>
      </c>
      <c r="E4388" t="s">
        <v>40</v>
      </c>
      <c r="F4388">
        <v>120</v>
      </c>
      <c r="G4388">
        <v>98</v>
      </c>
      <c r="H4388">
        <v>128</v>
      </c>
      <c r="I4388">
        <v>4113</v>
      </c>
      <c r="J4388" t="s">
        <v>115</v>
      </c>
      <c r="K4388" t="s">
        <v>96</v>
      </c>
      <c r="L4388" t="s">
        <v>96</v>
      </c>
      <c r="M4388" t="s">
        <v>96</v>
      </c>
      <c r="N4388" t="s">
        <v>96</v>
      </c>
      <c r="O4388" t="s">
        <v>96</v>
      </c>
      <c r="P4388" t="s">
        <v>96</v>
      </c>
      <c r="Q4388" t="s">
        <v>96</v>
      </c>
      <c r="R4388" t="s">
        <v>96</v>
      </c>
      <c r="S4388" t="s">
        <v>96</v>
      </c>
      <c r="T4388" t="s">
        <v>96</v>
      </c>
    </row>
    <row r="4389" spans="2:20" x14ac:dyDescent="0.25">
      <c r="B4389">
        <v>2008</v>
      </c>
      <c r="C4389">
        <v>5</v>
      </c>
      <c r="D4389">
        <v>4</v>
      </c>
      <c r="E4389" t="s">
        <v>34</v>
      </c>
      <c r="F4389">
        <v>80</v>
      </c>
      <c r="G4389">
        <v>100</v>
      </c>
      <c r="H4389">
        <v>129</v>
      </c>
      <c r="I4389">
        <v>4400</v>
      </c>
      <c r="J4389" t="s">
        <v>115</v>
      </c>
      <c r="K4389" t="s">
        <v>96</v>
      </c>
      <c r="L4389" t="s">
        <v>96</v>
      </c>
      <c r="M4389" t="s">
        <v>96</v>
      </c>
      <c r="N4389" t="s">
        <v>96</v>
      </c>
      <c r="O4389" t="s">
        <v>96</v>
      </c>
      <c r="P4389" t="s">
        <v>96</v>
      </c>
      <c r="Q4389" t="s">
        <v>96</v>
      </c>
      <c r="R4389" t="s">
        <v>96</v>
      </c>
      <c r="S4389" t="s">
        <v>96</v>
      </c>
      <c r="T4389" t="s">
        <v>96</v>
      </c>
    </row>
    <row r="4390" spans="2:20" x14ac:dyDescent="0.25">
      <c r="B4390">
        <v>2008</v>
      </c>
      <c r="C4390">
        <v>5</v>
      </c>
      <c r="D4390">
        <v>4</v>
      </c>
      <c r="E4390" t="s">
        <v>34</v>
      </c>
      <c r="F4390">
        <v>65.45</v>
      </c>
      <c r="G4390">
        <v>100</v>
      </c>
      <c r="H4390">
        <v>132</v>
      </c>
      <c r="I4390">
        <v>5100</v>
      </c>
      <c r="J4390" t="s">
        <v>115</v>
      </c>
      <c r="K4390" t="s">
        <v>96</v>
      </c>
      <c r="L4390" t="s">
        <v>96</v>
      </c>
      <c r="M4390" t="s">
        <v>96</v>
      </c>
      <c r="N4390" t="s">
        <v>96</v>
      </c>
      <c r="O4390" t="s">
        <v>96</v>
      </c>
      <c r="P4390" t="s">
        <v>96</v>
      </c>
      <c r="Q4390" t="s">
        <v>96</v>
      </c>
      <c r="R4390" t="s">
        <v>96</v>
      </c>
      <c r="S4390" t="s">
        <v>96</v>
      </c>
      <c r="T4390" t="s">
        <v>96</v>
      </c>
    </row>
    <row r="4391" spans="2:20" x14ac:dyDescent="0.25">
      <c r="B4391">
        <v>2008</v>
      </c>
      <c r="C4391">
        <v>5</v>
      </c>
      <c r="D4391">
        <v>4</v>
      </c>
      <c r="E4391" t="s">
        <v>35</v>
      </c>
      <c r="F4391">
        <v>66.239999999999995</v>
      </c>
      <c r="G4391">
        <v>34</v>
      </c>
      <c r="H4391">
        <v>116</v>
      </c>
      <c r="I4391">
        <v>3774</v>
      </c>
      <c r="J4391" t="s">
        <v>116</v>
      </c>
      <c r="K4391" t="s">
        <v>96</v>
      </c>
      <c r="L4391" t="s">
        <v>96</v>
      </c>
      <c r="M4391" t="s">
        <v>96</v>
      </c>
      <c r="N4391" t="s">
        <v>96</v>
      </c>
      <c r="O4391" t="s">
        <v>96</v>
      </c>
      <c r="P4391" t="s">
        <v>96</v>
      </c>
      <c r="Q4391" t="s">
        <v>96</v>
      </c>
      <c r="R4391" t="s">
        <v>96</v>
      </c>
      <c r="S4391" t="s">
        <v>96</v>
      </c>
      <c r="T4391" t="s">
        <v>96</v>
      </c>
    </row>
    <row r="4392" spans="2:20" x14ac:dyDescent="0.25">
      <c r="B4392">
        <v>2008</v>
      </c>
      <c r="C4392">
        <v>5</v>
      </c>
      <c r="D4392">
        <v>4</v>
      </c>
      <c r="E4392" t="s">
        <v>40</v>
      </c>
      <c r="F4392">
        <v>75</v>
      </c>
      <c r="G4392">
        <v>99</v>
      </c>
      <c r="H4392">
        <v>105</v>
      </c>
      <c r="I4392">
        <v>5373</v>
      </c>
      <c r="J4392" t="s">
        <v>116</v>
      </c>
      <c r="K4392" t="s">
        <v>96</v>
      </c>
      <c r="L4392" t="s">
        <v>96</v>
      </c>
      <c r="M4392" t="s">
        <v>96</v>
      </c>
      <c r="N4392" t="s">
        <v>96</v>
      </c>
      <c r="O4392" t="s">
        <v>96</v>
      </c>
      <c r="P4392" t="s">
        <v>96</v>
      </c>
      <c r="Q4392" t="s">
        <v>96</v>
      </c>
      <c r="R4392" t="s">
        <v>96</v>
      </c>
      <c r="S4392" t="s">
        <v>96</v>
      </c>
      <c r="T4392" t="s">
        <v>96</v>
      </c>
    </row>
    <row r="4393" spans="2:20" x14ac:dyDescent="0.25">
      <c r="B4393">
        <v>2008</v>
      </c>
      <c r="C4393">
        <v>5</v>
      </c>
      <c r="D4393">
        <v>5</v>
      </c>
      <c r="E4393" t="s">
        <v>38</v>
      </c>
      <c r="F4393">
        <v>40</v>
      </c>
      <c r="G4393">
        <v>90</v>
      </c>
      <c r="H4393">
        <v>137</v>
      </c>
      <c r="I4393">
        <v>3973</v>
      </c>
      <c r="J4393" t="s">
        <v>114</v>
      </c>
      <c r="K4393" t="s">
        <v>96</v>
      </c>
      <c r="L4393" t="s">
        <v>96</v>
      </c>
      <c r="M4393" t="s">
        <v>96</v>
      </c>
      <c r="N4393" t="s">
        <v>96</v>
      </c>
      <c r="O4393" t="s">
        <v>96</v>
      </c>
      <c r="P4393" t="s">
        <v>96</v>
      </c>
      <c r="Q4393" t="s">
        <v>96</v>
      </c>
      <c r="R4393" t="s">
        <v>96</v>
      </c>
      <c r="S4393" t="s">
        <v>96</v>
      </c>
      <c r="T4393" t="s">
        <v>96</v>
      </c>
    </row>
    <row r="4394" spans="2:20" x14ac:dyDescent="0.25">
      <c r="B4394">
        <v>2008</v>
      </c>
      <c r="C4394">
        <v>5</v>
      </c>
      <c r="D4394">
        <v>5</v>
      </c>
      <c r="E4394" t="s">
        <v>35</v>
      </c>
      <c r="F4394">
        <v>40</v>
      </c>
      <c r="G4394">
        <v>99</v>
      </c>
      <c r="H4394">
        <v>138</v>
      </c>
      <c r="I4394">
        <v>4250</v>
      </c>
      <c r="J4394" t="s">
        <v>114</v>
      </c>
      <c r="K4394" t="s">
        <v>96</v>
      </c>
      <c r="L4394" t="s">
        <v>96</v>
      </c>
      <c r="M4394" t="s">
        <v>96</v>
      </c>
      <c r="N4394" t="s">
        <v>96</v>
      </c>
      <c r="O4394" t="s">
        <v>96</v>
      </c>
      <c r="P4394" t="s">
        <v>96</v>
      </c>
      <c r="Q4394" t="s">
        <v>96</v>
      </c>
      <c r="R4394" t="s">
        <v>96</v>
      </c>
      <c r="S4394" t="s">
        <v>96</v>
      </c>
      <c r="T4394" t="s">
        <v>96</v>
      </c>
    </row>
    <row r="4395" spans="2:20" x14ac:dyDescent="0.25">
      <c r="B4395">
        <v>2008</v>
      </c>
      <c r="C4395">
        <v>5</v>
      </c>
      <c r="D4395">
        <v>5</v>
      </c>
      <c r="E4395" t="s">
        <v>36</v>
      </c>
      <c r="F4395">
        <v>160</v>
      </c>
      <c r="G4395">
        <v>99</v>
      </c>
      <c r="H4395">
        <v>144</v>
      </c>
      <c r="I4395">
        <v>6375</v>
      </c>
      <c r="J4395" t="s">
        <v>114</v>
      </c>
      <c r="K4395" t="s">
        <v>96</v>
      </c>
      <c r="L4395" t="s">
        <v>96</v>
      </c>
      <c r="M4395" t="s">
        <v>96</v>
      </c>
      <c r="N4395" t="s">
        <v>96</v>
      </c>
      <c r="O4395" t="s">
        <v>96</v>
      </c>
      <c r="P4395" t="s">
        <v>96</v>
      </c>
      <c r="Q4395" t="s">
        <v>96</v>
      </c>
      <c r="R4395" t="s">
        <v>96</v>
      </c>
      <c r="S4395" t="s">
        <v>96</v>
      </c>
      <c r="T4395" t="s">
        <v>96</v>
      </c>
    </row>
    <row r="4396" spans="2:20" x14ac:dyDescent="0.25">
      <c r="B4396">
        <v>2008</v>
      </c>
      <c r="C4396">
        <v>5</v>
      </c>
      <c r="D4396">
        <v>5</v>
      </c>
      <c r="E4396" t="s">
        <v>35</v>
      </c>
      <c r="F4396">
        <v>78.3</v>
      </c>
      <c r="G4396">
        <v>100</v>
      </c>
      <c r="H4396">
        <v>136</v>
      </c>
      <c r="I4396">
        <v>6375</v>
      </c>
      <c r="J4396" t="s">
        <v>114</v>
      </c>
      <c r="K4396" t="s">
        <v>96</v>
      </c>
      <c r="L4396" t="s">
        <v>96</v>
      </c>
      <c r="M4396" t="s">
        <v>96</v>
      </c>
      <c r="N4396" t="s">
        <v>96</v>
      </c>
      <c r="O4396" t="s">
        <v>96</v>
      </c>
      <c r="P4396" t="s">
        <v>96</v>
      </c>
      <c r="Q4396" t="s">
        <v>96</v>
      </c>
      <c r="R4396" t="s">
        <v>96</v>
      </c>
      <c r="S4396" t="s">
        <v>96</v>
      </c>
      <c r="T4396" t="s">
        <v>96</v>
      </c>
    </row>
    <row r="4397" spans="2:20" x14ac:dyDescent="0.25">
      <c r="B4397">
        <v>2008</v>
      </c>
      <c r="C4397">
        <v>5</v>
      </c>
      <c r="D4397">
        <v>5</v>
      </c>
      <c r="E4397" t="s">
        <v>36</v>
      </c>
      <c r="F4397">
        <v>214.18</v>
      </c>
      <c r="G4397">
        <v>99</v>
      </c>
      <c r="H4397">
        <v>144</v>
      </c>
      <c r="I4397">
        <v>8000</v>
      </c>
      <c r="J4397" t="s">
        <v>114</v>
      </c>
      <c r="K4397" t="s">
        <v>96</v>
      </c>
      <c r="L4397" t="s">
        <v>96</v>
      </c>
      <c r="M4397" t="s">
        <v>96</v>
      </c>
      <c r="N4397" t="s">
        <v>96</v>
      </c>
      <c r="O4397" t="s">
        <v>96</v>
      </c>
      <c r="P4397" t="s">
        <v>96</v>
      </c>
      <c r="Q4397" t="s">
        <v>96</v>
      </c>
      <c r="R4397" t="s">
        <v>96</v>
      </c>
      <c r="S4397" t="s">
        <v>96</v>
      </c>
      <c r="T4397" t="s">
        <v>96</v>
      </c>
    </row>
    <row r="4398" spans="2:20" x14ac:dyDescent="0.25">
      <c r="B4398">
        <v>2008</v>
      </c>
      <c r="C4398">
        <v>5</v>
      </c>
      <c r="D4398">
        <v>5</v>
      </c>
      <c r="E4398" t="s">
        <v>35</v>
      </c>
      <c r="F4398">
        <v>20.97</v>
      </c>
      <c r="G4398">
        <v>97</v>
      </c>
      <c r="H4398">
        <v>124</v>
      </c>
      <c r="I4398">
        <v>4046</v>
      </c>
      <c r="J4398" t="s">
        <v>115</v>
      </c>
      <c r="K4398" t="s">
        <v>96</v>
      </c>
      <c r="L4398" t="s">
        <v>96</v>
      </c>
      <c r="M4398" t="s">
        <v>96</v>
      </c>
      <c r="N4398" t="s">
        <v>96</v>
      </c>
      <c r="O4398" t="s">
        <v>96</v>
      </c>
      <c r="P4398" t="s">
        <v>96</v>
      </c>
      <c r="Q4398" t="s">
        <v>96</v>
      </c>
      <c r="R4398" t="s">
        <v>96</v>
      </c>
      <c r="S4398" t="s">
        <v>96</v>
      </c>
      <c r="T4398" t="s">
        <v>96</v>
      </c>
    </row>
    <row r="4399" spans="2:20" x14ac:dyDescent="0.25">
      <c r="B4399">
        <v>2008</v>
      </c>
      <c r="C4399">
        <v>5</v>
      </c>
      <c r="D4399">
        <v>5</v>
      </c>
      <c r="E4399" t="s">
        <v>39</v>
      </c>
      <c r="F4399">
        <v>140</v>
      </c>
      <c r="G4399">
        <v>97</v>
      </c>
      <c r="H4399">
        <v>125</v>
      </c>
      <c r="I4399">
        <v>5200</v>
      </c>
      <c r="J4399" t="s">
        <v>115</v>
      </c>
      <c r="K4399" t="s">
        <v>96</v>
      </c>
      <c r="L4399" t="s">
        <v>96</v>
      </c>
      <c r="M4399" t="s">
        <v>96</v>
      </c>
      <c r="N4399" t="s">
        <v>96</v>
      </c>
      <c r="O4399" t="s">
        <v>96</v>
      </c>
      <c r="P4399" t="s">
        <v>96</v>
      </c>
      <c r="Q4399" t="s">
        <v>96</v>
      </c>
      <c r="R4399" t="s">
        <v>96</v>
      </c>
      <c r="S4399" t="s">
        <v>96</v>
      </c>
      <c r="T4399" t="s">
        <v>96</v>
      </c>
    </row>
    <row r="4400" spans="2:20" x14ac:dyDescent="0.25">
      <c r="B4400">
        <v>2008</v>
      </c>
      <c r="C4400">
        <v>5</v>
      </c>
      <c r="D4400">
        <v>5</v>
      </c>
      <c r="E4400" t="s">
        <v>40</v>
      </c>
      <c r="F4400">
        <v>24.14</v>
      </c>
      <c r="G4400">
        <v>99</v>
      </c>
      <c r="H4400">
        <v>131</v>
      </c>
      <c r="I4400">
        <v>5240</v>
      </c>
      <c r="J4400" t="s">
        <v>115</v>
      </c>
      <c r="K4400" t="s">
        <v>96</v>
      </c>
      <c r="L4400" t="s">
        <v>96</v>
      </c>
      <c r="M4400" t="s">
        <v>96</v>
      </c>
      <c r="N4400" t="s">
        <v>96</v>
      </c>
      <c r="O4400" t="s">
        <v>96</v>
      </c>
      <c r="P4400" t="s">
        <v>96</v>
      </c>
      <c r="Q4400" t="s">
        <v>96</v>
      </c>
      <c r="R4400" t="s">
        <v>96</v>
      </c>
      <c r="S4400" t="s">
        <v>96</v>
      </c>
      <c r="T4400" t="s">
        <v>96</v>
      </c>
    </row>
    <row r="4401" spans="2:20" x14ac:dyDescent="0.25">
      <c r="B4401">
        <v>2008</v>
      </c>
      <c r="C4401">
        <v>5</v>
      </c>
      <c r="D4401">
        <v>5</v>
      </c>
      <c r="E4401" t="s">
        <v>39</v>
      </c>
      <c r="F4401">
        <v>475.8</v>
      </c>
      <c r="G4401">
        <v>91</v>
      </c>
      <c r="H4401">
        <v>132</v>
      </c>
      <c r="I4401">
        <v>5425</v>
      </c>
      <c r="J4401" t="s">
        <v>115</v>
      </c>
      <c r="K4401" t="s">
        <v>96</v>
      </c>
      <c r="L4401" t="s">
        <v>96</v>
      </c>
      <c r="M4401" t="s">
        <v>96</v>
      </c>
      <c r="N4401" t="s">
        <v>96</v>
      </c>
      <c r="O4401" t="s">
        <v>96</v>
      </c>
      <c r="P4401" t="s">
        <v>96</v>
      </c>
      <c r="Q4401" t="s">
        <v>96</v>
      </c>
      <c r="R4401" t="s">
        <v>96</v>
      </c>
      <c r="S4401" t="s">
        <v>96</v>
      </c>
      <c r="T4401" t="s">
        <v>96</v>
      </c>
    </row>
    <row r="4402" spans="2:20" x14ac:dyDescent="0.25">
      <c r="B4402">
        <v>2008</v>
      </c>
      <c r="C4402">
        <v>5</v>
      </c>
      <c r="D4402">
        <v>5</v>
      </c>
      <c r="E4402" t="s">
        <v>39</v>
      </c>
      <c r="F4402">
        <v>80</v>
      </c>
      <c r="G4402">
        <v>96</v>
      </c>
      <c r="H4402">
        <v>106</v>
      </c>
      <c r="I4402">
        <v>3975</v>
      </c>
      <c r="J4402" t="s">
        <v>116</v>
      </c>
      <c r="K4402" t="s">
        <v>96</v>
      </c>
      <c r="L4402" t="s">
        <v>96</v>
      </c>
      <c r="M4402" t="s">
        <v>96</v>
      </c>
      <c r="N4402" t="s">
        <v>96</v>
      </c>
      <c r="O4402" t="s">
        <v>96</v>
      </c>
      <c r="P4402" t="s">
        <v>96</v>
      </c>
      <c r="Q4402" t="s">
        <v>96</v>
      </c>
      <c r="R4402" t="s">
        <v>96</v>
      </c>
      <c r="S4402" t="s">
        <v>96</v>
      </c>
      <c r="T4402" t="s">
        <v>96</v>
      </c>
    </row>
    <row r="4403" spans="2:20" x14ac:dyDescent="0.25">
      <c r="B4403">
        <v>2008</v>
      </c>
      <c r="C4403">
        <v>5</v>
      </c>
      <c r="D4403">
        <v>5</v>
      </c>
      <c r="E4403" t="s">
        <v>38</v>
      </c>
      <c r="F4403">
        <v>121</v>
      </c>
      <c r="G4403">
        <v>13</v>
      </c>
      <c r="H4403" t="s">
        <v>96</v>
      </c>
      <c r="I4403">
        <v>4315</v>
      </c>
      <c r="J4403" t="s">
        <v>119</v>
      </c>
      <c r="K4403" t="s">
        <v>96</v>
      </c>
      <c r="L4403" t="s">
        <v>96</v>
      </c>
      <c r="M4403" t="s">
        <v>96</v>
      </c>
      <c r="N4403" t="s">
        <v>96</v>
      </c>
      <c r="O4403" t="s">
        <v>96</v>
      </c>
      <c r="P4403" t="s">
        <v>96</v>
      </c>
      <c r="Q4403" t="s">
        <v>96</v>
      </c>
      <c r="R4403" t="s">
        <v>96</v>
      </c>
      <c r="S4403" t="s">
        <v>96</v>
      </c>
      <c r="T4403" t="s">
        <v>96</v>
      </c>
    </row>
    <row r="4404" spans="2:20" x14ac:dyDescent="0.25">
      <c r="B4404">
        <v>2008</v>
      </c>
      <c r="C4404">
        <v>5</v>
      </c>
      <c r="D4404">
        <v>6</v>
      </c>
      <c r="E4404" t="s">
        <v>39</v>
      </c>
      <c r="F4404">
        <v>158.44</v>
      </c>
      <c r="G4404">
        <v>97</v>
      </c>
      <c r="H4404">
        <v>141</v>
      </c>
      <c r="I4404">
        <v>5900</v>
      </c>
      <c r="J4404" t="s">
        <v>114</v>
      </c>
      <c r="K4404" t="s">
        <v>96</v>
      </c>
      <c r="L4404" t="s">
        <v>96</v>
      </c>
      <c r="M4404" t="s">
        <v>96</v>
      </c>
      <c r="N4404" t="s">
        <v>96</v>
      </c>
      <c r="O4404" t="s">
        <v>96</v>
      </c>
      <c r="P4404" t="s">
        <v>96</v>
      </c>
      <c r="Q4404" t="s">
        <v>96</v>
      </c>
      <c r="R4404" t="s">
        <v>96</v>
      </c>
      <c r="S4404" t="s">
        <v>96</v>
      </c>
      <c r="T4404" t="s">
        <v>96</v>
      </c>
    </row>
    <row r="4405" spans="2:20" x14ac:dyDescent="0.25">
      <c r="B4405">
        <v>2008</v>
      </c>
      <c r="C4405">
        <v>5</v>
      </c>
      <c r="D4405">
        <v>6</v>
      </c>
      <c r="E4405" t="s">
        <v>37</v>
      </c>
      <c r="F4405">
        <v>240</v>
      </c>
      <c r="G4405">
        <v>99</v>
      </c>
      <c r="H4405">
        <v>141</v>
      </c>
      <c r="I4405">
        <v>5918</v>
      </c>
      <c r="J4405" t="s">
        <v>114</v>
      </c>
      <c r="K4405" t="s">
        <v>96</v>
      </c>
      <c r="L4405" t="s">
        <v>96</v>
      </c>
      <c r="M4405" t="s">
        <v>96</v>
      </c>
      <c r="N4405" t="s">
        <v>96</v>
      </c>
      <c r="O4405" t="s">
        <v>96</v>
      </c>
      <c r="P4405" t="s">
        <v>96</v>
      </c>
      <c r="Q4405" t="s">
        <v>96</v>
      </c>
      <c r="R4405" t="s">
        <v>96</v>
      </c>
      <c r="S4405" t="s">
        <v>96</v>
      </c>
      <c r="T4405" t="s">
        <v>96</v>
      </c>
    </row>
    <row r="4406" spans="2:20" x14ac:dyDescent="0.25">
      <c r="B4406">
        <v>2008</v>
      </c>
      <c r="C4406">
        <v>5</v>
      </c>
      <c r="D4406">
        <v>6</v>
      </c>
      <c r="E4406" t="s">
        <v>40</v>
      </c>
      <c r="F4406">
        <v>98.46</v>
      </c>
      <c r="G4406">
        <v>98</v>
      </c>
      <c r="H4406">
        <v>118</v>
      </c>
      <c r="I4406">
        <v>5600</v>
      </c>
      <c r="J4406" t="s">
        <v>115</v>
      </c>
      <c r="K4406" t="s">
        <v>96</v>
      </c>
      <c r="L4406" t="s">
        <v>96</v>
      </c>
      <c r="M4406" t="s">
        <v>96</v>
      </c>
      <c r="N4406" t="s">
        <v>96</v>
      </c>
      <c r="O4406" t="s">
        <v>96</v>
      </c>
      <c r="P4406" t="s">
        <v>96</v>
      </c>
      <c r="Q4406" t="s">
        <v>96</v>
      </c>
      <c r="R4406" t="s">
        <v>96</v>
      </c>
      <c r="S4406" t="s">
        <v>96</v>
      </c>
      <c r="T4406" t="s">
        <v>96</v>
      </c>
    </row>
    <row r="4407" spans="2:20" x14ac:dyDescent="0.25">
      <c r="B4407">
        <v>2008</v>
      </c>
      <c r="C4407">
        <v>5</v>
      </c>
      <c r="D4407">
        <v>6</v>
      </c>
      <c r="E4407" t="s">
        <v>39</v>
      </c>
      <c r="F4407">
        <v>40</v>
      </c>
      <c r="G4407">
        <v>99</v>
      </c>
      <c r="H4407">
        <v>125</v>
      </c>
      <c r="I4407">
        <v>5900</v>
      </c>
      <c r="J4407" t="s">
        <v>115</v>
      </c>
      <c r="K4407" t="s">
        <v>96</v>
      </c>
      <c r="L4407" t="s">
        <v>96</v>
      </c>
      <c r="M4407" t="s">
        <v>96</v>
      </c>
      <c r="N4407" t="s">
        <v>96</v>
      </c>
      <c r="O4407" t="s">
        <v>96</v>
      </c>
      <c r="P4407" t="s">
        <v>96</v>
      </c>
      <c r="Q4407" t="s">
        <v>96</v>
      </c>
      <c r="R4407" t="s">
        <v>96</v>
      </c>
      <c r="S4407" t="s">
        <v>96</v>
      </c>
      <c r="T4407" t="s">
        <v>96</v>
      </c>
    </row>
    <row r="4408" spans="2:20" x14ac:dyDescent="0.25">
      <c r="B4408">
        <v>2008</v>
      </c>
      <c r="C4408">
        <v>5</v>
      </c>
      <c r="D4408">
        <v>6</v>
      </c>
      <c r="E4408" t="s">
        <v>39</v>
      </c>
      <c r="F4408">
        <v>320.83</v>
      </c>
      <c r="G4408">
        <v>97</v>
      </c>
      <c r="H4408">
        <v>119</v>
      </c>
      <c r="I4408">
        <v>6101</v>
      </c>
      <c r="J4408" t="s">
        <v>115</v>
      </c>
      <c r="K4408" t="s">
        <v>96</v>
      </c>
      <c r="L4408" t="s">
        <v>96</v>
      </c>
      <c r="M4408" t="s">
        <v>96</v>
      </c>
      <c r="N4408" t="s">
        <v>96</v>
      </c>
      <c r="O4408" t="s">
        <v>96</v>
      </c>
      <c r="P4408" t="s">
        <v>96</v>
      </c>
      <c r="Q4408" t="s">
        <v>96</v>
      </c>
      <c r="R4408" t="s">
        <v>96</v>
      </c>
      <c r="S4408" t="s">
        <v>96</v>
      </c>
      <c r="T4408" t="s">
        <v>96</v>
      </c>
    </row>
    <row r="4409" spans="2:20" x14ac:dyDescent="0.25">
      <c r="B4409">
        <v>2008</v>
      </c>
      <c r="C4409">
        <v>5</v>
      </c>
      <c r="D4409">
        <v>6</v>
      </c>
      <c r="E4409" t="s">
        <v>37</v>
      </c>
      <c r="F4409">
        <v>34.840000000000003</v>
      </c>
      <c r="G4409" t="s">
        <v>96</v>
      </c>
      <c r="H4409" t="s">
        <v>96</v>
      </c>
      <c r="I4409">
        <v>2009</v>
      </c>
      <c r="J4409" t="s">
        <v>119</v>
      </c>
      <c r="K4409" t="s">
        <v>96</v>
      </c>
      <c r="L4409" t="s">
        <v>96</v>
      </c>
      <c r="M4409" t="s">
        <v>96</v>
      </c>
      <c r="N4409" t="s">
        <v>96</v>
      </c>
      <c r="O4409" t="s">
        <v>96</v>
      </c>
      <c r="P4409" t="s">
        <v>96</v>
      </c>
      <c r="Q4409" t="s">
        <v>96</v>
      </c>
      <c r="R4409" t="s">
        <v>96</v>
      </c>
      <c r="S4409" t="s">
        <v>96</v>
      </c>
      <c r="T4409" t="s">
        <v>96</v>
      </c>
    </row>
    <row r="4410" spans="2:20" x14ac:dyDescent="0.25">
      <c r="B4410">
        <v>2008</v>
      </c>
      <c r="C4410">
        <v>5</v>
      </c>
      <c r="D4410">
        <v>6</v>
      </c>
      <c r="E4410" t="s">
        <v>38</v>
      </c>
      <c r="F4410">
        <v>121.08</v>
      </c>
      <c r="G4410">
        <v>13</v>
      </c>
      <c r="H4410">
        <v>113</v>
      </c>
      <c r="I4410">
        <v>4315</v>
      </c>
      <c r="J4410" t="s">
        <v>119</v>
      </c>
      <c r="K4410" t="s">
        <v>96</v>
      </c>
      <c r="L4410" t="s">
        <v>96</v>
      </c>
      <c r="M4410" t="s">
        <v>96</v>
      </c>
      <c r="N4410" t="s">
        <v>96</v>
      </c>
      <c r="O4410" t="s">
        <v>96</v>
      </c>
      <c r="P4410" t="s">
        <v>96</v>
      </c>
      <c r="Q4410" t="s">
        <v>96</v>
      </c>
      <c r="R4410" t="s">
        <v>96</v>
      </c>
      <c r="S4410" t="s">
        <v>96</v>
      </c>
      <c r="T4410" t="s">
        <v>96</v>
      </c>
    </row>
    <row r="4411" spans="2:20" x14ac:dyDescent="0.25">
      <c r="B4411">
        <v>2008</v>
      </c>
      <c r="C4411">
        <v>5</v>
      </c>
      <c r="D4411">
        <v>6</v>
      </c>
      <c r="E4411" t="s">
        <v>35</v>
      </c>
      <c r="F4411">
        <v>31.681999999999999</v>
      </c>
      <c r="G4411">
        <v>96</v>
      </c>
      <c r="H4411">
        <v>142</v>
      </c>
      <c r="I4411">
        <v>8000</v>
      </c>
      <c r="J4411" t="s">
        <v>118</v>
      </c>
      <c r="K4411" t="s">
        <v>96</v>
      </c>
      <c r="L4411" t="s">
        <v>96</v>
      </c>
      <c r="M4411" t="s">
        <v>96</v>
      </c>
      <c r="N4411" t="s">
        <v>96</v>
      </c>
      <c r="O4411" t="s">
        <v>96</v>
      </c>
      <c r="P4411" t="s">
        <v>96</v>
      </c>
      <c r="Q4411" t="s">
        <v>96</v>
      </c>
      <c r="R4411" t="s">
        <v>96</v>
      </c>
      <c r="S4411" t="s">
        <v>96</v>
      </c>
      <c r="T4411" t="s">
        <v>96</v>
      </c>
    </row>
    <row r="4412" spans="2:20" x14ac:dyDescent="0.25">
      <c r="B4412">
        <v>2008</v>
      </c>
      <c r="C4412">
        <v>5</v>
      </c>
      <c r="D4412">
        <v>7</v>
      </c>
      <c r="E4412" t="s">
        <v>36</v>
      </c>
      <c r="F4412">
        <v>116.7</v>
      </c>
      <c r="G4412">
        <v>99</v>
      </c>
      <c r="H4412">
        <v>138</v>
      </c>
      <c r="I4412">
        <v>7323</v>
      </c>
      <c r="J4412" t="s">
        <v>114</v>
      </c>
      <c r="K4412" t="s">
        <v>96</v>
      </c>
      <c r="L4412" t="s">
        <v>96</v>
      </c>
      <c r="M4412" t="s">
        <v>96</v>
      </c>
      <c r="N4412" t="s">
        <v>96</v>
      </c>
      <c r="O4412" t="s">
        <v>96</v>
      </c>
      <c r="P4412" t="s">
        <v>96</v>
      </c>
      <c r="Q4412" t="s">
        <v>96</v>
      </c>
      <c r="R4412" t="s">
        <v>96</v>
      </c>
      <c r="S4412" t="s">
        <v>96</v>
      </c>
      <c r="T4412" t="s">
        <v>96</v>
      </c>
    </row>
    <row r="4413" spans="2:20" x14ac:dyDescent="0.25">
      <c r="B4413">
        <v>2008</v>
      </c>
      <c r="C4413">
        <v>5</v>
      </c>
      <c r="D4413">
        <v>7</v>
      </c>
      <c r="E4413" t="s">
        <v>36</v>
      </c>
      <c r="F4413">
        <v>80</v>
      </c>
      <c r="G4413">
        <v>99</v>
      </c>
      <c r="H4413">
        <v>143</v>
      </c>
      <c r="I4413">
        <v>7900</v>
      </c>
      <c r="J4413" t="s">
        <v>114</v>
      </c>
      <c r="K4413" t="s">
        <v>96</v>
      </c>
      <c r="L4413" t="s">
        <v>96</v>
      </c>
      <c r="M4413" t="s">
        <v>96</v>
      </c>
      <c r="N4413" t="s">
        <v>96</v>
      </c>
      <c r="O4413" t="s">
        <v>96</v>
      </c>
      <c r="P4413" t="s">
        <v>96</v>
      </c>
      <c r="Q4413" t="s">
        <v>96</v>
      </c>
      <c r="R4413" t="s">
        <v>96</v>
      </c>
      <c r="S4413" t="s">
        <v>96</v>
      </c>
      <c r="T4413" t="s">
        <v>96</v>
      </c>
    </row>
    <row r="4414" spans="2:20" x14ac:dyDescent="0.25">
      <c r="B4414">
        <v>2008</v>
      </c>
      <c r="C4414">
        <v>5</v>
      </c>
      <c r="D4414">
        <v>7</v>
      </c>
      <c r="E4414" t="s">
        <v>38</v>
      </c>
      <c r="F4414">
        <v>150</v>
      </c>
      <c r="G4414">
        <v>94</v>
      </c>
      <c r="H4414">
        <v>128</v>
      </c>
      <c r="I4414">
        <v>5000</v>
      </c>
      <c r="J4414" t="s">
        <v>115</v>
      </c>
      <c r="K4414" t="s">
        <v>96</v>
      </c>
      <c r="L4414" t="s">
        <v>96</v>
      </c>
      <c r="M4414" t="s">
        <v>96</v>
      </c>
      <c r="N4414" t="s">
        <v>96</v>
      </c>
      <c r="O4414" t="s">
        <v>96</v>
      </c>
      <c r="P4414" t="s">
        <v>96</v>
      </c>
      <c r="Q4414" t="s">
        <v>96</v>
      </c>
      <c r="R4414" t="s">
        <v>96</v>
      </c>
      <c r="S4414" t="s">
        <v>96</v>
      </c>
      <c r="T4414" t="s">
        <v>96</v>
      </c>
    </row>
    <row r="4415" spans="2:20" x14ac:dyDescent="0.25">
      <c r="B4415">
        <v>2008</v>
      </c>
      <c r="C4415">
        <v>5</v>
      </c>
      <c r="D4415">
        <v>7</v>
      </c>
      <c r="E4415" t="s">
        <v>40</v>
      </c>
      <c r="F4415">
        <v>157.59</v>
      </c>
      <c r="G4415">
        <v>98</v>
      </c>
      <c r="H4415">
        <v>122</v>
      </c>
      <c r="I4415">
        <v>5400</v>
      </c>
      <c r="J4415" t="s">
        <v>115</v>
      </c>
      <c r="K4415" t="s">
        <v>96</v>
      </c>
      <c r="L4415" t="s">
        <v>96</v>
      </c>
      <c r="M4415" t="s">
        <v>96</v>
      </c>
      <c r="N4415" t="s">
        <v>96</v>
      </c>
      <c r="O4415" t="s">
        <v>96</v>
      </c>
      <c r="P4415" t="s">
        <v>96</v>
      </c>
      <c r="Q4415" t="s">
        <v>96</v>
      </c>
      <c r="R4415" t="s">
        <v>96</v>
      </c>
      <c r="S4415" t="s">
        <v>96</v>
      </c>
      <c r="T4415" t="s">
        <v>96</v>
      </c>
    </row>
    <row r="4416" spans="2:20" x14ac:dyDescent="0.25">
      <c r="B4416">
        <v>2008</v>
      </c>
      <c r="C4416">
        <v>5</v>
      </c>
      <c r="D4416">
        <v>7</v>
      </c>
      <c r="E4416" t="s">
        <v>40</v>
      </c>
      <c r="F4416">
        <v>55.61</v>
      </c>
      <c r="G4416">
        <v>94</v>
      </c>
      <c r="H4416">
        <v>121</v>
      </c>
      <c r="I4416">
        <v>6000</v>
      </c>
      <c r="J4416" t="s">
        <v>115</v>
      </c>
      <c r="K4416" t="s">
        <v>96</v>
      </c>
      <c r="L4416" t="s">
        <v>96</v>
      </c>
      <c r="M4416" t="s">
        <v>96</v>
      </c>
      <c r="N4416" t="s">
        <v>96</v>
      </c>
      <c r="O4416" t="s">
        <v>96</v>
      </c>
      <c r="P4416" t="s">
        <v>96</v>
      </c>
      <c r="Q4416" t="s">
        <v>96</v>
      </c>
      <c r="R4416" t="s">
        <v>96</v>
      </c>
      <c r="S4416" t="s">
        <v>96</v>
      </c>
      <c r="T4416" t="s">
        <v>96</v>
      </c>
    </row>
    <row r="4417" spans="2:20" x14ac:dyDescent="0.25">
      <c r="B4417">
        <v>2008</v>
      </c>
      <c r="C4417">
        <v>5</v>
      </c>
      <c r="D4417">
        <v>8</v>
      </c>
      <c r="E4417" t="s">
        <v>38</v>
      </c>
      <c r="F4417">
        <v>160</v>
      </c>
      <c r="G4417">
        <v>98</v>
      </c>
      <c r="H4417">
        <v>141</v>
      </c>
      <c r="I4417">
        <v>6250</v>
      </c>
      <c r="J4417" t="s">
        <v>114</v>
      </c>
      <c r="K4417" t="s">
        <v>96</v>
      </c>
      <c r="L4417" t="s">
        <v>96</v>
      </c>
      <c r="M4417" t="s">
        <v>96</v>
      </c>
      <c r="N4417" t="s">
        <v>96</v>
      </c>
      <c r="O4417" t="s">
        <v>96</v>
      </c>
      <c r="P4417" t="s">
        <v>96</v>
      </c>
      <c r="Q4417" t="s">
        <v>96</v>
      </c>
      <c r="R4417" t="s">
        <v>96</v>
      </c>
      <c r="S4417" t="s">
        <v>96</v>
      </c>
      <c r="T4417" t="s">
        <v>96</v>
      </c>
    </row>
    <row r="4418" spans="2:20" x14ac:dyDescent="0.25">
      <c r="B4418">
        <v>2008</v>
      </c>
      <c r="C4418">
        <v>5</v>
      </c>
      <c r="D4418">
        <v>8</v>
      </c>
      <c r="E4418" t="s">
        <v>36</v>
      </c>
      <c r="F4418">
        <v>61.703000000000003</v>
      </c>
      <c r="G4418">
        <v>98</v>
      </c>
      <c r="H4418">
        <v>142</v>
      </c>
      <c r="I4418">
        <v>32000</v>
      </c>
      <c r="J4418" t="s">
        <v>118</v>
      </c>
      <c r="K4418" t="s">
        <v>96</v>
      </c>
      <c r="L4418" t="s">
        <v>96</v>
      </c>
      <c r="M4418" t="s">
        <v>96</v>
      </c>
      <c r="N4418" t="s">
        <v>96</v>
      </c>
      <c r="O4418" t="s">
        <v>96</v>
      </c>
      <c r="P4418" t="s">
        <v>96</v>
      </c>
      <c r="Q4418" t="s">
        <v>96</v>
      </c>
      <c r="R4418" t="s">
        <v>96</v>
      </c>
      <c r="S4418" t="s">
        <v>96</v>
      </c>
      <c r="T4418" t="s">
        <v>96</v>
      </c>
    </row>
    <row r="4419" spans="2:20" x14ac:dyDescent="0.25">
      <c r="B4419">
        <v>2008</v>
      </c>
      <c r="C4419">
        <v>5</v>
      </c>
      <c r="D4419">
        <v>9</v>
      </c>
      <c r="E4419" t="s">
        <v>35</v>
      </c>
      <c r="F4419">
        <v>37.76</v>
      </c>
      <c r="G4419">
        <v>99</v>
      </c>
      <c r="H4419">
        <v>138</v>
      </c>
      <c r="I4419">
        <v>4199</v>
      </c>
      <c r="J4419" t="s">
        <v>114</v>
      </c>
      <c r="K4419" t="s">
        <v>96</v>
      </c>
      <c r="L4419" t="s">
        <v>96</v>
      </c>
      <c r="M4419" t="s">
        <v>96</v>
      </c>
      <c r="N4419" t="s">
        <v>96</v>
      </c>
      <c r="O4419" t="s">
        <v>96</v>
      </c>
      <c r="P4419" t="s">
        <v>96</v>
      </c>
      <c r="Q4419" t="s">
        <v>96</v>
      </c>
      <c r="R4419" t="s">
        <v>96</v>
      </c>
      <c r="S4419" t="s">
        <v>96</v>
      </c>
      <c r="T4419" t="s">
        <v>96</v>
      </c>
    </row>
    <row r="4420" spans="2:20" x14ac:dyDescent="0.25">
      <c r="B4420">
        <v>2008</v>
      </c>
      <c r="C4420">
        <v>5</v>
      </c>
      <c r="D4420">
        <v>9</v>
      </c>
      <c r="E4420" t="s">
        <v>38</v>
      </c>
      <c r="F4420">
        <v>80</v>
      </c>
      <c r="G4420">
        <v>97</v>
      </c>
      <c r="H4420">
        <v>128</v>
      </c>
      <c r="I4420">
        <v>4250</v>
      </c>
      <c r="J4420" t="s">
        <v>115</v>
      </c>
      <c r="K4420" t="s">
        <v>96</v>
      </c>
      <c r="L4420" t="s">
        <v>96</v>
      </c>
      <c r="M4420" t="s">
        <v>96</v>
      </c>
      <c r="N4420" t="s">
        <v>96</v>
      </c>
      <c r="O4420" t="s">
        <v>96</v>
      </c>
      <c r="P4420" t="s">
        <v>96</v>
      </c>
      <c r="Q4420" t="s">
        <v>96</v>
      </c>
      <c r="R4420" t="s">
        <v>96</v>
      </c>
      <c r="S4420" t="s">
        <v>96</v>
      </c>
      <c r="T4420" t="s">
        <v>96</v>
      </c>
    </row>
    <row r="4421" spans="2:20" x14ac:dyDescent="0.25">
      <c r="B4421">
        <v>2008</v>
      </c>
      <c r="C4421">
        <v>5</v>
      </c>
      <c r="D4421">
        <v>9</v>
      </c>
      <c r="E4421" t="s">
        <v>38</v>
      </c>
      <c r="F4421">
        <v>203.25</v>
      </c>
      <c r="G4421">
        <v>97</v>
      </c>
      <c r="H4421">
        <v>129</v>
      </c>
      <c r="I4421">
        <v>5550</v>
      </c>
      <c r="J4421" t="s">
        <v>115</v>
      </c>
      <c r="K4421" t="s">
        <v>96</v>
      </c>
      <c r="L4421" t="s">
        <v>96</v>
      </c>
      <c r="M4421" t="s">
        <v>96</v>
      </c>
      <c r="N4421" t="s">
        <v>96</v>
      </c>
      <c r="O4421" t="s">
        <v>96</v>
      </c>
      <c r="P4421" t="s">
        <v>96</v>
      </c>
      <c r="Q4421" t="s">
        <v>96</v>
      </c>
      <c r="R4421" t="s">
        <v>96</v>
      </c>
      <c r="S4421" t="s">
        <v>96</v>
      </c>
      <c r="T4421" t="s">
        <v>96</v>
      </c>
    </row>
    <row r="4422" spans="2:20" x14ac:dyDescent="0.25">
      <c r="B4422">
        <v>2008</v>
      </c>
      <c r="C4422">
        <v>5</v>
      </c>
      <c r="D4422">
        <v>9</v>
      </c>
      <c r="E4422" t="s">
        <v>39</v>
      </c>
      <c r="F4422">
        <v>238.1</v>
      </c>
      <c r="G4422">
        <v>94</v>
      </c>
      <c r="H4422">
        <v>114</v>
      </c>
      <c r="I4422">
        <v>4449</v>
      </c>
      <c r="J4422" t="s">
        <v>116</v>
      </c>
      <c r="K4422" t="s">
        <v>96</v>
      </c>
      <c r="L4422" t="s">
        <v>96</v>
      </c>
      <c r="M4422" t="s">
        <v>96</v>
      </c>
      <c r="N4422" t="s">
        <v>96</v>
      </c>
      <c r="O4422" t="s">
        <v>96</v>
      </c>
      <c r="P4422" t="s">
        <v>96</v>
      </c>
      <c r="Q4422" t="s">
        <v>96</v>
      </c>
      <c r="R4422" t="s">
        <v>96</v>
      </c>
      <c r="S4422" t="s">
        <v>96</v>
      </c>
      <c r="T4422" t="s">
        <v>96</v>
      </c>
    </row>
    <row r="4423" spans="2:20" x14ac:dyDescent="0.25">
      <c r="B4423">
        <v>2008</v>
      </c>
      <c r="C4423">
        <v>5</v>
      </c>
      <c r="D4423">
        <v>9</v>
      </c>
      <c r="E4423" t="s">
        <v>35</v>
      </c>
      <c r="F4423">
        <v>72</v>
      </c>
      <c r="G4423" t="s">
        <v>96</v>
      </c>
      <c r="H4423" t="s">
        <v>96</v>
      </c>
      <c r="I4423">
        <v>2847</v>
      </c>
      <c r="J4423" t="s">
        <v>119</v>
      </c>
      <c r="K4423" t="s">
        <v>96</v>
      </c>
      <c r="L4423" t="s">
        <v>96</v>
      </c>
      <c r="M4423" t="s">
        <v>96</v>
      </c>
      <c r="N4423" t="s">
        <v>96</v>
      </c>
      <c r="O4423" t="s">
        <v>96</v>
      </c>
      <c r="P4423" t="s">
        <v>96</v>
      </c>
      <c r="Q4423" t="s">
        <v>96</v>
      </c>
      <c r="R4423" t="s">
        <v>96</v>
      </c>
      <c r="S4423" t="s">
        <v>96</v>
      </c>
      <c r="T4423" t="s">
        <v>96</v>
      </c>
    </row>
    <row r="4424" spans="2:20" x14ac:dyDescent="0.25">
      <c r="B4424">
        <v>2008</v>
      </c>
      <c r="C4424">
        <v>5</v>
      </c>
      <c r="D4424">
        <v>10</v>
      </c>
      <c r="E4424" t="s">
        <v>34</v>
      </c>
      <c r="F4424">
        <v>76.84</v>
      </c>
      <c r="G4424">
        <v>100</v>
      </c>
      <c r="H4424">
        <v>136</v>
      </c>
      <c r="I4424">
        <v>6450</v>
      </c>
      <c r="J4424" t="s">
        <v>114</v>
      </c>
      <c r="K4424" t="s">
        <v>96</v>
      </c>
      <c r="L4424" t="s">
        <v>96</v>
      </c>
      <c r="M4424" t="s">
        <v>96</v>
      </c>
      <c r="N4424" t="s">
        <v>96</v>
      </c>
      <c r="O4424" t="s">
        <v>96</v>
      </c>
      <c r="P4424" t="s">
        <v>96</v>
      </c>
      <c r="Q4424" t="s">
        <v>96</v>
      </c>
      <c r="R4424" t="s">
        <v>96</v>
      </c>
      <c r="S4424" t="s">
        <v>96</v>
      </c>
      <c r="T4424" t="s">
        <v>96</v>
      </c>
    </row>
    <row r="4425" spans="2:20" x14ac:dyDescent="0.25">
      <c r="B4425">
        <v>2008</v>
      </c>
      <c r="C4425">
        <v>5</v>
      </c>
      <c r="D4425">
        <v>10</v>
      </c>
      <c r="E4425" t="s">
        <v>38</v>
      </c>
      <c r="F4425">
        <v>113</v>
      </c>
      <c r="G4425">
        <v>98</v>
      </c>
      <c r="H4425">
        <v>136</v>
      </c>
      <c r="I4425">
        <v>6475</v>
      </c>
      <c r="J4425" t="s">
        <v>114</v>
      </c>
      <c r="K4425" t="s">
        <v>96</v>
      </c>
      <c r="L4425" t="s">
        <v>96</v>
      </c>
      <c r="M4425" t="s">
        <v>96</v>
      </c>
      <c r="N4425" t="s">
        <v>96</v>
      </c>
      <c r="O4425" t="s">
        <v>96</v>
      </c>
      <c r="P4425" t="s">
        <v>96</v>
      </c>
      <c r="Q4425" t="s">
        <v>96</v>
      </c>
      <c r="R4425" t="s">
        <v>96</v>
      </c>
      <c r="S4425" t="s">
        <v>96</v>
      </c>
      <c r="T4425" t="s">
        <v>96</v>
      </c>
    </row>
    <row r="4426" spans="2:20" x14ac:dyDescent="0.25">
      <c r="B4426">
        <v>2008</v>
      </c>
      <c r="C4426">
        <v>5</v>
      </c>
      <c r="D4426">
        <v>10</v>
      </c>
      <c r="E4426" t="s">
        <v>38</v>
      </c>
      <c r="F4426">
        <v>120</v>
      </c>
      <c r="G4426">
        <v>99</v>
      </c>
      <c r="H4426">
        <v>144</v>
      </c>
      <c r="I4426">
        <v>6600</v>
      </c>
      <c r="J4426" t="s">
        <v>114</v>
      </c>
      <c r="K4426" t="s">
        <v>96</v>
      </c>
      <c r="L4426" t="s">
        <v>96</v>
      </c>
      <c r="M4426" t="s">
        <v>96</v>
      </c>
      <c r="N4426" t="s">
        <v>96</v>
      </c>
      <c r="O4426" t="s">
        <v>96</v>
      </c>
      <c r="P4426" t="s">
        <v>96</v>
      </c>
      <c r="Q4426" t="s">
        <v>96</v>
      </c>
      <c r="R4426" t="s">
        <v>96</v>
      </c>
      <c r="S4426" t="s">
        <v>96</v>
      </c>
      <c r="T4426" t="s">
        <v>96</v>
      </c>
    </row>
    <row r="4427" spans="2:20" x14ac:dyDescent="0.25">
      <c r="B4427">
        <v>2008</v>
      </c>
      <c r="C4427">
        <v>5</v>
      </c>
      <c r="D4427">
        <v>10</v>
      </c>
      <c r="E4427" t="s">
        <v>38</v>
      </c>
      <c r="F4427">
        <v>114</v>
      </c>
      <c r="G4427">
        <v>97</v>
      </c>
      <c r="H4427">
        <v>140</v>
      </c>
      <c r="I4427">
        <v>6650</v>
      </c>
      <c r="J4427" t="s">
        <v>114</v>
      </c>
      <c r="K4427" t="s">
        <v>96</v>
      </c>
      <c r="L4427" t="s">
        <v>96</v>
      </c>
      <c r="M4427" t="s">
        <v>96</v>
      </c>
      <c r="N4427" t="s">
        <v>96</v>
      </c>
      <c r="O4427" t="s">
        <v>96</v>
      </c>
      <c r="P4427" t="s">
        <v>96</v>
      </c>
      <c r="Q4427" t="s">
        <v>96</v>
      </c>
      <c r="R4427" t="s">
        <v>96</v>
      </c>
      <c r="S4427" t="s">
        <v>96</v>
      </c>
      <c r="T4427" t="s">
        <v>96</v>
      </c>
    </row>
    <row r="4428" spans="2:20" x14ac:dyDescent="0.25">
      <c r="B4428">
        <v>2008</v>
      </c>
      <c r="C4428">
        <v>5</v>
      </c>
      <c r="D4428">
        <v>10</v>
      </c>
      <c r="E4428" t="s">
        <v>39</v>
      </c>
      <c r="F4428">
        <v>129.12</v>
      </c>
      <c r="G4428">
        <v>100</v>
      </c>
      <c r="H4428">
        <v>143</v>
      </c>
      <c r="I4428">
        <v>6800</v>
      </c>
      <c r="J4428" t="s">
        <v>114</v>
      </c>
      <c r="K4428" t="s">
        <v>96</v>
      </c>
      <c r="L4428" t="s">
        <v>96</v>
      </c>
      <c r="M4428" t="s">
        <v>96</v>
      </c>
      <c r="N4428" t="s">
        <v>96</v>
      </c>
      <c r="O4428" t="s">
        <v>96</v>
      </c>
      <c r="P4428" t="s">
        <v>96</v>
      </c>
      <c r="Q4428" t="s">
        <v>96</v>
      </c>
      <c r="R4428" t="s">
        <v>96</v>
      </c>
      <c r="S4428" t="s">
        <v>96</v>
      </c>
      <c r="T4428" t="s">
        <v>96</v>
      </c>
    </row>
    <row r="4429" spans="2:20" x14ac:dyDescent="0.25">
      <c r="B4429">
        <v>2008</v>
      </c>
      <c r="C4429">
        <v>5</v>
      </c>
      <c r="D4429">
        <v>10</v>
      </c>
      <c r="E4429" t="s">
        <v>40</v>
      </c>
      <c r="F4429">
        <v>76</v>
      </c>
      <c r="G4429">
        <v>98</v>
      </c>
      <c r="H4429">
        <v>111</v>
      </c>
      <c r="I4429">
        <v>5000</v>
      </c>
      <c r="J4429" t="s">
        <v>116</v>
      </c>
      <c r="K4429" t="s">
        <v>96</v>
      </c>
      <c r="L4429" t="s">
        <v>96</v>
      </c>
      <c r="M4429" t="s">
        <v>96</v>
      </c>
      <c r="N4429" t="s">
        <v>96</v>
      </c>
      <c r="O4429" t="s">
        <v>96</v>
      </c>
      <c r="P4429" t="s">
        <v>96</v>
      </c>
      <c r="Q4429" t="s">
        <v>96</v>
      </c>
      <c r="R4429" t="s">
        <v>96</v>
      </c>
      <c r="S4429" t="s">
        <v>96</v>
      </c>
      <c r="T4429" t="s">
        <v>96</v>
      </c>
    </row>
    <row r="4430" spans="2:20" x14ac:dyDescent="0.25">
      <c r="B4430">
        <v>2008</v>
      </c>
      <c r="C4430">
        <v>5</v>
      </c>
      <c r="D4430">
        <v>10</v>
      </c>
      <c r="E4430" t="s">
        <v>35</v>
      </c>
      <c r="F4430">
        <v>50</v>
      </c>
      <c r="G4430">
        <v>65</v>
      </c>
      <c r="H4430">
        <v>129</v>
      </c>
      <c r="I4430">
        <v>6000</v>
      </c>
      <c r="J4430" t="s">
        <v>118</v>
      </c>
      <c r="K4430" t="s">
        <v>96</v>
      </c>
      <c r="L4430" t="s">
        <v>96</v>
      </c>
      <c r="M4430" t="s">
        <v>96</v>
      </c>
      <c r="N4430" t="s">
        <v>96</v>
      </c>
      <c r="O4430" t="s">
        <v>96</v>
      </c>
      <c r="P4430" t="s">
        <v>96</v>
      </c>
      <c r="Q4430" t="s">
        <v>96</v>
      </c>
      <c r="R4430" t="s">
        <v>96</v>
      </c>
      <c r="S4430" t="s">
        <v>96</v>
      </c>
      <c r="T4430" t="s">
        <v>96</v>
      </c>
    </row>
    <row r="4431" spans="2:20" x14ac:dyDescent="0.25">
      <c r="B4431">
        <v>2008</v>
      </c>
      <c r="C4431">
        <v>5</v>
      </c>
      <c r="D4431">
        <v>11</v>
      </c>
      <c r="E4431" t="s">
        <v>34</v>
      </c>
      <c r="F4431">
        <v>39.299999999999997</v>
      </c>
      <c r="G4431">
        <v>100</v>
      </c>
      <c r="H4431">
        <v>141</v>
      </c>
      <c r="I4431">
        <v>6000</v>
      </c>
      <c r="J4431" t="s">
        <v>114</v>
      </c>
      <c r="K4431" t="s">
        <v>96</v>
      </c>
      <c r="L4431" t="s">
        <v>96</v>
      </c>
      <c r="M4431" t="s">
        <v>96</v>
      </c>
      <c r="N4431" t="s">
        <v>96</v>
      </c>
      <c r="O4431" t="s">
        <v>96</v>
      </c>
      <c r="P4431" t="s">
        <v>96</v>
      </c>
      <c r="Q4431" t="s">
        <v>96</v>
      </c>
      <c r="R4431" t="s">
        <v>96</v>
      </c>
      <c r="S4431" t="s">
        <v>96</v>
      </c>
      <c r="T4431" t="s">
        <v>96</v>
      </c>
    </row>
    <row r="4432" spans="2:20" x14ac:dyDescent="0.25">
      <c r="B4432">
        <v>2008</v>
      </c>
      <c r="C4432">
        <v>5</v>
      </c>
      <c r="D4432">
        <v>11</v>
      </c>
      <c r="E4432" t="s">
        <v>36</v>
      </c>
      <c r="F4432">
        <v>62.5</v>
      </c>
      <c r="G4432">
        <v>98</v>
      </c>
      <c r="H4432">
        <v>137</v>
      </c>
      <c r="I4432">
        <v>6100</v>
      </c>
      <c r="J4432" t="s">
        <v>114</v>
      </c>
      <c r="K4432" t="s">
        <v>96</v>
      </c>
      <c r="L4432" t="s">
        <v>96</v>
      </c>
      <c r="M4432" t="s">
        <v>96</v>
      </c>
      <c r="N4432" t="s">
        <v>96</v>
      </c>
      <c r="O4432" t="s">
        <v>96</v>
      </c>
      <c r="P4432" t="s">
        <v>96</v>
      </c>
      <c r="Q4432" t="s">
        <v>96</v>
      </c>
      <c r="R4432" t="s">
        <v>96</v>
      </c>
      <c r="S4432" t="s">
        <v>96</v>
      </c>
      <c r="T4432" t="s">
        <v>96</v>
      </c>
    </row>
    <row r="4433" spans="2:20" x14ac:dyDescent="0.25">
      <c r="B4433">
        <v>2008</v>
      </c>
      <c r="C4433">
        <v>5</v>
      </c>
      <c r="D4433">
        <v>11</v>
      </c>
      <c r="E4433" t="s">
        <v>35</v>
      </c>
      <c r="F4433">
        <v>73.760000000000005</v>
      </c>
      <c r="G4433">
        <v>99</v>
      </c>
      <c r="H4433">
        <v>154</v>
      </c>
      <c r="I4433">
        <v>6235</v>
      </c>
      <c r="J4433" t="s">
        <v>114</v>
      </c>
      <c r="K4433" t="s">
        <v>96</v>
      </c>
      <c r="L4433" t="s">
        <v>96</v>
      </c>
      <c r="M4433" t="s">
        <v>96</v>
      </c>
      <c r="N4433" t="s">
        <v>96</v>
      </c>
      <c r="O4433" t="s">
        <v>96</v>
      </c>
      <c r="P4433" t="s">
        <v>96</v>
      </c>
      <c r="Q4433" t="s">
        <v>96</v>
      </c>
      <c r="R4433" t="s">
        <v>96</v>
      </c>
      <c r="S4433" t="s">
        <v>96</v>
      </c>
      <c r="T4433" t="s">
        <v>96</v>
      </c>
    </row>
    <row r="4434" spans="2:20" x14ac:dyDescent="0.25">
      <c r="B4434">
        <v>2008</v>
      </c>
      <c r="C4434">
        <v>5</v>
      </c>
      <c r="D4434">
        <v>11</v>
      </c>
      <c r="E4434" t="s">
        <v>36</v>
      </c>
      <c r="F4434">
        <v>80</v>
      </c>
      <c r="G4434">
        <v>97</v>
      </c>
      <c r="H4434">
        <v>136</v>
      </c>
      <c r="I4434">
        <v>6300</v>
      </c>
      <c r="J4434" t="s">
        <v>114</v>
      </c>
      <c r="K4434" t="s">
        <v>96</v>
      </c>
      <c r="L4434" t="s">
        <v>96</v>
      </c>
      <c r="M4434" t="s">
        <v>96</v>
      </c>
      <c r="N4434" t="s">
        <v>96</v>
      </c>
      <c r="O4434" t="s">
        <v>96</v>
      </c>
      <c r="P4434" t="s">
        <v>96</v>
      </c>
      <c r="Q4434" t="s">
        <v>96</v>
      </c>
      <c r="R4434" t="s">
        <v>96</v>
      </c>
      <c r="S4434" t="s">
        <v>96</v>
      </c>
      <c r="T4434" t="s">
        <v>96</v>
      </c>
    </row>
    <row r="4435" spans="2:20" x14ac:dyDescent="0.25">
      <c r="B4435">
        <v>2008</v>
      </c>
      <c r="C4435">
        <v>5</v>
      </c>
      <c r="D4435">
        <v>11</v>
      </c>
      <c r="E4435" t="s">
        <v>38</v>
      </c>
      <c r="F4435">
        <v>40</v>
      </c>
      <c r="G4435">
        <v>99</v>
      </c>
      <c r="H4435">
        <v>144</v>
      </c>
      <c r="I4435">
        <v>6700</v>
      </c>
      <c r="J4435" t="s">
        <v>114</v>
      </c>
      <c r="K4435" t="s">
        <v>96</v>
      </c>
      <c r="L4435" t="s">
        <v>96</v>
      </c>
      <c r="M4435" t="s">
        <v>96</v>
      </c>
      <c r="N4435" t="s">
        <v>96</v>
      </c>
      <c r="O4435" t="s">
        <v>96</v>
      </c>
      <c r="P4435" t="s">
        <v>96</v>
      </c>
      <c r="Q4435" t="s">
        <v>96</v>
      </c>
      <c r="R4435" t="s">
        <v>96</v>
      </c>
      <c r="S4435" t="s">
        <v>96</v>
      </c>
      <c r="T4435" t="s">
        <v>96</v>
      </c>
    </row>
    <row r="4436" spans="2:20" x14ac:dyDescent="0.25">
      <c r="B4436">
        <v>2008</v>
      </c>
      <c r="C4436">
        <v>5</v>
      </c>
      <c r="D4436">
        <v>11</v>
      </c>
      <c r="E4436" t="s">
        <v>38</v>
      </c>
      <c r="F4436">
        <v>121.02200000000001</v>
      </c>
      <c r="G4436">
        <v>98</v>
      </c>
      <c r="H4436">
        <v>144</v>
      </c>
      <c r="I4436">
        <v>7300</v>
      </c>
      <c r="J4436" t="s">
        <v>114</v>
      </c>
      <c r="K4436" t="s">
        <v>96</v>
      </c>
      <c r="L4436" t="s">
        <v>96</v>
      </c>
      <c r="M4436" t="s">
        <v>96</v>
      </c>
      <c r="N4436" t="s">
        <v>96</v>
      </c>
      <c r="O4436" t="s">
        <v>96</v>
      </c>
      <c r="P4436" t="s">
        <v>96</v>
      </c>
      <c r="Q4436" t="s">
        <v>96</v>
      </c>
      <c r="R4436" t="s">
        <v>96</v>
      </c>
      <c r="S4436" t="s">
        <v>96</v>
      </c>
      <c r="T4436" t="s">
        <v>96</v>
      </c>
    </row>
    <row r="4437" spans="2:20" x14ac:dyDescent="0.25">
      <c r="B4437">
        <v>2008</v>
      </c>
      <c r="C4437">
        <v>5</v>
      </c>
      <c r="D4437">
        <v>11</v>
      </c>
      <c r="E4437" t="s">
        <v>36</v>
      </c>
      <c r="F4437">
        <v>74.3</v>
      </c>
      <c r="G4437">
        <v>100</v>
      </c>
      <c r="H4437">
        <v>139</v>
      </c>
      <c r="I4437">
        <v>8000</v>
      </c>
      <c r="J4437" t="s">
        <v>114</v>
      </c>
      <c r="K4437" t="s">
        <v>96</v>
      </c>
      <c r="L4437" t="s">
        <v>96</v>
      </c>
      <c r="M4437" t="s">
        <v>96</v>
      </c>
      <c r="N4437" t="s">
        <v>96</v>
      </c>
      <c r="O4437" t="s">
        <v>96</v>
      </c>
      <c r="P4437" t="s">
        <v>96</v>
      </c>
      <c r="Q4437" t="s">
        <v>96</v>
      </c>
      <c r="R4437" t="s">
        <v>96</v>
      </c>
      <c r="S4437" t="s">
        <v>96</v>
      </c>
      <c r="T4437" t="s">
        <v>96</v>
      </c>
    </row>
    <row r="4438" spans="2:20" x14ac:dyDescent="0.25">
      <c r="B4438">
        <v>2008</v>
      </c>
      <c r="C4438">
        <v>5</v>
      </c>
      <c r="D4438">
        <v>11</v>
      </c>
      <c r="E4438" t="s">
        <v>38</v>
      </c>
      <c r="F4438">
        <v>80</v>
      </c>
      <c r="G4438">
        <v>84</v>
      </c>
      <c r="H4438">
        <v>125</v>
      </c>
      <c r="I4438">
        <v>3750</v>
      </c>
      <c r="J4438" t="s">
        <v>115</v>
      </c>
      <c r="K4438" t="s">
        <v>96</v>
      </c>
      <c r="L4438" t="s">
        <v>96</v>
      </c>
      <c r="M4438" t="s">
        <v>96</v>
      </c>
      <c r="N4438" t="s">
        <v>96</v>
      </c>
      <c r="O4438" t="s">
        <v>96</v>
      </c>
      <c r="P4438" t="s">
        <v>96</v>
      </c>
      <c r="Q4438" t="s">
        <v>96</v>
      </c>
      <c r="R4438" t="s">
        <v>96</v>
      </c>
      <c r="S4438" t="s">
        <v>96</v>
      </c>
      <c r="T4438" t="s">
        <v>96</v>
      </c>
    </row>
    <row r="4439" spans="2:20" x14ac:dyDescent="0.25">
      <c r="B4439">
        <v>2008</v>
      </c>
      <c r="C4439">
        <v>5</v>
      </c>
      <c r="D4439">
        <v>11</v>
      </c>
      <c r="E4439" t="s">
        <v>38</v>
      </c>
      <c r="F4439">
        <v>98.5</v>
      </c>
      <c r="G4439">
        <v>99</v>
      </c>
      <c r="H4439">
        <v>126</v>
      </c>
      <c r="I4439">
        <v>4375</v>
      </c>
      <c r="J4439" t="s">
        <v>115</v>
      </c>
      <c r="K4439" t="s">
        <v>96</v>
      </c>
      <c r="L4439" t="s">
        <v>96</v>
      </c>
      <c r="M4439" t="s">
        <v>96</v>
      </c>
      <c r="N4439" t="s">
        <v>96</v>
      </c>
      <c r="O4439" t="s">
        <v>96</v>
      </c>
      <c r="P4439" t="s">
        <v>96</v>
      </c>
      <c r="Q4439" t="s">
        <v>96</v>
      </c>
      <c r="R4439" t="s">
        <v>96</v>
      </c>
      <c r="S4439" t="s">
        <v>96</v>
      </c>
      <c r="T4439" t="s">
        <v>96</v>
      </c>
    </row>
    <row r="4440" spans="2:20" x14ac:dyDescent="0.25">
      <c r="B4440">
        <v>2008</v>
      </c>
      <c r="C4440">
        <v>5</v>
      </c>
      <c r="D4440">
        <v>11</v>
      </c>
      <c r="E4440" t="s">
        <v>38</v>
      </c>
      <c r="F4440">
        <v>158.93</v>
      </c>
      <c r="G4440">
        <v>95</v>
      </c>
      <c r="H4440">
        <v>124</v>
      </c>
      <c r="I4440">
        <v>5298</v>
      </c>
      <c r="J4440" t="s">
        <v>115</v>
      </c>
      <c r="K4440" t="s">
        <v>96</v>
      </c>
      <c r="L4440" t="s">
        <v>96</v>
      </c>
      <c r="M4440" t="s">
        <v>96</v>
      </c>
      <c r="N4440" t="s">
        <v>96</v>
      </c>
      <c r="O4440" t="s">
        <v>96</v>
      </c>
      <c r="P4440" t="s">
        <v>96</v>
      </c>
      <c r="Q4440" t="s">
        <v>96</v>
      </c>
      <c r="R4440" t="s">
        <v>96</v>
      </c>
      <c r="S4440" t="s">
        <v>96</v>
      </c>
      <c r="T4440" t="s">
        <v>96</v>
      </c>
    </row>
    <row r="4441" spans="2:20" x14ac:dyDescent="0.25">
      <c r="B4441">
        <v>2008</v>
      </c>
      <c r="C4441">
        <v>5</v>
      </c>
      <c r="D4441">
        <v>11</v>
      </c>
      <c r="E4441" t="s">
        <v>39</v>
      </c>
      <c r="F4441">
        <v>160</v>
      </c>
      <c r="G4441">
        <v>95</v>
      </c>
      <c r="H4441">
        <v>122</v>
      </c>
      <c r="I4441">
        <v>5319</v>
      </c>
      <c r="J4441" t="s">
        <v>115</v>
      </c>
      <c r="K4441" t="s">
        <v>96</v>
      </c>
      <c r="L4441" t="s">
        <v>96</v>
      </c>
      <c r="M4441" t="s">
        <v>96</v>
      </c>
      <c r="N4441" t="s">
        <v>96</v>
      </c>
      <c r="O4441" t="s">
        <v>96</v>
      </c>
      <c r="P4441" t="s">
        <v>96</v>
      </c>
      <c r="Q4441" t="s">
        <v>96</v>
      </c>
      <c r="R4441" t="s">
        <v>96</v>
      </c>
      <c r="S4441" t="s">
        <v>96</v>
      </c>
      <c r="T4441" t="s">
        <v>96</v>
      </c>
    </row>
    <row r="4442" spans="2:20" x14ac:dyDescent="0.25">
      <c r="B4442">
        <v>2008</v>
      </c>
      <c r="C4442">
        <v>5</v>
      </c>
      <c r="D4442">
        <v>11</v>
      </c>
      <c r="E4442" t="s">
        <v>40</v>
      </c>
      <c r="F4442">
        <v>178.04</v>
      </c>
      <c r="G4442">
        <v>97</v>
      </c>
      <c r="H4442">
        <v>128</v>
      </c>
      <c r="I4442">
        <v>5500</v>
      </c>
      <c r="J4442" t="s">
        <v>115</v>
      </c>
      <c r="K4442" t="s">
        <v>96</v>
      </c>
      <c r="L4442" t="s">
        <v>96</v>
      </c>
      <c r="M4442" t="s">
        <v>96</v>
      </c>
      <c r="N4442" t="s">
        <v>96</v>
      </c>
      <c r="O4442" t="s">
        <v>96</v>
      </c>
      <c r="P4442" t="s">
        <v>96</v>
      </c>
      <c r="Q4442" t="s">
        <v>96</v>
      </c>
      <c r="R4442" t="s">
        <v>96</v>
      </c>
      <c r="S4442" t="s">
        <v>96</v>
      </c>
      <c r="T4442" t="s">
        <v>96</v>
      </c>
    </row>
    <row r="4443" spans="2:20" x14ac:dyDescent="0.25">
      <c r="B4443">
        <v>2008</v>
      </c>
      <c r="C4443">
        <v>5</v>
      </c>
      <c r="D4443">
        <v>11</v>
      </c>
      <c r="E4443" t="s">
        <v>38</v>
      </c>
      <c r="F4443">
        <v>79.5</v>
      </c>
      <c r="G4443">
        <v>98</v>
      </c>
      <c r="H4443">
        <v>124</v>
      </c>
      <c r="I4443">
        <v>5500</v>
      </c>
      <c r="J4443" t="s">
        <v>115</v>
      </c>
      <c r="K4443" t="s">
        <v>96</v>
      </c>
      <c r="L4443" t="s">
        <v>96</v>
      </c>
      <c r="M4443" t="s">
        <v>96</v>
      </c>
      <c r="N4443" t="s">
        <v>96</v>
      </c>
      <c r="O4443" t="s">
        <v>96</v>
      </c>
      <c r="P4443" t="s">
        <v>96</v>
      </c>
      <c r="Q4443" t="s">
        <v>96</v>
      </c>
      <c r="R4443" t="s">
        <v>96</v>
      </c>
      <c r="S4443" t="s">
        <v>96</v>
      </c>
      <c r="T4443" t="s">
        <v>96</v>
      </c>
    </row>
    <row r="4444" spans="2:20" x14ac:dyDescent="0.25">
      <c r="B4444">
        <v>2008</v>
      </c>
      <c r="C4444">
        <v>5</v>
      </c>
      <c r="D4444">
        <v>11</v>
      </c>
      <c r="E4444" t="s">
        <v>38</v>
      </c>
      <c r="F4444">
        <v>110</v>
      </c>
      <c r="G4444">
        <v>14</v>
      </c>
      <c r="H4444" t="s">
        <v>96</v>
      </c>
      <c r="I4444">
        <v>4400</v>
      </c>
      <c r="J4444" t="s">
        <v>119</v>
      </c>
      <c r="K4444" t="s">
        <v>96</v>
      </c>
      <c r="L4444" t="s">
        <v>96</v>
      </c>
      <c r="M4444" t="s">
        <v>96</v>
      </c>
      <c r="N4444" t="s">
        <v>96</v>
      </c>
      <c r="O4444" t="s">
        <v>96</v>
      </c>
      <c r="P4444" t="s">
        <v>96</v>
      </c>
      <c r="Q4444" t="s">
        <v>96</v>
      </c>
      <c r="R4444" t="s">
        <v>96</v>
      </c>
      <c r="S4444" t="s">
        <v>96</v>
      </c>
      <c r="T4444" t="s">
        <v>96</v>
      </c>
    </row>
    <row r="4445" spans="2:20" x14ac:dyDescent="0.25">
      <c r="B4445">
        <v>2008</v>
      </c>
      <c r="C4445">
        <v>5</v>
      </c>
      <c r="D4445">
        <v>12</v>
      </c>
      <c r="E4445" t="s">
        <v>39</v>
      </c>
      <c r="F4445">
        <v>139.37</v>
      </c>
      <c r="G4445">
        <v>99</v>
      </c>
      <c r="H4445">
        <v>139</v>
      </c>
      <c r="I4445">
        <v>5250</v>
      </c>
      <c r="J4445" t="s">
        <v>114</v>
      </c>
      <c r="K4445" t="s">
        <v>96</v>
      </c>
      <c r="L4445" t="s">
        <v>96</v>
      </c>
      <c r="M4445" t="s">
        <v>96</v>
      </c>
      <c r="N4445" t="s">
        <v>96</v>
      </c>
      <c r="O4445" t="s">
        <v>96</v>
      </c>
      <c r="P4445" t="s">
        <v>96</v>
      </c>
      <c r="Q4445" t="s">
        <v>96</v>
      </c>
      <c r="R4445" t="s">
        <v>96</v>
      </c>
      <c r="S4445" t="s">
        <v>96</v>
      </c>
      <c r="T4445" t="s">
        <v>96</v>
      </c>
    </row>
    <row r="4446" spans="2:20" x14ac:dyDescent="0.25">
      <c r="B4446">
        <v>2008</v>
      </c>
      <c r="C4446">
        <v>5</v>
      </c>
      <c r="D4446">
        <v>12</v>
      </c>
      <c r="E4446" t="s">
        <v>35</v>
      </c>
      <c r="F4446">
        <v>81.849999999999994</v>
      </c>
      <c r="G4446">
        <v>99</v>
      </c>
      <c r="H4446">
        <v>136</v>
      </c>
      <c r="I4446">
        <v>5775</v>
      </c>
      <c r="J4446" t="s">
        <v>114</v>
      </c>
      <c r="K4446" t="s">
        <v>96</v>
      </c>
      <c r="L4446" t="s">
        <v>96</v>
      </c>
      <c r="M4446" t="s">
        <v>96</v>
      </c>
      <c r="N4446" t="s">
        <v>96</v>
      </c>
      <c r="O4446" t="s">
        <v>96</v>
      </c>
      <c r="P4446" t="s">
        <v>96</v>
      </c>
      <c r="Q4446" t="s">
        <v>96</v>
      </c>
      <c r="R4446" t="s">
        <v>96</v>
      </c>
      <c r="S4446" t="s">
        <v>96</v>
      </c>
      <c r="T4446" t="s">
        <v>96</v>
      </c>
    </row>
    <row r="4447" spans="2:20" x14ac:dyDescent="0.25">
      <c r="B4447">
        <v>2008</v>
      </c>
      <c r="C4447">
        <v>5</v>
      </c>
      <c r="D4447">
        <v>12</v>
      </c>
      <c r="E4447" t="s">
        <v>37</v>
      </c>
      <c r="F4447">
        <v>725</v>
      </c>
      <c r="G4447">
        <v>95</v>
      </c>
      <c r="H4447">
        <v>136</v>
      </c>
      <c r="I4447">
        <v>6462</v>
      </c>
      <c r="J4447" t="s">
        <v>114</v>
      </c>
      <c r="K4447" t="s">
        <v>96</v>
      </c>
      <c r="L4447" t="s">
        <v>96</v>
      </c>
      <c r="M4447" t="s">
        <v>96</v>
      </c>
      <c r="N4447" t="s">
        <v>96</v>
      </c>
      <c r="O4447" t="s">
        <v>96</v>
      </c>
      <c r="P4447" t="s">
        <v>96</v>
      </c>
      <c r="Q4447" t="s">
        <v>96</v>
      </c>
      <c r="R4447" t="s">
        <v>96</v>
      </c>
      <c r="S4447" t="s">
        <v>96</v>
      </c>
      <c r="T4447" t="s">
        <v>96</v>
      </c>
    </row>
    <row r="4448" spans="2:20" x14ac:dyDescent="0.25">
      <c r="B4448">
        <v>2008</v>
      </c>
      <c r="C4448">
        <v>5</v>
      </c>
      <c r="D4448">
        <v>12</v>
      </c>
      <c r="E4448" t="s">
        <v>39</v>
      </c>
      <c r="F4448">
        <v>80.540000000000006</v>
      </c>
      <c r="G4448">
        <v>97</v>
      </c>
      <c r="H4448">
        <v>141</v>
      </c>
      <c r="I4448">
        <v>6865</v>
      </c>
      <c r="J4448" t="s">
        <v>114</v>
      </c>
      <c r="K4448" t="s">
        <v>96</v>
      </c>
      <c r="L4448" t="s">
        <v>96</v>
      </c>
      <c r="M4448" t="s">
        <v>96</v>
      </c>
      <c r="N4448" t="s">
        <v>96</v>
      </c>
      <c r="O4448" t="s">
        <v>96</v>
      </c>
      <c r="P4448" t="s">
        <v>96</v>
      </c>
      <c r="Q4448" t="s">
        <v>96</v>
      </c>
      <c r="R4448" t="s">
        <v>96</v>
      </c>
      <c r="S4448" t="s">
        <v>96</v>
      </c>
      <c r="T4448" t="s">
        <v>96</v>
      </c>
    </row>
    <row r="4449" spans="2:20" x14ac:dyDescent="0.25">
      <c r="B4449">
        <v>2008</v>
      </c>
      <c r="C4449">
        <v>5</v>
      </c>
      <c r="D4449">
        <v>12</v>
      </c>
      <c r="E4449" t="s">
        <v>39</v>
      </c>
      <c r="F4449">
        <v>151.53</v>
      </c>
      <c r="G4449">
        <v>100</v>
      </c>
      <c r="H4449">
        <v>142</v>
      </c>
      <c r="I4449">
        <v>6865</v>
      </c>
      <c r="J4449" t="s">
        <v>114</v>
      </c>
      <c r="K4449" t="s">
        <v>96</v>
      </c>
      <c r="L4449" t="s">
        <v>96</v>
      </c>
      <c r="M4449" t="s">
        <v>96</v>
      </c>
      <c r="N4449" t="s">
        <v>96</v>
      </c>
      <c r="O4449" t="s">
        <v>96</v>
      </c>
      <c r="P4449" t="s">
        <v>96</v>
      </c>
      <c r="Q4449" t="s">
        <v>96</v>
      </c>
      <c r="R4449" t="s">
        <v>96</v>
      </c>
      <c r="S4449" t="s">
        <v>96</v>
      </c>
      <c r="T4449" t="s">
        <v>96</v>
      </c>
    </row>
    <row r="4450" spans="2:20" x14ac:dyDescent="0.25">
      <c r="B4450">
        <v>2008</v>
      </c>
      <c r="C4450">
        <v>5</v>
      </c>
      <c r="D4450">
        <v>12</v>
      </c>
      <c r="E4450" t="s">
        <v>36</v>
      </c>
      <c r="F4450">
        <v>80</v>
      </c>
      <c r="G4450">
        <v>99</v>
      </c>
      <c r="H4450">
        <v>126</v>
      </c>
      <c r="I4450">
        <v>5700</v>
      </c>
      <c r="J4450" t="s">
        <v>115</v>
      </c>
      <c r="K4450" t="s">
        <v>96</v>
      </c>
      <c r="L4450" t="s">
        <v>96</v>
      </c>
      <c r="M4450" t="s">
        <v>96</v>
      </c>
      <c r="N4450" t="s">
        <v>96</v>
      </c>
      <c r="O4450" t="s">
        <v>96</v>
      </c>
      <c r="P4450" t="s">
        <v>96</v>
      </c>
      <c r="Q4450" t="s">
        <v>96</v>
      </c>
      <c r="R4450" t="s">
        <v>96</v>
      </c>
      <c r="S4450" t="s">
        <v>96</v>
      </c>
      <c r="T4450" t="s">
        <v>96</v>
      </c>
    </row>
    <row r="4451" spans="2:20" x14ac:dyDescent="0.25">
      <c r="B4451">
        <v>2008</v>
      </c>
      <c r="C4451">
        <v>5</v>
      </c>
      <c r="D4451">
        <v>12</v>
      </c>
      <c r="E4451" t="s">
        <v>35</v>
      </c>
      <c r="F4451">
        <v>36.200000000000003</v>
      </c>
      <c r="G4451">
        <v>94</v>
      </c>
      <c r="H4451">
        <v>132</v>
      </c>
      <c r="I4451">
        <v>6999</v>
      </c>
      <c r="J4451" t="s">
        <v>115</v>
      </c>
      <c r="K4451" t="s">
        <v>96</v>
      </c>
      <c r="L4451" t="s">
        <v>96</v>
      </c>
      <c r="M4451" t="s">
        <v>96</v>
      </c>
      <c r="N4451" t="s">
        <v>96</v>
      </c>
      <c r="O4451" t="s">
        <v>96</v>
      </c>
      <c r="P4451" t="s">
        <v>96</v>
      </c>
      <c r="Q4451" t="s">
        <v>96</v>
      </c>
      <c r="R4451" t="s">
        <v>96</v>
      </c>
      <c r="S4451" t="s">
        <v>96</v>
      </c>
      <c r="T4451" t="s">
        <v>96</v>
      </c>
    </row>
    <row r="4452" spans="2:20" x14ac:dyDescent="0.25">
      <c r="B4452">
        <v>2008</v>
      </c>
      <c r="C4452">
        <v>5</v>
      </c>
      <c r="D4452">
        <v>12</v>
      </c>
      <c r="E4452" t="s">
        <v>40</v>
      </c>
      <c r="F4452">
        <v>79.430000000000007</v>
      </c>
      <c r="G4452">
        <v>96</v>
      </c>
      <c r="H4452">
        <v>113</v>
      </c>
      <c r="I4452">
        <v>5000</v>
      </c>
      <c r="J4452" t="s">
        <v>116</v>
      </c>
      <c r="K4452" t="s">
        <v>96</v>
      </c>
      <c r="L4452" t="s">
        <v>96</v>
      </c>
      <c r="M4452" t="s">
        <v>96</v>
      </c>
      <c r="N4452" t="s">
        <v>96</v>
      </c>
      <c r="O4452" t="s">
        <v>96</v>
      </c>
      <c r="P4452" t="s">
        <v>96</v>
      </c>
      <c r="Q4452" t="s">
        <v>96</v>
      </c>
      <c r="R4452" t="s">
        <v>96</v>
      </c>
      <c r="S4452" t="s">
        <v>96</v>
      </c>
      <c r="T4452" t="s">
        <v>96</v>
      </c>
    </row>
    <row r="4453" spans="2:20" x14ac:dyDescent="0.25">
      <c r="B4453">
        <v>2008</v>
      </c>
      <c r="C4453">
        <v>5</v>
      </c>
      <c r="D4453">
        <v>12</v>
      </c>
      <c r="E4453" t="s">
        <v>39</v>
      </c>
      <c r="F4453">
        <v>103</v>
      </c>
      <c r="G4453">
        <v>97</v>
      </c>
      <c r="H4453">
        <v>143</v>
      </c>
      <c r="I4453">
        <v>7500</v>
      </c>
      <c r="J4453" t="s">
        <v>118</v>
      </c>
      <c r="K4453" t="s">
        <v>96</v>
      </c>
      <c r="L4453" t="s">
        <v>96</v>
      </c>
      <c r="M4453" t="s">
        <v>96</v>
      </c>
      <c r="N4453" t="s">
        <v>96</v>
      </c>
      <c r="O4453" t="s">
        <v>96</v>
      </c>
      <c r="P4453" t="s">
        <v>96</v>
      </c>
      <c r="Q4453" t="s">
        <v>96</v>
      </c>
      <c r="R4453" t="s">
        <v>96</v>
      </c>
      <c r="S4453" t="s">
        <v>96</v>
      </c>
      <c r="T4453" t="s">
        <v>96</v>
      </c>
    </row>
    <row r="4454" spans="2:20" x14ac:dyDescent="0.25">
      <c r="B4454">
        <v>2008</v>
      </c>
      <c r="C4454">
        <v>6</v>
      </c>
      <c r="D4454">
        <v>1</v>
      </c>
      <c r="E4454" t="s">
        <v>41</v>
      </c>
      <c r="F4454">
        <v>162.62</v>
      </c>
      <c r="G4454">
        <v>96.6</v>
      </c>
      <c r="H4454">
        <v>139.80000000000001</v>
      </c>
      <c r="I4454">
        <v>5996</v>
      </c>
      <c r="J4454" t="s">
        <v>114</v>
      </c>
      <c r="K4454" t="s">
        <v>3140</v>
      </c>
      <c r="L4454" t="s">
        <v>471</v>
      </c>
      <c r="M4454">
        <v>6206</v>
      </c>
      <c r="N4454" t="s">
        <v>96</v>
      </c>
      <c r="O4454" t="s">
        <v>96</v>
      </c>
      <c r="P4454" t="s">
        <v>96</v>
      </c>
      <c r="Q4454" t="s">
        <v>96</v>
      </c>
      <c r="R4454" t="s">
        <v>96</v>
      </c>
      <c r="S4454" t="s">
        <v>96</v>
      </c>
      <c r="T4454" t="s">
        <v>96</v>
      </c>
    </row>
    <row r="4455" spans="2:20" x14ac:dyDescent="0.25">
      <c r="B4455">
        <v>2008</v>
      </c>
      <c r="C4455">
        <v>6</v>
      </c>
      <c r="D4455">
        <v>1</v>
      </c>
      <c r="E4455" t="s">
        <v>46</v>
      </c>
      <c r="F4455">
        <v>80</v>
      </c>
      <c r="G4455">
        <v>96.6</v>
      </c>
      <c r="H4455">
        <v>141.6</v>
      </c>
      <c r="I4455">
        <v>6000</v>
      </c>
      <c r="J4455" t="s">
        <v>114</v>
      </c>
      <c r="K4455" t="s">
        <v>3137</v>
      </c>
      <c r="L4455" t="s">
        <v>72</v>
      </c>
      <c r="M4455">
        <v>6210</v>
      </c>
      <c r="N4455" t="s">
        <v>96</v>
      </c>
      <c r="O4455" t="s">
        <v>96</v>
      </c>
      <c r="P4455" t="s">
        <v>96</v>
      </c>
      <c r="Q4455" t="s">
        <v>96</v>
      </c>
      <c r="R4455" t="s">
        <v>96</v>
      </c>
      <c r="S4455" t="s">
        <v>96</v>
      </c>
      <c r="T4455" t="s">
        <v>96</v>
      </c>
    </row>
    <row r="4456" spans="2:20" x14ac:dyDescent="0.25">
      <c r="B4456">
        <v>2008</v>
      </c>
      <c r="C4456">
        <v>6</v>
      </c>
      <c r="D4456">
        <v>1</v>
      </c>
      <c r="E4456" t="s">
        <v>44</v>
      </c>
      <c r="F4456">
        <v>165</v>
      </c>
      <c r="G4456">
        <v>99.5</v>
      </c>
      <c r="H4456">
        <v>136.9</v>
      </c>
      <c r="I4456">
        <v>6273</v>
      </c>
      <c r="J4456" t="s">
        <v>114</v>
      </c>
      <c r="K4456" t="s">
        <v>216</v>
      </c>
      <c r="L4456" t="s">
        <v>556</v>
      </c>
      <c r="M4456">
        <v>6303</v>
      </c>
      <c r="N4456">
        <v>44.39</v>
      </c>
      <c r="O4456" t="s">
        <v>96</v>
      </c>
      <c r="P4456" t="s">
        <v>534</v>
      </c>
      <c r="Q4456" t="s">
        <v>96</v>
      </c>
      <c r="R4456" t="s">
        <v>96</v>
      </c>
      <c r="S4456" t="s">
        <v>96</v>
      </c>
      <c r="T4456" t="s">
        <v>96</v>
      </c>
    </row>
    <row r="4457" spans="2:20" x14ac:dyDescent="0.25">
      <c r="B4457">
        <v>2008</v>
      </c>
      <c r="C4457">
        <v>6</v>
      </c>
      <c r="D4457">
        <v>1</v>
      </c>
      <c r="E4457" t="s">
        <v>47</v>
      </c>
      <c r="F4457">
        <v>116.45</v>
      </c>
      <c r="G4457">
        <v>97.8</v>
      </c>
      <c r="H4457">
        <v>133</v>
      </c>
      <c r="I4457">
        <v>6300</v>
      </c>
      <c r="J4457" t="s">
        <v>114</v>
      </c>
      <c r="K4457" t="s">
        <v>3138</v>
      </c>
      <c r="L4457" t="s">
        <v>3139</v>
      </c>
      <c r="M4457">
        <v>6441</v>
      </c>
      <c r="N4457">
        <v>43.85</v>
      </c>
      <c r="O4457">
        <v>300</v>
      </c>
      <c r="P4457" t="s">
        <v>534</v>
      </c>
      <c r="Q4457" t="s">
        <v>96</v>
      </c>
      <c r="R4457" t="s">
        <v>96</v>
      </c>
      <c r="S4457" t="s">
        <v>96</v>
      </c>
      <c r="T4457" t="s">
        <v>96</v>
      </c>
    </row>
    <row r="4458" spans="2:20" x14ac:dyDescent="0.25">
      <c r="B4458">
        <v>2008</v>
      </c>
      <c r="C4458">
        <v>6</v>
      </c>
      <c r="D4458">
        <v>1</v>
      </c>
      <c r="E4458" t="s">
        <v>45</v>
      </c>
      <c r="F4458">
        <v>80</v>
      </c>
      <c r="G4458">
        <v>88.5</v>
      </c>
      <c r="H4458">
        <v>122.2</v>
      </c>
      <c r="I4458">
        <v>4800</v>
      </c>
      <c r="J4458" t="s">
        <v>115</v>
      </c>
      <c r="K4458" t="s">
        <v>77</v>
      </c>
      <c r="L4458" t="s">
        <v>3176</v>
      </c>
      <c r="M4458">
        <v>5424</v>
      </c>
      <c r="N4458">
        <v>54.2</v>
      </c>
      <c r="O4458">
        <v>375</v>
      </c>
      <c r="P4458" t="s">
        <v>537</v>
      </c>
      <c r="Q4458" t="s">
        <v>96</v>
      </c>
      <c r="R4458" t="s">
        <v>96</v>
      </c>
      <c r="S4458" t="s">
        <v>96</v>
      </c>
      <c r="T4458" t="s">
        <v>96</v>
      </c>
    </row>
    <row r="4459" spans="2:20" x14ac:dyDescent="0.25">
      <c r="B4459">
        <v>2008</v>
      </c>
      <c r="C4459">
        <v>6</v>
      </c>
      <c r="D4459">
        <v>1</v>
      </c>
      <c r="E4459" t="s">
        <v>47</v>
      </c>
      <c r="F4459">
        <v>40.6</v>
      </c>
      <c r="G4459">
        <v>98.5</v>
      </c>
      <c r="H4459">
        <v>109.9</v>
      </c>
      <c r="I4459">
        <v>3400</v>
      </c>
      <c r="J4459" t="s">
        <v>116</v>
      </c>
      <c r="K4459" t="s">
        <v>3182</v>
      </c>
      <c r="L4459" t="s">
        <v>2673</v>
      </c>
      <c r="M4459">
        <v>3451</v>
      </c>
      <c r="N4459">
        <v>39.119999999999997</v>
      </c>
      <c r="O4459">
        <v>225</v>
      </c>
      <c r="P4459" t="s">
        <v>534</v>
      </c>
      <c r="Q4459" t="s">
        <v>96</v>
      </c>
      <c r="R4459" t="s">
        <v>96</v>
      </c>
      <c r="S4459" t="s">
        <v>96</v>
      </c>
      <c r="T4459" t="s">
        <v>96</v>
      </c>
    </row>
    <row r="4460" spans="2:20" x14ac:dyDescent="0.25">
      <c r="B4460">
        <v>2008</v>
      </c>
      <c r="C4460">
        <v>6</v>
      </c>
      <c r="D4460">
        <v>1</v>
      </c>
      <c r="E4460" t="s">
        <v>45</v>
      </c>
      <c r="F4460">
        <v>40</v>
      </c>
      <c r="G4460">
        <v>85.8</v>
      </c>
      <c r="H4460">
        <v>97.5</v>
      </c>
      <c r="I4460">
        <v>3000</v>
      </c>
      <c r="J4460" t="s">
        <v>117</v>
      </c>
      <c r="K4460" t="s">
        <v>3187</v>
      </c>
      <c r="L4460" t="s">
        <v>1121</v>
      </c>
      <c r="M4460">
        <v>3499</v>
      </c>
      <c r="N4460">
        <v>47.73</v>
      </c>
      <c r="O4460" t="s">
        <v>96</v>
      </c>
      <c r="P4460" t="s">
        <v>534</v>
      </c>
      <c r="Q4460" t="s">
        <v>96</v>
      </c>
      <c r="R4460" t="s">
        <v>96</v>
      </c>
      <c r="S4460" t="s">
        <v>96</v>
      </c>
      <c r="T4460" t="s">
        <v>96</v>
      </c>
    </row>
    <row r="4461" spans="2:20" x14ac:dyDescent="0.25">
      <c r="B4461">
        <v>2008</v>
      </c>
      <c r="C4461">
        <v>6</v>
      </c>
      <c r="D4461">
        <v>1</v>
      </c>
      <c r="E4461" t="s">
        <v>45</v>
      </c>
      <c r="F4461">
        <v>120</v>
      </c>
      <c r="G4461">
        <v>93.7</v>
      </c>
      <c r="H4461">
        <v>96.8</v>
      </c>
      <c r="I4461">
        <v>3300</v>
      </c>
      <c r="J4461" t="s">
        <v>117</v>
      </c>
      <c r="K4461" t="s">
        <v>349</v>
      </c>
      <c r="L4461" t="s">
        <v>3188</v>
      </c>
      <c r="M4461">
        <v>3523</v>
      </c>
      <c r="N4461">
        <v>44.97</v>
      </c>
      <c r="O4461" t="s">
        <v>96</v>
      </c>
      <c r="P4461" t="s">
        <v>534</v>
      </c>
      <c r="Q4461" t="s">
        <v>96</v>
      </c>
      <c r="R4461" t="s">
        <v>96</v>
      </c>
      <c r="S4461" t="s">
        <v>96</v>
      </c>
      <c r="T4461" t="s">
        <v>96</v>
      </c>
    </row>
    <row r="4462" spans="2:20" x14ac:dyDescent="0.25">
      <c r="B4462">
        <v>2008</v>
      </c>
      <c r="C4462">
        <v>6</v>
      </c>
      <c r="D4462">
        <v>1</v>
      </c>
      <c r="E4462" t="s">
        <v>41</v>
      </c>
      <c r="F4462">
        <v>26</v>
      </c>
      <c r="G4462">
        <v>90</v>
      </c>
      <c r="H4462">
        <v>119.8</v>
      </c>
      <c r="I4462">
        <v>6995</v>
      </c>
      <c r="J4462" t="s">
        <v>118</v>
      </c>
      <c r="K4462" t="s">
        <v>3160</v>
      </c>
      <c r="L4462" t="s">
        <v>1486</v>
      </c>
      <c r="M4462">
        <v>7773</v>
      </c>
      <c r="N4462" t="s">
        <v>96</v>
      </c>
      <c r="O4462" t="s">
        <v>96</v>
      </c>
      <c r="P4462" t="s">
        <v>96</v>
      </c>
      <c r="Q4462" t="s">
        <v>96</v>
      </c>
      <c r="R4462" t="s">
        <v>96</v>
      </c>
      <c r="S4462" t="s">
        <v>96</v>
      </c>
      <c r="T4462" t="s">
        <v>96</v>
      </c>
    </row>
    <row r="4463" spans="2:20" x14ac:dyDescent="0.25">
      <c r="B4463">
        <v>2008</v>
      </c>
      <c r="C4463">
        <v>6</v>
      </c>
      <c r="D4463">
        <v>2</v>
      </c>
      <c r="E4463" t="s">
        <v>46</v>
      </c>
      <c r="F4463">
        <v>128.06</v>
      </c>
      <c r="G4463">
        <v>97</v>
      </c>
      <c r="H4463">
        <v>144</v>
      </c>
      <c r="I4463">
        <v>4997</v>
      </c>
      <c r="J4463" t="s">
        <v>114</v>
      </c>
      <c r="K4463" t="s">
        <v>3141</v>
      </c>
      <c r="L4463" t="s">
        <v>3142</v>
      </c>
      <c r="M4463">
        <v>5128</v>
      </c>
      <c r="N4463">
        <v>46.04</v>
      </c>
      <c r="O4463" t="s">
        <v>96</v>
      </c>
      <c r="P4463" t="s">
        <v>534</v>
      </c>
      <c r="Q4463" t="s">
        <v>96</v>
      </c>
      <c r="R4463" t="s">
        <v>96</v>
      </c>
      <c r="S4463" t="s">
        <v>96</v>
      </c>
      <c r="T4463" t="s">
        <v>96</v>
      </c>
    </row>
    <row r="4464" spans="2:20" x14ac:dyDescent="0.25">
      <c r="B4464">
        <v>2008</v>
      </c>
      <c r="C4464">
        <v>6</v>
      </c>
      <c r="D4464">
        <v>2</v>
      </c>
      <c r="E4464" t="s">
        <v>43</v>
      </c>
      <c r="F4464">
        <v>160</v>
      </c>
      <c r="G4464">
        <v>100</v>
      </c>
      <c r="H4464">
        <v>141.1</v>
      </c>
      <c r="I4464">
        <v>5550</v>
      </c>
      <c r="J4464" t="s">
        <v>114</v>
      </c>
      <c r="K4464" t="s">
        <v>1778</v>
      </c>
      <c r="L4464" t="s">
        <v>3143</v>
      </c>
      <c r="M4464">
        <v>5547</v>
      </c>
      <c r="N4464">
        <v>48.43</v>
      </c>
      <c r="O4464" t="s">
        <v>96</v>
      </c>
      <c r="P4464" t="s">
        <v>534</v>
      </c>
      <c r="Q4464" t="s">
        <v>96</v>
      </c>
      <c r="R4464" t="s">
        <v>96</v>
      </c>
      <c r="S4464" t="s">
        <v>96</v>
      </c>
      <c r="T4464" t="s">
        <v>96</v>
      </c>
    </row>
    <row r="4465" spans="2:20" x14ac:dyDescent="0.25">
      <c r="B4465">
        <v>2008</v>
      </c>
      <c r="C4465">
        <v>6</v>
      </c>
      <c r="D4465">
        <v>2</v>
      </c>
      <c r="E4465" t="s">
        <v>42</v>
      </c>
      <c r="F4465">
        <v>320</v>
      </c>
      <c r="G4465">
        <v>98</v>
      </c>
      <c r="H4465">
        <v>141.4</v>
      </c>
      <c r="I4465">
        <v>6028</v>
      </c>
      <c r="J4465" t="s">
        <v>114</v>
      </c>
      <c r="K4465" t="s">
        <v>2842</v>
      </c>
      <c r="L4465" t="s">
        <v>3144</v>
      </c>
      <c r="M4465">
        <v>6153</v>
      </c>
      <c r="N4465">
        <v>35.61</v>
      </c>
      <c r="O4465">
        <v>300</v>
      </c>
      <c r="P4465" t="s">
        <v>534</v>
      </c>
      <c r="Q4465" t="s">
        <v>96</v>
      </c>
      <c r="R4465" t="s">
        <v>96</v>
      </c>
      <c r="S4465" t="s">
        <v>96</v>
      </c>
      <c r="T4465" t="s">
        <v>96</v>
      </c>
    </row>
    <row r="4466" spans="2:20" x14ac:dyDescent="0.25">
      <c r="B4466">
        <v>2008</v>
      </c>
      <c r="C4466">
        <v>6</v>
      </c>
      <c r="D4466">
        <v>2</v>
      </c>
      <c r="E4466" t="s">
        <v>47</v>
      </c>
      <c r="F4466">
        <v>198</v>
      </c>
      <c r="G4466">
        <v>97.8</v>
      </c>
      <c r="H4466">
        <v>119.4</v>
      </c>
      <c r="I4466">
        <v>4995</v>
      </c>
      <c r="J4466" t="s">
        <v>115</v>
      </c>
      <c r="K4466" t="s">
        <v>1309</v>
      </c>
      <c r="L4466" t="s">
        <v>65</v>
      </c>
      <c r="M4466">
        <v>5065</v>
      </c>
      <c r="N4466">
        <v>52.16</v>
      </c>
      <c r="O4466">
        <v>375</v>
      </c>
      <c r="P4466" t="s">
        <v>537</v>
      </c>
      <c r="Q4466" t="s">
        <v>96</v>
      </c>
      <c r="R4466" t="s">
        <v>96</v>
      </c>
      <c r="S4466" t="s">
        <v>96</v>
      </c>
      <c r="T4466" t="s">
        <v>96</v>
      </c>
    </row>
    <row r="4467" spans="2:20" x14ac:dyDescent="0.25">
      <c r="B4467">
        <v>2008</v>
      </c>
      <c r="C4467">
        <v>6</v>
      </c>
      <c r="D4467">
        <v>3</v>
      </c>
      <c r="E4467" t="s">
        <v>45</v>
      </c>
      <c r="F4467">
        <v>160</v>
      </c>
      <c r="G4467">
        <v>95.9</v>
      </c>
      <c r="H4467">
        <v>130.5</v>
      </c>
      <c r="I4467">
        <v>5500</v>
      </c>
      <c r="J4467" t="s">
        <v>115</v>
      </c>
      <c r="K4467" t="s">
        <v>77</v>
      </c>
      <c r="L4467" t="s">
        <v>3177</v>
      </c>
      <c r="M4467">
        <v>5735</v>
      </c>
      <c r="N4467">
        <v>44.38</v>
      </c>
      <c r="O4467">
        <v>175</v>
      </c>
      <c r="P4467" t="s">
        <v>534</v>
      </c>
      <c r="Q4467" t="s">
        <v>96</v>
      </c>
      <c r="R4467" t="s">
        <v>96</v>
      </c>
      <c r="S4467" t="s">
        <v>96</v>
      </c>
      <c r="T4467" t="s">
        <v>96</v>
      </c>
    </row>
    <row r="4468" spans="2:20" x14ac:dyDescent="0.25">
      <c r="B4468">
        <v>2008</v>
      </c>
      <c r="C4468">
        <v>6</v>
      </c>
      <c r="D4468">
        <v>3</v>
      </c>
      <c r="E4468" t="s">
        <v>45</v>
      </c>
      <c r="F4468">
        <v>40</v>
      </c>
      <c r="G4468">
        <v>87.5</v>
      </c>
      <c r="H4468">
        <v>113.5</v>
      </c>
      <c r="I4468">
        <v>4100</v>
      </c>
      <c r="J4468" t="s">
        <v>116</v>
      </c>
      <c r="K4468" t="s">
        <v>1792</v>
      </c>
      <c r="L4468" t="s">
        <v>3183</v>
      </c>
      <c r="M4468">
        <v>4686</v>
      </c>
      <c r="N4468">
        <v>48.34</v>
      </c>
      <c r="O4468">
        <v>200</v>
      </c>
      <c r="P4468" t="s">
        <v>537</v>
      </c>
      <c r="Q4468" t="s">
        <v>96</v>
      </c>
      <c r="R4468" t="s">
        <v>96</v>
      </c>
      <c r="S4468" t="s">
        <v>96</v>
      </c>
      <c r="T4468" t="s">
        <v>96</v>
      </c>
    </row>
    <row r="4469" spans="2:20" x14ac:dyDescent="0.25">
      <c r="B4469">
        <v>2008</v>
      </c>
      <c r="C4469">
        <v>6</v>
      </c>
      <c r="D4469">
        <v>3</v>
      </c>
      <c r="E4469" t="s">
        <v>42</v>
      </c>
      <c r="F4469">
        <v>53.16</v>
      </c>
      <c r="G4469">
        <v>21.1</v>
      </c>
      <c r="H4469">
        <v>139.19999999999999</v>
      </c>
      <c r="I4469">
        <v>2889</v>
      </c>
      <c r="J4469" t="s">
        <v>119</v>
      </c>
      <c r="K4469" t="s">
        <v>3191</v>
      </c>
      <c r="L4469" t="s">
        <v>3192</v>
      </c>
      <c r="M4469">
        <v>257.94642857142861</v>
      </c>
      <c r="N4469">
        <v>36.4</v>
      </c>
      <c r="O4469" t="s">
        <v>96</v>
      </c>
      <c r="P4469" t="s">
        <v>534</v>
      </c>
      <c r="Q4469" t="s">
        <v>96</v>
      </c>
      <c r="R4469" t="s">
        <v>96</v>
      </c>
      <c r="S4469" t="s">
        <v>96</v>
      </c>
      <c r="T4469" t="s">
        <v>96</v>
      </c>
    </row>
    <row r="4470" spans="2:20" x14ac:dyDescent="0.25">
      <c r="B4470">
        <v>2008</v>
      </c>
      <c r="C4470">
        <v>6</v>
      </c>
      <c r="D4470">
        <v>3</v>
      </c>
      <c r="E4470" t="s">
        <v>41</v>
      </c>
      <c r="F4470">
        <v>27.37</v>
      </c>
      <c r="G4470">
        <v>13.518450858604311</v>
      </c>
      <c r="H4470" t="s">
        <v>96</v>
      </c>
      <c r="I4470">
        <v>5150</v>
      </c>
      <c r="J4470" t="s">
        <v>119</v>
      </c>
      <c r="K4470" t="s">
        <v>3140</v>
      </c>
      <c r="L4470" t="s">
        <v>3190</v>
      </c>
      <c r="M4470">
        <v>1391.8918918918919</v>
      </c>
      <c r="N4470">
        <v>37.74</v>
      </c>
      <c r="O4470" t="s">
        <v>96</v>
      </c>
      <c r="P4470" t="s">
        <v>534</v>
      </c>
      <c r="Q4470" t="s">
        <v>96</v>
      </c>
      <c r="R4470" t="s">
        <v>96</v>
      </c>
      <c r="S4470" t="s">
        <v>96</v>
      </c>
      <c r="T4470" t="s">
        <v>96</v>
      </c>
    </row>
    <row r="4471" spans="2:20" x14ac:dyDescent="0.25">
      <c r="B4471">
        <v>2008</v>
      </c>
      <c r="C4471">
        <v>6</v>
      </c>
      <c r="D4471">
        <v>3</v>
      </c>
      <c r="E4471" t="s">
        <v>41</v>
      </c>
      <c r="F4471">
        <v>20</v>
      </c>
      <c r="G4471">
        <v>14.499999999999998</v>
      </c>
      <c r="H4471" t="s">
        <v>96</v>
      </c>
      <c r="I4471">
        <v>5150</v>
      </c>
      <c r="J4471" t="s">
        <v>119</v>
      </c>
      <c r="K4471" t="s">
        <v>3140</v>
      </c>
      <c r="L4471" t="s">
        <v>3190</v>
      </c>
      <c r="M4471">
        <v>1775.8620689655172</v>
      </c>
      <c r="N4471" t="s">
        <v>96</v>
      </c>
      <c r="O4471" t="s">
        <v>96</v>
      </c>
      <c r="P4471" t="s">
        <v>96</v>
      </c>
      <c r="Q4471" t="s">
        <v>96</v>
      </c>
      <c r="R4471" t="s">
        <v>96</v>
      </c>
      <c r="S4471" t="s">
        <v>96</v>
      </c>
      <c r="T4471" t="s">
        <v>96</v>
      </c>
    </row>
    <row r="4472" spans="2:20" x14ac:dyDescent="0.25">
      <c r="B4472">
        <v>2008</v>
      </c>
      <c r="C4472">
        <v>6</v>
      </c>
      <c r="D4472">
        <v>3</v>
      </c>
      <c r="E4472" t="s">
        <v>41</v>
      </c>
      <c r="F4472">
        <v>19.34</v>
      </c>
      <c r="G4472" t="s">
        <v>96</v>
      </c>
      <c r="H4472" t="s">
        <v>96</v>
      </c>
      <c r="I4472">
        <v>5150</v>
      </c>
      <c r="J4472" t="s">
        <v>119</v>
      </c>
      <c r="K4472" t="s">
        <v>3140</v>
      </c>
      <c r="L4472" t="s">
        <v>3190</v>
      </c>
      <c r="M4472" t="s">
        <v>96</v>
      </c>
      <c r="N4472" t="s">
        <v>96</v>
      </c>
      <c r="O4472" t="s">
        <v>96</v>
      </c>
      <c r="P4472" t="s">
        <v>96</v>
      </c>
      <c r="Q4472" t="s">
        <v>96</v>
      </c>
      <c r="R4472" t="s">
        <v>96</v>
      </c>
      <c r="S4472" t="s">
        <v>96</v>
      </c>
      <c r="T4472" t="s">
        <v>96</v>
      </c>
    </row>
    <row r="4473" spans="2:20" x14ac:dyDescent="0.25">
      <c r="B4473">
        <v>2008</v>
      </c>
      <c r="C4473">
        <v>6</v>
      </c>
      <c r="D4473">
        <v>3</v>
      </c>
      <c r="E4473" t="s">
        <v>47</v>
      </c>
      <c r="F4473">
        <v>80.87</v>
      </c>
      <c r="G4473">
        <v>97.8</v>
      </c>
      <c r="H4473">
        <v>142.69999999999999</v>
      </c>
      <c r="I4473">
        <v>13524</v>
      </c>
      <c r="J4473" t="s">
        <v>120</v>
      </c>
      <c r="K4473" t="s">
        <v>1790</v>
      </c>
      <c r="L4473" t="s">
        <v>3195</v>
      </c>
      <c r="M4473">
        <v>13827</v>
      </c>
      <c r="N4473">
        <v>64.88</v>
      </c>
      <c r="O4473" t="s">
        <v>96</v>
      </c>
      <c r="P4473" t="s">
        <v>534</v>
      </c>
      <c r="Q4473" t="s">
        <v>96</v>
      </c>
      <c r="R4473" t="s">
        <v>96</v>
      </c>
      <c r="S4473" t="s">
        <v>96</v>
      </c>
      <c r="T4473" t="s">
        <v>96</v>
      </c>
    </row>
    <row r="4474" spans="2:20" x14ac:dyDescent="0.25">
      <c r="B4474">
        <v>2008</v>
      </c>
      <c r="C4474">
        <v>6</v>
      </c>
      <c r="D4474">
        <v>4</v>
      </c>
      <c r="E4474" t="s">
        <v>46</v>
      </c>
      <c r="F4474">
        <v>76.11</v>
      </c>
      <c r="G4474">
        <v>92</v>
      </c>
      <c r="H4474">
        <v>144</v>
      </c>
      <c r="I4474">
        <v>5800</v>
      </c>
      <c r="J4474" t="s">
        <v>114</v>
      </c>
      <c r="K4474" t="s">
        <v>2254</v>
      </c>
      <c r="L4474" t="s">
        <v>2395</v>
      </c>
      <c r="M4474">
        <v>6288</v>
      </c>
      <c r="N4474">
        <v>39.31</v>
      </c>
      <c r="O4474" t="s">
        <v>96</v>
      </c>
      <c r="P4474" t="s">
        <v>534</v>
      </c>
      <c r="Q4474" t="s">
        <v>96</v>
      </c>
      <c r="R4474" t="s">
        <v>96</v>
      </c>
      <c r="S4474" t="s">
        <v>96</v>
      </c>
      <c r="T4474" t="s">
        <v>96</v>
      </c>
    </row>
    <row r="4475" spans="2:20" x14ac:dyDescent="0.25">
      <c r="B4475">
        <v>2008</v>
      </c>
      <c r="C4475">
        <v>6</v>
      </c>
      <c r="D4475">
        <v>4</v>
      </c>
      <c r="E4475" t="s">
        <v>46</v>
      </c>
      <c r="F4475">
        <v>235</v>
      </c>
      <c r="G4475">
        <v>97</v>
      </c>
      <c r="H4475">
        <v>144</v>
      </c>
      <c r="I4475">
        <v>6200</v>
      </c>
      <c r="J4475" t="s">
        <v>114</v>
      </c>
      <c r="K4475" t="s">
        <v>1799</v>
      </c>
      <c r="L4475" t="s">
        <v>3145</v>
      </c>
      <c r="M4475">
        <v>6376</v>
      </c>
      <c r="N4475">
        <v>43.51</v>
      </c>
      <c r="O4475" t="s">
        <v>96</v>
      </c>
      <c r="P4475" t="s">
        <v>534</v>
      </c>
      <c r="Q4475" t="s">
        <v>96</v>
      </c>
      <c r="R4475" t="s">
        <v>96</v>
      </c>
      <c r="S4475" t="s">
        <v>96</v>
      </c>
      <c r="T4475" t="s">
        <v>96</v>
      </c>
    </row>
    <row r="4476" spans="2:20" x14ac:dyDescent="0.25">
      <c r="B4476">
        <v>2008</v>
      </c>
      <c r="C4476">
        <v>6</v>
      </c>
      <c r="D4476">
        <v>4</v>
      </c>
      <c r="E4476" t="s">
        <v>42</v>
      </c>
      <c r="F4476">
        <v>71</v>
      </c>
      <c r="G4476">
        <v>100</v>
      </c>
      <c r="H4476">
        <v>142.4</v>
      </c>
      <c r="I4476">
        <v>6500</v>
      </c>
      <c r="J4476" t="s">
        <v>114</v>
      </c>
      <c r="K4476" t="s">
        <v>3146</v>
      </c>
      <c r="L4476" t="s">
        <v>3147</v>
      </c>
      <c r="M4476">
        <v>6500</v>
      </c>
      <c r="N4476">
        <v>43.67</v>
      </c>
      <c r="O4476">
        <v>300</v>
      </c>
      <c r="P4476" t="s">
        <v>534</v>
      </c>
      <c r="Q4476" t="s">
        <v>96</v>
      </c>
      <c r="R4476" t="s">
        <v>96</v>
      </c>
      <c r="S4476" t="s">
        <v>96</v>
      </c>
      <c r="T4476" t="s">
        <v>96</v>
      </c>
    </row>
    <row r="4477" spans="2:20" x14ac:dyDescent="0.25">
      <c r="B4477">
        <v>2008</v>
      </c>
      <c r="C4477">
        <v>6</v>
      </c>
      <c r="D4477">
        <v>4</v>
      </c>
      <c r="E4477" t="s">
        <v>42</v>
      </c>
      <c r="F4477">
        <v>160</v>
      </c>
      <c r="G4477">
        <v>92.1</v>
      </c>
      <c r="H4477">
        <v>139.4</v>
      </c>
      <c r="I4477">
        <v>6700</v>
      </c>
      <c r="J4477" t="s">
        <v>114</v>
      </c>
      <c r="K4477" t="s">
        <v>3148</v>
      </c>
      <c r="L4477" t="s">
        <v>3149</v>
      </c>
      <c r="M4477">
        <v>7273</v>
      </c>
      <c r="N4477">
        <v>44.28</v>
      </c>
      <c r="O4477">
        <v>300</v>
      </c>
      <c r="P4477" t="s">
        <v>534</v>
      </c>
      <c r="Q4477" t="s">
        <v>96</v>
      </c>
      <c r="R4477" t="s">
        <v>96</v>
      </c>
      <c r="S4477" t="s">
        <v>96</v>
      </c>
      <c r="T4477" t="s">
        <v>96</v>
      </c>
    </row>
    <row r="4478" spans="2:20" x14ac:dyDescent="0.25">
      <c r="B4478">
        <v>2008</v>
      </c>
      <c r="C4478">
        <v>6</v>
      </c>
      <c r="D4478">
        <v>4</v>
      </c>
      <c r="E4478" t="s">
        <v>42</v>
      </c>
      <c r="F4478">
        <v>80</v>
      </c>
      <c r="G4478">
        <v>97</v>
      </c>
      <c r="H4478">
        <v>141.69999999999999</v>
      </c>
      <c r="I4478">
        <v>8175</v>
      </c>
      <c r="J4478" t="s">
        <v>114</v>
      </c>
      <c r="K4478" t="s">
        <v>3150</v>
      </c>
      <c r="L4478" t="s">
        <v>3151</v>
      </c>
      <c r="M4478">
        <v>8428</v>
      </c>
      <c r="N4478">
        <v>45.65</v>
      </c>
      <c r="O4478">
        <v>250</v>
      </c>
      <c r="P4478" t="s">
        <v>534</v>
      </c>
      <c r="Q4478" t="s">
        <v>96</v>
      </c>
      <c r="R4478" t="s">
        <v>96</v>
      </c>
      <c r="S4478" t="s">
        <v>96</v>
      </c>
      <c r="T4478" t="s">
        <v>96</v>
      </c>
    </row>
    <row r="4479" spans="2:20" x14ac:dyDescent="0.25">
      <c r="B4479">
        <v>2008</v>
      </c>
      <c r="C4479">
        <v>6</v>
      </c>
      <c r="D4479">
        <v>4</v>
      </c>
      <c r="E4479" t="s">
        <v>43</v>
      </c>
      <c r="F4479">
        <v>60.7</v>
      </c>
      <c r="G4479">
        <v>47.1</v>
      </c>
      <c r="H4479">
        <v>114.1</v>
      </c>
      <c r="I4479">
        <v>4626</v>
      </c>
      <c r="J4479" t="s">
        <v>119</v>
      </c>
      <c r="K4479" t="s">
        <v>43</v>
      </c>
      <c r="L4479" t="s">
        <v>3193</v>
      </c>
      <c r="M4479">
        <v>161.74825174825173</v>
      </c>
      <c r="N4479" t="s">
        <v>96</v>
      </c>
      <c r="O4479" t="s">
        <v>96</v>
      </c>
      <c r="P4479" t="s">
        <v>537</v>
      </c>
      <c r="Q4479" t="s">
        <v>96</v>
      </c>
      <c r="R4479" t="s">
        <v>96</v>
      </c>
      <c r="S4479" t="s">
        <v>96</v>
      </c>
      <c r="T4479" t="s">
        <v>96</v>
      </c>
    </row>
    <row r="4480" spans="2:20" x14ac:dyDescent="0.25">
      <c r="B4480">
        <v>2008</v>
      </c>
      <c r="C4480">
        <v>6</v>
      </c>
      <c r="D4480">
        <v>4</v>
      </c>
      <c r="E4480" t="s">
        <v>41</v>
      </c>
      <c r="F4480">
        <v>40</v>
      </c>
      <c r="G4480">
        <v>67</v>
      </c>
      <c r="H4480">
        <v>130.11000000000001</v>
      </c>
      <c r="I4480">
        <v>10137</v>
      </c>
      <c r="J4480" t="s">
        <v>118</v>
      </c>
      <c r="K4480" t="s">
        <v>3160</v>
      </c>
      <c r="L4480" t="s">
        <v>3194</v>
      </c>
      <c r="M4480">
        <v>15130</v>
      </c>
      <c r="N4480" t="s">
        <v>96</v>
      </c>
      <c r="O4480" t="s">
        <v>96</v>
      </c>
      <c r="P4480" t="s">
        <v>96</v>
      </c>
      <c r="Q4480" t="s">
        <v>96</v>
      </c>
      <c r="R4480" t="s">
        <v>96</v>
      </c>
      <c r="S4480" t="s">
        <v>96</v>
      </c>
      <c r="T4480" t="s">
        <v>96</v>
      </c>
    </row>
    <row r="4481" spans="2:20" x14ac:dyDescent="0.25">
      <c r="B4481">
        <v>2008</v>
      </c>
      <c r="C4481">
        <v>6</v>
      </c>
      <c r="D4481">
        <v>5</v>
      </c>
      <c r="E4481" t="s">
        <v>44</v>
      </c>
      <c r="F4481">
        <v>40</v>
      </c>
      <c r="G4481">
        <v>99</v>
      </c>
      <c r="H4481">
        <v>134.4</v>
      </c>
      <c r="I4481">
        <v>7500</v>
      </c>
      <c r="J4481" t="s">
        <v>114</v>
      </c>
      <c r="K4481" t="s">
        <v>216</v>
      </c>
      <c r="L4481" t="s">
        <v>3153</v>
      </c>
      <c r="M4481">
        <v>7576</v>
      </c>
      <c r="N4481">
        <v>52.17</v>
      </c>
      <c r="O4481">
        <v>250</v>
      </c>
      <c r="P4481" t="s">
        <v>534</v>
      </c>
      <c r="Q4481" t="s">
        <v>96</v>
      </c>
      <c r="R4481" t="s">
        <v>96</v>
      </c>
      <c r="S4481" t="s">
        <v>96</v>
      </c>
      <c r="T4481" t="s">
        <v>96</v>
      </c>
    </row>
    <row r="4482" spans="2:20" x14ac:dyDescent="0.25">
      <c r="B4482">
        <v>2008</v>
      </c>
      <c r="C4482">
        <v>6</v>
      </c>
      <c r="D4482">
        <v>5</v>
      </c>
      <c r="E4482" t="s">
        <v>41</v>
      </c>
      <c r="F4482">
        <v>71.3</v>
      </c>
      <c r="G4482">
        <v>99.4</v>
      </c>
      <c r="H4482">
        <v>138.30000000000001</v>
      </c>
      <c r="I4482">
        <v>7750</v>
      </c>
      <c r="J4482" t="s">
        <v>114</v>
      </c>
      <c r="K4482" t="s">
        <v>1796</v>
      </c>
      <c r="L4482" t="s">
        <v>3152</v>
      </c>
      <c r="M4482">
        <v>7794</v>
      </c>
      <c r="N4482">
        <v>59.48</v>
      </c>
      <c r="O4482" t="s">
        <v>96</v>
      </c>
      <c r="P4482" t="s">
        <v>534</v>
      </c>
      <c r="Q4482" t="s">
        <v>96</v>
      </c>
      <c r="R4482" t="s">
        <v>96</v>
      </c>
      <c r="S4482" t="s">
        <v>96</v>
      </c>
      <c r="T4482" t="s">
        <v>96</v>
      </c>
    </row>
    <row r="4483" spans="2:20" x14ac:dyDescent="0.25">
      <c r="B4483">
        <v>2008</v>
      </c>
      <c r="C4483">
        <v>6</v>
      </c>
      <c r="D4483">
        <v>5</v>
      </c>
      <c r="E4483" t="s">
        <v>44</v>
      </c>
      <c r="F4483">
        <v>60</v>
      </c>
      <c r="G4483">
        <v>93.7</v>
      </c>
      <c r="H4483">
        <v>128.80000000000001</v>
      </c>
      <c r="I4483">
        <v>5633</v>
      </c>
      <c r="J4483" t="s">
        <v>115</v>
      </c>
      <c r="K4483" t="s">
        <v>216</v>
      </c>
      <c r="L4483" t="s">
        <v>1065</v>
      </c>
      <c r="M4483">
        <v>6014</v>
      </c>
      <c r="N4483">
        <v>42.42</v>
      </c>
      <c r="O4483" t="s">
        <v>96</v>
      </c>
      <c r="P4483" t="s">
        <v>534</v>
      </c>
      <c r="Q4483" t="s">
        <v>96</v>
      </c>
      <c r="R4483" t="s">
        <v>96</v>
      </c>
      <c r="S4483" t="s">
        <v>96</v>
      </c>
      <c r="T4483" t="s">
        <v>96</v>
      </c>
    </row>
    <row r="4484" spans="2:20" x14ac:dyDescent="0.25">
      <c r="B4484">
        <v>2008</v>
      </c>
      <c r="C4484">
        <v>6</v>
      </c>
      <c r="D4484">
        <v>6</v>
      </c>
      <c r="E4484" t="s">
        <v>43</v>
      </c>
      <c r="F4484">
        <v>158.4</v>
      </c>
      <c r="G4484">
        <v>98.5</v>
      </c>
      <c r="H4484">
        <v>142</v>
      </c>
      <c r="I4484">
        <v>6500</v>
      </c>
      <c r="J4484" t="s">
        <v>114</v>
      </c>
      <c r="K4484" t="s">
        <v>2839</v>
      </c>
      <c r="L4484" t="s">
        <v>3154</v>
      </c>
      <c r="M4484">
        <v>6600</v>
      </c>
      <c r="N4484">
        <v>56.37</v>
      </c>
      <c r="O4484" t="s">
        <v>96</v>
      </c>
      <c r="P4484" t="s">
        <v>534</v>
      </c>
      <c r="Q4484" t="s">
        <v>96</v>
      </c>
      <c r="R4484" t="s">
        <v>96</v>
      </c>
      <c r="S4484" t="s">
        <v>96</v>
      </c>
      <c r="T4484" t="s">
        <v>96</v>
      </c>
    </row>
    <row r="4485" spans="2:20" x14ac:dyDescent="0.25">
      <c r="B4485">
        <v>2008</v>
      </c>
      <c r="C4485">
        <v>6</v>
      </c>
      <c r="D4485">
        <v>6</v>
      </c>
      <c r="E4485" t="s">
        <v>41</v>
      </c>
      <c r="F4485">
        <v>1032.28</v>
      </c>
      <c r="G4485">
        <v>96.7</v>
      </c>
      <c r="H4485">
        <v>138.5</v>
      </c>
      <c r="I4485">
        <v>7169</v>
      </c>
      <c r="J4485" t="s">
        <v>114</v>
      </c>
      <c r="K4485" t="s">
        <v>3156</v>
      </c>
      <c r="L4485" t="s">
        <v>2453</v>
      </c>
      <c r="M4485">
        <v>7410</v>
      </c>
      <c r="N4485">
        <v>56.35</v>
      </c>
      <c r="O4485">
        <v>225</v>
      </c>
      <c r="P4485" t="s">
        <v>531</v>
      </c>
      <c r="Q4485">
        <v>0</v>
      </c>
      <c r="R4485" t="s">
        <v>96</v>
      </c>
      <c r="S4485" t="s">
        <v>96</v>
      </c>
      <c r="T4485" t="s">
        <v>96</v>
      </c>
    </row>
    <row r="4486" spans="2:20" x14ac:dyDescent="0.25">
      <c r="B4486">
        <v>2008</v>
      </c>
      <c r="C4486">
        <v>6</v>
      </c>
      <c r="D4486">
        <v>6</v>
      </c>
      <c r="E4486" t="s">
        <v>43</v>
      </c>
      <c r="F4486">
        <v>680.49</v>
      </c>
      <c r="G4486">
        <v>98.9</v>
      </c>
      <c r="H4486">
        <v>139.6</v>
      </c>
      <c r="I4486">
        <v>7774</v>
      </c>
      <c r="J4486" t="s">
        <v>114</v>
      </c>
      <c r="K4486" t="s">
        <v>3155</v>
      </c>
      <c r="L4486" t="s">
        <v>2453</v>
      </c>
      <c r="M4486">
        <v>7861</v>
      </c>
      <c r="N4486">
        <v>46.48</v>
      </c>
      <c r="O4486">
        <v>250</v>
      </c>
      <c r="P4486" t="s">
        <v>534</v>
      </c>
      <c r="Q4486" t="s">
        <v>96</v>
      </c>
      <c r="R4486" t="s">
        <v>96</v>
      </c>
      <c r="S4486" t="s">
        <v>96</v>
      </c>
      <c r="T4486" t="s">
        <v>96</v>
      </c>
    </row>
    <row r="4487" spans="2:20" x14ac:dyDescent="0.25">
      <c r="B4487">
        <v>2008</v>
      </c>
      <c r="C4487">
        <v>6</v>
      </c>
      <c r="D4487">
        <v>6</v>
      </c>
      <c r="E4487" t="s">
        <v>45</v>
      </c>
      <c r="F4487">
        <v>71.3</v>
      </c>
      <c r="G4487">
        <v>87.1</v>
      </c>
      <c r="H4487">
        <v>127.8</v>
      </c>
      <c r="I4487">
        <v>4417</v>
      </c>
      <c r="J4487" t="s">
        <v>115</v>
      </c>
      <c r="K4487" t="s">
        <v>3178</v>
      </c>
      <c r="L4487" t="s">
        <v>64</v>
      </c>
      <c r="M4487">
        <v>5072</v>
      </c>
      <c r="N4487">
        <v>43.95</v>
      </c>
      <c r="O4487">
        <v>175</v>
      </c>
      <c r="P4487" t="s">
        <v>534</v>
      </c>
      <c r="Q4487" t="s">
        <v>96</v>
      </c>
      <c r="R4487" t="s">
        <v>96</v>
      </c>
      <c r="S4487" t="s">
        <v>96</v>
      </c>
      <c r="T4487" t="s">
        <v>96</v>
      </c>
    </row>
    <row r="4488" spans="2:20" x14ac:dyDescent="0.25">
      <c r="B4488">
        <v>2008</v>
      </c>
      <c r="C4488">
        <v>6</v>
      </c>
      <c r="D4488">
        <v>6</v>
      </c>
      <c r="E4488" t="s">
        <v>42</v>
      </c>
      <c r="F4488">
        <v>40</v>
      </c>
      <c r="G4488">
        <v>93.3</v>
      </c>
      <c r="H4488">
        <v>109.5</v>
      </c>
      <c r="I4488">
        <v>4300</v>
      </c>
      <c r="J4488" t="s">
        <v>116</v>
      </c>
      <c r="K4488" t="s">
        <v>3184</v>
      </c>
      <c r="L4488" t="s">
        <v>3185</v>
      </c>
      <c r="M4488">
        <v>4611</v>
      </c>
      <c r="N4488">
        <v>31.4</v>
      </c>
      <c r="O4488" t="s">
        <v>96</v>
      </c>
      <c r="P4488" t="s">
        <v>534</v>
      </c>
      <c r="Q4488" t="s">
        <v>96</v>
      </c>
      <c r="R4488" t="s">
        <v>96</v>
      </c>
      <c r="S4488" t="s">
        <v>96</v>
      </c>
      <c r="T4488" t="s">
        <v>96</v>
      </c>
    </row>
    <row r="4489" spans="2:20" x14ac:dyDescent="0.25">
      <c r="B4489">
        <v>2008</v>
      </c>
      <c r="C4489">
        <v>6</v>
      </c>
      <c r="D4489">
        <v>6</v>
      </c>
      <c r="E4489" t="s">
        <v>42</v>
      </c>
      <c r="F4489">
        <v>58</v>
      </c>
      <c r="G4489">
        <v>90.5</v>
      </c>
      <c r="H4489">
        <v>110.4</v>
      </c>
      <c r="I4489">
        <v>4400</v>
      </c>
      <c r="J4489" t="s">
        <v>116</v>
      </c>
      <c r="K4489" t="s">
        <v>3184</v>
      </c>
      <c r="L4489" t="s">
        <v>3185</v>
      </c>
      <c r="M4489">
        <v>4861</v>
      </c>
      <c r="N4489">
        <v>41.28</v>
      </c>
      <c r="O4489" t="s">
        <v>96</v>
      </c>
      <c r="P4489" t="s">
        <v>534</v>
      </c>
      <c r="Q4489" t="s">
        <v>96</v>
      </c>
      <c r="R4489" t="s">
        <v>96</v>
      </c>
      <c r="S4489" t="s">
        <v>96</v>
      </c>
      <c r="T4489" t="s">
        <v>96</v>
      </c>
    </row>
    <row r="4490" spans="2:20" x14ac:dyDescent="0.25">
      <c r="B4490">
        <v>2008</v>
      </c>
      <c r="C4490">
        <v>6</v>
      </c>
      <c r="D4490">
        <v>6</v>
      </c>
      <c r="E4490" t="s">
        <v>42</v>
      </c>
      <c r="F4490">
        <v>44</v>
      </c>
      <c r="G4490">
        <v>95.7</v>
      </c>
      <c r="H4490">
        <v>110.4</v>
      </c>
      <c r="I4490">
        <v>4400</v>
      </c>
      <c r="J4490" t="s">
        <v>116</v>
      </c>
      <c r="K4490" t="s">
        <v>3184</v>
      </c>
      <c r="L4490" t="s">
        <v>3185</v>
      </c>
      <c r="M4490">
        <v>4599</v>
      </c>
      <c r="N4490">
        <v>42.11</v>
      </c>
      <c r="O4490" t="s">
        <v>96</v>
      </c>
      <c r="P4490" t="s">
        <v>534</v>
      </c>
      <c r="Q4490" t="s">
        <v>96</v>
      </c>
      <c r="R4490" t="s">
        <v>96</v>
      </c>
      <c r="S4490" t="s">
        <v>96</v>
      </c>
      <c r="T4490" t="s">
        <v>96</v>
      </c>
    </row>
    <row r="4491" spans="2:20" x14ac:dyDescent="0.25">
      <c r="B4491">
        <v>2008</v>
      </c>
      <c r="C4491">
        <v>6</v>
      </c>
      <c r="D4491">
        <v>6</v>
      </c>
      <c r="E4491" t="s">
        <v>43</v>
      </c>
      <c r="F4491">
        <v>56.78</v>
      </c>
      <c r="G4491">
        <v>85.2</v>
      </c>
      <c r="H4491">
        <v>114.3</v>
      </c>
      <c r="I4491">
        <v>4650</v>
      </c>
      <c r="J4491" t="s">
        <v>116</v>
      </c>
      <c r="K4491" t="s">
        <v>812</v>
      </c>
      <c r="L4491" t="s">
        <v>1386</v>
      </c>
      <c r="M4491">
        <v>5455</v>
      </c>
      <c r="N4491">
        <v>44.03</v>
      </c>
      <c r="O4491" t="s">
        <v>96</v>
      </c>
      <c r="P4491" t="s">
        <v>534</v>
      </c>
      <c r="Q4491" t="s">
        <v>96</v>
      </c>
      <c r="R4491" t="s">
        <v>96</v>
      </c>
      <c r="S4491" t="s">
        <v>96</v>
      </c>
      <c r="T4491" t="s">
        <v>96</v>
      </c>
    </row>
    <row r="4492" spans="2:20" x14ac:dyDescent="0.25">
      <c r="B4492">
        <v>2008</v>
      </c>
      <c r="C4492">
        <v>6</v>
      </c>
      <c r="D4492">
        <v>6</v>
      </c>
      <c r="E4492" t="s">
        <v>45</v>
      </c>
      <c r="F4492">
        <v>80</v>
      </c>
      <c r="G4492">
        <v>79</v>
      </c>
      <c r="H4492">
        <v>98.7</v>
      </c>
      <c r="I4492">
        <v>2943</v>
      </c>
      <c r="J4492" t="s">
        <v>117</v>
      </c>
      <c r="K4492" t="s">
        <v>1801</v>
      </c>
      <c r="L4492" t="s">
        <v>3189</v>
      </c>
      <c r="M4492">
        <v>3725</v>
      </c>
      <c r="N4492">
        <v>35.880000000000003</v>
      </c>
      <c r="O4492" t="s">
        <v>96</v>
      </c>
      <c r="P4492" t="s">
        <v>534</v>
      </c>
      <c r="Q4492" t="s">
        <v>96</v>
      </c>
      <c r="R4492" t="s">
        <v>96</v>
      </c>
      <c r="S4492" t="s">
        <v>96</v>
      </c>
      <c r="T4492" t="s">
        <v>96</v>
      </c>
    </row>
    <row r="4493" spans="2:20" x14ac:dyDescent="0.25">
      <c r="B4493">
        <v>2008</v>
      </c>
      <c r="C4493">
        <v>6</v>
      </c>
      <c r="D4493">
        <v>7</v>
      </c>
      <c r="E4493" t="s">
        <v>46</v>
      </c>
      <c r="F4493">
        <v>120</v>
      </c>
      <c r="G4493">
        <v>100</v>
      </c>
      <c r="H4493">
        <v>144</v>
      </c>
      <c r="I4493">
        <v>5000</v>
      </c>
      <c r="J4493" t="s">
        <v>114</v>
      </c>
      <c r="K4493" t="s">
        <v>3141</v>
      </c>
      <c r="L4493" t="s">
        <v>3158</v>
      </c>
      <c r="M4493">
        <v>5000</v>
      </c>
      <c r="N4493">
        <v>53.5</v>
      </c>
      <c r="O4493" t="s">
        <v>96</v>
      </c>
      <c r="P4493" t="s">
        <v>534</v>
      </c>
      <c r="Q4493" t="s">
        <v>96</v>
      </c>
      <c r="R4493" t="s">
        <v>96</v>
      </c>
      <c r="S4493" t="s">
        <v>96</v>
      </c>
      <c r="T4493" t="s">
        <v>96</v>
      </c>
    </row>
    <row r="4494" spans="2:20" x14ac:dyDescent="0.25">
      <c r="B4494">
        <v>2008</v>
      </c>
      <c r="C4494">
        <v>6</v>
      </c>
      <c r="D4494">
        <v>7</v>
      </c>
      <c r="E4494" t="s">
        <v>46</v>
      </c>
      <c r="F4494">
        <v>244.56</v>
      </c>
      <c r="G4494">
        <v>95.9</v>
      </c>
      <c r="H4494">
        <v>140.6</v>
      </c>
      <c r="I4494">
        <v>8375</v>
      </c>
      <c r="J4494" t="s">
        <v>114</v>
      </c>
      <c r="K4494" t="s">
        <v>2254</v>
      </c>
      <c r="L4494" t="s">
        <v>3159</v>
      </c>
      <c r="M4494">
        <v>8731</v>
      </c>
      <c r="N4494">
        <v>56.31</v>
      </c>
      <c r="O4494" t="s">
        <v>96</v>
      </c>
      <c r="P4494" t="s">
        <v>534</v>
      </c>
      <c r="Q4494" t="s">
        <v>96</v>
      </c>
      <c r="R4494" t="s">
        <v>96</v>
      </c>
      <c r="S4494" t="s">
        <v>96</v>
      </c>
      <c r="T4494" t="s">
        <v>96</v>
      </c>
    </row>
    <row r="4495" spans="2:20" x14ac:dyDescent="0.25">
      <c r="B4495">
        <v>2008</v>
      </c>
      <c r="C4495">
        <v>6</v>
      </c>
      <c r="D4495">
        <v>7</v>
      </c>
      <c r="E4495" t="s">
        <v>46</v>
      </c>
      <c r="F4495">
        <v>122.23</v>
      </c>
      <c r="G4495">
        <v>100</v>
      </c>
      <c r="H4495">
        <v>139</v>
      </c>
      <c r="I4495">
        <v>8385</v>
      </c>
      <c r="J4495" t="s">
        <v>114</v>
      </c>
      <c r="K4495" t="s">
        <v>2254</v>
      </c>
      <c r="L4495" t="s">
        <v>3157</v>
      </c>
      <c r="M4495">
        <v>8385</v>
      </c>
      <c r="N4495">
        <v>34.72</v>
      </c>
      <c r="O4495">
        <v>300</v>
      </c>
      <c r="P4495" t="s">
        <v>534</v>
      </c>
      <c r="Q4495" t="s">
        <v>96</v>
      </c>
      <c r="R4495" t="s">
        <v>96</v>
      </c>
      <c r="S4495" t="s">
        <v>96</v>
      </c>
      <c r="T4495" t="s">
        <v>96</v>
      </c>
    </row>
    <row r="4496" spans="2:20" x14ac:dyDescent="0.25">
      <c r="B4496">
        <v>2008</v>
      </c>
      <c r="C4496">
        <v>6</v>
      </c>
      <c r="D4496">
        <v>7</v>
      </c>
      <c r="E4496" t="s">
        <v>43</v>
      </c>
      <c r="F4496">
        <v>377.21</v>
      </c>
      <c r="G4496">
        <v>93.3</v>
      </c>
      <c r="H4496">
        <v>125</v>
      </c>
      <c r="I4496">
        <v>4074</v>
      </c>
      <c r="J4496" t="s">
        <v>115</v>
      </c>
      <c r="K4496" t="s">
        <v>2848</v>
      </c>
      <c r="L4496" t="s">
        <v>3179</v>
      </c>
      <c r="M4496">
        <v>4366</v>
      </c>
      <c r="N4496">
        <v>46.69</v>
      </c>
      <c r="O4496" t="s">
        <v>96</v>
      </c>
      <c r="P4496" t="s">
        <v>534</v>
      </c>
      <c r="Q4496" t="s">
        <v>96</v>
      </c>
      <c r="R4496" t="s">
        <v>96</v>
      </c>
      <c r="S4496" t="s">
        <v>96</v>
      </c>
      <c r="T4496" t="s">
        <v>96</v>
      </c>
    </row>
    <row r="4497" spans="2:20" x14ac:dyDescent="0.25">
      <c r="B4497">
        <v>2008</v>
      </c>
      <c r="C4497">
        <v>6</v>
      </c>
      <c r="D4497">
        <v>8</v>
      </c>
      <c r="E4497" t="s">
        <v>46</v>
      </c>
      <c r="F4497">
        <v>50</v>
      </c>
      <c r="G4497">
        <v>100</v>
      </c>
      <c r="H4497">
        <v>140</v>
      </c>
      <c r="I4497">
        <v>5600</v>
      </c>
      <c r="J4497" t="s">
        <v>114</v>
      </c>
      <c r="K4497" t="s">
        <v>3164</v>
      </c>
      <c r="L4497" t="s">
        <v>3165</v>
      </c>
      <c r="M4497">
        <v>5600</v>
      </c>
      <c r="N4497">
        <v>62.1</v>
      </c>
      <c r="O4497" t="s">
        <v>96</v>
      </c>
      <c r="P4497" t="s">
        <v>534</v>
      </c>
      <c r="Q4497" t="s">
        <v>96</v>
      </c>
      <c r="R4497" t="s">
        <v>96</v>
      </c>
      <c r="S4497" t="s">
        <v>96</v>
      </c>
      <c r="T4497" t="s">
        <v>96</v>
      </c>
    </row>
    <row r="4498" spans="2:20" x14ac:dyDescent="0.25">
      <c r="B4498">
        <v>2008</v>
      </c>
      <c r="C4498">
        <v>6</v>
      </c>
      <c r="D4498">
        <v>8</v>
      </c>
      <c r="E4498" t="s">
        <v>45</v>
      </c>
      <c r="F4498">
        <v>80</v>
      </c>
      <c r="G4498">
        <v>96.5</v>
      </c>
      <c r="H4498">
        <v>137</v>
      </c>
      <c r="I4498">
        <v>6750</v>
      </c>
      <c r="J4498" t="s">
        <v>114</v>
      </c>
      <c r="K4498" t="s">
        <v>3162</v>
      </c>
      <c r="L4498" t="s">
        <v>3163</v>
      </c>
      <c r="M4498">
        <v>6995</v>
      </c>
      <c r="N4498">
        <v>60.13</v>
      </c>
      <c r="O4498">
        <v>300</v>
      </c>
      <c r="P4498" t="s">
        <v>534</v>
      </c>
      <c r="Q4498" t="s">
        <v>96</v>
      </c>
      <c r="R4498" t="s">
        <v>96</v>
      </c>
      <c r="S4498" t="s">
        <v>96</v>
      </c>
      <c r="T4498" t="s">
        <v>96</v>
      </c>
    </row>
    <row r="4499" spans="2:20" x14ac:dyDescent="0.25">
      <c r="B4499">
        <v>2008</v>
      </c>
      <c r="C4499">
        <v>6</v>
      </c>
      <c r="D4499">
        <v>8</v>
      </c>
      <c r="E4499" t="s">
        <v>41</v>
      </c>
      <c r="F4499">
        <v>60.69</v>
      </c>
      <c r="G4499">
        <v>97.7</v>
      </c>
      <c r="H4499">
        <v>144</v>
      </c>
      <c r="I4499">
        <v>7000</v>
      </c>
      <c r="J4499" t="s">
        <v>114</v>
      </c>
      <c r="K4499" t="s">
        <v>3160</v>
      </c>
      <c r="L4499" t="s">
        <v>3161</v>
      </c>
      <c r="M4499">
        <v>7164</v>
      </c>
      <c r="N4499">
        <v>40</v>
      </c>
      <c r="O4499">
        <v>300</v>
      </c>
      <c r="P4499" t="s">
        <v>534</v>
      </c>
      <c r="Q4499" t="s">
        <v>96</v>
      </c>
      <c r="R4499" t="s">
        <v>96</v>
      </c>
      <c r="S4499" t="s">
        <v>96</v>
      </c>
      <c r="T4499" t="s">
        <v>96</v>
      </c>
    </row>
    <row r="4500" spans="2:20" x14ac:dyDescent="0.25">
      <c r="B4500">
        <v>2008</v>
      </c>
      <c r="C4500">
        <v>6</v>
      </c>
      <c r="D4500">
        <v>8</v>
      </c>
      <c r="E4500" t="s">
        <v>46</v>
      </c>
      <c r="F4500">
        <v>40</v>
      </c>
      <c r="G4500">
        <v>68</v>
      </c>
      <c r="H4500">
        <v>129</v>
      </c>
      <c r="I4500">
        <v>5252</v>
      </c>
      <c r="J4500" t="s">
        <v>115</v>
      </c>
      <c r="K4500" t="s">
        <v>3164</v>
      </c>
      <c r="L4500" t="s">
        <v>3180</v>
      </c>
      <c r="M4500">
        <v>7752</v>
      </c>
      <c r="N4500">
        <v>39.69</v>
      </c>
      <c r="O4500">
        <v>175</v>
      </c>
      <c r="P4500" t="s">
        <v>534</v>
      </c>
      <c r="Q4500" t="s">
        <v>96</v>
      </c>
      <c r="R4500" t="s">
        <v>96</v>
      </c>
      <c r="S4500" t="s">
        <v>96</v>
      </c>
      <c r="T4500" t="s">
        <v>96</v>
      </c>
    </row>
    <row r="4501" spans="2:20" x14ac:dyDescent="0.25">
      <c r="B4501">
        <v>2008</v>
      </c>
      <c r="C4501">
        <v>6</v>
      </c>
      <c r="D4501">
        <v>9</v>
      </c>
      <c r="E4501" t="s">
        <v>42</v>
      </c>
      <c r="F4501">
        <v>62</v>
      </c>
      <c r="G4501">
        <v>99.4</v>
      </c>
      <c r="H4501">
        <v>141</v>
      </c>
      <c r="I4501">
        <v>7150</v>
      </c>
      <c r="J4501" t="s">
        <v>114</v>
      </c>
      <c r="K4501" t="s">
        <v>3148</v>
      </c>
      <c r="L4501" t="s">
        <v>3166</v>
      </c>
      <c r="M4501">
        <v>7196</v>
      </c>
      <c r="N4501">
        <v>50.69</v>
      </c>
      <c r="O4501">
        <v>225</v>
      </c>
      <c r="P4501" t="s">
        <v>531</v>
      </c>
      <c r="Q4501">
        <v>0</v>
      </c>
      <c r="R4501" t="s">
        <v>96</v>
      </c>
      <c r="S4501" t="s">
        <v>96</v>
      </c>
      <c r="T4501" t="s">
        <v>96</v>
      </c>
    </row>
    <row r="4502" spans="2:20" x14ac:dyDescent="0.25">
      <c r="B4502">
        <v>2008</v>
      </c>
      <c r="C4502">
        <v>6</v>
      </c>
      <c r="D4502">
        <v>10</v>
      </c>
      <c r="E4502" t="s">
        <v>43</v>
      </c>
      <c r="F4502">
        <v>80.66</v>
      </c>
      <c r="G4502">
        <v>98.7</v>
      </c>
      <c r="H4502">
        <v>136.69999999999999</v>
      </c>
      <c r="I4502">
        <v>7350</v>
      </c>
      <c r="J4502" t="s">
        <v>114</v>
      </c>
      <c r="K4502" t="s">
        <v>3170</v>
      </c>
      <c r="L4502" t="s">
        <v>3171</v>
      </c>
      <c r="M4502">
        <v>7448</v>
      </c>
      <c r="N4502">
        <v>49.75</v>
      </c>
      <c r="O4502">
        <v>250</v>
      </c>
      <c r="P4502" t="s">
        <v>537</v>
      </c>
      <c r="Q4502" t="s">
        <v>96</v>
      </c>
      <c r="R4502" t="s">
        <v>96</v>
      </c>
      <c r="S4502" t="s">
        <v>96</v>
      </c>
      <c r="T4502" t="s">
        <v>96</v>
      </c>
    </row>
    <row r="4503" spans="2:20" x14ac:dyDescent="0.25">
      <c r="B4503">
        <v>2008</v>
      </c>
      <c r="C4503">
        <v>6</v>
      </c>
      <c r="D4503">
        <v>10</v>
      </c>
      <c r="E4503" t="s">
        <v>47</v>
      </c>
      <c r="F4503">
        <v>80</v>
      </c>
      <c r="G4503">
        <v>98.5</v>
      </c>
      <c r="H4503">
        <v>134</v>
      </c>
      <c r="I4503">
        <v>7500</v>
      </c>
      <c r="J4503" t="s">
        <v>114</v>
      </c>
      <c r="K4503" t="s">
        <v>3167</v>
      </c>
      <c r="L4503" t="s">
        <v>3168</v>
      </c>
      <c r="M4503">
        <v>7614</v>
      </c>
      <c r="N4503">
        <v>51.04</v>
      </c>
      <c r="O4503" t="s">
        <v>96</v>
      </c>
      <c r="P4503" t="s">
        <v>534</v>
      </c>
      <c r="Q4503" t="s">
        <v>96</v>
      </c>
      <c r="R4503" t="s">
        <v>96</v>
      </c>
      <c r="S4503" t="s">
        <v>96</v>
      </c>
      <c r="T4503" t="s">
        <v>96</v>
      </c>
    </row>
    <row r="4504" spans="2:20" x14ac:dyDescent="0.25">
      <c r="B4504">
        <v>2008</v>
      </c>
      <c r="C4504">
        <v>6</v>
      </c>
      <c r="D4504">
        <v>10</v>
      </c>
      <c r="E4504" t="s">
        <v>46</v>
      </c>
      <c r="F4504">
        <v>155.59</v>
      </c>
      <c r="G4504">
        <v>97.6</v>
      </c>
      <c r="H4504">
        <v>142.69999999999999</v>
      </c>
      <c r="I4504">
        <v>8000</v>
      </c>
      <c r="J4504" t="s">
        <v>114</v>
      </c>
      <c r="K4504" t="s">
        <v>2254</v>
      </c>
      <c r="L4504" t="s">
        <v>408</v>
      </c>
      <c r="M4504">
        <v>8200</v>
      </c>
      <c r="N4504">
        <v>54.48</v>
      </c>
      <c r="O4504" t="s">
        <v>96</v>
      </c>
      <c r="P4504" t="s">
        <v>534</v>
      </c>
      <c r="Q4504" t="s">
        <v>96</v>
      </c>
      <c r="R4504" t="s">
        <v>96</v>
      </c>
      <c r="S4504" t="s">
        <v>96</v>
      </c>
      <c r="T4504" t="s">
        <v>96</v>
      </c>
    </row>
    <row r="4505" spans="2:20" x14ac:dyDescent="0.25">
      <c r="B4505">
        <v>2008</v>
      </c>
      <c r="C4505">
        <v>6</v>
      </c>
      <c r="D4505">
        <v>10</v>
      </c>
      <c r="E4505" t="s">
        <v>44</v>
      </c>
      <c r="F4505">
        <v>187.82</v>
      </c>
      <c r="G4505">
        <v>99.3</v>
      </c>
      <c r="H4505">
        <v>144</v>
      </c>
      <c r="I4505">
        <v>8424</v>
      </c>
      <c r="J4505" t="s">
        <v>114</v>
      </c>
      <c r="K4505" t="s">
        <v>290</v>
      </c>
      <c r="L4505" t="s">
        <v>3169</v>
      </c>
      <c r="M4505">
        <v>8483.9</v>
      </c>
      <c r="N4505">
        <v>56.82</v>
      </c>
      <c r="O4505">
        <v>250</v>
      </c>
      <c r="P4505" t="s">
        <v>531</v>
      </c>
      <c r="Q4505">
        <v>0</v>
      </c>
      <c r="R4505" t="s">
        <v>96</v>
      </c>
      <c r="S4505" t="s">
        <v>96</v>
      </c>
      <c r="T4505" t="s">
        <v>96</v>
      </c>
    </row>
    <row r="4506" spans="2:20" x14ac:dyDescent="0.25">
      <c r="B4506">
        <v>2008</v>
      </c>
      <c r="C4506">
        <v>6</v>
      </c>
      <c r="D4506">
        <v>10</v>
      </c>
      <c r="E4506" t="s">
        <v>44</v>
      </c>
      <c r="F4506">
        <v>161.11000000000001</v>
      </c>
      <c r="G4506">
        <v>97.57</v>
      </c>
      <c r="H4506">
        <v>144</v>
      </c>
      <c r="I4506">
        <v>8952</v>
      </c>
      <c r="J4506" t="s">
        <v>114</v>
      </c>
      <c r="K4506" t="s">
        <v>290</v>
      </c>
      <c r="L4506" t="s">
        <v>3169</v>
      </c>
      <c r="M4506">
        <v>9174.6200000000008</v>
      </c>
      <c r="N4506">
        <v>57.46</v>
      </c>
      <c r="O4506" t="s">
        <v>96</v>
      </c>
      <c r="P4506" t="s">
        <v>534</v>
      </c>
      <c r="Q4506" t="s">
        <v>96</v>
      </c>
      <c r="R4506" t="s">
        <v>96</v>
      </c>
      <c r="S4506" t="s">
        <v>96</v>
      </c>
      <c r="T4506" t="s">
        <v>96</v>
      </c>
    </row>
    <row r="4507" spans="2:20" x14ac:dyDescent="0.25">
      <c r="B4507">
        <v>2008</v>
      </c>
      <c r="C4507">
        <v>6</v>
      </c>
      <c r="D4507">
        <v>10</v>
      </c>
      <c r="E4507" t="s">
        <v>46</v>
      </c>
      <c r="F4507">
        <v>89.5</v>
      </c>
      <c r="G4507">
        <v>97</v>
      </c>
      <c r="H4507">
        <v>127</v>
      </c>
      <c r="I4507">
        <v>4800</v>
      </c>
      <c r="J4507" t="s">
        <v>115</v>
      </c>
      <c r="K4507" t="s">
        <v>3164</v>
      </c>
      <c r="L4507" t="s">
        <v>2195</v>
      </c>
      <c r="M4507">
        <v>4967</v>
      </c>
      <c r="N4507">
        <v>34.93</v>
      </c>
      <c r="O4507" t="s">
        <v>96</v>
      </c>
      <c r="P4507" t="s">
        <v>534</v>
      </c>
      <c r="Q4507" t="s">
        <v>96</v>
      </c>
      <c r="R4507" t="s">
        <v>96</v>
      </c>
      <c r="S4507" t="s">
        <v>96</v>
      </c>
      <c r="T4507" t="s">
        <v>96</v>
      </c>
    </row>
    <row r="4508" spans="2:20" x14ac:dyDescent="0.25">
      <c r="B4508">
        <v>2008</v>
      </c>
      <c r="C4508">
        <v>6</v>
      </c>
      <c r="D4508">
        <v>10</v>
      </c>
      <c r="E4508" t="s">
        <v>47</v>
      </c>
      <c r="F4508">
        <v>160</v>
      </c>
      <c r="G4508">
        <v>96.75</v>
      </c>
      <c r="H4508">
        <v>128.30000000000001</v>
      </c>
      <c r="I4508">
        <v>6000</v>
      </c>
      <c r="J4508" t="s">
        <v>115</v>
      </c>
      <c r="K4508" t="s">
        <v>3138</v>
      </c>
      <c r="L4508" t="s">
        <v>3181</v>
      </c>
      <c r="M4508">
        <v>6202</v>
      </c>
      <c r="N4508">
        <v>60.09</v>
      </c>
      <c r="O4508">
        <v>225</v>
      </c>
      <c r="P4508" t="s">
        <v>534</v>
      </c>
      <c r="Q4508" t="s">
        <v>96</v>
      </c>
      <c r="R4508" t="s">
        <v>96</v>
      </c>
      <c r="S4508" t="s">
        <v>96</v>
      </c>
      <c r="T4508" t="s">
        <v>96</v>
      </c>
    </row>
    <row r="4509" spans="2:20" x14ac:dyDescent="0.25">
      <c r="B4509">
        <v>2008</v>
      </c>
      <c r="C4509">
        <v>6</v>
      </c>
      <c r="D4509">
        <v>10</v>
      </c>
      <c r="E4509" t="s">
        <v>45</v>
      </c>
      <c r="F4509">
        <v>41</v>
      </c>
      <c r="G4509">
        <v>99.3</v>
      </c>
      <c r="H4509">
        <v>112</v>
      </c>
      <c r="I4509">
        <v>5000</v>
      </c>
      <c r="J4509" t="s">
        <v>116</v>
      </c>
      <c r="K4509" t="s">
        <v>3178</v>
      </c>
      <c r="L4509" t="s">
        <v>3186</v>
      </c>
      <c r="M4509">
        <v>5037</v>
      </c>
      <c r="N4509">
        <v>41.65</v>
      </c>
      <c r="O4509" t="s">
        <v>96</v>
      </c>
      <c r="P4509" t="s">
        <v>534</v>
      </c>
      <c r="Q4509" t="s">
        <v>96</v>
      </c>
      <c r="R4509" t="s">
        <v>96</v>
      </c>
      <c r="S4509" t="s">
        <v>96</v>
      </c>
      <c r="T4509" t="s">
        <v>96</v>
      </c>
    </row>
    <row r="4510" spans="2:20" x14ac:dyDescent="0.25">
      <c r="B4510">
        <v>2008</v>
      </c>
      <c r="C4510">
        <v>6</v>
      </c>
      <c r="D4510">
        <v>11</v>
      </c>
      <c r="E4510" t="s">
        <v>43</v>
      </c>
      <c r="F4510">
        <v>74</v>
      </c>
      <c r="G4510">
        <v>100</v>
      </c>
      <c r="H4510">
        <v>141.80000000000001</v>
      </c>
      <c r="I4510">
        <v>6486</v>
      </c>
      <c r="J4510" t="s">
        <v>114</v>
      </c>
      <c r="K4510" t="s">
        <v>2839</v>
      </c>
      <c r="L4510" t="s">
        <v>2516</v>
      </c>
      <c r="M4510">
        <v>6486</v>
      </c>
      <c r="N4510">
        <v>58.92</v>
      </c>
      <c r="O4510">
        <v>300</v>
      </c>
      <c r="P4510" t="s">
        <v>534</v>
      </c>
      <c r="Q4510" t="s">
        <v>96</v>
      </c>
      <c r="R4510" t="s">
        <v>96</v>
      </c>
      <c r="S4510" t="s">
        <v>96</v>
      </c>
      <c r="T4510" t="s">
        <v>96</v>
      </c>
    </row>
    <row r="4511" spans="2:20" x14ac:dyDescent="0.25">
      <c r="B4511">
        <v>2008</v>
      </c>
      <c r="C4511">
        <v>6</v>
      </c>
      <c r="D4511">
        <v>11</v>
      </c>
      <c r="E4511" t="s">
        <v>44</v>
      </c>
      <c r="F4511">
        <v>401.93</v>
      </c>
      <c r="G4511">
        <v>99.6</v>
      </c>
      <c r="H4511">
        <v>139.5</v>
      </c>
      <c r="I4511">
        <v>7038</v>
      </c>
      <c r="J4511" t="s">
        <v>114</v>
      </c>
      <c r="K4511" t="s">
        <v>1786</v>
      </c>
      <c r="L4511" t="s">
        <v>3172</v>
      </c>
      <c r="M4511">
        <v>7069</v>
      </c>
      <c r="N4511">
        <v>63.71</v>
      </c>
      <c r="O4511">
        <v>300</v>
      </c>
      <c r="P4511" t="s">
        <v>534</v>
      </c>
      <c r="Q4511" t="s">
        <v>96</v>
      </c>
      <c r="R4511" t="s">
        <v>96</v>
      </c>
      <c r="S4511" t="s">
        <v>96</v>
      </c>
      <c r="T4511" t="s">
        <v>96</v>
      </c>
    </row>
    <row r="4512" spans="2:20" x14ac:dyDescent="0.25">
      <c r="B4512">
        <v>2008</v>
      </c>
      <c r="C4512">
        <v>6</v>
      </c>
      <c r="D4512">
        <v>11</v>
      </c>
      <c r="E4512" t="s">
        <v>47</v>
      </c>
      <c r="F4512">
        <v>164</v>
      </c>
      <c r="G4512">
        <v>97.3</v>
      </c>
      <c r="H4512">
        <v>142.80000000000001</v>
      </c>
      <c r="I4512">
        <v>14207</v>
      </c>
      <c r="J4512" t="s">
        <v>120</v>
      </c>
      <c r="K4512" t="s">
        <v>1808</v>
      </c>
      <c r="L4512" t="s">
        <v>624</v>
      </c>
      <c r="M4512">
        <v>14608</v>
      </c>
      <c r="N4512">
        <v>116.29</v>
      </c>
      <c r="O4512" t="s">
        <v>96</v>
      </c>
      <c r="P4512" t="s">
        <v>537</v>
      </c>
      <c r="Q4512" t="s">
        <v>96</v>
      </c>
      <c r="R4512" t="s">
        <v>96</v>
      </c>
      <c r="S4512" t="s">
        <v>96</v>
      </c>
      <c r="T4512" t="s">
        <v>96</v>
      </c>
    </row>
    <row r="4513" spans="2:20" x14ac:dyDescent="0.25">
      <c r="B4513">
        <v>2008</v>
      </c>
      <c r="C4513">
        <v>6</v>
      </c>
      <c r="D4513">
        <v>12</v>
      </c>
      <c r="E4513" t="s">
        <v>45</v>
      </c>
      <c r="F4513">
        <v>40</v>
      </c>
      <c r="G4513">
        <v>98.5</v>
      </c>
      <c r="H4513">
        <v>144</v>
      </c>
      <c r="I4513">
        <v>5700</v>
      </c>
      <c r="J4513" t="s">
        <v>114</v>
      </c>
      <c r="K4513" t="s">
        <v>1317</v>
      </c>
      <c r="L4513" t="s">
        <v>3174</v>
      </c>
      <c r="M4513">
        <v>5787</v>
      </c>
      <c r="N4513">
        <v>45.74</v>
      </c>
      <c r="O4513">
        <v>250</v>
      </c>
      <c r="P4513" t="s">
        <v>537</v>
      </c>
      <c r="Q4513" t="s">
        <v>96</v>
      </c>
      <c r="R4513" t="s">
        <v>96</v>
      </c>
      <c r="S4513" t="s">
        <v>96</v>
      </c>
      <c r="T4513" t="s">
        <v>96</v>
      </c>
    </row>
    <row r="4514" spans="2:20" x14ac:dyDescent="0.25">
      <c r="B4514">
        <v>2008</v>
      </c>
      <c r="C4514">
        <v>6</v>
      </c>
      <c r="D4514">
        <v>12</v>
      </c>
      <c r="E4514" t="s">
        <v>45</v>
      </c>
      <c r="F4514">
        <v>160</v>
      </c>
      <c r="G4514">
        <v>100</v>
      </c>
      <c r="H4514">
        <v>133.80000000000001</v>
      </c>
      <c r="I4514">
        <v>6100</v>
      </c>
      <c r="J4514" t="s">
        <v>114</v>
      </c>
      <c r="K4514" t="s">
        <v>3162</v>
      </c>
      <c r="L4514" t="s">
        <v>3175</v>
      </c>
      <c r="M4514">
        <v>5973</v>
      </c>
      <c r="N4514">
        <v>50.67</v>
      </c>
      <c r="O4514" t="s">
        <v>96</v>
      </c>
      <c r="P4514" t="s">
        <v>534</v>
      </c>
      <c r="Q4514" t="s">
        <v>96</v>
      </c>
      <c r="R4514" t="s">
        <v>96</v>
      </c>
      <c r="S4514" t="s">
        <v>96</v>
      </c>
      <c r="T4514" t="s">
        <v>96</v>
      </c>
    </row>
    <row r="4515" spans="2:20" x14ac:dyDescent="0.25">
      <c r="B4515">
        <v>2008</v>
      </c>
      <c r="C4515">
        <v>6</v>
      </c>
      <c r="D4515">
        <v>12</v>
      </c>
      <c r="E4515" t="s">
        <v>42</v>
      </c>
      <c r="F4515">
        <v>241.9</v>
      </c>
      <c r="G4515">
        <v>98.2</v>
      </c>
      <c r="H4515">
        <v>140.30000000000001</v>
      </c>
      <c r="I4515">
        <v>6700</v>
      </c>
      <c r="J4515" t="s">
        <v>114</v>
      </c>
      <c r="K4515" t="s">
        <v>1315</v>
      </c>
      <c r="L4515" t="s">
        <v>1026</v>
      </c>
      <c r="M4515">
        <v>6825</v>
      </c>
      <c r="N4515">
        <v>40.200000000000003</v>
      </c>
      <c r="O4515">
        <v>350</v>
      </c>
      <c r="P4515" t="s">
        <v>537</v>
      </c>
      <c r="Q4515" t="s">
        <v>96</v>
      </c>
      <c r="R4515" t="s">
        <v>96</v>
      </c>
      <c r="S4515" t="s">
        <v>96</v>
      </c>
      <c r="T4515" t="s">
        <v>96</v>
      </c>
    </row>
    <row r="4516" spans="2:20" x14ac:dyDescent="0.25">
      <c r="B4516">
        <v>2008</v>
      </c>
      <c r="C4516">
        <v>6</v>
      </c>
      <c r="D4516">
        <v>12</v>
      </c>
      <c r="E4516" t="s">
        <v>41</v>
      </c>
      <c r="F4516">
        <v>149.4</v>
      </c>
      <c r="G4516">
        <v>95</v>
      </c>
      <c r="H4516">
        <v>140.5</v>
      </c>
      <c r="I4516">
        <v>7250</v>
      </c>
      <c r="J4516" t="s">
        <v>114</v>
      </c>
      <c r="K4516" t="s">
        <v>2845</v>
      </c>
      <c r="L4516" t="s">
        <v>3173</v>
      </c>
      <c r="M4516">
        <v>7615</v>
      </c>
      <c r="N4516">
        <v>44.64</v>
      </c>
      <c r="O4516">
        <v>350</v>
      </c>
      <c r="P4516" t="s">
        <v>537</v>
      </c>
      <c r="Q4516" t="s">
        <v>96</v>
      </c>
      <c r="R4516" t="s">
        <v>96</v>
      </c>
      <c r="S4516" t="s">
        <v>96</v>
      </c>
      <c r="T4516" t="s">
        <v>96</v>
      </c>
    </row>
    <row r="4517" spans="2:20" x14ac:dyDescent="0.25">
      <c r="B4517">
        <v>2008</v>
      </c>
      <c r="C4517">
        <v>6</v>
      </c>
      <c r="D4517">
        <v>12</v>
      </c>
      <c r="E4517" t="s">
        <v>41</v>
      </c>
      <c r="F4517">
        <v>100.9</v>
      </c>
      <c r="G4517">
        <v>100</v>
      </c>
      <c r="H4517">
        <v>139</v>
      </c>
      <c r="I4517">
        <v>7250</v>
      </c>
      <c r="J4517" t="s">
        <v>114</v>
      </c>
      <c r="K4517" t="s">
        <v>3160</v>
      </c>
      <c r="L4517" t="s">
        <v>3173</v>
      </c>
      <c r="M4517">
        <v>7250</v>
      </c>
      <c r="N4517">
        <v>48.64</v>
      </c>
      <c r="O4517">
        <v>350</v>
      </c>
      <c r="P4517" t="s">
        <v>531</v>
      </c>
      <c r="Q4517">
        <v>0</v>
      </c>
      <c r="R4517" t="s">
        <v>96</v>
      </c>
      <c r="S4517" t="s">
        <v>96</v>
      </c>
      <c r="T4517" t="s">
        <v>96</v>
      </c>
    </row>
    <row r="4518" spans="2:20" x14ac:dyDescent="0.25">
      <c r="B4518">
        <v>2008</v>
      </c>
      <c r="C4518">
        <v>7</v>
      </c>
      <c r="D4518">
        <v>1</v>
      </c>
      <c r="E4518" t="s">
        <v>55</v>
      </c>
      <c r="F4518">
        <v>167</v>
      </c>
      <c r="G4518">
        <v>78</v>
      </c>
      <c r="H4518">
        <v>133</v>
      </c>
      <c r="I4518">
        <v>6350</v>
      </c>
      <c r="J4518" t="s">
        <v>114</v>
      </c>
      <c r="K4518" t="s">
        <v>96</v>
      </c>
      <c r="L4518" t="s">
        <v>96</v>
      </c>
      <c r="M4518" t="s">
        <v>96</v>
      </c>
      <c r="N4518">
        <v>96.9</v>
      </c>
      <c r="O4518" t="s">
        <v>96</v>
      </c>
      <c r="P4518" t="s">
        <v>534</v>
      </c>
      <c r="Q4518" t="s">
        <v>96</v>
      </c>
      <c r="R4518" t="s">
        <v>96</v>
      </c>
      <c r="S4518" t="s">
        <v>96</v>
      </c>
      <c r="T4518" t="s">
        <v>96</v>
      </c>
    </row>
    <row r="4519" spans="2:20" x14ac:dyDescent="0.25">
      <c r="B4519">
        <v>2008</v>
      </c>
      <c r="C4519">
        <v>7</v>
      </c>
      <c r="D4519">
        <v>1</v>
      </c>
      <c r="E4519" t="s">
        <v>49</v>
      </c>
      <c r="F4519">
        <v>200</v>
      </c>
      <c r="G4519">
        <v>92</v>
      </c>
      <c r="H4519">
        <v>126</v>
      </c>
      <c r="I4519">
        <v>3800</v>
      </c>
      <c r="J4519" t="s">
        <v>115</v>
      </c>
      <c r="K4519" t="s">
        <v>96</v>
      </c>
      <c r="L4519" t="s">
        <v>96</v>
      </c>
      <c r="M4519" t="s">
        <v>96</v>
      </c>
      <c r="N4519" t="s">
        <v>96</v>
      </c>
      <c r="O4519" t="s">
        <v>96</v>
      </c>
      <c r="P4519" t="s">
        <v>96</v>
      </c>
      <c r="Q4519" t="s">
        <v>96</v>
      </c>
      <c r="R4519" t="s">
        <v>96</v>
      </c>
      <c r="S4519" t="s">
        <v>96</v>
      </c>
      <c r="T4519" t="s">
        <v>96</v>
      </c>
    </row>
    <row r="4520" spans="2:20" x14ac:dyDescent="0.25">
      <c r="B4520">
        <v>2008</v>
      </c>
      <c r="C4520">
        <v>7</v>
      </c>
      <c r="D4520">
        <v>1</v>
      </c>
      <c r="E4520" t="s">
        <v>50</v>
      </c>
      <c r="F4520">
        <v>322</v>
      </c>
      <c r="G4520">
        <v>90</v>
      </c>
      <c r="H4520">
        <v>130</v>
      </c>
      <c r="I4520">
        <v>4992</v>
      </c>
      <c r="J4520" t="s">
        <v>115</v>
      </c>
      <c r="K4520" t="s">
        <v>96</v>
      </c>
      <c r="L4520" t="s">
        <v>96</v>
      </c>
      <c r="M4520" t="s">
        <v>96</v>
      </c>
      <c r="N4520" t="s">
        <v>96</v>
      </c>
      <c r="O4520" t="s">
        <v>96</v>
      </c>
      <c r="P4520" t="s">
        <v>96</v>
      </c>
      <c r="Q4520" t="s">
        <v>96</v>
      </c>
      <c r="R4520" t="s">
        <v>96</v>
      </c>
      <c r="S4520" t="s">
        <v>96</v>
      </c>
      <c r="T4520" t="s">
        <v>96</v>
      </c>
    </row>
    <row r="4521" spans="2:20" x14ac:dyDescent="0.25">
      <c r="B4521">
        <v>2008</v>
      </c>
      <c r="C4521">
        <v>7</v>
      </c>
      <c r="D4521">
        <v>1</v>
      </c>
      <c r="E4521" t="s">
        <v>51</v>
      </c>
      <c r="F4521">
        <v>599</v>
      </c>
      <c r="G4521">
        <v>94</v>
      </c>
      <c r="H4521">
        <v>132</v>
      </c>
      <c r="I4521">
        <v>5200</v>
      </c>
      <c r="J4521" t="s">
        <v>115</v>
      </c>
      <c r="K4521" t="s">
        <v>96</v>
      </c>
      <c r="L4521" t="s">
        <v>96</v>
      </c>
      <c r="M4521" t="s">
        <v>96</v>
      </c>
      <c r="N4521" t="s">
        <v>96</v>
      </c>
      <c r="O4521" t="s">
        <v>96</v>
      </c>
      <c r="P4521" t="s">
        <v>96</v>
      </c>
      <c r="Q4521" t="s">
        <v>96</v>
      </c>
      <c r="R4521" t="s">
        <v>96</v>
      </c>
      <c r="S4521" t="s">
        <v>96</v>
      </c>
      <c r="T4521" t="s">
        <v>96</v>
      </c>
    </row>
    <row r="4522" spans="2:20" x14ac:dyDescent="0.25">
      <c r="B4522">
        <v>2008</v>
      </c>
      <c r="C4522">
        <v>7</v>
      </c>
      <c r="D4522">
        <v>2</v>
      </c>
      <c r="E4522" t="s">
        <v>48</v>
      </c>
      <c r="F4522">
        <v>70</v>
      </c>
      <c r="G4522">
        <v>87</v>
      </c>
      <c r="H4522">
        <v>126</v>
      </c>
      <c r="I4522">
        <v>3600</v>
      </c>
      <c r="J4522" t="s">
        <v>115</v>
      </c>
      <c r="K4522" t="s">
        <v>96</v>
      </c>
      <c r="L4522" t="s">
        <v>96</v>
      </c>
      <c r="M4522" t="s">
        <v>96</v>
      </c>
      <c r="N4522" t="s">
        <v>96</v>
      </c>
      <c r="O4522" t="s">
        <v>96</v>
      </c>
      <c r="P4522" t="s">
        <v>96</v>
      </c>
      <c r="Q4522" t="s">
        <v>96</v>
      </c>
      <c r="R4522" t="s">
        <v>96</v>
      </c>
      <c r="S4522" t="s">
        <v>96</v>
      </c>
      <c r="T4522" t="s">
        <v>96</v>
      </c>
    </row>
    <row r="4523" spans="2:20" x14ac:dyDescent="0.25">
      <c r="B4523">
        <v>2008</v>
      </c>
      <c r="C4523">
        <v>7</v>
      </c>
      <c r="D4523">
        <v>2</v>
      </c>
      <c r="E4523" t="s">
        <v>55</v>
      </c>
      <c r="F4523">
        <v>118</v>
      </c>
      <c r="G4523">
        <v>75</v>
      </c>
      <c r="H4523">
        <v>116</v>
      </c>
      <c r="I4523">
        <v>3450</v>
      </c>
      <c r="J4523" t="s">
        <v>116</v>
      </c>
      <c r="K4523" t="s">
        <v>96</v>
      </c>
      <c r="L4523" t="s">
        <v>96</v>
      </c>
      <c r="M4523" t="s">
        <v>96</v>
      </c>
      <c r="N4523" t="s">
        <v>96</v>
      </c>
      <c r="O4523" t="s">
        <v>96</v>
      </c>
      <c r="P4523" t="s">
        <v>96</v>
      </c>
      <c r="Q4523" t="s">
        <v>96</v>
      </c>
      <c r="R4523" t="s">
        <v>96</v>
      </c>
      <c r="S4523" t="s">
        <v>96</v>
      </c>
      <c r="T4523" t="s">
        <v>96</v>
      </c>
    </row>
    <row r="4524" spans="2:20" x14ac:dyDescent="0.25">
      <c r="B4524">
        <v>2008</v>
      </c>
      <c r="C4524">
        <v>7</v>
      </c>
      <c r="D4524">
        <v>3</v>
      </c>
      <c r="E4524" t="s">
        <v>56</v>
      </c>
      <c r="F4524">
        <v>89</v>
      </c>
      <c r="G4524">
        <v>89</v>
      </c>
      <c r="H4524">
        <v>136</v>
      </c>
      <c r="I4524">
        <v>6008</v>
      </c>
      <c r="J4524" t="s">
        <v>114</v>
      </c>
      <c r="K4524" t="s">
        <v>96</v>
      </c>
      <c r="L4524" t="s">
        <v>96</v>
      </c>
      <c r="M4524" t="s">
        <v>96</v>
      </c>
      <c r="N4524">
        <v>102.3</v>
      </c>
      <c r="O4524" t="s">
        <v>96</v>
      </c>
      <c r="P4524" t="s">
        <v>534</v>
      </c>
      <c r="Q4524" t="s">
        <v>96</v>
      </c>
      <c r="R4524" t="s">
        <v>96</v>
      </c>
      <c r="S4524" t="s">
        <v>96</v>
      </c>
      <c r="T4524" t="s">
        <v>96</v>
      </c>
    </row>
    <row r="4525" spans="2:20" x14ac:dyDescent="0.25">
      <c r="B4525">
        <v>2008</v>
      </c>
      <c r="C4525">
        <v>7</v>
      </c>
      <c r="D4525">
        <v>3</v>
      </c>
      <c r="E4525" t="s">
        <v>55</v>
      </c>
      <c r="F4525">
        <v>80</v>
      </c>
      <c r="G4525">
        <v>99</v>
      </c>
      <c r="H4525">
        <v>140</v>
      </c>
      <c r="I4525">
        <v>6937</v>
      </c>
      <c r="J4525" t="s">
        <v>114</v>
      </c>
      <c r="K4525" t="s">
        <v>96</v>
      </c>
      <c r="L4525" t="s">
        <v>96</v>
      </c>
      <c r="M4525" t="s">
        <v>96</v>
      </c>
      <c r="N4525" t="s">
        <v>96</v>
      </c>
      <c r="O4525" t="s">
        <v>96</v>
      </c>
      <c r="P4525" t="s">
        <v>96</v>
      </c>
      <c r="Q4525" t="s">
        <v>96</v>
      </c>
      <c r="R4525" t="s">
        <v>96</v>
      </c>
      <c r="S4525" t="s">
        <v>96</v>
      </c>
      <c r="T4525" t="s">
        <v>96</v>
      </c>
    </row>
    <row r="4526" spans="2:20" x14ac:dyDescent="0.25">
      <c r="B4526">
        <v>2008</v>
      </c>
      <c r="C4526">
        <v>7</v>
      </c>
      <c r="D4526">
        <v>3</v>
      </c>
      <c r="E4526" t="s">
        <v>54</v>
      </c>
      <c r="F4526">
        <v>120</v>
      </c>
      <c r="G4526">
        <v>94</v>
      </c>
      <c r="H4526">
        <v>124</v>
      </c>
      <c r="I4526">
        <v>4411</v>
      </c>
      <c r="J4526" t="s">
        <v>115</v>
      </c>
      <c r="K4526" t="s">
        <v>96</v>
      </c>
      <c r="L4526" t="s">
        <v>96</v>
      </c>
      <c r="M4526" t="s">
        <v>96</v>
      </c>
      <c r="N4526" t="s">
        <v>96</v>
      </c>
      <c r="O4526" t="s">
        <v>96</v>
      </c>
      <c r="P4526" t="s">
        <v>96</v>
      </c>
      <c r="Q4526" t="s">
        <v>96</v>
      </c>
      <c r="R4526" t="s">
        <v>96</v>
      </c>
      <c r="S4526" t="s">
        <v>96</v>
      </c>
      <c r="T4526" t="s">
        <v>96</v>
      </c>
    </row>
    <row r="4527" spans="2:20" x14ac:dyDescent="0.25">
      <c r="B4527">
        <v>2008</v>
      </c>
      <c r="C4527">
        <v>7</v>
      </c>
      <c r="D4527">
        <v>3</v>
      </c>
      <c r="E4527" t="s">
        <v>55</v>
      </c>
      <c r="F4527">
        <v>78</v>
      </c>
      <c r="G4527">
        <v>88</v>
      </c>
      <c r="H4527">
        <v>117</v>
      </c>
      <c r="I4527">
        <v>4481</v>
      </c>
      <c r="J4527" t="s">
        <v>115</v>
      </c>
      <c r="K4527" t="s">
        <v>96</v>
      </c>
      <c r="L4527" t="s">
        <v>96</v>
      </c>
      <c r="M4527" t="s">
        <v>96</v>
      </c>
      <c r="N4527" t="s">
        <v>96</v>
      </c>
      <c r="O4527" t="s">
        <v>96</v>
      </c>
      <c r="P4527" t="s">
        <v>96</v>
      </c>
      <c r="Q4527" t="s">
        <v>96</v>
      </c>
      <c r="R4527" t="s">
        <v>96</v>
      </c>
      <c r="S4527" t="s">
        <v>96</v>
      </c>
      <c r="T4527" t="s">
        <v>96</v>
      </c>
    </row>
    <row r="4528" spans="2:20" x14ac:dyDescent="0.25">
      <c r="B4528">
        <v>2008</v>
      </c>
      <c r="C4528">
        <v>7</v>
      </c>
      <c r="D4528">
        <v>3</v>
      </c>
      <c r="E4528" t="s">
        <v>54</v>
      </c>
      <c r="F4528">
        <v>230</v>
      </c>
      <c r="G4528">
        <v>94</v>
      </c>
      <c r="H4528">
        <v>130</v>
      </c>
      <c r="I4528">
        <v>5400</v>
      </c>
      <c r="J4528" t="s">
        <v>115</v>
      </c>
      <c r="K4528" t="s">
        <v>96</v>
      </c>
      <c r="L4528" t="s">
        <v>96</v>
      </c>
      <c r="M4528" t="s">
        <v>96</v>
      </c>
      <c r="N4528" t="s">
        <v>96</v>
      </c>
      <c r="O4528" t="s">
        <v>96</v>
      </c>
      <c r="P4528" t="s">
        <v>96</v>
      </c>
      <c r="Q4528" t="s">
        <v>96</v>
      </c>
      <c r="R4528" t="s">
        <v>96</v>
      </c>
      <c r="S4528" t="s">
        <v>96</v>
      </c>
      <c r="T4528" t="s">
        <v>96</v>
      </c>
    </row>
    <row r="4529" spans="2:20" x14ac:dyDescent="0.25">
      <c r="B4529">
        <v>2008</v>
      </c>
      <c r="C4529">
        <v>7</v>
      </c>
      <c r="D4529">
        <v>3</v>
      </c>
      <c r="E4529" t="s">
        <v>55</v>
      </c>
      <c r="F4529">
        <v>287</v>
      </c>
      <c r="G4529">
        <v>85</v>
      </c>
      <c r="H4529">
        <v>130</v>
      </c>
      <c r="I4529">
        <v>5941</v>
      </c>
      <c r="J4529" t="s">
        <v>115</v>
      </c>
      <c r="K4529" t="s">
        <v>96</v>
      </c>
      <c r="L4529" t="s">
        <v>96</v>
      </c>
      <c r="M4529" t="s">
        <v>96</v>
      </c>
      <c r="N4529" t="s">
        <v>96</v>
      </c>
      <c r="O4529" t="s">
        <v>96</v>
      </c>
      <c r="P4529" t="s">
        <v>96</v>
      </c>
      <c r="Q4529" t="s">
        <v>96</v>
      </c>
      <c r="R4529" t="s">
        <v>96</v>
      </c>
      <c r="S4529" t="s">
        <v>96</v>
      </c>
      <c r="T4529" t="s">
        <v>96</v>
      </c>
    </row>
    <row r="4530" spans="2:20" x14ac:dyDescent="0.25">
      <c r="B4530">
        <v>2008</v>
      </c>
      <c r="C4530">
        <v>7</v>
      </c>
      <c r="D4530">
        <v>3</v>
      </c>
      <c r="E4530" t="s">
        <v>55</v>
      </c>
      <c r="F4530">
        <v>76</v>
      </c>
      <c r="G4530">
        <v>80</v>
      </c>
      <c r="H4530">
        <v>108</v>
      </c>
      <c r="I4530">
        <v>3397</v>
      </c>
      <c r="J4530" t="s">
        <v>116</v>
      </c>
      <c r="K4530" t="s">
        <v>96</v>
      </c>
      <c r="L4530" t="s">
        <v>96</v>
      </c>
      <c r="M4530" t="s">
        <v>96</v>
      </c>
      <c r="N4530" t="s">
        <v>96</v>
      </c>
      <c r="O4530" t="s">
        <v>96</v>
      </c>
      <c r="P4530" t="s">
        <v>96</v>
      </c>
      <c r="Q4530" t="s">
        <v>96</v>
      </c>
      <c r="R4530" t="s">
        <v>96</v>
      </c>
      <c r="S4530" t="s">
        <v>96</v>
      </c>
      <c r="T4530" t="s">
        <v>96</v>
      </c>
    </row>
    <row r="4531" spans="2:20" x14ac:dyDescent="0.25">
      <c r="B4531">
        <v>2008</v>
      </c>
      <c r="C4531">
        <v>7</v>
      </c>
      <c r="D4531">
        <v>3</v>
      </c>
      <c r="E4531" t="s">
        <v>55</v>
      </c>
      <c r="F4531">
        <v>95</v>
      </c>
      <c r="G4531">
        <v>72</v>
      </c>
      <c r="H4531">
        <v>110</v>
      </c>
      <c r="I4531">
        <v>3900</v>
      </c>
      <c r="J4531" t="s">
        <v>116</v>
      </c>
      <c r="K4531" t="s">
        <v>96</v>
      </c>
      <c r="L4531" t="s">
        <v>96</v>
      </c>
      <c r="M4531" t="s">
        <v>96</v>
      </c>
      <c r="N4531" t="s">
        <v>96</v>
      </c>
      <c r="O4531" t="s">
        <v>96</v>
      </c>
      <c r="P4531" t="s">
        <v>96</v>
      </c>
      <c r="Q4531" t="s">
        <v>96</v>
      </c>
      <c r="R4531" t="s">
        <v>96</v>
      </c>
      <c r="S4531" t="s">
        <v>96</v>
      </c>
      <c r="T4531" t="s">
        <v>96</v>
      </c>
    </row>
    <row r="4532" spans="2:20" x14ac:dyDescent="0.25">
      <c r="B4532">
        <v>2008</v>
      </c>
      <c r="C4532">
        <v>7</v>
      </c>
      <c r="D4532">
        <v>4</v>
      </c>
      <c r="E4532" t="s">
        <v>56</v>
      </c>
      <c r="F4532">
        <v>86</v>
      </c>
      <c r="G4532">
        <v>96</v>
      </c>
      <c r="H4532">
        <v>133</v>
      </c>
      <c r="I4532">
        <v>5597</v>
      </c>
      <c r="J4532" t="s">
        <v>114</v>
      </c>
      <c r="K4532" t="s">
        <v>96</v>
      </c>
      <c r="L4532" t="s">
        <v>96</v>
      </c>
      <c r="M4532" t="s">
        <v>96</v>
      </c>
      <c r="N4532" t="s">
        <v>96</v>
      </c>
      <c r="O4532" t="s">
        <v>96</v>
      </c>
      <c r="P4532" t="s">
        <v>96</v>
      </c>
      <c r="Q4532" t="s">
        <v>96</v>
      </c>
      <c r="R4532" t="s">
        <v>96</v>
      </c>
      <c r="S4532" t="s">
        <v>96</v>
      </c>
      <c r="T4532" t="s">
        <v>96</v>
      </c>
    </row>
    <row r="4533" spans="2:20" x14ac:dyDescent="0.25">
      <c r="B4533">
        <v>2008</v>
      </c>
      <c r="C4533">
        <v>7</v>
      </c>
      <c r="D4533">
        <v>4</v>
      </c>
      <c r="E4533" t="s">
        <v>52</v>
      </c>
      <c r="F4533">
        <v>200</v>
      </c>
      <c r="G4533">
        <v>93</v>
      </c>
      <c r="H4533">
        <v>131</v>
      </c>
      <c r="I4533">
        <v>6036</v>
      </c>
      <c r="J4533" t="s">
        <v>115</v>
      </c>
      <c r="K4533" t="s">
        <v>96</v>
      </c>
      <c r="L4533" t="s">
        <v>96</v>
      </c>
      <c r="M4533" t="s">
        <v>96</v>
      </c>
      <c r="N4533" t="s">
        <v>96</v>
      </c>
      <c r="O4533" t="s">
        <v>96</v>
      </c>
      <c r="P4533" t="s">
        <v>96</v>
      </c>
      <c r="Q4533" t="s">
        <v>96</v>
      </c>
      <c r="R4533" t="s">
        <v>96</v>
      </c>
      <c r="S4533" t="s">
        <v>96</v>
      </c>
      <c r="T4533" t="s">
        <v>96</v>
      </c>
    </row>
    <row r="4534" spans="2:20" x14ac:dyDescent="0.25">
      <c r="B4534">
        <v>2008</v>
      </c>
      <c r="C4534">
        <v>7</v>
      </c>
      <c r="D4534">
        <v>4</v>
      </c>
      <c r="E4534" t="s">
        <v>52</v>
      </c>
      <c r="F4534">
        <v>200</v>
      </c>
      <c r="G4534">
        <v>94</v>
      </c>
      <c r="H4534">
        <v>130</v>
      </c>
      <c r="I4534">
        <v>6150</v>
      </c>
      <c r="J4534" t="s">
        <v>115</v>
      </c>
      <c r="K4534" t="s">
        <v>96</v>
      </c>
      <c r="L4534" t="s">
        <v>96</v>
      </c>
      <c r="M4534" t="s">
        <v>96</v>
      </c>
      <c r="N4534" t="s">
        <v>96</v>
      </c>
      <c r="O4534" t="s">
        <v>96</v>
      </c>
      <c r="P4534" t="s">
        <v>96</v>
      </c>
      <c r="Q4534" t="s">
        <v>96</v>
      </c>
      <c r="R4534" t="s">
        <v>96</v>
      </c>
      <c r="S4534" t="s">
        <v>96</v>
      </c>
      <c r="T4534" t="s">
        <v>96</v>
      </c>
    </row>
    <row r="4535" spans="2:20" x14ac:dyDescent="0.25">
      <c r="B4535">
        <v>2008</v>
      </c>
      <c r="C4535">
        <v>7</v>
      </c>
      <c r="D4535">
        <v>5</v>
      </c>
      <c r="E4535" t="s">
        <v>51</v>
      </c>
      <c r="F4535">
        <v>363</v>
      </c>
      <c r="G4535">
        <v>95</v>
      </c>
      <c r="H4535">
        <v>133</v>
      </c>
      <c r="I4535">
        <v>5400</v>
      </c>
      <c r="J4535" t="s">
        <v>114</v>
      </c>
      <c r="K4535" t="s">
        <v>96</v>
      </c>
      <c r="L4535" t="s">
        <v>96</v>
      </c>
      <c r="M4535" t="s">
        <v>96</v>
      </c>
      <c r="N4535" t="s">
        <v>96</v>
      </c>
      <c r="O4535" t="s">
        <v>96</v>
      </c>
      <c r="P4535" t="s">
        <v>96</v>
      </c>
      <c r="Q4535" t="s">
        <v>96</v>
      </c>
      <c r="R4535" t="s">
        <v>96</v>
      </c>
      <c r="S4535" t="s">
        <v>96</v>
      </c>
      <c r="T4535" t="s">
        <v>96</v>
      </c>
    </row>
    <row r="4536" spans="2:20" x14ac:dyDescent="0.25">
      <c r="B4536">
        <v>2008</v>
      </c>
      <c r="C4536">
        <v>7</v>
      </c>
      <c r="D4536">
        <v>5</v>
      </c>
      <c r="E4536" t="s">
        <v>52</v>
      </c>
      <c r="F4536">
        <v>240</v>
      </c>
      <c r="G4536">
        <v>90</v>
      </c>
      <c r="H4536">
        <v>119</v>
      </c>
      <c r="I4536">
        <v>3828</v>
      </c>
      <c r="J4536" t="s">
        <v>115</v>
      </c>
      <c r="K4536" t="s">
        <v>96</v>
      </c>
      <c r="L4536" t="s">
        <v>96</v>
      </c>
      <c r="M4536" t="s">
        <v>96</v>
      </c>
      <c r="N4536" t="s">
        <v>96</v>
      </c>
      <c r="O4536" t="s">
        <v>96</v>
      </c>
      <c r="P4536" t="s">
        <v>96</v>
      </c>
      <c r="Q4536" t="s">
        <v>96</v>
      </c>
      <c r="R4536" t="s">
        <v>96</v>
      </c>
      <c r="S4536" t="s">
        <v>96</v>
      </c>
      <c r="T4536" t="s">
        <v>96</v>
      </c>
    </row>
    <row r="4537" spans="2:20" x14ac:dyDescent="0.25">
      <c r="B4537">
        <v>2008</v>
      </c>
      <c r="C4537">
        <v>7</v>
      </c>
      <c r="D4537">
        <v>5</v>
      </c>
      <c r="E4537" t="s">
        <v>54</v>
      </c>
      <c r="F4537">
        <v>229</v>
      </c>
      <c r="G4537">
        <v>70</v>
      </c>
      <c r="H4537">
        <v>111</v>
      </c>
      <c r="I4537">
        <v>2799</v>
      </c>
      <c r="J4537" t="s">
        <v>116</v>
      </c>
      <c r="K4537" t="s">
        <v>96</v>
      </c>
      <c r="L4537" t="s">
        <v>96</v>
      </c>
      <c r="M4537" t="s">
        <v>96</v>
      </c>
      <c r="N4537" t="s">
        <v>96</v>
      </c>
      <c r="O4537" t="s">
        <v>96</v>
      </c>
      <c r="P4537" t="s">
        <v>96</v>
      </c>
      <c r="Q4537" t="s">
        <v>96</v>
      </c>
      <c r="R4537" t="s">
        <v>96</v>
      </c>
      <c r="S4537" t="s">
        <v>96</v>
      </c>
      <c r="T4537" t="s">
        <v>96</v>
      </c>
    </row>
    <row r="4538" spans="2:20" x14ac:dyDescent="0.25">
      <c r="B4538">
        <v>2008</v>
      </c>
      <c r="C4538">
        <v>7</v>
      </c>
      <c r="D4538">
        <v>5</v>
      </c>
      <c r="E4538" t="s">
        <v>51</v>
      </c>
      <c r="F4538">
        <v>145</v>
      </c>
      <c r="G4538">
        <v>88</v>
      </c>
      <c r="H4538">
        <v>114</v>
      </c>
      <c r="I4538">
        <v>3347</v>
      </c>
      <c r="J4538" t="s">
        <v>116</v>
      </c>
      <c r="K4538" t="s">
        <v>96</v>
      </c>
      <c r="L4538" t="s">
        <v>96</v>
      </c>
      <c r="M4538" t="s">
        <v>96</v>
      </c>
      <c r="N4538" t="s">
        <v>96</v>
      </c>
      <c r="O4538" t="s">
        <v>96</v>
      </c>
      <c r="P4538" t="s">
        <v>96</v>
      </c>
      <c r="Q4538" t="s">
        <v>96</v>
      </c>
      <c r="R4538" t="s">
        <v>96</v>
      </c>
      <c r="S4538" t="s">
        <v>96</v>
      </c>
      <c r="T4538" t="s">
        <v>96</v>
      </c>
    </row>
    <row r="4539" spans="2:20" x14ac:dyDescent="0.25">
      <c r="B4539">
        <v>2008</v>
      </c>
      <c r="C4539">
        <v>7</v>
      </c>
      <c r="D4539">
        <v>6</v>
      </c>
      <c r="E4539" t="s">
        <v>56</v>
      </c>
      <c r="F4539">
        <v>460</v>
      </c>
      <c r="G4539">
        <v>90</v>
      </c>
      <c r="H4539">
        <v>126</v>
      </c>
      <c r="I4539">
        <v>5266</v>
      </c>
      <c r="J4539" t="s">
        <v>115</v>
      </c>
      <c r="K4539" t="s">
        <v>96</v>
      </c>
      <c r="L4539" t="s">
        <v>96</v>
      </c>
      <c r="M4539" t="s">
        <v>96</v>
      </c>
      <c r="N4539" t="s">
        <v>96</v>
      </c>
      <c r="O4539" t="s">
        <v>96</v>
      </c>
      <c r="P4539" t="s">
        <v>96</v>
      </c>
      <c r="Q4539" t="s">
        <v>96</v>
      </c>
      <c r="R4539" t="s">
        <v>96</v>
      </c>
      <c r="S4539" t="s">
        <v>96</v>
      </c>
      <c r="T4539" t="s">
        <v>96</v>
      </c>
    </row>
    <row r="4540" spans="2:20" x14ac:dyDescent="0.25">
      <c r="B4540">
        <v>2008</v>
      </c>
      <c r="C4540">
        <v>7</v>
      </c>
      <c r="D4540">
        <v>6</v>
      </c>
      <c r="E4540" t="s">
        <v>55</v>
      </c>
      <c r="F4540">
        <v>86</v>
      </c>
      <c r="G4540">
        <v>94</v>
      </c>
      <c r="H4540">
        <v>132</v>
      </c>
      <c r="I4540">
        <v>5796</v>
      </c>
      <c r="J4540" t="s">
        <v>115</v>
      </c>
      <c r="K4540" t="s">
        <v>96</v>
      </c>
      <c r="L4540" t="s">
        <v>96</v>
      </c>
      <c r="M4540" t="s">
        <v>96</v>
      </c>
      <c r="N4540" t="s">
        <v>96</v>
      </c>
      <c r="O4540" t="s">
        <v>96</v>
      </c>
      <c r="P4540" t="s">
        <v>96</v>
      </c>
      <c r="Q4540" t="s">
        <v>96</v>
      </c>
      <c r="R4540" t="s">
        <v>96</v>
      </c>
      <c r="S4540" t="s">
        <v>96</v>
      </c>
      <c r="T4540" t="s">
        <v>96</v>
      </c>
    </row>
    <row r="4541" spans="2:20" x14ac:dyDescent="0.25">
      <c r="B4541">
        <v>2008</v>
      </c>
      <c r="C4541">
        <v>7</v>
      </c>
      <c r="D4541">
        <v>7</v>
      </c>
      <c r="E4541" t="s">
        <v>56</v>
      </c>
      <c r="F4541">
        <v>262</v>
      </c>
      <c r="G4541">
        <v>79</v>
      </c>
      <c r="H4541">
        <v>137</v>
      </c>
      <c r="I4541">
        <v>6168</v>
      </c>
      <c r="J4541" t="s">
        <v>114</v>
      </c>
      <c r="K4541" t="s">
        <v>96</v>
      </c>
      <c r="L4541" t="s">
        <v>96</v>
      </c>
      <c r="M4541" t="s">
        <v>96</v>
      </c>
      <c r="N4541" t="s">
        <v>96</v>
      </c>
      <c r="O4541" t="s">
        <v>96</v>
      </c>
      <c r="P4541" t="s">
        <v>96</v>
      </c>
      <c r="Q4541" t="s">
        <v>96</v>
      </c>
      <c r="R4541" t="s">
        <v>96</v>
      </c>
      <c r="S4541" t="s">
        <v>96</v>
      </c>
      <c r="T4541" t="s">
        <v>96</v>
      </c>
    </row>
    <row r="4542" spans="2:20" x14ac:dyDescent="0.25">
      <c r="B4542">
        <v>2008</v>
      </c>
      <c r="C4542">
        <v>7</v>
      </c>
      <c r="D4542">
        <v>7</v>
      </c>
      <c r="E4542" t="s">
        <v>50</v>
      </c>
      <c r="F4542">
        <v>699</v>
      </c>
      <c r="G4542">
        <v>84</v>
      </c>
      <c r="H4542">
        <v>117</v>
      </c>
      <c r="I4542">
        <v>3266</v>
      </c>
      <c r="J4542" t="s">
        <v>115</v>
      </c>
      <c r="K4542" t="s">
        <v>96</v>
      </c>
      <c r="L4542" t="s">
        <v>96</v>
      </c>
      <c r="M4542" t="s">
        <v>96</v>
      </c>
      <c r="N4542" t="s">
        <v>96</v>
      </c>
      <c r="O4542" t="s">
        <v>96</v>
      </c>
      <c r="P4542" t="s">
        <v>96</v>
      </c>
      <c r="Q4542" t="s">
        <v>96</v>
      </c>
      <c r="R4542" t="s">
        <v>96</v>
      </c>
      <c r="S4542" t="s">
        <v>96</v>
      </c>
      <c r="T4542" t="s">
        <v>96</v>
      </c>
    </row>
    <row r="4543" spans="2:20" x14ac:dyDescent="0.25">
      <c r="B4543">
        <v>2008</v>
      </c>
      <c r="C4543">
        <v>7</v>
      </c>
      <c r="D4543">
        <v>8</v>
      </c>
      <c r="E4543" t="s">
        <v>54</v>
      </c>
      <c r="F4543">
        <v>300</v>
      </c>
      <c r="G4543">
        <v>95</v>
      </c>
      <c r="H4543">
        <v>136</v>
      </c>
      <c r="I4543">
        <v>5833</v>
      </c>
      <c r="J4543" t="s">
        <v>114</v>
      </c>
      <c r="K4543" t="s">
        <v>96</v>
      </c>
      <c r="L4543" t="s">
        <v>96</v>
      </c>
      <c r="M4543" t="s">
        <v>96</v>
      </c>
      <c r="N4543" t="s">
        <v>96</v>
      </c>
      <c r="O4543" t="s">
        <v>96</v>
      </c>
      <c r="P4543" t="s">
        <v>96</v>
      </c>
      <c r="Q4543" t="s">
        <v>96</v>
      </c>
      <c r="R4543" t="s">
        <v>96</v>
      </c>
      <c r="S4543" t="s">
        <v>96</v>
      </c>
      <c r="T4543" t="s">
        <v>96</v>
      </c>
    </row>
    <row r="4544" spans="2:20" x14ac:dyDescent="0.25">
      <c r="B4544">
        <v>2008</v>
      </c>
      <c r="C4544">
        <v>7</v>
      </c>
      <c r="D4544">
        <v>8</v>
      </c>
      <c r="E4544" t="s">
        <v>49</v>
      </c>
      <c r="F4544">
        <v>259</v>
      </c>
      <c r="G4544">
        <v>73</v>
      </c>
      <c r="H4544">
        <v>109</v>
      </c>
      <c r="I4544">
        <v>3256</v>
      </c>
      <c r="J4544" t="s">
        <v>116</v>
      </c>
      <c r="K4544" t="s">
        <v>96</v>
      </c>
      <c r="L4544" t="s">
        <v>96</v>
      </c>
      <c r="M4544" t="s">
        <v>96</v>
      </c>
      <c r="N4544" t="s">
        <v>96</v>
      </c>
      <c r="O4544" t="s">
        <v>96</v>
      </c>
      <c r="P4544" t="s">
        <v>96</v>
      </c>
      <c r="Q4544" t="s">
        <v>96</v>
      </c>
      <c r="R4544" t="s">
        <v>96</v>
      </c>
      <c r="S4544" t="s">
        <v>96</v>
      </c>
      <c r="T4544" t="s">
        <v>96</v>
      </c>
    </row>
    <row r="4545" spans="2:20" x14ac:dyDescent="0.25">
      <c r="B4545">
        <v>2008</v>
      </c>
      <c r="C4545">
        <v>7</v>
      </c>
      <c r="D4545">
        <v>9</v>
      </c>
      <c r="E4545" t="s">
        <v>54</v>
      </c>
      <c r="F4545">
        <v>386</v>
      </c>
      <c r="G4545">
        <v>88</v>
      </c>
      <c r="H4545">
        <v>131</v>
      </c>
      <c r="I4545">
        <v>5556</v>
      </c>
      <c r="J4545" t="s">
        <v>115</v>
      </c>
      <c r="K4545" t="s">
        <v>96</v>
      </c>
      <c r="L4545" t="s">
        <v>96</v>
      </c>
      <c r="M4545" t="s">
        <v>96</v>
      </c>
      <c r="N4545" t="s">
        <v>96</v>
      </c>
      <c r="O4545" t="s">
        <v>96</v>
      </c>
      <c r="P4545" t="s">
        <v>96</v>
      </c>
      <c r="Q4545" t="s">
        <v>96</v>
      </c>
      <c r="R4545" t="s">
        <v>96</v>
      </c>
      <c r="S4545" t="s">
        <v>96</v>
      </c>
      <c r="T4545" t="s">
        <v>96</v>
      </c>
    </row>
    <row r="4546" spans="2:20" x14ac:dyDescent="0.25">
      <c r="B4546">
        <v>2008</v>
      </c>
      <c r="C4546">
        <v>7</v>
      </c>
      <c r="D4546">
        <v>9</v>
      </c>
      <c r="E4546" t="s">
        <v>52</v>
      </c>
      <c r="F4546">
        <v>616</v>
      </c>
      <c r="G4546">
        <v>86</v>
      </c>
      <c r="H4546">
        <v>127</v>
      </c>
      <c r="I4546">
        <v>5746</v>
      </c>
      <c r="J4546" t="s">
        <v>115</v>
      </c>
      <c r="K4546" t="s">
        <v>96</v>
      </c>
      <c r="L4546" t="s">
        <v>96</v>
      </c>
      <c r="M4546" t="s">
        <v>96</v>
      </c>
      <c r="N4546" t="s">
        <v>96</v>
      </c>
      <c r="O4546" t="s">
        <v>96</v>
      </c>
      <c r="P4546" t="s">
        <v>96</v>
      </c>
      <c r="Q4546" t="s">
        <v>96</v>
      </c>
      <c r="R4546" t="s">
        <v>96</v>
      </c>
      <c r="S4546" t="s">
        <v>96</v>
      </c>
      <c r="T4546" t="s">
        <v>96</v>
      </c>
    </row>
    <row r="4547" spans="2:20" x14ac:dyDescent="0.25">
      <c r="B4547">
        <v>2008</v>
      </c>
      <c r="C4547">
        <v>7</v>
      </c>
      <c r="D4547">
        <v>9</v>
      </c>
      <c r="E4547" t="s">
        <v>57</v>
      </c>
      <c r="F4547">
        <v>244</v>
      </c>
      <c r="G4547">
        <v>78</v>
      </c>
      <c r="H4547">
        <v>106</v>
      </c>
      <c r="I4547">
        <v>2778</v>
      </c>
      <c r="J4547" t="s">
        <v>116</v>
      </c>
      <c r="K4547" t="s">
        <v>96</v>
      </c>
      <c r="L4547" t="s">
        <v>96</v>
      </c>
      <c r="M4547" t="s">
        <v>96</v>
      </c>
      <c r="N4547" t="s">
        <v>96</v>
      </c>
      <c r="O4547" t="s">
        <v>96</v>
      </c>
      <c r="P4547" t="s">
        <v>96</v>
      </c>
      <c r="Q4547" t="s">
        <v>96</v>
      </c>
      <c r="R4547" t="s">
        <v>96</v>
      </c>
      <c r="S4547" t="s">
        <v>96</v>
      </c>
      <c r="T4547" t="s">
        <v>96</v>
      </c>
    </row>
    <row r="4548" spans="2:20" x14ac:dyDescent="0.25">
      <c r="B4548">
        <v>2008</v>
      </c>
      <c r="C4548">
        <v>7</v>
      </c>
      <c r="D4548">
        <v>9</v>
      </c>
      <c r="E4548" t="s">
        <v>51</v>
      </c>
      <c r="F4548">
        <v>200</v>
      </c>
      <c r="G4548">
        <v>89</v>
      </c>
      <c r="H4548">
        <v>113</v>
      </c>
      <c r="I4548">
        <v>3350</v>
      </c>
      <c r="J4548" t="s">
        <v>116</v>
      </c>
      <c r="K4548" t="s">
        <v>96</v>
      </c>
      <c r="L4548" t="s">
        <v>96</v>
      </c>
      <c r="M4548" t="s">
        <v>96</v>
      </c>
      <c r="N4548" t="s">
        <v>96</v>
      </c>
      <c r="O4548" t="s">
        <v>96</v>
      </c>
      <c r="P4548" t="s">
        <v>96</v>
      </c>
      <c r="Q4548" t="s">
        <v>96</v>
      </c>
      <c r="R4548" t="s">
        <v>96</v>
      </c>
      <c r="S4548" t="s">
        <v>96</v>
      </c>
      <c r="T4548" t="s">
        <v>96</v>
      </c>
    </row>
    <row r="4549" spans="2:20" x14ac:dyDescent="0.25">
      <c r="B4549">
        <v>2008</v>
      </c>
      <c r="C4549">
        <v>7</v>
      </c>
      <c r="D4549">
        <v>10</v>
      </c>
      <c r="E4549" t="s">
        <v>52</v>
      </c>
      <c r="F4549">
        <v>136</v>
      </c>
      <c r="G4549">
        <v>91</v>
      </c>
      <c r="H4549">
        <v>121</v>
      </c>
      <c r="I4549">
        <v>4167</v>
      </c>
      <c r="J4549" t="s">
        <v>115</v>
      </c>
      <c r="K4549" t="s">
        <v>96</v>
      </c>
      <c r="L4549" t="s">
        <v>96</v>
      </c>
      <c r="M4549" t="s">
        <v>96</v>
      </c>
      <c r="N4549" t="s">
        <v>96</v>
      </c>
      <c r="O4549" t="s">
        <v>96</v>
      </c>
      <c r="P4549" t="s">
        <v>96</v>
      </c>
      <c r="Q4549" t="s">
        <v>96</v>
      </c>
      <c r="R4549" t="s">
        <v>96</v>
      </c>
      <c r="S4549" t="s">
        <v>96</v>
      </c>
      <c r="T4549" t="s">
        <v>96</v>
      </c>
    </row>
    <row r="4550" spans="2:20" x14ac:dyDescent="0.25">
      <c r="B4550">
        <v>2008</v>
      </c>
      <c r="C4550">
        <v>7</v>
      </c>
      <c r="D4550">
        <v>11</v>
      </c>
      <c r="E4550" t="s">
        <v>56</v>
      </c>
      <c r="F4550">
        <v>151</v>
      </c>
      <c r="G4550">
        <v>93</v>
      </c>
      <c r="H4550">
        <v>139</v>
      </c>
      <c r="I4550">
        <v>6688</v>
      </c>
      <c r="J4550" t="s">
        <v>114</v>
      </c>
      <c r="K4550" t="s">
        <v>96</v>
      </c>
      <c r="L4550" t="s">
        <v>96</v>
      </c>
      <c r="M4550" t="s">
        <v>96</v>
      </c>
      <c r="N4550" t="s">
        <v>96</v>
      </c>
      <c r="O4550" t="s">
        <v>96</v>
      </c>
      <c r="P4550" t="s">
        <v>96</v>
      </c>
      <c r="Q4550" t="s">
        <v>96</v>
      </c>
      <c r="R4550" t="s">
        <v>96</v>
      </c>
      <c r="S4550" t="s">
        <v>96</v>
      </c>
      <c r="T4550" t="s">
        <v>96</v>
      </c>
    </row>
    <row r="4551" spans="2:20" x14ac:dyDescent="0.25">
      <c r="B4551">
        <v>2008</v>
      </c>
      <c r="C4551">
        <v>7</v>
      </c>
      <c r="D4551">
        <v>11</v>
      </c>
      <c r="E4551" t="s">
        <v>56</v>
      </c>
      <c r="F4551">
        <v>115</v>
      </c>
      <c r="G4551">
        <v>92</v>
      </c>
      <c r="H4551">
        <v>120</v>
      </c>
      <c r="I4551">
        <v>5000</v>
      </c>
      <c r="J4551" t="s">
        <v>115</v>
      </c>
      <c r="K4551" t="s">
        <v>96</v>
      </c>
      <c r="L4551" t="s">
        <v>96</v>
      </c>
      <c r="M4551" t="s">
        <v>96</v>
      </c>
      <c r="N4551" t="s">
        <v>96</v>
      </c>
      <c r="O4551" t="s">
        <v>96</v>
      </c>
      <c r="P4551" t="s">
        <v>96</v>
      </c>
      <c r="Q4551" t="s">
        <v>96</v>
      </c>
      <c r="R4551" t="s">
        <v>96</v>
      </c>
      <c r="S4551" t="s">
        <v>96</v>
      </c>
      <c r="T4551" t="s">
        <v>96</v>
      </c>
    </row>
    <row r="4552" spans="2:20" x14ac:dyDescent="0.25">
      <c r="B4552">
        <v>2008</v>
      </c>
      <c r="C4552">
        <v>8</v>
      </c>
      <c r="D4552">
        <v>1</v>
      </c>
      <c r="E4552" t="s">
        <v>60</v>
      </c>
      <c r="F4552">
        <v>36</v>
      </c>
      <c r="G4552" t="s">
        <v>96</v>
      </c>
      <c r="H4552" t="s">
        <v>96</v>
      </c>
      <c r="I4552">
        <v>2954</v>
      </c>
      <c r="J4552" t="s">
        <v>114</v>
      </c>
      <c r="K4552" t="s">
        <v>96</v>
      </c>
      <c r="L4552" t="s">
        <v>96</v>
      </c>
      <c r="M4552" t="s">
        <v>96</v>
      </c>
      <c r="N4552" t="s">
        <v>96</v>
      </c>
      <c r="O4552" t="s">
        <v>96</v>
      </c>
      <c r="P4552" t="s">
        <v>96</v>
      </c>
      <c r="Q4552" t="s">
        <v>96</v>
      </c>
      <c r="R4552" t="s">
        <v>96</v>
      </c>
      <c r="S4552" t="s">
        <v>96</v>
      </c>
      <c r="T4552" t="s">
        <v>96</v>
      </c>
    </row>
    <row r="4553" spans="2:20" x14ac:dyDescent="0.25">
      <c r="B4553">
        <v>2008</v>
      </c>
      <c r="C4553">
        <v>8</v>
      </c>
      <c r="D4553">
        <v>1</v>
      </c>
      <c r="E4553" t="s">
        <v>60</v>
      </c>
      <c r="F4553">
        <v>35</v>
      </c>
      <c r="G4553" t="s">
        <v>96</v>
      </c>
      <c r="H4553" t="s">
        <v>96</v>
      </c>
      <c r="I4553">
        <v>3039</v>
      </c>
      <c r="J4553" t="s">
        <v>114</v>
      </c>
      <c r="K4553" t="s">
        <v>96</v>
      </c>
      <c r="L4553" t="s">
        <v>96</v>
      </c>
      <c r="M4553" t="s">
        <v>96</v>
      </c>
      <c r="N4553" t="s">
        <v>96</v>
      </c>
      <c r="O4553" t="s">
        <v>96</v>
      </c>
      <c r="P4553" t="s">
        <v>96</v>
      </c>
      <c r="Q4553" t="s">
        <v>96</v>
      </c>
      <c r="R4553" t="s">
        <v>96</v>
      </c>
      <c r="S4553" t="s">
        <v>96</v>
      </c>
      <c r="T4553" t="s">
        <v>96</v>
      </c>
    </row>
    <row r="4554" spans="2:20" x14ac:dyDescent="0.25">
      <c r="B4554">
        <v>2008</v>
      </c>
      <c r="C4554">
        <v>8</v>
      </c>
      <c r="D4554">
        <v>1</v>
      </c>
      <c r="E4554" t="s">
        <v>60</v>
      </c>
      <c r="F4554">
        <v>30</v>
      </c>
      <c r="G4554" t="s">
        <v>96</v>
      </c>
      <c r="H4554" t="s">
        <v>96</v>
      </c>
      <c r="I4554">
        <v>3208</v>
      </c>
      <c r="J4554" t="s">
        <v>114</v>
      </c>
      <c r="K4554" t="s">
        <v>96</v>
      </c>
      <c r="L4554" t="s">
        <v>96</v>
      </c>
      <c r="M4554" t="s">
        <v>96</v>
      </c>
      <c r="N4554" t="s">
        <v>96</v>
      </c>
      <c r="O4554" t="s">
        <v>96</v>
      </c>
      <c r="P4554" t="s">
        <v>96</v>
      </c>
      <c r="Q4554" t="s">
        <v>96</v>
      </c>
      <c r="R4554" t="s">
        <v>96</v>
      </c>
      <c r="S4554" t="s">
        <v>96</v>
      </c>
      <c r="T4554" t="s">
        <v>96</v>
      </c>
    </row>
    <row r="4555" spans="2:20" x14ac:dyDescent="0.25">
      <c r="B4555">
        <v>2008</v>
      </c>
      <c r="C4555">
        <v>8</v>
      </c>
      <c r="D4555">
        <v>1</v>
      </c>
      <c r="E4555" t="s">
        <v>59</v>
      </c>
      <c r="F4555">
        <v>43</v>
      </c>
      <c r="G4555">
        <v>98</v>
      </c>
      <c r="H4555">
        <v>118</v>
      </c>
      <c r="I4555">
        <v>8000</v>
      </c>
      <c r="J4555" t="s">
        <v>115</v>
      </c>
      <c r="K4555" t="s">
        <v>96</v>
      </c>
      <c r="L4555" t="s">
        <v>96</v>
      </c>
      <c r="M4555" t="s">
        <v>96</v>
      </c>
      <c r="N4555" t="s">
        <v>96</v>
      </c>
      <c r="O4555" t="s">
        <v>96</v>
      </c>
      <c r="P4555" t="s">
        <v>96</v>
      </c>
      <c r="Q4555" t="s">
        <v>96</v>
      </c>
      <c r="R4555" t="s">
        <v>96</v>
      </c>
      <c r="S4555" t="s">
        <v>96</v>
      </c>
      <c r="T4555" t="s">
        <v>96</v>
      </c>
    </row>
    <row r="4556" spans="2:20" x14ac:dyDescent="0.25">
      <c r="B4556">
        <v>2008</v>
      </c>
      <c r="C4556">
        <v>8</v>
      </c>
      <c r="D4556">
        <v>1</v>
      </c>
      <c r="E4556" t="s">
        <v>62</v>
      </c>
      <c r="F4556">
        <v>80</v>
      </c>
      <c r="G4556">
        <v>99</v>
      </c>
      <c r="H4556">
        <v>113</v>
      </c>
      <c r="I4556">
        <v>3950</v>
      </c>
      <c r="J4556" t="s">
        <v>116</v>
      </c>
      <c r="K4556" t="s">
        <v>96</v>
      </c>
      <c r="L4556" t="s">
        <v>96</v>
      </c>
      <c r="M4556" t="s">
        <v>96</v>
      </c>
      <c r="N4556" t="s">
        <v>96</v>
      </c>
      <c r="O4556" t="s">
        <v>96</v>
      </c>
      <c r="P4556" t="s">
        <v>96</v>
      </c>
      <c r="Q4556" t="s">
        <v>96</v>
      </c>
      <c r="R4556" t="s">
        <v>96</v>
      </c>
      <c r="S4556" t="s">
        <v>96</v>
      </c>
      <c r="T4556" t="s">
        <v>96</v>
      </c>
    </row>
    <row r="4557" spans="2:20" x14ac:dyDescent="0.25">
      <c r="B4557">
        <v>2008</v>
      </c>
      <c r="C4557">
        <v>8</v>
      </c>
      <c r="D4557">
        <v>1</v>
      </c>
      <c r="E4557" t="s">
        <v>60</v>
      </c>
      <c r="F4557">
        <v>40</v>
      </c>
      <c r="G4557">
        <v>100</v>
      </c>
      <c r="H4557">
        <v>102</v>
      </c>
      <c r="I4557">
        <v>4550</v>
      </c>
      <c r="J4557" t="s">
        <v>116</v>
      </c>
      <c r="K4557" t="s">
        <v>96</v>
      </c>
      <c r="L4557" t="s">
        <v>96</v>
      </c>
      <c r="M4557" t="s">
        <v>96</v>
      </c>
      <c r="N4557" t="s">
        <v>96</v>
      </c>
      <c r="O4557" t="s">
        <v>96</v>
      </c>
      <c r="P4557" t="s">
        <v>96</v>
      </c>
      <c r="Q4557" t="s">
        <v>96</v>
      </c>
      <c r="R4557" t="s">
        <v>96</v>
      </c>
      <c r="S4557" t="s">
        <v>96</v>
      </c>
      <c r="T4557" t="s">
        <v>96</v>
      </c>
    </row>
    <row r="4558" spans="2:20" x14ac:dyDescent="0.25">
      <c r="B4558">
        <v>2008</v>
      </c>
      <c r="C4558">
        <v>8</v>
      </c>
      <c r="D4558">
        <v>1</v>
      </c>
      <c r="E4558" t="s">
        <v>60</v>
      </c>
      <c r="F4558">
        <v>76</v>
      </c>
      <c r="G4558">
        <v>98</v>
      </c>
      <c r="H4558">
        <v>108</v>
      </c>
      <c r="I4558">
        <v>4737</v>
      </c>
      <c r="J4558" t="s">
        <v>116</v>
      </c>
      <c r="K4558" t="s">
        <v>96</v>
      </c>
      <c r="L4558" t="s">
        <v>96</v>
      </c>
      <c r="M4558" t="s">
        <v>96</v>
      </c>
      <c r="N4558" t="s">
        <v>96</v>
      </c>
      <c r="O4558" t="s">
        <v>96</v>
      </c>
      <c r="P4558" t="s">
        <v>96</v>
      </c>
      <c r="Q4558" t="s">
        <v>96</v>
      </c>
      <c r="R4558" t="s">
        <v>96</v>
      </c>
      <c r="S4558" t="s">
        <v>96</v>
      </c>
      <c r="T4558" t="s">
        <v>96</v>
      </c>
    </row>
    <row r="4559" spans="2:20" x14ac:dyDescent="0.25">
      <c r="B4559">
        <v>2008</v>
      </c>
      <c r="C4559">
        <v>8</v>
      </c>
      <c r="D4559">
        <v>1</v>
      </c>
      <c r="E4559" t="s">
        <v>60</v>
      </c>
      <c r="F4559">
        <v>59</v>
      </c>
      <c r="G4559">
        <v>95</v>
      </c>
      <c r="H4559">
        <v>108</v>
      </c>
      <c r="I4559">
        <v>5634</v>
      </c>
      <c r="J4559" t="s">
        <v>116</v>
      </c>
      <c r="K4559" t="s">
        <v>96</v>
      </c>
      <c r="L4559" t="s">
        <v>96</v>
      </c>
      <c r="M4559" t="s">
        <v>96</v>
      </c>
      <c r="N4559" t="s">
        <v>96</v>
      </c>
      <c r="O4559" t="s">
        <v>96</v>
      </c>
      <c r="P4559" t="s">
        <v>96</v>
      </c>
      <c r="Q4559" t="s">
        <v>96</v>
      </c>
      <c r="R4559" t="s">
        <v>96</v>
      </c>
      <c r="S4559" t="s">
        <v>96</v>
      </c>
      <c r="T4559" t="s">
        <v>96</v>
      </c>
    </row>
    <row r="4560" spans="2:20" x14ac:dyDescent="0.25">
      <c r="B4560">
        <v>2008</v>
      </c>
      <c r="C4560">
        <v>8</v>
      </c>
      <c r="D4560">
        <v>1</v>
      </c>
      <c r="E4560" t="s">
        <v>59</v>
      </c>
      <c r="F4560">
        <v>167</v>
      </c>
      <c r="G4560">
        <v>97</v>
      </c>
      <c r="H4560">
        <v>106</v>
      </c>
      <c r="I4560">
        <v>6724</v>
      </c>
      <c r="J4560" t="s">
        <v>116</v>
      </c>
      <c r="K4560" t="s">
        <v>96</v>
      </c>
      <c r="L4560" t="s">
        <v>96</v>
      </c>
      <c r="M4560" t="s">
        <v>96</v>
      </c>
      <c r="N4560" t="s">
        <v>96</v>
      </c>
      <c r="O4560" t="s">
        <v>96</v>
      </c>
      <c r="P4560" t="s">
        <v>96</v>
      </c>
      <c r="Q4560" t="s">
        <v>96</v>
      </c>
      <c r="R4560" t="s">
        <v>96</v>
      </c>
      <c r="S4560" t="s">
        <v>96</v>
      </c>
      <c r="T4560" t="s">
        <v>96</v>
      </c>
    </row>
    <row r="4561" spans="2:20" x14ac:dyDescent="0.25">
      <c r="B4561">
        <v>2008</v>
      </c>
      <c r="C4561">
        <v>8</v>
      </c>
      <c r="D4561">
        <v>1</v>
      </c>
      <c r="E4561" t="s">
        <v>60</v>
      </c>
      <c r="F4561">
        <v>211</v>
      </c>
      <c r="G4561">
        <v>92</v>
      </c>
      <c r="H4561">
        <v>90</v>
      </c>
      <c r="I4561">
        <v>3059</v>
      </c>
      <c r="J4561" t="s">
        <v>117</v>
      </c>
      <c r="K4561" t="s">
        <v>96</v>
      </c>
      <c r="L4561" t="s">
        <v>96</v>
      </c>
      <c r="M4561" t="s">
        <v>96</v>
      </c>
      <c r="N4561" t="s">
        <v>96</v>
      </c>
      <c r="O4561" t="s">
        <v>96</v>
      </c>
      <c r="P4561" t="s">
        <v>96</v>
      </c>
      <c r="Q4561" t="s">
        <v>96</v>
      </c>
      <c r="R4561" t="s">
        <v>96</v>
      </c>
      <c r="S4561" t="s">
        <v>96</v>
      </c>
      <c r="T4561" t="s">
        <v>96</v>
      </c>
    </row>
    <row r="4562" spans="2:20" x14ac:dyDescent="0.25">
      <c r="B4562">
        <v>2008</v>
      </c>
      <c r="C4562">
        <v>8</v>
      </c>
      <c r="D4562">
        <v>1</v>
      </c>
      <c r="E4562" t="s">
        <v>64</v>
      </c>
      <c r="F4562">
        <v>31</v>
      </c>
      <c r="G4562">
        <v>100</v>
      </c>
      <c r="H4562">
        <v>110</v>
      </c>
      <c r="I4562">
        <v>11977</v>
      </c>
      <c r="J4562" t="s">
        <v>118</v>
      </c>
      <c r="K4562" t="s">
        <v>96</v>
      </c>
      <c r="L4562" t="s">
        <v>96</v>
      </c>
      <c r="M4562" t="s">
        <v>96</v>
      </c>
      <c r="N4562" t="s">
        <v>96</v>
      </c>
      <c r="O4562" t="s">
        <v>96</v>
      </c>
      <c r="P4562" t="s">
        <v>96</v>
      </c>
      <c r="Q4562" t="s">
        <v>96</v>
      </c>
      <c r="R4562" t="s">
        <v>96</v>
      </c>
      <c r="S4562" t="s">
        <v>96</v>
      </c>
      <c r="T4562" t="s">
        <v>96</v>
      </c>
    </row>
    <row r="4563" spans="2:20" x14ac:dyDescent="0.25">
      <c r="B4563">
        <v>2008</v>
      </c>
      <c r="C4563">
        <v>8</v>
      </c>
      <c r="D4563">
        <v>1</v>
      </c>
      <c r="E4563" t="s">
        <v>62</v>
      </c>
      <c r="F4563">
        <v>172</v>
      </c>
      <c r="G4563">
        <v>96</v>
      </c>
      <c r="H4563">
        <v>121</v>
      </c>
      <c r="I4563">
        <v>3768</v>
      </c>
      <c r="J4563" t="s">
        <v>120</v>
      </c>
      <c r="K4563" t="s">
        <v>96</v>
      </c>
      <c r="L4563" t="s">
        <v>96</v>
      </c>
      <c r="M4563" t="s">
        <v>96</v>
      </c>
      <c r="N4563" t="s">
        <v>96</v>
      </c>
      <c r="O4563" t="s">
        <v>96</v>
      </c>
      <c r="P4563" t="s">
        <v>96</v>
      </c>
      <c r="Q4563" t="s">
        <v>96</v>
      </c>
      <c r="R4563" t="s">
        <v>96</v>
      </c>
      <c r="S4563" t="s">
        <v>96</v>
      </c>
      <c r="T4563" t="s">
        <v>96</v>
      </c>
    </row>
    <row r="4564" spans="2:20" x14ac:dyDescent="0.25">
      <c r="B4564">
        <v>2008</v>
      </c>
      <c r="C4564">
        <v>8</v>
      </c>
      <c r="D4564">
        <v>2</v>
      </c>
      <c r="E4564" t="s">
        <v>62</v>
      </c>
      <c r="F4564">
        <v>37</v>
      </c>
      <c r="G4564" t="s">
        <v>96</v>
      </c>
      <c r="H4564" t="s">
        <v>96</v>
      </c>
      <c r="I4564">
        <v>3765</v>
      </c>
      <c r="J4564" t="s">
        <v>114</v>
      </c>
      <c r="K4564" t="s">
        <v>96</v>
      </c>
      <c r="L4564" t="s">
        <v>96</v>
      </c>
      <c r="M4564" t="s">
        <v>96</v>
      </c>
      <c r="N4564" t="s">
        <v>96</v>
      </c>
      <c r="O4564" t="s">
        <v>96</v>
      </c>
      <c r="P4564" t="s">
        <v>96</v>
      </c>
      <c r="Q4564" t="s">
        <v>96</v>
      </c>
      <c r="R4564" t="s">
        <v>96</v>
      </c>
      <c r="S4564" t="s">
        <v>96</v>
      </c>
      <c r="T4564" t="s">
        <v>96</v>
      </c>
    </row>
    <row r="4565" spans="2:20" x14ac:dyDescent="0.25">
      <c r="B4565">
        <v>2008</v>
      </c>
      <c r="C4565">
        <v>8</v>
      </c>
      <c r="D4565">
        <v>2</v>
      </c>
      <c r="E4565" t="s">
        <v>59</v>
      </c>
      <c r="F4565">
        <v>39</v>
      </c>
      <c r="G4565">
        <v>96</v>
      </c>
      <c r="H4565">
        <v>133</v>
      </c>
      <c r="I4565">
        <v>9250</v>
      </c>
      <c r="J4565" t="s">
        <v>114</v>
      </c>
      <c r="K4565" t="s">
        <v>96</v>
      </c>
      <c r="L4565" t="s">
        <v>96</v>
      </c>
      <c r="M4565" t="s">
        <v>96</v>
      </c>
      <c r="N4565" t="s">
        <v>96</v>
      </c>
      <c r="O4565" t="s">
        <v>96</v>
      </c>
      <c r="P4565" t="s">
        <v>96</v>
      </c>
      <c r="Q4565" t="s">
        <v>96</v>
      </c>
      <c r="R4565" t="s">
        <v>96</v>
      </c>
      <c r="S4565" t="s">
        <v>96</v>
      </c>
      <c r="T4565" t="s">
        <v>96</v>
      </c>
    </row>
    <row r="4566" spans="2:20" x14ac:dyDescent="0.25">
      <c r="B4566">
        <v>2008</v>
      </c>
      <c r="C4566">
        <v>8</v>
      </c>
      <c r="D4566">
        <v>2</v>
      </c>
      <c r="E4566" t="s">
        <v>62</v>
      </c>
      <c r="F4566">
        <v>70</v>
      </c>
      <c r="G4566">
        <v>10</v>
      </c>
      <c r="H4566">
        <v>90</v>
      </c>
      <c r="I4566">
        <v>3000</v>
      </c>
      <c r="J4566" t="s">
        <v>117</v>
      </c>
      <c r="K4566" t="s">
        <v>96</v>
      </c>
      <c r="L4566" t="s">
        <v>96</v>
      </c>
      <c r="M4566" t="s">
        <v>96</v>
      </c>
      <c r="N4566" t="s">
        <v>96</v>
      </c>
      <c r="O4566" t="s">
        <v>96</v>
      </c>
      <c r="P4566" t="s">
        <v>96</v>
      </c>
      <c r="Q4566" t="s">
        <v>96</v>
      </c>
      <c r="R4566" t="s">
        <v>96</v>
      </c>
      <c r="S4566" t="s">
        <v>96</v>
      </c>
      <c r="T4566" t="s">
        <v>96</v>
      </c>
    </row>
    <row r="4567" spans="2:20" x14ac:dyDescent="0.25">
      <c r="B4567">
        <v>2008</v>
      </c>
      <c r="C4567">
        <v>8</v>
      </c>
      <c r="D4567">
        <v>2</v>
      </c>
      <c r="E4567" t="s">
        <v>59</v>
      </c>
      <c r="F4567">
        <v>43</v>
      </c>
      <c r="G4567">
        <v>97</v>
      </c>
      <c r="H4567">
        <v>97</v>
      </c>
      <c r="I4567">
        <v>5081</v>
      </c>
      <c r="J4567" t="s">
        <v>117</v>
      </c>
      <c r="K4567" t="s">
        <v>96</v>
      </c>
      <c r="L4567" t="s">
        <v>96</v>
      </c>
      <c r="M4567" t="s">
        <v>96</v>
      </c>
      <c r="N4567" t="s">
        <v>96</v>
      </c>
      <c r="O4567" t="s">
        <v>96</v>
      </c>
      <c r="P4567" t="s">
        <v>96</v>
      </c>
      <c r="Q4567" t="s">
        <v>96</v>
      </c>
      <c r="R4567" t="s">
        <v>96</v>
      </c>
      <c r="S4567" t="s">
        <v>96</v>
      </c>
      <c r="T4567" t="s">
        <v>96</v>
      </c>
    </row>
    <row r="4568" spans="2:20" x14ac:dyDescent="0.25">
      <c r="B4568">
        <v>2008</v>
      </c>
      <c r="C4568">
        <v>8</v>
      </c>
      <c r="D4568">
        <v>3</v>
      </c>
      <c r="E4568" t="s">
        <v>63</v>
      </c>
      <c r="F4568">
        <v>55</v>
      </c>
      <c r="G4568">
        <v>100</v>
      </c>
      <c r="H4568">
        <v>126</v>
      </c>
      <c r="I4568">
        <v>7506</v>
      </c>
      <c r="J4568" t="s">
        <v>115</v>
      </c>
      <c r="K4568" t="s">
        <v>96</v>
      </c>
      <c r="L4568" t="s">
        <v>96</v>
      </c>
      <c r="M4568" t="s">
        <v>96</v>
      </c>
      <c r="N4568" t="s">
        <v>96</v>
      </c>
      <c r="O4568" t="s">
        <v>96</v>
      </c>
      <c r="P4568" t="s">
        <v>96</v>
      </c>
      <c r="Q4568" t="s">
        <v>96</v>
      </c>
      <c r="R4568" t="s">
        <v>96</v>
      </c>
      <c r="S4568" t="s">
        <v>96</v>
      </c>
      <c r="T4568" t="s">
        <v>96</v>
      </c>
    </row>
    <row r="4569" spans="2:20" x14ac:dyDescent="0.25">
      <c r="B4569">
        <v>2008</v>
      </c>
      <c r="C4569">
        <v>8</v>
      </c>
      <c r="D4569">
        <v>3</v>
      </c>
      <c r="E4569" t="s">
        <v>59</v>
      </c>
      <c r="F4569">
        <v>83</v>
      </c>
      <c r="G4569">
        <v>83</v>
      </c>
      <c r="H4569">
        <v>105</v>
      </c>
      <c r="I4569">
        <v>6188</v>
      </c>
      <c r="J4569" t="s">
        <v>116</v>
      </c>
      <c r="K4569" t="s">
        <v>96</v>
      </c>
      <c r="L4569" t="s">
        <v>96</v>
      </c>
      <c r="M4569" t="s">
        <v>96</v>
      </c>
      <c r="N4569" t="s">
        <v>96</v>
      </c>
      <c r="O4569" t="s">
        <v>96</v>
      </c>
      <c r="P4569" t="s">
        <v>96</v>
      </c>
      <c r="Q4569" t="s">
        <v>96</v>
      </c>
      <c r="R4569" t="s">
        <v>96</v>
      </c>
      <c r="S4569" t="s">
        <v>96</v>
      </c>
      <c r="T4569" t="s">
        <v>96</v>
      </c>
    </row>
    <row r="4570" spans="2:20" x14ac:dyDescent="0.25">
      <c r="B4570">
        <v>2008</v>
      </c>
      <c r="C4570">
        <v>8</v>
      </c>
      <c r="D4570">
        <v>3</v>
      </c>
      <c r="E4570" t="s">
        <v>63</v>
      </c>
      <c r="F4570">
        <v>39</v>
      </c>
      <c r="G4570">
        <v>99</v>
      </c>
      <c r="H4570">
        <v>104</v>
      </c>
      <c r="I4570">
        <v>6750</v>
      </c>
      <c r="J4570" t="s">
        <v>116</v>
      </c>
      <c r="K4570" t="s">
        <v>96</v>
      </c>
      <c r="L4570" t="s">
        <v>96</v>
      </c>
      <c r="M4570" t="s">
        <v>96</v>
      </c>
      <c r="N4570" t="s">
        <v>96</v>
      </c>
      <c r="O4570" t="s">
        <v>96</v>
      </c>
      <c r="P4570" t="s">
        <v>96</v>
      </c>
      <c r="Q4570" t="s">
        <v>96</v>
      </c>
      <c r="R4570" t="s">
        <v>96</v>
      </c>
      <c r="S4570" t="s">
        <v>96</v>
      </c>
      <c r="T4570" t="s">
        <v>96</v>
      </c>
    </row>
    <row r="4571" spans="2:20" x14ac:dyDescent="0.25">
      <c r="B4571">
        <v>2008</v>
      </c>
      <c r="C4571">
        <v>8</v>
      </c>
      <c r="D4571">
        <v>3</v>
      </c>
      <c r="E4571" t="s">
        <v>59</v>
      </c>
      <c r="F4571">
        <v>40</v>
      </c>
      <c r="G4571">
        <v>74</v>
      </c>
      <c r="H4571">
        <v>85</v>
      </c>
      <c r="I4571">
        <v>4000</v>
      </c>
      <c r="J4571" t="s">
        <v>117</v>
      </c>
      <c r="K4571" t="s">
        <v>96</v>
      </c>
      <c r="L4571" t="s">
        <v>96</v>
      </c>
      <c r="M4571" t="s">
        <v>96</v>
      </c>
      <c r="N4571" t="s">
        <v>96</v>
      </c>
      <c r="O4571" t="s">
        <v>96</v>
      </c>
      <c r="P4571" t="s">
        <v>96</v>
      </c>
      <c r="Q4571" t="s">
        <v>96</v>
      </c>
      <c r="R4571" t="s">
        <v>96</v>
      </c>
      <c r="S4571" t="s">
        <v>96</v>
      </c>
      <c r="T4571" t="s">
        <v>96</v>
      </c>
    </row>
    <row r="4572" spans="2:20" x14ac:dyDescent="0.25">
      <c r="B4572">
        <v>2008</v>
      </c>
      <c r="C4572">
        <v>8</v>
      </c>
      <c r="D4572">
        <v>4</v>
      </c>
      <c r="E4572" t="s">
        <v>63</v>
      </c>
      <c r="F4572">
        <v>20</v>
      </c>
      <c r="G4572" t="s">
        <v>96</v>
      </c>
      <c r="H4572" t="s">
        <v>96</v>
      </c>
      <c r="I4572">
        <v>3450</v>
      </c>
      <c r="J4572" t="s">
        <v>114</v>
      </c>
      <c r="K4572" t="s">
        <v>96</v>
      </c>
      <c r="L4572" t="s">
        <v>96</v>
      </c>
      <c r="M4572" t="s">
        <v>96</v>
      </c>
      <c r="N4572" t="s">
        <v>96</v>
      </c>
      <c r="O4572" t="s">
        <v>96</v>
      </c>
      <c r="P4572" t="s">
        <v>96</v>
      </c>
      <c r="Q4572" t="s">
        <v>96</v>
      </c>
      <c r="R4572" t="s">
        <v>96</v>
      </c>
      <c r="S4572" t="s">
        <v>96</v>
      </c>
      <c r="T4572" t="s">
        <v>96</v>
      </c>
    </row>
    <row r="4573" spans="2:20" x14ac:dyDescent="0.25">
      <c r="B4573">
        <v>2008</v>
      </c>
      <c r="C4573">
        <v>8</v>
      </c>
      <c r="D4573">
        <v>4</v>
      </c>
      <c r="E4573" t="s">
        <v>59</v>
      </c>
      <c r="F4573">
        <v>77</v>
      </c>
      <c r="G4573">
        <v>100</v>
      </c>
      <c r="H4573">
        <v>131</v>
      </c>
      <c r="I4573">
        <v>7066</v>
      </c>
      <c r="J4573" t="s">
        <v>115</v>
      </c>
      <c r="K4573" t="s">
        <v>96</v>
      </c>
      <c r="L4573" t="s">
        <v>96</v>
      </c>
      <c r="M4573" t="s">
        <v>96</v>
      </c>
      <c r="N4573" t="s">
        <v>96</v>
      </c>
      <c r="O4573" t="s">
        <v>96</v>
      </c>
      <c r="P4573" t="s">
        <v>96</v>
      </c>
      <c r="Q4573" t="s">
        <v>96</v>
      </c>
      <c r="R4573" t="s">
        <v>96</v>
      </c>
      <c r="S4573" t="s">
        <v>96</v>
      </c>
      <c r="T4573" t="s">
        <v>96</v>
      </c>
    </row>
    <row r="4574" spans="2:20" x14ac:dyDescent="0.25">
      <c r="B4574">
        <v>2008</v>
      </c>
      <c r="C4574">
        <v>8</v>
      </c>
      <c r="D4574">
        <v>4</v>
      </c>
      <c r="E4574" t="s">
        <v>59</v>
      </c>
      <c r="F4574">
        <v>56</v>
      </c>
      <c r="G4574">
        <v>100</v>
      </c>
      <c r="H4574">
        <v>96</v>
      </c>
      <c r="I4574">
        <v>5000</v>
      </c>
      <c r="J4574" t="s">
        <v>117</v>
      </c>
      <c r="K4574" t="s">
        <v>96</v>
      </c>
      <c r="L4574" t="s">
        <v>96</v>
      </c>
      <c r="M4574" t="s">
        <v>96</v>
      </c>
      <c r="N4574" t="s">
        <v>96</v>
      </c>
      <c r="O4574" t="s">
        <v>96</v>
      </c>
      <c r="P4574" t="s">
        <v>96</v>
      </c>
      <c r="Q4574" t="s">
        <v>96</v>
      </c>
      <c r="R4574" t="s">
        <v>96</v>
      </c>
      <c r="S4574" t="s">
        <v>96</v>
      </c>
      <c r="T4574" t="s">
        <v>96</v>
      </c>
    </row>
    <row r="4575" spans="2:20" x14ac:dyDescent="0.25">
      <c r="B4575">
        <v>2008</v>
      </c>
      <c r="C4575">
        <v>8</v>
      </c>
      <c r="D4575">
        <v>4</v>
      </c>
      <c r="E4575" t="s">
        <v>63</v>
      </c>
      <c r="F4575">
        <v>35</v>
      </c>
      <c r="G4575">
        <v>88</v>
      </c>
      <c r="H4575">
        <v>109</v>
      </c>
      <c r="I4575">
        <v>10696</v>
      </c>
      <c r="J4575" t="s">
        <v>118</v>
      </c>
      <c r="K4575" t="s">
        <v>96</v>
      </c>
      <c r="L4575" t="s">
        <v>96</v>
      </c>
      <c r="M4575" t="s">
        <v>96</v>
      </c>
      <c r="N4575" t="s">
        <v>96</v>
      </c>
      <c r="O4575" t="s">
        <v>96</v>
      </c>
      <c r="P4575" t="s">
        <v>96</v>
      </c>
      <c r="Q4575" t="s">
        <v>96</v>
      </c>
      <c r="R4575" t="s">
        <v>96</v>
      </c>
      <c r="S4575" t="s">
        <v>96</v>
      </c>
      <c r="T4575" t="s">
        <v>96</v>
      </c>
    </row>
    <row r="4576" spans="2:20" x14ac:dyDescent="0.25">
      <c r="B4576">
        <v>2008</v>
      </c>
      <c r="C4576">
        <v>8</v>
      </c>
      <c r="D4576">
        <v>5</v>
      </c>
      <c r="E4576" t="s">
        <v>60</v>
      </c>
      <c r="F4576">
        <v>42</v>
      </c>
      <c r="G4576" t="s">
        <v>96</v>
      </c>
      <c r="H4576" t="s">
        <v>96</v>
      </c>
      <c r="I4576">
        <v>2833</v>
      </c>
      <c r="J4576" t="s">
        <v>114</v>
      </c>
      <c r="K4576" t="s">
        <v>96</v>
      </c>
      <c r="L4576" t="s">
        <v>96</v>
      </c>
      <c r="M4576" t="s">
        <v>96</v>
      </c>
      <c r="N4576" t="s">
        <v>96</v>
      </c>
      <c r="O4576" t="s">
        <v>96</v>
      </c>
      <c r="P4576" t="s">
        <v>96</v>
      </c>
      <c r="Q4576" t="s">
        <v>96</v>
      </c>
      <c r="R4576" t="s">
        <v>96</v>
      </c>
      <c r="S4576" t="s">
        <v>96</v>
      </c>
      <c r="T4576" t="s">
        <v>96</v>
      </c>
    </row>
    <row r="4577" spans="2:20" x14ac:dyDescent="0.25">
      <c r="B4577">
        <v>2008</v>
      </c>
      <c r="C4577">
        <v>8</v>
      </c>
      <c r="D4577">
        <v>5</v>
      </c>
      <c r="E4577" t="s">
        <v>60</v>
      </c>
      <c r="F4577">
        <v>30</v>
      </c>
      <c r="G4577" t="s">
        <v>96</v>
      </c>
      <c r="H4577" t="s">
        <v>96</v>
      </c>
      <c r="I4577">
        <v>3067</v>
      </c>
      <c r="J4577" t="s">
        <v>114</v>
      </c>
      <c r="K4577" t="s">
        <v>96</v>
      </c>
      <c r="L4577" t="s">
        <v>96</v>
      </c>
      <c r="M4577" t="s">
        <v>96</v>
      </c>
      <c r="N4577" t="s">
        <v>96</v>
      </c>
      <c r="O4577" t="s">
        <v>96</v>
      </c>
      <c r="P4577" t="s">
        <v>96</v>
      </c>
      <c r="Q4577" t="s">
        <v>96</v>
      </c>
      <c r="R4577" t="s">
        <v>96</v>
      </c>
      <c r="S4577" t="s">
        <v>96</v>
      </c>
      <c r="T4577" t="s">
        <v>96</v>
      </c>
    </row>
    <row r="4578" spans="2:20" x14ac:dyDescent="0.25">
      <c r="B4578">
        <v>2008</v>
      </c>
      <c r="C4578">
        <v>8</v>
      </c>
      <c r="D4578">
        <v>5</v>
      </c>
      <c r="E4578" t="s">
        <v>59</v>
      </c>
      <c r="F4578">
        <v>28</v>
      </c>
      <c r="G4578">
        <v>90</v>
      </c>
      <c r="H4578">
        <v>134</v>
      </c>
      <c r="I4578">
        <v>14367</v>
      </c>
      <c r="J4578" t="s">
        <v>118</v>
      </c>
      <c r="K4578" t="s">
        <v>96</v>
      </c>
      <c r="L4578" t="s">
        <v>96</v>
      </c>
      <c r="M4578" t="s">
        <v>96</v>
      </c>
      <c r="N4578" t="s">
        <v>96</v>
      </c>
      <c r="O4578" t="s">
        <v>96</v>
      </c>
      <c r="P4578" t="s">
        <v>96</v>
      </c>
      <c r="Q4578" t="s">
        <v>96</v>
      </c>
      <c r="R4578" t="s">
        <v>96</v>
      </c>
      <c r="S4578" t="s">
        <v>96</v>
      </c>
      <c r="T4578" t="s">
        <v>96</v>
      </c>
    </row>
    <row r="4579" spans="2:20" x14ac:dyDescent="0.25">
      <c r="B4579">
        <v>2008</v>
      </c>
      <c r="C4579">
        <v>8</v>
      </c>
      <c r="D4579">
        <v>6</v>
      </c>
      <c r="E4579" t="s">
        <v>58</v>
      </c>
      <c r="F4579">
        <v>82</v>
      </c>
      <c r="G4579">
        <v>99</v>
      </c>
      <c r="H4579">
        <v>118</v>
      </c>
      <c r="I4579">
        <v>7950</v>
      </c>
      <c r="J4579" t="s">
        <v>115</v>
      </c>
      <c r="K4579" t="s">
        <v>96</v>
      </c>
      <c r="L4579" t="s">
        <v>96</v>
      </c>
      <c r="M4579" t="s">
        <v>96</v>
      </c>
      <c r="N4579" t="s">
        <v>96</v>
      </c>
      <c r="O4579" t="s">
        <v>96</v>
      </c>
      <c r="P4579" t="s">
        <v>96</v>
      </c>
      <c r="Q4579" t="s">
        <v>96</v>
      </c>
      <c r="R4579" t="s">
        <v>96</v>
      </c>
      <c r="S4579" t="s">
        <v>96</v>
      </c>
      <c r="T4579" t="s">
        <v>96</v>
      </c>
    </row>
    <row r="4580" spans="2:20" x14ac:dyDescent="0.25">
      <c r="B4580">
        <v>2008</v>
      </c>
      <c r="C4580">
        <v>8</v>
      </c>
      <c r="D4580">
        <v>6</v>
      </c>
      <c r="E4580" t="s">
        <v>64</v>
      </c>
      <c r="F4580">
        <v>41</v>
      </c>
      <c r="G4580">
        <v>48</v>
      </c>
      <c r="H4580">
        <v>110</v>
      </c>
      <c r="I4580">
        <v>21593</v>
      </c>
      <c r="J4580" t="s">
        <v>118</v>
      </c>
      <c r="K4580" t="s">
        <v>96</v>
      </c>
      <c r="L4580" t="s">
        <v>96</v>
      </c>
      <c r="M4580" t="s">
        <v>96</v>
      </c>
      <c r="N4580" t="s">
        <v>96</v>
      </c>
      <c r="O4580" t="s">
        <v>96</v>
      </c>
      <c r="P4580" t="s">
        <v>96</v>
      </c>
      <c r="Q4580" t="s">
        <v>96</v>
      </c>
      <c r="R4580" t="s">
        <v>96</v>
      </c>
      <c r="S4580" t="s">
        <v>96</v>
      </c>
      <c r="T4580" t="s">
        <v>96</v>
      </c>
    </row>
    <row r="4581" spans="2:20" x14ac:dyDescent="0.25">
      <c r="B4581">
        <v>2008</v>
      </c>
      <c r="C4581">
        <v>8</v>
      </c>
      <c r="D4581">
        <v>7</v>
      </c>
      <c r="E4581" t="s">
        <v>61</v>
      </c>
      <c r="F4581">
        <v>197</v>
      </c>
      <c r="G4581">
        <v>99</v>
      </c>
      <c r="H4581">
        <v>108</v>
      </c>
      <c r="I4581">
        <v>5101</v>
      </c>
      <c r="J4581" t="s">
        <v>116</v>
      </c>
      <c r="K4581" t="s">
        <v>96</v>
      </c>
      <c r="L4581" t="s">
        <v>96</v>
      </c>
      <c r="M4581" t="s">
        <v>96</v>
      </c>
      <c r="N4581" t="s">
        <v>96</v>
      </c>
      <c r="O4581" t="s">
        <v>96</v>
      </c>
      <c r="P4581" t="s">
        <v>96</v>
      </c>
      <c r="Q4581" t="s">
        <v>96</v>
      </c>
      <c r="R4581" t="s">
        <v>96</v>
      </c>
      <c r="S4581" t="s">
        <v>96</v>
      </c>
      <c r="T4581" t="s">
        <v>96</v>
      </c>
    </row>
    <row r="4582" spans="2:20" x14ac:dyDescent="0.25">
      <c r="B4582">
        <v>2008</v>
      </c>
      <c r="C4582">
        <v>8</v>
      </c>
      <c r="D4582">
        <v>7</v>
      </c>
      <c r="E4582" t="s">
        <v>59</v>
      </c>
      <c r="F4582">
        <v>158</v>
      </c>
      <c r="G4582">
        <v>71</v>
      </c>
      <c r="H4582">
        <v>120</v>
      </c>
      <c r="I4582">
        <v>12000</v>
      </c>
      <c r="J4582" t="s">
        <v>118</v>
      </c>
      <c r="K4582" t="s">
        <v>96</v>
      </c>
      <c r="L4582" t="s">
        <v>96</v>
      </c>
      <c r="M4582" t="s">
        <v>96</v>
      </c>
      <c r="N4582" t="s">
        <v>96</v>
      </c>
      <c r="O4582" t="s">
        <v>96</v>
      </c>
      <c r="P4582" t="s">
        <v>96</v>
      </c>
      <c r="Q4582" t="s">
        <v>96</v>
      </c>
      <c r="R4582" t="s">
        <v>96</v>
      </c>
      <c r="S4582" t="s">
        <v>96</v>
      </c>
      <c r="T4582" t="s">
        <v>96</v>
      </c>
    </row>
    <row r="4583" spans="2:20" x14ac:dyDescent="0.25">
      <c r="B4583">
        <v>2008</v>
      </c>
      <c r="C4583">
        <v>8</v>
      </c>
      <c r="D4583">
        <v>8</v>
      </c>
      <c r="E4583" t="s">
        <v>61</v>
      </c>
      <c r="F4583">
        <v>100</v>
      </c>
      <c r="G4583">
        <v>92</v>
      </c>
      <c r="H4583">
        <v>85</v>
      </c>
      <c r="I4583">
        <v>3000</v>
      </c>
      <c r="J4583" t="s">
        <v>117</v>
      </c>
      <c r="K4583" t="s">
        <v>96</v>
      </c>
      <c r="L4583" t="s">
        <v>96</v>
      </c>
      <c r="M4583" t="s">
        <v>96</v>
      </c>
      <c r="N4583" t="s">
        <v>96</v>
      </c>
      <c r="O4583" t="s">
        <v>96</v>
      </c>
      <c r="P4583" t="s">
        <v>96</v>
      </c>
      <c r="Q4583" t="s">
        <v>96</v>
      </c>
      <c r="R4583" t="s">
        <v>96</v>
      </c>
      <c r="S4583" t="s">
        <v>96</v>
      </c>
      <c r="T4583" t="s">
        <v>96</v>
      </c>
    </row>
    <row r="4584" spans="2:20" x14ac:dyDescent="0.25">
      <c r="B4584">
        <v>2008</v>
      </c>
      <c r="C4584">
        <v>8</v>
      </c>
      <c r="D4584">
        <v>9</v>
      </c>
      <c r="E4584" t="s">
        <v>64</v>
      </c>
      <c r="F4584">
        <v>60</v>
      </c>
      <c r="G4584">
        <v>100</v>
      </c>
      <c r="H4584">
        <v>115</v>
      </c>
      <c r="I4584">
        <v>3833</v>
      </c>
      <c r="J4584" t="s">
        <v>120</v>
      </c>
      <c r="K4584" t="s">
        <v>96</v>
      </c>
      <c r="L4584" t="s">
        <v>96</v>
      </c>
      <c r="M4584" t="s">
        <v>96</v>
      </c>
      <c r="N4584" t="s">
        <v>96</v>
      </c>
      <c r="O4584" t="s">
        <v>96</v>
      </c>
      <c r="P4584" t="s">
        <v>96</v>
      </c>
      <c r="Q4584" t="s">
        <v>96</v>
      </c>
      <c r="R4584" t="s">
        <v>96</v>
      </c>
      <c r="S4584" t="s">
        <v>96</v>
      </c>
      <c r="T4584" t="s">
        <v>96</v>
      </c>
    </row>
    <row r="4585" spans="2:20" x14ac:dyDescent="0.25">
      <c r="B4585">
        <v>2008</v>
      </c>
      <c r="C4585">
        <v>8</v>
      </c>
      <c r="D4585">
        <v>11</v>
      </c>
      <c r="E4585" t="s">
        <v>63</v>
      </c>
      <c r="F4585">
        <v>40</v>
      </c>
      <c r="G4585">
        <v>100</v>
      </c>
      <c r="H4585">
        <v>107</v>
      </c>
      <c r="I4585">
        <v>6375</v>
      </c>
      <c r="J4585" t="s">
        <v>116</v>
      </c>
      <c r="K4585" t="s">
        <v>96</v>
      </c>
      <c r="L4585" t="s">
        <v>96</v>
      </c>
      <c r="M4585" t="s">
        <v>96</v>
      </c>
      <c r="N4585" t="s">
        <v>96</v>
      </c>
      <c r="O4585" t="s">
        <v>96</v>
      </c>
      <c r="P4585" t="s">
        <v>96</v>
      </c>
      <c r="Q4585" t="s">
        <v>96</v>
      </c>
      <c r="R4585" t="s">
        <v>96</v>
      </c>
      <c r="S4585" t="s">
        <v>96</v>
      </c>
      <c r="T4585" t="s">
        <v>96</v>
      </c>
    </row>
    <row r="4586" spans="2:20" x14ac:dyDescent="0.25">
      <c r="B4586">
        <v>2008</v>
      </c>
      <c r="C4586">
        <v>8</v>
      </c>
      <c r="D4586">
        <v>11</v>
      </c>
      <c r="E4586" t="s">
        <v>58</v>
      </c>
      <c r="F4586">
        <v>105</v>
      </c>
      <c r="G4586">
        <v>88</v>
      </c>
      <c r="H4586">
        <v>111</v>
      </c>
      <c r="I4586">
        <v>6438</v>
      </c>
      <c r="J4586" t="s">
        <v>116</v>
      </c>
      <c r="K4586" t="s">
        <v>96</v>
      </c>
      <c r="L4586" t="s">
        <v>96</v>
      </c>
      <c r="M4586" t="s">
        <v>96</v>
      </c>
      <c r="N4586" t="s">
        <v>96</v>
      </c>
      <c r="O4586" t="s">
        <v>96</v>
      </c>
      <c r="P4586" t="s">
        <v>96</v>
      </c>
      <c r="Q4586" t="s">
        <v>96</v>
      </c>
      <c r="R4586" t="s">
        <v>96</v>
      </c>
      <c r="S4586" t="s">
        <v>96</v>
      </c>
      <c r="T4586" t="s">
        <v>96</v>
      </c>
    </row>
    <row r="4587" spans="2:20" x14ac:dyDescent="0.25">
      <c r="B4587">
        <v>2008</v>
      </c>
      <c r="C4587">
        <v>8</v>
      </c>
      <c r="D4587">
        <v>11</v>
      </c>
      <c r="E4587" t="s">
        <v>63</v>
      </c>
      <c r="F4587">
        <v>40</v>
      </c>
      <c r="G4587">
        <v>100</v>
      </c>
      <c r="H4587">
        <v>107</v>
      </c>
      <c r="I4587">
        <v>6500</v>
      </c>
      <c r="J4587" t="s">
        <v>116</v>
      </c>
      <c r="K4587" t="s">
        <v>96</v>
      </c>
      <c r="L4587" t="s">
        <v>96</v>
      </c>
      <c r="M4587" t="s">
        <v>96</v>
      </c>
      <c r="N4587" t="s">
        <v>96</v>
      </c>
      <c r="O4587" t="s">
        <v>96</v>
      </c>
      <c r="P4587" t="s">
        <v>96</v>
      </c>
      <c r="Q4587" t="s">
        <v>96</v>
      </c>
      <c r="R4587" t="s">
        <v>96</v>
      </c>
      <c r="S4587" t="s">
        <v>96</v>
      </c>
      <c r="T4587" t="s">
        <v>96</v>
      </c>
    </row>
    <row r="4588" spans="2:20" x14ac:dyDescent="0.25">
      <c r="B4588">
        <v>2008</v>
      </c>
      <c r="C4588">
        <v>8</v>
      </c>
      <c r="D4588">
        <v>11</v>
      </c>
      <c r="E4588" t="s">
        <v>63</v>
      </c>
      <c r="F4588">
        <v>35</v>
      </c>
      <c r="G4588">
        <v>53</v>
      </c>
      <c r="H4588">
        <v>90</v>
      </c>
      <c r="I4588">
        <v>2643</v>
      </c>
      <c r="J4588" t="s">
        <v>117</v>
      </c>
      <c r="K4588" t="s">
        <v>96</v>
      </c>
      <c r="L4588" t="s">
        <v>96</v>
      </c>
      <c r="M4588" t="s">
        <v>96</v>
      </c>
      <c r="N4588" t="s">
        <v>96</v>
      </c>
      <c r="O4588" t="s">
        <v>96</v>
      </c>
      <c r="P4588" t="s">
        <v>96</v>
      </c>
      <c r="Q4588" t="s">
        <v>96</v>
      </c>
      <c r="R4588" t="s">
        <v>96</v>
      </c>
      <c r="S4588" t="s">
        <v>96</v>
      </c>
      <c r="T4588" t="s">
        <v>96</v>
      </c>
    </row>
    <row r="4589" spans="2:20" x14ac:dyDescent="0.25">
      <c r="B4589">
        <v>2008</v>
      </c>
      <c r="C4589">
        <v>8</v>
      </c>
      <c r="D4589">
        <v>11</v>
      </c>
      <c r="E4589" t="s">
        <v>63</v>
      </c>
      <c r="F4589">
        <v>22</v>
      </c>
      <c r="G4589">
        <v>85</v>
      </c>
      <c r="H4589">
        <v>90</v>
      </c>
      <c r="I4589">
        <v>3272</v>
      </c>
      <c r="J4589" t="s">
        <v>117</v>
      </c>
      <c r="K4589" t="s">
        <v>96</v>
      </c>
      <c r="L4589" t="s">
        <v>96</v>
      </c>
      <c r="M4589" t="s">
        <v>96</v>
      </c>
      <c r="N4589" t="s">
        <v>96</v>
      </c>
      <c r="O4589" t="s">
        <v>96</v>
      </c>
      <c r="P4589" t="s">
        <v>96</v>
      </c>
      <c r="Q4589" t="s">
        <v>96</v>
      </c>
      <c r="R4589" t="s">
        <v>96</v>
      </c>
      <c r="S4589" t="s">
        <v>96</v>
      </c>
      <c r="T4589" t="s">
        <v>96</v>
      </c>
    </row>
    <row r="4590" spans="2:20" x14ac:dyDescent="0.25">
      <c r="B4590">
        <v>2008</v>
      </c>
      <c r="C4590">
        <v>8</v>
      </c>
      <c r="D4590">
        <v>11</v>
      </c>
      <c r="E4590" t="s">
        <v>62</v>
      </c>
      <c r="F4590">
        <v>57</v>
      </c>
      <c r="G4590">
        <v>100</v>
      </c>
      <c r="H4590">
        <v>106</v>
      </c>
      <c r="I4590">
        <v>4300</v>
      </c>
      <c r="J4590" t="s">
        <v>120</v>
      </c>
      <c r="K4590" t="s">
        <v>96</v>
      </c>
      <c r="L4590" t="s">
        <v>96</v>
      </c>
      <c r="M4590" t="s">
        <v>96</v>
      </c>
      <c r="N4590" t="s">
        <v>96</v>
      </c>
      <c r="O4590" t="s">
        <v>96</v>
      </c>
      <c r="P4590" t="s">
        <v>96</v>
      </c>
      <c r="Q4590" t="s">
        <v>96</v>
      </c>
      <c r="R4590" t="s">
        <v>96</v>
      </c>
      <c r="S4590" t="s">
        <v>96</v>
      </c>
      <c r="T4590" t="s">
        <v>96</v>
      </c>
    </row>
    <row r="4591" spans="2:20" x14ac:dyDescent="0.25">
      <c r="B4591">
        <v>2008</v>
      </c>
      <c r="C4591">
        <v>8</v>
      </c>
      <c r="D4591">
        <v>12</v>
      </c>
      <c r="E4591" t="s">
        <v>63</v>
      </c>
      <c r="F4591">
        <v>59</v>
      </c>
      <c r="G4591">
        <v>100</v>
      </c>
      <c r="H4591">
        <v>125</v>
      </c>
      <c r="I4591">
        <v>8103</v>
      </c>
      <c r="J4591" t="s">
        <v>115</v>
      </c>
      <c r="K4591" t="s">
        <v>96</v>
      </c>
      <c r="L4591" t="s">
        <v>96</v>
      </c>
      <c r="M4591" t="s">
        <v>96</v>
      </c>
      <c r="N4591" t="s">
        <v>96</v>
      </c>
      <c r="O4591" t="s">
        <v>96</v>
      </c>
      <c r="P4591" t="s">
        <v>96</v>
      </c>
      <c r="Q4591" t="s">
        <v>96</v>
      </c>
      <c r="R4591" t="s">
        <v>96</v>
      </c>
      <c r="S4591" t="s">
        <v>96</v>
      </c>
      <c r="T4591" t="s">
        <v>96</v>
      </c>
    </row>
    <row r="4592" spans="2:20" x14ac:dyDescent="0.25">
      <c r="B4592">
        <v>2008</v>
      </c>
      <c r="C4592">
        <v>9</v>
      </c>
      <c r="D4592">
        <v>1</v>
      </c>
      <c r="E4592" t="s">
        <v>68</v>
      </c>
      <c r="F4592">
        <v>160</v>
      </c>
      <c r="G4592">
        <v>99.9</v>
      </c>
      <c r="H4592">
        <v>132</v>
      </c>
      <c r="I4592">
        <v>5750</v>
      </c>
      <c r="J4592" t="s">
        <v>115</v>
      </c>
      <c r="K4592" t="s">
        <v>402</v>
      </c>
      <c r="L4592" t="s">
        <v>360</v>
      </c>
      <c r="M4592">
        <v>5733.6</v>
      </c>
      <c r="N4592" t="s">
        <v>96</v>
      </c>
      <c r="O4592" t="s">
        <v>96</v>
      </c>
      <c r="P4592" t="s">
        <v>96</v>
      </c>
      <c r="Q4592" t="s">
        <v>96</v>
      </c>
      <c r="R4592" t="s">
        <v>96</v>
      </c>
      <c r="S4592" t="s">
        <v>96</v>
      </c>
      <c r="T4592" t="s">
        <v>96</v>
      </c>
    </row>
    <row r="4593" spans="2:20" x14ac:dyDescent="0.25">
      <c r="B4593">
        <v>2008</v>
      </c>
      <c r="C4593">
        <v>9</v>
      </c>
      <c r="D4593">
        <v>1</v>
      </c>
      <c r="E4593" t="s">
        <v>67</v>
      </c>
      <c r="F4593">
        <v>78.8</v>
      </c>
      <c r="G4593">
        <v>91.8</v>
      </c>
      <c r="H4593">
        <v>115</v>
      </c>
      <c r="I4593">
        <v>2932.27</v>
      </c>
      <c r="J4593" t="s">
        <v>116</v>
      </c>
      <c r="K4593" t="s">
        <v>67</v>
      </c>
      <c r="L4593" t="s">
        <v>2745</v>
      </c>
      <c r="M4593">
        <v>3193.86</v>
      </c>
      <c r="N4593">
        <v>33.36</v>
      </c>
      <c r="O4593">
        <v>170</v>
      </c>
      <c r="P4593" t="s">
        <v>537</v>
      </c>
      <c r="Q4593" t="s">
        <v>96</v>
      </c>
      <c r="R4593" t="s">
        <v>96</v>
      </c>
      <c r="S4593" t="s">
        <v>96</v>
      </c>
      <c r="T4593" t="s">
        <v>96</v>
      </c>
    </row>
    <row r="4594" spans="2:20" x14ac:dyDescent="0.25">
      <c r="B4594">
        <v>2008</v>
      </c>
      <c r="C4594">
        <v>9</v>
      </c>
      <c r="D4594">
        <v>1</v>
      </c>
      <c r="E4594" t="s">
        <v>65</v>
      </c>
      <c r="F4594">
        <v>54</v>
      </c>
      <c r="G4594">
        <v>97.2</v>
      </c>
      <c r="H4594">
        <v>103</v>
      </c>
      <c r="I4594">
        <v>3808</v>
      </c>
      <c r="J4594" t="s">
        <v>116</v>
      </c>
      <c r="K4594" t="s">
        <v>3336</v>
      </c>
      <c r="L4594" t="s">
        <v>1415</v>
      </c>
      <c r="M4594">
        <v>3916.8</v>
      </c>
      <c r="N4594">
        <v>32.96</v>
      </c>
      <c r="O4594">
        <v>160</v>
      </c>
      <c r="P4594" t="s">
        <v>534</v>
      </c>
      <c r="Q4594" t="s">
        <v>96</v>
      </c>
      <c r="R4594" t="s">
        <v>96</v>
      </c>
      <c r="S4594" t="s">
        <v>96</v>
      </c>
      <c r="T4594" t="s">
        <v>96</v>
      </c>
    </row>
    <row r="4595" spans="2:20" x14ac:dyDescent="0.25">
      <c r="B4595">
        <v>2008</v>
      </c>
      <c r="C4595">
        <v>9</v>
      </c>
      <c r="D4595">
        <v>1</v>
      </c>
      <c r="E4595" t="s">
        <v>69</v>
      </c>
      <c r="F4595">
        <v>40</v>
      </c>
      <c r="G4595">
        <v>100</v>
      </c>
      <c r="H4595">
        <v>102</v>
      </c>
      <c r="I4595">
        <v>4000</v>
      </c>
      <c r="J4595" t="s">
        <v>116</v>
      </c>
      <c r="K4595" t="s">
        <v>466</v>
      </c>
      <c r="L4595" t="s">
        <v>3335</v>
      </c>
      <c r="M4595">
        <v>4000</v>
      </c>
      <c r="N4595">
        <v>27.77</v>
      </c>
      <c r="O4595">
        <v>155</v>
      </c>
      <c r="P4595" t="s">
        <v>537</v>
      </c>
      <c r="Q4595" t="s">
        <v>96</v>
      </c>
      <c r="R4595" t="s">
        <v>96</v>
      </c>
      <c r="S4595" t="s">
        <v>96</v>
      </c>
      <c r="T4595" t="s">
        <v>96</v>
      </c>
    </row>
    <row r="4596" spans="2:20" x14ac:dyDescent="0.25">
      <c r="B4596">
        <v>2008</v>
      </c>
      <c r="C4596">
        <v>9</v>
      </c>
      <c r="D4596">
        <v>1</v>
      </c>
      <c r="E4596" t="s">
        <v>65</v>
      </c>
      <c r="F4596">
        <v>40</v>
      </c>
      <c r="G4596">
        <v>65</v>
      </c>
      <c r="H4596">
        <v>98</v>
      </c>
      <c r="I4596">
        <v>2000</v>
      </c>
      <c r="J4596" t="s">
        <v>117</v>
      </c>
      <c r="K4596" t="s">
        <v>468</v>
      </c>
      <c r="L4596" t="s">
        <v>513</v>
      </c>
      <c r="M4596">
        <v>3076.92</v>
      </c>
      <c r="N4596">
        <v>48.19</v>
      </c>
      <c r="O4596">
        <v>130</v>
      </c>
      <c r="P4596" t="s">
        <v>534</v>
      </c>
      <c r="Q4596" t="s">
        <v>96</v>
      </c>
      <c r="R4596" t="s">
        <v>96</v>
      </c>
      <c r="S4596" t="s">
        <v>96</v>
      </c>
      <c r="T4596" t="s">
        <v>96</v>
      </c>
    </row>
    <row r="4597" spans="2:20" x14ac:dyDescent="0.25">
      <c r="B4597">
        <v>2008</v>
      </c>
      <c r="C4597">
        <v>9</v>
      </c>
      <c r="D4597">
        <v>1</v>
      </c>
      <c r="E4597" t="s">
        <v>76</v>
      </c>
      <c r="F4597">
        <v>40</v>
      </c>
      <c r="G4597">
        <v>74.5</v>
      </c>
      <c r="H4597">
        <v>99</v>
      </c>
      <c r="I4597">
        <v>2350</v>
      </c>
      <c r="J4597" t="s">
        <v>117</v>
      </c>
      <c r="K4597" t="s">
        <v>3389</v>
      </c>
      <c r="L4597" t="s">
        <v>3390</v>
      </c>
      <c r="M4597">
        <v>3154.36</v>
      </c>
      <c r="N4597">
        <v>51.02</v>
      </c>
      <c r="O4597">
        <v>150</v>
      </c>
      <c r="P4597" t="s">
        <v>534</v>
      </c>
      <c r="Q4597" t="s">
        <v>96</v>
      </c>
      <c r="R4597" t="s">
        <v>96</v>
      </c>
      <c r="S4597" t="s">
        <v>96</v>
      </c>
      <c r="T4597" t="s">
        <v>96</v>
      </c>
    </row>
    <row r="4598" spans="2:20" x14ac:dyDescent="0.25">
      <c r="B4598">
        <v>2008</v>
      </c>
      <c r="C4598">
        <v>9</v>
      </c>
      <c r="D4598">
        <v>1</v>
      </c>
      <c r="E4598" t="s">
        <v>73</v>
      </c>
      <c r="F4598">
        <v>60</v>
      </c>
      <c r="G4598">
        <v>95.8</v>
      </c>
      <c r="H4598">
        <v>94</v>
      </c>
      <c r="I4598">
        <v>3000</v>
      </c>
      <c r="J4598" t="s">
        <v>117</v>
      </c>
      <c r="K4598" t="s">
        <v>3387</v>
      </c>
      <c r="L4598" t="s">
        <v>1213</v>
      </c>
      <c r="M4598">
        <v>3130.43</v>
      </c>
      <c r="N4598">
        <v>31.4</v>
      </c>
      <c r="O4598">
        <v>120</v>
      </c>
      <c r="P4598" t="s">
        <v>537</v>
      </c>
      <c r="Q4598" t="s">
        <v>96</v>
      </c>
      <c r="R4598" t="s">
        <v>96</v>
      </c>
      <c r="S4598" t="s">
        <v>96</v>
      </c>
      <c r="T4598" t="s">
        <v>96</v>
      </c>
    </row>
    <row r="4599" spans="2:20" x14ac:dyDescent="0.25">
      <c r="B4599">
        <v>2008</v>
      </c>
      <c r="C4599">
        <v>9</v>
      </c>
      <c r="D4599">
        <v>1</v>
      </c>
      <c r="E4599" t="s">
        <v>75</v>
      </c>
      <c r="F4599">
        <v>35</v>
      </c>
      <c r="G4599">
        <v>81.399999999999991</v>
      </c>
      <c r="H4599">
        <v>99</v>
      </c>
      <c r="I4599">
        <v>3257</v>
      </c>
      <c r="J4599" t="s">
        <v>117</v>
      </c>
      <c r="K4599" t="s">
        <v>3388</v>
      </c>
      <c r="L4599" t="s">
        <v>78</v>
      </c>
      <c r="M4599">
        <v>3999.82</v>
      </c>
      <c r="N4599">
        <v>31.86</v>
      </c>
      <c r="O4599">
        <v>120</v>
      </c>
      <c r="P4599" t="s">
        <v>537</v>
      </c>
      <c r="Q4599" t="s">
        <v>96</v>
      </c>
      <c r="R4599" t="s">
        <v>96</v>
      </c>
      <c r="S4599" t="s">
        <v>96</v>
      </c>
      <c r="T4599" t="s">
        <v>96</v>
      </c>
    </row>
    <row r="4600" spans="2:20" x14ac:dyDescent="0.25">
      <c r="B4600">
        <v>2008</v>
      </c>
      <c r="C4600">
        <v>9</v>
      </c>
      <c r="D4600">
        <v>1</v>
      </c>
      <c r="E4600" t="s">
        <v>74</v>
      </c>
      <c r="F4600">
        <v>120</v>
      </c>
      <c r="G4600" t="s">
        <v>96</v>
      </c>
      <c r="H4600" t="s">
        <v>96</v>
      </c>
      <c r="I4600">
        <v>1917</v>
      </c>
      <c r="J4600" t="s">
        <v>119</v>
      </c>
      <c r="K4600" t="s">
        <v>54</v>
      </c>
      <c r="L4600" t="s">
        <v>3415</v>
      </c>
      <c r="M4600" t="s">
        <v>96</v>
      </c>
      <c r="N4600">
        <v>30.93</v>
      </c>
      <c r="O4600">
        <v>125</v>
      </c>
      <c r="P4600" t="s">
        <v>537</v>
      </c>
      <c r="Q4600" t="s">
        <v>96</v>
      </c>
      <c r="R4600" t="s">
        <v>96</v>
      </c>
      <c r="S4600" t="s">
        <v>96</v>
      </c>
      <c r="T4600" t="s">
        <v>96</v>
      </c>
    </row>
    <row r="4601" spans="2:20" x14ac:dyDescent="0.25">
      <c r="B4601">
        <v>2008</v>
      </c>
      <c r="C4601">
        <v>9</v>
      </c>
      <c r="D4601">
        <v>1</v>
      </c>
      <c r="E4601" t="s">
        <v>71</v>
      </c>
      <c r="F4601">
        <v>20</v>
      </c>
      <c r="G4601">
        <v>91.5</v>
      </c>
      <c r="H4601">
        <v>128</v>
      </c>
      <c r="I4601">
        <v>2500</v>
      </c>
      <c r="J4601" t="s">
        <v>119</v>
      </c>
      <c r="K4601" t="s">
        <v>422</v>
      </c>
      <c r="L4601" t="s">
        <v>3416</v>
      </c>
      <c r="M4601">
        <v>2732.24</v>
      </c>
      <c r="N4601">
        <v>49.2</v>
      </c>
      <c r="O4601">
        <v>130</v>
      </c>
      <c r="P4601" t="s">
        <v>534</v>
      </c>
      <c r="Q4601" t="s">
        <v>96</v>
      </c>
      <c r="R4601" t="s">
        <v>96</v>
      </c>
      <c r="S4601" t="s">
        <v>96</v>
      </c>
      <c r="T4601" t="s">
        <v>96</v>
      </c>
    </row>
    <row r="4602" spans="2:20" x14ac:dyDescent="0.25">
      <c r="B4602">
        <v>2008</v>
      </c>
      <c r="C4602">
        <v>9</v>
      </c>
      <c r="D4602">
        <v>1</v>
      </c>
      <c r="E4602" t="s">
        <v>73</v>
      </c>
      <c r="F4602">
        <v>40</v>
      </c>
      <c r="G4602" t="s">
        <v>96</v>
      </c>
      <c r="H4602" t="s">
        <v>96</v>
      </c>
      <c r="I4602">
        <v>2500</v>
      </c>
      <c r="J4602" t="s">
        <v>119</v>
      </c>
      <c r="K4602" t="s">
        <v>2187</v>
      </c>
      <c r="L4602" t="s">
        <v>510</v>
      </c>
      <c r="M4602" t="s">
        <v>96</v>
      </c>
      <c r="N4602" t="s">
        <v>96</v>
      </c>
      <c r="O4602" t="s">
        <v>96</v>
      </c>
      <c r="P4602" t="s">
        <v>537</v>
      </c>
      <c r="Q4602" t="s">
        <v>96</v>
      </c>
      <c r="R4602" t="s">
        <v>96</v>
      </c>
      <c r="S4602" t="s">
        <v>96</v>
      </c>
      <c r="T4602" t="s">
        <v>96</v>
      </c>
    </row>
    <row r="4603" spans="2:20" x14ac:dyDescent="0.25">
      <c r="B4603">
        <v>2008</v>
      </c>
      <c r="C4603">
        <v>9</v>
      </c>
      <c r="D4603">
        <v>1</v>
      </c>
      <c r="E4603" t="s">
        <v>75</v>
      </c>
      <c r="F4603">
        <v>25</v>
      </c>
      <c r="G4603">
        <v>40.799999999999997</v>
      </c>
      <c r="H4603">
        <v>99</v>
      </c>
      <c r="I4603">
        <v>3000</v>
      </c>
      <c r="J4603" t="s">
        <v>119</v>
      </c>
      <c r="K4603" t="s">
        <v>3388</v>
      </c>
      <c r="L4603" t="s">
        <v>78</v>
      </c>
      <c r="M4603">
        <v>7352.94</v>
      </c>
      <c r="N4603">
        <v>21.35</v>
      </c>
      <c r="O4603" t="s">
        <v>96</v>
      </c>
      <c r="P4603" t="s">
        <v>534</v>
      </c>
      <c r="Q4603" t="s">
        <v>96</v>
      </c>
      <c r="R4603" t="s">
        <v>96</v>
      </c>
      <c r="S4603" t="s">
        <v>96</v>
      </c>
      <c r="T4603" t="s">
        <v>1008</v>
      </c>
    </row>
    <row r="4604" spans="2:20" x14ac:dyDescent="0.25">
      <c r="B4604">
        <v>2008</v>
      </c>
      <c r="C4604">
        <v>9</v>
      </c>
      <c r="D4604">
        <v>2</v>
      </c>
      <c r="E4604" t="s">
        <v>71</v>
      </c>
      <c r="F4604">
        <v>36.700000000000003</v>
      </c>
      <c r="G4604">
        <v>95.6</v>
      </c>
      <c r="H4604">
        <v>119</v>
      </c>
      <c r="I4604">
        <v>4005.45</v>
      </c>
      <c r="J4604" t="s">
        <v>115</v>
      </c>
      <c r="K4604" t="s">
        <v>966</v>
      </c>
      <c r="L4604" t="s">
        <v>3333</v>
      </c>
      <c r="M4604">
        <v>4188.03</v>
      </c>
      <c r="N4604" t="s">
        <v>96</v>
      </c>
      <c r="O4604" t="s">
        <v>96</v>
      </c>
      <c r="P4604" t="s">
        <v>96</v>
      </c>
      <c r="Q4604" t="s">
        <v>96</v>
      </c>
      <c r="R4604" t="s">
        <v>96</v>
      </c>
      <c r="S4604" t="s">
        <v>96</v>
      </c>
      <c r="T4604" t="s">
        <v>96</v>
      </c>
    </row>
    <row r="4605" spans="2:20" x14ac:dyDescent="0.25">
      <c r="B4605">
        <v>2008</v>
      </c>
      <c r="C4605">
        <v>9</v>
      </c>
      <c r="D4605">
        <v>2</v>
      </c>
      <c r="E4605" t="s">
        <v>65</v>
      </c>
      <c r="F4605">
        <v>40</v>
      </c>
      <c r="G4605">
        <v>97.3</v>
      </c>
      <c r="H4605">
        <v>117</v>
      </c>
      <c r="I4605">
        <v>4200</v>
      </c>
      <c r="J4605" t="s">
        <v>115</v>
      </c>
      <c r="K4605" t="s">
        <v>392</v>
      </c>
      <c r="L4605" t="s">
        <v>3332</v>
      </c>
      <c r="M4605">
        <v>4319</v>
      </c>
      <c r="N4605">
        <v>43.59</v>
      </c>
      <c r="O4605">
        <v>175</v>
      </c>
      <c r="P4605" t="s">
        <v>534</v>
      </c>
      <c r="Q4605" t="s">
        <v>96</v>
      </c>
      <c r="R4605" t="s">
        <v>96</v>
      </c>
      <c r="S4605" t="s">
        <v>96</v>
      </c>
      <c r="T4605" t="s">
        <v>96</v>
      </c>
    </row>
    <row r="4606" spans="2:20" x14ac:dyDescent="0.25">
      <c r="B4606">
        <v>2008</v>
      </c>
      <c r="C4606">
        <v>9</v>
      </c>
      <c r="D4606">
        <v>2</v>
      </c>
      <c r="E4606" t="s">
        <v>75</v>
      </c>
      <c r="F4606">
        <v>80</v>
      </c>
      <c r="G4606">
        <v>91.4</v>
      </c>
      <c r="H4606">
        <v>103</v>
      </c>
      <c r="I4606">
        <v>2500</v>
      </c>
      <c r="J4606" t="s">
        <v>116</v>
      </c>
      <c r="K4606" t="s">
        <v>486</v>
      </c>
      <c r="L4606" t="s">
        <v>3337</v>
      </c>
      <c r="M4606">
        <v>2735.98</v>
      </c>
      <c r="N4606">
        <v>38.03</v>
      </c>
      <c r="O4606">
        <v>145</v>
      </c>
      <c r="P4606" t="s">
        <v>537</v>
      </c>
      <c r="Q4606" t="s">
        <v>96</v>
      </c>
      <c r="R4606" t="s">
        <v>96</v>
      </c>
      <c r="S4606" t="s">
        <v>96</v>
      </c>
      <c r="T4606" t="s">
        <v>96</v>
      </c>
    </row>
    <row r="4607" spans="2:20" x14ac:dyDescent="0.25">
      <c r="B4607">
        <v>2008</v>
      </c>
      <c r="C4607">
        <v>9</v>
      </c>
      <c r="D4607">
        <v>2</v>
      </c>
      <c r="E4607" t="s">
        <v>70</v>
      </c>
      <c r="F4607">
        <v>842.3</v>
      </c>
      <c r="G4607">
        <v>97.8</v>
      </c>
      <c r="H4607">
        <v>110</v>
      </c>
      <c r="I4607">
        <v>3800</v>
      </c>
      <c r="J4607" t="s">
        <v>116</v>
      </c>
      <c r="K4607" t="s">
        <v>1381</v>
      </c>
      <c r="L4607" t="s">
        <v>1433</v>
      </c>
      <c r="M4607">
        <v>3887.22</v>
      </c>
      <c r="N4607">
        <v>39.369999999999997</v>
      </c>
      <c r="O4607">
        <v>140</v>
      </c>
      <c r="P4607" t="s">
        <v>534</v>
      </c>
      <c r="Q4607" t="s">
        <v>96</v>
      </c>
      <c r="R4607" t="s">
        <v>96</v>
      </c>
      <c r="S4607" t="s">
        <v>96</v>
      </c>
      <c r="T4607" t="s">
        <v>96</v>
      </c>
    </row>
    <row r="4608" spans="2:20" x14ac:dyDescent="0.25">
      <c r="B4608">
        <v>2008</v>
      </c>
      <c r="C4608">
        <v>9</v>
      </c>
      <c r="D4608">
        <v>2</v>
      </c>
      <c r="E4608" t="s">
        <v>70</v>
      </c>
      <c r="F4608">
        <v>75.3</v>
      </c>
      <c r="G4608">
        <v>97.899999999999991</v>
      </c>
      <c r="H4608">
        <v>108</v>
      </c>
      <c r="I4608">
        <v>3850</v>
      </c>
      <c r="J4608" t="s">
        <v>116</v>
      </c>
      <c r="K4608" t="s">
        <v>3339</v>
      </c>
      <c r="L4608" t="s">
        <v>3340</v>
      </c>
      <c r="M4608">
        <v>3933.58</v>
      </c>
      <c r="N4608">
        <v>26.49</v>
      </c>
      <c r="O4608">
        <v>145</v>
      </c>
      <c r="P4608" t="s">
        <v>537</v>
      </c>
      <c r="Q4608" t="s">
        <v>96</v>
      </c>
      <c r="R4608" t="s">
        <v>96</v>
      </c>
      <c r="S4608" t="s">
        <v>96</v>
      </c>
      <c r="T4608" t="s">
        <v>96</v>
      </c>
    </row>
    <row r="4609" spans="2:20" x14ac:dyDescent="0.25">
      <c r="B4609">
        <v>2008</v>
      </c>
      <c r="C4609">
        <v>9</v>
      </c>
      <c r="D4609">
        <v>2</v>
      </c>
      <c r="E4609" t="s">
        <v>75</v>
      </c>
      <c r="F4609">
        <v>41.9</v>
      </c>
      <c r="G4609">
        <v>99</v>
      </c>
      <c r="H4609">
        <v>107</v>
      </c>
      <c r="I4609">
        <v>4099</v>
      </c>
      <c r="J4609" t="s">
        <v>116</v>
      </c>
      <c r="K4609" t="s">
        <v>2749</v>
      </c>
      <c r="L4609" t="s">
        <v>3338</v>
      </c>
      <c r="M4609">
        <v>4139.5</v>
      </c>
      <c r="N4609">
        <v>35.340000000000003</v>
      </c>
      <c r="O4609">
        <v>150</v>
      </c>
      <c r="P4609" t="s">
        <v>534</v>
      </c>
      <c r="Q4609" t="s">
        <v>96</v>
      </c>
      <c r="R4609" t="s">
        <v>96</v>
      </c>
      <c r="S4609" t="s">
        <v>96</v>
      </c>
      <c r="T4609" t="s">
        <v>96</v>
      </c>
    </row>
    <row r="4610" spans="2:20" x14ac:dyDescent="0.25">
      <c r="B4610">
        <v>2008</v>
      </c>
      <c r="C4610">
        <v>9</v>
      </c>
      <c r="D4610">
        <v>2</v>
      </c>
      <c r="E4610" t="s">
        <v>77</v>
      </c>
      <c r="F4610">
        <v>40</v>
      </c>
      <c r="G4610">
        <v>74.3</v>
      </c>
      <c r="H4610">
        <v>98</v>
      </c>
      <c r="I4610">
        <v>2500</v>
      </c>
      <c r="J4610" t="s">
        <v>117</v>
      </c>
      <c r="K4610" t="s">
        <v>2180</v>
      </c>
      <c r="L4610" t="s">
        <v>3391</v>
      </c>
      <c r="M4610">
        <v>3367</v>
      </c>
      <c r="N4610">
        <v>33.299999999999997</v>
      </c>
      <c r="O4610">
        <v>120</v>
      </c>
      <c r="P4610" t="s">
        <v>537</v>
      </c>
      <c r="Q4610" t="s">
        <v>96</v>
      </c>
      <c r="R4610" t="s">
        <v>96</v>
      </c>
      <c r="S4610" t="s">
        <v>96</v>
      </c>
      <c r="T4610" t="s">
        <v>96</v>
      </c>
    </row>
    <row r="4611" spans="2:20" x14ac:dyDescent="0.25">
      <c r="B4611">
        <v>2008</v>
      </c>
      <c r="C4611">
        <v>9</v>
      </c>
      <c r="D4611">
        <v>2</v>
      </c>
      <c r="E4611" t="s">
        <v>73</v>
      </c>
      <c r="F4611">
        <v>157.69999999999999</v>
      </c>
      <c r="G4611">
        <v>6.59</v>
      </c>
      <c r="H4611" t="s">
        <v>96</v>
      </c>
      <c r="I4611">
        <v>950.99</v>
      </c>
      <c r="J4611" t="s">
        <v>119</v>
      </c>
      <c r="K4611" t="s">
        <v>2187</v>
      </c>
      <c r="L4611" t="s">
        <v>347</v>
      </c>
      <c r="M4611" t="s">
        <v>96</v>
      </c>
      <c r="N4611" t="s">
        <v>96</v>
      </c>
      <c r="O4611" t="s">
        <v>96</v>
      </c>
      <c r="P4611" t="s">
        <v>534</v>
      </c>
      <c r="Q4611" t="s">
        <v>96</v>
      </c>
      <c r="R4611" t="s">
        <v>96</v>
      </c>
      <c r="S4611" t="s">
        <v>96</v>
      </c>
      <c r="T4611" t="s">
        <v>401</v>
      </c>
    </row>
    <row r="4612" spans="2:20" x14ac:dyDescent="0.25">
      <c r="B4612">
        <v>2008</v>
      </c>
      <c r="C4612">
        <v>9</v>
      </c>
      <c r="D4612">
        <v>2</v>
      </c>
      <c r="E4612" t="s">
        <v>71</v>
      </c>
      <c r="F4612">
        <v>20</v>
      </c>
      <c r="G4612">
        <v>65</v>
      </c>
      <c r="H4612" t="s">
        <v>96</v>
      </c>
      <c r="I4612">
        <v>3850</v>
      </c>
      <c r="J4612" t="s">
        <v>119</v>
      </c>
      <c r="K4612" t="s">
        <v>2172</v>
      </c>
      <c r="L4612" t="s">
        <v>3433</v>
      </c>
      <c r="M4612">
        <v>5923.08</v>
      </c>
      <c r="N4612">
        <v>74.27</v>
      </c>
      <c r="O4612" t="s">
        <v>96</v>
      </c>
      <c r="P4612" t="s">
        <v>537</v>
      </c>
      <c r="Q4612" t="s">
        <v>96</v>
      </c>
      <c r="R4612" t="s">
        <v>96</v>
      </c>
      <c r="S4612" t="s">
        <v>96</v>
      </c>
      <c r="T4612" t="s">
        <v>96</v>
      </c>
    </row>
    <row r="4613" spans="2:20" x14ac:dyDescent="0.25">
      <c r="B4613">
        <v>2008</v>
      </c>
      <c r="C4613">
        <v>9</v>
      </c>
      <c r="D4613">
        <v>2</v>
      </c>
      <c r="E4613" t="s">
        <v>66</v>
      </c>
      <c r="F4613">
        <v>68.3</v>
      </c>
      <c r="G4613">
        <v>65.900000000000006</v>
      </c>
      <c r="H4613">
        <v>99.56</v>
      </c>
      <c r="I4613">
        <v>7000</v>
      </c>
      <c r="J4613" t="s">
        <v>119</v>
      </c>
      <c r="K4613" t="s">
        <v>521</v>
      </c>
      <c r="L4613" t="s">
        <v>17</v>
      </c>
      <c r="M4613">
        <v>10624</v>
      </c>
      <c r="N4613" t="s">
        <v>96</v>
      </c>
      <c r="O4613" t="s">
        <v>96</v>
      </c>
      <c r="P4613" t="s">
        <v>534</v>
      </c>
      <c r="Q4613" t="s">
        <v>96</v>
      </c>
      <c r="R4613" t="s">
        <v>96</v>
      </c>
      <c r="S4613" t="s">
        <v>96</v>
      </c>
      <c r="T4613" t="s">
        <v>3417</v>
      </c>
    </row>
    <row r="4614" spans="2:20" x14ac:dyDescent="0.25">
      <c r="B4614">
        <v>2008</v>
      </c>
      <c r="C4614">
        <v>9</v>
      </c>
      <c r="D4614">
        <v>3</v>
      </c>
      <c r="E4614" t="s">
        <v>65</v>
      </c>
      <c r="F4614">
        <v>40</v>
      </c>
      <c r="G4614">
        <v>100</v>
      </c>
      <c r="H4614">
        <v>123.7</v>
      </c>
      <c r="I4614">
        <v>3925</v>
      </c>
      <c r="J4614" t="s">
        <v>115</v>
      </c>
      <c r="K4614" t="s">
        <v>392</v>
      </c>
      <c r="L4614" t="s">
        <v>916</v>
      </c>
      <c r="M4614">
        <v>3925</v>
      </c>
      <c r="N4614">
        <v>35.19</v>
      </c>
      <c r="O4614">
        <v>150</v>
      </c>
      <c r="P4614" t="s">
        <v>534</v>
      </c>
      <c r="Q4614" t="s">
        <v>96</v>
      </c>
      <c r="R4614" t="s">
        <v>96</v>
      </c>
      <c r="S4614" t="s">
        <v>96</v>
      </c>
      <c r="T4614" t="s">
        <v>96</v>
      </c>
    </row>
    <row r="4615" spans="2:20" x14ac:dyDescent="0.25">
      <c r="B4615">
        <v>2008</v>
      </c>
      <c r="C4615">
        <v>9</v>
      </c>
      <c r="D4615">
        <v>3</v>
      </c>
      <c r="E4615" t="s">
        <v>65</v>
      </c>
      <c r="F4615">
        <v>115.9</v>
      </c>
      <c r="G4615">
        <v>98.4</v>
      </c>
      <c r="H4615">
        <v>122</v>
      </c>
      <c r="I4615">
        <v>4003</v>
      </c>
      <c r="J4615" t="s">
        <v>115</v>
      </c>
      <c r="K4615" t="s">
        <v>392</v>
      </c>
      <c r="L4615" t="s">
        <v>2713</v>
      </c>
      <c r="M4615">
        <v>4070</v>
      </c>
      <c r="N4615">
        <v>36.9</v>
      </c>
      <c r="O4615">
        <v>170</v>
      </c>
      <c r="P4615" t="s">
        <v>537</v>
      </c>
      <c r="Q4615" t="s">
        <v>96</v>
      </c>
      <c r="R4615" t="s">
        <v>96</v>
      </c>
      <c r="S4615" t="s">
        <v>96</v>
      </c>
      <c r="T4615" t="s">
        <v>96</v>
      </c>
    </row>
    <row r="4616" spans="2:20" x14ac:dyDescent="0.25">
      <c r="B4616">
        <v>2008</v>
      </c>
      <c r="C4616">
        <v>9</v>
      </c>
      <c r="D4616">
        <v>3</v>
      </c>
      <c r="E4616" t="s">
        <v>67</v>
      </c>
      <c r="F4616">
        <v>49.66</v>
      </c>
      <c r="G4616">
        <v>97.899999999999991</v>
      </c>
      <c r="H4616">
        <v>131</v>
      </c>
      <c r="I4616">
        <v>4228.76</v>
      </c>
      <c r="J4616" t="s">
        <v>115</v>
      </c>
      <c r="K4616" t="s">
        <v>397</v>
      </c>
      <c r="L4616" t="s">
        <v>3334</v>
      </c>
      <c r="M4616">
        <v>4318.32</v>
      </c>
      <c r="N4616">
        <v>31.73</v>
      </c>
      <c r="O4616">
        <v>165</v>
      </c>
      <c r="P4616" t="s">
        <v>537</v>
      </c>
      <c r="Q4616" t="s">
        <v>96</v>
      </c>
      <c r="R4616" t="s">
        <v>96</v>
      </c>
      <c r="S4616" t="s">
        <v>96</v>
      </c>
      <c r="T4616" t="s">
        <v>96</v>
      </c>
    </row>
    <row r="4617" spans="2:20" x14ac:dyDescent="0.25">
      <c r="B4617">
        <v>2008</v>
      </c>
      <c r="C4617">
        <v>9</v>
      </c>
      <c r="D4617">
        <v>3</v>
      </c>
      <c r="E4617" t="s">
        <v>65</v>
      </c>
      <c r="F4617">
        <v>175.8</v>
      </c>
      <c r="G4617">
        <v>74.900000000000006</v>
      </c>
      <c r="H4617">
        <v>105</v>
      </c>
      <c r="I4617">
        <v>3449</v>
      </c>
      <c r="J4617" t="s">
        <v>116</v>
      </c>
      <c r="K4617" t="s">
        <v>3336</v>
      </c>
      <c r="L4617" t="s">
        <v>1723</v>
      </c>
      <c r="M4617">
        <v>4606.09</v>
      </c>
      <c r="N4617">
        <v>36.42</v>
      </c>
      <c r="O4617">
        <v>145</v>
      </c>
      <c r="P4617" t="s">
        <v>534</v>
      </c>
      <c r="Q4617" t="s">
        <v>96</v>
      </c>
      <c r="R4617" t="s">
        <v>96</v>
      </c>
      <c r="S4617" t="s">
        <v>96</v>
      </c>
      <c r="T4617" t="s">
        <v>96</v>
      </c>
    </row>
    <row r="4618" spans="2:20" x14ac:dyDescent="0.25">
      <c r="B4618">
        <v>2008</v>
      </c>
      <c r="C4618">
        <v>9</v>
      </c>
      <c r="D4618">
        <v>3</v>
      </c>
      <c r="E4618" t="s">
        <v>73</v>
      </c>
      <c r="F4618">
        <v>40</v>
      </c>
      <c r="G4618">
        <v>84.3</v>
      </c>
      <c r="H4618">
        <v>93</v>
      </c>
      <c r="I4618">
        <v>2325</v>
      </c>
      <c r="J4618" t="s">
        <v>117</v>
      </c>
      <c r="K4618" t="s">
        <v>1432</v>
      </c>
      <c r="L4618" t="s">
        <v>3392</v>
      </c>
      <c r="M4618">
        <v>2759.64</v>
      </c>
      <c r="N4618">
        <v>40.4</v>
      </c>
      <c r="O4618">
        <v>120</v>
      </c>
      <c r="P4618" t="s">
        <v>537</v>
      </c>
      <c r="Q4618" t="s">
        <v>96</v>
      </c>
      <c r="R4618" t="s">
        <v>96</v>
      </c>
      <c r="S4618" t="s">
        <v>96</v>
      </c>
      <c r="T4618" t="s">
        <v>96</v>
      </c>
    </row>
    <row r="4619" spans="2:20" x14ac:dyDescent="0.25">
      <c r="B4619">
        <v>2008</v>
      </c>
      <c r="C4619">
        <v>9</v>
      </c>
      <c r="D4619">
        <v>3</v>
      </c>
      <c r="E4619" t="s">
        <v>73</v>
      </c>
      <c r="F4619">
        <v>40</v>
      </c>
      <c r="G4619">
        <v>97.5</v>
      </c>
      <c r="H4619">
        <v>98</v>
      </c>
      <c r="I4619">
        <v>2600</v>
      </c>
      <c r="J4619" t="s">
        <v>117</v>
      </c>
      <c r="K4619" t="s">
        <v>431</v>
      </c>
      <c r="L4619" t="s">
        <v>3394</v>
      </c>
      <c r="M4619">
        <v>2666.67</v>
      </c>
      <c r="N4619">
        <v>34.36</v>
      </c>
      <c r="O4619">
        <v>110</v>
      </c>
      <c r="P4619" t="s">
        <v>537</v>
      </c>
      <c r="Q4619" t="s">
        <v>96</v>
      </c>
      <c r="R4619" t="s">
        <v>96</v>
      </c>
      <c r="S4619" t="s">
        <v>96</v>
      </c>
      <c r="T4619" t="s">
        <v>96</v>
      </c>
    </row>
    <row r="4620" spans="2:20" x14ac:dyDescent="0.25">
      <c r="B4620">
        <v>2008</v>
      </c>
      <c r="C4620">
        <v>9</v>
      </c>
      <c r="D4620">
        <v>3</v>
      </c>
      <c r="E4620" t="s">
        <v>73</v>
      </c>
      <c r="F4620">
        <v>40</v>
      </c>
      <c r="G4620">
        <v>100</v>
      </c>
      <c r="H4620">
        <v>94</v>
      </c>
      <c r="I4620">
        <v>2875</v>
      </c>
      <c r="J4620" t="s">
        <v>117</v>
      </c>
      <c r="K4620" t="s">
        <v>3387</v>
      </c>
      <c r="L4620" t="s">
        <v>3393</v>
      </c>
      <c r="M4620">
        <v>2875</v>
      </c>
      <c r="N4620">
        <v>29.67</v>
      </c>
      <c r="O4620">
        <v>100</v>
      </c>
      <c r="P4620" t="s">
        <v>537</v>
      </c>
      <c r="Q4620" t="s">
        <v>96</v>
      </c>
      <c r="R4620" t="s">
        <v>96</v>
      </c>
      <c r="S4620" t="s">
        <v>96</v>
      </c>
      <c r="T4620" t="s">
        <v>96</v>
      </c>
    </row>
    <row r="4621" spans="2:20" x14ac:dyDescent="0.25">
      <c r="B4621">
        <v>2008</v>
      </c>
      <c r="C4621">
        <v>9</v>
      </c>
      <c r="D4621">
        <v>3</v>
      </c>
      <c r="E4621" t="s">
        <v>71</v>
      </c>
      <c r="F4621">
        <v>60</v>
      </c>
      <c r="G4621" t="s">
        <v>96</v>
      </c>
      <c r="H4621" t="s">
        <v>96</v>
      </c>
      <c r="I4621">
        <v>2250</v>
      </c>
      <c r="J4621" t="s">
        <v>119</v>
      </c>
      <c r="K4621" t="s">
        <v>3405</v>
      </c>
      <c r="L4621" t="s">
        <v>3418</v>
      </c>
      <c r="M4621" t="s">
        <v>96</v>
      </c>
      <c r="N4621" t="s">
        <v>96</v>
      </c>
      <c r="O4621" t="s">
        <v>96</v>
      </c>
      <c r="P4621" t="s">
        <v>96</v>
      </c>
      <c r="Q4621" t="s">
        <v>96</v>
      </c>
      <c r="R4621" t="s">
        <v>96</v>
      </c>
      <c r="S4621" t="s">
        <v>96</v>
      </c>
      <c r="T4621" t="s">
        <v>3434</v>
      </c>
    </row>
    <row r="4622" spans="2:20" x14ac:dyDescent="0.25">
      <c r="B4622">
        <v>2008</v>
      </c>
      <c r="C4622">
        <v>9</v>
      </c>
      <c r="D4622">
        <v>4</v>
      </c>
      <c r="E4622" t="s">
        <v>70</v>
      </c>
      <c r="F4622">
        <v>120</v>
      </c>
      <c r="G4622">
        <v>98.1</v>
      </c>
      <c r="H4622">
        <v>100</v>
      </c>
      <c r="I4622">
        <v>2500</v>
      </c>
      <c r="J4622" t="s">
        <v>116</v>
      </c>
      <c r="K4622" t="s">
        <v>1822</v>
      </c>
      <c r="L4622" t="s">
        <v>3350</v>
      </c>
      <c r="M4622">
        <v>2548.85</v>
      </c>
      <c r="N4622">
        <v>38.69</v>
      </c>
      <c r="O4622">
        <v>135</v>
      </c>
      <c r="P4622" t="s">
        <v>537</v>
      </c>
      <c r="Q4622" t="s">
        <v>96</v>
      </c>
      <c r="R4622" t="s">
        <v>96</v>
      </c>
      <c r="S4622" t="s">
        <v>96</v>
      </c>
      <c r="T4622" t="s">
        <v>96</v>
      </c>
    </row>
    <row r="4623" spans="2:20" x14ac:dyDescent="0.25">
      <c r="B4623">
        <v>2008</v>
      </c>
      <c r="C4623">
        <v>9</v>
      </c>
      <c r="D4623">
        <v>4</v>
      </c>
      <c r="E4623" t="s">
        <v>77</v>
      </c>
      <c r="F4623">
        <v>80</v>
      </c>
      <c r="G4623">
        <v>97.5</v>
      </c>
      <c r="H4623">
        <v>101</v>
      </c>
      <c r="I4623">
        <v>2808</v>
      </c>
      <c r="J4623" t="s">
        <v>116</v>
      </c>
      <c r="K4623" t="s">
        <v>3346</v>
      </c>
      <c r="L4623" t="s">
        <v>3347</v>
      </c>
      <c r="M4623">
        <v>2880</v>
      </c>
      <c r="N4623">
        <v>43.7</v>
      </c>
      <c r="O4623">
        <v>150</v>
      </c>
      <c r="P4623" t="s">
        <v>537</v>
      </c>
      <c r="Q4623" t="s">
        <v>96</v>
      </c>
      <c r="R4623" t="s">
        <v>96</v>
      </c>
      <c r="S4623" t="s">
        <v>96</v>
      </c>
      <c r="T4623" t="s">
        <v>96</v>
      </c>
    </row>
    <row r="4624" spans="2:20" x14ac:dyDescent="0.25">
      <c r="B4624">
        <v>2008</v>
      </c>
      <c r="C4624">
        <v>9</v>
      </c>
      <c r="D4624">
        <v>4</v>
      </c>
      <c r="E4624" t="s">
        <v>71</v>
      </c>
      <c r="F4624">
        <v>58</v>
      </c>
      <c r="G4624">
        <v>90.7</v>
      </c>
      <c r="H4624">
        <v>102</v>
      </c>
      <c r="I4624">
        <v>2850</v>
      </c>
      <c r="J4624" t="s">
        <v>116</v>
      </c>
      <c r="K4624" t="s">
        <v>3351</v>
      </c>
      <c r="L4624" t="s">
        <v>3352</v>
      </c>
      <c r="M4624">
        <v>3141.99</v>
      </c>
      <c r="N4624">
        <v>25.49</v>
      </c>
      <c r="O4624">
        <v>145</v>
      </c>
      <c r="P4624" t="s">
        <v>534</v>
      </c>
      <c r="Q4624" t="s">
        <v>96</v>
      </c>
      <c r="R4624" t="s">
        <v>96</v>
      </c>
      <c r="S4624" t="s">
        <v>96</v>
      </c>
      <c r="T4624" t="s">
        <v>96</v>
      </c>
    </row>
    <row r="4625" spans="2:20" x14ac:dyDescent="0.25">
      <c r="B4625">
        <v>2008</v>
      </c>
      <c r="C4625">
        <v>9</v>
      </c>
      <c r="D4625">
        <v>4</v>
      </c>
      <c r="E4625" t="s">
        <v>70</v>
      </c>
      <c r="F4625">
        <v>34.200000000000003</v>
      </c>
      <c r="G4625">
        <v>98.5</v>
      </c>
      <c r="H4625">
        <v>110</v>
      </c>
      <c r="I4625">
        <v>3156.23</v>
      </c>
      <c r="J4625" t="s">
        <v>116</v>
      </c>
      <c r="K4625" t="s">
        <v>1822</v>
      </c>
      <c r="L4625" t="s">
        <v>2334</v>
      </c>
      <c r="M4625">
        <v>3203.06</v>
      </c>
      <c r="N4625">
        <v>28.51</v>
      </c>
      <c r="O4625">
        <v>150</v>
      </c>
      <c r="P4625" t="s">
        <v>534</v>
      </c>
      <c r="Q4625" t="s">
        <v>96</v>
      </c>
      <c r="R4625" t="s">
        <v>96</v>
      </c>
      <c r="S4625" t="s">
        <v>96</v>
      </c>
      <c r="T4625" t="s">
        <v>96</v>
      </c>
    </row>
    <row r="4626" spans="2:20" x14ac:dyDescent="0.25">
      <c r="B4626">
        <v>2008</v>
      </c>
      <c r="C4626">
        <v>9</v>
      </c>
      <c r="D4626">
        <v>4</v>
      </c>
      <c r="E4626" t="s">
        <v>73</v>
      </c>
      <c r="F4626">
        <v>88</v>
      </c>
      <c r="G4626">
        <v>85.6</v>
      </c>
      <c r="H4626">
        <v>104</v>
      </c>
      <c r="I4626">
        <v>3409.09</v>
      </c>
      <c r="J4626" t="s">
        <v>116</v>
      </c>
      <c r="K4626" t="s">
        <v>3345</v>
      </c>
      <c r="L4626" t="s">
        <v>2562</v>
      </c>
      <c r="M4626">
        <v>3984.06</v>
      </c>
      <c r="N4626">
        <v>30.8</v>
      </c>
      <c r="O4626">
        <v>150</v>
      </c>
      <c r="P4626" t="s">
        <v>534</v>
      </c>
      <c r="Q4626" t="s">
        <v>96</v>
      </c>
      <c r="R4626" t="s">
        <v>96</v>
      </c>
      <c r="S4626" t="s">
        <v>96</v>
      </c>
      <c r="T4626" t="s">
        <v>96</v>
      </c>
    </row>
    <row r="4627" spans="2:20" x14ac:dyDescent="0.25">
      <c r="B4627">
        <v>2008</v>
      </c>
      <c r="C4627">
        <v>9</v>
      </c>
      <c r="D4627">
        <v>4</v>
      </c>
      <c r="E4627" t="s">
        <v>74</v>
      </c>
      <c r="F4627">
        <v>80</v>
      </c>
      <c r="G4627">
        <v>97.8</v>
      </c>
      <c r="H4627">
        <v>109</v>
      </c>
      <c r="I4627">
        <v>3800</v>
      </c>
      <c r="J4627" t="s">
        <v>116</v>
      </c>
      <c r="K4627" t="s">
        <v>1427</v>
      </c>
      <c r="L4627" t="s">
        <v>1715</v>
      </c>
      <c r="M4627">
        <v>3887.47</v>
      </c>
      <c r="N4627">
        <v>29.12</v>
      </c>
      <c r="O4627">
        <v>155</v>
      </c>
      <c r="P4627" t="s">
        <v>534</v>
      </c>
      <c r="Q4627" t="s">
        <v>96</v>
      </c>
      <c r="R4627" t="s">
        <v>96</v>
      </c>
      <c r="S4627" t="s">
        <v>96</v>
      </c>
      <c r="T4627" t="s">
        <v>96</v>
      </c>
    </row>
    <row r="4628" spans="2:20" x14ac:dyDescent="0.25">
      <c r="B4628">
        <v>2008</v>
      </c>
      <c r="C4628">
        <v>9</v>
      </c>
      <c r="D4628">
        <v>4</v>
      </c>
      <c r="E4628" t="s">
        <v>71</v>
      </c>
      <c r="F4628">
        <v>142.30000000000001</v>
      </c>
      <c r="G4628">
        <v>99.1</v>
      </c>
      <c r="H4628">
        <v>115</v>
      </c>
      <c r="I4628">
        <v>3900</v>
      </c>
      <c r="J4628" t="s">
        <v>116</v>
      </c>
      <c r="K4628" t="s">
        <v>3353</v>
      </c>
      <c r="L4628" t="s">
        <v>1714</v>
      </c>
      <c r="M4628">
        <v>3935.55</v>
      </c>
      <c r="N4628">
        <v>38.31</v>
      </c>
      <c r="O4628">
        <v>140</v>
      </c>
      <c r="P4628" t="s">
        <v>537</v>
      </c>
      <c r="Q4628" t="s">
        <v>96</v>
      </c>
      <c r="R4628" t="s">
        <v>96</v>
      </c>
      <c r="S4628" t="s">
        <v>96</v>
      </c>
      <c r="T4628" t="s">
        <v>96</v>
      </c>
    </row>
    <row r="4629" spans="2:20" x14ac:dyDescent="0.25">
      <c r="B4629">
        <v>2008</v>
      </c>
      <c r="C4629">
        <v>9</v>
      </c>
      <c r="D4629">
        <v>4</v>
      </c>
      <c r="E4629" t="s">
        <v>77</v>
      </c>
      <c r="F4629">
        <v>46.6</v>
      </c>
      <c r="G4629">
        <v>79.400000000000006</v>
      </c>
      <c r="H4629">
        <v>105</v>
      </c>
      <c r="I4629">
        <v>4115</v>
      </c>
      <c r="J4629" t="s">
        <v>116</v>
      </c>
      <c r="K4629" t="s">
        <v>460</v>
      </c>
      <c r="L4629" t="s">
        <v>3354</v>
      </c>
      <c r="M4629">
        <v>5180.45</v>
      </c>
      <c r="N4629">
        <v>35.659999999999997</v>
      </c>
      <c r="O4629">
        <v>150</v>
      </c>
      <c r="P4629" t="s">
        <v>537</v>
      </c>
      <c r="Q4629" t="s">
        <v>96</v>
      </c>
      <c r="R4629" t="s">
        <v>96</v>
      </c>
      <c r="S4629" t="s">
        <v>96</v>
      </c>
      <c r="T4629" t="s">
        <v>96</v>
      </c>
    </row>
    <row r="4630" spans="2:20" x14ac:dyDescent="0.25">
      <c r="B4630">
        <v>2008</v>
      </c>
      <c r="C4630">
        <v>9</v>
      </c>
      <c r="D4630">
        <v>4</v>
      </c>
      <c r="E4630" t="s">
        <v>77</v>
      </c>
      <c r="F4630">
        <v>40</v>
      </c>
      <c r="G4630">
        <v>100</v>
      </c>
      <c r="H4630">
        <v>107</v>
      </c>
      <c r="I4630">
        <v>4175</v>
      </c>
      <c r="J4630" t="s">
        <v>116</v>
      </c>
      <c r="K4630" t="s">
        <v>458</v>
      </c>
      <c r="L4630" t="s">
        <v>2157</v>
      </c>
      <c r="M4630">
        <v>4175</v>
      </c>
      <c r="N4630">
        <v>34.22</v>
      </c>
      <c r="O4630">
        <v>155</v>
      </c>
      <c r="P4630" t="s">
        <v>534</v>
      </c>
      <c r="Q4630" t="s">
        <v>96</v>
      </c>
      <c r="R4630" t="s">
        <v>96</v>
      </c>
      <c r="S4630" t="s">
        <v>96</v>
      </c>
      <c r="T4630" t="s">
        <v>96</v>
      </c>
    </row>
    <row r="4631" spans="2:20" x14ac:dyDescent="0.25">
      <c r="B4631">
        <v>2008</v>
      </c>
      <c r="C4631">
        <v>9</v>
      </c>
      <c r="D4631">
        <v>4</v>
      </c>
      <c r="E4631" t="s">
        <v>69</v>
      </c>
      <c r="F4631">
        <v>40</v>
      </c>
      <c r="G4631">
        <v>98.3</v>
      </c>
      <c r="H4631">
        <v>100</v>
      </c>
      <c r="I4631">
        <v>4300</v>
      </c>
      <c r="J4631" t="s">
        <v>116</v>
      </c>
      <c r="K4631" t="s">
        <v>466</v>
      </c>
      <c r="L4631" t="s">
        <v>3395</v>
      </c>
      <c r="M4631">
        <v>4376.59</v>
      </c>
      <c r="N4631">
        <v>49.34</v>
      </c>
      <c r="O4631">
        <v>145</v>
      </c>
      <c r="P4631" t="s">
        <v>534</v>
      </c>
      <c r="Q4631" t="s">
        <v>96</v>
      </c>
      <c r="R4631" t="s">
        <v>96</v>
      </c>
      <c r="S4631" t="s">
        <v>96</v>
      </c>
      <c r="T4631" t="s">
        <v>96</v>
      </c>
    </row>
    <row r="4632" spans="2:20" x14ac:dyDescent="0.25">
      <c r="B4632">
        <v>2008</v>
      </c>
      <c r="C4632">
        <v>9</v>
      </c>
      <c r="D4632">
        <v>4</v>
      </c>
      <c r="E4632" t="s">
        <v>76</v>
      </c>
      <c r="F4632">
        <v>50</v>
      </c>
      <c r="G4632">
        <v>98</v>
      </c>
      <c r="H4632">
        <v>108</v>
      </c>
      <c r="I4632">
        <v>4415</v>
      </c>
      <c r="J4632" t="s">
        <v>116</v>
      </c>
      <c r="K4632" t="s">
        <v>3349</v>
      </c>
      <c r="L4632" t="s">
        <v>2521</v>
      </c>
      <c r="M4632">
        <v>4505.1000000000004</v>
      </c>
      <c r="N4632">
        <v>39.020000000000003</v>
      </c>
      <c r="O4632">
        <v>145</v>
      </c>
      <c r="P4632" t="s">
        <v>537</v>
      </c>
      <c r="Q4632" t="s">
        <v>96</v>
      </c>
      <c r="R4632" t="s">
        <v>96</v>
      </c>
      <c r="S4632" t="s">
        <v>96</v>
      </c>
      <c r="T4632" t="s">
        <v>96</v>
      </c>
    </row>
    <row r="4633" spans="2:20" x14ac:dyDescent="0.25">
      <c r="B4633">
        <v>2008</v>
      </c>
      <c r="C4633">
        <v>9</v>
      </c>
      <c r="D4633">
        <v>4</v>
      </c>
      <c r="E4633" t="s">
        <v>70</v>
      </c>
      <c r="F4633">
        <v>80</v>
      </c>
      <c r="G4633">
        <v>100</v>
      </c>
      <c r="H4633">
        <v>112</v>
      </c>
      <c r="I4633">
        <v>4750</v>
      </c>
      <c r="J4633" t="s">
        <v>116</v>
      </c>
      <c r="K4633" t="s">
        <v>3348</v>
      </c>
      <c r="L4633" t="s">
        <v>348</v>
      </c>
      <c r="M4633">
        <v>4750</v>
      </c>
      <c r="N4633">
        <v>43.83</v>
      </c>
      <c r="O4633">
        <v>125</v>
      </c>
      <c r="P4633" t="s">
        <v>534</v>
      </c>
      <c r="Q4633" t="s">
        <v>96</v>
      </c>
      <c r="R4633" t="s">
        <v>96</v>
      </c>
      <c r="S4633" t="s">
        <v>96</v>
      </c>
      <c r="T4633" t="s">
        <v>96</v>
      </c>
    </row>
    <row r="4634" spans="2:20" x14ac:dyDescent="0.25">
      <c r="B4634">
        <v>2008</v>
      </c>
      <c r="C4634">
        <v>9</v>
      </c>
      <c r="D4634">
        <v>4</v>
      </c>
      <c r="E4634" t="s">
        <v>67</v>
      </c>
      <c r="F4634">
        <v>17.5</v>
      </c>
      <c r="G4634">
        <v>97.7</v>
      </c>
      <c r="H4634">
        <v>108</v>
      </c>
      <c r="I4634">
        <v>4854.37</v>
      </c>
      <c r="J4634" t="s">
        <v>116</v>
      </c>
      <c r="K4634" t="s">
        <v>3343</v>
      </c>
      <c r="L4634" t="s">
        <v>3344</v>
      </c>
      <c r="M4634">
        <v>4970.76</v>
      </c>
      <c r="N4634">
        <v>41.71</v>
      </c>
      <c r="O4634">
        <v>150</v>
      </c>
      <c r="P4634" t="s">
        <v>534</v>
      </c>
      <c r="Q4634" t="s">
        <v>96</v>
      </c>
      <c r="R4634" t="s">
        <v>96</v>
      </c>
      <c r="S4634" t="s">
        <v>96</v>
      </c>
      <c r="T4634" t="s">
        <v>96</v>
      </c>
    </row>
    <row r="4635" spans="2:20" x14ac:dyDescent="0.25">
      <c r="B4635">
        <v>2008</v>
      </c>
      <c r="C4635">
        <v>9</v>
      </c>
      <c r="D4635">
        <v>4</v>
      </c>
      <c r="E4635" t="s">
        <v>77</v>
      </c>
      <c r="F4635">
        <v>40</v>
      </c>
      <c r="G4635">
        <v>100</v>
      </c>
      <c r="H4635">
        <v>104</v>
      </c>
      <c r="I4635">
        <v>5730</v>
      </c>
      <c r="J4635" t="s">
        <v>116</v>
      </c>
      <c r="K4635" t="s">
        <v>460</v>
      </c>
      <c r="L4635" t="s">
        <v>3354</v>
      </c>
      <c r="M4635">
        <v>5730</v>
      </c>
      <c r="N4635">
        <v>42.41</v>
      </c>
      <c r="O4635">
        <v>160</v>
      </c>
      <c r="P4635" t="s">
        <v>534</v>
      </c>
      <c r="Q4635" t="s">
        <v>96</v>
      </c>
      <c r="R4635" t="s">
        <v>96</v>
      </c>
      <c r="S4635" t="s">
        <v>96</v>
      </c>
      <c r="T4635" t="s">
        <v>96</v>
      </c>
    </row>
    <row r="4636" spans="2:20" x14ac:dyDescent="0.25">
      <c r="B4636">
        <v>2008</v>
      </c>
      <c r="C4636">
        <v>9</v>
      </c>
      <c r="D4636">
        <v>4</v>
      </c>
      <c r="E4636" t="s">
        <v>66</v>
      </c>
      <c r="F4636">
        <v>100</v>
      </c>
      <c r="G4636">
        <v>93.5</v>
      </c>
      <c r="H4636">
        <v>107</v>
      </c>
      <c r="I4636">
        <v>6847</v>
      </c>
      <c r="J4636" t="s">
        <v>116</v>
      </c>
      <c r="K4636" t="s">
        <v>3341</v>
      </c>
      <c r="L4636" t="s">
        <v>3342</v>
      </c>
      <c r="M4636">
        <v>7322.99</v>
      </c>
      <c r="N4636">
        <v>46.03</v>
      </c>
      <c r="O4636">
        <v>150</v>
      </c>
      <c r="P4636" t="s">
        <v>537</v>
      </c>
      <c r="Q4636" t="s">
        <v>96</v>
      </c>
      <c r="R4636" t="s">
        <v>96</v>
      </c>
      <c r="S4636" t="s">
        <v>96</v>
      </c>
      <c r="T4636" t="s">
        <v>96</v>
      </c>
    </row>
    <row r="4637" spans="2:20" x14ac:dyDescent="0.25">
      <c r="B4637">
        <v>2008</v>
      </c>
      <c r="C4637">
        <v>9</v>
      </c>
      <c r="D4637">
        <v>4</v>
      </c>
      <c r="E4637" t="s">
        <v>74</v>
      </c>
      <c r="F4637">
        <v>40</v>
      </c>
      <c r="G4637">
        <v>84.5</v>
      </c>
      <c r="H4637">
        <v>98</v>
      </c>
      <c r="I4637">
        <v>2750</v>
      </c>
      <c r="J4637" t="s">
        <v>117</v>
      </c>
      <c r="K4637" t="s">
        <v>1065</v>
      </c>
      <c r="L4637" t="s">
        <v>3397</v>
      </c>
      <c r="M4637">
        <v>3254.44</v>
      </c>
      <c r="N4637">
        <v>27.21</v>
      </c>
      <c r="O4637">
        <v>100</v>
      </c>
      <c r="P4637" t="s">
        <v>537</v>
      </c>
      <c r="Q4637" t="s">
        <v>96</v>
      </c>
      <c r="R4637" t="s">
        <v>96</v>
      </c>
      <c r="S4637" t="s">
        <v>96</v>
      </c>
      <c r="T4637" t="s">
        <v>96</v>
      </c>
    </row>
    <row r="4638" spans="2:20" x14ac:dyDescent="0.25">
      <c r="B4638">
        <v>2008</v>
      </c>
      <c r="C4638">
        <v>9</v>
      </c>
      <c r="D4638">
        <v>4</v>
      </c>
      <c r="E4638" t="s">
        <v>71</v>
      </c>
      <c r="F4638">
        <v>58</v>
      </c>
      <c r="G4638">
        <v>87.8</v>
      </c>
      <c r="H4638">
        <v>72</v>
      </c>
      <c r="I4638">
        <v>3200</v>
      </c>
      <c r="J4638" t="s">
        <v>117</v>
      </c>
      <c r="K4638" t="s">
        <v>2172</v>
      </c>
      <c r="L4638" t="s">
        <v>3396</v>
      </c>
      <c r="M4638">
        <v>3642.79</v>
      </c>
      <c r="N4638">
        <v>30.59</v>
      </c>
      <c r="O4638">
        <v>110</v>
      </c>
      <c r="P4638" t="s">
        <v>537</v>
      </c>
      <c r="Q4638" t="s">
        <v>96</v>
      </c>
      <c r="R4638" t="s">
        <v>96</v>
      </c>
      <c r="S4638" t="s">
        <v>96</v>
      </c>
      <c r="T4638" t="s">
        <v>96</v>
      </c>
    </row>
    <row r="4639" spans="2:20" x14ac:dyDescent="0.25">
      <c r="B4639">
        <v>2008</v>
      </c>
      <c r="C4639">
        <v>9</v>
      </c>
      <c r="D4639">
        <v>4</v>
      </c>
      <c r="E4639" t="s">
        <v>76</v>
      </c>
      <c r="F4639">
        <v>61</v>
      </c>
      <c r="G4639">
        <v>10.43</v>
      </c>
      <c r="H4639" t="s">
        <v>96</v>
      </c>
      <c r="I4639">
        <v>2049</v>
      </c>
      <c r="J4639" t="s">
        <v>119</v>
      </c>
      <c r="K4639" t="s">
        <v>514</v>
      </c>
      <c r="L4639" t="s">
        <v>3420</v>
      </c>
      <c r="M4639" t="s">
        <v>96</v>
      </c>
      <c r="N4639">
        <v>106.71</v>
      </c>
      <c r="O4639" t="s">
        <v>96</v>
      </c>
      <c r="P4639" t="s">
        <v>96</v>
      </c>
      <c r="Q4639" t="s">
        <v>96</v>
      </c>
      <c r="R4639" t="s">
        <v>96</v>
      </c>
      <c r="S4639" t="s">
        <v>96</v>
      </c>
      <c r="T4639" t="s">
        <v>3435</v>
      </c>
    </row>
    <row r="4640" spans="2:20" x14ac:dyDescent="0.25">
      <c r="B4640">
        <v>2008</v>
      </c>
      <c r="C4640">
        <v>9</v>
      </c>
      <c r="D4640">
        <v>4</v>
      </c>
      <c r="E4640" t="s">
        <v>71</v>
      </c>
      <c r="F4640">
        <v>18.3</v>
      </c>
      <c r="G4640">
        <v>12.4</v>
      </c>
      <c r="H4640" t="s">
        <v>96</v>
      </c>
      <c r="I4640">
        <v>2710.84</v>
      </c>
      <c r="J4640" t="s">
        <v>119</v>
      </c>
      <c r="K4640" t="s">
        <v>966</v>
      </c>
      <c r="L4640" t="s">
        <v>3436</v>
      </c>
      <c r="M4640">
        <v>21902.65</v>
      </c>
      <c r="N4640" t="s">
        <v>96</v>
      </c>
      <c r="O4640" t="s">
        <v>96</v>
      </c>
      <c r="P4640" t="s">
        <v>534</v>
      </c>
      <c r="Q4640" t="s">
        <v>96</v>
      </c>
      <c r="R4640" t="s">
        <v>96</v>
      </c>
      <c r="S4640" t="s">
        <v>96</v>
      </c>
      <c r="T4640" t="s">
        <v>3419</v>
      </c>
    </row>
    <row r="4641" spans="2:20" x14ac:dyDescent="0.25">
      <c r="B4641">
        <v>2008</v>
      </c>
      <c r="C4641">
        <v>9</v>
      </c>
      <c r="D4641">
        <v>5</v>
      </c>
      <c r="E4641" t="s">
        <v>76</v>
      </c>
      <c r="F4641">
        <v>50.5</v>
      </c>
      <c r="G4641">
        <v>99.9</v>
      </c>
      <c r="H4641">
        <v>108</v>
      </c>
      <c r="I4641">
        <v>3146</v>
      </c>
      <c r="J4641" t="s">
        <v>116</v>
      </c>
      <c r="K4641" t="s">
        <v>1430</v>
      </c>
      <c r="L4641" t="s">
        <v>3352</v>
      </c>
      <c r="M4641">
        <v>3148.49</v>
      </c>
      <c r="N4641">
        <v>55.1</v>
      </c>
      <c r="O4641">
        <v>145</v>
      </c>
      <c r="P4641" t="s">
        <v>534</v>
      </c>
      <c r="Q4641" t="s">
        <v>96</v>
      </c>
      <c r="R4641" t="s">
        <v>96</v>
      </c>
      <c r="S4641" t="s">
        <v>96</v>
      </c>
      <c r="T4641" t="s">
        <v>96</v>
      </c>
    </row>
    <row r="4642" spans="2:20" x14ac:dyDescent="0.25">
      <c r="B4642">
        <v>2008</v>
      </c>
      <c r="C4642">
        <v>9</v>
      </c>
      <c r="D4642">
        <v>5</v>
      </c>
      <c r="E4642" t="s">
        <v>68</v>
      </c>
      <c r="F4642">
        <v>79.3</v>
      </c>
      <c r="G4642">
        <v>85</v>
      </c>
      <c r="H4642">
        <v>110</v>
      </c>
      <c r="I4642">
        <v>3368.47</v>
      </c>
      <c r="J4642" t="s">
        <v>116</v>
      </c>
      <c r="K4642" t="s">
        <v>402</v>
      </c>
      <c r="L4642" t="s">
        <v>496</v>
      </c>
      <c r="M4642">
        <v>3963.2</v>
      </c>
      <c r="N4642">
        <v>68.180000000000007</v>
      </c>
      <c r="O4642">
        <v>160</v>
      </c>
      <c r="P4642" t="s">
        <v>534</v>
      </c>
      <c r="Q4642" t="s">
        <v>96</v>
      </c>
      <c r="R4642" t="s">
        <v>96</v>
      </c>
      <c r="S4642" t="s">
        <v>96</v>
      </c>
      <c r="T4642" t="s">
        <v>96</v>
      </c>
    </row>
    <row r="4643" spans="2:20" x14ac:dyDescent="0.25">
      <c r="B4643">
        <v>2008</v>
      </c>
      <c r="C4643">
        <v>9</v>
      </c>
      <c r="D4643">
        <v>5</v>
      </c>
      <c r="E4643" t="s">
        <v>73</v>
      </c>
      <c r="F4643">
        <v>80</v>
      </c>
      <c r="G4643">
        <v>94.5</v>
      </c>
      <c r="H4643">
        <v>110</v>
      </c>
      <c r="I4643">
        <v>3500</v>
      </c>
      <c r="J4643" t="s">
        <v>116</v>
      </c>
      <c r="K4643" t="s">
        <v>3356</v>
      </c>
      <c r="L4643" t="s">
        <v>2753</v>
      </c>
      <c r="M4643">
        <v>3703.7</v>
      </c>
      <c r="N4643">
        <v>29.15</v>
      </c>
      <c r="O4643">
        <v>145</v>
      </c>
      <c r="P4643" t="s">
        <v>537</v>
      </c>
      <c r="Q4643" t="s">
        <v>96</v>
      </c>
      <c r="R4643" t="s">
        <v>96</v>
      </c>
      <c r="S4643" t="s">
        <v>96</v>
      </c>
      <c r="T4643" t="s">
        <v>96</v>
      </c>
    </row>
    <row r="4644" spans="2:20" x14ac:dyDescent="0.25">
      <c r="B4644">
        <v>2008</v>
      </c>
      <c r="C4644">
        <v>9</v>
      </c>
      <c r="D4644">
        <v>5</v>
      </c>
      <c r="E4644" t="s">
        <v>76</v>
      </c>
      <c r="F4644">
        <v>39.700000000000003</v>
      </c>
      <c r="G4644">
        <v>98.1</v>
      </c>
      <c r="H4644">
        <v>105</v>
      </c>
      <c r="I4644">
        <v>3699</v>
      </c>
      <c r="J4644" t="s">
        <v>116</v>
      </c>
      <c r="K4644" t="s">
        <v>3357</v>
      </c>
      <c r="L4644" t="s">
        <v>3358</v>
      </c>
      <c r="M4644">
        <v>3769.19</v>
      </c>
      <c r="N4644">
        <v>36.03</v>
      </c>
      <c r="O4644">
        <v>150</v>
      </c>
      <c r="P4644" t="s">
        <v>537</v>
      </c>
      <c r="Q4644" t="s">
        <v>96</v>
      </c>
      <c r="R4644" t="s">
        <v>96</v>
      </c>
      <c r="S4644" t="s">
        <v>96</v>
      </c>
      <c r="T4644" t="s">
        <v>96</v>
      </c>
    </row>
    <row r="4645" spans="2:20" x14ac:dyDescent="0.25">
      <c r="B4645">
        <v>2008</v>
      </c>
      <c r="C4645">
        <v>9</v>
      </c>
      <c r="D4645">
        <v>5</v>
      </c>
      <c r="E4645" t="s">
        <v>66</v>
      </c>
      <c r="F4645">
        <v>40</v>
      </c>
      <c r="G4645">
        <v>99.5</v>
      </c>
      <c r="H4645">
        <v>107</v>
      </c>
      <c r="I4645">
        <v>4000</v>
      </c>
      <c r="J4645" t="s">
        <v>116</v>
      </c>
      <c r="K4645" t="s">
        <v>394</v>
      </c>
      <c r="L4645" t="s">
        <v>3355</v>
      </c>
      <c r="M4645">
        <v>4020.1</v>
      </c>
      <c r="N4645">
        <v>33.67</v>
      </c>
      <c r="O4645">
        <v>150</v>
      </c>
      <c r="P4645" t="s">
        <v>537</v>
      </c>
      <c r="Q4645" t="s">
        <v>96</v>
      </c>
      <c r="R4645" t="s">
        <v>96</v>
      </c>
      <c r="S4645" t="s">
        <v>96</v>
      </c>
      <c r="T4645" t="s">
        <v>96</v>
      </c>
    </row>
    <row r="4646" spans="2:20" x14ac:dyDescent="0.25">
      <c r="B4646">
        <v>2008</v>
      </c>
      <c r="C4646">
        <v>9</v>
      </c>
      <c r="D4646">
        <v>5</v>
      </c>
      <c r="E4646" t="s">
        <v>71</v>
      </c>
      <c r="F4646">
        <v>117</v>
      </c>
      <c r="G4646">
        <v>93.100000000000009</v>
      </c>
      <c r="H4646">
        <v>100</v>
      </c>
      <c r="I4646">
        <v>4200</v>
      </c>
      <c r="J4646" t="s">
        <v>116</v>
      </c>
      <c r="K4646" t="s">
        <v>677</v>
      </c>
      <c r="L4646" t="s">
        <v>3359</v>
      </c>
      <c r="M4646">
        <v>4513.2299999999996</v>
      </c>
      <c r="N4646">
        <v>35.9</v>
      </c>
      <c r="O4646">
        <v>150</v>
      </c>
      <c r="P4646" t="s">
        <v>537</v>
      </c>
      <c r="Q4646" t="s">
        <v>96</v>
      </c>
      <c r="R4646" t="s">
        <v>96</v>
      </c>
      <c r="S4646" t="s">
        <v>96</v>
      </c>
      <c r="T4646" t="s">
        <v>96</v>
      </c>
    </row>
    <row r="4647" spans="2:20" x14ac:dyDescent="0.25">
      <c r="B4647">
        <v>2008</v>
      </c>
      <c r="C4647">
        <v>9</v>
      </c>
      <c r="D4647">
        <v>5</v>
      </c>
      <c r="E4647" t="s">
        <v>68</v>
      </c>
      <c r="F4647">
        <v>95</v>
      </c>
      <c r="G4647">
        <v>58.699999999999996</v>
      </c>
      <c r="H4647">
        <v>98</v>
      </c>
      <c r="I4647">
        <v>2900</v>
      </c>
      <c r="J4647" t="s">
        <v>117</v>
      </c>
      <c r="K4647" t="s">
        <v>3400</v>
      </c>
      <c r="L4647" t="s">
        <v>3401</v>
      </c>
      <c r="M4647">
        <v>4937.28</v>
      </c>
      <c r="N4647">
        <v>33.21</v>
      </c>
      <c r="O4647">
        <v>120</v>
      </c>
      <c r="P4647" t="s">
        <v>537</v>
      </c>
      <c r="Q4647" t="s">
        <v>96</v>
      </c>
      <c r="R4647" t="s">
        <v>96</v>
      </c>
      <c r="S4647" t="s">
        <v>96</v>
      </c>
      <c r="T4647" t="s">
        <v>96</v>
      </c>
    </row>
    <row r="4648" spans="2:20" x14ac:dyDescent="0.25">
      <c r="B4648">
        <v>2008</v>
      </c>
      <c r="C4648">
        <v>9</v>
      </c>
      <c r="D4648">
        <v>5</v>
      </c>
      <c r="E4648" t="s">
        <v>74</v>
      </c>
      <c r="F4648">
        <v>81.5</v>
      </c>
      <c r="G4648">
        <v>98.2</v>
      </c>
      <c r="H4648">
        <v>97</v>
      </c>
      <c r="I4648">
        <v>3220</v>
      </c>
      <c r="J4648" t="s">
        <v>117</v>
      </c>
      <c r="K4648" t="s">
        <v>1427</v>
      </c>
      <c r="L4648" t="s">
        <v>3398</v>
      </c>
      <c r="M4648">
        <v>3280.38</v>
      </c>
      <c r="N4648">
        <v>50.59</v>
      </c>
      <c r="O4648">
        <v>115</v>
      </c>
      <c r="P4648" t="s">
        <v>534</v>
      </c>
      <c r="Q4648" t="s">
        <v>96</v>
      </c>
      <c r="R4648" t="s">
        <v>96</v>
      </c>
      <c r="S4648" t="s">
        <v>96</v>
      </c>
      <c r="T4648" t="s">
        <v>96</v>
      </c>
    </row>
    <row r="4649" spans="2:20" x14ac:dyDescent="0.25">
      <c r="B4649">
        <v>2008</v>
      </c>
      <c r="C4649">
        <v>9</v>
      </c>
      <c r="D4649">
        <v>5</v>
      </c>
      <c r="E4649" t="s">
        <v>76</v>
      </c>
      <c r="F4649">
        <v>90</v>
      </c>
      <c r="G4649">
        <v>96.1</v>
      </c>
      <c r="H4649">
        <v>95</v>
      </c>
      <c r="I4649">
        <v>3409</v>
      </c>
      <c r="J4649" t="s">
        <v>117</v>
      </c>
      <c r="K4649" t="s">
        <v>3389</v>
      </c>
      <c r="L4649" t="s">
        <v>3358</v>
      </c>
      <c r="M4649">
        <v>3546.94</v>
      </c>
      <c r="N4649">
        <v>50.38</v>
      </c>
      <c r="O4649">
        <v>115</v>
      </c>
      <c r="P4649" t="s">
        <v>537</v>
      </c>
      <c r="Q4649" t="s">
        <v>96</v>
      </c>
      <c r="R4649" t="s">
        <v>96</v>
      </c>
      <c r="S4649" t="s">
        <v>96</v>
      </c>
      <c r="T4649" t="s">
        <v>96</v>
      </c>
    </row>
    <row r="4650" spans="2:20" x14ac:dyDescent="0.25">
      <c r="B4650">
        <v>2008</v>
      </c>
      <c r="C4650">
        <v>9</v>
      </c>
      <c r="D4650">
        <v>5</v>
      </c>
      <c r="E4650" t="s">
        <v>66</v>
      </c>
      <c r="F4650">
        <v>28.3</v>
      </c>
      <c r="G4650">
        <v>99.5</v>
      </c>
      <c r="H4650">
        <v>99</v>
      </c>
      <c r="I4650">
        <v>5840</v>
      </c>
      <c r="J4650" t="s">
        <v>117</v>
      </c>
      <c r="K4650" t="s">
        <v>3341</v>
      </c>
      <c r="L4650" t="s">
        <v>3399</v>
      </c>
      <c r="M4650">
        <v>5871.12</v>
      </c>
      <c r="N4650">
        <v>33.82</v>
      </c>
      <c r="O4650">
        <v>140</v>
      </c>
      <c r="P4650" t="s">
        <v>537</v>
      </c>
      <c r="Q4650" t="s">
        <v>96</v>
      </c>
      <c r="R4650" t="s">
        <v>96</v>
      </c>
      <c r="S4650" t="s">
        <v>96</v>
      </c>
      <c r="T4650" t="s">
        <v>96</v>
      </c>
    </row>
    <row r="4651" spans="2:20" x14ac:dyDescent="0.25">
      <c r="B4651">
        <v>2008</v>
      </c>
      <c r="C4651">
        <v>9</v>
      </c>
      <c r="D4651">
        <v>5</v>
      </c>
      <c r="E4651" t="s">
        <v>68</v>
      </c>
      <c r="F4651">
        <v>80</v>
      </c>
      <c r="G4651">
        <v>24.13</v>
      </c>
      <c r="H4651" t="s">
        <v>96</v>
      </c>
      <c r="I4651">
        <v>1500</v>
      </c>
      <c r="J4651" t="s">
        <v>119</v>
      </c>
      <c r="K4651" t="s">
        <v>2766</v>
      </c>
      <c r="L4651" t="s">
        <v>1513</v>
      </c>
      <c r="M4651" t="s">
        <v>96</v>
      </c>
      <c r="N4651" t="s">
        <v>96</v>
      </c>
      <c r="O4651" t="s">
        <v>96</v>
      </c>
      <c r="P4651" t="s">
        <v>534</v>
      </c>
      <c r="Q4651" t="s">
        <v>96</v>
      </c>
      <c r="R4651" t="s">
        <v>96</v>
      </c>
      <c r="S4651" t="s">
        <v>96</v>
      </c>
      <c r="T4651" t="s">
        <v>96</v>
      </c>
    </row>
    <row r="4652" spans="2:20" x14ac:dyDescent="0.25">
      <c r="B4652">
        <v>2008</v>
      </c>
      <c r="C4652">
        <v>9</v>
      </c>
      <c r="D4652">
        <v>5</v>
      </c>
      <c r="E4652" t="s">
        <v>76</v>
      </c>
      <c r="F4652">
        <v>88</v>
      </c>
      <c r="G4652" t="s">
        <v>96</v>
      </c>
      <c r="H4652" t="s">
        <v>96</v>
      </c>
      <c r="I4652">
        <v>2200</v>
      </c>
      <c r="J4652" t="s">
        <v>119</v>
      </c>
      <c r="K4652" t="s">
        <v>3425</v>
      </c>
      <c r="L4652" t="s">
        <v>3426</v>
      </c>
      <c r="M4652" t="s">
        <v>96</v>
      </c>
      <c r="N4652" t="s">
        <v>96</v>
      </c>
      <c r="O4652" t="s">
        <v>96</v>
      </c>
      <c r="P4652" t="s">
        <v>96</v>
      </c>
      <c r="Q4652" t="s">
        <v>96</v>
      </c>
      <c r="R4652" t="s">
        <v>96</v>
      </c>
      <c r="S4652" t="s">
        <v>96</v>
      </c>
      <c r="T4652" t="s">
        <v>3434</v>
      </c>
    </row>
    <row r="4653" spans="2:20" x14ac:dyDescent="0.25">
      <c r="B4653">
        <v>2008</v>
      </c>
      <c r="C4653">
        <v>9</v>
      </c>
      <c r="D4653">
        <v>5</v>
      </c>
      <c r="E4653" t="s">
        <v>71</v>
      </c>
      <c r="F4653">
        <v>40</v>
      </c>
      <c r="G4653">
        <v>73.25</v>
      </c>
      <c r="H4653">
        <v>75</v>
      </c>
      <c r="I4653">
        <v>2250</v>
      </c>
      <c r="J4653" t="s">
        <v>119</v>
      </c>
      <c r="K4653" t="s">
        <v>477</v>
      </c>
      <c r="L4653" t="s">
        <v>3424</v>
      </c>
      <c r="M4653">
        <v>3071.67</v>
      </c>
      <c r="N4653" t="s">
        <v>96</v>
      </c>
      <c r="O4653" t="s">
        <v>96</v>
      </c>
      <c r="P4653" t="s">
        <v>534</v>
      </c>
      <c r="Q4653" t="s">
        <v>96</v>
      </c>
      <c r="R4653" t="s">
        <v>96</v>
      </c>
      <c r="S4653" t="s">
        <v>96</v>
      </c>
      <c r="T4653" t="s">
        <v>3417</v>
      </c>
    </row>
    <row r="4654" spans="2:20" x14ac:dyDescent="0.25">
      <c r="B4654">
        <v>2008</v>
      </c>
      <c r="C4654">
        <v>9</v>
      </c>
      <c r="D4654">
        <v>5</v>
      </c>
      <c r="E4654" t="s">
        <v>77</v>
      </c>
      <c r="F4654">
        <v>67</v>
      </c>
      <c r="G4654" t="s">
        <v>96</v>
      </c>
      <c r="H4654" t="s">
        <v>96</v>
      </c>
      <c r="I4654">
        <v>2300</v>
      </c>
      <c r="J4654" t="s">
        <v>119</v>
      </c>
      <c r="K4654" t="s">
        <v>58</v>
      </c>
      <c r="L4654" t="s">
        <v>3427</v>
      </c>
      <c r="M4654" t="s">
        <v>96</v>
      </c>
      <c r="N4654" t="s">
        <v>96</v>
      </c>
      <c r="O4654" t="s">
        <v>96</v>
      </c>
      <c r="P4654" t="s">
        <v>534</v>
      </c>
      <c r="Q4654" t="s">
        <v>96</v>
      </c>
      <c r="R4654" t="s">
        <v>96</v>
      </c>
      <c r="S4654" t="s">
        <v>96</v>
      </c>
      <c r="T4654" t="s">
        <v>96</v>
      </c>
    </row>
    <row r="4655" spans="2:20" x14ac:dyDescent="0.25">
      <c r="B4655">
        <v>2008</v>
      </c>
      <c r="C4655">
        <v>9</v>
      </c>
      <c r="D4655">
        <v>5</v>
      </c>
      <c r="E4655" t="s">
        <v>71</v>
      </c>
      <c r="F4655">
        <v>95.8</v>
      </c>
      <c r="G4655">
        <v>91.43</v>
      </c>
      <c r="H4655">
        <v>91</v>
      </c>
      <c r="I4655">
        <v>3000</v>
      </c>
      <c r="J4655" t="s">
        <v>119</v>
      </c>
      <c r="K4655" t="s">
        <v>3405</v>
      </c>
      <c r="L4655" t="s">
        <v>3421</v>
      </c>
      <c r="M4655">
        <v>3281.16</v>
      </c>
      <c r="N4655">
        <v>40.96</v>
      </c>
      <c r="O4655" t="s">
        <v>96</v>
      </c>
      <c r="P4655" t="s">
        <v>534</v>
      </c>
      <c r="Q4655" t="s">
        <v>96</v>
      </c>
      <c r="R4655" t="s">
        <v>96</v>
      </c>
      <c r="S4655" t="s">
        <v>96</v>
      </c>
      <c r="T4655" t="s">
        <v>1008</v>
      </c>
    </row>
    <row r="4656" spans="2:20" x14ac:dyDescent="0.25">
      <c r="B4656">
        <v>2008</v>
      </c>
      <c r="C4656">
        <v>9</v>
      </c>
      <c r="D4656">
        <v>5</v>
      </c>
      <c r="E4656" t="s">
        <v>71</v>
      </c>
      <c r="F4656">
        <v>40</v>
      </c>
      <c r="G4656" t="s">
        <v>96</v>
      </c>
      <c r="H4656" t="s">
        <v>96</v>
      </c>
      <c r="I4656">
        <v>3350</v>
      </c>
      <c r="J4656" t="s">
        <v>119</v>
      </c>
      <c r="K4656" t="s">
        <v>3405</v>
      </c>
      <c r="L4656" t="s">
        <v>3422</v>
      </c>
      <c r="M4656" t="s">
        <v>96</v>
      </c>
      <c r="N4656" t="s">
        <v>96</v>
      </c>
      <c r="O4656" t="s">
        <v>96</v>
      </c>
      <c r="P4656" t="s">
        <v>534</v>
      </c>
      <c r="Q4656" t="s">
        <v>96</v>
      </c>
      <c r="R4656" t="s">
        <v>96</v>
      </c>
      <c r="S4656" t="s">
        <v>96</v>
      </c>
      <c r="T4656" t="s">
        <v>96</v>
      </c>
    </row>
    <row r="4657" spans="2:20" x14ac:dyDescent="0.25">
      <c r="B4657">
        <v>2008</v>
      </c>
      <c r="C4657">
        <v>9</v>
      </c>
      <c r="D4657">
        <v>5</v>
      </c>
      <c r="E4657" t="s">
        <v>66</v>
      </c>
      <c r="F4657">
        <v>37</v>
      </c>
      <c r="G4657" t="s">
        <v>96</v>
      </c>
      <c r="H4657" t="s">
        <v>96</v>
      </c>
      <c r="I4657">
        <v>4859.6099999999997</v>
      </c>
      <c r="J4657" t="s">
        <v>119</v>
      </c>
      <c r="K4657" t="s">
        <v>521</v>
      </c>
      <c r="L4657" t="s">
        <v>3437</v>
      </c>
      <c r="M4657" t="s">
        <v>96</v>
      </c>
      <c r="N4657">
        <v>36.06</v>
      </c>
      <c r="O4657" t="s">
        <v>96</v>
      </c>
      <c r="P4657" t="s">
        <v>534</v>
      </c>
      <c r="Q4657" t="s">
        <v>96</v>
      </c>
      <c r="R4657" t="s">
        <v>96</v>
      </c>
      <c r="S4657" t="s">
        <v>96</v>
      </c>
      <c r="T4657" t="s">
        <v>1008</v>
      </c>
    </row>
    <row r="4658" spans="2:20" x14ac:dyDescent="0.25">
      <c r="B4658">
        <v>2008</v>
      </c>
      <c r="C4658">
        <v>9</v>
      </c>
      <c r="D4658">
        <v>6</v>
      </c>
      <c r="E4658" t="s">
        <v>76</v>
      </c>
      <c r="F4658">
        <v>60</v>
      </c>
      <c r="G4658">
        <v>91.7</v>
      </c>
      <c r="H4658">
        <v>102</v>
      </c>
      <c r="I4658">
        <v>3000</v>
      </c>
      <c r="J4658" t="s">
        <v>116</v>
      </c>
      <c r="K4658" t="s">
        <v>1412</v>
      </c>
      <c r="L4658" t="s">
        <v>3363</v>
      </c>
      <c r="M4658">
        <v>3272.73</v>
      </c>
      <c r="N4658">
        <v>37.57</v>
      </c>
      <c r="O4658">
        <v>160</v>
      </c>
      <c r="P4658" t="s">
        <v>534</v>
      </c>
      <c r="Q4658" t="s">
        <v>96</v>
      </c>
      <c r="R4658" t="s">
        <v>96</v>
      </c>
      <c r="S4658" t="s">
        <v>96</v>
      </c>
      <c r="T4658" t="s">
        <v>96</v>
      </c>
    </row>
    <row r="4659" spans="2:20" x14ac:dyDescent="0.25">
      <c r="B4659">
        <v>2008</v>
      </c>
      <c r="C4659">
        <v>9</v>
      </c>
      <c r="D4659">
        <v>6</v>
      </c>
      <c r="E4659" t="s">
        <v>75</v>
      </c>
      <c r="F4659">
        <v>35</v>
      </c>
      <c r="G4659">
        <v>85.1</v>
      </c>
      <c r="H4659">
        <v>108</v>
      </c>
      <c r="I4659">
        <v>3784</v>
      </c>
      <c r="J4659" t="s">
        <v>116</v>
      </c>
      <c r="K4659" t="s">
        <v>448</v>
      </c>
      <c r="L4659" t="s">
        <v>391</v>
      </c>
      <c r="M4659">
        <v>4444.3</v>
      </c>
      <c r="N4659">
        <v>45.13</v>
      </c>
      <c r="O4659">
        <v>140</v>
      </c>
      <c r="P4659" t="s">
        <v>534</v>
      </c>
      <c r="Q4659" t="s">
        <v>96</v>
      </c>
      <c r="R4659" t="s">
        <v>96</v>
      </c>
      <c r="S4659" t="s">
        <v>96</v>
      </c>
      <c r="T4659" t="s">
        <v>96</v>
      </c>
    </row>
    <row r="4660" spans="2:20" x14ac:dyDescent="0.25">
      <c r="B4660">
        <v>2008</v>
      </c>
      <c r="C4660">
        <v>9</v>
      </c>
      <c r="D4660">
        <v>6</v>
      </c>
      <c r="E4660" t="s">
        <v>71</v>
      </c>
      <c r="F4660">
        <v>20</v>
      </c>
      <c r="G4660">
        <v>100</v>
      </c>
      <c r="H4660">
        <v>112</v>
      </c>
      <c r="I4660">
        <v>3800</v>
      </c>
      <c r="J4660" t="s">
        <v>116</v>
      </c>
      <c r="K4660" t="s">
        <v>3360</v>
      </c>
      <c r="L4660" t="s">
        <v>3361</v>
      </c>
      <c r="M4660">
        <v>3800</v>
      </c>
      <c r="N4660">
        <v>32.090000000000003</v>
      </c>
      <c r="O4660">
        <v>140</v>
      </c>
      <c r="P4660" t="s">
        <v>534</v>
      </c>
      <c r="Q4660" t="s">
        <v>96</v>
      </c>
      <c r="R4660" t="s">
        <v>96</v>
      </c>
      <c r="S4660" t="s">
        <v>96</v>
      </c>
      <c r="T4660" t="s">
        <v>96</v>
      </c>
    </row>
    <row r="4661" spans="2:20" x14ac:dyDescent="0.25">
      <c r="B4661">
        <v>2008</v>
      </c>
      <c r="C4661">
        <v>9</v>
      </c>
      <c r="D4661">
        <v>6</v>
      </c>
      <c r="E4661" t="s">
        <v>71</v>
      </c>
      <c r="F4661">
        <v>94.6</v>
      </c>
      <c r="G4661">
        <v>94</v>
      </c>
      <c r="H4661">
        <v>104</v>
      </c>
      <c r="I4661">
        <v>4058.77</v>
      </c>
      <c r="J4661" t="s">
        <v>116</v>
      </c>
      <c r="K4661" t="s">
        <v>677</v>
      </c>
      <c r="L4661" t="s">
        <v>3362</v>
      </c>
      <c r="M4661">
        <v>4318.49</v>
      </c>
      <c r="N4661">
        <v>41.15</v>
      </c>
      <c r="O4661">
        <v>140</v>
      </c>
      <c r="P4661" t="s">
        <v>537</v>
      </c>
      <c r="Q4661" t="s">
        <v>96</v>
      </c>
      <c r="R4661" t="s">
        <v>96</v>
      </c>
      <c r="S4661" t="s">
        <v>96</v>
      </c>
      <c r="T4661" t="s">
        <v>96</v>
      </c>
    </row>
    <row r="4662" spans="2:20" x14ac:dyDescent="0.25">
      <c r="B4662">
        <v>2008</v>
      </c>
      <c r="C4662">
        <v>9</v>
      </c>
      <c r="D4662">
        <v>6</v>
      </c>
      <c r="E4662" t="s">
        <v>75</v>
      </c>
      <c r="F4662">
        <v>40</v>
      </c>
      <c r="G4662">
        <v>95</v>
      </c>
      <c r="H4662">
        <v>109</v>
      </c>
      <c r="I4662">
        <v>5008</v>
      </c>
      <c r="J4662" t="s">
        <v>116</v>
      </c>
      <c r="K4662" t="s">
        <v>448</v>
      </c>
      <c r="L4662" t="s">
        <v>391</v>
      </c>
      <c r="M4662">
        <v>5271.58</v>
      </c>
      <c r="N4662">
        <v>33.93</v>
      </c>
      <c r="O4662">
        <v>145</v>
      </c>
      <c r="P4662" t="s">
        <v>534</v>
      </c>
      <c r="Q4662" t="s">
        <v>96</v>
      </c>
      <c r="R4662" t="s">
        <v>96</v>
      </c>
      <c r="S4662" t="s">
        <v>96</v>
      </c>
      <c r="T4662" t="s">
        <v>96</v>
      </c>
    </row>
    <row r="4663" spans="2:20" x14ac:dyDescent="0.25">
      <c r="B4663">
        <v>2008</v>
      </c>
      <c r="C4663">
        <v>9</v>
      </c>
      <c r="D4663">
        <v>6</v>
      </c>
      <c r="E4663" t="s">
        <v>66</v>
      </c>
      <c r="F4663">
        <v>39</v>
      </c>
      <c r="G4663">
        <v>98.7</v>
      </c>
      <c r="H4663">
        <v>107.9</v>
      </c>
      <c r="I4663">
        <v>5651.28</v>
      </c>
      <c r="J4663" t="s">
        <v>116</v>
      </c>
      <c r="K4663" t="s">
        <v>3341</v>
      </c>
      <c r="L4663" t="s">
        <v>3342</v>
      </c>
      <c r="M4663">
        <v>5724.55</v>
      </c>
      <c r="N4663">
        <v>41.52</v>
      </c>
      <c r="O4663">
        <v>135</v>
      </c>
      <c r="P4663" t="s">
        <v>534</v>
      </c>
      <c r="Q4663" t="s">
        <v>96</v>
      </c>
      <c r="R4663" t="s">
        <v>96</v>
      </c>
      <c r="S4663" t="s">
        <v>96</v>
      </c>
      <c r="T4663" t="s">
        <v>96</v>
      </c>
    </row>
    <row r="4664" spans="2:20" x14ac:dyDescent="0.25">
      <c r="B4664">
        <v>2008</v>
      </c>
      <c r="C4664">
        <v>9</v>
      </c>
      <c r="D4664">
        <v>6</v>
      </c>
      <c r="E4664" t="s">
        <v>71</v>
      </c>
      <c r="F4664">
        <v>20</v>
      </c>
      <c r="G4664">
        <v>92</v>
      </c>
      <c r="H4664">
        <v>89</v>
      </c>
      <c r="I4664">
        <v>2500</v>
      </c>
      <c r="J4664" t="s">
        <v>117</v>
      </c>
      <c r="K4664" t="s">
        <v>2783</v>
      </c>
      <c r="L4664" t="s">
        <v>3402</v>
      </c>
      <c r="M4664">
        <v>2717.39</v>
      </c>
      <c r="N4664">
        <v>37.340000000000003</v>
      </c>
      <c r="O4664">
        <v>115</v>
      </c>
      <c r="P4664" t="s">
        <v>537</v>
      </c>
      <c r="Q4664" t="s">
        <v>96</v>
      </c>
      <c r="R4664" t="s">
        <v>96</v>
      </c>
      <c r="S4664" t="s">
        <v>96</v>
      </c>
      <c r="T4664" t="s">
        <v>96</v>
      </c>
    </row>
    <row r="4665" spans="2:20" x14ac:dyDescent="0.25">
      <c r="B4665">
        <v>2008</v>
      </c>
      <c r="C4665">
        <v>9</v>
      </c>
      <c r="D4665">
        <v>6</v>
      </c>
      <c r="E4665" t="s">
        <v>73</v>
      </c>
      <c r="F4665">
        <v>44</v>
      </c>
      <c r="G4665" t="s">
        <v>96</v>
      </c>
      <c r="H4665" t="s">
        <v>96</v>
      </c>
      <c r="I4665">
        <v>1636.36</v>
      </c>
      <c r="J4665" t="s">
        <v>119</v>
      </c>
      <c r="K4665" t="s">
        <v>483</v>
      </c>
      <c r="L4665" t="s">
        <v>3428</v>
      </c>
      <c r="M4665" t="s">
        <v>96</v>
      </c>
      <c r="N4665" t="s">
        <v>96</v>
      </c>
      <c r="O4665" t="s">
        <v>96</v>
      </c>
      <c r="P4665" t="s">
        <v>534</v>
      </c>
      <c r="Q4665" t="s">
        <v>96</v>
      </c>
      <c r="R4665" t="s">
        <v>96</v>
      </c>
      <c r="S4665" t="s">
        <v>96</v>
      </c>
      <c r="T4665" t="s">
        <v>3423</v>
      </c>
    </row>
    <row r="4666" spans="2:20" x14ac:dyDescent="0.25">
      <c r="B4666">
        <v>2008</v>
      </c>
      <c r="C4666">
        <v>9</v>
      </c>
      <c r="D4666">
        <v>7</v>
      </c>
      <c r="E4666" t="s">
        <v>71</v>
      </c>
      <c r="F4666">
        <v>20</v>
      </c>
      <c r="G4666">
        <v>96.8</v>
      </c>
      <c r="H4666">
        <v>100</v>
      </c>
      <c r="I4666">
        <v>2275</v>
      </c>
      <c r="J4666" t="s">
        <v>116</v>
      </c>
      <c r="K4666" t="s">
        <v>422</v>
      </c>
      <c r="L4666" t="s">
        <v>3365</v>
      </c>
      <c r="M4666">
        <v>2350.21</v>
      </c>
      <c r="N4666">
        <v>48.36</v>
      </c>
      <c r="O4666">
        <v>145</v>
      </c>
      <c r="P4666" t="s">
        <v>537</v>
      </c>
      <c r="Q4666" t="s">
        <v>96</v>
      </c>
      <c r="R4666" t="s">
        <v>96</v>
      </c>
      <c r="S4666" t="s">
        <v>96</v>
      </c>
      <c r="T4666" t="s">
        <v>96</v>
      </c>
    </row>
    <row r="4667" spans="2:20" x14ac:dyDescent="0.25">
      <c r="B4667">
        <v>2008</v>
      </c>
      <c r="C4667">
        <v>9</v>
      </c>
      <c r="D4667">
        <v>7</v>
      </c>
      <c r="E4667" t="s">
        <v>76</v>
      </c>
      <c r="F4667">
        <v>72</v>
      </c>
      <c r="G4667">
        <v>94.399999999999991</v>
      </c>
      <c r="H4667">
        <v>101</v>
      </c>
      <c r="I4667">
        <v>3000</v>
      </c>
      <c r="J4667" t="s">
        <v>116</v>
      </c>
      <c r="K4667" t="s">
        <v>488</v>
      </c>
      <c r="L4667" t="s">
        <v>3364</v>
      </c>
      <c r="M4667">
        <v>3176.47</v>
      </c>
      <c r="N4667">
        <v>53.05</v>
      </c>
      <c r="O4667">
        <v>145</v>
      </c>
      <c r="P4667" t="s">
        <v>534</v>
      </c>
      <c r="Q4667" t="s">
        <v>96</v>
      </c>
      <c r="R4667" t="s">
        <v>96</v>
      </c>
      <c r="S4667" t="s">
        <v>96</v>
      </c>
      <c r="T4667" t="s">
        <v>96</v>
      </c>
    </row>
    <row r="4668" spans="2:20" x14ac:dyDescent="0.25">
      <c r="B4668">
        <v>2008</v>
      </c>
      <c r="C4668">
        <v>9</v>
      </c>
      <c r="D4668">
        <v>7</v>
      </c>
      <c r="E4668" t="s">
        <v>72</v>
      </c>
      <c r="F4668">
        <v>77</v>
      </c>
      <c r="G4668">
        <v>89.7</v>
      </c>
      <c r="H4668">
        <v>100</v>
      </c>
      <c r="I4668">
        <v>3000</v>
      </c>
      <c r="J4668" t="s">
        <v>116</v>
      </c>
      <c r="K4668" t="s">
        <v>425</v>
      </c>
      <c r="L4668" t="s">
        <v>3366</v>
      </c>
      <c r="M4668">
        <v>3342.98</v>
      </c>
      <c r="N4668">
        <v>23.5</v>
      </c>
      <c r="O4668">
        <v>140</v>
      </c>
      <c r="P4668" t="s">
        <v>534</v>
      </c>
      <c r="Q4668" t="s">
        <v>96</v>
      </c>
      <c r="R4668" t="s">
        <v>96</v>
      </c>
      <c r="S4668" t="s">
        <v>96</v>
      </c>
      <c r="T4668" t="s">
        <v>96</v>
      </c>
    </row>
    <row r="4669" spans="2:20" x14ac:dyDescent="0.25">
      <c r="B4669">
        <v>2008</v>
      </c>
      <c r="C4669">
        <v>9</v>
      </c>
      <c r="D4669">
        <v>7</v>
      </c>
      <c r="E4669" t="s">
        <v>71</v>
      </c>
      <c r="F4669">
        <v>39</v>
      </c>
      <c r="G4669">
        <v>97.399999999999991</v>
      </c>
      <c r="H4669">
        <v>116</v>
      </c>
      <c r="I4669">
        <v>3589.74</v>
      </c>
      <c r="J4669" t="s">
        <v>116</v>
      </c>
      <c r="K4669" t="s">
        <v>2781</v>
      </c>
      <c r="L4669" t="s">
        <v>688</v>
      </c>
      <c r="M4669">
        <v>3684.21</v>
      </c>
      <c r="N4669">
        <v>31.45</v>
      </c>
      <c r="O4669">
        <v>140</v>
      </c>
      <c r="P4669" t="s">
        <v>534</v>
      </c>
      <c r="Q4669" t="s">
        <v>96</v>
      </c>
      <c r="R4669" t="s">
        <v>96</v>
      </c>
      <c r="S4669" t="s">
        <v>96</v>
      </c>
      <c r="T4669" t="s">
        <v>96</v>
      </c>
    </row>
    <row r="4670" spans="2:20" x14ac:dyDescent="0.25">
      <c r="B4670">
        <v>2008</v>
      </c>
      <c r="C4670">
        <v>9</v>
      </c>
      <c r="D4670">
        <v>7</v>
      </c>
      <c r="E4670" t="s">
        <v>71</v>
      </c>
      <c r="F4670">
        <v>73.900000000000006</v>
      </c>
      <c r="G4670">
        <v>68.899999999999991</v>
      </c>
      <c r="H4670">
        <v>85</v>
      </c>
      <c r="I4670">
        <v>2502.0300000000002</v>
      </c>
      <c r="J4670" t="s">
        <v>117</v>
      </c>
      <c r="K4670" t="s">
        <v>3405</v>
      </c>
      <c r="L4670" t="s">
        <v>3406</v>
      </c>
      <c r="M4670">
        <v>3630.3</v>
      </c>
      <c r="N4670">
        <v>59.17</v>
      </c>
      <c r="O4670">
        <v>130</v>
      </c>
      <c r="P4670" t="s">
        <v>534</v>
      </c>
      <c r="Q4670" t="s">
        <v>96</v>
      </c>
      <c r="R4670" t="s">
        <v>96</v>
      </c>
      <c r="S4670" t="s">
        <v>96</v>
      </c>
      <c r="T4670" t="s">
        <v>96</v>
      </c>
    </row>
    <row r="4671" spans="2:20" x14ac:dyDescent="0.25">
      <c r="B4671">
        <v>2008</v>
      </c>
      <c r="C4671">
        <v>9</v>
      </c>
      <c r="D4671">
        <v>7</v>
      </c>
      <c r="E4671" t="s">
        <v>71</v>
      </c>
      <c r="F4671">
        <v>92.5</v>
      </c>
      <c r="G4671">
        <v>21.8</v>
      </c>
      <c r="H4671">
        <v>72</v>
      </c>
      <c r="I4671">
        <v>2775.28</v>
      </c>
      <c r="J4671" t="s">
        <v>117</v>
      </c>
      <c r="K4671" t="s">
        <v>3405</v>
      </c>
      <c r="L4671" t="s">
        <v>3407</v>
      </c>
      <c r="M4671">
        <v>12702.28</v>
      </c>
      <c r="N4671">
        <v>30.53</v>
      </c>
      <c r="O4671">
        <v>115</v>
      </c>
      <c r="P4671" t="s">
        <v>534</v>
      </c>
      <c r="Q4671" t="s">
        <v>96</v>
      </c>
      <c r="R4671" t="s">
        <v>96</v>
      </c>
      <c r="S4671" t="s">
        <v>96</v>
      </c>
      <c r="T4671" t="s">
        <v>96</v>
      </c>
    </row>
    <row r="4672" spans="2:20" x14ac:dyDescent="0.25">
      <c r="B4672">
        <v>2008</v>
      </c>
      <c r="C4672">
        <v>9</v>
      </c>
      <c r="D4672">
        <v>7</v>
      </c>
      <c r="E4672" t="s">
        <v>73</v>
      </c>
      <c r="F4672">
        <v>40</v>
      </c>
      <c r="G4672">
        <v>97.5</v>
      </c>
      <c r="H4672">
        <v>98</v>
      </c>
      <c r="I4672">
        <v>3000</v>
      </c>
      <c r="J4672" t="s">
        <v>117</v>
      </c>
      <c r="K4672" t="s">
        <v>3356</v>
      </c>
      <c r="L4672" t="s">
        <v>3404</v>
      </c>
      <c r="M4672">
        <v>3076.92</v>
      </c>
      <c r="N4672">
        <v>42.71</v>
      </c>
      <c r="O4672">
        <v>115</v>
      </c>
      <c r="P4672" t="s">
        <v>534</v>
      </c>
      <c r="Q4672" t="s">
        <v>96</v>
      </c>
      <c r="R4672" t="s">
        <v>96</v>
      </c>
      <c r="S4672" t="s">
        <v>96</v>
      </c>
      <c r="T4672" t="s">
        <v>96</v>
      </c>
    </row>
    <row r="4673" spans="2:20" x14ac:dyDescent="0.25">
      <c r="B4673">
        <v>2008</v>
      </c>
      <c r="C4673">
        <v>9</v>
      </c>
      <c r="D4673">
        <v>7</v>
      </c>
      <c r="E4673" t="s">
        <v>71</v>
      </c>
      <c r="F4673">
        <v>95</v>
      </c>
      <c r="G4673">
        <v>96.899999999999991</v>
      </c>
      <c r="H4673">
        <v>99</v>
      </c>
      <c r="I4673">
        <v>3594.74</v>
      </c>
      <c r="J4673" t="s">
        <v>117</v>
      </c>
      <c r="K4673" t="s">
        <v>477</v>
      </c>
      <c r="L4673" t="s">
        <v>478</v>
      </c>
      <c r="M4673">
        <v>3708.73</v>
      </c>
      <c r="N4673">
        <v>176.42</v>
      </c>
      <c r="O4673">
        <v>115</v>
      </c>
      <c r="P4673" t="s">
        <v>534</v>
      </c>
      <c r="Q4673" t="s">
        <v>96</v>
      </c>
      <c r="R4673" t="s">
        <v>96</v>
      </c>
      <c r="S4673" t="s">
        <v>96</v>
      </c>
      <c r="T4673" t="s">
        <v>96</v>
      </c>
    </row>
    <row r="4674" spans="2:20" x14ac:dyDescent="0.25">
      <c r="B4674">
        <v>2008</v>
      </c>
      <c r="C4674">
        <v>9</v>
      </c>
      <c r="D4674">
        <v>7</v>
      </c>
      <c r="E4674" t="s">
        <v>69</v>
      </c>
      <c r="F4674">
        <v>59</v>
      </c>
      <c r="G4674">
        <v>90.5</v>
      </c>
      <c r="H4674">
        <v>98</v>
      </c>
      <c r="I4674">
        <v>5050</v>
      </c>
      <c r="J4674" t="s">
        <v>117</v>
      </c>
      <c r="K4674" t="s">
        <v>491</v>
      </c>
      <c r="L4674" t="s">
        <v>3403</v>
      </c>
      <c r="M4674">
        <v>5579.49</v>
      </c>
      <c r="N4674">
        <v>31.4</v>
      </c>
      <c r="O4674">
        <v>115</v>
      </c>
      <c r="P4674" t="s">
        <v>537</v>
      </c>
      <c r="Q4674" t="s">
        <v>96</v>
      </c>
      <c r="R4674" t="s">
        <v>96</v>
      </c>
      <c r="S4674" t="s">
        <v>96</v>
      </c>
      <c r="T4674" t="s">
        <v>96</v>
      </c>
    </row>
    <row r="4675" spans="2:20" x14ac:dyDescent="0.25">
      <c r="B4675">
        <v>2008</v>
      </c>
      <c r="C4675">
        <v>9</v>
      </c>
      <c r="D4675">
        <v>8</v>
      </c>
      <c r="E4675" t="s">
        <v>77</v>
      </c>
      <c r="F4675">
        <v>80</v>
      </c>
      <c r="G4675">
        <v>87.5</v>
      </c>
      <c r="H4675">
        <v>107</v>
      </c>
      <c r="I4675">
        <v>3400</v>
      </c>
      <c r="J4675" t="s">
        <v>116</v>
      </c>
      <c r="K4675" t="s">
        <v>3346</v>
      </c>
      <c r="L4675" t="s">
        <v>3368</v>
      </c>
      <c r="M4675">
        <v>3885.71</v>
      </c>
      <c r="N4675">
        <v>33.43</v>
      </c>
      <c r="O4675">
        <v>140</v>
      </c>
      <c r="P4675" t="s">
        <v>537</v>
      </c>
      <c r="Q4675" t="s">
        <v>96</v>
      </c>
      <c r="R4675" t="s">
        <v>96</v>
      </c>
      <c r="S4675" t="s">
        <v>96</v>
      </c>
      <c r="T4675" t="s">
        <v>96</v>
      </c>
    </row>
    <row r="4676" spans="2:20" x14ac:dyDescent="0.25">
      <c r="B4676">
        <v>2008</v>
      </c>
      <c r="C4676">
        <v>9</v>
      </c>
      <c r="D4676">
        <v>8</v>
      </c>
      <c r="E4676" t="s">
        <v>71</v>
      </c>
      <c r="F4676">
        <v>339.2</v>
      </c>
      <c r="G4676">
        <v>95.1</v>
      </c>
      <c r="H4676">
        <v>113</v>
      </c>
      <c r="I4676">
        <v>4039.51</v>
      </c>
      <c r="J4676" t="s">
        <v>116</v>
      </c>
      <c r="K4676" t="s">
        <v>2780</v>
      </c>
      <c r="L4676" t="s">
        <v>3367</v>
      </c>
      <c r="M4676">
        <v>4248.72</v>
      </c>
      <c r="N4676">
        <v>31.76</v>
      </c>
      <c r="O4676">
        <v>140</v>
      </c>
      <c r="P4676" t="s">
        <v>534</v>
      </c>
      <c r="Q4676" t="s">
        <v>96</v>
      </c>
      <c r="R4676" t="s">
        <v>96</v>
      </c>
      <c r="S4676" t="s">
        <v>96</v>
      </c>
      <c r="T4676" t="s">
        <v>96</v>
      </c>
    </row>
    <row r="4677" spans="2:20" x14ac:dyDescent="0.25">
      <c r="B4677">
        <v>2008</v>
      </c>
      <c r="C4677">
        <v>9</v>
      </c>
      <c r="D4677">
        <v>8</v>
      </c>
      <c r="E4677" t="s">
        <v>66</v>
      </c>
      <c r="F4677">
        <v>80</v>
      </c>
      <c r="G4677">
        <v>100</v>
      </c>
      <c r="H4677">
        <v>109</v>
      </c>
      <c r="I4677">
        <v>4400</v>
      </c>
      <c r="J4677" t="s">
        <v>116</v>
      </c>
      <c r="K4677" t="s">
        <v>394</v>
      </c>
      <c r="L4677" t="s">
        <v>982</v>
      </c>
      <c r="M4677">
        <v>4400</v>
      </c>
      <c r="N4677">
        <v>36.32</v>
      </c>
      <c r="O4677">
        <v>145</v>
      </c>
      <c r="P4677" t="s">
        <v>534</v>
      </c>
      <c r="Q4677" t="s">
        <v>96</v>
      </c>
      <c r="R4677" t="s">
        <v>96</v>
      </c>
      <c r="S4677" t="s">
        <v>96</v>
      </c>
      <c r="T4677" t="s">
        <v>96</v>
      </c>
    </row>
    <row r="4678" spans="2:20" x14ac:dyDescent="0.25">
      <c r="B4678">
        <v>2008</v>
      </c>
      <c r="C4678">
        <v>9</v>
      </c>
      <c r="D4678">
        <v>8</v>
      </c>
      <c r="E4678" t="s">
        <v>72</v>
      </c>
      <c r="F4678">
        <v>38</v>
      </c>
      <c r="G4678">
        <v>84.2</v>
      </c>
      <c r="H4678">
        <v>95</v>
      </c>
      <c r="I4678">
        <v>2560</v>
      </c>
      <c r="J4678" t="s">
        <v>117</v>
      </c>
      <c r="K4678" t="s">
        <v>45</v>
      </c>
      <c r="L4678" t="s">
        <v>1213</v>
      </c>
      <c r="M4678">
        <v>3040</v>
      </c>
      <c r="N4678">
        <v>37.46</v>
      </c>
      <c r="O4678">
        <v>115</v>
      </c>
      <c r="P4678" t="s">
        <v>534</v>
      </c>
      <c r="Q4678" t="s">
        <v>96</v>
      </c>
      <c r="R4678" t="s">
        <v>96</v>
      </c>
      <c r="S4678" t="s">
        <v>96</v>
      </c>
      <c r="T4678" t="s">
        <v>96</v>
      </c>
    </row>
    <row r="4679" spans="2:20" x14ac:dyDescent="0.25">
      <c r="B4679">
        <v>2008</v>
      </c>
      <c r="C4679">
        <v>9</v>
      </c>
      <c r="D4679">
        <v>8</v>
      </c>
      <c r="E4679" t="s">
        <v>77</v>
      </c>
      <c r="F4679">
        <v>35</v>
      </c>
      <c r="G4679">
        <v>93.100000000000009</v>
      </c>
      <c r="H4679">
        <v>98</v>
      </c>
      <c r="I4679">
        <v>4055</v>
      </c>
      <c r="J4679" t="s">
        <v>117</v>
      </c>
      <c r="K4679" t="s">
        <v>1438</v>
      </c>
      <c r="L4679" t="s">
        <v>3408</v>
      </c>
      <c r="M4679">
        <v>4353.53</v>
      </c>
      <c r="N4679">
        <v>57.13</v>
      </c>
      <c r="O4679">
        <v>135</v>
      </c>
      <c r="P4679" t="s">
        <v>534</v>
      </c>
      <c r="Q4679" t="s">
        <v>96</v>
      </c>
      <c r="R4679" t="s">
        <v>96</v>
      </c>
      <c r="S4679" t="s">
        <v>96</v>
      </c>
      <c r="T4679" t="s">
        <v>96</v>
      </c>
    </row>
    <row r="4680" spans="2:20" x14ac:dyDescent="0.25">
      <c r="B4680">
        <v>2008</v>
      </c>
      <c r="C4680">
        <v>9</v>
      </c>
      <c r="D4680">
        <v>8</v>
      </c>
      <c r="E4680" t="s">
        <v>68</v>
      </c>
      <c r="F4680">
        <v>134.80000000000001</v>
      </c>
      <c r="G4680">
        <v>64.09</v>
      </c>
      <c r="H4680" t="s">
        <v>96</v>
      </c>
      <c r="I4680">
        <v>467.36</v>
      </c>
      <c r="J4680" t="s">
        <v>119</v>
      </c>
      <c r="K4680" t="s">
        <v>60</v>
      </c>
      <c r="L4680" t="s">
        <v>1433</v>
      </c>
      <c r="M4680" t="s">
        <v>96</v>
      </c>
      <c r="N4680" t="s">
        <v>96</v>
      </c>
      <c r="O4680" t="s">
        <v>96</v>
      </c>
      <c r="P4680" t="s">
        <v>96</v>
      </c>
      <c r="Q4680" t="s">
        <v>96</v>
      </c>
      <c r="R4680" t="s">
        <v>96</v>
      </c>
      <c r="S4680" t="s">
        <v>96</v>
      </c>
      <c r="T4680" t="s">
        <v>3423</v>
      </c>
    </row>
    <row r="4681" spans="2:20" x14ac:dyDescent="0.25">
      <c r="B4681">
        <v>2008</v>
      </c>
      <c r="C4681">
        <v>9</v>
      </c>
      <c r="D4681">
        <v>8</v>
      </c>
      <c r="E4681" t="s">
        <v>71</v>
      </c>
      <c r="F4681">
        <v>40</v>
      </c>
      <c r="G4681" t="s">
        <v>96</v>
      </c>
      <c r="H4681">
        <v>83</v>
      </c>
      <c r="I4681">
        <v>2000</v>
      </c>
      <c r="J4681" t="s">
        <v>119</v>
      </c>
      <c r="K4681" t="s">
        <v>3351</v>
      </c>
      <c r="L4681" t="s">
        <v>3429</v>
      </c>
      <c r="M4681" t="s">
        <v>96</v>
      </c>
      <c r="N4681" t="s">
        <v>96</v>
      </c>
      <c r="O4681" t="s">
        <v>96</v>
      </c>
      <c r="P4681" t="s">
        <v>96</v>
      </c>
      <c r="Q4681" t="s">
        <v>96</v>
      </c>
      <c r="R4681" t="s">
        <v>96</v>
      </c>
      <c r="S4681" t="s">
        <v>96</v>
      </c>
      <c r="T4681" t="s">
        <v>3438</v>
      </c>
    </row>
    <row r="4682" spans="2:20" x14ac:dyDescent="0.25">
      <c r="B4682">
        <v>2008</v>
      </c>
      <c r="C4682">
        <v>9</v>
      </c>
      <c r="D4682">
        <v>9</v>
      </c>
      <c r="E4682" t="s">
        <v>76</v>
      </c>
      <c r="F4682">
        <v>33.200000000000003</v>
      </c>
      <c r="G4682">
        <v>95.3</v>
      </c>
      <c r="H4682">
        <v>100</v>
      </c>
      <c r="I4682">
        <v>2801</v>
      </c>
      <c r="J4682" t="s">
        <v>116</v>
      </c>
      <c r="K4682" t="s">
        <v>3370</v>
      </c>
      <c r="L4682" t="s">
        <v>3371</v>
      </c>
      <c r="M4682">
        <v>2938</v>
      </c>
      <c r="N4682">
        <v>37.6</v>
      </c>
      <c r="O4682">
        <v>140</v>
      </c>
      <c r="P4682" t="s">
        <v>534</v>
      </c>
      <c r="Q4682" t="s">
        <v>96</v>
      </c>
      <c r="R4682" t="s">
        <v>96</v>
      </c>
      <c r="S4682" t="s">
        <v>96</v>
      </c>
      <c r="T4682" t="s">
        <v>96</v>
      </c>
    </row>
    <row r="4683" spans="2:20" x14ac:dyDescent="0.25">
      <c r="B4683">
        <v>2008</v>
      </c>
      <c r="C4683">
        <v>9</v>
      </c>
      <c r="D4683">
        <v>9</v>
      </c>
      <c r="E4683" t="s">
        <v>76</v>
      </c>
      <c r="F4683">
        <v>40</v>
      </c>
      <c r="G4683">
        <v>95.3</v>
      </c>
      <c r="H4683">
        <v>106</v>
      </c>
      <c r="I4683">
        <v>3281</v>
      </c>
      <c r="J4683" t="s">
        <v>116</v>
      </c>
      <c r="K4683" t="s">
        <v>488</v>
      </c>
      <c r="L4683" t="s">
        <v>3369</v>
      </c>
      <c r="M4683">
        <v>3444.62</v>
      </c>
      <c r="N4683">
        <v>40.369999999999997</v>
      </c>
      <c r="O4683">
        <v>145</v>
      </c>
      <c r="P4683" t="s">
        <v>534</v>
      </c>
      <c r="Q4683" t="s">
        <v>96</v>
      </c>
      <c r="R4683" t="s">
        <v>96</v>
      </c>
      <c r="S4683" t="s">
        <v>96</v>
      </c>
      <c r="T4683" t="s">
        <v>96</v>
      </c>
    </row>
    <row r="4684" spans="2:20" x14ac:dyDescent="0.25">
      <c r="B4684">
        <v>2008</v>
      </c>
      <c r="C4684">
        <v>9</v>
      </c>
      <c r="D4684">
        <v>9</v>
      </c>
      <c r="E4684" t="s">
        <v>66</v>
      </c>
      <c r="F4684">
        <v>57</v>
      </c>
      <c r="G4684">
        <v>99</v>
      </c>
      <c r="H4684">
        <v>107</v>
      </c>
      <c r="I4684">
        <v>6400</v>
      </c>
      <c r="J4684" t="s">
        <v>116</v>
      </c>
      <c r="K4684" t="s">
        <v>326</v>
      </c>
      <c r="L4684" t="s">
        <v>3372</v>
      </c>
      <c r="M4684">
        <v>6467.91</v>
      </c>
      <c r="N4684">
        <v>29.38</v>
      </c>
      <c r="O4684">
        <v>145</v>
      </c>
      <c r="P4684" t="s">
        <v>534</v>
      </c>
      <c r="Q4684" t="s">
        <v>96</v>
      </c>
      <c r="R4684" t="s">
        <v>96</v>
      </c>
      <c r="S4684" t="s">
        <v>96</v>
      </c>
      <c r="T4684" t="s">
        <v>96</v>
      </c>
    </row>
    <row r="4685" spans="2:20" x14ac:dyDescent="0.25">
      <c r="B4685">
        <v>2008</v>
      </c>
      <c r="C4685">
        <v>9</v>
      </c>
      <c r="D4685">
        <v>9</v>
      </c>
      <c r="E4685" t="s">
        <v>71</v>
      </c>
      <c r="F4685">
        <v>33.5</v>
      </c>
      <c r="G4685">
        <v>65.3</v>
      </c>
      <c r="H4685">
        <v>92</v>
      </c>
      <c r="I4685">
        <v>3000</v>
      </c>
      <c r="J4685" t="s">
        <v>117</v>
      </c>
      <c r="K4685" t="s">
        <v>3405</v>
      </c>
      <c r="L4685" t="s">
        <v>3410</v>
      </c>
      <c r="M4685">
        <v>4591.78</v>
      </c>
      <c r="N4685">
        <v>32</v>
      </c>
      <c r="O4685">
        <v>115</v>
      </c>
      <c r="P4685" t="s">
        <v>537</v>
      </c>
      <c r="Q4685" t="s">
        <v>96</v>
      </c>
      <c r="R4685" t="s">
        <v>96</v>
      </c>
      <c r="S4685" t="s">
        <v>96</v>
      </c>
      <c r="T4685" t="s">
        <v>96</v>
      </c>
    </row>
    <row r="4686" spans="2:20" x14ac:dyDescent="0.25">
      <c r="B4686">
        <v>2008</v>
      </c>
      <c r="C4686">
        <v>9</v>
      </c>
      <c r="D4686">
        <v>9</v>
      </c>
      <c r="E4686" t="s">
        <v>71</v>
      </c>
      <c r="F4686">
        <v>160</v>
      </c>
      <c r="G4686">
        <v>93.600000000000009</v>
      </c>
      <c r="H4686">
        <v>96</v>
      </c>
      <c r="I4686">
        <v>4550</v>
      </c>
      <c r="J4686" t="s">
        <v>117</v>
      </c>
      <c r="K4686" t="s">
        <v>2798</v>
      </c>
      <c r="L4686" t="s">
        <v>3409</v>
      </c>
      <c r="M4686">
        <v>4861.1099999999997</v>
      </c>
      <c r="N4686">
        <v>44.42</v>
      </c>
      <c r="O4686">
        <v>115</v>
      </c>
      <c r="P4686" t="s">
        <v>537</v>
      </c>
      <c r="Q4686" t="s">
        <v>96</v>
      </c>
      <c r="R4686" t="s">
        <v>96</v>
      </c>
      <c r="S4686" t="s">
        <v>96</v>
      </c>
      <c r="T4686" t="s">
        <v>96</v>
      </c>
    </row>
    <row r="4687" spans="2:20" x14ac:dyDescent="0.25">
      <c r="B4687">
        <v>2008</v>
      </c>
      <c r="C4687">
        <v>9</v>
      </c>
      <c r="D4687">
        <v>9</v>
      </c>
      <c r="E4687" t="s">
        <v>77</v>
      </c>
      <c r="F4687">
        <v>40</v>
      </c>
      <c r="G4687" t="s">
        <v>96</v>
      </c>
      <c r="H4687" t="s">
        <v>96</v>
      </c>
      <c r="I4687">
        <v>2400</v>
      </c>
      <c r="J4687" t="s">
        <v>119</v>
      </c>
      <c r="K4687" t="s">
        <v>2752</v>
      </c>
      <c r="L4687" t="s">
        <v>2701</v>
      </c>
      <c r="M4687" t="s">
        <v>96</v>
      </c>
      <c r="N4687" t="s">
        <v>96</v>
      </c>
      <c r="O4687" t="s">
        <v>96</v>
      </c>
      <c r="P4687" t="s">
        <v>534</v>
      </c>
      <c r="Q4687" t="s">
        <v>96</v>
      </c>
      <c r="R4687" t="s">
        <v>96</v>
      </c>
      <c r="S4687" t="s">
        <v>96</v>
      </c>
      <c r="T4687" t="s">
        <v>989</v>
      </c>
    </row>
    <row r="4688" spans="2:20" x14ac:dyDescent="0.25">
      <c r="B4688">
        <v>2008</v>
      </c>
      <c r="C4688">
        <v>9</v>
      </c>
      <c r="D4688">
        <v>10</v>
      </c>
      <c r="E4688" t="s">
        <v>72</v>
      </c>
      <c r="F4688">
        <v>160</v>
      </c>
      <c r="G4688">
        <v>80.400000000000006</v>
      </c>
      <c r="H4688">
        <v>103</v>
      </c>
      <c r="I4688">
        <v>2471</v>
      </c>
      <c r="J4688" t="s">
        <v>116</v>
      </c>
      <c r="K4688" t="s">
        <v>966</v>
      </c>
      <c r="L4688" t="s">
        <v>3373</v>
      </c>
      <c r="M4688">
        <v>3074.34</v>
      </c>
      <c r="N4688">
        <v>32.5</v>
      </c>
      <c r="O4688">
        <v>145</v>
      </c>
      <c r="P4688" t="s">
        <v>537</v>
      </c>
      <c r="Q4688" t="s">
        <v>96</v>
      </c>
      <c r="R4688" t="s">
        <v>96</v>
      </c>
      <c r="S4688" t="s">
        <v>96</v>
      </c>
      <c r="T4688" t="s">
        <v>96</v>
      </c>
    </row>
    <row r="4689" spans="2:20" x14ac:dyDescent="0.25">
      <c r="B4689">
        <v>2008</v>
      </c>
      <c r="C4689">
        <v>9</v>
      </c>
      <c r="D4689">
        <v>10</v>
      </c>
      <c r="E4689" t="s">
        <v>72</v>
      </c>
      <c r="F4689">
        <v>34</v>
      </c>
      <c r="G4689">
        <v>100</v>
      </c>
      <c r="H4689">
        <v>107</v>
      </c>
      <c r="I4689">
        <v>3200</v>
      </c>
      <c r="J4689" t="s">
        <v>116</v>
      </c>
      <c r="K4689" t="s">
        <v>966</v>
      </c>
      <c r="L4689" t="s">
        <v>3374</v>
      </c>
      <c r="M4689">
        <v>3200</v>
      </c>
      <c r="N4689">
        <v>60.45</v>
      </c>
      <c r="O4689">
        <v>160</v>
      </c>
      <c r="P4689" t="s">
        <v>534</v>
      </c>
      <c r="Q4689" t="s">
        <v>96</v>
      </c>
      <c r="R4689" t="s">
        <v>96</v>
      </c>
      <c r="S4689" t="s">
        <v>96</v>
      </c>
      <c r="T4689" t="s">
        <v>96</v>
      </c>
    </row>
    <row r="4690" spans="2:20" x14ac:dyDescent="0.25">
      <c r="B4690">
        <v>2008</v>
      </c>
      <c r="C4690">
        <v>9</v>
      </c>
      <c r="D4690">
        <v>10</v>
      </c>
      <c r="E4690" t="s">
        <v>65</v>
      </c>
      <c r="F4690">
        <v>140</v>
      </c>
      <c r="G4690">
        <v>71.399999999999991</v>
      </c>
      <c r="H4690">
        <v>111</v>
      </c>
      <c r="I4690">
        <v>3357</v>
      </c>
      <c r="J4690" t="s">
        <v>116</v>
      </c>
      <c r="K4690" t="s">
        <v>392</v>
      </c>
      <c r="L4690" t="s">
        <v>1415</v>
      </c>
      <c r="M4690">
        <v>4699.8</v>
      </c>
      <c r="N4690">
        <v>29.85</v>
      </c>
      <c r="O4690">
        <v>140</v>
      </c>
      <c r="P4690" t="s">
        <v>537</v>
      </c>
      <c r="Q4690" t="s">
        <v>96</v>
      </c>
      <c r="R4690" t="s">
        <v>96</v>
      </c>
      <c r="S4690" t="s">
        <v>96</v>
      </c>
      <c r="T4690" t="s">
        <v>96</v>
      </c>
    </row>
    <row r="4691" spans="2:20" x14ac:dyDescent="0.25">
      <c r="B4691">
        <v>2008</v>
      </c>
      <c r="C4691">
        <v>9</v>
      </c>
      <c r="D4691">
        <v>10</v>
      </c>
      <c r="E4691" t="s">
        <v>77</v>
      </c>
      <c r="F4691">
        <v>17</v>
      </c>
      <c r="G4691">
        <v>88.2</v>
      </c>
      <c r="H4691">
        <v>103</v>
      </c>
      <c r="I4691">
        <v>3650</v>
      </c>
      <c r="J4691" t="s">
        <v>116</v>
      </c>
      <c r="K4691" t="s">
        <v>458</v>
      </c>
      <c r="L4691" t="s">
        <v>3375</v>
      </c>
      <c r="M4691">
        <v>4136.67</v>
      </c>
      <c r="N4691">
        <v>29.91</v>
      </c>
      <c r="O4691">
        <v>150</v>
      </c>
      <c r="P4691" t="s">
        <v>537</v>
      </c>
      <c r="Q4691" t="s">
        <v>96</v>
      </c>
      <c r="R4691" t="s">
        <v>96</v>
      </c>
      <c r="S4691" t="s">
        <v>96</v>
      </c>
      <c r="T4691" t="s">
        <v>96</v>
      </c>
    </row>
    <row r="4692" spans="2:20" x14ac:dyDescent="0.25">
      <c r="B4692">
        <v>2008</v>
      </c>
      <c r="C4692">
        <v>9</v>
      </c>
      <c r="D4692">
        <v>10</v>
      </c>
      <c r="E4692" t="s">
        <v>66</v>
      </c>
      <c r="F4692">
        <v>72.8</v>
      </c>
      <c r="G4692">
        <v>63.9</v>
      </c>
      <c r="H4692">
        <v>107</v>
      </c>
      <c r="I4692">
        <v>3689.53</v>
      </c>
      <c r="J4692" t="s">
        <v>116</v>
      </c>
      <c r="K4692" t="s">
        <v>418</v>
      </c>
      <c r="L4692" t="s">
        <v>3376</v>
      </c>
      <c r="M4692">
        <v>5774.82</v>
      </c>
      <c r="N4692">
        <v>42.34</v>
      </c>
      <c r="O4692">
        <v>150</v>
      </c>
      <c r="P4692" t="s">
        <v>96</v>
      </c>
      <c r="Q4692" t="s">
        <v>96</v>
      </c>
      <c r="R4692" t="s">
        <v>96</v>
      </c>
      <c r="S4692" t="s">
        <v>96</v>
      </c>
      <c r="T4692" t="s">
        <v>96</v>
      </c>
    </row>
    <row r="4693" spans="2:20" x14ac:dyDescent="0.25">
      <c r="B4693">
        <v>2008</v>
      </c>
      <c r="C4693">
        <v>9</v>
      </c>
      <c r="D4693">
        <v>10</v>
      </c>
      <c r="E4693" t="s">
        <v>66</v>
      </c>
      <c r="F4693">
        <v>40</v>
      </c>
      <c r="G4693">
        <v>87.3</v>
      </c>
      <c r="H4693">
        <v>100</v>
      </c>
      <c r="I4693">
        <v>4250</v>
      </c>
      <c r="J4693" t="s">
        <v>116</v>
      </c>
      <c r="K4693" t="s">
        <v>420</v>
      </c>
      <c r="L4693" t="s">
        <v>3411</v>
      </c>
      <c r="M4693">
        <v>4871.0600000000004</v>
      </c>
      <c r="N4693">
        <v>40.159999999999997</v>
      </c>
      <c r="O4693">
        <v>140</v>
      </c>
      <c r="P4693" t="s">
        <v>534</v>
      </c>
      <c r="Q4693" t="s">
        <v>96</v>
      </c>
      <c r="R4693" t="s">
        <v>96</v>
      </c>
      <c r="S4693" t="s">
        <v>96</v>
      </c>
      <c r="T4693" t="s">
        <v>96</v>
      </c>
    </row>
    <row r="4694" spans="2:20" x14ac:dyDescent="0.25">
      <c r="B4694">
        <v>2008</v>
      </c>
      <c r="C4694">
        <v>9</v>
      </c>
      <c r="D4694">
        <v>10</v>
      </c>
      <c r="E4694" t="s">
        <v>77</v>
      </c>
      <c r="F4694">
        <v>80</v>
      </c>
      <c r="G4694">
        <v>71.3</v>
      </c>
      <c r="H4694">
        <v>99</v>
      </c>
      <c r="I4694">
        <v>2100</v>
      </c>
      <c r="J4694" t="s">
        <v>117</v>
      </c>
      <c r="K4694" t="s">
        <v>3412</v>
      </c>
      <c r="L4694" t="s">
        <v>3413</v>
      </c>
      <c r="M4694">
        <v>2947.37</v>
      </c>
      <c r="N4694">
        <v>49.91</v>
      </c>
      <c r="O4694">
        <v>120</v>
      </c>
      <c r="P4694" t="s">
        <v>534</v>
      </c>
      <c r="Q4694" t="s">
        <v>96</v>
      </c>
      <c r="R4694" t="s">
        <v>96</v>
      </c>
      <c r="S4694" t="s">
        <v>96</v>
      </c>
      <c r="T4694" t="s">
        <v>96</v>
      </c>
    </row>
    <row r="4695" spans="2:20" x14ac:dyDescent="0.25">
      <c r="B4695">
        <v>2008</v>
      </c>
      <c r="C4695">
        <v>9</v>
      </c>
      <c r="D4695">
        <v>10</v>
      </c>
      <c r="E4695" t="s">
        <v>65</v>
      </c>
      <c r="F4695">
        <v>137</v>
      </c>
      <c r="G4695">
        <v>81.8</v>
      </c>
      <c r="H4695">
        <v>99</v>
      </c>
      <c r="I4695">
        <v>3547</v>
      </c>
      <c r="J4695" t="s">
        <v>117</v>
      </c>
      <c r="K4695" t="s">
        <v>468</v>
      </c>
      <c r="L4695" t="s">
        <v>2654</v>
      </c>
      <c r="M4695">
        <v>4338.74</v>
      </c>
      <c r="N4695">
        <v>50.64</v>
      </c>
      <c r="O4695">
        <v>120</v>
      </c>
      <c r="P4695" t="s">
        <v>534</v>
      </c>
      <c r="Q4695" t="s">
        <v>96</v>
      </c>
      <c r="R4695" t="s">
        <v>96</v>
      </c>
      <c r="S4695" t="s">
        <v>96</v>
      </c>
      <c r="T4695" t="s">
        <v>96</v>
      </c>
    </row>
    <row r="4696" spans="2:20" x14ac:dyDescent="0.25">
      <c r="B4696">
        <v>2008</v>
      </c>
      <c r="C4696">
        <v>9</v>
      </c>
      <c r="D4696">
        <v>10</v>
      </c>
      <c r="E4696" t="s">
        <v>76</v>
      </c>
      <c r="F4696">
        <v>40</v>
      </c>
      <c r="G4696" t="s">
        <v>96</v>
      </c>
      <c r="H4696" t="s">
        <v>96</v>
      </c>
      <c r="I4696">
        <v>1850</v>
      </c>
      <c r="J4696" t="s">
        <v>119</v>
      </c>
      <c r="K4696" t="s">
        <v>3431</v>
      </c>
      <c r="L4696" t="s">
        <v>3432</v>
      </c>
      <c r="M4696" t="s">
        <v>96</v>
      </c>
      <c r="N4696" t="s">
        <v>96</v>
      </c>
      <c r="O4696" t="s">
        <v>96</v>
      </c>
      <c r="P4696" t="s">
        <v>534</v>
      </c>
      <c r="Q4696" t="s">
        <v>96</v>
      </c>
      <c r="R4696" t="s">
        <v>96</v>
      </c>
      <c r="S4696" t="s">
        <v>96</v>
      </c>
      <c r="T4696" t="s">
        <v>3417</v>
      </c>
    </row>
    <row r="4697" spans="2:20" x14ac:dyDescent="0.25">
      <c r="B4697">
        <v>2008</v>
      </c>
      <c r="C4697">
        <v>9</v>
      </c>
      <c r="D4697">
        <v>10</v>
      </c>
      <c r="E4697" t="s">
        <v>77</v>
      </c>
      <c r="F4697">
        <v>20</v>
      </c>
      <c r="G4697">
        <v>20</v>
      </c>
      <c r="H4697" t="s">
        <v>96</v>
      </c>
      <c r="I4697">
        <v>2000</v>
      </c>
      <c r="J4697" t="s">
        <v>119</v>
      </c>
      <c r="K4697" t="s">
        <v>458</v>
      </c>
      <c r="L4697" t="s">
        <v>3430</v>
      </c>
      <c r="M4697" t="s">
        <v>96</v>
      </c>
      <c r="N4697" t="s">
        <v>96</v>
      </c>
      <c r="O4697" t="s">
        <v>96</v>
      </c>
      <c r="P4697" t="s">
        <v>534</v>
      </c>
      <c r="Q4697" t="s">
        <v>96</v>
      </c>
      <c r="R4697" t="s">
        <v>96</v>
      </c>
      <c r="S4697" t="s">
        <v>96</v>
      </c>
      <c r="T4697" t="s">
        <v>3419</v>
      </c>
    </row>
    <row r="4698" spans="2:20" x14ac:dyDescent="0.25">
      <c r="B4698">
        <v>2008</v>
      </c>
      <c r="C4698">
        <v>9</v>
      </c>
      <c r="D4698">
        <v>10</v>
      </c>
      <c r="E4698" t="s">
        <v>66</v>
      </c>
      <c r="F4698">
        <v>145.5</v>
      </c>
      <c r="G4698">
        <v>61.4</v>
      </c>
      <c r="H4698">
        <v>105.8</v>
      </c>
      <c r="I4698">
        <v>30521.42</v>
      </c>
      <c r="J4698" t="s">
        <v>119</v>
      </c>
      <c r="K4698" t="s">
        <v>34</v>
      </c>
      <c r="L4698" t="s">
        <v>3439</v>
      </c>
      <c r="M4698">
        <v>49730</v>
      </c>
      <c r="N4698" t="s">
        <v>96</v>
      </c>
      <c r="O4698" t="s">
        <v>96</v>
      </c>
      <c r="P4698" t="s">
        <v>534</v>
      </c>
      <c r="Q4698" t="s">
        <v>96</v>
      </c>
      <c r="R4698" t="s">
        <v>96</v>
      </c>
      <c r="S4698" t="s">
        <v>96</v>
      </c>
      <c r="T4698" t="s">
        <v>96</v>
      </c>
    </row>
    <row r="4699" spans="2:20" x14ac:dyDescent="0.25">
      <c r="B4699">
        <v>2008</v>
      </c>
      <c r="C4699">
        <v>9</v>
      </c>
      <c r="D4699">
        <v>11</v>
      </c>
      <c r="E4699" t="s">
        <v>65</v>
      </c>
      <c r="F4699">
        <v>262</v>
      </c>
      <c r="G4699">
        <v>55.000000000000007</v>
      </c>
      <c r="H4699">
        <v>107</v>
      </c>
      <c r="I4699">
        <v>1850</v>
      </c>
      <c r="J4699" t="s">
        <v>116</v>
      </c>
      <c r="K4699" t="s">
        <v>1868</v>
      </c>
      <c r="L4699" t="s">
        <v>3381</v>
      </c>
      <c r="M4699">
        <v>3365.97</v>
      </c>
      <c r="N4699">
        <v>53.97</v>
      </c>
      <c r="O4699">
        <v>145</v>
      </c>
      <c r="P4699" t="s">
        <v>534</v>
      </c>
      <c r="Q4699" t="s">
        <v>96</v>
      </c>
      <c r="R4699" t="s">
        <v>96</v>
      </c>
      <c r="S4699" t="s">
        <v>96</v>
      </c>
      <c r="T4699" t="s">
        <v>96</v>
      </c>
    </row>
    <row r="4700" spans="2:20" x14ac:dyDescent="0.25">
      <c r="B4700">
        <v>2008</v>
      </c>
      <c r="C4700">
        <v>9</v>
      </c>
      <c r="D4700">
        <v>11</v>
      </c>
      <c r="E4700" t="s">
        <v>69</v>
      </c>
      <c r="F4700">
        <v>27</v>
      </c>
      <c r="G4700">
        <v>81.5</v>
      </c>
      <c r="H4700">
        <v>114</v>
      </c>
      <c r="I4700">
        <v>2650</v>
      </c>
      <c r="J4700" t="s">
        <v>116</v>
      </c>
      <c r="K4700" t="s">
        <v>481</v>
      </c>
      <c r="L4700" t="s">
        <v>65</v>
      </c>
      <c r="M4700">
        <v>3252.27</v>
      </c>
      <c r="N4700">
        <v>48.91</v>
      </c>
      <c r="O4700">
        <v>130</v>
      </c>
      <c r="P4700" t="s">
        <v>534</v>
      </c>
      <c r="Q4700" t="s">
        <v>96</v>
      </c>
      <c r="R4700" t="s">
        <v>96</v>
      </c>
      <c r="S4700" t="s">
        <v>96</v>
      </c>
      <c r="T4700" t="s">
        <v>96</v>
      </c>
    </row>
    <row r="4701" spans="2:20" x14ac:dyDescent="0.25">
      <c r="B4701">
        <v>2008</v>
      </c>
      <c r="C4701">
        <v>9</v>
      </c>
      <c r="D4701">
        <v>11</v>
      </c>
      <c r="E4701" t="s">
        <v>68</v>
      </c>
      <c r="F4701">
        <v>74</v>
      </c>
      <c r="G4701">
        <v>94.1</v>
      </c>
      <c r="H4701">
        <v>105</v>
      </c>
      <c r="I4701">
        <v>3551</v>
      </c>
      <c r="J4701" t="s">
        <v>116</v>
      </c>
      <c r="K4701" t="s">
        <v>402</v>
      </c>
      <c r="L4701" t="s">
        <v>3379</v>
      </c>
      <c r="M4701">
        <v>3775.49</v>
      </c>
      <c r="N4701">
        <v>31.46</v>
      </c>
      <c r="O4701">
        <v>145</v>
      </c>
      <c r="P4701" t="s">
        <v>534</v>
      </c>
      <c r="Q4701" t="s">
        <v>96</v>
      </c>
      <c r="R4701" t="s">
        <v>96</v>
      </c>
      <c r="S4701" t="s">
        <v>96</v>
      </c>
      <c r="T4701" t="s">
        <v>96</v>
      </c>
    </row>
    <row r="4702" spans="2:20" x14ac:dyDescent="0.25">
      <c r="B4702">
        <v>2008</v>
      </c>
      <c r="C4702">
        <v>9</v>
      </c>
      <c r="D4702">
        <v>11</v>
      </c>
      <c r="E4702" t="s">
        <v>69</v>
      </c>
      <c r="F4702">
        <v>230</v>
      </c>
      <c r="G4702">
        <v>90.9</v>
      </c>
      <c r="H4702">
        <v>101</v>
      </c>
      <c r="I4702">
        <v>3652</v>
      </c>
      <c r="J4702" t="s">
        <v>116</v>
      </c>
      <c r="K4702" t="s">
        <v>404</v>
      </c>
      <c r="L4702" t="s">
        <v>3382</v>
      </c>
      <c r="M4702">
        <v>4018.95</v>
      </c>
      <c r="N4702">
        <v>28.53</v>
      </c>
      <c r="O4702">
        <v>145</v>
      </c>
      <c r="P4702" t="s">
        <v>534</v>
      </c>
      <c r="Q4702" t="s">
        <v>96</v>
      </c>
      <c r="R4702" t="s">
        <v>96</v>
      </c>
      <c r="S4702" t="s">
        <v>96</v>
      </c>
      <c r="T4702" t="s">
        <v>96</v>
      </c>
    </row>
    <row r="4703" spans="2:20" x14ac:dyDescent="0.25">
      <c r="B4703">
        <v>2008</v>
      </c>
      <c r="C4703">
        <v>9</v>
      </c>
      <c r="D4703">
        <v>11</v>
      </c>
      <c r="E4703" t="s">
        <v>67</v>
      </c>
      <c r="F4703">
        <v>70.8</v>
      </c>
      <c r="G4703">
        <v>96.6</v>
      </c>
      <c r="H4703">
        <v>101</v>
      </c>
      <c r="I4703">
        <v>4630.8100000000004</v>
      </c>
      <c r="J4703" t="s">
        <v>116</v>
      </c>
      <c r="K4703" t="s">
        <v>3377</v>
      </c>
      <c r="L4703" t="s">
        <v>3378</v>
      </c>
      <c r="M4703">
        <v>4795.32</v>
      </c>
      <c r="N4703">
        <v>35.96</v>
      </c>
      <c r="O4703">
        <v>145</v>
      </c>
      <c r="P4703" t="s">
        <v>537</v>
      </c>
      <c r="Q4703" t="s">
        <v>96</v>
      </c>
      <c r="R4703" t="s">
        <v>96</v>
      </c>
      <c r="S4703" t="s">
        <v>96</v>
      </c>
      <c r="T4703" t="s">
        <v>96</v>
      </c>
    </row>
    <row r="4704" spans="2:20" x14ac:dyDescent="0.25">
      <c r="B4704">
        <v>2008</v>
      </c>
      <c r="C4704">
        <v>9</v>
      </c>
      <c r="D4704">
        <v>11</v>
      </c>
      <c r="E4704" t="s">
        <v>77</v>
      </c>
      <c r="F4704">
        <v>80</v>
      </c>
      <c r="G4704">
        <v>87.5</v>
      </c>
      <c r="H4704">
        <v>100</v>
      </c>
      <c r="I4704">
        <v>5637</v>
      </c>
      <c r="J4704" t="s">
        <v>116</v>
      </c>
      <c r="K4704" t="s">
        <v>1400</v>
      </c>
      <c r="L4704" t="s">
        <v>3380</v>
      </c>
      <c r="M4704">
        <v>6442.29</v>
      </c>
      <c r="N4704">
        <v>39.79</v>
      </c>
      <c r="O4704">
        <v>145</v>
      </c>
      <c r="P4704" t="s">
        <v>534</v>
      </c>
      <c r="Q4704" t="s">
        <v>96</v>
      </c>
      <c r="R4704" t="s">
        <v>96</v>
      </c>
      <c r="S4704" t="s">
        <v>96</v>
      </c>
      <c r="T4704" t="s">
        <v>96</v>
      </c>
    </row>
    <row r="4705" spans="2:20" x14ac:dyDescent="0.25">
      <c r="B4705">
        <v>2008</v>
      </c>
      <c r="C4705">
        <v>9</v>
      </c>
      <c r="D4705">
        <v>11</v>
      </c>
      <c r="E4705" t="s">
        <v>66</v>
      </c>
      <c r="F4705">
        <v>37.5</v>
      </c>
      <c r="G4705">
        <v>90.600000000000009</v>
      </c>
      <c r="H4705">
        <v>104</v>
      </c>
      <c r="I4705">
        <v>6190</v>
      </c>
      <c r="J4705" t="s">
        <v>116</v>
      </c>
      <c r="K4705" t="s">
        <v>418</v>
      </c>
      <c r="L4705" t="s">
        <v>3376</v>
      </c>
      <c r="M4705">
        <v>6830.72</v>
      </c>
      <c r="N4705">
        <v>47.48</v>
      </c>
      <c r="O4705">
        <v>155</v>
      </c>
      <c r="P4705" t="s">
        <v>537</v>
      </c>
      <c r="Q4705" t="s">
        <v>96</v>
      </c>
      <c r="R4705" t="s">
        <v>96</v>
      </c>
      <c r="S4705" t="s">
        <v>96</v>
      </c>
      <c r="T4705" t="s">
        <v>96</v>
      </c>
    </row>
    <row r="4706" spans="2:20" x14ac:dyDescent="0.25">
      <c r="B4706">
        <v>2008</v>
      </c>
      <c r="C4706">
        <v>9</v>
      </c>
      <c r="D4706">
        <v>11</v>
      </c>
      <c r="E4706" t="s">
        <v>67</v>
      </c>
      <c r="F4706">
        <v>31.7</v>
      </c>
      <c r="G4706">
        <v>99</v>
      </c>
      <c r="H4706">
        <v>98</v>
      </c>
      <c r="I4706">
        <v>3000</v>
      </c>
      <c r="J4706" t="s">
        <v>117</v>
      </c>
      <c r="K4706" t="s">
        <v>3343</v>
      </c>
      <c r="L4706" t="s">
        <v>2521</v>
      </c>
      <c r="M4706">
        <v>3031.53</v>
      </c>
      <c r="N4706">
        <v>29.77</v>
      </c>
      <c r="O4706">
        <v>115</v>
      </c>
      <c r="P4706" t="s">
        <v>534</v>
      </c>
      <c r="Q4706" t="s">
        <v>96</v>
      </c>
      <c r="R4706" t="s">
        <v>96</v>
      </c>
      <c r="S4706" t="s">
        <v>96</v>
      </c>
      <c r="T4706" t="s">
        <v>96</v>
      </c>
    </row>
    <row r="4707" spans="2:20" x14ac:dyDescent="0.25">
      <c r="B4707">
        <v>2008</v>
      </c>
      <c r="C4707">
        <v>9</v>
      </c>
      <c r="D4707">
        <v>12</v>
      </c>
      <c r="E4707" t="s">
        <v>73</v>
      </c>
      <c r="F4707">
        <v>295</v>
      </c>
      <c r="G4707">
        <v>82.199999999999989</v>
      </c>
      <c r="H4707">
        <v>111</v>
      </c>
      <c r="I4707">
        <v>2850</v>
      </c>
      <c r="J4707" t="s">
        <v>116</v>
      </c>
      <c r="K4707" t="s">
        <v>3345</v>
      </c>
      <c r="L4707" t="s">
        <v>3384</v>
      </c>
      <c r="M4707">
        <v>3465.58</v>
      </c>
      <c r="N4707">
        <v>64.42</v>
      </c>
      <c r="O4707">
        <v>145</v>
      </c>
      <c r="P4707" t="s">
        <v>534</v>
      </c>
      <c r="Q4707" t="s">
        <v>96</v>
      </c>
      <c r="R4707" t="s">
        <v>96</v>
      </c>
      <c r="S4707" t="s">
        <v>96</v>
      </c>
      <c r="T4707" t="s">
        <v>96</v>
      </c>
    </row>
    <row r="4708" spans="2:20" x14ac:dyDescent="0.25">
      <c r="B4708">
        <v>2008</v>
      </c>
      <c r="C4708">
        <v>9</v>
      </c>
      <c r="D4708">
        <v>12</v>
      </c>
      <c r="E4708" t="s">
        <v>67</v>
      </c>
      <c r="F4708">
        <v>187</v>
      </c>
      <c r="G4708">
        <v>96.8</v>
      </c>
      <c r="H4708">
        <v>103</v>
      </c>
      <c r="I4708">
        <v>3698.93</v>
      </c>
      <c r="J4708" t="s">
        <v>116</v>
      </c>
      <c r="K4708" t="s">
        <v>3343</v>
      </c>
      <c r="L4708" t="s">
        <v>3383</v>
      </c>
      <c r="M4708">
        <v>3819.43</v>
      </c>
      <c r="N4708">
        <v>65.680000000000007</v>
      </c>
      <c r="O4708">
        <v>145</v>
      </c>
      <c r="P4708" t="s">
        <v>534</v>
      </c>
      <c r="Q4708" t="s">
        <v>96</v>
      </c>
      <c r="R4708" t="s">
        <v>96</v>
      </c>
      <c r="S4708" t="s">
        <v>96</v>
      </c>
      <c r="T4708" t="s">
        <v>96</v>
      </c>
    </row>
    <row r="4709" spans="2:20" x14ac:dyDescent="0.25">
      <c r="B4709">
        <v>2008</v>
      </c>
      <c r="C4709">
        <v>9</v>
      </c>
      <c r="D4709">
        <v>12</v>
      </c>
      <c r="E4709" t="s">
        <v>67</v>
      </c>
      <c r="F4709">
        <v>37.5</v>
      </c>
      <c r="G4709">
        <v>96</v>
      </c>
      <c r="H4709">
        <v>104</v>
      </c>
      <c r="I4709">
        <v>3700</v>
      </c>
      <c r="J4709" t="s">
        <v>116</v>
      </c>
      <c r="K4709" t="s">
        <v>3343</v>
      </c>
      <c r="L4709" t="s">
        <v>3383</v>
      </c>
      <c r="M4709">
        <v>3854.17</v>
      </c>
      <c r="N4709">
        <v>31.22</v>
      </c>
      <c r="O4709">
        <v>140</v>
      </c>
      <c r="P4709" t="s">
        <v>534</v>
      </c>
      <c r="Q4709" t="s">
        <v>96</v>
      </c>
      <c r="R4709" t="s">
        <v>96</v>
      </c>
      <c r="S4709" t="s">
        <v>96</v>
      </c>
      <c r="T4709" t="s">
        <v>96</v>
      </c>
    </row>
    <row r="4710" spans="2:20" x14ac:dyDescent="0.25">
      <c r="B4710">
        <v>2008</v>
      </c>
      <c r="C4710">
        <v>9</v>
      </c>
      <c r="D4710">
        <v>12</v>
      </c>
      <c r="E4710" t="s">
        <v>66</v>
      </c>
      <c r="F4710">
        <v>40</v>
      </c>
      <c r="G4710">
        <v>98.8</v>
      </c>
      <c r="H4710">
        <v>100</v>
      </c>
      <c r="I4710">
        <v>4750</v>
      </c>
      <c r="J4710" t="s">
        <v>116</v>
      </c>
      <c r="K4710" t="s">
        <v>516</v>
      </c>
      <c r="L4710" t="s">
        <v>3414</v>
      </c>
      <c r="M4710">
        <v>4810.13</v>
      </c>
      <c r="N4710">
        <v>37.08</v>
      </c>
      <c r="O4710">
        <v>145</v>
      </c>
      <c r="P4710" t="s">
        <v>537</v>
      </c>
      <c r="Q4710" t="s">
        <v>96</v>
      </c>
      <c r="R4710" t="s">
        <v>96</v>
      </c>
      <c r="S4710" t="s">
        <v>96</v>
      </c>
      <c r="T4710" t="s">
        <v>96</v>
      </c>
    </row>
    <row r="4711" spans="2:20" x14ac:dyDescent="0.25">
      <c r="B4711">
        <v>2008</v>
      </c>
      <c r="C4711">
        <v>9</v>
      </c>
      <c r="D4711">
        <v>12</v>
      </c>
      <c r="E4711" t="s">
        <v>66</v>
      </c>
      <c r="F4711">
        <v>120</v>
      </c>
      <c r="G4711">
        <v>96.7</v>
      </c>
      <c r="H4711">
        <v>110</v>
      </c>
      <c r="I4711">
        <v>5425</v>
      </c>
      <c r="J4711" t="s">
        <v>116</v>
      </c>
      <c r="K4711" t="s">
        <v>3385</v>
      </c>
      <c r="L4711" t="s">
        <v>3386</v>
      </c>
      <c r="M4711">
        <v>5612.07</v>
      </c>
      <c r="N4711">
        <v>37.06</v>
      </c>
      <c r="O4711">
        <v>140</v>
      </c>
      <c r="P4711" t="s">
        <v>537</v>
      </c>
      <c r="Q4711" t="s">
        <v>96</v>
      </c>
      <c r="R4711" t="s">
        <v>96</v>
      </c>
      <c r="S4711" t="s">
        <v>96</v>
      </c>
      <c r="T4711" t="s">
        <v>96</v>
      </c>
    </row>
    <row r="4712" spans="2:20" x14ac:dyDescent="0.25">
      <c r="B4712">
        <v>2008</v>
      </c>
      <c r="C4712">
        <v>9</v>
      </c>
      <c r="D4712">
        <v>12</v>
      </c>
      <c r="E4712" t="s">
        <v>66</v>
      </c>
      <c r="F4712">
        <v>40</v>
      </c>
      <c r="G4712">
        <v>100</v>
      </c>
      <c r="H4712">
        <v>97</v>
      </c>
      <c r="I4712">
        <v>4750</v>
      </c>
      <c r="J4712" t="s">
        <v>117</v>
      </c>
      <c r="K4712" t="s">
        <v>516</v>
      </c>
      <c r="L4712" t="s">
        <v>3414</v>
      </c>
      <c r="M4712">
        <v>4750</v>
      </c>
      <c r="N4712">
        <v>43.83</v>
      </c>
      <c r="O4712">
        <v>125</v>
      </c>
      <c r="P4712" t="s">
        <v>534</v>
      </c>
      <c r="Q4712" t="s">
        <v>96</v>
      </c>
      <c r="R4712" t="s">
        <v>96</v>
      </c>
      <c r="S4712" t="s">
        <v>96</v>
      </c>
      <c r="T4712" t="s">
        <v>96</v>
      </c>
    </row>
    <row r="4713" spans="2:20" x14ac:dyDescent="0.25">
      <c r="B4713">
        <v>2008</v>
      </c>
      <c r="C4713">
        <v>10</v>
      </c>
      <c r="D4713" s="8">
        <v>1</v>
      </c>
      <c r="E4713" t="s">
        <v>81</v>
      </c>
      <c r="F4713">
        <v>28</v>
      </c>
      <c r="G4713">
        <v>88.214285714285708</v>
      </c>
      <c r="I4713">
        <v>2000</v>
      </c>
      <c r="J4713" t="s">
        <v>116</v>
      </c>
      <c r="K4713" t="s">
        <v>3229</v>
      </c>
      <c r="L4713" t="s">
        <v>3230</v>
      </c>
    </row>
    <row r="4714" spans="2:20" x14ac:dyDescent="0.25">
      <c r="B4714">
        <v>2008</v>
      </c>
      <c r="C4714">
        <v>10</v>
      </c>
      <c r="D4714" s="8">
        <v>1</v>
      </c>
      <c r="E4714" t="s">
        <v>92</v>
      </c>
      <c r="F4714">
        <v>242</v>
      </c>
      <c r="G4714">
        <v>82.314049586776846</v>
      </c>
      <c r="I4714">
        <v>2303.7199999999998</v>
      </c>
      <c r="J4714" t="s">
        <v>116</v>
      </c>
      <c r="K4714" t="s">
        <v>3227</v>
      </c>
      <c r="L4714" t="s">
        <v>3228</v>
      </c>
    </row>
    <row r="4715" spans="2:20" x14ac:dyDescent="0.25">
      <c r="B4715">
        <v>2008</v>
      </c>
      <c r="C4715">
        <v>10</v>
      </c>
      <c r="D4715" s="8">
        <v>1</v>
      </c>
      <c r="E4715" t="s">
        <v>81</v>
      </c>
      <c r="F4715">
        <v>195</v>
      </c>
      <c r="G4715">
        <v>87.333333333333343</v>
      </c>
      <c r="I4715">
        <v>2487.1799999999998</v>
      </c>
      <c r="J4715" t="s">
        <v>116</v>
      </c>
      <c r="K4715" t="s">
        <v>3231</v>
      </c>
      <c r="L4715" t="s">
        <v>3232</v>
      </c>
    </row>
    <row r="4716" spans="2:20" x14ac:dyDescent="0.25">
      <c r="B4716">
        <v>2008</v>
      </c>
      <c r="C4716">
        <v>10</v>
      </c>
      <c r="D4716" s="8">
        <v>1</v>
      </c>
      <c r="E4716" t="s">
        <v>80</v>
      </c>
      <c r="F4716">
        <v>33</v>
      </c>
      <c r="G4716">
        <v>100</v>
      </c>
      <c r="I4716">
        <v>2500</v>
      </c>
      <c r="J4716" t="s">
        <v>116</v>
      </c>
      <c r="K4716" t="s">
        <v>1852</v>
      </c>
      <c r="L4716" t="s">
        <v>3226</v>
      </c>
    </row>
    <row r="4717" spans="2:20" x14ac:dyDescent="0.25">
      <c r="B4717">
        <v>2008</v>
      </c>
      <c r="C4717">
        <v>10</v>
      </c>
      <c r="D4717" s="8">
        <v>1</v>
      </c>
      <c r="E4717" t="s">
        <v>78</v>
      </c>
      <c r="F4717">
        <v>40</v>
      </c>
      <c r="G4717">
        <v>87.25</v>
      </c>
      <c r="I4717">
        <v>2600</v>
      </c>
      <c r="J4717" t="s">
        <v>116</v>
      </c>
      <c r="K4717" t="s">
        <v>3233</v>
      </c>
      <c r="L4717" t="s">
        <v>3234</v>
      </c>
    </row>
    <row r="4718" spans="2:20" x14ac:dyDescent="0.25">
      <c r="B4718">
        <v>2008</v>
      </c>
      <c r="C4718">
        <v>10</v>
      </c>
      <c r="D4718" s="8">
        <v>1</v>
      </c>
      <c r="E4718" t="s">
        <v>99</v>
      </c>
      <c r="F4718">
        <v>36.85</v>
      </c>
      <c r="G4718">
        <v>86.295793758480315</v>
      </c>
      <c r="I4718">
        <v>2200</v>
      </c>
      <c r="J4718" t="s">
        <v>117</v>
      </c>
      <c r="K4718" t="s">
        <v>3268</v>
      </c>
      <c r="L4718" t="s">
        <v>3269</v>
      </c>
    </row>
    <row r="4719" spans="2:20" x14ac:dyDescent="0.25">
      <c r="B4719">
        <v>2008</v>
      </c>
      <c r="C4719">
        <v>10</v>
      </c>
      <c r="D4719" s="8">
        <v>1</v>
      </c>
      <c r="E4719" t="s">
        <v>81</v>
      </c>
      <c r="F4719">
        <v>38</v>
      </c>
      <c r="G4719" t="s">
        <v>4687</v>
      </c>
      <c r="I4719">
        <v>1579</v>
      </c>
      <c r="J4719" t="s">
        <v>119</v>
      </c>
      <c r="K4719" t="s">
        <v>3290</v>
      </c>
      <c r="L4719" t="s">
        <v>3291</v>
      </c>
    </row>
    <row r="4720" spans="2:20" x14ac:dyDescent="0.25">
      <c r="B4720">
        <v>2008</v>
      </c>
      <c r="C4720">
        <v>10</v>
      </c>
      <c r="D4720" s="8">
        <v>1</v>
      </c>
      <c r="E4720" t="s">
        <v>87</v>
      </c>
      <c r="F4720">
        <v>72</v>
      </c>
      <c r="G4720" t="s">
        <v>4687</v>
      </c>
      <c r="I4720">
        <v>1850</v>
      </c>
      <c r="J4720" t="s">
        <v>119</v>
      </c>
      <c r="K4720" t="s">
        <v>3292</v>
      </c>
      <c r="L4720" t="s">
        <v>3293</v>
      </c>
    </row>
    <row r="4721" spans="2:12" x14ac:dyDescent="0.25">
      <c r="B4721">
        <v>2008</v>
      </c>
      <c r="C4721">
        <v>10</v>
      </c>
      <c r="D4721" s="8">
        <v>1</v>
      </c>
      <c r="E4721" t="s">
        <v>82</v>
      </c>
      <c r="F4721">
        <v>80</v>
      </c>
      <c r="G4721">
        <v>70</v>
      </c>
      <c r="I4721">
        <v>2000</v>
      </c>
      <c r="J4721" t="s">
        <v>119</v>
      </c>
      <c r="K4721" t="s">
        <v>3241</v>
      </c>
      <c r="L4721" t="s">
        <v>3284</v>
      </c>
    </row>
    <row r="4722" spans="2:12" x14ac:dyDescent="0.25">
      <c r="B4722">
        <v>2008</v>
      </c>
      <c r="C4722">
        <v>10</v>
      </c>
      <c r="D4722" s="8">
        <v>1</v>
      </c>
      <c r="E4722" t="s">
        <v>87</v>
      </c>
      <c r="F4722">
        <v>54</v>
      </c>
      <c r="G4722">
        <v>51.574074074074069</v>
      </c>
      <c r="I4722">
        <v>2000</v>
      </c>
      <c r="J4722" t="s">
        <v>119</v>
      </c>
      <c r="K4722" t="s">
        <v>64</v>
      </c>
      <c r="L4722" t="s">
        <v>3286</v>
      </c>
    </row>
    <row r="4723" spans="2:12" x14ac:dyDescent="0.25">
      <c r="B4723">
        <v>2008</v>
      </c>
      <c r="C4723">
        <v>10</v>
      </c>
      <c r="D4723" s="8">
        <v>1</v>
      </c>
      <c r="E4723" t="s">
        <v>82</v>
      </c>
      <c r="F4723">
        <v>40.299999999999997</v>
      </c>
      <c r="G4723" t="s">
        <v>4687</v>
      </c>
      <c r="I4723">
        <v>2115</v>
      </c>
      <c r="J4723" t="s">
        <v>119</v>
      </c>
      <c r="K4723" t="s">
        <v>3248</v>
      </c>
      <c r="L4723" t="s">
        <v>3285</v>
      </c>
    </row>
    <row r="4724" spans="2:12" x14ac:dyDescent="0.25">
      <c r="B4724">
        <v>2008</v>
      </c>
      <c r="C4724">
        <v>10</v>
      </c>
      <c r="D4724" s="8">
        <v>1</v>
      </c>
      <c r="E4724" t="s">
        <v>84</v>
      </c>
      <c r="F4724">
        <v>80</v>
      </c>
      <c r="G4724">
        <v>77.875</v>
      </c>
      <c r="I4724">
        <v>3500</v>
      </c>
      <c r="J4724" t="s">
        <v>119</v>
      </c>
      <c r="K4724" t="s">
        <v>1611</v>
      </c>
      <c r="L4724" t="s">
        <v>3287</v>
      </c>
    </row>
    <row r="4725" spans="2:12" x14ac:dyDescent="0.25">
      <c r="B4725">
        <v>2008</v>
      </c>
      <c r="C4725">
        <v>10</v>
      </c>
      <c r="D4725" s="8">
        <v>1</v>
      </c>
      <c r="E4725" t="s">
        <v>86</v>
      </c>
      <c r="F4725">
        <v>86</v>
      </c>
      <c r="G4725">
        <v>45.116279069767437</v>
      </c>
      <c r="I4725">
        <v>4233</v>
      </c>
      <c r="J4725" t="s">
        <v>119</v>
      </c>
      <c r="K4725" t="s">
        <v>3288</v>
      </c>
      <c r="L4725" t="s">
        <v>3289</v>
      </c>
    </row>
    <row r="4726" spans="2:12" x14ac:dyDescent="0.25">
      <c r="B4726">
        <v>2008</v>
      </c>
      <c r="C4726">
        <v>10</v>
      </c>
      <c r="D4726" s="8">
        <v>1</v>
      </c>
      <c r="E4726" t="s">
        <v>98</v>
      </c>
      <c r="F4726">
        <v>90</v>
      </c>
      <c r="G4726">
        <v>100</v>
      </c>
      <c r="I4726">
        <v>3250</v>
      </c>
      <c r="J4726" t="s">
        <v>120</v>
      </c>
      <c r="K4726" t="s">
        <v>3327</v>
      </c>
      <c r="L4726" t="s">
        <v>3328</v>
      </c>
    </row>
    <row r="4727" spans="2:12" x14ac:dyDescent="0.25">
      <c r="B4727">
        <v>2008</v>
      </c>
      <c r="C4727">
        <v>10</v>
      </c>
      <c r="D4727" s="8">
        <v>2</v>
      </c>
      <c r="E4727" t="s">
        <v>79</v>
      </c>
      <c r="F4727">
        <v>183.1</v>
      </c>
      <c r="G4727">
        <v>97.924631348989635</v>
      </c>
      <c r="I4727">
        <v>3950</v>
      </c>
      <c r="J4727" t="s">
        <v>115</v>
      </c>
      <c r="K4727" t="s">
        <v>3198</v>
      </c>
      <c r="L4727" t="s">
        <v>3199</v>
      </c>
    </row>
    <row r="4728" spans="2:12" x14ac:dyDescent="0.25">
      <c r="B4728">
        <v>2008</v>
      </c>
      <c r="C4728">
        <v>10</v>
      </c>
      <c r="D4728" s="8">
        <v>2</v>
      </c>
      <c r="E4728" t="s">
        <v>79</v>
      </c>
      <c r="F4728">
        <v>80</v>
      </c>
      <c r="G4728">
        <v>99.625000000000014</v>
      </c>
      <c r="I4728">
        <v>4000</v>
      </c>
      <c r="J4728" t="s">
        <v>115</v>
      </c>
      <c r="K4728" t="s">
        <v>3198</v>
      </c>
      <c r="L4728" t="s">
        <v>3199</v>
      </c>
    </row>
    <row r="4729" spans="2:12" x14ac:dyDescent="0.25">
      <c r="B4729">
        <v>2008</v>
      </c>
      <c r="C4729">
        <v>10</v>
      </c>
      <c r="D4729" s="8">
        <v>2</v>
      </c>
      <c r="E4729" t="s">
        <v>78</v>
      </c>
      <c r="F4729">
        <v>40</v>
      </c>
      <c r="G4729">
        <v>90.999999999999986</v>
      </c>
      <c r="I4729">
        <v>2000</v>
      </c>
      <c r="J4729" t="s">
        <v>116</v>
      </c>
      <c r="K4729" t="s">
        <v>3237</v>
      </c>
      <c r="L4729" t="s">
        <v>3238</v>
      </c>
    </row>
    <row r="4730" spans="2:12" x14ac:dyDescent="0.25">
      <c r="B4730">
        <v>2008</v>
      </c>
      <c r="C4730">
        <v>10</v>
      </c>
      <c r="D4730" s="8">
        <v>2</v>
      </c>
      <c r="E4730" t="s">
        <v>85</v>
      </c>
      <c r="F4730">
        <v>200</v>
      </c>
      <c r="G4730">
        <v>83.15</v>
      </c>
      <c r="I4730">
        <v>2300</v>
      </c>
      <c r="J4730" t="s">
        <v>116</v>
      </c>
      <c r="K4730" t="s">
        <v>3236</v>
      </c>
      <c r="L4730" t="s">
        <v>240</v>
      </c>
    </row>
    <row r="4731" spans="2:12" x14ac:dyDescent="0.25">
      <c r="B4731">
        <v>2008</v>
      </c>
      <c r="C4731">
        <v>10</v>
      </c>
      <c r="D4731" s="8">
        <v>2</v>
      </c>
      <c r="E4731" t="s">
        <v>80</v>
      </c>
      <c r="F4731">
        <v>159.5</v>
      </c>
      <c r="G4731">
        <v>90.094043887147322</v>
      </c>
      <c r="I4731">
        <v>2500</v>
      </c>
      <c r="J4731" t="s">
        <v>116</v>
      </c>
      <c r="K4731" t="s">
        <v>1852</v>
      </c>
      <c r="L4731" t="s">
        <v>3235</v>
      </c>
    </row>
    <row r="4732" spans="2:12" x14ac:dyDescent="0.25">
      <c r="B4732">
        <v>2008</v>
      </c>
      <c r="C4732">
        <v>10</v>
      </c>
      <c r="D4732" s="8">
        <v>2</v>
      </c>
      <c r="E4732" t="s">
        <v>87</v>
      </c>
      <c r="F4732">
        <v>24</v>
      </c>
      <c r="G4732" t="s">
        <v>4687</v>
      </c>
      <c r="I4732">
        <v>1850</v>
      </c>
      <c r="J4732" t="s">
        <v>119</v>
      </c>
      <c r="K4732" t="s">
        <v>3292</v>
      </c>
      <c r="L4732" t="s">
        <v>3293</v>
      </c>
    </row>
    <row r="4733" spans="2:12" x14ac:dyDescent="0.25">
      <c r="B4733">
        <v>2008</v>
      </c>
      <c r="C4733">
        <v>10</v>
      </c>
      <c r="D4733" s="8">
        <v>2</v>
      </c>
      <c r="E4733" t="s">
        <v>84</v>
      </c>
      <c r="F4733">
        <v>154</v>
      </c>
      <c r="G4733">
        <v>37.597402597402599</v>
      </c>
      <c r="I4733">
        <v>1948</v>
      </c>
      <c r="J4733" t="s">
        <v>119</v>
      </c>
      <c r="K4733" t="s">
        <v>3296</v>
      </c>
      <c r="L4733" t="s">
        <v>3297</v>
      </c>
    </row>
    <row r="4734" spans="2:12" x14ac:dyDescent="0.25">
      <c r="B4734">
        <v>2008</v>
      </c>
      <c r="C4734">
        <v>10</v>
      </c>
      <c r="D4734" s="8">
        <v>2</v>
      </c>
      <c r="E4734" t="s">
        <v>80</v>
      </c>
      <c r="F4734">
        <v>55</v>
      </c>
      <c r="G4734">
        <v>64.545454545454547</v>
      </c>
      <c r="I4734">
        <v>2164</v>
      </c>
      <c r="J4734" t="s">
        <v>119</v>
      </c>
      <c r="K4734" t="s">
        <v>1856</v>
      </c>
      <c r="L4734" t="s">
        <v>3298</v>
      </c>
    </row>
    <row r="4735" spans="2:12" x14ac:dyDescent="0.25">
      <c r="B4735">
        <v>2008</v>
      </c>
      <c r="C4735">
        <v>10</v>
      </c>
      <c r="D4735" s="8">
        <v>2</v>
      </c>
      <c r="E4735" t="s">
        <v>81</v>
      </c>
      <c r="F4735">
        <v>62.4</v>
      </c>
      <c r="G4735">
        <v>63.141025641025635</v>
      </c>
      <c r="I4735">
        <v>2500</v>
      </c>
      <c r="J4735" t="s">
        <v>119</v>
      </c>
      <c r="K4735" t="s">
        <v>3299</v>
      </c>
      <c r="L4735" t="s">
        <v>3300</v>
      </c>
    </row>
    <row r="4736" spans="2:12" x14ac:dyDescent="0.25">
      <c r="B4736">
        <v>2008</v>
      </c>
      <c r="C4736">
        <v>10</v>
      </c>
      <c r="D4736" s="8">
        <v>2</v>
      </c>
      <c r="E4736" t="s">
        <v>98</v>
      </c>
      <c r="F4736">
        <v>38</v>
      </c>
      <c r="G4736">
        <v>51.052631578947363</v>
      </c>
      <c r="I4736">
        <v>3026</v>
      </c>
      <c r="J4736" t="s">
        <v>119</v>
      </c>
      <c r="K4736" t="s">
        <v>3294</v>
      </c>
      <c r="L4736" t="s">
        <v>3295</v>
      </c>
    </row>
    <row r="4737" spans="2:12" x14ac:dyDescent="0.25">
      <c r="B4737">
        <v>2008</v>
      </c>
      <c r="C4737">
        <v>10</v>
      </c>
      <c r="D4737" s="8">
        <v>3</v>
      </c>
      <c r="E4737" t="s">
        <v>82</v>
      </c>
      <c r="F4737">
        <v>40</v>
      </c>
      <c r="G4737">
        <v>73</v>
      </c>
      <c r="I4737">
        <v>2150</v>
      </c>
      <c r="J4737" t="s">
        <v>116</v>
      </c>
      <c r="K4737" t="s">
        <v>1839</v>
      </c>
      <c r="L4737" t="s">
        <v>3247</v>
      </c>
    </row>
    <row r="4738" spans="2:12" x14ac:dyDescent="0.25">
      <c r="B4738">
        <v>2008</v>
      </c>
      <c r="C4738">
        <v>10</v>
      </c>
      <c r="D4738" s="8">
        <v>3</v>
      </c>
      <c r="E4738" t="s">
        <v>108</v>
      </c>
      <c r="F4738">
        <v>301</v>
      </c>
      <c r="G4738">
        <v>91.960132890365458</v>
      </c>
      <c r="I4738">
        <v>2250</v>
      </c>
      <c r="J4738" t="s">
        <v>116</v>
      </c>
      <c r="K4738" t="s">
        <v>3245</v>
      </c>
      <c r="L4738" t="s">
        <v>3246</v>
      </c>
    </row>
    <row r="4739" spans="2:12" x14ac:dyDescent="0.25">
      <c r="B4739">
        <v>2008</v>
      </c>
      <c r="C4739">
        <v>10</v>
      </c>
      <c r="D4739" s="8">
        <v>3</v>
      </c>
      <c r="E4739" t="s">
        <v>82</v>
      </c>
      <c r="F4739">
        <v>34.5</v>
      </c>
      <c r="G4739">
        <v>62.89855072463768</v>
      </c>
      <c r="I4739">
        <v>2300</v>
      </c>
      <c r="J4739" t="s">
        <v>116</v>
      </c>
      <c r="K4739" t="s">
        <v>3241</v>
      </c>
      <c r="L4739" t="s">
        <v>3243</v>
      </c>
    </row>
    <row r="4740" spans="2:12" x14ac:dyDescent="0.25">
      <c r="B4740">
        <v>2008</v>
      </c>
      <c r="C4740">
        <v>10</v>
      </c>
      <c r="D4740" s="8">
        <v>3</v>
      </c>
      <c r="E4740" t="s">
        <v>80</v>
      </c>
      <c r="F4740">
        <v>137.84</v>
      </c>
      <c r="G4740">
        <v>73.055716773070216</v>
      </c>
      <c r="I4740">
        <v>2386.21</v>
      </c>
      <c r="J4740" t="s">
        <v>116</v>
      </c>
      <c r="K4740" t="s">
        <v>3239</v>
      </c>
      <c r="L4740" t="s">
        <v>3240</v>
      </c>
    </row>
    <row r="4741" spans="2:12" x14ac:dyDescent="0.25">
      <c r="B4741">
        <v>2008</v>
      </c>
      <c r="C4741">
        <v>10</v>
      </c>
      <c r="D4741" s="8">
        <v>3</v>
      </c>
      <c r="E4741" t="s">
        <v>100</v>
      </c>
      <c r="F4741">
        <v>60</v>
      </c>
      <c r="G4741">
        <v>94.333333333333343</v>
      </c>
      <c r="I4741">
        <v>2400</v>
      </c>
      <c r="J4741" t="s">
        <v>116</v>
      </c>
      <c r="K4741" t="s">
        <v>3209</v>
      </c>
      <c r="L4741" t="s">
        <v>3244</v>
      </c>
    </row>
    <row r="4742" spans="2:12" x14ac:dyDescent="0.25">
      <c r="B4742">
        <v>2008</v>
      </c>
      <c r="C4742">
        <v>10</v>
      </c>
      <c r="D4742" s="8">
        <v>3</v>
      </c>
      <c r="E4742" t="s">
        <v>82</v>
      </c>
      <c r="F4742">
        <v>52</v>
      </c>
      <c r="G4742">
        <v>93.269230769230774</v>
      </c>
      <c r="I4742">
        <v>2500</v>
      </c>
      <c r="J4742" t="s">
        <v>116</v>
      </c>
      <c r="K4742" t="s">
        <v>3241</v>
      </c>
      <c r="L4742" t="s">
        <v>3242</v>
      </c>
    </row>
    <row r="4743" spans="2:12" x14ac:dyDescent="0.25">
      <c r="B4743">
        <v>2008</v>
      </c>
      <c r="C4743">
        <v>10</v>
      </c>
      <c r="D4743" s="8">
        <v>3</v>
      </c>
      <c r="E4743" t="s">
        <v>79</v>
      </c>
      <c r="F4743">
        <v>64.099999999999994</v>
      </c>
      <c r="G4743">
        <v>97.347893915756629</v>
      </c>
      <c r="I4743">
        <v>2700</v>
      </c>
      <c r="J4743" t="s">
        <v>116</v>
      </c>
      <c r="K4743" t="s">
        <v>1821</v>
      </c>
      <c r="L4743" t="s">
        <v>3208</v>
      </c>
    </row>
    <row r="4744" spans="2:12" x14ac:dyDescent="0.25">
      <c r="B4744">
        <v>2008</v>
      </c>
      <c r="C4744">
        <v>10</v>
      </c>
      <c r="D4744" s="8">
        <v>3</v>
      </c>
      <c r="E4744" t="s">
        <v>78</v>
      </c>
      <c r="F4744">
        <v>312</v>
      </c>
      <c r="G4744">
        <v>90.512820512820497</v>
      </c>
      <c r="I4744">
        <v>3000</v>
      </c>
      <c r="J4744" t="s">
        <v>116</v>
      </c>
      <c r="K4744" t="s">
        <v>1841</v>
      </c>
      <c r="L4744" t="s">
        <v>3207</v>
      </c>
    </row>
    <row r="4745" spans="2:12" x14ac:dyDescent="0.25">
      <c r="B4745">
        <v>2008</v>
      </c>
      <c r="C4745">
        <v>10</v>
      </c>
      <c r="D4745" s="8">
        <v>3</v>
      </c>
      <c r="E4745" t="s">
        <v>79</v>
      </c>
      <c r="F4745">
        <v>207</v>
      </c>
      <c r="G4745">
        <v>91.304347826086953</v>
      </c>
      <c r="I4745">
        <v>3300</v>
      </c>
      <c r="J4745" t="s">
        <v>116</v>
      </c>
      <c r="K4745" t="s">
        <v>1821</v>
      </c>
      <c r="L4745" t="s">
        <v>3208</v>
      </c>
    </row>
    <row r="4746" spans="2:12" x14ac:dyDescent="0.25">
      <c r="B4746">
        <v>2008</v>
      </c>
      <c r="C4746">
        <v>10</v>
      </c>
      <c r="D4746" s="8">
        <v>3</v>
      </c>
      <c r="E4746" t="s">
        <v>79</v>
      </c>
      <c r="F4746">
        <v>116</v>
      </c>
      <c r="G4746">
        <v>96.120689655172413</v>
      </c>
      <c r="I4746">
        <v>4200</v>
      </c>
      <c r="J4746" t="s">
        <v>116</v>
      </c>
      <c r="K4746" t="s">
        <v>1821</v>
      </c>
      <c r="L4746" t="s">
        <v>3208</v>
      </c>
    </row>
    <row r="4747" spans="2:12" x14ac:dyDescent="0.25">
      <c r="B4747">
        <v>2008</v>
      </c>
      <c r="C4747">
        <v>10</v>
      </c>
      <c r="D4747" s="8">
        <v>3</v>
      </c>
      <c r="E4747" t="s">
        <v>87</v>
      </c>
      <c r="F4747">
        <v>60</v>
      </c>
      <c r="G4747">
        <v>100</v>
      </c>
      <c r="I4747">
        <v>2060</v>
      </c>
      <c r="J4747" t="s">
        <v>117</v>
      </c>
      <c r="K4747" t="s">
        <v>3271</v>
      </c>
      <c r="L4747" t="s">
        <v>419</v>
      </c>
    </row>
    <row r="4748" spans="2:12" x14ac:dyDescent="0.25">
      <c r="B4748">
        <v>2008</v>
      </c>
      <c r="C4748">
        <v>10</v>
      </c>
      <c r="D4748" s="8">
        <v>3</v>
      </c>
      <c r="E4748" t="s">
        <v>80</v>
      </c>
      <c r="F4748">
        <v>27</v>
      </c>
      <c r="G4748">
        <v>92.592592592592595</v>
      </c>
      <c r="I4748">
        <v>2300</v>
      </c>
      <c r="J4748" t="s">
        <v>117</v>
      </c>
      <c r="K4748" t="s">
        <v>1847</v>
      </c>
      <c r="L4748" t="s">
        <v>3270</v>
      </c>
    </row>
    <row r="4749" spans="2:12" x14ac:dyDescent="0.25">
      <c r="B4749">
        <v>2008</v>
      </c>
      <c r="C4749">
        <v>10</v>
      </c>
      <c r="D4749" s="8">
        <v>3</v>
      </c>
      <c r="E4749" t="s">
        <v>82</v>
      </c>
      <c r="F4749">
        <v>80</v>
      </c>
      <c r="G4749">
        <v>77.5</v>
      </c>
      <c r="I4749">
        <v>2100</v>
      </c>
      <c r="J4749" t="s">
        <v>119</v>
      </c>
      <c r="K4749" t="s">
        <v>1839</v>
      </c>
      <c r="L4749" t="s">
        <v>3302</v>
      </c>
    </row>
    <row r="4750" spans="2:12" x14ac:dyDescent="0.25">
      <c r="B4750">
        <v>2008</v>
      </c>
      <c r="C4750">
        <v>10</v>
      </c>
      <c r="D4750" s="8">
        <v>3</v>
      </c>
      <c r="E4750" t="s">
        <v>86</v>
      </c>
      <c r="F4750">
        <v>50</v>
      </c>
      <c r="G4750" t="s">
        <v>4687</v>
      </c>
      <c r="I4750">
        <v>2200</v>
      </c>
      <c r="J4750" t="s">
        <v>119</v>
      </c>
      <c r="K4750" t="s">
        <v>3290</v>
      </c>
      <c r="L4750" t="s">
        <v>3301</v>
      </c>
    </row>
    <row r="4751" spans="2:12" x14ac:dyDescent="0.25">
      <c r="B4751">
        <v>2008</v>
      </c>
      <c r="C4751">
        <v>10</v>
      </c>
      <c r="D4751" s="8">
        <v>3</v>
      </c>
      <c r="E4751" t="s">
        <v>98</v>
      </c>
      <c r="F4751">
        <v>32.5</v>
      </c>
      <c r="G4751">
        <v>54.769230769230774</v>
      </c>
      <c r="I4751">
        <v>2400</v>
      </c>
      <c r="J4751" t="s">
        <v>119</v>
      </c>
      <c r="K4751" t="s">
        <v>3294</v>
      </c>
      <c r="L4751" t="s">
        <v>475</v>
      </c>
    </row>
    <row r="4752" spans="2:12" x14ac:dyDescent="0.25">
      <c r="B4752">
        <v>2008</v>
      </c>
      <c r="C4752">
        <v>10</v>
      </c>
      <c r="D4752" s="8">
        <v>3</v>
      </c>
      <c r="E4752" t="s">
        <v>85</v>
      </c>
      <c r="F4752">
        <v>98.32</v>
      </c>
      <c r="G4752">
        <v>30.614320585842155</v>
      </c>
      <c r="I4752">
        <v>3000</v>
      </c>
      <c r="J4752" t="s">
        <v>119</v>
      </c>
      <c r="K4752" t="s">
        <v>3303</v>
      </c>
      <c r="L4752" t="s">
        <v>3304</v>
      </c>
    </row>
    <row r="4753" spans="2:12" x14ac:dyDescent="0.25">
      <c r="B4753">
        <v>2008</v>
      </c>
      <c r="C4753">
        <v>10</v>
      </c>
      <c r="D4753" s="8">
        <v>4</v>
      </c>
      <c r="E4753" t="s">
        <v>84</v>
      </c>
      <c r="F4753">
        <v>96.4</v>
      </c>
      <c r="G4753">
        <v>96.887966804979257</v>
      </c>
      <c r="I4753">
        <v>6939.83</v>
      </c>
      <c r="J4753" t="s">
        <v>115</v>
      </c>
      <c r="K4753" t="s">
        <v>3200</v>
      </c>
      <c r="L4753" t="s">
        <v>3201</v>
      </c>
    </row>
    <row r="4754" spans="2:12" x14ac:dyDescent="0.25">
      <c r="B4754">
        <v>2008</v>
      </c>
      <c r="C4754">
        <v>10</v>
      </c>
      <c r="D4754" s="8">
        <v>4</v>
      </c>
      <c r="E4754" t="s">
        <v>82</v>
      </c>
      <c r="F4754">
        <v>192.6</v>
      </c>
      <c r="G4754">
        <v>83.85254413291797</v>
      </c>
      <c r="I4754">
        <v>2126</v>
      </c>
      <c r="J4754" t="s">
        <v>116</v>
      </c>
      <c r="K4754" t="s">
        <v>3248</v>
      </c>
      <c r="L4754" t="s">
        <v>3249</v>
      </c>
    </row>
    <row r="4755" spans="2:12" x14ac:dyDescent="0.25">
      <c r="B4755">
        <v>2008</v>
      </c>
      <c r="C4755">
        <v>10</v>
      </c>
      <c r="D4755" s="8">
        <v>4</v>
      </c>
      <c r="E4755" t="s">
        <v>100</v>
      </c>
      <c r="F4755">
        <v>60</v>
      </c>
      <c r="G4755">
        <v>98</v>
      </c>
      <c r="I4755">
        <v>2400</v>
      </c>
      <c r="J4755" t="s">
        <v>116</v>
      </c>
      <c r="K4755" t="s">
        <v>3209</v>
      </c>
      <c r="L4755" t="s">
        <v>3244</v>
      </c>
    </row>
    <row r="4756" spans="2:12" x14ac:dyDescent="0.25">
      <c r="B4756">
        <v>2008</v>
      </c>
      <c r="C4756">
        <v>10</v>
      </c>
      <c r="D4756" s="8">
        <v>4</v>
      </c>
      <c r="E4756" t="s">
        <v>100</v>
      </c>
      <c r="F4756">
        <v>40</v>
      </c>
      <c r="G4756">
        <v>82</v>
      </c>
      <c r="I4756">
        <v>2500</v>
      </c>
      <c r="J4756" t="s">
        <v>116</v>
      </c>
      <c r="K4756" t="s">
        <v>3209</v>
      </c>
      <c r="L4756" t="s">
        <v>3250</v>
      </c>
    </row>
    <row r="4757" spans="2:12" x14ac:dyDescent="0.25">
      <c r="B4757">
        <v>2008</v>
      </c>
      <c r="C4757">
        <v>10</v>
      </c>
      <c r="D4757" s="8">
        <v>4</v>
      </c>
      <c r="E4757" t="s">
        <v>81</v>
      </c>
      <c r="F4757">
        <v>59</v>
      </c>
      <c r="G4757">
        <v>92.033898305084733</v>
      </c>
      <c r="I4757">
        <v>2700</v>
      </c>
      <c r="J4757" t="s">
        <v>116</v>
      </c>
      <c r="K4757" t="s">
        <v>3218</v>
      </c>
      <c r="L4757" t="s">
        <v>3251</v>
      </c>
    </row>
    <row r="4758" spans="2:12" x14ac:dyDescent="0.25">
      <c r="B4758">
        <v>2008</v>
      </c>
      <c r="C4758">
        <v>10</v>
      </c>
      <c r="D4758" s="8">
        <v>4</v>
      </c>
      <c r="E4758" t="s">
        <v>82</v>
      </c>
      <c r="F4758">
        <v>80</v>
      </c>
      <c r="G4758">
        <v>77.125</v>
      </c>
      <c r="I4758">
        <v>2800</v>
      </c>
      <c r="J4758" t="s">
        <v>116</v>
      </c>
      <c r="K4758" t="s">
        <v>1839</v>
      </c>
      <c r="L4758" t="s">
        <v>3252</v>
      </c>
    </row>
    <row r="4759" spans="2:12" x14ac:dyDescent="0.25">
      <c r="B4759">
        <v>2008</v>
      </c>
      <c r="C4759">
        <v>10</v>
      </c>
      <c r="D4759" s="8">
        <v>4</v>
      </c>
      <c r="E4759" t="s">
        <v>100</v>
      </c>
      <c r="F4759">
        <v>81.87</v>
      </c>
      <c r="G4759">
        <v>98.937339684866245</v>
      </c>
      <c r="I4759">
        <v>3024</v>
      </c>
      <c r="J4759" t="s">
        <v>116</v>
      </c>
      <c r="K4759" t="s">
        <v>3211</v>
      </c>
      <c r="L4759" t="s">
        <v>3212</v>
      </c>
    </row>
    <row r="4760" spans="2:12" x14ac:dyDescent="0.25">
      <c r="B4760">
        <v>2008</v>
      </c>
      <c r="C4760">
        <v>10</v>
      </c>
      <c r="D4760" s="8">
        <v>4</v>
      </c>
      <c r="E4760" t="s">
        <v>100</v>
      </c>
      <c r="F4760">
        <v>30</v>
      </c>
      <c r="G4760">
        <v>100</v>
      </c>
      <c r="I4760">
        <v>3233</v>
      </c>
      <c r="J4760" t="s">
        <v>116</v>
      </c>
      <c r="K4760" t="s">
        <v>3209</v>
      </c>
      <c r="L4760" t="s">
        <v>3210</v>
      </c>
    </row>
    <row r="4761" spans="2:12" x14ac:dyDescent="0.25">
      <c r="B4761">
        <v>2008</v>
      </c>
      <c r="C4761">
        <v>10</v>
      </c>
      <c r="D4761" s="8">
        <v>4</v>
      </c>
      <c r="E4761" t="s">
        <v>98</v>
      </c>
      <c r="F4761">
        <v>40</v>
      </c>
      <c r="G4761">
        <v>84.25</v>
      </c>
      <c r="I4761">
        <v>2250</v>
      </c>
      <c r="J4761" t="s">
        <v>117</v>
      </c>
      <c r="K4761" t="s">
        <v>3274</v>
      </c>
      <c r="L4761" t="s">
        <v>348</v>
      </c>
    </row>
    <row r="4762" spans="2:12" x14ac:dyDescent="0.25">
      <c r="B4762">
        <v>2008</v>
      </c>
      <c r="C4762">
        <v>10</v>
      </c>
      <c r="D4762" s="8">
        <v>4</v>
      </c>
      <c r="E4762" t="s">
        <v>84</v>
      </c>
      <c r="F4762">
        <v>229.06</v>
      </c>
      <c r="G4762">
        <v>68.27905352309439</v>
      </c>
      <c r="I4762">
        <v>2794</v>
      </c>
      <c r="J4762" t="s">
        <v>117</v>
      </c>
      <c r="K4762" t="s">
        <v>3272</v>
      </c>
      <c r="L4762" t="s">
        <v>3273</v>
      </c>
    </row>
    <row r="4763" spans="2:12" x14ac:dyDescent="0.25">
      <c r="B4763">
        <v>2008</v>
      </c>
      <c r="C4763">
        <v>10</v>
      </c>
      <c r="D4763" s="8">
        <v>4</v>
      </c>
      <c r="E4763" t="s">
        <v>85</v>
      </c>
      <c r="F4763">
        <v>40</v>
      </c>
      <c r="G4763" t="s">
        <v>4687</v>
      </c>
      <c r="I4763">
        <v>2400</v>
      </c>
      <c r="J4763" t="s">
        <v>119</v>
      </c>
      <c r="K4763" t="s">
        <v>3236</v>
      </c>
      <c r="L4763" t="s">
        <v>3305</v>
      </c>
    </row>
    <row r="4764" spans="2:12" x14ac:dyDescent="0.25">
      <c r="B4764">
        <v>2008</v>
      </c>
      <c r="C4764">
        <v>10</v>
      </c>
      <c r="D4764" s="8">
        <v>4</v>
      </c>
      <c r="E4764" t="s">
        <v>85</v>
      </c>
      <c r="F4764">
        <v>80</v>
      </c>
      <c r="G4764" t="s">
        <v>4687</v>
      </c>
      <c r="I4764">
        <v>2500</v>
      </c>
      <c r="J4764" t="s">
        <v>119</v>
      </c>
      <c r="K4764" t="s">
        <v>3303</v>
      </c>
      <c r="L4764" t="s">
        <v>3311</v>
      </c>
    </row>
    <row r="4765" spans="2:12" x14ac:dyDescent="0.25">
      <c r="B4765">
        <v>2008</v>
      </c>
      <c r="C4765">
        <v>10</v>
      </c>
      <c r="D4765" s="8">
        <v>4</v>
      </c>
      <c r="E4765" t="s">
        <v>84</v>
      </c>
      <c r="F4765">
        <v>56</v>
      </c>
      <c r="G4765">
        <v>85.535714285714278</v>
      </c>
      <c r="I4765">
        <v>2550</v>
      </c>
      <c r="J4765" t="s">
        <v>119</v>
      </c>
      <c r="K4765" t="s">
        <v>1611</v>
      </c>
      <c r="L4765" t="s">
        <v>3310</v>
      </c>
    </row>
    <row r="4766" spans="2:12" x14ac:dyDescent="0.25">
      <c r="B4766">
        <v>2008</v>
      </c>
      <c r="C4766">
        <v>10</v>
      </c>
      <c r="D4766" s="8">
        <v>4</v>
      </c>
      <c r="E4766" t="s">
        <v>99</v>
      </c>
      <c r="F4766">
        <v>51.44</v>
      </c>
      <c r="G4766" t="s">
        <v>4687</v>
      </c>
      <c r="I4766">
        <v>2726</v>
      </c>
      <c r="J4766" t="s">
        <v>119</v>
      </c>
      <c r="K4766" t="s">
        <v>3306</v>
      </c>
      <c r="L4766" t="s">
        <v>3307</v>
      </c>
    </row>
    <row r="4767" spans="2:12" x14ac:dyDescent="0.25">
      <c r="B4767">
        <v>2008</v>
      </c>
      <c r="C4767">
        <v>10</v>
      </c>
      <c r="D4767" s="8">
        <v>4</v>
      </c>
      <c r="E4767" t="s">
        <v>85</v>
      </c>
      <c r="F4767">
        <v>119</v>
      </c>
      <c r="G4767">
        <v>36.050420168067227</v>
      </c>
      <c r="I4767">
        <v>3235</v>
      </c>
      <c r="J4767" t="s">
        <v>119</v>
      </c>
      <c r="K4767" t="s">
        <v>3308</v>
      </c>
      <c r="L4767" t="s">
        <v>3309</v>
      </c>
    </row>
    <row r="4768" spans="2:12" x14ac:dyDescent="0.25">
      <c r="B4768">
        <v>2008</v>
      </c>
      <c r="C4768">
        <v>10</v>
      </c>
      <c r="D4768" s="8">
        <v>4</v>
      </c>
      <c r="E4768" t="s">
        <v>98</v>
      </c>
      <c r="F4768">
        <v>43</v>
      </c>
      <c r="G4768">
        <v>98.837209302325576</v>
      </c>
      <c r="I4768">
        <v>3250</v>
      </c>
      <c r="J4768" t="s">
        <v>120</v>
      </c>
      <c r="K4768" t="s">
        <v>3327</v>
      </c>
      <c r="L4768" t="s">
        <v>2131</v>
      </c>
    </row>
    <row r="4769" spans="2:12" x14ac:dyDescent="0.25">
      <c r="B4769">
        <v>2008</v>
      </c>
      <c r="C4769">
        <v>10</v>
      </c>
      <c r="D4769" s="8">
        <v>5</v>
      </c>
      <c r="E4769" t="s">
        <v>79</v>
      </c>
      <c r="F4769">
        <v>37.4</v>
      </c>
      <c r="G4769">
        <v>94.117647058823536</v>
      </c>
      <c r="I4769">
        <v>4545.45</v>
      </c>
      <c r="J4769" t="s">
        <v>115</v>
      </c>
      <c r="K4769" t="s">
        <v>1824</v>
      </c>
      <c r="L4769" t="s">
        <v>3202</v>
      </c>
    </row>
    <row r="4770" spans="2:12" x14ac:dyDescent="0.25">
      <c r="B4770">
        <v>2008</v>
      </c>
      <c r="C4770">
        <v>10</v>
      </c>
      <c r="D4770" s="8">
        <v>5</v>
      </c>
      <c r="E4770" t="s">
        <v>100</v>
      </c>
      <c r="F4770">
        <v>47</v>
      </c>
      <c r="G4770">
        <v>66.59574468085107</v>
      </c>
      <c r="I4770">
        <v>2127.66</v>
      </c>
      <c r="J4770" t="s">
        <v>116</v>
      </c>
      <c r="K4770" t="s">
        <v>3211</v>
      </c>
      <c r="L4770" t="s">
        <v>3250</v>
      </c>
    </row>
    <row r="4771" spans="2:12" x14ac:dyDescent="0.25">
      <c r="B4771">
        <v>2008</v>
      </c>
      <c r="C4771">
        <v>10</v>
      </c>
      <c r="D4771" s="8">
        <v>5</v>
      </c>
      <c r="E4771" t="s">
        <v>98</v>
      </c>
      <c r="F4771">
        <v>80</v>
      </c>
      <c r="G4771">
        <v>83</v>
      </c>
      <c r="I4771">
        <v>2250</v>
      </c>
      <c r="J4771" t="s">
        <v>116</v>
      </c>
      <c r="K4771" t="s">
        <v>3258</v>
      </c>
      <c r="L4771" t="s">
        <v>3259</v>
      </c>
    </row>
    <row r="4772" spans="2:12" x14ac:dyDescent="0.25">
      <c r="B4772">
        <v>2008</v>
      </c>
      <c r="C4772">
        <v>10</v>
      </c>
      <c r="D4772" s="8">
        <v>5</v>
      </c>
      <c r="E4772" t="s">
        <v>84</v>
      </c>
      <c r="F4772">
        <v>40</v>
      </c>
      <c r="G4772">
        <v>86.999999999999986</v>
      </c>
      <c r="I4772">
        <v>2500</v>
      </c>
      <c r="J4772" t="s">
        <v>116</v>
      </c>
      <c r="K4772" t="s">
        <v>2112</v>
      </c>
      <c r="L4772" t="s">
        <v>3253</v>
      </c>
    </row>
    <row r="4773" spans="2:12" x14ac:dyDescent="0.25">
      <c r="B4773">
        <v>2008</v>
      </c>
      <c r="C4773">
        <v>10</v>
      </c>
      <c r="D4773" s="8">
        <v>5</v>
      </c>
      <c r="E4773" t="s">
        <v>78</v>
      </c>
      <c r="F4773">
        <v>160</v>
      </c>
      <c r="G4773">
        <v>88.9375</v>
      </c>
      <c r="I4773">
        <v>2600</v>
      </c>
      <c r="J4773" t="s">
        <v>116</v>
      </c>
      <c r="K4773" t="s">
        <v>3233</v>
      </c>
      <c r="L4773" t="s">
        <v>82</v>
      </c>
    </row>
    <row r="4774" spans="2:12" x14ac:dyDescent="0.25">
      <c r="B4774">
        <v>2008</v>
      </c>
      <c r="C4774">
        <v>10</v>
      </c>
      <c r="D4774" s="8">
        <v>5</v>
      </c>
      <c r="E4774" t="s">
        <v>92</v>
      </c>
      <c r="F4774">
        <v>101.5</v>
      </c>
      <c r="G4774">
        <v>98.029556650246306</v>
      </c>
      <c r="I4774">
        <v>2709.36</v>
      </c>
      <c r="J4774" t="s">
        <v>116</v>
      </c>
      <c r="K4774" t="s">
        <v>3254</v>
      </c>
      <c r="L4774" t="s">
        <v>3255</v>
      </c>
    </row>
    <row r="4775" spans="2:12" x14ac:dyDescent="0.25">
      <c r="B4775">
        <v>2008</v>
      </c>
      <c r="C4775">
        <v>10</v>
      </c>
      <c r="D4775" s="8">
        <v>5</v>
      </c>
      <c r="E4775" t="s">
        <v>81</v>
      </c>
      <c r="F4775">
        <v>87</v>
      </c>
      <c r="G4775">
        <v>93.793103448275858</v>
      </c>
      <c r="I4775">
        <v>2731.03</v>
      </c>
      <c r="J4775" t="s">
        <v>116</v>
      </c>
      <c r="K4775" t="s">
        <v>3256</v>
      </c>
      <c r="L4775" t="s">
        <v>3257</v>
      </c>
    </row>
    <row r="4776" spans="2:12" x14ac:dyDescent="0.25">
      <c r="B4776">
        <v>2008</v>
      </c>
      <c r="C4776">
        <v>10</v>
      </c>
      <c r="D4776" s="8">
        <v>5</v>
      </c>
      <c r="E4776" t="s">
        <v>78</v>
      </c>
      <c r="F4776">
        <v>206.2</v>
      </c>
      <c r="G4776">
        <v>88.748787584869063</v>
      </c>
      <c r="I4776">
        <v>2350</v>
      </c>
      <c r="J4776" t="s">
        <v>117</v>
      </c>
      <c r="K4776" t="s">
        <v>3275</v>
      </c>
      <c r="L4776" t="s">
        <v>3276</v>
      </c>
    </row>
    <row r="4777" spans="2:12" x14ac:dyDescent="0.25">
      <c r="B4777">
        <v>2008</v>
      </c>
      <c r="C4777">
        <v>10</v>
      </c>
      <c r="D4777" s="8">
        <v>5</v>
      </c>
      <c r="E4777" t="s">
        <v>98</v>
      </c>
      <c r="F4777">
        <v>40</v>
      </c>
      <c r="G4777">
        <v>100</v>
      </c>
      <c r="I4777">
        <v>2500</v>
      </c>
      <c r="J4777" t="s">
        <v>117</v>
      </c>
      <c r="K4777" t="s">
        <v>3277</v>
      </c>
      <c r="L4777" t="s">
        <v>3278</v>
      </c>
    </row>
    <row r="4778" spans="2:12" x14ac:dyDescent="0.25">
      <c r="B4778">
        <v>2008</v>
      </c>
      <c r="C4778">
        <v>10</v>
      </c>
      <c r="D4778" s="8">
        <v>5</v>
      </c>
      <c r="E4778" t="s">
        <v>80</v>
      </c>
      <c r="F4778">
        <v>80</v>
      </c>
      <c r="G4778">
        <v>32</v>
      </c>
      <c r="I4778">
        <v>2438</v>
      </c>
      <c r="J4778" t="s">
        <v>119</v>
      </c>
      <c r="K4778" t="s">
        <v>3312</v>
      </c>
      <c r="L4778" t="s">
        <v>3313</v>
      </c>
    </row>
    <row r="4779" spans="2:12" x14ac:dyDescent="0.25">
      <c r="B4779">
        <v>2008</v>
      </c>
      <c r="C4779">
        <v>10</v>
      </c>
      <c r="D4779" s="8">
        <v>5</v>
      </c>
      <c r="E4779" t="s">
        <v>82</v>
      </c>
      <c r="F4779">
        <v>40</v>
      </c>
      <c r="G4779">
        <v>84.000000000000014</v>
      </c>
      <c r="I4779">
        <v>2150</v>
      </c>
      <c r="J4779" t="s">
        <v>120</v>
      </c>
      <c r="K4779" t="s">
        <v>3324</v>
      </c>
      <c r="L4779" t="s">
        <v>3325</v>
      </c>
    </row>
    <row r="4780" spans="2:12" x14ac:dyDescent="0.25">
      <c r="B4780">
        <v>2008</v>
      </c>
      <c r="C4780">
        <v>10</v>
      </c>
      <c r="D4780" s="8">
        <v>6</v>
      </c>
      <c r="E4780" t="s">
        <v>82</v>
      </c>
      <c r="F4780">
        <v>20</v>
      </c>
      <c r="G4780">
        <v>100</v>
      </c>
      <c r="I4780">
        <v>2500</v>
      </c>
      <c r="J4780" t="s">
        <v>116</v>
      </c>
      <c r="K4780" t="s">
        <v>3260</v>
      </c>
      <c r="L4780" t="s">
        <v>3261</v>
      </c>
    </row>
    <row r="4781" spans="2:12" x14ac:dyDescent="0.25">
      <c r="B4781">
        <v>2008</v>
      </c>
      <c r="C4781">
        <v>10</v>
      </c>
      <c r="D4781" s="8">
        <v>6</v>
      </c>
      <c r="E4781" t="s">
        <v>100</v>
      </c>
      <c r="F4781">
        <v>60</v>
      </c>
      <c r="G4781">
        <v>98</v>
      </c>
      <c r="I4781">
        <v>3500</v>
      </c>
      <c r="J4781" t="s">
        <v>116</v>
      </c>
      <c r="K4781" t="s">
        <v>3213</v>
      </c>
      <c r="L4781" t="s">
        <v>3214</v>
      </c>
    </row>
    <row r="4782" spans="2:12" x14ac:dyDescent="0.25">
      <c r="B4782">
        <v>2008</v>
      </c>
      <c r="C4782">
        <v>10</v>
      </c>
      <c r="D4782" s="8">
        <v>6</v>
      </c>
      <c r="E4782" t="s">
        <v>82</v>
      </c>
      <c r="F4782">
        <v>35</v>
      </c>
      <c r="G4782">
        <v>88.285714285714278</v>
      </c>
      <c r="I4782">
        <v>2000</v>
      </c>
      <c r="J4782" t="s">
        <v>117</v>
      </c>
      <c r="K4782" t="s">
        <v>3241</v>
      </c>
      <c r="L4782" t="s">
        <v>3279</v>
      </c>
    </row>
    <row r="4783" spans="2:12" x14ac:dyDescent="0.25">
      <c r="B4783">
        <v>2008</v>
      </c>
      <c r="C4783">
        <v>10</v>
      </c>
      <c r="D4783" s="8">
        <v>6</v>
      </c>
      <c r="E4783" t="s">
        <v>84</v>
      </c>
      <c r="F4783">
        <v>688</v>
      </c>
      <c r="G4783">
        <v>40.42151162790698</v>
      </c>
      <c r="I4783">
        <v>1744</v>
      </c>
      <c r="J4783" t="s">
        <v>119</v>
      </c>
      <c r="K4783" t="s">
        <v>3315</v>
      </c>
      <c r="L4783" t="s">
        <v>3316</v>
      </c>
    </row>
    <row r="4784" spans="2:12" x14ac:dyDescent="0.25">
      <c r="B4784">
        <v>2008</v>
      </c>
      <c r="C4784">
        <v>10</v>
      </c>
      <c r="D4784" s="8">
        <v>6</v>
      </c>
      <c r="E4784" t="s">
        <v>87</v>
      </c>
      <c r="F4784">
        <v>20</v>
      </c>
      <c r="G4784" t="s">
        <v>4687</v>
      </c>
      <c r="I4784">
        <v>1750</v>
      </c>
      <c r="J4784" t="s">
        <v>119</v>
      </c>
      <c r="K4784" t="s">
        <v>64</v>
      </c>
      <c r="L4784" t="s">
        <v>3317</v>
      </c>
    </row>
    <row r="4785" spans="2:12" x14ac:dyDescent="0.25">
      <c r="B4785">
        <v>2008</v>
      </c>
      <c r="C4785">
        <v>10</v>
      </c>
      <c r="D4785" s="8">
        <v>6</v>
      </c>
      <c r="E4785" t="s">
        <v>78</v>
      </c>
      <c r="F4785">
        <v>369</v>
      </c>
      <c r="G4785">
        <v>50.108401084010843</v>
      </c>
      <c r="I4785">
        <v>2304</v>
      </c>
      <c r="J4785" t="s">
        <v>119</v>
      </c>
      <c r="K4785" t="s">
        <v>3275</v>
      </c>
      <c r="L4785" t="s">
        <v>3314</v>
      </c>
    </row>
    <row r="4786" spans="2:12" x14ac:dyDescent="0.25">
      <c r="B4786">
        <v>2008</v>
      </c>
      <c r="C4786">
        <v>10</v>
      </c>
      <c r="D4786" s="8">
        <v>7</v>
      </c>
      <c r="E4786" t="s">
        <v>81</v>
      </c>
      <c r="F4786">
        <v>20</v>
      </c>
      <c r="G4786" t="s">
        <v>4687</v>
      </c>
      <c r="I4786">
        <v>2013</v>
      </c>
      <c r="J4786" t="s">
        <v>119</v>
      </c>
      <c r="K4786" t="s">
        <v>3218</v>
      </c>
      <c r="L4786" t="s">
        <v>2113</v>
      </c>
    </row>
    <row r="4787" spans="2:12" x14ac:dyDescent="0.25">
      <c r="B4787">
        <v>2008</v>
      </c>
      <c r="C4787">
        <v>10</v>
      </c>
      <c r="D4787" s="8">
        <v>7</v>
      </c>
      <c r="E4787" t="s">
        <v>99</v>
      </c>
      <c r="F4787">
        <v>23</v>
      </c>
      <c r="G4787">
        <v>51.739130434782609</v>
      </c>
      <c r="I4787">
        <v>2261</v>
      </c>
      <c r="J4787" t="s">
        <v>119</v>
      </c>
      <c r="K4787" t="s">
        <v>3268</v>
      </c>
      <c r="L4787" t="s">
        <v>3318</v>
      </c>
    </row>
    <row r="4788" spans="2:12" x14ac:dyDescent="0.25">
      <c r="B4788">
        <v>2008</v>
      </c>
      <c r="C4788">
        <v>10</v>
      </c>
      <c r="D4788" s="8">
        <v>7</v>
      </c>
      <c r="E4788" t="s">
        <v>81</v>
      </c>
      <c r="F4788">
        <v>44</v>
      </c>
      <c r="G4788">
        <v>54.999999999999993</v>
      </c>
      <c r="I4788">
        <v>2273</v>
      </c>
      <c r="J4788" t="s">
        <v>119</v>
      </c>
      <c r="K4788" t="s">
        <v>3229</v>
      </c>
      <c r="L4788" t="s">
        <v>3319</v>
      </c>
    </row>
    <row r="4789" spans="2:12" x14ac:dyDescent="0.25">
      <c r="B4789">
        <v>2008</v>
      </c>
      <c r="C4789">
        <v>10</v>
      </c>
      <c r="D4789" s="8">
        <v>8</v>
      </c>
      <c r="E4789" t="s">
        <v>80</v>
      </c>
      <c r="F4789">
        <v>20</v>
      </c>
      <c r="G4789">
        <v>100</v>
      </c>
      <c r="I4789">
        <v>3000</v>
      </c>
      <c r="J4789" t="s">
        <v>116</v>
      </c>
      <c r="K4789" t="s">
        <v>1826</v>
      </c>
      <c r="L4789" t="s">
        <v>3215</v>
      </c>
    </row>
    <row r="4790" spans="2:12" x14ac:dyDescent="0.25">
      <c r="B4790">
        <v>2008</v>
      </c>
      <c r="C4790">
        <v>10</v>
      </c>
      <c r="D4790" s="8">
        <v>8</v>
      </c>
      <c r="E4790" t="s">
        <v>84</v>
      </c>
      <c r="F4790">
        <v>152</v>
      </c>
      <c r="G4790">
        <v>85.526315789473685</v>
      </c>
      <c r="I4790">
        <v>3204</v>
      </c>
      <c r="J4790" t="s">
        <v>116</v>
      </c>
      <c r="K4790" t="s">
        <v>3216</v>
      </c>
      <c r="L4790" t="s">
        <v>3217</v>
      </c>
    </row>
    <row r="4791" spans="2:12" x14ac:dyDescent="0.25">
      <c r="B4791">
        <v>2008</v>
      </c>
      <c r="C4791">
        <v>10</v>
      </c>
      <c r="D4791" s="8">
        <v>8</v>
      </c>
      <c r="E4791" t="s">
        <v>78</v>
      </c>
      <c r="F4791">
        <v>39</v>
      </c>
      <c r="G4791">
        <v>97.692307692307708</v>
      </c>
      <c r="I4791">
        <v>3979</v>
      </c>
      <c r="J4791" t="s">
        <v>116</v>
      </c>
      <c r="K4791" t="s">
        <v>1835</v>
      </c>
      <c r="L4791" t="s">
        <v>4725</v>
      </c>
    </row>
    <row r="4792" spans="2:12" x14ac:dyDescent="0.25">
      <c r="B4792">
        <v>2008</v>
      </c>
      <c r="C4792">
        <v>10</v>
      </c>
      <c r="D4792" s="8">
        <v>8</v>
      </c>
      <c r="E4792" t="s">
        <v>86</v>
      </c>
      <c r="F4792">
        <v>77.662000000000006</v>
      </c>
      <c r="G4792">
        <v>94.383353506219251</v>
      </c>
      <c r="I4792">
        <v>2073</v>
      </c>
      <c r="J4792" t="s">
        <v>117</v>
      </c>
      <c r="K4792" t="s">
        <v>3280</v>
      </c>
      <c r="L4792" t="s">
        <v>3281</v>
      </c>
    </row>
    <row r="4793" spans="2:12" x14ac:dyDescent="0.25">
      <c r="B4793">
        <v>2008</v>
      </c>
      <c r="C4793">
        <v>10</v>
      </c>
      <c r="D4793" s="8">
        <v>8</v>
      </c>
      <c r="E4793" t="s">
        <v>81</v>
      </c>
      <c r="F4793">
        <v>37.5</v>
      </c>
      <c r="G4793">
        <v>23.2</v>
      </c>
      <c r="I4793">
        <v>2100</v>
      </c>
      <c r="J4793" t="s">
        <v>119</v>
      </c>
      <c r="K4793" t="s">
        <v>3229</v>
      </c>
      <c r="L4793" t="s">
        <v>3320</v>
      </c>
    </row>
    <row r="4794" spans="2:12" x14ac:dyDescent="0.25">
      <c r="B4794">
        <v>2008</v>
      </c>
      <c r="C4794">
        <v>10</v>
      </c>
      <c r="D4794" s="8">
        <v>9</v>
      </c>
      <c r="E4794" t="s">
        <v>78</v>
      </c>
      <c r="F4794">
        <v>60</v>
      </c>
      <c r="G4794">
        <v>98.333333333333329</v>
      </c>
      <c r="I4794">
        <v>4166.67</v>
      </c>
      <c r="J4794" t="s">
        <v>115</v>
      </c>
      <c r="K4794" t="s">
        <v>1843</v>
      </c>
      <c r="L4794" t="s">
        <v>3203</v>
      </c>
    </row>
    <row r="4795" spans="2:12" x14ac:dyDescent="0.25">
      <c r="B4795">
        <v>2008</v>
      </c>
      <c r="C4795">
        <v>10</v>
      </c>
      <c r="D4795" s="8">
        <v>9</v>
      </c>
      <c r="E4795" t="s">
        <v>78</v>
      </c>
      <c r="F4795">
        <v>216.7</v>
      </c>
      <c r="G4795">
        <v>84.863867097369635</v>
      </c>
      <c r="I4795">
        <v>2328.12</v>
      </c>
      <c r="J4795" t="s">
        <v>116</v>
      </c>
      <c r="K4795" t="s">
        <v>3265</v>
      </c>
      <c r="L4795" t="s">
        <v>3266</v>
      </c>
    </row>
    <row r="4796" spans="2:12" x14ac:dyDescent="0.25">
      <c r="B4796">
        <v>2008</v>
      </c>
      <c r="C4796">
        <v>10</v>
      </c>
      <c r="D4796" s="8">
        <v>9</v>
      </c>
      <c r="E4796" t="s">
        <v>80</v>
      </c>
      <c r="F4796">
        <v>194</v>
      </c>
      <c r="G4796">
        <v>94.639175257731949</v>
      </c>
      <c r="I4796">
        <v>2577.3200000000002</v>
      </c>
      <c r="J4796" t="s">
        <v>116</v>
      </c>
      <c r="K4796" t="s">
        <v>3263</v>
      </c>
      <c r="L4796" t="s">
        <v>3264</v>
      </c>
    </row>
    <row r="4797" spans="2:12" x14ac:dyDescent="0.25">
      <c r="B4797">
        <v>2008</v>
      </c>
      <c r="C4797">
        <v>10</v>
      </c>
      <c r="D4797" s="8">
        <v>9</v>
      </c>
      <c r="E4797" t="s">
        <v>85</v>
      </c>
      <c r="F4797">
        <v>150</v>
      </c>
      <c r="G4797">
        <v>89.4</v>
      </c>
      <c r="I4797">
        <v>2700</v>
      </c>
      <c r="J4797" t="s">
        <v>116</v>
      </c>
      <c r="K4797" t="s">
        <v>3236</v>
      </c>
      <c r="L4797" t="s">
        <v>3262</v>
      </c>
    </row>
    <row r="4798" spans="2:12" x14ac:dyDescent="0.25">
      <c r="B4798">
        <v>2008</v>
      </c>
      <c r="C4798">
        <v>10</v>
      </c>
      <c r="D4798" s="8">
        <v>9</v>
      </c>
      <c r="E4798" t="s">
        <v>81</v>
      </c>
      <c r="F4798">
        <v>19</v>
      </c>
      <c r="G4798">
        <v>100</v>
      </c>
      <c r="I4798">
        <v>3158</v>
      </c>
      <c r="J4798" t="s">
        <v>116</v>
      </c>
      <c r="K4798" t="s">
        <v>3218</v>
      </c>
      <c r="L4798" t="s">
        <v>3219</v>
      </c>
    </row>
    <row r="4799" spans="2:12" x14ac:dyDescent="0.25">
      <c r="B4799">
        <v>2008</v>
      </c>
      <c r="C4799">
        <v>10</v>
      </c>
      <c r="D4799" s="8">
        <v>9</v>
      </c>
      <c r="E4799" t="s">
        <v>80</v>
      </c>
      <c r="F4799">
        <v>50</v>
      </c>
      <c r="G4799">
        <v>96.4</v>
      </c>
      <c r="I4799">
        <v>3250</v>
      </c>
      <c r="J4799" t="s">
        <v>116</v>
      </c>
      <c r="K4799" t="s">
        <v>1826</v>
      </c>
      <c r="L4799" t="s">
        <v>3220</v>
      </c>
    </row>
    <row r="4800" spans="2:12" x14ac:dyDescent="0.25">
      <c r="B4800">
        <v>2008</v>
      </c>
      <c r="C4800">
        <v>10</v>
      </c>
      <c r="D4800" s="8">
        <v>9</v>
      </c>
      <c r="E4800" t="s">
        <v>82</v>
      </c>
      <c r="F4800">
        <v>60</v>
      </c>
      <c r="G4800">
        <v>81.833333333333343</v>
      </c>
      <c r="I4800">
        <v>1650</v>
      </c>
      <c r="J4800" t="s">
        <v>117</v>
      </c>
      <c r="K4800" t="s">
        <v>3282</v>
      </c>
      <c r="L4800" t="s">
        <v>3283</v>
      </c>
    </row>
    <row r="4801" spans="2:20" x14ac:dyDescent="0.25">
      <c r="B4801">
        <v>2008</v>
      </c>
      <c r="C4801">
        <v>10</v>
      </c>
      <c r="D4801" s="8">
        <v>9</v>
      </c>
      <c r="E4801" t="s">
        <v>86</v>
      </c>
      <c r="F4801">
        <v>184.3</v>
      </c>
      <c r="G4801">
        <v>61.909929462832338</v>
      </c>
      <c r="I4801">
        <v>2484</v>
      </c>
      <c r="J4801" t="s">
        <v>119</v>
      </c>
      <c r="K4801" t="s">
        <v>3321</v>
      </c>
      <c r="L4801" t="s">
        <v>3322</v>
      </c>
    </row>
    <row r="4802" spans="2:20" x14ac:dyDescent="0.25">
      <c r="B4802">
        <v>2008</v>
      </c>
      <c r="C4802">
        <v>10</v>
      </c>
      <c r="D4802" s="8">
        <v>9</v>
      </c>
      <c r="E4802" t="s">
        <v>84</v>
      </c>
      <c r="F4802">
        <v>49.46</v>
      </c>
      <c r="G4802">
        <v>72.179539021431466</v>
      </c>
      <c r="I4802">
        <v>2550</v>
      </c>
      <c r="J4802" t="s">
        <v>119</v>
      </c>
      <c r="K4802" t="s">
        <v>1611</v>
      </c>
      <c r="L4802" t="s">
        <v>3323</v>
      </c>
    </row>
    <row r="4803" spans="2:20" x14ac:dyDescent="0.25">
      <c r="B4803">
        <v>2008</v>
      </c>
      <c r="C4803">
        <v>10</v>
      </c>
      <c r="D4803" s="8">
        <v>9</v>
      </c>
      <c r="E4803" t="s">
        <v>78</v>
      </c>
      <c r="F4803">
        <v>49.49</v>
      </c>
      <c r="G4803">
        <v>81.228531016366944</v>
      </c>
      <c r="I4803">
        <v>2000</v>
      </c>
      <c r="J4803" t="s">
        <v>120</v>
      </c>
      <c r="K4803" t="s">
        <v>3237</v>
      </c>
      <c r="L4803" t="s">
        <v>3326</v>
      </c>
    </row>
    <row r="4804" spans="2:20" x14ac:dyDescent="0.25">
      <c r="B4804">
        <v>2008</v>
      </c>
      <c r="C4804">
        <v>10</v>
      </c>
      <c r="D4804" s="8">
        <v>10</v>
      </c>
      <c r="E4804" t="s">
        <v>78</v>
      </c>
      <c r="F4804">
        <v>40</v>
      </c>
      <c r="G4804">
        <v>97</v>
      </c>
      <c r="I4804">
        <v>4500</v>
      </c>
      <c r="J4804" t="s">
        <v>115</v>
      </c>
      <c r="K4804" t="s">
        <v>3204</v>
      </c>
      <c r="L4804" t="s">
        <v>3205</v>
      </c>
    </row>
    <row r="4805" spans="2:20" x14ac:dyDescent="0.25">
      <c r="B4805">
        <v>2008</v>
      </c>
      <c r="C4805">
        <v>10</v>
      </c>
      <c r="D4805" s="8">
        <v>10</v>
      </c>
      <c r="E4805" t="s">
        <v>78</v>
      </c>
      <c r="F4805">
        <v>30</v>
      </c>
      <c r="G4805">
        <v>94</v>
      </c>
      <c r="I4805">
        <v>3000</v>
      </c>
      <c r="J4805" t="s">
        <v>116</v>
      </c>
      <c r="K4805" t="s">
        <v>1851</v>
      </c>
      <c r="L4805" t="s">
        <v>3267</v>
      </c>
    </row>
    <row r="4806" spans="2:20" x14ac:dyDescent="0.25">
      <c r="B4806">
        <v>2008</v>
      </c>
      <c r="C4806">
        <v>10</v>
      </c>
      <c r="D4806" s="8">
        <v>10</v>
      </c>
      <c r="E4806" t="s">
        <v>78</v>
      </c>
      <c r="F4806">
        <v>561</v>
      </c>
      <c r="G4806">
        <v>71.497326203208559</v>
      </c>
      <c r="I4806">
        <v>2445</v>
      </c>
      <c r="J4806" t="s">
        <v>120</v>
      </c>
      <c r="K4806" t="s">
        <v>1851</v>
      </c>
      <c r="L4806" t="s">
        <v>3329</v>
      </c>
    </row>
    <row r="4807" spans="2:20" x14ac:dyDescent="0.25">
      <c r="B4807">
        <v>2008</v>
      </c>
      <c r="C4807">
        <v>10</v>
      </c>
      <c r="D4807" s="8">
        <v>10</v>
      </c>
      <c r="E4807" t="s">
        <v>79</v>
      </c>
      <c r="F4807">
        <v>573.6</v>
      </c>
      <c r="G4807">
        <v>75.034867503486751</v>
      </c>
      <c r="I4807">
        <v>2500</v>
      </c>
      <c r="J4807" t="s">
        <v>120</v>
      </c>
      <c r="K4807" t="s">
        <v>3330</v>
      </c>
      <c r="L4807" t="s">
        <v>3331</v>
      </c>
    </row>
    <row r="4808" spans="2:20" x14ac:dyDescent="0.25">
      <c r="B4808">
        <v>2008</v>
      </c>
      <c r="C4808">
        <v>10</v>
      </c>
      <c r="D4808" s="8">
        <v>11</v>
      </c>
      <c r="E4808" t="s">
        <v>84</v>
      </c>
      <c r="F4808">
        <v>80</v>
      </c>
      <c r="G4808">
        <v>100</v>
      </c>
      <c r="I4808">
        <v>5312.5</v>
      </c>
      <c r="J4808" t="s">
        <v>115</v>
      </c>
      <c r="K4808" t="s">
        <v>3200</v>
      </c>
      <c r="L4808" t="s">
        <v>3206</v>
      </c>
    </row>
    <row r="4809" spans="2:20" x14ac:dyDescent="0.25">
      <c r="B4809">
        <v>2008</v>
      </c>
      <c r="C4809">
        <v>10</v>
      </c>
      <c r="D4809" s="8">
        <v>11</v>
      </c>
      <c r="E4809" t="s">
        <v>100</v>
      </c>
      <c r="F4809">
        <v>40</v>
      </c>
      <c r="G4809">
        <v>95.749999999999986</v>
      </c>
      <c r="I4809">
        <v>3750</v>
      </c>
      <c r="J4809" t="s">
        <v>116</v>
      </c>
      <c r="K4809" t="s">
        <v>3221</v>
      </c>
      <c r="L4809" t="s">
        <v>3222</v>
      </c>
    </row>
    <row r="4810" spans="2:20" x14ac:dyDescent="0.25">
      <c r="B4810">
        <v>2008</v>
      </c>
      <c r="C4810">
        <v>10</v>
      </c>
      <c r="D4810" s="8">
        <v>12</v>
      </c>
      <c r="E4810" t="s">
        <v>79</v>
      </c>
      <c r="F4810">
        <v>30</v>
      </c>
      <c r="G4810">
        <v>97.333333333333329</v>
      </c>
      <c r="I4810">
        <v>4166.67</v>
      </c>
      <c r="J4810" t="s">
        <v>115</v>
      </c>
      <c r="K4810" t="s">
        <v>3196</v>
      </c>
      <c r="L4810" t="s">
        <v>3197</v>
      </c>
    </row>
    <row r="4811" spans="2:20" x14ac:dyDescent="0.25">
      <c r="B4811">
        <v>2008</v>
      </c>
      <c r="C4811">
        <v>10</v>
      </c>
      <c r="D4811" s="8">
        <v>12</v>
      </c>
      <c r="E4811" t="s">
        <v>79</v>
      </c>
      <c r="F4811">
        <v>29.6</v>
      </c>
      <c r="G4811">
        <v>96.621621621621628</v>
      </c>
      <c r="I4811">
        <v>2838</v>
      </c>
      <c r="J4811" t="s">
        <v>116</v>
      </c>
      <c r="K4811" t="s">
        <v>3223</v>
      </c>
      <c r="L4811" t="s">
        <v>3224</v>
      </c>
    </row>
    <row r="4812" spans="2:20" x14ac:dyDescent="0.25">
      <c r="B4812">
        <v>2008</v>
      </c>
      <c r="C4812">
        <v>10</v>
      </c>
      <c r="D4812" s="8">
        <v>12</v>
      </c>
      <c r="E4812" t="s">
        <v>79</v>
      </c>
      <c r="F4812">
        <v>109</v>
      </c>
      <c r="G4812">
        <v>96.697247706422019</v>
      </c>
      <c r="I4812">
        <v>2890</v>
      </c>
      <c r="J4812" t="s">
        <v>116</v>
      </c>
      <c r="K4812" t="s">
        <v>3223</v>
      </c>
      <c r="L4812" t="s">
        <v>3224</v>
      </c>
    </row>
    <row r="4813" spans="2:20" x14ac:dyDescent="0.25">
      <c r="B4813">
        <v>2008</v>
      </c>
      <c r="C4813">
        <v>10</v>
      </c>
      <c r="D4813" s="8">
        <v>12</v>
      </c>
      <c r="E4813" t="s">
        <v>100</v>
      </c>
      <c r="F4813">
        <v>90</v>
      </c>
      <c r="G4813">
        <v>98.444444444444429</v>
      </c>
      <c r="I4813">
        <v>3068</v>
      </c>
      <c r="J4813" t="s">
        <v>116</v>
      </c>
      <c r="K4813" t="s">
        <v>3221</v>
      </c>
      <c r="L4813" t="s">
        <v>3225</v>
      </c>
    </row>
    <row r="4814" spans="2:20" x14ac:dyDescent="0.25">
      <c r="B4814">
        <v>2009</v>
      </c>
      <c r="C4814">
        <v>1</v>
      </c>
      <c r="D4814">
        <v>1</v>
      </c>
      <c r="E4814" t="s">
        <v>0</v>
      </c>
      <c r="F4814">
        <v>95.77</v>
      </c>
      <c r="G4814">
        <v>94.5</v>
      </c>
      <c r="H4814">
        <v>145</v>
      </c>
      <c r="I4814">
        <v>6300</v>
      </c>
      <c r="J4814" t="s">
        <v>114</v>
      </c>
      <c r="K4814" t="s">
        <v>680</v>
      </c>
      <c r="L4814" t="s">
        <v>2724</v>
      </c>
      <c r="M4814">
        <v>6670</v>
      </c>
      <c r="N4814" t="s">
        <v>96</v>
      </c>
      <c r="O4814" t="s">
        <v>96</v>
      </c>
      <c r="P4814" t="s">
        <v>96</v>
      </c>
      <c r="Q4814" t="s">
        <v>96</v>
      </c>
      <c r="R4814" t="s">
        <v>96</v>
      </c>
      <c r="S4814" t="s">
        <v>96</v>
      </c>
      <c r="T4814" t="s">
        <v>96</v>
      </c>
    </row>
    <row r="4815" spans="2:20" x14ac:dyDescent="0.25">
      <c r="B4815">
        <v>2009</v>
      </c>
      <c r="C4815">
        <v>1</v>
      </c>
      <c r="D4815">
        <v>1</v>
      </c>
      <c r="E4815" t="s">
        <v>0</v>
      </c>
      <c r="F4815">
        <v>154.57</v>
      </c>
      <c r="G4815">
        <v>95.3</v>
      </c>
      <c r="H4815">
        <v>142</v>
      </c>
      <c r="I4815">
        <v>6924</v>
      </c>
      <c r="J4815" t="s">
        <v>114</v>
      </c>
      <c r="K4815" t="s">
        <v>1624</v>
      </c>
      <c r="L4815" t="s">
        <v>3460</v>
      </c>
      <c r="M4815">
        <v>7092</v>
      </c>
      <c r="N4815" t="s">
        <v>96</v>
      </c>
      <c r="O4815" t="s">
        <v>96</v>
      </c>
      <c r="P4815" t="s">
        <v>96</v>
      </c>
      <c r="Q4815" t="s">
        <v>96</v>
      </c>
      <c r="R4815" t="s">
        <v>96</v>
      </c>
      <c r="S4815" t="s">
        <v>96</v>
      </c>
      <c r="T4815" t="s">
        <v>96</v>
      </c>
    </row>
    <row r="4816" spans="2:20" x14ac:dyDescent="0.25">
      <c r="B4816">
        <v>2009</v>
      </c>
      <c r="C4816">
        <v>1</v>
      </c>
      <c r="D4816">
        <v>1</v>
      </c>
      <c r="E4816" t="s">
        <v>4</v>
      </c>
      <c r="F4816">
        <v>57.67</v>
      </c>
      <c r="G4816">
        <v>94</v>
      </c>
      <c r="H4816">
        <v>142</v>
      </c>
      <c r="I4816">
        <v>9745</v>
      </c>
      <c r="J4816" t="s">
        <v>114</v>
      </c>
      <c r="K4816" t="s">
        <v>662</v>
      </c>
      <c r="L4816" t="s">
        <v>3444</v>
      </c>
      <c r="M4816">
        <v>10367</v>
      </c>
      <c r="N4816" t="s">
        <v>96</v>
      </c>
      <c r="O4816" t="s">
        <v>96</v>
      </c>
      <c r="P4816" t="s">
        <v>96</v>
      </c>
      <c r="Q4816" t="s">
        <v>96</v>
      </c>
      <c r="R4816" t="s">
        <v>96</v>
      </c>
      <c r="S4816" t="s">
        <v>96</v>
      </c>
      <c r="T4816" t="s">
        <v>96</v>
      </c>
    </row>
    <row r="4817" spans="2:20" x14ac:dyDescent="0.25">
      <c r="B4817">
        <v>2009</v>
      </c>
      <c r="C4817">
        <v>1</v>
      </c>
      <c r="D4817">
        <v>1</v>
      </c>
      <c r="E4817" t="s">
        <v>4</v>
      </c>
      <c r="F4817">
        <v>115</v>
      </c>
      <c r="G4817">
        <v>97</v>
      </c>
      <c r="H4817">
        <v>140</v>
      </c>
      <c r="I4817">
        <v>9996</v>
      </c>
      <c r="J4817" t="s">
        <v>114</v>
      </c>
      <c r="K4817" t="s">
        <v>674</v>
      </c>
      <c r="L4817" t="s">
        <v>3449</v>
      </c>
      <c r="M4817">
        <v>10305</v>
      </c>
      <c r="N4817">
        <v>46</v>
      </c>
      <c r="O4817">
        <v>250</v>
      </c>
      <c r="P4817" t="s">
        <v>537</v>
      </c>
      <c r="Q4817" t="s">
        <v>96</v>
      </c>
      <c r="R4817" t="s">
        <v>3443</v>
      </c>
      <c r="S4817" t="s">
        <v>3125</v>
      </c>
      <c r="T4817" t="s">
        <v>96</v>
      </c>
    </row>
    <row r="4818" spans="2:20" x14ac:dyDescent="0.25">
      <c r="B4818">
        <v>2009</v>
      </c>
      <c r="C4818">
        <v>1</v>
      </c>
      <c r="D4818">
        <v>1</v>
      </c>
      <c r="E4818" t="s">
        <v>0</v>
      </c>
      <c r="F4818">
        <v>315.39</v>
      </c>
      <c r="G4818">
        <v>97.9</v>
      </c>
      <c r="H4818">
        <v>130</v>
      </c>
      <c r="I4818">
        <v>5575</v>
      </c>
      <c r="J4818" t="s">
        <v>115</v>
      </c>
      <c r="K4818" t="s">
        <v>645</v>
      </c>
      <c r="L4818" t="s">
        <v>3491</v>
      </c>
      <c r="M4818">
        <v>5693</v>
      </c>
      <c r="N4818">
        <v>67.599999999999994</v>
      </c>
      <c r="O4818">
        <v>305.89999999999998</v>
      </c>
      <c r="P4818" t="s">
        <v>96</v>
      </c>
      <c r="Q4818" t="s">
        <v>96</v>
      </c>
      <c r="R4818" t="s">
        <v>96</v>
      </c>
      <c r="S4818" t="s">
        <v>96</v>
      </c>
      <c r="T4818" t="s">
        <v>96</v>
      </c>
    </row>
    <row r="4819" spans="2:20" x14ac:dyDescent="0.25">
      <c r="B4819">
        <v>2009</v>
      </c>
      <c r="C4819">
        <v>1</v>
      </c>
      <c r="D4819">
        <v>1</v>
      </c>
      <c r="E4819" t="s">
        <v>8</v>
      </c>
      <c r="F4819">
        <v>20</v>
      </c>
      <c r="G4819">
        <v>98.2</v>
      </c>
      <c r="H4819">
        <v>125</v>
      </c>
      <c r="I4819">
        <v>6000</v>
      </c>
      <c r="J4819" t="s">
        <v>115</v>
      </c>
      <c r="K4819" t="s">
        <v>2336</v>
      </c>
      <c r="L4819" t="s">
        <v>2354</v>
      </c>
      <c r="M4819">
        <v>6109.98</v>
      </c>
      <c r="N4819">
        <v>51.93</v>
      </c>
      <c r="O4819">
        <v>245</v>
      </c>
      <c r="P4819" t="s">
        <v>537</v>
      </c>
      <c r="Q4819" t="s">
        <v>96</v>
      </c>
      <c r="R4819" t="s">
        <v>3441</v>
      </c>
      <c r="S4819" t="s">
        <v>3125</v>
      </c>
      <c r="T4819" t="s">
        <v>96</v>
      </c>
    </row>
    <row r="4820" spans="2:20" x14ac:dyDescent="0.25">
      <c r="B4820">
        <v>2009</v>
      </c>
      <c r="C4820">
        <v>1</v>
      </c>
      <c r="D4820">
        <v>1</v>
      </c>
      <c r="E4820" t="s">
        <v>1</v>
      </c>
      <c r="F4820">
        <v>20</v>
      </c>
      <c r="G4820">
        <v>95</v>
      </c>
      <c r="H4820">
        <v>131</v>
      </c>
      <c r="I4820">
        <v>6500</v>
      </c>
      <c r="J4820" t="s">
        <v>115</v>
      </c>
      <c r="K4820" t="s">
        <v>204</v>
      </c>
      <c r="L4820" t="s">
        <v>3498</v>
      </c>
      <c r="M4820">
        <v>6845</v>
      </c>
      <c r="N4820">
        <v>48.8</v>
      </c>
      <c r="O4820">
        <v>230</v>
      </c>
      <c r="P4820" t="s">
        <v>96</v>
      </c>
      <c r="Q4820" t="s">
        <v>96</v>
      </c>
      <c r="R4820" t="s">
        <v>3441</v>
      </c>
      <c r="S4820" t="s">
        <v>3448</v>
      </c>
      <c r="T4820" t="s">
        <v>96</v>
      </c>
    </row>
    <row r="4821" spans="2:20" x14ac:dyDescent="0.25">
      <c r="B4821">
        <v>2009</v>
      </c>
      <c r="C4821">
        <v>1</v>
      </c>
      <c r="D4821">
        <v>1</v>
      </c>
      <c r="E4821" t="s">
        <v>8</v>
      </c>
      <c r="F4821">
        <v>123</v>
      </c>
      <c r="G4821">
        <v>93.5</v>
      </c>
      <c r="H4821">
        <v>119</v>
      </c>
      <c r="I4821">
        <v>6699.89</v>
      </c>
      <c r="J4821" t="s">
        <v>115</v>
      </c>
      <c r="K4821" t="s">
        <v>200</v>
      </c>
      <c r="L4821" t="s">
        <v>3486</v>
      </c>
      <c r="M4821">
        <v>7165.66</v>
      </c>
      <c r="N4821">
        <v>43.79</v>
      </c>
      <c r="O4821">
        <v>220</v>
      </c>
      <c r="P4821" t="s">
        <v>534</v>
      </c>
      <c r="Q4821" t="s">
        <v>96</v>
      </c>
      <c r="R4821" t="s">
        <v>3125</v>
      </c>
      <c r="S4821" t="s">
        <v>3448</v>
      </c>
      <c r="T4821" t="s">
        <v>3492</v>
      </c>
    </row>
    <row r="4822" spans="2:20" x14ac:dyDescent="0.25">
      <c r="B4822">
        <v>2009</v>
      </c>
      <c r="C4822">
        <v>1</v>
      </c>
      <c r="D4822">
        <v>1</v>
      </c>
      <c r="E4822" t="s">
        <v>1</v>
      </c>
      <c r="F4822">
        <v>41.9</v>
      </c>
      <c r="G4822">
        <v>92</v>
      </c>
      <c r="H4822">
        <v>131</v>
      </c>
      <c r="I4822">
        <v>17500</v>
      </c>
      <c r="J4822" t="s">
        <v>120</v>
      </c>
      <c r="K4822" t="s">
        <v>1628</v>
      </c>
      <c r="L4822" t="s">
        <v>2766</v>
      </c>
      <c r="M4822" t="s">
        <v>96</v>
      </c>
      <c r="N4822">
        <v>207.27</v>
      </c>
      <c r="O4822">
        <v>212</v>
      </c>
      <c r="P4822" t="s">
        <v>96</v>
      </c>
      <c r="Q4822" t="s">
        <v>96</v>
      </c>
      <c r="R4822" t="s">
        <v>96</v>
      </c>
      <c r="S4822" t="s">
        <v>96</v>
      </c>
      <c r="T4822" t="s">
        <v>96</v>
      </c>
    </row>
    <row r="4823" spans="2:20" x14ac:dyDescent="0.25">
      <c r="B4823">
        <v>2009</v>
      </c>
      <c r="C4823">
        <v>1</v>
      </c>
      <c r="D4823">
        <v>2</v>
      </c>
      <c r="E4823" t="s">
        <v>0</v>
      </c>
      <c r="F4823">
        <v>39.46</v>
      </c>
      <c r="G4823">
        <v>96.5</v>
      </c>
      <c r="H4823">
        <v>141</v>
      </c>
      <c r="I4823">
        <v>6000</v>
      </c>
      <c r="J4823" t="s">
        <v>114</v>
      </c>
      <c r="K4823" t="s">
        <v>77</v>
      </c>
      <c r="L4823" t="s">
        <v>1188</v>
      </c>
      <c r="M4823">
        <v>6077</v>
      </c>
      <c r="N4823">
        <v>49.94</v>
      </c>
      <c r="O4823">
        <v>240</v>
      </c>
      <c r="P4823" t="s">
        <v>537</v>
      </c>
      <c r="Q4823" t="s">
        <v>96</v>
      </c>
      <c r="R4823" t="s">
        <v>3125</v>
      </c>
      <c r="S4823" t="s">
        <v>3125</v>
      </c>
      <c r="T4823" t="s">
        <v>3461</v>
      </c>
    </row>
    <row r="4824" spans="2:20" x14ac:dyDescent="0.25">
      <c r="B4824">
        <v>2009</v>
      </c>
      <c r="C4824">
        <v>1</v>
      </c>
      <c r="D4824">
        <v>2</v>
      </c>
      <c r="E4824" t="s">
        <v>0</v>
      </c>
      <c r="F4824">
        <v>78</v>
      </c>
      <c r="G4824">
        <v>96</v>
      </c>
      <c r="H4824">
        <v>145</v>
      </c>
      <c r="I4824">
        <v>7200</v>
      </c>
      <c r="J4824" t="s">
        <v>114</v>
      </c>
      <c r="K4824" t="s">
        <v>680</v>
      </c>
      <c r="L4824" t="s">
        <v>551</v>
      </c>
      <c r="M4824">
        <v>7497</v>
      </c>
      <c r="N4824">
        <v>73.25</v>
      </c>
      <c r="O4824">
        <v>320</v>
      </c>
      <c r="P4824" t="s">
        <v>96</v>
      </c>
      <c r="Q4824" t="s">
        <v>96</v>
      </c>
      <c r="R4824" t="s">
        <v>96</v>
      </c>
      <c r="S4824" t="s">
        <v>96</v>
      </c>
      <c r="T4824" t="s">
        <v>96</v>
      </c>
    </row>
    <row r="4825" spans="2:20" x14ac:dyDescent="0.25">
      <c r="B4825">
        <v>2009</v>
      </c>
      <c r="C4825">
        <v>1</v>
      </c>
      <c r="D4825">
        <v>2</v>
      </c>
      <c r="E4825" t="s">
        <v>4</v>
      </c>
      <c r="F4825">
        <v>290.51299999999998</v>
      </c>
      <c r="G4825">
        <v>97</v>
      </c>
      <c r="H4825">
        <v>141</v>
      </c>
      <c r="I4825">
        <v>13252</v>
      </c>
      <c r="J4825" t="s">
        <v>114</v>
      </c>
      <c r="K4825" t="s">
        <v>4</v>
      </c>
      <c r="L4825" t="s">
        <v>3446</v>
      </c>
      <c r="M4825">
        <v>13662</v>
      </c>
      <c r="N4825">
        <v>73.78</v>
      </c>
      <c r="O4825">
        <v>315</v>
      </c>
      <c r="P4825" t="s">
        <v>96</v>
      </c>
      <c r="Q4825" t="s">
        <v>96</v>
      </c>
      <c r="R4825" t="s">
        <v>96</v>
      </c>
      <c r="S4825" t="s">
        <v>96</v>
      </c>
      <c r="T4825" t="s">
        <v>96</v>
      </c>
    </row>
    <row r="4826" spans="2:20" x14ac:dyDescent="0.25">
      <c r="B4826">
        <v>2009</v>
      </c>
      <c r="C4826">
        <v>1</v>
      </c>
      <c r="D4826">
        <v>2</v>
      </c>
      <c r="E4826" t="s">
        <v>0</v>
      </c>
      <c r="F4826">
        <v>326.51</v>
      </c>
      <c r="G4826">
        <v>96</v>
      </c>
      <c r="H4826">
        <v>131</v>
      </c>
      <c r="I4826">
        <v>5950</v>
      </c>
      <c r="J4826" t="s">
        <v>115</v>
      </c>
      <c r="K4826" t="s">
        <v>645</v>
      </c>
      <c r="L4826" t="s">
        <v>3458</v>
      </c>
      <c r="M4826">
        <v>6200</v>
      </c>
      <c r="N4826">
        <v>48.88</v>
      </c>
      <c r="O4826">
        <v>194</v>
      </c>
      <c r="P4826" t="s">
        <v>96</v>
      </c>
      <c r="Q4826" t="s">
        <v>96</v>
      </c>
      <c r="R4826" t="s">
        <v>96</v>
      </c>
      <c r="S4826" t="s">
        <v>96</v>
      </c>
      <c r="T4826" t="s">
        <v>96</v>
      </c>
    </row>
    <row r="4827" spans="2:20" x14ac:dyDescent="0.25">
      <c r="B4827">
        <v>2009</v>
      </c>
      <c r="C4827">
        <v>1</v>
      </c>
      <c r="D4827">
        <v>2</v>
      </c>
      <c r="E4827" t="s">
        <v>0</v>
      </c>
      <c r="F4827">
        <v>160</v>
      </c>
      <c r="G4827">
        <v>97.5</v>
      </c>
      <c r="H4827">
        <v>132</v>
      </c>
      <c r="I4827">
        <v>6300</v>
      </c>
      <c r="J4827" t="s">
        <v>115</v>
      </c>
      <c r="K4827" t="s">
        <v>645</v>
      </c>
      <c r="L4827" t="s">
        <v>3458</v>
      </c>
      <c r="M4827">
        <v>6463</v>
      </c>
      <c r="N4827">
        <v>52.25</v>
      </c>
      <c r="O4827">
        <v>225</v>
      </c>
      <c r="P4827" t="s">
        <v>96</v>
      </c>
      <c r="Q4827" t="s">
        <v>96</v>
      </c>
      <c r="R4827" t="s">
        <v>96</v>
      </c>
      <c r="S4827" t="s">
        <v>3125</v>
      </c>
      <c r="T4827" t="s">
        <v>96</v>
      </c>
    </row>
    <row r="4828" spans="2:20" x14ac:dyDescent="0.25">
      <c r="B4828">
        <v>2009</v>
      </c>
      <c r="C4828">
        <v>1</v>
      </c>
      <c r="D4828">
        <v>2</v>
      </c>
      <c r="E4828" t="s">
        <v>4</v>
      </c>
      <c r="F4828">
        <v>115.52</v>
      </c>
      <c r="G4828">
        <v>98</v>
      </c>
      <c r="H4828">
        <v>128</v>
      </c>
      <c r="I4828">
        <v>6339</v>
      </c>
      <c r="J4828" t="s">
        <v>115</v>
      </c>
      <c r="K4828" t="s">
        <v>662</v>
      </c>
      <c r="L4828" t="s">
        <v>3471</v>
      </c>
      <c r="M4828">
        <v>6468</v>
      </c>
      <c r="N4828">
        <v>60.47</v>
      </c>
      <c r="O4828">
        <v>184</v>
      </c>
      <c r="P4828" t="s">
        <v>96</v>
      </c>
      <c r="Q4828" t="s">
        <v>96</v>
      </c>
      <c r="R4828" t="s">
        <v>96</v>
      </c>
      <c r="S4828" t="s">
        <v>3448</v>
      </c>
      <c r="T4828" t="s">
        <v>96</v>
      </c>
    </row>
    <row r="4829" spans="2:20" x14ac:dyDescent="0.25">
      <c r="B4829">
        <v>2009</v>
      </c>
      <c r="C4829">
        <v>1</v>
      </c>
      <c r="D4829">
        <v>2</v>
      </c>
      <c r="E4829" t="s">
        <v>8</v>
      </c>
      <c r="F4829">
        <v>40</v>
      </c>
      <c r="G4829">
        <v>96.5</v>
      </c>
      <c r="H4829">
        <v>131</v>
      </c>
      <c r="I4829">
        <v>7000</v>
      </c>
      <c r="J4829" t="s">
        <v>115</v>
      </c>
      <c r="K4829" t="s">
        <v>2336</v>
      </c>
      <c r="L4829" t="s">
        <v>3480</v>
      </c>
      <c r="M4829">
        <v>7253.89</v>
      </c>
      <c r="N4829">
        <v>47.32</v>
      </c>
      <c r="O4829">
        <v>225</v>
      </c>
      <c r="P4829" t="s">
        <v>534</v>
      </c>
      <c r="Q4829" t="s">
        <v>96</v>
      </c>
      <c r="R4829" t="s">
        <v>3443</v>
      </c>
      <c r="S4829" t="s">
        <v>3125</v>
      </c>
      <c r="T4829" t="s">
        <v>96</v>
      </c>
    </row>
    <row r="4830" spans="2:20" x14ac:dyDescent="0.25">
      <c r="B4830">
        <v>2009</v>
      </c>
      <c r="C4830">
        <v>1</v>
      </c>
      <c r="D4830">
        <v>2</v>
      </c>
      <c r="E4830" t="s">
        <v>3</v>
      </c>
      <c r="F4830">
        <v>34.25</v>
      </c>
      <c r="G4830">
        <v>97</v>
      </c>
      <c r="H4830">
        <v>110</v>
      </c>
      <c r="I4830">
        <v>15474.45</v>
      </c>
      <c r="J4830" t="s">
        <v>118</v>
      </c>
      <c r="K4830" t="s">
        <v>2398</v>
      </c>
      <c r="L4830" t="s">
        <v>3512</v>
      </c>
      <c r="M4830">
        <v>15953.04</v>
      </c>
      <c r="N4830">
        <v>59.37</v>
      </c>
      <c r="O4830">
        <v>180</v>
      </c>
      <c r="P4830" t="s">
        <v>96</v>
      </c>
      <c r="Q4830" t="s">
        <v>96</v>
      </c>
      <c r="R4830" t="s">
        <v>96</v>
      </c>
      <c r="S4830" t="s">
        <v>96</v>
      </c>
      <c r="T4830" t="s">
        <v>96</v>
      </c>
    </row>
    <row r="4831" spans="2:20" x14ac:dyDescent="0.25">
      <c r="B4831">
        <v>2009</v>
      </c>
      <c r="C4831">
        <v>1</v>
      </c>
      <c r="D4831">
        <v>2</v>
      </c>
      <c r="E4831" t="s">
        <v>1</v>
      </c>
      <c r="F4831">
        <v>117</v>
      </c>
      <c r="G4831">
        <v>99.3</v>
      </c>
      <c r="H4831">
        <v>129</v>
      </c>
      <c r="I4831">
        <v>47413</v>
      </c>
      <c r="J4831" t="s">
        <v>118</v>
      </c>
      <c r="K4831" t="s">
        <v>156</v>
      </c>
      <c r="L4831" t="s">
        <v>3517</v>
      </c>
      <c r="M4831" t="s">
        <v>96</v>
      </c>
      <c r="N4831">
        <v>46.56</v>
      </c>
      <c r="O4831">
        <v>178</v>
      </c>
      <c r="P4831" t="s">
        <v>96</v>
      </c>
      <c r="Q4831" t="s">
        <v>96</v>
      </c>
      <c r="R4831" t="s">
        <v>96</v>
      </c>
      <c r="S4831" t="s">
        <v>3125</v>
      </c>
      <c r="T4831" t="s">
        <v>96</v>
      </c>
    </row>
    <row r="4832" spans="2:20" x14ac:dyDescent="0.25">
      <c r="B4832">
        <v>2009</v>
      </c>
      <c r="C4832">
        <v>1</v>
      </c>
      <c r="D4832">
        <v>3</v>
      </c>
      <c r="E4832" t="s">
        <v>0</v>
      </c>
      <c r="F4832">
        <v>160</v>
      </c>
      <c r="G4832">
        <v>97.5</v>
      </c>
      <c r="H4832">
        <v>145</v>
      </c>
      <c r="I4832">
        <v>6800</v>
      </c>
      <c r="J4832" t="s">
        <v>114</v>
      </c>
      <c r="K4832" t="s">
        <v>685</v>
      </c>
      <c r="L4832" t="s">
        <v>3458</v>
      </c>
      <c r="M4832">
        <v>6974</v>
      </c>
      <c r="N4832">
        <v>43.1</v>
      </c>
      <c r="O4832">
        <v>240</v>
      </c>
      <c r="P4832" t="s">
        <v>534</v>
      </c>
      <c r="Q4832" t="s">
        <v>96</v>
      </c>
      <c r="R4832" t="s">
        <v>3125</v>
      </c>
      <c r="S4832" t="s">
        <v>3125</v>
      </c>
      <c r="T4832" t="s">
        <v>96</v>
      </c>
    </row>
    <row r="4833" spans="2:20" x14ac:dyDescent="0.25">
      <c r="B4833">
        <v>2009</v>
      </c>
      <c r="C4833">
        <v>1</v>
      </c>
      <c r="D4833">
        <v>3</v>
      </c>
      <c r="E4833" t="s">
        <v>0</v>
      </c>
      <c r="F4833">
        <v>177</v>
      </c>
      <c r="G4833">
        <v>98.6</v>
      </c>
      <c r="H4833">
        <v>141</v>
      </c>
      <c r="I4833">
        <v>7350</v>
      </c>
      <c r="J4833" t="s">
        <v>114</v>
      </c>
      <c r="K4833" t="s">
        <v>2011</v>
      </c>
      <c r="L4833" t="s">
        <v>3464</v>
      </c>
      <c r="M4833">
        <v>7451</v>
      </c>
      <c r="N4833">
        <v>51.7</v>
      </c>
      <c r="O4833">
        <v>250</v>
      </c>
      <c r="P4833" t="s">
        <v>537</v>
      </c>
      <c r="Q4833" t="s">
        <v>96</v>
      </c>
      <c r="R4833" t="s">
        <v>3443</v>
      </c>
      <c r="S4833" t="s">
        <v>3125</v>
      </c>
      <c r="T4833" t="s">
        <v>96</v>
      </c>
    </row>
    <row r="4834" spans="2:20" x14ac:dyDescent="0.25">
      <c r="B4834">
        <v>2009</v>
      </c>
      <c r="C4834">
        <v>1</v>
      </c>
      <c r="D4834">
        <v>3</v>
      </c>
      <c r="E4834" t="s">
        <v>0</v>
      </c>
      <c r="F4834">
        <v>349.49</v>
      </c>
      <c r="G4834">
        <v>94.3</v>
      </c>
      <c r="H4834">
        <v>139</v>
      </c>
      <c r="I4834">
        <v>8000</v>
      </c>
      <c r="J4834" t="s">
        <v>114</v>
      </c>
      <c r="K4834" t="s">
        <v>18</v>
      </c>
      <c r="L4834" t="s">
        <v>622</v>
      </c>
      <c r="M4834">
        <v>8480</v>
      </c>
      <c r="N4834">
        <v>85.47</v>
      </c>
      <c r="O4834">
        <v>317</v>
      </c>
      <c r="P4834" t="s">
        <v>96</v>
      </c>
      <c r="Q4834" t="s">
        <v>96</v>
      </c>
      <c r="R4834" t="s">
        <v>96</v>
      </c>
      <c r="S4834" t="s">
        <v>96</v>
      </c>
      <c r="T4834" t="s">
        <v>96</v>
      </c>
    </row>
    <row r="4835" spans="2:20" x14ac:dyDescent="0.25">
      <c r="B4835">
        <v>2009</v>
      </c>
      <c r="C4835">
        <v>1</v>
      </c>
      <c r="D4835">
        <v>3</v>
      </c>
      <c r="E4835" t="s">
        <v>5</v>
      </c>
      <c r="F4835">
        <v>152.80000000000001</v>
      </c>
      <c r="G4835">
        <v>95</v>
      </c>
      <c r="H4835">
        <v>139</v>
      </c>
      <c r="I4835">
        <v>10327.23</v>
      </c>
      <c r="J4835" t="s">
        <v>114</v>
      </c>
      <c r="K4835" t="s">
        <v>2032</v>
      </c>
      <c r="L4835" t="s">
        <v>252</v>
      </c>
      <c r="M4835">
        <v>10526.32</v>
      </c>
      <c r="N4835">
        <v>48.1</v>
      </c>
      <c r="O4835">
        <v>250</v>
      </c>
      <c r="P4835" t="s">
        <v>537</v>
      </c>
      <c r="Q4835" t="s">
        <v>96</v>
      </c>
      <c r="R4835" t="s">
        <v>3443</v>
      </c>
      <c r="S4835" t="s">
        <v>3125</v>
      </c>
      <c r="T4835" t="s">
        <v>96</v>
      </c>
    </row>
    <row r="4836" spans="2:20" x14ac:dyDescent="0.25">
      <c r="B4836">
        <v>2009</v>
      </c>
      <c r="C4836">
        <v>1</v>
      </c>
      <c r="D4836">
        <v>3</v>
      </c>
      <c r="E4836" t="s">
        <v>8</v>
      </c>
      <c r="F4836">
        <v>141</v>
      </c>
      <c r="G4836">
        <v>96.899999999999991</v>
      </c>
      <c r="H4836">
        <v>117</v>
      </c>
      <c r="I4836">
        <v>5700</v>
      </c>
      <c r="J4836" t="s">
        <v>115</v>
      </c>
      <c r="K4836" t="s">
        <v>3487</v>
      </c>
      <c r="L4836" t="s">
        <v>3488</v>
      </c>
      <c r="M4836">
        <v>5882.35</v>
      </c>
      <c r="N4836">
        <v>48.96</v>
      </c>
      <c r="O4836">
        <v>225</v>
      </c>
      <c r="P4836" t="s">
        <v>537</v>
      </c>
      <c r="Q4836" t="s">
        <v>96</v>
      </c>
      <c r="R4836" t="s">
        <v>3441</v>
      </c>
      <c r="S4836" t="s">
        <v>3125</v>
      </c>
      <c r="T4836" t="s">
        <v>96</v>
      </c>
    </row>
    <row r="4837" spans="2:20" x14ac:dyDescent="0.25">
      <c r="B4837">
        <v>2009</v>
      </c>
      <c r="C4837">
        <v>1</v>
      </c>
      <c r="D4837">
        <v>3</v>
      </c>
      <c r="E4837" t="s">
        <v>3</v>
      </c>
      <c r="F4837">
        <v>146.94</v>
      </c>
      <c r="G4837">
        <v>97</v>
      </c>
      <c r="H4837">
        <v>127</v>
      </c>
      <c r="I4837">
        <v>7009.66</v>
      </c>
      <c r="J4837" t="s">
        <v>115</v>
      </c>
      <c r="K4837" t="s">
        <v>3</v>
      </c>
      <c r="L4837" t="s">
        <v>3473</v>
      </c>
      <c r="M4837">
        <v>7226.46</v>
      </c>
      <c r="N4837">
        <v>50.44</v>
      </c>
      <c r="O4837">
        <v>288</v>
      </c>
      <c r="P4837" t="s">
        <v>534</v>
      </c>
      <c r="Q4837" t="s">
        <v>96</v>
      </c>
      <c r="R4837" t="s">
        <v>96</v>
      </c>
      <c r="S4837" t="s">
        <v>3125</v>
      </c>
      <c r="T4837" t="s">
        <v>96</v>
      </c>
    </row>
    <row r="4838" spans="2:20" x14ac:dyDescent="0.25">
      <c r="B4838">
        <v>2009</v>
      </c>
      <c r="C4838">
        <v>1</v>
      </c>
      <c r="D4838">
        <v>3</v>
      </c>
      <c r="E4838" t="s">
        <v>8</v>
      </c>
      <c r="F4838">
        <v>81</v>
      </c>
      <c r="G4838">
        <v>98.8</v>
      </c>
      <c r="H4838">
        <v>111</v>
      </c>
      <c r="I4838">
        <v>5820.17</v>
      </c>
      <c r="J4838" t="s">
        <v>116</v>
      </c>
      <c r="K4838" t="s">
        <v>256</v>
      </c>
      <c r="L4838" t="s">
        <v>3501</v>
      </c>
      <c r="M4838">
        <v>5890.86</v>
      </c>
      <c r="N4838">
        <v>62.08</v>
      </c>
      <c r="O4838">
        <v>200</v>
      </c>
      <c r="P4838" t="s">
        <v>537</v>
      </c>
      <c r="Q4838" t="s">
        <v>96</v>
      </c>
      <c r="R4838" t="s">
        <v>3441</v>
      </c>
      <c r="S4838" t="s">
        <v>3448</v>
      </c>
      <c r="T4838" t="s">
        <v>3496</v>
      </c>
    </row>
    <row r="4839" spans="2:20" x14ac:dyDescent="0.25">
      <c r="B4839">
        <v>2009</v>
      </c>
      <c r="C4839">
        <v>1</v>
      </c>
      <c r="D4839">
        <v>3</v>
      </c>
      <c r="E4839" t="s">
        <v>8</v>
      </c>
      <c r="F4839">
        <v>94</v>
      </c>
      <c r="G4839">
        <v>99.7</v>
      </c>
      <c r="H4839">
        <v>112</v>
      </c>
      <c r="I4839">
        <v>6396.39</v>
      </c>
      <c r="J4839" t="s">
        <v>116</v>
      </c>
      <c r="K4839" t="s">
        <v>726</v>
      </c>
      <c r="L4839" t="s">
        <v>1745</v>
      </c>
      <c r="M4839">
        <v>6415.63</v>
      </c>
      <c r="N4839">
        <v>51.82</v>
      </c>
      <c r="O4839">
        <v>271.39999999999998</v>
      </c>
      <c r="P4839" t="s">
        <v>96</v>
      </c>
      <c r="Q4839" t="s">
        <v>96</v>
      </c>
      <c r="R4839" t="s">
        <v>96</v>
      </c>
      <c r="S4839" t="s">
        <v>96</v>
      </c>
      <c r="T4839" t="s">
        <v>96</v>
      </c>
    </row>
    <row r="4840" spans="2:20" x14ac:dyDescent="0.25">
      <c r="B4840">
        <v>2009</v>
      </c>
      <c r="C4840">
        <v>1</v>
      </c>
      <c r="D4840">
        <v>3</v>
      </c>
      <c r="E4840" t="s">
        <v>4</v>
      </c>
      <c r="F4840">
        <v>61.5</v>
      </c>
      <c r="G4840">
        <v>99</v>
      </c>
      <c r="H4840">
        <v>136</v>
      </c>
      <c r="I4840">
        <v>19512</v>
      </c>
      <c r="J4840" t="s">
        <v>118</v>
      </c>
      <c r="K4840" t="s">
        <v>3504</v>
      </c>
      <c r="L4840" t="s">
        <v>3505</v>
      </c>
      <c r="M4840">
        <v>19709</v>
      </c>
      <c r="N4840">
        <v>46.06</v>
      </c>
      <c r="O4840">
        <v>171</v>
      </c>
      <c r="P4840" t="s">
        <v>96</v>
      </c>
      <c r="Q4840" t="s">
        <v>96</v>
      </c>
      <c r="R4840" t="s">
        <v>96</v>
      </c>
      <c r="S4840" t="s">
        <v>3125</v>
      </c>
      <c r="T4840" t="s">
        <v>96</v>
      </c>
    </row>
    <row r="4841" spans="2:20" x14ac:dyDescent="0.25">
      <c r="B4841">
        <v>2009</v>
      </c>
      <c r="C4841">
        <v>1</v>
      </c>
      <c r="D4841">
        <v>3</v>
      </c>
      <c r="E4841" t="s">
        <v>5</v>
      </c>
      <c r="F4841">
        <v>27.85</v>
      </c>
      <c r="G4841" t="s">
        <v>96</v>
      </c>
      <c r="H4841" t="s">
        <v>96</v>
      </c>
      <c r="I4841">
        <v>52064.63</v>
      </c>
      <c r="J4841" t="s">
        <v>118</v>
      </c>
      <c r="K4841" t="s">
        <v>3509</v>
      </c>
      <c r="L4841" t="s">
        <v>3510</v>
      </c>
      <c r="M4841" t="s">
        <v>96</v>
      </c>
      <c r="N4841">
        <v>145.09</v>
      </c>
      <c r="O4841">
        <v>220</v>
      </c>
      <c r="P4841" t="s">
        <v>96</v>
      </c>
      <c r="Q4841" t="s">
        <v>96</v>
      </c>
      <c r="R4841" t="s">
        <v>96</v>
      </c>
      <c r="S4841" t="s">
        <v>96</v>
      </c>
      <c r="T4841" t="s">
        <v>96</v>
      </c>
    </row>
    <row r="4842" spans="2:20" x14ac:dyDescent="0.25">
      <c r="B4842">
        <v>2009</v>
      </c>
      <c r="C4842">
        <v>1</v>
      </c>
      <c r="D4842">
        <v>3</v>
      </c>
      <c r="E4842" t="s">
        <v>0</v>
      </c>
      <c r="F4842">
        <v>41.7</v>
      </c>
      <c r="G4842" t="s">
        <v>96</v>
      </c>
      <c r="H4842" t="s">
        <v>96</v>
      </c>
      <c r="I4842">
        <v>10034</v>
      </c>
      <c r="J4842" t="s">
        <v>120</v>
      </c>
      <c r="K4842" t="s">
        <v>582</v>
      </c>
      <c r="L4842" t="s">
        <v>3523</v>
      </c>
      <c r="M4842" t="s">
        <v>96</v>
      </c>
      <c r="N4842">
        <v>150.38</v>
      </c>
      <c r="O4842">
        <v>276</v>
      </c>
      <c r="P4842" t="s">
        <v>534</v>
      </c>
      <c r="Q4842" t="s">
        <v>96</v>
      </c>
      <c r="R4842" t="s">
        <v>3443</v>
      </c>
      <c r="S4842" t="s">
        <v>96</v>
      </c>
      <c r="T4842" t="s">
        <v>96</v>
      </c>
    </row>
    <row r="4843" spans="2:20" x14ac:dyDescent="0.25">
      <c r="B4843">
        <v>2009</v>
      </c>
      <c r="C4843">
        <v>1</v>
      </c>
      <c r="D4843">
        <v>3</v>
      </c>
      <c r="E4843" t="s">
        <v>0</v>
      </c>
      <c r="F4843">
        <v>40</v>
      </c>
      <c r="G4843" t="s">
        <v>96</v>
      </c>
      <c r="H4843" t="s">
        <v>96</v>
      </c>
      <c r="I4843">
        <v>10754</v>
      </c>
      <c r="J4843" t="s">
        <v>120</v>
      </c>
      <c r="K4843" t="s">
        <v>582</v>
      </c>
      <c r="L4843" t="s">
        <v>3523</v>
      </c>
      <c r="M4843" t="s">
        <v>96</v>
      </c>
      <c r="N4843">
        <v>134.56</v>
      </c>
      <c r="O4843">
        <v>290</v>
      </c>
      <c r="P4843" t="s">
        <v>534</v>
      </c>
      <c r="Q4843" t="s">
        <v>96</v>
      </c>
      <c r="R4843" t="s">
        <v>3443</v>
      </c>
      <c r="S4843" t="s">
        <v>96</v>
      </c>
      <c r="T4843" t="s">
        <v>96</v>
      </c>
    </row>
    <row r="4844" spans="2:20" x14ac:dyDescent="0.25">
      <c r="B4844">
        <v>2009</v>
      </c>
      <c r="C4844">
        <v>1</v>
      </c>
      <c r="D4844">
        <v>4</v>
      </c>
      <c r="E4844" t="s">
        <v>5</v>
      </c>
      <c r="F4844">
        <v>188.6</v>
      </c>
      <c r="G4844">
        <v>95</v>
      </c>
      <c r="H4844">
        <v>136</v>
      </c>
      <c r="I4844">
        <v>10604.45</v>
      </c>
      <c r="J4844" t="s">
        <v>114</v>
      </c>
      <c r="K4844" t="s">
        <v>1554</v>
      </c>
      <c r="L4844" t="s">
        <v>3453</v>
      </c>
      <c r="M4844">
        <v>11162.58</v>
      </c>
      <c r="N4844">
        <v>52.85</v>
      </c>
      <c r="O4844">
        <v>240</v>
      </c>
      <c r="P4844" t="s">
        <v>537</v>
      </c>
      <c r="Q4844" t="s">
        <v>96</v>
      </c>
      <c r="R4844" t="s">
        <v>3441</v>
      </c>
      <c r="S4844" t="s">
        <v>3448</v>
      </c>
      <c r="T4844" t="s">
        <v>3465</v>
      </c>
    </row>
    <row r="4845" spans="2:20" x14ac:dyDescent="0.25">
      <c r="B4845">
        <v>2009</v>
      </c>
      <c r="C4845">
        <v>1</v>
      </c>
      <c r="D4845">
        <v>4</v>
      </c>
      <c r="E4845" t="s">
        <v>1</v>
      </c>
      <c r="F4845">
        <v>77.790000000000006</v>
      </c>
      <c r="G4845">
        <v>91.2</v>
      </c>
      <c r="H4845">
        <v>132</v>
      </c>
      <c r="I4845">
        <v>5650</v>
      </c>
      <c r="J4845" t="s">
        <v>115</v>
      </c>
      <c r="K4845" t="s">
        <v>1628</v>
      </c>
      <c r="L4845" t="s">
        <v>3497</v>
      </c>
      <c r="M4845">
        <v>6192</v>
      </c>
      <c r="N4845">
        <v>55.33</v>
      </c>
      <c r="O4845">
        <v>203</v>
      </c>
      <c r="P4845" t="s">
        <v>96</v>
      </c>
      <c r="Q4845" t="s">
        <v>96</v>
      </c>
      <c r="R4845" t="s">
        <v>96</v>
      </c>
      <c r="S4845" t="s">
        <v>96</v>
      </c>
      <c r="T4845" t="s">
        <v>96</v>
      </c>
    </row>
    <row r="4846" spans="2:20" x14ac:dyDescent="0.25">
      <c r="B4846">
        <v>2009</v>
      </c>
      <c r="C4846">
        <v>1</v>
      </c>
      <c r="D4846">
        <v>4</v>
      </c>
      <c r="E4846" t="s">
        <v>8</v>
      </c>
      <c r="F4846">
        <v>30</v>
      </c>
      <c r="G4846">
        <v>98.3</v>
      </c>
      <c r="H4846">
        <v>127</v>
      </c>
      <c r="I4846">
        <v>5800</v>
      </c>
      <c r="J4846" t="s">
        <v>115</v>
      </c>
      <c r="K4846" t="s">
        <v>2336</v>
      </c>
      <c r="L4846" t="s">
        <v>3484</v>
      </c>
      <c r="M4846">
        <v>5900.31</v>
      </c>
      <c r="N4846">
        <v>50.1</v>
      </c>
      <c r="O4846">
        <v>181</v>
      </c>
      <c r="P4846" t="s">
        <v>96</v>
      </c>
      <c r="Q4846" t="s">
        <v>96</v>
      </c>
      <c r="R4846" t="s">
        <v>96</v>
      </c>
      <c r="S4846" t="s">
        <v>3125</v>
      </c>
      <c r="T4846" t="s">
        <v>96</v>
      </c>
    </row>
    <row r="4847" spans="2:20" x14ac:dyDescent="0.25">
      <c r="B4847">
        <v>2009</v>
      </c>
      <c r="C4847">
        <v>1</v>
      </c>
      <c r="D4847">
        <v>4</v>
      </c>
      <c r="E4847" t="s">
        <v>0</v>
      </c>
      <c r="F4847">
        <v>41.2</v>
      </c>
      <c r="G4847">
        <v>95.1</v>
      </c>
      <c r="H4847">
        <v>126</v>
      </c>
      <c r="I4847">
        <v>6000</v>
      </c>
      <c r="J4847" t="s">
        <v>115</v>
      </c>
      <c r="K4847" t="s">
        <v>38</v>
      </c>
      <c r="L4847" t="s">
        <v>3495</v>
      </c>
      <c r="M4847">
        <v>6306</v>
      </c>
      <c r="N4847">
        <v>57.02</v>
      </c>
      <c r="O4847">
        <v>254</v>
      </c>
      <c r="P4847" t="s">
        <v>96</v>
      </c>
      <c r="Q4847" t="s">
        <v>96</v>
      </c>
      <c r="R4847" t="s">
        <v>96</v>
      </c>
      <c r="S4847" t="s">
        <v>96</v>
      </c>
      <c r="T4847" t="s">
        <v>96</v>
      </c>
    </row>
    <row r="4848" spans="2:20" x14ac:dyDescent="0.25">
      <c r="B4848">
        <v>2009</v>
      </c>
      <c r="C4848">
        <v>1</v>
      </c>
      <c r="D4848">
        <v>4</v>
      </c>
      <c r="E4848" t="s">
        <v>4</v>
      </c>
      <c r="F4848">
        <v>78</v>
      </c>
      <c r="G4848">
        <v>98</v>
      </c>
      <c r="H4848">
        <v>123</v>
      </c>
      <c r="I4848">
        <v>6026</v>
      </c>
      <c r="J4848" t="s">
        <v>115</v>
      </c>
      <c r="K4848" t="s">
        <v>629</v>
      </c>
      <c r="L4848" t="s">
        <v>3472</v>
      </c>
      <c r="M4848">
        <v>6149</v>
      </c>
      <c r="N4848">
        <v>46.9</v>
      </c>
      <c r="O4848">
        <v>225</v>
      </c>
      <c r="P4848" t="s">
        <v>96</v>
      </c>
      <c r="Q4848" t="s">
        <v>96</v>
      </c>
      <c r="R4848" t="s">
        <v>3441</v>
      </c>
      <c r="S4848" t="s">
        <v>3125</v>
      </c>
      <c r="T4848" t="s">
        <v>96</v>
      </c>
    </row>
    <row r="4849" spans="2:20" x14ac:dyDescent="0.25">
      <c r="B4849">
        <v>2009</v>
      </c>
      <c r="C4849">
        <v>1</v>
      </c>
      <c r="D4849">
        <v>4</v>
      </c>
      <c r="E4849" t="s">
        <v>8</v>
      </c>
      <c r="F4849">
        <v>38</v>
      </c>
      <c r="G4849">
        <v>89.4</v>
      </c>
      <c r="H4849">
        <v>111</v>
      </c>
      <c r="I4849">
        <v>7621.55</v>
      </c>
      <c r="J4849" t="s">
        <v>116</v>
      </c>
      <c r="K4849" t="s">
        <v>200</v>
      </c>
      <c r="L4849" t="s">
        <v>418</v>
      </c>
      <c r="M4849">
        <v>8525.2199999999993</v>
      </c>
      <c r="N4849">
        <v>63.56</v>
      </c>
      <c r="O4849">
        <v>225</v>
      </c>
      <c r="P4849" t="s">
        <v>537</v>
      </c>
      <c r="Q4849" t="s">
        <v>96</v>
      </c>
      <c r="R4849" t="s">
        <v>3443</v>
      </c>
      <c r="S4849" t="s">
        <v>3448</v>
      </c>
      <c r="T4849" t="s">
        <v>3490</v>
      </c>
    </row>
    <row r="4850" spans="2:20" x14ac:dyDescent="0.25">
      <c r="B4850">
        <v>2009</v>
      </c>
      <c r="C4850">
        <v>1</v>
      </c>
      <c r="D4850">
        <v>4</v>
      </c>
      <c r="E4850" t="s">
        <v>6</v>
      </c>
      <c r="F4850">
        <v>246</v>
      </c>
      <c r="G4850">
        <v>93</v>
      </c>
      <c r="H4850">
        <v>125</v>
      </c>
      <c r="I4850">
        <v>12166</v>
      </c>
      <c r="J4850" t="s">
        <v>118</v>
      </c>
      <c r="K4850" t="s">
        <v>3514</v>
      </c>
      <c r="L4850" t="s">
        <v>3515</v>
      </c>
      <c r="M4850">
        <v>13043</v>
      </c>
      <c r="N4850" t="s">
        <v>96</v>
      </c>
      <c r="O4850" t="s">
        <v>96</v>
      </c>
      <c r="P4850" t="s">
        <v>96</v>
      </c>
      <c r="Q4850" t="s">
        <v>96</v>
      </c>
      <c r="R4850" t="s">
        <v>96</v>
      </c>
      <c r="S4850" t="s">
        <v>96</v>
      </c>
      <c r="T4850" t="s">
        <v>96</v>
      </c>
    </row>
    <row r="4851" spans="2:20" x14ac:dyDescent="0.25">
      <c r="B4851">
        <v>2009</v>
      </c>
      <c r="C4851">
        <v>1</v>
      </c>
      <c r="D4851">
        <v>4</v>
      </c>
      <c r="E4851" t="s">
        <v>3</v>
      </c>
      <c r="F4851">
        <v>20</v>
      </c>
      <c r="G4851">
        <v>98</v>
      </c>
      <c r="H4851">
        <v>119</v>
      </c>
      <c r="I4851">
        <v>16250</v>
      </c>
      <c r="J4851" t="s">
        <v>118</v>
      </c>
      <c r="K4851" t="s">
        <v>263</v>
      </c>
      <c r="L4851" t="s">
        <v>3511</v>
      </c>
      <c r="M4851">
        <v>16581.63</v>
      </c>
      <c r="N4851">
        <v>144.84</v>
      </c>
      <c r="O4851">
        <v>306</v>
      </c>
      <c r="P4851" t="s">
        <v>537</v>
      </c>
      <c r="Q4851" t="s">
        <v>96</v>
      </c>
      <c r="R4851" t="s">
        <v>3443</v>
      </c>
      <c r="S4851" t="s">
        <v>96</v>
      </c>
      <c r="T4851" t="s">
        <v>96</v>
      </c>
    </row>
    <row r="4852" spans="2:20" x14ac:dyDescent="0.25">
      <c r="B4852">
        <v>2009</v>
      </c>
      <c r="C4852">
        <v>1</v>
      </c>
      <c r="D4852">
        <v>5</v>
      </c>
      <c r="E4852" t="s">
        <v>4</v>
      </c>
      <c r="F4852">
        <v>195</v>
      </c>
      <c r="G4852">
        <v>98</v>
      </c>
      <c r="H4852">
        <v>139</v>
      </c>
      <c r="I4852">
        <v>7051</v>
      </c>
      <c r="J4852" t="s">
        <v>114</v>
      </c>
      <c r="K4852" t="s">
        <v>80</v>
      </c>
      <c r="L4852" t="s">
        <v>442</v>
      </c>
      <c r="M4852">
        <v>7195</v>
      </c>
      <c r="N4852">
        <v>61</v>
      </c>
      <c r="O4852">
        <v>240</v>
      </c>
      <c r="P4852" t="s">
        <v>531</v>
      </c>
      <c r="Q4852" t="s">
        <v>3467</v>
      </c>
      <c r="R4852" t="s">
        <v>3125</v>
      </c>
      <c r="S4852" t="s">
        <v>3125</v>
      </c>
      <c r="T4852" t="s">
        <v>3468</v>
      </c>
    </row>
    <row r="4853" spans="2:20" x14ac:dyDescent="0.25">
      <c r="B4853">
        <v>2009</v>
      </c>
      <c r="C4853">
        <v>1</v>
      </c>
      <c r="D4853">
        <v>5</v>
      </c>
      <c r="E4853" t="s">
        <v>4</v>
      </c>
      <c r="F4853">
        <v>154.44999999999999</v>
      </c>
      <c r="G4853">
        <v>99</v>
      </c>
      <c r="H4853">
        <v>137</v>
      </c>
      <c r="I4853">
        <v>8500</v>
      </c>
      <c r="J4853" t="s">
        <v>114</v>
      </c>
      <c r="K4853" t="s">
        <v>662</v>
      </c>
      <c r="L4853" t="s">
        <v>3451</v>
      </c>
      <c r="M4853">
        <v>8586</v>
      </c>
      <c r="N4853">
        <v>85.95</v>
      </c>
      <c r="O4853">
        <v>320</v>
      </c>
      <c r="P4853" t="s">
        <v>537</v>
      </c>
      <c r="Q4853" t="s">
        <v>96</v>
      </c>
      <c r="R4853" t="s">
        <v>3443</v>
      </c>
      <c r="S4853" t="s">
        <v>96</v>
      </c>
      <c r="T4853" t="s">
        <v>96</v>
      </c>
    </row>
    <row r="4854" spans="2:20" x14ac:dyDescent="0.25">
      <c r="B4854">
        <v>2009</v>
      </c>
      <c r="C4854">
        <v>1</v>
      </c>
      <c r="D4854">
        <v>5</v>
      </c>
      <c r="E4854" t="s">
        <v>3</v>
      </c>
      <c r="F4854">
        <v>78.97</v>
      </c>
      <c r="G4854">
        <v>100</v>
      </c>
      <c r="H4854">
        <v>122</v>
      </c>
      <c r="I4854">
        <v>7250.01</v>
      </c>
      <c r="J4854" t="s">
        <v>115</v>
      </c>
      <c r="K4854" t="s">
        <v>272</v>
      </c>
      <c r="L4854" t="s">
        <v>3474</v>
      </c>
      <c r="M4854">
        <v>7250.01</v>
      </c>
      <c r="N4854">
        <v>46.47</v>
      </c>
      <c r="O4854">
        <v>197</v>
      </c>
      <c r="P4854" t="s">
        <v>96</v>
      </c>
      <c r="Q4854" t="s">
        <v>96</v>
      </c>
      <c r="R4854" t="s">
        <v>96</v>
      </c>
      <c r="S4854" t="s">
        <v>96</v>
      </c>
      <c r="T4854" t="s">
        <v>96</v>
      </c>
    </row>
    <row r="4855" spans="2:20" x14ac:dyDescent="0.25">
      <c r="B4855">
        <v>2009</v>
      </c>
      <c r="C4855">
        <v>1</v>
      </c>
      <c r="D4855">
        <v>5</v>
      </c>
      <c r="E4855" t="s">
        <v>8</v>
      </c>
      <c r="F4855">
        <v>20</v>
      </c>
      <c r="G4855">
        <v>99</v>
      </c>
      <c r="H4855">
        <v>130</v>
      </c>
      <c r="I4855">
        <v>8000</v>
      </c>
      <c r="J4855" t="s">
        <v>115</v>
      </c>
      <c r="K4855" t="s">
        <v>200</v>
      </c>
      <c r="L4855" t="s">
        <v>3483</v>
      </c>
      <c r="M4855">
        <v>8080.81</v>
      </c>
      <c r="N4855">
        <v>50.04</v>
      </c>
      <c r="O4855">
        <v>215</v>
      </c>
      <c r="P4855" t="s">
        <v>534</v>
      </c>
      <c r="Q4855" t="s">
        <v>96</v>
      </c>
      <c r="R4855" t="s">
        <v>3443</v>
      </c>
      <c r="S4855" t="s">
        <v>3125</v>
      </c>
      <c r="T4855" t="s">
        <v>96</v>
      </c>
    </row>
    <row r="4856" spans="2:20" x14ac:dyDescent="0.25">
      <c r="B4856">
        <v>2009</v>
      </c>
      <c r="C4856">
        <v>1</v>
      </c>
      <c r="D4856">
        <v>5</v>
      </c>
      <c r="E4856" t="s">
        <v>8</v>
      </c>
      <c r="F4856">
        <v>40</v>
      </c>
      <c r="G4856">
        <v>85.3</v>
      </c>
      <c r="H4856">
        <v>115</v>
      </c>
      <c r="I4856">
        <v>5000</v>
      </c>
      <c r="J4856" t="s">
        <v>116</v>
      </c>
      <c r="K4856" t="s">
        <v>738</v>
      </c>
      <c r="L4856" t="s">
        <v>199</v>
      </c>
      <c r="M4856">
        <v>5861.66</v>
      </c>
      <c r="N4856">
        <v>52.9</v>
      </c>
      <c r="O4856">
        <v>172</v>
      </c>
      <c r="P4856" t="s">
        <v>96</v>
      </c>
      <c r="Q4856" t="s">
        <v>96</v>
      </c>
      <c r="R4856" t="s">
        <v>96</v>
      </c>
      <c r="S4856" t="s">
        <v>96</v>
      </c>
      <c r="T4856" t="s">
        <v>96</v>
      </c>
    </row>
    <row r="4857" spans="2:20" x14ac:dyDescent="0.25">
      <c r="B4857">
        <v>2009</v>
      </c>
      <c r="C4857">
        <v>1</v>
      </c>
      <c r="D4857">
        <v>5</v>
      </c>
      <c r="E4857" t="s">
        <v>3</v>
      </c>
      <c r="F4857">
        <v>60</v>
      </c>
      <c r="G4857">
        <v>96</v>
      </c>
      <c r="H4857">
        <v>106</v>
      </c>
      <c r="I4857">
        <v>21000</v>
      </c>
      <c r="J4857" t="s">
        <v>118</v>
      </c>
      <c r="K4857" t="s">
        <v>2369</v>
      </c>
      <c r="L4857" t="s">
        <v>3513</v>
      </c>
      <c r="M4857">
        <v>21875</v>
      </c>
      <c r="N4857" t="s">
        <v>96</v>
      </c>
      <c r="O4857" t="s">
        <v>96</v>
      </c>
      <c r="P4857" t="s">
        <v>534</v>
      </c>
      <c r="Q4857" t="s">
        <v>96</v>
      </c>
      <c r="R4857" t="s">
        <v>96</v>
      </c>
      <c r="S4857" t="s">
        <v>96</v>
      </c>
      <c r="T4857" t="s">
        <v>96</v>
      </c>
    </row>
    <row r="4858" spans="2:20" x14ac:dyDescent="0.25">
      <c r="B4858">
        <v>2009</v>
      </c>
      <c r="C4858">
        <v>1</v>
      </c>
      <c r="D4858">
        <v>5</v>
      </c>
      <c r="E4858" t="s">
        <v>0</v>
      </c>
      <c r="F4858">
        <v>35</v>
      </c>
      <c r="G4858">
        <v>96.2</v>
      </c>
      <c r="H4858">
        <v>127</v>
      </c>
      <c r="I4858">
        <v>11000</v>
      </c>
      <c r="J4858" t="s">
        <v>120</v>
      </c>
      <c r="K4858" t="s">
        <v>3521</v>
      </c>
      <c r="L4858" t="s">
        <v>3522</v>
      </c>
      <c r="M4858">
        <v>11435</v>
      </c>
      <c r="N4858" t="s">
        <v>96</v>
      </c>
      <c r="O4858" t="s">
        <v>96</v>
      </c>
      <c r="P4858" t="s">
        <v>96</v>
      </c>
      <c r="Q4858" t="s">
        <v>96</v>
      </c>
      <c r="R4858" t="s">
        <v>96</v>
      </c>
      <c r="S4858" t="s">
        <v>96</v>
      </c>
      <c r="T4858" t="s">
        <v>3525</v>
      </c>
    </row>
    <row r="4859" spans="2:20" x14ac:dyDescent="0.25">
      <c r="B4859">
        <v>2009</v>
      </c>
      <c r="C4859">
        <v>1</v>
      </c>
      <c r="D4859">
        <v>5</v>
      </c>
      <c r="E4859" t="s">
        <v>0</v>
      </c>
      <c r="F4859">
        <v>32.5</v>
      </c>
      <c r="G4859">
        <v>99.3</v>
      </c>
      <c r="H4859">
        <v>137</v>
      </c>
      <c r="I4859">
        <v>12000</v>
      </c>
      <c r="J4859" t="s">
        <v>120</v>
      </c>
      <c r="K4859" t="s">
        <v>1559</v>
      </c>
      <c r="L4859" t="s">
        <v>3518</v>
      </c>
      <c r="M4859">
        <v>12082</v>
      </c>
      <c r="N4859" t="s">
        <v>96</v>
      </c>
      <c r="O4859" t="s">
        <v>96</v>
      </c>
      <c r="P4859" t="s">
        <v>96</v>
      </c>
      <c r="Q4859" t="s">
        <v>96</v>
      </c>
      <c r="R4859" t="s">
        <v>96</v>
      </c>
      <c r="S4859" t="s">
        <v>96</v>
      </c>
      <c r="T4859" t="s">
        <v>3524</v>
      </c>
    </row>
    <row r="4860" spans="2:20" x14ac:dyDescent="0.25">
      <c r="B4860">
        <v>2009</v>
      </c>
      <c r="C4860">
        <v>1</v>
      </c>
      <c r="D4860">
        <v>6</v>
      </c>
      <c r="E4860" t="s">
        <v>0</v>
      </c>
      <c r="F4860">
        <v>65.94</v>
      </c>
      <c r="G4860">
        <v>95.6</v>
      </c>
      <c r="H4860">
        <v>127</v>
      </c>
      <c r="I4860">
        <v>5124</v>
      </c>
      <c r="J4860" t="s">
        <v>115</v>
      </c>
      <c r="K4860" t="s">
        <v>1599</v>
      </c>
      <c r="L4860" t="s">
        <v>2035</v>
      </c>
      <c r="M4860">
        <v>5360</v>
      </c>
      <c r="N4860">
        <v>49.8</v>
      </c>
      <c r="O4860">
        <v>277</v>
      </c>
      <c r="P4860" t="s">
        <v>537</v>
      </c>
      <c r="Q4860" t="s">
        <v>96</v>
      </c>
      <c r="R4860" t="s">
        <v>3441</v>
      </c>
      <c r="S4860" t="s">
        <v>3125</v>
      </c>
      <c r="T4860" t="s">
        <v>96</v>
      </c>
    </row>
    <row r="4861" spans="2:20" x14ac:dyDescent="0.25">
      <c r="B4861">
        <v>2009</v>
      </c>
      <c r="C4861">
        <v>1</v>
      </c>
      <c r="D4861">
        <v>6</v>
      </c>
      <c r="E4861" t="s">
        <v>3</v>
      </c>
      <c r="F4861">
        <v>40</v>
      </c>
      <c r="G4861">
        <v>99</v>
      </c>
      <c r="H4861">
        <v>117</v>
      </c>
      <c r="I4861">
        <v>6000</v>
      </c>
      <c r="J4861" t="s">
        <v>115</v>
      </c>
      <c r="K4861" t="s">
        <v>61</v>
      </c>
      <c r="L4861" t="s">
        <v>3475</v>
      </c>
      <c r="M4861">
        <v>6060.61</v>
      </c>
      <c r="N4861">
        <v>59.56</v>
      </c>
      <c r="O4861">
        <v>244</v>
      </c>
      <c r="P4861" t="s">
        <v>96</v>
      </c>
      <c r="Q4861" t="s">
        <v>96</v>
      </c>
      <c r="R4861" t="s">
        <v>96</v>
      </c>
      <c r="S4861" t="s">
        <v>96</v>
      </c>
      <c r="T4861" t="s">
        <v>96</v>
      </c>
    </row>
    <row r="4862" spans="2:20" x14ac:dyDescent="0.25">
      <c r="B4862">
        <v>2009</v>
      </c>
      <c r="C4862">
        <v>1</v>
      </c>
      <c r="D4862">
        <v>6</v>
      </c>
      <c r="E4862" t="s">
        <v>8</v>
      </c>
      <c r="F4862">
        <v>138</v>
      </c>
      <c r="G4862">
        <v>95.7</v>
      </c>
      <c r="H4862">
        <v>116</v>
      </c>
      <c r="I4862">
        <v>5300</v>
      </c>
      <c r="J4862" t="s">
        <v>116</v>
      </c>
      <c r="K4862" t="s">
        <v>256</v>
      </c>
      <c r="L4862" t="s">
        <v>3499</v>
      </c>
      <c r="M4862">
        <v>5538.14</v>
      </c>
      <c r="N4862">
        <v>57.24</v>
      </c>
      <c r="O4862">
        <v>174</v>
      </c>
      <c r="P4862" t="s">
        <v>96</v>
      </c>
      <c r="Q4862" t="s">
        <v>96</v>
      </c>
      <c r="R4862" t="s">
        <v>96</v>
      </c>
      <c r="S4862" t="s">
        <v>96</v>
      </c>
      <c r="T4862" t="s">
        <v>96</v>
      </c>
    </row>
    <row r="4863" spans="2:20" x14ac:dyDescent="0.25">
      <c r="B4863">
        <v>2009</v>
      </c>
      <c r="C4863">
        <v>1</v>
      </c>
      <c r="D4863">
        <v>6</v>
      </c>
      <c r="E4863" t="s">
        <v>8</v>
      </c>
      <c r="F4863">
        <v>20</v>
      </c>
      <c r="G4863">
        <v>71</v>
      </c>
      <c r="H4863">
        <v>105</v>
      </c>
      <c r="I4863">
        <v>5700</v>
      </c>
      <c r="J4863" t="s">
        <v>116</v>
      </c>
      <c r="K4863" t="s">
        <v>743</v>
      </c>
      <c r="L4863" t="s">
        <v>3502</v>
      </c>
      <c r="M4863">
        <v>8028.17</v>
      </c>
      <c r="N4863">
        <v>76.59</v>
      </c>
      <c r="O4863">
        <v>172</v>
      </c>
      <c r="P4863" t="s">
        <v>96</v>
      </c>
      <c r="Q4863" t="s">
        <v>96</v>
      </c>
      <c r="R4863" t="s">
        <v>96</v>
      </c>
      <c r="S4863" t="s">
        <v>96</v>
      </c>
      <c r="T4863" t="s">
        <v>96</v>
      </c>
    </row>
    <row r="4864" spans="2:20" x14ac:dyDescent="0.25">
      <c r="B4864">
        <v>2009</v>
      </c>
      <c r="C4864">
        <v>1</v>
      </c>
      <c r="D4864">
        <v>6</v>
      </c>
      <c r="E4864" t="s">
        <v>0</v>
      </c>
      <c r="F4864">
        <v>68</v>
      </c>
      <c r="G4864">
        <v>99.4</v>
      </c>
      <c r="H4864">
        <v>113</v>
      </c>
      <c r="I4864">
        <v>6000</v>
      </c>
      <c r="J4864" t="s">
        <v>116</v>
      </c>
      <c r="K4864" t="s">
        <v>1213</v>
      </c>
      <c r="L4864" t="s">
        <v>3503</v>
      </c>
      <c r="M4864">
        <v>6039</v>
      </c>
      <c r="N4864">
        <v>43.38</v>
      </c>
      <c r="O4864">
        <v>178</v>
      </c>
      <c r="P4864" t="s">
        <v>96</v>
      </c>
      <c r="Q4864" t="s">
        <v>96</v>
      </c>
      <c r="R4864" t="s">
        <v>96</v>
      </c>
      <c r="S4864" t="s">
        <v>96</v>
      </c>
      <c r="T4864" t="s">
        <v>96</v>
      </c>
    </row>
    <row r="4865" spans="2:20" x14ac:dyDescent="0.25">
      <c r="B4865">
        <v>2009</v>
      </c>
      <c r="C4865">
        <v>1</v>
      </c>
      <c r="D4865">
        <v>7</v>
      </c>
      <c r="E4865" t="s">
        <v>8</v>
      </c>
      <c r="F4865">
        <v>81</v>
      </c>
      <c r="G4865">
        <v>97.2</v>
      </c>
      <c r="H4865">
        <v>134</v>
      </c>
      <c r="I4865">
        <v>7420.35</v>
      </c>
      <c r="J4865" t="s">
        <v>114</v>
      </c>
      <c r="K4865" t="s">
        <v>788</v>
      </c>
      <c r="L4865" t="s">
        <v>3456</v>
      </c>
      <c r="M4865">
        <v>7634.11</v>
      </c>
      <c r="N4865">
        <v>81.84</v>
      </c>
      <c r="O4865">
        <v>313</v>
      </c>
      <c r="P4865" t="s">
        <v>537</v>
      </c>
      <c r="Q4865" t="s">
        <v>96</v>
      </c>
      <c r="R4865" t="s">
        <v>3443</v>
      </c>
      <c r="S4865" t="s">
        <v>96</v>
      </c>
      <c r="T4865" t="s">
        <v>96</v>
      </c>
    </row>
    <row r="4866" spans="2:20" x14ac:dyDescent="0.25">
      <c r="B4866">
        <v>2009</v>
      </c>
      <c r="C4866">
        <v>1</v>
      </c>
      <c r="D4866">
        <v>7</v>
      </c>
      <c r="E4866" t="s">
        <v>4</v>
      </c>
      <c r="F4866">
        <v>120.01</v>
      </c>
      <c r="G4866">
        <v>97</v>
      </c>
      <c r="H4866">
        <v>141</v>
      </c>
      <c r="I4866">
        <v>7984</v>
      </c>
      <c r="J4866" t="s">
        <v>114</v>
      </c>
      <c r="K4866" t="s">
        <v>662</v>
      </c>
      <c r="L4866" t="s">
        <v>3445</v>
      </c>
      <c r="M4866">
        <v>8231</v>
      </c>
      <c r="N4866">
        <v>52.04</v>
      </c>
      <c r="O4866">
        <v>313</v>
      </c>
      <c r="P4866" t="s">
        <v>537</v>
      </c>
      <c r="Q4866" t="s">
        <v>96</v>
      </c>
      <c r="R4866" t="s">
        <v>3441</v>
      </c>
      <c r="S4866" t="s">
        <v>96</v>
      </c>
      <c r="T4866" t="s">
        <v>96</v>
      </c>
    </row>
    <row r="4867" spans="2:20" x14ac:dyDescent="0.25">
      <c r="B4867">
        <v>2009</v>
      </c>
      <c r="C4867">
        <v>1</v>
      </c>
      <c r="D4867">
        <v>7</v>
      </c>
      <c r="E4867" t="s">
        <v>4</v>
      </c>
      <c r="F4867">
        <v>40</v>
      </c>
      <c r="G4867">
        <v>99</v>
      </c>
      <c r="H4867">
        <v>142</v>
      </c>
      <c r="I4867">
        <v>8700</v>
      </c>
      <c r="J4867" t="s">
        <v>114</v>
      </c>
      <c r="K4867" t="s">
        <v>63</v>
      </c>
      <c r="L4867" t="s">
        <v>3442</v>
      </c>
      <c r="M4867">
        <v>8788</v>
      </c>
      <c r="N4867">
        <v>62.83</v>
      </c>
      <c r="O4867">
        <v>308</v>
      </c>
      <c r="P4867" t="s">
        <v>531</v>
      </c>
      <c r="Q4867">
        <v>0</v>
      </c>
      <c r="R4867" t="s">
        <v>3441</v>
      </c>
      <c r="S4867" t="s">
        <v>96</v>
      </c>
      <c r="T4867" t="s">
        <v>96</v>
      </c>
    </row>
    <row r="4868" spans="2:20" x14ac:dyDescent="0.25">
      <c r="B4868">
        <v>2009</v>
      </c>
      <c r="C4868">
        <v>1</v>
      </c>
      <c r="D4868">
        <v>7</v>
      </c>
      <c r="E4868" t="s">
        <v>4</v>
      </c>
      <c r="F4868">
        <v>67.89</v>
      </c>
      <c r="G4868">
        <v>97</v>
      </c>
      <c r="H4868">
        <v>143</v>
      </c>
      <c r="I4868">
        <v>8882</v>
      </c>
      <c r="J4868" t="s">
        <v>114</v>
      </c>
      <c r="K4868" t="s">
        <v>640</v>
      </c>
      <c r="L4868" t="s">
        <v>3440</v>
      </c>
      <c r="M4868">
        <v>9157</v>
      </c>
      <c r="N4868">
        <v>56.95</v>
      </c>
      <c r="O4868">
        <v>208</v>
      </c>
      <c r="P4868" t="s">
        <v>96</v>
      </c>
      <c r="Q4868" t="s">
        <v>96</v>
      </c>
      <c r="R4868" t="s">
        <v>96</v>
      </c>
      <c r="S4868" t="s">
        <v>96</v>
      </c>
      <c r="T4868" t="s">
        <v>96</v>
      </c>
    </row>
    <row r="4869" spans="2:20" x14ac:dyDescent="0.25">
      <c r="B4869">
        <v>2009</v>
      </c>
      <c r="C4869">
        <v>1</v>
      </c>
      <c r="D4869">
        <v>7</v>
      </c>
      <c r="E4869" t="s">
        <v>5</v>
      </c>
      <c r="F4869">
        <v>68.64</v>
      </c>
      <c r="G4869">
        <v>82</v>
      </c>
      <c r="H4869">
        <v>139</v>
      </c>
      <c r="I4869">
        <v>14568.76</v>
      </c>
      <c r="J4869" t="s">
        <v>114</v>
      </c>
      <c r="K4869" t="s">
        <v>2918</v>
      </c>
      <c r="L4869" t="s">
        <v>3452</v>
      </c>
      <c r="M4869">
        <v>17766.79</v>
      </c>
      <c r="N4869">
        <v>58.17</v>
      </c>
      <c r="O4869">
        <v>317</v>
      </c>
      <c r="P4869" t="s">
        <v>537</v>
      </c>
      <c r="Q4869" t="s">
        <v>96</v>
      </c>
      <c r="R4869" t="s">
        <v>3443</v>
      </c>
      <c r="S4869" t="s">
        <v>96</v>
      </c>
      <c r="T4869" t="s">
        <v>96</v>
      </c>
    </row>
    <row r="4870" spans="2:20" x14ac:dyDescent="0.25">
      <c r="B4870">
        <v>2009</v>
      </c>
      <c r="C4870">
        <v>1</v>
      </c>
      <c r="D4870">
        <v>7</v>
      </c>
      <c r="E4870" t="s">
        <v>8</v>
      </c>
      <c r="F4870">
        <v>153</v>
      </c>
      <c r="G4870">
        <v>97.7</v>
      </c>
      <c r="H4870">
        <v>116</v>
      </c>
      <c r="I4870">
        <v>6750</v>
      </c>
      <c r="J4870" t="s">
        <v>116</v>
      </c>
      <c r="K4870" t="s">
        <v>762</v>
      </c>
      <c r="L4870" t="s">
        <v>3500</v>
      </c>
      <c r="M4870">
        <v>6908.9</v>
      </c>
      <c r="N4870">
        <v>47.8</v>
      </c>
      <c r="O4870">
        <v>180</v>
      </c>
      <c r="P4870" t="s">
        <v>96</v>
      </c>
      <c r="Q4870" t="s">
        <v>96</v>
      </c>
      <c r="R4870" t="s">
        <v>96</v>
      </c>
      <c r="S4870" t="s">
        <v>3125</v>
      </c>
      <c r="T4870" t="s">
        <v>96</v>
      </c>
    </row>
    <row r="4871" spans="2:20" x14ac:dyDescent="0.25">
      <c r="B4871">
        <v>2009</v>
      </c>
      <c r="C4871">
        <v>1</v>
      </c>
      <c r="D4871">
        <v>7</v>
      </c>
      <c r="E4871" t="s">
        <v>5</v>
      </c>
      <c r="F4871">
        <v>59.01</v>
      </c>
      <c r="G4871">
        <v>100</v>
      </c>
      <c r="H4871">
        <v>120</v>
      </c>
      <c r="I4871">
        <v>18001.22</v>
      </c>
      <c r="J4871" t="s">
        <v>118</v>
      </c>
      <c r="K4871" t="s">
        <v>1659</v>
      </c>
      <c r="L4871" t="s">
        <v>3508</v>
      </c>
      <c r="M4871">
        <v>18001.22</v>
      </c>
      <c r="N4871">
        <v>104</v>
      </c>
      <c r="O4871" t="s">
        <v>96</v>
      </c>
      <c r="P4871" t="s">
        <v>96</v>
      </c>
      <c r="Q4871" t="s">
        <v>96</v>
      </c>
      <c r="R4871" t="s">
        <v>96</v>
      </c>
      <c r="S4871" t="s">
        <v>96</v>
      </c>
      <c r="T4871" t="s">
        <v>3516</v>
      </c>
    </row>
    <row r="4872" spans="2:20" x14ac:dyDescent="0.25">
      <c r="B4872">
        <v>2009</v>
      </c>
      <c r="C4872">
        <v>1</v>
      </c>
      <c r="D4872">
        <v>8</v>
      </c>
      <c r="E4872" t="s">
        <v>7</v>
      </c>
      <c r="F4872">
        <v>76.158000000000001</v>
      </c>
      <c r="G4872">
        <v>87</v>
      </c>
      <c r="H4872">
        <v>135</v>
      </c>
      <c r="I4872">
        <v>5910.61</v>
      </c>
      <c r="J4872" t="s">
        <v>114</v>
      </c>
      <c r="K4872" t="s">
        <v>227</v>
      </c>
      <c r="L4872" t="s">
        <v>3454</v>
      </c>
      <c r="M4872">
        <v>6793.8</v>
      </c>
      <c r="N4872">
        <v>62.24</v>
      </c>
      <c r="O4872">
        <v>320</v>
      </c>
      <c r="P4872" t="s">
        <v>537</v>
      </c>
      <c r="Q4872" t="s">
        <v>96</v>
      </c>
      <c r="R4872" t="s">
        <v>3443</v>
      </c>
      <c r="S4872" t="s">
        <v>96</v>
      </c>
      <c r="T4872" t="s">
        <v>96</v>
      </c>
    </row>
    <row r="4873" spans="2:20" x14ac:dyDescent="0.25">
      <c r="B4873">
        <v>2009</v>
      </c>
      <c r="C4873">
        <v>1</v>
      </c>
      <c r="D4873">
        <v>8</v>
      </c>
      <c r="E4873" t="s">
        <v>0</v>
      </c>
      <c r="F4873">
        <v>142.83000000000001</v>
      </c>
      <c r="G4873">
        <v>95.2</v>
      </c>
      <c r="H4873">
        <v>129</v>
      </c>
      <c r="I4873">
        <v>5429</v>
      </c>
      <c r="J4873" t="s">
        <v>115</v>
      </c>
      <c r="K4873" t="s">
        <v>38</v>
      </c>
      <c r="L4873" t="s">
        <v>99</v>
      </c>
      <c r="M4873">
        <v>5700</v>
      </c>
      <c r="N4873">
        <v>62.34</v>
      </c>
      <c r="O4873">
        <v>202</v>
      </c>
      <c r="P4873" t="s">
        <v>96</v>
      </c>
      <c r="Q4873" t="s">
        <v>96</v>
      </c>
      <c r="R4873" t="s">
        <v>96</v>
      </c>
      <c r="S4873" t="s">
        <v>3125</v>
      </c>
      <c r="T4873" t="s">
        <v>96</v>
      </c>
    </row>
    <row r="4874" spans="2:20" x14ac:dyDescent="0.25">
      <c r="B4874">
        <v>2009</v>
      </c>
      <c r="C4874">
        <v>1</v>
      </c>
      <c r="D4874">
        <v>8</v>
      </c>
      <c r="E4874" t="s">
        <v>8</v>
      </c>
      <c r="F4874">
        <v>30</v>
      </c>
      <c r="G4874">
        <v>98.3</v>
      </c>
      <c r="H4874">
        <v>127</v>
      </c>
      <c r="I4874">
        <v>5800</v>
      </c>
      <c r="J4874" t="s">
        <v>115</v>
      </c>
      <c r="K4874" t="s">
        <v>2336</v>
      </c>
      <c r="L4874" t="s">
        <v>3484</v>
      </c>
      <c r="M4874">
        <v>5900.31</v>
      </c>
      <c r="N4874">
        <v>42.2</v>
      </c>
      <c r="O4874">
        <v>215</v>
      </c>
      <c r="P4874" t="s">
        <v>537</v>
      </c>
      <c r="Q4874" t="s">
        <v>96</v>
      </c>
      <c r="R4874" t="s">
        <v>3441</v>
      </c>
      <c r="S4874" t="s">
        <v>3125</v>
      </c>
      <c r="T4874" t="s">
        <v>96</v>
      </c>
    </row>
    <row r="4875" spans="2:20" x14ac:dyDescent="0.25">
      <c r="B4875">
        <v>2009</v>
      </c>
      <c r="C4875">
        <v>1</v>
      </c>
      <c r="D4875">
        <v>8</v>
      </c>
      <c r="E4875" t="s">
        <v>3</v>
      </c>
      <c r="F4875">
        <v>75</v>
      </c>
      <c r="G4875">
        <v>95</v>
      </c>
      <c r="H4875">
        <v>126</v>
      </c>
      <c r="I4875">
        <v>8603.1299999999992</v>
      </c>
      <c r="J4875" t="s">
        <v>115</v>
      </c>
      <c r="K4875" t="s">
        <v>2930</v>
      </c>
      <c r="L4875" t="s">
        <v>99</v>
      </c>
      <c r="M4875">
        <v>9055.93</v>
      </c>
      <c r="N4875">
        <v>51.84</v>
      </c>
      <c r="O4875">
        <v>234</v>
      </c>
      <c r="P4875" t="s">
        <v>96</v>
      </c>
      <c r="Q4875" t="s">
        <v>96</v>
      </c>
      <c r="R4875" t="s">
        <v>96</v>
      </c>
      <c r="S4875" t="s">
        <v>96</v>
      </c>
      <c r="T4875" t="s">
        <v>96</v>
      </c>
    </row>
    <row r="4876" spans="2:20" x14ac:dyDescent="0.25">
      <c r="B4876">
        <v>2009</v>
      </c>
      <c r="C4876">
        <v>1</v>
      </c>
      <c r="D4876">
        <v>9</v>
      </c>
      <c r="E4876" t="s">
        <v>0</v>
      </c>
      <c r="F4876">
        <v>151.80000000000001</v>
      </c>
      <c r="G4876">
        <v>91.9</v>
      </c>
      <c r="H4876">
        <v>137</v>
      </c>
      <c r="I4876">
        <v>7150</v>
      </c>
      <c r="J4876" t="s">
        <v>114</v>
      </c>
      <c r="K4876" t="s">
        <v>680</v>
      </c>
      <c r="L4876" t="s">
        <v>3469</v>
      </c>
      <c r="M4876">
        <v>7777</v>
      </c>
      <c r="N4876">
        <v>64.400000000000006</v>
      </c>
      <c r="O4876">
        <v>322</v>
      </c>
      <c r="P4876" t="s">
        <v>537</v>
      </c>
      <c r="Q4876" t="s">
        <v>96</v>
      </c>
      <c r="R4876" t="s">
        <v>3441</v>
      </c>
      <c r="S4876" t="s">
        <v>96</v>
      </c>
      <c r="T4876" t="s">
        <v>96</v>
      </c>
    </row>
    <row r="4877" spans="2:20" x14ac:dyDescent="0.25">
      <c r="B4877">
        <v>2009</v>
      </c>
      <c r="C4877">
        <v>1</v>
      </c>
      <c r="D4877">
        <v>9</v>
      </c>
      <c r="E4877" t="s">
        <v>8</v>
      </c>
      <c r="F4877">
        <v>42</v>
      </c>
      <c r="G4877">
        <v>98.8</v>
      </c>
      <c r="H4877">
        <v>115</v>
      </c>
      <c r="I4877">
        <v>5300</v>
      </c>
      <c r="J4877" t="s">
        <v>116</v>
      </c>
      <c r="K4877" t="s">
        <v>798</v>
      </c>
      <c r="L4877" t="s">
        <v>1280</v>
      </c>
      <c r="M4877">
        <v>5364.37</v>
      </c>
      <c r="N4877">
        <v>52.05</v>
      </c>
      <c r="O4877">
        <v>163</v>
      </c>
      <c r="P4877" t="s">
        <v>96</v>
      </c>
      <c r="Q4877" t="s">
        <v>96</v>
      </c>
      <c r="R4877" t="s">
        <v>96</v>
      </c>
      <c r="S4877" t="s">
        <v>3125</v>
      </c>
      <c r="T4877" t="s">
        <v>96</v>
      </c>
    </row>
    <row r="4878" spans="2:20" x14ac:dyDescent="0.25">
      <c r="B4878">
        <v>2009</v>
      </c>
      <c r="C4878">
        <v>1</v>
      </c>
      <c r="D4878">
        <v>10</v>
      </c>
      <c r="E4878" t="s">
        <v>8</v>
      </c>
      <c r="F4878">
        <v>120</v>
      </c>
      <c r="G4878">
        <v>96.7</v>
      </c>
      <c r="H4878">
        <v>133</v>
      </c>
      <c r="I4878">
        <v>5200</v>
      </c>
      <c r="J4878" t="s">
        <v>114</v>
      </c>
      <c r="K4878" t="s">
        <v>256</v>
      </c>
      <c r="L4878" t="s">
        <v>3457</v>
      </c>
      <c r="M4878">
        <v>5377.46</v>
      </c>
      <c r="N4878">
        <v>127.73</v>
      </c>
      <c r="O4878">
        <v>320</v>
      </c>
      <c r="P4878" t="s">
        <v>96</v>
      </c>
      <c r="Q4878" t="s">
        <v>96</v>
      </c>
      <c r="R4878" t="s">
        <v>96</v>
      </c>
      <c r="S4878" t="s">
        <v>96</v>
      </c>
      <c r="T4878" t="s">
        <v>96</v>
      </c>
    </row>
    <row r="4879" spans="2:20" x14ac:dyDescent="0.25">
      <c r="B4879">
        <v>2009</v>
      </c>
      <c r="C4879">
        <v>1</v>
      </c>
      <c r="D4879">
        <v>10</v>
      </c>
      <c r="E4879" t="s">
        <v>0</v>
      </c>
      <c r="F4879">
        <v>320.25</v>
      </c>
      <c r="G4879">
        <v>97.8</v>
      </c>
      <c r="H4879">
        <v>142</v>
      </c>
      <c r="I4879">
        <v>7245</v>
      </c>
      <c r="J4879" t="s">
        <v>114</v>
      </c>
      <c r="K4879" t="s">
        <v>685</v>
      </c>
      <c r="L4879" t="s">
        <v>3462</v>
      </c>
      <c r="M4879">
        <v>7410</v>
      </c>
      <c r="N4879">
        <v>50.23</v>
      </c>
      <c r="O4879">
        <v>310.5</v>
      </c>
      <c r="P4879" t="s">
        <v>96</v>
      </c>
      <c r="Q4879" t="s">
        <v>96</v>
      </c>
      <c r="R4879" t="s">
        <v>96</v>
      </c>
      <c r="S4879" t="s">
        <v>96</v>
      </c>
      <c r="T4879" t="s">
        <v>96</v>
      </c>
    </row>
    <row r="4880" spans="2:20" x14ac:dyDescent="0.25">
      <c r="B4880">
        <v>2009</v>
      </c>
      <c r="C4880">
        <v>1</v>
      </c>
      <c r="D4880">
        <v>10</v>
      </c>
      <c r="E4880" t="s">
        <v>4</v>
      </c>
      <c r="F4880">
        <v>157.94</v>
      </c>
      <c r="G4880">
        <v>98</v>
      </c>
      <c r="H4880">
        <v>140</v>
      </c>
      <c r="I4880">
        <v>7629</v>
      </c>
      <c r="J4880" t="s">
        <v>114</v>
      </c>
      <c r="K4880" t="s">
        <v>2006</v>
      </c>
      <c r="L4880" t="s">
        <v>3447</v>
      </c>
      <c r="M4880">
        <v>7785</v>
      </c>
      <c r="N4880">
        <v>56.76</v>
      </c>
      <c r="O4880">
        <v>230</v>
      </c>
      <c r="P4880" t="s">
        <v>534</v>
      </c>
      <c r="Q4880" t="s">
        <v>96</v>
      </c>
      <c r="R4880" t="s">
        <v>3443</v>
      </c>
      <c r="S4880" t="s">
        <v>3125</v>
      </c>
      <c r="T4880" t="s">
        <v>96</v>
      </c>
    </row>
    <row r="4881" spans="2:20" x14ac:dyDescent="0.25">
      <c r="B4881">
        <v>2009</v>
      </c>
      <c r="C4881">
        <v>1</v>
      </c>
      <c r="D4881">
        <v>10</v>
      </c>
      <c r="E4881" t="s">
        <v>4</v>
      </c>
      <c r="F4881">
        <v>40</v>
      </c>
      <c r="G4881">
        <v>98</v>
      </c>
      <c r="H4881">
        <v>139</v>
      </c>
      <c r="I4881">
        <v>7800</v>
      </c>
      <c r="J4881" t="s">
        <v>114</v>
      </c>
      <c r="K4881" t="s">
        <v>1552</v>
      </c>
      <c r="L4881" t="s">
        <v>3450</v>
      </c>
      <c r="M4881">
        <v>7959</v>
      </c>
      <c r="N4881">
        <v>40.39</v>
      </c>
      <c r="O4881">
        <v>206</v>
      </c>
      <c r="P4881" t="s">
        <v>96</v>
      </c>
      <c r="Q4881" t="s">
        <v>96</v>
      </c>
      <c r="R4881" t="s">
        <v>96</v>
      </c>
      <c r="S4881" t="s">
        <v>3125</v>
      </c>
      <c r="T4881" t="s">
        <v>96</v>
      </c>
    </row>
    <row r="4882" spans="2:20" x14ac:dyDescent="0.25">
      <c r="B4882">
        <v>2009</v>
      </c>
      <c r="C4882">
        <v>1</v>
      </c>
      <c r="D4882">
        <v>10</v>
      </c>
      <c r="E4882" t="s">
        <v>8</v>
      </c>
      <c r="F4882">
        <v>85</v>
      </c>
      <c r="G4882">
        <v>96.8</v>
      </c>
      <c r="H4882">
        <v>131</v>
      </c>
      <c r="I4882">
        <v>5700</v>
      </c>
      <c r="J4882" t="s">
        <v>115</v>
      </c>
      <c r="K4882" t="s">
        <v>743</v>
      </c>
      <c r="L4882" t="s">
        <v>3482</v>
      </c>
      <c r="M4882">
        <v>5888.43</v>
      </c>
      <c r="N4882">
        <v>44.19</v>
      </c>
      <c r="O4882">
        <v>220</v>
      </c>
      <c r="P4882" t="s">
        <v>537</v>
      </c>
      <c r="Q4882" t="s">
        <v>96</v>
      </c>
      <c r="R4882" t="s">
        <v>3441</v>
      </c>
      <c r="S4882" t="s">
        <v>3125</v>
      </c>
      <c r="T4882" t="s">
        <v>96</v>
      </c>
    </row>
    <row r="4883" spans="2:20" x14ac:dyDescent="0.25">
      <c r="B4883">
        <v>2009</v>
      </c>
      <c r="C4883">
        <v>1</v>
      </c>
      <c r="D4883">
        <v>10</v>
      </c>
      <c r="E4883" t="s">
        <v>6</v>
      </c>
      <c r="F4883">
        <v>237.64</v>
      </c>
      <c r="G4883">
        <v>83</v>
      </c>
      <c r="H4883">
        <v>130</v>
      </c>
      <c r="I4883">
        <v>6314.16</v>
      </c>
      <c r="J4883" t="s">
        <v>115</v>
      </c>
      <c r="K4883" t="s">
        <v>2872</v>
      </c>
      <c r="L4883" t="s">
        <v>3477</v>
      </c>
      <c r="M4883">
        <v>7607.43</v>
      </c>
      <c r="N4883">
        <v>46.47</v>
      </c>
      <c r="O4883">
        <v>197</v>
      </c>
      <c r="P4883" t="s">
        <v>96</v>
      </c>
      <c r="Q4883" t="s">
        <v>96</v>
      </c>
      <c r="R4883" t="s">
        <v>96</v>
      </c>
      <c r="S4883" t="s">
        <v>96</v>
      </c>
      <c r="T4883" t="s">
        <v>96</v>
      </c>
    </row>
    <row r="4884" spans="2:20" x14ac:dyDescent="0.25">
      <c r="B4884">
        <v>2009</v>
      </c>
      <c r="C4884">
        <v>1</v>
      </c>
      <c r="D4884">
        <v>10</v>
      </c>
      <c r="E4884" t="s">
        <v>7</v>
      </c>
      <c r="F4884">
        <v>155</v>
      </c>
      <c r="G4884">
        <v>100</v>
      </c>
      <c r="H4884">
        <v>131</v>
      </c>
      <c r="I4884">
        <v>6419.68</v>
      </c>
      <c r="J4884" t="s">
        <v>115</v>
      </c>
      <c r="K4884" t="s">
        <v>225</v>
      </c>
      <c r="L4884" t="s">
        <v>3476</v>
      </c>
      <c r="M4884">
        <v>6419.68</v>
      </c>
      <c r="N4884">
        <v>71.83</v>
      </c>
      <c r="O4884">
        <v>252</v>
      </c>
      <c r="P4884" t="s">
        <v>96</v>
      </c>
      <c r="Q4884" t="s">
        <v>96</v>
      </c>
      <c r="R4884" t="s">
        <v>96</v>
      </c>
      <c r="S4884" t="s">
        <v>96</v>
      </c>
      <c r="T4884" t="s">
        <v>96</v>
      </c>
    </row>
    <row r="4885" spans="2:20" x14ac:dyDescent="0.25">
      <c r="B4885">
        <v>2009</v>
      </c>
      <c r="C4885">
        <v>1</v>
      </c>
      <c r="D4885">
        <v>10</v>
      </c>
      <c r="E4885" t="s">
        <v>7</v>
      </c>
      <c r="F4885">
        <v>70</v>
      </c>
      <c r="G4885">
        <v>97</v>
      </c>
      <c r="H4885">
        <v>128</v>
      </c>
      <c r="I4885">
        <v>6664.29</v>
      </c>
      <c r="J4885" t="s">
        <v>115</v>
      </c>
      <c r="K4885" t="s">
        <v>251</v>
      </c>
      <c r="L4885" t="s">
        <v>3478</v>
      </c>
      <c r="M4885">
        <v>6870.4</v>
      </c>
      <c r="N4885">
        <v>44.94</v>
      </c>
      <c r="O4885">
        <v>203</v>
      </c>
      <c r="P4885" t="s">
        <v>96</v>
      </c>
      <c r="Q4885" t="s">
        <v>96</v>
      </c>
      <c r="R4885" t="s">
        <v>96</v>
      </c>
      <c r="S4885" t="s">
        <v>96</v>
      </c>
      <c r="T4885" t="s">
        <v>96</v>
      </c>
    </row>
    <row r="4886" spans="2:20" x14ac:dyDescent="0.25">
      <c r="B4886">
        <v>2009</v>
      </c>
      <c r="C4886">
        <v>1</v>
      </c>
      <c r="D4886">
        <v>10</v>
      </c>
      <c r="E4886" t="s">
        <v>0</v>
      </c>
      <c r="F4886">
        <v>70.224000000000004</v>
      </c>
      <c r="G4886">
        <v>93.8</v>
      </c>
      <c r="H4886">
        <v>130</v>
      </c>
      <c r="I4886">
        <v>8350</v>
      </c>
      <c r="J4886" t="s">
        <v>120</v>
      </c>
      <c r="K4886" t="s">
        <v>1557</v>
      </c>
      <c r="L4886" t="s">
        <v>448</v>
      </c>
      <c r="M4886">
        <v>8898</v>
      </c>
      <c r="N4886" t="s">
        <v>96</v>
      </c>
      <c r="O4886" t="s">
        <v>96</v>
      </c>
      <c r="P4886" t="s">
        <v>96</v>
      </c>
      <c r="Q4886" t="s">
        <v>96</v>
      </c>
      <c r="R4886" t="s">
        <v>96</v>
      </c>
      <c r="S4886" t="s">
        <v>96</v>
      </c>
      <c r="T4886" t="s">
        <v>3524</v>
      </c>
    </row>
    <row r="4887" spans="2:20" x14ac:dyDescent="0.25">
      <c r="B4887">
        <v>2009</v>
      </c>
      <c r="C4887">
        <v>1</v>
      </c>
      <c r="D4887">
        <v>11</v>
      </c>
      <c r="E4887" t="s">
        <v>0</v>
      </c>
      <c r="F4887">
        <v>80</v>
      </c>
      <c r="G4887">
        <v>98.8</v>
      </c>
      <c r="H4887">
        <v>140</v>
      </c>
      <c r="I4887">
        <v>6300</v>
      </c>
      <c r="J4887" t="s">
        <v>114</v>
      </c>
      <c r="K4887" t="s">
        <v>638</v>
      </c>
      <c r="L4887" t="s">
        <v>3466</v>
      </c>
      <c r="M4887">
        <v>6379</v>
      </c>
      <c r="N4887">
        <v>52.19</v>
      </c>
      <c r="O4887">
        <v>240</v>
      </c>
      <c r="P4887" t="s">
        <v>534</v>
      </c>
      <c r="Q4887" t="s">
        <v>96</v>
      </c>
      <c r="R4887" t="s">
        <v>3443</v>
      </c>
      <c r="S4887" t="s">
        <v>3448</v>
      </c>
      <c r="T4887" t="s">
        <v>3463</v>
      </c>
    </row>
    <row r="4888" spans="2:20" x14ac:dyDescent="0.25">
      <c r="B4888">
        <v>2009</v>
      </c>
      <c r="C4888">
        <v>1</v>
      </c>
      <c r="D4888">
        <v>11</v>
      </c>
      <c r="E4888" t="s">
        <v>6</v>
      </c>
      <c r="F4888">
        <v>40</v>
      </c>
      <c r="G4888">
        <v>76</v>
      </c>
      <c r="H4888">
        <v>133</v>
      </c>
      <c r="I4888">
        <v>6812.5</v>
      </c>
      <c r="J4888" t="s">
        <v>114</v>
      </c>
      <c r="K4888" t="s">
        <v>2872</v>
      </c>
      <c r="L4888" t="s">
        <v>3455</v>
      </c>
      <c r="M4888">
        <v>8963.82</v>
      </c>
      <c r="N4888">
        <v>55.6</v>
      </c>
      <c r="O4888">
        <v>315</v>
      </c>
      <c r="P4888" t="s">
        <v>537</v>
      </c>
      <c r="Q4888" t="s">
        <v>96</v>
      </c>
      <c r="R4888" t="s">
        <v>3441</v>
      </c>
      <c r="S4888" t="s">
        <v>3448</v>
      </c>
      <c r="T4888" t="s">
        <v>96</v>
      </c>
    </row>
    <row r="4889" spans="2:20" x14ac:dyDescent="0.25">
      <c r="B4889">
        <v>2009</v>
      </c>
      <c r="C4889">
        <v>1</v>
      </c>
      <c r="D4889">
        <v>11</v>
      </c>
      <c r="E4889" t="s">
        <v>0</v>
      </c>
      <c r="F4889">
        <v>40</v>
      </c>
      <c r="G4889">
        <v>94.3</v>
      </c>
      <c r="H4889">
        <v>143</v>
      </c>
      <c r="I4889">
        <v>7000</v>
      </c>
      <c r="J4889" t="s">
        <v>114</v>
      </c>
      <c r="K4889" t="s">
        <v>1559</v>
      </c>
      <c r="L4889" t="s">
        <v>3459</v>
      </c>
      <c r="M4889">
        <v>7427</v>
      </c>
      <c r="N4889">
        <v>57.55</v>
      </c>
      <c r="O4889">
        <v>313</v>
      </c>
      <c r="P4889" t="s">
        <v>537</v>
      </c>
      <c r="Q4889" t="s">
        <v>96</v>
      </c>
      <c r="R4889" t="s">
        <v>3443</v>
      </c>
      <c r="S4889" t="s">
        <v>3448</v>
      </c>
      <c r="T4889" t="s">
        <v>96</v>
      </c>
    </row>
    <row r="4890" spans="2:20" x14ac:dyDescent="0.25">
      <c r="B4890">
        <v>2009</v>
      </c>
      <c r="C4890">
        <v>1</v>
      </c>
      <c r="D4890">
        <v>11</v>
      </c>
      <c r="E4890" t="s">
        <v>8</v>
      </c>
      <c r="F4890">
        <v>20</v>
      </c>
      <c r="G4890">
        <v>98.5</v>
      </c>
      <c r="H4890">
        <v>123</v>
      </c>
      <c r="I4890">
        <v>5950</v>
      </c>
      <c r="J4890" t="s">
        <v>115</v>
      </c>
      <c r="K4890" t="s">
        <v>2331</v>
      </c>
      <c r="L4890" t="s">
        <v>3485</v>
      </c>
      <c r="M4890">
        <v>6040.61</v>
      </c>
      <c r="N4890">
        <v>58.36</v>
      </c>
      <c r="O4890">
        <v>299</v>
      </c>
      <c r="P4890" t="s">
        <v>96</v>
      </c>
      <c r="Q4890" t="s">
        <v>96</v>
      </c>
      <c r="R4890" t="s">
        <v>96</v>
      </c>
      <c r="S4890" t="s">
        <v>96</v>
      </c>
      <c r="T4890" t="s">
        <v>96</v>
      </c>
    </row>
    <row r="4891" spans="2:20" x14ac:dyDescent="0.25">
      <c r="B4891">
        <v>2009</v>
      </c>
      <c r="C4891">
        <v>1</v>
      </c>
      <c r="D4891">
        <v>11</v>
      </c>
      <c r="E4891" t="s">
        <v>8</v>
      </c>
      <c r="F4891">
        <v>90</v>
      </c>
      <c r="G4891">
        <v>97.2</v>
      </c>
      <c r="H4891">
        <v>131</v>
      </c>
      <c r="I4891">
        <v>6388.89</v>
      </c>
      <c r="J4891" t="s">
        <v>115</v>
      </c>
      <c r="K4891" t="s">
        <v>726</v>
      </c>
      <c r="L4891" t="s">
        <v>3481</v>
      </c>
      <c r="M4891">
        <v>6572.93</v>
      </c>
      <c r="N4891">
        <v>49.03</v>
      </c>
      <c r="O4891">
        <v>301.3</v>
      </c>
      <c r="P4891" t="s">
        <v>96</v>
      </c>
      <c r="Q4891" t="s">
        <v>96</v>
      </c>
      <c r="R4891" t="s">
        <v>96</v>
      </c>
      <c r="S4891" t="s">
        <v>96</v>
      </c>
      <c r="T4891" t="s">
        <v>96</v>
      </c>
    </row>
    <row r="4892" spans="2:20" x14ac:dyDescent="0.25">
      <c r="B4892">
        <v>2009</v>
      </c>
      <c r="C4892">
        <v>1</v>
      </c>
      <c r="D4892">
        <v>12</v>
      </c>
      <c r="E4892" t="s">
        <v>1</v>
      </c>
      <c r="F4892">
        <v>55</v>
      </c>
      <c r="G4892">
        <v>93.3</v>
      </c>
      <c r="H4892">
        <v>134</v>
      </c>
      <c r="I4892">
        <v>6100</v>
      </c>
      <c r="J4892" t="s">
        <v>114</v>
      </c>
      <c r="K4892" t="s">
        <v>2049</v>
      </c>
      <c r="L4892" t="s">
        <v>3470</v>
      </c>
      <c r="M4892">
        <v>6540</v>
      </c>
      <c r="N4892">
        <v>45.57</v>
      </c>
      <c r="O4892">
        <v>240</v>
      </c>
      <c r="P4892" t="s">
        <v>534</v>
      </c>
      <c r="Q4892" t="s">
        <v>96</v>
      </c>
      <c r="R4892" t="s">
        <v>3125</v>
      </c>
      <c r="S4892" t="s">
        <v>3125</v>
      </c>
      <c r="T4892" t="s">
        <v>96</v>
      </c>
    </row>
    <row r="4893" spans="2:20" x14ac:dyDescent="0.25">
      <c r="B4893">
        <v>2009</v>
      </c>
      <c r="C4893">
        <v>1</v>
      </c>
      <c r="D4893">
        <v>12</v>
      </c>
      <c r="E4893" t="s">
        <v>0</v>
      </c>
      <c r="F4893">
        <v>93.08</v>
      </c>
      <c r="G4893">
        <v>70.7</v>
      </c>
      <c r="H4893">
        <v>128</v>
      </c>
      <c r="I4893">
        <v>4190</v>
      </c>
      <c r="J4893" t="s">
        <v>115</v>
      </c>
      <c r="K4893" t="s">
        <v>638</v>
      </c>
      <c r="L4893" t="s">
        <v>3493</v>
      </c>
      <c r="M4893">
        <v>4505</v>
      </c>
      <c r="N4893">
        <v>53.82</v>
      </c>
      <c r="O4893">
        <v>294.39999999999998</v>
      </c>
      <c r="P4893" t="s">
        <v>96</v>
      </c>
      <c r="Q4893" t="s">
        <v>96</v>
      </c>
      <c r="R4893" t="s">
        <v>96</v>
      </c>
      <c r="S4893" t="s">
        <v>96</v>
      </c>
      <c r="T4893" t="s">
        <v>96</v>
      </c>
    </row>
    <row r="4894" spans="2:20" x14ac:dyDescent="0.25">
      <c r="B4894">
        <v>2009</v>
      </c>
      <c r="C4894">
        <v>1</v>
      </c>
      <c r="D4894">
        <v>12</v>
      </c>
      <c r="E4894" t="s">
        <v>0</v>
      </c>
      <c r="F4894">
        <v>124.69</v>
      </c>
      <c r="G4894">
        <v>62.5</v>
      </c>
      <c r="H4894">
        <v>122</v>
      </c>
      <c r="I4894">
        <v>4731</v>
      </c>
      <c r="J4894" t="s">
        <v>115</v>
      </c>
      <c r="K4894" t="s">
        <v>638</v>
      </c>
      <c r="L4894" t="s">
        <v>3493</v>
      </c>
      <c r="M4894">
        <v>7574</v>
      </c>
      <c r="N4894">
        <v>49.3</v>
      </c>
      <c r="O4894">
        <v>191</v>
      </c>
      <c r="P4894" t="s">
        <v>96</v>
      </c>
      <c r="Q4894" t="s">
        <v>96</v>
      </c>
      <c r="R4894" t="s">
        <v>96</v>
      </c>
      <c r="S4894" t="s">
        <v>96</v>
      </c>
      <c r="T4894" t="s">
        <v>96</v>
      </c>
    </row>
    <row r="4895" spans="2:20" x14ac:dyDescent="0.25">
      <c r="B4895">
        <v>2009</v>
      </c>
      <c r="C4895">
        <v>1</v>
      </c>
      <c r="D4895">
        <v>12</v>
      </c>
      <c r="E4895" t="s">
        <v>7</v>
      </c>
      <c r="F4895">
        <v>84.51</v>
      </c>
      <c r="G4895">
        <v>93</v>
      </c>
      <c r="H4895">
        <v>118</v>
      </c>
      <c r="I4895">
        <v>5700</v>
      </c>
      <c r="J4895" t="s">
        <v>115</v>
      </c>
      <c r="K4895" t="s">
        <v>251</v>
      </c>
      <c r="L4895" t="s">
        <v>3479</v>
      </c>
      <c r="M4895">
        <v>6129.03</v>
      </c>
      <c r="N4895">
        <v>50.08</v>
      </c>
      <c r="O4895">
        <v>203</v>
      </c>
      <c r="P4895" t="s">
        <v>96</v>
      </c>
      <c r="Q4895" t="s">
        <v>96</v>
      </c>
      <c r="R4895" t="s">
        <v>96</v>
      </c>
      <c r="S4895" t="s">
        <v>96</v>
      </c>
      <c r="T4895" t="s">
        <v>96</v>
      </c>
    </row>
    <row r="4896" spans="2:20" x14ac:dyDescent="0.25">
      <c r="B4896">
        <v>2009</v>
      </c>
      <c r="C4896">
        <v>1</v>
      </c>
      <c r="D4896">
        <v>12</v>
      </c>
      <c r="E4896" t="s">
        <v>0</v>
      </c>
      <c r="F4896">
        <v>78.739999999999995</v>
      </c>
      <c r="G4896">
        <v>63.75</v>
      </c>
      <c r="H4896">
        <v>132</v>
      </c>
      <c r="I4896">
        <v>7391</v>
      </c>
      <c r="J4896" t="s">
        <v>115</v>
      </c>
      <c r="K4896" t="s">
        <v>733</v>
      </c>
      <c r="L4896" t="s">
        <v>3489</v>
      </c>
      <c r="M4896">
        <v>8391</v>
      </c>
      <c r="N4896">
        <v>35.19</v>
      </c>
      <c r="O4896">
        <v>215</v>
      </c>
      <c r="P4896" t="s">
        <v>537</v>
      </c>
      <c r="Q4896" t="s">
        <v>96</v>
      </c>
      <c r="R4896" t="s">
        <v>3443</v>
      </c>
      <c r="S4896" t="s">
        <v>3448</v>
      </c>
      <c r="T4896" t="s">
        <v>3494</v>
      </c>
    </row>
    <row r="4897" spans="2:20" x14ac:dyDescent="0.25">
      <c r="B4897">
        <v>2009</v>
      </c>
      <c r="C4897">
        <v>1</v>
      </c>
      <c r="D4897">
        <v>12</v>
      </c>
      <c r="E4897" t="s">
        <v>8</v>
      </c>
      <c r="F4897">
        <v>30</v>
      </c>
      <c r="G4897">
        <v>98.7</v>
      </c>
      <c r="H4897">
        <v>110</v>
      </c>
      <c r="I4897">
        <v>5000</v>
      </c>
      <c r="J4897" t="s">
        <v>116</v>
      </c>
      <c r="K4897" t="s">
        <v>745</v>
      </c>
      <c r="L4897" t="s">
        <v>80</v>
      </c>
      <c r="M4897">
        <v>5065.8599999999997</v>
      </c>
      <c r="N4897">
        <v>53.44</v>
      </c>
      <c r="O4897">
        <v>200</v>
      </c>
      <c r="P4897" t="s">
        <v>537</v>
      </c>
      <c r="Q4897" t="s">
        <v>96</v>
      </c>
      <c r="R4897" t="s">
        <v>3441</v>
      </c>
      <c r="S4897" t="s">
        <v>3125</v>
      </c>
      <c r="T4897" t="s">
        <v>96</v>
      </c>
    </row>
    <row r="4898" spans="2:20" x14ac:dyDescent="0.25">
      <c r="B4898">
        <v>2009</v>
      </c>
      <c r="C4898">
        <v>1</v>
      </c>
      <c r="D4898">
        <v>12</v>
      </c>
      <c r="E4898" t="s">
        <v>5</v>
      </c>
      <c r="F4898">
        <v>127.02</v>
      </c>
      <c r="G4898">
        <v>97</v>
      </c>
      <c r="H4898">
        <v>126</v>
      </c>
      <c r="I4898">
        <v>16532.830000000002</v>
      </c>
      <c r="J4898" t="s">
        <v>118</v>
      </c>
      <c r="K4898" t="s">
        <v>3506</v>
      </c>
      <c r="L4898" t="s">
        <v>3507</v>
      </c>
      <c r="M4898">
        <v>17044.150000000001</v>
      </c>
      <c r="N4898">
        <v>139.07</v>
      </c>
      <c r="O4898">
        <v>238</v>
      </c>
      <c r="P4898" t="s">
        <v>96</v>
      </c>
      <c r="Q4898" t="s">
        <v>96</v>
      </c>
      <c r="R4898" t="s">
        <v>96</v>
      </c>
      <c r="S4898" t="s">
        <v>96</v>
      </c>
      <c r="T4898" t="s">
        <v>96</v>
      </c>
    </row>
    <row r="4899" spans="2:20" x14ac:dyDescent="0.25">
      <c r="B4899">
        <v>2009</v>
      </c>
      <c r="C4899">
        <v>2</v>
      </c>
      <c r="D4899">
        <v>1</v>
      </c>
      <c r="E4899" t="s">
        <v>89</v>
      </c>
      <c r="F4899">
        <v>138</v>
      </c>
      <c r="G4899">
        <v>97</v>
      </c>
      <c r="H4899">
        <v>135</v>
      </c>
      <c r="I4899">
        <v>6408.7</v>
      </c>
      <c r="J4899" t="s">
        <v>114</v>
      </c>
      <c r="K4899" t="s">
        <v>2928</v>
      </c>
      <c r="L4899" t="s">
        <v>2929</v>
      </c>
      <c r="M4899">
        <v>6604.93</v>
      </c>
      <c r="N4899">
        <v>90</v>
      </c>
      <c r="O4899">
        <v>250</v>
      </c>
      <c r="P4899" t="s">
        <v>534</v>
      </c>
      <c r="Q4899" t="s">
        <v>96</v>
      </c>
      <c r="R4899" t="s">
        <v>96</v>
      </c>
      <c r="S4899" t="s">
        <v>3125</v>
      </c>
      <c r="T4899" t="s">
        <v>96</v>
      </c>
    </row>
    <row r="4900" spans="2:20" x14ac:dyDescent="0.25">
      <c r="B4900">
        <v>2009</v>
      </c>
      <c r="C4900">
        <v>2</v>
      </c>
      <c r="D4900">
        <v>1</v>
      </c>
      <c r="E4900" t="s">
        <v>9</v>
      </c>
      <c r="F4900">
        <v>98.3</v>
      </c>
      <c r="G4900">
        <v>97.9</v>
      </c>
      <c r="H4900">
        <v>133</v>
      </c>
      <c r="I4900">
        <v>6700</v>
      </c>
      <c r="J4900" t="s">
        <v>114</v>
      </c>
      <c r="K4900" t="s">
        <v>2422</v>
      </c>
      <c r="L4900" t="s">
        <v>3553</v>
      </c>
      <c r="M4900">
        <v>6846</v>
      </c>
      <c r="N4900">
        <v>88.19</v>
      </c>
      <c r="O4900">
        <v>235</v>
      </c>
      <c r="P4900" t="s">
        <v>96</v>
      </c>
      <c r="Q4900" t="s">
        <v>96</v>
      </c>
      <c r="R4900" t="s">
        <v>96</v>
      </c>
      <c r="S4900" t="s">
        <v>3125</v>
      </c>
      <c r="T4900" t="s">
        <v>3519</v>
      </c>
    </row>
    <row r="4901" spans="2:20" x14ac:dyDescent="0.25">
      <c r="B4901">
        <v>2009</v>
      </c>
      <c r="C4901">
        <v>2</v>
      </c>
      <c r="D4901">
        <v>1</v>
      </c>
      <c r="E4901" t="s">
        <v>11</v>
      </c>
      <c r="F4901">
        <v>80</v>
      </c>
      <c r="G4901">
        <v>93.9</v>
      </c>
      <c r="H4901">
        <v>135</v>
      </c>
      <c r="I4901">
        <v>6750</v>
      </c>
      <c r="J4901" t="s">
        <v>114</v>
      </c>
      <c r="K4901" t="s">
        <v>579</v>
      </c>
      <c r="L4901" t="s">
        <v>3540</v>
      </c>
      <c r="M4901">
        <v>7190.41</v>
      </c>
      <c r="N4901">
        <v>68.44</v>
      </c>
      <c r="O4901">
        <v>250</v>
      </c>
      <c r="P4901" t="s">
        <v>534</v>
      </c>
      <c r="Q4901" t="s">
        <v>96</v>
      </c>
      <c r="R4901" t="s">
        <v>3125</v>
      </c>
      <c r="S4901" t="s">
        <v>3125</v>
      </c>
      <c r="T4901" t="s">
        <v>3520</v>
      </c>
    </row>
    <row r="4902" spans="2:20" x14ac:dyDescent="0.25">
      <c r="B4902">
        <v>2009</v>
      </c>
      <c r="C4902">
        <v>2</v>
      </c>
      <c r="D4902">
        <v>1</v>
      </c>
      <c r="E4902" t="s">
        <v>9</v>
      </c>
      <c r="F4902">
        <v>76.7</v>
      </c>
      <c r="G4902">
        <v>98.4</v>
      </c>
      <c r="H4902">
        <v>136</v>
      </c>
      <c r="I4902">
        <v>7150</v>
      </c>
      <c r="J4902" t="s">
        <v>114</v>
      </c>
      <c r="K4902" t="s">
        <v>3554</v>
      </c>
      <c r="L4902" t="s">
        <v>3555</v>
      </c>
      <c r="M4902">
        <v>7264</v>
      </c>
      <c r="N4902">
        <v>48.925407407407413</v>
      </c>
      <c r="O4902">
        <v>280</v>
      </c>
      <c r="P4902" t="s">
        <v>537</v>
      </c>
      <c r="Q4902" t="s">
        <v>96</v>
      </c>
      <c r="R4902" t="s">
        <v>3441</v>
      </c>
      <c r="S4902" t="s">
        <v>3125</v>
      </c>
      <c r="T4902" t="s">
        <v>96</v>
      </c>
    </row>
    <row r="4903" spans="2:20" x14ac:dyDescent="0.25">
      <c r="B4903">
        <v>2009</v>
      </c>
      <c r="C4903">
        <v>2</v>
      </c>
      <c r="D4903">
        <v>1</v>
      </c>
      <c r="E4903" t="s">
        <v>9</v>
      </c>
      <c r="F4903">
        <v>78</v>
      </c>
      <c r="G4903">
        <v>97.2</v>
      </c>
      <c r="H4903">
        <v>126</v>
      </c>
      <c r="I4903">
        <v>4800</v>
      </c>
      <c r="J4903" t="s">
        <v>115</v>
      </c>
      <c r="K4903" t="s">
        <v>1932</v>
      </c>
      <c r="L4903" t="s">
        <v>3605</v>
      </c>
      <c r="M4903">
        <v>4939</v>
      </c>
      <c r="N4903">
        <v>50.319714285714291</v>
      </c>
      <c r="O4903">
        <v>315</v>
      </c>
      <c r="P4903" t="s">
        <v>534</v>
      </c>
      <c r="Q4903" t="s">
        <v>96</v>
      </c>
      <c r="R4903" t="s">
        <v>3441</v>
      </c>
      <c r="S4903" t="s">
        <v>3125</v>
      </c>
      <c r="T4903" t="s">
        <v>96</v>
      </c>
    </row>
    <row r="4904" spans="2:20" x14ac:dyDescent="0.25">
      <c r="B4904">
        <v>2009</v>
      </c>
      <c r="C4904">
        <v>2</v>
      </c>
      <c r="D4904">
        <v>1</v>
      </c>
      <c r="E4904" t="s">
        <v>10</v>
      </c>
      <c r="F4904">
        <v>100.44</v>
      </c>
      <c r="G4904">
        <v>75</v>
      </c>
      <c r="H4904">
        <v>128</v>
      </c>
      <c r="I4904">
        <v>4900</v>
      </c>
      <c r="J4904" t="s">
        <v>115</v>
      </c>
      <c r="K4904" t="s">
        <v>3548</v>
      </c>
      <c r="L4904" t="s">
        <v>18</v>
      </c>
      <c r="M4904">
        <v>6562</v>
      </c>
      <c r="N4904">
        <v>52.84</v>
      </c>
      <c r="O4904">
        <v>300</v>
      </c>
      <c r="P4904" t="s">
        <v>537</v>
      </c>
      <c r="Q4904" t="s">
        <v>96</v>
      </c>
      <c r="R4904" t="s">
        <v>3441</v>
      </c>
      <c r="S4904" t="s">
        <v>3125</v>
      </c>
      <c r="T4904" t="s">
        <v>3532</v>
      </c>
    </row>
    <row r="4905" spans="2:20" x14ac:dyDescent="0.25">
      <c r="B4905">
        <v>2009</v>
      </c>
      <c r="C4905">
        <v>2</v>
      </c>
      <c r="D4905">
        <v>1</v>
      </c>
      <c r="E4905" t="s">
        <v>89</v>
      </c>
      <c r="F4905">
        <v>68.95</v>
      </c>
      <c r="G4905">
        <v>95</v>
      </c>
      <c r="H4905">
        <v>125</v>
      </c>
      <c r="I4905">
        <v>4979.7</v>
      </c>
      <c r="J4905" t="s">
        <v>115</v>
      </c>
      <c r="K4905" t="s">
        <v>2497</v>
      </c>
      <c r="L4905" t="s">
        <v>3590</v>
      </c>
      <c r="M4905">
        <v>5241.99</v>
      </c>
      <c r="N4905">
        <v>56.87</v>
      </c>
      <c r="O4905">
        <v>310</v>
      </c>
      <c r="P4905" t="s">
        <v>537</v>
      </c>
      <c r="Q4905" t="s">
        <v>96</v>
      </c>
      <c r="R4905" t="s">
        <v>3441</v>
      </c>
      <c r="S4905" t="s">
        <v>3125</v>
      </c>
      <c r="T4905" t="s">
        <v>3530</v>
      </c>
    </row>
    <row r="4906" spans="2:20" x14ac:dyDescent="0.25">
      <c r="B4906">
        <v>2009</v>
      </c>
      <c r="C4906">
        <v>2</v>
      </c>
      <c r="D4906">
        <v>1</v>
      </c>
      <c r="E4906" t="s">
        <v>11</v>
      </c>
      <c r="F4906">
        <v>275</v>
      </c>
      <c r="G4906">
        <v>92</v>
      </c>
      <c r="H4906">
        <v>126</v>
      </c>
      <c r="I4906">
        <v>5700</v>
      </c>
      <c r="J4906" t="s">
        <v>115</v>
      </c>
      <c r="K4906" t="s">
        <v>1978</v>
      </c>
      <c r="L4906" t="s">
        <v>3585</v>
      </c>
      <c r="M4906">
        <v>6195.65</v>
      </c>
      <c r="N4906">
        <v>39.200000000000003</v>
      </c>
      <c r="O4906">
        <v>220</v>
      </c>
      <c r="P4906" t="s">
        <v>531</v>
      </c>
      <c r="Q4906">
        <v>200</v>
      </c>
      <c r="R4906" t="s">
        <v>3441</v>
      </c>
      <c r="S4906" t="s">
        <v>3125</v>
      </c>
      <c r="T4906" t="s">
        <v>96</v>
      </c>
    </row>
    <row r="4907" spans="2:20" x14ac:dyDescent="0.25">
      <c r="B4907">
        <v>2009</v>
      </c>
      <c r="C4907">
        <v>2</v>
      </c>
      <c r="D4907">
        <v>1</v>
      </c>
      <c r="E4907" t="s">
        <v>9</v>
      </c>
      <c r="F4907">
        <v>241</v>
      </c>
      <c r="G4907">
        <v>94.8</v>
      </c>
      <c r="H4907">
        <v>132</v>
      </c>
      <c r="I4907">
        <v>6400</v>
      </c>
      <c r="J4907" t="s">
        <v>115</v>
      </c>
      <c r="K4907" t="s">
        <v>2420</v>
      </c>
      <c r="L4907" t="s">
        <v>2421</v>
      </c>
      <c r="M4907">
        <v>6753</v>
      </c>
      <c r="N4907">
        <v>51.27</v>
      </c>
      <c r="O4907">
        <v>225</v>
      </c>
      <c r="P4907" t="s">
        <v>537</v>
      </c>
      <c r="Q4907" t="s">
        <v>96</v>
      </c>
      <c r="R4907" t="s">
        <v>3441</v>
      </c>
      <c r="S4907" t="s">
        <v>3448</v>
      </c>
      <c r="T4907" t="s">
        <v>96</v>
      </c>
    </row>
    <row r="4908" spans="2:20" x14ac:dyDescent="0.25">
      <c r="B4908">
        <v>2009</v>
      </c>
      <c r="C4908">
        <v>2</v>
      </c>
      <c r="D4908">
        <v>1</v>
      </c>
      <c r="E4908" t="s">
        <v>10</v>
      </c>
      <c r="F4908">
        <v>94.91</v>
      </c>
      <c r="G4908">
        <v>75</v>
      </c>
      <c r="H4908">
        <v>113</v>
      </c>
      <c r="I4908">
        <v>3700</v>
      </c>
      <c r="J4908" t="s">
        <v>116</v>
      </c>
      <c r="K4908" t="s">
        <v>3551</v>
      </c>
      <c r="L4908" t="s">
        <v>3633</v>
      </c>
      <c r="M4908">
        <v>4946</v>
      </c>
      <c r="N4908">
        <v>47.696942148760328</v>
      </c>
      <c r="O4908">
        <v>240</v>
      </c>
      <c r="P4908" t="s">
        <v>534</v>
      </c>
      <c r="Q4908" t="s">
        <v>96</v>
      </c>
      <c r="R4908" t="s">
        <v>3441</v>
      </c>
      <c r="S4908" t="s">
        <v>3448</v>
      </c>
      <c r="T4908" t="s">
        <v>96</v>
      </c>
    </row>
    <row r="4909" spans="2:20" x14ac:dyDescent="0.25">
      <c r="B4909">
        <v>2009</v>
      </c>
      <c r="C4909">
        <v>2</v>
      </c>
      <c r="D4909">
        <v>1</v>
      </c>
      <c r="E4909" t="s">
        <v>16</v>
      </c>
      <c r="F4909">
        <v>229.08</v>
      </c>
      <c r="G4909">
        <v>84.6</v>
      </c>
      <c r="H4909">
        <v>102</v>
      </c>
      <c r="I4909">
        <v>3700</v>
      </c>
      <c r="J4909" t="s">
        <v>116</v>
      </c>
      <c r="K4909" t="s">
        <v>2454</v>
      </c>
      <c r="L4909" t="s">
        <v>3263</v>
      </c>
      <c r="M4909">
        <v>4376</v>
      </c>
      <c r="N4909">
        <v>56.114444444444445</v>
      </c>
      <c r="O4909">
        <v>210</v>
      </c>
      <c r="P4909" t="s">
        <v>534</v>
      </c>
      <c r="Q4909" t="s">
        <v>96</v>
      </c>
      <c r="R4909" t="s">
        <v>3443</v>
      </c>
      <c r="S4909" t="s">
        <v>3125</v>
      </c>
      <c r="T4909" t="s">
        <v>96</v>
      </c>
    </row>
    <row r="4910" spans="2:20" x14ac:dyDescent="0.25">
      <c r="B4910">
        <v>2009</v>
      </c>
      <c r="C4910">
        <v>2</v>
      </c>
      <c r="D4910">
        <v>1</v>
      </c>
      <c r="E4910" t="s">
        <v>88</v>
      </c>
      <c r="F4910">
        <v>123</v>
      </c>
      <c r="G4910">
        <v>81.099999999999994</v>
      </c>
      <c r="H4910">
        <v>112</v>
      </c>
      <c r="I4910">
        <v>4100</v>
      </c>
      <c r="J4910" t="s">
        <v>116</v>
      </c>
      <c r="K4910" t="s">
        <v>2428</v>
      </c>
      <c r="L4910" t="s">
        <v>3639</v>
      </c>
      <c r="M4910">
        <v>5053</v>
      </c>
      <c r="N4910">
        <v>57.720079365079364</v>
      </c>
      <c r="O4910">
        <v>245</v>
      </c>
      <c r="P4910" t="s">
        <v>534</v>
      </c>
      <c r="Q4910" t="s">
        <v>96</v>
      </c>
      <c r="R4910" t="s">
        <v>3441</v>
      </c>
      <c r="S4910" t="s">
        <v>96</v>
      </c>
      <c r="T4910" t="s">
        <v>3582</v>
      </c>
    </row>
    <row r="4911" spans="2:20" x14ac:dyDescent="0.25">
      <c r="B4911">
        <v>2009</v>
      </c>
      <c r="C4911">
        <v>2</v>
      </c>
      <c r="D4911">
        <v>1</v>
      </c>
      <c r="E4911" t="s">
        <v>88</v>
      </c>
      <c r="F4911">
        <v>66.302999999999997</v>
      </c>
      <c r="G4911">
        <v>99.6</v>
      </c>
      <c r="H4911">
        <v>105</v>
      </c>
      <c r="I4911">
        <v>4100</v>
      </c>
      <c r="J4911" t="s">
        <v>116</v>
      </c>
      <c r="K4911" t="s">
        <v>549</v>
      </c>
      <c r="L4911" t="s">
        <v>3638</v>
      </c>
      <c r="M4911">
        <v>4113</v>
      </c>
      <c r="N4911">
        <v>38.020000000000003</v>
      </c>
      <c r="O4911">
        <v>195</v>
      </c>
      <c r="P4911" t="s">
        <v>537</v>
      </c>
      <c r="Q4911" t="s">
        <v>96</v>
      </c>
      <c r="R4911" t="s">
        <v>3443</v>
      </c>
      <c r="S4911" t="s">
        <v>3125</v>
      </c>
      <c r="T4911" t="s">
        <v>96</v>
      </c>
    </row>
    <row r="4912" spans="2:20" x14ac:dyDescent="0.25">
      <c r="B4912">
        <v>2009</v>
      </c>
      <c r="C4912">
        <v>2</v>
      </c>
      <c r="D4912">
        <v>1</v>
      </c>
      <c r="E4912" t="s">
        <v>10</v>
      </c>
      <c r="F4912">
        <v>125.22</v>
      </c>
      <c r="G4912">
        <v>91.3</v>
      </c>
      <c r="H4912">
        <v>110</v>
      </c>
      <c r="I4912">
        <v>4300</v>
      </c>
      <c r="J4912" t="s">
        <v>116</v>
      </c>
      <c r="K4912" t="s">
        <v>612</v>
      </c>
      <c r="L4912" t="s">
        <v>3634</v>
      </c>
      <c r="M4912">
        <v>4710</v>
      </c>
      <c r="N4912">
        <v>42.9</v>
      </c>
      <c r="O4912">
        <v>173.4</v>
      </c>
      <c r="P4912" t="s">
        <v>96</v>
      </c>
      <c r="Q4912" t="s">
        <v>96</v>
      </c>
      <c r="R4912" t="s">
        <v>96</v>
      </c>
      <c r="S4912" t="s">
        <v>96</v>
      </c>
      <c r="T4912" t="s">
        <v>96</v>
      </c>
    </row>
    <row r="4913" spans="2:20" x14ac:dyDescent="0.25">
      <c r="B4913">
        <v>2009</v>
      </c>
      <c r="C4913">
        <v>2</v>
      </c>
      <c r="D4913">
        <v>1</v>
      </c>
      <c r="E4913" t="s">
        <v>89</v>
      </c>
      <c r="F4913">
        <v>59.62</v>
      </c>
      <c r="G4913">
        <v>96.8</v>
      </c>
      <c r="H4913">
        <v>112</v>
      </c>
      <c r="I4913">
        <v>4327.41</v>
      </c>
      <c r="J4913" t="s">
        <v>116</v>
      </c>
      <c r="K4913" t="s">
        <v>607</v>
      </c>
      <c r="L4913" t="s">
        <v>3621</v>
      </c>
      <c r="M4913">
        <v>4471.3999999999996</v>
      </c>
      <c r="N4913">
        <v>45.12</v>
      </c>
      <c r="O4913">
        <v>190</v>
      </c>
      <c r="P4913" t="s">
        <v>534</v>
      </c>
      <c r="Q4913" t="s">
        <v>96</v>
      </c>
      <c r="R4913" t="s">
        <v>3441</v>
      </c>
      <c r="S4913" t="s">
        <v>3125</v>
      </c>
      <c r="T4913" t="s">
        <v>96</v>
      </c>
    </row>
    <row r="4914" spans="2:20" x14ac:dyDescent="0.25">
      <c r="B4914">
        <v>2009</v>
      </c>
      <c r="C4914">
        <v>2</v>
      </c>
      <c r="D4914">
        <v>1</v>
      </c>
      <c r="E4914" t="s">
        <v>88</v>
      </c>
      <c r="F4914">
        <v>89.57</v>
      </c>
      <c r="G4914">
        <v>92.4</v>
      </c>
      <c r="H4914">
        <v>105</v>
      </c>
      <c r="I4914">
        <v>5100</v>
      </c>
      <c r="J4914" t="s">
        <v>116</v>
      </c>
      <c r="K4914" t="s">
        <v>1941</v>
      </c>
      <c r="L4914" t="s">
        <v>3637</v>
      </c>
      <c r="M4914">
        <v>5517</v>
      </c>
      <c r="N4914">
        <v>39.17</v>
      </c>
      <c r="O4914">
        <v>185</v>
      </c>
      <c r="P4914" t="s">
        <v>534</v>
      </c>
      <c r="Q4914" t="s">
        <v>96</v>
      </c>
      <c r="R4914" t="s">
        <v>3441</v>
      </c>
      <c r="S4914" t="s">
        <v>3125</v>
      </c>
      <c r="T4914" t="s">
        <v>96</v>
      </c>
    </row>
    <row r="4915" spans="2:20" x14ac:dyDescent="0.25">
      <c r="B4915">
        <v>2009</v>
      </c>
      <c r="C4915">
        <v>2</v>
      </c>
      <c r="D4915">
        <v>1</v>
      </c>
      <c r="E4915" t="s">
        <v>103</v>
      </c>
      <c r="F4915">
        <v>119.57</v>
      </c>
      <c r="G4915">
        <v>43</v>
      </c>
      <c r="H4915" t="s">
        <v>96</v>
      </c>
      <c r="I4915">
        <v>4599.82</v>
      </c>
      <c r="J4915" t="s">
        <v>119</v>
      </c>
      <c r="K4915" t="s">
        <v>2480</v>
      </c>
      <c r="L4915" t="s">
        <v>50</v>
      </c>
      <c r="M4915" t="s">
        <v>96</v>
      </c>
      <c r="N4915">
        <v>56.11676767676768</v>
      </c>
      <c r="O4915">
        <v>190</v>
      </c>
      <c r="P4915" t="s">
        <v>534</v>
      </c>
      <c r="Q4915" t="s">
        <v>96</v>
      </c>
      <c r="R4915" t="s">
        <v>3441</v>
      </c>
      <c r="S4915" t="s">
        <v>3125</v>
      </c>
      <c r="T4915" t="s">
        <v>3652</v>
      </c>
    </row>
    <row r="4916" spans="2:20" x14ac:dyDescent="0.25">
      <c r="B4916">
        <v>2009</v>
      </c>
      <c r="C4916">
        <v>2</v>
      </c>
      <c r="D4916">
        <v>1</v>
      </c>
      <c r="E4916" t="s">
        <v>88</v>
      </c>
      <c r="F4916">
        <v>7</v>
      </c>
      <c r="G4916" t="s">
        <v>96</v>
      </c>
      <c r="H4916" t="s">
        <v>96</v>
      </c>
      <c r="I4916">
        <v>7500</v>
      </c>
      <c r="J4916" t="s">
        <v>118</v>
      </c>
      <c r="K4916" t="s">
        <v>2456</v>
      </c>
      <c r="L4916" t="s">
        <v>2701</v>
      </c>
      <c r="M4916" t="s">
        <v>96</v>
      </c>
      <c r="N4916" t="s">
        <v>96</v>
      </c>
      <c r="O4916" t="s">
        <v>96</v>
      </c>
      <c r="P4916" t="s">
        <v>96</v>
      </c>
      <c r="Q4916" t="s">
        <v>96</v>
      </c>
      <c r="R4916" t="s">
        <v>96</v>
      </c>
      <c r="S4916" t="s">
        <v>96</v>
      </c>
      <c r="T4916" t="s">
        <v>3667</v>
      </c>
    </row>
    <row r="4917" spans="2:20" x14ac:dyDescent="0.25">
      <c r="B4917">
        <v>2009</v>
      </c>
      <c r="C4917">
        <v>2</v>
      </c>
      <c r="D4917">
        <v>1</v>
      </c>
      <c r="E4917" t="s">
        <v>9</v>
      </c>
      <c r="F4917">
        <v>15.28</v>
      </c>
      <c r="G4917">
        <v>98</v>
      </c>
      <c r="H4917" t="s">
        <v>96</v>
      </c>
      <c r="I4917">
        <v>19130</v>
      </c>
      <c r="J4917" t="s">
        <v>118</v>
      </c>
      <c r="K4917" t="s">
        <v>621</v>
      </c>
      <c r="L4917" t="s">
        <v>628</v>
      </c>
      <c r="M4917">
        <v>19487</v>
      </c>
      <c r="N4917" t="s">
        <v>96</v>
      </c>
      <c r="O4917" t="s">
        <v>96</v>
      </c>
      <c r="P4917" t="s">
        <v>96</v>
      </c>
      <c r="Q4917" t="s">
        <v>96</v>
      </c>
      <c r="R4917" t="s">
        <v>96</v>
      </c>
      <c r="S4917" t="s">
        <v>96</v>
      </c>
      <c r="T4917" t="s">
        <v>3667</v>
      </c>
    </row>
    <row r="4918" spans="2:20" x14ac:dyDescent="0.25">
      <c r="B4918">
        <v>2009</v>
      </c>
      <c r="C4918">
        <v>2</v>
      </c>
      <c r="D4918">
        <v>2</v>
      </c>
      <c r="E4918" t="s">
        <v>16</v>
      </c>
      <c r="F4918">
        <v>40</v>
      </c>
      <c r="G4918">
        <v>98.3</v>
      </c>
      <c r="H4918">
        <v>141</v>
      </c>
      <c r="I4918">
        <v>5093</v>
      </c>
      <c r="J4918" t="s">
        <v>114</v>
      </c>
      <c r="K4918" t="s">
        <v>2454</v>
      </c>
      <c r="L4918" t="s">
        <v>3567</v>
      </c>
      <c r="M4918">
        <v>5183</v>
      </c>
      <c r="N4918">
        <v>51.47</v>
      </c>
      <c r="O4918">
        <v>260</v>
      </c>
      <c r="P4918" t="s">
        <v>537</v>
      </c>
      <c r="Q4918" t="s">
        <v>96</v>
      </c>
      <c r="R4918" t="s">
        <v>3441</v>
      </c>
      <c r="S4918" t="s">
        <v>3125</v>
      </c>
      <c r="T4918" t="s">
        <v>96</v>
      </c>
    </row>
    <row r="4919" spans="2:20" x14ac:dyDescent="0.25">
      <c r="B4919">
        <v>2009</v>
      </c>
      <c r="C4919">
        <v>2</v>
      </c>
      <c r="D4919">
        <v>2</v>
      </c>
      <c r="E4919" t="s">
        <v>9</v>
      </c>
      <c r="F4919">
        <v>90.98</v>
      </c>
      <c r="G4919">
        <v>96.3</v>
      </c>
      <c r="H4919">
        <v>144</v>
      </c>
      <c r="I4919">
        <v>6000</v>
      </c>
      <c r="J4919" t="s">
        <v>114</v>
      </c>
      <c r="K4919" t="s">
        <v>41</v>
      </c>
      <c r="L4919" t="s">
        <v>401</v>
      </c>
      <c r="M4919">
        <v>6233</v>
      </c>
      <c r="N4919">
        <v>53.262296296296299</v>
      </c>
      <c r="O4919">
        <v>260</v>
      </c>
      <c r="P4919" t="s">
        <v>537</v>
      </c>
      <c r="Q4919" t="s">
        <v>96</v>
      </c>
      <c r="R4919" t="s">
        <v>3441</v>
      </c>
      <c r="S4919" t="s">
        <v>3125</v>
      </c>
      <c r="T4919" t="s">
        <v>96</v>
      </c>
    </row>
    <row r="4920" spans="2:20" x14ac:dyDescent="0.25">
      <c r="B4920">
        <v>2009</v>
      </c>
      <c r="C4920">
        <v>2</v>
      </c>
      <c r="D4920">
        <v>2</v>
      </c>
      <c r="E4920" t="s">
        <v>11</v>
      </c>
      <c r="F4920">
        <v>78.09</v>
      </c>
      <c r="G4920">
        <v>95.8</v>
      </c>
      <c r="H4920">
        <v>133</v>
      </c>
      <c r="I4920">
        <v>6146.75</v>
      </c>
      <c r="J4920" t="s">
        <v>114</v>
      </c>
      <c r="K4920" t="s">
        <v>592</v>
      </c>
      <c r="L4920" t="s">
        <v>3533</v>
      </c>
      <c r="M4920">
        <v>6417</v>
      </c>
      <c r="N4920">
        <v>53.41</v>
      </c>
      <c r="O4920">
        <v>265</v>
      </c>
      <c r="P4920" t="s">
        <v>537</v>
      </c>
      <c r="Q4920" t="s">
        <v>96</v>
      </c>
      <c r="R4920" t="s">
        <v>3441</v>
      </c>
      <c r="S4920" t="s">
        <v>3125</v>
      </c>
      <c r="T4920" t="s">
        <v>96</v>
      </c>
    </row>
    <row r="4921" spans="2:20" x14ac:dyDescent="0.25">
      <c r="B4921">
        <v>2009</v>
      </c>
      <c r="C4921">
        <v>2</v>
      </c>
      <c r="D4921">
        <v>2</v>
      </c>
      <c r="E4921" t="s">
        <v>10</v>
      </c>
      <c r="F4921">
        <v>63.04</v>
      </c>
      <c r="G4921">
        <v>74.3</v>
      </c>
      <c r="H4921">
        <v>120</v>
      </c>
      <c r="I4921">
        <v>3825</v>
      </c>
      <c r="J4921" t="s">
        <v>115</v>
      </c>
      <c r="K4921" t="s">
        <v>612</v>
      </c>
      <c r="L4921" t="s">
        <v>3604</v>
      </c>
      <c r="M4921">
        <v>5152</v>
      </c>
      <c r="N4921">
        <v>41.935919999999996</v>
      </c>
      <c r="O4921">
        <v>220</v>
      </c>
      <c r="P4921" t="s">
        <v>534</v>
      </c>
      <c r="Q4921" t="s">
        <v>96</v>
      </c>
      <c r="R4921" t="s">
        <v>96</v>
      </c>
      <c r="S4921" t="s">
        <v>96</v>
      </c>
      <c r="T4921" t="s">
        <v>96</v>
      </c>
    </row>
    <row r="4922" spans="2:20" x14ac:dyDescent="0.25">
      <c r="B4922">
        <v>2009</v>
      </c>
      <c r="C4922">
        <v>2</v>
      </c>
      <c r="D4922">
        <v>2</v>
      </c>
      <c r="E4922" t="s">
        <v>88</v>
      </c>
      <c r="F4922">
        <v>154.22</v>
      </c>
      <c r="G4922">
        <v>92.7</v>
      </c>
      <c r="H4922">
        <v>118</v>
      </c>
      <c r="I4922">
        <v>4100</v>
      </c>
      <c r="J4922" t="s">
        <v>115</v>
      </c>
      <c r="K4922" t="s">
        <v>570</v>
      </c>
      <c r="L4922" t="s">
        <v>3606</v>
      </c>
      <c r="M4922">
        <v>4425</v>
      </c>
      <c r="N4922">
        <v>49.17182539682539</v>
      </c>
      <c r="O4922">
        <v>245</v>
      </c>
      <c r="P4922" t="s">
        <v>534</v>
      </c>
      <c r="Q4922" t="s">
        <v>96</v>
      </c>
      <c r="R4922" t="s">
        <v>3441</v>
      </c>
      <c r="S4922" t="s">
        <v>3125</v>
      </c>
      <c r="T4922" t="s">
        <v>96</v>
      </c>
    </row>
    <row r="4923" spans="2:20" x14ac:dyDescent="0.25">
      <c r="B4923">
        <v>2009</v>
      </c>
      <c r="C4923">
        <v>2</v>
      </c>
      <c r="D4923">
        <v>2</v>
      </c>
      <c r="E4923" t="s">
        <v>12</v>
      </c>
      <c r="F4923">
        <v>80</v>
      </c>
      <c r="G4923">
        <v>94.1</v>
      </c>
      <c r="H4923">
        <v>123</v>
      </c>
      <c r="I4923">
        <v>5450</v>
      </c>
      <c r="J4923" t="s">
        <v>115</v>
      </c>
      <c r="K4923" t="s">
        <v>12</v>
      </c>
      <c r="L4923" t="s">
        <v>3588</v>
      </c>
      <c r="M4923">
        <v>5790.17</v>
      </c>
      <c r="N4923">
        <v>51.16</v>
      </c>
      <c r="O4923">
        <v>230</v>
      </c>
      <c r="P4923" t="s">
        <v>531</v>
      </c>
      <c r="Q4923">
        <v>400</v>
      </c>
      <c r="R4923" t="s">
        <v>3443</v>
      </c>
      <c r="S4923" t="s">
        <v>3125</v>
      </c>
      <c r="T4923" t="s">
        <v>96</v>
      </c>
    </row>
    <row r="4924" spans="2:20" x14ac:dyDescent="0.25">
      <c r="B4924">
        <v>2009</v>
      </c>
      <c r="C4924">
        <v>2</v>
      </c>
      <c r="D4924">
        <v>2</v>
      </c>
      <c r="E4924" t="s">
        <v>10</v>
      </c>
      <c r="F4924">
        <v>83.8</v>
      </c>
      <c r="G4924">
        <v>79</v>
      </c>
      <c r="H4924">
        <v>113</v>
      </c>
      <c r="I4924">
        <v>3500</v>
      </c>
      <c r="J4924" t="s">
        <v>116</v>
      </c>
      <c r="K4924" t="s">
        <v>2440</v>
      </c>
      <c r="L4924" t="s">
        <v>3603</v>
      </c>
      <c r="M4924">
        <v>4444</v>
      </c>
      <c r="N4924">
        <v>42.81</v>
      </c>
      <c r="O4924">
        <v>195</v>
      </c>
      <c r="P4924" t="s">
        <v>537</v>
      </c>
      <c r="Q4924" t="s">
        <v>96</v>
      </c>
      <c r="R4924" t="s">
        <v>3441</v>
      </c>
      <c r="S4924" t="s">
        <v>3448</v>
      </c>
      <c r="T4924" t="s">
        <v>96</v>
      </c>
    </row>
    <row r="4925" spans="2:20" x14ac:dyDescent="0.25">
      <c r="B4925">
        <v>2009</v>
      </c>
      <c r="C4925">
        <v>2</v>
      </c>
      <c r="D4925">
        <v>2</v>
      </c>
      <c r="E4925" t="s">
        <v>9</v>
      </c>
      <c r="F4925">
        <v>52.32</v>
      </c>
      <c r="G4925">
        <v>99</v>
      </c>
      <c r="H4925">
        <v>116</v>
      </c>
      <c r="I4925">
        <v>4000</v>
      </c>
      <c r="J4925" t="s">
        <v>116</v>
      </c>
      <c r="K4925" t="s">
        <v>1933</v>
      </c>
      <c r="L4925" t="s">
        <v>3635</v>
      </c>
      <c r="M4925">
        <v>4040</v>
      </c>
      <c r="N4925">
        <v>39.92321428571428</v>
      </c>
      <c r="O4925">
        <v>200</v>
      </c>
      <c r="P4925" t="s">
        <v>534</v>
      </c>
      <c r="Q4925" t="s">
        <v>96</v>
      </c>
      <c r="R4925" t="s">
        <v>3441</v>
      </c>
      <c r="S4925" t="s">
        <v>3125</v>
      </c>
      <c r="T4925" t="s">
        <v>96</v>
      </c>
    </row>
    <row r="4926" spans="2:20" x14ac:dyDescent="0.25">
      <c r="B4926">
        <v>2009</v>
      </c>
      <c r="C4926">
        <v>2</v>
      </c>
      <c r="D4926">
        <v>2</v>
      </c>
      <c r="E4926" t="s">
        <v>88</v>
      </c>
      <c r="F4926">
        <v>1986.38</v>
      </c>
      <c r="G4926">
        <v>85.9</v>
      </c>
      <c r="H4926">
        <v>104</v>
      </c>
      <c r="I4926">
        <v>4392</v>
      </c>
      <c r="J4926" t="s">
        <v>116</v>
      </c>
      <c r="K4926" t="s">
        <v>2444</v>
      </c>
      <c r="L4926" t="s">
        <v>3640</v>
      </c>
      <c r="M4926">
        <v>5114</v>
      </c>
      <c r="N4926">
        <v>52.54</v>
      </c>
      <c r="O4926">
        <v>185</v>
      </c>
      <c r="P4926" t="s">
        <v>537</v>
      </c>
      <c r="Q4926" t="s">
        <v>96</v>
      </c>
      <c r="R4926" t="s">
        <v>3441</v>
      </c>
      <c r="S4926" t="s">
        <v>3448</v>
      </c>
      <c r="T4926" t="s">
        <v>96</v>
      </c>
    </row>
    <row r="4927" spans="2:20" x14ac:dyDescent="0.25">
      <c r="B4927">
        <v>2009</v>
      </c>
      <c r="C4927">
        <v>2</v>
      </c>
      <c r="D4927">
        <v>2</v>
      </c>
      <c r="E4927" t="s">
        <v>14</v>
      </c>
      <c r="F4927">
        <v>41.470999999999997</v>
      </c>
      <c r="G4927">
        <v>56.4</v>
      </c>
      <c r="H4927">
        <v>108</v>
      </c>
      <c r="I4927">
        <v>4464.6899999999996</v>
      </c>
      <c r="J4927" t="s">
        <v>116</v>
      </c>
      <c r="K4927" t="s">
        <v>1945</v>
      </c>
      <c r="L4927" t="s">
        <v>3628</v>
      </c>
      <c r="M4927">
        <v>7912.61</v>
      </c>
      <c r="N4927">
        <v>39.33</v>
      </c>
      <c r="O4927">
        <v>195</v>
      </c>
      <c r="P4927" t="s">
        <v>537</v>
      </c>
      <c r="Q4927" t="s">
        <v>96</v>
      </c>
      <c r="R4927" t="s">
        <v>3441</v>
      </c>
      <c r="S4927" t="s">
        <v>3448</v>
      </c>
      <c r="T4927" t="s">
        <v>96</v>
      </c>
    </row>
    <row r="4928" spans="2:20" x14ac:dyDescent="0.25">
      <c r="B4928">
        <v>2009</v>
      </c>
      <c r="C4928">
        <v>2</v>
      </c>
      <c r="D4928">
        <v>2</v>
      </c>
      <c r="E4928" t="s">
        <v>10</v>
      </c>
      <c r="F4928">
        <v>66.39</v>
      </c>
      <c r="G4928">
        <v>42</v>
      </c>
      <c r="H4928">
        <v>107</v>
      </c>
      <c r="I4928">
        <v>2200</v>
      </c>
      <c r="J4928" t="s">
        <v>119</v>
      </c>
      <c r="K4928" t="s">
        <v>3665</v>
      </c>
      <c r="L4928" t="s">
        <v>157</v>
      </c>
      <c r="M4928" t="s">
        <v>96</v>
      </c>
      <c r="N4928">
        <v>50.858041237113397</v>
      </c>
      <c r="O4928">
        <v>190</v>
      </c>
      <c r="P4928" t="s">
        <v>534</v>
      </c>
      <c r="Q4928" t="s">
        <v>96</v>
      </c>
      <c r="R4928" t="s">
        <v>3441</v>
      </c>
      <c r="S4928" t="s">
        <v>3125</v>
      </c>
      <c r="T4928" t="s">
        <v>3652</v>
      </c>
    </row>
    <row r="4929" spans="2:20" x14ac:dyDescent="0.25">
      <c r="B4929">
        <v>2009</v>
      </c>
      <c r="C4929">
        <v>2</v>
      </c>
      <c r="D4929">
        <v>3</v>
      </c>
      <c r="E4929" t="s">
        <v>14</v>
      </c>
      <c r="F4929">
        <v>83.96</v>
      </c>
      <c r="G4929">
        <v>94.3</v>
      </c>
      <c r="H4929">
        <v>137</v>
      </c>
      <c r="I4929">
        <v>5750</v>
      </c>
      <c r="J4929" t="s">
        <v>114</v>
      </c>
      <c r="K4929" t="s">
        <v>3543</v>
      </c>
      <c r="L4929" t="s">
        <v>3544</v>
      </c>
      <c r="M4929">
        <v>6095.58</v>
      </c>
      <c r="N4929">
        <v>36.76</v>
      </c>
      <c r="O4929">
        <v>239.7</v>
      </c>
      <c r="P4929" t="s">
        <v>534</v>
      </c>
      <c r="Q4929" t="s">
        <v>96</v>
      </c>
      <c r="R4929" t="s">
        <v>3441</v>
      </c>
      <c r="S4929" t="s">
        <v>3125</v>
      </c>
      <c r="T4929" t="s">
        <v>96</v>
      </c>
    </row>
    <row r="4930" spans="2:20" x14ac:dyDescent="0.25">
      <c r="B4930">
        <v>2009</v>
      </c>
      <c r="C4930">
        <v>2</v>
      </c>
      <c r="D4930">
        <v>3</v>
      </c>
      <c r="E4930" t="s">
        <v>14</v>
      </c>
      <c r="F4930">
        <v>216.4</v>
      </c>
      <c r="G4930">
        <v>94.3</v>
      </c>
      <c r="H4930">
        <v>133</v>
      </c>
      <c r="I4930">
        <v>6250</v>
      </c>
      <c r="J4930" t="s">
        <v>114</v>
      </c>
      <c r="K4930" t="s">
        <v>3546</v>
      </c>
      <c r="L4930" t="s">
        <v>3547</v>
      </c>
      <c r="M4930">
        <v>6629.9</v>
      </c>
      <c r="N4930">
        <v>43.28</v>
      </c>
      <c r="O4930">
        <v>275</v>
      </c>
      <c r="P4930" t="s">
        <v>537</v>
      </c>
      <c r="Q4930" t="s">
        <v>96</v>
      </c>
      <c r="R4930" t="s">
        <v>3443</v>
      </c>
      <c r="S4930" t="s">
        <v>3125</v>
      </c>
      <c r="T4930" t="s">
        <v>96</v>
      </c>
    </row>
    <row r="4931" spans="2:20" x14ac:dyDescent="0.25">
      <c r="B4931">
        <v>2009</v>
      </c>
      <c r="C4931">
        <v>2</v>
      </c>
      <c r="D4931">
        <v>3</v>
      </c>
      <c r="E4931" t="s">
        <v>13</v>
      </c>
      <c r="F4931">
        <v>237.17</v>
      </c>
      <c r="G4931">
        <v>95.3</v>
      </c>
      <c r="H4931">
        <v>137</v>
      </c>
      <c r="I4931">
        <v>6304</v>
      </c>
      <c r="J4931" t="s">
        <v>114</v>
      </c>
      <c r="K4931" t="s">
        <v>535</v>
      </c>
      <c r="L4931" t="s">
        <v>3565</v>
      </c>
      <c r="M4931">
        <v>6615</v>
      </c>
      <c r="N4931">
        <v>48.248120300751879</v>
      </c>
      <c r="O4931">
        <v>250</v>
      </c>
      <c r="P4931" t="s">
        <v>534</v>
      </c>
      <c r="Q4931" t="s">
        <v>96</v>
      </c>
      <c r="R4931" t="s">
        <v>3441</v>
      </c>
      <c r="S4931" t="s">
        <v>3125</v>
      </c>
      <c r="T4931" t="s">
        <v>96</v>
      </c>
    </row>
    <row r="4932" spans="2:20" x14ac:dyDescent="0.25">
      <c r="B4932">
        <v>2009</v>
      </c>
      <c r="C4932">
        <v>2</v>
      </c>
      <c r="D4932">
        <v>3</v>
      </c>
      <c r="E4932" t="s">
        <v>15</v>
      </c>
      <c r="F4932">
        <v>99.47</v>
      </c>
      <c r="G4932">
        <v>99.8</v>
      </c>
      <c r="H4932">
        <v>139</v>
      </c>
      <c r="I4932">
        <v>6542.88</v>
      </c>
      <c r="J4932" t="s">
        <v>114</v>
      </c>
      <c r="K4932" t="s">
        <v>541</v>
      </c>
      <c r="L4932" t="s">
        <v>2294</v>
      </c>
      <c r="M4932">
        <v>6554</v>
      </c>
      <c r="N4932">
        <v>44.493284671532848</v>
      </c>
      <c r="O4932">
        <v>275</v>
      </c>
      <c r="P4932" t="s">
        <v>537</v>
      </c>
      <c r="Q4932" t="s">
        <v>96</v>
      </c>
      <c r="R4932" t="s">
        <v>3441</v>
      </c>
      <c r="S4932" t="s">
        <v>3448</v>
      </c>
      <c r="T4932" t="s">
        <v>96</v>
      </c>
    </row>
    <row r="4933" spans="2:20" x14ac:dyDescent="0.25">
      <c r="B4933">
        <v>2009</v>
      </c>
      <c r="C4933">
        <v>2</v>
      </c>
      <c r="D4933">
        <v>3</v>
      </c>
      <c r="E4933" t="s">
        <v>15</v>
      </c>
      <c r="F4933">
        <v>160</v>
      </c>
      <c r="G4933">
        <v>98.8</v>
      </c>
      <c r="H4933">
        <v>139</v>
      </c>
      <c r="I4933">
        <v>7000</v>
      </c>
      <c r="J4933" t="s">
        <v>114</v>
      </c>
      <c r="K4933" t="s">
        <v>3526</v>
      </c>
      <c r="L4933" t="s">
        <v>3527</v>
      </c>
      <c r="M4933">
        <v>7089</v>
      </c>
      <c r="N4933">
        <v>49.848872180451124</v>
      </c>
      <c r="O4933">
        <v>275</v>
      </c>
      <c r="P4933" t="s">
        <v>537</v>
      </c>
      <c r="Q4933" t="s">
        <v>96</v>
      </c>
      <c r="R4933" t="s">
        <v>3441</v>
      </c>
      <c r="S4933" t="s">
        <v>3125</v>
      </c>
      <c r="T4933" t="s">
        <v>96</v>
      </c>
    </row>
    <row r="4934" spans="2:20" x14ac:dyDescent="0.25">
      <c r="B4934">
        <v>2009</v>
      </c>
      <c r="C4934">
        <v>2</v>
      </c>
      <c r="D4934">
        <v>3</v>
      </c>
      <c r="E4934" t="s">
        <v>15</v>
      </c>
      <c r="F4934">
        <v>93.96</v>
      </c>
      <c r="G4934">
        <v>96.5</v>
      </c>
      <c r="H4934">
        <v>143</v>
      </c>
      <c r="I4934">
        <v>7200</v>
      </c>
      <c r="J4934" t="s">
        <v>114</v>
      </c>
      <c r="K4934" t="s">
        <v>541</v>
      </c>
      <c r="L4934" t="s">
        <v>3528</v>
      </c>
      <c r="M4934">
        <v>7459</v>
      </c>
      <c r="N4934">
        <v>48.29</v>
      </c>
      <c r="O4934">
        <v>232.9</v>
      </c>
      <c r="P4934" t="s">
        <v>537</v>
      </c>
      <c r="Q4934" t="s">
        <v>96</v>
      </c>
      <c r="R4934" t="s">
        <v>3441</v>
      </c>
      <c r="S4934" t="s">
        <v>3125</v>
      </c>
      <c r="T4934" t="s">
        <v>96</v>
      </c>
    </row>
    <row r="4935" spans="2:20" x14ac:dyDescent="0.25">
      <c r="B4935">
        <v>2009</v>
      </c>
      <c r="C4935">
        <v>2</v>
      </c>
      <c r="D4935">
        <v>3</v>
      </c>
      <c r="E4935" t="s">
        <v>88</v>
      </c>
      <c r="F4935">
        <v>100</v>
      </c>
      <c r="G4935">
        <v>50.9</v>
      </c>
      <c r="H4935">
        <v>118</v>
      </c>
      <c r="I4935">
        <v>4400</v>
      </c>
      <c r="J4935" t="s">
        <v>115</v>
      </c>
      <c r="K4935" t="s">
        <v>2456</v>
      </c>
      <c r="L4935" t="s">
        <v>3607</v>
      </c>
      <c r="M4935">
        <v>8644</v>
      </c>
      <c r="N4935">
        <v>42.93</v>
      </c>
      <c r="O4935">
        <v>210</v>
      </c>
      <c r="P4935" t="s">
        <v>537</v>
      </c>
      <c r="Q4935" t="s">
        <v>96</v>
      </c>
      <c r="R4935" t="s">
        <v>3441</v>
      </c>
      <c r="S4935" t="s">
        <v>3448</v>
      </c>
      <c r="T4935" t="s">
        <v>96</v>
      </c>
    </row>
    <row r="4936" spans="2:20" x14ac:dyDescent="0.25">
      <c r="B4936">
        <v>2009</v>
      </c>
      <c r="C4936">
        <v>2</v>
      </c>
      <c r="D4936">
        <v>3</v>
      </c>
      <c r="E4936" t="s">
        <v>11</v>
      </c>
      <c r="F4936">
        <v>40</v>
      </c>
      <c r="G4936">
        <v>99.5</v>
      </c>
      <c r="H4936">
        <v>132</v>
      </c>
      <c r="I4936">
        <v>5505.3</v>
      </c>
      <c r="J4936" t="s">
        <v>115</v>
      </c>
      <c r="K4936" t="s">
        <v>563</v>
      </c>
      <c r="L4936" t="s">
        <v>3578</v>
      </c>
      <c r="M4936">
        <v>5533</v>
      </c>
      <c r="N4936">
        <v>37.5</v>
      </c>
      <c r="O4936">
        <v>205</v>
      </c>
      <c r="P4936" t="s">
        <v>534</v>
      </c>
      <c r="Q4936" t="s">
        <v>96</v>
      </c>
      <c r="R4936" t="s">
        <v>3441</v>
      </c>
      <c r="S4936" t="s">
        <v>3448</v>
      </c>
      <c r="T4936" t="s">
        <v>96</v>
      </c>
    </row>
    <row r="4937" spans="2:20" x14ac:dyDescent="0.25">
      <c r="B4937">
        <v>2009</v>
      </c>
      <c r="C4937">
        <v>2</v>
      </c>
      <c r="D4937">
        <v>3</v>
      </c>
      <c r="E4937" t="s">
        <v>14</v>
      </c>
      <c r="F4937">
        <v>127.09</v>
      </c>
      <c r="G4937">
        <v>80.5</v>
      </c>
      <c r="H4937">
        <v>129</v>
      </c>
      <c r="I4937">
        <v>5507.91</v>
      </c>
      <c r="J4937" t="s">
        <v>115</v>
      </c>
      <c r="K4937" t="s">
        <v>3546</v>
      </c>
      <c r="L4937" t="s">
        <v>3601</v>
      </c>
      <c r="M4937">
        <v>6842.62</v>
      </c>
      <c r="N4937">
        <v>47.074552845528459</v>
      </c>
      <c r="O4937">
        <v>230</v>
      </c>
      <c r="P4937" t="s">
        <v>534</v>
      </c>
      <c r="Q4937" t="s">
        <v>96</v>
      </c>
      <c r="R4937" t="s">
        <v>3441</v>
      </c>
      <c r="S4937" t="s">
        <v>3125</v>
      </c>
      <c r="T4937" t="s">
        <v>3575</v>
      </c>
    </row>
    <row r="4938" spans="2:20" x14ac:dyDescent="0.25">
      <c r="B4938">
        <v>2009</v>
      </c>
      <c r="C4938">
        <v>2</v>
      </c>
      <c r="D4938">
        <v>3</v>
      </c>
      <c r="E4938" t="s">
        <v>14</v>
      </c>
      <c r="F4938">
        <v>80</v>
      </c>
      <c r="G4938">
        <v>96.1</v>
      </c>
      <c r="H4938">
        <v>129</v>
      </c>
      <c r="I4938">
        <v>5625</v>
      </c>
      <c r="J4938" t="s">
        <v>115</v>
      </c>
      <c r="K4938" t="s">
        <v>966</v>
      </c>
      <c r="L4938" t="s">
        <v>3544</v>
      </c>
      <c r="M4938">
        <v>5851.76</v>
      </c>
      <c r="N4938">
        <v>73.260000000000005</v>
      </c>
      <c r="O4938">
        <v>205</v>
      </c>
      <c r="P4938" t="s">
        <v>537</v>
      </c>
      <c r="Q4938" t="s">
        <v>96</v>
      </c>
      <c r="R4938" t="s">
        <v>3441</v>
      </c>
      <c r="S4938" t="s">
        <v>3448</v>
      </c>
      <c r="T4938" t="s">
        <v>3608</v>
      </c>
    </row>
    <row r="4939" spans="2:20" x14ac:dyDescent="0.25">
      <c r="B4939">
        <v>2009</v>
      </c>
      <c r="C4939">
        <v>2</v>
      </c>
      <c r="D4939">
        <v>3</v>
      </c>
      <c r="E4939" t="s">
        <v>15</v>
      </c>
      <c r="F4939">
        <v>164.67</v>
      </c>
      <c r="G4939">
        <v>92.4</v>
      </c>
      <c r="H4939">
        <v>131</v>
      </c>
      <c r="I4939">
        <v>6500</v>
      </c>
      <c r="J4939" t="s">
        <v>115</v>
      </c>
      <c r="K4939" t="s">
        <v>3573</v>
      </c>
      <c r="L4939" t="s">
        <v>1213</v>
      </c>
      <c r="M4939">
        <v>7032</v>
      </c>
      <c r="N4939">
        <v>41.916666666666664</v>
      </c>
      <c r="O4939">
        <v>240</v>
      </c>
      <c r="P4939" t="s">
        <v>534</v>
      </c>
      <c r="Q4939" t="s">
        <v>96</v>
      </c>
      <c r="R4939" t="s">
        <v>3441</v>
      </c>
      <c r="S4939" t="s">
        <v>3125</v>
      </c>
      <c r="T4939" t="s">
        <v>96</v>
      </c>
    </row>
    <row r="4940" spans="2:20" x14ac:dyDescent="0.25">
      <c r="B4940">
        <v>2009</v>
      </c>
      <c r="C4940">
        <v>2</v>
      </c>
      <c r="D4940">
        <v>3</v>
      </c>
      <c r="E4940" t="s">
        <v>89</v>
      </c>
      <c r="F4940">
        <v>189</v>
      </c>
      <c r="G4940">
        <v>95.8</v>
      </c>
      <c r="H4940">
        <v>128</v>
      </c>
      <c r="I4940">
        <v>6569.58</v>
      </c>
      <c r="J4940" t="s">
        <v>115</v>
      </c>
      <c r="K4940" t="s">
        <v>2928</v>
      </c>
      <c r="L4940" t="s">
        <v>3591</v>
      </c>
      <c r="M4940">
        <v>6856.16</v>
      </c>
      <c r="N4940">
        <v>53.043565891472866</v>
      </c>
      <c r="O4940">
        <v>230</v>
      </c>
      <c r="P4940" t="s">
        <v>537</v>
      </c>
      <c r="Q4940" t="s">
        <v>96</v>
      </c>
      <c r="R4940" t="s">
        <v>3441</v>
      </c>
      <c r="S4940" t="s">
        <v>3125</v>
      </c>
      <c r="T4940" t="s">
        <v>96</v>
      </c>
    </row>
    <row r="4941" spans="2:20" x14ac:dyDescent="0.25">
      <c r="B4941">
        <v>2009</v>
      </c>
      <c r="C4941">
        <v>2</v>
      </c>
      <c r="D4941">
        <v>3</v>
      </c>
      <c r="E4941" t="s">
        <v>14</v>
      </c>
      <c r="F4941">
        <v>109.93</v>
      </c>
      <c r="G4941">
        <v>77</v>
      </c>
      <c r="H4941">
        <v>110</v>
      </c>
      <c r="I4941">
        <v>4139</v>
      </c>
      <c r="J4941" t="s">
        <v>116</v>
      </c>
      <c r="K4941" t="s">
        <v>3543</v>
      </c>
      <c r="L4941" t="s">
        <v>3544</v>
      </c>
      <c r="M4941">
        <v>5378.25</v>
      </c>
      <c r="N4941">
        <v>34.83</v>
      </c>
      <c r="O4941">
        <v>203</v>
      </c>
      <c r="P4941" t="s">
        <v>537</v>
      </c>
      <c r="Q4941" t="s">
        <v>96</v>
      </c>
      <c r="R4941" t="s">
        <v>3441</v>
      </c>
      <c r="S4941" t="s">
        <v>3125</v>
      </c>
      <c r="T4941" t="s">
        <v>96</v>
      </c>
    </row>
    <row r="4942" spans="2:20" x14ac:dyDescent="0.25">
      <c r="B4942">
        <v>2009</v>
      </c>
      <c r="C4942">
        <v>2</v>
      </c>
      <c r="D4942">
        <v>3</v>
      </c>
      <c r="E4942" t="s">
        <v>13</v>
      </c>
      <c r="F4942">
        <v>289.33</v>
      </c>
      <c r="G4942">
        <v>91.5</v>
      </c>
      <c r="H4942">
        <v>107</v>
      </c>
      <c r="I4942">
        <v>4400</v>
      </c>
      <c r="J4942" t="s">
        <v>116</v>
      </c>
      <c r="K4942" t="s">
        <v>3645</v>
      </c>
      <c r="L4942" t="s">
        <v>3646</v>
      </c>
      <c r="M4942">
        <v>4808</v>
      </c>
      <c r="N4942">
        <v>49.17</v>
      </c>
      <c r="O4942">
        <v>218</v>
      </c>
      <c r="P4942" t="s">
        <v>534</v>
      </c>
      <c r="Q4942" t="s">
        <v>96</v>
      </c>
      <c r="R4942" t="s">
        <v>3443</v>
      </c>
      <c r="S4942" t="s">
        <v>3125</v>
      </c>
      <c r="T4942" t="s">
        <v>96</v>
      </c>
    </row>
    <row r="4943" spans="2:20" x14ac:dyDescent="0.25">
      <c r="B4943">
        <v>2009</v>
      </c>
      <c r="C4943">
        <v>2</v>
      </c>
      <c r="D4943">
        <v>3</v>
      </c>
      <c r="E4943" t="s">
        <v>13</v>
      </c>
      <c r="F4943">
        <v>90.36</v>
      </c>
      <c r="G4943">
        <v>98.1</v>
      </c>
      <c r="H4943">
        <v>115</v>
      </c>
      <c r="I4943">
        <v>4500</v>
      </c>
      <c r="J4943" t="s">
        <v>116</v>
      </c>
      <c r="K4943" t="s">
        <v>1935</v>
      </c>
      <c r="L4943" t="s">
        <v>3643</v>
      </c>
      <c r="M4943">
        <v>4585</v>
      </c>
      <c r="N4943">
        <v>73.264907407407406</v>
      </c>
      <c r="O4943">
        <v>180</v>
      </c>
      <c r="P4943" t="s">
        <v>534</v>
      </c>
      <c r="Q4943" t="s">
        <v>96</v>
      </c>
      <c r="R4943" t="s">
        <v>3441</v>
      </c>
      <c r="S4943" t="s">
        <v>3125</v>
      </c>
      <c r="T4943" t="s">
        <v>96</v>
      </c>
    </row>
    <row r="4944" spans="2:20" x14ac:dyDescent="0.25">
      <c r="B4944">
        <v>2009</v>
      </c>
      <c r="C4944">
        <v>2</v>
      </c>
      <c r="D4944">
        <v>3</v>
      </c>
      <c r="E4944" t="s">
        <v>15</v>
      </c>
      <c r="F4944">
        <v>47.83</v>
      </c>
      <c r="G4944">
        <v>63.8</v>
      </c>
      <c r="H4944" t="s">
        <v>96</v>
      </c>
      <c r="I4944">
        <v>3953</v>
      </c>
      <c r="J4944" t="s">
        <v>119</v>
      </c>
      <c r="K4944" t="s">
        <v>594</v>
      </c>
      <c r="L4944" t="s">
        <v>1611</v>
      </c>
      <c r="M4944" t="s">
        <v>96</v>
      </c>
      <c r="N4944">
        <v>51.662947368421051</v>
      </c>
      <c r="O4944">
        <v>165</v>
      </c>
      <c r="P4944" t="s">
        <v>537</v>
      </c>
      <c r="Q4944" t="s">
        <v>96</v>
      </c>
      <c r="R4944" t="s">
        <v>3443</v>
      </c>
      <c r="S4944" t="s">
        <v>3125</v>
      </c>
      <c r="T4944" t="s">
        <v>96</v>
      </c>
    </row>
    <row r="4945" spans="2:20" x14ac:dyDescent="0.25">
      <c r="B4945">
        <v>2009</v>
      </c>
      <c r="C4945">
        <v>2</v>
      </c>
      <c r="D4945">
        <v>3</v>
      </c>
      <c r="E4945" t="s">
        <v>14</v>
      </c>
      <c r="F4945">
        <v>40</v>
      </c>
      <c r="G4945">
        <v>6</v>
      </c>
      <c r="H4945" t="s">
        <v>96</v>
      </c>
      <c r="I4945">
        <v>4000</v>
      </c>
      <c r="J4945" t="s">
        <v>119</v>
      </c>
      <c r="K4945" t="s">
        <v>577</v>
      </c>
      <c r="L4945" t="s">
        <v>3661</v>
      </c>
      <c r="M4945" t="s">
        <v>96</v>
      </c>
      <c r="N4945" t="s">
        <v>96</v>
      </c>
      <c r="O4945" t="s">
        <v>96</v>
      </c>
      <c r="P4945" t="s">
        <v>534</v>
      </c>
      <c r="Q4945" t="s">
        <v>96</v>
      </c>
      <c r="R4945" t="s">
        <v>96</v>
      </c>
      <c r="S4945" t="s">
        <v>3125</v>
      </c>
      <c r="T4945" t="s">
        <v>96</v>
      </c>
    </row>
    <row r="4946" spans="2:20" x14ac:dyDescent="0.25">
      <c r="B4946">
        <v>2009</v>
      </c>
      <c r="C4946">
        <v>2</v>
      </c>
      <c r="D4946">
        <v>3</v>
      </c>
      <c r="E4946" t="s">
        <v>103</v>
      </c>
      <c r="F4946">
        <v>40</v>
      </c>
      <c r="G4946">
        <v>73.75</v>
      </c>
      <c r="H4946" t="s">
        <v>96</v>
      </c>
      <c r="I4946">
        <v>4300</v>
      </c>
      <c r="J4946" t="s">
        <v>119</v>
      </c>
      <c r="K4946" t="s">
        <v>2480</v>
      </c>
      <c r="L4946" t="s">
        <v>3655</v>
      </c>
      <c r="M4946" t="s">
        <v>96</v>
      </c>
      <c r="N4946" t="s">
        <v>96</v>
      </c>
      <c r="O4946">
        <v>150</v>
      </c>
      <c r="P4946" t="s">
        <v>537</v>
      </c>
      <c r="Q4946" t="s">
        <v>96</v>
      </c>
      <c r="R4946" t="s">
        <v>3441</v>
      </c>
      <c r="S4946" t="s">
        <v>3125</v>
      </c>
      <c r="T4946" t="s">
        <v>96</v>
      </c>
    </row>
    <row r="4947" spans="2:20" x14ac:dyDescent="0.25">
      <c r="B4947">
        <v>2009</v>
      </c>
      <c r="C4947">
        <v>2</v>
      </c>
      <c r="D4947">
        <v>4</v>
      </c>
      <c r="E4947" t="s">
        <v>11</v>
      </c>
      <c r="F4947">
        <v>78.11</v>
      </c>
      <c r="G4947">
        <v>94.2</v>
      </c>
      <c r="H4947">
        <v>136</v>
      </c>
      <c r="I4947">
        <v>5991.55</v>
      </c>
      <c r="J4947" t="s">
        <v>114</v>
      </c>
      <c r="K4947" t="s">
        <v>3534</v>
      </c>
      <c r="L4947" t="s">
        <v>1628</v>
      </c>
      <c r="M4947">
        <v>6359</v>
      </c>
      <c r="N4947">
        <v>47.15</v>
      </c>
      <c r="O4947">
        <v>300</v>
      </c>
      <c r="P4947" t="s">
        <v>534</v>
      </c>
      <c r="Q4947" t="s">
        <v>96</v>
      </c>
      <c r="R4947" t="s">
        <v>3441</v>
      </c>
      <c r="S4947" t="s">
        <v>3125</v>
      </c>
      <c r="T4947" t="s">
        <v>96</v>
      </c>
    </row>
    <row r="4948" spans="2:20" x14ac:dyDescent="0.25">
      <c r="B4948">
        <v>2009</v>
      </c>
      <c r="C4948">
        <v>2</v>
      </c>
      <c r="D4948">
        <v>4</v>
      </c>
      <c r="E4948" t="s">
        <v>11</v>
      </c>
      <c r="F4948">
        <v>80</v>
      </c>
      <c r="G4948">
        <v>95.4</v>
      </c>
      <c r="H4948">
        <v>133</v>
      </c>
      <c r="I4948">
        <v>6000</v>
      </c>
      <c r="J4948" t="s">
        <v>114</v>
      </c>
      <c r="K4948" t="s">
        <v>3534</v>
      </c>
      <c r="L4948" t="s">
        <v>2462</v>
      </c>
      <c r="M4948">
        <v>6291</v>
      </c>
      <c r="N4948">
        <v>51</v>
      </c>
      <c r="O4948">
        <v>300</v>
      </c>
      <c r="P4948" t="s">
        <v>534</v>
      </c>
      <c r="Q4948" t="s">
        <v>96</v>
      </c>
      <c r="R4948" t="s">
        <v>3441</v>
      </c>
      <c r="S4948" t="s">
        <v>3125</v>
      </c>
      <c r="T4948" t="s">
        <v>96</v>
      </c>
    </row>
    <row r="4949" spans="2:20" x14ac:dyDescent="0.25">
      <c r="B4949">
        <v>2009</v>
      </c>
      <c r="C4949">
        <v>2</v>
      </c>
      <c r="D4949">
        <v>4</v>
      </c>
      <c r="E4949" t="s">
        <v>13</v>
      </c>
      <c r="F4949">
        <v>80</v>
      </c>
      <c r="G4949">
        <v>95.1</v>
      </c>
      <c r="H4949">
        <v>133</v>
      </c>
      <c r="I4949">
        <v>6300</v>
      </c>
      <c r="J4949" t="s">
        <v>114</v>
      </c>
      <c r="K4949" t="s">
        <v>557</v>
      </c>
      <c r="L4949" t="s">
        <v>3566</v>
      </c>
      <c r="M4949">
        <v>6623</v>
      </c>
      <c r="N4949">
        <v>52.16</v>
      </c>
      <c r="O4949">
        <v>320</v>
      </c>
      <c r="P4949" t="s">
        <v>534</v>
      </c>
      <c r="Q4949" t="s">
        <v>96</v>
      </c>
      <c r="R4949" t="s">
        <v>3441</v>
      </c>
      <c r="S4949" t="s">
        <v>3125</v>
      </c>
      <c r="T4949" t="s">
        <v>96</v>
      </c>
    </row>
    <row r="4950" spans="2:20" x14ac:dyDescent="0.25">
      <c r="B4950">
        <v>2009</v>
      </c>
      <c r="C4950">
        <v>2</v>
      </c>
      <c r="D4950">
        <v>4</v>
      </c>
      <c r="E4950" t="s">
        <v>15</v>
      </c>
      <c r="F4950">
        <v>154.53</v>
      </c>
      <c r="G4950">
        <v>96.7</v>
      </c>
      <c r="H4950">
        <v>140</v>
      </c>
      <c r="I4950">
        <v>6500</v>
      </c>
      <c r="J4950" t="s">
        <v>114</v>
      </c>
      <c r="K4950" t="s">
        <v>1925</v>
      </c>
      <c r="L4950" t="s">
        <v>2294</v>
      </c>
      <c r="M4950">
        <v>6827</v>
      </c>
      <c r="N4950">
        <v>46.757352941176471</v>
      </c>
      <c r="O4950">
        <v>260</v>
      </c>
      <c r="P4950" t="s">
        <v>537</v>
      </c>
      <c r="Q4950" t="s">
        <v>96</v>
      </c>
      <c r="R4950" t="s">
        <v>3441</v>
      </c>
      <c r="S4950" t="s">
        <v>3125</v>
      </c>
      <c r="T4950" t="s">
        <v>96</v>
      </c>
    </row>
    <row r="4951" spans="2:20" x14ac:dyDescent="0.25">
      <c r="B4951">
        <v>2009</v>
      </c>
      <c r="C4951">
        <v>2</v>
      </c>
      <c r="D4951">
        <v>4</v>
      </c>
      <c r="E4951" t="s">
        <v>16</v>
      </c>
      <c r="F4951">
        <v>152</v>
      </c>
      <c r="G4951">
        <v>96.3</v>
      </c>
      <c r="H4951">
        <v>107</v>
      </c>
      <c r="I4951">
        <v>3550</v>
      </c>
      <c r="J4951" t="s">
        <v>116</v>
      </c>
      <c r="K4951" t="s">
        <v>3568</v>
      </c>
      <c r="L4951" t="s">
        <v>3648</v>
      </c>
      <c r="M4951">
        <v>3685</v>
      </c>
      <c r="N4951">
        <v>48.893181818181816</v>
      </c>
      <c r="O4951">
        <v>175</v>
      </c>
      <c r="P4951" t="s">
        <v>534</v>
      </c>
      <c r="Q4951" t="s">
        <v>96</v>
      </c>
      <c r="R4951" t="s">
        <v>3441</v>
      </c>
      <c r="S4951" t="s">
        <v>3448</v>
      </c>
      <c r="T4951" t="s">
        <v>96</v>
      </c>
    </row>
    <row r="4952" spans="2:20" x14ac:dyDescent="0.25">
      <c r="B4952">
        <v>2009</v>
      </c>
      <c r="C4952">
        <v>2</v>
      </c>
      <c r="D4952">
        <v>4</v>
      </c>
      <c r="E4952" t="s">
        <v>15</v>
      </c>
      <c r="F4952">
        <v>88.55</v>
      </c>
      <c r="G4952">
        <v>95.1</v>
      </c>
      <c r="H4952">
        <v>111</v>
      </c>
      <c r="I4952">
        <v>4000</v>
      </c>
      <c r="J4952" t="s">
        <v>116</v>
      </c>
      <c r="K4952" t="s">
        <v>2458</v>
      </c>
      <c r="L4952" t="s">
        <v>3613</v>
      </c>
      <c r="M4952">
        <v>4207</v>
      </c>
      <c r="N4952">
        <v>44.93</v>
      </c>
      <c r="O4952">
        <v>181.9</v>
      </c>
      <c r="P4952" t="s">
        <v>537</v>
      </c>
      <c r="Q4952" t="s">
        <v>96</v>
      </c>
      <c r="R4952" t="s">
        <v>3441</v>
      </c>
      <c r="S4952" t="s">
        <v>3125</v>
      </c>
      <c r="T4952" t="s">
        <v>96</v>
      </c>
    </row>
    <row r="4953" spans="2:20" x14ac:dyDescent="0.25">
      <c r="B4953">
        <v>2009</v>
      </c>
      <c r="C4953">
        <v>2</v>
      </c>
      <c r="D4953">
        <v>4</v>
      </c>
      <c r="E4953" t="s">
        <v>9</v>
      </c>
      <c r="F4953">
        <v>81.599999999999994</v>
      </c>
      <c r="G4953">
        <v>95.7</v>
      </c>
      <c r="H4953">
        <v>113</v>
      </c>
      <c r="I4953">
        <v>4350</v>
      </c>
      <c r="J4953" t="s">
        <v>116</v>
      </c>
      <c r="K4953" t="s">
        <v>553</v>
      </c>
      <c r="L4953" t="s">
        <v>2042</v>
      </c>
      <c r="M4953">
        <v>4545</v>
      </c>
      <c r="N4953">
        <v>39.869999999999997</v>
      </c>
      <c r="O4953">
        <v>195.5</v>
      </c>
      <c r="P4953" t="s">
        <v>537</v>
      </c>
      <c r="Q4953" t="s">
        <v>96</v>
      </c>
      <c r="R4953" t="s">
        <v>3443</v>
      </c>
      <c r="S4953" t="s">
        <v>3125</v>
      </c>
      <c r="T4953" t="s">
        <v>96</v>
      </c>
    </row>
    <row r="4954" spans="2:20" x14ac:dyDescent="0.25">
      <c r="B4954">
        <v>2009</v>
      </c>
      <c r="C4954">
        <v>2</v>
      </c>
      <c r="D4954">
        <v>4</v>
      </c>
      <c r="E4954" t="s">
        <v>13</v>
      </c>
      <c r="F4954">
        <v>40</v>
      </c>
      <c r="G4954">
        <v>97.4</v>
      </c>
      <c r="H4954">
        <v>115</v>
      </c>
      <c r="I4954">
        <v>4500</v>
      </c>
      <c r="J4954" t="s">
        <v>116</v>
      </c>
      <c r="K4954" t="s">
        <v>3642</v>
      </c>
      <c r="L4954" t="s">
        <v>54</v>
      </c>
      <c r="M4954">
        <v>4619</v>
      </c>
      <c r="N4954">
        <v>34.44</v>
      </c>
      <c r="O4954">
        <v>181.9</v>
      </c>
      <c r="P4954" t="s">
        <v>96</v>
      </c>
      <c r="Q4954" t="s">
        <v>96</v>
      </c>
      <c r="R4954" t="s">
        <v>96</v>
      </c>
      <c r="S4954" t="s">
        <v>96</v>
      </c>
      <c r="T4954" t="s">
        <v>96</v>
      </c>
    </row>
    <row r="4955" spans="2:20" x14ac:dyDescent="0.25">
      <c r="B4955">
        <v>2009</v>
      </c>
      <c r="C4955">
        <v>2</v>
      </c>
      <c r="D4955">
        <v>4</v>
      </c>
      <c r="E4955" t="s">
        <v>9</v>
      </c>
      <c r="F4955">
        <v>68.83</v>
      </c>
      <c r="G4955">
        <v>53.2</v>
      </c>
      <c r="H4955">
        <v>129</v>
      </c>
      <c r="I4955">
        <v>3500</v>
      </c>
      <c r="J4955" t="s">
        <v>119</v>
      </c>
      <c r="K4955" t="s">
        <v>609</v>
      </c>
      <c r="L4955" t="s">
        <v>26</v>
      </c>
      <c r="M4955">
        <v>6582</v>
      </c>
      <c r="N4955" t="s">
        <v>96</v>
      </c>
      <c r="O4955" t="s">
        <v>96</v>
      </c>
      <c r="P4955" t="s">
        <v>534</v>
      </c>
      <c r="Q4955" t="s">
        <v>96</v>
      </c>
      <c r="R4955" t="s">
        <v>96</v>
      </c>
      <c r="S4955" t="s">
        <v>96</v>
      </c>
      <c r="T4955" t="s">
        <v>96</v>
      </c>
    </row>
    <row r="4956" spans="2:20" x14ac:dyDescent="0.25">
      <c r="B4956">
        <v>2009</v>
      </c>
      <c r="C4956">
        <v>2</v>
      </c>
      <c r="D4956">
        <v>4</v>
      </c>
      <c r="E4956" t="s">
        <v>13</v>
      </c>
      <c r="F4956">
        <v>42.33</v>
      </c>
      <c r="G4956">
        <v>38.299999999999997</v>
      </c>
      <c r="H4956">
        <v>106</v>
      </c>
      <c r="I4956">
        <v>4725</v>
      </c>
      <c r="J4956" t="s">
        <v>119</v>
      </c>
      <c r="K4956" t="s">
        <v>2424</v>
      </c>
      <c r="L4956" t="s">
        <v>3666</v>
      </c>
      <c r="M4956" t="s">
        <v>96</v>
      </c>
      <c r="N4956" t="s">
        <v>96</v>
      </c>
      <c r="O4956" t="s">
        <v>96</v>
      </c>
      <c r="P4956" t="s">
        <v>534</v>
      </c>
      <c r="Q4956" t="s">
        <v>96</v>
      </c>
      <c r="R4956" t="s">
        <v>96</v>
      </c>
      <c r="S4956" t="s">
        <v>3125</v>
      </c>
      <c r="T4956" t="s">
        <v>3662</v>
      </c>
    </row>
    <row r="4957" spans="2:20" x14ac:dyDescent="0.25">
      <c r="B4957">
        <v>2009</v>
      </c>
      <c r="C4957">
        <v>2</v>
      </c>
      <c r="D4957">
        <v>4</v>
      </c>
      <c r="E4957" t="s">
        <v>13</v>
      </c>
      <c r="F4957">
        <v>74.95</v>
      </c>
      <c r="G4957">
        <v>47.6</v>
      </c>
      <c r="H4957">
        <v>113</v>
      </c>
      <c r="I4957">
        <v>4000</v>
      </c>
      <c r="J4957" t="s">
        <v>120</v>
      </c>
      <c r="K4957" t="s">
        <v>1967</v>
      </c>
      <c r="L4957" t="s">
        <v>3678</v>
      </c>
      <c r="M4957" t="s">
        <v>96</v>
      </c>
      <c r="N4957" t="s">
        <v>96</v>
      </c>
      <c r="O4957" t="s">
        <v>96</v>
      </c>
      <c r="P4957" t="s">
        <v>534</v>
      </c>
      <c r="Q4957" t="s">
        <v>96</v>
      </c>
      <c r="R4957" t="s">
        <v>3443</v>
      </c>
      <c r="S4957" t="s">
        <v>3125</v>
      </c>
      <c r="T4957" t="s">
        <v>3672</v>
      </c>
    </row>
    <row r="4958" spans="2:20" x14ac:dyDescent="0.25">
      <c r="B4958">
        <v>2009</v>
      </c>
      <c r="C4958">
        <v>2</v>
      </c>
      <c r="D4958">
        <v>5</v>
      </c>
      <c r="E4958" t="s">
        <v>13</v>
      </c>
      <c r="F4958">
        <v>34.21</v>
      </c>
      <c r="G4958">
        <v>97</v>
      </c>
      <c r="H4958">
        <v>141</v>
      </c>
      <c r="I4958">
        <v>5402</v>
      </c>
      <c r="J4958" t="s">
        <v>114</v>
      </c>
      <c r="K4958" t="s">
        <v>3563</v>
      </c>
      <c r="L4958" t="s">
        <v>3564</v>
      </c>
      <c r="M4958">
        <v>5568</v>
      </c>
      <c r="N4958">
        <v>47.300751879699249</v>
      </c>
      <c r="O4958">
        <v>260</v>
      </c>
      <c r="P4958" t="s">
        <v>537</v>
      </c>
      <c r="Q4958" t="s">
        <v>96</v>
      </c>
      <c r="R4958" t="s">
        <v>3441</v>
      </c>
      <c r="S4958" t="s">
        <v>3125</v>
      </c>
      <c r="T4958" t="s">
        <v>96</v>
      </c>
    </row>
    <row r="4959" spans="2:20" x14ac:dyDescent="0.25">
      <c r="B4959">
        <v>2009</v>
      </c>
      <c r="C4959">
        <v>2</v>
      </c>
      <c r="D4959">
        <v>5</v>
      </c>
      <c r="E4959" t="s">
        <v>9</v>
      </c>
      <c r="F4959">
        <v>120.16800000000001</v>
      </c>
      <c r="G4959">
        <v>97.8</v>
      </c>
      <c r="H4959">
        <v>139</v>
      </c>
      <c r="I4959">
        <v>6300</v>
      </c>
      <c r="J4959" t="s">
        <v>114</v>
      </c>
      <c r="K4959" t="s">
        <v>542</v>
      </c>
      <c r="L4959" t="s">
        <v>3556</v>
      </c>
      <c r="M4959">
        <v>6424</v>
      </c>
      <c r="N4959">
        <v>49.8</v>
      </c>
      <c r="O4959">
        <v>226.1</v>
      </c>
      <c r="P4959" t="s">
        <v>534</v>
      </c>
      <c r="Q4959" t="s">
        <v>96</v>
      </c>
      <c r="R4959" t="s">
        <v>3441</v>
      </c>
      <c r="S4959" t="s">
        <v>3125</v>
      </c>
      <c r="T4959" t="s">
        <v>96</v>
      </c>
    </row>
    <row r="4960" spans="2:20" x14ac:dyDescent="0.25">
      <c r="B4960">
        <v>2009</v>
      </c>
      <c r="C4960">
        <v>2</v>
      </c>
      <c r="D4960">
        <v>5</v>
      </c>
      <c r="E4960" t="s">
        <v>10</v>
      </c>
      <c r="F4960">
        <v>80</v>
      </c>
      <c r="G4960">
        <v>96</v>
      </c>
      <c r="H4960">
        <v>135</v>
      </c>
      <c r="I4960">
        <v>6400</v>
      </c>
      <c r="J4960" t="s">
        <v>114</v>
      </c>
      <c r="K4960" t="s">
        <v>3548</v>
      </c>
      <c r="L4960" t="s">
        <v>3549</v>
      </c>
      <c r="M4960">
        <v>6649</v>
      </c>
      <c r="N4960">
        <v>48.76</v>
      </c>
      <c r="O4960">
        <v>300</v>
      </c>
      <c r="P4960" t="s">
        <v>534</v>
      </c>
      <c r="Q4960" t="s">
        <v>96</v>
      </c>
      <c r="R4960" t="s">
        <v>3441</v>
      </c>
      <c r="S4960" t="s">
        <v>3125</v>
      </c>
      <c r="T4960" t="s">
        <v>96</v>
      </c>
    </row>
    <row r="4961" spans="2:20" x14ac:dyDescent="0.25">
      <c r="B4961">
        <v>2009</v>
      </c>
      <c r="C4961">
        <v>2</v>
      </c>
      <c r="D4961">
        <v>5</v>
      </c>
      <c r="E4961" t="s">
        <v>13</v>
      </c>
      <c r="F4961">
        <v>75.5</v>
      </c>
      <c r="G4961">
        <v>96.1</v>
      </c>
      <c r="H4961">
        <v>140</v>
      </c>
      <c r="I4961">
        <v>6500</v>
      </c>
      <c r="J4961" t="s">
        <v>114</v>
      </c>
      <c r="K4961" t="s">
        <v>1929</v>
      </c>
      <c r="L4961" t="s">
        <v>3562</v>
      </c>
      <c r="M4961">
        <v>6767</v>
      </c>
      <c r="N4961">
        <v>39.479999999999997</v>
      </c>
      <c r="O4961">
        <v>239.7</v>
      </c>
      <c r="P4961" t="s">
        <v>534</v>
      </c>
      <c r="Q4961" t="s">
        <v>96</v>
      </c>
      <c r="R4961" t="s">
        <v>3441</v>
      </c>
      <c r="S4961" t="s">
        <v>3125</v>
      </c>
      <c r="T4961" t="s">
        <v>96</v>
      </c>
    </row>
    <row r="4962" spans="2:20" x14ac:dyDescent="0.25">
      <c r="B4962">
        <v>2009</v>
      </c>
      <c r="C4962">
        <v>2</v>
      </c>
      <c r="D4962">
        <v>5</v>
      </c>
      <c r="E4962" t="s">
        <v>16</v>
      </c>
      <c r="F4962">
        <v>72.83</v>
      </c>
      <c r="G4962">
        <v>99.2</v>
      </c>
      <c r="H4962">
        <v>126</v>
      </c>
      <c r="I4962">
        <v>4500</v>
      </c>
      <c r="J4962" t="s">
        <v>115</v>
      </c>
      <c r="K4962" t="s">
        <v>1792</v>
      </c>
      <c r="L4962" t="s">
        <v>3612</v>
      </c>
      <c r="M4962">
        <v>4552</v>
      </c>
      <c r="N4962">
        <v>45.36248062015504</v>
      </c>
      <c r="O4962">
        <v>250</v>
      </c>
      <c r="P4962" t="s">
        <v>537</v>
      </c>
      <c r="Q4962" t="s">
        <v>96</v>
      </c>
      <c r="R4962" t="s">
        <v>3441</v>
      </c>
      <c r="S4962" t="s">
        <v>3125</v>
      </c>
      <c r="T4962" t="s">
        <v>3575</v>
      </c>
    </row>
    <row r="4963" spans="2:20" x14ac:dyDescent="0.25">
      <c r="B4963">
        <v>2009</v>
      </c>
      <c r="C4963">
        <v>2</v>
      </c>
      <c r="D4963">
        <v>5</v>
      </c>
      <c r="E4963" t="s">
        <v>103</v>
      </c>
      <c r="F4963">
        <v>40.82</v>
      </c>
      <c r="G4963">
        <v>58.5</v>
      </c>
      <c r="H4963">
        <v>102</v>
      </c>
      <c r="I4963">
        <v>5000</v>
      </c>
      <c r="J4963" t="s">
        <v>116</v>
      </c>
      <c r="K4963" t="s">
        <v>2447</v>
      </c>
      <c r="L4963" t="s">
        <v>3623</v>
      </c>
      <c r="M4963">
        <v>8539.75</v>
      </c>
      <c r="N4963">
        <v>37.900900900900901</v>
      </c>
      <c r="O4963">
        <v>200</v>
      </c>
      <c r="P4963" t="s">
        <v>534</v>
      </c>
      <c r="Q4963" t="s">
        <v>96</v>
      </c>
      <c r="R4963" t="s">
        <v>3441</v>
      </c>
      <c r="S4963" t="s">
        <v>3125</v>
      </c>
      <c r="T4963" t="s">
        <v>3614</v>
      </c>
    </row>
    <row r="4964" spans="2:20" x14ac:dyDescent="0.25">
      <c r="B4964">
        <v>2009</v>
      </c>
      <c r="C4964">
        <v>2</v>
      </c>
      <c r="D4964">
        <v>5</v>
      </c>
      <c r="E4964" t="s">
        <v>89</v>
      </c>
      <c r="F4964">
        <v>70.19</v>
      </c>
      <c r="G4964">
        <v>86.1</v>
      </c>
      <c r="H4964">
        <v>96</v>
      </c>
      <c r="I4964">
        <v>3411.14</v>
      </c>
      <c r="J4964" t="s">
        <v>117</v>
      </c>
      <c r="K4964" t="s">
        <v>1918</v>
      </c>
      <c r="L4964" t="s">
        <v>3649</v>
      </c>
      <c r="M4964">
        <v>3964.04</v>
      </c>
      <c r="N4964">
        <v>41.753063063063067</v>
      </c>
      <c r="O4964">
        <v>200</v>
      </c>
      <c r="P4964" t="s">
        <v>537</v>
      </c>
      <c r="Q4964" t="s">
        <v>96</v>
      </c>
      <c r="R4964" t="s">
        <v>3441</v>
      </c>
      <c r="S4964" t="s">
        <v>3125</v>
      </c>
      <c r="T4964" t="s">
        <v>96</v>
      </c>
    </row>
    <row r="4965" spans="2:20" x14ac:dyDescent="0.25">
      <c r="B4965">
        <v>2009</v>
      </c>
      <c r="C4965">
        <v>2</v>
      </c>
      <c r="D4965">
        <v>5</v>
      </c>
      <c r="E4965" t="s">
        <v>15</v>
      </c>
      <c r="F4965">
        <v>40</v>
      </c>
      <c r="G4965">
        <v>56</v>
      </c>
      <c r="H4965" t="s">
        <v>96</v>
      </c>
      <c r="I4965">
        <v>4250</v>
      </c>
      <c r="J4965" t="s">
        <v>119</v>
      </c>
      <c r="K4965" t="s">
        <v>594</v>
      </c>
      <c r="L4965" t="s">
        <v>3653</v>
      </c>
      <c r="M4965" t="s">
        <v>96</v>
      </c>
      <c r="N4965" t="s">
        <v>96</v>
      </c>
      <c r="O4965" t="s">
        <v>96</v>
      </c>
      <c r="P4965" t="s">
        <v>534</v>
      </c>
      <c r="Q4965" t="s">
        <v>96</v>
      </c>
      <c r="R4965" t="s">
        <v>3125</v>
      </c>
      <c r="S4965" t="s">
        <v>3125</v>
      </c>
      <c r="T4965" t="s">
        <v>3656</v>
      </c>
    </row>
    <row r="4966" spans="2:20" x14ac:dyDescent="0.25">
      <c r="B4966">
        <v>2009</v>
      </c>
      <c r="C4966">
        <v>2</v>
      </c>
      <c r="D4966">
        <v>5</v>
      </c>
      <c r="E4966" t="s">
        <v>14</v>
      </c>
      <c r="F4966">
        <v>74.05</v>
      </c>
      <c r="G4966">
        <v>18</v>
      </c>
      <c r="H4966" t="s">
        <v>96</v>
      </c>
      <c r="I4966">
        <v>5401.76</v>
      </c>
      <c r="J4966" t="s">
        <v>119</v>
      </c>
      <c r="K4966" t="s">
        <v>577</v>
      </c>
      <c r="L4966" t="s">
        <v>3663</v>
      </c>
      <c r="M4966" t="s">
        <v>96</v>
      </c>
      <c r="N4966">
        <v>51.02</v>
      </c>
      <c r="O4966">
        <v>150</v>
      </c>
      <c r="P4966" t="s">
        <v>537</v>
      </c>
      <c r="Q4966" t="s">
        <v>96</v>
      </c>
      <c r="R4966" t="s">
        <v>3443</v>
      </c>
      <c r="S4966" t="s">
        <v>3125</v>
      </c>
      <c r="T4966" t="s">
        <v>96</v>
      </c>
    </row>
    <row r="4967" spans="2:20" x14ac:dyDescent="0.25">
      <c r="B4967">
        <v>2009</v>
      </c>
      <c r="C4967">
        <v>2</v>
      </c>
      <c r="D4967">
        <v>6</v>
      </c>
      <c r="E4967" t="s">
        <v>9</v>
      </c>
      <c r="F4967">
        <v>54.1</v>
      </c>
      <c r="G4967">
        <v>96.3</v>
      </c>
      <c r="H4967">
        <v>138</v>
      </c>
      <c r="I4967">
        <v>6089</v>
      </c>
      <c r="J4967" t="s">
        <v>114</v>
      </c>
      <c r="K4967" t="s">
        <v>41</v>
      </c>
      <c r="L4967" t="s">
        <v>988</v>
      </c>
      <c r="M4967">
        <v>6322</v>
      </c>
      <c r="N4967">
        <v>46.22</v>
      </c>
      <c r="O4967">
        <v>265</v>
      </c>
      <c r="P4967" t="s">
        <v>531</v>
      </c>
      <c r="Q4967">
        <v>300</v>
      </c>
      <c r="R4967" t="s">
        <v>3441</v>
      </c>
      <c r="S4967" t="s">
        <v>3125</v>
      </c>
      <c r="T4967" t="s">
        <v>96</v>
      </c>
    </row>
    <row r="4968" spans="2:20" x14ac:dyDescent="0.25">
      <c r="B4968">
        <v>2009</v>
      </c>
      <c r="C4968">
        <v>2</v>
      </c>
      <c r="D4968">
        <v>6</v>
      </c>
      <c r="E4968" t="s">
        <v>13</v>
      </c>
      <c r="F4968">
        <v>75.17</v>
      </c>
      <c r="G4968">
        <v>96.6</v>
      </c>
      <c r="H4968">
        <v>131</v>
      </c>
      <c r="I4968">
        <v>5900</v>
      </c>
      <c r="J4968" t="s">
        <v>115</v>
      </c>
      <c r="K4968" t="s">
        <v>535</v>
      </c>
      <c r="L4968" t="s">
        <v>3609</v>
      </c>
      <c r="M4968">
        <v>6110</v>
      </c>
      <c r="N4968">
        <v>53.68</v>
      </c>
      <c r="O4968">
        <v>280</v>
      </c>
      <c r="P4968" t="s">
        <v>534</v>
      </c>
      <c r="Q4968" t="s">
        <v>96</v>
      </c>
      <c r="R4968" t="s">
        <v>3441</v>
      </c>
      <c r="S4968" t="s">
        <v>3125</v>
      </c>
      <c r="T4968" t="s">
        <v>96</v>
      </c>
    </row>
    <row r="4969" spans="2:20" x14ac:dyDescent="0.25">
      <c r="B4969">
        <v>2009</v>
      </c>
      <c r="C4969">
        <v>2</v>
      </c>
      <c r="D4969">
        <v>6</v>
      </c>
      <c r="E4969" t="s">
        <v>15</v>
      </c>
      <c r="F4969">
        <v>80</v>
      </c>
      <c r="G4969">
        <v>99.5</v>
      </c>
      <c r="H4969">
        <v>118</v>
      </c>
      <c r="I4969">
        <v>6600</v>
      </c>
      <c r="J4969" t="s">
        <v>115</v>
      </c>
      <c r="K4969" t="s">
        <v>3570</v>
      </c>
      <c r="L4969" t="s">
        <v>26</v>
      </c>
      <c r="M4969">
        <v>6633</v>
      </c>
      <c r="N4969">
        <v>53.563749999999999</v>
      </c>
      <c r="O4969">
        <v>300</v>
      </c>
      <c r="P4969" t="s">
        <v>534</v>
      </c>
      <c r="Q4969" t="s">
        <v>96</v>
      </c>
      <c r="R4969" t="s">
        <v>3441</v>
      </c>
      <c r="S4969" t="s">
        <v>3125</v>
      </c>
      <c r="T4969" t="s">
        <v>3592</v>
      </c>
    </row>
    <row r="4970" spans="2:20" x14ac:dyDescent="0.25">
      <c r="B4970">
        <v>2009</v>
      </c>
      <c r="C4970">
        <v>2</v>
      </c>
      <c r="D4970">
        <v>6</v>
      </c>
      <c r="E4970" t="s">
        <v>14</v>
      </c>
      <c r="F4970">
        <v>55.53</v>
      </c>
      <c r="G4970">
        <v>96.9</v>
      </c>
      <c r="H4970">
        <v>106</v>
      </c>
      <c r="I4970">
        <v>3000</v>
      </c>
      <c r="J4970" t="s">
        <v>116</v>
      </c>
      <c r="K4970" t="s">
        <v>3543</v>
      </c>
      <c r="L4970" t="s">
        <v>3631</v>
      </c>
      <c r="M4970">
        <v>3096.47</v>
      </c>
      <c r="N4970">
        <v>40.22</v>
      </c>
      <c r="O4970">
        <v>195</v>
      </c>
      <c r="P4970" t="s">
        <v>537</v>
      </c>
      <c r="Q4970" t="s">
        <v>96</v>
      </c>
      <c r="R4970" t="s">
        <v>3441</v>
      </c>
      <c r="S4970" t="s">
        <v>3125</v>
      </c>
      <c r="T4970" t="s">
        <v>96</v>
      </c>
    </row>
    <row r="4971" spans="2:20" x14ac:dyDescent="0.25">
      <c r="B4971">
        <v>2009</v>
      </c>
      <c r="C4971">
        <v>2</v>
      </c>
      <c r="D4971">
        <v>6</v>
      </c>
      <c r="E4971" t="s">
        <v>103</v>
      </c>
      <c r="F4971">
        <v>114.694</v>
      </c>
      <c r="G4971">
        <v>55</v>
      </c>
      <c r="H4971">
        <v>104</v>
      </c>
      <c r="I4971">
        <v>3950</v>
      </c>
      <c r="J4971" t="s">
        <v>116</v>
      </c>
      <c r="K4971" t="s">
        <v>2945</v>
      </c>
      <c r="L4971" t="s">
        <v>3625</v>
      </c>
      <c r="M4971">
        <v>7179.73</v>
      </c>
      <c r="N4971">
        <v>40.17</v>
      </c>
      <c r="O4971">
        <v>195.5</v>
      </c>
      <c r="P4971" t="s">
        <v>537</v>
      </c>
      <c r="Q4971" t="s">
        <v>96</v>
      </c>
      <c r="R4971" t="s">
        <v>3441</v>
      </c>
      <c r="S4971" t="s">
        <v>3125</v>
      </c>
      <c r="T4971" t="s">
        <v>96</v>
      </c>
    </row>
    <row r="4972" spans="2:20" x14ac:dyDescent="0.25">
      <c r="B4972">
        <v>2009</v>
      </c>
      <c r="C4972">
        <v>2</v>
      </c>
      <c r="D4972">
        <v>6</v>
      </c>
      <c r="E4972" t="s">
        <v>12</v>
      </c>
      <c r="F4972">
        <v>83.88</v>
      </c>
      <c r="G4972">
        <v>43</v>
      </c>
      <c r="H4972" t="s">
        <v>96</v>
      </c>
      <c r="I4972">
        <v>6511.62</v>
      </c>
      <c r="J4972" t="s">
        <v>118</v>
      </c>
      <c r="K4972" t="s">
        <v>3671</v>
      </c>
      <c r="L4972" t="s">
        <v>2750</v>
      </c>
      <c r="M4972" t="s">
        <v>96</v>
      </c>
      <c r="N4972" t="s">
        <v>96</v>
      </c>
      <c r="O4972" t="s">
        <v>96</v>
      </c>
      <c r="P4972" t="s">
        <v>96</v>
      </c>
      <c r="Q4972" t="s">
        <v>96</v>
      </c>
      <c r="R4972" t="s">
        <v>96</v>
      </c>
      <c r="S4972" t="s">
        <v>96</v>
      </c>
      <c r="T4972" t="s">
        <v>3670</v>
      </c>
    </row>
    <row r="4973" spans="2:20" x14ac:dyDescent="0.25">
      <c r="B4973">
        <v>2009</v>
      </c>
      <c r="C4973">
        <v>2</v>
      </c>
      <c r="D4973">
        <v>7</v>
      </c>
      <c r="E4973" t="s">
        <v>9</v>
      </c>
      <c r="F4973">
        <v>82</v>
      </c>
      <c r="G4973">
        <v>99.9</v>
      </c>
      <c r="H4973">
        <v>140</v>
      </c>
      <c r="I4973">
        <v>7300</v>
      </c>
      <c r="J4973" t="s">
        <v>114</v>
      </c>
      <c r="K4973" t="s">
        <v>542</v>
      </c>
      <c r="L4973" t="s">
        <v>3557</v>
      </c>
      <c r="M4973">
        <v>7309</v>
      </c>
      <c r="N4973">
        <v>49.25</v>
      </c>
      <c r="O4973">
        <v>250</v>
      </c>
      <c r="P4973" t="s">
        <v>537</v>
      </c>
      <c r="Q4973" t="s">
        <v>96</v>
      </c>
      <c r="R4973" t="s">
        <v>3441</v>
      </c>
      <c r="S4973" t="s">
        <v>3125</v>
      </c>
      <c r="T4973" t="s">
        <v>96</v>
      </c>
    </row>
    <row r="4974" spans="2:20" x14ac:dyDescent="0.25">
      <c r="B4974">
        <v>2009</v>
      </c>
      <c r="C4974">
        <v>2</v>
      </c>
      <c r="D4974">
        <v>7</v>
      </c>
      <c r="E4974" t="s">
        <v>9</v>
      </c>
      <c r="F4974">
        <v>155.07</v>
      </c>
      <c r="G4974">
        <v>94.8</v>
      </c>
      <c r="H4974">
        <v>128</v>
      </c>
      <c r="I4974">
        <v>4400</v>
      </c>
      <c r="J4974" t="s">
        <v>115</v>
      </c>
      <c r="K4974" t="s">
        <v>2951</v>
      </c>
      <c r="L4974" t="s">
        <v>2952</v>
      </c>
      <c r="M4974">
        <v>4642</v>
      </c>
      <c r="N4974">
        <v>36.130000000000003</v>
      </c>
      <c r="O4974">
        <v>214.2</v>
      </c>
      <c r="P4974" t="s">
        <v>537</v>
      </c>
      <c r="Q4974" t="s">
        <v>96</v>
      </c>
      <c r="R4974" t="s">
        <v>96</v>
      </c>
      <c r="S4974" t="s">
        <v>96</v>
      </c>
      <c r="T4974" t="s">
        <v>96</v>
      </c>
    </row>
    <row r="4975" spans="2:20" x14ac:dyDescent="0.25">
      <c r="B4975">
        <v>2009</v>
      </c>
      <c r="C4975">
        <v>2</v>
      </c>
      <c r="D4975">
        <v>7</v>
      </c>
      <c r="E4975" t="s">
        <v>11</v>
      </c>
      <c r="F4975">
        <v>192</v>
      </c>
      <c r="G4975">
        <v>97.3</v>
      </c>
      <c r="H4975">
        <v>122</v>
      </c>
      <c r="I4975">
        <v>5865.78</v>
      </c>
      <c r="J4975" t="s">
        <v>115</v>
      </c>
      <c r="K4975" t="s">
        <v>64</v>
      </c>
      <c r="L4975" t="s">
        <v>3579</v>
      </c>
      <c r="M4975">
        <v>6025.84</v>
      </c>
      <c r="N4975">
        <v>46.64</v>
      </c>
      <c r="O4975">
        <v>200</v>
      </c>
      <c r="P4975" t="s">
        <v>537</v>
      </c>
      <c r="Q4975" t="s">
        <v>96</v>
      </c>
      <c r="R4975" t="s">
        <v>3441</v>
      </c>
      <c r="S4975" t="s">
        <v>3125</v>
      </c>
      <c r="T4975" t="s">
        <v>3610</v>
      </c>
    </row>
    <row r="4976" spans="2:20" x14ac:dyDescent="0.25">
      <c r="B4976">
        <v>2009</v>
      </c>
      <c r="C4976">
        <v>2</v>
      </c>
      <c r="D4976">
        <v>7</v>
      </c>
      <c r="E4976" t="s">
        <v>16</v>
      </c>
      <c r="F4976">
        <v>55.41</v>
      </c>
      <c r="G4976">
        <v>99.3</v>
      </c>
      <c r="H4976">
        <v>107</v>
      </c>
      <c r="I4976">
        <v>3600</v>
      </c>
      <c r="J4976" t="s">
        <v>116</v>
      </c>
      <c r="K4976" t="s">
        <v>3647</v>
      </c>
      <c r="L4976" t="s">
        <v>1398</v>
      </c>
      <c r="M4976">
        <v>3627</v>
      </c>
      <c r="N4976">
        <v>83.723039215686271</v>
      </c>
      <c r="O4976">
        <v>185</v>
      </c>
      <c r="P4976" t="s">
        <v>534</v>
      </c>
      <c r="Q4976" t="s">
        <v>96</v>
      </c>
      <c r="R4976" t="s">
        <v>3443</v>
      </c>
      <c r="S4976" t="s">
        <v>3125</v>
      </c>
      <c r="T4976" t="s">
        <v>3624</v>
      </c>
    </row>
    <row r="4977" spans="2:20" x14ac:dyDescent="0.25">
      <c r="B4977">
        <v>2009</v>
      </c>
      <c r="C4977">
        <v>2</v>
      </c>
      <c r="D4977">
        <v>7</v>
      </c>
      <c r="E4977" t="s">
        <v>103</v>
      </c>
      <c r="F4977">
        <v>111.07</v>
      </c>
      <c r="G4977">
        <v>69.8</v>
      </c>
      <c r="H4977">
        <v>107</v>
      </c>
      <c r="I4977">
        <v>4853.16</v>
      </c>
      <c r="J4977" t="s">
        <v>116</v>
      </c>
      <c r="K4977" t="s">
        <v>3599</v>
      </c>
      <c r="L4977" t="s">
        <v>3626</v>
      </c>
      <c r="M4977">
        <v>6955.36</v>
      </c>
      <c r="N4977">
        <v>29.211981132075469</v>
      </c>
      <c r="O4977">
        <v>160</v>
      </c>
      <c r="P4977" t="s">
        <v>534</v>
      </c>
      <c r="Q4977" t="s">
        <v>96</v>
      </c>
      <c r="R4977" t="s">
        <v>3441</v>
      </c>
      <c r="S4977" t="s">
        <v>3125</v>
      </c>
      <c r="T4977" t="s">
        <v>3632</v>
      </c>
    </row>
    <row r="4978" spans="2:20" x14ac:dyDescent="0.25">
      <c r="B4978">
        <v>2009</v>
      </c>
      <c r="C4978">
        <v>2</v>
      </c>
      <c r="D4978">
        <v>7</v>
      </c>
      <c r="E4978" t="s">
        <v>13</v>
      </c>
      <c r="F4978">
        <v>141.69999999999999</v>
      </c>
      <c r="G4978">
        <v>95.6</v>
      </c>
      <c r="H4978">
        <v>114</v>
      </c>
      <c r="I4978">
        <v>5116</v>
      </c>
      <c r="J4978" t="s">
        <v>116</v>
      </c>
      <c r="K4978" t="s">
        <v>590</v>
      </c>
      <c r="L4978" t="s">
        <v>3644</v>
      </c>
      <c r="M4978">
        <v>5355</v>
      </c>
      <c r="N4978">
        <v>69.035865384615377</v>
      </c>
      <c r="O4978">
        <v>180</v>
      </c>
      <c r="P4978" t="s">
        <v>534</v>
      </c>
      <c r="Q4978" t="s">
        <v>96</v>
      </c>
      <c r="R4978" t="s">
        <v>3441</v>
      </c>
      <c r="S4978" t="s">
        <v>3448</v>
      </c>
      <c r="T4978" t="s">
        <v>96</v>
      </c>
    </row>
    <row r="4979" spans="2:20" x14ac:dyDescent="0.25">
      <c r="B4979">
        <v>2009</v>
      </c>
      <c r="C4979">
        <v>2</v>
      </c>
      <c r="D4979">
        <v>7</v>
      </c>
      <c r="E4979" t="s">
        <v>103</v>
      </c>
      <c r="F4979">
        <v>43.88</v>
      </c>
      <c r="G4979">
        <v>34.4</v>
      </c>
      <c r="H4979" t="s">
        <v>96</v>
      </c>
      <c r="I4979">
        <v>4100</v>
      </c>
      <c r="J4979" t="s">
        <v>119</v>
      </c>
      <c r="K4979" t="s">
        <v>2474</v>
      </c>
      <c r="L4979" t="s">
        <v>3657</v>
      </c>
      <c r="M4979" t="s">
        <v>96</v>
      </c>
      <c r="N4979" t="s">
        <v>96</v>
      </c>
      <c r="O4979" t="s">
        <v>96</v>
      </c>
      <c r="P4979" t="s">
        <v>96</v>
      </c>
      <c r="Q4979" t="s">
        <v>96</v>
      </c>
      <c r="R4979" t="s">
        <v>3443</v>
      </c>
      <c r="S4979" t="s">
        <v>3125</v>
      </c>
      <c r="T4979" t="s">
        <v>96</v>
      </c>
    </row>
    <row r="4980" spans="2:20" x14ac:dyDescent="0.25">
      <c r="B4980">
        <v>2009</v>
      </c>
      <c r="C4980">
        <v>2</v>
      </c>
      <c r="D4980">
        <v>7</v>
      </c>
      <c r="E4980" t="s">
        <v>103</v>
      </c>
      <c r="F4980">
        <v>39.57</v>
      </c>
      <c r="G4980" t="s">
        <v>96</v>
      </c>
      <c r="H4980" t="s">
        <v>96</v>
      </c>
      <c r="I4980">
        <v>5433.41</v>
      </c>
      <c r="J4980" t="s">
        <v>119</v>
      </c>
      <c r="K4980" t="s">
        <v>614</v>
      </c>
      <c r="L4980" t="s">
        <v>3659</v>
      </c>
      <c r="M4980" t="s">
        <v>96</v>
      </c>
      <c r="N4980" t="s">
        <v>96</v>
      </c>
      <c r="O4980" t="s">
        <v>96</v>
      </c>
      <c r="P4980" t="s">
        <v>534</v>
      </c>
      <c r="Q4980" t="s">
        <v>96</v>
      </c>
      <c r="R4980" t="s">
        <v>96</v>
      </c>
      <c r="S4980" t="s">
        <v>96</v>
      </c>
      <c r="T4980" t="s">
        <v>3654</v>
      </c>
    </row>
    <row r="4981" spans="2:20" x14ac:dyDescent="0.25">
      <c r="B4981">
        <v>2009</v>
      </c>
      <c r="C4981">
        <v>2</v>
      </c>
      <c r="D4981">
        <v>8</v>
      </c>
      <c r="E4981" t="s">
        <v>88</v>
      </c>
      <c r="F4981">
        <v>173.27</v>
      </c>
      <c r="G4981">
        <v>96.5</v>
      </c>
      <c r="H4981">
        <v>136</v>
      </c>
      <c r="I4981">
        <v>5150</v>
      </c>
      <c r="J4981" t="s">
        <v>114</v>
      </c>
      <c r="K4981" t="s">
        <v>530</v>
      </c>
      <c r="L4981" t="s">
        <v>3559</v>
      </c>
      <c r="M4981">
        <v>5337</v>
      </c>
      <c r="N4981">
        <v>48.33</v>
      </c>
      <c r="O4981">
        <v>238</v>
      </c>
      <c r="P4981" t="s">
        <v>537</v>
      </c>
      <c r="Q4981" t="s">
        <v>96</v>
      </c>
      <c r="R4981" t="s">
        <v>3441</v>
      </c>
      <c r="S4981" t="s">
        <v>3125</v>
      </c>
      <c r="T4981" t="s">
        <v>96</v>
      </c>
    </row>
    <row r="4982" spans="2:20" x14ac:dyDescent="0.25">
      <c r="B4982">
        <v>2009</v>
      </c>
      <c r="C4982">
        <v>2</v>
      </c>
      <c r="D4982">
        <v>8</v>
      </c>
      <c r="E4982" t="s">
        <v>89</v>
      </c>
      <c r="F4982">
        <v>40</v>
      </c>
      <c r="G4982">
        <v>90.5</v>
      </c>
      <c r="H4982">
        <v>135</v>
      </c>
      <c r="I4982">
        <v>5625</v>
      </c>
      <c r="J4982" t="s">
        <v>114</v>
      </c>
      <c r="K4982" t="s">
        <v>607</v>
      </c>
      <c r="L4982" t="s">
        <v>3541</v>
      </c>
      <c r="M4982">
        <v>6215.47</v>
      </c>
      <c r="N4982">
        <v>45.81</v>
      </c>
      <c r="O4982">
        <v>260</v>
      </c>
      <c r="P4982" t="s">
        <v>534</v>
      </c>
      <c r="Q4982" t="s">
        <v>96</v>
      </c>
      <c r="R4982" t="s">
        <v>3443</v>
      </c>
      <c r="S4982" t="s">
        <v>3125</v>
      </c>
      <c r="T4982" t="s">
        <v>96</v>
      </c>
    </row>
    <row r="4983" spans="2:20" x14ac:dyDescent="0.25">
      <c r="B4983">
        <v>2009</v>
      </c>
      <c r="C4983">
        <v>2</v>
      </c>
      <c r="D4983">
        <v>8</v>
      </c>
      <c r="E4983" t="s">
        <v>9</v>
      </c>
      <c r="F4983">
        <v>228.73</v>
      </c>
      <c r="G4983">
        <v>95.7</v>
      </c>
      <c r="H4983">
        <v>143</v>
      </c>
      <c r="I4983">
        <v>6700</v>
      </c>
      <c r="J4983" t="s">
        <v>114</v>
      </c>
      <c r="K4983" t="s">
        <v>542</v>
      </c>
      <c r="L4983" t="s">
        <v>2433</v>
      </c>
      <c r="M4983">
        <v>6998</v>
      </c>
      <c r="N4983">
        <v>52.21</v>
      </c>
      <c r="O4983">
        <v>275</v>
      </c>
      <c r="P4983" t="s">
        <v>537</v>
      </c>
      <c r="Q4983" t="s">
        <v>96</v>
      </c>
      <c r="R4983" t="s">
        <v>3441</v>
      </c>
      <c r="S4983" t="s">
        <v>3125</v>
      </c>
      <c r="T4983" t="s">
        <v>3558</v>
      </c>
    </row>
    <row r="4984" spans="2:20" x14ac:dyDescent="0.25">
      <c r="B4984">
        <v>2009</v>
      </c>
      <c r="C4984">
        <v>2</v>
      </c>
      <c r="D4984">
        <v>8</v>
      </c>
      <c r="E4984" t="s">
        <v>89</v>
      </c>
      <c r="F4984">
        <v>89.48</v>
      </c>
      <c r="G4984">
        <v>74.2</v>
      </c>
      <c r="H4984">
        <v>117</v>
      </c>
      <c r="I4984">
        <v>4749.66</v>
      </c>
      <c r="J4984" t="s">
        <v>115</v>
      </c>
      <c r="K4984" t="s">
        <v>583</v>
      </c>
      <c r="L4984" t="s">
        <v>3593</v>
      </c>
      <c r="M4984">
        <v>6400.6</v>
      </c>
      <c r="N4984">
        <v>56.211864406779661</v>
      </c>
      <c r="O4984">
        <v>260</v>
      </c>
      <c r="P4984" t="s">
        <v>537</v>
      </c>
      <c r="Q4984" t="s">
        <v>96</v>
      </c>
      <c r="R4984" t="s">
        <v>3441</v>
      </c>
      <c r="S4984" t="s">
        <v>3125</v>
      </c>
      <c r="T4984" t="s">
        <v>3571</v>
      </c>
    </row>
    <row r="4985" spans="2:20" x14ac:dyDescent="0.25">
      <c r="B4985">
        <v>2009</v>
      </c>
      <c r="C4985">
        <v>2</v>
      </c>
      <c r="D4985">
        <v>8</v>
      </c>
      <c r="E4985" t="s">
        <v>11</v>
      </c>
      <c r="F4985">
        <v>80</v>
      </c>
      <c r="G4985">
        <v>93</v>
      </c>
      <c r="H4985">
        <v>123</v>
      </c>
      <c r="I4985">
        <v>5625</v>
      </c>
      <c r="J4985" t="s">
        <v>115</v>
      </c>
      <c r="K4985" t="s">
        <v>592</v>
      </c>
      <c r="L4985" t="s">
        <v>3574</v>
      </c>
      <c r="M4985">
        <v>6032.17</v>
      </c>
      <c r="N4985">
        <v>36.270000000000003</v>
      </c>
      <c r="O4985">
        <v>225</v>
      </c>
      <c r="P4985" t="s">
        <v>537</v>
      </c>
      <c r="Q4985" t="s">
        <v>96</v>
      </c>
      <c r="R4985" t="s">
        <v>3441</v>
      </c>
      <c r="S4985" t="s">
        <v>3448</v>
      </c>
      <c r="T4985" t="s">
        <v>96</v>
      </c>
    </row>
    <row r="4986" spans="2:20" x14ac:dyDescent="0.25">
      <c r="B4986">
        <v>2009</v>
      </c>
      <c r="C4986">
        <v>2</v>
      </c>
      <c r="D4986">
        <v>8</v>
      </c>
      <c r="E4986" t="s">
        <v>14</v>
      </c>
      <c r="F4986">
        <v>68.540000000000006</v>
      </c>
      <c r="G4986">
        <v>68.400000000000006</v>
      </c>
      <c r="H4986">
        <v>107</v>
      </c>
      <c r="I4986">
        <v>4012</v>
      </c>
      <c r="J4986" t="s">
        <v>116</v>
      </c>
      <c r="K4986" t="s">
        <v>3543</v>
      </c>
      <c r="L4986" t="s">
        <v>3629</v>
      </c>
      <c r="M4986">
        <v>5863.54</v>
      </c>
      <c r="N4986">
        <v>33.9</v>
      </c>
      <c r="O4986">
        <v>181.9</v>
      </c>
      <c r="P4986" t="s">
        <v>96</v>
      </c>
      <c r="Q4986" t="s">
        <v>96</v>
      </c>
      <c r="R4986" t="s">
        <v>96</v>
      </c>
      <c r="S4986" t="s">
        <v>96</v>
      </c>
      <c r="T4986" t="s">
        <v>96</v>
      </c>
    </row>
    <row r="4987" spans="2:20" x14ac:dyDescent="0.25">
      <c r="B4987">
        <v>2009</v>
      </c>
      <c r="C4987">
        <v>2</v>
      </c>
      <c r="D4987">
        <v>8</v>
      </c>
      <c r="E4987" t="s">
        <v>89</v>
      </c>
      <c r="F4987">
        <v>87.272000000000006</v>
      </c>
      <c r="G4987">
        <v>88.5</v>
      </c>
      <c r="H4987">
        <v>114</v>
      </c>
      <c r="I4987">
        <v>4382.8500000000004</v>
      </c>
      <c r="J4987" t="s">
        <v>116</v>
      </c>
      <c r="K4987" t="s">
        <v>434</v>
      </c>
      <c r="L4987" t="s">
        <v>3620</v>
      </c>
      <c r="M4987">
        <v>4954.66</v>
      </c>
      <c r="N4987">
        <v>65.003364485981308</v>
      </c>
      <c r="O4987">
        <v>185</v>
      </c>
      <c r="P4987" t="s">
        <v>534</v>
      </c>
      <c r="Q4987" t="s">
        <v>96</v>
      </c>
      <c r="R4987" t="s">
        <v>96</v>
      </c>
      <c r="S4987" t="s">
        <v>3125</v>
      </c>
      <c r="T4987" t="s">
        <v>96</v>
      </c>
    </row>
    <row r="4988" spans="2:20" x14ac:dyDescent="0.25">
      <c r="B4988">
        <v>2009</v>
      </c>
      <c r="C4988">
        <v>2</v>
      </c>
      <c r="D4988">
        <v>8</v>
      </c>
      <c r="E4988" t="s">
        <v>89</v>
      </c>
      <c r="F4988">
        <v>155.47</v>
      </c>
      <c r="G4988">
        <v>91.9</v>
      </c>
      <c r="H4988">
        <v>111</v>
      </c>
      <c r="I4988">
        <v>4513.28</v>
      </c>
      <c r="J4988" t="s">
        <v>116</v>
      </c>
      <c r="K4988" t="s">
        <v>567</v>
      </c>
      <c r="L4988" t="s">
        <v>3622</v>
      </c>
      <c r="M4988">
        <v>4926.59</v>
      </c>
      <c r="N4988">
        <v>46.97</v>
      </c>
      <c r="O4988">
        <v>193.79999999999998</v>
      </c>
      <c r="P4988" t="s">
        <v>537</v>
      </c>
      <c r="Q4988" t="s">
        <v>96</v>
      </c>
      <c r="R4988" t="s">
        <v>3441</v>
      </c>
      <c r="S4988" t="s">
        <v>3125</v>
      </c>
      <c r="T4988" t="s">
        <v>96</v>
      </c>
    </row>
    <row r="4989" spans="2:20" x14ac:dyDescent="0.25">
      <c r="B4989">
        <v>2009</v>
      </c>
      <c r="C4989">
        <v>2</v>
      </c>
      <c r="D4989">
        <v>8</v>
      </c>
      <c r="E4989" t="s">
        <v>88</v>
      </c>
      <c r="F4989">
        <v>78.25</v>
      </c>
      <c r="G4989">
        <v>88.6</v>
      </c>
      <c r="H4989">
        <v>114</v>
      </c>
      <c r="I4989">
        <v>5314</v>
      </c>
      <c r="J4989" t="s">
        <v>118</v>
      </c>
      <c r="K4989" t="s">
        <v>2444</v>
      </c>
      <c r="L4989" t="s">
        <v>3676</v>
      </c>
      <c r="M4989">
        <v>6000</v>
      </c>
      <c r="N4989" t="s">
        <v>96</v>
      </c>
      <c r="O4989" t="s">
        <v>96</v>
      </c>
      <c r="P4989" t="s">
        <v>96</v>
      </c>
      <c r="Q4989" t="s">
        <v>96</v>
      </c>
      <c r="R4989" t="s">
        <v>96</v>
      </c>
      <c r="S4989" t="s">
        <v>96</v>
      </c>
      <c r="T4989" t="s">
        <v>3675</v>
      </c>
    </row>
    <row r="4990" spans="2:20" x14ac:dyDescent="0.25">
      <c r="B4990">
        <v>2009</v>
      </c>
      <c r="C4990">
        <v>2</v>
      </c>
      <c r="D4990">
        <v>9</v>
      </c>
      <c r="E4990" t="s">
        <v>89</v>
      </c>
      <c r="F4990">
        <v>78.492000000000004</v>
      </c>
      <c r="G4990">
        <v>90.5</v>
      </c>
      <c r="H4990">
        <v>142</v>
      </c>
      <c r="I4990">
        <v>5382.24</v>
      </c>
      <c r="J4990" t="s">
        <v>114</v>
      </c>
      <c r="K4990" t="s">
        <v>2468</v>
      </c>
      <c r="L4990" t="s">
        <v>3542</v>
      </c>
      <c r="M4990">
        <v>5950.18</v>
      </c>
      <c r="N4990">
        <v>39.24</v>
      </c>
      <c r="O4990">
        <v>245</v>
      </c>
      <c r="P4990" t="s">
        <v>531</v>
      </c>
      <c r="Q4990">
        <v>150</v>
      </c>
      <c r="R4990" t="s">
        <v>3441</v>
      </c>
      <c r="S4990" t="s">
        <v>3125</v>
      </c>
      <c r="T4990" t="s">
        <v>96</v>
      </c>
    </row>
    <row r="4991" spans="2:20" x14ac:dyDescent="0.25">
      <c r="B4991">
        <v>2009</v>
      </c>
      <c r="C4991">
        <v>2</v>
      </c>
      <c r="D4991">
        <v>9</v>
      </c>
      <c r="E4991" t="s">
        <v>14</v>
      </c>
      <c r="F4991">
        <v>79.037999999999997</v>
      </c>
      <c r="G4991">
        <v>99.2</v>
      </c>
      <c r="H4991">
        <v>138</v>
      </c>
      <c r="I4991">
        <v>6100.15</v>
      </c>
      <c r="J4991" t="s">
        <v>114</v>
      </c>
      <c r="K4991" t="s">
        <v>2940</v>
      </c>
      <c r="L4991" t="s">
        <v>3545</v>
      </c>
      <c r="M4991">
        <v>6149.8</v>
      </c>
      <c r="N4991">
        <v>46.040518518518518</v>
      </c>
      <c r="O4991">
        <v>230</v>
      </c>
      <c r="P4991" t="s">
        <v>537</v>
      </c>
      <c r="Q4991" t="s">
        <v>96</v>
      </c>
      <c r="R4991" t="s">
        <v>3441</v>
      </c>
      <c r="S4991" t="s">
        <v>3125</v>
      </c>
      <c r="T4991" t="s">
        <v>96</v>
      </c>
    </row>
    <row r="4992" spans="2:20" x14ac:dyDescent="0.25">
      <c r="B4992">
        <v>2009</v>
      </c>
      <c r="C4992">
        <v>2</v>
      </c>
      <c r="D4992">
        <v>9</v>
      </c>
      <c r="E4992" t="s">
        <v>10</v>
      </c>
      <c r="F4992">
        <v>40</v>
      </c>
      <c r="G4992">
        <v>97.5</v>
      </c>
      <c r="H4992">
        <v>142</v>
      </c>
      <c r="I4992">
        <v>7100</v>
      </c>
      <c r="J4992" t="s">
        <v>114</v>
      </c>
      <c r="K4992" t="s">
        <v>2953</v>
      </c>
      <c r="L4992" t="s">
        <v>3550</v>
      </c>
      <c r="M4992">
        <v>7282</v>
      </c>
      <c r="N4992">
        <v>48.94</v>
      </c>
      <c r="O4992">
        <v>275</v>
      </c>
      <c r="P4992" t="s">
        <v>531</v>
      </c>
      <c r="Q4992">
        <v>400</v>
      </c>
      <c r="R4992" t="s">
        <v>3443</v>
      </c>
      <c r="S4992" t="s">
        <v>3125</v>
      </c>
      <c r="T4992" t="s">
        <v>96</v>
      </c>
    </row>
    <row r="4993" spans="2:20" x14ac:dyDescent="0.25">
      <c r="B4993">
        <v>2009</v>
      </c>
      <c r="C4993">
        <v>2</v>
      </c>
      <c r="D4993">
        <v>9</v>
      </c>
      <c r="E4993" t="s">
        <v>88</v>
      </c>
      <c r="F4993">
        <v>37</v>
      </c>
      <c r="G4993">
        <v>94.1</v>
      </c>
      <c r="H4993">
        <v>141</v>
      </c>
      <c r="I4993">
        <v>8000</v>
      </c>
      <c r="J4993" t="s">
        <v>114</v>
      </c>
      <c r="K4993" t="s">
        <v>851</v>
      </c>
      <c r="L4993" t="s">
        <v>3560</v>
      </c>
      <c r="M4993">
        <v>8506</v>
      </c>
      <c r="N4993">
        <v>41.902676056338031</v>
      </c>
      <c r="O4993">
        <v>275</v>
      </c>
      <c r="P4993" t="s">
        <v>537</v>
      </c>
      <c r="Q4993" t="s">
        <v>96</v>
      </c>
      <c r="R4993" t="s">
        <v>3441</v>
      </c>
      <c r="S4993" t="s">
        <v>3125</v>
      </c>
      <c r="T4993" t="s">
        <v>96</v>
      </c>
    </row>
    <row r="4994" spans="2:20" x14ac:dyDescent="0.25">
      <c r="B4994">
        <v>2009</v>
      </c>
      <c r="C4994">
        <v>2</v>
      </c>
      <c r="D4994">
        <v>9</v>
      </c>
      <c r="E4994" t="s">
        <v>12</v>
      </c>
      <c r="F4994">
        <v>66.319999999999993</v>
      </c>
      <c r="G4994">
        <v>89.1</v>
      </c>
      <c r="H4994">
        <v>131</v>
      </c>
      <c r="I4994">
        <v>5101.33</v>
      </c>
      <c r="J4994" t="s">
        <v>115</v>
      </c>
      <c r="K4994" t="s">
        <v>3586</v>
      </c>
      <c r="L4994" t="s">
        <v>3587</v>
      </c>
      <c r="M4994">
        <v>5724.54</v>
      </c>
      <c r="N4994">
        <v>49.392131147540987</v>
      </c>
      <c r="O4994">
        <v>260</v>
      </c>
      <c r="P4994" t="s">
        <v>534</v>
      </c>
      <c r="Q4994" t="s">
        <v>96</v>
      </c>
      <c r="R4994" t="s">
        <v>3441</v>
      </c>
      <c r="S4994" t="s">
        <v>3125</v>
      </c>
      <c r="T4994" t="s">
        <v>3580</v>
      </c>
    </row>
    <row r="4995" spans="2:20" x14ac:dyDescent="0.25">
      <c r="B4995">
        <v>2009</v>
      </c>
      <c r="C4995">
        <v>2</v>
      </c>
      <c r="D4995">
        <v>9</v>
      </c>
      <c r="E4995" t="s">
        <v>11</v>
      </c>
      <c r="F4995">
        <v>188.506</v>
      </c>
      <c r="G4995">
        <v>97.7</v>
      </c>
      <c r="H4995">
        <v>131</v>
      </c>
      <c r="I4995">
        <v>5700</v>
      </c>
      <c r="J4995" t="s">
        <v>115</v>
      </c>
      <c r="K4995" t="s">
        <v>2450</v>
      </c>
      <c r="L4995" t="s">
        <v>3576</v>
      </c>
      <c r="M4995">
        <v>5833</v>
      </c>
      <c r="N4995">
        <v>54.705982905982907</v>
      </c>
      <c r="O4995">
        <v>225</v>
      </c>
      <c r="P4995" t="s">
        <v>534</v>
      </c>
      <c r="Q4995" t="s">
        <v>96</v>
      </c>
      <c r="R4995" t="s">
        <v>3441</v>
      </c>
      <c r="S4995" t="s">
        <v>3125</v>
      </c>
      <c r="T4995" t="s">
        <v>3594</v>
      </c>
    </row>
    <row r="4996" spans="2:20" x14ac:dyDescent="0.25">
      <c r="B4996">
        <v>2009</v>
      </c>
      <c r="C4996">
        <v>2</v>
      </c>
      <c r="D4996">
        <v>9</v>
      </c>
      <c r="E4996" t="s">
        <v>11</v>
      </c>
      <c r="F4996">
        <v>40</v>
      </c>
      <c r="G4996">
        <v>86</v>
      </c>
      <c r="H4996">
        <v>125</v>
      </c>
      <c r="I4996">
        <v>5750</v>
      </c>
      <c r="J4996" t="s">
        <v>115</v>
      </c>
      <c r="K4996" t="s">
        <v>579</v>
      </c>
      <c r="L4996" t="s">
        <v>3581</v>
      </c>
      <c r="M4996">
        <v>6686.05</v>
      </c>
      <c r="N4996">
        <v>49.042032520325201</v>
      </c>
      <c r="O4996">
        <v>220</v>
      </c>
      <c r="P4996" t="s">
        <v>534</v>
      </c>
      <c r="Q4996" t="s">
        <v>96</v>
      </c>
      <c r="R4996" t="s">
        <v>3441</v>
      </c>
      <c r="S4996" t="s">
        <v>3125</v>
      </c>
      <c r="T4996" t="s">
        <v>3575</v>
      </c>
    </row>
    <row r="4997" spans="2:20" x14ac:dyDescent="0.25">
      <c r="B4997">
        <v>2009</v>
      </c>
      <c r="C4997">
        <v>2</v>
      </c>
      <c r="D4997">
        <v>9</v>
      </c>
      <c r="E4997" t="s">
        <v>15</v>
      </c>
      <c r="F4997">
        <v>83.84</v>
      </c>
      <c r="G4997">
        <v>88.3</v>
      </c>
      <c r="H4997">
        <v>117</v>
      </c>
      <c r="I4997">
        <v>6475</v>
      </c>
      <c r="J4997" t="s">
        <v>115</v>
      </c>
      <c r="K4997" t="s">
        <v>1925</v>
      </c>
      <c r="L4997" t="s">
        <v>3572</v>
      </c>
      <c r="M4997">
        <v>7336</v>
      </c>
      <c r="N4997">
        <v>43.698778625954198</v>
      </c>
      <c r="O4997">
        <v>225</v>
      </c>
      <c r="P4997" t="s">
        <v>534</v>
      </c>
      <c r="Q4997" t="s">
        <v>96</v>
      </c>
      <c r="R4997" t="s">
        <v>3441</v>
      </c>
      <c r="S4997" t="s">
        <v>96</v>
      </c>
      <c r="T4997" t="s">
        <v>3575</v>
      </c>
    </row>
    <row r="4998" spans="2:20" x14ac:dyDescent="0.25">
      <c r="B4998">
        <v>2009</v>
      </c>
      <c r="C4998">
        <v>2</v>
      </c>
      <c r="D4998">
        <v>9</v>
      </c>
      <c r="E4998" t="s">
        <v>12</v>
      </c>
      <c r="F4998">
        <v>43</v>
      </c>
      <c r="G4998">
        <v>99.5</v>
      </c>
      <c r="H4998">
        <v>111</v>
      </c>
      <c r="I4998">
        <v>4500</v>
      </c>
      <c r="J4998" t="s">
        <v>116</v>
      </c>
      <c r="K4998" t="s">
        <v>2461</v>
      </c>
      <c r="L4998" t="s">
        <v>3617</v>
      </c>
      <c r="M4998">
        <v>4521.03</v>
      </c>
      <c r="N4998">
        <v>54.799439252336448</v>
      </c>
      <c r="O4998">
        <v>165</v>
      </c>
      <c r="P4998" t="s">
        <v>534</v>
      </c>
      <c r="Q4998" t="s">
        <v>96</v>
      </c>
      <c r="R4998" t="s">
        <v>3441</v>
      </c>
      <c r="S4998" t="s">
        <v>3125</v>
      </c>
      <c r="T4998" t="s">
        <v>3630</v>
      </c>
    </row>
    <row r="4999" spans="2:20" x14ac:dyDescent="0.25">
      <c r="B4999">
        <v>2009</v>
      </c>
      <c r="C4999">
        <v>2</v>
      </c>
      <c r="D4999">
        <v>9</v>
      </c>
      <c r="E4999" t="s">
        <v>10</v>
      </c>
      <c r="F4999">
        <v>170</v>
      </c>
      <c r="G4999">
        <v>89</v>
      </c>
      <c r="H4999">
        <v>116</v>
      </c>
      <c r="I4999">
        <v>5000</v>
      </c>
      <c r="J4999" t="s">
        <v>116</v>
      </c>
      <c r="K4999" t="s">
        <v>3548</v>
      </c>
      <c r="L4999" t="s">
        <v>2782</v>
      </c>
      <c r="M4999">
        <v>5629</v>
      </c>
      <c r="N4999">
        <v>43.461929824561402</v>
      </c>
      <c r="O4999">
        <v>205</v>
      </c>
      <c r="P4999" t="s">
        <v>537</v>
      </c>
      <c r="Q4999" t="s">
        <v>96</v>
      </c>
      <c r="R4999" t="s">
        <v>3441</v>
      </c>
      <c r="S4999" t="s">
        <v>3125</v>
      </c>
      <c r="T4999" t="s">
        <v>96</v>
      </c>
    </row>
    <row r="5000" spans="2:20" x14ac:dyDescent="0.25">
      <c r="B5000">
        <v>2009</v>
      </c>
      <c r="C5000">
        <v>2</v>
      </c>
      <c r="D5000">
        <v>9</v>
      </c>
      <c r="E5000" t="s">
        <v>103</v>
      </c>
      <c r="F5000">
        <v>40</v>
      </c>
      <c r="G5000">
        <v>85.5</v>
      </c>
      <c r="H5000">
        <v>99</v>
      </c>
      <c r="I5000">
        <v>4750</v>
      </c>
      <c r="J5000" t="s">
        <v>117</v>
      </c>
      <c r="K5000" t="s">
        <v>2947</v>
      </c>
      <c r="L5000" t="s">
        <v>3651</v>
      </c>
      <c r="M5000">
        <v>5555.56</v>
      </c>
      <c r="N5000">
        <v>68.309411764705885</v>
      </c>
      <c r="O5000">
        <v>185</v>
      </c>
      <c r="P5000" t="s">
        <v>534</v>
      </c>
      <c r="Q5000" t="s">
        <v>96</v>
      </c>
      <c r="R5000" t="s">
        <v>96</v>
      </c>
      <c r="S5000" t="s">
        <v>3125</v>
      </c>
      <c r="T5000" t="s">
        <v>3624</v>
      </c>
    </row>
    <row r="5001" spans="2:20" x14ac:dyDescent="0.25">
      <c r="B5001">
        <v>2009</v>
      </c>
      <c r="C5001">
        <v>2</v>
      </c>
      <c r="D5001">
        <v>9</v>
      </c>
      <c r="E5001" t="s">
        <v>103</v>
      </c>
      <c r="F5001">
        <v>70</v>
      </c>
      <c r="G5001">
        <v>96.3</v>
      </c>
      <c r="H5001">
        <v>97</v>
      </c>
      <c r="I5001">
        <v>4750</v>
      </c>
      <c r="J5001" t="s">
        <v>117</v>
      </c>
      <c r="K5001" t="s">
        <v>2947</v>
      </c>
      <c r="L5001" t="s">
        <v>3651</v>
      </c>
      <c r="M5001">
        <v>4933.2299999999996</v>
      </c>
      <c r="N5001">
        <v>49.7</v>
      </c>
      <c r="O5001">
        <v>225</v>
      </c>
      <c r="P5001" t="s">
        <v>537</v>
      </c>
      <c r="Q5001" t="s">
        <v>96</v>
      </c>
      <c r="R5001" t="s">
        <v>3441</v>
      </c>
      <c r="S5001" t="s">
        <v>3125</v>
      </c>
      <c r="T5001" t="s">
        <v>3616</v>
      </c>
    </row>
    <row r="5002" spans="2:20" x14ac:dyDescent="0.25">
      <c r="B5002">
        <v>2009</v>
      </c>
      <c r="C5002">
        <v>2</v>
      </c>
      <c r="D5002">
        <v>9</v>
      </c>
      <c r="E5002" t="s">
        <v>11</v>
      </c>
      <c r="F5002">
        <v>138.75</v>
      </c>
      <c r="G5002">
        <v>97.6</v>
      </c>
      <c r="H5002">
        <v>126</v>
      </c>
      <c r="I5002">
        <v>15135.14</v>
      </c>
      <c r="J5002" t="s">
        <v>118</v>
      </c>
      <c r="K5002" t="s">
        <v>617</v>
      </c>
      <c r="L5002" t="s">
        <v>3673</v>
      </c>
      <c r="M5002">
        <v>15845.47</v>
      </c>
      <c r="N5002" t="s">
        <v>96</v>
      </c>
      <c r="O5002">
        <v>175</v>
      </c>
      <c r="P5002" t="s">
        <v>537</v>
      </c>
      <c r="Q5002" t="s">
        <v>96</v>
      </c>
      <c r="R5002" t="s">
        <v>3443</v>
      </c>
      <c r="S5002" t="s">
        <v>96</v>
      </c>
      <c r="T5002" t="s">
        <v>96</v>
      </c>
    </row>
    <row r="5003" spans="2:20" x14ac:dyDescent="0.25">
      <c r="B5003">
        <v>2009</v>
      </c>
      <c r="C5003">
        <v>2</v>
      </c>
      <c r="D5003">
        <v>10</v>
      </c>
      <c r="E5003" t="s">
        <v>16</v>
      </c>
      <c r="F5003">
        <v>36.22</v>
      </c>
      <c r="G5003">
        <v>73.3</v>
      </c>
      <c r="H5003">
        <v>133</v>
      </c>
      <c r="I5003">
        <v>4694</v>
      </c>
      <c r="J5003" t="s">
        <v>114</v>
      </c>
      <c r="K5003" t="s">
        <v>3568</v>
      </c>
      <c r="L5003" t="s">
        <v>3569</v>
      </c>
      <c r="M5003">
        <v>6415</v>
      </c>
      <c r="N5003">
        <v>44.563768115942032</v>
      </c>
      <c r="O5003">
        <v>285</v>
      </c>
      <c r="P5003" t="s">
        <v>537</v>
      </c>
      <c r="Q5003" t="s">
        <v>96</v>
      </c>
      <c r="R5003" t="s">
        <v>3441</v>
      </c>
      <c r="S5003" t="s">
        <v>3125</v>
      </c>
      <c r="T5003" t="s">
        <v>96</v>
      </c>
    </row>
    <row r="5004" spans="2:20" x14ac:dyDescent="0.25">
      <c r="B5004">
        <v>2009</v>
      </c>
      <c r="C5004">
        <v>2</v>
      </c>
      <c r="D5004">
        <v>10</v>
      </c>
      <c r="E5004" t="s">
        <v>88</v>
      </c>
      <c r="F5004">
        <v>20.29</v>
      </c>
      <c r="G5004">
        <v>88.2</v>
      </c>
      <c r="H5004">
        <v>141</v>
      </c>
      <c r="I5004">
        <v>6300</v>
      </c>
      <c r="J5004" t="s">
        <v>114</v>
      </c>
      <c r="K5004" t="s">
        <v>570</v>
      </c>
      <c r="L5004" t="s">
        <v>3561</v>
      </c>
      <c r="M5004">
        <v>7141</v>
      </c>
      <c r="N5004">
        <v>51.28</v>
      </c>
      <c r="O5004">
        <v>260</v>
      </c>
      <c r="P5004" t="s">
        <v>537</v>
      </c>
      <c r="Q5004" t="s">
        <v>96</v>
      </c>
      <c r="R5004" t="s">
        <v>3441</v>
      </c>
      <c r="S5004" t="s">
        <v>3125</v>
      </c>
      <c r="T5004" t="s">
        <v>96</v>
      </c>
    </row>
    <row r="5005" spans="2:20" x14ac:dyDescent="0.25">
      <c r="B5005">
        <v>2009</v>
      </c>
      <c r="C5005">
        <v>2</v>
      </c>
      <c r="D5005">
        <v>10</v>
      </c>
      <c r="E5005" t="s">
        <v>11</v>
      </c>
      <c r="F5005">
        <v>235.47499999999999</v>
      </c>
      <c r="G5005">
        <v>96.8</v>
      </c>
      <c r="H5005">
        <v>139</v>
      </c>
      <c r="I5005">
        <v>7200</v>
      </c>
      <c r="J5005" t="s">
        <v>114</v>
      </c>
      <c r="K5005" t="s">
        <v>3536</v>
      </c>
      <c r="L5005" t="s">
        <v>3537</v>
      </c>
      <c r="M5005">
        <v>7436.05</v>
      </c>
      <c r="N5005">
        <v>60.32</v>
      </c>
      <c r="O5005">
        <v>250</v>
      </c>
      <c r="P5005" t="s">
        <v>537</v>
      </c>
      <c r="Q5005" t="s">
        <v>96</v>
      </c>
      <c r="R5005" t="s">
        <v>3441</v>
      </c>
      <c r="S5005" t="s">
        <v>3448</v>
      </c>
      <c r="T5005" t="s">
        <v>96</v>
      </c>
    </row>
    <row r="5006" spans="2:20" x14ac:dyDescent="0.25">
      <c r="B5006">
        <v>2009</v>
      </c>
      <c r="C5006">
        <v>2</v>
      </c>
      <c r="D5006">
        <v>10</v>
      </c>
      <c r="E5006" t="s">
        <v>11</v>
      </c>
      <c r="F5006">
        <v>196.44</v>
      </c>
      <c r="G5006">
        <v>95.8</v>
      </c>
      <c r="H5006">
        <v>143</v>
      </c>
      <c r="I5006">
        <v>7600.15</v>
      </c>
      <c r="J5006" t="s">
        <v>114</v>
      </c>
      <c r="K5006" t="s">
        <v>617</v>
      </c>
      <c r="L5006" t="s">
        <v>3535</v>
      </c>
      <c r="M5006">
        <v>7912</v>
      </c>
      <c r="N5006">
        <v>48.23</v>
      </c>
      <c r="O5006">
        <v>226.1</v>
      </c>
      <c r="P5006" t="s">
        <v>534</v>
      </c>
      <c r="Q5006" t="s">
        <v>96</v>
      </c>
      <c r="R5006" t="s">
        <v>3441</v>
      </c>
      <c r="S5006" t="s">
        <v>3125</v>
      </c>
      <c r="T5006" t="s">
        <v>96</v>
      </c>
    </row>
    <row r="5007" spans="2:20" x14ac:dyDescent="0.25">
      <c r="B5007">
        <v>2009</v>
      </c>
      <c r="C5007">
        <v>2</v>
      </c>
      <c r="D5007">
        <v>10</v>
      </c>
      <c r="E5007" t="s">
        <v>16</v>
      </c>
      <c r="F5007">
        <v>97.8</v>
      </c>
      <c r="G5007">
        <v>80.599999999999994</v>
      </c>
      <c r="H5007">
        <v>124</v>
      </c>
      <c r="I5007">
        <v>4700</v>
      </c>
      <c r="J5007" t="s">
        <v>115</v>
      </c>
      <c r="K5007" t="s">
        <v>3568</v>
      </c>
      <c r="L5007" t="s">
        <v>988</v>
      </c>
      <c r="M5007">
        <v>5702</v>
      </c>
      <c r="N5007">
        <v>44.526717557251906</v>
      </c>
      <c r="O5007">
        <v>255</v>
      </c>
      <c r="P5007" t="s">
        <v>534</v>
      </c>
      <c r="Q5007" t="s">
        <v>96</v>
      </c>
      <c r="R5007" t="s">
        <v>3441</v>
      </c>
      <c r="S5007" t="s">
        <v>3125</v>
      </c>
      <c r="T5007" t="s">
        <v>3577</v>
      </c>
    </row>
    <row r="5008" spans="2:20" x14ac:dyDescent="0.25">
      <c r="B5008">
        <v>2009</v>
      </c>
      <c r="C5008">
        <v>2</v>
      </c>
      <c r="D5008">
        <v>10</v>
      </c>
      <c r="E5008" t="s">
        <v>103</v>
      </c>
      <c r="F5008">
        <v>489.23</v>
      </c>
      <c r="G5008">
        <v>85.2</v>
      </c>
      <c r="H5008">
        <v>121</v>
      </c>
      <c r="I5008">
        <v>4747.8</v>
      </c>
      <c r="J5008" t="s">
        <v>115</v>
      </c>
      <c r="K5008" t="s">
        <v>3599</v>
      </c>
      <c r="L5008" t="s">
        <v>3600</v>
      </c>
      <c r="M5008">
        <v>5570</v>
      </c>
      <c r="N5008">
        <v>53.488399999999999</v>
      </c>
      <c r="O5008">
        <v>250</v>
      </c>
      <c r="P5008" t="s">
        <v>534</v>
      </c>
      <c r="Q5008" t="s">
        <v>96</v>
      </c>
      <c r="R5008" t="s">
        <v>3441</v>
      </c>
      <c r="S5008" t="s">
        <v>3125</v>
      </c>
      <c r="T5008" t="s">
        <v>96</v>
      </c>
    </row>
    <row r="5009" spans="2:20" x14ac:dyDescent="0.25">
      <c r="B5009">
        <v>2009</v>
      </c>
      <c r="C5009">
        <v>2</v>
      </c>
      <c r="D5009">
        <v>10</v>
      </c>
      <c r="E5009" t="s">
        <v>13</v>
      </c>
      <c r="F5009">
        <v>79.400000000000006</v>
      </c>
      <c r="G5009">
        <v>93.9</v>
      </c>
      <c r="H5009">
        <v>119</v>
      </c>
      <c r="I5009">
        <v>5542</v>
      </c>
      <c r="J5009" t="s">
        <v>115</v>
      </c>
      <c r="K5009" t="s">
        <v>3611</v>
      </c>
      <c r="L5009" t="s">
        <v>3047</v>
      </c>
      <c r="M5009">
        <v>5900</v>
      </c>
      <c r="N5009">
        <v>62.700854700854698</v>
      </c>
      <c r="O5009">
        <v>260</v>
      </c>
      <c r="P5009" t="s">
        <v>537</v>
      </c>
      <c r="Q5009" t="s">
        <v>96</v>
      </c>
      <c r="R5009" t="s">
        <v>3441</v>
      </c>
      <c r="S5009" t="s">
        <v>3125</v>
      </c>
      <c r="T5009" t="s">
        <v>3571</v>
      </c>
    </row>
    <row r="5010" spans="2:20" x14ac:dyDescent="0.25">
      <c r="B5010">
        <v>2009</v>
      </c>
      <c r="C5010">
        <v>2</v>
      </c>
      <c r="D5010">
        <v>10</v>
      </c>
      <c r="E5010" t="s">
        <v>12</v>
      </c>
      <c r="F5010">
        <v>179.28</v>
      </c>
      <c r="G5010">
        <v>94.6</v>
      </c>
      <c r="H5010">
        <v>126</v>
      </c>
      <c r="I5010">
        <v>5700</v>
      </c>
      <c r="J5010" t="s">
        <v>115</v>
      </c>
      <c r="K5010" t="s">
        <v>1982</v>
      </c>
      <c r="L5010" t="s">
        <v>2368</v>
      </c>
      <c r="M5010">
        <v>6046.72</v>
      </c>
      <c r="N5010">
        <v>46</v>
      </c>
      <c r="O5010">
        <v>210.79999999999998</v>
      </c>
      <c r="P5010" t="s">
        <v>96</v>
      </c>
      <c r="Q5010" t="s">
        <v>96</v>
      </c>
      <c r="R5010" t="s">
        <v>96</v>
      </c>
      <c r="S5010" t="s">
        <v>96</v>
      </c>
      <c r="T5010" t="s">
        <v>96</v>
      </c>
    </row>
    <row r="5011" spans="2:20" x14ac:dyDescent="0.25">
      <c r="B5011">
        <v>2009</v>
      </c>
      <c r="C5011">
        <v>2</v>
      </c>
      <c r="D5011">
        <v>10</v>
      </c>
      <c r="E5011" t="s">
        <v>9</v>
      </c>
      <c r="F5011">
        <v>80.400000000000006</v>
      </c>
      <c r="G5011">
        <v>99</v>
      </c>
      <c r="H5011">
        <v>107</v>
      </c>
      <c r="I5011">
        <v>3450</v>
      </c>
      <c r="J5011" t="s">
        <v>116</v>
      </c>
      <c r="K5011" t="s">
        <v>2951</v>
      </c>
      <c r="L5011" t="s">
        <v>3636</v>
      </c>
      <c r="M5011">
        <v>3485</v>
      </c>
      <c r="N5011">
        <v>44.383693693693694</v>
      </c>
      <c r="O5011">
        <v>190</v>
      </c>
      <c r="P5011" t="s">
        <v>534</v>
      </c>
      <c r="Q5011" t="s">
        <v>96</v>
      </c>
      <c r="R5011" t="s">
        <v>96</v>
      </c>
      <c r="S5011" t="s">
        <v>3125</v>
      </c>
      <c r="T5011" t="s">
        <v>96</v>
      </c>
    </row>
    <row r="5012" spans="2:20" x14ac:dyDescent="0.25">
      <c r="B5012">
        <v>2009</v>
      </c>
      <c r="C5012">
        <v>2</v>
      </c>
      <c r="D5012">
        <v>10</v>
      </c>
      <c r="E5012" t="s">
        <v>15</v>
      </c>
      <c r="F5012">
        <v>157.55000000000001</v>
      </c>
      <c r="G5012">
        <v>81.5</v>
      </c>
      <c r="H5012">
        <v>116</v>
      </c>
      <c r="I5012">
        <v>3700</v>
      </c>
      <c r="J5012" t="s">
        <v>116</v>
      </c>
      <c r="K5012" t="s">
        <v>1949</v>
      </c>
      <c r="L5012" t="s">
        <v>3615</v>
      </c>
      <c r="M5012">
        <v>4540</v>
      </c>
      <c r="N5012">
        <v>40.729999999999997</v>
      </c>
      <c r="O5012">
        <v>190</v>
      </c>
      <c r="P5012" t="s">
        <v>537</v>
      </c>
      <c r="Q5012" t="s">
        <v>96</v>
      </c>
      <c r="R5012" t="s">
        <v>3441</v>
      </c>
      <c r="S5012" t="s">
        <v>96</v>
      </c>
      <c r="T5012" t="s">
        <v>3575</v>
      </c>
    </row>
    <row r="5013" spans="2:20" x14ac:dyDescent="0.25">
      <c r="B5013">
        <v>2009</v>
      </c>
      <c r="C5013">
        <v>2</v>
      </c>
      <c r="D5013">
        <v>10</v>
      </c>
      <c r="E5013" t="s">
        <v>16</v>
      </c>
      <c r="F5013">
        <v>37.869999999999997</v>
      </c>
      <c r="G5013">
        <v>74.7</v>
      </c>
      <c r="H5013">
        <v>114</v>
      </c>
      <c r="I5013">
        <v>3700</v>
      </c>
      <c r="J5013" t="s">
        <v>116</v>
      </c>
      <c r="K5013" t="s">
        <v>1792</v>
      </c>
      <c r="L5013" t="s">
        <v>2195</v>
      </c>
      <c r="M5013">
        <v>4951</v>
      </c>
      <c r="N5013">
        <v>48.53</v>
      </c>
      <c r="O5013">
        <v>200</v>
      </c>
      <c r="P5013" t="s">
        <v>537</v>
      </c>
      <c r="Q5013" t="s">
        <v>96</v>
      </c>
      <c r="R5013" t="s">
        <v>3441</v>
      </c>
      <c r="S5013" t="s">
        <v>3125</v>
      </c>
      <c r="T5013" t="s">
        <v>96</v>
      </c>
    </row>
    <row r="5014" spans="2:20" x14ac:dyDescent="0.25">
      <c r="B5014">
        <v>2009</v>
      </c>
      <c r="C5014">
        <v>2</v>
      </c>
      <c r="D5014">
        <v>10</v>
      </c>
      <c r="E5014" t="s">
        <v>88</v>
      </c>
      <c r="F5014">
        <v>78.13</v>
      </c>
      <c r="G5014">
        <v>92.5</v>
      </c>
      <c r="H5014">
        <v>106</v>
      </c>
      <c r="I5014">
        <v>5700</v>
      </c>
      <c r="J5014" t="s">
        <v>116</v>
      </c>
      <c r="K5014" t="s">
        <v>549</v>
      </c>
      <c r="L5014" t="s">
        <v>3641</v>
      </c>
      <c r="M5014">
        <v>6159</v>
      </c>
      <c r="N5014">
        <v>32.57</v>
      </c>
      <c r="O5014">
        <v>185</v>
      </c>
      <c r="P5014" t="s">
        <v>537</v>
      </c>
      <c r="Q5014" t="s">
        <v>96</v>
      </c>
      <c r="R5014" t="s">
        <v>3441</v>
      </c>
      <c r="S5014" t="s">
        <v>3125</v>
      </c>
      <c r="T5014" t="s">
        <v>96</v>
      </c>
    </row>
    <row r="5015" spans="2:20" x14ac:dyDescent="0.25">
      <c r="B5015">
        <v>2009</v>
      </c>
      <c r="C5015">
        <v>2</v>
      </c>
      <c r="D5015">
        <v>10</v>
      </c>
      <c r="E5015" t="s">
        <v>89</v>
      </c>
      <c r="F5015">
        <v>40</v>
      </c>
      <c r="G5015">
        <v>81.5</v>
      </c>
      <c r="H5015">
        <v>95</v>
      </c>
      <c r="I5015">
        <v>4000</v>
      </c>
      <c r="J5015" t="s">
        <v>117</v>
      </c>
      <c r="K5015" t="s">
        <v>607</v>
      </c>
      <c r="L5015" t="s">
        <v>3650</v>
      </c>
      <c r="M5015">
        <v>4907.9799999999996</v>
      </c>
      <c r="N5015">
        <v>41.292083333333331</v>
      </c>
      <c r="O5015">
        <v>165</v>
      </c>
      <c r="P5015" t="s">
        <v>534</v>
      </c>
      <c r="Q5015" t="s">
        <v>96</v>
      </c>
      <c r="R5015" t="s">
        <v>96</v>
      </c>
      <c r="S5015" t="s">
        <v>3125</v>
      </c>
      <c r="T5015" t="s">
        <v>96</v>
      </c>
    </row>
    <row r="5016" spans="2:20" x14ac:dyDescent="0.25">
      <c r="B5016">
        <v>2009</v>
      </c>
      <c r="C5016">
        <v>2</v>
      </c>
      <c r="D5016">
        <v>10</v>
      </c>
      <c r="E5016" t="s">
        <v>16</v>
      </c>
      <c r="F5016">
        <v>38.85</v>
      </c>
      <c r="G5016" t="s">
        <v>96</v>
      </c>
      <c r="H5016" t="s">
        <v>96</v>
      </c>
      <c r="I5016">
        <v>4100</v>
      </c>
      <c r="J5016" t="s">
        <v>119</v>
      </c>
      <c r="K5016" t="s">
        <v>1792</v>
      </c>
      <c r="L5016" t="s">
        <v>2195</v>
      </c>
      <c r="M5016" t="s">
        <v>96</v>
      </c>
      <c r="N5016" t="s">
        <v>96</v>
      </c>
      <c r="O5016" t="s">
        <v>96</v>
      </c>
      <c r="P5016" t="s">
        <v>534</v>
      </c>
      <c r="Q5016" t="s">
        <v>96</v>
      </c>
      <c r="R5016" t="s">
        <v>96</v>
      </c>
      <c r="S5016" t="s">
        <v>3125</v>
      </c>
      <c r="T5016" t="s">
        <v>3664</v>
      </c>
    </row>
    <row r="5017" spans="2:20" x14ac:dyDescent="0.25">
      <c r="B5017">
        <v>2009</v>
      </c>
      <c r="C5017">
        <v>2</v>
      </c>
      <c r="D5017">
        <v>10</v>
      </c>
      <c r="E5017" t="s">
        <v>16</v>
      </c>
      <c r="F5017">
        <v>37.83</v>
      </c>
      <c r="G5017" t="s">
        <v>96</v>
      </c>
      <c r="H5017" t="s">
        <v>96</v>
      </c>
      <c r="I5017">
        <v>4200</v>
      </c>
      <c r="J5017" t="s">
        <v>119</v>
      </c>
      <c r="K5017" t="s">
        <v>1792</v>
      </c>
      <c r="L5017" t="s">
        <v>2195</v>
      </c>
      <c r="M5017" t="s">
        <v>96</v>
      </c>
      <c r="N5017" t="s">
        <v>96</v>
      </c>
      <c r="O5017" t="s">
        <v>96</v>
      </c>
      <c r="P5017" t="s">
        <v>534</v>
      </c>
      <c r="Q5017" t="s">
        <v>96</v>
      </c>
      <c r="R5017" t="s">
        <v>3125</v>
      </c>
      <c r="S5017" t="s">
        <v>3125</v>
      </c>
      <c r="T5017" t="s">
        <v>3658</v>
      </c>
    </row>
    <row r="5018" spans="2:20" x14ac:dyDescent="0.25">
      <c r="B5018">
        <v>2009</v>
      </c>
      <c r="C5018">
        <v>2</v>
      </c>
      <c r="D5018">
        <v>11</v>
      </c>
      <c r="E5018" t="s">
        <v>10</v>
      </c>
      <c r="F5018">
        <v>160</v>
      </c>
      <c r="G5018">
        <v>97</v>
      </c>
      <c r="H5018">
        <v>142</v>
      </c>
      <c r="I5018">
        <v>6850</v>
      </c>
      <c r="J5018" t="s">
        <v>114</v>
      </c>
      <c r="K5018" t="s">
        <v>3551</v>
      </c>
      <c r="L5018" t="s">
        <v>3552</v>
      </c>
      <c r="M5018">
        <v>7062</v>
      </c>
      <c r="N5018">
        <v>50.65</v>
      </c>
      <c r="O5018">
        <v>250</v>
      </c>
      <c r="P5018" t="s">
        <v>537</v>
      </c>
      <c r="Q5018" t="s">
        <v>96</v>
      </c>
      <c r="R5018" t="s">
        <v>3441</v>
      </c>
      <c r="S5018" t="s">
        <v>3448</v>
      </c>
      <c r="T5018" t="s">
        <v>96</v>
      </c>
    </row>
    <row r="5019" spans="2:20" x14ac:dyDescent="0.25">
      <c r="B5019">
        <v>2009</v>
      </c>
      <c r="C5019">
        <v>2</v>
      </c>
      <c r="D5019">
        <v>11</v>
      </c>
      <c r="E5019" t="s">
        <v>10</v>
      </c>
      <c r="F5019">
        <v>83.8</v>
      </c>
      <c r="G5019">
        <v>92</v>
      </c>
      <c r="H5019">
        <v>128</v>
      </c>
      <c r="I5019">
        <v>4600</v>
      </c>
      <c r="J5019" t="s">
        <v>115</v>
      </c>
      <c r="K5019" t="s">
        <v>2440</v>
      </c>
      <c r="L5019" t="s">
        <v>3603</v>
      </c>
      <c r="M5019">
        <v>5006</v>
      </c>
      <c r="N5019">
        <v>46.033057851239668</v>
      </c>
      <c r="O5019">
        <v>225</v>
      </c>
      <c r="P5019" t="s">
        <v>537</v>
      </c>
      <c r="Q5019" t="s">
        <v>96</v>
      </c>
      <c r="R5019" t="s">
        <v>3441</v>
      </c>
      <c r="S5019" t="s">
        <v>3125</v>
      </c>
      <c r="T5019" t="s">
        <v>96</v>
      </c>
    </row>
    <row r="5020" spans="2:20" x14ac:dyDescent="0.25">
      <c r="B5020">
        <v>2009</v>
      </c>
      <c r="C5020">
        <v>2</v>
      </c>
      <c r="D5020">
        <v>11</v>
      </c>
      <c r="E5020" t="s">
        <v>89</v>
      </c>
      <c r="F5020">
        <v>107.81</v>
      </c>
      <c r="G5020">
        <v>93.7</v>
      </c>
      <c r="H5020">
        <v>120</v>
      </c>
      <c r="I5020">
        <v>4900</v>
      </c>
      <c r="J5020" t="s">
        <v>115</v>
      </c>
      <c r="K5020" t="s">
        <v>3595</v>
      </c>
      <c r="L5020" t="s">
        <v>3596</v>
      </c>
      <c r="M5020">
        <v>5230</v>
      </c>
      <c r="N5020">
        <v>49.6</v>
      </c>
      <c r="O5020">
        <v>202.29999999999998</v>
      </c>
      <c r="P5020" t="s">
        <v>537</v>
      </c>
      <c r="Q5020" t="s">
        <v>96</v>
      </c>
      <c r="R5020" t="s">
        <v>3441</v>
      </c>
      <c r="S5020" t="s">
        <v>3125</v>
      </c>
      <c r="T5020" t="s">
        <v>96</v>
      </c>
    </row>
    <row r="5021" spans="2:20" x14ac:dyDescent="0.25">
      <c r="B5021">
        <v>2009</v>
      </c>
      <c r="C5021">
        <v>2</v>
      </c>
      <c r="D5021">
        <v>11</v>
      </c>
      <c r="E5021" t="s">
        <v>89</v>
      </c>
      <c r="F5021">
        <v>307.75</v>
      </c>
      <c r="G5021">
        <v>97.6</v>
      </c>
      <c r="H5021">
        <v>121</v>
      </c>
      <c r="I5021">
        <v>5199.03</v>
      </c>
      <c r="J5021" t="s">
        <v>115</v>
      </c>
      <c r="K5021" t="s">
        <v>434</v>
      </c>
      <c r="L5021" t="s">
        <v>3597</v>
      </c>
      <c r="M5021">
        <v>5326.23</v>
      </c>
      <c r="N5021">
        <v>47.989841269841271</v>
      </c>
      <c r="O5021">
        <v>235</v>
      </c>
      <c r="P5021" t="s">
        <v>534</v>
      </c>
      <c r="Q5021" t="s">
        <v>96</v>
      </c>
      <c r="R5021" t="s">
        <v>96</v>
      </c>
      <c r="S5021" t="s">
        <v>3125</v>
      </c>
      <c r="T5021" t="s">
        <v>96</v>
      </c>
    </row>
    <row r="5022" spans="2:20" x14ac:dyDescent="0.25">
      <c r="B5022">
        <v>2009</v>
      </c>
      <c r="C5022">
        <v>2</v>
      </c>
      <c r="D5022">
        <v>11</v>
      </c>
      <c r="E5022" t="s">
        <v>14</v>
      </c>
      <c r="F5022">
        <v>126.39</v>
      </c>
      <c r="G5022">
        <v>99.7</v>
      </c>
      <c r="H5022">
        <v>127</v>
      </c>
      <c r="I5022">
        <v>6329.61</v>
      </c>
      <c r="J5022" t="s">
        <v>115</v>
      </c>
      <c r="K5022" t="s">
        <v>2940</v>
      </c>
      <c r="L5022" t="s">
        <v>3602</v>
      </c>
      <c r="M5022">
        <v>6349.21</v>
      </c>
      <c r="N5022">
        <v>39.11</v>
      </c>
      <c r="O5022">
        <v>225</v>
      </c>
      <c r="P5022" t="s">
        <v>537</v>
      </c>
      <c r="Q5022" t="s">
        <v>96</v>
      </c>
      <c r="R5022" t="s">
        <v>3441</v>
      </c>
      <c r="S5022" t="s">
        <v>3448</v>
      </c>
      <c r="T5022" t="s">
        <v>96</v>
      </c>
    </row>
    <row r="5023" spans="2:20" x14ac:dyDescent="0.25">
      <c r="B5023">
        <v>2009</v>
      </c>
      <c r="C5023">
        <v>2</v>
      </c>
      <c r="D5023">
        <v>11</v>
      </c>
      <c r="E5023" t="s">
        <v>12</v>
      </c>
      <c r="F5023">
        <v>221.71</v>
      </c>
      <c r="G5023">
        <v>91.9</v>
      </c>
      <c r="H5023">
        <v>109</v>
      </c>
      <c r="I5023">
        <v>5300</v>
      </c>
      <c r="J5023" t="s">
        <v>116</v>
      </c>
      <c r="K5023" t="s">
        <v>2461</v>
      </c>
      <c r="L5023" t="s">
        <v>3618</v>
      </c>
      <c r="M5023">
        <v>5782.79</v>
      </c>
      <c r="N5023">
        <v>39.137931034482762</v>
      </c>
      <c r="O5023">
        <v>210</v>
      </c>
      <c r="P5023" t="s">
        <v>534</v>
      </c>
      <c r="Q5023" t="s">
        <v>96</v>
      </c>
      <c r="R5023" t="s">
        <v>3443</v>
      </c>
      <c r="S5023" t="s">
        <v>3125</v>
      </c>
      <c r="T5023" t="s">
        <v>96</v>
      </c>
    </row>
    <row r="5024" spans="2:20" x14ac:dyDescent="0.25">
      <c r="B5024">
        <v>2009</v>
      </c>
      <c r="C5024">
        <v>2</v>
      </c>
      <c r="D5024">
        <v>11</v>
      </c>
      <c r="E5024" t="s">
        <v>16</v>
      </c>
      <c r="F5024">
        <v>78.349999999999994</v>
      </c>
      <c r="G5024" t="s">
        <v>96</v>
      </c>
      <c r="H5024" t="s">
        <v>96</v>
      </c>
      <c r="I5024">
        <v>2757</v>
      </c>
      <c r="J5024" t="s">
        <v>119</v>
      </c>
      <c r="K5024" t="s">
        <v>3668</v>
      </c>
      <c r="L5024" t="s">
        <v>3669</v>
      </c>
      <c r="M5024" t="s">
        <v>96</v>
      </c>
      <c r="N5024" t="s">
        <v>96</v>
      </c>
      <c r="O5024" t="s">
        <v>96</v>
      </c>
      <c r="P5024" t="s">
        <v>534</v>
      </c>
      <c r="Q5024" t="s">
        <v>96</v>
      </c>
      <c r="R5024" t="s">
        <v>3125</v>
      </c>
      <c r="S5024" t="s">
        <v>3125</v>
      </c>
      <c r="T5024" t="s">
        <v>3660</v>
      </c>
    </row>
    <row r="5025" spans="2:20" x14ac:dyDescent="0.25">
      <c r="B5025">
        <v>2009</v>
      </c>
      <c r="C5025">
        <v>2</v>
      </c>
      <c r="D5025">
        <v>11</v>
      </c>
      <c r="E5025" t="s">
        <v>88</v>
      </c>
      <c r="F5025">
        <v>20</v>
      </c>
      <c r="G5025">
        <v>46.5</v>
      </c>
      <c r="H5025">
        <v>100</v>
      </c>
      <c r="I5025">
        <v>8850</v>
      </c>
      <c r="J5025" t="s">
        <v>120</v>
      </c>
      <c r="K5025" t="s">
        <v>549</v>
      </c>
      <c r="L5025" t="s">
        <v>343</v>
      </c>
      <c r="M5025">
        <v>19032</v>
      </c>
      <c r="N5025">
        <v>52.63</v>
      </c>
      <c r="O5025">
        <v>195</v>
      </c>
      <c r="P5025" t="s">
        <v>534</v>
      </c>
      <c r="Q5025" t="s">
        <v>96</v>
      </c>
      <c r="R5025" t="s">
        <v>3441</v>
      </c>
      <c r="S5025" t="s">
        <v>3125</v>
      </c>
      <c r="T5025" t="s">
        <v>96</v>
      </c>
    </row>
    <row r="5026" spans="2:20" x14ac:dyDescent="0.25">
      <c r="B5026">
        <v>2009</v>
      </c>
      <c r="C5026">
        <v>2</v>
      </c>
      <c r="D5026">
        <v>12</v>
      </c>
      <c r="E5026" t="s">
        <v>11</v>
      </c>
      <c r="F5026">
        <v>174.011</v>
      </c>
      <c r="G5026">
        <v>98</v>
      </c>
      <c r="H5026">
        <v>140</v>
      </c>
      <c r="I5026">
        <v>6901.04</v>
      </c>
      <c r="J5026" t="s">
        <v>114</v>
      </c>
      <c r="K5026" t="s">
        <v>3538</v>
      </c>
      <c r="L5026" t="s">
        <v>3539</v>
      </c>
      <c r="M5026">
        <v>7044.76</v>
      </c>
      <c r="N5026">
        <v>53.496762589928061</v>
      </c>
      <c r="O5026">
        <v>310</v>
      </c>
      <c r="P5026" t="s">
        <v>534</v>
      </c>
      <c r="Q5026" t="s">
        <v>96</v>
      </c>
      <c r="R5026" t="s">
        <v>3441</v>
      </c>
      <c r="S5026" t="s">
        <v>3125</v>
      </c>
      <c r="T5026" t="s">
        <v>96</v>
      </c>
    </row>
    <row r="5027" spans="2:20" x14ac:dyDescent="0.25">
      <c r="B5027">
        <v>2009</v>
      </c>
      <c r="C5027">
        <v>2</v>
      </c>
      <c r="D5027">
        <v>12</v>
      </c>
      <c r="E5027" t="s">
        <v>15</v>
      </c>
      <c r="F5027">
        <v>140.53</v>
      </c>
      <c r="G5027">
        <v>94.7</v>
      </c>
      <c r="H5027">
        <v>139</v>
      </c>
      <c r="I5027">
        <v>6957</v>
      </c>
      <c r="J5027" t="s">
        <v>114</v>
      </c>
      <c r="K5027" t="s">
        <v>1925</v>
      </c>
      <c r="L5027" t="s">
        <v>3531</v>
      </c>
      <c r="M5027">
        <v>7345</v>
      </c>
      <c r="N5027">
        <v>55.328671328671327</v>
      </c>
      <c r="O5027">
        <v>320</v>
      </c>
      <c r="P5027" t="s">
        <v>537</v>
      </c>
      <c r="Q5027" t="s">
        <v>96</v>
      </c>
      <c r="R5027" t="s">
        <v>3443</v>
      </c>
      <c r="S5027" t="s">
        <v>3125</v>
      </c>
      <c r="T5027" t="s">
        <v>96</v>
      </c>
    </row>
    <row r="5028" spans="2:20" x14ac:dyDescent="0.25">
      <c r="B5028">
        <v>2009</v>
      </c>
      <c r="C5028">
        <v>2</v>
      </c>
      <c r="D5028">
        <v>12</v>
      </c>
      <c r="E5028" t="s">
        <v>15</v>
      </c>
      <c r="F5028">
        <v>80</v>
      </c>
      <c r="G5028">
        <v>94.9</v>
      </c>
      <c r="H5028">
        <v>139</v>
      </c>
      <c r="I5028">
        <v>7500</v>
      </c>
      <c r="J5028" t="s">
        <v>114</v>
      </c>
      <c r="K5028" t="s">
        <v>541</v>
      </c>
      <c r="L5028" t="s">
        <v>3529</v>
      </c>
      <c r="M5028">
        <v>7905</v>
      </c>
      <c r="N5028">
        <v>49.73</v>
      </c>
      <c r="O5028">
        <v>260</v>
      </c>
      <c r="P5028" t="s">
        <v>537</v>
      </c>
      <c r="Q5028" t="s">
        <v>96</v>
      </c>
      <c r="R5028" t="s">
        <v>3441</v>
      </c>
      <c r="S5028" t="s">
        <v>3448</v>
      </c>
      <c r="T5028" t="s">
        <v>96</v>
      </c>
    </row>
    <row r="5029" spans="2:20" x14ac:dyDescent="0.25">
      <c r="B5029">
        <v>2009</v>
      </c>
      <c r="C5029">
        <v>2</v>
      </c>
      <c r="D5029">
        <v>12</v>
      </c>
      <c r="E5029" t="s">
        <v>89</v>
      </c>
      <c r="F5029">
        <v>80</v>
      </c>
      <c r="G5029">
        <v>99.3</v>
      </c>
      <c r="H5029">
        <v>118</v>
      </c>
      <c r="I5029">
        <v>4800</v>
      </c>
      <c r="J5029" t="s">
        <v>115</v>
      </c>
      <c r="K5029" t="s">
        <v>596</v>
      </c>
      <c r="L5029" t="s">
        <v>3598</v>
      </c>
      <c r="M5029">
        <v>4836.2700000000004</v>
      </c>
      <c r="N5029">
        <v>43.583333333333336</v>
      </c>
      <c r="O5029">
        <v>220</v>
      </c>
      <c r="P5029" t="s">
        <v>534</v>
      </c>
      <c r="Q5029" t="s">
        <v>96</v>
      </c>
      <c r="R5029" t="s">
        <v>3441</v>
      </c>
      <c r="S5029" t="s">
        <v>3125</v>
      </c>
      <c r="T5029" t="s">
        <v>96</v>
      </c>
    </row>
    <row r="5030" spans="2:20" x14ac:dyDescent="0.25">
      <c r="B5030">
        <v>2009</v>
      </c>
      <c r="C5030">
        <v>2</v>
      </c>
      <c r="D5030">
        <v>12</v>
      </c>
      <c r="E5030" t="s">
        <v>11</v>
      </c>
      <c r="F5030">
        <v>40</v>
      </c>
      <c r="G5030">
        <v>89</v>
      </c>
      <c r="H5030">
        <v>126</v>
      </c>
      <c r="I5030">
        <v>5200</v>
      </c>
      <c r="J5030" t="s">
        <v>115</v>
      </c>
      <c r="K5030" t="s">
        <v>3583</v>
      </c>
      <c r="L5030" t="s">
        <v>348</v>
      </c>
      <c r="M5030">
        <v>5842.7</v>
      </c>
      <c r="N5030">
        <v>44.018429752066112</v>
      </c>
      <c r="O5030">
        <v>220</v>
      </c>
      <c r="P5030" t="s">
        <v>534</v>
      </c>
      <c r="Q5030" t="s">
        <v>96</v>
      </c>
      <c r="R5030" t="s">
        <v>3441</v>
      </c>
      <c r="S5030" t="s">
        <v>3125</v>
      </c>
      <c r="T5030" t="s">
        <v>96</v>
      </c>
    </row>
    <row r="5031" spans="2:20" x14ac:dyDescent="0.25">
      <c r="B5031">
        <v>2009</v>
      </c>
      <c r="C5031">
        <v>2</v>
      </c>
      <c r="D5031">
        <v>12</v>
      </c>
      <c r="E5031" t="s">
        <v>11</v>
      </c>
      <c r="F5031">
        <v>60</v>
      </c>
      <c r="G5031">
        <v>91.8</v>
      </c>
      <c r="H5031">
        <v>121</v>
      </c>
      <c r="I5031">
        <v>5300</v>
      </c>
      <c r="J5031" t="s">
        <v>115</v>
      </c>
      <c r="K5031" t="s">
        <v>617</v>
      </c>
      <c r="L5031" t="s">
        <v>3584</v>
      </c>
      <c r="M5031">
        <v>5771.33</v>
      </c>
      <c r="N5031">
        <v>49.993779527559056</v>
      </c>
      <c r="O5031">
        <v>260</v>
      </c>
      <c r="P5031" t="s">
        <v>534</v>
      </c>
      <c r="Q5031" t="s">
        <v>96</v>
      </c>
      <c r="R5031" t="s">
        <v>3441</v>
      </c>
      <c r="S5031" t="s">
        <v>3125</v>
      </c>
      <c r="T5031" t="s">
        <v>3575</v>
      </c>
    </row>
    <row r="5032" spans="2:20" x14ac:dyDescent="0.25">
      <c r="B5032">
        <v>2009</v>
      </c>
      <c r="C5032">
        <v>2</v>
      </c>
      <c r="D5032">
        <v>12</v>
      </c>
      <c r="E5032" t="s">
        <v>12</v>
      </c>
      <c r="F5032">
        <v>147.94</v>
      </c>
      <c r="G5032">
        <v>90.5</v>
      </c>
      <c r="H5032">
        <v>117</v>
      </c>
      <c r="I5032">
        <v>6000</v>
      </c>
      <c r="J5032" t="s">
        <v>115</v>
      </c>
      <c r="K5032" t="s">
        <v>3586</v>
      </c>
      <c r="L5032" t="s">
        <v>3589</v>
      </c>
      <c r="M5032">
        <v>6565.39</v>
      </c>
      <c r="N5032">
        <v>40.985338983050852</v>
      </c>
      <c r="O5032">
        <v>215</v>
      </c>
      <c r="P5032" t="s">
        <v>534</v>
      </c>
      <c r="Q5032" t="s">
        <v>96</v>
      </c>
      <c r="R5032" t="s">
        <v>3441</v>
      </c>
      <c r="S5032" t="s">
        <v>3125</v>
      </c>
      <c r="T5032" t="s">
        <v>96</v>
      </c>
    </row>
    <row r="5033" spans="2:20" x14ac:dyDescent="0.25">
      <c r="B5033">
        <v>2009</v>
      </c>
      <c r="C5033">
        <v>2</v>
      </c>
      <c r="D5033">
        <v>12</v>
      </c>
      <c r="E5033" t="s">
        <v>11</v>
      </c>
      <c r="F5033">
        <v>112</v>
      </c>
      <c r="G5033">
        <v>89.6</v>
      </c>
      <c r="H5033">
        <v>126</v>
      </c>
      <c r="I5033">
        <v>6500</v>
      </c>
      <c r="J5033" t="s">
        <v>115</v>
      </c>
      <c r="K5033" t="s">
        <v>617</v>
      </c>
      <c r="L5033" t="s">
        <v>3540</v>
      </c>
      <c r="M5033">
        <v>7272.73</v>
      </c>
      <c r="N5033">
        <v>46.37063492063492</v>
      </c>
      <c r="O5033">
        <v>230</v>
      </c>
      <c r="P5033" t="s">
        <v>534</v>
      </c>
      <c r="Q5033" t="s">
        <v>96</v>
      </c>
      <c r="R5033" t="s">
        <v>3441</v>
      </c>
      <c r="S5033" t="s">
        <v>96</v>
      </c>
      <c r="T5033" t="s">
        <v>96</v>
      </c>
    </row>
    <row r="5034" spans="2:20" x14ac:dyDescent="0.25">
      <c r="B5034">
        <v>2009</v>
      </c>
      <c r="C5034">
        <v>2</v>
      </c>
      <c r="D5034">
        <v>12</v>
      </c>
      <c r="E5034" t="s">
        <v>103</v>
      </c>
      <c r="F5034">
        <v>114</v>
      </c>
      <c r="G5034">
        <v>55</v>
      </c>
      <c r="H5034">
        <v>112</v>
      </c>
      <c r="I5034">
        <v>4000</v>
      </c>
      <c r="J5034" t="s">
        <v>116</v>
      </c>
      <c r="K5034" t="s">
        <v>614</v>
      </c>
      <c r="L5034" t="s">
        <v>3627</v>
      </c>
      <c r="M5034">
        <v>7272.73</v>
      </c>
      <c r="N5034">
        <v>43.43</v>
      </c>
      <c r="O5034">
        <v>193.79999999999998</v>
      </c>
      <c r="P5034" t="s">
        <v>96</v>
      </c>
      <c r="Q5034" t="s">
        <v>96</v>
      </c>
      <c r="R5034" t="s">
        <v>96</v>
      </c>
      <c r="S5034" t="s">
        <v>96</v>
      </c>
      <c r="T5034" t="s">
        <v>96</v>
      </c>
    </row>
    <row r="5035" spans="2:20" x14ac:dyDescent="0.25">
      <c r="B5035">
        <v>2009</v>
      </c>
      <c r="C5035">
        <v>2</v>
      </c>
      <c r="D5035">
        <v>12</v>
      </c>
      <c r="E5035" t="s">
        <v>89</v>
      </c>
      <c r="F5035">
        <v>70</v>
      </c>
      <c r="G5035">
        <v>95</v>
      </c>
      <c r="H5035">
        <v>111</v>
      </c>
      <c r="I5035">
        <v>4575</v>
      </c>
      <c r="J5035" t="s">
        <v>116</v>
      </c>
      <c r="K5035" t="s">
        <v>596</v>
      </c>
      <c r="L5035" t="s">
        <v>3598</v>
      </c>
      <c r="M5035">
        <v>4634.59</v>
      </c>
      <c r="N5035">
        <v>58.1</v>
      </c>
      <c r="O5035">
        <v>185</v>
      </c>
      <c r="P5035" t="s">
        <v>537</v>
      </c>
      <c r="Q5035" t="s">
        <v>96</v>
      </c>
      <c r="R5035" t="s">
        <v>3441</v>
      </c>
      <c r="S5035" t="s">
        <v>3448</v>
      </c>
      <c r="T5035" t="s">
        <v>96</v>
      </c>
    </row>
    <row r="5036" spans="2:20" x14ac:dyDescent="0.25">
      <c r="B5036">
        <v>2009</v>
      </c>
      <c r="C5036">
        <v>2</v>
      </c>
      <c r="D5036">
        <v>12</v>
      </c>
      <c r="E5036" t="s">
        <v>103</v>
      </c>
      <c r="F5036">
        <v>40.81</v>
      </c>
      <c r="G5036">
        <v>70.3</v>
      </c>
      <c r="H5036">
        <v>102</v>
      </c>
      <c r="I5036">
        <v>4900</v>
      </c>
      <c r="J5036" t="s">
        <v>116</v>
      </c>
      <c r="K5036" t="s">
        <v>2447</v>
      </c>
      <c r="L5036" t="s">
        <v>3623</v>
      </c>
      <c r="M5036">
        <v>6967.56</v>
      </c>
      <c r="N5036">
        <v>53.053119266055049</v>
      </c>
      <c r="O5036">
        <v>200</v>
      </c>
      <c r="P5036" t="s">
        <v>537</v>
      </c>
      <c r="Q5036" t="s">
        <v>96</v>
      </c>
      <c r="R5036" t="s">
        <v>3441</v>
      </c>
      <c r="S5036" t="s">
        <v>3125</v>
      </c>
      <c r="T5036" t="s">
        <v>3619</v>
      </c>
    </row>
    <row r="5037" spans="2:20" x14ac:dyDescent="0.25">
      <c r="B5037">
        <v>2009</v>
      </c>
      <c r="C5037">
        <v>2</v>
      </c>
      <c r="D5037">
        <v>12</v>
      </c>
      <c r="E5037" t="s">
        <v>11</v>
      </c>
      <c r="F5037">
        <v>95.781999999999996</v>
      </c>
      <c r="G5037">
        <v>92.5</v>
      </c>
      <c r="H5037">
        <v>110</v>
      </c>
      <c r="I5037">
        <v>5000</v>
      </c>
      <c r="J5037" t="s">
        <v>116</v>
      </c>
      <c r="K5037" t="s">
        <v>2472</v>
      </c>
      <c r="L5037" t="s">
        <v>981</v>
      </c>
      <c r="M5037">
        <v>5467</v>
      </c>
      <c r="N5037">
        <v>64.935089285714284</v>
      </c>
      <c r="O5037">
        <v>170</v>
      </c>
      <c r="P5037" t="s">
        <v>534</v>
      </c>
      <c r="Q5037" t="s">
        <v>96</v>
      </c>
      <c r="R5037" t="s">
        <v>3441</v>
      </c>
      <c r="S5037" t="s">
        <v>3125</v>
      </c>
      <c r="T5037" t="s">
        <v>96</v>
      </c>
    </row>
    <row r="5038" spans="2:20" x14ac:dyDescent="0.25">
      <c r="B5038">
        <v>2009</v>
      </c>
      <c r="C5038">
        <v>3</v>
      </c>
      <c r="D5038">
        <v>1</v>
      </c>
      <c r="E5038" t="s">
        <v>20</v>
      </c>
      <c r="F5038">
        <v>81.040000000000006</v>
      </c>
      <c r="G5038">
        <v>98.1</v>
      </c>
      <c r="H5038">
        <v>140</v>
      </c>
      <c r="I5038">
        <v>5725</v>
      </c>
      <c r="J5038" t="s">
        <v>114</v>
      </c>
      <c r="K5038" t="s">
        <v>941</v>
      </c>
      <c r="L5038" t="s">
        <v>862</v>
      </c>
      <c r="M5038">
        <v>5835.899371069183</v>
      </c>
      <c r="N5038" t="s">
        <v>96</v>
      </c>
      <c r="O5038" t="s">
        <v>96</v>
      </c>
      <c r="P5038" t="s">
        <v>534</v>
      </c>
      <c r="Q5038" t="s">
        <v>96</v>
      </c>
      <c r="R5038" t="s">
        <v>3443</v>
      </c>
      <c r="S5038" t="s">
        <v>3125</v>
      </c>
      <c r="T5038" t="s">
        <v>3674</v>
      </c>
    </row>
    <row r="5039" spans="2:20" x14ac:dyDescent="0.25">
      <c r="B5039">
        <v>2009</v>
      </c>
      <c r="C5039">
        <v>3</v>
      </c>
      <c r="D5039">
        <v>1</v>
      </c>
      <c r="E5039" t="s">
        <v>19</v>
      </c>
      <c r="F5039">
        <v>97.58</v>
      </c>
      <c r="G5039">
        <v>87.1</v>
      </c>
      <c r="H5039">
        <v>136</v>
      </c>
      <c r="I5039">
        <v>6000</v>
      </c>
      <c r="J5039" t="s">
        <v>114</v>
      </c>
      <c r="K5039" t="s">
        <v>108</v>
      </c>
      <c r="L5039" t="s">
        <v>2356</v>
      </c>
      <c r="M5039">
        <v>6888</v>
      </c>
      <c r="N5039" t="s">
        <v>96</v>
      </c>
      <c r="O5039" t="s">
        <v>96</v>
      </c>
      <c r="P5039" t="s">
        <v>96</v>
      </c>
      <c r="Q5039" t="s">
        <v>96</v>
      </c>
      <c r="R5039" t="s">
        <v>3441</v>
      </c>
      <c r="S5039" t="s">
        <v>3125</v>
      </c>
      <c r="T5039" t="s">
        <v>3679</v>
      </c>
    </row>
    <row r="5040" spans="2:20" x14ac:dyDescent="0.25">
      <c r="B5040">
        <v>2009</v>
      </c>
      <c r="C5040">
        <v>3</v>
      </c>
      <c r="D5040">
        <v>1</v>
      </c>
      <c r="E5040" t="s">
        <v>17</v>
      </c>
      <c r="F5040">
        <v>40.19</v>
      </c>
      <c r="G5040">
        <v>92.1</v>
      </c>
      <c r="H5040">
        <v>137</v>
      </c>
      <c r="I5040">
        <v>6000</v>
      </c>
      <c r="J5040" t="s">
        <v>114</v>
      </c>
      <c r="K5040" t="s">
        <v>301</v>
      </c>
      <c r="L5040" t="s">
        <v>3681</v>
      </c>
      <c r="M5040">
        <v>6517.2972972972975</v>
      </c>
      <c r="N5040" t="s">
        <v>96</v>
      </c>
      <c r="O5040">
        <v>165</v>
      </c>
      <c r="P5040" t="s">
        <v>537</v>
      </c>
      <c r="Q5040" t="s">
        <v>96</v>
      </c>
      <c r="R5040" t="s">
        <v>3441</v>
      </c>
      <c r="S5040" t="s">
        <v>3448</v>
      </c>
      <c r="T5040" t="s">
        <v>3677</v>
      </c>
    </row>
    <row r="5041" spans="2:20" x14ac:dyDescent="0.25">
      <c r="B5041">
        <v>2009</v>
      </c>
      <c r="C5041">
        <v>3</v>
      </c>
      <c r="D5041">
        <v>1</v>
      </c>
      <c r="E5041" t="s">
        <v>22</v>
      </c>
      <c r="F5041">
        <v>151.38</v>
      </c>
      <c r="G5041">
        <v>95.8</v>
      </c>
      <c r="H5041">
        <v>135</v>
      </c>
      <c r="I5041">
        <v>6425</v>
      </c>
      <c r="J5041" t="s">
        <v>114</v>
      </c>
      <c r="K5041" t="s">
        <v>1678</v>
      </c>
      <c r="L5041" t="s">
        <v>3685</v>
      </c>
      <c r="M5041">
        <v>6707.7</v>
      </c>
      <c r="N5041">
        <v>41.77</v>
      </c>
      <c r="O5041">
        <v>280</v>
      </c>
      <c r="P5041" t="s">
        <v>537</v>
      </c>
      <c r="Q5041" t="s">
        <v>96</v>
      </c>
      <c r="R5041" t="s">
        <v>3441</v>
      </c>
      <c r="S5041" t="s">
        <v>3448</v>
      </c>
      <c r="T5041" t="s">
        <v>96</v>
      </c>
    </row>
    <row r="5042" spans="2:20" x14ac:dyDescent="0.25">
      <c r="B5042">
        <v>2009</v>
      </c>
      <c r="C5042">
        <v>3</v>
      </c>
      <c r="D5042">
        <v>1</v>
      </c>
      <c r="E5042" t="s">
        <v>17</v>
      </c>
      <c r="F5042">
        <v>151.22999999999999</v>
      </c>
      <c r="G5042">
        <v>98.5</v>
      </c>
      <c r="H5042">
        <v>144</v>
      </c>
      <c r="I5042">
        <v>6780</v>
      </c>
      <c r="J5042" t="s">
        <v>114</v>
      </c>
      <c r="K5042" t="s">
        <v>301</v>
      </c>
      <c r="L5042" t="s">
        <v>3681</v>
      </c>
      <c r="M5042">
        <v>6881.4724832214761</v>
      </c>
      <c r="N5042">
        <v>48.26</v>
      </c>
      <c r="O5042">
        <v>272</v>
      </c>
      <c r="P5042" t="s">
        <v>531</v>
      </c>
      <c r="Q5042">
        <v>0</v>
      </c>
      <c r="R5042" t="s">
        <v>3443</v>
      </c>
      <c r="S5042" t="s">
        <v>3448</v>
      </c>
      <c r="T5042" t="s">
        <v>96</v>
      </c>
    </row>
    <row r="5043" spans="2:20" x14ac:dyDescent="0.25">
      <c r="B5043">
        <v>2009</v>
      </c>
      <c r="C5043">
        <v>3</v>
      </c>
      <c r="D5043">
        <v>1</v>
      </c>
      <c r="E5043" t="s">
        <v>21</v>
      </c>
      <c r="F5043">
        <v>40</v>
      </c>
      <c r="G5043">
        <v>97.5</v>
      </c>
      <c r="H5043">
        <v>135</v>
      </c>
      <c r="I5043">
        <v>7100</v>
      </c>
      <c r="J5043" t="s">
        <v>114</v>
      </c>
      <c r="K5043" t="s">
        <v>3684</v>
      </c>
      <c r="L5043" t="s">
        <v>3682</v>
      </c>
      <c r="M5043">
        <v>7282.0512820512822</v>
      </c>
      <c r="N5043">
        <v>47.3</v>
      </c>
      <c r="O5043">
        <v>274</v>
      </c>
      <c r="P5043" t="s">
        <v>537</v>
      </c>
      <c r="Q5043" t="s">
        <v>96</v>
      </c>
      <c r="R5043" t="s">
        <v>3443</v>
      </c>
      <c r="S5043" t="s">
        <v>3448</v>
      </c>
      <c r="T5043" t="s">
        <v>96</v>
      </c>
    </row>
    <row r="5044" spans="2:20" x14ac:dyDescent="0.25">
      <c r="B5044">
        <v>2009</v>
      </c>
      <c r="C5044">
        <v>3</v>
      </c>
      <c r="D5044">
        <v>1</v>
      </c>
      <c r="E5044" t="s">
        <v>20</v>
      </c>
      <c r="F5044">
        <v>42</v>
      </c>
      <c r="G5044">
        <v>100</v>
      </c>
      <c r="H5044">
        <v>145</v>
      </c>
      <c r="I5044">
        <v>7200</v>
      </c>
      <c r="J5044" t="s">
        <v>114</v>
      </c>
      <c r="K5044" t="s">
        <v>2984</v>
      </c>
      <c r="L5044" t="s">
        <v>3680</v>
      </c>
      <c r="M5044">
        <v>7200</v>
      </c>
      <c r="N5044">
        <v>49.38</v>
      </c>
      <c r="O5044">
        <v>270</v>
      </c>
      <c r="P5044" t="s">
        <v>537</v>
      </c>
      <c r="Q5044" t="s">
        <v>96</v>
      </c>
      <c r="R5044" t="s">
        <v>3441</v>
      </c>
      <c r="S5044" t="s">
        <v>3448</v>
      </c>
      <c r="T5044" t="s">
        <v>96</v>
      </c>
    </row>
    <row r="5045" spans="2:20" x14ac:dyDescent="0.25">
      <c r="B5045">
        <v>2009</v>
      </c>
      <c r="C5045">
        <v>3</v>
      </c>
      <c r="D5045">
        <v>1</v>
      </c>
      <c r="E5045" t="s">
        <v>21</v>
      </c>
      <c r="F5045">
        <v>475.83</v>
      </c>
      <c r="G5045">
        <v>97.1</v>
      </c>
      <c r="H5045">
        <v>140</v>
      </c>
      <c r="I5045">
        <v>7275</v>
      </c>
      <c r="J5045" t="s">
        <v>114</v>
      </c>
      <c r="K5045" t="s">
        <v>966</v>
      </c>
      <c r="L5045" t="s">
        <v>3683</v>
      </c>
      <c r="M5045">
        <v>7492.7775974025972</v>
      </c>
      <c r="N5045">
        <v>47.68</v>
      </c>
      <c r="O5045">
        <v>288</v>
      </c>
      <c r="P5045" t="s">
        <v>537</v>
      </c>
      <c r="Q5045" t="s">
        <v>96</v>
      </c>
      <c r="R5045" t="s">
        <v>3443</v>
      </c>
      <c r="S5045" t="s">
        <v>3448</v>
      </c>
      <c r="T5045" t="s">
        <v>96</v>
      </c>
    </row>
    <row r="5046" spans="2:20" x14ac:dyDescent="0.25">
      <c r="B5046">
        <v>2009</v>
      </c>
      <c r="C5046">
        <v>3</v>
      </c>
      <c r="D5046">
        <v>1</v>
      </c>
      <c r="E5046" t="s">
        <v>21</v>
      </c>
      <c r="F5046">
        <v>120</v>
      </c>
      <c r="G5046">
        <v>98.3</v>
      </c>
      <c r="H5046">
        <v>140</v>
      </c>
      <c r="I5046">
        <v>7550</v>
      </c>
      <c r="J5046" t="s">
        <v>114</v>
      </c>
      <c r="K5046" t="s">
        <v>994</v>
      </c>
      <c r="L5046" t="s">
        <v>3682</v>
      </c>
      <c r="M5046">
        <v>7677.9661016949149</v>
      </c>
      <c r="N5046">
        <v>54.1</v>
      </c>
      <c r="O5046">
        <v>270</v>
      </c>
      <c r="P5046" t="s">
        <v>537</v>
      </c>
      <c r="Q5046" t="s">
        <v>96</v>
      </c>
      <c r="R5046" t="s">
        <v>3441</v>
      </c>
      <c r="S5046" t="s">
        <v>3448</v>
      </c>
      <c r="T5046" t="s">
        <v>96</v>
      </c>
    </row>
    <row r="5047" spans="2:20" x14ac:dyDescent="0.25">
      <c r="B5047">
        <v>2009</v>
      </c>
      <c r="C5047">
        <v>3</v>
      </c>
      <c r="D5047">
        <v>1</v>
      </c>
      <c r="E5047" t="s">
        <v>90</v>
      </c>
      <c r="F5047">
        <v>88</v>
      </c>
      <c r="G5047">
        <v>90.9</v>
      </c>
      <c r="H5047">
        <v>128</v>
      </c>
      <c r="I5047">
        <v>5520</v>
      </c>
      <c r="J5047" t="s">
        <v>115</v>
      </c>
      <c r="K5047" t="s">
        <v>1908</v>
      </c>
      <c r="L5047" t="s">
        <v>3724</v>
      </c>
      <c r="M5047">
        <v>6072</v>
      </c>
      <c r="N5047">
        <v>55.94</v>
      </c>
      <c r="O5047">
        <v>276</v>
      </c>
      <c r="P5047" t="s">
        <v>537</v>
      </c>
      <c r="Q5047" t="s">
        <v>96</v>
      </c>
      <c r="R5047" t="s">
        <v>3443</v>
      </c>
      <c r="S5047" t="s">
        <v>3448</v>
      </c>
      <c r="T5047" t="s">
        <v>96</v>
      </c>
    </row>
    <row r="5048" spans="2:20" x14ac:dyDescent="0.25">
      <c r="B5048">
        <v>2009</v>
      </c>
      <c r="C5048">
        <v>3</v>
      </c>
      <c r="D5048">
        <v>1</v>
      </c>
      <c r="E5048" t="s">
        <v>18</v>
      </c>
      <c r="F5048">
        <v>135.1</v>
      </c>
      <c r="G5048">
        <v>91.5</v>
      </c>
      <c r="H5048">
        <v>127</v>
      </c>
      <c r="I5048">
        <v>5855</v>
      </c>
      <c r="J5048" t="s">
        <v>115</v>
      </c>
      <c r="K5048" t="s">
        <v>337</v>
      </c>
      <c r="L5048" t="s">
        <v>3726</v>
      </c>
      <c r="M5048">
        <v>6399.761326860842</v>
      </c>
      <c r="N5048">
        <v>58.09</v>
      </c>
      <c r="O5048">
        <v>284</v>
      </c>
      <c r="P5048" t="s">
        <v>537</v>
      </c>
      <c r="Q5048" t="s">
        <v>96</v>
      </c>
      <c r="R5048" t="s">
        <v>3441</v>
      </c>
      <c r="S5048" t="s">
        <v>3448</v>
      </c>
      <c r="T5048" t="s">
        <v>96</v>
      </c>
    </row>
    <row r="5049" spans="2:20" x14ac:dyDescent="0.25">
      <c r="B5049">
        <v>2009</v>
      </c>
      <c r="C5049">
        <v>3</v>
      </c>
      <c r="D5049">
        <v>1</v>
      </c>
      <c r="E5049" t="s">
        <v>18</v>
      </c>
      <c r="F5049">
        <v>130</v>
      </c>
      <c r="G5049">
        <v>53.7</v>
      </c>
      <c r="H5049">
        <v>103</v>
      </c>
      <c r="I5049">
        <v>3093</v>
      </c>
      <c r="J5049" t="s">
        <v>116</v>
      </c>
      <c r="K5049" t="s">
        <v>3743</v>
      </c>
      <c r="L5049" t="s">
        <v>3744</v>
      </c>
      <c r="M5049">
        <v>5760.601719197708</v>
      </c>
      <c r="N5049">
        <v>46.22</v>
      </c>
      <c r="O5049">
        <v>254</v>
      </c>
      <c r="P5049" t="s">
        <v>537</v>
      </c>
      <c r="Q5049" t="s">
        <v>96</v>
      </c>
      <c r="R5049" t="s">
        <v>3441</v>
      </c>
      <c r="S5049" t="s">
        <v>3448</v>
      </c>
      <c r="T5049" t="s">
        <v>96</v>
      </c>
    </row>
    <row r="5050" spans="2:20" x14ac:dyDescent="0.25">
      <c r="B5050">
        <v>2009</v>
      </c>
      <c r="C5050">
        <v>3</v>
      </c>
      <c r="D5050">
        <v>1</v>
      </c>
      <c r="E5050" t="s">
        <v>18</v>
      </c>
      <c r="F5050">
        <v>76</v>
      </c>
      <c r="G5050">
        <v>100</v>
      </c>
      <c r="H5050">
        <v>98</v>
      </c>
      <c r="I5050">
        <v>3750</v>
      </c>
      <c r="J5050" t="s">
        <v>117</v>
      </c>
      <c r="K5050" t="s">
        <v>3743</v>
      </c>
      <c r="L5050" t="s">
        <v>3757</v>
      </c>
      <c r="M5050">
        <v>3750</v>
      </c>
      <c r="N5050">
        <v>44.5</v>
      </c>
      <c r="O5050">
        <v>222</v>
      </c>
      <c r="P5050" t="s">
        <v>537</v>
      </c>
      <c r="Q5050" t="s">
        <v>96</v>
      </c>
      <c r="R5050" t="s">
        <v>3441</v>
      </c>
      <c r="S5050" t="s">
        <v>3448</v>
      </c>
      <c r="T5050" t="s">
        <v>96</v>
      </c>
    </row>
    <row r="5051" spans="2:20" x14ac:dyDescent="0.25">
      <c r="B5051">
        <v>2009</v>
      </c>
      <c r="C5051">
        <v>3</v>
      </c>
      <c r="D5051">
        <v>1</v>
      </c>
      <c r="E5051" t="s">
        <v>19</v>
      </c>
      <c r="F5051">
        <v>34.11</v>
      </c>
      <c r="G5051" t="s">
        <v>96</v>
      </c>
      <c r="H5051" t="s">
        <v>96</v>
      </c>
      <c r="I5051">
        <v>2600</v>
      </c>
      <c r="J5051" t="s">
        <v>119</v>
      </c>
      <c r="K5051" t="s">
        <v>383</v>
      </c>
      <c r="L5051" t="s">
        <v>3762</v>
      </c>
      <c r="M5051" t="s">
        <v>96</v>
      </c>
      <c r="N5051">
        <v>37.57</v>
      </c>
      <c r="O5051">
        <v>196</v>
      </c>
      <c r="P5051" t="s">
        <v>537</v>
      </c>
      <c r="Q5051" t="s">
        <v>96</v>
      </c>
      <c r="R5051" t="s">
        <v>3441</v>
      </c>
      <c r="S5051" t="s">
        <v>3448</v>
      </c>
      <c r="T5051" t="s">
        <v>96</v>
      </c>
    </row>
    <row r="5052" spans="2:20" x14ac:dyDescent="0.25">
      <c r="B5052">
        <v>2009</v>
      </c>
      <c r="C5052">
        <v>3</v>
      </c>
      <c r="D5052">
        <v>2</v>
      </c>
      <c r="E5052" t="s">
        <v>20</v>
      </c>
      <c r="F5052">
        <v>44.07</v>
      </c>
      <c r="G5052">
        <v>85.8</v>
      </c>
      <c r="H5052">
        <v>134</v>
      </c>
      <c r="I5052">
        <v>4600</v>
      </c>
      <c r="J5052" t="s">
        <v>114</v>
      </c>
      <c r="K5052" t="s">
        <v>1703</v>
      </c>
      <c r="L5052" t="s">
        <v>2855</v>
      </c>
      <c r="M5052">
        <v>5363.0158730158737</v>
      </c>
      <c r="N5052">
        <v>47.78</v>
      </c>
      <c r="O5052">
        <v>290</v>
      </c>
      <c r="P5052" t="s">
        <v>537</v>
      </c>
      <c r="Q5052" t="s">
        <v>96</v>
      </c>
      <c r="R5052" t="s">
        <v>3441</v>
      </c>
      <c r="S5052" t="s">
        <v>3125</v>
      </c>
      <c r="T5052" t="s">
        <v>96</v>
      </c>
    </row>
    <row r="5053" spans="2:20" x14ac:dyDescent="0.25">
      <c r="B5053">
        <v>2009</v>
      </c>
      <c r="C5053">
        <v>3</v>
      </c>
      <c r="D5053">
        <v>2</v>
      </c>
      <c r="E5053" t="s">
        <v>20</v>
      </c>
      <c r="F5053">
        <v>63.49</v>
      </c>
      <c r="G5053">
        <v>93.9</v>
      </c>
      <c r="H5053">
        <v>136</v>
      </c>
      <c r="I5053">
        <v>6000</v>
      </c>
      <c r="J5053" t="s">
        <v>114</v>
      </c>
      <c r="K5053" t="s">
        <v>307</v>
      </c>
      <c r="L5053" t="s">
        <v>3688</v>
      </c>
      <c r="M5053">
        <v>6391.6107382550335</v>
      </c>
      <c r="N5053">
        <v>54.62</v>
      </c>
      <c r="O5053">
        <v>280</v>
      </c>
      <c r="P5053" t="s">
        <v>537</v>
      </c>
      <c r="Q5053" t="s">
        <v>96</v>
      </c>
      <c r="R5053" t="s">
        <v>3441</v>
      </c>
      <c r="S5053" t="s">
        <v>3448</v>
      </c>
      <c r="T5053" t="s">
        <v>96</v>
      </c>
    </row>
    <row r="5054" spans="2:20" x14ac:dyDescent="0.25">
      <c r="B5054">
        <v>2009</v>
      </c>
      <c r="C5054">
        <v>3</v>
      </c>
      <c r="D5054">
        <v>2</v>
      </c>
      <c r="E5054" t="s">
        <v>23</v>
      </c>
      <c r="F5054">
        <v>158</v>
      </c>
      <c r="G5054">
        <v>96.2</v>
      </c>
      <c r="H5054">
        <v>135</v>
      </c>
      <c r="I5054">
        <v>6614</v>
      </c>
      <c r="J5054" t="s">
        <v>114</v>
      </c>
      <c r="K5054" t="s">
        <v>2988</v>
      </c>
      <c r="L5054" t="s">
        <v>50</v>
      </c>
      <c r="M5054">
        <v>6875.0789473684208</v>
      </c>
      <c r="N5054">
        <v>55</v>
      </c>
      <c r="O5054">
        <v>280</v>
      </c>
      <c r="P5054" t="s">
        <v>537</v>
      </c>
      <c r="Q5054" t="s">
        <v>96</v>
      </c>
      <c r="R5054" t="s">
        <v>3441</v>
      </c>
      <c r="S5054" t="s">
        <v>3448</v>
      </c>
      <c r="T5054" t="s">
        <v>96</v>
      </c>
    </row>
    <row r="5055" spans="2:20" x14ac:dyDescent="0.25">
      <c r="B5055">
        <v>2009</v>
      </c>
      <c r="C5055">
        <v>3</v>
      </c>
      <c r="D5055">
        <v>2</v>
      </c>
      <c r="E5055" t="s">
        <v>22</v>
      </c>
      <c r="F5055">
        <v>80</v>
      </c>
      <c r="G5055">
        <v>97.5</v>
      </c>
      <c r="H5055">
        <v>144</v>
      </c>
      <c r="I5055">
        <v>7000</v>
      </c>
      <c r="J5055" t="s">
        <v>114</v>
      </c>
      <c r="K5055" t="s">
        <v>313</v>
      </c>
      <c r="L5055" t="s">
        <v>185</v>
      </c>
      <c r="M5055">
        <v>7179.4871794871797</v>
      </c>
      <c r="N5055">
        <v>39.950000000000003</v>
      </c>
      <c r="O5055">
        <v>268</v>
      </c>
      <c r="P5055" t="s">
        <v>537</v>
      </c>
      <c r="Q5055" t="s">
        <v>96</v>
      </c>
      <c r="R5055" t="s">
        <v>3441</v>
      </c>
      <c r="S5055" t="s">
        <v>3448</v>
      </c>
      <c r="T5055" t="s">
        <v>96</v>
      </c>
    </row>
    <row r="5056" spans="2:20" x14ac:dyDescent="0.25">
      <c r="B5056">
        <v>2009</v>
      </c>
      <c r="C5056">
        <v>3</v>
      </c>
      <c r="D5056">
        <v>2</v>
      </c>
      <c r="E5056" t="s">
        <v>20</v>
      </c>
      <c r="F5056">
        <v>157.38999999999999</v>
      </c>
      <c r="G5056">
        <v>95.3</v>
      </c>
      <c r="H5056">
        <v>141</v>
      </c>
      <c r="I5056">
        <v>7148</v>
      </c>
      <c r="J5056" t="s">
        <v>114</v>
      </c>
      <c r="K5056" t="s">
        <v>320</v>
      </c>
      <c r="L5056" t="s">
        <v>3687</v>
      </c>
      <c r="M5056">
        <v>7500.1581333333334</v>
      </c>
      <c r="N5056">
        <v>47.16</v>
      </c>
      <c r="O5056">
        <v>272</v>
      </c>
      <c r="P5056" t="s">
        <v>537</v>
      </c>
      <c r="Q5056" t="s">
        <v>96</v>
      </c>
      <c r="R5056" t="s">
        <v>3441</v>
      </c>
      <c r="S5056" t="s">
        <v>3125</v>
      </c>
      <c r="T5056" t="s">
        <v>96</v>
      </c>
    </row>
    <row r="5057" spans="2:20" x14ac:dyDescent="0.25">
      <c r="B5057">
        <v>2009</v>
      </c>
      <c r="C5057">
        <v>3</v>
      </c>
      <c r="D5057">
        <v>2</v>
      </c>
      <c r="E5057" t="s">
        <v>20</v>
      </c>
      <c r="F5057">
        <v>84.57</v>
      </c>
      <c r="G5057">
        <v>98.1</v>
      </c>
      <c r="H5057">
        <v>143</v>
      </c>
      <c r="I5057">
        <v>7725</v>
      </c>
      <c r="J5057" t="s">
        <v>114</v>
      </c>
      <c r="K5057" t="s">
        <v>1014</v>
      </c>
      <c r="L5057" t="s">
        <v>3686</v>
      </c>
      <c r="M5057">
        <v>7871.1234939759033</v>
      </c>
      <c r="N5057">
        <v>50.74</v>
      </c>
      <c r="O5057">
        <v>270</v>
      </c>
      <c r="P5057" t="s">
        <v>537</v>
      </c>
      <c r="Q5057" t="s">
        <v>96</v>
      </c>
      <c r="R5057" t="s">
        <v>3441</v>
      </c>
      <c r="S5057" t="s">
        <v>3125</v>
      </c>
      <c r="T5057" t="s">
        <v>3689</v>
      </c>
    </row>
    <row r="5058" spans="2:20" x14ac:dyDescent="0.25">
      <c r="B5058">
        <v>2009</v>
      </c>
      <c r="C5058">
        <v>3</v>
      </c>
      <c r="D5058">
        <v>2</v>
      </c>
      <c r="E5058" t="s">
        <v>26</v>
      </c>
      <c r="F5058">
        <v>73.64</v>
      </c>
      <c r="G5058">
        <v>97.8</v>
      </c>
      <c r="H5058">
        <v>132</v>
      </c>
      <c r="I5058">
        <v>5400</v>
      </c>
      <c r="J5058" t="s">
        <v>115</v>
      </c>
      <c r="K5058" t="s">
        <v>3732</v>
      </c>
      <c r="L5058" t="s">
        <v>3733</v>
      </c>
      <c r="M5058">
        <v>5523</v>
      </c>
      <c r="N5058">
        <v>61.66</v>
      </c>
      <c r="O5058">
        <v>274</v>
      </c>
      <c r="P5058" t="s">
        <v>537</v>
      </c>
      <c r="Q5058" t="s">
        <v>96</v>
      </c>
      <c r="R5058" t="s">
        <v>3441</v>
      </c>
      <c r="S5058" t="s">
        <v>3448</v>
      </c>
      <c r="T5058" t="s">
        <v>96</v>
      </c>
    </row>
    <row r="5059" spans="2:20" x14ac:dyDescent="0.25">
      <c r="B5059">
        <v>2009</v>
      </c>
      <c r="C5059">
        <v>3</v>
      </c>
      <c r="D5059">
        <v>2</v>
      </c>
      <c r="E5059" t="s">
        <v>21</v>
      </c>
      <c r="F5059">
        <v>65</v>
      </c>
      <c r="G5059">
        <v>96.9</v>
      </c>
      <c r="H5059">
        <v>132</v>
      </c>
      <c r="I5059">
        <v>6600</v>
      </c>
      <c r="J5059" t="s">
        <v>115</v>
      </c>
      <c r="K5059" t="s">
        <v>317</v>
      </c>
      <c r="L5059" t="s">
        <v>3730</v>
      </c>
      <c r="M5059">
        <v>6809.5238095238092</v>
      </c>
      <c r="N5059">
        <v>46.53</v>
      </c>
      <c r="O5059">
        <v>256</v>
      </c>
      <c r="P5059" t="s">
        <v>534</v>
      </c>
      <c r="Q5059" t="s">
        <v>96</v>
      </c>
      <c r="R5059" t="s">
        <v>3443</v>
      </c>
      <c r="S5059" t="s">
        <v>3125</v>
      </c>
      <c r="T5059" t="s">
        <v>3725</v>
      </c>
    </row>
    <row r="5060" spans="2:20" x14ac:dyDescent="0.25">
      <c r="B5060">
        <v>2009</v>
      </c>
      <c r="C5060">
        <v>3</v>
      </c>
      <c r="D5060">
        <v>2</v>
      </c>
      <c r="E5060" t="s">
        <v>27</v>
      </c>
      <c r="F5060">
        <v>124.85</v>
      </c>
      <c r="G5060">
        <v>98.8</v>
      </c>
      <c r="H5060">
        <v>116</v>
      </c>
      <c r="I5060">
        <v>4500</v>
      </c>
      <c r="J5060" t="s">
        <v>116</v>
      </c>
      <c r="K5060" t="s">
        <v>3754</v>
      </c>
      <c r="L5060" t="s">
        <v>448</v>
      </c>
      <c r="M5060">
        <v>4552.8768233387354</v>
      </c>
      <c r="N5060">
        <v>49.52</v>
      </c>
      <c r="O5060">
        <v>258</v>
      </c>
      <c r="P5060" t="s">
        <v>537</v>
      </c>
      <c r="Q5060" t="s">
        <v>96</v>
      </c>
      <c r="R5060" t="s">
        <v>3441</v>
      </c>
      <c r="S5060" t="s">
        <v>3448</v>
      </c>
      <c r="T5060" t="s">
        <v>96</v>
      </c>
    </row>
    <row r="5061" spans="2:20" x14ac:dyDescent="0.25">
      <c r="B5061">
        <v>2009</v>
      </c>
      <c r="C5061">
        <v>3</v>
      </c>
      <c r="D5061">
        <v>2</v>
      </c>
      <c r="E5061" t="s">
        <v>18</v>
      </c>
      <c r="F5061">
        <v>120</v>
      </c>
      <c r="G5061" t="s">
        <v>96</v>
      </c>
      <c r="H5061" t="s">
        <v>96</v>
      </c>
      <c r="I5061">
        <v>3000</v>
      </c>
      <c r="J5061" t="s">
        <v>119</v>
      </c>
      <c r="K5061" t="s">
        <v>2575</v>
      </c>
      <c r="L5061" t="s">
        <v>442</v>
      </c>
      <c r="M5061" t="s">
        <v>96</v>
      </c>
      <c r="N5061">
        <v>40.18</v>
      </c>
      <c r="O5061">
        <v>150</v>
      </c>
      <c r="P5061" t="s">
        <v>537</v>
      </c>
      <c r="Q5061" t="s">
        <v>96</v>
      </c>
      <c r="R5061" t="s">
        <v>3441</v>
      </c>
      <c r="S5061" t="s">
        <v>3125</v>
      </c>
      <c r="T5061" t="s">
        <v>96</v>
      </c>
    </row>
    <row r="5062" spans="2:20" x14ac:dyDescent="0.25">
      <c r="B5062">
        <v>2009</v>
      </c>
      <c r="C5062">
        <v>3</v>
      </c>
      <c r="D5062">
        <v>2</v>
      </c>
      <c r="E5062" t="s">
        <v>27</v>
      </c>
      <c r="F5062">
        <v>249.37</v>
      </c>
      <c r="G5062">
        <v>23.4</v>
      </c>
      <c r="H5062">
        <v>107</v>
      </c>
      <c r="I5062">
        <v>3041</v>
      </c>
      <c r="J5062" t="s">
        <v>119</v>
      </c>
      <c r="K5062" t="s">
        <v>3722</v>
      </c>
      <c r="L5062" t="s">
        <v>3768</v>
      </c>
      <c r="M5062">
        <v>12985.174143835617</v>
      </c>
      <c r="N5062">
        <v>49.17</v>
      </c>
      <c r="O5062">
        <v>196</v>
      </c>
      <c r="P5062" t="s">
        <v>537</v>
      </c>
      <c r="Q5062" t="s">
        <v>96</v>
      </c>
      <c r="R5062" t="s">
        <v>3443</v>
      </c>
      <c r="S5062" t="s">
        <v>3125</v>
      </c>
      <c r="T5062" t="s">
        <v>96</v>
      </c>
    </row>
    <row r="5063" spans="2:20" x14ac:dyDescent="0.25">
      <c r="B5063">
        <v>2009</v>
      </c>
      <c r="C5063">
        <v>3</v>
      </c>
      <c r="D5063">
        <v>3</v>
      </c>
      <c r="E5063" t="s">
        <v>20</v>
      </c>
      <c r="F5063">
        <v>86.82</v>
      </c>
      <c r="G5063">
        <v>98.6</v>
      </c>
      <c r="H5063">
        <v>140</v>
      </c>
      <c r="I5063">
        <v>6600</v>
      </c>
      <c r="J5063" t="s">
        <v>114</v>
      </c>
      <c r="K5063" t="s">
        <v>1703</v>
      </c>
      <c r="L5063" t="s">
        <v>3690</v>
      </c>
      <c r="M5063">
        <v>6694.065420560748</v>
      </c>
      <c r="N5063">
        <v>49.92</v>
      </c>
      <c r="O5063">
        <v>288</v>
      </c>
      <c r="P5063" t="s">
        <v>537</v>
      </c>
      <c r="Q5063" t="s">
        <v>96</v>
      </c>
      <c r="R5063" t="s">
        <v>3441</v>
      </c>
      <c r="S5063" t="s">
        <v>3125</v>
      </c>
      <c r="T5063" t="s">
        <v>96</v>
      </c>
    </row>
    <row r="5064" spans="2:20" x14ac:dyDescent="0.25">
      <c r="B5064">
        <v>2009</v>
      </c>
      <c r="C5064">
        <v>3</v>
      </c>
      <c r="D5064">
        <v>3</v>
      </c>
      <c r="E5064" t="s">
        <v>21</v>
      </c>
      <c r="F5064">
        <v>80</v>
      </c>
      <c r="G5064">
        <v>83.8</v>
      </c>
      <c r="H5064">
        <v>118</v>
      </c>
      <c r="I5064">
        <v>4200</v>
      </c>
      <c r="J5064" t="s">
        <v>115</v>
      </c>
      <c r="K5064" t="s">
        <v>324</v>
      </c>
      <c r="L5064" t="s">
        <v>3721</v>
      </c>
      <c r="M5064">
        <v>5014.9253731343288</v>
      </c>
      <c r="N5064">
        <v>50.52</v>
      </c>
      <c r="O5064">
        <v>254</v>
      </c>
      <c r="P5064" t="s">
        <v>537</v>
      </c>
      <c r="Q5064" t="s">
        <v>96</v>
      </c>
      <c r="R5064" t="s">
        <v>3441</v>
      </c>
      <c r="S5064" t="s">
        <v>3125</v>
      </c>
      <c r="T5064" t="s">
        <v>96</v>
      </c>
    </row>
    <row r="5065" spans="2:20" x14ac:dyDescent="0.25">
      <c r="B5065">
        <v>2009</v>
      </c>
      <c r="C5065">
        <v>3</v>
      </c>
      <c r="D5065">
        <v>3</v>
      </c>
      <c r="E5065" t="s">
        <v>27</v>
      </c>
      <c r="F5065">
        <v>344</v>
      </c>
      <c r="G5065">
        <v>93.2</v>
      </c>
      <c r="H5065">
        <v>129</v>
      </c>
      <c r="I5065">
        <v>5305</v>
      </c>
      <c r="J5065" t="s">
        <v>115</v>
      </c>
      <c r="K5065" t="s">
        <v>1800</v>
      </c>
      <c r="L5065" t="s">
        <v>3728</v>
      </c>
      <c r="M5065">
        <v>5693.9781591263654</v>
      </c>
      <c r="N5065">
        <v>41.79</v>
      </c>
      <c r="O5065">
        <v>264</v>
      </c>
      <c r="P5065" t="s">
        <v>537</v>
      </c>
      <c r="Q5065" t="s">
        <v>96</v>
      </c>
      <c r="R5065" t="s">
        <v>3441</v>
      </c>
      <c r="S5065" t="s">
        <v>3448</v>
      </c>
      <c r="T5065" t="s">
        <v>96</v>
      </c>
    </row>
    <row r="5066" spans="2:20" x14ac:dyDescent="0.25">
      <c r="B5066">
        <v>2009</v>
      </c>
      <c r="C5066">
        <v>3</v>
      </c>
      <c r="D5066">
        <v>3</v>
      </c>
      <c r="E5066" t="s">
        <v>18</v>
      </c>
      <c r="F5066">
        <v>295.52999999999997</v>
      </c>
      <c r="G5066">
        <v>42.6</v>
      </c>
      <c r="H5066">
        <v>115</v>
      </c>
      <c r="I5066">
        <v>2453</v>
      </c>
      <c r="J5066" t="s">
        <v>116</v>
      </c>
      <c r="K5066" t="s">
        <v>992</v>
      </c>
      <c r="L5066" t="s">
        <v>3739</v>
      </c>
      <c r="M5066">
        <v>5753.4530952380946</v>
      </c>
      <c r="N5066">
        <v>41.31</v>
      </c>
      <c r="O5066">
        <v>238</v>
      </c>
      <c r="P5066" t="s">
        <v>537</v>
      </c>
      <c r="Q5066" t="s">
        <v>96</v>
      </c>
      <c r="R5066" t="s">
        <v>3441</v>
      </c>
      <c r="S5066" t="s">
        <v>3448</v>
      </c>
      <c r="T5066" t="s">
        <v>96</v>
      </c>
    </row>
    <row r="5067" spans="2:20" x14ac:dyDescent="0.25">
      <c r="B5067">
        <v>2009</v>
      </c>
      <c r="C5067">
        <v>3</v>
      </c>
      <c r="D5067">
        <v>3</v>
      </c>
      <c r="E5067" t="s">
        <v>18</v>
      </c>
      <c r="F5067">
        <v>160</v>
      </c>
      <c r="G5067">
        <v>60.9</v>
      </c>
      <c r="H5067">
        <v>101</v>
      </c>
      <c r="I5067">
        <v>3000</v>
      </c>
      <c r="J5067" t="s">
        <v>116</v>
      </c>
      <c r="K5067" t="s">
        <v>1866</v>
      </c>
      <c r="L5067" t="s">
        <v>2790</v>
      </c>
      <c r="M5067">
        <v>4928.1314168377821</v>
      </c>
      <c r="N5067">
        <v>34.03</v>
      </c>
      <c r="O5067">
        <v>206</v>
      </c>
      <c r="P5067" t="s">
        <v>537</v>
      </c>
      <c r="Q5067" t="s">
        <v>96</v>
      </c>
      <c r="R5067" t="s">
        <v>3443</v>
      </c>
      <c r="S5067" t="s">
        <v>3125</v>
      </c>
      <c r="T5067" t="s">
        <v>96</v>
      </c>
    </row>
    <row r="5068" spans="2:20" x14ac:dyDescent="0.25">
      <c r="B5068">
        <v>2009</v>
      </c>
      <c r="C5068">
        <v>3</v>
      </c>
      <c r="D5068">
        <v>3</v>
      </c>
      <c r="E5068" t="s">
        <v>26</v>
      </c>
      <c r="F5068">
        <v>170.33</v>
      </c>
      <c r="G5068">
        <v>59.3</v>
      </c>
      <c r="H5068">
        <v>111</v>
      </c>
      <c r="I5068">
        <v>3200</v>
      </c>
      <c r="J5068" t="s">
        <v>116</v>
      </c>
      <c r="K5068" t="s">
        <v>3033</v>
      </c>
      <c r="L5068" t="s">
        <v>2048</v>
      </c>
      <c r="M5068">
        <v>5396.5940594059402</v>
      </c>
      <c r="N5068">
        <v>39.22</v>
      </c>
      <c r="O5068">
        <v>232</v>
      </c>
      <c r="P5068" t="s">
        <v>537</v>
      </c>
      <c r="Q5068" t="s">
        <v>96</v>
      </c>
      <c r="R5068" t="s">
        <v>3441</v>
      </c>
      <c r="S5068" t="s">
        <v>3125</v>
      </c>
      <c r="T5068" t="s">
        <v>96</v>
      </c>
    </row>
    <row r="5069" spans="2:20" x14ac:dyDescent="0.25">
      <c r="B5069">
        <v>2009</v>
      </c>
      <c r="C5069">
        <v>3</v>
      </c>
      <c r="D5069">
        <v>3</v>
      </c>
      <c r="E5069" t="s">
        <v>25</v>
      </c>
      <c r="F5069">
        <v>282</v>
      </c>
      <c r="G5069">
        <v>48.2</v>
      </c>
      <c r="H5069">
        <v>112</v>
      </c>
      <c r="I5069">
        <v>3227</v>
      </c>
      <c r="J5069" t="s">
        <v>116</v>
      </c>
      <c r="K5069" t="s">
        <v>2542</v>
      </c>
      <c r="L5069" t="s">
        <v>3742</v>
      </c>
      <c r="M5069">
        <v>6691.2794117647063</v>
      </c>
      <c r="N5069">
        <v>26.35</v>
      </c>
      <c r="O5069">
        <v>230</v>
      </c>
      <c r="P5069" t="s">
        <v>537</v>
      </c>
      <c r="Q5069" t="s">
        <v>96</v>
      </c>
      <c r="R5069" t="s">
        <v>3441</v>
      </c>
      <c r="S5069" t="s">
        <v>3125</v>
      </c>
      <c r="T5069" t="s">
        <v>96</v>
      </c>
    </row>
    <row r="5070" spans="2:20" x14ac:dyDescent="0.25">
      <c r="B5070">
        <v>2009</v>
      </c>
      <c r="C5070">
        <v>3</v>
      </c>
      <c r="D5070">
        <v>3</v>
      </c>
      <c r="E5070" t="s">
        <v>26</v>
      </c>
      <c r="F5070">
        <v>71.75</v>
      </c>
      <c r="G5070">
        <v>90.2</v>
      </c>
      <c r="H5070">
        <v>105</v>
      </c>
      <c r="I5070">
        <v>3250</v>
      </c>
      <c r="J5070" t="s">
        <v>116</v>
      </c>
      <c r="K5070" t="s">
        <v>3028</v>
      </c>
      <c r="L5070" t="s">
        <v>2264</v>
      </c>
      <c r="M5070">
        <v>3604.1344667697063</v>
      </c>
      <c r="N5070">
        <v>36.770000000000003</v>
      </c>
      <c r="O5070">
        <v>202</v>
      </c>
      <c r="P5070" t="s">
        <v>537</v>
      </c>
      <c r="Q5070" t="s">
        <v>96</v>
      </c>
      <c r="R5070" t="s">
        <v>3441</v>
      </c>
      <c r="S5070" t="s">
        <v>3448</v>
      </c>
      <c r="T5070" t="s">
        <v>1010</v>
      </c>
    </row>
    <row r="5071" spans="2:20" x14ac:dyDescent="0.25">
      <c r="B5071">
        <v>2009</v>
      </c>
      <c r="C5071">
        <v>3</v>
      </c>
      <c r="D5071">
        <v>3</v>
      </c>
      <c r="E5071" t="s">
        <v>26</v>
      </c>
      <c r="F5071">
        <v>141.34</v>
      </c>
      <c r="G5071">
        <v>72.900000000000006</v>
      </c>
      <c r="H5071">
        <v>105</v>
      </c>
      <c r="I5071">
        <v>3500</v>
      </c>
      <c r="J5071" t="s">
        <v>116</v>
      </c>
      <c r="K5071" t="s">
        <v>3033</v>
      </c>
      <c r="L5071" t="s">
        <v>3747</v>
      </c>
      <c r="M5071">
        <v>4802.8155339805826</v>
      </c>
      <c r="N5071">
        <v>35.82</v>
      </c>
      <c r="O5071">
        <v>222</v>
      </c>
      <c r="P5071" t="s">
        <v>537</v>
      </c>
      <c r="Q5071" t="s">
        <v>96</v>
      </c>
      <c r="R5071" t="s">
        <v>3443</v>
      </c>
      <c r="S5071" t="s">
        <v>3125</v>
      </c>
      <c r="T5071" t="s">
        <v>3746</v>
      </c>
    </row>
    <row r="5072" spans="2:20" x14ac:dyDescent="0.25">
      <c r="B5072">
        <v>2009</v>
      </c>
      <c r="C5072">
        <v>3</v>
      </c>
      <c r="D5072">
        <v>3</v>
      </c>
      <c r="E5072" t="s">
        <v>27</v>
      </c>
      <c r="F5072">
        <v>83.29</v>
      </c>
      <c r="G5072">
        <v>77.400000000000006</v>
      </c>
      <c r="H5072">
        <v>116</v>
      </c>
      <c r="I5072">
        <v>3638</v>
      </c>
      <c r="J5072" t="s">
        <v>116</v>
      </c>
      <c r="K5072" t="s">
        <v>87</v>
      </c>
      <c r="L5072" t="s">
        <v>1800</v>
      </c>
      <c r="M5072">
        <v>4697.8142635658915</v>
      </c>
      <c r="N5072">
        <v>34.299999999999997</v>
      </c>
      <c r="O5072">
        <v>224</v>
      </c>
      <c r="P5072" t="s">
        <v>537</v>
      </c>
      <c r="Q5072" t="s">
        <v>96</v>
      </c>
      <c r="R5072" t="s">
        <v>3441</v>
      </c>
      <c r="S5072" t="s">
        <v>3125</v>
      </c>
      <c r="T5072" t="s">
        <v>96</v>
      </c>
    </row>
    <row r="5073" spans="2:20" x14ac:dyDescent="0.25">
      <c r="B5073">
        <v>2009</v>
      </c>
      <c r="C5073">
        <v>3</v>
      </c>
      <c r="D5073">
        <v>3</v>
      </c>
      <c r="E5073" t="s">
        <v>26</v>
      </c>
      <c r="F5073">
        <v>40</v>
      </c>
      <c r="G5073">
        <v>48</v>
      </c>
      <c r="H5073">
        <v>113</v>
      </c>
      <c r="I5073">
        <v>4050</v>
      </c>
      <c r="J5073" t="s">
        <v>116</v>
      </c>
      <c r="K5073" t="s">
        <v>3028</v>
      </c>
      <c r="L5073" t="s">
        <v>2264</v>
      </c>
      <c r="M5073">
        <v>8437.5</v>
      </c>
      <c r="N5073">
        <v>34.159999999999997</v>
      </c>
      <c r="O5073">
        <v>210</v>
      </c>
      <c r="P5073" t="s">
        <v>537</v>
      </c>
      <c r="Q5073" t="s">
        <v>96</v>
      </c>
      <c r="R5073" t="s">
        <v>3441</v>
      </c>
      <c r="S5073" t="s">
        <v>3448</v>
      </c>
      <c r="T5073" t="s">
        <v>96</v>
      </c>
    </row>
    <row r="5074" spans="2:20" x14ac:dyDescent="0.25">
      <c r="B5074">
        <v>2009</v>
      </c>
      <c r="C5074">
        <v>3</v>
      </c>
      <c r="D5074">
        <v>3</v>
      </c>
      <c r="E5074" t="s">
        <v>17</v>
      </c>
      <c r="F5074">
        <v>42.5</v>
      </c>
      <c r="G5074">
        <v>56.5</v>
      </c>
      <c r="H5074">
        <v>75</v>
      </c>
      <c r="I5074">
        <v>2706</v>
      </c>
      <c r="J5074" t="s">
        <v>117</v>
      </c>
      <c r="K5074" t="s">
        <v>3758</v>
      </c>
      <c r="L5074" t="s">
        <v>3759</v>
      </c>
      <c r="M5074">
        <v>4791.875</v>
      </c>
      <c r="N5074">
        <v>42.93</v>
      </c>
      <c r="O5074">
        <v>230</v>
      </c>
      <c r="P5074" t="s">
        <v>537</v>
      </c>
      <c r="Q5074" t="s">
        <v>96</v>
      </c>
      <c r="R5074" t="s">
        <v>3441</v>
      </c>
      <c r="S5074" t="s">
        <v>3125</v>
      </c>
      <c r="T5074" t="s">
        <v>96</v>
      </c>
    </row>
    <row r="5075" spans="2:20" x14ac:dyDescent="0.25">
      <c r="B5075">
        <v>2009</v>
      </c>
      <c r="C5075">
        <v>3</v>
      </c>
      <c r="D5075">
        <v>4</v>
      </c>
      <c r="E5075" t="s">
        <v>22</v>
      </c>
      <c r="F5075">
        <v>149.19</v>
      </c>
      <c r="G5075">
        <v>83.8</v>
      </c>
      <c r="H5075">
        <v>135</v>
      </c>
      <c r="I5075">
        <v>4860</v>
      </c>
      <c r="J5075" t="s">
        <v>114</v>
      </c>
      <c r="K5075" t="s">
        <v>2559</v>
      </c>
      <c r="L5075" t="s">
        <v>2179</v>
      </c>
      <c r="M5075">
        <v>5800.5072</v>
      </c>
      <c r="N5075">
        <v>53.24</v>
      </c>
      <c r="O5075">
        <v>282</v>
      </c>
      <c r="P5075" t="s">
        <v>537</v>
      </c>
      <c r="Q5075" t="s">
        <v>96</v>
      </c>
      <c r="R5075" t="s">
        <v>3441</v>
      </c>
      <c r="S5075" t="s">
        <v>3125</v>
      </c>
      <c r="T5075" t="s">
        <v>96</v>
      </c>
    </row>
    <row r="5076" spans="2:20" x14ac:dyDescent="0.25">
      <c r="B5076">
        <v>2009</v>
      </c>
      <c r="C5076">
        <v>3</v>
      </c>
      <c r="D5076">
        <v>4</v>
      </c>
      <c r="E5076" t="s">
        <v>24</v>
      </c>
      <c r="F5076">
        <v>40</v>
      </c>
      <c r="G5076">
        <v>99.3</v>
      </c>
      <c r="H5076">
        <v>140</v>
      </c>
      <c r="I5076">
        <v>6000</v>
      </c>
      <c r="J5076" t="s">
        <v>114</v>
      </c>
      <c r="K5076" t="s">
        <v>349</v>
      </c>
      <c r="L5076" t="s">
        <v>3692</v>
      </c>
      <c r="M5076">
        <v>6045.340050377833</v>
      </c>
      <c r="N5076">
        <v>55.23</v>
      </c>
      <c r="O5076">
        <v>286</v>
      </c>
      <c r="P5076" t="s">
        <v>537</v>
      </c>
      <c r="Q5076" t="s">
        <v>96</v>
      </c>
      <c r="R5076" t="s">
        <v>3441</v>
      </c>
      <c r="S5076" t="s">
        <v>3448</v>
      </c>
      <c r="T5076" t="s">
        <v>96</v>
      </c>
    </row>
    <row r="5077" spans="2:20" x14ac:dyDescent="0.25">
      <c r="B5077">
        <v>2009</v>
      </c>
      <c r="C5077">
        <v>3</v>
      </c>
      <c r="D5077">
        <v>4</v>
      </c>
      <c r="E5077" t="s">
        <v>17</v>
      </c>
      <c r="F5077">
        <v>200.39</v>
      </c>
      <c r="G5077">
        <v>95.8</v>
      </c>
      <c r="H5077">
        <v>139</v>
      </c>
      <c r="I5077">
        <v>6983</v>
      </c>
      <c r="J5077" t="s">
        <v>114</v>
      </c>
      <c r="K5077" t="s">
        <v>939</v>
      </c>
      <c r="L5077" t="s">
        <v>3693</v>
      </c>
      <c r="M5077">
        <v>7288.1425520833327</v>
      </c>
      <c r="N5077">
        <v>47.68</v>
      </c>
      <c r="O5077">
        <v>280</v>
      </c>
      <c r="P5077" t="s">
        <v>537</v>
      </c>
      <c r="Q5077" t="s">
        <v>96</v>
      </c>
      <c r="R5077" t="s">
        <v>3443</v>
      </c>
      <c r="S5077" t="s">
        <v>3448</v>
      </c>
      <c r="T5077" t="s">
        <v>96</v>
      </c>
    </row>
    <row r="5078" spans="2:20" x14ac:dyDescent="0.25">
      <c r="B5078">
        <v>2009</v>
      </c>
      <c r="C5078">
        <v>3</v>
      </c>
      <c r="D5078">
        <v>4</v>
      </c>
      <c r="E5078" t="s">
        <v>20</v>
      </c>
      <c r="F5078">
        <v>80</v>
      </c>
      <c r="G5078">
        <v>100</v>
      </c>
      <c r="H5078">
        <v>142</v>
      </c>
      <c r="I5078">
        <v>7500</v>
      </c>
      <c r="J5078" t="s">
        <v>114</v>
      </c>
      <c r="K5078" t="s">
        <v>980</v>
      </c>
      <c r="L5078" t="s">
        <v>3691</v>
      </c>
      <c r="M5078">
        <v>7500</v>
      </c>
      <c r="N5078">
        <v>40.659999999999997</v>
      </c>
      <c r="O5078">
        <v>270</v>
      </c>
      <c r="P5078" t="s">
        <v>537</v>
      </c>
      <c r="Q5078" t="s">
        <v>96</v>
      </c>
      <c r="R5078" t="s">
        <v>3443</v>
      </c>
      <c r="S5078" t="s">
        <v>3125</v>
      </c>
      <c r="T5078" t="s">
        <v>96</v>
      </c>
    </row>
    <row r="5079" spans="2:20" x14ac:dyDescent="0.25">
      <c r="B5079">
        <v>2009</v>
      </c>
      <c r="C5079">
        <v>3</v>
      </c>
      <c r="D5079">
        <v>4</v>
      </c>
      <c r="E5079" t="s">
        <v>18</v>
      </c>
      <c r="F5079">
        <v>159</v>
      </c>
      <c r="G5079">
        <v>68.5</v>
      </c>
      <c r="H5079">
        <v>128</v>
      </c>
      <c r="I5079">
        <v>3300</v>
      </c>
      <c r="J5079" t="s">
        <v>115</v>
      </c>
      <c r="K5079" t="s">
        <v>387</v>
      </c>
      <c r="L5079" t="s">
        <v>3719</v>
      </c>
      <c r="M5079">
        <v>4818.181818181818</v>
      </c>
      <c r="N5079">
        <v>51.16</v>
      </c>
      <c r="O5079">
        <v>264</v>
      </c>
      <c r="P5079" t="s">
        <v>537</v>
      </c>
      <c r="Q5079" t="s">
        <v>96</v>
      </c>
      <c r="R5079" t="s">
        <v>3441</v>
      </c>
      <c r="S5079" t="s">
        <v>3448</v>
      </c>
      <c r="T5079" t="s">
        <v>96</v>
      </c>
    </row>
    <row r="5080" spans="2:20" x14ac:dyDescent="0.25">
      <c r="B5080">
        <v>2009</v>
      </c>
      <c r="C5080">
        <v>3</v>
      </c>
      <c r="D5080">
        <v>4</v>
      </c>
      <c r="E5080" t="s">
        <v>20</v>
      </c>
      <c r="F5080">
        <v>60</v>
      </c>
      <c r="G5080">
        <v>98.8</v>
      </c>
      <c r="H5080">
        <v>128</v>
      </c>
      <c r="I5080">
        <v>4825</v>
      </c>
      <c r="J5080" t="s">
        <v>115</v>
      </c>
      <c r="K5080" t="s">
        <v>941</v>
      </c>
      <c r="L5080" t="s">
        <v>3735</v>
      </c>
      <c r="M5080">
        <v>4881.9561551433389</v>
      </c>
      <c r="N5080">
        <v>40.130000000000003</v>
      </c>
      <c r="O5080">
        <v>236</v>
      </c>
      <c r="P5080" t="s">
        <v>537</v>
      </c>
      <c r="Q5080" t="s">
        <v>96</v>
      </c>
      <c r="R5080" t="s">
        <v>3443</v>
      </c>
      <c r="S5080" t="s">
        <v>3448</v>
      </c>
      <c r="T5080" t="s">
        <v>96</v>
      </c>
    </row>
    <row r="5081" spans="2:20" x14ac:dyDescent="0.25">
      <c r="B5081">
        <v>2009</v>
      </c>
      <c r="C5081">
        <v>3</v>
      </c>
      <c r="D5081">
        <v>4</v>
      </c>
      <c r="E5081" t="s">
        <v>24</v>
      </c>
      <c r="F5081">
        <v>75</v>
      </c>
      <c r="G5081">
        <v>90.3</v>
      </c>
      <c r="H5081">
        <v>126</v>
      </c>
      <c r="I5081">
        <v>5025</v>
      </c>
      <c r="J5081" t="s">
        <v>115</v>
      </c>
      <c r="K5081" t="s">
        <v>3011</v>
      </c>
      <c r="L5081" t="s">
        <v>3012</v>
      </c>
      <c r="M5081">
        <v>5566.8389955686853</v>
      </c>
      <c r="N5081">
        <v>32.049999999999997</v>
      </c>
      <c r="O5081">
        <v>258</v>
      </c>
      <c r="P5081" t="s">
        <v>537</v>
      </c>
      <c r="Q5081" t="s">
        <v>96</v>
      </c>
      <c r="R5081" t="s">
        <v>3441</v>
      </c>
      <c r="S5081" t="s">
        <v>3125</v>
      </c>
      <c r="T5081" t="s">
        <v>96</v>
      </c>
    </row>
    <row r="5082" spans="2:20" x14ac:dyDescent="0.25">
      <c r="B5082">
        <v>2009</v>
      </c>
      <c r="C5082">
        <v>3</v>
      </c>
      <c r="D5082">
        <v>4</v>
      </c>
      <c r="E5082" t="s">
        <v>24</v>
      </c>
      <c r="F5082">
        <v>83</v>
      </c>
      <c r="G5082">
        <v>99.5</v>
      </c>
      <c r="H5082">
        <v>131</v>
      </c>
      <c r="I5082">
        <v>6500</v>
      </c>
      <c r="J5082" t="s">
        <v>115</v>
      </c>
      <c r="K5082" t="s">
        <v>3011</v>
      </c>
      <c r="L5082" t="s">
        <v>3012</v>
      </c>
      <c r="M5082">
        <v>6531.476997578693</v>
      </c>
      <c r="N5082">
        <v>37.590000000000003</v>
      </c>
      <c r="O5082">
        <v>256</v>
      </c>
      <c r="P5082" t="s">
        <v>537</v>
      </c>
      <c r="Q5082" t="s">
        <v>96</v>
      </c>
      <c r="R5082" t="s">
        <v>3441</v>
      </c>
      <c r="S5082" t="s">
        <v>3448</v>
      </c>
      <c r="T5082" t="s">
        <v>96</v>
      </c>
    </row>
    <row r="5083" spans="2:20" x14ac:dyDescent="0.25">
      <c r="B5083">
        <v>2009</v>
      </c>
      <c r="C5083">
        <v>3</v>
      </c>
      <c r="D5083">
        <v>4</v>
      </c>
      <c r="E5083" t="s">
        <v>26</v>
      </c>
      <c r="F5083">
        <v>319</v>
      </c>
      <c r="G5083">
        <v>45.1</v>
      </c>
      <c r="H5083">
        <v>114</v>
      </c>
      <c r="I5083">
        <v>2800</v>
      </c>
      <c r="J5083" t="s">
        <v>116</v>
      </c>
      <c r="K5083" t="s">
        <v>3740</v>
      </c>
      <c r="L5083" t="s">
        <v>3741</v>
      </c>
      <c r="M5083">
        <v>6202.7777777777774</v>
      </c>
      <c r="N5083">
        <v>37.97</v>
      </c>
      <c r="O5083">
        <v>210</v>
      </c>
      <c r="P5083" t="s">
        <v>537</v>
      </c>
      <c r="Q5083" t="s">
        <v>96</v>
      </c>
      <c r="R5083" t="s">
        <v>3443</v>
      </c>
      <c r="S5083" t="s">
        <v>3125</v>
      </c>
      <c r="T5083" t="s">
        <v>3748</v>
      </c>
    </row>
    <row r="5084" spans="2:20" x14ac:dyDescent="0.25">
      <c r="B5084">
        <v>2009</v>
      </c>
      <c r="C5084">
        <v>3</v>
      </c>
      <c r="D5084">
        <v>4</v>
      </c>
      <c r="E5084" t="s">
        <v>18</v>
      </c>
      <c r="F5084">
        <v>83.15</v>
      </c>
      <c r="G5084">
        <v>80.7</v>
      </c>
      <c r="H5084">
        <v>113</v>
      </c>
      <c r="I5084">
        <v>3700</v>
      </c>
      <c r="J5084" t="s">
        <v>116</v>
      </c>
      <c r="K5084" t="s">
        <v>1866</v>
      </c>
      <c r="L5084" t="s">
        <v>3752</v>
      </c>
      <c r="M5084">
        <v>4585.0223546944862</v>
      </c>
      <c r="N5084">
        <v>36.51</v>
      </c>
      <c r="O5084">
        <v>232</v>
      </c>
      <c r="P5084" t="s">
        <v>537</v>
      </c>
      <c r="Q5084" t="s">
        <v>96</v>
      </c>
      <c r="R5084" t="s">
        <v>3441</v>
      </c>
      <c r="S5084" t="s">
        <v>3125</v>
      </c>
      <c r="T5084" t="s">
        <v>96</v>
      </c>
    </row>
    <row r="5085" spans="2:20" x14ac:dyDescent="0.25">
      <c r="B5085">
        <v>2009</v>
      </c>
      <c r="C5085">
        <v>3</v>
      </c>
      <c r="D5085">
        <v>4</v>
      </c>
      <c r="E5085" t="s">
        <v>20</v>
      </c>
      <c r="F5085">
        <v>81.93</v>
      </c>
      <c r="G5085">
        <v>31.4</v>
      </c>
      <c r="H5085">
        <v>114</v>
      </c>
      <c r="I5085">
        <v>3000</v>
      </c>
      <c r="J5085" t="s">
        <v>119</v>
      </c>
      <c r="K5085" t="s">
        <v>3767</v>
      </c>
      <c r="L5085" t="s">
        <v>424</v>
      </c>
      <c r="M5085">
        <v>9563.8132295719861</v>
      </c>
      <c r="N5085" t="s">
        <v>96</v>
      </c>
      <c r="O5085" t="s">
        <v>96</v>
      </c>
      <c r="P5085" t="s">
        <v>537</v>
      </c>
      <c r="Q5085" t="s">
        <v>96</v>
      </c>
      <c r="R5085" t="s">
        <v>3443</v>
      </c>
      <c r="S5085" t="s">
        <v>3448</v>
      </c>
      <c r="T5085" t="s">
        <v>96</v>
      </c>
    </row>
    <row r="5086" spans="2:20" x14ac:dyDescent="0.25">
      <c r="B5086">
        <v>2009</v>
      </c>
      <c r="C5086">
        <v>3</v>
      </c>
      <c r="D5086">
        <v>4</v>
      </c>
      <c r="E5086" t="s">
        <v>20</v>
      </c>
      <c r="F5086">
        <v>35.409999999999997</v>
      </c>
      <c r="G5086" t="s">
        <v>96</v>
      </c>
      <c r="H5086" t="s">
        <v>96</v>
      </c>
      <c r="I5086">
        <v>3200</v>
      </c>
      <c r="J5086" t="s">
        <v>119</v>
      </c>
      <c r="K5086" t="s">
        <v>371</v>
      </c>
      <c r="L5086" t="s">
        <v>988</v>
      </c>
      <c r="M5086" t="s">
        <v>96</v>
      </c>
      <c r="N5086" t="s">
        <v>96</v>
      </c>
      <c r="O5086" t="s">
        <v>96</v>
      </c>
      <c r="P5086" t="s">
        <v>537</v>
      </c>
      <c r="Q5086" t="s">
        <v>96</v>
      </c>
      <c r="R5086" t="s">
        <v>3443</v>
      </c>
      <c r="S5086" t="s">
        <v>3125</v>
      </c>
      <c r="T5086" t="s">
        <v>96</v>
      </c>
    </row>
    <row r="5087" spans="2:20" x14ac:dyDescent="0.25">
      <c r="B5087">
        <v>2009</v>
      </c>
      <c r="C5087">
        <v>3</v>
      </c>
      <c r="D5087">
        <v>4</v>
      </c>
      <c r="E5087" t="s">
        <v>26</v>
      </c>
      <c r="F5087">
        <v>40</v>
      </c>
      <c r="G5087" t="s">
        <v>96</v>
      </c>
      <c r="H5087" t="s">
        <v>96</v>
      </c>
      <c r="I5087">
        <v>3300</v>
      </c>
      <c r="J5087" t="s">
        <v>119</v>
      </c>
      <c r="K5087" t="s">
        <v>366</v>
      </c>
      <c r="L5087" t="s">
        <v>2576</v>
      </c>
      <c r="M5087" t="s">
        <v>96</v>
      </c>
      <c r="N5087">
        <v>33.29</v>
      </c>
      <c r="O5087">
        <v>214</v>
      </c>
      <c r="P5087" t="s">
        <v>537</v>
      </c>
      <c r="Q5087" t="s">
        <v>96</v>
      </c>
      <c r="R5087" t="s">
        <v>3443</v>
      </c>
      <c r="S5087" t="s">
        <v>3125</v>
      </c>
      <c r="T5087" t="s">
        <v>96</v>
      </c>
    </row>
    <row r="5088" spans="2:20" x14ac:dyDescent="0.25">
      <c r="B5088">
        <v>2009</v>
      </c>
      <c r="C5088">
        <v>3</v>
      </c>
      <c r="D5088">
        <v>5</v>
      </c>
      <c r="E5088" t="s">
        <v>20</v>
      </c>
      <c r="F5088">
        <v>321.60000000000002</v>
      </c>
      <c r="G5088">
        <v>99.1</v>
      </c>
      <c r="H5088">
        <v>142</v>
      </c>
      <c r="I5088">
        <v>8000</v>
      </c>
      <c r="J5088" t="s">
        <v>114</v>
      </c>
      <c r="K5088" t="s">
        <v>1014</v>
      </c>
      <c r="L5088" t="s">
        <v>3695</v>
      </c>
      <c r="M5088">
        <v>8070.2634880803007</v>
      </c>
      <c r="N5088">
        <v>43.21</v>
      </c>
      <c r="O5088">
        <v>280</v>
      </c>
      <c r="P5088" t="s">
        <v>537</v>
      </c>
      <c r="Q5088" t="s">
        <v>96</v>
      </c>
      <c r="R5088" t="s">
        <v>3441</v>
      </c>
      <c r="S5088" t="s">
        <v>3125</v>
      </c>
      <c r="T5088" t="s">
        <v>96</v>
      </c>
    </row>
    <row r="5089" spans="2:20" x14ac:dyDescent="0.25">
      <c r="B5089">
        <v>2009</v>
      </c>
      <c r="C5089">
        <v>3</v>
      </c>
      <c r="D5089">
        <v>5</v>
      </c>
      <c r="E5089" t="s">
        <v>20</v>
      </c>
      <c r="F5089">
        <v>40.6</v>
      </c>
      <c r="G5089">
        <v>100</v>
      </c>
      <c r="H5089">
        <v>142</v>
      </c>
      <c r="I5089">
        <v>8025</v>
      </c>
      <c r="J5089" t="s">
        <v>114</v>
      </c>
      <c r="K5089" t="s">
        <v>3694</v>
      </c>
      <c r="L5089" t="s">
        <v>3695</v>
      </c>
      <c r="M5089">
        <v>8025</v>
      </c>
      <c r="N5089">
        <v>52</v>
      </c>
      <c r="O5089">
        <v>278</v>
      </c>
      <c r="P5089" t="s">
        <v>537</v>
      </c>
      <c r="Q5089" t="s">
        <v>96</v>
      </c>
      <c r="R5089" t="s">
        <v>3441</v>
      </c>
      <c r="S5089" t="s">
        <v>3125</v>
      </c>
      <c r="T5089" t="s">
        <v>96</v>
      </c>
    </row>
    <row r="5090" spans="2:20" x14ac:dyDescent="0.25">
      <c r="B5090">
        <v>2009</v>
      </c>
      <c r="C5090">
        <v>3</v>
      </c>
      <c r="D5090">
        <v>5</v>
      </c>
      <c r="E5090" t="s">
        <v>27</v>
      </c>
      <c r="F5090">
        <v>162.96</v>
      </c>
      <c r="G5090">
        <v>84.9</v>
      </c>
      <c r="H5090">
        <v>119</v>
      </c>
      <c r="I5090">
        <v>4025</v>
      </c>
      <c r="J5090" t="s">
        <v>115</v>
      </c>
      <c r="K5090" t="s">
        <v>3722</v>
      </c>
      <c r="L5090" t="s">
        <v>2576</v>
      </c>
      <c r="M5090">
        <v>4739.2630057803462</v>
      </c>
      <c r="N5090">
        <v>38.29</v>
      </c>
      <c r="O5090">
        <v>256</v>
      </c>
      <c r="P5090" t="s">
        <v>537</v>
      </c>
      <c r="Q5090" t="s">
        <v>96</v>
      </c>
      <c r="R5090" t="s">
        <v>3441</v>
      </c>
      <c r="S5090" t="s">
        <v>3125</v>
      </c>
      <c r="T5090" t="s">
        <v>96</v>
      </c>
    </row>
    <row r="5091" spans="2:20" x14ac:dyDescent="0.25">
      <c r="B5091">
        <v>2009</v>
      </c>
      <c r="C5091">
        <v>3</v>
      </c>
      <c r="D5091">
        <v>5</v>
      </c>
      <c r="E5091" t="s">
        <v>19</v>
      </c>
      <c r="F5091">
        <v>160</v>
      </c>
      <c r="G5091">
        <v>53.8</v>
      </c>
      <c r="H5091">
        <v>113</v>
      </c>
      <c r="I5091">
        <v>2812</v>
      </c>
      <c r="J5091" t="s">
        <v>116</v>
      </c>
      <c r="K5091" t="s">
        <v>942</v>
      </c>
      <c r="L5091" t="s">
        <v>3745</v>
      </c>
      <c r="M5091">
        <v>5231.6279069767443</v>
      </c>
      <c r="N5091">
        <v>41.25</v>
      </c>
      <c r="O5091">
        <v>226</v>
      </c>
      <c r="P5091" t="s">
        <v>537</v>
      </c>
      <c r="Q5091" t="s">
        <v>96</v>
      </c>
      <c r="R5091" t="s">
        <v>3443</v>
      </c>
      <c r="S5091" t="s">
        <v>3448</v>
      </c>
      <c r="T5091" t="s">
        <v>96</v>
      </c>
    </row>
    <row r="5092" spans="2:20" x14ac:dyDescent="0.25">
      <c r="B5092">
        <v>2009</v>
      </c>
      <c r="C5092">
        <v>3</v>
      </c>
      <c r="D5092">
        <v>5</v>
      </c>
      <c r="E5092" t="s">
        <v>27</v>
      </c>
      <c r="F5092">
        <v>158.30000000000001</v>
      </c>
      <c r="G5092">
        <v>73.3</v>
      </c>
      <c r="H5092">
        <v>113</v>
      </c>
      <c r="I5092">
        <v>3411</v>
      </c>
      <c r="J5092" t="s">
        <v>116</v>
      </c>
      <c r="K5092" t="s">
        <v>3722</v>
      </c>
      <c r="L5092" t="s">
        <v>597</v>
      </c>
      <c r="M5092">
        <v>4654.8387931034486</v>
      </c>
      <c r="N5092">
        <v>28.95</v>
      </c>
      <c r="O5092">
        <v>228</v>
      </c>
      <c r="P5092" t="s">
        <v>537</v>
      </c>
      <c r="Q5092" t="s">
        <v>96</v>
      </c>
      <c r="R5092" t="s">
        <v>3443</v>
      </c>
      <c r="S5092" t="s">
        <v>3125</v>
      </c>
      <c r="T5092" t="s">
        <v>96</v>
      </c>
    </row>
    <row r="5093" spans="2:20" x14ac:dyDescent="0.25">
      <c r="B5093">
        <v>2009</v>
      </c>
      <c r="C5093">
        <v>3</v>
      </c>
      <c r="D5093">
        <v>5</v>
      </c>
      <c r="E5093" t="s">
        <v>24</v>
      </c>
      <c r="F5093">
        <v>101</v>
      </c>
      <c r="G5093" t="s">
        <v>96</v>
      </c>
      <c r="H5093" t="s">
        <v>96</v>
      </c>
      <c r="I5093">
        <v>2200</v>
      </c>
      <c r="J5093" t="s">
        <v>119</v>
      </c>
      <c r="K5093" t="s">
        <v>971</v>
      </c>
      <c r="L5093" t="s">
        <v>3763</v>
      </c>
      <c r="M5093" t="s">
        <v>96</v>
      </c>
      <c r="N5093">
        <v>33.18</v>
      </c>
      <c r="O5093">
        <v>228</v>
      </c>
      <c r="P5093" t="s">
        <v>537</v>
      </c>
      <c r="Q5093" t="s">
        <v>96</v>
      </c>
      <c r="R5093" t="s">
        <v>3443</v>
      </c>
      <c r="S5093" t="s">
        <v>3448</v>
      </c>
      <c r="T5093" t="s">
        <v>96</v>
      </c>
    </row>
    <row r="5094" spans="2:20" x14ac:dyDescent="0.25">
      <c r="B5094">
        <v>2009</v>
      </c>
      <c r="C5094">
        <v>3</v>
      </c>
      <c r="D5094">
        <v>5</v>
      </c>
      <c r="E5094" t="s">
        <v>27</v>
      </c>
      <c r="F5094">
        <v>138.5</v>
      </c>
      <c r="G5094">
        <v>40.9</v>
      </c>
      <c r="H5094">
        <v>96</v>
      </c>
      <c r="I5094">
        <v>5628</v>
      </c>
      <c r="J5094" t="s">
        <v>119</v>
      </c>
      <c r="K5094" t="s">
        <v>976</v>
      </c>
      <c r="L5094" t="s">
        <v>3766</v>
      </c>
      <c r="M5094">
        <v>13747.407407407407</v>
      </c>
      <c r="N5094" t="s">
        <v>96</v>
      </c>
      <c r="O5094" t="s">
        <v>96</v>
      </c>
      <c r="P5094" t="s">
        <v>537</v>
      </c>
      <c r="Q5094" t="s">
        <v>96</v>
      </c>
      <c r="R5094" t="s">
        <v>3443</v>
      </c>
      <c r="S5094" t="s">
        <v>3125</v>
      </c>
      <c r="T5094" t="s">
        <v>96</v>
      </c>
    </row>
    <row r="5095" spans="2:20" x14ac:dyDescent="0.25">
      <c r="B5095">
        <v>2009</v>
      </c>
      <c r="C5095">
        <v>3</v>
      </c>
      <c r="D5095">
        <v>6</v>
      </c>
      <c r="E5095" t="s">
        <v>27</v>
      </c>
      <c r="F5095">
        <v>54.01</v>
      </c>
      <c r="G5095">
        <v>98.1</v>
      </c>
      <c r="H5095">
        <v>123</v>
      </c>
      <c r="I5095">
        <v>4351</v>
      </c>
      <c r="J5095" t="s">
        <v>115</v>
      </c>
      <c r="K5095" t="s">
        <v>1800</v>
      </c>
      <c r="L5095" t="s">
        <v>3734</v>
      </c>
      <c r="M5095">
        <v>4433.9152830188677</v>
      </c>
      <c r="N5095">
        <v>44.23</v>
      </c>
      <c r="O5095">
        <v>252</v>
      </c>
      <c r="P5095" t="s">
        <v>537</v>
      </c>
      <c r="Q5095" t="s">
        <v>96</v>
      </c>
      <c r="R5095" t="s">
        <v>3441</v>
      </c>
      <c r="S5095" t="s">
        <v>3448</v>
      </c>
      <c r="T5095" t="s">
        <v>96</v>
      </c>
    </row>
    <row r="5096" spans="2:20" x14ac:dyDescent="0.25">
      <c r="B5096">
        <v>2009</v>
      </c>
      <c r="C5096">
        <v>3</v>
      </c>
      <c r="D5096">
        <v>6</v>
      </c>
      <c r="E5096" t="s">
        <v>19</v>
      </c>
      <c r="F5096">
        <v>87.95</v>
      </c>
      <c r="G5096">
        <v>96.6</v>
      </c>
      <c r="H5096">
        <v>127</v>
      </c>
      <c r="I5096">
        <v>4650</v>
      </c>
      <c r="J5096" t="s">
        <v>115</v>
      </c>
      <c r="K5096" t="s">
        <v>944</v>
      </c>
      <c r="L5096" t="s">
        <v>3729</v>
      </c>
      <c r="M5096">
        <v>4811.3823529411766</v>
      </c>
      <c r="N5096">
        <v>49.71</v>
      </c>
      <c r="O5096">
        <v>262</v>
      </c>
      <c r="P5096" t="s">
        <v>537</v>
      </c>
      <c r="Q5096" t="s">
        <v>96</v>
      </c>
      <c r="R5096" t="s">
        <v>3441</v>
      </c>
      <c r="S5096" t="s">
        <v>3448</v>
      </c>
      <c r="T5096" t="s">
        <v>96</v>
      </c>
    </row>
    <row r="5097" spans="2:20" x14ac:dyDescent="0.25">
      <c r="B5097">
        <v>2009</v>
      </c>
      <c r="C5097">
        <v>3</v>
      </c>
      <c r="D5097">
        <v>6</v>
      </c>
      <c r="E5097" t="s">
        <v>18</v>
      </c>
      <c r="F5097">
        <v>40.39</v>
      </c>
      <c r="G5097">
        <v>86</v>
      </c>
      <c r="H5097">
        <v>112</v>
      </c>
      <c r="I5097">
        <v>4500</v>
      </c>
      <c r="J5097" t="s">
        <v>116</v>
      </c>
      <c r="K5097" t="s">
        <v>982</v>
      </c>
      <c r="L5097" t="s">
        <v>3753</v>
      </c>
      <c r="M5097">
        <v>5222.8448275862074</v>
      </c>
      <c r="N5097">
        <v>36.78</v>
      </c>
      <c r="O5097">
        <v>226</v>
      </c>
      <c r="P5097" t="s">
        <v>537</v>
      </c>
      <c r="Q5097" t="s">
        <v>96</v>
      </c>
      <c r="R5097" t="s">
        <v>3441</v>
      </c>
      <c r="S5097" t="s">
        <v>3448</v>
      </c>
      <c r="T5097" t="s">
        <v>96</v>
      </c>
    </row>
    <row r="5098" spans="2:20" x14ac:dyDescent="0.25">
      <c r="B5098">
        <v>2009</v>
      </c>
      <c r="C5098">
        <v>3</v>
      </c>
      <c r="D5098">
        <v>6</v>
      </c>
      <c r="E5098" t="s">
        <v>24</v>
      </c>
      <c r="F5098">
        <v>80</v>
      </c>
      <c r="G5098" t="s">
        <v>96</v>
      </c>
      <c r="H5098" t="s">
        <v>96</v>
      </c>
      <c r="I5098">
        <v>2337</v>
      </c>
      <c r="J5098" t="s">
        <v>119</v>
      </c>
      <c r="K5098" t="s">
        <v>2534</v>
      </c>
      <c r="L5098" t="s">
        <v>2429</v>
      </c>
      <c r="M5098" t="s">
        <v>96</v>
      </c>
      <c r="N5098" t="s">
        <v>96</v>
      </c>
      <c r="O5098" t="s">
        <v>96</v>
      </c>
      <c r="P5098" t="s">
        <v>537</v>
      </c>
      <c r="Q5098" t="s">
        <v>96</v>
      </c>
      <c r="R5098" t="s">
        <v>3443</v>
      </c>
      <c r="S5098" t="s">
        <v>3125</v>
      </c>
      <c r="T5098" t="s">
        <v>989</v>
      </c>
    </row>
    <row r="5099" spans="2:20" x14ac:dyDescent="0.25">
      <c r="B5099">
        <v>2009</v>
      </c>
      <c r="C5099">
        <v>3</v>
      </c>
      <c r="D5099">
        <v>6</v>
      </c>
      <c r="E5099" t="s">
        <v>27</v>
      </c>
      <c r="F5099">
        <v>80.92</v>
      </c>
      <c r="G5099" t="s">
        <v>96</v>
      </c>
      <c r="H5099" t="s">
        <v>96</v>
      </c>
      <c r="I5099">
        <v>3100</v>
      </c>
      <c r="J5099" t="s">
        <v>119</v>
      </c>
      <c r="K5099" t="s">
        <v>3722</v>
      </c>
      <c r="L5099" t="s">
        <v>3764</v>
      </c>
      <c r="M5099" t="s">
        <v>96</v>
      </c>
      <c r="N5099" t="s">
        <v>96</v>
      </c>
      <c r="O5099" t="s">
        <v>96</v>
      </c>
      <c r="P5099" t="s">
        <v>537</v>
      </c>
      <c r="Q5099" t="s">
        <v>96</v>
      </c>
      <c r="R5099" t="s">
        <v>3443</v>
      </c>
      <c r="S5099" t="s">
        <v>3125</v>
      </c>
      <c r="T5099" t="s">
        <v>96</v>
      </c>
    </row>
    <row r="5100" spans="2:20" x14ac:dyDescent="0.25">
      <c r="B5100">
        <v>2009</v>
      </c>
      <c r="C5100">
        <v>3</v>
      </c>
      <c r="D5100">
        <v>7</v>
      </c>
      <c r="E5100" t="s">
        <v>20</v>
      </c>
      <c r="F5100">
        <v>77.599999999999994</v>
      </c>
      <c r="G5100">
        <v>100</v>
      </c>
      <c r="H5100">
        <v>136</v>
      </c>
      <c r="I5100">
        <v>6533</v>
      </c>
      <c r="J5100" t="s">
        <v>114</v>
      </c>
      <c r="K5100" t="s">
        <v>320</v>
      </c>
      <c r="L5100" t="s">
        <v>3002</v>
      </c>
      <c r="M5100">
        <v>6533</v>
      </c>
      <c r="N5100">
        <v>52.75</v>
      </c>
      <c r="O5100">
        <v>284</v>
      </c>
      <c r="P5100" t="s">
        <v>537</v>
      </c>
      <c r="Q5100" t="s">
        <v>96</v>
      </c>
      <c r="R5100" t="s">
        <v>3441</v>
      </c>
      <c r="S5100" t="s">
        <v>3125</v>
      </c>
      <c r="T5100" t="s">
        <v>96</v>
      </c>
    </row>
    <row r="5101" spans="2:20" x14ac:dyDescent="0.25">
      <c r="B5101">
        <v>2009</v>
      </c>
      <c r="C5101">
        <v>3</v>
      </c>
      <c r="D5101">
        <v>7</v>
      </c>
      <c r="E5101" t="s">
        <v>23</v>
      </c>
      <c r="F5101">
        <v>97.64</v>
      </c>
      <c r="G5101">
        <v>97.3</v>
      </c>
      <c r="H5101">
        <v>137</v>
      </c>
      <c r="I5101">
        <v>7900</v>
      </c>
      <c r="J5101" t="s">
        <v>114</v>
      </c>
      <c r="K5101" t="s">
        <v>1884</v>
      </c>
      <c r="L5101" t="s">
        <v>3696</v>
      </c>
      <c r="M5101">
        <v>8119.5368421052635</v>
      </c>
      <c r="N5101">
        <v>56.5</v>
      </c>
      <c r="O5101">
        <v>284</v>
      </c>
      <c r="P5101" t="s">
        <v>537</v>
      </c>
      <c r="Q5101" t="s">
        <v>96</v>
      </c>
      <c r="R5101" t="s">
        <v>3441</v>
      </c>
      <c r="S5101" t="s">
        <v>3448</v>
      </c>
      <c r="T5101" t="s">
        <v>96</v>
      </c>
    </row>
    <row r="5102" spans="2:20" x14ac:dyDescent="0.25">
      <c r="B5102">
        <v>2009</v>
      </c>
      <c r="C5102">
        <v>3</v>
      </c>
      <c r="D5102">
        <v>7</v>
      </c>
      <c r="E5102" t="s">
        <v>25</v>
      </c>
      <c r="F5102">
        <v>111</v>
      </c>
      <c r="G5102">
        <v>73.900000000000006</v>
      </c>
      <c r="H5102">
        <v>104</v>
      </c>
      <c r="I5102">
        <v>2703</v>
      </c>
      <c r="J5102" t="s">
        <v>116</v>
      </c>
      <c r="K5102" t="s">
        <v>3749</v>
      </c>
      <c r="L5102" t="s">
        <v>3750</v>
      </c>
      <c r="M5102">
        <v>3658.939024390244</v>
      </c>
      <c r="N5102">
        <v>33.450000000000003</v>
      </c>
      <c r="O5102">
        <v>226</v>
      </c>
      <c r="P5102" t="s">
        <v>537</v>
      </c>
      <c r="Q5102" t="s">
        <v>96</v>
      </c>
      <c r="R5102" t="s">
        <v>3443</v>
      </c>
      <c r="S5102" t="s">
        <v>3125</v>
      </c>
      <c r="T5102" t="s">
        <v>96</v>
      </c>
    </row>
    <row r="5103" spans="2:20" x14ac:dyDescent="0.25">
      <c r="B5103">
        <v>2009</v>
      </c>
      <c r="C5103">
        <v>3</v>
      </c>
      <c r="D5103">
        <v>7</v>
      </c>
      <c r="E5103" t="s">
        <v>18</v>
      </c>
      <c r="F5103">
        <v>162.63</v>
      </c>
      <c r="G5103">
        <v>87.6</v>
      </c>
      <c r="H5103">
        <v>98</v>
      </c>
      <c r="I5103">
        <v>4200</v>
      </c>
      <c r="J5103" t="s">
        <v>117</v>
      </c>
      <c r="K5103" t="s">
        <v>2550</v>
      </c>
      <c r="L5103" t="s">
        <v>3760</v>
      </c>
      <c r="M5103">
        <v>4796.6713483146068</v>
      </c>
      <c r="N5103">
        <v>30.44</v>
      </c>
      <c r="O5103">
        <v>218</v>
      </c>
      <c r="P5103" t="s">
        <v>537</v>
      </c>
      <c r="Q5103" t="s">
        <v>96</v>
      </c>
      <c r="R5103" t="s">
        <v>3441</v>
      </c>
      <c r="S5103" t="s">
        <v>3448</v>
      </c>
      <c r="T5103" t="s">
        <v>96</v>
      </c>
    </row>
    <row r="5104" spans="2:20" x14ac:dyDescent="0.25">
      <c r="B5104">
        <v>2009</v>
      </c>
      <c r="C5104">
        <v>3</v>
      </c>
      <c r="D5104">
        <v>8</v>
      </c>
      <c r="E5104" t="s">
        <v>20</v>
      </c>
      <c r="F5104">
        <v>48.83</v>
      </c>
      <c r="G5104">
        <v>85</v>
      </c>
      <c r="H5104">
        <v>136</v>
      </c>
      <c r="I5104">
        <v>6000</v>
      </c>
      <c r="J5104" t="s">
        <v>114</v>
      </c>
      <c r="K5104" t="s">
        <v>3006</v>
      </c>
      <c r="L5104" t="s">
        <v>3698</v>
      </c>
      <c r="M5104">
        <v>7059.7590361445782</v>
      </c>
      <c r="N5104">
        <v>56.33</v>
      </c>
      <c r="O5104">
        <v>284</v>
      </c>
      <c r="P5104" t="s">
        <v>537</v>
      </c>
      <c r="Q5104" t="s">
        <v>96</v>
      </c>
      <c r="R5104" t="s">
        <v>3441</v>
      </c>
      <c r="S5104" t="s">
        <v>3448</v>
      </c>
      <c r="T5104" t="s">
        <v>96</v>
      </c>
    </row>
    <row r="5105" spans="2:20" x14ac:dyDescent="0.25">
      <c r="B5105">
        <v>2009</v>
      </c>
      <c r="C5105">
        <v>3</v>
      </c>
      <c r="D5105">
        <v>8</v>
      </c>
      <c r="E5105" t="s">
        <v>22</v>
      </c>
      <c r="F5105">
        <v>78</v>
      </c>
      <c r="G5105">
        <v>99</v>
      </c>
      <c r="H5105">
        <v>145</v>
      </c>
      <c r="I5105">
        <v>6500</v>
      </c>
      <c r="J5105" t="s">
        <v>114</v>
      </c>
      <c r="K5105" t="s">
        <v>2510</v>
      </c>
      <c r="L5105" t="s">
        <v>1213</v>
      </c>
      <c r="M5105">
        <v>6584.4155844155848</v>
      </c>
      <c r="N5105">
        <v>48</v>
      </c>
      <c r="O5105">
        <v>272</v>
      </c>
      <c r="P5105" t="s">
        <v>537</v>
      </c>
      <c r="Q5105" t="s">
        <v>96</v>
      </c>
      <c r="R5105" t="s">
        <v>3441</v>
      </c>
      <c r="S5105" t="s">
        <v>3125</v>
      </c>
      <c r="T5105" t="s">
        <v>96</v>
      </c>
    </row>
    <row r="5106" spans="2:20" x14ac:dyDescent="0.25">
      <c r="B5106">
        <v>2009</v>
      </c>
      <c r="C5106">
        <v>3</v>
      </c>
      <c r="D5106">
        <v>8</v>
      </c>
      <c r="E5106" t="s">
        <v>19</v>
      </c>
      <c r="F5106">
        <v>81.650000000000006</v>
      </c>
      <c r="G5106">
        <v>95.5</v>
      </c>
      <c r="H5106">
        <v>137</v>
      </c>
      <c r="I5106">
        <v>6700</v>
      </c>
      <c r="J5106" t="s">
        <v>114</v>
      </c>
      <c r="K5106" t="s">
        <v>15</v>
      </c>
      <c r="L5106" t="s">
        <v>3699</v>
      </c>
      <c r="M5106">
        <v>7013.5256410256407</v>
      </c>
      <c r="N5106">
        <v>59.23</v>
      </c>
      <c r="O5106">
        <v>274</v>
      </c>
      <c r="P5106" t="s">
        <v>537</v>
      </c>
      <c r="Q5106" t="s">
        <v>96</v>
      </c>
      <c r="R5106" t="s">
        <v>3441</v>
      </c>
      <c r="S5106" t="s">
        <v>3448</v>
      </c>
      <c r="T5106" t="s">
        <v>3697</v>
      </c>
    </row>
    <row r="5107" spans="2:20" x14ac:dyDescent="0.25">
      <c r="B5107">
        <v>2009</v>
      </c>
      <c r="C5107">
        <v>3</v>
      </c>
      <c r="D5107">
        <v>8</v>
      </c>
      <c r="E5107" t="s">
        <v>20</v>
      </c>
      <c r="F5107">
        <v>39.700000000000003</v>
      </c>
      <c r="G5107">
        <v>100</v>
      </c>
      <c r="H5107">
        <v>141</v>
      </c>
      <c r="I5107">
        <v>8500</v>
      </c>
      <c r="J5107" t="s">
        <v>114</v>
      </c>
      <c r="K5107" t="s">
        <v>3006</v>
      </c>
      <c r="L5107" t="s">
        <v>3698</v>
      </c>
      <c r="M5107">
        <v>8500</v>
      </c>
      <c r="N5107">
        <v>52.09</v>
      </c>
      <c r="O5107">
        <v>272</v>
      </c>
      <c r="P5107" t="s">
        <v>537</v>
      </c>
      <c r="Q5107" t="s">
        <v>96</v>
      </c>
      <c r="R5107" t="s">
        <v>3441</v>
      </c>
      <c r="S5107" t="s">
        <v>3448</v>
      </c>
      <c r="T5107" t="s">
        <v>96</v>
      </c>
    </row>
    <row r="5108" spans="2:20" x14ac:dyDescent="0.25">
      <c r="B5108">
        <v>2009</v>
      </c>
      <c r="C5108">
        <v>3</v>
      </c>
      <c r="D5108">
        <v>8</v>
      </c>
      <c r="E5108" t="s">
        <v>18</v>
      </c>
      <c r="F5108">
        <v>105.7</v>
      </c>
      <c r="G5108">
        <v>92.2</v>
      </c>
      <c r="H5108">
        <v>123</v>
      </c>
      <c r="I5108">
        <v>4950</v>
      </c>
      <c r="J5108" t="s">
        <v>115</v>
      </c>
      <c r="K5108" t="s">
        <v>960</v>
      </c>
      <c r="L5108" t="s">
        <v>3727</v>
      </c>
      <c r="M5108">
        <v>5366.3076923076924</v>
      </c>
      <c r="N5108">
        <v>35.880000000000003</v>
      </c>
      <c r="O5108">
        <v>238</v>
      </c>
      <c r="P5108" t="s">
        <v>537</v>
      </c>
      <c r="Q5108" t="s">
        <v>96</v>
      </c>
      <c r="R5108" t="s">
        <v>3441</v>
      </c>
      <c r="S5108" t="s">
        <v>3125</v>
      </c>
      <c r="T5108" t="s">
        <v>96</v>
      </c>
    </row>
    <row r="5109" spans="2:20" x14ac:dyDescent="0.25">
      <c r="B5109">
        <v>2009</v>
      </c>
      <c r="C5109">
        <v>3</v>
      </c>
      <c r="D5109">
        <v>8</v>
      </c>
      <c r="E5109" t="s">
        <v>24</v>
      </c>
      <c r="F5109">
        <v>126</v>
      </c>
      <c r="G5109">
        <v>65</v>
      </c>
      <c r="H5109">
        <v>100</v>
      </c>
      <c r="I5109">
        <v>2600</v>
      </c>
      <c r="J5109" t="s">
        <v>116</v>
      </c>
      <c r="K5109" t="s">
        <v>971</v>
      </c>
      <c r="L5109" t="s">
        <v>3727</v>
      </c>
      <c r="M5109">
        <v>3995.1219512195121</v>
      </c>
      <c r="N5109">
        <v>32.76</v>
      </c>
      <c r="O5109">
        <v>226</v>
      </c>
      <c r="P5109" t="s">
        <v>537</v>
      </c>
      <c r="Q5109" t="s">
        <v>96</v>
      </c>
      <c r="R5109" t="s">
        <v>3443</v>
      </c>
      <c r="S5109" t="s">
        <v>3125</v>
      </c>
      <c r="T5109" t="s">
        <v>96</v>
      </c>
    </row>
    <row r="5110" spans="2:20" x14ac:dyDescent="0.25">
      <c r="B5110">
        <v>2009</v>
      </c>
      <c r="C5110">
        <v>3</v>
      </c>
      <c r="D5110">
        <v>9</v>
      </c>
      <c r="E5110" t="s">
        <v>24</v>
      </c>
      <c r="F5110">
        <v>83.21</v>
      </c>
      <c r="G5110">
        <v>99.7</v>
      </c>
      <c r="H5110">
        <v>140</v>
      </c>
      <c r="I5110">
        <v>7600</v>
      </c>
      <c r="J5110" t="s">
        <v>114</v>
      </c>
      <c r="K5110" t="s">
        <v>1888</v>
      </c>
      <c r="L5110" t="s">
        <v>2439</v>
      </c>
      <c r="M5110">
        <v>7619.2289156626503</v>
      </c>
      <c r="N5110">
        <v>45.55</v>
      </c>
      <c r="O5110">
        <v>290</v>
      </c>
      <c r="P5110" t="s">
        <v>537</v>
      </c>
      <c r="Q5110" t="s">
        <v>96</v>
      </c>
      <c r="R5110" t="s">
        <v>3443</v>
      </c>
      <c r="S5110" t="s">
        <v>3125</v>
      </c>
      <c r="T5110" t="s">
        <v>96</v>
      </c>
    </row>
    <row r="5111" spans="2:20" x14ac:dyDescent="0.25">
      <c r="B5111">
        <v>2009</v>
      </c>
      <c r="C5111">
        <v>3</v>
      </c>
      <c r="D5111">
        <v>9</v>
      </c>
      <c r="E5111" t="s">
        <v>24</v>
      </c>
      <c r="F5111">
        <v>57.8</v>
      </c>
      <c r="G5111">
        <v>100</v>
      </c>
      <c r="H5111">
        <v>128</v>
      </c>
      <c r="I5111">
        <v>5000</v>
      </c>
      <c r="J5111" t="s">
        <v>115</v>
      </c>
      <c r="K5111" t="s">
        <v>3737</v>
      </c>
      <c r="L5111" t="s">
        <v>3738</v>
      </c>
      <c r="M5111">
        <v>5000</v>
      </c>
      <c r="N5111">
        <v>35.9</v>
      </c>
      <c r="O5111">
        <v>246</v>
      </c>
      <c r="P5111" t="s">
        <v>537</v>
      </c>
      <c r="Q5111" t="s">
        <v>96</v>
      </c>
      <c r="R5111" t="s">
        <v>3441</v>
      </c>
      <c r="S5111" t="s">
        <v>3125</v>
      </c>
      <c r="T5111" t="s">
        <v>96</v>
      </c>
    </row>
    <row r="5112" spans="2:20" x14ac:dyDescent="0.25">
      <c r="B5112">
        <v>2009</v>
      </c>
      <c r="C5112">
        <v>3</v>
      </c>
      <c r="D5112">
        <v>9</v>
      </c>
      <c r="E5112" t="s">
        <v>21</v>
      </c>
      <c r="F5112">
        <v>40</v>
      </c>
      <c r="G5112">
        <v>87.5</v>
      </c>
      <c r="H5112">
        <v>122</v>
      </c>
      <c r="I5112">
        <v>5200</v>
      </c>
      <c r="J5112" t="s">
        <v>115</v>
      </c>
      <c r="K5112" t="s">
        <v>1900</v>
      </c>
      <c r="L5112" t="s">
        <v>3723</v>
      </c>
      <c r="M5112">
        <v>5942.8571428571431</v>
      </c>
      <c r="N5112">
        <v>37.85</v>
      </c>
      <c r="O5112">
        <v>254</v>
      </c>
      <c r="P5112" t="s">
        <v>537</v>
      </c>
      <c r="Q5112" t="s">
        <v>96</v>
      </c>
      <c r="R5112" t="s">
        <v>3443</v>
      </c>
      <c r="S5112" t="s">
        <v>3125</v>
      </c>
      <c r="T5112" t="s">
        <v>96</v>
      </c>
    </row>
    <row r="5113" spans="2:20" x14ac:dyDescent="0.25">
      <c r="B5113">
        <v>2009</v>
      </c>
      <c r="C5113">
        <v>3</v>
      </c>
      <c r="D5113">
        <v>9</v>
      </c>
      <c r="E5113" t="s">
        <v>18</v>
      </c>
      <c r="F5113">
        <v>40</v>
      </c>
      <c r="G5113">
        <v>96</v>
      </c>
      <c r="H5113">
        <v>130</v>
      </c>
      <c r="I5113">
        <v>6200</v>
      </c>
      <c r="J5113" t="s">
        <v>115</v>
      </c>
      <c r="K5113" t="s">
        <v>337</v>
      </c>
      <c r="L5113" t="s">
        <v>2814</v>
      </c>
      <c r="M5113">
        <v>6458.3333333333339</v>
      </c>
      <c r="N5113">
        <v>43.49</v>
      </c>
      <c r="O5113">
        <v>246</v>
      </c>
      <c r="P5113" t="s">
        <v>537</v>
      </c>
      <c r="Q5113" t="s">
        <v>96</v>
      </c>
      <c r="R5113" t="s">
        <v>3441</v>
      </c>
      <c r="S5113" t="s">
        <v>3448</v>
      </c>
      <c r="T5113" t="s">
        <v>96</v>
      </c>
    </row>
    <row r="5114" spans="2:20" x14ac:dyDescent="0.25">
      <c r="B5114">
        <v>2009</v>
      </c>
      <c r="C5114">
        <v>3</v>
      </c>
      <c r="D5114">
        <v>9</v>
      </c>
      <c r="E5114" t="s">
        <v>19</v>
      </c>
      <c r="F5114">
        <v>40</v>
      </c>
      <c r="G5114">
        <v>97.5</v>
      </c>
      <c r="H5114">
        <v>131</v>
      </c>
      <c r="I5114">
        <v>6600</v>
      </c>
      <c r="J5114" t="s">
        <v>115</v>
      </c>
      <c r="K5114" t="s">
        <v>944</v>
      </c>
      <c r="L5114" t="s">
        <v>3731</v>
      </c>
      <c r="M5114">
        <v>6769.2307692307695</v>
      </c>
      <c r="N5114">
        <v>39.020000000000003</v>
      </c>
      <c r="O5114">
        <v>256</v>
      </c>
      <c r="P5114" t="s">
        <v>537</v>
      </c>
      <c r="Q5114" t="s">
        <v>96</v>
      </c>
      <c r="R5114" t="s">
        <v>3441</v>
      </c>
      <c r="S5114" t="s">
        <v>3448</v>
      </c>
      <c r="T5114" t="s">
        <v>96</v>
      </c>
    </row>
    <row r="5115" spans="2:20" x14ac:dyDescent="0.25">
      <c r="B5115">
        <v>2009</v>
      </c>
      <c r="C5115">
        <v>3</v>
      </c>
      <c r="D5115">
        <v>9</v>
      </c>
      <c r="E5115" t="s">
        <v>22</v>
      </c>
      <c r="F5115">
        <v>81</v>
      </c>
      <c r="G5115">
        <v>32.1</v>
      </c>
      <c r="H5115">
        <v>111</v>
      </c>
      <c r="I5115">
        <v>2723</v>
      </c>
      <c r="J5115" t="s">
        <v>119</v>
      </c>
      <c r="K5115" t="s">
        <v>339</v>
      </c>
      <c r="L5115" t="s">
        <v>3769</v>
      </c>
      <c r="M5115">
        <v>8483.1923076923085</v>
      </c>
      <c r="N5115">
        <v>77.75</v>
      </c>
      <c r="O5115">
        <v>196</v>
      </c>
      <c r="P5115" t="s">
        <v>537</v>
      </c>
      <c r="Q5115" t="s">
        <v>96</v>
      </c>
      <c r="R5115" t="s">
        <v>3443</v>
      </c>
      <c r="S5115" t="s">
        <v>3125</v>
      </c>
      <c r="T5115" t="s">
        <v>96</v>
      </c>
    </row>
    <row r="5116" spans="2:20" x14ac:dyDescent="0.25">
      <c r="B5116">
        <v>2009</v>
      </c>
      <c r="C5116">
        <v>3</v>
      </c>
      <c r="D5116">
        <v>9</v>
      </c>
      <c r="E5116" t="s">
        <v>26</v>
      </c>
      <c r="F5116">
        <v>247</v>
      </c>
      <c r="G5116">
        <v>36.4</v>
      </c>
      <c r="H5116">
        <v>103</v>
      </c>
      <c r="I5116">
        <v>2733</v>
      </c>
      <c r="J5116" t="s">
        <v>119</v>
      </c>
      <c r="K5116" t="s">
        <v>3761</v>
      </c>
      <c r="L5116" t="s">
        <v>394</v>
      </c>
      <c r="M5116">
        <v>7500.5666666666666</v>
      </c>
      <c r="N5116" t="s">
        <v>96</v>
      </c>
      <c r="O5116" t="s">
        <v>96</v>
      </c>
      <c r="P5116" t="s">
        <v>537</v>
      </c>
      <c r="Q5116" t="s">
        <v>96</v>
      </c>
      <c r="R5116" t="s">
        <v>3443</v>
      </c>
      <c r="S5116" t="s">
        <v>3125</v>
      </c>
      <c r="T5116" t="s">
        <v>96</v>
      </c>
    </row>
    <row r="5117" spans="2:20" x14ac:dyDescent="0.25">
      <c r="B5117">
        <v>2009</v>
      </c>
      <c r="C5117">
        <v>3</v>
      </c>
      <c r="D5117">
        <v>9</v>
      </c>
      <c r="E5117" t="s">
        <v>18</v>
      </c>
      <c r="F5117">
        <v>358.2</v>
      </c>
      <c r="G5117">
        <v>37.5</v>
      </c>
      <c r="H5117">
        <v>107</v>
      </c>
      <c r="I5117">
        <v>2980</v>
      </c>
      <c r="J5117" t="s">
        <v>119</v>
      </c>
      <c r="K5117" t="s">
        <v>2575</v>
      </c>
      <c r="L5117" t="s">
        <v>3770</v>
      </c>
      <c r="M5117">
        <v>7936.3271375464683</v>
      </c>
      <c r="N5117" t="s">
        <v>96</v>
      </c>
      <c r="O5117" t="s">
        <v>96</v>
      </c>
      <c r="P5117" t="s">
        <v>537</v>
      </c>
      <c r="Q5117" t="s">
        <v>96</v>
      </c>
      <c r="R5117" t="s">
        <v>3443</v>
      </c>
      <c r="S5117" t="s">
        <v>3448</v>
      </c>
      <c r="T5117" t="s">
        <v>96</v>
      </c>
    </row>
    <row r="5118" spans="2:20" x14ac:dyDescent="0.25">
      <c r="B5118">
        <v>2009</v>
      </c>
      <c r="C5118">
        <v>3</v>
      </c>
      <c r="D5118">
        <v>10</v>
      </c>
      <c r="E5118" t="s">
        <v>17</v>
      </c>
      <c r="F5118">
        <v>88.25</v>
      </c>
      <c r="G5118">
        <v>95</v>
      </c>
      <c r="H5118">
        <v>145</v>
      </c>
      <c r="I5118">
        <v>6500</v>
      </c>
      <c r="J5118" t="s">
        <v>114</v>
      </c>
      <c r="K5118" t="s">
        <v>1871</v>
      </c>
      <c r="L5118" t="s">
        <v>3700</v>
      </c>
      <c r="M5118">
        <v>6828.8690476190477</v>
      </c>
      <c r="N5118">
        <v>40.39</v>
      </c>
      <c r="O5118">
        <v>274</v>
      </c>
      <c r="P5118" t="s">
        <v>537</v>
      </c>
      <c r="Q5118" t="s">
        <v>96</v>
      </c>
      <c r="R5118" t="s">
        <v>3441</v>
      </c>
      <c r="S5118" t="s">
        <v>3125</v>
      </c>
      <c r="T5118" t="s">
        <v>96</v>
      </c>
    </row>
    <row r="5119" spans="2:20" x14ac:dyDescent="0.25">
      <c r="B5119">
        <v>2009</v>
      </c>
      <c r="C5119">
        <v>3</v>
      </c>
      <c r="D5119">
        <v>10</v>
      </c>
      <c r="E5119" t="s">
        <v>23</v>
      </c>
      <c r="F5119">
        <v>40</v>
      </c>
      <c r="G5119">
        <v>100</v>
      </c>
      <c r="H5119">
        <v>139</v>
      </c>
      <c r="I5119">
        <v>7700</v>
      </c>
      <c r="J5119" t="s">
        <v>114</v>
      </c>
      <c r="K5119" t="s">
        <v>945</v>
      </c>
      <c r="L5119" t="s">
        <v>3701</v>
      </c>
      <c r="M5119">
        <v>7700</v>
      </c>
      <c r="N5119">
        <v>60.32</v>
      </c>
      <c r="O5119">
        <v>282</v>
      </c>
      <c r="P5119" t="s">
        <v>537</v>
      </c>
      <c r="Q5119" t="s">
        <v>96</v>
      </c>
      <c r="R5119" t="s">
        <v>3441</v>
      </c>
      <c r="S5119" t="s">
        <v>3448</v>
      </c>
      <c r="T5119" t="s">
        <v>96</v>
      </c>
    </row>
    <row r="5120" spans="2:20" x14ac:dyDescent="0.25">
      <c r="B5120">
        <v>2009</v>
      </c>
      <c r="C5120">
        <v>3</v>
      </c>
      <c r="D5120">
        <v>10</v>
      </c>
      <c r="E5120" t="s">
        <v>23</v>
      </c>
      <c r="F5120">
        <v>48.41</v>
      </c>
      <c r="G5120">
        <v>31</v>
      </c>
      <c r="H5120">
        <v>117</v>
      </c>
      <c r="I5120">
        <v>2500</v>
      </c>
      <c r="J5120" t="s">
        <v>119</v>
      </c>
      <c r="K5120" t="s">
        <v>602</v>
      </c>
      <c r="L5120" t="s">
        <v>392</v>
      </c>
      <c r="M5120">
        <v>8068.3333333333321</v>
      </c>
      <c r="N5120">
        <v>27.23</v>
      </c>
      <c r="O5120">
        <v>222</v>
      </c>
      <c r="P5120" t="s">
        <v>537</v>
      </c>
      <c r="Q5120" t="s">
        <v>96</v>
      </c>
      <c r="R5120" t="s">
        <v>3443</v>
      </c>
      <c r="S5120" t="s">
        <v>3125</v>
      </c>
      <c r="T5120" t="s">
        <v>96</v>
      </c>
    </row>
    <row r="5121" spans="2:20" x14ac:dyDescent="0.25">
      <c r="B5121">
        <v>2009</v>
      </c>
      <c r="C5121">
        <v>3</v>
      </c>
      <c r="D5121">
        <v>11</v>
      </c>
      <c r="E5121" t="s">
        <v>20</v>
      </c>
      <c r="F5121">
        <v>165.87</v>
      </c>
      <c r="G5121">
        <v>91.5</v>
      </c>
      <c r="H5121">
        <v>136</v>
      </c>
      <c r="I5121">
        <v>5650</v>
      </c>
      <c r="J5121" t="s">
        <v>114</v>
      </c>
      <c r="K5121" t="s">
        <v>371</v>
      </c>
      <c r="L5121" t="s">
        <v>274</v>
      </c>
      <c r="M5121">
        <v>6177.755438365195</v>
      </c>
      <c r="N5121">
        <v>54.46</v>
      </c>
      <c r="O5121">
        <v>280</v>
      </c>
      <c r="P5121" t="s">
        <v>537</v>
      </c>
      <c r="Q5121" t="s">
        <v>96</v>
      </c>
      <c r="R5121" t="s">
        <v>3441</v>
      </c>
      <c r="S5121" t="s">
        <v>3448</v>
      </c>
      <c r="T5121" t="s">
        <v>96</v>
      </c>
    </row>
    <row r="5122" spans="2:20" x14ac:dyDescent="0.25">
      <c r="B5122">
        <v>2009</v>
      </c>
      <c r="C5122">
        <v>3</v>
      </c>
      <c r="D5122">
        <v>11</v>
      </c>
      <c r="E5122" t="s">
        <v>22</v>
      </c>
      <c r="F5122">
        <v>145.47</v>
      </c>
      <c r="G5122">
        <v>97.6</v>
      </c>
      <c r="H5122">
        <v>143</v>
      </c>
      <c r="I5122">
        <v>6200</v>
      </c>
      <c r="J5122" t="s">
        <v>114</v>
      </c>
      <c r="K5122" t="s">
        <v>200</v>
      </c>
      <c r="L5122" t="s">
        <v>348</v>
      </c>
      <c r="M5122">
        <v>6351.5070422535209</v>
      </c>
      <c r="N5122">
        <v>47.05</v>
      </c>
      <c r="O5122">
        <v>290</v>
      </c>
      <c r="P5122" t="s">
        <v>531</v>
      </c>
      <c r="Q5122">
        <v>0</v>
      </c>
      <c r="R5122" t="s">
        <v>3443</v>
      </c>
      <c r="S5122" t="s">
        <v>3125</v>
      </c>
      <c r="T5122" t="s">
        <v>96</v>
      </c>
    </row>
    <row r="5123" spans="2:20" x14ac:dyDescent="0.25">
      <c r="B5123">
        <v>2009</v>
      </c>
      <c r="C5123">
        <v>3</v>
      </c>
      <c r="D5123">
        <v>11</v>
      </c>
      <c r="E5123" t="s">
        <v>90</v>
      </c>
      <c r="F5123">
        <v>80</v>
      </c>
      <c r="G5123">
        <v>97.5</v>
      </c>
      <c r="H5123">
        <v>133</v>
      </c>
      <c r="I5123">
        <v>6250</v>
      </c>
      <c r="J5123" t="s">
        <v>114</v>
      </c>
      <c r="K5123" t="s">
        <v>2572</v>
      </c>
      <c r="L5123" t="s">
        <v>1433</v>
      </c>
      <c r="M5123">
        <v>6410.2564102564102</v>
      </c>
      <c r="N5123">
        <v>54.02</v>
      </c>
      <c r="O5123">
        <v>278</v>
      </c>
      <c r="P5123" t="s">
        <v>537</v>
      </c>
      <c r="Q5123" t="s">
        <v>96</v>
      </c>
      <c r="R5123" t="s">
        <v>3441</v>
      </c>
      <c r="S5123" t="s">
        <v>3125</v>
      </c>
      <c r="T5123" t="s">
        <v>96</v>
      </c>
    </row>
    <row r="5124" spans="2:20" x14ac:dyDescent="0.25">
      <c r="B5124">
        <v>2009</v>
      </c>
      <c r="C5124">
        <v>3</v>
      </c>
      <c r="D5124">
        <v>11</v>
      </c>
      <c r="E5124" t="s">
        <v>20</v>
      </c>
      <c r="F5124">
        <v>71.53</v>
      </c>
      <c r="G5124">
        <v>91.2</v>
      </c>
      <c r="H5124">
        <v>135</v>
      </c>
      <c r="I5124">
        <v>6650</v>
      </c>
      <c r="J5124" t="s">
        <v>114</v>
      </c>
      <c r="K5124" t="s">
        <v>3006</v>
      </c>
      <c r="L5124" t="s">
        <v>1213</v>
      </c>
      <c r="M5124">
        <v>7295.621165644171</v>
      </c>
      <c r="N5124">
        <v>45.36</v>
      </c>
      <c r="O5124">
        <v>272</v>
      </c>
      <c r="P5124" t="s">
        <v>537</v>
      </c>
      <c r="Q5124" t="s">
        <v>96</v>
      </c>
      <c r="R5124" t="s">
        <v>3441</v>
      </c>
      <c r="S5124" t="s">
        <v>3448</v>
      </c>
      <c r="T5124" t="s">
        <v>96</v>
      </c>
    </row>
    <row r="5125" spans="2:20" x14ac:dyDescent="0.25">
      <c r="B5125">
        <v>2009</v>
      </c>
      <c r="C5125">
        <v>3</v>
      </c>
      <c r="D5125">
        <v>11</v>
      </c>
      <c r="E5125" t="s">
        <v>24</v>
      </c>
      <c r="F5125">
        <v>64.52</v>
      </c>
      <c r="G5125">
        <v>92.1</v>
      </c>
      <c r="H5125">
        <v>136</v>
      </c>
      <c r="I5125">
        <v>6700</v>
      </c>
      <c r="J5125" t="s">
        <v>114</v>
      </c>
      <c r="K5125" t="s">
        <v>3707</v>
      </c>
      <c r="L5125" t="s">
        <v>3708</v>
      </c>
      <c r="M5125">
        <v>7277.5084175084176</v>
      </c>
      <c r="N5125">
        <v>44.47</v>
      </c>
      <c r="O5125">
        <v>286</v>
      </c>
      <c r="P5125" t="s">
        <v>537</v>
      </c>
      <c r="Q5125" t="s">
        <v>96</v>
      </c>
      <c r="R5125" t="s">
        <v>3441</v>
      </c>
      <c r="S5125" t="s">
        <v>3125</v>
      </c>
      <c r="T5125" t="s">
        <v>96</v>
      </c>
    </row>
    <row r="5126" spans="2:20" x14ac:dyDescent="0.25">
      <c r="B5126">
        <v>2009</v>
      </c>
      <c r="C5126">
        <v>3</v>
      </c>
      <c r="D5126">
        <v>11</v>
      </c>
      <c r="E5126" t="s">
        <v>18</v>
      </c>
      <c r="F5126">
        <v>62.53</v>
      </c>
      <c r="G5126">
        <v>99.2</v>
      </c>
      <c r="H5126">
        <v>137</v>
      </c>
      <c r="I5126">
        <v>6775</v>
      </c>
      <c r="J5126" t="s">
        <v>114</v>
      </c>
      <c r="K5126" t="s">
        <v>3705</v>
      </c>
      <c r="L5126" t="s">
        <v>3706</v>
      </c>
      <c r="M5126">
        <v>6832.9153225806449</v>
      </c>
      <c r="N5126">
        <v>48.25</v>
      </c>
      <c r="O5126">
        <v>266</v>
      </c>
      <c r="P5126" t="s">
        <v>537</v>
      </c>
      <c r="Q5126" t="s">
        <v>96</v>
      </c>
      <c r="R5126" t="s">
        <v>3441</v>
      </c>
      <c r="S5126" t="s">
        <v>3448</v>
      </c>
      <c r="T5126" t="s">
        <v>3710</v>
      </c>
    </row>
    <row r="5127" spans="2:20" x14ac:dyDescent="0.25">
      <c r="B5127">
        <v>2009</v>
      </c>
      <c r="C5127">
        <v>3</v>
      </c>
      <c r="D5127">
        <v>11</v>
      </c>
      <c r="E5127" t="s">
        <v>26</v>
      </c>
      <c r="F5127">
        <v>111</v>
      </c>
      <c r="G5127">
        <v>96.8</v>
      </c>
      <c r="H5127">
        <v>139</v>
      </c>
      <c r="I5127">
        <v>6975</v>
      </c>
      <c r="J5127" t="s">
        <v>114</v>
      </c>
      <c r="K5127" t="s">
        <v>15</v>
      </c>
      <c r="L5127" t="s">
        <v>3704</v>
      </c>
      <c r="M5127">
        <v>7208.7988826815636</v>
      </c>
      <c r="N5127">
        <v>53.99</v>
      </c>
      <c r="O5127">
        <v>270</v>
      </c>
      <c r="P5127" t="s">
        <v>537</v>
      </c>
      <c r="Q5127" t="s">
        <v>96</v>
      </c>
      <c r="R5127" t="s">
        <v>3441</v>
      </c>
      <c r="S5127" t="s">
        <v>3448</v>
      </c>
      <c r="T5127" t="s">
        <v>96</v>
      </c>
    </row>
    <row r="5128" spans="2:20" x14ac:dyDescent="0.25">
      <c r="B5128">
        <v>2009</v>
      </c>
      <c r="C5128">
        <v>3</v>
      </c>
      <c r="D5128">
        <v>11</v>
      </c>
      <c r="E5128" t="s">
        <v>24</v>
      </c>
      <c r="F5128">
        <v>40</v>
      </c>
      <c r="G5128">
        <v>99.3</v>
      </c>
      <c r="H5128">
        <v>135</v>
      </c>
      <c r="I5128">
        <v>7050</v>
      </c>
      <c r="J5128" t="s">
        <v>114</v>
      </c>
      <c r="K5128" t="s">
        <v>1888</v>
      </c>
      <c r="L5128" t="s">
        <v>3708</v>
      </c>
      <c r="M5128">
        <v>7103.2745591939538</v>
      </c>
      <c r="N5128">
        <v>53.39</v>
      </c>
      <c r="O5128">
        <v>272</v>
      </c>
      <c r="P5128" t="s">
        <v>537</v>
      </c>
      <c r="Q5128" t="s">
        <v>96</v>
      </c>
      <c r="R5128" t="s">
        <v>3441</v>
      </c>
      <c r="S5128" t="s">
        <v>3448</v>
      </c>
      <c r="T5128" t="s">
        <v>96</v>
      </c>
    </row>
    <row r="5129" spans="2:20" x14ac:dyDescent="0.25">
      <c r="B5129">
        <v>2009</v>
      </c>
      <c r="C5129">
        <v>3</v>
      </c>
      <c r="D5129">
        <v>11</v>
      </c>
      <c r="E5129" t="s">
        <v>18</v>
      </c>
      <c r="F5129">
        <v>58.6</v>
      </c>
      <c r="G5129">
        <v>96.9</v>
      </c>
      <c r="H5129">
        <v>136</v>
      </c>
      <c r="I5129">
        <v>7695</v>
      </c>
      <c r="J5129" t="s">
        <v>114</v>
      </c>
      <c r="K5129" t="s">
        <v>337</v>
      </c>
      <c r="L5129" t="s">
        <v>3709</v>
      </c>
      <c r="M5129">
        <v>7938.8556338028175</v>
      </c>
      <c r="N5129">
        <v>47.93</v>
      </c>
      <c r="O5129">
        <v>274</v>
      </c>
      <c r="P5129" t="s">
        <v>537</v>
      </c>
      <c r="Q5129" t="s">
        <v>96</v>
      </c>
      <c r="R5129" t="s">
        <v>3441</v>
      </c>
      <c r="S5129" t="s">
        <v>3125</v>
      </c>
      <c r="T5129" t="s">
        <v>96</v>
      </c>
    </row>
    <row r="5130" spans="2:20" x14ac:dyDescent="0.25">
      <c r="B5130">
        <v>2009</v>
      </c>
      <c r="C5130">
        <v>3</v>
      </c>
      <c r="D5130">
        <v>11</v>
      </c>
      <c r="E5130" t="s">
        <v>20</v>
      </c>
      <c r="F5130">
        <v>78</v>
      </c>
      <c r="G5130">
        <v>100</v>
      </c>
      <c r="H5130">
        <v>141</v>
      </c>
      <c r="I5130">
        <v>7750</v>
      </c>
      <c r="J5130" t="s">
        <v>114</v>
      </c>
      <c r="K5130" t="s">
        <v>3006</v>
      </c>
      <c r="L5130" t="s">
        <v>1213</v>
      </c>
      <c r="M5130">
        <v>7750</v>
      </c>
      <c r="N5130">
        <v>51.74</v>
      </c>
      <c r="O5130">
        <v>278</v>
      </c>
      <c r="P5130" t="s">
        <v>537</v>
      </c>
      <c r="Q5130" t="s">
        <v>96</v>
      </c>
      <c r="R5130" t="s">
        <v>3441</v>
      </c>
      <c r="S5130" t="s">
        <v>3125</v>
      </c>
      <c r="T5130" t="s">
        <v>96</v>
      </c>
    </row>
    <row r="5131" spans="2:20" x14ac:dyDescent="0.25">
      <c r="B5131">
        <v>2009</v>
      </c>
      <c r="C5131">
        <v>3</v>
      </c>
      <c r="D5131">
        <v>11</v>
      </c>
      <c r="E5131" t="s">
        <v>17</v>
      </c>
      <c r="F5131">
        <v>74</v>
      </c>
      <c r="G5131">
        <v>99</v>
      </c>
      <c r="H5131">
        <v>146</v>
      </c>
      <c r="I5131">
        <v>8100</v>
      </c>
      <c r="J5131" t="s">
        <v>114</v>
      </c>
      <c r="K5131" t="s">
        <v>3702</v>
      </c>
      <c r="L5131" t="s">
        <v>3703</v>
      </c>
      <c r="M5131">
        <v>8155.1020408163267</v>
      </c>
      <c r="N5131">
        <v>52.6</v>
      </c>
      <c r="O5131">
        <v>270</v>
      </c>
      <c r="P5131" t="s">
        <v>537</v>
      </c>
      <c r="Q5131" t="s">
        <v>96</v>
      </c>
      <c r="R5131" t="s">
        <v>3441</v>
      </c>
      <c r="S5131" t="s">
        <v>3448</v>
      </c>
      <c r="T5131" t="s">
        <v>96</v>
      </c>
    </row>
    <row r="5132" spans="2:20" x14ac:dyDescent="0.25">
      <c r="B5132">
        <v>2009</v>
      </c>
      <c r="C5132">
        <v>3</v>
      </c>
      <c r="D5132">
        <v>11</v>
      </c>
      <c r="E5132" t="s">
        <v>17</v>
      </c>
      <c r="F5132">
        <v>83</v>
      </c>
      <c r="G5132">
        <v>52.2</v>
      </c>
      <c r="H5132">
        <v>117</v>
      </c>
      <c r="I5132">
        <v>2700</v>
      </c>
      <c r="J5132" t="s">
        <v>115</v>
      </c>
      <c r="K5132" t="s">
        <v>3755</v>
      </c>
      <c r="L5132" t="s">
        <v>3756</v>
      </c>
      <c r="M5132">
        <v>5163.5944700460832</v>
      </c>
      <c r="N5132">
        <v>46.57</v>
      </c>
      <c r="O5132">
        <v>244</v>
      </c>
      <c r="P5132" t="s">
        <v>537</v>
      </c>
      <c r="Q5132" t="s">
        <v>96</v>
      </c>
      <c r="R5132" t="s">
        <v>3441</v>
      </c>
      <c r="S5132" t="s">
        <v>3448</v>
      </c>
      <c r="T5132" t="s">
        <v>96</v>
      </c>
    </row>
    <row r="5133" spans="2:20" x14ac:dyDescent="0.25">
      <c r="B5133">
        <v>2009</v>
      </c>
      <c r="C5133">
        <v>3</v>
      </c>
      <c r="D5133">
        <v>11</v>
      </c>
      <c r="E5133" t="s">
        <v>24</v>
      </c>
      <c r="F5133">
        <v>62.78</v>
      </c>
      <c r="G5133">
        <v>79.2</v>
      </c>
      <c r="H5133">
        <v>130</v>
      </c>
      <c r="I5133">
        <v>3600</v>
      </c>
      <c r="J5133" t="s">
        <v>115</v>
      </c>
      <c r="K5133" t="s">
        <v>936</v>
      </c>
      <c r="L5133" t="s">
        <v>3720</v>
      </c>
      <c r="M5133">
        <v>4547.4446680080482</v>
      </c>
      <c r="N5133">
        <v>49.63</v>
      </c>
      <c r="O5133">
        <v>260</v>
      </c>
      <c r="P5133" t="s">
        <v>537</v>
      </c>
      <c r="Q5133" t="s">
        <v>96</v>
      </c>
      <c r="R5133" t="s">
        <v>3443</v>
      </c>
      <c r="S5133" t="s">
        <v>3448</v>
      </c>
      <c r="T5133" t="s">
        <v>96</v>
      </c>
    </row>
    <row r="5134" spans="2:20" x14ac:dyDescent="0.25">
      <c r="B5134">
        <v>2009</v>
      </c>
      <c r="C5134">
        <v>3</v>
      </c>
      <c r="D5134">
        <v>11</v>
      </c>
      <c r="E5134" t="s">
        <v>18</v>
      </c>
      <c r="F5134">
        <v>60</v>
      </c>
      <c r="G5134">
        <v>79.2</v>
      </c>
      <c r="H5134">
        <v>120</v>
      </c>
      <c r="I5134">
        <v>3650</v>
      </c>
      <c r="J5134" t="s">
        <v>115</v>
      </c>
      <c r="K5134" t="s">
        <v>337</v>
      </c>
      <c r="L5134" t="s">
        <v>3709</v>
      </c>
      <c r="M5134">
        <v>4610.5263157894733</v>
      </c>
      <c r="N5134">
        <v>51.48</v>
      </c>
      <c r="O5134">
        <v>262</v>
      </c>
      <c r="P5134" t="s">
        <v>537</v>
      </c>
      <c r="Q5134" t="s">
        <v>96</v>
      </c>
      <c r="R5134" t="s">
        <v>3441</v>
      </c>
      <c r="S5134" t="s">
        <v>3448</v>
      </c>
      <c r="T5134" t="s">
        <v>96</v>
      </c>
    </row>
    <row r="5135" spans="2:20" x14ac:dyDescent="0.25">
      <c r="B5135">
        <v>2009</v>
      </c>
      <c r="C5135">
        <v>3</v>
      </c>
      <c r="D5135">
        <v>11</v>
      </c>
      <c r="E5135" t="s">
        <v>17</v>
      </c>
      <c r="F5135">
        <v>46.5</v>
      </c>
      <c r="G5135">
        <v>96.8</v>
      </c>
      <c r="H5135">
        <v>127</v>
      </c>
      <c r="I5135">
        <v>5700</v>
      </c>
      <c r="J5135" t="s">
        <v>115</v>
      </c>
      <c r="K5135" t="s">
        <v>3702</v>
      </c>
      <c r="L5135" t="s">
        <v>3703</v>
      </c>
      <c r="M5135">
        <v>5890</v>
      </c>
      <c r="N5135">
        <v>28.11</v>
      </c>
      <c r="O5135">
        <v>234</v>
      </c>
      <c r="P5135" t="s">
        <v>537</v>
      </c>
      <c r="Q5135" t="s">
        <v>96</v>
      </c>
      <c r="R5135" t="s">
        <v>3441</v>
      </c>
      <c r="S5135" t="s">
        <v>3448</v>
      </c>
      <c r="T5135" t="s">
        <v>96</v>
      </c>
    </row>
    <row r="5136" spans="2:20" x14ac:dyDescent="0.25">
      <c r="B5136">
        <v>2009</v>
      </c>
      <c r="C5136">
        <v>3</v>
      </c>
      <c r="D5136">
        <v>11</v>
      </c>
      <c r="E5136" t="s">
        <v>24</v>
      </c>
      <c r="F5136">
        <v>100</v>
      </c>
      <c r="G5136">
        <v>100</v>
      </c>
      <c r="H5136">
        <v>129</v>
      </c>
      <c r="I5136">
        <v>6400</v>
      </c>
      <c r="J5136" t="s">
        <v>115</v>
      </c>
      <c r="K5136" t="s">
        <v>936</v>
      </c>
      <c r="L5136" t="s">
        <v>3720</v>
      </c>
      <c r="M5136">
        <v>6400</v>
      </c>
      <c r="N5136">
        <v>35.020000000000003</v>
      </c>
      <c r="O5136">
        <v>260</v>
      </c>
      <c r="P5136" t="s">
        <v>537</v>
      </c>
      <c r="Q5136" t="s">
        <v>96</v>
      </c>
      <c r="R5136" t="s">
        <v>3441</v>
      </c>
      <c r="S5136" t="s">
        <v>3448</v>
      </c>
      <c r="T5136" t="s">
        <v>96</v>
      </c>
    </row>
    <row r="5137" spans="2:20" x14ac:dyDescent="0.25">
      <c r="B5137">
        <v>2009</v>
      </c>
      <c r="C5137">
        <v>3</v>
      </c>
      <c r="D5137">
        <v>11</v>
      </c>
      <c r="E5137" t="s">
        <v>17</v>
      </c>
      <c r="F5137">
        <v>41.5</v>
      </c>
      <c r="G5137">
        <v>89</v>
      </c>
      <c r="H5137">
        <v>108</v>
      </c>
      <c r="I5137">
        <v>4000</v>
      </c>
      <c r="J5137" t="s">
        <v>116</v>
      </c>
      <c r="K5137" t="s">
        <v>3755</v>
      </c>
      <c r="L5137" t="s">
        <v>3756</v>
      </c>
      <c r="M5137">
        <v>4486.4864864864867</v>
      </c>
      <c r="N5137">
        <v>46.69</v>
      </c>
      <c r="O5137">
        <v>224</v>
      </c>
      <c r="P5137" t="s">
        <v>537</v>
      </c>
      <c r="Q5137" t="s">
        <v>96</v>
      </c>
      <c r="R5137" t="s">
        <v>3441</v>
      </c>
      <c r="S5137" t="s">
        <v>3125</v>
      </c>
      <c r="T5137" t="s">
        <v>96</v>
      </c>
    </row>
    <row r="5138" spans="2:20" x14ac:dyDescent="0.25">
      <c r="B5138">
        <v>2009</v>
      </c>
      <c r="C5138">
        <v>3</v>
      </c>
      <c r="D5138">
        <v>11</v>
      </c>
      <c r="E5138" t="s">
        <v>17</v>
      </c>
      <c r="F5138">
        <v>41.5</v>
      </c>
      <c r="G5138">
        <v>89.2</v>
      </c>
      <c r="H5138">
        <v>108</v>
      </c>
      <c r="I5138">
        <v>4000</v>
      </c>
      <c r="J5138" t="s">
        <v>116</v>
      </c>
      <c r="K5138" t="s">
        <v>3702</v>
      </c>
      <c r="L5138" t="s">
        <v>3703</v>
      </c>
      <c r="M5138">
        <v>4486.4864864864867</v>
      </c>
      <c r="N5138">
        <v>29.97</v>
      </c>
      <c r="O5138">
        <v>208</v>
      </c>
      <c r="P5138" t="s">
        <v>537</v>
      </c>
      <c r="Q5138" t="s">
        <v>96</v>
      </c>
      <c r="R5138" t="s">
        <v>3441</v>
      </c>
      <c r="S5138" t="s">
        <v>3125</v>
      </c>
      <c r="T5138" t="s">
        <v>96</v>
      </c>
    </row>
    <row r="5139" spans="2:20" x14ac:dyDescent="0.25">
      <c r="B5139">
        <v>2009</v>
      </c>
      <c r="C5139">
        <v>3</v>
      </c>
      <c r="D5139">
        <v>11</v>
      </c>
      <c r="E5139" t="s">
        <v>20</v>
      </c>
      <c r="F5139">
        <v>83</v>
      </c>
      <c r="G5139">
        <v>51.7</v>
      </c>
      <c r="H5139">
        <v>112</v>
      </c>
      <c r="I5139">
        <v>4050</v>
      </c>
      <c r="J5139" t="s">
        <v>116</v>
      </c>
      <c r="K5139" t="s">
        <v>371</v>
      </c>
      <c r="L5139" t="s">
        <v>3623</v>
      </c>
      <c r="M5139">
        <v>7832.0130475302885</v>
      </c>
      <c r="N5139">
        <v>30.7</v>
      </c>
      <c r="O5139">
        <v>200</v>
      </c>
      <c r="P5139" t="s">
        <v>537</v>
      </c>
      <c r="Q5139" t="s">
        <v>96</v>
      </c>
      <c r="R5139" t="s">
        <v>3441</v>
      </c>
      <c r="S5139" t="s">
        <v>3448</v>
      </c>
      <c r="T5139" t="s">
        <v>96</v>
      </c>
    </row>
    <row r="5140" spans="2:20" x14ac:dyDescent="0.25">
      <c r="B5140">
        <v>2009</v>
      </c>
      <c r="C5140">
        <v>3</v>
      </c>
      <c r="D5140">
        <v>11</v>
      </c>
      <c r="E5140" t="s">
        <v>19</v>
      </c>
      <c r="F5140">
        <v>113</v>
      </c>
      <c r="G5140">
        <v>79.599999999999994</v>
      </c>
      <c r="H5140">
        <v>115</v>
      </c>
      <c r="I5140">
        <v>4336</v>
      </c>
      <c r="J5140" t="s">
        <v>116</v>
      </c>
      <c r="K5140" t="s">
        <v>373</v>
      </c>
      <c r="L5140" t="s">
        <v>3751</v>
      </c>
      <c r="M5140">
        <v>5444.0888888888885</v>
      </c>
      <c r="N5140">
        <v>39.54</v>
      </c>
      <c r="O5140">
        <v>216</v>
      </c>
      <c r="P5140" t="s">
        <v>537</v>
      </c>
      <c r="Q5140" t="s">
        <v>96</v>
      </c>
      <c r="R5140" t="s">
        <v>3441</v>
      </c>
      <c r="S5140" t="s">
        <v>3448</v>
      </c>
      <c r="T5140" t="s">
        <v>96</v>
      </c>
    </row>
    <row r="5141" spans="2:20" x14ac:dyDescent="0.25">
      <c r="B5141">
        <v>2009</v>
      </c>
      <c r="C5141">
        <v>3</v>
      </c>
      <c r="D5141">
        <v>11</v>
      </c>
      <c r="E5141" t="s">
        <v>18</v>
      </c>
      <c r="F5141">
        <v>40</v>
      </c>
      <c r="G5141" t="s">
        <v>96</v>
      </c>
      <c r="H5141" t="s">
        <v>96</v>
      </c>
      <c r="I5141">
        <v>2800</v>
      </c>
      <c r="J5141" t="s">
        <v>119</v>
      </c>
      <c r="K5141" t="s">
        <v>303</v>
      </c>
      <c r="L5141" t="s">
        <v>3765</v>
      </c>
      <c r="M5141" t="s">
        <v>96</v>
      </c>
      <c r="N5141">
        <v>28.45</v>
      </c>
      <c r="O5141">
        <v>206</v>
      </c>
      <c r="P5141" t="s">
        <v>537</v>
      </c>
      <c r="Q5141" t="s">
        <v>96</v>
      </c>
      <c r="R5141" t="s">
        <v>3443</v>
      </c>
      <c r="S5141" t="s">
        <v>3125</v>
      </c>
      <c r="T5141" t="s">
        <v>96</v>
      </c>
    </row>
    <row r="5142" spans="2:20" x14ac:dyDescent="0.25">
      <c r="B5142">
        <v>2009</v>
      </c>
      <c r="C5142">
        <v>3</v>
      </c>
      <c r="D5142">
        <v>12</v>
      </c>
      <c r="E5142" t="s">
        <v>20</v>
      </c>
      <c r="F5142">
        <v>81.2</v>
      </c>
      <c r="G5142">
        <v>99.5</v>
      </c>
      <c r="H5142">
        <v>141</v>
      </c>
      <c r="I5142">
        <v>7200</v>
      </c>
      <c r="J5142" t="s">
        <v>114</v>
      </c>
      <c r="K5142" t="s">
        <v>980</v>
      </c>
      <c r="L5142" t="s">
        <v>3711</v>
      </c>
      <c r="M5142">
        <v>7235.6435643564355</v>
      </c>
      <c r="N5142">
        <v>58.53</v>
      </c>
      <c r="O5142">
        <v>272</v>
      </c>
      <c r="P5142" t="s">
        <v>537</v>
      </c>
      <c r="Q5142" t="s">
        <v>96</v>
      </c>
      <c r="R5142" t="s">
        <v>3441</v>
      </c>
      <c r="S5142" t="s">
        <v>3448</v>
      </c>
      <c r="T5142" t="s">
        <v>96</v>
      </c>
    </row>
    <row r="5143" spans="2:20" x14ac:dyDescent="0.25">
      <c r="B5143">
        <v>2009</v>
      </c>
      <c r="C5143">
        <v>3</v>
      </c>
      <c r="D5143">
        <v>12</v>
      </c>
      <c r="E5143" t="s">
        <v>20</v>
      </c>
      <c r="F5143">
        <v>41</v>
      </c>
      <c r="G5143">
        <v>98</v>
      </c>
      <c r="H5143">
        <v>141</v>
      </c>
      <c r="I5143">
        <v>7250</v>
      </c>
      <c r="J5143" t="s">
        <v>114</v>
      </c>
      <c r="K5143" t="s">
        <v>3714</v>
      </c>
      <c r="L5143" t="s">
        <v>3715</v>
      </c>
      <c r="M5143">
        <v>7394.2786069651738</v>
      </c>
      <c r="N5143">
        <v>54.97</v>
      </c>
      <c r="O5143">
        <v>282</v>
      </c>
      <c r="P5143" t="s">
        <v>537</v>
      </c>
      <c r="Q5143" t="s">
        <v>96</v>
      </c>
      <c r="R5143" t="s">
        <v>3441</v>
      </c>
      <c r="S5143" t="s">
        <v>3448</v>
      </c>
      <c r="T5143" t="s">
        <v>96</v>
      </c>
    </row>
    <row r="5144" spans="2:20" x14ac:dyDescent="0.25">
      <c r="B5144">
        <v>2009</v>
      </c>
      <c r="C5144">
        <v>3</v>
      </c>
      <c r="D5144">
        <v>12</v>
      </c>
      <c r="E5144" t="s">
        <v>21</v>
      </c>
      <c r="F5144">
        <v>100</v>
      </c>
      <c r="G5144">
        <v>97</v>
      </c>
      <c r="H5144">
        <v>134</v>
      </c>
      <c r="I5144">
        <v>7400</v>
      </c>
      <c r="J5144" t="s">
        <v>114</v>
      </c>
      <c r="K5144" t="s">
        <v>311</v>
      </c>
      <c r="L5144" t="s">
        <v>3717</v>
      </c>
      <c r="M5144">
        <v>7628.8659793814431</v>
      </c>
      <c r="N5144">
        <v>55.86</v>
      </c>
      <c r="O5144">
        <v>292</v>
      </c>
      <c r="P5144" t="s">
        <v>537</v>
      </c>
      <c r="Q5144" t="s">
        <v>96</v>
      </c>
      <c r="R5144" t="s">
        <v>3441</v>
      </c>
      <c r="S5144" t="s">
        <v>3448</v>
      </c>
      <c r="T5144" t="s">
        <v>96</v>
      </c>
    </row>
    <row r="5145" spans="2:20" x14ac:dyDescent="0.25">
      <c r="B5145">
        <v>2009</v>
      </c>
      <c r="C5145">
        <v>3</v>
      </c>
      <c r="D5145">
        <v>12</v>
      </c>
      <c r="E5145" t="s">
        <v>22</v>
      </c>
      <c r="F5145">
        <v>230</v>
      </c>
      <c r="G5145">
        <v>98.7</v>
      </c>
      <c r="H5145">
        <v>143</v>
      </c>
      <c r="I5145">
        <v>7425</v>
      </c>
      <c r="J5145" t="s">
        <v>114</v>
      </c>
      <c r="K5145" t="s">
        <v>2510</v>
      </c>
      <c r="L5145" t="s">
        <v>3712</v>
      </c>
      <c r="M5145">
        <v>7523.1277533039647</v>
      </c>
      <c r="N5145">
        <v>51.26</v>
      </c>
      <c r="O5145">
        <v>282</v>
      </c>
      <c r="P5145" t="s">
        <v>537</v>
      </c>
      <c r="Q5145" t="s">
        <v>96</v>
      </c>
      <c r="R5145" t="s">
        <v>3441</v>
      </c>
      <c r="S5145" t="s">
        <v>3448</v>
      </c>
      <c r="T5145" t="s">
        <v>96</v>
      </c>
    </row>
    <row r="5146" spans="2:20" x14ac:dyDescent="0.25">
      <c r="B5146">
        <v>2009</v>
      </c>
      <c r="C5146">
        <v>3</v>
      </c>
      <c r="D5146">
        <v>12</v>
      </c>
      <c r="E5146" t="s">
        <v>21</v>
      </c>
      <c r="F5146">
        <v>110.13</v>
      </c>
      <c r="G5146">
        <v>97.2</v>
      </c>
      <c r="H5146">
        <v>140</v>
      </c>
      <c r="I5146">
        <v>7500</v>
      </c>
      <c r="J5146" t="s">
        <v>114</v>
      </c>
      <c r="K5146" t="s">
        <v>3716</v>
      </c>
      <c r="L5146" t="s">
        <v>3717</v>
      </c>
      <c r="M5146">
        <v>7719.3925233644859</v>
      </c>
      <c r="N5146">
        <v>52.58</v>
      </c>
      <c r="O5146">
        <v>282</v>
      </c>
      <c r="P5146" t="s">
        <v>537</v>
      </c>
      <c r="Q5146" t="s">
        <v>96</v>
      </c>
      <c r="R5146" t="s">
        <v>3441</v>
      </c>
      <c r="S5146" t="s">
        <v>3448</v>
      </c>
      <c r="T5146" t="s">
        <v>96</v>
      </c>
    </row>
    <row r="5147" spans="2:20" x14ac:dyDescent="0.25">
      <c r="B5147">
        <v>2009</v>
      </c>
      <c r="C5147">
        <v>3</v>
      </c>
      <c r="D5147">
        <v>12</v>
      </c>
      <c r="E5147" t="s">
        <v>22</v>
      </c>
      <c r="F5147">
        <v>66</v>
      </c>
      <c r="G5147">
        <v>98.4</v>
      </c>
      <c r="H5147">
        <v>138</v>
      </c>
      <c r="I5147">
        <v>7650</v>
      </c>
      <c r="J5147" t="s">
        <v>114</v>
      </c>
      <c r="K5147" t="s">
        <v>2997</v>
      </c>
      <c r="L5147" t="s">
        <v>31</v>
      </c>
      <c r="M5147">
        <v>7767.6923076923076</v>
      </c>
      <c r="N5147">
        <v>56.88</v>
      </c>
      <c r="O5147">
        <v>268</v>
      </c>
      <c r="P5147" t="s">
        <v>537</v>
      </c>
      <c r="Q5147" t="s">
        <v>96</v>
      </c>
      <c r="R5147" t="s">
        <v>3441</v>
      </c>
      <c r="S5147" t="s">
        <v>3448</v>
      </c>
      <c r="T5147" t="s">
        <v>96</v>
      </c>
    </row>
    <row r="5148" spans="2:20" x14ac:dyDescent="0.25">
      <c r="B5148">
        <v>2009</v>
      </c>
      <c r="C5148">
        <v>3</v>
      </c>
      <c r="D5148">
        <v>12</v>
      </c>
      <c r="E5148" t="s">
        <v>20</v>
      </c>
      <c r="F5148">
        <v>73.5</v>
      </c>
      <c r="G5148">
        <v>100</v>
      </c>
      <c r="H5148">
        <v>142</v>
      </c>
      <c r="I5148">
        <v>8275</v>
      </c>
      <c r="J5148" t="s">
        <v>114</v>
      </c>
      <c r="K5148" t="s">
        <v>1014</v>
      </c>
      <c r="L5148" t="s">
        <v>3713</v>
      </c>
      <c r="M5148">
        <v>8275</v>
      </c>
      <c r="N5148">
        <v>52.56</v>
      </c>
      <c r="O5148">
        <v>286</v>
      </c>
      <c r="P5148" t="s">
        <v>537</v>
      </c>
      <c r="Q5148" t="s">
        <v>96</v>
      </c>
      <c r="R5148" t="s">
        <v>3441</v>
      </c>
      <c r="S5148" t="s">
        <v>3125</v>
      </c>
      <c r="T5148" t="s">
        <v>96</v>
      </c>
    </row>
    <row r="5149" spans="2:20" x14ac:dyDescent="0.25">
      <c r="B5149">
        <v>2009</v>
      </c>
      <c r="C5149">
        <v>3</v>
      </c>
      <c r="D5149">
        <v>12</v>
      </c>
      <c r="E5149" t="s">
        <v>22</v>
      </c>
      <c r="F5149">
        <v>83.54</v>
      </c>
      <c r="G5149">
        <v>99.4</v>
      </c>
      <c r="H5149">
        <v>137</v>
      </c>
      <c r="I5149">
        <v>8400</v>
      </c>
      <c r="J5149" t="s">
        <v>114</v>
      </c>
      <c r="K5149" t="s">
        <v>339</v>
      </c>
      <c r="L5149" t="s">
        <v>3718</v>
      </c>
      <c r="M5149">
        <v>8454.6506024096379</v>
      </c>
      <c r="N5149">
        <v>54.79</v>
      </c>
      <c r="O5149">
        <v>280</v>
      </c>
      <c r="P5149" t="s">
        <v>537</v>
      </c>
      <c r="Q5149" t="s">
        <v>96</v>
      </c>
      <c r="R5149" t="s">
        <v>3441</v>
      </c>
      <c r="S5149" t="s">
        <v>3448</v>
      </c>
      <c r="T5149" t="s">
        <v>96</v>
      </c>
    </row>
    <row r="5150" spans="2:20" x14ac:dyDescent="0.25">
      <c r="B5150">
        <v>2009</v>
      </c>
      <c r="C5150">
        <v>3</v>
      </c>
      <c r="D5150">
        <v>12</v>
      </c>
      <c r="E5150" t="s">
        <v>25</v>
      </c>
      <c r="F5150">
        <v>85</v>
      </c>
      <c r="G5150">
        <v>99.5</v>
      </c>
      <c r="H5150">
        <v>119</v>
      </c>
      <c r="I5150">
        <v>4900</v>
      </c>
      <c r="J5150" t="s">
        <v>115</v>
      </c>
      <c r="K5150" t="s">
        <v>2542</v>
      </c>
      <c r="L5150" t="s">
        <v>3736</v>
      </c>
      <c r="M5150">
        <v>4923.1678486997644</v>
      </c>
      <c r="N5150">
        <v>38.58</v>
      </c>
      <c r="O5150">
        <v>240</v>
      </c>
      <c r="P5150" t="s">
        <v>537</v>
      </c>
      <c r="Q5150" t="s">
        <v>96</v>
      </c>
      <c r="R5150" t="s">
        <v>3441</v>
      </c>
      <c r="S5150" t="s">
        <v>3448</v>
      </c>
      <c r="T5150" t="s">
        <v>96</v>
      </c>
    </row>
    <row r="5151" spans="2:20" x14ac:dyDescent="0.25">
      <c r="B5151">
        <v>2009</v>
      </c>
      <c r="C5151">
        <v>3</v>
      </c>
      <c r="D5151">
        <v>12</v>
      </c>
      <c r="E5151" t="s">
        <v>20</v>
      </c>
      <c r="F5151">
        <v>83.55</v>
      </c>
      <c r="G5151">
        <v>83.3</v>
      </c>
      <c r="H5151">
        <v>109</v>
      </c>
      <c r="I5151">
        <v>3172</v>
      </c>
      <c r="J5151" t="s">
        <v>116</v>
      </c>
      <c r="K5151" t="s">
        <v>74</v>
      </c>
      <c r="L5151" t="s">
        <v>50</v>
      </c>
      <c r="M5151">
        <v>3807.7672413793102</v>
      </c>
      <c r="N5151">
        <v>39</v>
      </c>
      <c r="O5151">
        <v>216</v>
      </c>
      <c r="P5151" t="s">
        <v>537</v>
      </c>
      <c r="Q5151" t="s">
        <v>96</v>
      </c>
      <c r="R5151" t="s">
        <v>3441</v>
      </c>
      <c r="S5151" t="s">
        <v>3448</v>
      </c>
      <c r="T5151" t="s">
        <v>96</v>
      </c>
    </row>
    <row r="5152" spans="2:20" x14ac:dyDescent="0.25">
      <c r="B5152">
        <v>2009</v>
      </c>
      <c r="C5152">
        <v>3</v>
      </c>
      <c r="D5152">
        <v>12</v>
      </c>
      <c r="E5152" t="s">
        <v>22</v>
      </c>
      <c r="F5152">
        <v>94</v>
      </c>
      <c r="G5152">
        <v>36.1</v>
      </c>
      <c r="H5152">
        <v>123</v>
      </c>
      <c r="I5152">
        <v>4221</v>
      </c>
      <c r="J5152" t="s">
        <v>119</v>
      </c>
      <c r="K5152" t="s">
        <v>2997</v>
      </c>
      <c r="L5152" t="s">
        <v>31</v>
      </c>
      <c r="M5152">
        <v>11669.823529411764</v>
      </c>
      <c r="N5152">
        <v>34.58</v>
      </c>
      <c r="O5152">
        <v>214</v>
      </c>
      <c r="P5152" t="s">
        <v>537</v>
      </c>
      <c r="Q5152" t="s">
        <v>96</v>
      </c>
      <c r="R5152" t="s">
        <v>3443</v>
      </c>
      <c r="S5152" t="s">
        <v>3125</v>
      </c>
      <c r="T5152" t="s">
        <v>96</v>
      </c>
    </row>
    <row r="5153" spans="2:20" x14ac:dyDescent="0.25">
      <c r="B5153">
        <v>2009</v>
      </c>
      <c r="C5153">
        <v>4</v>
      </c>
      <c r="D5153">
        <v>1</v>
      </c>
      <c r="E5153" t="s">
        <v>28</v>
      </c>
      <c r="F5153">
        <v>64.040000000000006</v>
      </c>
      <c r="G5153">
        <v>92.800000000000011</v>
      </c>
      <c r="H5153">
        <v>133</v>
      </c>
      <c r="I5153">
        <v>5550</v>
      </c>
      <c r="J5153" t="s">
        <v>114</v>
      </c>
      <c r="K5153" t="s">
        <v>3775</v>
      </c>
      <c r="L5153" t="s">
        <v>3776</v>
      </c>
      <c r="M5153">
        <v>5980.6</v>
      </c>
      <c r="N5153">
        <v>18.809999999999999</v>
      </c>
      <c r="O5153">
        <v>234</v>
      </c>
      <c r="P5153" t="s">
        <v>537</v>
      </c>
      <c r="Q5153" t="s">
        <v>96</v>
      </c>
      <c r="R5153" t="s">
        <v>3443</v>
      </c>
      <c r="S5153" t="s">
        <v>3448</v>
      </c>
      <c r="T5153" t="s">
        <v>96</v>
      </c>
    </row>
    <row r="5154" spans="2:20" x14ac:dyDescent="0.25">
      <c r="B5154">
        <v>2009</v>
      </c>
      <c r="C5154">
        <v>4</v>
      </c>
      <c r="D5154">
        <v>1</v>
      </c>
      <c r="E5154" t="s">
        <v>28</v>
      </c>
      <c r="F5154">
        <v>345.2</v>
      </c>
      <c r="G5154">
        <v>98.2</v>
      </c>
      <c r="H5154">
        <v>134</v>
      </c>
      <c r="I5154">
        <v>6000</v>
      </c>
      <c r="J5154" t="s">
        <v>114</v>
      </c>
      <c r="K5154" t="s">
        <v>2586</v>
      </c>
      <c r="L5154" t="s">
        <v>3773</v>
      </c>
      <c r="M5154">
        <v>6110</v>
      </c>
      <c r="N5154" t="s">
        <v>96</v>
      </c>
      <c r="O5154" t="s">
        <v>96</v>
      </c>
      <c r="P5154" t="s">
        <v>537</v>
      </c>
      <c r="Q5154" t="s">
        <v>96</v>
      </c>
      <c r="R5154" t="s">
        <v>3443</v>
      </c>
      <c r="S5154" t="s">
        <v>3448</v>
      </c>
      <c r="T5154" t="s">
        <v>96</v>
      </c>
    </row>
    <row r="5155" spans="2:20" x14ac:dyDescent="0.25">
      <c r="B5155">
        <v>2009</v>
      </c>
      <c r="C5155">
        <v>4</v>
      </c>
      <c r="D5155">
        <v>1</v>
      </c>
      <c r="E5155" t="s">
        <v>30</v>
      </c>
      <c r="F5155">
        <v>103.4</v>
      </c>
      <c r="G5155">
        <v>99</v>
      </c>
      <c r="H5155">
        <v>135.1</v>
      </c>
      <c r="I5155">
        <v>6050</v>
      </c>
      <c r="J5155" t="s">
        <v>114</v>
      </c>
      <c r="K5155" t="s">
        <v>1065</v>
      </c>
      <c r="L5155" t="s">
        <v>3778</v>
      </c>
      <c r="M5155">
        <v>6111</v>
      </c>
      <c r="N5155">
        <v>44.06</v>
      </c>
      <c r="O5155">
        <v>246</v>
      </c>
      <c r="P5155" t="s">
        <v>537</v>
      </c>
      <c r="Q5155" t="s">
        <v>96</v>
      </c>
      <c r="R5155" t="s">
        <v>3441</v>
      </c>
      <c r="S5155" t="s">
        <v>3448</v>
      </c>
      <c r="T5155" t="s">
        <v>1010</v>
      </c>
    </row>
    <row r="5156" spans="2:20" x14ac:dyDescent="0.25">
      <c r="B5156">
        <v>2009</v>
      </c>
      <c r="C5156">
        <v>4</v>
      </c>
      <c r="D5156">
        <v>1</v>
      </c>
      <c r="E5156" t="s">
        <v>30</v>
      </c>
      <c r="F5156">
        <v>141.80000000000001</v>
      </c>
      <c r="G5156">
        <v>96</v>
      </c>
      <c r="H5156">
        <v>135</v>
      </c>
      <c r="I5156">
        <v>6500</v>
      </c>
      <c r="J5156" t="s">
        <v>114</v>
      </c>
      <c r="K5156" t="s">
        <v>1722</v>
      </c>
      <c r="L5156" t="s">
        <v>3771</v>
      </c>
      <c r="M5156">
        <v>6771</v>
      </c>
      <c r="N5156">
        <v>44.97</v>
      </c>
      <c r="O5156">
        <v>225</v>
      </c>
      <c r="P5156" t="s">
        <v>96</v>
      </c>
      <c r="Q5156" t="s">
        <v>96</v>
      </c>
      <c r="R5156" t="s">
        <v>3441</v>
      </c>
      <c r="S5156" t="s">
        <v>3448</v>
      </c>
      <c r="T5156" t="s">
        <v>3817</v>
      </c>
    </row>
    <row r="5157" spans="2:20" x14ac:dyDescent="0.25">
      <c r="B5157">
        <v>2009</v>
      </c>
      <c r="C5157">
        <v>4</v>
      </c>
      <c r="D5157">
        <v>1</v>
      </c>
      <c r="E5157" t="s">
        <v>28</v>
      </c>
      <c r="F5157">
        <v>156.47</v>
      </c>
      <c r="G5157">
        <v>96.6</v>
      </c>
      <c r="H5157">
        <v>138</v>
      </c>
      <c r="I5157">
        <v>6500</v>
      </c>
      <c r="J5157" t="s">
        <v>114</v>
      </c>
      <c r="K5157" t="s">
        <v>3775</v>
      </c>
      <c r="L5157" t="s">
        <v>3776</v>
      </c>
      <c r="M5157">
        <v>6729</v>
      </c>
      <c r="N5157">
        <v>45.6</v>
      </c>
      <c r="O5157">
        <v>220</v>
      </c>
      <c r="P5157" t="s">
        <v>531</v>
      </c>
      <c r="Q5157">
        <v>0</v>
      </c>
      <c r="R5157" t="s">
        <v>3443</v>
      </c>
      <c r="S5157" t="s">
        <v>3125</v>
      </c>
      <c r="T5157" t="s">
        <v>3774</v>
      </c>
    </row>
    <row r="5158" spans="2:20" x14ac:dyDescent="0.25">
      <c r="B5158">
        <v>2009</v>
      </c>
      <c r="C5158">
        <v>4</v>
      </c>
      <c r="D5158">
        <v>1</v>
      </c>
      <c r="E5158" t="s">
        <v>30</v>
      </c>
      <c r="F5158">
        <v>90</v>
      </c>
      <c r="G5158">
        <v>98.4</v>
      </c>
      <c r="H5158">
        <v>140</v>
      </c>
      <c r="I5158">
        <v>7000</v>
      </c>
      <c r="J5158" t="s">
        <v>114</v>
      </c>
      <c r="K5158" t="s">
        <v>3052</v>
      </c>
      <c r="L5158" t="s">
        <v>96</v>
      </c>
      <c r="M5158">
        <v>7114</v>
      </c>
      <c r="N5158">
        <v>45.23</v>
      </c>
      <c r="O5158">
        <v>220</v>
      </c>
      <c r="P5158" t="s">
        <v>531</v>
      </c>
      <c r="Q5158">
        <v>0</v>
      </c>
      <c r="R5158" t="s">
        <v>3441</v>
      </c>
      <c r="S5158" t="s">
        <v>3448</v>
      </c>
      <c r="T5158" t="s">
        <v>3779</v>
      </c>
    </row>
    <row r="5159" spans="2:20" x14ac:dyDescent="0.25">
      <c r="B5159">
        <v>2009</v>
      </c>
      <c r="C5159">
        <v>4</v>
      </c>
      <c r="D5159">
        <v>1</v>
      </c>
      <c r="E5159" t="s">
        <v>28</v>
      </c>
      <c r="F5159">
        <v>74.14</v>
      </c>
      <c r="G5159">
        <v>98.2</v>
      </c>
      <c r="H5159">
        <v>142</v>
      </c>
      <c r="I5159">
        <v>7303</v>
      </c>
      <c r="J5159" t="s">
        <v>114</v>
      </c>
      <c r="K5159" t="s">
        <v>2611</v>
      </c>
      <c r="L5159" t="s">
        <v>3783</v>
      </c>
      <c r="M5159">
        <v>7437</v>
      </c>
      <c r="N5159">
        <v>50.15</v>
      </c>
      <c r="O5159">
        <v>230</v>
      </c>
      <c r="P5159" t="s">
        <v>537</v>
      </c>
      <c r="Q5159" t="s">
        <v>96</v>
      </c>
      <c r="R5159" t="s">
        <v>3441</v>
      </c>
      <c r="S5159" t="s">
        <v>3125</v>
      </c>
      <c r="T5159" t="s">
        <v>3772</v>
      </c>
    </row>
    <row r="5160" spans="2:20" x14ac:dyDescent="0.25">
      <c r="B5160">
        <v>2009</v>
      </c>
      <c r="C5160">
        <v>4</v>
      </c>
      <c r="D5160">
        <v>1</v>
      </c>
      <c r="E5160" t="s">
        <v>28</v>
      </c>
      <c r="F5160">
        <v>80</v>
      </c>
      <c r="G5160">
        <v>97.3</v>
      </c>
      <c r="H5160">
        <v>141</v>
      </c>
      <c r="I5160">
        <v>7550</v>
      </c>
      <c r="J5160" t="s">
        <v>114</v>
      </c>
      <c r="K5160" t="s">
        <v>3775</v>
      </c>
      <c r="L5160" t="s">
        <v>3781</v>
      </c>
      <c r="M5160">
        <v>7760</v>
      </c>
      <c r="N5160">
        <v>48.76</v>
      </c>
      <c r="O5160">
        <v>240</v>
      </c>
      <c r="P5160" t="s">
        <v>96</v>
      </c>
      <c r="Q5160" t="s">
        <v>96</v>
      </c>
      <c r="R5160" t="s">
        <v>3443</v>
      </c>
      <c r="S5160" t="s">
        <v>3448</v>
      </c>
      <c r="T5160" t="s">
        <v>3777</v>
      </c>
    </row>
    <row r="5161" spans="2:20" x14ac:dyDescent="0.25">
      <c r="B5161">
        <v>2009</v>
      </c>
      <c r="C5161">
        <v>4</v>
      </c>
      <c r="D5161">
        <v>1</v>
      </c>
      <c r="E5161" t="s">
        <v>31</v>
      </c>
      <c r="F5161">
        <v>315.39999999999998</v>
      </c>
      <c r="G5161">
        <v>97.3</v>
      </c>
      <c r="H5161">
        <v>130</v>
      </c>
      <c r="I5161">
        <v>5575</v>
      </c>
      <c r="J5161" t="s">
        <v>115</v>
      </c>
      <c r="K5161" t="s">
        <v>1131</v>
      </c>
      <c r="L5161" t="s">
        <v>3815</v>
      </c>
      <c r="M5161">
        <v>5729.7</v>
      </c>
      <c r="N5161">
        <v>48.74</v>
      </c>
      <c r="O5161">
        <v>300</v>
      </c>
      <c r="P5161" t="s">
        <v>537</v>
      </c>
      <c r="Q5161" t="s">
        <v>96</v>
      </c>
      <c r="R5161" t="s">
        <v>3441</v>
      </c>
      <c r="S5161" t="s">
        <v>3125</v>
      </c>
      <c r="T5161" t="s">
        <v>3811</v>
      </c>
    </row>
    <row r="5162" spans="2:20" x14ac:dyDescent="0.25">
      <c r="B5162">
        <v>2009</v>
      </c>
      <c r="C5162">
        <v>4</v>
      </c>
      <c r="D5162">
        <v>2</v>
      </c>
      <c r="E5162" t="s">
        <v>28</v>
      </c>
      <c r="F5162">
        <v>53.17</v>
      </c>
      <c r="G5162">
        <v>96.1</v>
      </c>
      <c r="H5162">
        <v>135</v>
      </c>
      <c r="I5162">
        <v>7500</v>
      </c>
      <c r="J5162" t="s">
        <v>114</v>
      </c>
      <c r="K5162" t="s">
        <v>3775</v>
      </c>
      <c r="L5162" t="s">
        <v>3785</v>
      </c>
      <c r="M5162">
        <v>7804</v>
      </c>
      <c r="N5162">
        <v>50.81</v>
      </c>
      <c r="O5162">
        <v>250</v>
      </c>
      <c r="P5162" t="s">
        <v>537</v>
      </c>
      <c r="Q5162" t="s">
        <v>96</v>
      </c>
      <c r="R5162" t="s">
        <v>3441</v>
      </c>
      <c r="S5162" t="s">
        <v>3125</v>
      </c>
      <c r="T5162" t="s">
        <v>3780</v>
      </c>
    </row>
    <row r="5163" spans="2:20" x14ac:dyDescent="0.25">
      <c r="B5163">
        <v>2009</v>
      </c>
      <c r="C5163">
        <v>4</v>
      </c>
      <c r="D5163">
        <v>2</v>
      </c>
      <c r="E5163" t="s">
        <v>32</v>
      </c>
      <c r="F5163">
        <v>80</v>
      </c>
      <c r="G5163">
        <v>96.399999999999991</v>
      </c>
      <c r="H5163">
        <v>123.5</v>
      </c>
      <c r="I5163">
        <v>5500</v>
      </c>
      <c r="J5163" t="s">
        <v>115</v>
      </c>
      <c r="K5163" t="s">
        <v>1207</v>
      </c>
      <c r="L5163" t="s">
        <v>3819</v>
      </c>
      <c r="M5163">
        <v>5705.39</v>
      </c>
      <c r="N5163">
        <v>60.18</v>
      </c>
      <c r="O5163" t="s">
        <v>96</v>
      </c>
      <c r="P5163" t="s">
        <v>96</v>
      </c>
      <c r="Q5163" t="s">
        <v>96</v>
      </c>
      <c r="R5163" t="s">
        <v>96</v>
      </c>
      <c r="S5163" t="s">
        <v>96</v>
      </c>
      <c r="T5163" t="s">
        <v>3810</v>
      </c>
    </row>
    <row r="5164" spans="2:20" x14ac:dyDescent="0.25">
      <c r="B5164">
        <v>2009</v>
      </c>
      <c r="C5164">
        <v>4</v>
      </c>
      <c r="D5164">
        <v>2</v>
      </c>
      <c r="E5164" t="s">
        <v>32</v>
      </c>
      <c r="F5164">
        <v>80</v>
      </c>
      <c r="G5164">
        <v>98.3</v>
      </c>
      <c r="H5164">
        <v>127.3</v>
      </c>
      <c r="I5164">
        <v>5800</v>
      </c>
      <c r="J5164" t="s">
        <v>115</v>
      </c>
      <c r="K5164" t="s">
        <v>27</v>
      </c>
      <c r="L5164" t="s">
        <v>3047</v>
      </c>
      <c r="M5164">
        <v>5900.31</v>
      </c>
      <c r="N5164">
        <v>63.75</v>
      </c>
      <c r="O5164" t="s">
        <v>96</v>
      </c>
      <c r="P5164" t="s">
        <v>96</v>
      </c>
      <c r="Q5164" t="s">
        <v>96</v>
      </c>
      <c r="R5164" t="s">
        <v>96</v>
      </c>
      <c r="S5164" t="s">
        <v>96</v>
      </c>
      <c r="T5164" t="s">
        <v>3814</v>
      </c>
    </row>
    <row r="5165" spans="2:20" x14ac:dyDescent="0.25">
      <c r="B5165">
        <v>2009</v>
      </c>
      <c r="C5165">
        <v>4</v>
      </c>
      <c r="D5165">
        <v>2</v>
      </c>
      <c r="E5165" t="s">
        <v>29</v>
      </c>
      <c r="F5165">
        <v>58.9</v>
      </c>
      <c r="G5165">
        <v>55.000000000000007</v>
      </c>
      <c r="H5165">
        <v>121</v>
      </c>
      <c r="I5165">
        <v>3140</v>
      </c>
      <c r="J5165" t="s">
        <v>119</v>
      </c>
      <c r="K5165" t="s">
        <v>809</v>
      </c>
      <c r="L5165" t="s">
        <v>26</v>
      </c>
      <c r="M5165">
        <v>5673.19</v>
      </c>
      <c r="N5165">
        <v>54.54</v>
      </c>
      <c r="O5165" t="s">
        <v>96</v>
      </c>
      <c r="P5165" t="s">
        <v>96</v>
      </c>
      <c r="Q5165" t="s">
        <v>96</v>
      </c>
      <c r="R5165" t="s">
        <v>96</v>
      </c>
      <c r="S5165" t="s">
        <v>96</v>
      </c>
      <c r="T5165" t="s">
        <v>3849</v>
      </c>
    </row>
    <row r="5166" spans="2:20" x14ac:dyDescent="0.25">
      <c r="B5166">
        <v>2009</v>
      </c>
      <c r="C5166">
        <v>4</v>
      </c>
      <c r="D5166">
        <v>2</v>
      </c>
      <c r="E5166" t="s">
        <v>30</v>
      </c>
      <c r="F5166">
        <v>106.48</v>
      </c>
      <c r="G5166">
        <v>97</v>
      </c>
      <c r="H5166">
        <v>135.5</v>
      </c>
      <c r="I5166">
        <v>26000</v>
      </c>
      <c r="J5166" t="s">
        <v>118</v>
      </c>
      <c r="K5166" t="s">
        <v>2595</v>
      </c>
      <c r="L5166" t="s">
        <v>3873</v>
      </c>
      <c r="M5166">
        <v>26930.74</v>
      </c>
      <c r="N5166" t="s">
        <v>96</v>
      </c>
      <c r="O5166" t="s">
        <v>96</v>
      </c>
      <c r="P5166" t="s">
        <v>96</v>
      </c>
      <c r="Q5166" t="s">
        <v>96</v>
      </c>
      <c r="R5166" t="s">
        <v>96</v>
      </c>
      <c r="S5166" t="s">
        <v>96</v>
      </c>
      <c r="T5166" t="s">
        <v>3867</v>
      </c>
    </row>
    <row r="5167" spans="2:20" x14ac:dyDescent="0.25">
      <c r="B5167">
        <v>2009</v>
      </c>
      <c r="C5167">
        <v>4</v>
      </c>
      <c r="D5167">
        <v>3</v>
      </c>
      <c r="E5167" t="s">
        <v>29</v>
      </c>
      <c r="F5167">
        <v>70.150000000000006</v>
      </c>
      <c r="G5167">
        <v>98.1</v>
      </c>
      <c r="H5167">
        <v>138</v>
      </c>
      <c r="I5167">
        <v>4990</v>
      </c>
      <c r="J5167" t="s">
        <v>114</v>
      </c>
      <c r="K5167" t="s">
        <v>2600</v>
      </c>
      <c r="L5167" t="s">
        <v>3790</v>
      </c>
      <c r="M5167">
        <v>5087</v>
      </c>
      <c r="N5167">
        <v>52.38</v>
      </c>
      <c r="O5167">
        <v>280</v>
      </c>
      <c r="P5167" t="s">
        <v>96</v>
      </c>
      <c r="Q5167" t="s">
        <v>96</v>
      </c>
      <c r="R5167" t="s">
        <v>3441</v>
      </c>
      <c r="S5167" t="s">
        <v>3125</v>
      </c>
      <c r="T5167" t="s">
        <v>3784</v>
      </c>
    </row>
    <row r="5168" spans="2:20" x14ac:dyDescent="0.25">
      <c r="B5168">
        <v>2009</v>
      </c>
      <c r="C5168">
        <v>4</v>
      </c>
      <c r="D5168">
        <v>3</v>
      </c>
      <c r="E5168" t="s">
        <v>30</v>
      </c>
      <c r="F5168">
        <v>98.53</v>
      </c>
      <c r="G5168">
        <v>91.2</v>
      </c>
      <c r="H5168">
        <v>135.9</v>
      </c>
      <c r="I5168">
        <v>6400</v>
      </c>
      <c r="J5168" t="s">
        <v>114</v>
      </c>
      <c r="K5168" t="s">
        <v>1718</v>
      </c>
      <c r="L5168" t="s">
        <v>3788</v>
      </c>
      <c r="M5168">
        <v>7018</v>
      </c>
      <c r="N5168">
        <v>55.03</v>
      </c>
      <c r="O5168">
        <v>280</v>
      </c>
      <c r="P5168" t="s">
        <v>96</v>
      </c>
      <c r="Q5168" t="s">
        <v>96</v>
      </c>
      <c r="R5168" t="s">
        <v>96</v>
      </c>
      <c r="S5168" t="s">
        <v>3448</v>
      </c>
      <c r="T5168" t="s">
        <v>3782</v>
      </c>
    </row>
    <row r="5169" spans="2:20" x14ac:dyDescent="0.25">
      <c r="B5169">
        <v>2009</v>
      </c>
      <c r="C5169">
        <v>4</v>
      </c>
      <c r="D5169">
        <v>3</v>
      </c>
      <c r="E5169" t="s">
        <v>30</v>
      </c>
      <c r="F5169">
        <v>72.349999999999994</v>
      </c>
      <c r="G5169">
        <v>99.4</v>
      </c>
      <c r="H5169">
        <v>143.5</v>
      </c>
      <c r="I5169">
        <v>7600</v>
      </c>
      <c r="J5169" t="s">
        <v>114</v>
      </c>
      <c r="K5169" t="s">
        <v>1049</v>
      </c>
      <c r="L5169" t="s">
        <v>1435</v>
      </c>
      <c r="M5169">
        <v>7646</v>
      </c>
      <c r="N5169">
        <v>57.81</v>
      </c>
      <c r="O5169">
        <v>235</v>
      </c>
      <c r="P5169" t="s">
        <v>537</v>
      </c>
      <c r="Q5169" t="s">
        <v>96</v>
      </c>
      <c r="R5169" t="s">
        <v>3441</v>
      </c>
      <c r="S5169" t="s">
        <v>3125</v>
      </c>
      <c r="T5169" t="s">
        <v>3786</v>
      </c>
    </row>
    <row r="5170" spans="2:20" x14ac:dyDescent="0.25">
      <c r="B5170">
        <v>2009</v>
      </c>
      <c r="C5170">
        <v>4</v>
      </c>
      <c r="D5170">
        <v>3</v>
      </c>
      <c r="E5170" t="s">
        <v>32</v>
      </c>
      <c r="F5170">
        <v>69.5</v>
      </c>
      <c r="G5170">
        <v>91.8</v>
      </c>
      <c r="H5170">
        <v>118.2</v>
      </c>
      <c r="I5170">
        <v>3891</v>
      </c>
      <c r="J5170" t="s">
        <v>115</v>
      </c>
      <c r="K5170" t="s">
        <v>1750</v>
      </c>
      <c r="L5170" t="s">
        <v>3823</v>
      </c>
      <c r="M5170">
        <v>4238.63</v>
      </c>
      <c r="N5170">
        <v>44.07</v>
      </c>
      <c r="O5170">
        <v>250</v>
      </c>
      <c r="P5170" t="s">
        <v>96</v>
      </c>
      <c r="Q5170" t="s">
        <v>96</v>
      </c>
      <c r="R5170" t="s">
        <v>3443</v>
      </c>
      <c r="S5170" t="s">
        <v>3448</v>
      </c>
      <c r="T5170" t="s">
        <v>3816</v>
      </c>
    </row>
    <row r="5171" spans="2:20" x14ac:dyDescent="0.25">
      <c r="B5171">
        <v>2009</v>
      </c>
      <c r="C5171">
        <v>4</v>
      </c>
      <c r="D5171">
        <v>3</v>
      </c>
      <c r="E5171" t="s">
        <v>31</v>
      </c>
      <c r="F5171">
        <v>158.02000000000001</v>
      </c>
      <c r="G5171">
        <v>98.4</v>
      </c>
      <c r="H5171">
        <v>131</v>
      </c>
      <c r="I5171">
        <v>5500</v>
      </c>
      <c r="J5171" t="s">
        <v>115</v>
      </c>
      <c r="K5171" t="s">
        <v>1131</v>
      </c>
      <c r="L5171" t="s">
        <v>3825</v>
      </c>
      <c r="M5171">
        <v>5589.43</v>
      </c>
      <c r="N5171">
        <v>46.2</v>
      </c>
      <c r="O5171">
        <v>180</v>
      </c>
      <c r="P5171" t="s">
        <v>96</v>
      </c>
      <c r="Q5171" t="s">
        <v>96</v>
      </c>
      <c r="R5171" t="s">
        <v>96</v>
      </c>
      <c r="S5171" t="s">
        <v>96</v>
      </c>
      <c r="T5171" t="s">
        <v>3820</v>
      </c>
    </row>
    <row r="5172" spans="2:20" x14ac:dyDescent="0.25">
      <c r="B5172">
        <v>2009</v>
      </c>
      <c r="C5172">
        <v>4</v>
      </c>
      <c r="D5172">
        <v>3</v>
      </c>
      <c r="E5172" t="s">
        <v>32</v>
      </c>
      <c r="F5172">
        <v>78.39</v>
      </c>
      <c r="G5172">
        <v>99.5</v>
      </c>
      <c r="H5172">
        <v>128.1</v>
      </c>
      <c r="I5172">
        <v>6028</v>
      </c>
      <c r="J5172" t="s">
        <v>115</v>
      </c>
      <c r="K5172" t="s">
        <v>2660</v>
      </c>
      <c r="L5172" t="s">
        <v>3821</v>
      </c>
      <c r="M5172">
        <v>6058.14</v>
      </c>
      <c r="N5172">
        <v>46.35</v>
      </c>
      <c r="O5172">
        <v>220</v>
      </c>
      <c r="P5172" t="s">
        <v>96</v>
      </c>
      <c r="Q5172" t="s">
        <v>96</v>
      </c>
      <c r="R5172" t="s">
        <v>96</v>
      </c>
      <c r="S5172" t="s">
        <v>96</v>
      </c>
      <c r="T5172" t="s">
        <v>3818</v>
      </c>
    </row>
    <row r="5173" spans="2:20" x14ac:dyDescent="0.25">
      <c r="B5173">
        <v>2009</v>
      </c>
      <c r="C5173">
        <v>4</v>
      </c>
      <c r="D5173">
        <v>3</v>
      </c>
      <c r="E5173" t="s">
        <v>31</v>
      </c>
      <c r="F5173">
        <v>20</v>
      </c>
      <c r="G5173">
        <v>99</v>
      </c>
      <c r="H5173">
        <v>131</v>
      </c>
      <c r="I5173">
        <v>6450</v>
      </c>
      <c r="J5173" t="s">
        <v>115</v>
      </c>
      <c r="K5173" t="s">
        <v>1131</v>
      </c>
      <c r="L5173" t="s">
        <v>3827</v>
      </c>
      <c r="M5173">
        <v>6515.15</v>
      </c>
      <c r="N5173">
        <v>35.86</v>
      </c>
      <c r="O5173">
        <v>150</v>
      </c>
      <c r="P5173" t="s">
        <v>96</v>
      </c>
      <c r="Q5173" t="s">
        <v>96</v>
      </c>
      <c r="R5173" t="s">
        <v>96</v>
      </c>
      <c r="S5173" t="s">
        <v>96</v>
      </c>
      <c r="T5173" t="s">
        <v>3824</v>
      </c>
    </row>
    <row r="5174" spans="2:20" x14ac:dyDescent="0.25">
      <c r="B5174">
        <v>2009</v>
      </c>
      <c r="C5174">
        <v>4</v>
      </c>
      <c r="D5174">
        <v>3</v>
      </c>
      <c r="E5174" t="s">
        <v>33</v>
      </c>
      <c r="F5174">
        <v>152.4</v>
      </c>
      <c r="G5174">
        <v>56.999999999999993</v>
      </c>
      <c r="H5174">
        <v>104</v>
      </c>
      <c r="I5174">
        <v>3250</v>
      </c>
      <c r="J5174" t="s">
        <v>116</v>
      </c>
      <c r="K5174" t="s">
        <v>3848</v>
      </c>
      <c r="L5174" t="s">
        <v>3224</v>
      </c>
      <c r="M5174">
        <v>5671.9</v>
      </c>
      <c r="N5174">
        <v>41.24</v>
      </c>
      <c r="O5174" t="s">
        <v>96</v>
      </c>
      <c r="P5174" t="s">
        <v>537</v>
      </c>
      <c r="Q5174" t="s">
        <v>96</v>
      </c>
      <c r="R5174" t="s">
        <v>3441</v>
      </c>
      <c r="S5174" t="s">
        <v>3448</v>
      </c>
      <c r="T5174" t="s">
        <v>96</v>
      </c>
    </row>
    <row r="5175" spans="2:20" x14ac:dyDescent="0.25">
      <c r="B5175">
        <v>2009</v>
      </c>
      <c r="C5175">
        <v>4</v>
      </c>
      <c r="D5175">
        <v>3</v>
      </c>
      <c r="E5175" t="s">
        <v>33</v>
      </c>
      <c r="F5175">
        <v>75.22</v>
      </c>
      <c r="G5175">
        <v>97</v>
      </c>
      <c r="H5175">
        <v>112</v>
      </c>
      <c r="I5175">
        <v>6647</v>
      </c>
      <c r="J5175" t="s">
        <v>116</v>
      </c>
      <c r="K5175" t="s">
        <v>1220</v>
      </c>
      <c r="L5175" t="s">
        <v>3846</v>
      </c>
      <c r="M5175">
        <v>6859.65</v>
      </c>
      <c r="N5175">
        <v>52.15</v>
      </c>
      <c r="O5175" t="s">
        <v>96</v>
      </c>
      <c r="P5175" t="s">
        <v>537</v>
      </c>
      <c r="Q5175" t="s">
        <v>96</v>
      </c>
      <c r="R5175" t="s">
        <v>3441</v>
      </c>
      <c r="S5175" t="s">
        <v>3125</v>
      </c>
      <c r="T5175" t="s">
        <v>3842</v>
      </c>
    </row>
    <row r="5176" spans="2:20" x14ac:dyDescent="0.25">
      <c r="B5176">
        <v>2009</v>
      </c>
      <c r="C5176">
        <v>4</v>
      </c>
      <c r="D5176">
        <v>3</v>
      </c>
      <c r="E5176" t="s">
        <v>33</v>
      </c>
      <c r="F5176">
        <v>106.95</v>
      </c>
      <c r="G5176">
        <v>97.7</v>
      </c>
      <c r="H5176">
        <v>98</v>
      </c>
      <c r="I5176">
        <v>3525</v>
      </c>
      <c r="J5176" t="s">
        <v>117</v>
      </c>
      <c r="K5176" t="s">
        <v>3113</v>
      </c>
      <c r="L5176" t="s">
        <v>3224</v>
      </c>
      <c r="M5176" t="s">
        <v>96</v>
      </c>
      <c r="N5176">
        <v>48.9</v>
      </c>
      <c r="O5176">
        <v>225</v>
      </c>
      <c r="P5176" t="s">
        <v>96</v>
      </c>
      <c r="Q5176" t="s">
        <v>96</v>
      </c>
      <c r="R5176" t="s">
        <v>3441</v>
      </c>
      <c r="S5176" t="s">
        <v>3125</v>
      </c>
      <c r="T5176" t="s">
        <v>3845</v>
      </c>
    </row>
    <row r="5177" spans="2:20" x14ac:dyDescent="0.25">
      <c r="B5177">
        <v>2009</v>
      </c>
      <c r="C5177">
        <v>4</v>
      </c>
      <c r="D5177">
        <v>3</v>
      </c>
      <c r="E5177" t="s">
        <v>33</v>
      </c>
      <c r="F5177">
        <v>40</v>
      </c>
      <c r="G5177">
        <v>20</v>
      </c>
      <c r="I5177">
        <v>3000</v>
      </c>
      <c r="J5177" t="s">
        <v>119</v>
      </c>
      <c r="K5177" t="s">
        <v>3113</v>
      </c>
      <c r="L5177" t="s">
        <v>3859</v>
      </c>
      <c r="M5177" t="s">
        <v>96</v>
      </c>
      <c r="N5177">
        <v>61.25</v>
      </c>
      <c r="O5177" t="s">
        <v>96</v>
      </c>
      <c r="P5177" t="s">
        <v>96</v>
      </c>
      <c r="Q5177" t="s">
        <v>96</v>
      </c>
      <c r="R5177" t="s">
        <v>96</v>
      </c>
      <c r="S5177" t="s">
        <v>96</v>
      </c>
      <c r="T5177" t="s">
        <v>3847</v>
      </c>
    </row>
    <row r="5178" spans="2:20" x14ac:dyDescent="0.25">
      <c r="B5178">
        <v>2009</v>
      </c>
      <c r="C5178">
        <v>4</v>
      </c>
      <c r="D5178">
        <v>4</v>
      </c>
      <c r="E5178" t="s">
        <v>28</v>
      </c>
      <c r="F5178">
        <v>56</v>
      </c>
      <c r="G5178">
        <v>98.5</v>
      </c>
      <c r="H5178">
        <v>137</v>
      </c>
      <c r="I5178">
        <v>6200</v>
      </c>
      <c r="J5178" t="s">
        <v>114</v>
      </c>
      <c r="K5178" t="s">
        <v>2586</v>
      </c>
      <c r="L5178" t="s">
        <v>3792</v>
      </c>
      <c r="M5178">
        <v>6294</v>
      </c>
      <c r="N5178">
        <v>36.86</v>
      </c>
      <c r="O5178" t="s">
        <v>96</v>
      </c>
      <c r="P5178" t="s">
        <v>96</v>
      </c>
      <c r="Q5178" t="s">
        <v>96</v>
      </c>
      <c r="R5178" t="s">
        <v>96</v>
      </c>
      <c r="S5178" t="s">
        <v>3125</v>
      </c>
      <c r="T5178" t="s">
        <v>3791</v>
      </c>
    </row>
    <row r="5179" spans="2:20" x14ac:dyDescent="0.25">
      <c r="B5179">
        <v>2009</v>
      </c>
      <c r="C5179">
        <v>4</v>
      </c>
      <c r="D5179">
        <v>4</v>
      </c>
      <c r="E5179" t="s">
        <v>29</v>
      </c>
      <c r="F5179">
        <v>146.69999999999999</v>
      </c>
      <c r="G5179">
        <v>94.399999999999991</v>
      </c>
      <c r="H5179">
        <v>119</v>
      </c>
      <c r="I5179">
        <v>5500</v>
      </c>
      <c r="J5179" t="s">
        <v>115</v>
      </c>
      <c r="K5179" t="s">
        <v>2593</v>
      </c>
      <c r="L5179" t="s">
        <v>3831</v>
      </c>
      <c r="M5179">
        <v>5825.63</v>
      </c>
      <c r="N5179">
        <v>42.67</v>
      </c>
      <c r="O5179" t="s">
        <v>96</v>
      </c>
      <c r="P5179" t="s">
        <v>531</v>
      </c>
      <c r="Q5179">
        <v>0</v>
      </c>
      <c r="R5179" t="s">
        <v>3443</v>
      </c>
      <c r="S5179" t="s">
        <v>3448</v>
      </c>
      <c r="T5179" t="s">
        <v>3826</v>
      </c>
    </row>
    <row r="5180" spans="2:20" x14ac:dyDescent="0.25">
      <c r="B5180">
        <v>2009</v>
      </c>
      <c r="C5180">
        <v>4</v>
      </c>
      <c r="D5180">
        <v>4</v>
      </c>
      <c r="E5180" t="s">
        <v>33</v>
      </c>
      <c r="F5180">
        <v>77.2</v>
      </c>
      <c r="G5180">
        <v>96.899999999999991</v>
      </c>
      <c r="H5180">
        <v>120</v>
      </c>
      <c r="I5180">
        <v>5800</v>
      </c>
      <c r="J5180" t="s">
        <v>115</v>
      </c>
      <c r="K5180" t="s">
        <v>1223</v>
      </c>
      <c r="L5180" t="s">
        <v>3829</v>
      </c>
      <c r="M5180">
        <v>5985.55</v>
      </c>
      <c r="N5180">
        <v>47.29</v>
      </c>
      <c r="O5180">
        <v>220</v>
      </c>
      <c r="P5180" t="s">
        <v>96</v>
      </c>
      <c r="Q5180" t="s">
        <v>96</v>
      </c>
      <c r="R5180" t="s">
        <v>96</v>
      </c>
      <c r="S5180" t="s">
        <v>96</v>
      </c>
      <c r="T5180" t="s">
        <v>3822</v>
      </c>
    </row>
    <row r="5181" spans="2:20" x14ac:dyDescent="0.25">
      <c r="B5181">
        <v>2009</v>
      </c>
      <c r="C5181">
        <v>4</v>
      </c>
      <c r="D5181">
        <v>4</v>
      </c>
      <c r="E5181" t="s">
        <v>28</v>
      </c>
      <c r="F5181">
        <v>102.92</v>
      </c>
      <c r="G5181" t="s">
        <v>96</v>
      </c>
      <c r="H5181" t="s">
        <v>96</v>
      </c>
      <c r="I5181">
        <v>4097</v>
      </c>
      <c r="J5181" t="s">
        <v>119</v>
      </c>
      <c r="K5181" t="s">
        <v>3861</v>
      </c>
      <c r="L5181" t="s">
        <v>1437</v>
      </c>
      <c r="M5181" t="s">
        <v>96</v>
      </c>
      <c r="N5181" t="s">
        <v>96</v>
      </c>
      <c r="O5181" t="s">
        <v>96</v>
      </c>
      <c r="P5181" t="s">
        <v>537</v>
      </c>
      <c r="Q5181" t="s">
        <v>96</v>
      </c>
      <c r="R5181" t="s">
        <v>3441</v>
      </c>
      <c r="S5181" t="s">
        <v>3448</v>
      </c>
      <c r="T5181" t="s">
        <v>3855</v>
      </c>
    </row>
    <row r="5182" spans="2:20" x14ac:dyDescent="0.25">
      <c r="B5182">
        <v>2009</v>
      </c>
      <c r="C5182">
        <v>4</v>
      </c>
      <c r="D5182">
        <v>4</v>
      </c>
      <c r="E5182" t="s">
        <v>30</v>
      </c>
      <c r="F5182">
        <v>80</v>
      </c>
      <c r="G5182">
        <v>95</v>
      </c>
      <c r="H5182">
        <v>142</v>
      </c>
      <c r="I5182">
        <v>7750</v>
      </c>
      <c r="J5182" t="s">
        <v>4678</v>
      </c>
      <c r="K5182" t="s">
        <v>3879</v>
      </c>
      <c r="L5182" t="s">
        <v>2294</v>
      </c>
      <c r="M5182">
        <v>8155.75</v>
      </c>
      <c r="N5182">
        <v>217.32</v>
      </c>
      <c r="O5182" t="s">
        <v>96</v>
      </c>
      <c r="P5182" t="s">
        <v>96</v>
      </c>
      <c r="Q5182" t="s">
        <v>96</v>
      </c>
      <c r="R5182" t="s">
        <v>96</v>
      </c>
      <c r="S5182" t="s">
        <v>96</v>
      </c>
      <c r="T5182" t="s">
        <v>3875</v>
      </c>
    </row>
    <row r="5183" spans="2:20" x14ac:dyDescent="0.25">
      <c r="B5183">
        <v>2009</v>
      </c>
      <c r="C5183">
        <v>4</v>
      </c>
      <c r="D5183">
        <v>5</v>
      </c>
      <c r="E5183" t="s">
        <v>32</v>
      </c>
      <c r="F5183">
        <v>80</v>
      </c>
      <c r="G5183">
        <v>85.3</v>
      </c>
      <c r="H5183">
        <v>127.1</v>
      </c>
      <c r="I5183">
        <v>4250</v>
      </c>
      <c r="J5183" t="s">
        <v>115</v>
      </c>
      <c r="K5183" t="s">
        <v>1093</v>
      </c>
      <c r="L5183" t="s">
        <v>3835</v>
      </c>
      <c r="M5183">
        <v>4985.34</v>
      </c>
      <c r="N5183">
        <v>49.73</v>
      </c>
      <c r="O5183" t="s">
        <v>96</v>
      </c>
      <c r="P5183" t="s">
        <v>96</v>
      </c>
      <c r="Q5183" t="s">
        <v>96</v>
      </c>
      <c r="R5183" t="s">
        <v>3441</v>
      </c>
      <c r="S5183" t="s">
        <v>3448</v>
      </c>
      <c r="T5183" t="s">
        <v>3828</v>
      </c>
    </row>
    <row r="5184" spans="2:20" x14ac:dyDescent="0.25">
      <c r="B5184">
        <v>2009</v>
      </c>
      <c r="C5184">
        <v>4</v>
      </c>
      <c r="D5184">
        <v>5</v>
      </c>
      <c r="E5184" t="s">
        <v>29</v>
      </c>
      <c r="F5184">
        <v>162.68</v>
      </c>
      <c r="G5184">
        <v>97.7</v>
      </c>
      <c r="H5184">
        <v>131</v>
      </c>
      <c r="I5184">
        <v>6675</v>
      </c>
      <c r="J5184" t="s">
        <v>115</v>
      </c>
      <c r="K5184" t="s">
        <v>1104</v>
      </c>
      <c r="L5184" t="s">
        <v>3837</v>
      </c>
      <c r="M5184">
        <v>6832.14</v>
      </c>
      <c r="N5184">
        <v>48.95</v>
      </c>
      <c r="O5184" t="s">
        <v>96</v>
      </c>
      <c r="P5184" t="s">
        <v>537</v>
      </c>
      <c r="Q5184" t="s">
        <v>96</v>
      </c>
      <c r="R5184" t="s">
        <v>3441</v>
      </c>
      <c r="S5184" t="s">
        <v>3125</v>
      </c>
      <c r="T5184" t="s">
        <v>3832</v>
      </c>
    </row>
    <row r="5185" spans="2:20" x14ac:dyDescent="0.25">
      <c r="B5185">
        <v>2009</v>
      </c>
      <c r="C5185">
        <v>4</v>
      </c>
      <c r="D5185">
        <v>5</v>
      </c>
      <c r="E5185" t="s">
        <v>32</v>
      </c>
      <c r="F5185">
        <v>40</v>
      </c>
      <c r="G5185">
        <v>100</v>
      </c>
      <c r="H5185">
        <v>129.9</v>
      </c>
      <c r="I5185">
        <v>7150</v>
      </c>
      <c r="J5185" t="s">
        <v>115</v>
      </c>
      <c r="K5185" t="s">
        <v>1093</v>
      </c>
      <c r="L5185" t="s">
        <v>3833</v>
      </c>
      <c r="M5185">
        <v>7150</v>
      </c>
      <c r="N5185">
        <v>49.88</v>
      </c>
      <c r="O5185" t="s">
        <v>96</v>
      </c>
      <c r="P5185" t="s">
        <v>96</v>
      </c>
      <c r="Q5185" t="s">
        <v>96</v>
      </c>
      <c r="R5185" t="s">
        <v>96</v>
      </c>
      <c r="S5185" t="s">
        <v>3125</v>
      </c>
      <c r="T5185" t="s">
        <v>3830</v>
      </c>
    </row>
    <row r="5186" spans="2:20" x14ac:dyDescent="0.25">
      <c r="B5186">
        <v>2009</v>
      </c>
      <c r="C5186">
        <v>4</v>
      </c>
      <c r="D5186">
        <v>6</v>
      </c>
      <c r="E5186" t="s">
        <v>30</v>
      </c>
      <c r="F5186">
        <v>80</v>
      </c>
      <c r="G5186">
        <v>99.4</v>
      </c>
      <c r="H5186">
        <v>136.80000000000001</v>
      </c>
      <c r="I5186">
        <v>6600</v>
      </c>
      <c r="J5186" t="s">
        <v>114</v>
      </c>
      <c r="K5186" t="s">
        <v>3794</v>
      </c>
      <c r="L5186" t="s">
        <v>3795</v>
      </c>
      <c r="M5186">
        <v>6642</v>
      </c>
      <c r="N5186">
        <v>51.64</v>
      </c>
      <c r="O5186">
        <v>250</v>
      </c>
      <c r="P5186" t="s">
        <v>96</v>
      </c>
      <c r="Q5186" t="s">
        <v>96</v>
      </c>
      <c r="R5186" t="s">
        <v>3441</v>
      </c>
      <c r="S5186" t="s">
        <v>3125</v>
      </c>
      <c r="T5186" t="s">
        <v>3789</v>
      </c>
    </row>
    <row r="5187" spans="2:20" x14ac:dyDescent="0.25">
      <c r="B5187">
        <v>2009</v>
      </c>
      <c r="C5187">
        <v>4</v>
      </c>
      <c r="D5187">
        <v>6</v>
      </c>
      <c r="E5187" t="s">
        <v>30</v>
      </c>
      <c r="F5187">
        <v>7.4526000000000003</v>
      </c>
      <c r="G5187">
        <v>100</v>
      </c>
      <c r="H5187">
        <v>136</v>
      </c>
      <c r="I5187">
        <v>29555</v>
      </c>
      <c r="J5187" t="s">
        <v>118</v>
      </c>
      <c r="K5187" t="s">
        <v>2595</v>
      </c>
      <c r="L5187" t="s">
        <v>1886</v>
      </c>
      <c r="M5187">
        <v>29555</v>
      </c>
      <c r="N5187">
        <v>78.92</v>
      </c>
      <c r="O5187" t="s">
        <v>96</v>
      </c>
      <c r="P5187" t="s">
        <v>96</v>
      </c>
      <c r="Q5187" t="s">
        <v>96</v>
      </c>
      <c r="R5187" t="s">
        <v>3441</v>
      </c>
      <c r="S5187" t="s">
        <v>3125</v>
      </c>
      <c r="T5187" t="s">
        <v>3870</v>
      </c>
    </row>
    <row r="5188" spans="2:20" x14ac:dyDescent="0.25">
      <c r="B5188">
        <v>2009</v>
      </c>
      <c r="C5188">
        <v>4</v>
      </c>
      <c r="D5188">
        <v>7</v>
      </c>
      <c r="E5188" t="s">
        <v>28</v>
      </c>
      <c r="F5188">
        <v>82.67</v>
      </c>
      <c r="G5188">
        <v>94.8</v>
      </c>
      <c r="H5188">
        <v>137</v>
      </c>
      <c r="I5188">
        <v>6781</v>
      </c>
      <c r="J5188" t="s">
        <v>114</v>
      </c>
      <c r="K5188" t="s">
        <v>3797</v>
      </c>
      <c r="L5188" t="s">
        <v>3798</v>
      </c>
      <c r="M5188">
        <v>7153</v>
      </c>
      <c r="N5188">
        <v>53.28</v>
      </c>
      <c r="O5188">
        <v>300</v>
      </c>
      <c r="P5188" t="s">
        <v>96</v>
      </c>
      <c r="Q5188" t="s">
        <v>96</v>
      </c>
      <c r="R5188" t="s">
        <v>3441</v>
      </c>
      <c r="S5188" t="s">
        <v>3125</v>
      </c>
      <c r="T5188" t="s">
        <v>3787</v>
      </c>
    </row>
    <row r="5189" spans="2:20" x14ac:dyDescent="0.25">
      <c r="B5189">
        <v>2009</v>
      </c>
      <c r="C5189">
        <v>4</v>
      </c>
      <c r="D5189">
        <v>7</v>
      </c>
      <c r="E5189" t="s">
        <v>28</v>
      </c>
      <c r="F5189">
        <v>105</v>
      </c>
      <c r="G5189">
        <v>71</v>
      </c>
      <c r="H5189">
        <v>140</v>
      </c>
      <c r="I5189">
        <v>5714</v>
      </c>
      <c r="J5189" t="s">
        <v>119</v>
      </c>
      <c r="K5189" t="s">
        <v>3863</v>
      </c>
      <c r="L5189" t="s">
        <v>3864</v>
      </c>
      <c r="M5189">
        <v>8031.73</v>
      </c>
      <c r="N5189">
        <v>46.89</v>
      </c>
      <c r="O5189" t="s">
        <v>96</v>
      </c>
      <c r="P5189" t="s">
        <v>96</v>
      </c>
      <c r="Q5189" t="s">
        <v>96</v>
      </c>
      <c r="R5189" t="s">
        <v>96</v>
      </c>
      <c r="S5189" t="s">
        <v>96</v>
      </c>
      <c r="T5189" t="s">
        <v>3858</v>
      </c>
    </row>
    <row r="5190" spans="2:20" x14ac:dyDescent="0.25">
      <c r="B5190">
        <v>2009</v>
      </c>
      <c r="C5190">
        <v>4</v>
      </c>
      <c r="D5190">
        <v>7</v>
      </c>
      <c r="E5190" t="s">
        <v>28</v>
      </c>
      <c r="F5190">
        <v>80</v>
      </c>
      <c r="G5190" t="s">
        <v>96</v>
      </c>
      <c r="H5190" t="s">
        <v>96</v>
      </c>
      <c r="I5190">
        <v>6250</v>
      </c>
      <c r="J5190" t="s">
        <v>119</v>
      </c>
      <c r="K5190" t="s">
        <v>3797</v>
      </c>
      <c r="L5190" t="s">
        <v>3866</v>
      </c>
      <c r="M5190" t="s">
        <v>96</v>
      </c>
      <c r="N5190" t="s">
        <v>96</v>
      </c>
      <c r="O5190" t="s">
        <v>96</v>
      </c>
      <c r="P5190" t="s">
        <v>96</v>
      </c>
      <c r="Q5190" t="s">
        <v>96</v>
      </c>
      <c r="R5190" t="s">
        <v>3443</v>
      </c>
      <c r="S5190" t="s">
        <v>96</v>
      </c>
      <c r="T5190" t="s">
        <v>3860</v>
      </c>
    </row>
    <row r="5191" spans="2:20" x14ac:dyDescent="0.25">
      <c r="B5191">
        <v>2009</v>
      </c>
      <c r="C5191">
        <v>4</v>
      </c>
      <c r="D5191">
        <v>7</v>
      </c>
      <c r="E5191" t="s">
        <v>28</v>
      </c>
      <c r="F5191">
        <v>136.63999999999999</v>
      </c>
      <c r="G5191">
        <v>98</v>
      </c>
      <c r="H5191">
        <v>140.69999999999999</v>
      </c>
      <c r="I5191">
        <v>7087</v>
      </c>
      <c r="J5191" t="s">
        <v>118</v>
      </c>
      <c r="K5191" t="s">
        <v>3775</v>
      </c>
      <c r="L5191" t="s">
        <v>3876</v>
      </c>
      <c r="M5191">
        <v>7264.57</v>
      </c>
      <c r="N5191" t="s">
        <v>96</v>
      </c>
      <c r="O5191" t="s">
        <v>96</v>
      </c>
      <c r="P5191" t="s">
        <v>96</v>
      </c>
      <c r="Q5191" t="s">
        <v>96</v>
      </c>
      <c r="R5191" t="s">
        <v>96</v>
      </c>
      <c r="S5191" t="s">
        <v>3125</v>
      </c>
      <c r="T5191" t="s">
        <v>3872</v>
      </c>
    </row>
    <row r="5192" spans="2:20" x14ac:dyDescent="0.25">
      <c r="B5192">
        <v>2009</v>
      </c>
      <c r="C5192">
        <v>4</v>
      </c>
      <c r="D5192">
        <v>8</v>
      </c>
      <c r="E5192" t="s">
        <v>30</v>
      </c>
      <c r="F5192">
        <v>80</v>
      </c>
      <c r="G5192">
        <v>96.3</v>
      </c>
      <c r="H5192">
        <v>141.6</v>
      </c>
      <c r="I5192">
        <v>6755</v>
      </c>
      <c r="J5192" t="s">
        <v>114</v>
      </c>
      <c r="K5192" t="s">
        <v>2595</v>
      </c>
      <c r="L5192" t="s">
        <v>2992</v>
      </c>
      <c r="M5192">
        <v>7015</v>
      </c>
      <c r="N5192">
        <v>45.94</v>
      </c>
      <c r="O5192">
        <v>240</v>
      </c>
      <c r="P5192" t="s">
        <v>96</v>
      </c>
      <c r="Q5192" t="s">
        <v>96</v>
      </c>
      <c r="R5192" t="s">
        <v>3441</v>
      </c>
      <c r="S5192" t="s">
        <v>3125</v>
      </c>
      <c r="T5192" t="s">
        <v>3793</v>
      </c>
    </row>
    <row r="5193" spans="2:20" x14ac:dyDescent="0.25">
      <c r="B5193">
        <v>2009</v>
      </c>
      <c r="C5193">
        <v>4</v>
      </c>
      <c r="D5193">
        <v>9</v>
      </c>
      <c r="E5193" t="s">
        <v>33</v>
      </c>
      <c r="F5193">
        <v>60</v>
      </c>
      <c r="G5193" t="s">
        <v>96</v>
      </c>
      <c r="H5193" t="s">
        <v>96</v>
      </c>
      <c r="I5193">
        <v>1600</v>
      </c>
      <c r="J5193" t="s">
        <v>114</v>
      </c>
      <c r="K5193" t="s">
        <v>3856</v>
      </c>
      <c r="L5193" t="s">
        <v>3857</v>
      </c>
      <c r="M5193" t="s">
        <v>96</v>
      </c>
      <c r="N5193">
        <v>48.55</v>
      </c>
      <c r="O5193">
        <v>220</v>
      </c>
      <c r="P5193" t="s">
        <v>96</v>
      </c>
      <c r="Q5193" t="s">
        <v>96</v>
      </c>
      <c r="R5193" t="s">
        <v>3443</v>
      </c>
      <c r="S5193" t="s">
        <v>3125</v>
      </c>
      <c r="T5193" t="s">
        <v>3796</v>
      </c>
    </row>
    <row r="5194" spans="2:20" x14ac:dyDescent="0.25">
      <c r="B5194">
        <v>2009</v>
      </c>
      <c r="C5194">
        <v>4</v>
      </c>
      <c r="D5194">
        <v>9</v>
      </c>
      <c r="E5194" t="s">
        <v>30</v>
      </c>
      <c r="F5194">
        <v>105.5</v>
      </c>
      <c r="G5194">
        <v>95.3</v>
      </c>
      <c r="H5194">
        <v>134.6</v>
      </c>
      <c r="I5194">
        <v>5450</v>
      </c>
      <c r="J5194" t="s">
        <v>114</v>
      </c>
      <c r="K5194" t="s">
        <v>62</v>
      </c>
      <c r="L5194" t="s">
        <v>3805</v>
      </c>
      <c r="M5194">
        <v>5719</v>
      </c>
      <c r="N5194">
        <v>52.21</v>
      </c>
      <c r="O5194" t="s">
        <v>96</v>
      </c>
      <c r="P5194" t="s">
        <v>537</v>
      </c>
      <c r="Q5194" t="s">
        <v>96</v>
      </c>
      <c r="R5194" t="s">
        <v>3441</v>
      </c>
      <c r="S5194" t="s">
        <v>3125</v>
      </c>
      <c r="T5194" t="s">
        <v>3799</v>
      </c>
    </row>
    <row r="5195" spans="2:20" x14ac:dyDescent="0.25">
      <c r="B5195">
        <v>2009</v>
      </c>
      <c r="C5195">
        <v>4</v>
      </c>
      <c r="D5195">
        <v>9</v>
      </c>
      <c r="E5195" t="s">
        <v>30</v>
      </c>
      <c r="F5195">
        <v>297.93</v>
      </c>
      <c r="G5195">
        <v>95.7</v>
      </c>
      <c r="H5195">
        <v>140.4</v>
      </c>
      <c r="I5195">
        <v>6500</v>
      </c>
      <c r="J5195" t="s">
        <v>114</v>
      </c>
      <c r="K5195" t="s">
        <v>1037</v>
      </c>
      <c r="L5195" t="s">
        <v>3803</v>
      </c>
      <c r="M5195">
        <v>6792</v>
      </c>
      <c r="N5195">
        <v>49.54</v>
      </c>
      <c r="O5195" t="s">
        <v>96</v>
      </c>
      <c r="P5195" t="s">
        <v>537</v>
      </c>
      <c r="Q5195" t="s">
        <v>96</v>
      </c>
      <c r="R5195" t="s">
        <v>3441</v>
      </c>
      <c r="S5195" t="s">
        <v>3125</v>
      </c>
      <c r="T5195" t="s">
        <v>3800</v>
      </c>
    </row>
    <row r="5196" spans="2:20" x14ac:dyDescent="0.25">
      <c r="B5196">
        <v>2009</v>
      </c>
      <c r="C5196">
        <v>4</v>
      </c>
      <c r="D5196">
        <v>9</v>
      </c>
      <c r="E5196" t="s">
        <v>30</v>
      </c>
      <c r="F5196">
        <v>77.599999999999994</v>
      </c>
      <c r="G5196">
        <v>96.399999999999991</v>
      </c>
      <c r="H5196">
        <v>143</v>
      </c>
      <c r="I5196">
        <v>7500</v>
      </c>
      <c r="J5196" t="s">
        <v>114</v>
      </c>
      <c r="K5196" t="s">
        <v>1049</v>
      </c>
      <c r="L5196" t="s">
        <v>3801</v>
      </c>
      <c r="M5196">
        <v>7780</v>
      </c>
      <c r="N5196" t="s">
        <v>96</v>
      </c>
      <c r="O5196" t="s">
        <v>96</v>
      </c>
      <c r="P5196" t="s">
        <v>96</v>
      </c>
      <c r="Q5196" t="s">
        <v>96</v>
      </c>
      <c r="R5196" t="s">
        <v>96</v>
      </c>
      <c r="S5196" t="s">
        <v>96</v>
      </c>
      <c r="T5196" t="s">
        <v>96</v>
      </c>
    </row>
    <row r="5197" spans="2:20" x14ac:dyDescent="0.25">
      <c r="B5197">
        <v>2009</v>
      </c>
      <c r="C5197">
        <v>4</v>
      </c>
      <c r="D5197">
        <v>9</v>
      </c>
      <c r="E5197" t="s">
        <v>30</v>
      </c>
      <c r="F5197">
        <v>196.54</v>
      </c>
      <c r="G5197">
        <v>76</v>
      </c>
      <c r="H5197">
        <v>118.7</v>
      </c>
      <c r="I5197">
        <v>3480</v>
      </c>
      <c r="J5197" t="s">
        <v>115</v>
      </c>
      <c r="K5197" t="s">
        <v>62</v>
      </c>
      <c r="L5197" t="s">
        <v>3850</v>
      </c>
      <c r="M5197">
        <v>4605.17</v>
      </c>
      <c r="N5197">
        <v>39.22</v>
      </c>
      <c r="O5197">
        <v>200</v>
      </c>
      <c r="P5197" t="s">
        <v>96</v>
      </c>
      <c r="Q5197" t="s">
        <v>96</v>
      </c>
      <c r="R5197" t="s">
        <v>3443</v>
      </c>
      <c r="S5197" t="s">
        <v>3125</v>
      </c>
      <c r="T5197" t="s">
        <v>3836</v>
      </c>
    </row>
    <row r="5198" spans="2:20" x14ac:dyDescent="0.25">
      <c r="B5198">
        <v>2009</v>
      </c>
      <c r="C5198">
        <v>4</v>
      </c>
      <c r="D5198">
        <v>9</v>
      </c>
      <c r="E5198" t="s">
        <v>31</v>
      </c>
      <c r="F5198">
        <v>160</v>
      </c>
      <c r="G5198">
        <v>97.8</v>
      </c>
      <c r="H5198">
        <v>130</v>
      </c>
      <c r="I5198">
        <v>5468</v>
      </c>
      <c r="J5198" t="s">
        <v>115</v>
      </c>
      <c r="K5198" t="s">
        <v>1131</v>
      </c>
      <c r="L5198" t="s">
        <v>3839</v>
      </c>
      <c r="M5198">
        <v>5591</v>
      </c>
      <c r="N5198">
        <v>52.15</v>
      </c>
      <c r="O5198">
        <v>300</v>
      </c>
      <c r="P5198" t="s">
        <v>96</v>
      </c>
      <c r="Q5198" t="s">
        <v>96</v>
      </c>
      <c r="R5198" t="s">
        <v>3125</v>
      </c>
      <c r="S5198" t="s">
        <v>3125</v>
      </c>
      <c r="T5198" t="s">
        <v>3838</v>
      </c>
    </row>
    <row r="5199" spans="2:20" x14ac:dyDescent="0.25">
      <c r="B5199">
        <v>2009</v>
      </c>
      <c r="C5199">
        <v>4</v>
      </c>
      <c r="D5199">
        <v>9</v>
      </c>
      <c r="E5199" t="s">
        <v>30</v>
      </c>
      <c r="F5199">
        <v>80</v>
      </c>
      <c r="G5199">
        <v>99.9</v>
      </c>
      <c r="H5199">
        <v>130.19999999999999</v>
      </c>
      <c r="I5199">
        <v>6800</v>
      </c>
      <c r="J5199" t="s">
        <v>115</v>
      </c>
      <c r="K5199" t="s">
        <v>1049</v>
      </c>
      <c r="L5199" t="s">
        <v>3801</v>
      </c>
      <c r="M5199">
        <v>6804.25</v>
      </c>
      <c r="N5199">
        <v>55.04</v>
      </c>
      <c r="O5199">
        <v>240</v>
      </c>
      <c r="P5199" t="s">
        <v>96</v>
      </c>
      <c r="Q5199" t="s">
        <v>96</v>
      </c>
      <c r="R5199" t="s">
        <v>3441</v>
      </c>
      <c r="S5199" t="s">
        <v>3125</v>
      </c>
      <c r="T5199" t="s">
        <v>3834</v>
      </c>
    </row>
    <row r="5200" spans="2:20" x14ac:dyDescent="0.25">
      <c r="B5200">
        <v>2009</v>
      </c>
      <c r="C5200">
        <v>4</v>
      </c>
      <c r="D5200">
        <v>9</v>
      </c>
      <c r="E5200" t="s">
        <v>28</v>
      </c>
      <c r="F5200">
        <v>77.42</v>
      </c>
      <c r="G5200">
        <v>52.7</v>
      </c>
      <c r="H5200">
        <v>113</v>
      </c>
      <c r="I5200">
        <v>4700</v>
      </c>
      <c r="J5200" t="s">
        <v>119</v>
      </c>
      <c r="K5200" t="s">
        <v>3868</v>
      </c>
      <c r="L5200" t="s">
        <v>3869</v>
      </c>
      <c r="M5200">
        <v>8918.41</v>
      </c>
      <c r="N5200" t="s">
        <v>96</v>
      </c>
      <c r="O5200" t="s">
        <v>96</v>
      </c>
      <c r="P5200" t="s">
        <v>96</v>
      </c>
      <c r="Q5200" t="s">
        <v>96</v>
      </c>
      <c r="R5200" t="s">
        <v>96</v>
      </c>
      <c r="S5200" t="s">
        <v>3125</v>
      </c>
      <c r="T5200" t="s">
        <v>3862</v>
      </c>
    </row>
    <row r="5201" spans="2:20" x14ac:dyDescent="0.25">
      <c r="B5201">
        <v>2009</v>
      </c>
      <c r="C5201">
        <v>4</v>
      </c>
      <c r="D5201">
        <v>9</v>
      </c>
      <c r="E5201" t="s">
        <v>28</v>
      </c>
      <c r="F5201">
        <v>85</v>
      </c>
      <c r="G5201">
        <v>96</v>
      </c>
      <c r="H5201">
        <v>136</v>
      </c>
      <c r="I5201">
        <v>6000</v>
      </c>
      <c r="J5201" t="s">
        <v>4678</v>
      </c>
      <c r="K5201" t="s">
        <v>203</v>
      </c>
      <c r="L5201" t="s">
        <v>3881</v>
      </c>
      <c r="M5201">
        <v>6257.67</v>
      </c>
      <c r="N5201">
        <v>51.63</v>
      </c>
      <c r="O5201" t="s">
        <v>96</v>
      </c>
      <c r="P5201" t="s">
        <v>96</v>
      </c>
      <c r="Q5201" t="s">
        <v>96</v>
      </c>
      <c r="R5201" t="s">
        <v>96</v>
      </c>
      <c r="S5201" t="s">
        <v>96</v>
      </c>
      <c r="T5201" t="s">
        <v>3877</v>
      </c>
    </row>
    <row r="5202" spans="2:20" x14ac:dyDescent="0.25">
      <c r="B5202">
        <v>2009</v>
      </c>
      <c r="C5202">
        <v>4</v>
      </c>
      <c r="D5202">
        <v>11</v>
      </c>
      <c r="E5202" t="s">
        <v>30</v>
      </c>
      <c r="F5202">
        <v>196.214</v>
      </c>
      <c r="G5202">
        <v>96.899999999999991</v>
      </c>
      <c r="H5202">
        <v>139</v>
      </c>
      <c r="I5202">
        <v>7100</v>
      </c>
      <c r="J5202" t="s">
        <v>114</v>
      </c>
      <c r="K5202" t="s">
        <v>1062</v>
      </c>
      <c r="L5202" t="s">
        <v>3807</v>
      </c>
      <c r="M5202">
        <v>7324</v>
      </c>
      <c r="N5202">
        <v>42.49</v>
      </c>
      <c r="O5202">
        <v>295</v>
      </c>
      <c r="P5202" t="s">
        <v>537</v>
      </c>
      <c r="Q5202" t="s">
        <v>96</v>
      </c>
      <c r="R5202" t="s">
        <v>3443</v>
      </c>
      <c r="S5202" t="s">
        <v>3448</v>
      </c>
      <c r="T5202" t="s">
        <v>3806</v>
      </c>
    </row>
    <row r="5203" spans="2:20" x14ac:dyDescent="0.25">
      <c r="B5203">
        <v>2009</v>
      </c>
      <c r="C5203">
        <v>4</v>
      </c>
      <c r="D5203">
        <v>11</v>
      </c>
      <c r="E5203" t="s">
        <v>30</v>
      </c>
      <c r="F5203">
        <v>75.2</v>
      </c>
      <c r="G5203">
        <v>92</v>
      </c>
      <c r="H5203">
        <v>127.9</v>
      </c>
      <c r="I5203">
        <v>4850</v>
      </c>
      <c r="J5203" t="s">
        <v>115</v>
      </c>
      <c r="K5203" t="s">
        <v>62</v>
      </c>
      <c r="L5203" t="s">
        <v>304</v>
      </c>
      <c r="M5203">
        <v>5270.52</v>
      </c>
      <c r="N5203">
        <v>38.799999999999997</v>
      </c>
      <c r="O5203" t="s">
        <v>96</v>
      </c>
      <c r="P5203" t="s">
        <v>96</v>
      </c>
      <c r="Q5203" t="s">
        <v>96</v>
      </c>
      <c r="R5203" t="s">
        <v>96</v>
      </c>
      <c r="S5203" t="s">
        <v>96</v>
      </c>
      <c r="T5203" t="s">
        <v>3851</v>
      </c>
    </row>
    <row r="5204" spans="2:20" x14ac:dyDescent="0.25">
      <c r="B5204">
        <v>2009</v>
      </c>
      <c r="C5204">
        <v>4</v>
      </c>
      <c r="D5204">
        <v>11</v>
      </c>
      <c r="E5204" t="s">
        <v>30</v>
      </c>
      <c r="F5204">
        <v>163.84</v>
      </c>
      <c r="G5204">
        <v>93.7</v>
      </c>
      <c r="H5204">
        <v>130.30000000000001</v>
      </c>
      <c r="I5204">
        <v>5035</v>
      </c>
      <c r="J5204" t="s">
        <v>115</v>
      </c>
      <c r="K5204" t="s">
        <v>62</v>
      </c>
      <c r="L5204" t="s">
        <v>770</v>
      </c>
      <c r="M5204">
        <v>5374.17</v>
      </c>
      <c r="N5204">
        <v>43.01</v>
      </c>
      <c r="O5204" t="s">
        <v>96</v>
      </c>
      <c r="P5204" t="s">
        <v>537</v>
      </c>
      <c r="Q5204" t="s">
        <v>96</v>
      </c>
      <c r="R5204" t="s">
        <v>3441</v>
      </c>
      <c r="S5204" t="s">
        <v>3125</v>
      </c>
      <c r="T5204" t="s">
        <v>3840</v>
      </c>
    </row>
    <row r="5205" spans="2:20" x14ac:dyDescent="0.25">
      <c r="B5205">
        <v>2009</v>
      </c>
      <c r="C5205">
        <v>4</v>
      </c>
      <c r="D5205">
        <v>11</v>
      </c>
      <c r="E5205" t="s">
        <v>28</v>
      </c>
      <c r="F5205">
        <v>163.76</v>
      </c>
      <c r="G5205">
        <v>93.600000000000009</v>
      </c>
      <c r="H5205">
        <v>126</v>
      </c>
      <c r="I5205">
        <v>6150</v>
      </c>
      <c r="J5205" t="s">
        <v>115</v>
      </c>
      <c r="K5205" t="s">
        <v>1118</v>
      </c>
      <c r="L5205" t="s">
        <v>3841</v>
      </c>
      <c r="M5205">
        <v>6570.51</v>
      </c>
      <c r="N5205">
        <v>52.26</v>
      </c>
      <c r="O5205" t="s">
        <v>96</v>
      </c>
      <c r="P5205" t="s">
        <v>537</v>
      </c>
      <c r="Q5205" t="s">
        <v>96</v>
      </c>
      <c r="R5205" t="s">
        <v>3441</v>
      </c>
      <c r="S5205" t="s">
        <v>3448</v>
      </c>
      <c r="T5205" t="s">
        <v>96</v>
      </c>
    </row>
    <row r="5206" spans="2:20" x14ac:dyDescent="0.25">
      <c r="B5206">
        <v>2009</v>
      </c>
      <c r="C5206">
        <v>4</v>
      </c>
      <c r="D5206">
        <v>11</v>
      </c>
      <c r="E5206" t="s">
        <v>28</v>
      </c>
      <c r="F5206">
        <v>34.270000000000003</v>
      </c>
      <c r="G5206" t="s">
        <v>96</v>
      </c>
      <c r="H5206" t="s">
        <v>96</v>
      </c>
      <c r="I5206">
        <v>4785</v>
      </c>
      <c r="J5206" t="s">
        <v>119</v>
      </c>
      <c r="K5206" t="s">
        <v>2605</v>
      </c>
      <c r="L5206" t="s">
        <v>3871</v>
      </c>
      <c r="M5206" t="s">
        <v>96</v>
      </c>
      <c r="N5206">
        <v>57.37</v>
      </c>
      <c r="O5206" t="s">
        <v>96</v>
      </c>
      <c r="P5206" t="s">
        <v>96</v>
      </c>
      <c r="Q5206" t="s">
        <v>96</v>
      </c>
      <c r="R5206" t="s">
        <v>96</v>
      </c>
      <c r="S5206" t="s">
        <v>3125</v>
      </c>
      <c r="T5206" t="s">
        <v>3865</v>
      </c>
    </row>
    <row r="5207" spans="2:20" x14ac:dyDescent="0.25">
      <c r="B5207">
        <v>2009</v>
      </c>
      <c r="C5207">
        <v>4</v>
      </c>
      <c r="D5207">
        <v>11</v>
      </c>
      <c r="E5207" t="s">
        <v>32</v>
      </c>
      <c r="F5207">
        <v>80</v>
      </c>
      <c r="G5207">
        <v>89.9</v>
      </c>
      <c r="H5207">
        <v>113.4</v>
      </c>
      <c r="I5207">
        <v>3750</v>
      </c>
      <c r="J5207" t="s">
        <v>4678</v>
      </c>
      <c r="K5207" t="s">
        <v>1757</v>
      </c>
      <c r="L5207" t="s">
        <v>3883</v>
      </c>
      <c r="M5207">
        <v>4172.46</v>
      </c>
      <c r="N5207">
        <v>79.45</v>
      </c>
      <c r="O5207" t="s">
        <v>96</v>
      </c>
      <c r="P5207" t="s">
        <v>96</v>
      </c>
      <c r="Q5207" t="s">
        <v>96</v>
      </c>
      <c r="R5207" t="s">
        <v>96</v>
      </c>
      <c r="S5207" t="s">
        <v>96</v>
      </c>
      <c r="T5207" t="s">
        <v>3878</v>
      </c>
    </row>
    <row r="5208" spans="2:20" x14ac:dyDescent="0.25">
      <c r="B5208">
        <v>2009</v>
      </c>
      <c r="C5208">
        <v>4</v>
      </c>
      <c r="D5208">
        <v>12</v>
      </c>
      <c r="E5208" t="s">
        <v>33</v>
      </c>
      <c r="F5208">
        <v>80</v>
      </c>
      <c r="G5208">
        <v>95</v>
      </c>
      <c r="H5208" t="s">
        <v>96</v>
      </c>
      <c r="I5208">
        <v>4500</v>
      </c>
      <c r="J5208" t="s">
        <v>114</v>
      </c>
      <c r="K5208" t="s">
        <v>3852</v>
      </c>
      <c r="L5208" t="s">
        <v>3853</v>
      </c>
      <c r="M5208">
        <v>4736.84</v>
      </c>
      <c r="N5208">
        <v>48.38</v>
      </c>
      <c r="O5208">
        <v>350</v>
      </c>
      <c r="P5208" t="s">
        <v>96</v>
      </c>
      <c r="Q5208" t="s">
        <v>96</v>
      </c>
      <c r="R5208" t="s">
        <v>3443</v>
      </c>
      <c r="S5208" t="s">
        <v>3125</v>
      </c>
      <c r="T5208" t="s">
        <v>3804</v>
      </c>
    </row>
    <row r="5209" spans="2:20" x14ac:dyDescent="0.25">
      <c r="B5209">
        <v>2009</v>
      </c>
      <c r="C5209">
        <v>4</v>
      </c>
      <c r="D5209">
        <v>12</v>
      </c>
      <c r="E5209" t="s">
        <v>31</v>
      </c>
      <c r="F5209">
        <v>249.9</v>
      </c>
      <c r="G5209">
        <v>92.100000000000009</v>
      </c>
      <c r="H5209">
        <v>133</v>
      </c>
      <c r="I5209">
        <v>5500</v>
      </c>
      <c r="J5209" t="s">
        <v>114</v>
      </c>
      <c r="K5209" t="s">
        <v>1138</v>
      </c>
      <c r="L5209" t="s">
        <v>3843</v>
      </c>
      <c r="M5209">
        <v>5971.77</v>
      </c>
      <c r="N5209">
        <v>54.41</v>
      </c>
      <c r="O5209" t="s">
        <v>96</v>
      </c>
      <c r="P5209" t="s">
        <v>537</v>
      </c>
      <c r="Q5209" t="s">
        <v>96</v>
      </c>
      <c r="R5209" t="s">
        <v>3441</v>
      </c>
      <c r="S5209" t="s">
        <v>3125</v>
      </c>
      <c r="T5209" t="s">
        <v>3802</v>
      </c>
    </row>
    <row r="5210" spans="2:20" x14ac:dyDescent="0.25">
      <c r="B5210">
        <v>2009</v>
      </c>
      <c r="C5210">
        <v>4</v>
      </c>
      <c r="D5210">
        <v>12</v>
      </c>
      <c r="E5210" t="s">
        <v>30</v>
      </c>
      <c r="F5210">
        <v>92.61</v>
      </c>
      <c r="G5210">
        <v>98.8</v>
      </c>
      <c r="H5210">
        <v>141.19999999999999</v>
      </c>
      <c r="I5210">
        <v>6800</v>
      </c>
      <c r="J5210" t="s">
        <v>114</v>
      </c>
      <c r="K5210" t="s">
        <v>3794</v>
      </c>
      <c r="L5210" t="s">
        <v>1083</v>
      </c>
      <c r="M5210">
        <v>6883</v>
      </c>
      <c r="N5210">
        <v>52.69</v>
      </c>
      <c r="O5210">
        <v>300</v>
      </c>
      <c r="P5210" t="s">
        <v>96</v>
      </c>
      <c r="Q5210" t="s">
        <v>96</v>
      </c>
      <c r="R5210" t="s">
        <v>3443</v>
      </c>
      <c r="S5210" t="s">
        <v>3125</v>
      </c>
      <c r="T5210" t="s">
        <v>3808</v>
      </c>
    </row>
    <row r="5211" spans="2:20" x14ac:dyDescent="0.25">
      <c r="B5211">
        <v>2009</v>
      </c>
      <c r="C5211">
        <v>4</v>
      </c>
      <c r="D5211">
        <v>12</v>
      </c>
      <c r="E5211" t="s">
        <v>29</v>
      </c>
      <c r="F5211">
        <v>60</v>
      </c>
      <c r="G5211">
        <v>96.3</v>
      </c>
      <c r="H5211">
        <v>138</v>
      </c>
      <c r="I5211">
        <v>8000</v>
      </c>
      <c r="J5211" t="s">
        <v>114</v>
      </c>
      <c r="K5211" t="s">
        <v>1169</v>
      </c>
      <c r="L5211" t="s">
        <v>3809</v>
      </c>
      <c r="M5211">
        <v>8304</v>
      </c>
      <c r="N5211" t="s">
        <v>96</v>
      </c>
      <c r="O5211" t="s">
        <v>96</v>
      </c>
      <c r="P5211" t="s">
        <v>96</v>
      </c>
      <c r="Q5211" t="s">
        <v>96</v>
      </c>
      <c r="R5211" t="s">
        <v>96</v>
      </c>
      <c r="S5211" t="s">
        <v>96</v>
      </c>
      <c r="T5211" t="s">
        <v>3854</v>
      </c>
    </row>
    <row r="5212" spans="2:20" x14ac:dyDescent="0.25">
      <c r="B5212">
        <v>2009</v>
      </c>
      <c r="C5212">
        <v>4</v>
      </c>
      <c r="D5212">
        <v>12</v>
      </c>
      <c r="E5212" t="s">
        <v>29</v>
      </c>
      <c r="F5212">
        <v>51</v>
      </c>
      <c r="G5212">
        <v>97.1</v>
      </c>
      <c r="H5212">
        <v>139</v>
      </c>
      <c r="I5212">
        <v>8600</v>
      </c>
      <c r="J5212" t="s">
        <v>114</v>
      </c>
      <c r="K5212" t="s">
        <v>3812</v>
      </c>
      <c r="L5212" t="s">
        <v>3813</v>
      </c>
      <c r="M5212">
        <v>8861</v>
      </c>
      <c r="N5212">
        <v>44.9</v>
      </c>
      <c r="O5212">
        <v>225</v>
      </c>
      <c r="P5212" t="s">
        <v>96</v>
      </c>
      <c r="Q5212" t="s">
        <v>96</v>
      </c>
      <c r="R5212" t="s">
        <v>3443</v>
      </c>
      <c r="S5212" t="s">
        <v>3125</v>
      </c>
      <c r="T5212" t="s">
        <v>96</v>
      </c>
    </row>
    <row r="5213" spans="2:20" x14ac:dyDescent="0.25">
      <c r="B5213">
        <v>2009</v>
      </c>
      <c r="C5213">
        <v>4</v>
      </c>
      <c r="D5213">
        <v>12</v>
      </c>
      <c r="E5213" t="s">
        <v>32</v>
      </c>
      <c r="F5213">
        <v>77.73</v>
      </c>
      <c r="G5213">
        <v>99.2</v>
      </c>
      <c r="H5213">
        <v>127.8</v>
      </c>
      <c r="I5213">
        <v>6200</v>
      </c>
      <c r="J5213" t="s">
        <v>115</v>
      </c>
      <c r="K5213" t="s">
        <v>2660</v>
      </c>
      <c r="L5213" t="s">
        <v>3844</v>
      </c>
      <c r="M5213">
        <v>6250</v>
      </c>
      <c r="N5213">
        <v>41.21</v>
      </c>
      <c r="O5213" t="s">
        <v>96</v>
      </c>
      <c r="P5213" t="s">
        <v>537</v>
      </c>
      <c r="Q5213" t="s">
        <v>96</v>
      </c>
      <c r="R5213" t="s">
        <v>3443</v>
      </c>
      <c r="S5213" t="s">
        <v>3125</v>
      </c>
      <c r="T5213" t="s">
        <v>96</v>
      </c>
    </row>
    <row r="5214" spans="2:20" x14ac:dyDescent="0.25">
      <c r="B5214">
        <v>2009</v>
      </c>
      <c r="C5214">
        <v>4</v>
      </c>
      <c r="D5214">
        <v>12</v>
      </c>
      <c r="E5214" t="s">
        <v>30</v>
      </c>
      <c r="F5214">
        <v>318.92</v>
      </c>
      <c r="G5214">
        <v>95</v>
      </c>
      <c r="H5214">
        <v>133.4</v>
      </c>
      <c r="I5214">
        <v>10100</v>
      </c>
      <c r="J5214" t="s">
        <v>118</v>
      </c>
      <c r="K5214" t="s">
        <v>1270</v>
      </c>
      <c r="L5214" t="s">
        <v>2803</v>
      </c>
      <c r="M5214">
        <v>10599.18</v>
      </c>
      <c r="N5214">
        <v>198.75</v>
      </c>
      <c r="O5214" t="s">
        <v>96</v>
      </c>
      <c r="P5214" t="s">
        <v>537</v>
      </c>
      <c r="Q5214" t="s">
        <v>96</v>
      </c>
      <c r="R5214" t="s">
        <v>96</v>
      </c>
      <c r="S5214" t="s">
        <v>3448</v>
      </c>
      <c r="T5214" t="s">
        <v>3874</v>
      </c>
    </row>
    <row r="5215" spans="2:20" x14ac:dyDescent="0.25">
      <c r="B5215">
        <v>2009</v>
      </c>
      <c r="C5215">
        <v>4</v>
      </c>
      <c r="D5215">
        <v>12</v>
      </c>
      <c r="E5215" t="s">
        <v>30</v>
      </c>
      <c r="F5215">
        <v>278.3</v>
      </c>
      <c r="G5215">
        <v>98.3</v>
      </c>
      <c r="H5215">
        <v>124.9</v>
      </c>
      <c r="I5215">
        <v>5250</v>
      </c>
      <c r="J5215" t="s">
        <v>4678</v>
      </c>
      <c r="K5215" t="s">
        <v>1184</v>
      </c>
      <c r="L5215" t="s">
        <v>3885</v>
      </c>
      <c r="M5215">
        <v>5339.6</v>
      </c>
      <c r="N5215">
        <v>57.43</v>
      </c>
      <c r="O5215" t="s">
        <v>96</v>
      </c>
      <c r="P5215" t="s">
        <v>96</v>
      </c>
      <c r="Q5215" t="s">
        <v>96</v>
      </c>
      <c r="R5215" t="s">
        <v>3441</v>
      </c>
      <c r="S5215" t="s">
        <v>3125</v>
      </c>
      <c r="T5215" t="s">
        <v>3880</v>
      </c>
    </row>
    <row r="5216" spans="2:20" x14ac:dyDescent="0.25">
      <c r="B5216">
        <v>2009</v>
      </c>
      <c r="C5216">
        <v>5</v>
      </c>
      <c r="D5216">
        <v>1</v>
      </c>
      <c r="E5216" t="s">
        <v>34</v>
      </c>
      <c r="F5216">
        <v>74.3</v>
      </c>
      <c r="G5216">
        <v>98</v>
      </c>
      <c r="H5216">
        <v>134.1</v>
      </c>
      <c r="I5216">
        <v>5052</v>
      </c>
      <c r="J5216" t="s">
        <v>114</v>
      </c>
      <c r="K5216" t="s">
        <v>96</v>
      </c>
      <c r="L5216" t="s">
        <v>96</v>
      </c>
      <c r="M5216" t="s">
        <v>96</v>
      </c>
      <c r="N5216">
        <v>46.01</v>
      </c>
      <c r="O5216" t="s">
        <v>96</v>
      </c>
      <c r="P5216" t="s">
        <v>537</v>
      </c>
      <c r="Q5216" t="s">
        <v>96</v>
      </c>
      <c r="R5216" t="s">
        <v>3441</v>
      </c>
      <c r="S5216" t="s">
        <v>3125</v>
      </c>
      <c r="T5216" t="s">
        <v>3882</v>
      </c>
    </row>
    <row r="5217" spans="2:20" x14ac:dyDescent="0.25">
      <c r="B5217">
        <v>2009</v>
      </c>
      <c r="C5217">
        <v>5</v>
      </c>
      <c r="D5217">
        <v>1</v>
      </c>
      <c r="E5217" t="s">
        <v>38</v>
      </c>
      <c r="F5217">
        <v>81.73</v>
      </c>
      <c r="G5217">
        <v>99.4</v>
      </c>
      <c r="H5217">
        <v>137</v>
      </c>
      <c r="I5217">
        <v>5250</v>
      </c>
      <c r="J5217" t="s">
        <v>114</v>
      </c>
      <c r="K5217" t="s">
        <v>96</v>
      </c>
      <c r="L5217" t="s">
        <v>96</v>
      </c>
      <c r="M5217" t="s">
        <v>96</v>
      </c>
      <c r="N5217">
        <v>36.79</v>
      </c>
      <c r="O5217" t="s">
        <v>96</v>
      </c>
      <c r="P5217" t="s">
        <v>537</v>
      </c>
      <c r="Q5217" t="s">
        <v>96</v>
      </c>
      <c r="R5217" t="s">
        <v>96</v>
      </c>
      <c r="S5217" t="s">
        <v>3448</v>
      </c>
      <c r="T5217" t="s">
        <v>3884</v>
      </c>
    </row>
    <row r="5218" spans="2:20" x14ac:dyDescent="0.25">
      <c r="B5218">
        <v>2009</v>
      </c>
      <c r="C5218">
        <v>5</v>
      </c>
      <c r="D5218">
        <v>1</v>
      </c>
      <c r="E5218" t="s">
        <v>37</v>
      </c>
      <c r="F5218">
        <v>276.98</v>
      </c>
      <c r="G5218">
        <v>100</v>
      </c>
      <c r="H5218">
        <v>142.80000000000001</v>
      </c>
      <c r="I5218">
        <v>6000</v>
      </c>
      <c r="J5218" t="s">
        <v>114</v>
      </c>
      <c r="K5218" t="s">
        <v>96</v>
      </c>
      <c r="L5218" t="s">
        <v>96</v>
      </c>
      <c r="M5218" t="s">
        <v>96</v>
      </c>
      <c r="N5218">
        <v>42.75</v>
      </c>
      <c r="O5218" t="s">
        <v>96</v>
      </c>
      <c r="P5218" t="s">
        <v>96</v>
      </c>
      <c r="Q5218" t="s">
        <v>96</v>
      </c>
      <c r="R5218" t="s">
        <v>3443</v>
      </c>
      <c r="S5218" t="s">
        <v>3125</v>
      </c>
      <c r="T5218" t="s">
        <v>3886</v>
      </c>
    </row>
    <row r="5219" spans="2:20" x14ac:dyDescent="0.25">
      <c r="B5219">
        <v>2009</v>
      </c>
      <c r="C5219">
        <v>5</v>
      </c>
      <c r="D5219">
        <v>1</v>
      </c>
      <c r="E5219" t="s">
        <v>36</v>
      </c>
      <c r="F5219">
        <v>99.5</v>
      </c>
      <c r="G5219">
        <v>99.5</v>
      </c>
      <c r="H5219">
        <v>144</v>
      </c>
      <c r="I5219">
        <v>6400</v>
      </c>
      <c r="J5219" t="s">
        <v>114</v>
      </c>
      <c r="K5219" t="s">
        <v>96</v>
      </c>
      <c r="L5219" t="s">
        <v>96</v>
      </c>
      <c r="M5219" t="s">
        <v>96</v>
      </c>
      <c r="N5219" t="s">
        <v>96</v>
      </c>
      <c r="O5219" t="s">
        <v>96</v>
      </c>
      <c r="P5219" t="s">
        <v>96</v>
      </c>
      <c r="Q5219" t="s">
        <v>96</v>
      </c>
      <c r="R5219" t="s">
        <v>96</v>
      </c>
      <c r="S5219" t="s">
        <v>96</v>
      </c>
      <c r="T5219" t="s">
        <v>96</v>
      </c>
    </row>
    <row r="5220" spans="2:20" x14ac:dyDescent="0.25">
      <c r="B5220">
        <v>2009</v>
      </c>
      <c r="C5220">
        <v>5</v>
      </c>
      <c r="D5220">
        <v>1</v>
      </c>
      <c r="E5220" t="s">
        <v>36</v>
      </c>
      <c r="F5220">
        <v>50</v>
      </c>
      <c r="G5220">
        <v>97</v>
      </c>
      <c r="H5220">
        <v>143.19999999999999</v>
      </c>
      <c r="I5220">
        <v>6500</v>
      </c>
      <c r="J5220" t="s">
        <v>114</v>
      </c>
      <c r="K5220" t="s">
        <v>96</v>
      </c>
      <c r="L5220" t="s">
        <v>96</v>
      </c>
      <c r="M5220" t="s">
        <v>96</v>
      </c>
      <c r="N5220" t="s">
        <v>96</v>
      </c>
      <c r="O5220" t="s">
        <v>96</v>
      </c>
      <c r="P5220" t="s">
        <v>96</v>
      </c>
      <c r="Q5220" t="s">
        <v>96</v>
      </c>
      <c r="R5220" t="s">
        <v>96</v>
      </c>
      <c r="S5220" t="s">
        <v>96</v>
      </c>
      <c r="T5220" t="s">
        <v>96</v>
      </c>
    </row>
    <row r="5221" spans="2:20" x14ac:dyDescent="0.25">
      <c r="B5221">
        <v>2009</v>
      </c>
      <c r="C5221">
        <v>5</v>
      </c>
      <c r="D5221">
        <v>1</v>
      </c>
      <c r="E5221" t="s">
        <v>39</v>
      </c>
      <c r="F5221">
        <v>156.88</v>
      </c>
      <c r="G5221">
        <v>97.8</v>
      </c>
      <c r="H5221">
        <v>121.7</v>
      </c>
      <c r="I5221">
        <v>4100</v>
      </c>
      <c r="J5221" t="s">
        <v>115</v>
      </c>
      <c r="K5221" t="s">
        <v>96</v>
      </c>
      <c r="L5221" t="s">
        <v>96</v>
      </c>
      <c r="M5221" t="s">
        <v>96</v>
      </c>
      <c r="N5221" t="s">
        <v>96</v>
      </c>
      <c r="O5221" t="s">
        <v>96</v>
      </c>
      <c r="P5221" t="s">
        <v>96</v>
      </c>
      <c r="Q5221" t="s">
        <v>96</v>
      </c>
      <c r="R5221" t="s">
        <v>96</v>
      </c>
      <c r="S5221" t="s">
        <v>96</v>
      </c>
      <c r="T5221" t="s">
        <v>96</v>
      </c>
    </row>
    <row r="5222" spans="2:20" x14ac:dyDescent="0.25">
      <c r="B5222">
        <v>2009</v>
      </c>
      <c r="C5222">
        <v>5</v>
      </c>
      <c r="D5222">
        <v>1</v>
      </c>
      <c r="E5222" t="s">
        <v>38</v>
      </c>
      <c r="F5222">
        <v>367.86</v>
      </c>
      <c r="G5222">
        <v>100</v>
      </c>
      <c r="H5222">
        <v>128.30000000000001</v>
      </c>
      <c r="I5222">
        <v>4600</v>
      </c>
      <c r="J5222" t="s">
        <v>115</v>
      </c>
      <c r="K5222" t="s">
        <v>96</v>
      </c>
      <c r="L5222" t="s">
        <v>96</v>
      </c>
      <c r="M5222" t="s">
        <v>96</v>
      </c>
      <c r="N5222" t="s">
        <v>96</v>
      </c>
      <c r="O5222" t="s">
        <v>96</v>
      </c>
      <c r="P5222" t="s">
        <v>96</v>
      </c>
      <c r="Q5222" t="s">
        <v>96</v>
      </c>
      <c r="R5222" t="s">
        <v>96</v>
      </c>
      <c r="S5222" t="s">
        <v>96</v>
      </c>
      <c r="T5222" t="s">
        <v>96</v>
      </c>
    </row>
    <row r="5223" spans="2:20" x14ac:dyDescent="0.25">
      <c r="B5223">
        <v>2009</v>
      </c>
      <c r="C5223">
        <v>5</v>
      </c>
      <c r="D5223">
        <v>1</v>
      </c>
      <c r="E5223" t="s">
        <v>39</v>
      </c>
      <c r="F5223">
        <v>105.76</v>
      </c>
      <c r="G5223">
        <v>97.4</v>
      </c>
      <c r="H5223">
        <v>124.5</v>
      </c>
      <c r="I5223">
        <v>5000</v>
      </c>
      <c r="J5223" t="s">
        <v>115</v>
      </c>
      <c r="K5223" t="s">
        <v>96</v>
      </c>
      <c r="L5223" t="s">
        <v>96</v>
      </c>
      <c r="M5223" t="s">
        <v>96</v>
      </c>
      <c r="N5223" t="s">
        <v>96</v>
      </c>
      <c r="O5223" t="s">
        <v>96</v>
      </c>
      <c r="P5223" t="s">
        <v>96</v>
      </c>
      <c r="Q5223" t="s">
        <v>96</v>
      </c>
      <c r="R5223" t="s">
        <v>96</v>
      </c>
      <c r="S5223" t="s">
        <v>96</v>
      </c>
      <c r="T5223" t="s">
        <v>96</v>
      </c>
    </row>
    <row r="5224" spans="2:20" x14ac:dyDescent="0.25">
      <c r="B5224">
        <v>2009</v>
      </c>
      <c r="C5224">
        <v>5</v>
      </c>
      <c r="D5224">
        <v>1</v>
      </c>
      <c r="E5224" t="s">
        <v>39</v>
      </c>
      <c r="F5224">
        <v>105.1</v>
      </c>
      <c r="G5224">
        <v>98</v>
      </c>
      <c r="H5224">
        <v>124.2</v>
      </c>
      <c r="I5224">
        <v>5033</v>
      </c>
      <c r="J5224" t="s">
        <v>115</v>
      </c>
      <c r="K5224" t="s">
        <v>96</v>
      </c>
      <c r="L5224" t="s">
        <v>96</v>
      </c>
      <c r="M5224" t="s">
        <v>96</v>
      </c>
      <c r="N5224" t="s">
        <v>96</v>
      </c>
      <c r="O5224" t="s">
        <v>96</v>
      </c>
      <c r="P5224" t="s">
        <v>96</v>
      </c>
      <c r="Q5224" t="s">
        <v>96</v>
      </c>
      <c r="R5224" t="s">
        <v>96</v>
      </c>
      <c r="S5224" t="s">
        <v>96</v>
      </c>
      <c r="T5224" t="s">
        <v>96</v>
      </c>
    </row>
    <row r="5225" spans="2:20" x14ac:dyDescent="0.25">
      <c r="B5225">
        <v>2009</v>
      </c>
      <c r="C5225">
        <v>5</v>
      </c>
      <c r="D5225">
        <v>1</v>
      </c>
      <c r="E5225" t="s">
        <v>34</v>
      </c>
      <c r="F5225">
        <v>47</v>
      </c>
      <c r="G5225">
        <v>98</v>
      </c>
      <c r="H5225">
        <v>130.5</v>
      </c>
      <c r="I5225">
        <v>6098</v>
      </c>
      <c r="J5225" t="s">
        <v>115</v>
      </c>
      <c r="K5225" t="s">
        <v>96</v>
      </c>
      <c r="L5225" t="s">
        <v>96</v>
      </c>
      <c r="M5225" t="s">
        <v>96</v>
      </c>
      <c r="N5225" t="s">
        <v>96</v>
      </c>
      <c r="O5225" t="s">
        <v>96</v>
      </c>
      <c r="P5225" t="s">
        <v>96</v>
      </c>
      <c r="Q5225" t="s">
        <v>96</v>
      </c>
      <c r="R5225" t="s">
        <v>96</v>
      </c>
      <c r="S5225" t="s">
        <v>96</v>
      </c>
      <c r="T5225" t="s">
        <v>96</v>
      </c>
    </row>
    <row r="5226" spans="2:20" x14ac:dyDescent="0.25">
      <c r="B5226">
        <v>2009</v>
      </c>
      <c r="C5226">
        <v>5</v>
      </c>
      <c r="D5226">
        <v>1</v>
      </c>
      <c r="E5226" t="s">
        <v>37</v>
      </c>
      <c r="F5226">
        <v>126.5</v>
      </c>
      <c r="G5226">
        <v>23.4</v>
      </c>
      <c r="H5226">
        <v>104</v>
      </c>
      <c r="I5226">
        <v>1744</v>
      </c>
      <c r="J5226" t="s">
        <v>119</v>
      </c>
      <c r="K5226" t="s">
        <v>96</v>
      </c>
      <c r="L5226" t="s">
        <v>96</v>
      </c>
      <c r="M5226" t="s">
        <v>96</v>
      </c>
      <c r="N5226" t="s">
        <v>96</v>
      </c>
      <c r="O5226" t="s">
        <v>96</v>
      </c>
      <c r="P5226" t="s">
        <v>96</v>
      </c>
      <c r="Q5226" t="s">
        <v>96</v>
      </c>
      <c r="R5226" t="s">
        <v>96</v>
      </c>
      <c r="S5226" t="s">
        <v>96</v>
      </c>
      <c r="T5226" t="s">
        <v>96</v>
      </c>
    </row>
    <row r="5227" spans="2:20" x14ac:dyDescent="0.25">
      <c r="B5227">
        <v>2009</v>
      </c>
      <c r="C5227">
        <v>5</v>
      </c>
      <c r="D5227">
        <v>1</v>
      </c>
      <c r="E5227" t="s">
        <v>38</v>
      </c>
      <c r="F5227">
        <v>233</v>
      </c>
      <c r="G5227" t="s">
        <v>96</v>
      </c>
      <c r="H5227">
        <v>123</v>
      </c>
      <c r="I5227">
        <v>3500</v>
      </c>
      <c r="J5227" t="s">
        <v>119</v>
      </c>
      <c r="K5227" t="s">
        <v>96</v>
      </c>
      <c r="L5227" t="s">
        <v>96</v>
      </c>
      <c r="M5227" t="s">
        <v>96</v>
      </c>
      <c r="N5227" t="s">
        <v>96</v>
      </c>
      <c r="O5227" t="s">
        <v>96</v>
      </c>
      <c r="P5227" t="s">
        <v>96</v>
      </c>
      <c r="Q5227" t="s">
        <v>96</v>
      </c>
      <c r="R5227" t="s">
        <v>96</v>
      </c>
      <c r="S5227" t="s">
        <v>96</v>
      </c>
      <c r="T5227" t="s">
        <v>96</v>
      </c>
    </row>
    <row r="5228" spans="2:20" x14ac:dyDescent="0.25">
      <c r="B5228">
        <v>2009</v>
      </c>
      <c r="C5228">
        <v>5</v>
      </c>
      <c r="D5228">
        <v>1</v>
      </c>
      <c r="E5228" t="s">
        <v>34</v>
      </c>
      <c r="F5228">
        <v>56</v>
      </c>
      <c r="G5228">
        <v>70</v>
      </c>
      <c r="H5228">
        <v>126</v>
      </c>
      <c r="I5228">
        <v>4250</v>
      </c>
      <c r="J5228" t="s">
        <v>119</v>
      </c>
      <c r="K5228" t="s">
        <v>96</v>
      </c>
      <c r="L5228" t="s">
        <v>96</v>
      </c>
      <c r="M5228" t="s">
        <v>96</v>
      </c>
      <c r="N5228" t="s">
        <v>96</v>
      </c>
      <c r="O5228" t="s">
        <v>96</v>
      </c>
      <c r="P5228" t="s">
        <v>96</v>
      </c>
      <c r="Q5228" t="s">
        <v>96</v>
      </c>
      <c r="R5228" t="s">
        <v>96</v>
      </c>
      <c r="S5228" t="s">
        <v>96</v>
      </c>
      <c r="T5228" t="s">
        <v>96</v>
      </c>
    </row>
    <row r="5229" spans="2:20" x14ac:dyDescent="0.25">
      <c r="B5229">
        <v>2009</v>
      </c>
      <c r="C5229">
        <v>5</v>
      </c>
      <c r="D5229">
        <v>1</v>
      </c>
      <c r="E5229" t="s">
        <v>38</v>
      </c>
      <c r="F5229">
        <v>213.54</v>
      </c>
      <c r="G5229">
        <v>98</v>
      </c>
      <c r="H5229">
        <v>141</v>
      </c>
      <c r="I5229">
        <v>10308</v>
      </c>
      <c r="J5229" t="s">
        <v>118</v>
      </c>
      <c r="K5229" t="s">
        <v>96</v>
      </c>
      <c r="L5229" t="s">
        <v>96</v>
      </c>
      <c r="M5229" t="s">
        <v>96</v>
      </c>
      <c r="N5229" t="s">
        <v>96</v>
      </c>
      <c r="O5229" t="s">
        <v>96</v>
      </c>
      <c r="P5229" t="s">
        <v>96</v>
      </c>
      <c r="Q5229" t="s">
        <v>96</v>
      </c>
      <c r="R5229" t="s">
        <v>96</v>
      </c>
      <c r="S5229" t="s">
        <v>96</v>
      </c>
      <c r="T5229" t="s">
        <v>96</v>
      </c>
    </row>
    <row r="5230" spans="2:20" x14ac:dyDescent="0.25">
      <c r="B5230">
        <v>2009</v>
      </c>
      <c r="C5230">
        <v>5</v>
      </c>
      <c r="D5230">
        <v>1</v>
      </c>
      <c r="E5230" t="s">
        <v>38</v>
      </c>
      <c r="F5230">
        <v>123.25</v>
      </c>
      <c r="G5230">
        <v>95</v>
      </c>
      <c r="H5230">
        <v>141</v>
      </c>
      <c r="I5230">
        <v>11442</v>
      </c>
      <c r="J5230" t="s">
        <v>118</v>
      </c>
      <c r="K5230" t="s">
        <v>96</v>
      </c>
      <c r="L5230" t="s">
        <v>96</v>
      </c>
      <c r="M5230" t="s">
        <v>96</v>
      </c>
      <c r="N5230" t="s">
        <v>96</v>
      </c>
      <c r="O5230" t="s">
        <v>96</v>
      </c>
      <c r="P5230" t="s">
        <v>96</v>
      </c>
      <c r="Q5230" t="s">
        <v>96</v>
      </c>
      <c r="R5230" t="s">
        <v>96</v>
      </c>
      <c r="S5230" t="s">
        <v>96</v>
      </c>
      <c r="T5230" t="s">
        <v>96</v>
      </c>
    </row>
    <row r="5231" spans="2:20" x14ac:dyDescent="0.25">
      <c r="B5231">
        <v>2009</v>
      </c>
      <c r="C5231">
        <v>5</v>
      </c>
      <c r="D5231">
        <v>2</v>
      </c>
      <c r="E5231" t="s">
        <v>38</v>
      </c>
      <c r="F5231">
        <v>80</v>
      </c>
      <c r="G5231">
        <v>98.8</v>
      </c>
      <c r="H5231">
        <v>133.30000000000001</v>
      </c>
      <c r="I5231">
        <v>4000</v>
      </c>
      <c r="J5231" t="s">
        <v>114</v>
      </c>
      <c r="K5231" t="s">
        <v>96</v>
      </c>
      <c r="L5231" t="s">
        <v>96</v>
      </c>
      <c r="M5231" t="s">
        <v>96</v>
      </c>
      <c r="N5231" t="s">
        <v>96</v>
      </c>
      <c r="O5231" t="s">
        <v>96</v>
      </c>
      <c r="P5231" t="s">
        <v>96</v>
      </c>
      <c r="Q5231" t="s">
        <v>96</v>
      </c>
      <c r="R5231" t="s">
        <v>96</v>
      </c>
      <c r="S5231" t="s">
        <v>96</v>
      </c>
      <c r="T5231" t="s">
        <v>96</v>
      </c>
    </row>
    <row r="5232" spans="2:20" x14ac:dyDescent="0.25">
      <c r="B5232">
        <v>2009</v>
      </c>
      <c r="C5232">
        <v>5</v>
      </c>
      <c r="D5232">
        <v>2</v>
      </c>
      <c r="E5232" t="s">
        <v>38</v>
      </c>
      <c r="F5232">
        <v>70.150000000000006</v>
      </c>
      <c r="G5232">
        <v>99.1</v>
      </c>
      <c r="H5232">
        <v>143.4</v>
      </c>
      <c r="I5232">
        <v>4562</v>
      </c>
      <c r="J5232" t="s">
        <v>114</v>
      </c>
      <c r="K5232" t="s">
        <v>96</v>
      </c>
      <c r="L5232" t="s">
        <v>96</v>
      </c>
      <c r="M5232" t="s">
        <v>96</v>
      </c>
      <c r="N5232" t="s">
        <v>96</v>
      </c>
      <c r="O5232" t="s">
        <v>96</v>
      </c>
      <c r="P5232" t="s">
        <v>96</v>
      </c>
      <c r="Q5232" t="s">
        <v>96</v>
      </c>
      <c r="R5232" t="s">
        <v>96</v>
      </c>
      <c r="S5232" t="s">
        <v>96</v>
      </c>
      <c r="T5232" t="s">
        <v>96</v>
      </c>
    </row>
    <row r="5233" spans="2:20" x14ac:dyDescent="0.25">
      <c r="B5233">
        <v>2009</v>
      </c>
      <c r="C5233">
        <v>5</v>
      </c>
      <c r="D5233">
        <v>2</v>
      </c>
      <c r="E5233" t="s">
        <v>34</v>
      </c>
      <c r="F5233">
        <v>25</v>
      </c>
      <c r="G5233">
        <v>95.2</v>
      </c>
      <c r="H5233">
        <v>134.4</v>
      </c>
      <c r="I5233">
        <v>5200</v>
      </c>
      <c r="J5233" t="s">
        <v>114</v>
      </c>
      <c r="K5233" t="s">
        <v>96</v>
      </c>
      <c r="L5233" t="s">
        <v>96</v>
      </c>
      <c r="M5233" t="s">
        <v>96</v>
      </c>
      <c r="N5233" t="s">
        <v>96</v>
      </c>
      <c r="O5233" t="s">
        <v>96</v>
      </c>
      <c r="P5233" t="s">
        <v>96</v>
      </c>
      <c r="Q5233" t="s">
        <v>96</v>
      </c>
      <c r="R5233" t="s">
        <v>96</v>
      </c>
      <c r="S5233" t="s">
        <v>96</v>
      </c>
      <c r="T5233" t="s">
        <v>96</v>
      </c>
    </row>
    <row r="5234" spans="2:20" x14ac:dyDescent="0.25">
      <c r="B5234">
        <v>2009</v>
      </c>
      <c r="C5234">
        <v>5</v>
      </c>
      <c r="D5234">
        <v>2</v>
      </c>
      <c r="E5234" t="s">
        <v>36</v>
      </c>
      <c r="F5234">
        <v>132.34</v>
      </c>
      <c r="G5234">
        <v>97</v>
      </c>
      <c r="H5234">
        <v>143.80000000000001</v>
      </c>
      <c r="I5234">
        <v>5700</v>
      </c>
      <c r="J5234" t="s">
        <v>114</v>
      </c>
      <c r="K5234" t="s">
        <v>96</v>
      </c>
      <c r="L5234" t="s">
        <v>96</v>
      </c>
      <c r="M5234" t="s">
        <v>96</v>
      </c>
      <c r="N5234" t="s">
        <v>96</v>
      </c>
      <c r="O5234" t="s">
        <v>96</v>
      </c>
      <c r="P5234" t="s">
        <v>96</v>
      </c>
      <c r="Q5234" t="s">
        <v>96</v>
      </c>
      <c r="R5234" t="s">
        <v>96</v>
      </c>
      <c r="S5234" t="s">
        <v>96</v>
      </c>
      <c r="T5234" t="s">
        <v>96</v>
      </c>
    </row>
    <row r="5235" spans="2:20" x14ac:dyDescent="0.25">
      <c r="B5235">
        <v>2009</v>
      </c>
      <c r="C5235">
        <v>5</v>
      </c>
      <c r="D5235">
        <v>2</v>
      </c>
      <c r="E5235" t="s">
        <v>38</v>
      </c>
      <c r="F5235">
        <v>80.08</v>
      </c>
      <c r="G5235">
        <v>98.2</v>
      </c>
      <c r="H5235">
        <v>143.30000000000001</v>
      </c>
      <c r="I5235">
        <v>6000</v>
      </c>
      <c r="J5235" t="s">
        <v>114</v>
      </c>
      <c r="K5235" t="s">
        <v>96</v>
      </c>
      <c r="L5235" t="s">
        <v>96</v>
      </c>
      <c r="M5235" t="s">
        <v>96</v>
      </c>
      <c r="N5235" t="s">
        <v>96</v>
      </c>
      <c r="O5235" t="s">
        <v>96</v>
      </c>
      <c r="P5235" t="s">
        <v>96</v>
      </c>
      <c r="Q5235" t="s">
        <v>96</v>
      </c>
      <c r="R5235" t="s">
        <v>96</v>
      </c>
      <c r="S5235" t="s">
        <v>96</v>
      </c>
      <c r="T5235" t="s">
        <v>96</v>
      </c>
    </row>
    <row r="5236" spans="2:20" x14ac:dyDescent="0.25">
      <c r="B5236">
        <v>2009</v>
      </c>
      <c r="C5236">
        <v>5</v>
      </c>
      <c r="D5236">
        <v>2</v>
      </c>
      <c r="E5236" t="s">
        <v>36</v>
      </c>
      <c r="F5236">
        <v>113.78</v>
      </c>
      <c r="G5236">
        <v>99</v>
      </c>
      <c r="H5236">
        <v>140.30000000000001</v>
      </c>
      <c r="I5236">
        <v>6250</v>
      </c>
      <c r="J5236" t="s">
        <v>114</v>
      </c>
      <c r="K5236" t="s">
        <v>96</v>
      </c>
      <c r="L5236" t="s">
        <v>96</v>
      </c>
      <c r="M5236" t="s">
        <v>96</v>
      </c>
      <c r="N5236" t="s">
        <v>96</v>
      </c>
      <c r="O5236" t="s">
        <v>96</v>
      </c>
      <c r="P5236" t="s">
        <v>96</v>
      </c>
      <c r="Q5236" t="s">
        <v>96</v>
      </c>
      <c r="R5236" t="s">
        <v>96</v>
      </c>
      <c r="S5236" t="s">
        <v>96</v>
      </c>
      <c r="T5236" t="s">
        <v>96</v>
      </c>
    </row>
    <row r="5237" spans="2:20" x14ac:dyDescent="0.25">
      <c r="B5237">
        <v>2009</v>
      </c>
      <c r="C5237">
        <v>5</v>
      </c>
      <c r="D5237">
        <v>2</v>
      </c>
      <c r="E5237" t="s">
        <v>34</v>
      </c>
      <c r="F5237">
        <v>200.81</v>
      </c>
      <c r="G5237">
        <v>99</v>
      </c>
      <c r="H5237">
        <v>135.69999999999999</v>
      </c>
      <c r="I5237">
        <v>6800</v>
      </c>
      <c r="J5237" t="s">
        <v>114</v>
      </c>
      <c r="K5237" t="s">
        <v>96</v>
      </c>
      <c r="L5237" t="s">
        <v>96</v>
      </c>
      <c r="M5237" t="s">
        <v>96</v>
      </c>
      <c r="N5237" t="s">
        <v>96</v>
      </c>
      <c r="O5237" t="s">
        <v>96</v>
      </c>
      <c r="P5237" t="s">
        <v>96</v>
      </c>
      <c r="Q5237" t="s">
        <v>96</v>
      </c>
      <c r="R5237" t="s">
        <v>96</v>
      </c>
      <c r="S5237" t="s">
        <v>96</v>
      </c>
      <c r="T5237" t="s">
        <v>96</v>
      </c>
    </row>
    <row r="5238" spans="2:20" x14ac:dyDescent="0.25">
      <c r="B5238">
        <v>2009</v>
      </c>
      <c r="C5238">
        <v>5</v>
      </c>
      <c r="D5238">
        <v>2</v>
      </c>
      <c r="E5238" t="s">
        <v>38</v>
      </c>
      <c r="F5238">
        <v>40</v>
      </c>
      <c r="G5238">
        <v>99</v>
      </c>
      <c r="H5238">
        <v>126.8</v>
      </c>
      <c r="I5238">
        <v>4600</v>
      </c>
      <c r="J5238" t="s">
        <v>115</v>
      </c>
      <c r="K5238" t="s">
        <v>96</v>
      </c>
      <c r="L5238" t="s">
        <v>96</v>
      </c>
      <c r="M5238" t="s">
        <v>96</v>
      </c>
      <c r="N5238" t="s">
        <v>96</v>
      </c>
      <c r="O5238" t="s">
        <v>96</v>
      </c>
      <c r="P5238" t="s">
        <v>96</v>
      </c>
      <c r="Q5238" t="s">
        <v>96</v>
      </c>
      <c r="R5238" t="s">
        <v>96</v>
      </c>
      <c r="S5238" t="s">
        <v>96</v>
      </c>
      <c r="T5238" t="s">
        <v>96</v>
      </c>
    </row>
    <row r="5239" spans="2:20" x14ac:dyDescent="0.25">
      <c r="B5239">
        <v>2009</v>
      </c>
      <c r="C5239">
        <v>5</v>
      </c>
      <c r="D5239">
        <v>2</v>
      </c>
      <c r="E5239" t="s">
        <v>38</v>
      </c>
      <c r="F5239">
        <v>40</v>
      </c>
      <c r="G5239">
        <v>99</v>
      </c>
      <c r="H5239">
        <v>127.8</v>
      </c>
      <c r="I5239">
        <v>4600</v>
      </c>
      <c r="J5239" t="s">
        <v>115</v>
      </c>
      <c r="K5239" t="s">
        <v>96</v>
      </c>
      <c r="L5239" t="s">
        <v>96</v>
      </c>
      <c r="M5239" t="s">
        <v>96</v>
      </c>
      <c r="N5239" t="s">
        <v>96</v>
      </c>
      <c r="O5239" t="s">
        <v>96</v>
      </c>
      <c r="P5239" t="s">
        <v>96</v>
      </c>
      <c r="Q5239" t="s">
        <v>96</v>
      </c>
      <c r="R5239" t="s">
        <v>96</v>
      </c>
      <c r="S5239" t="s">
        <v>96</v>
      </c>
      <c r="T5239" t="s">
        <v>96</v>
      </c>
    </row>
    <row r="5240" spans="2:20" x14ac:dyDescent="0.25">
      <c r="B5240">
        <v>2009</v>
      </c>
      <c r="C5240">
        <v>5</v>
      </c>
      <c r="D5240">
        <v>2</v>
      </c>
      <c r="E5240" t="s">
        <v>38</v>
      </c>
      <c r="F5240">
        <v>80</v>
      </c>
      <c r="G5240">
        <v>99.8</v>
      </c>
      <c r="H5240">
        <v>127.3</v>
      </c>
      <c r="I5240">
        <v>4600</v>
      </c>
      <c r="J5240" t="s">
        <v>115</v>
      </c>
      <c r="K5240" t="s">
        <v>96</v>
      </c>
      <c r="L5240" t="s">
        <v>96</v>
      </c>
      <c r="M5240" t="s">
        <v>96</v>
      </c>
      <c r="N5240" t="s">
        <v>96</v>
      </c>
      <c r="O5240" t="s">
        <v>96</v>
      </c>
      <c r="P5240" t="s">
        <v>96</v>
      </c>
      <c r="Q5240" t="s">
        <v>96</v>
      </c>
      <c r="R5240" t="s">
        <v>96</v>
      </c>
      <c r="S5240" t="s">
        <v>96</v>
      </c>
      <c r="T5240" t="s">
        <v>96</v>
      </c>
    </row>
    <row r="5241" spans="2:20" x14ac:dyDescent="0.25">
      <c r="B5241">
        <v>2009</v>
      </c>
      <c r="C5241">
        <v>5</v>
      </c>
      <c r="D5241">
        <v>2</v>
      </c>
      <c r="E5241" t="s">
        <v>40</v>
      </c>
      <c r="F5241">
        <v>119.4</v>
      </c>
      <c r="G5241">
        <v>97.8</v>
      </c>
      <c r="H5241">
        <v>125.7</v>
      </c>
      <c r="I5241">
        <v>5000</v>
      </c>
      <c r="J5241" t="s">
        <v>115</v>
      </c>
      <c r="K5241" t="s">
        <v>96</v>
      </c>
      <c r="L5241" t="s">
        <v>96</v>
      </c>
      <c r="M5241" t="s">
        <v>96</v>
      </c>
      <c r="N5241" t="s">
        <v>96</v>
      </c>
      <c r="O5241" t="s">
        <v>96</v>
      </c>
      <c r="P5241" t="s">
        <v>96</v>
      </c>
      <c r="Q5241" t="s">
        <v>96</v>
      </c>
      <c r="R5241" t="s">
        <v>96</v>
      </c>
      <c r="S5241" t="s">
        <v>96</v>
      </c>
      <c r="T5241" t="s">
        <v>96</v>
      </c>
    </row>
    <row r="5242" spans="2:20" x14ac:dyDescent="0.25">
      <c r="B5242">
        <v>2009</v>
      </c>
      <c r="C5242">
        <v>5</v>
      </c>
      <c r="D5242">
        <v>2</v>
      </c>
      <c r="E5242" t="s">
        <v>40</v>
      </c>
      <c r="F5242">
        <v>80</v>
      </c>
      <c r="G5242">
        <v>98.9</v>
      </c>
      <c r="H5242">
        <v>122.8</v>
      </c>
      <c r="I5242">
        <v>5225</v>
      </c>
      <c r="J5242" t="s">
        <v>115</v>
      </c>
      <c r="K5242" t="s">
        <v>96</v>
      </c>
      <c r="L5242" t="s">
        <v>96</v>
      </c>
      <c r="M5242" t="s">
        <v>96</v>
      </c>
      <c r="N5242" t="s">
        <v>96</v>
      </c>
      <c r="O5242" t="s">
        <v>96</v>
      </c>
      <c r="P5242" t="s">
        <v>96</v>
      </c>
      <c r="Q5242" t="s">
        <v>96</v>
      </c>
      <c r="R5242" t="s">
        <v>96</v>
      </c>
      <c r="S5242" t="s">
        <v>96</v>
      </c>
      <c r="T5242" t="s">
        <v>96</v>
      </c>
    </row>
    <row r="5243" spans="2:20" x14ac:dyDescent="0.25">
      <c r="B5243">
        <v>2009</v>
      </c>
      <c r="C5243">
        <v>5</v>
      </c>
      <c r="D5243">
        <v>2</v>
      </c>
      <c r="E5243" t="s">
        <v>40</v>
      </c>
      <c r="F5243">
        <v>119.4</v>
      </c>
      <c r="G5243">
        <v>97.8</v>
      </c>
      <c r="H5243">
        <v>125.7</v>
      </c>
      <c r="I5243">
        <v>5600</v>
      </c>
      <c r="J5243" t="s">
        <v>115</v>
      </c>
      <c r="K5243" t="s">
        <v>96</v>
      </c>
      <c r="L5243" t="s">
        <v>96</v>
      </c>
      <c r="M5243" t="s">
        <v>96</v>
      </c>
      <c r="N5243" t="s">
        <v>96</v>
      </c>
      <c r="O5243" t="s">
        <v>96</v>
      </c>
      <c r="P5243" t="s">
        <v>96</v>
      </c>
      <c r="Q5243" t="s">
        <v>96</v>
      </c>
      <c r="R5243" t="s">
        <v>96</v>
      </c>
      <c r="S5243" t="s">
        <v>96</v>
      </c>
      <c r="T5243" t="s">
        <v>96</v>
      </c>
    </row>
    <row r="5244" spans="2:20" x14ac:dyDescent="0.25">
      <c r="B5244">
        <v>2009</v>
      </c>
      <c r="C5244">
        <v>5</v>
      </c>
      <c r="D5244">
        <v>2</v>
      </c>
      <c r="E5244" t="s">
        <v>37</v>
      </c>
      <c r="F5244">
        <v>28.61</v>
      </c>
      <c r="G5244" t="s">
        <v>96</v>
      </c>
      <c r="H5244" t="s">
        <v>96</v>
      </c>
      <c r="I5244">
        <v>2200</v>
      </c>
      <c r="J5244" t="s">
        <v>119</v>
      </c>
      <c r="K5244" t="s">
        <v>96</v>
      </c>
      <c r="L5244" t="s">
        <v>96</v>
      </c>
      <c r="M5244" t="s">
        <v>96</v>
      </c>
      <c r="N5244" t="s">
        <v>96</v>
      </c>
      <c r="O5244" t="s">
        <v>96</v>
      </c>
      <c r="P5244" t="s">
        <v>96</v>
      </c>
      <c r="Q5244" t="s">
        <v>96</v>
      </c>
      <c r="R5244" t="s">
        <v>96</v>
      </c>
      <c r="S5244" t="s">
        <v>96</v>
      </c>
      <c r="T5244" t="s">
        <v>96</v>
      </c>
    </row>
    <row r="5245" spans="2:20" x14ac:dyDescent="0.25">
      <c r="B5245">
        <v>2009</v>
      </c>
      <c r="C5245">
        <v>5</v>
      </c>
      <c r="D5245">
        <v>2</v>
      </c>
      <c r="E5245" t="s">
        <v>37</v>
      </c>
      <c r="F5245">
        <v>28</v>
      </c>
      <c r="G5245">
        <v>100</v>
      </c>
      <c r="H5245">
        <v>141.1</v>
      </c>
      <c r="I5245">
        <v>6850</v>
      </c>
      <c r="J5245" t="s">
        <v>118</v>
      </c>
      <c r="K5245" t="s">
        <v>96</v>
      </c>
      <c r="L5245" t="s">
        <v>96</v>
      </c>
      <c r="M5245" t="s">
        <v>96</v>
      </c>
      <c r="N5245" t="s">
        <v>96</v>
      </c>
      <c r="O5245" t="s">
        <v>96</v>
      </c>
      <c r="P5245" t="s">
        <v>96</v>
      </c>
      <c r="Q5245" t="s">
        <v>96</v>
      </c>
      <c r="R5245" t="s">
        <v>96</v>
      </c>
      <c r="S5245" t="s">
        <v>96</v>
      </c>
      <c r="T5245" t="s">
        <v>96</v>
      </c>
    </row>
    <row r="5246" spans="2:20" x14ac:dyDescent="0.25">
      <c r="B5246">
        <v>2009</v>
      </c>
      <c r="C5246">
        <v>5</v>
      </c>
      <c r="D5246">
        <v>3</v>
      </c>
      <c r="E5246" t="s">
        <v>38</v>
      </c>
      <c r="F5246">
        <v>43</v>
      </c>
      <c r="G5246">
        <v>99.1</v>
      </c>
      <c r="H5246">
        <v>144</v>
      </c>
      <c r="I5246">
        <v>5219</v>
      </c>
      <c r="J5246" t="s">
        <v>114</v>
      </c>
      <c r="K5246" t="s">
        <v>96</v>
      </c>
      <c r="L5246" t="s">
        <v>96</v>
      </c>
      <c r="M5246" t="s">
        <v>96</v>
      </c>
      <c r="N5246" t="s">
        <v>96</v>
      </c>
      <c r="O5246" t="s">
        <v>96</v>
      </c>
      <c r="P5246" t="s">
        <v>96</v>
      </c>
      <c r="Q5246" t="s">
        <v>96</v>
      </c>
      <c r="R5246" t="s">
        <v>96</v>
      </c>
      <c r="S5246" t="s">
        <v>96</v>
      </c>
      <c r="T5246" t="s">
        <v>96</v>
      </c>
    </row>
    <row r="5247" spans="2:20" x14ac:dyDescent="0.25">
      <c r="B5247">
        <v>2009</v>
      </c>
      <c r="C5247">
        <v>5</v>
      </c>
      <c r="D5247">
        <v>3</v>
      </c>
      <c r="E5247" t="s">
        <v>34</v>
      </c>
      <c r="F5247">
        <v>80.022999999999996</v>
      </c>
      <c r="G5247">
        <v>98.7</v>
      </c>
      <c r="H5247">
        <v>137.1</v>
      </c>
      <c r="I5247">
        <v>5648</v>
      </c>
      <c r="J5247" t="s">
        <v>114</v>
      </c>
      <c r="K5247" t="s">
        <v>96</v>
      </c>
      <c r="L5247" t="s">
        <v>96</v>
      </c>
      <c r="M5247" t="s">
        <v>96</v>
      </c>
      <c r="N5247" t="s">
        <v>96</v>
      </c>
      <c r="O5247" t="s">
        <v>96</v>
      </c>
      <c r="P5247" t="s">
        <v>96</v>
      </c>
      <c r="Q5247" t="s">
        <v>96</v>
      </c>
      <c r="R5247" t="s">
        <v>96</v>
      </c>
      <c r="S5247" t="s">
        <v>96</v>
      </c>
      <c r="T5247" t="s">
        <v>96</v>
      </c>
    </row>
    <row r="5248" spans="2:20" x14ac:dyDescent="0.25">
      <c r="B5248">
        <v>2009</v>
      </c>
      <c r="C5248">
        <v>5</v>
      </c>
      <c r="D5248">
        <v>3</v>
      </c>
      <c r="E5248" t="s">
        <v>37</v>
      </c>
      <c r="F5248">
        <v>40</v>
      </c>
      <c r="G5248">
        <v>100</v>
      </c>
      <c r="H5248">
        <v>141.1</v>
      </c>
      <c r="I5248">
        <v>5700</v>
      </c>
      <c r="J5248" t="s">
        <v>114</v>
      </c>
      <c r="K5248" t="s">
        <v>96</v>
      </c>
      <c r="L5248" t="s">
        <v>96</v>
      </c>
      <c r="M5248" t="s">
        <v>96</v>
      </c>
      <c r="N5248" t="s">
        <v>96</v>
      </c>
      <c r="O5248" t="s">
        <v>96</v>
      </c>
      <c r="P5248" t="s">
        <v>96</v>
      </c>
      <c r="Q5248" t="s">
        <v>96</v>
      </c>
      <c r="R5248" t="s">
        <v>96</v>
      </c>
      <c r="S5248" t="s">
        <v>96</v>
      </c>
      <c r="T5248" t="s">
        <v>96</v>
      </c>
    </row>
    <row r="5249" spans="2:20" x14ac:dyDescent="0.25">
      <c r="B5249">
        <v>2009</v>
      </c>
      <c r="C5249">
        <v>5</v>
      </c>
      <c r="D5249">
        <v>3</v>
      </c>
      <c r="E5249" t="s">
        <v>36</v>
      </c>
      <c r="F5249">
        <v>80</v>
      </c>
      <c r="G5249">
        <v>96.3</v>
      </c>
      <c r="H5249">
        <v>136.4</v>
      </c>
      <c r="I5249">
        <v>5738</v>
      </c>
      <c r="J5249" t="s">
        <v>114</v>
      </c>
      <c r="K5249" t="s">
        <v>96</v>
      </c>
      <c r="L5249" t="s">
        <v>96</v>
      </c>
      <c r="M5249" t="s">
        <v>96</v>
      </c>
      <c r="N5249" t="s">
        <v>96</v>
      </c>
      <c r="O5249" t="s">
        <v>96</v>
      </c>
      <c r="P5249" t="s">
        <v>96</v>
      </c>
      <c r="Q5249" t="s">
        <v>96</v>
      </c>
      <c r="R5249" t="s">
        <v>96</v>
      </c>
      <c r="S5249" t="s">
        <v>96</v>
      </c>
      <c r="T5249" t="s">
        <v>96</v>
      </c>
    </row>
    <row r="5250" spans="2:20" x14ac:dyDescent="0.25">
      <c r="B5250">
        <v>2009</v>
      </c>
      <c r="C5250">
        <v>5</v>
      </c>
      <c r="D5250">
        <v>3</v>
      </c>
      <c r="E5250" t="s">
        <v>35</v>
      </c>
      <c r="F5250">
        <v>150</v>
      </c>
      <c r="G5250">
        <v>92.5</v>
      </c>
      <c r="H5250">
        <v>139.6</v>
      </c>
      <c r="I5250">
        <v>6666</v>
      </c>
      <c r="J5250" t="s">
        <v>114</v>
      </c>
      <c r="K5250" t="s">
        <v>96</v>
      </c>
      <c r="L5250" t="s">
        <v>96</v>
      </c>
      <c r="M5250" t="s">
        <v>96</v>
      </c>
      <c r="N5250" t="s">
        <v>96</v>
      </c>
      <c r="O5250" t="s">
        <v>96</v>
      </c>
      <c r="P5250" t="s">
        <v>96</v>
      </c>
      <c r="Q5250" t="s">
        <v>96</v>
      </c>
      <c r="R5250" t="s">
        <v>96</v>
      </c>
      <c r="S5250" t="s">
        <v>96</v>
      </c>
      <c r="T5250" t="s">
        <v>96</v>
      </c>
    </row>
    <row r="5251" spans="2:20" x14ac:dyDescent="0.25">
      <c r="B5251">
        <v>2009</v>
      </c>
      <c r="C5251">
        <v>5</v>
      </c>
      <c r="D5251">
        <v>3</v>
      </c>
      <c r="E5251" t="s">
        <v>38</v>
      </c>
      <c r="F5251">
        <v>50.28</v>
      </c>
      <c r="G5251">
        <v>99.4</v>
      </c>
      <c r="H5251">
        <v>144</v>
      </c>
      <c r="I5251">
        <v>6961</v>
      </c>
      <c r="J5251" t="s">
        <v>114</v>
      </c>
      <c r="K5251" t="s">
        <v>96</v>
      </c>
      <c r="L5251" t="s">
        <v>96</v>
      </c>
      <c r="M5251" t="s">
        <v>96</v>
      </c>
      <c r="N5251" t="s">
        <v>96</v>
      </c>
      <c r="O5251" t="s">
        <v>96</v>
      </c>
      <c r="P5251" t="s">
        <v>96</v>
      </c>
      <c r="Q5251" t="s">
        <v>96</v>
      </c>
      <c r="R5251" t="s">
        <v>96</v>
      </c>
      <c r="S5251" t="s">
        <v>96</v>
      </c>
      <c r="T5251" t="s">
        <v>96</v>
      </c>
    </row>
    <row r="5252" spans="2:20" x14ac:dyDescent="0.25">
      <c r="B5252">
        <v>2009</v>
      </c>
      <c r="C5252">
        <v>5</v>
      </c>
      <c r="D5252">
        <v>3</v>
      </c>
      <c r="E5252" t="s">
        <v>35</v>
      </c>
      <c r="F5252">
        <v>226.15</v>
      </c>
      <c r="G5252">
        <v>99.3</v>
      </c>
      <c r="H5252">
        <v>138.80000000000001</v>
      </c>
      <c r="I5252">
        <v>7577</v>
      </c>
      <c r="J5252" t="s">
        <v>114</v>
      </c>
      <c r="K5252" t="s">
        <v>96</v>
      </c>
      <c r="L5252" t="s">
        <v>96</v>
      </c>
      <c r="M5252" t="s">
        <v>96</v>
      </c>
      <c r="N5252" t="s">
        <v>96</v>
      </c>
      <c r="O5252" t="s">
        <v>96</v>
      </c>
      <c r="P5252" t="s">
        <v>96</v>
      </c>
      <c r="Q5252" t="s">
        <v>96</v>
      </c>
      <c r="R5252" t="s">
        <v>96</v>
      </c>
      <c r="S5252" t="s">
        <v>96</v>
      </c>
      <c r="T5252" t="s">
        <v>96</v>
      </c>
    </row>
    <row r="5253" spans="2:20" x14ac:dyDescent="0.25">
      <c r="B5253">
        <v>2009</v>
      </c>
      <c r="C5253">
        <v>5</v>
      </c>
      <c r="D5253">
        <v>3</v>
      </c>
      <c r="E5253" t="s">
        <v>38</v>
      </c>
      <c r="F5253">
        <v>51.08</v>
      </c>
      <c r="G5253">
        <v>91.4</v>
      </c>
      <c r="H5253">
        <v>125.7</v>
      </c>
      <c r="I5253">
        <v>3400</v>
      </c>
      <c r="J5253" t="s">
        <v>115</v>
      </c>
      <c r="K5253" t="s">
        <v>96</v>
      </c>
      <c r="L5253" t="s">
        <v>96</v>
      </c>
      <c r="M5253" t="s">
        <v>96</v>
      </c>
      <c r="N5253" t="s">
        <v>96</v>
      </c>
      <c r="O5253" t="s">
        <v>96</v>
      </c>
      <c r="P5253" t="s">
        <v>96</v>
      </c>
      <c r="Q5253" t="s">
        <v>96</v>
      </c>
      <c r="R5253" t="s">
        <v>96</v>
      </c>
      <c r="S5253" t="s">
        <v>96</v>
      </c>
      <c r="T5253" t="s">
        <v>96</v>
      </c>
    </row>
    <row r="5254" spans="2:20" x14ac:dyDescent="0.25">
      <c r="B5254">
        <v>2009</v>
      </c>
      <c r="C5254">
        <v>5</v>
      </c>
      <c r="D5254">
        <v>3</v>
      </c>
      <c r="E5254" t="s">
        <v>39</v>
      </c>
      <c r="F5254">
        <v>89.9</v>
      </c>
      <c r="G5254">
        <v>95.2</v>
      </c>
      <c r="H5254">
        <v>120.4</v>
      </c>
      <c r="I5254">
        <v>3471</v>
      </c>
      <c r="J5254" t="s">
        <v>115</v>
      </c>
      <c r="K5254" t="s">
        <v>96</v>
      </c>
      <c r="L5254" t="s">
        <v>96</v>
      </c>
      <c r="M5254" t="s">
        <v>96</v>
      </c>
      <c r="N5254" t="s">
        <v>96</v>
      </c>
      <c r="O5254" t="s">
        <v>96</v>
      </c>
      <c r="P5254" t="s">
        <v>96</v>
      </c>
      <c r="Q5254" t="s">
        <v>96</v>
      </c>
      <c r="R5254" t="s">
        <v>96</v>
      </c>
      <c r="S5254" t="s">
        <v>96</v>
      </c>
      <c r="T5254" t="s">
        <v>96</v>
      </c>
    </row>
    <row r="5255" spans="2:20" x14ac:dyDescent="0.25">
      <c r="B5255">
        <v>2009</v>
      </c>
      <c r="C5255">
        <v>5</v>
      </c>
      <c r="D5255">
        <v>3</v>
      </c>
      <c r="E5255" t="s">
        <v>35</v>
      </c>
      <c r="F5255">
        <v>26.17</v>
      </c>
      <c r="G5255">
        <v>99.2</v>
      </c>
      <c r="H5255">
        <v>122.9</v>
      </c>
      <c r="I5255">
        <v>3492</v>
      </c>
      <c r="J5255" t="s">
        <v>115</v>
      </c>
      <c r="K5255" t="s">
        <v>96</v>
      </c>
      <c r="L5255" t="s">
        <v>96</v>
      </c>
      <c r="M5255" t="s">
        <v>96</v>
      </c>
      <c r="N5255" t="s">
        <v>96</v>
      </c>
      <c r="O5255" t="s">
        <v>96</v>
      </c>
      <c r="P5255" t="s">
        <v>96</v>
      </c>
      <c r="Q5255" t="s">
        <v>96</v>
      </c>
      <c r="R5255" t="s">
        <v>96</v>
      </c>
      <c r="S5255" t="s">
        <v>96</v>
      </c>
      <c r="T5255" t="s">
        <v>96</v>
      </c>
    </row>
    <row r="5256" spans="2:20" x14ac:dyDescent="0.25">
      <c r="B5256">
        <v>2009</v>
      </c>
      <c r="C5256">
        <v>5</v>
      </c>
      <c r="D5256">
        <v>3</v>
      </c>
      <c r="E5256" t="s">
        <v>38</v>
      </c>
      <c r="F5256">
        <v>40</v>
      </c>
      <c r="G5256">
        <v>71</v>
      </c>
      <c r="H5256">
        <v>132.69999999999999</v>
      </c>
      <c r="I5256">
        <v>4000</v>
      </c>
      <c r="J5256" t="s">
        <v>115</v>
      </c>
      <c r="K5256" t="s">
        <v>96</v>
      </c>
      <c r="L5256" t="s">
        <v>96</v>
      </c>
      <c r="M5256" t="s">
        <v>96</v>
      </c>
      <c r="N5256" t="s">
        <v>96</v>
      </c>
      <c r="O5256" t="s">
        <v>96</v>
      </c>
      <c r="P5256" t="s">
        <v>96</v>
      </c>
      <c r="Q5256" t="s">
        <v>96</v>
      </c>
      <c r="R5256" t="s">
        <v>96</v>
      </c>
      <c r="S5256" t="s">
        <v>96</v>
      </c>
      <c r="T5256" t="s">
        <v>96</v>
      </c>
    </row>
    <row r="5257" spans="2:20" x14ac:dyDescent="0.25">
      <c r="B5257">
        <v>2009</v>
      </c>
      <c r="C5257">
        <v>5</v>
      </c>
      <c r="D5257">
        <v>3</v>
      </c>
      <c r="E5257" t="s">
        <v>36</v>
      </c>
      <c r="F5257">
        <v>99.76</v>
      </c>
      <c r="G5257">
        <v>98.7</v>
      </c>
      <c r="H5257">
        <v>125.9</v>
      </c>
      <c r="I5257">
        <v>5012</v>
      </c>
      <c r="J5257" t="s">
        <v>115</v>
      </c>
      <c r="K5257" t="s">
        <v>96</v>
      </c>
      <c r="L5257" t="s">
        <v>96</v>
      </c>
      <c r="M5257" t="s">
        <v>96</v>
      </c>
      <c r="N5257" t="s">
        <v>96</v>
      </c>
      <c r="O5257" t="s">
        <v>96</v>
      </c>
      <c r="P5257" t="s">
        <v>96</v>
      </c>
      <c r="Q5257" t="s">
        <v>96</v>
      </c>
      <c r="R5257" t="s">
        <v>96</v>
      </c>
      <c r="S5257" t="s">
        <v>96</v>
      </c>
      <c r="T5257" t="s">
        <v>96</v>
      </c>
    </row>
    <row r="5258" spans="2:20" x14ac:dyDescent="0.25">
      <c r="B5258">
        <v>2009</v>
      </c>
      <c r="C5258">
        <v>5</v>
      </c>
      <c r="D5258">
        <v>3</v>
      </c>
      <c r="E5258" t="s">
        <v>40</v>
      </c>
      <c r="F5258">
        <v>80</v>
      </c>
      <c r="G5258">
        <v>98.1</v>
      </c>
      <c r="H5258">
        <v>132</v>
      </c>
      <c r="I5258">
        <v>5156</v>
      </c>
      <c r="J5258" t="s">
        <v>115</v>
      </c>
      <c r="K5258" t="s">
        <v>96</v>
      </c>
      <c r="L5258" t="s">
        <v>96</v>
      </c>
      <c r="M5258" t="s">
        <v>96</v>
      </c>
      <c r="N5258" t="s">
        <v>96</v>
      </c>
      <c r="O5258" t="s">
        <v>96</v>
      </c>
      <c r="P5258" t="s">
        <v>96</v>
      </c>
      <c r="Q5258" t="s">
        <v>96</v>
      </c>
      <c r="R5258" t="s">
        <v>96</v>
      </c>
      <c r="S5258" t="s">
        <v>96</v>
      </c>
      <c r="T5258" t="s">
        <v>96</v>
      </c>
    </row>
    <row r="5259" spans="2:20" x14ac:dyDescent="0.25">
      <c r="B5259">
        <v>2009</v>
      </c>
      <c r="C5259">
        <v>5</v>
      </c>
      <c r="D5259">
        <v>3</v>
      </c>
      <c r="E5259" t="s">
        <v>38</v>
      </c>
      <c r="F5259">
        <v>80</v>
      </c>
      <c r="G5259">
        <v>99.8</v>
      </c>
      <c r="H5259">
        <v>127.3</v>
      </c>
      <c r="I5259">
        <v>5200</v>
      </c>
      <c r="J5259" t="s">
        <v>115</v>
      </c>
      <c r="K5259" t="s">
        <v>96</v>
      </c>
      <c r="L5259" t="s">
        <v>96</v>
      </c>
      <c r="M5259" t="s">
        <v>96</v>
      </c>
      <c r="N5259" t="s">
        <v>96</v>
      </c>
      <c r="O5259" t="s">
        <v>96</v>
      </c>
      <c r="P5259" t="s">
        <v>96</v>
      </c>
      <c r="Q5259" t="s">
        <v>96</v>
      </c>
      <c r="R5259" t="s">
        <v>96</v>
      </c>
      <c r="S5259" t="s">
        <v>96</v>
      </c>
      <c r="T5259" t="s">
        <v>96</v>
      </c>
    </row>
    <row r="5260" spans="2:20" x14ac:dyDescent="0.25">
      <c r="B5260">
        <v>2009</v>
      </c>
      <c r="C5260">
        <v>5</v>
      </c>
      <c r="D5260">
        <v>3</v>
      </c>
      <c r="E5260" t="s">
        <v>38</v>
      </c>
      <c r="F5260">
        <v>260</v>
      </c>
      <c r="G5260">
        <v>65.8</v>
      </c>
      <c r="H5260">
        <v>104.4</v>
      </c>
      <c r="I5260">
        <v>3602</v>
      </c>
      <c r="J5260" t="s">
        <v>116</v>
      </c>
      <c r="K5260" t="s">
        <v>96</v>
      </c>
      <c r="L5260" t="s">
        <v>96</v>
      </c>
      <c r="M5260" t="s">
        <v>96</v>
      </c>
      <c r="N5260" t="s">
        <v>96</v>
      </c>
      <c r="O5260" t="s">
        <v>96</v>
      </c>
      <c r="P5260" t="s">
        <v>96</v>
      </c>
      <c r="Q5260" t="s">
        <v>96</v>
      </c>
      <c r="R5260" t="s">
        <v>96</v>
      </c>
      <c r="S5260" t="s">
        <v>96</v>
      </c>
      <c r="T5260" t="s">
        <v>96</v>
      </c>
    </row>
    <row r="5261" spans="2:20" x14ac:dyDescent="0.25">
      <c r="B5261">
        <v>2009</v>
      </c>
      <c r="C5261">
        <v>5</v>
      </c>
      <c r="D5261">
        <v>3</v>
      </c>
      <c r="E5261" t="s">
        <v>34</v>
      </c>
      <c r="F5261">
        <v>32.515999999999998</v>
      </c>
      <c r="G5261">
        <v>93.7</v>
      </c>
      <c r="H5261">
        <v>116.9</v>
      </c>
      <c r="I5261">
        <v>4300</v>
      </c>
      <c r="J5261" t="s">
        <v>116</v>
      </c>
      <c r="K5261" t="s">
        <v>96</v>
      </c>
      <c r="L5261" t="s">
        <v>96</v>
      </c>
      <c r="M5261" t="s">
        <v>96</v>
      </c>
      <c r="N5261" t="s">
        <v>96</v>
      </c>
      <c r="O5261" t="s">
        <v>96</v>
      </c>
      <c r="P5261" t="s">
        <v>96</v>
      </c>
      <c r="Q5261" t="s">
        <v>96</v>
      </c>
      <c r="R5261" t="s">
        <v>96</v>
      </c>
      <c r="S5261" t="s">
        <v>96</v>
      </c>
      <c r="T5261" t="s">
        <v>96</v>
      </c>
    </row>
    <row r="5262" spans="2:20" x14ac:dyDescent="0.25">
      <c r="B5262">
        <v>2009</v>
      </c>
      <c r="C5262">
        <v>5</v>
      </c>
      <c r="D5262">
        <v>3</v>
      </c>
      <c r="E5262" t="s">
        <v>35</v>
      </c>
      <c r="F5262">
        <v>18.54</v>
      </c>
      <c r="G5262">
        <v>96</v>
      </c>
      <c r="H5262">
        <v>136</v>
      </c>
      <c r="I5262">
        <v>18000</v>
      </c>
      <c r="J5262" t="s">
        <v>118</v>
      </c>
      <c r="K5262" t="s">
        <v>96</v>
      </c>
      <c r="L5262" t="s">
        <v>96</v>
      </c>
      <c r="M5262" t="s">
        <v>96</v>
      </c>
      <c r="N5262" t="s">
        <v>96</v>
      </c>
      <c r="O5262" t="s">
        <v>96</v>
      </c>
      <c r="P5262" t="s">
        <v>96</v>
      </c>
      <c r="Q5262" t="s">
        <v>96</v>
      </c>
      <c r="R5262" t="s">
        <v>96</v>
      </c>
      <c r="S5262" t="s">
        <v>96</v>
      </c>
      <c r="T5262" t="s">
        <v>96</v>
      </c>
    </row>
    <row r="5263" spans="2:20" x14ac:dyDescent="0.25">
      <c r="B5263">
        <v>2009</v>
      </c>
      <c r="C5263">
        <v>5</v>
      </c>
      <c r="D5263">
        <v>4</v>
      </c>
      <c r="E5263" t="s">
        <v>38</v>
      </c>
      <c r="F5263">
        <v>40</v>
      </c>
      <c r="G5263">
        <v>99</v>
      </c>
      <c r="H5263">
        <v>136.80000000000001</v>
      </c>
      <c r="I5263">
        <v>5070</v>
      </c>
      <c r="J5263" t="s">
        <v>114</v>
      </c>
      <c r="K5263" t="s">
        <v>96</v>
      </c>
      <c r="L5263" t="s">
        <v>96</v>
      </c>
      <c r="M5263" t="s">
        <v>96</v>
      </c>
      <c r="N5263" t="s">
        <v>96</v>
      </c>
      <c r="O5263" t="s">
        <v>96</v>
      </c>
      <c r="P5263" t="s">
        <v>96</v>
      </c>
      <c r="Q5263" t="s">
        <v>96</v>
      </c>
      <c r="R5263" t="s">
        <v>96</v>
      </c>
      <c r="S5263" t="s">
        <v>96</v>
      </c>
      <c r="T5263" t="s">
        <v>96</v>
      </c>
    </row>
    <row r="5264" spans="2:20" x14ac:dyDescent="0.25">
      <c r="B5264">
        <v>2009</v>
      </c>
      <c r="C5264">
        <v>5</v>
      </c>
      <c r="D5264">
        <v>4</v>
      </c>
      <c r="E5264" t="s">
        <v>37</v>
      </c>
      <c r="F5264">
        <v>40</v>
      </c>
      <c r="G5264">
        <v>100</v>
      </c>
      <c r="H5264">
        <v>141.4</v>
      </c>
      <c r="I5264">
        <v>5300</v>
      </c>
      <c r="J5264" t="s">
        <v>114</v>
      </c>
      <c r="K5264" t="s">
        <v>96</v>
      </c>
      <c r="L5264" t="s">
        <v>96</v>
      </c>
      <c r="M5264" t="s">
        <v>96</v>
      </c>
      <c r="N5264" t="s">
        <v>96</v>
      </c>
      <c r="O5264" t="s">
        <v>96</v>
      </c>
      <c r="P5264" t="s">
        <v>96</v>
      </c>
      <c r="Q5264" t="s">
        <v>96</v>
      </c>
      <c r="R5264" t="s">
        <v>96</v>
      </c>
      <c r="S5264" t="s">
        <v>96</v>
      </c>
      <c r="T5264" t="s">
        <v>96</v>
      </c>
    </row>
    <row r="5265" spans="2:20" x14ac:dyDescent="0.25">
      <c r="B5265">
        <v>2009</v>
      </c>
      <c r="C5265">
        <v>5</v>
      </c>
      <c r="D5265">
        <v>4</v>
      </c>
      <c r="E5265" t="s">
        <v>40</v>
      </c>
      <c r="F5265">
        <v>470.32</v>
      </c>
      <c r="G5265">
        <v>97.8</v>
      </c>
      <c r="H5265">
        <v>133.80000000000001</v>
      </c>
      <c r="I5265">
        <v>5369</v>
      </c>
      <c r="J5265" t="s">
        <v>114</v>
      </c>
      <c r="K5265" t="s">
        <v>96</v>
      </c>
      <c r="L5265" t="s">
        <v>96</v>
      </c>
      <c r="M5265" t="s">
        <v>96</v>
      </c>
      <c r="N5265" t="s">
        <v>96</v>
      </c>
      <c r="O5265" t="s">
        <v>96</v>
      </c>
      <c r="P5265" t="s">
        <v>96</v>
      </c>
      <c r="Q5265" t="s">
        <v>96</v>
      </c>
      <c r="R5265" t="s">
        <v>96</v>
      </c>
      <c r="S5265" t="s">
        <v>96</v>
      </c>
      <c r="T5265" t="s">
        <v>96</v>
      </c>
    </row>
    <row r="5266" spans="2:20" x14ac:dyDescent="0.25">
      <c r="B5266">
        <v>2009</v>
      </c>
      <c r="C5266">
        <v>5</v>
      </c>
      <c r="D5266">
        <v>4</v>
      </c>
      <c r="E5266" t="s">
        <v>40</v>
      </c>
      <c r="F5266">
        <v>40</v>
      </c>
      <c r="G5266">
        <v>93.8</v>
      </c>
      <c r="H5266">
        <v>136.69999999999999</v>
      </c>
      <c r="I5266">
        <v>5400</v>
      </c>
      <c r="J5266" t="s">
        <v>114</v>
      </c>
      <c r="K5266" t="s">
        <v>96</v>
      </c>
      <c r="L5266" t="s">
        <v>96</v>
      </c>
      <c r="M5266" t="s">
        <v>96</v>
      </c>
      <c r="N5266" t="s">
        <v>96</v>
      </c>
      <c r="O5266" t="s">
        <v>96</v>
      </c>
      <c r="P5266" t="s">
        <v>96</v>
      </c>
      <c r="Q5266" t="s">
        <v>96</v>
      </c>
      <c r="R5266" t="s">
        <v>96</v>
      </c>
      <c r="S5266" t="s">
        <v>96</v>
      </c>
      <c r="T5266" t="s">
        <v>96</v>
      </c>
    </row>
    <row r="5267" spans="2:20" x14ac:dyDescent="0.25">
      <c r="B5267">
        <v>2009</v>
      </c>
      <c r="C5267">
        <v>5</v>
      </c>
      <c r="D5267">
        <v>4</v>
      </c>
      <c r="E5267" t="s">
        <v>35</v>
      </c>
      <c r="F5267">
        <v>160</v>
      </c>
      <c r="G5267">
        <v>99.2</v>
      </c>
      <c r="H5267">
        <v>133.9</v>
      </c>
      <c r="I5267">
        <v>6000</v>
      </c>
      <c r="J5267" t="s">
        <v>114</v>
      </c>
      <c r="K5267" t="s">
        <v>96</v>
      </c>
      <c r="L5267" t="s">
        <v>96</v>
      </c>
      <c r="M5267" t="s">
        <v>96</v>
      </c>
      <c r="N5267" t="s">
        <v>96</v>
      </c>
      <c r="O5267" t="s">
        <v>96</v>
      </c>
      <c r="P5267" t="s">
        <v>96</v>
      </c>
      <c r="Q5267" t="s">
        <v>96</v>
      </c>
      <c r="R5267" t="s">
        <v>96</v>
      </c>
      <c r="S5267" t="s">
        <v>96</v>
      </c>
      <c r="T5267" t="s">
        <v>96</v>
      </c>
    </row>
    <row r="5268" spans="2:20" x14ac:dyDescent="0.25">
      <c r="B5268">
        <v>2009</v>
      </c>
      <c r="C5268">
        <v>5</v>
      </c>
      <c r="D5268">
        <v>4</v>
      </c>
      <c r="E5268" t="s">
        <v>38</v>
      </c>
      <c r="F5268">
        <v>51.09</v>
      </c>
      <c r="G5268">
        <v>97.9</v>
      </c>
      <c r="H5268">
        <v>141.9</v>
      </c>
      <c r="I5268">
        <v>6000</v>
      </c>
      <c r="J5268" t="s">
        <v>114</v>
      </c>
      <c r="K5268" t="s">
        <v>96</v>
      </c>
      <c r="L5268" t="s">
        <v>96</v>
      </c>
      <c r="M5268" t="s">
        <v>96</v>
      </c>
      <c r="N5268" t="s">
        <v>96</v>
      </c>
      <c r="O5268" t="s">
        <v>96</v>
      </c>
      <c r="P5268" t="s">
        <v>96</v>
      </c>
      <c r="Q5268" t="s">
        <v>96</v>
      </c>
      <c r="R5268" t="s">
        <v>96</v>
      </c>
      <c r="S5268" t="s">
        <v>96</v>
      </c>
      <c r="T5268" t="s">
        <v>96</v>
      </c>
    </row>
    <row r="5269" spans="2:20" x14ac:dyDescent="0.25">
      <c r="B5269">
        <v>2009</v>
      </c>
      <c r="C5269">
        <v>5</v>
      </c>
      <c r="D5269">
        <v>4</v>
      </c>
      <c r="E5269" t="s">
        <v>38</v>
      </c>
      <c r="F5269">
        <v>53.33</v>
      </c>
      <c r="G5269">
        <v>99.4</v>
      </c>
      <c r="H5269">
        <v>141.4</v>
      </c>
      <c r="I5269">
        <v>6000</v>
      </c>
      <c r="J5269" t="s">
        <v>114</v>
      </c>
      <c r="K5269" t="s">
        <v>96</v>
      </c>
      <c r="L5269" t="s">
        <v>96</v>
      </c>
      <c r="M5269" t="s">
        <v>96</v>
      </c>
      <c r="N5269" t="s">
        <v>96</v>
      </c>
      <c r="O5269" t="s">
        <v>96</v>
      </c>
      <c r="P5269" t="s">
        <v>96</v>
      </c>
      <c r="Q5269" t="s">
        <v>96</v>
      </c>
      <c r="R5269" t="s">
        <v>96</v>
      </c>
      <c r="S5269" t="s">
        <v>96</v>
      </c>
      <c r="T5269" t="s">
        <v>96</v>
      </c>
    </row>
    <row r="5270" spans="2:20" x14ac:dyDescent="0.25">
      <c r="B5270">
        <v>2009</v>
      </c>
      <c r="C5270">
        <v>5</v>
      </c>
      <c r="D5270">
        <v>4</v>
      </c>
      <c r="E5270" t="s">
        <v>37</v>
      </c>
      <c r="F5270">
        <v>40</v>
      </c>
      <c r="G5270">
        <v>96.5</v>
      </c>
      <c r="H5270">
        <v>143.69999999999999</v>
      </c>
      <c r="I5270">
        <v>6100</v>
      </c>
      <c r="J5270" t="s">
        <v>114</v>
      </c>
      <c r="K5270" t="s">
        <v>96</v>
      </c>
      <c r="L5270" t="s">
        <v>96</v>
      </c>
      <c r="M5270" t="s">
        <v>96</v>
      </c>
      <c r="N5270" t="s">
        <v>96</v>
      </c>
      <c r="O5270" t="s">
        <v>96</v>
      </c>
      <c r="P5270" t="s">
        <v>96</v>
      </c>
      <c r="Q5270" t="s">
        <v>96</v>
      </c>
      <c r="R5270" t="s">
        <v>96</v>
      </c>
      <c r="S5270" t="s">
        <v>96</v>
      </c>
      <c r="T5270" t="s">
        <v>96</v>
      </c>
    </row>
    <row r="5271" spans="2:20" x14ac:dyDescent="0.25">
      <c r="B5271">
        <v>2009</v>
      </c>
      <c r="C5271">
        <v>5</v>
      </c>
      <c r="D5271">
        <v>4</v>
      </c>
      <c r="E5271" t="s">
        <v>36</v>
      </c>
      <c r="F5271">
        <v>77.14</v>
      </c>
      <c r="G5271">
        <v>98.9</v>
      </c>
      <c r="H5271">
        <v>141.80000000000001</v>
      </c>
      <c r="I5271">
        <v>6675</v>
      </c>
      <c r="J5271" t="s">
        <v>114</v>
      </c>
      <c r="K5271" t="s">
        <v>96</v>
      </c>
      <c r="L5271" t="s">
        <v>96</v>
      </c>
      <c r="M5271" t="s">
        <v>96</v>
      </c>
      <c r="N5271" t="s">
        <v>96</v>
      </c>
      <c r="O5271" t="s">
        <v>96</v>
      </c>
      <c r="P5271" t="s">
        <v>96</v>
      </c>
      <c r="Q5271" t="s">
        <v>96</v>
      </c>
      <c r="R5271" t="s">
        <v>96</v>
      </c>
      <c r="S5271" t="s">
        <v>96</v>
      </c>
      <c r="T5271" t="s">
        <v>96</v>
      </c>
    </row>
    <row r="5272" spans="2:20" x14ac:dyDescent="0.25">
      <c r="B5272">
        <v>2009</v>
      </c>
      <c r="C5272">
        <v>5</v>
      </c>
      <c r="D5272">
        <v>4</v>
      </c>
      <c r="E5272" t="s">
        <v>36</v>
      </c>
      <c r="F5272">
        <v>40</v>
      </c>
      <c r="G5272">
        <v>97.5</v>
      </c>
      <c r="H5272">
        <v>144</v>
      </c>
      <c r="I5272">
        <v>6765</v>
      </c>
      <c r="J5272" t="s">
        <v>114</v>
      </c>
      <c r="K5272" t="s">
        <v>96</v>
      </c>
      <c r="L5272" t="s">
        <v>96</v>
      </c>
      <c r="M5272" t="s">
        <v>96</v>
      </c>
      <c r="N5272" t="s">
        <v>96</v>
      </c>
      <c r="O5272" t="s">
        <v>96</v>
      </c>
      <c r="P5272" t="s">
        <v>96</v>
      </c>
      <c r="Q5272" t="s">
        <v>96</v>
      </c>
      <c r="R5272" t="s">
        <v>96</v>
      </c>
      <c r="S5272" t="s">
        <v>96</v>
      </c>
      <c r="T5272" t="s">
        <v>96</v>
      </c>
    </row>
    <row r="5273" spans="2:20" x14ac:dyDescent="0.25">
      <c r="B5273">
        <v>2009</v>
      </c>
      <c r="C5273">
        <v>5</v>
      </c>
      <c r="D5273">
        <v>4</v>
      </c>
      <c r="E5273" t="s">
        <v>38</v>
      </c>
      <c r="F5273">
        <v>71.5</v>
      </c>
      <c r="G5273">
        <v>95</v>
      </c>
      <c r="H5273">
        <v>127.9</v>
      </c>
      <c r="I5273">
        <v>4300</v>
      </c>
      <c r="J5273" t="s">
        <v>115</v>
      </c>
      <c r="K5273" t="s">
        <v>96</v>
      </c>
      <c r="L5273" t="s">
        <v>96</v>
      </c>
      <c r="M5273" t="s">
        <v>96</v>
      </c>
      <c r="N5273" t="s">
        <v>96</v>
      </c>
      <c r="O5273" t="s">
        <v>96</v>
      </c>
      <c r="P5273" t="s">
        <v>96</v>
      </c>
      <c r="Q5273" t="s">
        <v>96</v>
      </c>
      <c r="R5273" t="s">
        <v>96</v>
      </c>
      <c r="S5273" t="s">
        <v>96</v>
      </c>
      <c r="T5273" t="s">
        <v>96</v>
      </c>
    </row>
    <row r="5274" spans="2:20" x14ac:dyDescent="0.25">
      <c r="B5274">
        <v>2009</v>
      </c>
      <c r="C5274">
        <v>5</v>
      </c>
      <c r="D5274">
        <v>4</v>
      </c>
      <c r="E5274" t="s">
        <v>38</v>
      </c>
      <c r="F5274">
        <v>57.44</v>
      </c>
      <c r="G5274">
        <v>86.1</v>
      </c>
      <c r="H5274">
        <v>124.8</v>
      </c>
      <c r="I5274">
        <v>4352</v>
      </c>
      <c r="J5274" t="s">
        <v>115</v>
      </c>
      <c r="K5274" t="s">
        <v>96</v>
      </c>
      <c r="L5274" t="s">
        <v>96</v>
      </c>
      <c r="M5274" t="s">
        <v>96</v>
      </c>
      <c r="N5274" t="s">
        <v>96</v>
      </c>
      <c r="O5274" t="s">
        <v>96</v>
      </c>
      <c r="P5274" t="s">
        <v>96</v>
      </c>
      <c r="Q5274" t="s">
        <v>96</v>
      </c>
      <c r="R5274" t="s">
        <v>96</v>
      </c>
      <c r="S5274" t="s">
        <v>96</v>
      </c>
      <c r="T5274" t="s">
        <v>96</v>
      </c>
    </row>
    <row r="5275" spans="2:20" x14ac:dyDescent="0.25">
      <c r="B5275">
        <v>2009</v>
      </c>
      <c r="C5275">
        <v>5</v>
      </c>
      <c r="D5275">
        <v>4</v>
      </c>
      <c r="E5275" t="s">
        <v>40</v>
      </c>
      <c r="F5275">
        <v>78</v>
      </c>
      <c r="G5275">
        <v>98.8</v>
      </c>
      <c r="H5275">
        <v>125.4</v>
      </c>
      <c r="I5275">
        <v>4750</v>
      </c>
      <c r="J5275" t="s">
        <v>115</v>
      </c>
      <c r="K5275" t="s">
        <v>96</v>
      </c>
      <c r="L5275" t="s">
        <v>96</v>
      </c>
      <c r="M5275" t="s">
        <v>96</v>
      </c>
      <c r="N5275" t="s">
        <v>96</v>
      </c>
      <c r="O5275" t="s">
        <v>96</v>
      </c>
      <c r="P5275" t="s">
        <v>96</v>
      </c>
      <c r="Q5275" t="s">
        <v>96</v>
      </c>
      <c r="R5275" t="s">
        <v>96</v>
      </c>
      <c r="S5275" t="s">
        <v>96</v>
      </c>
      <c r="T5275" t="s">
        <v>96</v>
      </c>
    </row>
    <row r="5276" spans="2:20" x14ac:dyDescent="0.25">
      <c r="B5276">
        <v>2009</v>
      </c>
      <c r="C5276">
        <v>5</v>
      </c>
      <c r="D5276">
        <v>4</v>
      </c>
      <c r="E5276" t="s">
        <v>38</v>
      </c>
      <c r="F5276">
        <v>40</v>
      </c>
      <c r="G5276">
        <v>99</v>
      </c>
      <c r="H5276">
        <v>127.8</v>
      </c>
      <c r="I5276">
        <v>5070</v>
      </c>
      <c r="J5276" t="s">
        <v>115</v>
      </c>
      <c r="K5276" t="s">
        <v>96</v>
      </c>
      <c r="L5276" t="s">
        <v>96</v>
      </c>
      <c r="M5276" t="s">
        <v>96</v>
      </c>
      <c r="N5276" t="s">
        <v>96</v>
      </c>
      <c r="O5276" t="s">
        <v>96</v>
      </c>
      <c r="P5276" t="s">
        <v>96</v>
      </c>
      <c r="Q5276" t="s">
        <v>96</v>
      </c>
      <c r="R5276" t="s">
        <v>96</v>
      </c>
      <c r="S5276" t="s">
        <v>96</v>
      </c>
      <c r="T5276" t="s">
        <v>96</v>
      </c>
    </row>
    <row r="5277" spans="2:20" x14ac:dyDescent="0.25">
      <c r="B5277">
        <v>2009</v>
      </c>
      <c r="C5277">
        <v>5</v>
      </c>
      <c r="D5277">
        <v>4</v>
      </c>
      <c r="E5277" t="s">
        <v>36</v>
      </c>
      <c r="F5277">
        <v>77.930000000000007</v>
      </c>
      <c r="G5277">
        <v>99.7</v>
      </c>
      <c r="H5277">
        <v>119.6</v>
      </c>
      <c r="I5277">
        <v>5124</v>
      </c>
      <c r="J5277" t="s">
        <v>115</v>
      </c>
      <c r="K5277" t="s">
        <v>96</v>
      </c>
      <c r="L5277" t="s">
        <v>96</v>
      </c>
      <c r="M5277" t="s">
        <v>96</v>
      </c>
      <c r="N5277" t="s">
        <v>96</v>
      </c>
      <c r="O5277" t="s">
        <v>96</v>
      </c>
      <c r="P5277" t="s">
        <v>96</v>
      </c>
      <c r="Q5277" t="s">
        <v>96</v>
      </c>
      <c r="R5277" t="s">
        <v>96</v>
      </c>
      <c r="S5277" t="s">
        <v>96</v>
      </c>
      <c r="T5277" t="s">
        <v>96</v>
      </c>
    </row>
    <row r="5278" spans="2:20" x14ac:dyDescent="0.25">
      <c r="B5278">
        <v>2009</v>
      </c>
      <c r="C5278">
        <v>5</v>
      </c>
      <c r="D5278">
        <v>4</v>
      </c>
      <c r="E5278" t="s">
        <v>40</v>
      </c>
      <c r="F5278">
        <v>98.88</v>
      </c>
      <c r="G5278">
        <v>96.6</v>
      </c>
      <c r="H5278">
        <v>125.6</v>
      </c>
      <c r="I5278">
        <v>5400</v>
      </c>
      <c r="J5278" t="s">
        <v>115</v>
      </c>
      <c r="K5278" t="s">
        <v>96</v>
      </c>
      <c r="L5278" t="s">
        <v>96</v>
      </c>
      <c r="M5278" t="s">
        <v>96</v>
      </c>
      <c r="N5278" t="s">
        <v>96</v>
      </c>
      <c r="O5278" t="s">
        <v>96</v>
      </c>
      <c r="P5278" t="s">
        <v>96</v>
      </c>
      <c r="Q5278" t="s">
        <v>96</v>
      </c>
      <c r="R5278" t="s">
        <v>96</v>
      </c>
      <c r="S5278" t="s">
        <v>96</v>
      </c>
      <c r="T5278" t="s">
        <v>96</v>
      </c>
    </row>
    <row r="5279" spans="2:20" x14ac:dyDescent="0.25">
      <c r="B5279">
        <v>2009</v>
      </c>
      <c r="C5279">
        <v>5</v>
      </c>
      <c r="D5279">
        <v>4</v>
      </c>
      <c r="E5279" t="s">
        <v>40</v>
      </c>
      <c r="F5279">
        <v>58.29</v>
      </c>
      <c r="G5279">
        <v>98.6</v>
      </c>
      <c r="H5279">
        <v>119.4</v>
      </c>
      <c r="I5279">
        <v>5466</v>
      </c>
      <c r="J5279" t="s">
        <v>115</v>
      </c>
      <c r="K5279" t="s">
        <v>96</v>
      </c>
      <c r="L5279" t="s">
        <v>96</v>
      </c>
      <c r="M5279" t="s">
        <v>96</v>
      </c>
      <c r="N5279" t="s">
        <v>96</v>
      </c>
      <c r="O5279" t="s">
        <v>96</v>
      </c>
      <c r="P5279" t="s">
        <v>96</v>
      </c>
      <c r="Q5279" t="s">
        <v>96</v>
      </c>
      <c r="R5279" t="s">
        <v>96</v>
      </c>
      <c r="S5279" t="s">
        <v>96</v>
      </c>
      <c r="T5279" t="s">
        <v>96</v>
      </c>
    </row>
    <row r="5280" spans="2:20" x14ac:dyDescent="0.25">
      <c r="B5280">
        <v>2009</v>
      </c>
      <c r="C5280">
        <v>5</v>
      </c>
      <c r="D5280">
        <v>4</v>
      </c>
      <c r="E5280" t="s">
        <v>39</v>
      </c>
      <c r="F5280">
        <v>80</v>
      </c>
      <c r="G5280">
        <v>99.5</v>
      </c>
      <c r="H5280">
        <v>128.6</v>
      </c>
      <c r="I5280">
        <v>5500</v>
      </c>
      <c r="J5280" t="s">
        <v>115</v>
      </c>
      <c r="K5280" t="s">
        <v>96</v>
      </c>
      <c r="L5280" t="s">
        <v>96</v>
      </c>
      <c r="M5280" t="s">
        <v>96</v>
      </c>
      <c r="N5280" t="s">
        <v>96</v>
      </c>
      <c r="O5280" t="s">
        <v>96</v>
      </c>
      <c r="P5280" t="s">
        <v>96</v>
      </c>
      <c r="Q5280" t="s">
        <v>96</v>
      </c>
      <c r="R5280" t="s">
        <v>96</v>
      </c>
      <c r="S5280" t="s">
        <v>96</v>
      </c>
      <c r="T5280" t="s">
        <v>96</v>
      </c>
    </row>
    <row r="5281" spans="2:20" x14ac:dyDescent="0.25">
      <c r="B5281">
        <v>2009</v>
      </c>
      <c r="C5281">
        <v>5</v>
      </c>
      <c r="D5281">
        <v>4</v>
      </c>
      <c r="E5281" t="s">
        <v>40</v>
      </c>
      <c r="F5281">
        <v>50.85</v>
      </c>
      <c r="G5281">
        <v>61.1</v>
      </c>
      <c r="H5281">
        <v>109</v>
      </c>
      <c r="I5281">
        <v>3441</v>
      </c>
      <c r="J5281" t="s">
        <v>116</v>
      </c>
      <c r="K5281" t="s">
        <v>96</v>
      </c>
      <c r="L5281" t="s">
        <v>96</v>
      </c>
      <c r="M5281" t="s">
        <v>96</v>
      </c>
      <c r="N5281" t="s">
        <v>96</v>
      </c>
      <c r="O5281" t="s">
        <v>96</v>
      </c>
      <c r="P5281" t="s">
        <v>96</v>
      </c>
      <c r="Q5281" t="s">
        <v>96</v>
      </c>
      <c r="R5281" t="s">
        <v>96</v>
      </c>
      <c r="S5281" t="s">
        <v>96</v>
      </c>
      <c r="T5281" t="s">
        <v>96</v>
      </c>
    </row>
    <row r="5282" spans="2:20" x14ac:dyDescent="0.25">
      <c r="B5282">
        <v>2009</v>
      </c>
      <c r="C5282">
        <v>5</v>
      </c>
      <c r="D5282">
        <v>4</v>
      </c>
      <c r="E5282" t="s">
        <v>40</v>
      </c>
      <c r="F5282">
        <v>46.23</v>
      </c>
      <c r="G5282">
        <v>98.6</v>
      </c>
      <c r="H5282">
        <v>104.2</v>
      </c>
      <c r="I5282">
        <v>4697</v>
      </c>
      <c r="J5282" t="s">
        <v>116</v>
      </c>
      <c r="K5282" t="s">
        <v>96</v>
      </c>
      <c r="L5282" t="s">
        <v>96</v>
      </c>
      <c r="M5282" t="s">
        <v>96</v>
      </c>
      <c r="N5282" t="s">
        <v>96</v>
      </c>
      <c r="O5282" t="s">
        <v>96</v>
      </c>
      <c r="P5282" t="s">
        <v>96</v>
      </c>
      <c r="Q5282" t="s">
        <v>96</v>
      </c>
      <c r="R5282" t="s">
        <v>96</v>
      </c>
      <c r="S5282" t="s">
        <v>96</v>
      </c>
      <c r="T5282" t="s">
        <v>96</v>
      </c>
    </row>
    <row r="5283" spans="2:20" x14ac:dyDescent="0.25">
      <c r="B5283">
        <v>2009</v>
      </c>
      <c r="C5283">
        <v>5</v>
      </c>
      <c r="D5283">
        <v>4</v>
      </c>
      <c r="E5283" t="s">
        <v>40</v>
      </c>
      <c r="F5283">
        <v>40.020000000000003</v>
      </c>
      <c r="G5283">
        <v>92.5</v>
      </c>
      <c r="H5283">
        <v>116.9</v>
      </c>
      <c r="I5283">
        <v>5397</v>
      </c>
      <c r="J5283" t="s">
        <v>116</v>
      </c>
      <c r="K5283" t="s">
        <v>96</v>
      </c>
      <c r="L5283" t="s">
        <v>96</v>
      </c>
      <c r="M5283" t="s">
        <v>96</v>
      </c>
      <c r="N5283" t="s">
        <v>96</v>
      </c>
      <c r="O5283" t="s">
        <v>96</v>
      </c>
      <c r="P5283" t="s">
        <v>96</v>
      </c>
      <c r="Q5283" t="s">
        <v>96</v>
      </c>
      <c r="R5283" t="s">
        <v>96</v>
      </c>
      <c r="S5283" t="s">
        <v>96</v>
      </c>
      <c r="T5283" t="s">
        <v>96</v>
      </c>
    </row>
    <row r="5284" spans="2:20" x14ac:dyDescent="0.25">
      <c r="B5284">
        <v>2009</v>
      </c>
      <c r="C5284">
        <v>5</v>
      </c>
      <c r="D5284">
        <v>4</v>
      </c>
      <c r="E5284" t="s">
        <v>35</v>
      </c>
      <c r="F5284">
        <v>40</v>
      </c>
      <c r="G5284">
        <v>89</v>
      </c>
      <c r="H5284">
        <v>128</v>
      </c>
      <c r="I5284">
        <v>10200</v>
      </c>
      <c r="J5284" t="s">
        <v>118</v>
      </c>
      <c r="K5284" t="s">
        <v>96</v>
      </c>
      <c r="L5284" t="s">
        <v>96</v>
      </c>
      <c r="M5284" t="s">
        <v>96</v>
      </c>
      <c r="N5284" t="s">
        <v>96</v>
      </c>
      <c r="O5284" t="s">
        <v>96</v>
      </c>
      <c r="P5284" t="s">
        <v>96</v>
      </c>
      <c r="Q5284" t="s">
        <v>96</v>
      </c>
      <c r="R5284" t="s">
        <v>96</v>
      </c>
      <c r="S5284" t="s">
        <v>96</v>
      </c>
      <c r="T5284" t="s">
        <v>96</v>
      </c>
    </row>
    <row r="5285" spans="2:20" x14ac:dyDescent="0.25">
      <c r="B5285">
        <v>2009</v>
      </c>
      <c r="C5285">
        <v>5</v>
      </c>
      <c r="D5285">
        <v>4</v>
      </c>
      <c r="E5285" t="s">
        <v>35</v>
      </c>
      <c r="F5285">
        <v>11.39</v>
      </c>
      <c r="G5285">
        <v>96.3</v>
      </c>
      <c r="H5285">
        <v>114</v>
      </c>
      <c r="I5285">
        <v>15000</v>
      </c>
      <c r="J5285" t="s">
        <v>118</v>
      </c>
      <c r="K5285" t="s">
        <v>96</v>
      </c>
      <c r="L5285" t="s">
        <v>96</v>
      </c>
      <c r="M5285" t="s">
        <v>96</v>
      </c>
      <c r="N5285" t="s">
        <v>96</v>
      </c>
      <c r="O5285" t="s">
        <v>96</v>
      </c>
      <c r="P5285" t="s">
        <v>96</v>
      </c>
      <c r="Q5285" t="s">
        <v>96</v>
      </c>
      <c r="R5285" t="s">
        <v>96</v>
      </c>
      <c r="S5285" t="s">
        <v>96</v>
      </c>
      <c r="T5285" t="s">
        <v>96</v>
      </c>
    </row>
    <row r="5286" spans="2:20" x14ac:dyDescent="0.25">
      <c r="B5286">
        <v>2009</v>
      </c>
      <c r="C5286">
        <v>5</v>
      </c>
      <c r="D5286">
        <v>5</v>
      </c>
      <c r="E5286" t="s">
        <v>34</v>
      </c>
      <c r="F5286">
        <v>40</v>
      </c>
      <c r="G5286">
        <v>100</v>
      </c>
      <c r="H5286">
        <v>142</v>
      </c>
      <c r="I5286">
        <v>5160</v>
      </c>
      <c r="J5286" t="s">
        <v>114</v>
      </c>
      <c r="K5286" t="s">
        <v>96</v>
      </c>
      <c r="L5286" t="s">
        <v>96</v>
      </c>
      <c r="M5286" t="s">
        <v>96</v>
      </c>
      <c r="N5286" t="s">
        <v>96</v>
      </c>
      <c r="O5286" t="s">
        <v>96</v>
      </c>
      <c r="P5286" t="s">
        <v>96</v>
      </c>
      <c r="Q5286" t="s">
        <v>96</v>
      </c>
      <c r="R5286" t="s">
        <v>96</v>
      </c>
      <c r="S5286" t="s">
        <v>96</v>
      </c>
      <c r="T5286" t="s">
        <v>96</v>
      </c>
    </row>
    <row r="5287" spans="2:20" x14ac:dyDescent="0.25">
      <c r="B5287">
        <v>2009</v>
      </c>
      <c r="C5287">
        <v>5</v>
      </c>
      <c r="D5287">
        <v>5</v>
      </c>
      <c r="E5287" t="s">
        <v>34</v>
      </c>
      <c r="F5287">
        <v>77.254000000000005</v>
      </c>
      <c r="G5287">
        <v>100</v>
      </c>
      <c r="H5287">
        <v>139.19999999999999</v>
      </c>
      <c r="I5287">
        <v>5174</v>
      </c>
      <c r="J5287" t="s">
        <v>114</v>
      </c>
      <c r="K5287" t="s">
        <v>96</v>
      </c>
      <c r="L5287" t="s">
        <v>96</v>
      </c>
      <c r="M5287" t="s">
        <v>96</v>
      </c>
      <c r="N5287" t="s">
        <v>96</v>
      </c>
      <c r="O5287" t="s">
        <v>96</v>
      </c>
      <c r="P5287" t="s">
        <v>96</v>
      </c>
      <c r="Q5287" t="s">
        <v>96</v>
      </c>
      <c r="R5287" t="s">
        <v>96</v>
      </c>
      <c r="S5287" t="s">
        <v>96</v>
      </c>
      <c r="T5287" t="s">
        <v>96</v>
      </c>
    </row>
    <row r="5288" spans="2:20" x14ac:dyDescent="0.25">
      <c r="B5288">
        <v>2009</v>
      </c>
      <c r="C5288">
        <v>5</v>
      </c>
      <c r="D5288">
        <v>5</v>
      </c>
      <c r="E5288" t="s">
        <v>37</v>
      </c>
      <c r="F5288">
        <v>79</v>
      </c>
      <c r="G5288">
        <v>100</v>
      </c>
      <c r="H5288">
        <v>142.69999999999999</v>
      </c>
      <c r="I5288">
        <v>5641</v>
      </c>
      <c r="J5288" t="s">
        <v>114</v>
      </c>
      <c r="K5288" t="s">
        <v>96</v>
      </c>
      <c r="L5288" t="s">
        <v>96</v>
      </c>
      <c r="M5288" t="s">
        <v>96</v>
      </c>
      <c r="N5288" t="s">
        <v>96</v>
      </c>
      <c r="O5288" t="s">
        <v>96</v>
      </c>
      <c r="P5288" t="s">
        <v>96</v>
      </c>
      <c r="Q5288" t="s">
        <v>96</v>
      </c>
      <c r="R5288" t="s">
        <v>96</v>
      </c>
      <c r="S5288" t="s">
        <v>96</v>
      </c>
      <c r="T5288" t="s">
        <v>96</v>
      </c>
    </row>
    <row r="5289" spans="2:20" x14ac:dyDescent="0.25">
      <c r="B5289">
        <v>2009</v>
      </c>
      <c r="C5289">
        <v>5</v>
      </c>
      <c r="D5289">
        <v>5</v>
      </c>
      <c r="E5289" t="s">
        <v>34</v>
      </c>
      <c r="F5289">
        <v>158</v>
      </c>
      <c r="G5289">
        <v>98.7</v>
      </c>
      <c r="H5289">
        <v>139.9</v>
      </c>
      <c r="I5289">
        <v>5759</v>
      </c>
      <c r="J5289" t="s">
        <v>114</v>
      </c>
      <c r="K5289" t="s">
        <v>96</v>
      </c>
      <c r="L5289" t="s">
        <v>96</v>
      </c>
      <c r="M5289" t="s">
        <v>96</v>
      </c>
      <c r="N5289" t="s">
        <v>96</v>
      </c>
      <c r="O5289" t="s">
        <v>96</v>
      </c>
      <c r="P5289" t="s">
        <v>96</v>
      </c>
      <c r="Q5289" t="s">
        <v>96</v>
      </c>
      <c r="R5289" t="s">
        <v>96</v>
      </c>
      <c r="S5289" t="s">
        <v>96</v>
      </c>
      <c r="T5289" t="s">
        <v>96</v>
      </c>
    </row>
    <row r="5290" spans="2:20" x14ac:dyDescent="0.25">
      <c r="B5290">
        <v>2009</v>
      </c>
      <c r="C5290">
        <v>5</v>
      </c>
      <c r="D5290">
        <v>5</v>
      </c>
      <c r="E5290" t="s">
        <v>36</v>
      </c>
      <c r="F5290">
        <v>80</v>
      </c>
      <c r="G5290">
        <v>98.8</v>
      </c>
      <c r="H5290">
        <v>142.6</v>
      </c>
      <c r="I5290">
        <v>6000</v>
      </c>
      <c r="J5290" t="s">
        <v>114</v>
      </c>
      <c r="K5290" t="s">
        <v>96</v>
      </c>
      <c r="L5290" t="s">
        <v>96</v>
      </c>
      <c r="M5290" t="s">
        <v>96</v>
      </c>
      <c r="N5290" t="s">
        <v>96</v>
      </c>
      <c r="O5290" t="s">
        <v>96</v>
      </c>
      <c r="P5290" t="s">
        <v>96</v>
      </c>
      <c r="Q5290" t="s">
        <v>96</v>
      </c>
      <c r="R5290" t="s">
        <v>96</v>
      </c>
      <c r="S5290" t="s">
        <v>96</v>
      </c>
      <c r="T5290" t="s">
        <v>96</v>
      </c>
    </row>
    <row r="5291" spans="2:20" x14ac:dyDescent="0.25">
      <c r="B5291">
        <v>2009</v>
      </c>
      <c r="C5291">
        <v>5</v>
      </c>
      <c r="D5291">
        <v>5</v>
      </c>
      <c r="E5291" t="s">
        <v>38</v>
      </c>
      <c r="F5291">
        <v>40</v>
      </c>
      <c r="G5291">
        <v>97.5</v>
      </c>
      <c r="H5291">
        <v>144</v>
      </c>
      <c r="I5291">
        <v>6000</v>
      </c>
      <c r="J5291" t="s">
        <v>114</v>
      </c>
      <c r="K5291" t="s">
        <v>96</v>
      </c>
      <c r="L5291" t="s">
        <v>96</v>
      </c>
      <c r="M5291" t="s">
        <v>96</v>
      </c>
      <c r="N5291" t="s">
        <v>96</v>
      </c>
      <c r="O5291" t="s">
        <v>96</v>
      </c>
      <c r="P5291" t="s">
        <v>96</v>
      </c>
      <c r="Q5291" t="s">
        <v>96</v>
      </c>
      <c r="R5291" t="s">
        <v>96</v>
      </c>
      <c r="S5291" t="s">
        <v>96</v>
      </c>
      <c r="T5291" t="s">
        <v>96</v>
      </c>
    </row>
    <row r="5292" spans="2:20" x14ac:dyDescent="0.25">
      <c r="B5292">
        <v>2009</v>
      </c>
      <c r="C5292">
        <v>5</v>
      </c>
      <c r="D5292">
        <v>5</v>
      </c>
      <c r="E5292" t="s">
        <v>38</v>
      </c>
      <c r="F5292">
        <v>33.57</v>
      </c>
      <c r="G5292">
        <v>95.7</v>
      </c>
      <c r="H5292">
        <v>131.9</v>
      </c>
      <c r="I5292">
        <v>2700</v>
      </c>
      <c r="J5292" t="s">
        <v>115</v>
      </c>
      <c r="K5292" t="s">
        <v>96</v>
      </c>
      <c r="L5292" t="s">
        <v>96</v>
      </c>
      <c r="M5292" t="s">
        <v>96</v>
      </c>
      <c r="N5292" t="s">
        <v>96</v>
      </c>
      <c r="O5292" t="s">
        <v>96</v>
      </c>
      <c r="P5292" t="s">
        <v>96</v>
      </c>
      <c r="Q5292" t="s">
        <v>96</v>
      </c>
      <c r="R5292" t="s">
        <v>96</v>
      </c>
      <c r="S5292" t="s">
        <v>96</v>
      </c>
      <c r="T5292" t="s">
        <v>96</v>
      </c>
    </row>
    <row r="5293" spans="2:20" x14ac:dyDescent="0.25">
      <c r="B5293">
        <v>2009</v>
      </c>
      <c r="C5293">
        <v>5</v>
      </c>
      <c r="D5293">
        <v>5</v>
      </c>
      <c r="E5293" t="s">
        <v>38</v>
      </c>
      <c r="F5293">
        <v>58.13</v>
      </c>
      <c r="G5293">
        <v>100</v>
      </c>
      <c r="H5293">
        <v>125.2</v>
      </c>
      <c r="I5293">
        <v>5705</v>
      </c>
      <c r="J5293" t="s">
        <v>115</v>
      </c>
      <c r="K5293" t="s">
        <v>96</v>
      </c>
      <c r="L5293" t="s">
        <v>96</v>
      </c>
      <c r="M5293" t="s">
        <v>96</v>
      </c>
      <c r="N5293" t="s">
        <v>96</v>
      </c>
      <c r="O5293" t="s">
        <v>96</v>
      </c>
      <c r="P5293" t="s">
        <v>96</v>
      </c>
      <c r="Q5293" t="s">
        <v>96</v>
      </c>
      <c r="R5293" t="s">
        <v>96</v>
      </c>
      <c r="S5293" t="s">
        <v>96</v>
      </c>
      <c r="T5293" t="s">
        <v>96</v>
      </c>
    </row>
    <row r="5294" spans="2:20" x14ac:dyDescent="0.25">
      <c r="B5294">
        <v>2009</v>
      </c>
      <c r="C5294">
        <v>5</v>
      </c>
      <c r="D5294">
        <v>5</v>
      </c>
      <c r="E5294" t="s">
        <v>36</v>
      </c>
      <c r="F5294">
        <v>40</v>
      </c>
      <c r="G5294">
        <v>99.3</v>
      </c>
      <c r="H5294">
        <v>124.6</v>
      </c>
      <c r="I5294">
        <v>5925</v>
      </c>
      <c r="J5294" t="s">
        <v>115</v>
      </c>
      <c r="K5294" t="s">
        <v>96</v>
      </c>
      <c r="L5294" t="s">
        <v>96</v>
      </c>
      <c r="M5294" t="s">
        <v>96</v>
      </c>
      <c r="N5294" t="s">
        <v>96</v>
      </c>
      <c r="O5294" t="s">
        <v>96</v>
      </c>
      <c r="P5294" t="s">
        <v>96</v>
      </c>
      <c r="Q5294" t="s">
        <v>96</v>
      </c>
      <c r="R5294" t="s">
        <v>96</v>
      </c>
      <c r="S5294" t="s">
        <v>96</v>
      </c>
      <c r="T5294" t="s">
        <v>96</v>
      </c>
    </row>
    <row r="5295" spans="2:20" x14ac:dyDescent="0.25">
      <c r="B5295">
        <v>2009</v>
      </c>
      <c r="C5295">
        <v>5</v>
      </c>
      <c r="D5295">
        <v>5</v>
      </c>
      <c r="E5295" t="s">
        <v>40</v>
      </c>
      <c r="F5295">
        <v>57.59</v>
      </c>
      <c r="G5295">
        <v>98.8</v>
      </c>
      <c r="H5295">
        <v>100.6</v>
      </c>
      <c r="I5295">
        <v>4098</v>
      </c>
      <c r="J5295" t="s">
        <v>116</v>
      </c>
      <c r="K5295" t="s">
        <v>96</v>
      </c>
      <c r="L5295" t="s">
        <v>96</v>
      </c>
      <c r="M5295" t="s">
        <v>96</v>
      </c>
      <c r="N5295" t="s">
        <v>96</v>
      </c>
      <c r="O5295" t="s">
        <v>96</v>
      </c>
      <c r="P5295" t="s">
        <v>96</v>
      </c>
      <c r="Q5295" t="s">
        <v>96</v>
      </c>
      <c r="R5295" t="s">
        <v>96</v>
      </c>
      <c r="S5295" t="s">
        <v>96</v>
      </c>
      <c r="T5295" t="s">
        <v>96</v>
      </c>
    </row>
    <row r="5296" spans="2:20" x14ac:dyDescent="0.25">
      <c r="B5296">
        <v>2009</v>
      </c>
      <c r="C5296">
        <v>5</v>
      </c>
      <c r="D5296">
        <v>5</v>
      </c>
      <c r="E5296" t="s">
        <v>40</v>
      </c>
      <c r="F5296">
        <v>34.82</v>
      </c>
      <c r="G5296">
        <v>94.8</v>
      </c>
      <c r="H5296">
        <v>110.9</v>
      </c>
      <c r="I5296">
        <v>4750</v>
      </c>
      <c r="J5296" t="s">
        <v>116</v>
      </c>
      <c r="K5296" t="s">
        <v>96</v>
      </c>
      <c r="L5296" t="s">
        <v>96</v>
      </c>
      <c r="M5296" t="s">
        <v>96</v>
      </c>
      <c r="N5296" t="s">
        <v>96</v>
      </c>
      <c r="O5296" t="s">
        <v>96</v>
      </c>
      <c r="P5296" t="s">
        <v>96</v>
      </c>
      <c r="Q5296" t="s">
        <v>96</v>
      </c>
      <c r="R5296" t="s">
        <v>96</v>
      </c>
      <c r="S5296" t="s">
        <v>96</v>
      </c>
      <c r="T5296" t="s">
        <v>96</v>
      </c>
    </row>
    <row r="5297" spans="2:20" x14ac:dyDescent="0.25">
      <c r="B5297">
        <v>2009</v>
      </c>
      <c r="C5297">
        <v>5</v>
      </c>
      <c r="D5297">
        <v>5</v>
      </c>
      <c r="E5297" t="s">
        <v>37</v>
      </c>
      <c r="F5297">
        <v>79.17</v>
      </c>
      <c r="G5297">
        <v>37.799999999999997</v>
      </c>
      <c r="H5297">
        <v>131.80000000000001</v>
      </c>
      <c r="I5297">
        <v>2291</v>
      </c>
      <c r="J5297" t="s">
        <v>119</v>
      </c>
      <c r="K5297" t="s">
        <v>96</v>
      </c>
      <c r="L5297" t="s">
        <v>96</v>
      </c>
      <c r="M5297" t="s">
        <v>96</v>
      </c>
      <c r="N5297" t="s">
        <v>96</v>
      </c>
      <c r="O5297" t="s">
        <v>96</v>
      </c>
      <c r="P5297" t="s">
        <v>96</v>
      </c>
      <c r="Q5297" t="s">
        <v>96</v>
      </c>
      <c r="R5297" t="s">
        <v>96</v>
      </c>
      <c r="S5297" t="s">
        <v>96</v>
      </c>
      <c r="T5297" t="s">
        <v>96</v>
      </c>
    </row>
    <row r="5298" spans="2:20" x14ac:dyDescent="0.25">
      <c r="B5298">
        <v>2009</v>
      </c>
      <c r="C5298">
        <v>5</v>
      </c>
      <c r="D5298">
        <v>5</v>
      </c>
      <c r="E5298" t="s">
        <v>37</v>
      </c>
      <c r="F5298">
        <v>43.92</v>
      </c>
      <c r="G5298" t="s">
        <v>96</v>
      </c>
      <c r="H5298" t="s">
        <v>96</v>
      </c>
      <c r="I5298">
        <v>2500</v>
      </c>
      <c r="J5298" t="s">
        <v>119</v>
      </c>
      <c r="K5298" t="s">
        <v>96</v>
      </c>
      <c r="L5298" t="s">
        <v>96</v>
      </c>
      <c r="M5298" t="s">
        <v>96</v>
      </c>
      <c r="N5298" t="s">
        <v>96</v>
      </c>
      <c r="O5298" t="s">
        <v>96</v>
      </c>
      <c r="P5298" t="s">
        <v>96</v>
      </c>
      <c r="Q5298" t="s">
        <v>96</v>
      </c>
      <c r="R5298" t="s">
        <v>96</v>
      </c>
      <c r="S5298" t="s">
        <v>96</v>
      </c>
      <c r="T5298" t="s">
        <v>96</v>
      </c>
    </row>
    <row r="5299" spans="2:20" x14ac:dyDescent="0.25">
      <c r="B5299">
        <v>2009</v>
      </c>
      <c r="C5299">
        <v>5</v>
      </c>
      <c r="D5299">
        <v>6</v>
      </c>
      <c r="E5299" t="s">
        <v>38</v>
      </c>
      <c r="F5299">
        <v>160</v>
      </c>
      <c r="G5299">
        <v>98.9</v>
      </c>
      <c r="H5299">
        <v>137.69999999999999</v>
      </c>
      <c r="I5299">
        <v>5450</v>
      </c>
      <c r="J5299" t="s">
        <v>114</v>
      </c>
      <c r="K5299" t="s">
        <v>96</v>
      </c>
      <c r="L5299" t="s">
        <v>96</v>
      </c>
      <c r="M5299" t="s">
        <v>96</v>
      </c>
      <c r="N5299" t="s">
        <v>96</v>
      </c>
      <c r="O5299" t="s">
        <v>96</v>
      </c>
      <c r="P5299" t="s">
        <v>96</v>
      </c>
      <c r="Q5299" t="s">
        <v>96</v>
      </c>
      <c r="R5299" t="s">
        <v>96</v>
      </c>
      <c r="S5299" t="s">
        <v>96</v>
      </c>
      <c r="T5299" t="s">
        <v>96</v>
      </c>
    </row>
    <row r="5300" spans="2:20" x14ac:dyDescent="0.25">
      <c r="B5300">
        <v>2009</v>
      </c>
      <c r="C5300">
        <v>5</v>
      </c>
      <c r="D5300">
        <v>6</v>
      </c>
      <c r="E5300" t="s">
        <v>38</v>
      </c>
      <c r="F5300">
        <v>40</v>
      </c>
      <c r="G5300">
        <v>70</v>
      </c>
      <c r="H5300">
        <v>126.3</v>
      </c>
      <c r="I5300">
        <v>4250</v>
      </c>
      <c r="J5300" t="s">
        <v>115</v>
      </c>
      <c r="K5300" t="s">
        <v>96</v>
      </c>
      <c r="L5300" t="s">
        <v>96</v>
      </c>
      <c r="M5300" t="s">
        <v>96</v>
      </c>
      <c r="N5300" t="s">
        <v>96</v>
      </c>
      <c r="O5300" t="s">
        <v>96</v>
      </c>
      <c r="P5300" t="s">
        <v>96</v>
      </c>
      <c r="Q5300" t="s">
        <v>96</v>
      </c>
      <c r="R5300" t="s">
        <v>96</v>
      </c>
      <c r="S5300" t="s">
        <v>96</v>
      </c>
      <c r="T5300" t="s">
        <v>96</v>
      </c>
    </row>
    <row r="5301" spans="2:20" x14ac:dyDescent="0.25">
      <c r="B5301">
        <v>2009</v>
      </c>
      <c r="C5301">
        <v>5</v>
      </c>
      <c r="D5301">
        <v>6</v>
      </c>
      <c r="E5301" t="s">
        <v>38</v>
      </c>
      <c r="F5301">
        <v>46.13</v>
      </c>
      <c r="G5301">
        <v>98.9</v>
      </c>
      <c r="H5301">
        <v>122.5</v>
      </c>
      <c r="I5301">
        <v>4500</v>
      </c>
      <c r="J5301" t="s">
        <v>115</v>
      </c>
      <c r="K5301" t="s">
        <v>96</v>
      </c>
      <c r="L5301" t="s">
        <v>96</v>
      </c>
      <c r="M5301" t="s">
        <v>96</v>
      </c>
      <c r="N5301" t="s">
        <v>96</v>
      </c>
      <c r="O5301" t="s">
        <v>96</v>
      </c>
      <c r="P5301" t="s">
        <v>96</v>
      </c>
      <c r="Q5301" t="s">
        <v>96</v>
      </c>
      <c r="R5301" t="s">
        <v>96</v>
      </c>
      <c r="S5301" t="s">
        <v>96</v>
      </c>
      <c r="T5301" t="s">
        <v>96</v>
      </c>
    </row>
    <row r="5302" spans="2:20" x14ac:dyDescent="0.25">
      <c r="B5302">
        <v>2009</v>
      </c>
      <c r="C5302">
        <v>5</v>
      </c>
      <c r="D5302">
        <v>6</v>
      </c>
      <c r="E5302" t="s">
        <v>40</v>
      </c>
      <c r="F5302">
        <v>118.48</v>
      </c>
      <c r="G5302">
        <v>98.3</v>
      </c>
      <c r="H5302">
        <v>123.9</v>
      </c>
      <c r="I5302">
        <v>4900</v>
      </c>
      <c r="J5302" t="s">
        <v>115</v>
      </c>
      <c r="K5302" t="s">
        <v>96</v>
      </c>
      <c r="L5302" t="s">
        <v>96</v>
      </c>
      <c r="M5302" t="s">
        <v>96</v>
      </c>
      <c r="N5302" t="s">
        <v>96</v>
      </c>
      <c r="O5302" t="s">
        <v>96</v>
      </c>
      <c r="P5302" t="s">
        <v>96</v>
      </c>
      <c r="Q5302" t="s">
        <v>96</v>
      </c>
      <c r="R5302" t="s">
        <v>96</v>
      </c>
      <c r="S5302" t="s">
        <v>96</v>
      </c>
      <c r="T5302" t="s">
        <v>96</v>
      </c>
    </row>
    <row r="5303" spans="2:20" x14ac:dyDescent="0.25">
      <c r="B5303">
        <v>2009</v>
      </c>
      <c r="C5303">
        <v>5</v>
      </c>
      <c r="D5303">
        <v>6</v>
      </c>
      <c r="E5303" t="s">
        <v>35</v>
      </c>
      <c r="F5303">
        <v>70.14</v>
      </c>
      <c r="G5303">
        <v>98.4</v>
      </c>
      <c r="H5303">
        <v>135.80000000000001</v>
      </c>
      <c r="I5303">
        <v>7000</v>
      </c>
      <c r="J5303" t="s">
        <v>118</v>
      </c>
      <c r="K5303" t="s">
        <v>96</v>
      </c>
      <c r="L5303" t="s">
        <v>96</v>
      </c>
      <c r="M5303" t="s">
        <v>96</v>
      </c>
      <c r="N5303" t="s">
        <v>96</v>
      </c>
      <c r="O5303" t="s">
        <v>96</v>
      </c>
      <c r="P5303" t="s">
        <v>96</v>
      </c>
      <c r="Q5303" t="s">
        <v>96</v>
      </c>
      <c r="R5303" t="s">
        <v>96</v>
      </c>
      <c r="S5303" t="s">
        <v>96</v>
      </c>
      <c r="T5303" t="s">
        <v>96</v>
      </c>
    </row>
    <row r="5304" spans="2:20" x14ac:dyDescent="0.25">
      <c r="B5304">
        <v>2009</v>
      </c>
      <c r="C5304">
        <v>5</v>
      </c>
      <c r="D5304">
        <v>7</v>
      </c>
      <c r="E5304" t="s">
        <v>37</v>
      </c>
      <c r="F5304">
        <v>39.5</v>
      </c>
      <c r="G5304">
        <v>100</v>
      </c>
      <c r="H5304">
        <v>143.6</v>
      </c>
      <c r="I5304">
        <v>4810</v>
      </c>
      <c r="J5304" t="s">
        <v>114</v>
      </c>
      <c r="K5304" t="s">
        <v>96</v>
      </c>
      <c r="L5304" t="s">
        <v>96</v>
      </c>
      <c r="M5304" t="s">
        <v>96</v>
      </c>
      <c r="N5304" t="s">
        <v>96</v>
      </c>
      <c r="O5304" t="s">
        <v>96</v>
      </c>
      <c r="P5304" t="s">
        <v>96</v>
      </c>
      <c r="Q5304" t="s">
        <v>96</v>
      </c>
      <c r="R5304" t="s">
        <v>96</v>
      </c>
      <c r="S5304" t="s">
        <v>96</v>
      </c>
      <c r="T5304" t="s">
        <v>96</v>
      </c>
    </row>
    <row r="5305" spans="2:20" x14ac:dyDescent="0.25">
      <c r="B5305">
        <v>2009</v>
      </c>
      <c r="C5305">
        <v>5</v>
      </c>
      <c r="D5305">
        <v>7</v>
      </c>
      <c r="E5305" t="s">
        <v>35</v>
      </c>
      <c r="F5305">
        <v>20.5</v>
      </c>
      <c r="G5305">
        <v>53.5</v>
      </c>
      <c r="H5305">
        <v>125.7</v>
      </c>
      <c r="I5305">
        <v>4146</v>
      </c>
      <c r="J5305" t="s">
        <v>115</v>
      </c>
      <c r="K5305" t="s">
        <v>96</v>
      </c>
      <c r="L5305" t="s">
        <v>96</v>
      </c>
      <c r="M5305" t="s">
        <v>96</v>
      </c>
      <c r="N5305" t="s">
        <v>96</v>
      </c>
      <c r="O5305" t="s">
        <v>96</v>
      </c>
      <c r="P5305" t="s">
        <v>96</v>
      </c>
      <c r="Q5305" t="s">
        <v>96</v>
      </c>
      <c r="R5305" t="s">
        <v>96</v>
      </c>
      <c r="S5305" t="s">
        <v>96</v>
      </c>
      <c r="T5305" t="s">
        <v>96</v>
      </c>
    </row>
    <row r="5306" spans="2:20" x14ac:dyDescent="0.25">
      <c r="B5306">
        <v>2009</v>
      </c>
      <c r="C5306">
        <v>5</v>
      </c>
      <c r="D5306">
        <v>7</v>
      </c>
      <c r="E5306" t="s">
        <v>39</v>
      </c>
      <c r="F5306">
        <v>182</v>
      </c>
      <c r="G5306">
        <v>98.1</v>
      </c>
      <c r="H5306">
        <v>120.7</v>
      </c>
      <c r="I5306">
        <v>4588</v>
      </c>
      <c r="J5306" t="s">
        <v>115</v>
      </c>
      <c r="K5306" t="s">
        <v>96</v>
      </c>
      <c r="L5306" t="s">
        <v>96</v>
      </c>
      <c r="M5306" t="s">
        <v>96</v>
      </c>
      <c r="N5306" t="s">
        <v>96</v>
      </c>
      <c r="O5306" t="s">
        <v>96</v>
      </c>
      <c r="P5306" t="s">
        <v>96</v>
      </c>
      <c r="Q5306" t="s">
        <v>96</v>
      </c>
      <c r="R5306" t="s">
        <v>96</v>
      </c>
      <c r="S5306" t="s">
        <v>96</v>
      </c>
      <c r="T5306" t="s">
        <v>96</v>
      </c>
    </row>
    <row r="5307" spans="2:20" x14ac:dyDescent="0.25">
      <c r="B5307">
        <v>2009</v>
      </c>
      <c r="C5307">
        <v>5</v>
      </c>
      <c r="D5307">
        <v>7</v>
      </c>
      <c r="E5307" t="s">
        <v>38</v>
      </c>
      <c r="F5307">
        <v>160</v>
      </c>
      <c r="G5307">
        <v>89</v>
      </c>
      <c r="H5307">
        <v>124.4</v>
      </c>
      <c r="I5307">
        <v>4650</v>
      </c>
      <c r="J5307" t="s">
        <v>115</v>
      </c>
      <c r="K5307" t="s">
        <v>96</v>
      </c>
      <c r="L5307" t="s">
        <v>96</v>
      </c>
      <c r="M5307" t="s">
        <v>96</v>
      </c>
      <c r="N5307" t="s">
        <v>96</v>
      </c>
      <c r="O5307" t="s">
        <v>96</v>
      </c>
      <c r="P5307" t="s">
        <v>96</v>
      </c>
      <c r="Q5307" t="s">
        <v>96</v>
      </c>
      <c r="R5307" t="s">
        <v>96</v>
      </c>
      <c r="S5307" t="s">
        <v>96</v>
      </c>
      <c r="T5307" t="s">
        <v>96</v>
      </c>
    </row>
    <row r="5308" spans="2:20" x14ac:dyDescent="0.25">
      <c r="B5308">
        <v>2009</v>
      </c>
      <c r="C5308">
        <v>5</v>
      </c>
      <c r="D5308">
        <v>7</v>
      </c>
      <c r="E5308" t="s">
        <v>37</v>
      </c>
      <c r="F5308">
        <v>40</v>
      </c>
      <c r="G5308">
        <v>86.8</v>
      </c>
      <c r="H5308">
        <v>118.3</v>
      </c>
      <c r="I5308">
        <v>5000</v>
      </c>
      <c r="J5308" t="s">
        <v>115</v>
      </c>
      <c r="K5308" t="s">
        <v>96</v>
      </c>
      <c r="L5308" t="s">
        <v>96</v>
      </c>
      <c r="M5308" t="s">
        <v>96</v>
      </c>
      <c r="N5308" t="s">
        <v>96</v>
      </c>
      <c r="O5308" t="s">
        <v>96</v>
      </c>
      <c r="P5308" t="s">
        <v>96</v>
      </c>
      <c r="Q5308" t="s">
        <v>96</v>
      </c>
      <c r="R5308" t="s">
        <v>96</v>
      </c>
      <c r="S5308" t="s">
        <v>96</v>
      </c>
      <c r="T5308" t="s">
        <v>96</v>
      </c>
    </row>
    <row r="5309" spans="2:20" x14ac:dyDescent="0.25">
      <c r="B5309">
        <v>2009</v>
      </c>
      <c r="C5309">
        <v>5</v>
      </c>
      <c r="D5309">
        <v>7</v>
      </c>
      <c r="E5309" t="s">
        <v>36</v>
      </c>
      <c r="F5309">
        <v>80.319999999999993</v>
      </c>
      <c r="G5309">
        <v>97.1</v>
      </c>
      <c r="H5309">
        <v>132.80000000000001</v>
      </c>
      <c r="I5309">
        <v>5500</v>
      </c>
      <c r="J5309" t="s">
        <v>115</v>
      </c>
      <c r="K5309" t="s">
        <v>96</v>
      </c>
      <c r="L5309" t="s">
        <v>96</v>
      </c>
      <c r="M5309" t="s">
        <v>96</v>
      </c>
      <c r="N5309" t="s">
        <v>96</v>
      </c>
      <c r="O5309" t="s">
        <v>96</v>
      </c>
      <c r="P5309" t="s">
        <v>96</v>
      </c>
      <c r="Q5309" t="s">
        <v>96</v>
      </c>
      <c r="R5309" t="s">
        <v>96</v>
      </c>
      <c r="S5309" t="s">
        <v>96</v>
      </c>
      <c r="T5309" t="s">
        <v>96</v>
      </c>
    </row>
    <row r="5310" spans="2:20" x14ac:dyDescent="0.25">
      <c r="B5310">
        <v>2009</v>
      </c>
      <c r="C5310">
        <v>5</v>
      </c>
      <c r="D5310">
        <v>7</v>
      </c>
      <c r="E5310" t="s">
        <v>40</v>
      </c>
      <c r="F5310">
        <v>40</v>
      </c>
      <c r="G5310">
        <v>98.5</v>
      </c>
      <c r="H5310">
        <v>129.80000000000001</v>
      </c>
      <c r="I5310">
        <v>5600</v>
      </c>
      <c r="J5310" t="s">
        <v>115</v>
      </c>
      <c r="K5310" t="s">
        <v>96</v>
      </c>
      <c r="L5310" t="s">
        <v>96</v>
      </c>
      <c r="M5310" t="s">
        <v>96</v>
      </c>
      <c r="N5310" t="s">
        <v>96</v>
      </c>
      <c r="O5310" t="s">
        <v>96</v>
      </c>
      <c r="P5310" t="s">
        <v>96</v>
      </c>
      <c r="Q5310" t="s">
        <v>96</v>
      </c>
      <c r="R5310" t="s">
        <v>96</v>
      </c>
      <c r="S5310" t="s">
        <v>96</v>
      </c>
      <c r="T5310" t="s">
        <v>96</v>
      </c>
    </row>
    <row r="5311" spans="2:20" x14ac:dyDescent="0.25">
      <c r="B5311">
        <v>2009</v>
      </c>
      <c r="C5311">
        <v>5</v>
      </c>
      <c r="D5311">
        <v>8</v>
      </c>
      <c r="E5311" t="s">
        <v>36</v>
      </c>
      <c r="F5311">
        <v>197.83</v>
      </c>
      <c r="G5311">
        <v>98.6</v>
      </c>
      <c r="H5311">
        <v>144</v>
      </c>
      <c r="I5311">
        <v>7250</v>
      </c>
      <c r="J5311" t="s">
        <v>114</v>
      </c>
      <c r="K5311" t="s">
        <v>96</v>
      </c>
      <c r="L5311" t="s">
        <v>96</v>
      </c>
      <c r="M5311" t="s">
        <v>96</v>
      </c>
      <c r="N5311" t="s">
        <v>96</v>
      </c>
      <c r="O5311" t="s">
        <v>96</v>
      </c>
      <c r="P5311" t="s">
        <v>96</v>
      </c>
      <c r="Q5311" t="s">
        <v>96</v>
      </c>
      <c r="R5311" t="s">
        <v>96</v>
      </c>
      <c r="S5311" t="s">
        <v>96</v>
      </c>
      <c r="T5311" t="s">
        <v>96</v>
      </c>
    </row>
    <row r="5312" spans="2:20" x14ac:dyDescent="0.25">
      <c r="B5312">
        <v>2009</v>
      </c>
      <c r="C5312">
        <v>5</v>
      </c>
      <c r="D5312">
        <v>8</v>
      </c>
      <c r="E5312" t="s">
        <v>40</v>
      </c>
      <c r="F5312">
        <v>88.28</v>
      </c>
      <c r="G5312">
        <v>96.3</v>
      </c>
      <c r="H5312">
        <v>121.5</v>
      </c>
      <c r="I5312">
        <v>4800</v>
      </c>
      <c r="J5312" t="s">
        <v>115</v>
      </c>
      <c r="K5312" t="s">
        <v>96</v>
      </c>
      <c r="L5312" t="s">
        <v>96</v>
      </c>
      <c r="M5312" t="s">
        <v>96</v>
      </c>
      <c r="N5312" t="s">
        <v>96</v>
      </c>
      <c r="O5312" t="s">
        <v>96</v>
      </c>
      <c r="P5312" t="s">
        <v>96</v>
      </c>
      <c r="Q5312" t="s">
        <v>96</v>
      </c>
      <c r="R5312" t="s">
        <v>96</v>
      </c>
      <c r="S5312" t="s">
        <v>96</v>
      </c>
      <c r="T5312" t="s">
        <v>96</v>
      </c>
    </row>
    <row r="5313" spans="2:20" x14ac:dyDescent="0.25">
      <c r="B5313">
        <v>2009</v>
      </c>
      <c r="C5313">
        <v>5</v>
      </c>
      <c r="D5313">
        <v>8</v>
      </c>
      <c r="E5313" t="s">
        <v>38</v>
      </c>
      <c r="F5313">
        <v>120</v>
      </c>
      <c r="G5313">
        <v>99.2</v>
      </c>
      <c r="H5313">
        <v>131.80000000000001</v>
      </c>
      <c r="I5313">
        <v>5208</v>
      </c>
      <c r="J5313" t="s">
        <v>115</v>
      </c>
      <c r="K5313" t="s">
        <v>96</v>
      </c>
      <c r="L5313" t="s">
        <v>96</v>
      </c>
      <c r="M5313" t="s">
        <v>96</v>
      </c>
      <c r="N5313" t="s">
        <v>96</v>
      </c>
      <c r="O5313" t="s">
        <v>96</v>
      </c>
      <c r="P5313" t="s">
        <v>96</v>
      </c>
      <c r="Q5313" t="s">
        <v>96</v>
      </c>
      <c r="R5313" t="s">
        <v>96</v>
      </c>
      <c r="S5313" t="s">
        <v>96</v>
      </c>
      <c r="T5313" t="s">
        <v>96</v>
      </c>
    </row>
    <row r="5314" spans="2:20" x14ac:dyDescent="0.25">
      <c r="B5314">
        <v>2009</v>
      </c>
      <c r="C5314">
        <v>5</v>
      </c>
      <c r="D5314">
        <v>8</v>
      </c>
      <c r="E5314" t="s">
        <v>38</v>
      </c>
      <c r="F5314">
        <v>193.86</v>
      </c>
      <c r="G5314">
        <v>94.6</v>
      </c>
      <c r="H5314">
        <v>116.1</v>
      </c>
      <c r="I5314">
        <v>4200</v>
      </c>
      <c r="J5314" t="s">
        <v>116</v>
      </c>
      <c r="K5314" t="s">
        <v>96</v>
      </c>
      <c r="L5314" t="s">
        <v>96</v>
      </c>
      <c r="M5314" t="s">
        <v>96</v>
      </c>
      <c r="N5314" t="s">
        <v>96</v>
      </c>
      <c r="O5314" t="s">
        <v>96</v>
      </c>
      <c r="P5314" t="s">
        <v>96</v>
      </c>
      <c r="Q5314" t="s">
        <v>96</v>
      </c>
      <c r="R5314" t="s">
        <v>96</v>
      </c>
      <c r="S5314" t="s">
        <v>96</v>
      </c>
      <c r="T5314" t="s">
        <v>96</v>
      </c>
    </row>
    <row r="5315" spans="2:20" x14ac:dyDescent="0.25">
      <c r="B5315">
        <v>2009</v>
      </c>
      <c r="C5315">
        <v>5</v>
      </c>
      <c r="D5315">
        <v>8</v>
      </c>
      <c r="E5315" t="s">
        <v>35</v>
      </c>
      <c r="F5315">
        <v>51.39</v>
      </c>
      <c r="G5315" t="s">
        <v>96</v>
      </c>
      <c r="H5315" t="s">
        <v>96</v>
      </c>
      <c r="I5315">
        <v>1210</v>
      </c>
      <c r="J5315" t="s">
        <v>119</v>
      </c>
      <c r="K5315" t="s">
        <v>96</v>
      </c>
      <c r="L5315" t="s">
        <v>96</v>
      </c>
      <c r="M5315" t="s">
        <v>96</v>
      </c>
      <c r="N5315" t="s">
        <v>96</v>
      </c>
      <c r="O5315" t="s">
        <v>96</v>
      </c>
      <c r="P5315" t="s">
        <v>96</v>
      </c>
      <c r="Q5315" t="s">
        <v>96</v>
      </c>
      <c r="R5315" t="s">
        <v>96</v>
      </c>
      <c r="S5315" t="s">
        <v>96</v>
      </c>
      <c r="T5315" t="s">
        <v>96</v>
      </c>
    </row>
    <row r="5316" spans="2:20" x14ac:dyDescent="0.25">
      <c r="B5316">
        <v>2009</v>
      </c>
      <c r="C5316">
        <v>5</v>
      </c>
      <c r="D5316">
        <v>8</v>
      </c>
      <c r="E5316" t="s">
        <v>37</v>
      </c>
      <c r="F5316">
        <v>65.25</v>
      </c>
      <c r="G5316" t="s">
        <v>96</v>
      </c>
      <c r="H5316" t="s">
        <v>96</v>
      </c>
      <c r="I5316">
        <v>2789</v>
      </c>
      <c r="J5316" t="s">
        <v>119</v>
      </c>
      <c r="K5316" t="s">
        <v>96</v>
      </c>
      <c r="L5316" t="s">
        <v>96</v>
      </c>
      <c r="M5316" t="s">
        <v>96</v>
      </c>
      <c r="N5316" t="s">
        <v>96</v>
      </c>
      <c r="O5316" t="s">
        <v>96</v>
      </c>
      <c r="P5316" t="s">
        <v>96</v>
      </c>
      <c r="Q5316" t="s">
        <v>96</v>
      </c>
      <c r="R5316" t="s">
        <v>96</v>
      </c>
      <c r="S5316" t="s">
        <v>96</v>
      </c>
      <c r="T5316" t="s">
        <v>96</v>
      </c>
    </row>
    <row r="5317" spans="2:20" x14ac:dyDescent="0.25">
      <c r="B5317">
        <v>2009</v>
      </c>
      <c r="C5317">
        <v>5</v>
      </c>
      <c r="D5317">
        <v>8</v>
      </c>
      <c r="E5317" t="s">
        <v>35</v>
      </c>
      <c r="F5317">
        <v>40</v>
      </c>
      <c r="G5317">
        <v>15</v>
      </c>
      <c r="H5317" t="s">
        <v>96</v>
      </c>
      <c r="I5317">
        <v>3000</v>
      </c>
      <c r="J5317" t="s">
        <v>119</v>
      </c>
      <c r="K5317" t="s">
        <v>96</v>
      </c>
      <c r="L5317" t="s">
        <v>96</v>
      </c>
      <c r="M5317" t="s">
        <v>96</v>
      </c>
      <c r="N5317" t="s">
        <v>96</v>
      </c>
      <c r="O5317" t="s">
        <v>96</v>
      </c>
      <c r="P5317" t="s">
        <v>96</v>
      </c>
      <c r="Q5317" t="s">
        <v>96</v>
      </c>
      <c r="R5317" t="s">
        <v>96</v>
      </c>
      <c r="S5317" t="s">
        <v>96</v>
      </c>
      <c r="T5317" t="s">
        <v>96</v>
      </c>
    </row>
    <row r="5318" spans="2:20" x14ac:dyDescent="0.25">
      <c r="B5318">
        <v>2009</v>
      </c>
      <c r="C5318">
        <v>5</v>
      </c>
      <c r="D5318">
        <v>8</v>
      </c>
      <c r="E5318" t="s">
        <v>37</v>
      </c>
      <c r="F5318">
        <v>40</v>
      </c>
      <c r="G5318" t="s">
        <v>96</v>
      </c>
      <c r="H5318" t="s">
        <v>96</v>
      </c>
      <c r="I5318">
        <v>3250</v>
      </c>
      <c r="J5318" t="s">
        <v>119</v>
      </c>
      <c r="K5318" t="s">
        <v>96</v>
      </c>
      <c r="L5318" t="s">
        <v>96</v>
      </c>
      <c r="M5318" t="s">
        <v>96</v>
      </c>
      <c r="N5318" t="s">
        <v>96</v>
      </c>
      <c r="O5318" t="s">
        <v>96</v>
      </c>
      <c r="P5318" t="s">
        <v>96</v>
      </c>
      <c r="Q5318" t="s">
        <v>96</v>
      </c>
      <c r="R5318" t="s">
        <v>96</v>
      </c>
      <c r="S5318" t="s">
        <v>96</v>
      </c>
      <c r="T5318" t="s">
        <v>96</v>
      </c>
    </row>
    <row r="5319" spans="2:20" x14ac:dyDescent="0.25">
      <c r="B5319">
        <v>2009</v>
      </c>
      <c r="C5319">
        <v>5</v>
      </c>
      <c r="D5319">
        <v>9</v>
      </c>
      <c r="E5319" t="s">
        <v>37</v>
      </c>
      <c r="F5319">
        <v>80</v>
      </c>
      <c r="G5319">
        <v>99.4</v>
      </c>
      <c r="H5319">
        <v>144</v>
      </c>
      <c r="I5319">
        <v>7100</v>
      </c>
      <c r="J5319" t="s">
        <v>114</v>
      </c>
      <c r="K5319" t="s">
        <v>96</v>
      </c>
      <c r="L5319" t="s">
        <v>96</v>
      </c>
      <c r="M5319" t="s">
        <v>96</v>
      </c>
      <c r="N5319" t="s">
        <v>96</v>
      </c>
      <c r="O5319" t="s">
        <v>96</v>
      </c>
      <c r="P5319" t="s">
        <v>96</v>
      </c>
      <c r="Q5319" t="s">
        <v>96</v>
      </c>
      <c r="R5319" t="s">
        <v>96</v>
      </c>
      <c r="S5319" t="s">
        <v>96</v>
      </c>
      <c r="T5319" t="s">
        <v>96</v>
      </c>
    </row>
    <row r="5320" spans="2:20" x14ac:dyDescent="0.25">
      <c r="B5320">
        <v>2009</v>
      </c>
      <c r="C5320">
        <v>5</v>
      </c>
      <c r="D5320">
        <v>9</v>
      </c>
      <c r="E5320" t="s">
        <v>40</v>
      </c>
      <c r="F5320">
        <v>155</v>
      </c>
      <c r="G5320">
        <v>100</v>
      </c>
      <c r="H5320">
        <v>125.2</v>
      </c>
      <c r="I5320">
        <v>4485</v>
      </c>
      <c r="J5320" t="s">
        <v>115</v>
      </c>
      <c r="K5320" t="s">
        <v>96</v>
      </c>
      <c r="L5320" t="s">
        <v>96</v>
      </c>
      <c r="M5320" t="s">
        <v>96</v>
      </c>
      <c r="N5320" t="s">
        <v>96</v>
      </c>
      <c r="O5320" t="s">
        <v>96</v>
      </c>
      <c r="P5320" t="s">
        <v>96</v>
      </c>
      <c r="Q5320" t="s">
        <v>96</v>
      </c>
      <c r="R5320" t="s">
        <v>96</v>
      </c>
      <c r="S5320" t="s">
        <v>96</v>
      </c>
      <c r="T5320" t="s">
        <v>96</v>
      </c>
    </row>
    <row r="5321" spans="2:20" x14ac:dyDescent="0.25">
      <c r="B5321">
        <v>2009</v>
      </c>
      <c r="C5321">
        <v>5</v>
      </c>
      <c r="D5321">
        <v>9</v>
      </c>
      <c r="E5321" t="s">
        <v>40</v>
      </c>
      <c r="F5321">
        <v>160</v>
      </c>
      <c r="G5321">
        <v>98.9</v>
      </c>
      <c r="H5321">
        <v>117.1</v>
      </c>
      <c r="I5321">
        <v>4570</v>
      </c>
      <c r="J5321" t="s">
        <v>115</v>
      </c>
      <c r="K5321" t="s">
        <v>96</v>
      </c>
      <c r="L5321" t="s">
        <v>96</v>
      </c>
      <c r="M5321" t="s">
        <v>96</v>
      </c>
      <c r="N5321" t="s">
        <v>96</v>
      </c>
      <c r="O5321" t="s">
        <v>96</v>
      </c>
      <c r="P5321" t="s">
        <v>96</v>
      </c>
      <c r="Q5321" t="s">
        <v>96</v>
      </c>
      <c r="R5321" t="s">
        <v>96</v>
      </c>
      <c r="S5321" t="s">
        <v>96</v>
      </c>
      <c r="T5321" t="s">
        <v>96</v>
      </c>
    </row>
    <row r="5322" spans="2:20" x14ac:dyDescent="0.25">
      <c r="B5322">
        <v>2009</v>
      </c>
      <c r="C5322">
        <v>5</v>
      </c>
      <c r="D5322">
        <v>9</v>
      </c>
      <c r="E5322" t="s">
        <v>38</v>
      </c>
      <c r="F5322">
        <v>112.5</v>
      </c>
      <c r="G5322">
        <v>95.6</v>
      </c>
      <c r="H5322">
        <v>126.3</v>
      </c>
      <c r="I5322">
        <v>4865</v>
      </c>
      <c r="J5322" t="s">
        <v>115</v>
      </c>
      <c r="K5322" t="s">
        <v>96</v>
      </c>
      <c r="L5322" t="s">
        <v>96</v>
      </c>
      <c r="M5322" t="s">
        <v>96</v>
      </c>
      <c r="N5322" t="s">
        <v>96</v>
      </c>
      <c r="O5322" t="s">
        <v>96</v>
      </c>
      <c r="P5322" t="s">
        <v>96</v>
      </c>
      <c r="Q5322" t="s">
        <v>96</v>
      </c>
      <c r="R5322" t="s">
        <v>96</v>
      </c>
      <c r="S5322" t="s">
        <v>96</v>
      </c>
      <c r="T5322" t="s">
        <v>96</v>
      </c>
    </row>
    <row r="5323" spans="2:20" x14ac:dyDescent="0.25">
      <c r="B5323">
        <v>2009</v>
      </c>
      <c r="C5323">
        <v>5</v>
      </c>
      <c r="D5323">
        <v>9</v>
      </c>
      <c r="E5323" t="s">
        <v>39</v>
      </c>
      <c r="F5323">
        <v>275</v>
      </c>
      <c r="G5323">
        <v>97.7</v>
      </c>
      <c r="H5323">
        <v>121.7</v>
      </c>
      <c r="I5323">
        <v>4945</v>
      </c>
      <c r="J5323" t="s">
        <v>115</v>
      </c>
      <c r="K5323" t="s">
        <v>96</v>
      </c>
      <c r="L5323" t="s">
        <v>96</v>
      </c>
      <c r="M5323" t="s">
        <v>96</v>
      </c>
      <c r="N5323" t="s">
        <v>96</v>
      </c>
      <c r="O5323" t="s">
        <v>96</v>
      </c>
      <c r="P5323" t="s">
        <v>96</v>
      </c>
      <c r="Q5323" t="s">
        <v>96</v>
      </c>
      <c r="R5323" t="s">
        <v>96</v>
      </c>
      <c r="S5323" t="s">
        <v>96</v>
      </c>
      <c r="T5323" t="s">
        <v>96</v>
      </c>
    </row>
    <row r="5324" spans="2:20" x14ac:dyDescent="0.25">
      <c r="B5324">
        <v>2009</v>
      </c>
      <c r="C5324">
        <v>5</v>
      </c>
      <c r="D5324">
        <v>9</v>
      </c>
      <c r="E5324" t="s">
        <v>39</v>
      </c>
      <c r="F5324">
        <v>134.6</v>
      </c>
      <c r="G5324">
        <v>98.4</v>
      </c>
      <c r="H5324">
        <v>117.3</v>
      </c>
      <c r="I5324">
        <v>4987</v>
      </c>
      <c r="J5324" t="s">
        <v>115</v>
      </c>
      <c r="K5324" t="s">
        <v>96</v>
      </c>
      <c r="L5324" t="s">
        <v>96</v>
      </c>
      <c r="M5324" t="s">
        <v>96</v>
      </c>
      <c r="N5324" t="s">
        <v>96</v>
      </c>
      <c r="O5324" t="s">
        <v>96</v>
      </c>
      <c r="P5324" t="s">
        <v>96</v>
      </c>
      <c r="Q5324" t="s">
        <v>96</v>
      </c>
      <c r="R5324" t="s">
        <v>96</v>
      </c>
      <c r="S5324" t="s">
        <v>96</v>
      </c>
      <c r="T5324" t="s">
        <v>96</v>
      </c>
    </row>
    <row r="5325" spans="2:20" x14ac:dyDescent="0.25">
      <c r="B5325">
        <v>2009</v>
      </c>
      <c r="C5325">
        <v>5</v>
      </c>
      <c r="D5325">
        <v>9</v>
      </c>
      <c r="E5325" t="s">
        <v>39</v>
      </c>
      <c r="F5325">
        <v>155.30000000000001</v>
      </c>
      <c r="G5325">
        <v>99.1</v>
      </c>
      <c r="H5325">
        <v>120.2</v>
      </c>
      <c r="I5325">
        <v>5225</v>
      </c>
      <c r="J5325" t="s">
        <v>115</v>
      </c>
      <c r="K5325" t="s">
        <v>96</v>
      </c>
      <c r="L5325" t="s">
        <v>96</v>
      </c>
      <c r="M5325" t="s">
        <v>96</v>
      </c>
      <c r="N5325" t="s">
        <v>96</v>
      </c>
      <c r="O5325" t="s">
        <v>96</v>
      </c>
      <c r="P5325" t="s">
        <v>96</v>
      </c>
      <c r="Q5325" t="s">
        <v>96</v>
      </c>
      <c r="R5325" t="s">
        <v>96</v>
      </c>
      <c r="S5325" t="s">
        <v>96</v>
      </c>
      <c r="T5325" t="s">
        <v>96</v>
      </c>
    </row>
    <row r="5326" spans="2:20" x14ac:dyDescent="0.25">
      <c r="B5326">
        <v>2009</v>
      </c>
      <c r="C5326">
        <v>5</v>
      </c>
      <c r="D5326">
        <v>10</v>
      </c>
      <c r="E5326" t="s">
        <v>40</v>
      </c>
      <c r="F5326">
        <v>80</v>
      </c>
      <c r="G5326">
        <v>97.8</v>
      </c>
      <c r="H5326">
        <v>136.80000000000001</v>
      </c>
      <c r="I5326">
        <v>5200</v>
      </c>
      <c r="J5326" t="s">
        <v>114</v>
      </c>
      <c r="K5326" t="s">
        <v>96</v>
      </c>
      <c r="L5326" t="s">
        <v>96</v>
      </c>
      <c r="M5326" t="s">
        <v>96</v>
      </c>
      <c r="N5326" t="s">
        <v>96</v>
      </c>
      <c r="O5326" t="s">
        <v>96</v>
      </c>
      <c r="P5326" t="s">
        <v>96</v>
      </c>
      <c r="Q5326" t="s">
        <v>96</v>
      </c>
      <c r="R5326" t="s">
        <v>96</v>
      </c>
      <c r="S5326" t="s">
        <v>96</v>
      </c>
      <c r="T5326" t="s">
        <v>96</v>
      </c>
    </row>
    <row r="5327" spans="2:20" x14ac:dyDescent="0.25">
      <c r="B5327">
        <v>2009</v>
      </c>
      <c r="C5327">
        <v>5</v>
      </c>
      <c r="D5327">
        <v>10</v>
      </c>
      <c r="E5327" t="s">
        <v>38</v>
      </c>
      <c r="F5327">
        <v>77.16</v>
      </c>
      <c r="G5327">
        <v>96.8</v>
      </c>
      <c r="H5327">
        <v>126.4</v>
      </c>
      <c r="I5327">
        <v>3100</v>
      </c>
      <c r="J5327" t="s">
        <v>115</v>
      </c>
      <c r="K5327" t="s">
        <v>96</v>
      </c>
      <c r="L5327" t="s">
        <v>96</v>
      </c>
      <c r="M5327" t="s">
        <v>96</v>
      </c>
      <c r="N5327" t="s">
        <v>96</v>
      </c>
      <c r="O5327" t="s">
        <v>96</v>
      </c>
      <c r="P5327" t="s">
        <v>96</v>
      </c>
      <c r="Q5327" t="s">
        <v>96</v>
      </c>
      <c r="R5327" t="s">
        <v>96</v>
      </c>
      <c r="S5327" t="s">
        <v>96</v>
      </c>
      <c r="T5327" t="s">
        <v>96</v>
      </c>
    </row>
    <row r="5328" spans="2:20" x14ac:dyDescent="0.25">
      <c r="B5328">
        <v>2009</v>
      </c>
      <c r="C5328">
        <v>5</v>
      </c>
      <c r="D5328">
        <v>10</v>
      </c>
      <c r="E5328" t="s">
        <v>40</v>
      </c>
      <c r="F5328">
        <v>80</v>
      </c>
      <c r="G5328">
        <v>99.1</v>
      </c>
      <c r="H5328">
        <v>118</v>
      </c>
      <c r="I5328">
        <v>4659</v>
      </c>
      <c r="J5328" t="s">
        <v>115</v>
      </c>
      <c r="K5328" t="s">
        <v>96</v>
      </c>
      <c r="L5328" t="s">
        <v>96</v>
      </c>
      <c r="M5328" t="s">
        <v>96</v>
      </c>
      <c r="N5328" t="s">
        <v>96</v>
      </c>
      <c r="O5328" t="s">
        <v>96</v>
      </c>
      <c r="P5328" t="s">
        <v>96</v>
      </c>
      <c r="Q5328" t="s">
        <v>96</v>
      </c>
      <c r="R5328" t="s">
        <v>96</v>
      </c>
      <c r="S5328" t="s">
        <v>96</v>
      </c>
      <c r="T5328" t="s">
        <v>96</v>
      </c>
    </row>
    <row r="5329" spans="2:20" x14ac:dyDescent="0.25">
      <c r="B5329">
        <v>2009</v>
      </c>
      <c r="C5329">
        <v>5</v>
      </c>
      <c r="D5329">
        <v>10</v>
      </c>
      <c r="E5329" t="s">
        <v>40</v>
      </c>
      <c r="F5329">
        <v>62</v>
      </c>
      <c r="G5329">
        <v>95.6</v>
      </c>
      <c r="H5329">
        <v>122</v>
      </c>
      <c r="I5329">
        <v>4758</v>
      </c>
      <c r="J5329" t="s">
        <v>115</v>
      </c>
      <c r="K5329" t="s">
        <v>96</v>
      </c>
      <c r="L5329" t="s">
        <v>96</v>
      </c>
      <c r="M5329" t="s">
        <v>96</v>
      </c>
      <c r="N5329" t="s">
        <v>96</v>
      </c>
      <c r="O5329" t="s">
        <v>96</v>
      </c>
      <c r="P5329" t="s">
        <v>96</v>
      </c>
      <c r="Q5329" t="s">
        <v>96</v>
      </c>
      <c r="R5329" t="s">
        <v>96</v>
      </c>
      <c r="S5329" t="s">
        <v>96</v>
      </c>
      <c r="T5329" t="s">
        <v>96</v>
      </c>
    </row>
    <row r="5330" spans="2:20" x14ac:dyDescent="0.25">
      <c r="B5330">
        <v>2009</v>
      </c>
      <c r="C5330">
        <v>5</v>
      </c>
      <c r="D5330">
        <v>10</v>
      </c>
      <c r="E5330" t="s">
        <v>36</v>
      </c>
      <c r="F5330">
        <v>80</v>
      </c>
      <c r="G5330">
        <v>98.9</v>
      </c>
      <c r="H5330">
        <v>123.9</v>
      </c>
      <c r="I5330">
        <v>5000</v>
      </c>
      <c r="J5330" t="s">
        <v>115</v>
      </c>
      <c r="K5330" t="s">
        <v>96</v>
      </c>
      <c r="L5330" t="s">
        <v>96</v>
      </c>
      <c r="M5330" t="s">
        <v>96</v>
      </c>
      <c r="N5330" t="s">
        <v>96</v>
      </c>
      <c r="O5330" t="s">
        <v>96</v>
      </c>
      <c r="P5330" t="s">
        <v>96</v>
      </c>
      <c r="Q5330" t="s">
        <v>96</v>
      </c>
      <c r="R5330" t="s">
        <v>96</v>
      </c>
      <c r="S5330" t="s">
        <v>96</v>
      </c>
      <c r="T5330" t="s">
        <v>96</v>
      </c>
    </row>
    <row r="5331" spans="2:20" x14ac:dyDescent="0.25">
      <c r="B5331">
        <v>2009</v>
      </c>
      <c r="C5331">
        <v>5</v>
      </c>
      <c r="D5331">
        <v>10</v>
      </c>
      <c r="E5331" t="s">
        <v>38</v>
      </c>
      <c r="F5331">
        <v>238</v>
      </c>
      <c r="G5331">
        <v>95.7</v>
      </c>
      <c r="H5331">
        <v>128.5</v>
      </c>
      <c r="I5331">
        <v>5500</v>
      </c>
      <c r="J5331" t="s">
        <v>115</v>
      </c>
      <c r="K5331" t="s">
        <v>96</v>
      </c>
      <c r="L5331" t="s">
        <v>96</v>
      </c>
      <c r="M5331" t="s">
        <v>96</v>
      </c>
      <c r="N5331" t="s">
        <v>96</v>
      </c>
      <c r="O5331" t="s">
        <v>96</v>
      </c>
      <c r="P5331" t="s">
        <v>96</v>
      </c>
      <c r="Q5331" t="s">
        <v>96</v>
      </c>
      <c r="R5331" t="s">
        <v>96</v>
      </c>
      <c r="S5331" t="s">
        <v>96</v>
      </c>
      <c r="T5331" t="s">
        <v>96</v>
      </c>
    </row>
    <row r="5332" spans="2:20" x14ac:dyDescent="0.25">
      <c r="B5332">
        <v>2009</v>
      </c>
      <c r="C5332">
        <v>5</v>
      </c>
      <c r="D5332">
        <v>11</v>
      </c>
      <c r="E5332" t="s">
        <v>40</v>
      </c>
      <c r="F5332">
        <v>64</v>
      </c>
      <c r="G5332">
        <v>98.8</v>
      </c>
      <c r="H5332">
        <v>134.19999999999999</v>
      </c>
      <c r="I5332">
        <v>4950</v>
      </c>
      <c r="J5332" t="s">
        <v>114</v>
      </c>
      <c r="K5332" t="s">
        <v>96</v>
      </c>
      <c r="L5332" t="s">
        <v>96</v>
      </c>
      <c r="M5332" t="s">
        <v>96</v>
      </c>
      <c r="N5332" t="s">
        <v>96</v>
      </c>
      <c r="O5332" t="s">
        <v>96</v>
      </c>
      <c r="P5332" t="s">
        <v>96</v>
      </c>
      <c r="Q5332" t="s">
        <v>96</v>
      </c>
      <c r="R5332" t="s">
        <v>96</v>
      </c>
      <c r="S5332" t="s">
        <v>96</v>
      </c>
      <c r="T5332" t="s">
        <v>96</v>
      </c>
    </row>
    <row r="5333" spans="2:20" x14ac:dyDescent="0.25">
      <c r="B5333">
        <v>2009</v>
      </c>
      <c r="C5333">
        <v>5</v>
      </c>
      <c r="D5333">
        <v>11</v>
      </c>
      <c r="E5333" t="s">
        <v>38</v>
      </c>
      <c r="F5333">
        <v>217.5</v>
      </c>
      <c r="G5333">
        <v>95.7</v>
      </c>
      <c r="H5333">
        <v>140.80000000000001</v>
      </c>
      <c r="I5333">
        <v>5500</v>
      </c>
      <c r="J5333" t="s">
        <v>114</v>
      </c>
      <c r="K5333" t="s">
        <v>96</v>
      </c>
      <c r="L5333" t="s">
        <v>96</v>
      </c>
      <c r="M5333" t="s">
        <v>96</v>
      </c>
      <c r="N5333" t="s">
        <v>96</v>
      </c>
      <c r="O5333" t="s">
        <v>96</v>
      </c>
      <c r="P5333" t="s">
        <v>96</v>
      </c>
      <c r="Q5333" t="s">
        <v>96</v>
      </c>
      <c r="R5333" t="s">
        <v>96</v>
      </c>
      <c r="S5333" t="s">
        <v>96</v>
      </c>
      <c r="T5333" t="s">
        <v>96</v>
      </c>
    </row>
    <row r="5334" spans="2:20" x14ac:dyDescent="0.25">
      <c r="B5334">
        <v>2009</v>
      </c>
      <c r="C5334">
        <v>5</v>
      </c>
      <c r="D5334">
        <v>11</v>
      </c>
      <c r="E5334" t="s">
        <v>37</v>
      </c>
      <c r="F5334">
        <v>80</v>
      </c>
      <c r="G5334">
        <v>98.1</v>
      </c>
      <c r="H5334">
        <v>135</v>
      </c>
      <c r="I5334">
        <v>6000</v>
      </c>
      <c r="J5334" t="s">
        <v>114</v>
      </c>
      <c r="K5334" t="s">
        <v>96</v>
      </c>
      <c r="L5334" t="s">
        <v>96</v>
      </c>
      <c r="M5334" t="s">
        <v>96</v>
      </c>
      <c r="N5334" t="s">
        <v>96</v>
      </c>
      <c r="O5334" t="s">
        <v>96</v>
      </c>
      <c r="P5334" t="s">
        <v>96</v>
      </c>
      <c r="Q5334" t="s">
        <v>96</v>
      </c>
      <c r="R5334" t="s">
        <v>96</v>
      </c>
      <c r="S5334" t="s">
        <v>96</v>
      </c>
      <c r="T5334" t="s">
        <v>96</v>
      </c>
    </row>
    <row r="5335" spans="2:20" x14ac:dyDescent="0.25">
      <c r="B5335">
        <v>2009</v>
      </c>
      <c r="C5335">
        <v>5</v>
      </c>
      <c r="D5335">
        <v>11</v>
      </c>
      <c r="E5335" t="s">
        <v>35</v>
      </c>
      <c r="F5335">
        <v>83.3</v>
      </c>
      <c r="G5335">
        <v>99.1</v>
      </c>
      <c r="H5335">
        <v>142.9</v>
      </c>
      <c r="I5335">
        <v>6002</v>
      </c>
      <c r="J5335" t="s">
        <v>114</v>
      </c>
      <c r="K5335" t="s">
        <v>96</v>
      </c>
      <c r="L5335" t="s">
        <v>96</v>
      </c>
      <c r="M5335" t="s">
        <v>96</v>
      </c>
      <c r="N5335" t="s">
        <v>96</v>
      </c>
      <c r="O5335" t="s">
        <v>96</v>
      </c>
      <c r="P5335" t="s">
        <v>96</v>
      </c>
      <c r="Q5335" t="s">
        <v>96</v>
      </c>
      <c r="R5335" t="s">
        <v>96</v>
      </c>
      <c r="S5335" t="s">
        <v>96</v>
      </c>
      <c r="T5335" t="s">
        <v>96</v>
      </c>
    </row>
    <row r="5336" spans="2:20" x14ac:dyDescent="0.25">
      <c r="B5336">
        <v>2009</v>
      </c>
      <c r="C5336">
        <v>5</v>
      </c>
      <c r="D5336">
        <v>11</v>
      </c>
      <c r="E5336" t="s">
        <v>39</v>
      </c>
      <c r="F5336">
        <v>160</v>
      </c>
      <c r="G5336">
        <v>98.8</v>
      </c>
      <c r="H5336">
        <v>143.6</v>
      </c>
      <c r="I5336">
        <v>6450</v>
      </c>
      <c r="J5336" t="s">
        <v>114</v>
      </c>
      <c r="K5336" t="s">
        <v>96</v>
      </c>
      <c r="L5336" t="s">
        <v>96</v>
      </c>
      <c r="M5336" t="s">
        <v>96</v>
      </c>
      <c r="N5336" t="s">
        <v>96</v>
      </c>
      <c r="O5336" t="s">
        <v>96</v>
      </c>
      <c r="P5336" t="s">
        <v>96</v>
      </c>
      <c r="Q5336" t="s">
        <v>96</v>
      </c>
      <c r="R5336" t="s">
        <v>96</v>
      </c>
      <c r="S5336" t="s">
        <v>96</v>
      </c>
      <c r="T5336" t="s">
        <v>96</v>
      </c>
    </row>
    <row r="5337" spans="2:20" x14ac:dyDescent="0.25">
      <c r="B5337">
        <v>2009</v>
      </c>
      <c r="C5337">
        <v>5</v>
      </c>
      <c r="D5337">
        <v>11</v>
      </c>
      <c r="E5337" t="s">
        <v>35</v>
      </c>
      <c r="F5337">
        <v>38.9</v>
      </c>
      <c r="G5337">
        <v>97.4</v>
      </c>
      <c r="H5337">
        <v>139.80000000000001</v>
      </c>
      <c r="I5337">
        <v>7800</v>
      </c>
      <c r="J5337" t="s">
        <v>114</v>
      </c>
      <c r="K5337" t="s">
        <v>96</v>
      </c>
      <c r="L5337" t="s">
        <v>96</v>
      </c>
      <c r="M5337" t="s">
        <v>96</v>
      </c>
      <c r="N5337" t="s">
        <v>96</v>
      </c>
      <c r="O5337" t="s">
        <v>96</v>
      </c>
      <c r="P5337" t="s">
        <v>96</v>
      </c>
      <c r="Q5337" t="s">
        <v>96</v>
      </c>
      <c r="R5337" t="s">
        <v>96</v>
      </c>
      <c r="S5337" t="s">
        <v>96</v>
      </c>
      <c r="T5337" t="s">
        <v>96</v>
      </c>
    </row>
    <row r="5338" spans="2:20" x14ac:dyDescent="0.25">
      <c r="B5338">
        <v>2009</v>
      </c>
      <c r="C5338">
        <v>5</v>
      </c>
      <c r="D5338">
        <v>11</v>
      </c>
      <c r="E5338" t="s">
        <v>36</v>
      </c>
      <c r="F5338">
        <v>40</v>
      </c>
      <c r="G5338">
        <v>97</v>
      </c>
      <c r="H5338">
        <v>135.6</v>
      </c>
      <c r="I5338">
        <v>8700</v>
      </c>
      <c r="J5338" t="s">
        <v>114</v>
      </c>
      <c r="K5338" t="s">
        <v>96</v>
      </c>
      <c r="L5338" t="s">
        <v>96</v>
      </c>
      <c r="M5338" t="s">
        <v>96</v>
      </c>
      <c r="N5338" t="s">
        <v>96</v>
      </c>
      <c r="O5338" t="s">
        <v>96</v>
      </c>
      <c r="P5338" t="s">
        <v>96</v>
      </c>
      <c r="Q5338" t="s">
        <v>96</v>
      </c>
      <c r="R5338" t="s">
        <v>96</v>
      </c>
      <c r="S5338" t="s">
        <v>96</v>
      </c>
      <c r="T5338" t="s">
        <v>96</v>
      </c>
    </row>
    <row r="5339" spans="2:20" x14ac:dyDescent="0.25">
      <c r="B5339">
        <v>2009</v>
      </c>
      <c r="C5339">
        <v>5</v>
      </c>
      <c r="D5339">
        <v>11</v>
      </c>
      <c r="E5339" t="s">
        <v>40</v>
      </c>
      <c r="F5339">
        <v>75.97</v>
      </c>
      <c r="G5339">
        <v>99.2</v>
      </c>
      <c r="H5339">
        <v>125</v>
      </c>
      <c r="I5339">
        <v>4492</v>
      </c>
      <c r="J5339" t="s">
        <v>115</v>
      </c>
      <c r="K5339" t="s">
        <v>96</v>
      </c>
      <c r="L5339" t="s">
        <v>96</v>
      </c>
      <c r="M5339" t="s">
        <v>96</v>
      </c>
      <c r="N5339" t="s">
        <v>96</v>
      </c>
      <c r="O5339" t="s">
        <v>96</v>
      </c>
      <c r="P5339" t="s">
        <v>96</v>
      </c>
      <c r="Q5339" t="s">
        <v>96</v>
      </c>
      <c r="R5339" t="s">
        <v>96</v>
      </c>
      <c r="S5339" t="s">
        <v>96</v>
      </c>
      <c r="T5339" t="s">
        <v>96</v>
      </c>
    </row>
    <row r="5340" spans="2:20" x14ac:dyDescent="0.25">
      <c r="B5340">
        <v>2009</v>
      </c>
      <c r="C5340">
        <v>5</v>
      </c>
      <c r="D5340">
        <v>11</v>
      </c>
      <c r="E5340" t="s">
        <v>36</v>
      </c>
      <c r="F5340">
        <v>76.38</v>
      </c>
      <c r="G5340">
        <v>94.3</v>
      </c>
      <c r="H5340">
        <v>122.2</v>
      </c>
      <c r="I5340">
        <v>5564</v>
      </c>
      <c r="J5340" t="s">
        <v>115</v>
      </c>
      <c r="K5340" t="s">
        <v>96</v>
      </c>
      <c r="L5340" t="s">
        <v>96</v>
      </c>
      <c r="M5340" t="s">
        <v>96</v>
      </c>
      <c r="N5340" t="s">
        <v>96</v>
      </c>
      <c r="O5340" t="s">
        <v>96</v>
      </c>
      <c r="P5340" t="s">
        <v>96</v>
      </c>
      <c r="Q5340" t="s">
        <v>96</v>
      </c>
      <c r="R5340" t="s">
        <v>96</v>
      </c>
      <c r="S5340" t="s">
        <v>96</v>
      </c>
      <c r="T5340" t="s">
        <v>96</v>
      </c>
    </row>
    <row r="5341" spans="2:20" x14ac:dyDescent="0.25">
      <c r="B5341">
        <v>2009</v>
      </c>
      <c r="C5341">
        <v>5</v>
      </c>
      <c r="D5341">
        <v>11</v>
      </c>
      <c r="E5341" t="s">
        <v>35</v>
      </c>
      <c r="F5341">
        <v>60</v>
      </c>
      <c r="G5341">
        <v>99.2</v>
      </c>
      <c r="H5341">
        <v>132.6</v>
      </c>
      <c r="I5341">
        <v>7600</v>
      </c>
      <c r="J5341" t="s">
        <v>115</v>
      </c>
      <c r="K5341" t="s">
        <v>96</v>
      </c>
      <c r="L5341" t="s">
        <v>96</v>
      </c>
      <c r="M5341" t="s">
        <v>96</v>
      </c>
      <c r="N5341" t="s">
        <v>96</v>
      </c>
      <c r="O5341" t="s">
        <v>96</v>
      </c>
      <c r="P5341" t="s">
        <v>96</v>
      </c>
      <c r="Q5341" t="s">
        <v>96</v>
      </c>
      <c r="R5341" t="s">
        <v>96</v>
      </c>
      <c r="S5341" t="s">
        <v>96</v>
      </c>
      <c r="T5341" t="s">
        <v>96</v>
      </c>
    </row>
    <row r="5342" spans="2:20" x14ac:dyDescent="0.25">
      <c r="B5342">
        <v>2009</v>
      </c>
      <c r="C5342">
        <v>5</v>
      </c>
      <c r="D5342">
        <v>12</v>
      </c>
      <c r="E5342" t="s">
        <v>39</v>
      </c>
      <c r="F5342">
        <v>101</v>
      </c>
      <c r="G5342">
        <v>97.3</v>
      </c>
      <c r="H5342">
        <v>133.80000000000001</v>
      </c>
      <c r="I5342">
        <v>5100</v>
      </c>
      <c r="J5342" t="s">
        <v>114</v>
      </c>
      <c r="K5342" t="s">
        <v>96</v>
      </c>
      <c r="L5342" t="s">
        <v>96</v>
      </c>
      <c r="M5342" t="s">
        <v>96</v>
      </c>
      <c r="N5342" t="s">
        <v>96</v>
      </c>
      <c r="O5342" t="s">
        <v>96</v>
      </c>
      <c r="P5342" t="s">
        <v>96</v>
      </c>
      <c r="Q5342" t="s">
        <v>96</v>
      </c>
      <c r="R5342" t="s">
        <v>96</v>
      </c>
      <c r="S5342" t="s">
        <v>96</v>
      </c>
      <c r="T5342" t="s">
        <v>96</v>
      </c>
    </row>
    <row r="5343" spans="2:20" x14ac:dyDescent="0.25">
      <c r="B5343">
        <v>2009</v>
      </c>
      <c r="C5343">
        <v>5</v>
      </c>
      <c r="D5343">
        <v>12</v>
      </c>
      <c r="E5343" t="s">
        <v>37</v>
      </c>
      <c r="F5343">
        <v>80</v>
      </c>
      <c r="G5343">
        <v>99.9</v>
      </c>
      <c r="H5343">
        <v>137.4</v>
      </c>
      <c r="I5343">
        <v>6000</v>
      </c>
      <c r="J5343" t="s">
        <v>114</v>
      </c>
      <c r="K5343" t="s">
        <v>96</v>
      </c>
      <c r="L5343" t="s">
        <v>96</v>
      </c>
      <c r="M5343" t="s">
        <v>96</v>
      </c>
      <c r="N5343" t="s">
        <v>96</v>
      </c>
      <c r="O5343" t="s">
        <v>96</v>
      </c>
      <c r="P5343" t="s">
        <v>96</v>
      </c>
      <c r="Q5343" t="s">
        <v>96</v>
      </c>
      <c r="R5343" t="s">
        <v>96</v>
      </c>
      <c r="S5343" t="s">
        <v>96</v>
      </c>
      <c r="T5343" t="s">
        <v>96</v>
      </c>
    </row>
    <row r="5344" spans="2:20" x14ac:dyDescent="0.25">
      <c r="B5344">
        <v>2009</v>
      </c>
      <c r="C5344">
        <v>5</v>
      </c>
      <c r="D5344">
        <v>12</v>
      </c>
      <c r="E5344" t="s">
        <v>36</v>
      </c>
      <c r="F5344">
        <v>160</v>
      </c>
      <c r="G5344">
        <v>98.7</v>
      </c>
      <c r="H5344">
        <v>142.19999999999999</v>
      </c>
      <c r="I5344">
        <v>7025</v>
      </c>
      <c r="J5344" t="s">
        <v>114</v>
      </c>
      <c r="K5344" t="s">
        <v>96</v>
      </c>
      <c r="L5344" t="s">
        <v>96</v>
      </c>
      <c r="M5344" t="s">
        <v>96</v>
      </c>
      <c r="N5344" t="s">
        <v>96</v>
      </c>
      <c r="O5344" t="s">
        <v>96</v>
      </c>
      <c r="P5344" t="s">
        <v>96</v>
      </c>
      <c r="Q5344" t="s">
        <v>96</v>
      </c>
      <c r="R5344" t="s">
        <v>96</v>
      </c>
      <c r="S5344" t="s">
        <v>96</v>
      </c>
      <c r="T5344" t="s">
        <v>96</v>
      </c>
    </row>
    <row r="5345" spans="2:20" x14ac:dyDescent="0.25">
      <c r="B5345">
        <v>2009</v>
      </c>
      <c r="C5345">
        <v>5</v>
      </c>
      <c r="D5345">
        <v>12</v>
      </c>
      <c r="E5345" t="s">
        <v>39</v>
      </c>
      <c r="F5345">
        <v>40</v>
      </c>
      <c r="G5345">
        <v>97.8</v>
      </c>
      <c r="H5345">
        <v>125.9</v>
      </c>
      <c r="I5345">
        <v>5003</v>
      </c>
      <c r="J5345" t="s">
        <v>115</v>
      </c>
      <c r="K5345" t="s">
        <v>96</v>
      </c>
      <c r="L5345" t="s">
        <v>96</v>
      </c>
      <c r="M5345" t="s">
        <v>96</v>
      </c>
      <c r="N5345" t="s">
        <v>96</v>
      </c>
      <c r="O5345" t="s">
        <v>96</v>
      </c>
      <c r="P5345" t="s">
        <v>96</v>
      </c>
      <c r="Q5345" t="s">
        <v>96</v>
      </c>
      <c r="R5345" t="s">
        <v>96</v>
      </c>
      <c r="S5345" t="s">
        <v>96</v>
      </c>
      <c r="T5345" t="s">
        <v>96</v>
      </c>
    </row>
    <row r="5346" spans="2:20" x14ac:dyDescent="0.25">
      <c r="B5346">
        <v>2009</v>
      </c>
      <c r="C5346">
        <v>5</v>
      </c>
      <c r="D5346">
        <v>12</v>
      </c>
      <c r="E5346" t="s">
        <v>39</v>
      </c>
      <c r="F5346">
        <v>99</v>
      </c>
      <c r="G5346">
        <v>99</v>
      </c>
      <c r="H5346">
        <v>132.69999999999999</v>
      </c>
      <c r="I5346">
        <v>5100</v>
      </c>
      <c r="J5346" t="s">
        <v>115</v>
      </c>
      <c r="K5346" t="s">
        <v>96</v>
      </c>
      <c r="L5346" t="s">
        <v>96</v>
      </c>
      <c r="M5346" t="s">
        <v>96</v>
      </c>
      <c r="N5346" t="s">
        <v>96</v>
      </c>
      <c r="O5346" t="s">
        <v>96</v>
      </c>
      <c r="P5346" t="s">
        <v>96</v>
      </c>
      <c r="Q5346" t="s">
        <v>96</v>
      </c>
      <c r="R5346" t="s">
        <v>96</v>
      </c>
      <c r="S5346" t="s">
        <v>96</v>
      </c>
      <c r="T5346" t="s">
        <v>96</v>
      </c>
    </row>
    <row r="5347" spans="2:20" x14ac:dyDescent="0.25">
      <c r="B5347">
        <v>2009</v>
      </c>
      <c r="C5347">
        <v>5</v>
      </c>
      <c r="D5347">
        <v>12</v>
      </c>
      <c r="E5347" t="s">
        <v>40</v>
      </c>
      <c r="F5347">
        <v>80</v>
      </c>
      <c r="G5347">
        <v>96</v>
      </c>
      <c r="H5347">
        <v>118.6</v>
      </c>
      <c r="I5347">
        <v>5450</v>
      </c>
      <c r="J5347" t="s">
        <v>115</v>
      </c>
      <c r="K5347" t="s">
        <v>96</v>
      </c>
      <c r="L5347" t="s">
        <v>96</v>
      </c>
      <c r="M5347" t="s">
        <v>96</v>
      </c>
      <c r="N5347" t="s">
        <v>96</v>
      </c>
      <c r="O5347" t="s">
        <v>96</v>
      </c>
      <c r="P5347" t="s">
        <v>96</v>
      </c>
      <c r="Q5347" t="s">
        <v>96</v>
      </c>
      <c r="R5347" t="s">
        <v>96</v>
      </c>
      <c r="S5347" t="s">
        <v>96</v>
      </c>
      <c r="T5347" t="s">
        <v>96</v>
      </c>
    </row>
    <row r="5348" spans="2:20" x14ac:dyDescent="0.25">
      <c r="B5348">
        <v>2009</v>
      </c>
      <c r="C5348">
        <v>5</v>
      </c>
      <c r="D5348">
        <v>12</v>
      </c>
      <c r="E5348" t="s">
        <v>34</v>
      </c>
      <c r="F5348">
        <v>80</v>
      </c>
      <c r="G5348">
        <v>92.1</v>
      </c>
      <c r="H5348">
        <v>128</v>
      </c>
      <c r="I5348">
        <v>5500</v>
      </c>
      <c r="J5348" t="s">
        <v>115</v>
      </c>
      <c r="K5348" t="s">
        <v>96</v>
      </c>
      <c r="L5348" t="s">
        <v>96</v>
      </c>
      <c r="M5348" t="s">
        <v>96</v>
      </c>
      <c r="N5348" t="s">
        <v>96</v>
      </c>
      <c r="O5348" t="s">
        <v>96</v>
      </c>
      <c r="P5348" t="s">
        <v>96</v>
      </c>
      <c r="Q5348" t="s">
        <v>96</v>
      </c>
      <c r="R5348" t="s">
        <v>96</v>
      </c>
      <c r="S5348" t="s">
        <v>96</v>
      </c>
      <c r="T5348" t="s">
        <v>96</v>
      </c>
    </row>
    <row r="5349" spans="2:20" x14ac:dyDescent="0.25">
      <c r="B5349">
        <v>2009</v>
      </c>
      <c r="C5349">
        <v>5</v>
      </c>
      <c r="D5349">
        <v>12</v>
      </c>
      <c r="E5349" t="s">
        <v>39</v>
      </c>
      <c r="F5349">
        <v>156.43</v>
      </c>
      <c r="G5349">
        <v>97.9</v>
      </c>
      <c r="H5349">
        <v>127.2</v>
      </c>
      <c r="I5349">
        <v>5550</v>
      </c>
      <c r="J5349" t="s">
        <v>115</v>
      </c>
      <c r="K5349" t="s">
        <v>96</v>
      </c>
      <c r="L5349" t="s">
        <v>96</v>
      </c>
      <c r="M5349" t="s">
        <v>96</v>
      </c>
      <c r="N5349" t="s">
        <v>96</v>
      </c>
      <c r="O5349" t="s">
        <v>96</v>
      </c>
      <c r="P5349" t="s">
        <v>96</v>
      </c>
      <c r="Q5349" t="s">
        <v>96</v>
      </c>
      <c r="R5349" t="s">
        <v>96</v>
      </c>
      <c r="S5349" t="s">
        <v>96</v>
      </c>
      <c r="T5349" t="s">
        <v>96</v>
      </c>
    </row>
    <row r="5350" spans="2:20" x14ac:dyDescent="0.25">
      <c r="B5350">
        <v>2009</v>
      </c>
      <c r="C5350">
        <v>5</v>
      </c>
      <c r="D5350">
        <v>12</v>
      </c>
      <c r="E5350" t="s">
        <v>39</v>
      </c>
      <c r="F5350">
        <v>127.87</v>
      </c>
      <c r="G5350">
        <v>90.9</v>
      </c>
      <c r="H5350">
        <v>119.3</v>
      </c>
      <c r="I5350">
        <v>5631</v>
      </c>
      <c r="J5350" t="s">
        <v>115</v>
      </c>
      <c r="K5350" t="s">
        <v>96</v>
      </c>
      <c r="L5350" t="s">
        <v>96</v>
      </c>
      <c r="M5350" t="s">
        <v>96</v>
      </c>
      <c r="N5350" t="s">
        <v>96</v>
      </c>
      <c r="O5350" t="s">
        <v>96</v>
      </c>
      <c r="P5350" t="s">
        <v>96</v>
      </c>
      <c r="Q5350" t="s">
        <v>96</v>
      </c>
      <c r="R5350" t="s">
        <v>96</v>
      </c>
      <c r="S5350" t="s">
        <v>96</v>
      </c>
      <c r="T5350" t="s">
        <v>96</v>
      </c>
    </row>
    <row r="5351" spans="2:20" x14ac:dyDescent="0.25">
      <c r="B5351">
        <v>2009</v>
      </c>
      <c r="C5351">
        <v>5</v>
      </c>
      <c r="D5351">
        <v>12</v>
      </c>
      <c r="E5351" t="s">
        <v>39</v>
      </c>
      <c r="F5351">
        <v>127.5</v>
      </c>
      <c r="G5351">
        <v>91.1</v>
      </c>
      <c r="H5351">
        <v>118.4</v>
      </c>
      <c r="I5351">
        <v>5647</v>
      </c>
      <c r="J5351" t="s">
        <v>115</v>
      </c>
      <c r="K5351" t="s">
        <v>96</v>
      </c>
      <c r="L5351" t="s">
        <v>96</v>
      </c>
      <c r="M5351" t="s">
        <v>96</v>
      </c>
      <c r="N5351" t="s">
        <v>96</v>
      </c>
      <c r="O5351" t="s">
        <v>96</v>
      </c>
      <c r="P5351" t="s">
        <v>96</v>
      </c>
      <c r="Q5351" t="s">
        <v>96</v>
      </c>
      <c r="R5351" t="s">
        <v>96</v>
      </c>
      <c r="S5351" t="s">
        <v>96</v>
      </c>
      <c r="T5351" t="s">
        <v>96</v>
      </c>
    </row>
    <row r="5352" spans="2:20" x14ac:dyDescent="0.25">
      <c r="B5352">
        <v>2009</v>
      </c>
      <c r="C5352">
        <v>5</v>
      </c>
      <c r="D5352">
        <v>12</v>
      </c>
      <c r="E5352" t="s">
        <v>34</v>
      </c>
      <c r="F5352">
        <v>35.89</v>
      </c>
      <c r="G5352">
        <v>100</v>
      </c>
      <c r="H5352">
        <v>132.5</v>
      </c>
      <c r="I5352">
        <v>6600</v>
      </c>
      <c r="J5352" t="s">
        <v>115</v>
      </c>
      <c r="K5352" t="s">
        <v>96</v>
      </c>
      <c r="L5352" t="s">
        <v>96</v>
      </c>
      <c r="M5352" t="s">
        <v>96</v>
      </c>
      <c r="N5352" t="s">
        <v>96</v>
      </c>
      <c r="O5352" t="s">
        <v>96</v>
      </c>
      <c r="P5352" t="s">
        <v>96</v>
      </c>
      <c r="Q5352" t="s">
        <v>96</v>
      </c>
      <c r="R5352" t="s">
        <v>96</v>
      </c>
      <c r="S5352" t="s">
        <v>96</v>
      </c>
      <c r="T5352" t="s">
        <v>96</v>
      </c>
    </row>
    <row r="5353" spans="2:20" x14ac:dyDescent="0.25">
      <c r="B5353">
        <v>2009</v>
      </c>
      <c r="C5353">
        <v>5</v>
      </c>
      <c r="D5353">
        <v>12</v>
      </c>
      <c r="E5353" t="s">
        <v>34</v>
      </c>
      <c r="F5353">
        <v>35.81</v>
      </c>
      <c r="G5353">
        <v>100</v>
      </c>
      <c r="H5353">
        <v>131.9</v>
      </c>
      <c r="I5353">
        <v>7200</v>
      </c>
      <c r="J5353" t="s">
        <v>115</v>
      </c>
      <c r="K5353" t="s">
        <v>96</v>
      </c>
      <c r="L5353" t="s">
        <v>96</v>
      </c>
      <c r="M5353" t="s">
        <v>96</v>
      </c>
      <c r="N5353" t="s">
        <v>96</v>
      </c>
      <c r="O5353" t="s">
        <v>96</v>
      </c>
      <c r="P5353" t="s">
        <v>96</v>
      </c>
      <c r="Q5353" t="s">
        <v>96</v>
      </c>
      <c r="R5353" t="s">
        <v>96</v>
      </c>
      <c r="S5353" t="s">
        <v>96</v>
      </c>
      <c r="T5353" t="s">
        <v>96</v>
      </c>
    </row>
    <row r="5354" spans="2:20" x14ac:dyDescent="0.25">
      <c r="B5354">
        <v>2009</v>
      </c>
      <c r="C5354">
        <v>5</v>
      </c>
      <c r="D5354">
        <v>12</v>
      </c>
      <c r="E5354" t="s">
        <v>39</v>
      </c>
      <c r="F5354">
        <v>79.400000000000006</v>
      </c>
      <c r="G5354">
        <v>93.9</v>
      </c>
      <c r="H5354">
        <v>109</v>
      </c>
      <c r="I5354">
        <v>3840</v>
      </c>
      <c r="J5354" t="s">
        <v>116</v>
      </c>
      <c r="K5354" t="s">
        <v>96</v>
      </c>
      <c r="L5354" t="s">
        <v>96</v>
      </c>
      <c r="M5354" t="s">
        <v>96</v>
      </c>
      <c r="N5354" t="s">
        <v>96</v>
      </c>
      <c r="O5354" t="s">
        <v>96</v>
      </c>
      <c r="P5354" t="s">
        <v>96</v>
      </c>
      <c r="Q5354" t="s">
        <v>96</v>
      </c>
      <c r="R5354" t="s">
        <v>96</v>
      </c>
      <c r="S5354" t="s">
        <v>96</v>
      </c>
      <c r="T5354" t="s">
        <v>96</v>
      </c>
    </row>
    <row r="5355" spans="2:20" x14ac:dyDescent="0.25">
      <c r="B5355">
        <v>2009</v>
      </c>
      <c r="C5355">
        <v>5</v>
      </c>
      <c r="D5355">
        <v>12</v>
      </c>
      <c r="E5355" t="s">
        <v>34</v>
      </c>
      <c r="F5355">
        <v>9.25</v>
      </c>
      <c r="G5355">
        <v>43.2</v>
      </c>
      <c r="H5355" t="s">
        <v>96</v>
      </c>
      <c r="I5355">
        <v>7568</v>
      </c>
      <c r="J5355" t="s">
        <v>118</v>
      </c>
      <c r="K5355" t="s">
        <v>96</v>
      </c>
      <c r="L5355" t="s">
        <v>96</v>
      </c>
      <c r="M5355" t="s">
        <v>96</v>
      </c>
      <c r="N5355" t="s">
        <v>96</v>
      </c>
      <c r="O5355" t="s">
        <v>96</v>
      </c>
      <c r="P5355" t="s">
        <v>96</v>
      </c>
      <c r="Q5355" t="s">
        <v>96</v>
      </c>
      <c r="R5355" t="s">
        <v>96</v>
      </c>
      <c r="S5355" t="s">
        <v>96</v>
      </c>
      <c r="T5355" t="s">
        <v>96</v>
      </c>
    </row>
    <row r="5356" spans="2:20" x14ac:dyDescent="0.25">
      <c r="B5356">
        <v>2009</v>
      </c>
      <c r="C5356">
        <v>6</v>
      </c>
      <c r="D5356">
        <v>1</v>
      </c>
      <c r="E5356" t="s">
        <v>46</v>
      </c>
      <c r="F5356">
        <v>159.1</v>
      </c>
      <c r="G5356">
        <v>95.3</v>
      </c>
      <c r="H5356">
        <v>143</v>
      </c>
      <c r="I5356">
        <v>6536</v>
      </c>
      <c r="J5356" t="s">
        <v>114</v>
      </c>
      <c r="K5356" t="s">
        <v>2254</v>
      </c>
      <c r="L5356" t="s">
        <v>3889</v>
      </c>
      <c r="M5356">
        <v>6858</v>
      </c>
      <c r="N5356" t="s">
        <v>96</v>
      </c>
      <c r="O5356" t="s">
        <v>96</v>
      </c>
      <c r="P5356" t="s">
        <v>96</v>
      </c>
      <c r="Q5356" t="s">
        <v>96</v>
      </c>
      <c r="R5356" t="s">
        <v>96</v>
      </c>
      <c r="S5356" t="s">
        <v>96</v>
      </c>
      <c r="T5356" t="s">
        <v>96</v>
      </c>
    </row>
    <row r="5357" spans="2:20" x14ac:dyDescent="0.25">
      <c r="B5357">
        <v>2009</v>
      </c>
      <c r="C5357">
        <v>6</v>
      </c>
      <c r="D5357">
        <v>1</v>
      </c>
      <c r="E5357" t="s">
        <v>42</v>
      </c>
      <c r="F5357">
        <v>238</v>
      </c>
      <c r="G5357">
        <v>100</v>
      </c>
      <c r="H5357">
        <v>137.1</v>
      </c>
      <c r="I5357">
        <v>7358</v>
      </c>
      <c r="J5357" t="s">
        <v>114</v>
      </c>
      <c r="K5357" t="s">
        <v>1315</v>
      </c>
      <c r="L5357" t="s">
        <v>3888</v>
      </c>
      <c r="M5357">
        <v>7374</v>
      </c>
      <c r="N5357" t="s">
        <v>96</v>
      </c>
      <c r="O5357" t="s">
        <v>96</v>
      </c>
      <c r="P5357" t="s">
        <v>96</v>
      </c>
      <c r="Q5357" t="s">
        <v>96</v>
      </c>
      <c r="R5357" t="s">
        <v>96</v>
      </c>
      <c r="S5357" t="s">
        <v>96</v>
      </c>
      <c r="T5357" t="s">
        <v>96</v>
      </c>
    </row>
    <row r="5358" spans="2:20" x14ac:dyDescent="0.25">
      <c r="B5358">
        <v>2009</v>
      </c>
      <c r="C5358">
        <v>6</v>
      </c>
      <c r="D5358">
        <v>1</v>
      </c>
      <c r="E5358" t="s">
        <v>47</v>
      </c>
      <c r="F5358">
        <v>80</v>
      </c>
      <c r="G5358">
        <v>99.3</v>
      </c>
      <c r="H5358">
        <v>142.19999999999999</v>
      </c>
      <c r="I5358">
        <v>7500</v>
      </c>
      <c r="J5358" t="s">
        <v>114</v>
      </c>
      <c r="K5358" t="s">
        <v>1790</v>
      </c>
      <c r="L5358" t="s">
        <v>3887</v>
      </c>
      <c r="M5358">
        <v>7556</v>
      </c>
      <c r="N5358" t="s">
        <v>96</v>
      </c>
      <c r="O5358" t="s">
        <v>96</v>
      </c>
      <c r="P5358" t="s">
        <v>96</v>
      </c>
      <c r="Q5358" t="s">
        <v>96</v>
      </c>
      <c r="R5358" t="s">
        <v>96</v>
      </c>
      <c r="S5358" t="s">
        <v>96</v>
      </c>
      <c r="T5358" t="s">
        <v>96</v>
      </c>
    </row>
    <row r="5359" spans="2:20" x14ac:dyDescent="0.25">
      <c r="B5359">
        <v>2009</v>
      </c>
      <c r="C5359">
        <v>6</v>
      </c>
      <c r="D5359">
        <v>2</v>
      </c>
      <c r="E5359" t="s">
        <v>42</v>
      </c>
      <c r="F5359">
        <v>293.60000000000002</v>
      </c>
      <c r="G5359">
        <v>83</v>
      </c>
      <c r="H5359">
        <v>120</v>
      </c>
      <c r="I5359">
        <v>3350</v>
      </c>
      <c r="J5359" t="s">
        <v>115</v>
      </c>
      <c r="K5359" t="s">
        <v>3906</v>
      </c>
      <c r="L5359" t="s">
        <v>348</v>
      </c>
      <c r="M5359">
        <v>4015</v>
      </c>
      <c r="N5359">
        <v>43.52</v>
      </c>
      <c r="O5359">
        <v>280</v>
      </c>
      <c r="P5359" t="s">
        <v>96</v>
      </c>
      <c r="Q5359" t="s">
        <v>96</v>
      </c>
      <c r="R5359" t="s">
        <v>96</v>
      </c>
      <c r="S5359" t="s">
        <v>96</v>
      </c>
      <c r="T5359" t="s">
        <v>96</v>
      </c>
    </row>
    <row r="5360" spans="2:20" x14ac:dyDescent="0.25">
      <c r="B5360">
        <v>2009</v>
      </c>
      <c r="C5360">
        <v>6</v>
      </c>
      <c r="D5360">
        <v>2</v>
      </c>
      <c r="E5360" t="s">
        <v>42</v>
      </c>
      <c r="F5360">
        <v>312.89999999999998</v>
      </c>
      <c r="G5360">
        <v>93</v>
      </c>
      <c r="H5360">
        <v>124</v>
      </c>
      <c r="I5360">
        <v>6392</v>
      </c>
      <c r="J5360" t="s">
        <v>115</v>
      </c>
      <c r="K5360" t="s">
        <v>3904</v>
      </c>
      <c r="L5360" t="s">
        <v>3905</v>
      </c>
      <c r="M5360">
        <v>6862</v>
      </c>
      <c r="N5360">
        <v>51.71</v>
      </c>
      <c r="O5360">
        <v>350</v>
      </c>
      <c r="P5360" t="s">
        <v>537</v>
      </c>
      <c r="Q5360" t="s">
        <v>96</v>
      </c>
      <c r="R5360" t="s">
        <v>96</v>
      </c>
      <c r="S5360" t="s">
        <v>96</v>
      </c>
      <c r="T5360" t="s">
        <v>96</v>
      </c>
    </row>
    <row r="5361" spans="2:20" x14ac:dyDescent="0.25">
      <c r="B5361">
        <v>2009</v>
      </c>
      <c r="C5361">
        <v>6</v>
      </c>
      <c r="D5361">
        <v>3</v>
      </c>
      <c r="E5361" t="s">
        <v>41</v>
      </c>
      <c r="F5361">
        <v>154.30000000000001</v>
      </c>
      <c r="G5361">
        <v>94</v>
      </c>
      <c r="H5361">
        <v>138.69999999999999</v>
      </c>
      <c r="I5361">
        <v>6909</v>
      </c>
      <c r="J5361" t="s">
        <v>114</v>
      </c>
      <c r="K5361" t="s">
        <v>1772</v>
      </c>
      <c r="L5361" t="s">
        <v>2677</v>
      </c>
      <c r="M5361">
        <v>7360</v>
      </c>
      <c r="N5361" t="s">
        <v>96</v>
      </c>
      <c r="O5361" t="s">
        <v>96</v>
      </c>
      <c r="P5361" t="s">
        <v>96</v>
      </c>
      <c r="Q5361" t="s">
        <v>96</v>
      </c>
      <c r="R5361" t="s">
        <v>96</v>
      </c>
      <c r="S5361" t="s">
        <v>96</v>
      </c>
      <c r="T5361" t="s">
        <v>96</v>
      </c>
    </row>
    <row r="5362" spans="2:20" x14ac:dyDescent="0.25">
      <c r="B5362">
        <v>2009</v>
      </c>
      <c r="C5362">
        <v>6</v>
      </c>
      <c r="D5362">
        <v>3</v>
      </c>
      <c r="E5362" t="s">
        <v>46</v>
      </c>
      <c r="F5362">
        <v>78</v>
      </c>
      <c r="G5362">
        <v>100</v>
      </c>
      <c r="H5362">
        <v>143</v>
      </c>
      <c r="I5362">
        <v>7300</v>
      </c>
      <c r="J5362" t="s">
        <v>114</v>
      </c>
      <c r="K5362" t="s">
        <v>3141</v>
      </c>
      <c r="L5362" t="s">
        <v>3890</v>
      </c>
      <c r="M5362">
        <v>7300</v>
      </c>
      <c r="N5362">
        <v>53.79</v>
      </c>
      <c r="O5362" t="s">
        <v>96</v>
      </c>
      <c r="P5362" t="s">
        <v>96</v>
      </c>
      <c r="Q5362" t="s">
        <v>96</v>
      </c>
      <c r="R5362" t="s">
        <v>3125</v>
      </c>
      <c r="S5362" t="s">
        <v>96</v>
      </c>
      <c r="T5362" t="s">
        <v>96</v>
      </c>
    </row>
    <row r="5363" spans="2:20" x14ac:dyDescent="0.25">
      <c r="B5363">
        <v>2009</v>
      </c>
      <c r="C5363">
        <v>6</v>
      </c>
      <c r="D5363">
        <v>3</v>
      </c>
      <c r="E5363" t="s">
        <v>41</v>
      </c>
      <c r="F5363">
        <v>238.9</v>
      </c>
      <c r="G5363">
        <v>94</v>
      </c>
      <c r="H5363">
        <v>139.69999999999999</v>
      </c>
      <c r="I5363">
        <v>7600</v>
      </c>
      <c r="J5363" t="s">
        <v>114</v>
      </c>
      <c r="K5363" t="s">
        <v>3891</v>
      </c>
      <c r="L5363" t="s">
        <v>3892</v>
      </c>
      <c r="M5363">
        <v>8074</v>
      </c>
      <c r="N5363">
        <v>53.14</v>
      </c>
      <c r="O5363">
        <v>350</v>
      </c>
      <c r="P5363" t="s">
        <v>537</v>
      </c>
      <c r="Q5363" t="s">
        <v>96</v>
      </c>
      <c r="R5363" t="s">
        <v>96</v>
      </c>
      <c r="S5363" t="s">
        <v>96</v>
      </c>
      <c r="T5363" t="s">
        <v>96</v>
      </c>
    </row>
    <row r="5364" spans="2:20" x14ac:dyDescent="0.25">
      <c r="B5364">
        <v>2009</v>
      </c>
      <c r="C5364">
        <v>6</v>
      </c>
      <c r="D5364">
        <v>3</v>
      </c>
      <c r="E5364" t="s">
        <v>42</v>
      </c>
      <c r="F5364">
        <v>80</v>
      </c>
      <c r="G5364">
        <v>86.6</v>
      </c>
      <c r="H5364">
        <v>122</v>
      </c>
      <c r="I5364">
        <v>4800</v>
      </c>
      <c r="J5364" t="s">
        <v>115</v>
      </c>
      <c r="K5364" t="s">
        <v>2842</v>
      </c>
      <c r="L5364" t="s">
        <v>78</v>
      </c>
      <c r="M5364">
        <v>5541</v>
      </c>
      <c r="N5364">
        <v>51.86</v>
      </c>
      <c r="O5364">
        <v>315</v>
      </c>
      <c r="P5364" t="s">
        <v>96</v>
      </c>
      <c r="Q5364" t="s">
        <v>96</v>
      </c>
      <c r="R5364" t="s">
        <v>96</v>
      </c>
      <c r="S5364" t="s">
        <v>96</v>
      </c>
      <c r="T5364" t="s">
        <v>96</v>
      </c>
    </row>
    <row r="5365" spans="2:20" x14ac:dyDescent="0.25">
      <c r="B5365">
        <v>2009</v>
      </c>
      <c r="C5365">
        <v>6</v>
      </c>
      <c r="D5365">
        <v>3</v>
      </c>
      <c r="E5365" t="s">
        <v>47</v>
      </c>
      <c r="F5365">
        <v>75</v>
      </c>
      <c r="G5365">
        <v>100</v>
      </c>
      <c r="H5365">
        <v>127.7</v>
      </c>
      <c r="I5365">
        <v>5100</v>
      </c>
      <c r="J5365" t="s">
        <v>115</v>
      </c>
      <c r="K5365" t="s">
        <v>1810</v>
      </c>
      <c r="L5365" t="s">
        <v>3908</v>
      </c>
      <c r="M5365">
        <v>5100</v>
      </c>
      <c r="N5365">
        <v>33.450000000000003</v>
      </c>
      <c r="O5365" t="s">
        <v>96</v>
      </c>
      <c r="P5365" t="s">
        <v>96</v>
      </c>
      <c r="Q5365" t="s">
        <v>96</v>
      </c>
      <c r="R5365" t="s">
        <v>96</v>
      </c>
      <c r="S5365" t="s">
        <v>96</v>
      </c>
      <c r="T5365" t="s">
        <v>96</v>
      </c>
    </row>
    <row r="5366" spans="2:20" x14ac:dyDescent="0.25">
      <c r="B5366">
        <v>2009</v>
      </c>
      <c r="C5366">
        <v>6</v>
      </c>
      <c r="D5366">
        <v>3</v>
      </c>
      <c r="E5366" t="s">
        <v>47</v>
      </c>
      <c r="F5366">
        <v>77</v>
      </c>
      <c r="G5366">
        <v>97</v>
      </c>
      <c r="H5366">
        <v>125.5</v>
      </c>
      <c r="I5366">
        <v>5500</v>
      </c>
      <c r="J5366" t="s">
        <v>115</v>
      </c>
      <c r="K5366" t="s">
        <v>3907</v>
      </c>
      <c r="L5366" t="s">
        <v>2264</v>
      </c>
      <c r="M5366">
        <v>5685</v>
      </c>
      <c r="N5366">
        <v>55.4</v>
      </c>
      <c r="O5366">
        <v>275</v>
      </c>
      <c r="P5366" t="s">
        <v>96</v>
      </c>
      <c r="Q5366" t="s">
        <v>96</v>
      </c>
      <c r="R5366" t="s">
        <v>3125</v>
      </c>
      <c r="S5366" t="s">
        <v>3125</v>
      </c>
      <c r="T5366" t="s">
        <v>96</v>
      </c>
    </row>
    <row r="5367" spans="2:20" x14ac:dyDescent="0.25">
      <c r="B5367">
        <v>2009</v>
      </c>
      <c r="C5367">
        <v>6</v>
      </c>
      <c r="D5367">
        <v>3</v>
      </c>
      <c r="E5367" t="s">
        <v>45</v>
      </c>
      <c r="F5367">
        <v>82.7</v>
      </c>
      <c r="G5367">
        <v>76</v>
      </c>
      <c r="H5367">
        <v>97.6</v>
      </c>
      <c r="I5367">
        <v>3000</v>
      </c>
      <c r="J5367" t="s">
        <v>117</v>
      </c>
      <c r="K5367" t="s">
        <v>3050</v>
      </c>
      <c r="L5367" t="s">
        <v>1386</v>
      </c>
      <c r="M5367">
        <v>3936</v>
      </c>
      <c r="N5367">
        <v>43.05</v>
      </c>
      <c r="O5367" t="s">
        <v>96</v>
      </c>
      <c r="P5367" t="s">
        <v>96</v>
      </c>
      <c r="Q5367" t="s">
        <v>96</v>
      </c>
      <c r="R5367" t="s">
        <v>96</v>
      </c>
      <c r="S5367" t="s">
        <v>96</v>
      </c>
      <c r="T5367" t="s">
        <v>96</v>
      </c>
    </row>
    <row r="5368" spans="2:20" x14ac:dyDescent="0.25">
      <c r="B5368">
        <v>2009</v>
      </c>
      <c r="C5368">
        <v>6</v>
      </c>
      <c r="D5368">
        <v>3</v>
      </c>
      <c r="E5368" t="s">
        <v>47</v>
      </c>
      <c r="F5368">
        <v>80</v>
      </c>
      <c r="G5368">
        <v>47</v>
      </c>
      <c r="H5368">
        <v>118.6</v>
      </c>
      <c r="I5368">
        <v>4450</v>
      </c>
      <c r="J5368" t="s">
        <v>119</v>
      </c>
      <c r="K5368" t="s">
        <v>1287</v>
      </c>
      <c r="L5368" t="s">
        <v>3915</v>
      </c>
      <c r="M5368">
        <v>9418</v>
      </c>
      <c r="N5368">
        <v>51.68</v>
      </c>
      <c r="O5368" t="s">
        <v>96</v>
      </c>
      <c r="P5368" t="s">
        <v>96</v>
      </c>
      <c r="Q5368" t="s">
        <v>96</v>
      </c>
      <c r="R5368" t="s">
        <v>96</v>
      </c>
      <c r="S5368" t="s">
        <v>96</v>
      </c>
      <c r="T5368" t="s">
        <v>96</v>
      </c>
    </row>
    <row r="5369" spans="2:20" x14ac:dyDescent="0.25">
      <c r="B5369">
        <v>2009</v>
      </c>
      <c r="C5369">
        <v>6</v>
      </c>
      <c r="D5369">
        <v>3</v>
      </c>
      <c r="E5369" t="s">
        <v>46</v>
      </c>
      <c r="F5369">
        <v>108.7</v>
      </c>
      <c r="G5369">
        <v>100</v>
      </c>
      <c r="H5369">
        <v>121</v>
      </c>
      <c r="I5369">
        <v>18035</v>
      </c>
      <c r="J5369" t="s">
        <v>118</v>
      </c>
      <c r="K5369" t="s">
        <v>56</v>
      </c>
      <c r="L5369" t="s">
        <v>3918</v>
      </c>
      <c r="M5369">
        <v>18035</v>
      </c>
      <c r="N5369">
        <v>79.41</v>
      </c>
      <c r="O5369" t="s">
        <v>96</v>
      </c>
      <c r="P5369" t="s">
        <v>537</v>
      </c>
      <c r="Q5369" t="s">
        <v>96</v>
      </c>
      <c r="R5369" t="s">
        <v>96</v>
      </c>
      <c r="S5369" t="s">
        <v>96</v>
      </c>
      <c r="T5369" t="s">
        <v>96</v>
      </c>
    </row>
    <row r="5370" spans="2:20" x14ac:dyDescent="0.25">
      <c r="B5370">
        <v>2009</v>
      </c>
      <c r="C5370">
        <v>6</v>
      </c>
      <c r="D5370">
        <v>4</v>
      </c>
      <c r="E5370" t="s">
        <v>46</v>
      </c>
      <c r="F5370">
        <v>81.3</v>
      </c>
      <c r="G5370">
        <v>98</v>
      </c>
      <c r="H5370">
        <v>138.30000000000001</v>
      </c>
      <c r="I5370">
        <v>6593</v>
      </c>
      <c r="J5370" t="s">
        <v>114</v>
      </c>
      <c r="K5370" t="s">
        <v>1799</v>
      </c>
      <c r="L5370" t="s">
        <v>3893</v>
      </c>
      <c r="M5370">
        <v>6725</v>
      </c>
      <c r="N5370">
        <v>53.07</v>
      </c>
      <c r="O5370" t="s">
        <v>96</v>
      </c>
      <c r="P5370" t="s">
        <v>96</v>
      </c>
      <c r="Q5370" t="s">
        <v>96</v>
      </c>
      <c r="R5370" t="s">
        <v>96</v>
      </c>
      <c r="S5370" t="s">
        <v>96</v>
      </c>
      <c r="T5370" t="s">
        <v>96</v>
      </c>
    </row>
    <row r="5371" spans="2:20" x14ac:dyDescent="0.25">
      <c r="B5371">
        <v>2009</v>
      </c>
      <c r="C5371">
        <v>6</v>
      </c>
      <c r="D5371">
        <v>4</v>
      </c>
      <c r="E5371" t="s">
        <v>45</v>
      </c>
      <c r="F5371">
        <v>72.900000000000006</v>
      </c>
      <c r="G5371">
        <v>94</v>
      </c>
      <c r="H5371">
        <v>99</v>
      </c>
      <c r="I5371">
        <v>4322</v>
      </c>
      <c r="J5371" t="s">
        <v>117</v>
      </c>
      <c r="K5371" t="s">
        <v>1801</v>
      </c>
      <c r="L5371" t="s">
        <v>3914</v>
      </c>
      <c r="M5371">
        <v>4612</v>
      </c>
      <c r="N5371">
        <v>45.13</v>
      </c>
      <c r="O5371" t="s">
        <v>96</v>
      </c>
      <c r="P5371" t="s">
        <v>96</v>
      </c>
      <c r="Q5371" t="s">
        <v>96</v>
      </c>
      <c r="R5371" t="s">
        <v>96</v>
      </c>
      <c r="S5371" t="s">
        <v>96</v>
      </c>
      <c r="T5371" t="s">
        <v>96</v>
      </c>
    </row>
    <row r="5372" spans="2:20" x14ac:dyDescent="0.25">
      <c r="B5372">
        <v>2009</v>
      </c>
      <c r="C5372">
        <v>6</v>
      </c>
      <c r="D5372">
        <v>5</v>
      </c>
      <c r="E5372" t="s">
        <v>46</v>
      </c>
      <c r="F5372">
        <v>80</v>
      </c>
      <c r="G5372">
        <v>94</v>
      </c>
      <c r="H5372">
        <v>131</v>
      </c>
      <c r="I5372">
        <v>5300</v>
      </c>
      <c r="J5372" t="s">
        <v>115</v>
      </c>
      <c r="K5372" t="s">
        <v>56</v>
      </c>
      <c r="L5372" t="s">
        <v>3909</v>
      </c>
      <c r="M5372">
        <v>5616</v>
      </c>
      <c r="N5372">
        <v>45.4</v>
      </c>
      <c r="O5372">
        <v>250</v>
      </c>
      <c r="P5372" t="s">
        <v>96</v>
      </c>
      <c r="Q5372" t="s">
        <v>96</v>
      </c>
      <c r="R5372" t="s">
        <v>3125</v>
      </c>
      <c r="S5372" t="s">
        <v>96</v>
      </c>
      <c r="T5372" t="s">
        <v>96</v>
      </c>
    </row>
    <row r="5373" spans="2:20" x14ac:dyDescent="0.25">
      <c r="B5373">
        <v>2009</v>
      </c>
      <c r="C5373">
        <v>6</v>
      </c>
      <c r="D5373">
        <v>5</v>
      </c>
      <c r="E5373" t="s">
        <v>42</v>
      </c>
      <c r="F5373">
        <v>50</v>
      </c>
      <c r="G5373">
        <v>99</v>
      </c>
      <c r="H5373">
        <v>131.19999999999999</v>
      </c>
      <c r="I5373">
        <v>5700</v>
      </c>
      <c r="J5373" t="s">
        <v>115</v>
      </c>
      <c r="K5373" t="s">
        <v>1315</v>
      </c>
      <c r="L5373" t="s">
        <v>497</v>
      </c>
      <c r="M5373">
        <v>5746</v>
      </c>
      <c r="N5373">
        <v>39.94</v>
      </c>
      <c r="O5373" t="s">
        <v>96</v>
      </c>
      <c r="P5373" t="s">
        <v>96</v>
      </c>
      <c r="Q5373" t="s">
        <v>96</v>
      </c>
      <c r="R5373" t="s">
        <v>96</v>
      </c>
      <c r="S5373" t="s">
        <v>96</v>
      </c>
      <c r="T5373" t="s">
        <v>96</v>
      </c>
    </row>
    <row r="5374" spans="2:20" x14ac:dyDescent="0.25">
      <c r="B5374">
        <v>2009</v>
      </c>
      <c r="C5374">
        <v>6</v>
      </c>
      <c r="D5374">
        <v>5</v>
      </c>
      <c r="E5374" t="s">
        <v>47</v>
      </c>
      <c r="F5374">
        <v>80</v>
      </c>
      <c r="G5374">
        <v>97</v>
      </c>
      <c r="H5374">
        <v>131.69999999999999</v>
      </c>
      <c r="I5374">
        <v>5800</v>
      </c>
      <c r="J5374" t="s">
        <v>115</v>
      </c>
      <c r="K5374" t="s">
        <v>1285</v>
      </c>
      <c r="L5374" t="s">
        <v>2134</v>
      </c>
      <c r="M5374">
        <v>5987</v>
      </c>
      <c r="N5374">
        <v>45.3</v>
      </c>
      <c r="O5374" t="s">
        <v>96</v>
      </c>
      <c r="P5374" t="s">
        <v>96</v>
      </c>
      <c r="Q5374" t="s">
        <v>96</v>
      </c>
      <c r="R5374" t="s">
        <v>96</v>
      </c>
      <c r="S5374" t="s">
        <v>96</v>
      </c>
      <c r="T5374" t="s">
        <v>96</v>
      </c>
    </row>
    <row r="5375" spans="2:20" x14ac:dyDescent="0.25">
      <c r="B5375">
        <v>2009</v>
      </c>
      <c r="C5375">
        <v>6</v>
      </c>
      <c r="D5375">
        <v>5</v>
      </c>
      <c r="E5375" t="s">
        <v>46</v>
      </c>
      <c r="F5375">
        <v>14.6</v>
      </c>
      <c r="G5375" t="s">
        <v>96</v>
      </c>
      <c r="H5375" t="s">
        <v>96</v>
      </c>
      <c r="I5375">
        <v>9000</v>
      </c>
      <c r="J5375" t="s">
        <v>118</v>
      </c>
      <c r="K5375" t="s">
        <v>96</v>
      </c>
      <c r="L5375" t="s">
        <v>96</v>
      </c>
      <c r="M5375" t="s">
        <v>96</v>
      </c>
      <c r="N5375">
        <v>218.7</v>
      </c>
      <c r="O5375" t="s">
        <v>96</v>
      </c>
      <c r="P5375" t="s">
        <v>537</v>
      </c>
      <c r="Q5375" t="s">
        <v>96</v>
      </c>
      <c r="R5375" t="s">
        <v>96</v>
      </c>
      <c r="S5375" t="s">
        <v>96</v>
      </c>
      <c r="T5375" t="s">
        <v>96</v>
      </c>
    </row>
    <row r="5376" spans="2:20" x14ac:dyDescent="0.25">
      <c r="B5376">
        <v>2009</v>
      </c>
      <c r="C5376">
        <v>6</v>
      </c>
      <c r="D5376">
        <v>6</v>
      </c>
      <c r="E5376" t="s">
        <v>42</v>
      </c>
      <c r="F5376">
        <v>491.9</v>
      </c>
      <c r="G5376">
        <v>92</v>
      </c>
      <c r="H5376">
        <v>141.30000000000001</v>
      </c>
      <c r="I5376">
        <v>6500</v>
      </c>
      <c r="J5376" t="s">
        <v>114</v>
      </c>
      <c r="K5376" t="s">
        <v>3895</v>
      </c>
      <c r="L5376" t="s">
        <v>3126</v>
      </c>
      <c r="M5376">
        <v>7094</v>
      </c>
      <c r="N5376">
        <v>51.05</v>
      </c>
      <c r="O5376" t="s">
        <v>96</v>
      </c>
      <c r="P5376" t="s">
        <v>96</v>
      </c>
      <c r="Q5376" t="s">
        <v>96</v>
      </c>
      <c r="R5376" t="s">
        <v>96</v>
      </c>
      <c r="S5376" t="s">
        <v>96</v>
      </c>
      <c r="T5376" t="s">
        <v>96</v>
      </c>
    </row>
    <row r="5377" spans="2:20" x14ac:dyDescent="0.25">
      <c r="B5377">
        <v>2009</v>
      </c>
      <c r="C5377">
        <v>6</v>
      </c>
      <c r="D5377">
        <v>6</v>
      </c>
      <c r="E5377" t="s">
        <v>44</v>
      </c>
      <c r="F5377">
        <v>84.4</v>
      </c>
      <c r="G5377">
        <v>99</v>
      </c>
      <c r="H5377">
        <v>138.9</v>
      </c>
      <c r="I5377">
        <v>7084</v>
      </c>
      <c r="J5377" t="s">
        <v>114</v>
      </c>
      <c r="K5377" t="s">
        <v>3894</v>
      </c>
      <c r="L5377" t="s">
        <v>1723</v>
      </c>
      <c r="M5377">
        <v>7123</v>
      </c>
      <c r="N5377">
        <v>57.8</v>
      </c>
      <c r="O5377" t="s">
        <v>96</v>
      </c>
      <c r="P5377" t="s">
        <v>96</v>
      </c>
      <c r="Q5377" t="s">
        <v>96</v>
      </c>
      <c r="R5377" t="s">
        <v>96</v>
      </c>
      <c r="S5377" t="s">
        <v>96</v>
      </c>
      <c r="T5377" t="s">
        <v>96</v>
      </c>
    </row>
    <row r="5378" spans="2:20" x14ac:dyDescent="0.25">
      <c r="B5378">
        <v>2009</v>
      </c>
      <c r="C5378">
        <v>6</v>
      </c>
      <c r="D5378">
        <v>6</v>
      </c>
      <c r="E5378" t="s">
        <v>46</v>
      </c>
      <c r="F5378">
        <v>37.5</v>
      </c>
      <c r="G5378" t="s">
        <v>96</v>
      </c>
      <c r="H5378" t="s">
        <v>96</v>
      </c>
      <c r="I5378">
        <v>11653</v>
      </c>
      <c r="J5378" t="s">
        <v>118</v>
      </c>
      <c r="K5378" t="s">
        <v>1770</v>
      </c>
      <c r="L5378" t="s">
        <v>3919</v>
      </c>
      <c r="M5378" t="s">
        <v>96</v>
      </c>
      <c r="N5378">
        <v>56.26</v>
      </c>
      <c r="O5378" t="s">
        <v>96</v>
      </c>
      <c r="P5378" t="s">
        <v>537</v>
      </c>
      <c r="Q5378" t="s">
        <v>96</v>
      </c>
      <c r="R5378" t="s">
        <v>96</v>
      </c>
      <c r="S5378" t="s">
        <v>96</v>
      </c>
      <c r="T5378" t="s">
        <v>96</v>
      </c>
    </row>
    <row r="5379" spans="2:20" x14ac:dyDescent="0.25">
      <c r="B5379">
        <v>2009</v>
      </c>
      <c r="C5379">
        <v>6</v>
      </c>
      <c r="D5379">
        <v>7</v>
      </c>
      <c r="E5379" t="s">
        <v>46</v>
      </c>
      <c r="F5379">
        <v>151</v>
      </c>
      <c r="G5379">
        <v>100</v>
      </c>
      <c r="H5379">
        <v>143.9</v>
      </c>
      <c r="I5379">
        <v>6440</v>
      </c>
      <c r="J5379" t="s">
        <v>114</v>
      </c>
      <c r="K5379" t="s">
        <v>1799</v>
      </c>
      <c r="L5379" t="s">
        <v>3142</v>
      </c>
      <c r="M5379">
        <v>6440</v>
      </c>
      <c r="N5379">
        <v>48.63</v>
      </c>
      <c r="O5379" t="s">
        <v>96</v>
      </c>
      <c r="P5379" t="s">
        <v>96</v>
      </c>
      <c r="Q5379" t="s">
        <v>96</v>
      </c>
      <c r="R5379" t="s">
        <v>96</v>
      </c>
      <c r="S5379" t="s">
        <v>96</v>
      </c>
      <c r="T5379" t="s">
        <v>96</v>
      </c>
    </row>
    <row r="5380" spans="2:20" x14ac:dyDescent="0.25">
      <c r="B5380">
        <v>2009</v>
      </c>
      <c r="C5380">
        <v>6</v>
      </c>
      <c r="D5380">
        <v>7</v>
      </c>
      <c r="E5380" t="s">
        <v>45</v>
      </c>
      <c r="F5380">
        <v>400</v>
      </c>
      <c r="G5380">
        <v>98</v>
      </c>
      <c r="H5380">
        <v>130.5</v>
      </c>
      <c r="I5380">
        <v>6712</v>
      </c>
      <c r="J5380" t="s">
        <v>115</v>
      </c>
      <c r="K5380" t="s">
        <v>1792</v>
      </c>
      <c r="L5380" t="s">
        <v>3910</v>
      </c>
      <c r="M5380">
        <v>6875</v>
      </c>
      <c r="N5380">
        <v>42.87</v>
      </c>
      <c r="O5380" t="s">
        <v>96</v>
      </c>
      <c r="P5380" t="s">
        <v>96</v>
      </c>
      <c r="Q5380" t="s">
        <v>96</v>
      </c>
      <c r="R5380" t="s">
        <v>3125</v>
      </c>
      <c r="S5380" t="s">
        <v>96</v>
      </c>
      <c r="T5380" t="s">
        <v>96</v>
      </c>
    </row>
    <row r="5381" spans="2:20" x14ac:dyDescent="0.25">
      <c r="B5381">
        <v>2009</v>
      </c>
      <c r="C5381">
        <v>6</v>
      </c>
      <c r="D5381">
        <v>7</v>
      </c>
      <c r="E5381" t="s">
        <v>45</v>
      </c>
      <c r="F5381">
        <v>170.1</v>
      </c>
      <c r="G5381">
        <v>10</v>
      </c>
      <c r="H5381">
        <v>106</v>
      </c>
      <c r="I5381">
        <v>2399</v>
      </c>
      <c r="J5381" t="s">
        <v>119</v>
      </c>
      <c r="K5381" t="s">
        <v>3187</v>
      </c>
      <c r="L5381" t="s">
        <v>857</v>
      </c>
      <c r="M5381">
        <v>23182</v>
      </c>
      <c r="N5381">
        <v>40.32</v>
      </c>
      <c r="O5381" t="s">
        <v>96</v>
      </c>
      <c r="P5381" t="s">
        <v>96</v>
      </c>
      <c r="Q5381" t="s">
        <v>96</v>
      </c>
      <c r="R5381" t="s">
        <v>96</v>
      </c>
      <c r="S5381" t="s">
        <v>96</v>
      </c>
      <c r="T5381" t="s">
        <v>96</v>
      </c>
    </row>
    <row r="5382" spans="2:20" x14ac:dyDescent="0.25">
      <c r="B5382">
        <v>2009</v>
      </c>
      <c r="C5382">
        <v>6</v>
      </c>
      <c r="D5382">
        <v>8</v>
      </c>
      <c r="E5382" t="s">
        <v>47</v>
      </c>
      <c r="F5382">
        <v>117.1</v>
      </c>
      <c r="G5382">
        <v>75</v>
      </c>
      <c r="H5382">
        <v>128.9</v>
      </c>
      <c r="I5382">
        <v>4189</v>
      </c>
      <c r="J5382" t="s">
        <v>115</v>
      </c>
      <c r="K5382" t="s">
        <v>1808</v>
      </c>
      <c r="L5382" t="s">
        <v>3911</v>
      </c>
      <c r="M5382">
        <v>5549</v>
      </c>
      <c r="N5382">
        <v>43.8</v>
      </c>
      <c r="O5382" t="s">
        <v>96</v>
      </c>
      <c r="P5382" t="s">
        <v>96</v>
      </c>
      <c r="Q5382" t="s">
        <v>96</v>
      </c>
      <c r="R5382" t="s">
        <v>3125</v>
      </c>
      <c r="S5382" t="s">
        <v>96</v>
      </c>
      <c r="T5382" t="s">
        <v>96</v>
      </c>
    </row>
    <row r="5383" spans="2:20" x14ac:dyDescent="0.25">
      <c r="B5383">
        <v>2009</v>
      </c>
      <c r="C5383">
        <v>6</v>
      </c>
      <c r="D5383">
        <v>10</v>
      </c>
      <c r="E5383" t="s">
        <v>43</v>
      </c>
      <c r="F5383">
        <v>239.4</v>
      </c>
      <c r="G5383">
        <v>99</v>
      </c>
      <c r="H5383">
        <v>140.80000000000001</v>
      </c>
      <c r="I5383">
        <v>6672</v>
      </c>
      <c r="J5383" t="s">
        <v>114</v>
      </c>
      <c r="K5383" t="s">
        <v>2839</v>
      </c>
      <c r="L5383" t="s">
        <v>3896</v>
      </c>
      <c r="M5383">
        <v>6774</v>
      </c>
      <c r="N5383">
        <v>50.2</v>
      </c>
      <c r="O5383" t="s">
        <v>96</v>
      </c>
      <c r="P5383" t="s">
        <v>96</v>
      </c>
      <c r="Q5383" t="s">
        <v>96</v>
      </c>
      <c r="R5383" t="s">
        <v>3125</v>
      </c>
      <c r="S5383" t="s">
        <v>96</v>
      </c>
      <c r="T5383" t="s">
        <v>96</v>
      </c>
    </row>
    <row r="5384" spans="2:20" x14ac:dyDescent="0.25">
      <c r="B5384">
        <v>2009</v>
      </c>
      <c r="C5384">
        <v>6</v>
      </c>
      <c r="D5384">
        <v>11</v>
      </c>
      <c r="E5384" t="s">
        <v>41</v>
      </c>
      <c r="F5384">
        <v>40</v>
      </c>
      <c r="G5384">
        <v>99</v>
      </c>
      <c r="H5384">
        <v>141.6</v>
      </c>
      <c r="I5384">
        <v>6575</v>
      </c>
      <c r="J5384" t="s">
        <v>114</v>
      </c>
      <c r="K5384" t="s">
        <v>1796</v>
      </c>
      <c r="L5384" t="s">
        <v>3900</v>
      </c>
      <c r="M5384">
        <v>6641</v>
      </c>
      <c r="N5384">
        <v>51.28</v>
      </c>
      <c r="O5384" t="s">
        <v>96</v>
      </c>
      <c r="P5384" t="s">
        <v>96</v>
      </c>
      <c r="Q5384" t="s">
        <v>96</v>
      </c>
      <c r="R5384" t="s">
        <v>96</v>
      </c>
      <c r="S5384" t="s">
        <v>96</v>
      </c>
      <c r="T5384" t="s">
        <v>96</v>
      </c>
    </row>
    <row r="5385" spans="2:20" x14ac:dyDescent="0.25">
      <c r="B5385">
        <v>2009</v>
      </c>
      <c r="C5385">
        <v>6</v>
      </c>
      <c r="D5385">
        <v>11</v>
      </c>
      <c r="E5385" t="s">
        <v>41</v>
      </c>
      <c r="F5385">
        <v>76</v>
      </c>
      <c r="G5385">
        <v>97.7</v>
      </c>
      <c r="H5385">
        <v>141.19999999999999</v>
      </c>
      <c r="I5385">
        <v>6600</v>
      </c>
      <c r="J5385" t="s">
        <v>114</v>
      </c>
      <c r="K5385" t="s">
        <v>3899</v>
      </c>
      <c r="L5385" t="s">
        <v>1121</v>
      </c>
      <c r="M5385">
        <v>6751</v>
      </c>
      <c r="N5385">
        <v>44.75</v>
      </c>
      <c r="O5385" t="s">
        <v>96</v>
      </c>
      <c r="P5385" t="s">
        <v>96</v>
      </c>
      <c r="Q5385" t="s">
        <v>96</v>
      </c>
      <c r="R5385" t="s">
        <v>96</v>
      </c>
      <c r="S5385" t="s">
        <v>96</v>
      </c>
      <c r="T5385" t="s">
        <v>96</v>
      </c>
    </row>
    <row r="5386" spans="2:20" x14ac:dyDescent="0.25">
      <c r="B5386">
        <v>2009</v>
      </c>
      <c r="C5386">
        <v>6</v>
      </c>
      <c r="D5386">
        <v>11</v>
      </c>
      <c r="E5386" t="s">
        <v>41</v>
      </c>
      <c r="F5386">
        <v>80</v>
      </c>
      <c r="G5386">
        <v>99.5</v>
      </c>
      <c r="H5386">
        <v>136.4</v>
      </c>
      <c r="I5386">
        <v>7467</v>
      </c>
      <c r="J5386" t="s">
        <v>114</v>
      </c>
      <c r="K5386" t="s">
        <v>3897</v>
      </c>
      <c r="L5386" t="s">
        <v>3898</v>
      </c>
      <c r="M5386">
        <v>7504</v>
      </c>
      <c r="N5386">
        <v>48.11</v>
      </c>
      <c r="O5386" t="s">
        <v>96</v>
      </c>
      <c r="P5386" t="s">
        <v>96</v>
      </c>
      <c r="Q5386" t="s">
        <v>96</v>
      </c>
      <c r="R5386" t="s">
        <v>3125</v>
      </c>
      <c r="S5386" t="s">
        <v>3125</v>
      </c>
      <c r="T5386" t="s">
        <v>96</v>
      </c>
    </row>
    <row r="5387" spans="2:20" x14ac:dyDescent="0.25">
      <c r="B5387">
        <v>2009</v>
      </c>
      <c r="C5387">
        <v>6</v>
      </c>
      <c r="D5387">
        <v>11</v>
      </c>
      <c r="E5387" t="s">
        <v>41</v>
      </c>
      <c r="F5387">
        <v>68</v>
      </c>
      <c r="G5387">
        <v>97.8</v>
      </c>
      <c r="H5387">
        <v>143.5</v>
      </c>
      <c r="I5387">
        <v>7519</v>
      </c>
      <c r="J5387" t="s">
        <v>114</v>
      </c>
      <c r="K5387" t="s">
        <v>3897</v>
      </c>
      <c r="L5387" t="s">
        <v>3898</v>
      </c>
      <c r="M5387">
        <v>7689</v>
      </c>
      <c r="N5387">
        <v>46.9</v>
      </c>
      <c r="O5387">
        <v>320</v>
      </c>
      <c r="P5387" t="s">
        <v>96</v>
      </c>
      <c r="Q5387" t="s">
        <v>96</v>
      </c>
      <c r="R5387" t="s">
        <v>96</v>
      </c>
      <c r="S5387" t="s">
        <v>96</v>
      </c>
      <c r="T5387" t="s">
        <v>96</v>
      </c>
    </row>
    <row r="5388" spans="2:20" x14ac:dyDescent="0.25">
      <c r="B5388">
        <v>2009</v>
      </c>
      <c r="C5388">
        <v>6</v>
      </c>
      <c r="D5388">
        <v>11</v>
      </c>
      <c r="E5388" t="s">
        <v>44</v>
      </c>
      <c r="F5388">
        <v>153.5</v>
      </c>
      <c r="G5388">
        <v>99</v>
      </c>
      <c r="H5388">
        <v>131.5</v>
      </c>
      <c r="I5388">
        <v>5900</v>
      </c>
      <c r="J5388" t="s">
        <v>115</v>
      </c>
      <c r="K5388" t="s">
        <v>3912</v>
      </c>
      <c r="L5388" t="s">
        <v>3913</v>
      </c>
      <c r="M5388">
        <v>5935</v>
      </c>
      <c r="N5388">
        <v>45.46</v>
      </c>
      <c r="O5388" t="s">
        <v>96</v>
      </c>
      <c r="P5388" t="s">
        <v>96</v>
      </c>
      <c r="Q5388" t="s">
        <v>96</v>
      </c>
      <c r="R5388" t="s">
        <v>3125</v>
      </c>
      <c r="S5388" t="s">
        <v>3125</v>
      </c>
      <c r="T5388" t="s">
        <v>96</v>
      </c>
    </row>
    <row r="5389" spans="2:20" x14ac:dyDescent="0.25">
      <c r="B5389">
        <v>2009</v>
      </c>
      <c r="C5389">
        <v>6</v>
      </c>
      <c r="D5389">
        <v>11</v>
      </c>
      <c r="E5389" t="s">
        <v>44</v>
      </c>
      <c r="F5389">
        <v>291.2</v>
      </c>
      <c r="G5389">
        <v>92</v>
      </c>
      <c r="H5389">
        <v>130.19999999999999</v>
      </c>
      <c r="I5389">
        <v>6200</v>
      </c>
      <c r="J5389" t="s">
        <v>115</v>
      </c>
      <c r="K5389" t="s">
        <v>216</v>
      </c>
      <c r="L5389" t="s">
        <v>2677</v>
      </c>
      <c r="M5389">
        <v>6729</v>
      </c>
      <c r="N5389">
        <v>52.68</v>
      </c>
      <c r="O5389" t="s">
        <v>96</v>
      </c>
      <c r="P5389" t="s">
        <v>96</v>
      </c>
      <c r="Q5389" t="s">
        <v>96</v>
      </c>
      <c r="R5389" t="s">
        <v>96</v>
      </c>
      <c r="S5389" t="s">
        <v>96</v>
      </c>
      <c r="T5389" t="s">
        <v>96</v>
      </c>
    </row>
    <row r="5390" spans="2:20" x14ac:dyDescent="0.25">
      <c r="B5390">
        <v>2009</v>
      </c>
      <c r="C5390">
        <v>6</v>
      </c>
      <c r="D5390">
        <v>11</v>
      </c>
      <c r="E5390" t="s">
        <v>47</v>
      </c>
      <c r="F5390">
        <v>23</v>
      </c>
      <c r="G5390">
        <v>44</v>
      </c>
      <c r="H5390">
        <v>126.7</v>
      </c>
      <c r="I5390">
        <v>3130</v>
      </c>
      <c r="J5390" t="s">
        <v>119</v>
      </c>
      <c r="K5390" t="s">
        <v>3916</v>
      </c>
      <c r="L5390" t="s">
        <v>3917</v>
      </c>
      <c r="M5390">
        <v>7129</v>
      </c>
      <c r="N5390">
        <v>46.59</v>
      </c>
      <c r="O5390" t="s">
        <v>96</v>
      </c>
      <c r="P5390" t="s">
        <v>96</v>
      </c>
      <c r="Q5390" t="s">
        <v>96</v>
      </c>
      <c r="R5390" t="s">
        <v>96</v>
      </c>
      <c r="S5390" t="s">
        <v>96</v>
      </c>
      <c r="T5390" t="s">
        <v>96</v>
      </c>
    </row>
    <row r="5391" spans="2:20" x14ac:dyDescent="0.25">
      <c r="B5391">
        <v>2009</v>
      </c>
      <c r="C5391">
        <v>6</v>
      </c>
      <c r="D5391">
        <v>12</v>
      </c>
      <c r="E5391" t="s">
        <v>41</v>
      </c>
      <c r="F5391">
        <v>69.5</v>
      </c>
      <c r="G5391">
        <v>94</v>
      </c>
      <c r="H5391">
        <v>136</v>
      </c>
      <c r="I5391">
        <v>5950</v>
      </c>
      <c r="J5391" t="s">
        <v>114</v>
      </c>
      <c r="K5391" t="s">
        <v>1796</v>
      </c>
      <c r="L5391" t="s">
        <v>3901</v>
      </c>
      <c r="M5391">
        <v>6326</v>
      </c>
      <c r="N5391">
        <v>47.81</v>
      </c>
      <c r="O5391">
        <v>285</v>
      </c>
      <c r="P5391" t="s">
        <v>96</v>
      </c>
      <c r="Q5391" t="s">
        <v>96</v>
      </c>
      <c r="R5391" t="s">
        <v>96</v>
      </c>
      <c r="S5391" t="s">
        <v>96</v>
      </c>
      <c r="T5391" t="s">
        <v>96</v>
      </c>
    </row>
    <row r="5392" spans="2:20" x14ac:dyDescent="0.25">
      <c r="B5392">
        <v>2009</v>
      </c>
      <c r="C5392">
        <v>6</v>
      </c>
      <c r="D5392">
        <v>12</v>
      </c>
      <c r="E5392" t="s">
        <v>41</v>
      </c>
      <c r="F5392">
        <v>82.5</v>
      </c>
      <c r="G5392">
        <v>97.8</v>
      </c>
      <c r="H5392">
        <v>143.19999999999999</v>
      </c>
      <c r="I5392">
        <v>7250</v>
      </c>
      <c r="J5392" t="s">
        <v>114</v>
      </c>
      <c r="K5392" t="s">
        <v>3891</v>
      </c>
      <c r="L5392" t="s">
        <v>1999</v>
      </c>
      <c r="M5392">
        <v>7405</v>
      </c>
      <c r="N5392">
        <v>55.01</v>
      </c>
      <c r="O5392">
        <v>300</v>
      </c>
      <c r="P5392" t="s">
        <v>537</v>
      </c>
      <c r="Q5392" t="s">
        <v>96</v>
      </c>
      <c r="R5392" t="s">
        <v>96</v>
      </c>
      <c r="S5392" t="s">
        <v>96</v>
      </c>
      <c r="T5392" t="s">
        <v>96</v>
      </c>
    </row>
    <row r="5393" spans="2:20" x14ac:dyDescent="0.25">
      <c r="B5393">
        <v>2009</v>
      </c>
      <c r="C5393">
        <v>6</v>
      </c>
      <c r="D5393">
        <v>12</v>
      </c>
      <c r="E5393" t="s">
        <v>41</v>
      </c>
      <c r="F5393">
        <v>230.2</v>
      </c>
      <c r="G5393">
        <v>99</v>
      </c>
      <c r="H5393">
        <v>142.9</v>
      </c>
      <c r="I5393">
        <v>7400</v>
      </c>
      <c r="J5393" t="s">
        <v>114</v>
      </c>
      <c r="K5393" t="s">
        <v>3902</v>
      </c>
      <c r="L5393" t="s">
        <v>3903</v>
      </c>
      <c r="M5393">
        <v>7412</v>
      </c>
      <c r="N5393">
        <v>53.58</v>
      </c>
      <c r="O5393">
        <v>350</v>
      </c>
      <c r="P5393" t="s">
        <v>537</v>
      </c>
      <c r="Q5393" t="s">
        <v>96</v>
      </c>
      <c r="R5393" t="s">
        <v>96</v>
      </c>
      <c r="S5393" t="s">
        <v>96</v>
      </c>
      <c r="T5393" t="s">
        <v>96</v>
      </c>
    </row>
    <row r="5394" spans="2:20" x14ac:dyDescent="0.25">
      <c r="B5394">
        <v>2009</v>
      </c>
      <c r="C5394">
        <v>7</v>
      </c>
      <c r="D5394">
        <v>1</v>
      </c>
      <c r="E5394" t="s">
        <v>55</v>
      </c>
      <c r="F5394">
        <v>121.3</v>
      </c>
      <c r="G5394">
        <v>93</v>
      </c>
      <c r="H5394">
        <v>135</v>
      </c>
      <c r="I5394">
        <v>4632</v>
      </c>
      <c r="J5394" t="s">
        <v>114</v>
      </c>
      <c r="K5394" t="s">
        <v>96</v>
      </c>
      <c r="L5394" t="s">
        <v>96</v>
      </c>
      <c r="M5394" t="s">
        <v>96</v>
      </c>
      <c r="N5394" t="s">
        <v>96</v>
      </c>
      <c r="O5394" t="s">
        <v>96</v>
      </c>
      <c r="P5394" t="s">
        <v>96</v>
      </c>
      <c r="Q5394" t="s">
        <v>96</v>
      </c>
      <c r="R5394" t="s">
        <v>96</v>
      </c>
      <c r="S5394" t="s">
        <v>96</v>
      </c>
      <c r="T5394" t="s">
        <v>96</v>
      </c>
    </row>
    <row r="5395" spans="2:20" x14ac:dyDescent="0.25">
      <c r="B5395">
        <v>2009</v>
      </c>
      <c r="C5395">
        <v>7</v>
      </c>
      <c r="D5395">
        <v>1</v>
      </c>
      <c r="E5395" t="s">
        <v>50</v>
      </c>
      <c r="F5395">
        <v>180</v>
      </c>
      <c r="G5395">
        <v>98</v>
      </c>
      <c r="H5395">
        <v>136</v>
      </c>
      <c r="I5395">
        <v>5814</v>
      </c>
      <c r="J5395" t="s">
        <v>114</v>
      </c>
      <c r="K5395" t="s">
        <v>96</v>
      </c>
      <c r="L5395" t="s">
        <v>96</v>
      </c>
      <c r="M5395" t="s">
        <v>96</v>
      </c>
      <c r="N5395" t="s">
        <v>96</v>
      </c>
      <c r="O5395" t="s">
        <v>96</v>
      </c>
      <c r="P5395" t="s">
        <v>96</v>
      </c>
      <c r="Q5395" t="s">
        <v>96</v>
      </c>
      <c r="R5395" t="s">
        <v>96</v>
      </c>
      <c r="S5395" t="s">
        <v>96</v>
      </c>
      <c r="T5395" t="s">
        <v>96</v>
      </c>
    </row>
    <row r="5396" spans="2:20" x14ac:dyDescent="0.25">
      <c r="B5396">
        <v>2009</v>
      </c>
      <c r="C5396">
        <v>7</v>
      </c>
      <c r="D5396">
        <v>1</v>
      </c>
      <c r="E5396" t="s">
        <v>56</v>
      </c>
      <c r="F5396">
        <v>140.30000000000001</v>
      </c>
      <c r="G5396">
        <v>96</v>
      </c>
      <c r="H5396">
        <v>142</v>
      </c>
      <c r="I5396">
        <v>7238</v>
      </c>
      <c r="J5396" t="s">
        <v>114</v>
      </c>
      <c r="K5396" t="s">
        <v>96</v>
      </c>
      <c r="L5396" t="s">
        <v>96</v>
      </c>
      <c r="M5396" t="s">
        <v>96</v>
      </c>
      <c r="N5396" t="s">
        <v>96</v>
      </c>
      <c r="O5396" t="s">
        <v>96</v>
      </c>
      <c r="P5396" t="s">
        <v>96</v>
      </c>
      <c r="Q5396" t="s">
        <v>96</v>
      </c>
      <c r="R5396" t="s">
        <v>96</v>
      </c>
      <c r="S5396" t="s">
        <v>96</v>
      </c>
      <c r="T5396" t="s">
        <v>96</v>
      </c>
    </row>
    <row r="5397" spans="2:20" x14ac:dyDescent="0.25">
      <c r="B5397">
        <v>2009</v>
      </c>
      <c r="C5397">
        <v>7</v>
      </c>
      <c r="D5397">
        <v>1</v>
      </c>
      <c r="E5397" t="s">
        <v>55</v>
      </c>
      <c r="F5397">
        <v>105.1</v>
      </c>
      <c r="G5397">
        <v>99</v>
      </c>
      <c r="H5397">
        <v>141</v>
      </c>
      <c r="I5397">
        <v>7751</v>
      </c>
      <c r="J5397" t="s">
        <v>114</v>
      </c>
      <c r="K5397" t="s">
        <v>96</v>
      </c>
      <c r="L5397" t="s">
        <v>96</v>
      </c>
      <c r="M5397" t="s">
        <v>96</v>
      </c>
      <c r="N5397" t="s">
        <v>96</v>
      </c>
      <c r="O5397" t="s">
        <v>96</v>
      </c>
      <c r="P5397" t="s">
        <v>96</v>
      </c>
      <c r="Q5397" t="s">
        <v>96</v>
      </c>
      <c r="R5397" t="s">
        <v>96</v>
      </c>
      <c r="S5397" t="s">
        <v>96</v>
      </c>
      <c r="T5397" t="s">
        <v>96</v>
      </c>
    </row>
    <row r="5398" spans="2:20" x14ac:dyDescent="0.25">
      <c r="B5398">
        <v>2009</v>
      </c>
      <c r="C5398">
        <v>7</v>
      </c>
      <c r="D5398">
        <v>1</v>
      </c>
      <c r="E5398" t="s">
        <v>56</v>
      </c>
      <c r="F5398">
        <v>80</v>
      </c>
      <c r="G5398">
        <v>99</v>
      </c>
      <c r="H5398">
        <v>141</v>
      </c>
      <c r="I5398">
        <v>8000</v>
      </c>
      <c r="J5398" t="s">
        <v>114</v>
      </c>
      <c r="K5398" t="s">
        <v>96</v>
      </c>
      <c r="L5398" t="s">
        <v>96</v>
      </c>
      <c r="M5398" t="s">
        <v>96</v>
      </c>
      <c r="N5398" t="s">
        <v>96</v>
      </c>
      <c r="O5398" t="s">
        <v>96</v>
      </c>
      <c r="P5398" t="s">
        <v>96</v>
      </c>
      <c r="Q5398" t="s">
        <v>96</v>
      </c>
      <c r="R5398" t="s">
        <v>96</v>
      </c>
      <c r="S5398" t="s">
        <v>96</v>
      </c>
      <c r="T5398" t="s">
        <v>96</v>
      </c>
    </row>
    <row r="5399" spans="2:20" x14ac:dyDescent="0.25">
      <c r="B5399">
        <v>2009</v>
      </c>
      <c r="C5399">
        <v>7</v>
      </c>
      <c r="D5399">
        <v>1</v>
      </c>
      <c r="E5399" t="s">
        <v>52</v>
      </c>
      <c r="F5399">
        <v>164.6</v>
      </c>
      <c r="G5399">
        <v>96</v>
      </c>
      <c r="H5399">
        <v>123</v>
      </c>
      <c r="I5399">
        <v>5740</v>
      </c>
      <c r="J5399" t="s">
        <v>115</v>
      </c>
      <c r="K5399" t="s">
        <v>96</v>
      </c>
      <c r="L5399" t="s">
        <v>96</v>
      </c>
      <c r="M5399" t="s">
        <v>96</v>
      </c>
      <c r="N5399" t="s">
        <v>96</v>
      </c>
      <c r="O5399" t="s">
        <v>96</v>
      </c>
      <c r="P5399" t="s">
        <v>96</v>
      </c>
      <c r="Q5399" t="s">
        <v>96</v>
      </c>
      <c r="R5399" t="s">
        <v>96</v>
      </c>
      <c r="S5399" t="s">
        <v>96</v>
      </c>
      <c r="T5399" t="s">
        <v>96</v>
      </c>
    </row>
    <row r="5400" spans="2:20" x14ac:dyDescent="0.25">
      <c r="B5400">
        <v>2009</v>
      </c>
      <c r="C5400">
        <v>7</v>
      </c>
      <c r="D5400">
        <v>1</v>
      </c>
      <c r="E5400" t="s">
        <v>52</v>
      </c>
      <c r="F5400">
        <v>240</v>
      </c>
      <c r="G5400">
        <v>97</v>
      </c>
      <c r="H5400">
        <v>125</v>
      </c>
      <c r="I5400">
        <v>5867</v>
      </c>
      <c r="J5400" t="s">
        <v>115</v>
      </c>
      <c r="K5400" t="s">
        <v>96</v>
      </c>
      <c r="L5400" t="s">
        <v>96</v>
      </c>
      <c r="M5400" t="s">
        <v>96</v>
      </c>
      <c r="N5400" t="s">
        <v>96</v>
      </c>
      <c r="O5400" t="s">
        <v>96</v>
      </c>
      <c r="P5400" t="s">
        <v>96</v>
      </c>
      <c r="Q5400" t="s">
        <v>96</v>
      </c>
      <c r="R5400" t="s">
        <v>96</v>
      </c>
      <c r="S5400" t="s">
        <v>96</v>
      </c>
      <c r="T5400" t="s">
        <v>96</v>
      </c>
    </row>
    <row r="5401" spans="2:20" x14ac:dyDescent="0.25">
      <c r="B5401">
        <v>2009</v>
      </c>
      <c r="C5401">
        <v>7</v>
      </c>
      <c r="D5401">
        <v>2</v>
      </c>
      <c r="E5401" t="s">
        <v>57</v>
      </c>
      <c r="F5401">
        <v>42.5</v>
      </c>
      <c r="G5401">
        <v>97</v>
      </c>
      <c r="H5401">
        <v>140</v>
      </c>
      <c r="I5401">
        <v>4650</v>
      </c>
      <c r="J5401" t="s">
        <v>114</v>
      </c>
      <c r="K5401" t="s">
        <v>96</v>
      </c>
      <c r="L5401" t="s">
        <v>96</v>
      </c>
      <c r="M5401" t="s">
        <v>96</v>
      </c>
      <c r="N5401" t="s">
        <v>96</v>
      </c>
      <c r="O5401" t="s">
        <v>96</v>
      </c>
      <c r="P5401" t="s">
        <v>96</v>
      </c>
      <c r="Q5401" t="s">
        <v>96</v>
      </c>
      <c r="R5401" t="s">
        <v>96</v>
      </c>
      <c r="S5401" t="s">
        <v>96</v>
      </c>
      <c r="T5401" t="s">
        <v>96</v>
      </c>
    </row>
    <row r="5402" spans="2:20" x14ac:dyDescent="0.25">
      <c r="B5402">
        <v>2009</v>
      </c>
      <c r="C5402">
        <v>7</v>
      </c>
      <c r="D5402">
        <v>2</v>
      </c>
      <c r="E5402" t="s">
        <v>54</v>
      </c>
      <c r="F5402">
        <v>280</v>
      </c>
      <c r="G5402">
        <v>98</v>
      </c>
      <c r="H5402">
        <v>135</v>
      </c>
      <c r="I5402">
        <v>7180</v>
      </c>
      <c r="J5402" t="s">
        <v>114</v>
      </c>
      <c r="K5402" t="s">
        <v>96</v>
      </c>
      <c r="L5402" t="s">
        <v>96</v>
      </c>
      <c r="M5402" t="s">
        <v>96</v>
      </c>
      <c r="N5402" t="s">
        <v>96</v>
      </c>
      <c r="O5402" t="s">
        <v>96</v>
      </c>
      <c r="P5402" t="s">
        <v>96</v>
      </c>
      <c r="Q5402" t="s">
        <v>96</v>
      </c>
      <c r="R5402" t="s">
        <v>96</v>
      </c>
      <c r="S5402" t="s">
        <v>96</v>
      </c>
      <c r="T5402" t="s">
        <v>96</v>
      </c>
    </row>
    <row r="5403" spans="2:20" x14ac:dyDescent="0.25">
      <c r="B5403">
        <v>2009</v>
      </c>
      <c r="C5403">
        <v>7</v>
      </c>
      <c r="D5403">
        <v>2</v>
      </c>
      <c r="E5403" t="s">
        <v>54</v>
      </c>
      <c r="F5403">
        <v>160</v>
      </c>
      <c r="G5403">
        <v>99</v>
      </c>
      <c r="H5403">
        <v>135</v>
      </c>
      <c r="I5403">
        <v>7500</v>
      </c>
      <c r="J5403" t="s">
        <v>114</v>
      </c>
      <c r="K5403" t="s">
        <v>96</v>
      </c>
      <c r="L5403" t="s">
        <v>96</v>
      </c>
      <c r="M5403" t="s">
        <v>96</v>
      </c>
      <c r="N5403" t="s">
        <v>96</v>
      </c>
      <c r="O5403" t="s">
        <v>96</v>
      </c>
      <c r="P5403" t="s">
        <v>96</v>
      </c>
      <c r="Q5403" t="s">
        <v>96</v>
      </c>
      <c r="R5403" t="s">
        <v>96</v>
      </c>
      <c r="S5403" t="s">
        <v>96</v>
      </c>
      <c r="T5403" t="s">
        <v>96</v>
      </c>
    </row>
    <row r="5404" spans="2:20" x14ac:dyDescent="0.25">
      <c r="B5404">
        <v>2009</v>
      </c>
      <c r="C5404">
        <v>7</v>
      </c>
      <c r="D5404">
        <v>2</v>
      </c>
      <c r="E5404" t="s">
        <v>55</v>
      </c>
      <c r="F5404">
        <v>108.5</v>
      </c>
      <c r="G5404">
        <v>98</v>
      </c>
      <c r="H5404">
        <v>136</v>
      </c>
      <c r="I5404">
        <v>7690</v>
      </c>
      <c r="J5404" t="s">
        <v>114</v>
      </c>
      <c r="K5404" t="s">
        <v>96</v>
      </c>
      <c r="L5404" t="s">
        <v>96</v>
      </c>
      <c r="M5404" t="s">
        <v>96</v>
      </c>
      <c r="N5404" t="s">
        <v>96</v>
      </c>
      <c r="O5404" t="s">
        <v>96</v>
      </c>
      <c r="P5404" t="s">
        <v>96</v>
      </c>
      <c r="Q5404" t="s">
        <v>96</v>
      </c>
      <c r="R5404" t="s">
        <v>96</v>
      </c>
      <c r="S5404" t="s">
        <v>96</v>
      </c>
      <c r="T5404" t="s">
        <v>96</v>
      </c>
    </row>
    <row r="5405" spans="2:20" x14ac:dyDescent="0.25">
      <c r="B5405">
        <v>2009</v>
      </c>
      <c r="C5405">
        <v>7</v>
      </c>
      <c r="D5405" s="27">
        <v>3</v>
      </c>
      <c r="E5405" t="s">
        <v>56</v>
      </c>
      <c r="F5405">
        <v>113.7</v>
      </c>
      <c r="G5405">
        <v>98</v>
      </c>
      <c r="H5405">
        <v>136</v>
      </c>
      <c r="I5405">
        <v>5383</v>
      </c>
      <c r="J5405" t="s">
        <v>114</v>
      </c>
      <c r="K5405" t="s">
        <v>96</v>
      </c>
      <c r="L5405" t="s">
        <v>96</v>
      </c>
      <c r="M5405" t="s">
        <v>96</v>
      </c>
      <c r="N5405" t="s">
        <v>96</v>
      </c>
      <c r="O5405" t="s">
        <v>96</v>
      </c>
      <c r="P5405" t="s">
        <v>96</v>
      </c>
      <c r="Q5405" t="s">
        <v>96</v>
      </c>
      <c r="R5405" t="s">
        <v>96</v>
      </c>
      <c r="S5405" t="s">
        <v>96</v>
      </c>
      <c r="T5405" t="s">
        <v>96</v>
      </c>
    </row>
    <row r="5406" spans="2:20" x14ac:dyDescent="0.25">
      <c r="B5406">
        <v>2009</v>
      </c>
      <c r="C5406">
        <v>7</v>
      </c>
      <c r="D5406">
        <v>3</v>
      </c>
      <c r="E5406" t="s">
        <v>50</v>
      </c>
      <c r="F5406">
        <v>180</v>
      </c>
      <c r="G5406">
        <v>95</v>
      </c>
      <c r="H5406">
        <v>135</v>
      </c>
      <c r="I5406">
        <v>5814</v>
      </c>
      <c r="J5406" t="s">
        <v>114</v>
      </c>
      <c r="K5406" t="s">
        <v>96</v>
      </c>
      <c r="L5406" t="s">
        <v>96</v>
      </c>
      <c r="M5406" t="s">
        <v>96</v>
      </c>
      <c r="N5406" t="s">
        <v>96</v>
      </c>
      <c r="O5406" t="s">
        <v>96</v>
      </c>
      <c r="P5406" t="s">
        <v>96</v>
      </c>
      <c r="Q5406" t="s">
        <v>96</v>
      </c>
      <c r="R5406" t="s">
        <v>96</v>
      </c>
      <c r="S5406" t="s">
        <v>96</v>
      </c>
      <c r="T5406" t="s">
        <v>96</v>
      </c>
    </row>
    <row r="5407" spans="2:20" x14ac:dyDescent="0.25">
      <c r="B5407">
        <v>2009</v>
      </c>
      <c r="C5407">
        <v>7</v>
      </c>
      <c r="D5407">
        <v>3</v>
      </c>
      <c r="E5407" t="s">
        <v>52</v>
      </c>
      <c r="F5407">
        <v>200</v>
      </c>
      <c r="G5407">
        <v>99</v>
      </c>
      <c r="H5407">
        <v>137</v>
      </c>
      <c r="I5407">
        <v>7250</v>
      </c>
      <c r="J5407" t="s">
        <v>114</v>
      </c>
      <c r="K5407" t="s">
        <v>96</v>
      </c>
      <c r="L5407" t="s">
        <v>96</v>
      </c>
      <c r="M5407" t="s">
        <v>96</v>
      </c>
      <c r="N5407" t="s">
        <v>96</v>
      </c>
      <c r="O5407" t="s">
        <v>96</v>
      </c>
      <c r="P5407" t="s">
        <v>96</v>
      </c>
      <c r="Q5407" t="s">
        <v>96</v>
      </c>
      <c r="R5407" t="s">
        <v>96</v>
      </c>
      <c r="S5407" t="s">
        <v>96</v>
      </c>
      <c r="T5407" t="s">
        <v>96</v>
      </c>
    </row>
    <row r="5408" spans="2:20" x14ac:dyDescent="0.25">
      <c r="B5408">
        <v>2009</v>
      </c>
      <c r="C5408">
        <v>7</v>
      </c>
      <c r="D5408">
        <v>3</v>
      </c>
      <c r="E5408" t="s">
        <v>53</v>
      </c>
      <c r="F5408">
        <v>80</v>
      </c>
      <c r="G5408">
        <v>99</v>
      </c>
      <c r="H5408">
        <v>141</v>
      </c>
      <c r="I5408">
        <v>7650</v>
      </c>
      <c r="J5408" t="s">
        <v>114</v>
      </c>
      <c r="K5408" t="s">
        <v>96</v>
      </c>
      <c r="L5408" t="s">
        <v>96</v>
      </c>
      <c r="M5408" t="s">
        <v>96</v>
      </c>
      <c r="N5408" t="s">
        <v>96</v>
      </c>
      <c r="O5408" t="s">
        <v>96</v>
      </c>
      <c r="P5408" t="s">
        <v>96</v>
      </c>
      <c r="Q5408" t="s">
        <v>96</v>
      </c>
      <c r="R5408" t="s">
        <v>96</v>
      </c>
      <c r="S5408" t="s">
        <v>96</v>
      </c>
      <c r="T5408" t="s">
        <v>96</v>
      </c>
    </row>
    <row r="5409" spans="2:20" x14ac:dyDescent="0.25">
      <c r="B5409">
        <v>2009</v>
      </c>
      <c r="C5409">
        <v>7</v>
      </c>
      <c r="D5409">
        <v>4</v>
      </c>
      <c r="E5409" t="s">
        <v>55</v>
      </c>
      <c r="F5409">
        <v>80</v>
      </c>
      <c r="G5409">
        <v>94</v>
      </c>
      <c r="H5409">
        <v>133</v>
      </c>
      <c r="I5409">
        <v>5975</v>
      </c>
      <c r="J5409" t="s">
        <v>114</v>
      </c>
      <c r="K5409" t="s">
        <v>96</v>
      </c>
      <c r="L5409" t="s">
        <v>96</v>
      </c>
      <c r="M5409" t="s">
        <v>96</v>
      </c>
      <c r="N5409" t="s">
        <v>96</v>
      </c>
      <c r="O5409" t="s">
        <v>96</v>
      </c>
      <c r="P5409" t="s">
        <v>96</v>
      </c>
      <c r="Q5409" t="s">
        <v>96</v>
      </c>
      <c r="R5409" t="s">
        <v>96</v>
      </c>
      <c r="S5409" t="s">
        <v>96</v>
      </c>
      <c r="T5409" t="s">
        <v>96</v>
      </c>
    </row>
    <row r="5410" spans="2:20" x14ac:dyDescent="0.25">
      <c r="B5410">
        <v>2009</v>
      </c>
      <c r="C5410">
        <v>7</v>
      </c>
      <c r="D5410">
        <v>4</v>
      </c>
      <c r="E5410" t="s">
        <v>53</v>
      </c>
      <c r="F5410">
        <v>103.5</v>
      </c>
      <c r="G5410">
        <v>94</v>
      </c>
      <c r="H5410">
        <v>139</v>
      </c>
      <c r="I5410">
        <v>6110</v>
      </c>
      <c r="J5410" t="s">
        <v>114</v>
      </c>
      <c r="K5410" t="s">
        <v>96</v>
      </c>
      <c r="L5410" t="s">
        <v>96</v>
      </c>
      <c r="M5410" t="s">
        <v>96</v>
      </c>
      <c r="N5410" t="s">
        <v>96</v>
      </c>
      <c r="O5410" t="s">
        <v>96</v>
      </c>
      <c r="P5410" t="s">
        <v>96</v>
      </c>
      <c r="Q5410" t="s">
        <v>96</v>
      </c>
      <c r="R5410" t="s">
        <v>96</v>
      </c>
      <c r="S5410" t="s">
        <v>96</v>
      </c>
      <c r="T5410" t="s">
        <v>96</v>
      </c>
    </row>
    <row r="5411" spans="2:20" x14ac:dyDescent="0.25">
      <c r="B5411">
        <v>2009</v>
      </c>
      <c r="C5411">
        <v>7</v>
      </c>
      <c r="D5411">
        <v>4</v>
      </c>
      <c r="E5411" t="s">
        <v>48</v>
      </c>
      <c r="F5411">
        <v>82.5</v>
      </c>
      <c r="G5411">
        <v>95</v>
      </c>
      <c r="H5411">
        <v>134</v>
      </c>
      <c r="I5411">
        <v>7212</v>
      </c>
      <c r="J5411" t="s">
        <v>114</v>
      </c>
      <c r="K5411" t="s">
        <v>96</v>
      </c>
      <c r="L5411" t="s">
        <v>96</v>
      </c>
      <c r="M5411" t="s">
        <v>96</v>
      </c>
      <c r="N5411" t="s">
        <v>96</v>
      </c>
      <c r="O5411" t="s">
        <v>96</v>
      </c>
      <c r="P5411" t="s">
        <v>96</v>
      </c>
      <c r="Q5411" t="s">
        <v>96</v>
      </c>
      <c r="R5411" t="s">
        <v>96</v>
      </c>
      <c r="S5411" t="s">
        <v>96</v>
      </c>
      <c r="T5411" t="s">
        <v>96</v>
      </c>
    </row>
    <row r="5412" spans="2:20" x14ac:dyDescent="0.25">
      <c r="B5412">
        <v>2009</v>
      </c>
      <c r="C5412">
        <v>7</v>
      </c>
      <c r="D5412">
        <v>4</v>
      </c>
      <c r="E5412" t="s">
        <v>49</v>
      </c>
      <c r="F5412">
        <v>67.099999999999994</v>
      </c>
      <c r="G5412">
        <v>99</v>
      </c>
      <c r="H5412">
        <v>140</v>
      </c>
      <c r="I5412">
        <v>7294</v>
      </c>
      <c r="J5412" t="s">
        <v>114</v>
      </c>
      <c r="K5412" t="s">
        <v>96</v>
      </c>
      <c r="L5412" t="s">
        <v>96</v>
      </c>
      <c r="M5412" t="s">
        <v>96</v>
      </c>
      <c r="N5412" t="s">
        <v>96</v>
      </c>
      <c r="O5412" t="s">
        <v>96</v>
      </c>
      <c r="P5412" t="s">
        <v>96</v>
      </c>
      <c r="Q5412" t="s">
        <v>96</v>
      </c>
      <c r="R5412" t="s">
        <v>96</v>
      </c>
      <c r="S5412" t="s">
        <v>96</v>
      </c>
      <c r="T5412" t="s">
        <v>96</v>
      </c>
    </row>
    <row r="5413" spans="2:20" x14ac:dyDescent="0.25">
      <c r="B5413">
        <v>2009</v>
      </c>
      <c r="C5413">
        <v>7</v>
      </c>
      <c r="D5413" s="27">
        <v>4</v>
      </c>
      <c r="E5413" t="s">
        <v>50</v>
      </c>
      <c r="F5413">
        <v>128</v>
      </c>
      <c r="G5413">
        <v>92</v>
      </c>
      <c r="H5413">
        <v>125</v>
      </c>
      <c r="I5413">
        <v>4570</v>
      </c>
      <c r="J5413" t="s">
        <v>115</v>
      </c>
      <c r="K5413" t="s">
        <v>96</v>
      </c>
      <c r="L5413" t="s">
        <v>96</v>
      </c>
      <c r="M5413" t="s">
        <v>96</v>
      </c>
      <c r="N5413" t="s">
        <v>96</v>
      </c>
      <c r="O5413" t="s">
        <v>96</v>
      </c>
      <c r="P5413" t="s">
        <v>96</v>
      </c>
      <c r="Q5413" t="s">
        <v>96</v>
      </c>
      <c r="R5413" t="s">
        <v>96</v>
      </c>
      <c r="S5413" t="s">
        <v>96</v>
      </c>
      <c r="T5413" t="s">
        <v>96</v>
      </c>
    </row>
    <row r="5414" spans="2:20" x14ac:dyDescent="0.25">
      <c r="B5414">
        <v>2009</v>
      </c>
      <c r="C5414">
        <v>7</v>
      </c>
      <c r="D5414">
        <v>4</v>
      </c>
      <c r="E5414" t="s">
        <v>49</v>
      </c>
      <c r="F5414">
        <v>64</v>
      </c>
      <c r="G5414">
        <v>96</v>
      </c>
      <c r="H5414">
        <v>130</v>
      </c>
      <c r="I5414">
        <v>4687</v>
      </c>
      <c r="J5414" t="s">
        <v>115</v>
      </c>
      <c r="K5414" t="s">
        <v>96</v>
      </c>
      <c r="L5414" t="s">
        <v>96</v>
      </c>
      <c r="M5414" t="s">
        <v>96</v>
      </c>
      <c r="N5414" t="s">
        <v>96</v>
      </c>
      <c r="O5414" t="s">
        <v>96</v>
      </c>
      <c r="P5414" t="s">
        <v>96</v>
      </c>
      <c r="Q5414" t="s">
        <v>96</v>
      </c>
      <c r="R5414" t="s">
        <v>96</v>
      </c>
      <c r="S5414" t="s">
        <v>96</v>
      </c>
      <c r="T5414" t="s">
        <v>96</v>
      </c>
    </row>
    <row r="5415" spans="2:20" x14ac:dyDescent="0.25">
      <c r="B5415">
        <v>2009</v>
      </c>
      <c r="C5415">
        <v>7</v>
      </c>
      <c r="D5415">
        <v>4</v>
      </c>
      <c r="E5415" t="s">
        <v>55</v>
      </c>
      <c r="F5415">
        <v>79.5</v>
      </c>
      <c r="G5415">
        <v>95</v>
      </c>
      <c r="H5415">
        <v>125</v>
      </c>
      <c r="I5415">
        <v>5831</v>
      </c>
      <c r="J5415" t="s">
        <v>115</v>
      </c>
      <c r="K5415" t="s">
        <v>96</v>
      </c>
      <c r="L5415" t="s">
        <v>96</v>
      </c>
      <c r="M5415" t="s">
        <v>96</v>
      </c>
      <c r="N5415" t="s">
        <v>96</v>
      </c>
      <c r="O5415" t="s">
        <v>96</v>
      </c>
      <c r="P5415" t="s">
        <v>96</v>
      </c>
      <c r="Q5415" t="s">
        <v>96</v>
      </c>
      <c r="R5415" t="s">
        <v>96</v>
      </c>
      <c r="S5415" t="s">
        <v>96</v>
      </c>
      <c r="T5415" t="s">
        <v>96</v>
      </c>
    </row>
    <row r="5416" spans="2:20" x14ac:dyDescent="0.25">
      <c r="B5416">
        <v>2009</v>
      </c>
      <c r="C5416">
        <v>7</v>
      </c>
      <c r="D5416" s="27">
        <v>5</v>
      </c>
      <c r="E5416" t="s">
        <v>54</v>
      </c>
      <c r="F5416">
        <v>170</v>
      </c>
      <c r="G5416">
        <v>94</v>
      </c>
      <c r="H5416">
        <v>123</v>
      </c>
      <c r="I5416">
        <v>6414</v>
      </c>
      <c r="J5416" t="s">
        <v>115</v>
      </c>
      <c r="K5416" t="s">
        <v>96</v>
      </c>
      <c r="L5416" t="s">
        <v>96</v>
      </c>
      <c r="M5416" t="s">
        <v>96</v>
      </c>
      <c r="N5416" t="s">
        <v>96</v>
      </c>
      <c r="O5416" t="s">
        <v>96</v>
      </c>
      <c r="P5416" t="s">
        <v>96</v>
      </c>
      <c r="Q5416" t="s">
        <v>96</v>
      </c>
      <c r="R5416" t="s">
        <v>96</v>
      </c>
      <c r="S5416" t="s">
        <v>96</v>
      </c>
      <c r="T5416" t="s">
        <v>96</v>
      </c>
    </row>
    <row r="5417" spans="2:20" x14ac:dyDescent="0.25">
      <c r="B5417">
        <v>2009</v>
      </c>
      <c r="C5417">
        <v>7</v>
      </c>
      <c r="D5417" s="27">
        <v>6</v>
      </c>
      <c r="E5417" t="s">
        <v>56</v>
      </c>
      <c r="F5417">
        <v>160</v>
      </c>
      <c r="G5417">
        <v>91</v>
      </c>
      <c r="H5417">
        <v>137</v>
      </c>
      <c r="I5417">
        <v>6250</v>
      </c>
      <c r="J5417" t="s">
        <v>114</v>
      </c>
      <c r="K5417" t="s">
        <v>96</v>
      </c>
      <c r="L5417" t="s">
        <v>96</v>
      </c>
      <c r="M5417" t="s">
        <v>96</v>
      </c>
      <c r="N5417" t="s">
        <v>96</v>
      </c>
      <c r="O5417" t="s">
        <v>96</v>
      </c>
      <c r="P5417" t="s">
        <v>96</v>
      </c>
      <c r="Q5417" t="s">
        <v>96</v>
      </c>
      <c r="R5417" t="s">
        <v>96</v>
      </c>
      <c r="S5417" t="s">
        <v>96</v>
      </c>
      <c r="T5417" t="s">
        <v>96</v>
      </c>
    </row>
    <row r="5418" spans="2:20" x14ac:dyDescent="0.25">
      <c r="B5418">
        <v>2009</v>
      </c>
      <c r="C5418">
        <v>7</v>
      </c>
      <c r="D5418">
        <v>6</v>
      </c>
      <c r="E5418" t="s">
        <v>49</v>
      </c>
      <c r="F5418">
        <v>400.7</v>
      </c>
      <c r="G5418">
        <v>85</v>
      </c>
      <c r="H5418">
        <v>115</v>
      </c>
      <c r="I5418">
        <v>3743</v>
      </c>
      <c r="J5418" t="s">
        <v>116</v>
      </c>
      <c r="K5418" t="s">
        <v>96</v>
      </c>
      <c r="L5418" t="s">
        <v>96</v>
      </c>
      <c r="M5418" t="s">
        <v>96</v>
      </c>
      <c r="N5418" t="s">
        <v>96</v>
      </c>
      <c r="O5418" t="s">
        <v>96</v>
      </c>
      <c r="P5418" t="s">
        <v>96</v>
      </c>
      <c r="Q5418" t="s">
        <v>96</v>
      </c>
      <c r="R5418" t="s">
        <v>96</v>
      </c>
      <c r="S5418" t="s">
        <v>96</v>
      </c>
      <c r="T5418" t="s">
        <v>96</v>
      </c>
    </row>
    <row r="5419" spans="2:20" x14ac:dyDescent="0.25">
      <c r="B5419">
        <v>2009</v>
      </c>
      <c r="C5419">
        <v>7</v>
      </c>
      <c r="D5419">
        <v>6</v>
      </c>
      <c r="E5419" t="s">
        <v>54</v>
      </c>
      <c r="F5419">
        <v>427.3</v>
      </c>
      <c r="G5419">
        <v>92</v>
      </c>
      <c r="H5419">
        <v>112</v>
      </c>
      <c r="I5419">
        <v>4194</v>
      </c>
      <c r="J5419" t="s">
        <v>116</v>
      </c>
      <c r="K5419" t="s">
        <v>96</v>
      </c>
      <c r="L5419" t="s">
        <v>96</v>
      </c>
      <c r="M5419" t="s">
        <v>96</v>
      </c>
      <c r="N5419" t="s">
        <v>96</v>
      </c>
      <c r="O5419" t="s">
        <v>96</v>
      </c>
      <c r="P5419" t="s">
        <v>96</v>
      </c>
      <c r="Q5419" t="s">
        <v>96</v>
      </c>
      <c r="R5419" t="s">
        <v>96</v>
      </c>
      <c r="S5419" t="s">
        <v>96</v>
      </c>
      <c r="T5419" t="s">
        <v>96</v>
      </c>
    </row>
    <row r="5420" spans="2:20" x14ac:dyDescent="0.25">
      <c r="B5420">
        <v>2009</v>
      </c>
      <c r="C5420">
        <v>7</v>
      </c>
      <c r="D5420" s="27">
        <v>7</v>
      </c>
      <c r="E5420" t="s">
        <v>56</v>
      </c>
      <c r="F5420">
        <v>80</v>
      </c>
      <c r="G5420">
        <v>99</v>
      </c>
      <c r="H5420">
        <v>134</v>
      </c>
      <c r="I5420">
        <v>7187</v>
      </c>
      <c r="J5420" t="s">
        <v>114</v>
      </c>
      <c r="K5420" t="s">
        <v>96</v>
      </c>
      <c r="L5420" t="s">
        <v>96</v>
      </c>
      <c r="M5420" t="s">
        <v>96</v>
      </c>
      <c r="N5420" t="s">
        <v>96</v>
      </c>
      <c r="O5420" t="s">
        <v>96</v>
      </c>
      <c r="P5420" t="s">
        <v>96</v>
      </c>
      <c r="Q5420" t="s">
        <v>96</v>
      </c>
      <c r="R5420" t="s">
        <v>96</v>
      </c>
      <c r="S5420" t="s">
        <v>96</v>
      </c>
      <c r="T5420" t="s">
        <v>96</v>
      </c>
    </row>
    <row r="5421" spans="2:20" x14ac:dyDescent="0.25">
      <c r="B5421">
        <v>2009</v>
      </c>
      <c r="C5421">
        <v>7</v>
      </c>
      <c r="D5421">
        <v>7</v>
      </c>
      <c r="E5421" t="s">
        <v>53</v>
      </c>
      <c r="F5421">
        <v>191.9</v>
      </c>
      <c r="G5421">
        <v>99</v>
      </c>
      <c r="H5421">
        <v>140</v>
      </c>
      <c r="I5421">
        <v>7350</v>
      </c>
      <c r="J5421" t="s">
        <v>114</v>
      </c>
      <c r="K5421" t="s">
        <v>96</v>
      </c>
      <c r="L5421" t="s">
        <v>96</v>
      </c>
      <c r="M5421" t="s">
        <v>96</v>
      </c>
      <c r="N5421" t="s">
        <v>96</v>
      </c>
      <c r="O5421" t="s">
        <v>96</v>
      </c>
      <c r="P5421" t="s">
        <v>96</v>
      </c>
      <c r="Q5421" t="s">
        <v>96</v>
      </c>
      <c r="R5421" t="s">
        <v>96</v>
      </c>
      <c r="S5421" t="s">
        <v>96</v>
      </c>
      <c r="T5421" t="s">
        <v>96</v>
      </c>
    </row>
    <row r="5422" spans="2:20" x14ac:dyDescent="0.25">
      <c r="B5422">
        <v>2009</v>
      </c>
      <c r="C5422">
        <v>7</v>
      </c>
      <c r="D5422">
        <v>8</v>
      </c>
      <c r="E5422" t="s">
        <v>51</v>
      </c>
      <c r="F5422">
        <v>72.5</v>
      </c>
      <c r="G5422">
        <v>95</v>
      </c>
      <c r="H5422">
        <v>120</v>
      </c>
      <c r="I5422">
        <v>3931</v>
      </c>
      <c r="J5422" t="s">
        <v>115</v>
      </c>
      <c r="K5422" t="s">
        <v>96</v>
      </c>
      <c r="L5422" t="s">
        <v>96</v>
      </c>
      <c r="M5422" t="s">
        <v>96</v>
      </c>
      <c r="N5422" t="s">
        <v>96</v>
      </c>
      <c r="O5422" t="s">
        <v>96</v>
      </c>
      <c r="P5422" t="s">
        <v>96</v>
      </c>
      <c r="Q5422" t="s">
        <v>96</v>
      </c>
      <c r="R5422" t="s">
        <v>96</v>
      </c>
      <c r="S5422" t="s">
        <v>96</v>
      </c>
      <c r="T5422" t="s">
        <v>96</v>
      </c>
    </row>
    <row r="5423" spans="2:20" x14ac:dyDescent="0.25">
      <c r="B5423">
        <v>2009</v>
      </c>
      <c r="C5423">
        <v>7</v>
      </c>
      <c r="D5423">
        <v>8</v>
      </c>
      <c r="E5423" t="s">
        <v>50</v>
      </c>
      <c r="F5423">
        <v>160</v>
      </c>
      <c r="G5423">
        <v>80</v>
      </c>
      <c r="H5423">
        <v>128</v>
      </c>
      <c r="I5423">
        <v>4237</v>
      </c>
      <c r="J5423" t="s">
        <v>115</v>
      </c>
      <c r="K5423" t="s">
        <v>96</v>
      </c>
      <c r="L5423" t="s">
        <v>96</v>
      </c>
      <c r="M5423" t="s">
        <v>96</v>
      </c>
      <c r="N5423" t="s">
        <v>96</v>
      </c>
      <c r="O5423" t="s">
        <v>96</v>
      </c>
      <c r="P5423" t="s">
        <v>96</v>
      </c>
      <c r="Q5423" t="s">
        <v>96</v>
      </c>
      <c r="R5423" t="s">
        <v>96</v>
      </c>
      <c r="S5423" t="s">
        <v>96</v>
      </c>
      <c r="T5423" t="s">
        <v>96</v>
      </c>
    </row>
    <row r="5424" spans="2:20" x14ac:dyDescent="0.25">
      <c r="B5424">
        <v>2009</v>
      </c>
      <c r="C5424">
        <v>7</v>
      </c>
      <c r="D5424">
        <v>9</v>
      </c>
      <c r="E5424" t="s">
        <v>52</v>
      </c>
      <c r="F5424">
        <v>162.69999999999999</v>
      </c>
      <c r="G5424">
        <v>99</v>
      </c>
      <c r="H5424">
        <v>135</v>
      </c>
      <c r="I5424">
        <v>7599</v>
      </c>
      <c r="J5424" t="s">
        <v>114</v>
      </c>
      <c r="K5424" t="s">
        <v>96</v>
      </c>
      <c r="L5424" t="s">
        <v>96</v>
      </c>
      <c r="M5424" t="s">
        <v>96</v>
      </c>
      <c r="N5424" t="s">
        <v>96</v>
      </c>
      <c r="O5424" t="s">
        <v>96</v>
      </c>
      <c r="P5424" t="s">
        <v>96</v>
      </c>
      <c r="Q5424" t="s">
        <v>96</v>
      </c>
      <c r="R5424" t="s">
        <v>96</v>
      </c>
      <c r="S5424" t="s">
        <v>96</v>
      </c>
      <c r="T5424" t="s">
        <v>96</v>
      </c>
    </row>
    <row r="5425" spans="2:20" x14ac:dyDescent="0.25">
      <c r="B5425">
        <v>2009</v>
      </c>
      <c r="C5425">
        <v>7</v>
      </c>
      <c r="D5425" s="27">
        <v>9</v>
      </c>
      <c r="E5425" t="s">
        <v>54</v>
      </c>
      <c r="F5425">
        <v>80</v>
      </c>
      <c r="G5425">
        <v>94</v>
      </c>
      <c r="H5425">
        <v>130</v>
      </c>
      <c r="I5425">
        <v>7125</v>
      </c>
      <c r="J5425" t="s">
        <v>115</v>
      </c>
      <c r="K5425" t="s">
        <v>96</v>
      </c>
      <c r="L5425" t="s">
        <v>96</v>
      </c>
      <c r="M5425" t="s">
        <v>96</v>
      </c>
      <c r="N5425" t="s">
        <v>96</v>
      </c>
      <c r="O5425" t="s">
        <v>96</v>
      </c>
      <c r="P5425" t="s">
        <v>96</v>
      </c>
      <c r="Q5425" t="s">
        <v>96</v>
      </c>
      <c r="R5425" t="s">
        <v>96</v>
      </c>
      <c r="S5425" t="s">
        <v>96</v>
      </c>
      <c r="T5425" t="s">
        <v>96</v>
      </c>
    </row>
    <row r="5426" spans="2:20" x14ac:dyDescent="0.25">
      <c r="B5426">
        <v>2009</v>
      </c>
      <c r="C5426">
        <v>7</v>
      </c>
      <c r="D5426">
        <v>10</v>
      </c>
      <c r="E5426" t="s">
        <v>57</v>
      </c>
      <c r="F5426">
        <v>394</v>
      </c>
      <c r="G5426">
        <v>95</v>
      </c>
      <c r="H5426">
        <v>131</v>
      </c>
      <c r="I5426">
        <v>5038</v>
      </c>
      <c r="J5426" t="s">
        <v>115</v>
      </c>
      <c r="K5426" t="s">
        <v>96</v>
      </c>
      <c r="L5426" t="s">
        <v>96</v>
      </c>
      <c r="M5426" t="s">
        <v>96</v>
      </c>
      <c r="N5426" t="s">
        <v>96</v>
      </c>
      <c r="O5426" t="s">
        <v>96</v>
      </c>
      <c r="P5426" t="s">
        <v>96</v>
      </c>
      <c r="Q5426" t="s">
        <v>96</v>
      </c>
      <c r="R5426" t="s">
        <v>96</v>
      </c>
      <c r="S5426" t="s">
        <v>96</v>
      </c>
      <c r="T5426" t="s">
        <v>96</v>
      </c>
    </row>
    <row r="5427" spans="2:20" x14ac:dyDescent="0.25">
      <c r="B5427">
        <v>2009</v>
      </c>
      <c r="C5427">
        <v>8</v>
      </c>
      <c r="D5427">
        <v>1</v>
      </c>
      <c r="E5427" t="s">
        <v>58</v>
      </c>
      <c r="F5427">
        <v>114</v>
      </c>
      <c r="G5427">
        <v>95</v>
      </c>
      <c r="H5427">
        <v>118.7</v>
      </c>
      <c r="I5427">
        <v>6800</v>
      </c>
      <c r="J5427" t="s">
        <v>115</v>
      </c>
      <c r="K5427" t="s">
        <v>4075</v>
      </c>
      <c r="L5427" t="s">
        <v>4078</v>
      </c>
      <c r="M5427">
        <v>7188</v>
      </c>
      <c r="N5427" t="s">
        <v>96</v>
      </c>
      <c r="O5427" t="s">
        <v>96</v>
      </c>
      <c r="P5427" t="s">
        <v>96</v>
      </c>
      <c r="Q5427" t="s">
        <v>96</v>
      </c>
      <c r="R5427" t="s">
        <v>96</v>
      </c>
      <c r="S5427" t="s">
        <v>96</v>
      </c>
      <c r="T5427" t="s">
        <v>96</v>
      </c>
    </row>
    <row r="5428" spans="2:20" x14ac:dyDescent="0.25">
      <c r="B5428">
        <v>2009</v>
      </c>
      <c r="C5428">
        <v>8</v>
      </c>
      <c r="D5428">
        <v>1</v>
      </c>
      <c r="E5428" t="s">
        <v>59</v>
      </c>
      <c r="F5428">
        <v>205.5</v>
      </c>
      <c r="G5428">
        <v>98</v>
      </c>
      <c r="H5428">
        <v>109.1</v>
      </c>
      <c r="I5428">
        <v>4331</v>
      </c>
      <c r="J5428" t="s">
        <v>116</v>
      </c>
      <c r="K5428" t="s">
        <v>4086</v>
      </c>
      <c r="L5428" t="s">
        <v>4087</v>
      </c>
      <c r="M5428">
        <v>4403</v>
      </c>
      <c r="N5428">
        <v>55.22</v>
      </c>
      <c r="O5428" t="s">
        <v>96</v>
      </c>
      <c r="P5428" t="s">
        <v>96</v>
      </c>
      <c r="Q5428" t="s">
        <v>96</v>
      </c>
      <c r="R5428" t="s">
        <v>96</v>
      </c>
      <c r="S5428" t="s">
        <v>96</v>
      </c>
      <c r="T5428" t="s">
        <v>96</v>
      </c>
    </row>
    <row r="5429" spans="2:20" x14ac:dyDescent="0.25">
      <c r="B5429">
        <v>2009</v>
      </c>
      <c r="C5429">
        <v>8</v>
      </c>
      <c r="D5429">
        <v>1</v>
      </c>
      <c r="E5429" t="s">
        <v>63</v>
      </c>
      <c r="F5429">
        <v>50</v>
      </c>
      <c r="G5429">
        <v>98</v>
      </c>
      <c r="H5429">
        <v>106.2</v>
      </c>
      <c r="I5429">
        <v>7000</v>
      </c>
      <c r="J5429" t="s">
        <v>116</v>
      </c>
      <c r="K5429" t="s">
        <v>4100</v>
      </c>
      <c r="L5429" t="s">
        <v>4101</v>
      </c>
      <c r="M5429">
        <v>7143</v>
      </c>
      <c r="N5429">
        <v>78.38</v>
      </c>
      <c r="O5429" t="s">
        <v>96</v>
      </c>
      <c r="P5429" t="s">
        <v>96</v>
      </c>
      <c r="Q5429" t="s">
        <v>96</v>
      </c>
      <c r="R5429" t="s">
        <v>96</v>
      </c>
      <c r="S5429" t="s">
        <v>96</v>
      </c>
      <c r="T5429" t="s">
        <v>96</v>
      </c>
    </row>
    <row r="5430" spans="2:20" x14ac:dyDescent="0.25">
      <c r="B5430">
        <v>2009</v>
      </c>
      <c r="C5430">
        <v>8</v>
      </c>
      <c r="D5430">
        <v>1</v>
      </c>
      <c r="E5430" t="s">
        <v>62</v>
      </c>
      <c r="F5430">
        <v>118.6</v>
      </c>
      <c r="G5430">
        <v>74</v>
      </c>
      <c r="H5430">
        <v>98.9</v>
      </c>
      <c r="I5430">
        <v>4003</v>
      </c>
      <c r="J5430" t="s">
        <v>117</v>
      </c>
      <c r="K5430" t="s">
        <v>4084</v>
      </c>
      <c r="L5430" t="s">
        <v>812</v>
      </c>
      <c r="M5430">
        <v>5429</v>
      </c>
      <c r="N5430">
        <v>58.69</v>
      </c>
      <c r="O5430" t="s">
        <v>96</v>
      </c>
      <c r="P5430" t="s">
        <v>96</v>
      </c>
      <c r="Q5430" t="s">
        <v>96</v>
      </c>
      <c r="R5430" t="s">
        <v>96</v>
      </c>
      <c r="S5430" t="s">
        <v>96</v>
      </c>
      <c r="T5430" t="s">
        <v>96</v>
      </c>
    </row>
    <row r="5431" spans="2:20" x14ac:dyDescent="0.25">
      <c r="B5431">
        <v>2009</v>
      </c>
      <c r="C5431">
        <v>8</v>
      </c>
      <c r="D5431">
        <v>2</v>
      </c>
      <c r="E5431" t="s">
        <v>61</v>
      </c>
      <c r="F5431">
        <v>78</v>
      </c>
      <c r="G5431">
        <v>100</v>
      </c>
      <c r="H5431">
        <v>100.2</v>
      </c>
      <c r="I5431">
        <v>5200</v>
      </c>
      <c r="J5431" t="s">
        <v>116</v>
      </c>
      <c r="K5431" t="s">
        <v>4091</v>
      </c>
      <c r="L5431" t="s">
        <v>4092</v>
      </c>
      <c r="M5431">
        <v>5220</v>
      </c>
      <c r="N5431">
        <v>68.38</v>
      </c>
      <c r="O5431" t="s">
        <v>96</v>
      </c>
      <c r="P5431" t="s">
        <v>96</v>
      </c>
      <c r="Q5431" t="s">
        <v>96</v>
      </c>
      <c r="R5431" t="s">
        <v>96</v>
      </c>
      <c r="S5431" t="s">
        <v>96</v>
      </c>
      <c r="T5431" t="s">
        <v>96</v>
      </c>
    </row>
    <row r="5432" spans="2:20" x14ac:dyDescent="0.25">
      <c r="B5432">
        <v>2009</v>
      </c>
      <c r="C5432">
        <v>8</v>
      </c>
      <c r="D5432">
        <v>2</v>
      </c>
      <c r="E5432" t="s">
        <v>61</v>
      </c>
      <c r="F5432">
        <v>40</v>
      </c>
      <c r="G5432">
        <v>68</v>
      </c>
      <c r="H5432">
        <v>80.8</v>
      </c>
      <c r="I5432">
        <v>3300</v>
      </c>
      <c r="J5432" t="s">
        <v>117</v>
      </c>
      <c r="K5432" t="s">
        <v>4107</v>
      </c>
      <c r="L5432" t="s">
        <v>4092</v>
      </c>
      <c r="M5432">
        <v>4835</v>
      </c>
      <c r="N5432">
        <v>63.43</v>
      </c>
      <c r="O5432" t="s">
        <v>96</v>
      </c>
      <c r="P5432" t="s">
        <v>96</v>
      </c>
      <c r="Q5432" t="s">
        <v>96</v>
      </c>
      <c r="R5432" t="s">
        <v>96</v>
      </c>
      <c r="S5432" t="s">
        <v>96</v>
      </c>
      <c r="T5432" t="s">
        <v>96</v>
      </c>
    </row>
    <row r="5433" spans="2:20" x14ac:dyDescent="0.25">
      <c r="B5433">
        <v>2009</v>
      </c>
      <c r="C5433">
        <v>8</v>
      </c>
      <c r="D5433">
        <v>2</v>
      </c>
      <c r="E5433" t="s">
        <v>62</v>
      </c>
      <c r="F5433">
        <v>195</v>
      </c>
      <c r="G5433">
        <v>15</v>
      </c>
      <c r="H5433">
        <v>100.8</v>
      </c>
      <c r="I5433">
        <v>3050</v>
      </c>
      <c r="J5433" t="s">
        <v>119</v>
      </c>
      <c r="K5433" t="s">
        <v>311</v>
      </c>
      <c r="L5433" t="s">
        <v>17</v>
      </c>
      <c r="M5433">
        <v>20580</v>
      </c>
      <c r="N5433">
        <v>35.729999999999997</v>
      </c>
      <c r="O5433" t="s">
        <v>96</v>
      </c>
      <c r="P5433" t="s">
        <v>96</v>
      </c>
      <c r="Q5433" t="s">
        <v>96</v>
      </c>
      <c r="R5433" t="s">
        <v>96</v>
      </c>
      <c r="S5433" t="s">
        <v>96</v>
      </c>
      <c r="T5433" t="s">
        <v>96</v>
      </c>
    </row>
    <row r="5434" spans="2:20" x14ac:dyDescent="0.25">
      <c r="B5434">
        <v>2009</v>
      </c>
      <c r="C5434">
        <v>8</v>
      </c>
      <c r="D5434">
        <v>2</v>
      </c>
      <c r="E5434" t="s">
        <v>62</v>
      </c>
      <c r="F5434">
        <v>47</v>
      </c>
      <c r="G5434">
        <v>57</v>
      </c>
      <c r="H5434">
        <v>110.1</v>
      </c>
      <c r="I5434">
        <v>4043</v>
      </c>
      <c r="J5434" t="s">
        <v>119</v>
      </c>
      <c r="K5434" t="s">
        <v>4108</v>
      </c>
      <c r="L5434" t="s">
        <v>4118</v>
      </c>
      <c r="M5434">
        <v>7116</v>
      </c>
      <c r="N5434">
        <v>46.76</v>
      </c>
      <c r="O5434" t="s">
        <v>96</v>
      </c>
      <c r="P5434" t="s">
        <v>96</v>
      </c>
      <c r="Q5434" t="s">
        <v>96</v>
      </c>
      <c r="R5434" t="s">
        <v>96</v>
      </c>
      <c r="S5434" t="s">
        <v>96</v>
      </c>
      <c r="T5434" t="s">
        <v>96</v>
      </c>
    </row>
    <row r="5435" spans="2:20" x14ac:dyDescent="0.25">
      <c r="B5435">
        <v>2009</v>
      </c>
      <c r="C5435">
        <v>8</v>
      </c>
      <c r="D5435">
        <v>2</v>
      </c>
      <c r="E5435" t="s">
        <v>59</v>
      </c>
      <c r="F5435">
        <v>70</v>
      </c>
      <c r="G5435">
        <v>86</v>
      </c>
      <c r="H5435">
        <v>89.9</v>
      </c>
      <c r="I5435">
        <v>11429</v>
      </c>
      <c r="J5435" t="s">
        <v>118</v>
      </c>
      <c r="K5435" t="s">
        <v>4123</v>
      </c>
      <c r="L5435" t="s">
        <v>4124</v>
      </c>
      <c r="M5435">
        <v>13333</v>
      </c>
      <c r="N5435">
        <v>136.61000000000001</v>
      </c>
      <c r="O5435" t="s">
        <v>96</v>
      </c>
      <c r="P5435" t="s">
        <v>96</v>
      </c>
      <c r="Q5435" t="s">
        <v>96</v>
      </c>
      <c r="R5435" t="s">
        <v>96</v>
      </c>
      <c r="S5435" t="s">
        <v>96</v>
      </c>
      <c r="T5435" t="s">
        <v>96</v>
      </c>
    </row>
    <row r="5436" spans="2:20" x14ac:dyDescent="0.25">
      <c r="B5436">
        <v>2009</v>
      </c>
      <c r="C5436">
        <v>8</v>
      </c>
      <c r="D5436">
        <v>3</v>
      </c>
      <c r="E5436" t="s">
        <v>63</v>
      </c>
      <c r="F5436">
        <v>40</v>
      </c>
      <c r="G5436">
        <v>100</v>
      </c>
      <c r="H5436">
        <v>120.3</v>
      </c>
      <c r="I5436">
        <v>6750</v>
      </c>
      <c r="J5436" t="s">
        <v>115</v>
      </c>
      <c r="K5436" t="s">
        <v>4076</v>
      </c>
      <c r="L5436" t="s">
        <v>4077</v>
      </c>
      <c r="M5436">
        <v>6750</v>
      </c>
      <c r="N5436" t="s">
        <v>96</v>
      </c>
      <c r="O5436" t="s">
        <v>96</v>
      </c>
      <c r="P5436" t="s">
        <v>96</v>
      </c>
      <c r="Q5436" t="s">
        <v>96</v>
      </c>
      <c r="R5436" t="s">
        <v>96</v>
      </c>
      <c r="S5436" t="s">
        <v>96</v>
      </c>
      <c r="T5436" t="s">
        <v>96</v>
      </c>
    </row>
    <row r="5437" spans="2:20" x14ac:dyDescent="0.25">
      <c r="B5437">
        <v>2009</v>
      </c>
      <c r="C5437">
        <v>8</v>
      </c>
      <c r="D5437">
        <v>3</v>
      </c>
      <c r="E5437" t="s">
        <v>58</v>
      </c>
      <c r="F5437">
        <v>158.19999999999999</v>
      </c>
      <c r="G5437">
        <v>100</v>
      </c>
      <c r="H5437">
        <v>122.2</v>
      </c>
      <c r="I5437">
        <v>7035</v>
      </c>
      <c r="J5437" t="s">
        <v>115</v>
      </c>
      <c r="K5437" t="s">
        <v>811</v>
      </c>
      <c r="L5437" t="s">
        <v>4081</v>
      </c>
      <c r="M5437">
        <v>7045</v>
      </c>
      <c r="N5437" t="s">
        <v>96</v>
      </c>
      <c r="O5437" t="s">
        <v>96</v>
      </c>
      <c r="P5437" t="s">
        <v>96</v>
      </c>
      <c r="Q5437" t="s">
        <v>96</v>
      </c>
      <c r="R5437" t="s">
        <v>96</v>
      </c>
      <c r="S5437" t="s">
        <v>96</v>
      </c>
      <c r="T5437" t="s">
        <v>96</v>
      </c>
    </row>
    <row r="5438" spans="2:20" x14ac:dyDescent="0.25">
      <c r="B5438">
        <v>2009</v>
      </c>
      <c r="C5438">
        <v>8</v>
      </c>
      <c r="D5438">
        <v>3</v>
      </c>
      <c r="E5438" t="s">
        <v>60</v>
      </c>
      <c r="F5438">
        <v>117</v>
      </c>
      <c r="G5438">
        <v>99</v>
      </c>
      <c r="H5438">
        <v>101.9</v>
      </c>
      <c r="I5438">
        <v>4667</v>
      </c>
      <c r="J5438" t="s">
        <v>116</v>
      </c>
      <c r="K5438" t="s">
        <v>4088</v>
      </c>
      <c r="L5438" t="s">
        <v>1373</v>
      </c>
      <c r="M5438">
        <v>4707</v>
      </c>
      <c r="N5438">
        <v>40.36</v>
      </c>
      <c r="O5438" t="s">
        <v>96</v>
      </c>
      <c r="P5438" t="s">
        <v>96</v>
      </c>
      <c r="Q5438" t="s">
        <v>96</v>
      </c>
      <c r="R5438" t="s">
        <v>96</v>
      </c>
      <c r="S5438" t="s">
        <v>96</v>
      </c>
      <c r="T5438" t="s">
        <v>96</v>
      </c>
    </row>
    <row r="5439" spans="2:20" x14ac:dyDescent="0.25">
      <c r="B5439">
        <v>2009</v>
      </c>
      <c r="C5439">
        <v>8</v>
      </c>
      <c r="D5439">
        <v>3</v>
      </c>
      <c r="E5439" t="s">
        <v>61</v>
      </c>
      <c r="F5439">
        <v>159.5</v>
      </c>
      <c r="G5439">
        <v>94</v>
      </c>
      <c r="H5439">
        <v>106.2</v>
      </c>
      <c r="I5439">
        <v>5016</v>
      </c>
      <c r="J5439" t="s">
        <v>116</v>
      </c>
      <c r="K5439" t="s">
        <v>4089</v>
      </c>
      <c r="L5439" t="s">
        <v>4090</v>
      </c>
      <c r="M5439">
        <v>5358</v>
      </c>
      <c r="N5439">
        <v>67.260000000000005</v>
      </c>
      <c r="O5439" t="s">
        <v>96</v>
      </c>
      <c r="P5439" t="s">
        <v>96</v>
      </c>
      <c r="Q5439" t="s">
        <v>96</v>
      </c>
      <c r="R5439" t="s">
        <v>96</v>
      </c>
      <c r="S5439" t="s">
        <v>96</v>
      </c>
      <c r="T5439" t="s">
        <v>96</v>
      </c>
    </row>
    <row r="5440" spans="2:20" x14ac:dyDescent="0.25">
      <c r="B5440">
        <v>2009</v>
      </c>
      <c r="C5440">
        <v>8</v>
      </c>
      <c r="D5440">
        <v>3</v>
      </c>
      <c r="E5440" t="s">
        <v>63</v>
      </c>
      <c r="F5440">
        <v>69.099999999999994</v>
      </c>
      <c r="G5440">
        <v>99</v>
      </c>
      <c r="H5440">
        <v>114.5</v>
      </c>
      <c r="I5440">
        <v>6400</v>
      </c>
      <c r="J5440" t="s">
        <v>116</v>
      </c>
      <c r="K5440" t="s">
        <v>4098</v>
      </c>
      <c r="L5440" t="s">
        <v>4099</v>
      </c>
      <c r="M5440">
        <v>6456</v>
      </c>
      <c r="N5440">
        <v>52.1</v>
      </c>
      <c r="O5440" t="s">
        <v>96</v>
      </c>
      <c r="P5440" t="s">
        <v>96</v>
      </c>
      <c r="Q5440" t="s">
        <v>96</v>
      </c>
      <c r="R5440" t="s">
        <v>96</v>
      </c>
      <c r="S5440" t="s">
        <v>96</v>
      </c>
      <c r="T5440" t="s">
        <v>96</v>
      </c>
    </row>
    <row r="5441" spans="2:20" x14ac:dyDescent="0.25">
      <c r="B5441">
        <v>2009</v>
      </c>
      <c r="C5441">
        <v>8</v>
      </c>
      <c r="D5441">
        <v>3</v>
      </c>
      <c r="E5441" t="s">
        <v>61</v>
      </c>
      <c r="F5441">
        <v>39</v>
      </c>
      <c r="G5441">
        <v>100</v>
      </c>
      <c r="H5441">
        <v>98.7</v>
      </c>
      <c r="I5441">
        <v>4769</v>
      </c>
      <c r="J5441" t="s">
        <v>117</v>
      </c>
      <c r="K5441" t="s">
        <v>4089</v>
      </c>
      <c r="L5441" t="s">
        <v>4110</v>
      </c>
      <c r="M5441">
        <v>4769</v>
      </c>
      <c r="N5441">
        <v>66.91</v>
      </c>
      <c r="O5441" t="s">
        <v>96</v>
      </c>
      <c r="P5441" t="s">
        <v>96</v>
      </c>
      <c r="Q5441" t="s">
        <v>96</v>
      </c>
      <c r="R5441" t="s">
        <v>96</v>
      </c>
      <c r="S5441" t="s">
        <v>96</v>
      </c>
      <c r="T5441" t="s">
        <v>96</v>
      </c>
    </row>
    <row r="5442" spans="2:20" x14ac:dyDescent="0.25">
      <c r="B5442">
        <v>2009</v>
      </c>
      <c r="C5442">
        <v>8</v>
      </c>
      <c r="D5442">
        <v>3</v>
      </c>
      <c r="E5442" t="s">
        <v>62</v>
      </c>
      <c r="F5442">
        <v>95.5</v>
      </c>
      <c r="G5442" t="s">
        <v>96</v>
      </c>
      <c r="H5442" t="s">
        <v>96</v>
      </c>
      <c r="I5442">
        <v>1906</v>
      </c>
      <c r="J5442" t="s">
        <v>120</v>
      </c>
      <c r="K5442" t="s">
        <v>4125</v>
      </c>
      <c r="L5442" t="s">
        <v>4106</v>
      </c>
      <c r="M5442" t="s">
        <v>96</v>
      </c>
      <c r="N5442">
        <v>152.72</v>
      </c>
      <c r="O5442" t="s">
        <v>96</v>
      </c>
      <c r="P5442" t="s">
        <v>96</v>
      </c>
      <c r="Q5442" t="s">
        <v>96</v>
      </c>
      <c r="R5442" t="s">
        <v>96</v>
      </c>
      <c r="S5442" t="s">
        <v>96</v>
      </c>
      <c r="T5442" t="s">
        <v>96</v>
      </c>
    </row>
    <row r="5443" spans="2:20" x14ac:dyDescent="0.25">
      <c r="B5443">
        <v>2009</v>
      </c>
      <c r="C5443">
        <v>8</v>
      </c>
      <c r="D5443">
        <v>3</v>
      </c>
      <c r="E5443" t="s">
        <v>62</v>
      </c>
      <c r="F5443">
        <v>255</v>
      </c>
      <c r="G5443">
        <v>78</v>
      </c>
      <c r="H5443">
        <v>88.3</v>
      </c>
      <c r="I5443">
        <v>2300</v>
      </c>
      <c r="J5443" t="s">
        <v>120</v>
      </c>
      <c r="K5443" t="s">
        <v>4126</v>
      </c>
      <c r="L5443" t="s">
        <v>4106</v>
      </c>
      <c r="M5443">
        <v>2944</v>
      </c>
      <c r="N5443">
        <v>114.37</v>
      </c>
      <c r="O5443" t="s">
        <v>96</v>
      </c>
      <c r="P5443" t="s">
        <v>96</v>
      </c>
      <c r="Q5443" t="s">
        <v>96</v>
      </c>
      <c r="R5443" t="s">
        <v>96</v>
      </c>
      <c r="S5443" t="s">
        <v>96</v>
      </c>
      <c r="T5443" t="s">
        <v>96</v>
      </c>
    </row>
    <row r="5444" spans="2:20" x14ac:dyDescent="0.25">
      <c r="B5444">
        <v>2009</v>
      </c>
      <c r="C5444">
        <v>8</v>
      </c>
      <c r="D5444">
        <v>4</v>
      </c>
      <c r="E5444" t="s">
        <v>62</v>
      </c>
      <c r="F5444">
        <v>71.5</v>
      </c>
      <c r="G5444">
        <v>77</v>
      </c>
      <c r="H5444">
        <v>99.5</v>
      </c>
      <c r="I5444">
        <v>3497</v>
      </c>
      <c r="J5444" t="s">
        <v>117</v>
      </c>
      <c r="K5444" t="s">
        <v>4108</v>
      </c>
      <c r="L5444" t="s">
        <v>2182</v>
      </c>
      <c r="M5444">
        <v>4537</v>
      </c>
      <c r="N5444">
        <v>54.89</v>
      </c>
      <c r="O5444" t="s">
        <v>96</v>
      </c>
      <c r="P5444" t="s">
        <v>96</v>
      </c>
      <c r="Q5444" t="s">
        <v>96</v>
      </c>
      <c r="R5444" t="s">
        <v>96</v>
      </c>
      <c r="S5444" t="s">
        <v>96</v>
      </c>
      <c r="T5444" t="s">
        <v>96</v>
      </c>
    </row>
    <row r="5445" spans="2:20" x14ac:dyDescent="0.25">
      <c r="B5445">
        <v>2009</v>
      </c>
      <c r="C5445">
        <v>8</v>
      </c>
      <c r="D5445">
        <v>4</v>
      </c>
      <c r="E5445" t="s">
        <v>63</v>
      </c>
      <c r="F5445">
        <v>30</v>
      </c>
      <c r="G5445" t="s">
        <v>96</v>
      </c>
      <c r="H5445" t="s">
        <v>96</v>
      </c>
      <c r="I5445">
        <v>2567</v>
      </c>
      <c r="J5445" t="s">
        <v>119</v>
      </c>
      <c r="K5445" t="s">
        <v>4098</v>
      </c>
      <c r="L5445" t="s">
        <v>4114</v>
      </c>
      <c r="M5445" t="s">
        <v>96</v>
      </c>
      <c r="N5445">
        <v>55.91</v>
      </c>
      <c r="O5445" t="s">
        <v>96</v>
      </c>
      <c r="P5445" t="s">
        <v>96</v>
      </c>
      <c r="Q5445" t="s">
        <v>96</v>
      </c>
      <c r="R5445" t="s">
        <v>96</v>
      </c>
      <c r="S5445" t="s">
        <v>96</v>
      </c>
      <c r="T5445" t="s">
        <v>96</v>
      </c>
    </row>
    <row r="5446" spans="2:20" x14ac:dyDescent="0.25">
      <c r="B5446">
        <v>2009</v>
      </c>
      <c r="C5446">
        <v>8</v>
      </c>
      <c r="D5446">
        <v>4</v>
      </c>
      <c r="E5446" t="s">
        <v>62</v>
      </c>
      <c r="F5446">
        <v>255</v>
      </c>
      <c r="G5446">
        <v>78</v>
      </c>
      <c r="H5446">
        <v>88.3</v>
      </c>
      <c r="I5446">
        <v>2650</v>
      </c>
      <c r="J5446" t="s">
        <v>120</v>
      </c>
      <c r="K5446" t="s">
        <v>4126</v>
      </c>
      <c r="L5446" t="s">
        <v>4127</v>
      </c>
      <c r="M5446">
        <v>3392</v>
      </c>
      <c r="N5446">
        <v>89.31</v>
      </c>
      <c r="O5446" t="s">
        <v>96</v>
      </c>
      <c r="P5446" t="s">
        <v>96</v>
      </c>
      <c r="Q5446" t="s">
        <v>96</v>
      </c>
      <c r="R5446" t="s">
        <v>96</v>
      </c>
      <c r="S5446" t="s">
        <v>96</v>
      </c>
      <c r="T5446" t="s">
        <v>96</v>
      </c>
    </row>
    <row r="5447" spans="2:20" x14ac:dyDescent="0.25">
      <c r="B5447">
        <v>2009</v>
      </c>
      <c r="C5447">
        <v>8</v>
      </c>
      <c r="D5447">
        <v>5</v>
      </c>
      <c r="E5447" t="s">
        <v>58</v>
      </c>
      <c r="F5447">
        <v>80</v>
      </c>
      <c r="G5447">
        <v>99</v>
      </c>
      <c r="H5447">
        <v>123.6</v>
      </c>
      <c r="I5447">
        <v>6500</v>
      </c>
      <c r="J5447" t="s">
        <v>115</v>
      </c>
      <c r="K5447" t="s">
        <v>4075</v>
      </c>
      <c r="L5447" t="s">
        <v>95</v>
      </c>
      <c r="M5447">
        <v>6540</v>
      </c>
      <c r="N5447">
        <v>60.55</v>
      </c>
      <c r="O5447" t="s">
        <v>96</v>
      </c>
      <c r="P5447" t="s">
        <v>96</v>
      </c>
      <c r="Q5447" t="s">
        <v>96</v>
      </c>
      <c r="R5447" t="s">
        <v>96</v>
      </c>
      <c r="S5447" t="s">
        <v>96</v>
      </c>
      <c r="T5447" t="s">
        <v>96</v>
      </c>
    </row>
    <row r="5448" spans="2:20" x14ac:dyDescent="0.25">
      <c r="B5448">
        <v>2009</v>
      </c>
      <c r="C5448">
        <v>8</v>
      </c>
      <c r="D5448">
        <v>5</v>
      </c>
      <c r="E5448" t="s">
        <v>60</v>
      </c>
      <c r="F5448">
        <v>34</v>
      </c>
      <c r="G5448">
        <v>19</v>
      </c>
      <c r="H5448">
        <v>98</v>
      </c>
      <c r="I5448">
        <v>3600</v>
      </c>
      <c r="J5448" t="s">
        <v>119</v>
      </c>
      <c r="K5448" t="s">
        <v>4117</v>
      </c>
      <c r="L5448" t="s">
        <v>88</v>
      </c>
      <c r="M5448">
        <v>19125</v>
      </c>
      <c r="N5448">
        <v>204.16</v>
      </c>
      <c r="O5448" t="s">
        <v>96</v>
      </c>
      <c r="P5448" t="s">
        <v>96</v>
      </c>
      <c r="Q5448" t="s">
        <v>96</v>
      </c>
      <c r="R5448" t="s">
        <v>96</v>
      </c>
      <c r="S5448" t="s">
        <v>96</v>
      </c>
      <c r="T5448" t="s">
        <v>96</v>
      </c>
    </row>
    <row r="5449" spans="2:20" x14ac:dyDescent="0.25">
      <c r="B5449">
        <v>2009</v>
      </c>
      <c r="C5449">
        <v>8</v>
      </c>
      <c r="D5449">
        <v>5</v>
      </c>
      <c r="E5449" t="s">
        <v>62</v>
      </c>
      <c r="F5449">
        <v>60</v>
      </c>
      <c r="G5449">
        <v>15</v>
      </c>
      <c r="H5449">
        <v>101.6</v>
      </c>
      <c r="I5449">
        <v>3496</v>
      </c>
      <c r="J5449" t="s">
        <v>120</v>
      </c>
      <c r="K5449" t="s">
        <v>4125</v>
      </c>
      <c r="L5449" t="s">
        <v>4106</v>
      </c>
      <c r="M5449">
        <v>23595</v>
      </c>
      <c r="N5449" t="s">
        <v>96</v>
      </c>
      <c r="O5449" t="s">
        <v>96</v>
      </c>
      <c r="P5449" t="s">
        <v>96</v>
      </c>
      <c r="Q5449" t="s">
        <v>96</v>
      </c>
      <c r="R5449" t="s">
        <v>96</v>
      </c>
      <c r="S5449" t="s">
        <v>96</v>
      </c>
      <c r="T5449" t="s">
        <v>96</v>
      </c>
    </row>
    <row r="5450" spans="2:20" x14ac:dyDescent="0.25">
      <c r="B5450">
        <v>2009</v>
      </c>
      <c r="C5450">
        <v>8</v>
      </c>
      <c r="D5450">
        <v>6</v>
      </c>
      <c r="E5450" t="s">
        <v>62</v>
      </c>
      <c r="F5450">
        <v>32</v>
      </c>
      <c r="G5450">
        <v>86</v>
      </c>
      <c r="H5450">
        <v>100.4</v>
      </c>
      <c r="I5450">
        <v>3800</v>
      </c>
      <c r="J5450" t="s">
        <v>116</v>
      </c>
      <c r="K5450" t="s">
        <v>4084</v>
      </c>
      <c r="L5450" t="s">
        <v>4085</v>
      </c>
      <c r="M5450">
        <v>4438</v>
      </c>
      <c r="N5450">
        <v>46.19</v>
      </c>
      <c r="O5450" t="s">
        <v>96</v>
      </c>
      <c r="P5450" t="s">
        <v>96</v>
      </c>
      <c r="Q5450" t="s">
        <v>96</v>
      </c>
      <c r="R5450" t="s">
        <v>96</v>
      </c>
      <c r="S5450" t="s">
        <v>96</v>
      </c>
      <c r="T5450" t="s">
        <v>96</v>
      </c>
    </row>
    <row r="5451" spans="2:20" x14ac:dyDescent="0.25">
      <c r="B5451">
        <v>2009</v>
      </c>
      <c r="C5451">
        <v>8</v>
      </c>
      <c r="D5451">
        <v>6</v>
      </c>
      <c r="E5451" t="s">
        <v>61</v>
      </c>
      <c r="F5451">
        <v>80</v>
      </c>
      <c r="G5451">
        <v>63</v>
      </c>
      <c r="H5451">
        <v>94.9</v>
      </c>
      <c r="I5451">
        <v>3000</v>
      </c>
      <c r="J5451" t="s">
        <v>117</v>
      </c>
      <c r="K5451" t="s">
        <v>4105</v>
      </c>
      <c r="L5451" t="s">
        <v>4106</v>
      </c>
      <c r="M5451">
        <v>4780</v>
      </c>
      <c r="N5451">
        <v>59.84</v>
      </c>
      <c r="O5451" t="s">
        <v>96</v>
      </c>
      <c r="P5451" t="s">
        <v>96</v>
      </c>
      <c r="Q5451" t="s">
        <v>96</v>
      </c>
      <c r="R5451" t="s">
        <v>96</v>
      </c>
      <c r="S5451" t="s">
        <v>96</v>
      </c>
      <c r="T5451" t="s">
        <v>96</v>
      </c>
    </row>
    <row r="5452" spans="2:20" x14ac:dyDescent="0.25">
      <c r="B5452">
        <v>2009</v>
      </c>
      <c r="C5452">
        <v>8</v>
      </c>
      <c r="D5452">
        <v>6</v>
      </c>
      <c r="E5452" t="s">
        <v>59</v>
      </c>
      <c r="F5452">
        <v>41</v>
      </c>
      <c r="G5452">
        <v>100</v>
      </c>
      <c r="H5452">
        <v>99.4</v>
      </c>
      <c r="I5452">
        <v>5000</v>
      </c>
      <c r="J5452" t="s">
        <v>117</v>
      </c>
      <c r="K5452" t="s">
        <v>4111</v>
      </c>
      <c r="L5452" t="s">
        <v>4112</v>
      </c>
      <c r="M5452">
        <v>5000</v>
      </c>
      <c r="N5452">
        <v>48.32</v>
      </c>
      <c r="O5452" t="s">
        <v>96</v>
      </c>
      <c r="P5452" t="s">
        <v>96</v>
      </c>
      <c r="Q5452" t="s">
        <v>96</v>
      </c>
      <c r="R5452" t="s">
        <v>96</v>
      </c>
      <c r="S5452" t="s">
        <v>96</v>
      </c>
      <c r="T5452" t="s">
        <v>96</v>
      </c>
    </row>
    <row r="5453" spans="2:20" x14ac:dyDescent="0.25">
      <c r="B5453">
        <v>2009</v>
      </c>
      <c r="C5453">
        <v>8</v>
      </c>
      <c r="D5453">
        <v>6</v>
      </c>
      <c r="E5453" t="s">
        <v>59</v>
      </c>
      <c r="F5453">
        <v>67</v>
      </c>
      <c r="G5453">
        <v>87</v>
      </c>
      <c r="H5453">
        <v>96.5</v>
      </c>
      <c r="I5453">
        <v>5490</v>
      </c>
      <c r="J5453" t="s">
        <v>117</v>
      </c>
      <c r="K5453" t="s">
        <v>1377</v>
      </c>
      <c r="L5453" t="s">
        <v>4113</v>
      </c>
      <c r="M5453">
        <v>6336</v>
      </c>
      <c r="N5453">
        <v>45.6</v>
      </c>
      <c r="O5453" t="s">
        <v>96</v>
      </c>
      <c r="P5453" t="s">
        <v>96</v>
      </c>
      <c r="Q5453" t="s">
        <v>96</v>
      </c>
      <c r="R5453" t="s">
        <v>96</v>
      </c>
      <c r="S5453" t="s">
        <v>96</v>
      </c>
      <c r="T5453" t="s">
        <v>96</v>
      </c>
    </row>
    <row r="5454" spans="2:20" x14ac:dyDescent="0.25">
      <c r="B5454">
        <v>2009</v>
      </c>
      <c r="C5454">
        <v>8</v>
      </c>
      <c r="D5454">
        <v>6</v>
      </c>
      <c r="E5454" t="s">
        <v>59</v>
      </c>
      <c r="F5454">
        <v>27</v>
      </c>
      <c r="G5454" t="s">
        <v>96</v>
      </c>
      <c r="H5454" t="s">
        <v>96</v>
      </c>
      <c r="I5454">
        <v>2963</v>
      </c>
      <c r="J5454" t="s">
        <v>119</v>
      </c>
      <c r="K5454" t="s">
        <v>4115</v>
      </c>
      <c r="L5454" t="s">
        <v>4116</v>
      </c>
      <c r="M5454" t="s">
        <v>96</v>
      </c>
      <c r="N5454">
        <v>64.63</v>
      </c>
      <c r="O5454" t="s">
        <v>96</v>
      </c>
      <c r="P5454" t="s">
        <v>96</v>
      </c>
      <c r="Q5454" t="s">
        <v>96</v>
      </c>
      <c r="R5454" t="s">
        <v>96</v>
      </c>
      <c r="S5454" t="s">
        <v>96</v>
      </c>
      <c r="T5454" t="s">
        <v>96</v>
      </c>
    </row>
    <row r="5455" spans="2:20" x14ac:dyDescent="0.25">
      <c r="B5455">
        <v>2009</v>
      </c>
      <c r="C5455">
        <v>8</v>
      </c>
      <c r="D5455">
        <v>6</v>
      </c>
      <c r="E5455" t="s">
        <v>62</v>
      </c>
      <c r="F5455">
        <v>159</v>
      </c>
      <c r="G5455">
        <v>57</v>
      </c>
      <c r="H5455">
        <v>89</v>
      </c>
      <c r="I5455">
        <v>2000</v>
      </c>
      <c r="J5455" t="s">
        <v>120</v>
      </c>
      <c r="K5455" t="s">
        <v>4126</v>
      </c>
      <c r="L5455" t="s">
        <v>4106</v>
      </c>
      <c r="M5455">
        <v>3486</v>
      </c>
      <c r="N5455">
        <v>33.340000000000003</v>
      </c>
      <c r="O5455" t="s">
        <v>96</v>
      </c>
      <c r="P5455" t="s">
        <v>96</v>
      </c>
      <c r="Q5455" t="s">
        <v>96</v>
      </c>
      <c r="R5455" t="s">
        <v>96</v>
      </c>
      <c r="S5455" t="s">
        <v>96</v>
      </c>
      <c r="T5455" t="s">
        <v>96</v>
      </c>
    </row>
    <row r="5456" spans="2:20" x14ac:dyDescent="0.25">
      <c r="B5456">
        <v>2009</v>
      </c>
      <c r="C5456">
        <v>8</v>
      </c>
      <c r="D5456">
        <v>7</v>
      </c>
      <c r="E5456" t="s">
        <v>59</v>
      </c>
      <c r="F5456">
        <v>38</v>
      </c>
      <c r="G5456">
        <v>89</v>
      </c>
      <c r="H5456">
        <v>107.3</v>
      </c>
      <c r="I5456">
        <v>6105</v>
      </c>
      <c r="J5456" t="s">
        <v>116</v>
      </c>
      <c r="K5456" t="s">
        <v>4093</v>
      </c>
      <c r="L5456" t="s">
        <v>4097</v>
      </c>
      <c r="M5456">
        <v>6884</v>
      </c>
      <c r="N5456">
        <v>50.46</v>
      </c>
      <c r="O5456" t="s">
        <v>96</v>
      </c>
      <c r="P5456" t="s">
        <v>96</v>
      </c>
      <c r="Q5456" t="s">
        <v>96</v>
      </c>
      <c r="R5456" t="s">
        <v>96</v>
      </c>
      <c r="S5456" t="s">
        <v>96</v>
      </c>
      <c r="T5456" t="s">
        <v>96</v>
      </c>
    </row>
    <row r="5457" spans="2:20" x14ac:dyDescent="0.25">
      <c r="B5457">
        <v>2009</v>
      </c>
      <c r="C5457">
        <v>8</v>
      </c>
      <c r="D5457">
        <v>7</v>
      </c>
      <c r="E5457" t="s">
        <v>64</v>
      </c>
      <c r="F5457">
        <v>112</v>
      </c>
      <c r="G5457">
        <v>58</v>
      </c>
      <c r="H5457">
        <v>100.3</v>
      </c>
      <c r="I5457">
        <v>8821</v>
      </c>
      <c r="J5457" t="s">
        <v>118</v>
      </c>
      <c r="K5457" t="s">
        <v>4119</v>
      </c>
      <c r="L5457" t="s">
        <v>1301</v>
      </c>
      <c r="M5457">
        <v>15318</v>
      </c>
      <c r="N5457" t="s">
        <v>96</v>
      </c>
      <c r="O5457" t="s">
        <v>96</v>
      </c>
      <c r="P5457" t="s">
        <v>96</v>
      </c>
      <c r="Q5457" t="s">
        <v>96</v>
      </c>
      <c r="R5457" t="s">
        <v>96</v>
      </c>
      <c r="S5457" t="s">
        <v>96</v>
      </c>
      <c r="T5457" t="s">
        <v>96</v>
      </c>
    </row>
    <row r="5458" spans="2:20" x14ac:dyDescent="0.25">
      <c r="B5458">
        <v>2009</v>
      </c>
      <c r="C5458">
        <v>8</v>
      </c>
      <c r="D5458">
        <v>8</v>
      </c>
      <c r="E5458" t="s">
        <v>59</v>
      </c>
      <c r="F5458">
        <v>108.7</v>
      </c>
      <c r="G5458">
        <v>87</v>
      </c>
      <c r="H5458">
        <v>106.6</v>
      </c>
      <c r="I5458">
        <v>5450</v>
      </c>
      <c r="J5458" t="s">
        <v>116</v>
      </c>
      <c r="K5458" t="s">
        <v>4093</v>
      </c>
      <c r="L5458" t="s">
        <v>4094</v>
      </c>
      <c r="M5458">
        <v>6256</v>
      </c>
      <c r="N5458">
        <v>56.38</v>
      </c>
      <c r="O5458" t="s">
        <v>96</v>
      </c>
      <c r="P5458" t="s">
        <v>96</v>
      </c>
      <c r="Q5458" t="s">
        <v>96</v>
      </c>
      <c r="R5458" t="s">
        <v>96</v>
      </c>
      <c r="S5458" t="s">
        <v>96</v>
      </c>
      <c r="T5458" t="s">
        <v>96</v>
      </c>
    </row>
    <row r="5459" spans="2:20" x14ac:dyDescent="0.25">
      <c r="B5459">
        <v>2009</v>
      </c>
      <c r="C5459">
        <v>8</v>
      </c>
      <c r="D5459">
        <v>8</v>
      </c>
      <c r="E5459" t="s">
        <v>58</v>
      </c>
      <c r="F5459">
        <v>18.7</v>
      </c>
      <c r="G5459">
        <v>97</v>
      </c>
      <c r="H5459">
        <v>84.1</v>
      </c>
      <c r="I5459">
        <v>2908</v>
      </c>
      <c r="J5459" t="s">
        <v>117</v>
      </c>
      <c r="K5459" t="s">
        <v>1555</v>
      </c>
      <c r="L5459" t="s">
        <v>4104</v>
      </c>
      <c r="M5459">
        <v>3005</v>
      </c>
      <c r="N5459">
        <v>50.38</v>
      </c>
      <c r="O5459" t="s">
        <v>96</v>
      </c>
      <c r="P5459" t="s">
        <v>96</v>
      </c>
      <c r="Q5459" t="s">
        <v>96</v>
      </c>
      <c r="R5459" t="s">
        <v>96</v>
      </c>
      <c r="S5459" t="s">
        <v>96</v>
      </c>
      <c r="T5459" t="s">
        <v>96</v>
      </c>
    </row>
    <row r="5460" spans="2:20" x14ac:dyDescent="0.25">
      <c r="B5460">
        <v>2009</v>
      </c>
      <c r="C5460">
        <v>8</v>
      </c>
      <c r="D5460">
        <v>9</v>
      </c>
      <c r="E5460" t="s">
        <v>58</v>
      </c>
      <c r="F5460">
        <v>40</v>
      </c>
      <c r="G5460">
        <v>97</v>
      </c>
      <c r="H5460">
        <v>130.9</v>
      </c>
      <c r="I5460">
        <v>7030</v>
      </c>
      <c r="J5460" t="s">
        <v>115</v>
      </c>
      <c r="K5460" t="s">
        <v>4080</v>
      </c>
      <c r="L5460" t="s">
        <v>770</v>
      </c>
      <c r="M5460">
        <v>7229</v>
      </c>
      <c r="N5460">
        <v>56.11</v>
      </c>
      <c r="O5460" t="s">
        <v>96</v>
      </c>
      <c r="P5460" t="s">
        <v>96</v>
      </c>
      <c r="Q5460" t="s">
        <v>96</v>
      </c>
      <c r="R5460" t="s">
        <v>96</v>
      </c>
      <c r="S5460" t="s">
        <v>96</v>
      </c>
      <c r="T5460" t="s">
        <v>96</v>
      </c>
    </row>
    <row r="5461" spans="2:20" x14ac:dyDescent="0.25">
      <c r="B5461">
        <v>2009</v>
      </c>
      <c r="C5461">
        <v>8</v>
      </c>
      <c r="D5461">
        <v>9</v>
      </c>
      <c r="E5461" t="s">
        <v>62</v>
      </c>
      <c r="F5461">
        <v>80</v>
      </c>
      <c r="G5461">
        <v>88</v>
      </c>
      <c r="H5461">
        <v>97.2</v>
      </c>
      <c r="I5461">
        <v>4000</v>
      </c>
      <c r="J5461" t="s">
        <v>117</v>
      </c>
      <c r="K5461" t="s">
        <v>1749</v>
      </c>
      <c r="L5461" t="s">
        <v>4109</v>
      </c>
      <c r="M5461">
        <v>4545</v>
      </c>
      <c r="N5461">
        <v>50.3</v>
      </c>
      <c r="O5461" t="s">
        <v>96</v>
      </c>
      <c r="P5461" t="s">
        <v>96</v>
      </c>
      <c r="Q5461" t="s">
        <v>96</v>
      </c>
      <c r="R5461" t="s">
        <v>96</v>
      </c>
      <c r="S5461" t="s">
        <v>96</v>
      </c>
      <c r="T5461" t="s">
        <v>96</v>
      </c>
    </row>
    <row r="5462" spans="2:20" x14ac:dyDescent="0.25">
      <c r="B5462">
        <v>2009</v>
      </c>
      <c r="C5462">
        <v>8</v>
      </c>
      <c r="D5462">
        <v>10</v>
      </c>
      <c r="E5462" t="s">
        <v>59</v>
      </c>
      <c r="F5462">
        <v>50</v>
      </c>
      <c r="G5462">
        <v>98</v>
      </c>
      <c r="H5462">
        <v>94.9</v>
      </c>
      <c r="I5462">
        <v>5200</v>
      </c>
      <c r="J5462" t="s">
        <v>117</v>
      </c>
      <c r="K5462" t="s">
        <v>4093</v>
      </c>
      <c r="L5462" t="s">
        <v>1065</v>
      </c>
      <c r="M5462">
        <v>5306</v>
      </c>
      <c r="N5462">
        <v>65.66</v>
      </c>
      <c r="O5462" t="s">
        <v>96</v>
      </c>
      <c r="P5462" t="s">
        <v>96</v>
      </c>
      <c r="Q5462" t="s">
        <v>96</v>
      </c>
      <c r="R5462" t="s">
        <v>96</v>
      </c>
      <c r="S5462" t="s">
        <v>96</v>
      </c>
      <c r="T5462" t="s">
        <v>96</v>
      </c>
    </row>
    <row r="5463" spans="2:20" x14ac:dyDescent="0.25">
      <c r="B5463">
        <v>2009</v>
      </c>
      <c r="C5463">
        <v>8</v>
      </c>
      <c r="D5463">
        <v>10</v>
      </c>
      <c r="E5463" t="s">
        <v>59</v>
      </c>
      <c r="F5463">
        <v>41.5</v>
      </c>
      <c r="G5463">
        <v>100</v>
      </c>
      <c r="H5463">
        <v>94</v>
      </c>
      <c r="I5463">
        <v>10751</v>
      </c>
      <c r="J5463" t="s">
        <v>118</v>
      </c>
      <c r="K5463" t="s">
        <v>4120</v>
      </c>
      <c r="L5463" t="s">
        <v>4121</v>
      </c>
      <c r="M5463">
        <v>10751</v>
      </c>
      <c r="N5463">
        <v>191.77</v>
      </c>
      <c r="O5463" t="s">
        <v>96</v>
      </c>
      <c r="P5463" t="s">
        <v>96</v>
      </c>
      <c r="Q5463" t="s">
        <v>96</v>
      </c>
      <c r="R5463" t="s">
        <v>96</v>
      </c>
      <c r="S5463" t="s">
        <v>96</v>
      </c>
      <c r="T5463" t="s">
        <v>96</v>
      </c>
    </row>
    <row r="5464" spans="2:20" x14ac:dyDescent="0.25">
      <c r="B5464">
        <v>2009</v>
      </c>
      <c r="C5464">
        <v>8</v>
      </c>
      <c r="D5464">
        <v>11</v>
      </c>
      <c r="E5464" t="s">
        <v>58</v>
      </c>
      <c r="F5464">
        <v>119.2</v>
      </c>
      <c r="G5464">
        <v>90</v>
      </c>
      <c r="H5464">
        <v>124.9</v>
      </c>
      <c r="I5464">
        <v>8452</v>
      </c>
      <c r="J5464" t="s">
        <v>115</v>
      </c>
      <c r="K5464" t="s">
        <v>4082</v>
      </c>
      <c r="L5464" t="s">
        <v>4083</v>
      </c>
      <c r="M5464">
        <v>9415</v>
      </c>
      <c r="N5464">
        <v>57.66</v>
      </c>
      <c r="O5464" t="s">
        <v>96</v>
      </c>
      <c r="P5464" t="s">
        <v>96</v>
      </c>
      <c r="Q5464" t="s">
        <v>96</v>
      </c>
      <c r="R5464" t="s">
        <v>96</v>
      </c>
      <c r="S5464" t="s">
        <v>96</v>
      </c>
      <c r="T5464" t="s">
        <v>96</v>
      </c>
    </row>
    <row r="5465" spans="2:20" x14ac:dyDescent="0.25">
      <c r="B5465">
        <v>2009</v>
      </c>
      <c r="C5465">
        <v>8</v>
      </c>
      <c r="D5465">
        <v>11</v>
      </c>
      <c r="E5465" t="s">
        <v>58</v>
      </c>
      <c r="F5465">
        <v>58</v>
      </c>
      <c r="G5465">
        <v>17</v>
      </c>
      <c r="H5465">
        <v>104.8</v>
      </c>
      <c r="I5465">
        <v>3465</v>
      </c>
      <c r="J5465" t="s">
        <v>119</v>
      </c>
      <c r="K5465" t="s">
        <v>1378</v>
      </c>
      <c r="L5465" t="s">
        <v>4083</v>
      </c>
      <c r="M5465">
        <v>20097</v>
      </c>
      <c r="N5465" t="s">
        <v>96</v>
      </c>
      <c r="O5465" t="s">
        <v>96</v>
      </c>
      <c r="P5465" t="s">
        <v>96</v>
      </c>
      <c r="Q5465" t="s">
        <v>96</v>
      </c>
      <c r="R5465" t="s">
        <v>96</v>
      </c>
      <c r="S5465" t="s">
        <v>96</v>
      </c>
      <c r="T5465" t="s">
        <v>96</v>
      </c>
    </row>
    <row r="5466" spans="2:20" x14ac:dyDescent="0.25">
      <c r="B5466">
        <v>2009</v>
      </c>
      <c r="C5466">
        <v>8</v>
      </c>
      <c r="D5466">
        <v>11</v>
      </c>
      <c r="E5466" t="s">
        <v>58</v>
      </c>
      <c r="F5466">
        <v>75</v>
      </c>
      <c r="G5466">
        <v>98</v>
      </c>
      <c r="H5466">
        <v>125.1</v>
      </c>
      <c r="I5466">
        <v>10920</v>
      </c>
      <c r="J5466" t="s">
        <v>118</v>
      </c>
      <c r="K5466" t="s">
        <v>4122</v>
      </c>
      <c r="L5466" t="s">
        <v>4083</v>
      </c>
      <c r="M5466">
        <v>11173</v>
      </c>
      <c r="N5466">
        <v>148.31</v>
      </c>
      <c r="O5466" t="s">
        <v>96</v>
      </c>
      <c r="P5466" t="s">
        <v>96</v>
      </c>
      <c r="Q5466" t="s">
        <v>96</v>
      </c>
      <c r="R5466" t="s">
        <v>96</v>
      </c>
      <c r="S5466" t="s">
        <v>96</v>
      </c>
      <c r="T5466" t="s">
        <v>96</v>
      </c>
    </row>
    <row r="5467" spans="2:20" x14ac:dyDescent="0.25">
      <c r="B5467">
        <v>2009</v>
      </c>
      <c r="C5467">
        <v>8</v>
      </c>
      <c r="D5467">
        <v>12</v>
      </c>
      <c r="E5467" t="s">
        <v>58</v>
      </c>
      <c r="F5467">
        <v>145.80000000000001</v>
      </c>
      <c r="G5467">
        <v>86</v>
      </c>
      <c r="H5467">
        <v>118.5</v>
      </c>
      <c r="I5467">
        <v>7000</v>
      </c>
      <c r="J5467" t="s">
        <v>115</v>
      </c>
      <c r="K5467" t="s">
        <v>81</v>
      </c>
      <c r="L5467" t="s">
        <v>4079</v>
      </c>
      <c r="M5467">
        <v>8103</v>
      </c>
      <c r="N5467">
        <v>52.92</v>
      </c>
      <c r="O5467" t="s">
        <v>96</v>
      </c>
      <c r="P5467" t="s">
        <v>96</v>
      </c>
      <c r="Q5467" t="s">
        <v>96</v>
      </c>
      <c r="R5467" t="s">
        <v>96</v>
      </c>
      <c r="S5467" t="s">
        <v>96</v>
      </c>
      <c r="T5467" t="s">
        <v>96</v>
      </c>
    </row>
    <row r="5468" spans="2:20" x14ac:dyDescent="0.25">
      <c r="B5468">
        <v>2009</v>
      </c>
      <c r="C5468">
        <v>8</v>
      </c>
      <c r="D5468">
        <v>12</v>
      </c>
      <c r="E5468" t="s">
        <v>64</v>
      </c>
      <c r="F5468">
        <v>147</v>
      </c>
      <c r="G5468">
        <v>85</v>
      </c>
      <c r="H5468">
        <v>109.6</v>
      </c>
      <c r="I5468">
        <v>5911</v>
      </c>
      <c r="J5468" t="s">
        <v>116</v>
      </c>
      <c r="K5468" t="s">
        <v>4095</v>
      </c>
      <c r="L5468" t="s">
        <v>4096</v>
      </c>
      <c r="M5468">
        <v>6952</v>
      </c>
      <c r="N5468">
        <v>44.2</v>
      </c>
      <c r="O5468" t="s">
        <v>96</v>
      </c>
      <c r="P5468" t="s">
        <v>96</v>
      </c>
      <c r="Q5468" t="s">
        <v>96</v>
      </c>
      <c r="R5468" t="s">
        <v>96</v>
      </c>
      <c r="S5468" t="s">
        <v>96</v>
      </c>
      <c r="T5468" t="s">
        <v>96</v>
      </c>
    </row>
    <row r="5469" spans="2:20" x14ac:dyDescent="0.25">
      <c r="B5469">
        <v>2009</v>
      </c>
      <c r="C5469">
        <v>8</v>
      </c>
      <c r="D5469">
        <v>12</v>
      </c>
      <c r="E5469" t="s">
        <v>58</v>
      </c>
      <c r="F5469">
        <v>75.7</v>
      </c>
      <c r="G5469">
        <v>99</v>
      </c>
      <c r="H5469">
        <v>109.6</v>
      </c>
      <c r="I5469">
        <v>7264</v>
      </c>
      <c r="J5469" t="s">
        <v>116</v>
      </c>
      <c r="K5469" t="s">
        <v>4102</v>
      </c>
      <c r="L5469" t="s">
        <v>4103</v>
      </c>
      <c r="M5469">
        <v>7333</v>
      </c>
      <c r="N5469">
        <v>64.16</v>
      </c>
      <c r="O5469" t="s">
        <v>96</v>
      </c>
      <c r="P5469" t="s">
        <v>96</v>
      </c>
      <c r="Q5469" t="s">
        <v>96</v>
      </c>
      <c r="R5469" t="s">
        <v>96</v>
      </c>
      <c r="S5469" t="s">
        <v>96</v>
      </c>
      <c r="T5469" t="s">
        <v>96</v>
      </c>
    </row>
    <row r="5470" spans="2:20" x14ac:dyDescent="0.25">
      <c r="B5470">
        <v>2009</v>
      </c>
      <c r="C5470">
        <v>9</v>
      </c>
      <c r="D5470">
        <v>1</v>
      </c>
      <c r="E5470" t="s">
        <v>67</v>
      </c>
      <c r="F5470">
        <v>201</v>
      </c>
      <c r="G5470">
        <v>84.935323383084565</v>
      </c>
      <c r="H5470">
        <v>125</v>
      </c>
      <c r="I5470">
        <v>5124.3781094527367</v>
      </c>
      <c r="J5470" t="s">
        <v>115</v>
      </c>
      <c r="K5470" t="s">
        <v>2180</v>
      </c>
      <c r="L5470" t="s">
        <v>4005</v>
      </c>
      <c r="M5470">
        <v>6033.2708528584826</v>
      </c>
      <c r="N5470">
        <v>38.409999999999997</v>
      </c>
      <c r="O5470" t="s">
        <v>96</v>
      </c>
      <c r="P5470" t="s">
        <v>96</v>
      </c>
      <c r="Q5470" t="s">
        <v>96</v>
      </c>
      <c r="R5470" t="s">
        <v>96</v>
      </c>
      <c r="S5470" t="s">
        <v>96</v>
      </c>
      <c r="T5470" t="s">
        <v>96</v>
      </c>
    </row>
    <row r="5471" spans="2:20" x14ac:dyDescent="0.25">
      <c r="B5471">
        <v>2009</v>
      </c>
      <c r="C5471">
        <v>9</v>
      </c>
      <c r="D5471">
        <v>1</v>
      </c>
      <c r="E5471" t="s">
        <v>68</v>
      </c>
      <c r="F5471">
        <v>160</v>
      </c>
      <c r="G5471">
        <v>99.9375</v>
      </c>
      <c r="H5471">
        <v>132</v>
      </c>
      <c r="I5471">
        <v>5750</v>
      </c>
      <c r="J5471" t="s">
        <v>115</v>
      </c>
      <c r="K5471" t="s">
        <v>402</v>
      </c>
      <c r="L5471" t="s">
        <v>360</v>
      </c>
      <c r="M5471">
        <v>5753.6</v>
      </c>
      <c r="N5471">
        <v>232.24</v>
      </c>
      <c r="O5471" t="s">
        <v>96</v>
      </c>
      <c r="P5471" t="s">
        <v>96</v>
      </c>
      <c r="Q5471" t="s">
        <v>96</v>
      </c>
      <c r="R5471" t="s">
        <v>96</v>
      </c>
      <c r="S5471" t="s">
        <v>96</v>
      </c>
      <c r="T5471" t="s">
        <v>96</v>
      </c>
    </row>
    <row r="5472" spans="2:20" x14ac:dyDescent="0.25">
      <c r="B5472">
        <v>2009</v>
      </c>
      <c r="C5472">
        <v>9</v>
      </c>
      <c r="D5472">
        <v>1</v>
      </c>
      <c r="E5472" t="s">
        <v>65</v>
      </c>
      <c r="F5472">
        <v>57.72</v>
      </c>
      <c r="G5472">
        <v>74.324324324324323</v>
      </c>
      <c r="H5472">
        <v>111.53</v>
      </c>
      <c r="I5472">
        <v>3638.25</v>
      </c>
      <c r="J5472" t="s">
        <v>116</v>
      </c>
      <c r="K5472" t="s">
        <v>31</v>
      </c>
      <c r="L5472" t="s">
        <v>4010</v>
      </c>
      <c r="M5472">
        <v>4895.1000000000004</v>
      </c>
      <c r="N5472">
        <v>48.266166822867859</v>
      </c>
      <c r="O5472">
        <v>160</v>
      </c>
      <c r="P5472" t="s">
        <v>534</v>
      </c>
      <c r="Q5472" t="s">
        <v>96</v>
      </c>
      <c r="R5472" t="s">
        <v>3125</v>
      </c>
      <c r="S5472" t="s">
        <v>3125</v>
      </c>
      <c r="T5472" t="s">
        <v>96</v>
      </c>
    </row>
    <row r="5473" spans="2:20" x14ac:dyDescent="0.25">
      <c r="B5473">
        <v>2009</v>
      </c>
      <c r="C5473">
        <v>9</v>
      </c>
      <c r="D5473">
        <v>1</v>
      </c>
      <c r="E5473" t="s">
        <v>77</v>
      </c>
      <c r="F5473">
        <v>44</v>
      </c>
      <c r="G5473">
        <v>97.045454545454561</v>
      </c>
      <c r="H5473">
        <v>109</v>
      </c>
      <c r="I5473">
        <v>4125</v>
      </c>
      <c r="J5473" t="s">
        <v>116</v>
      </c>
      <c r="K5473" t="s">
        <v>3412</v>
      </c>
      <c r="L5473" t="s">
        <v>4007</v>
      </c>
      <c r="M5473">
        <v>4250.5854800936768</v>
      </c>
      <c r="N5473">
        <v>43.587848465897245</v>
      </c>
      <c r="O5473">
        <v>160</v>
      </c>
      <c r="P5473" t="s">
        <v>534</v>
      </c>
      <c r="Q5473" t="s">
        <v>96</v>
      </c>
      <c r="R5473" t="s">
        <v>3125</v>
      </c>
      <c r="S5473" t="s">
        <v>3125</v>
      </c>
      <c r="T5473" t="s">
        <v>96</v>
      </c>
    </row>
    <row r="5474" spans="2:20" x14ac:dyDescent="0.25">
      <c r="B5474">
        <v>2009</v>
      </c>
      <c r="C5474">
        <v>9</v>
      </c>
      <c r="D5474">
        <v>1</v>
      </c>
      <c r="E5474" t="s">
        <v>77</v>
      </c>
      <c r="F5474">
        <v>126</v>
      </c>
      <c r="G5474">
        <v>98.412698412698404</v>
      </c>
      <c r="H5474">
        <v>107</v>
      </c>
      <c r="I5474">
        <v>4166.666666666667</v>
      </c>
      <c r="J5474" t="s">
        <v>116</v>
      </c>
      <c r="K5474" t="s">
        <v>460</v>
      </c>
      <c r="L5474" t="s">
        <v>4006</v>
      </c>
      <c r="M5474">
        <v>4233.8709677419356</v>
      </c>
      <c r="N5474">
        <v>57.856028286606708</v>
      </c>
      <c r="O5474">
        <v>155</v>
      </c>
      <c r="P5474" t="s">
        <v>534</v>
      </c>
      <c r="Q5474" t="s">
        <v>96</v>
      </c>
      <c r="R5474" t="s">
        <v>3125</v>
      </c>
      <c r="S5474" t="s">
        <v>3125</v>
      </c>
      <c r="T5474" t="s">
        <v>4004</v>
      </c>
    </row>
    <row r="5475" spans="2:20" x14ac:dyDescent="0.25">
      <c r="B5475">
        <v>2009</v>
      </c>
      <c r="C5475">
        <v>9</v>
      </c>
      <c r="D5475">
        <v>1</v>
      </c>
      <c r="E5475" t="s">
        <v>66</v>
      </c>
      <c r="F5475">
        <v>109.66</v>
      </c>
      <c r="G5475">
        <v>93.014772934524899</v>
      </c>
      <c r="H5475">
        <v>107.3</v>
      </c>
      <c r="I5475">
        <v>4679.92</v>
      </c>
      <c r="J5475" t="s">
        <v>116</v>
      </c>
      <c r="K5475" t="s">
        <v>418</v>
      </c>
      <c r="L5475" t="s">
        <v>4009</v>
      </c>
      <c r="M5475">
        <v>5031.3728156862744</v>
      </c>
      <c r="N5475">
        <v>43.890433067336147</v>
      </c>
      <c r="O5475">
        <v>150</v>
      </c>
      <c r="P5475" t="s">
        <v>534</v>
      </c>
      <c r="Q5475" t="s">
        <v>96</v>
      </c>
      <c r="R5475" t="s">
        <v>3125</v>
      </c>
      <c r="S5475" t="s">
        <v>3125</v>
      </c>
      <c r="T5475" t="s">
        <v>96</v>
      </c>
    </row>
    <row r="5476" spans="2:20" x14ac:dyDescent="0.25">
      <c r="B5476">
        <v>2009</v>
      </c>
      <c r="C5476">
        <v>9</v>
      </c>
      <c r="D5476">
        <v>1</v>
      </c>
      <c r="E5476" t="s">
        <v>66</v>
      </c>
      <c r="F5476">
        <v>30</v>
      </c>
      <c r="G5476">
        <v>91.666666666666657</v>
      </c>
      <c r="H5476">
        <v>108.1</v>
      </c>
      <c r="I5476">
        <v>4773.3999999999996</v>
      </c>
      <c r="J5476" t="s">
        <v>116</v>
      </c>
      <c r="K5476" t="s">
        <v>418</v>
      </c>
      <c r="L5476" t="s">
        <v>4009</v>
      </c>
      <c r="M5476">
        <v>5207.3454545454542</v>
      </c>
      <c r="N5476">
        <v>38.996197065079599</v>
      </c>
      <c r="O5476">
        <v>110</v>
      </c>
      <c r="P5476" t="s">
        <v>534</v>
      </c>
      <c r="Q5476" t="s">
        <v>96</v>
      </c>
      <c r="R5476" t="s">
        <v>3125</v>
      </c>
      <c r="S5476" t="s">
        <v>3125</v>
      </c>
      <c r="T5476" t="s">
        <v>96</v>
      </c>
    </row>
    <row r="5477" spans="2:20" x14ac:dyDescent="0.25">
      <c r="B5477">
        <v>2009</v>
      </c>
      <c r="C5477">
        <v>9</v>
      </c>
      <c r="D5477">
        <v>1</v>
      </c>
      <c r="E5477" t="s">
        <v>66</v>
      </c>
      <c r="F5477">
        <v>60</v>
      </c>
      <c r="G5477">
        <v>91.333333333333329</v>
      </c>
      <c r="H5477">
        <v>109.2</v>
      </c>
      <c r="I5477">
        <v>5350</v>
      </c>
      <c r="J5477" t="s">
        <v>116</v>
      </c>
      <c r="K5477" t="s">
        <v>1402</v>
      </c>
      <c r="L5477" t="s">
        <v>4008</v>
      </c>
      <c r="M5477">
        <v>5857.6642335766428</v>
      </c>
      <c r="N5477">
        <v>39.568887548990048</v>
      </c>
      <c r="O5477">
        <v>110</v>
      </c>
      <c r="P5477" t="s">
        <v>534</v>
      </c>
      <c r="Q5477" t="s">
        <v>96</v>
      </c>
      <c r="R5477" t="s">
        <v>3125</v>
      </c>
      <c r="S5477" t="s">
        <v>3125</v>
      </c>
      <c r="T5477" t="s">
        <v>96</v>
      </c>
    </row>
    <row r="5478" spans="2:20" x14ac:dyDescent="0.25">
      <c r="B5478">
        <v>2009</v>
      </c>
      <c r="C5478">
        <v>9</v>
      </c>
      <c r="D5478">
        <v>1</v>
      </c>
      <c r="E5478" t="s">
        <v>73</v>
      </c>
      <c r="F5478">
        <v>40</v>
      </c>
      <c r="G5478">
        <v>98.25</v>
      </c>
      <c r="H5478">
        <v>97</v>
      </c>
      <c r="I5478">
        <v>2382.5</v>
      </c>
      <c r="J5478" t="s">
        <v>117</v>
      </c>
      <c r="K5478" t="s">
        <v>3387</v>
      </c>
      <c r="L5478" t="s">
        <v>2516</v>
      </c>
      <c r="M5478">
        <v>2424.9363867684478</v>
      </c>
      <c r="N5478">
        <v>31.250222222222224</v>
      </c>
      <c r="O5478">
        <v>100</v>
      </c>
      <c r="P5478" t="s">
        <v>534</v>
      </c>
      <c r="Q5478" t="s">
        <v>96</v>
      </c>
      <c r="R5478" t="s">
        <v>3125</v>
      </c>
      <c r="S5478" t="s">
        <v>3125</v>
      </c>
      <c r="T5478" t="s">
        <v>96</v>
      </c>
    </row>
    <row r="5479" spans="2:20" x14ac:dyDescent="0.25">
      <c r="B5479">
        <v>2009</v>
      </c>
      <c r="C5479">
        <v>9</v>
      </c>
      <c r="D5479">
        <v>1</v>
      </c>
      <c r="E5479" t="s">
        <v>77</v>
      </c>
      <c r="F5479">
        <v>49</v>
      </c>
      <c r="G5479">
        <v>99.795918367346943</v>
      </c>
      <c r="H5479">
        <v>95</v>
      </c>
      <c r="I5479">
        <v>4183.6734693877552</v>
      </c>
      <c r="J5479" t="s">
        <v>117</v>
      </c>
      <c r="K5479" t="s">
        <v>460</v>
      </c>
      <c r="L5479" t="s">
        <v>4006</v>
      </c>
      <c r="M5479">
        <v>4192.2290388548063</v>
      </c>
      <c r="N5479">
        <v>56.610056610056617</v>
      </c>
      <c r="O5479">
        <v>150</v>
      </c>
      <c r="P5479" t="s">
        <v>534</v>
      </c>
      <c r="Q5479" t="s">
        <v>96</v>
      </c>
      <c r="R5479" t="s">
        <v>3441</v>
      </c>
      <c r="S5479" t="s">
        <v>3448</v>
      </c>
      <c r="T5479" t="s">
        <v>96</v>
      </c>
    </row>
    <row r="5480" spans="2:20" x14ac:dyDescent="0.25">
      <c r="B5480">
        <v>2009</v>
      </c>
      <c r="C5480">
        <v>9</v>
      </c>
      <c r="D5480">
        <v>1</v>
      </c>
      <c r="E5480" t="s">
        <v>68</v>
      </c>
      <c r="F5480">
        <v>76</v>
      </c>
      <c r="G5480">
        <v>5</v>
      </c>
      <c r="H5480">
        <v>95</v>
      </c>
      <c r="I5480">
        <v>1789.4736842105262</v>
      </c>
      <c r="J5480" t="s">
        <v>119</v>
      </c>
      <c r="K5480" t="s">
        <v>3400</v>
      </c>
      <c r="L5480" t="s">
        <v>3401</v>
      </c>
      <c r="M5480" t="s">
        <v>96</v>
      </c>
      <c r="N5480">
        <v>36.982248520710066</v>
      </c>
      <c r="O5480">
        <v>95</v>
      </c>
      <c r="P5480" t="s">
        <v>534</v>
      </c>
      <c r="Q5480" t="s">
        <v>96</v>
      </c>
      <c r="R5480" t="s">
        <v>3125</v>
      </c>
      <c r="S5480" t="s">
        <v>3125</v>
      </c>
      <c r="T5480" t="s">
        <v>96</v>
      </c>
    </row>
    <row r="5481" spans="2:20" x14ac:dyDescent="0.25">
      <c r="B5481">
        <v>2009</v>
      </c>
      <c r="C5481">
        <v>9</v>
      </c>
      <c r="D5481">
        <v>1</v>
      </c>
      <c r="E5481" t="s">
        <v>69</v>
      </c>
      <c r="F5481">
        <v>20</v>
      </c>
      <c r="G5481" t="s">
        <v>96</v>
      </c>
      <c r="H5481" t="s">
        <v>96</v>
      </c>
      <c r="I5481">
        <v>2000</v>
      </c>
      <c r="J5481" t="s">
        <v>119</v>
      </c>
      <c r="K5481" t="s">
        <v>2756</v>
      </c>
      <c r="L5481" t="s">
        <v>1559</v>
      </c>
      <c r="M5481" t="s">
        <v>96</v>
      </c>
      <c r="N5481">
        <v>30.862496555524935</v>
      </c>
      <c r="O5481">
        <v>95</v>
      </c>
      <c r="P5481" t="s">
        <v>534</v>
      </c>
      <c r="Q5481" t="s">
        <v>96</v>
      </c>
      <c r="R5481" t="s">
        <v>3125</v>
      </c>
      <c r="S5481" t="s">
        <v>3125</v>
      </c>
      <c r="T5481" t="s">
        <v>96</v>
      </c>
    </row>
    <row r="5482" spans="2:20" x14ac:dyDescent="0.25">
      <c r="B5482">
        <v>2009</v>
      </c>
      <c r="C5482">
        <v>9</v>
      </c>
      <c r="D5482">
        <v>1</v>
      </c>
      <c r="E5482" t="s">
        <v>65</v>
      </c>
      <c r="F5482">
        <v>73.3</v>
      </c>
      <c r="G5482">
        <v>47.748976807639835</v>
      </c>
      <c r="H5482">
        <v>111.94</v>
      </c>
      <c r="I5482">
        <v>2553.89</v>
      </c>
      <c r="J5482" t="s">
        <v>119</v>
      </c>
      <c r="K5482" t="s">
        <v>31</v>
      </c>
      <c r="L5482" t="s">
        <v>4053</v>
      </c>
      <c r="M5482">
        <v>3262.8324857142852</v>
      </c>
      <c r="N5482">
        <v>37.453183520599254</v>
      </c>
      <c r="O5482">
        <v>90</v>
      </c>
      <c r="P5482" t="s">
        <v>534</v>
      </c>
      <c r="Q5482" t="s">
        <v>96</v>
      </c>
      <c r="R5482" t="s">
        <v>3125</v>
      </c>
      <c r="S5482" t="s">
        <v>3125</v>
      </c>
      <c r="T5482" t="s">
        <v>96</v>
      </c>
    </row>
    <row r="5483" spans="2:20" x14ac:dyDescent="0.25">
      <c r="B5483">
        <v>2009</v>
      </c>
      <c r="C5483">
        <v>9</v>
      </c>
      <c r="D5483">
        <v>2</v>
      </c>
      <c r="E5483" t="s">
        <v>70</v>
      </c>
      <c r="F5483">
        <v>30</v>
      </c>
      <c r="G5483">
        <v>81.666666666666671</v>
      </c>
      <c r="H5483">
        <v>101.79</v>
      </c>
      <c r="I5483">
        <v>3000</v>
      </c>
      <c r="J5483" t="s">
        <v>116</v>
      </c>
      <c r="K5483" t="s">
        <v>4014</v>
      </c>
      <c r="L5483" t="s">
        <v>4015</v>
      </c>
      <c r="M5483">
        <v>3376.5306122448978</v>
      </c>
      <c r="N5483">
        <v>46.890706576759314</v>
      </c>
      <c r="O5483">
        <v>145</v>
      </c>
      <c r="P5483" t="s">
        <v>534</v>
      </c>
      <c r="Q5483" t="s">
        <v>96</v>
      </c>
      <c r="R5483" t="s">
        <v>3441</v>
      </c>
      <c r="S5483" t="s">
        <v>3448</v>
      </c>
      <c r="T5483" t="s">
        <v>96</v>
      </c>
    </row>
    <row r="5484" spans="2:20" x14ac:dyDescent="0.25">
      <c r="B5484">
        <v>2009</v>
      </c>
      <c r="C5484">
        <v>9</v>
      </c>
      <c r="D5484">
        <v>2</v>
      </c>
      <c r="E5484" t="s">
        <v>75</v>
      </c>
      <c r="F5484">
        <v>80</v>
      </c>
      <c r="G5484">
        <v>99</v>
      </c>
      <c r="H5484">
        <v>104.65</v>
      </c>
      <c r="I5484">
        <v>3900</v>
      </c>
      <c r="J5484" t="s">
        <v>116</v>
      </c>
      <c r="K5484" t="s">
        <v>2749</v>
      </c>
      <c r="L5484" t="s">
        <v>4013</v>
      </c>
      <c r="M5484">
        <v>3939.393939393939</v>
      </c>
      <c r="N5484">
        <v>48.17155832141956</v>
      </c>
      <c r="O5484">
        <v>145</v>
      </c>
      <c r="P5484" t="s">
        <v>534</v>
      </c>
      <c r="Q5484" t="s">
        <v>96</v>
      </c>
      <c r="R5484" t="s">
        <v>3441</v>
      </c>
      <c r="S5484" t="s">
        <v>3448</v>
      </c>
      <c r="T5484" t="s">
        <v>96</v>
      </c>
    </row>
    <row r="5485" spans="2:20" x14ac:dyDescent="0.25">
      <c r="B5485">
        <v>2009</v>
      </c>
      <c r="C5485">
        <v>9</v>
      </c>
      <c r="D5485">
        <v>2</v>
      </c>
      <c r="E5485" t="s">
        <v>71</v>
      </c>
      <c r="F5485">
        <v>80</v>
      </c>
      <c r="G5485">
        <v>99.4</v>
      </c>
      <c r="H5485">
        <v>102</v>
      </c>
      <c r="I5485">
        <v>4000</v>
      </c>
      <c r="J5485" t="s">
        <v>116</v>
      </c>
      <c r="K5485" t="s">
        <v>477</v>
      </c>
      <c r="L5485" t="s">
        <v>4011</v>
      </c>
      <c r="M5485">
        <v>4024.1448692152921</v>
      </c>
      <c r="N5485">
        <v>53.641613860591967</v>
      </c>
      <c r="O5485">
        <v>140</v>
      </c>
      <c r="P5485" t="s">
        <v>534</v>
      </c>
      <c r="Q5485" t="s">
        <v>96</v>
      </c>
      <c r="R5485" t="s">
        <v>3125</v>
      </c>
      <c r="S5485" t="s">
        <v>3125</v>
      </c>
      <c r="T5485" t="s">
        <v>96</v>
      </c>
    </row>
    <row r="5486" spans="2:20" x14ac:dyDescent="0.25">
      <c r="B5486">
        <v>2009</v>
      </c>
      <c r="C5486">
        <v>9</v>
      </c>
      <c r="D5486">
        <v>2</v>
      </c>
      <c r="E5486" t="s">
        <v>75</v>
      </c>
      <c r="F5486">
        <v>37.93</v>
      </c>
      <c r="G5486">
        <v>99.657263379910361</v>
      </c>
      <c r="H5486">
        <v>107.9</v>
      </c>
      <c r="I5486">
        <v>4700.96</v>
      </c>
      <c r="J5486" t="s">
        <v>116</v>
      </c>
      <c r="K5486" t="s">
        <v>1394</v>
      </c>
      <c r="L5486" t="s">
        <v>2229</v>
      </c>
      <c r="M5486">
        <v>4717.1273227513229</v>
      </c>
      <c r="N5486">
        <v>33.171535634589823</v>
      </c>
      <c r="O5486">
        <v>140</v>
      </c>
      <c r="P5486" t="s">
        <v>534</v>
      </c>
      <c r="Q5486" t="s">
        <v>96</v>
      </c>
      <c r="R5486" t="s">
        <v>3125</v>
      </c>
      <c r="S5486" t="s">
        <v>3125</v>
      </c>
      <c r="T5486" t="s">
        <v>4016</v>
      </c>
    </row>
    <row r="5487" spans="2:20" x14ac:dyDescent="0.25">
      <c r="B5487">
        <v>2009</v>
      </c>
      <c r="C5487">
        <v>9</v>
      </c>
      <c r="D5487">
        <v>2</v>
      </c>
      <c r="E5487" t="s">
        <v>69</v>
      </c>
      <c r="F5487">
        <v>80</v>
      </c>
      <c r="G5487">
        <v>97.75</v>
      </c>
      <c r="H5487">
        <v>112</v>
      </c>
      <c r="I5487">
        <v>5000</v>
      </c>
      <c r="J5487" t="s">
        <v>116</v>
      </c>
      <c r="K5487" t="s">
        <v>481</v>
      </c>
      <c r="L5487" t="s">
        <v>3948</v>
      </c>
      <c r="M5487">
        <v>5115.0895140664961</v>
      </c>
      <c r="N5487">
        <v>37.643515904385467</v>
      </c>
      <c r="O5487">
        <v>135</v>
      </c>
      <c r="P5487" t="s">
        <v>534</v>
      </c>
      <c r="Q5487" t="s">
        <v>96</v>
      </c>
      <c r="R5487" t="s">
        <v>3125</v>
      </c>
      <c r="S5487" t="s">
        <v>3125</v>
      </c>
      <c r="T5487" t="s">
        <v>96</v>
      </c>
    </row>
    <row r="5488" spans="2:20" x14ac:dyDescent="0.25">
      <c r="B5488">
        <v>2009</v>
      </c>
      <c r="C5488">
        <v>9</v>
      </c>
      <c r="D5488">
        <v>2</v>
      </c>
      <c r="E5488" t="s">
        <v>75</v>
      </c>
      <c r="F5488">
        <v>40</v>
      </c>
      <c r="G5488">
        <v>93.5</v>
      </c>
      <c r="H5488">
        <v>109.1</v>
      </c>
      <c r="I5488">
        <v>6200</v>
      </c>
      <c r="J5488" t="s">
        <v>116</v>
      </c>
      <c r="K5488" t="s">
        <v>450</v>
      </c>
      <c r="L5488" t="s">
        <v>4012</v>
      </c>
      <c r="M5488">
        <v>6631.0160427807486</v>
      </c>
      <c r="N5488">
        <v>39.452400678581292</v>
      </c>
      <c r="O5488">
        <v>145</v>
      </c>
      <c r="P5488" t="s">
        <v>534</v>
      </c>
      <c r="Q5488" t="s">
        <v>96</v>
      </c>
      <c r="R5488" t="s">
        <v>3125</v>
      </c>
      <c r="S5488" t="s">
        <v>3125</v>
      </c>
      <c r="T5488" t="s">
        <v>96</v>
      </c>
    </row>
    <row r="5489" spans="2:20" x14ac:dyDescent="0.25">
      <c r="B5489">
        <v>2009</v>
      </c>
      <c r="C5489">
        <v>9</v>
      </c>
      <c r="D5489">
        <v>2</v>
      </c>
      <c r="E5489" t="s">
        <v>70</v>
      </c>
      <c r="F5489">
        <v>40</v>
      </c>
      <c r="G5489">
        <v>98.75</v>
      </c>
      <c r="H5489">
        <v>95.57</v>
      </c>
      <c r="I5489">
        <v>3350</v>
      </c>
      <c r="J5489" t="s">
        <v>117</v>
      </c>
      <c r="K5489" t="s">
        <v>4038</v>
      </c>
      <c r="L5489" t="s">
        <v>4039</v>
      </c>
      <c r="M5489">
        <v>3392.4050632911394</v>
      </c>
      <c r="N5489">
        <v>54.315913094539049</v>
      </c>
      <c r="O5489">
        <v>150</v>
      </c>
      <c r="P5489" t="s">
        <v>534</v>
      </c>
      <c r="Q5489" t="s">
        <v>96</v>
      </c>
      <c r="R5489" t="s">
        <v>3441</v>
      </c>
      <c r="S5489" t="s">
        <v>3125</v>
      </c>
      <c r="T5489" t="s">
        <v>96</v>
      </c>
    </row>
    <row r="5490" spans="2:20" x14ac:dyDescent="0.25">
      <c r="B5490">
        <v>2009</v>
      </c>
      <c r="C5490">
        <v>9</v>
      </c>
      <c r="D5490">
        <v>2</v>
      </c>
      <c r="E5490" t="s">
        <v>68</v>
      </c>
      <c r="F5490">
        <v>30.04</v>
      </c>
      <c r="G5490" t="s">
        <v>96</v>
      </c>
      <c r="H5490" t="s">
        <v>96</v>
      </c>
      <c r="I5490">
        <v>2050</v>
      </c>
      <c r="J5490" t="s">
        <v>119</v>
      </c>
      <c r="K5490" t="s">
        <v>4055</v>
      </c>
      <c r="L5490" t="s">
        <v>1464</v>
      </c>
      <c r="M5490" t="s">
        <v>96</v>
      </c>
      <c r="N5490" t="s">
        <v>96</v>
      </c>
      <c r="O5490" t="s">
        <v>96</v>
      </c>
      <c r="P5490" t="s">
        <v>534</v>
      </c>
      <c r="Q5490" t="s">
        <v>96</v>
      </c>
      <c r="R5490" t="s">
        <v>3125</v>
      </c>
      <c r="S5490" t="s">
        <v>3125</v>
      </c>
      <c r="T5490" t="s">
        <v>96</v>
      </c>
    </row>
    <row r="5491" spans="2:20" x14ac:dyDescent="0.25">
      <c r="B5491">
        <v>2009</v>
      </c>
      <c r="C5491">
        <v>9</v>
      </c>
      <c r="D5491">
        <v>3</v>
      </c>
      <c r="E5491" t="s">
        <v>77</v>
      </c>
      <c r="F5491">
        <v>24.54</v>
      </c>
      <c r="G5491">
        <v>88.019559902200498</v>
      </c>
      <c r="H5491">
        <v>102</v>
      </c>
      <c r="I5491">
        <v>2500.040749796251</v>
      </c>
      <c r="J5491" t="s">
        <v>116</v>
      </c>
      <c r="K5491" t="s">
        <v>58</v>
      </c>
      <c r="L5491" t="s">
        <v>4020</v>
      </c>
      <c r="M5491">
        <v>2840.3240740740739</v>
      </c>
      <c r="N5491">
        <v>43.717584084812998</v>
      </c>
      <c r="O5491">
        <v>135</v>
      </c>
      <c r="P5491" t="s">
        <v>534</v>
      </c>
      <c r="Q5491" t="s">
        <v>96</v>
      </c>
      <c r="R5491" t="s">
        <v>3125</v>
      </c>
      <c r="S5491" t="s">
        <v>3125</v>
      </c>
      <c r="T5491" t="s">
        <v>96</v>
      </c>
    </row>
    <row r="5492" spans="2:20" x14ac:dyDescent="0.25">
      <c r="B5492">
        <v>2009</v>
      </c>
      <c r="C5492">
        <v>9</v>
      </c>
      <c r="D5492">
        <v>3</v>
      </c>
      <c r="E5492" t="s">
        <v>77</v>
      </c>
      <c r="F5492">
        <v>80</v>
      </c>
      <c r="G5492">
        <v>78.375</v>
      </c>
      <c r="H5492">
        <v>104</v>
      </c>
      <c r="I5492">
        <v>2550</v>
      </c>
      <c r="J5492" t="s">
        <v>116</v>
      </c>
      <c r="K5492" t="s">
        <v>58</v>
      </c>
      <c r="L5492" t="s">
        <v>4020</v>
      </c>
      <c r="M5492">
        <v>3253.5885167464112</v>
      </c>
      <c r="N5492">
        <v>45.67044208987943</v>
      </c>
      <c r="O5492">
        <v>145</v>
      </c>
      <c r="P5492" t="s">
        <v>534</v>
      </c>
      <c r="Q5492" t="s">
        <v>96</v>
      </c>
      <c r="R5492" t="s">
        <v>3125</v>
      </c>
      <c r="S5492" t="s">
        <v>3125</v>
      </c>
      <c r="T5492" t="s">
        <v>96</v>
      </c>
    </row>
    <row r="5493" spans="2:20" x14ac:dyDescent="0.25">
      <c r="B5493">
        <v>2009</v>
      </c>
      <c r="C5493">
        <v>9</v>
      </c>
      <c r="D5493">
        <v>3</v>
      </c>
      <c r="E5493" t="s">
        <v>77</v>
      </c>
      <c r="F5493">
        <v>70</v>
      </c>
      <c r="G5493">
        <v>84.714285714285708</v>
      </c>
      <c r="H5493">
        <v>102</v>
      </c>
      <c r="I5493">
        <v>3000</v>
      </c>
      <c r="J5493" t="s">
        <v>116</v>
      </c>
      <c r="K5493" t="s">
        <v>3412</v>
      </c>
      <c r="L5493" t="s">
        <v>4007</v>
      </c>
      <c r="M5493">
        <v>3541.3153456998316</v>
      </c>
      <c r="N5493">
        <v>60.779248788091195</v>
      </c>
      <c r="O5493">
        <v>135</v>
      </c>
      <c r="P5493" t="s">
        <v>534</v>
      </c>
      <c r="Q5493" t="s">
        <v>96</v>
      </c>
      <c r="R5493" t="s">
        <v>3125</v>
      </c>
      <c r="S5493" t="s">
        <v>3125</v>
      </c>
      <c r="T5493" t="s">
        <v>96</v>
      </c>
    </row>
    <row r="5494" spans="2:20" x14ac:dyDescent="0.25">
      <c r="B5494">
        <v>2009</v>
      </c>
      <c r="C5494">
        <v>9</v>
      </c>
      <c r="D5494">
        <v>3</v>
      </c>
      <c r="E5494" t="s">
        <v>77</v>
      </c>
      <c r="F5494">
        <v>79</v>
      </c>
      <c r="G5494">
        <v>84.430379746835456</v>
      </c>
      <c r="H5494">
        <v>112</v>
      </c>
      <c r="I5494">
        <v>3050</v>
      </c>
      <c r="J5494" t="s">
        <v>116</v>
      </c>
      <c r="K5494" t="s">
        <v>58</v>
      </c>
      <c r="L5494" t="s">
        <v>4020</v>
      </c>
      <c r="M5494">
        <v>3612.4437781109445</v>
      </c>
      <c r="N5494">
        <v>27.846314451706604</v>
      </c>
      <c r="O5494">
        <v>110</v>
      </c>
      <c r="P5494" t="s">
        <v>534</v>
      </c>
      <c r="Q5494" t="s">
        <v>96</v>
      </c>
      <c r="R5494" t="s">
        <v>3125</v>
      </c>
      <c r="S5494" t="s">
        <v>3125</v>
      </c>
      <c r="T5494" t="s">
        <v>96</v>
      </c>
    </row>
    <row r="5495" spans="2:20" x14ac:dyDescent="0.25">
      <c r="B5495">
        <v>2009</v>
      </c>
      <c r="C5495">
        <v>9</v>
      </c>
      <c r="D5495">
        <v>3</v>
      </c>
      <c r="E5495" t="s">
        <v>67</v>
      </c>
      <c r="F5495">
        <v>68.81</v>
      </c>
      <c r="G5495">
        <v>63.072227873855539</v>
      </c>
      <c r="H5495">
        <v>106</v>
      </c>
      <c r="I5495">
        <v>3155.936637116698</v>
      </c>
      <c r="J5495" t="s">
        <v>116</v>
      </c>
      <c r="K5495" t="s">
        <v>67</v>
      </c>
      <c r="L5495" t="s">
        <v>18</v>
      </c>
      <c r="M5495">
        <v>5003.6866359447004</v>
      </c>
      <c r="N5495">
        <v>31.284504968715495</v>
      </c>
      <c r="O5495">
        <v>110</v>
      </c>
      <c r="P5495" t="s">
        <v>534</v>
      </c>
      <c r="Q5495" t="s">
        <v>96</v>
      </c>
      <c r="R5495" t="s">
        <v>3125</v>
      </c>
      <c r="S5495" t="s">
        <v>3125</v>
      </c>
      <c r="T5495" t="s">
        <v>96</v>
      </c>
    </row>
    <row r="5496" spans="2:20" x14ac:dyDescent="0.25">
      <c r="B5496">
        <v>2009</v>
      </c>
      <c r="C5496">
        <v>9</v>
      </c>
      <c r="D5496">
        <v>3</v>
      </c>
      <c r="E5496" t="s">
        <v>72</v>
      </c>
      <c r="F5496">
        <v>22</v>
      </c>
      <c r="G5496">
        <v>94.090909090909093</v>
      </c>
      <c r="H5496">
        <v>114</v>
      </c>
      <c r="I5496">
        <v>3250</v>
      </c>
      <c r="J5496" t="s">
        <v>116</v>
      </c>
      <c r="K5496" t="s">
        <v>425</v>
      </c>
      <c r="L5496" t="s">
        <v>4023</v>
      </c>
      <c r="M5496">
        <v>3454.1062801932367</v>
      </c>
      <c r="N5496">
        <v>34.718777899017958</v>
      </c>
      <c r="O5496">
        <v>110</v>
      </c>
      <c r="P5496" t="s">
        <v>534</v>
      </c>
      <c r="Q5496" t="s">
        <v>96</v>
      </c>
      <c r="R5496" t="s">
        <v>3125</v>
      </c>
      <c r="S5496" t="s">
        <v>3125</v>
      </c>
      <c r="T5496" t="s">
        <v>96</v>
      </c>
    </row>
    <row r="5497" spans="2:20" x14ac:dyDescent="0.25">
      <c r="B5497">
        <v>2009</v>
      </c>
      <c r="C5497">
        <v>9</v>
      </c>
      <c r="D5497">
        <v>3</v>
      </c>
      <c r="E5497" t="s">
        <v>73</v>
      </c>
      <c r="F5497">
        <v>40</v>
      </c>
      <c r="G5497">
        <v>100</v>
      </c>
      <c r="H5497">
        <v>110</v>
      </c>
      <c r="I5497">
        <v>3500</v>
      </c>
      <c r="J5497" t="s">
        <v>116</v>
      </c>
      <c r="K5497" t="s">
        <v>4021</v>
      </c>
      <c r="L5497" t="s">
        <v>4022</v>
      </c>
      <c r="M5497">
        <v>3500</v>
      </c>
      <c r="N5497">
        <v>32.253962304562002</v>
      </c>
      <c r="O5497">
        <v>120</v>
      </c>
      <c r="P5497" t="s">
        <v>534</v>
      </c>
      <c r="Q5497" t="s">
        <v>96</v>
      </c>
      <c r="R5497" t="s">
        <v>3125</v>
      </c>
      <c r="S5497" t="s">
        <v>3125</v>
      </c>
      <c r="T5497" t="s">
        <v>96</v>
      </c>
    </row>
    <row r="5498" spans="2:20" x14ac:dyDescent="0.25">
      <c r="B5498">
        <v>2009</v>
      </c>
      <c r="C5498">
        <v>9</v>
      </c>
      <c r="D5498">
        <v>3</v>
      </c>
      <c r="E5498" t="s">
        <v>71</v>
      </c>
      <c r="F5498">
        <v>54</v>
      </c>
      <c r="G5498">
        <v>99.407407407407405</v>
      </c>
      <c r="H5498">
        <v>102</v>
      </c>
      <c r="I5498">
        <v>3524.15</v>
      </c>
      <c r="J5498" t="s">
        <v>116</v>
      </c>
      <c r="K5498" t="s">
        <v>4024</v>
      </c>
      <c r="L5498" t="s">
        <v>4025</v>
      </c>
      <c r="M5498">
        <v>3545.1583457526081</v>
      </c>
      <c r="N5498">
        <v>47.204590905138687</v>
      </c>
      <c r="O5498">
        <v>125</v>
      </c>
      <c r="P5498" t="s">
        <v>534</v>
      </c>
      <c r="Q5498" t="s">
        <v>96</v>
      </c>
      <c r="R5498" t="s">
        <v>3125</v>
      </c>
      <c r="S5498" t="s">
        <v>3125</v>
      </c>
      <c r="T5498" t="s">
        <v>96</v>
      </c>
    </row>
    <row r="5499" spans="2:20" x14ac:dyDescent="0.25">
      <c r="B5499">
        <v>2009</v>
      </c>
      <c r="C5499">
        <v>9</v>
      </c>
      <c r="D5499">
        <v>3</v>
      </c>
      <c r="E5499" t="s">
        <v>73</v>
      </c>
      <c r="F5499">
        <v>155</v>
      </c>
      <c r="G5499">
        <v>93.096774193548399</v>
      </c>
      <c r="H5499">
        <v>100</v>
      </c>
      <c r="I5499">
        <v>3800</v>
      </c>
      <c r="J5499" t="s">
        <v>116</v>
      </c>
      <c r="K5499" t="s">
        <v>4018</v>
      </c>
      <c r="L5499" t="s">
        <v>4019</v>
      </c>
      <c r="M5499">
        <v>4081.7740817740814</v>
      </c>
      <c r="N5499">
        <v>30.299177896431903</v>
      </c>
      <c r="O5499">
        <v>95</v>
      </c>
      <c r="P5499" t="s">
        <v>534</v>
      </c>
      <c r="Q5499" t="s">
        <v>96</v>
      </c>
      <c r="R5499" t="s">
        <v>3125</v>
      </c>
      <c r="S5499" t="s">
        <v>3125</v>
      </c>
      <c r="T5499" t="s">
        <v>96</v>
      </c>
    </row>
    <row r="5500" spans="2:20" x14ac:dyDescent="0.25">
      <c r="B5500">
        <v>2009</v>
      </c>
      <c r="C5500">
        <v>9</v>
      </c>
      <c r="D5500">
        <v>3</v>
      </c>
      <c r="E5500" t="s">
        <v>77</v>
      </c>
      <c r="F5500">
        <v>38</v>
      </c>
      <c r="G5500">
        <v>98.157894736842096</v>
      </c>
      <c r="H5500">
        <v>109</v>
      </c>
      <c r="I5500">
        <v>4700</v>
      </c>
      <c r="J5500" t="s">
        <v>116</v>
      </c>
      <c r="K5500" t="s">
        <v>3412</v>
      </c>
      <c r="L5500" t="s">
        <v>4007</v>
      </c>
      <c r="M5500">
        <v>4788.2037533512066</v>
      </c>
      <c r="N5500">
        <v>31.818181818181817</v>
      </c>
      <c r="O5500">
        <v>110</v>
      </c>
      <c r="P5500" t="s">
        <v>534</v>
      </c>
      <c r="Q5500" t="s">
        <v>96</v>
      </c>
      <c r="R5500" t="s">
        <v>3125</v>
      </c>
      <c r="S5500" t="s">
        <v>3125</v>
      </c>
      <c r="T5500" t="s">
        <v>96</v>
      </c>
    </row>
    <row r="5501" spans="2:20" x14ac:dyDescent="0.25">
      <c r="B5501">
        <v>2009</v>
      </c>
      <c r="C5501">
        <v>9</v>
      </c>
      <c r="D5501">
        <v>3</v>
      </c>
      <c r="E5501" t="s">
        <v>69</v>
      </c>
      <c r="F5501">
        <v>80</v>
      </c>
      <c r="G5501">
        <v>98.000000000000014</v>
      </c>
      <c r="H5501">
        <v>106.3</v>
      </c>
      <c r="I5501">
        <v>5200</v>
      </c>
      <c r="J5501" t="s">
        <v>116</v>
      </c>
      <c r="K5501" t="s">
        <v>404</v>
      </c>
      <c r="L5501" t="s">
        <v>55</v>
      </c>
      <c r="M5501">
        <v>5213.3290816326526</v>
      </c>
      <c r="N5501">
        <v>34.756454370123613</v>
      </c>
      <c r="O5501">
        <v>145</v>
      </c>
      <c r="P5501" t="s">
        <v>534</v>
      </c>
      <c r="Q5501" t="s">
        <v>96</v>
      </c>
      <c r="R5501" t="s">
        <v>3125</v>
      </c>
      <c r="S5501" t="s">
        <v>3125</v>
      </c>
      <c r="T5501" t="s">
        <v>96</v>
      </c>
    </row>
    <row r="5502" spans="2:20" x14ac:dyDescent="0.25">
      <c r="B5502">
        <v>2009</v>
      </c>
      <c r="C5502">
        <v>9</v>
      </c>
      <c r="D5502">
        <v>3</v>
      </c>
      <c r="E5502" t="s">
        <v>75</v>
      </c>
      <c r="F5502">
        <v>43.5</v>
      </c>
      <c r="G5502">
        <v>97.47126436781609</v>
      </c>
      <c r="H5502">
        <v>104.3</v>
      </c>
      <c r="I5502">
        <v>5830.8</v>
      </c>
      <c r="J5502" t="s">
        <v>116</v>
      </c>
      <c r="K5502" t="s">
        <v>1394</v>
      </c>
      <c r="L5502" t="s">
        <v>4026</v>
      </c>
      <c r="M5502">
        <v>5982.0707547169814</v>
      </c>
      <c r="N5502">
        <v>40.817740817740813</v>
      </c>
      <c r="O5502">
        <v>100</v>
      </c>
      <c r="P5502" t="s">
        <v>534</v>
      </c>
      <c r="Q5502" t="s">
        <v>96</v>
      </c>
      <c r="R5502" t="s">
        <v>3125</v>
      </c>
      <c r="S5502" t="s">
        <v>3125</v>
      </c>
      <c r="T5502" t="s">
        <v>96</v>
      </c>
    </row>
    <row r="5503" spans="2:20" x14ac:dyDescent="0.25">
      <c r="B5503">
        <v>2009</v>
      </c>
      <c r="C5503">
        <v>9</v>
      </c>
      <c r="D5503">
        <v>3</v>
      </c>
      <c r="E5503" t="s">
        <v>76</v>
      </c>
      <c r="F5503">
        <v>27.4</v>
      </c>
      <c r="G5503">
        <v>83.94160583941607</v>
      </c>
      <c r="H5503">
        <v>94.6</v>
      </c>
      <c r="I5503">
        <v>2354.0100000000002</v>
      </c>
      <c r="J5503" t="s">
        <v>117</v>
      </c>
      <c r="K5503" t="s">
        <v>1434</v>
      </c>
      <c r="L5503" t="s">
        <v>4040</v>
      </c>
      <c r="M5503">
        <v>2632.646695652174</v>
      </c>
      <c r="N5503">
        <v>24.999344193489154</v>
      </c>
      <c r="O5503">
        <v>95</v>
      </c>
      <c r="P5503" t="s">
        <v>534</v>
      </c>
      <c r="Q5503" t="s">
        <v>96</v>
      </c>
      <c r="R5503" t="s">
        <v>3125</v>
      </c>
      <c r="S5503" t="s">
        <v>3125</v>
      </c>
      <c r="T5503" t="s">
        <v>96</v>
      </c>
    </row>
    <row r="5504" spans="2:20" x14ac:dyDescent="0.25">
      <c r="B5504">
        <v>2009</v>
      </c>
      <c r="C5504">
        <v>9</v>
      </c>
      <c r="D5504">
        <v>3</v>
      </c>
      <c r="E5504" t="s">
        <v>76</v>
      </c>
      <c r="F5504">
        <v>40</v>
      </c>
      <c r="G5504">
        <v>82</v>
      </c>
      <c r="H5504">
        <v>97.4</v>
      </c>
      <c r="I5504">
        <v>2700</v>
      </c>
      <c r="J5504" t="s">
        <v>117</v>
      </c>
      <c r="K5504" t="s">
        <v>1412</v>
      </c>
      <c r="L5504" t="s">
        <v>556</v>
      </c>
      <c r="M5504">
        <v>3061.768292682927</v>
      </c>
      <c r="N5504">
        <v>44.128726724787434</v>
      </c>
      <c r="O5504">
        <v>100</v>
      </c>
      <c r="P5504" t="s">
        <v>534</v>
      </c>
      <c r="Q5504" t="s">
        <v>96</v>
      </c>
      <c r="R5504" t="s">
        <v>3125</v>
      </c>
      <c r="S5504" t="s">
        <v>3125</v>
      </c>
      <c r="T5504" t="s">
        <v>96</v>
      </c>
    </row>
    <row r="5505" spans="2:20" x14ac:dyDescent="0.25">
      <c r="B5505">
        <v>2009</v>
      </c>
      <c r="C5505">
        <v>9</v>
      </c>
      <c r="D5505">
        <v>3</v>
      </c>
      <c r="E5505" t="s">
        <v>70</v>
      </c>
      <c r="F5505">
        <v>530</v>
      </c>
      <c r="G5505">
        <v>85.245283018867923</v>
      </c>
      <c r="H5505">
        <v>95.58</v>
      </c>
      <c r="I5505">
        <v>3400</v>
      </c>
      <c r="J5505" t="s">
        <v>117</v>
      </c>
      <c r="K5505" t="s">
        <v>4042</v>
      </c>
      <c r="L5505" t="s">
        <v>26</v>
      </c>
      <c r="M5505">
        <v>3729.64807436919</v>
      </c>
      <c r="N5505">
        <v>35.496547695836973</v>
      </c>
      <c r="O5505">
        <v>120</v>
      </c>
      <c r="P5505" t="s">
        <v>534</v>
      </c>
      <c r="Q5505" t="s">
        <v>96</v>
      </c>
      <c r="R5505" t="s">
        <v>3125</v>
      </c>
      <c r="S5505" t="s">
        <v>3125</v>
      </c>
      <c r="T5505" t="s">
        <v>96</v>
      </c>
    </row>
    <row r="5506" spans="2:20" x14ac:dyDescent="0.25">
      <c r="B5506">
        <v>2009</v>
      </c>
      <c r="C5506">
        <v>9</v>
      </c>
      <c r="D5506">
        <v>3</v>
      </c>
      <c r="E5506" t="s">
        <v>69</v>
      </c>
      <c r="F5506">
        <v>84.63</v>
      </c>
      <c r="G5506">
        <v>99.255583126550874</v>
      </c>
      <c r="H5506">
        <v>99</v>
      </c>
      <c r="I5506">
        <v>3716</v>
      </c>
      <c r="J5506" t="s">
        <v>117</v>
      </c>
      <c r="K5506" t="s">
        <v>1388</v>
      </c>
      <c r="L5506" t="s">
        <v>4041</v>
      </c>
      <c r="M5506">
        <v>3743.8699999999994</v>
      </c>
      <c r="N5506">
        <v>27.829246254251316</v>
      </c>
      <c r="O5506">
        <v>120</v>
      </c>
      <c r="P5506" t="s">
        <v>534</v>
      </c>
      <c r="Q5506" t="s">
        <v>96</v>
      </c>
      <c r="R5506" t="s">
        <v>3125</v>
      </c>
      <c r="S5506" t="s">
        <v>3125</v>
      </c>
      <c r="T5506" t="s">
        <v>96</v>
      </c>
    </row>
    <row r="5507" spans="2:20" x14ac:dyDescent="0.25">
      <c r="B5507">
        <v>2009</v>
      </c>
      <c r="C5507">
        <v>9</v>
      </c>
      <c r="D5507">
        <v>3</v>
      </c>
      <c r="E5507" t="s">
        <v>68</v>
      </c>
      <c r="F5507">
        <v>20</v>
      </c>
      <c r="G5507" t="s">
        <v>96</v>
      </c>
      <c r="H5507" t="s">
        <v>96</v>
      </c>
      <c r="I5507">
        <v>2014</v>
      </c>
      <c r="J5507" t="s">
        <v>119</v>
      </c>
      <c r="K5507" t="s">
        <v>402</v>
      </c>
      <c r="L5507" t="s">
        <v>4056</v>
      </c>
      <c r="M5507" t="s">
        <v>96</v>
      </c>
      <c r="N5507" t="s">
        <v>96</v>
      </c>
      <c r="O5507" t="s">
        <v>96</v>
      </c>
      <c r="P5507" t="s">
        <v>534</v>
      </c>
      <c r="Q5507" t="s">
        <v>96</v>
      </c>
      <c r="R5507" t="s">
        <v>3443</v>
      </c>
      <c r="S5507" t="s">
        <v>3125</v>
      </c>
      <c r="T5507" t="s">
        <v>96</v>
      </c>
    </row>
    <row r="5508" spans="2:20" x14ac:dyDescent="0.25">
      <c r="B5508">
        <v>2009</v>
      </c>
      <c r="C5508">
        <v>9</v>
      </c>
      <c r="D5508">
        <v>3</v>
      </c>
      <c r="E5508" t="s">
        <v>68</v>
      </c>
      <c r="F5508">
        <v>40</v>
      </c>
      <c r="G5508">
        <v>13.25</v>
      </c>
      <c r="H5508">
        <v>95</v>
      </c>
      <c r="I5508">
        <v>2750</v>
      </c>
      <c r="J5508" t="s">
        <v>119</v>
      </c>
      <c r="K5508" t="s">
        <v>2770</v>
      </c>
      <c r="L5508" t="s">
        <v>68</v>
      </c>
      <c r="M5508" t="s">
        <v>96</v>
      </c>
      <c r="N5508">
        <v>47.780733811480637</v>
      </c>
      <c r="O5508" t="s">
        <v>96</v>
      </c>
      <c r="P5508" t="s">
        <v>534</v>
      </c>
      <c r="Q5508" t="s">
        <v>96</v>
      </c>
      <c r="R5508" t="s">
        <v>3125</v>
      </c>
      <c r="S5508" t="s">
        <v>3125</v>
      </c>
      <c r="T5508" t="s">
        <v>4054</v>
      </c>
    </row>
    <row r="5509" spans="2:20" x14ac:dyDescent="0.25">
      <c r="B5509">
        <v>2009</v>
      </c>
      <c r="C5509">
        <v>9</v>
      </c>
      <c r="D5509">
        <v>3</v>
      </c>
      <c r="E5509" t="s">
        <v>69</v>
      </c>
      <c r="F5509">
        <v>40</v>
      </c>
      <c r="G5509">
        <v>62.5</v>
      </c>
      <c r="H5509">
        <v>99</v>
      </c>
      <c r="I5509">
        <v>4100</v>
      </c>
      <c r="J5509" t="s">
        <v>119</v>
      </c>
      <c r="K5509" t="s">
        <v>2756</v>
      </c>
      <c r="L5509" t="s">
        <v>4057</v>
      </c>
      <c r="M5509">
        <v>6560</v>
      </c>
      <c r="N5509" t="s">
        <v>96</v>
      </c>
      <c r="O5509" t="s">
        <v>96</v>
      </c>
      <c r="P5509" t="s">
        <v>534</v>
      </c>
      <c r="Q5509" t="s">
        <v>96</v>
      </c>
      <c r="R5509" t="s">
        <v>3125</v>
      </c>
      <c r="S5509" t="s">
        <v>3125</v>
      </c>
      <c r="T5509" t="s">
        <v>96</v>
      </c>
    </row>
    <row r="5510" spans="2:20" x14ac:dyDescent="0.25">
      <c r="B5510">
        <v>2009</v>
      </c>
      <c r="C5510">
        <v>9</v>
      </c>
      <c r="D5510">
        <v>3</v>
      </c>
      <c r="E5510" t="s">
        <v>76</v>
      </c>
      <c r="F5510">
        <v>30</v>
      </c>
      <c r="G5510">
        <v>49.7</v>
      </c>
      <c r="H5510">
        <v>117.2</v>
      </c>
      <c r="I5510">
        <v>2100</v>
      </c>
      <c r="J5510" t="s">
        <v>120</v>
      </c>
      <c r="K5510" t="s">
        <v>2182</v>
      </c>
      <c r="L5510" t="s">
        <v>556</v>
      </c>
      <c r="M5510">
        <v>3159.4902749832327</v>
      </c>
      <c r="N5510" t="s">
        <v>96</v>
      </c>
      <c r="O5510" t="s">
        <v>96</v>
      </c>
      <c r="P5510" t="s">
        <v>534</v>
      </c>
      <c r="Q5510" t="s">
        <v>96</v>
      </c>
      <c r="R5510" t="s">
        <v>3125</v>
      </c>
      <c r="S5510" t="s">
        <v>3125</v>
      </c>
      <c r="T5510" t="s">
        <v>96</v>
      </c>
    </row>
    <row r="5511" spans="2:20" x14ac:dyDescent="0.25">
      <c r="B5511">
        <v>2009</v>
      </c>
      <c r="C5511">
        <v>9</v>
      </c>
      <c r="D5511">
        <v>3</v>
      </c>
      <c r="E5511" t="s">
        <v>69</v>
      </c>
      <c r="F5511">
        <v>50</v>
      </c>
      <c r="G5511">
        <v>69.2</v>
      </c>
      <c r="H5511">
        <v>96.4</v>
      </c>
      <c r="I5511">
        <v>2860</v>
      </c>
      <c r="J5511" t="s">
        <v>120</v>
      </c>
      <c r="K5511" t="s">
        <v>491</v>
      </c>
      <c r="L5511" t="s">
        <v>4057</v>
      </c>
      <c r="M5511">
        <v>2976.8786127167627</v>
      </c>
      <c r="N5511" t="s">
        <v>96</v>
      </c>
      <c r="O5511" t="s">
        <v>96</v>
      </c>
      <c r="P5511" t="s">
        <v>534</v>
      </c>
      <c r="Q5511" t="s">
        <v>96</v>
      </c>
      <c r="R5511" t="s">
        <v>3125</v>
      </c>
      <c r="S5511" t="s">
        <v>3125</v>
      </c>
      <c r="T5511" t="s">
        <v>4071</v>
      </c>
    </row>
    <row r="5512" spans="2:20" x14ac:dyDescent="0.25">
      <c r="B5512">
        <v>2009</v>
      </c>
      <c r="C5512">
        <v>9</v>
      </c>
      <c r="D5512">
        <v>4</v>
      </c>
      <c r="E5512" t="s">
        <v>72</v>
      </c>
      <c r="F5512">
        <v>40</v>
      </c>
      <c r="G5512">
        <v>91.750000000000014</v>
      </c>
      <c r="H5512">
        <v>108</v>
      </c>
      <c r="I5512">
        <v>3000</v>
      </c>
      <c r="J5512" t="s">
        <v>116</v>
      </c>
      <c r="K5512" t="s">
        <v>966</v>
      </c>
      <c r="L5512" t="s">
        <v>4023</v>
      </c>
      <c r="M5512">
        <v>3269.7547683923704</v>
      </c>
      <c r="N5512">
        <v>43.928474801387217</v>
      </c>
      <c r="O5512">
        <v>110</v>
      </c>
      <c r="P5512" t="s">
        <v>534</v>
      </c>
      <c r="Q5512" t="s">
        <v>96</v>
      </c>
      <c r="R5512" t="s">
        <v>3125</v>
      </c>
      <c r="S5512" t="s">
        <v>3125</v>
      </c>
      <c r="T5512" t="s">
        <v>96</v>
      </c>
    </row>
    <row r="5513" spans="2:20" x14ac:dyDescent="0.25">
      <c r="B5513">
        <v>2009</v>
      </c>
      <c r="C5513">
        <v>9</v>
      </c>
      <c r="D5513">
        <v>4</v>
      </c>
      <c r="E5513" t="s">
        <v>73</v>
      </c>
      <c r="F5513">
        <v>20</v>
      </c>
      <c r="G5513">
        <v>99.499999999999986</v>
      </c>
      <c r="H5513">
        <v>100</v>
      </c>
      <c r="I5513">
        <v>3000</v>
      </c>
      <c r="J5513" t="s">
        <v>116</v>
      </c>
      <c r="K5513" t="s">
        <v>3387</v>
      </c>
      <c r="L5513" t="s">
        <v>4027</v>
      </c>
      <c r="M5513">
        <v>3015.0753768844224</v>
      </c>
      <c r="N5513">
        <v>49.043547334267664</v>
      </c>
      <c r="O5513">
        <v>150</v>
      </c>
      <c r="P5513" t="s">
        <v>534</v>
      </c>
      <c r="Q5513" t="s">
        <v>96</v>
      </c>
      <c r="R5513" t="s">
        <v>3441</v>
      </c>
      <c r="S5513" t="s">
        <v>3125</v>
      </c>
      <c r="T5513" t="s">
        <v>4017</v>
      </c>
    </row>
    <row r="5514" spans="2:20" x14ac:dyDescent="0.25">
      <c r="B5514">
        <v>2009</v>
      </c>
      <c r="C5514">
        <v>9</v>
      </c>
      <c r="D5514">
        <v>4</v>
      </c>
      <c r="E5514" t="s">
        <v>67</v>
      </c>
      <c r="F5514">
        <v>38.54</v>
      </c>
      <c r="G5514">
        <v>88.738972496107948</v>
      </c>
      <c r="H5514">
        <v>115</v>
      </c>
      <c r="I5514">
        <v>3632.5895173845356</v>
      </c>
      <c r="J5514" t="s">
        <v>116</v>
      </c>
      <c r="K5514" t="s">
        <v>4028</v>
      </c>
      <c r="L5514" t="s">
        <v>4029</v>
      </c>
      <c r="M5514">
        <v>4093.5672514619878</v>
      </c>
      <c r="N5514">
        <v>57.354465529405381</v>
      </c>
      <c r="O5514">
        <v>150</v>
      </c>
      <c r="P5514" t="s">
        <v>534</v>
      </c>
      <c r="Q5514" t="s">
        <v>96</v>
      </c>
      <c r="R5514" t="s">
        <v>3125</v>
      </c>
      <c r="S5514" t="s">
        <v>3125</v>
      </c>
      <c r="T5514" t="s">
        <v>96</v>
      </c>
    </row>
    <row r="5515" spans="2:20" x14ac:dyDescent="0.25">
      <c r="B5515">
        <v>2009</v>
      </c>
      <c r="C5515">
        <v>9</v>
      </c>
      <c r="D5515">
        <v>4</v>
      </c>
      <c r="E5515" t="s">
        <v>71</v>
      </c>
      <c r="F5515">
        <v>40</v>
      </c>
      <c r="G5515">
        <v>100</v>
      </c>
      <c r="H5515">
        <v>111.3</v>
      </c>
      <c r="I5515">
        <v>4626</v>
      </c>
      <c r="J5515" t="s">
        <v>116</v>
      </c>
      <c r="K5515" t="s">
        <v>2781</v>
      </c>
      <c r="L5515" t="s">
        <v>556</v>
      </c>
      <c r="M5515">
        <v>4626</v>
      </c>
      <c r="N5515">
        <v>30.275507114744169</v>
      </c>
      <c r="O5515">
        <v>95</v>
      </c>
      <c r="P5515" t="s">
        <v>534</v>
      </c>
      <c r="Q5515" t="s">
        <v>96</v>
      </c>
      <c r="R5515" t="s">
        <v>3125</v>
      </c>
      <c r="S5515" t="s">
        <v>3125</v>
      </c>
      <c r="T5515" t="s">
        <v>96</v>
      </c>
    </row>
    <row r="5516" spans="2:20" x14ac:dyDescent="0.25">
      <c r="B5516">
        <v>2009</v>
      </c>
      <c r="C5516">
        <v>9</v>
      </c>
      <c r="D5516">
        <v>4</v>
      </c>
      <c r="E5516" t="s">
        <v>72</v>
      </c>
      <c r="F5516">
        <v>20</v>
      </c>
      <c r="G5516">
        <v>95</v>
      </c>
      <c r="H5516">
        <v>98</v>
      </c>
      <c r="I5516">
        <v>2500</v>
      </c>
      <c r="J5516" t="s">
        <v>117</v>
      </c>
      <c r="K5516" t="s">
        <v>45</v>
      </c>
      <c r="L5516" t="s">
        <v>4044</v>
      </c>
      <c r="M5516">
        <v>2631.5789473684213</v>
      </c>
      <c r="N5516">
        <v>31.43499273801773</v>
      </c>
      <c r="O5516">
        <v>120</v>
      </c>
      <c r="P5516" t="s">
        <v>534</v>
      </c>
      <c r="Q5516" t="s">
        <v>96</v>
      </c>
      <c r="R5516" t="s">
        <v>3125</v>
      </c>
      <c r="S5516" t="s">
        <v>3125</v>
      </c>
      <c r="T5516" t="s">
        <v>96</v>
      </c>
    </row>
    <row r="5517" spans="2:20" x14ac:dyDescent="0.25">
      <c r="B5517">
        <v>2009</v>
      </c>
      <c r="C5517">
        <v>9</v>
      </c>
      <c r="D5517">
        <v>4</v>
      </c>
      <c r="E5517" t="s">
        <v>67</v>
      </c>
      <c r="F5517">
        <v>80</v>
      </c>
      <c r="G5517">
        <v>90.250000000000014</v>
      </c>
      <c r="H5517">
        <v>98</v>
      </c>
      <c r="I5517">
        <v>3442.6875</v>
      </c>
      <c r="J5517" t="s">
        <v>117</v>
      </c>
      <c r="K5517" t="s">
        <v>4030</v>
      </c>
      <c r="L5517" t="s">
        <v>4031</v>
      </c>
      <c r="M5517">
        <v>3814.612188365651</v>
      </c>
      <c r="N5517">
        <v>39.021218606080666</v>
      </c>
      <c r="O5517">
        <v>120</v>
      </c>
      <c r="P5517" t="s">
        <v>534</v>
      </c>
      <c r="Q5517" t="s">
        <v>96</v>
      </c>
      <c r="R5517" t="s">
        <v>3443</v>
      </c>
      <c r="S5517" t="s">
        <v>3125</v>
      </c>
      <c r="T5517" t="s">
        <v>4043</v>
      </c>
    </row>
    <row r="5518" spans="2:20" x14ac:dyDescent="0.25">
      <c r="B5518">
        <v>2009</v>
      </c>
      <c r="C5518">
        <v>9</v>
      </c>
      <c r="D5518">
        <v>5</v>
      </c>
      <c r="E5518" t="s">
        <v>77</v>
      </c>
      <c r="F5518">
        <v>120</v>
      </c>
      <c r="G5518">
        <v>65.25</v>
      </c>
      <c r="H5518">
        <v>106</v>
      </c>
      <c r="I5518">
        <v>2291.6666666666665</v>
      </c>
      <c r="J5518" t="s">
        <v>116</v>
      </c>
      <c r="K5518" t="s">
        <v>58</v>
      </c>
      <c r="L5518" t="s">
        <v>4020</v>
      </c>
      <c r="M5518">
        <v>3512.1328224776503</v>
      </c>
      <c r="N5518">
        <v>30.150753768844226</v>
      </c>
      <c r="O5518">
        <v>100</v>
      </c>
      <c r="P5518" t="s">
        <v>534</v>
      </c>
      <c r="Q5518" t="s">
        <v>96</v>
      </c>
      <c r="R5518" t="s">
        <v>3125</v>
      </c>
      <c r="S5518" t="s">
        <v>3125</v>
      </c>
      <c r="T5518" t="s">
        <v>96</v>
      </c>
    </row>
    <row r="5519" spans="2:20" x14ac:dyDescent="0.25">
      <c r="B5519">
        <v>2009</v>
      </c>
      <c r="C5519">
        <v>9</v>
      </c>
      <c r="D5519">
        <v>5</v>
      </c>
      <c r="E5519" t="s">
        <v>76</v>
      </c>
      <c r="F5519">
        <v>92.87</v>
      </c>
      <c r="G5519">
        <v>94.756110692365667</v>
      </c>
      <c r="H5519">
        <v>100.3</v>
      </c>
      <c r="I5519">
        <v>2850.85</v>
      </c>
      <c r="J5519" t="s">
        <v>116</v>
      </c>
      <c r="K5519" t="s">
        <v>488</v>
      </c>
      <c r="L5519" t="s">
        <v>3366</v>
      </c>
      <c r="M5519">
        <v>2952.7890852272726</v>
      </c>
      <c r="N5519">
        <v>35.596236969234674</v>
      </c>
      <c r="O5519">
        <v>130</v>
      </c>
      <c r="P5519" t="s">
        <v>534</v>
      </c>
      <c r="Q5519" t="s">
        <v>96</v>
      </c>
      <c r="R5519" t="s">
        <v>3125</v>
      </c>
      <c r="S5519" t="s">
        <v>3125</v>
      </c>
      <c r="T5519" t="s">
        <v>96</v>
      </c>
    </row>
    <row r="5520" spans="2:20" x14ac:dyDescent="0.25">
      <c r="B5520">
        <v>2009</v>
      </c>
      <c r="C5520">
        <v>9</v>
      </c>
      <c r="D5520">
        <v>5</v>
      </c>
      <c r="E5520" t="s">
        <v>67</v>
      </c>
      <c r="F5520">
        <v>44.6</v>
      </c>
      <c r="G5520">
        <v>78.47533632286995</v>
      </c>
      <c r="H5520">
        <v>105</v>
      </c>
      <c r="I5520">
        <v>3442.7130044843047</v>
      </c>
      <c r="J5520" t="s">
        <v>116</v>
      </c>
      <c r="K5520" t="s">
        <v>4030</v>
      </c>
      <c r="L5520" t="s">
        <v>4031</v>
      </c>
      <c r="M5520">
        <v>4387</v>
      </c>
      <c r="N5520">
        <v>41.563342318059298</v>
      </c>
      <c r="O5520">
        <v>145</v>
      </c>
      <c r="P5520" t="s">
        <v>534</v>
      </c>
      <c r="Q5520" t="s">
        <v>96</v>
      </c>
      <c r="R5520" t="s">
        <v>3125</v>
      </c>
      <c r="S5520" t="s">
        <v>3125</v>
      </c>
      <c r="T5520" t="s">
        <v>96</v>
      </c>
    </row>
    <row r="5521" spans="2:20" x14ac:dyDescent="0.25">
      <c r="B5521">
        <v>2009</v>
      </c>
      <c r="C5521">
        <v>9</v>
      </c>
      <c r="D5521">
        <v>5</v>
      </c>
      <c r="E5521" t="s">
        <v>66</v>
      </c>
      <c r="F5521">
        <v>80</v>
      </c>
      <c r="G5521">
        <v>94.625</v>
      </c>
      <c r="H5521">
        <v>108.13</v>
      </c>
      <c r="I5521">
        <v>4887.3599999999997</v>
      </c>
      <c r="J5521" t="s">
        <v>116</v>
      </c>
      <c r="K5521" t="s">
        <v>326</v>
      </c>
      <c r="L5521" t="s">
        <v>1553</v>
      </c>
      <c r="M5521">
        <v>5164.9775429326282</v>
      </c>
      <c r="N5521">
        <v>33.1333285139401</v>
      </c>
      <c r="O5521">
        <v>105</v>
      </c>
      <c r="P5521" t="s">
        <v>534</v>
      </c>
      <c r="Q5521" t="s">
        <v>96</v>
      </c>
      <c r="R5521" t="s">
        <v>3125</v>
      </c>
      <c r="S5521" t="s">
        <v>3125</v>
      </c>
      <c r="T5521" t="s">
        <v>96</v>
      </c>
    </row>
    <row r="5522" spans="2:20" x14ac:dyDescent="0.25">
      <c r="B5522">
        <v>2009</v>
      </c>
      <c r="C5522">
        <v>9</v>
      </c>
      <c r="D5522">
        <v>5</v>
      </c>
      <c r="E5522" t="s">
        <v>68</v>
      </c>
      <c r="F5522">
        <v>50</v>
      </c>
      <c r="G5522">
        <v>74.8</v>
      </c>
      <c r="H5522">
        <v>92</v>
      </c>
      <c r="I5522">
        <v>2548.8000000000002</v>
      </c>
      <c r="J5522" t="s">
        <v>117</v>
      </c>
      <c r="K5522" t="s">
        <v>3400</v>
      </c>
      <c r="L5522" t="s">
        <v>4045</v>
      </c>
      <c r="M5522">
        <v>3407.4866310160428</v>
      </c>
      <c r="N5522">
        <v>37.816868686868681</v>
      </c>
      <c r="O5522">
        <v>125</v>
      </c>
      <c r="P5522" t="s">
        <v>534</v>
      </c>
      <c r="Q5522" t="s">
        <v>96</v>
      </c>
      <c r="R5522" t="s">
        <v>3125</v>
      </c>
      <c r="S5522" t="s">
        <v>3125</v>
      </c>
      <c r="T5522" t="s">
        <v>96</v>
      </c>
    </row>
    <row r="5523" spans="2:20" x14ac:dyDescent="0.25">
      <c r="B5523">
        <v>2009</v>
      </c>
      <c r="C5523">
        <v>9</v>
      </c>
      <c r="D5523">
        <v>5</v>
      </c>
      <c r="E5523" t="s">
        <v>70</v>
      </c>
      <c r="F5523">
        <v>175.29</v>
      </c>
      <c r="G5523">
        <v>99.09293171316105</v>
      </c>
      <c r="H5523">
        <v>99.33</v>
      </c>
      <c r="I5523">
        <v>3793.71</v>
      </c>
      <c r="J5523" t="s">
        <v>117</v>
      </c>
      <c r="K5523" t="s">
        <v>416</v>
      </c>
      <c r="L5523" t="s">
        <v>4046</v>
      </c>
      <c r="M5523">
        <v>3828.4365336787569</v>
      </c>
      <c r="N5523">
        <v>26.852846401718587</v>
      </c>
      <c r="O5523">
        <v>95</v>
      </c>
      <c r="P5523" t="s">
        <v>534</v>
      </c>
      <c r="Q5523" t="s">
        <v>96</v>
      </c>
      <c r="R5523" t="s">
        <v>3125</v>
      </c>
      <c r="S5523" t="s">
        <v>3125</v>
      </c>
      <c r="T5523" t="s">
        <v>96</v>
      </c>
    </row>
    <row r="5524" spans="2:20" x14ac:dyDescent="0.25">
      <c r="B5524">
        <v>2009</v>
      </c>
      <c r="C5524">
        <v>9</v>
      </c>
      <c r="D5524">
        <v>5</v>
      </c>
      <c r="E5524" t="s">
        <v>70</v>
      </c>
      <c r="F5524">
        <v>40</v>
      </c>
      <c r="G5524">
        <v>96</v>
      </c>
      <c r="H5524">
        <v>99.19</v>
      </c>
      <c r="I5524">
        <v>3800</v>
      </c>
      <c r="J5524" t="s">
        <v>117</v>
      </c>
      <c r="K5524" t="s">
        <v>416</v>
      </c>
      <c r="L5524" t="s">
        <v>4047</v>
      </c>
      <c r="M5524">
        <v>3958.3333333333335</v>
      </c>
      <c r="N5524">
        <v>38.924614166996435</v>
      </c>
      <c r="O5524">
        <v>120</v>
      </c>
      <c r="P5524" t="s">
        <v>534</v>
      </c>
      <c r="Q5524" t="s">
        <v>96</v>
      </c>
      <c r="R5524" t="s">
        <v>3125</v>
      </c>
      <c r="S5524" t="s">
        <v>3125</v>
      </c>
      <c r="T5524" t="s">
        <v>96</v>
      </c>
    </row>
    <row r="5525" spans="2:20" x14ac:dyDescent="0.25">
      <c r="B5525">
        <v>2009</v>
      </c>
      <c r="C5525">
        <v>9</v>
      </c>
      <c r="D5525">
        <v>5</v>
      </c>
      <c r="E5525" t="s">
        <v>73</v>
      </c>
      <c r="F5525">
        <v>35</v>
      </c>
      <c r="G5525" t="s">
        <v>96</v>
      </c>
      <c r="H5525" t="s">
        <v>96</v>
      </c>
      <c r="I5525">
        <v>1375</v>
      </c>
      <c r="J5525" t="s">
        <v>119</v>
      </c>
      <c r="K5525" t="s">
        <v>2187</v>
      </c>
      <c r="L5525" t="s">
        <v>4058</v>
      </c>
      <c r="M5525" t="s">
        <v>96</v>
      </c>
      <c r="N5525" t="s">
        <v>96</v>
      </c>
      <c r="O5525" t="s">
        <v>96</v>
      </c>
      <c r="P5525" t="s">
        <v>534</v>
      </c>
      <c r="Q5525" t="s">
        <v>96</v>
      </c>
      <c r="R5525" t="s">
        <v>3125</v>
      </c>
      <c r="S5525" t="s">
        <v>3125</v>
      </c>
      <c r="T5525" t="s">
        <v>96</v>
      </c>
    </row>
    <row r="5526" spans="2:20" x14ac:dyDescent="0.25">
      <c r="B5526">
        <v>2009</v>
      </c>
      <c r="C5526">
        <v>9</v>
      </c>
      <c r="D5526">
        <v>6</v>
      </c>
      <c r="E5526" t="s">
        <v>65</v>
      </c>
      <c r="F5526">
        <v>107.34</v>
      </c>
      <c r="G5526">
        <v>88.410657723122782</v>
      </c>
      <c r="H5526">
        <v>117.3</v>
      </c>
      <c r="I5526">
        <v>6000</v>
      </c>
      <c r="J5526" t="s">
        <v>115</v>
      </c>
      <c r="K5526" t="s">
        <v>2164</v>
      </c>
      <c r="L5526" t="s">
        <v>4003</v>
      </c>
      <c r="M5526">
        <v>6786.5121180189672</v>
      </c>
      <c r="N5526">
        <v>39.17</v>
      </c>
      <c r="O5526" t="s">
        <v>96</v>
      </c>
      <c r="P5526" t="s">
        <v>96</v>
      </c>
      <c r="Q5526" t="s">
        <v>96</v>
      </c>
      <c r="R5526" t="s">
        <v>96</v>
      </c>
      <c r="S5526" t="s">
        <v>96</v>
      </c>
      <c r="T5526" t="s">
        <v>96</v>
      </c>
    </row>
    <row r="5527" spans="2:20" x14ac:dyDescent="0.25">
      <c r="B5527">
        <v>2009</v>
      </c>
      <c r="C5527">
        <v>9</v>
      </c>
      <c r="D5527">
        <v>6</v>
      </c>
      <c r="E5527" t="s">
        <v>66</v>
      </c>
      <c r="F5527">
        <v>114.92</v>
      </c>
      <c r="G5527">
        <v>98.155238426731643</v>
      </c>
      <c r="H5527">
        <v>100.81</v>
      </c>
      <c r="I5527">
        <v>4307.34</v>
      </c>
      <c r="J5527" t="s">
        <v>116</v>
      </c>
      <c r="K5527" t="s">
        <v>934</v>
      </c>
      <c r="L5527" t="s">
        <v>4032</v>
      </c>
      <c r="M5527">
        <v>4388.29355319149</v>
      </c>
      <c r="N5527">
        <v>29.439572135865131</v>
      </c>
      <c r="O5527">
        <v>120</v>
      </c>
      <c r="P5527" t="s">
        <v>534</v>
      </c>
      <c r="Q5527" t="s">
        <v>96</v>
      </c>
      <c r="R5527" t="s">
        <v>3125</v>
      </c>
      <c r="S5527" t="s">
        <v>3125</v>
      </c>
      <c r="T5527" t="s">
        <v>96</v>
      </c>
    </row>
    <row r="5528" spans="2:20" x14ac:dyDescent="0.25">
      <c r="B5528">
        <v>2009</v>
      </c>
      <c r="C5528">
        <v>9</v>
      </c>
      <c r="D5528">
        <v>6</v>
      </c>
      <c r="E5528" t="s">
        <v>73</v>
      </c>
      <c r="F5528">
        <v>35.5</v>
      </c>
      <c r="G5528">
        <v>93.239436619718319</v>
      </c>
      <c r="H5528">
        <v>96</v>
      </c>
      <c r="I5528">
        <v>2112.676056338028</v>
      </c>
      <c r="J5528" t="s">
        <v>117</v>
      </c>
      <c r="K5528" t="s">
        <v>4048</v>
      </c>
      <c r="L5528" t="s">
        <v>4049</v>
      </c>
      <c r="M5528">
        <v>2265.8610271903322</v>
      </c>
      <c r="N5528">
        <v>37.037898163217861</v>
      </c>
      <c r="O5528">
        <v>95</v>
      </c>
      <c r="P5528" t="s">
        <v>534</v>
      </c>
      <c r="Q5528" t="s">
        <v>96</v>
      </c>
      <c r="R5528" t="s">
        <v>3125</v>
      </c>
      <c r="S5528" t="s">
        <v>3125</v>
      </c>
      <c r="T5528" t="s">
        <v>96</v>
      </c>
    </row>
    <row r="5529" spans="2:20" x14ac:dyDescent="0.25">
      <c r="B5529">
        <v>2009</v>
      </c>
      <c r="C5529">
        <v>9</v>
      </c>
      <c r="D5529">
        <v>6</v>
      </c>
      <c r="E5529" t="s">
        <v>74</v>
      </c>
      <c r="F5529">
        <v>42.44</v>
      </c>
      <c r="G5529">
        <v>94.957587181903861</v>
      </c>
      <c r="H5529">
        <v>99.3</v>
      </c>
      <c r="I5529">
        <v>2525.9189443920832</v>
      </c>
      <c r="J5529" t="s">
        <v>117</v>
      </c>
      <c r="K5529" t="s">
        <v>1065</v>
      </c>
      <c r="L5529" t="s">
        <v>392</v>
      </c>
      <c r="M5529">
        <v>2660.0496277915636</v>
      </c>
      <c r="N5529">
        <v>38.542600761892245</v>
      </c>
      <c r="O5529">
        <v>120</v>
      </c>
      <c r="P5529" t="s">
        <v>534</v>
      </c>
      <c r="Q5529" t="s">
        <v>96</v>
      </c>
      <c r="R5529" t="s">
        <v>3125</v>
      </c>
      <c r="S5529" t="s">
        <v>3125</v>
      </c>
      <c r="T5529" t="s">
        <v>96</v>
      </c>
    </row>
    <row r="5530" spans="2:20" x14ac:dyDescent="0.25">
      <c r="B5530">
        <v>2009</v>
      </c>
      <c r="C5530">
        <v>9</v>
      </c>
      <c r="D5530">
        <v>6</v>
      </c>
      <c r="E5530" t="s">
        <v>66</v>
      </c>
      <c r="F5530">
        <v>40</v>
      </c>
      <c r="G5530">
        <v>89.499999999999986</v>
      </c>
      <c r="H5530">
        <v>98.4</v>
      </c>
      <c r="I5530">
        <v>3000</v>
      </c>
      <c r="J5530" t="s">
        <v>117</v>
      </c>
      <c r="K5530" t="s">
        <v>84</v>
      </c>
      <c r="L5530" t="s">
        <v>2803</v>
      </c>
      <c r="M5530">
        <v>3189.3575418994415</v>
      </c>
      <c r="N5530">
        <v>39.906576603824313</v>
      </c>
      <c r="O5530">
        <v>102</v>
      </c>
      <c r="P5530" t="s">
        <v>534</v>
      </c>
      <c r="Q5530" t="s">
        <v>96</v>
      </c>
      <c r="R5530" t="s">
        <v>3125</v>
      </c>
      <c r="S5530" t="s">
        <v>3125</v>
      </c>
      <c r="T5530" t="s">
        <v>96</v>
      </c>
    </row>
    <row r="5531" spans="2:20" x14ac:dyDescent="0.25">
      <c r="B5531">
        <v>2009</v>
      </c>
      <c r="C5531">
        <v>9</v>
      </c>
      <c r="D5531">
        <v>6</v>
      </c>
      <c r="E5531" t="s">
        <v>76</v>
      </c>
      <c r="F5531">
        <v>40</v>
      </c>
      <c r="G5531">
        <v>44.325000000000003</v>
      </c>
      <c r="H5531">
        <v>125.7</v>
      </c>
      <c r="I5531">
        <v>3180.4850535815003</v>
      </c>
      <c r="J5531" t="s">
        <v>119</v>
      </c>
      <c r="K5531" t="s">
        <v>1430</v>
      </c>
      <c r="L5531" t="s">
        <v>4059</v>
      </c>
      <c r="M5531">
        <v>4693.7057046395948</v>
      </c>
      <c r="N5531" t="s">
        <v>96</v>
      </c>
      <c r="O5531" t="s">
        <v>96</v>
      </c>
      <c r="P5531" t="s">
        <v>534</v>
      </c>
      <c r="Q5531" t="s">
        <v>96</v>
      </c>
      <c r="R5531" t="s">
        <v>3125</v>
      </c>
      <c r="S5531" t="s">
        <v>3125</v>
      </c>
      <c r="T5531" t="s">
        <v>96</v>
      </c>
    </row>
    <row r="5532" spans="2:20" x14ac:dyDescent="0.25">
      <c r="B5532">
        <v>2009</v>
      </c>
      <c r="C5532">
        <v>9</v>
      </c>
      <c r="D5532">
        <v>7</v>
      </c>
      <c r="E5532" t="s">
        <v>73</v>
      </c>
      <c r="F5532">
        <v>64</v>
      </c>
      <c r="G5532">
        <v>97.34375</v>
      </c>
      <c r="H5532">
        <v>106</v>
      </c>
      <c r="I5532">
        <v>2567.1875</v>
      </c>
      <c r="J5532" t="s">
        <v>116</v>
      </c>
      <c r="K5532" t="s">
        <v>483</v>
      </c>
      <c r="L5532" t="s">
        <v>4033</v>
      </c>
      <c r="M5532">
        <v>2637.2391653290529</v>
      </c>
      <c r="N5532">
        <v>41.780952380952378</v>
      </c>
      <c r="O5532">
        <v>125</v>
      </c>
      <c r="P5532" t="s">
        <v>534</v>
      </c>
      <c r="Q5532" t="s">
        <v>96</v>
      </c>
      <c r="R5532" t="s">
        <v>3125</v>
      </c>
      <c r="S5532" t="s">
        <v>3125</v>
      </c>
      <c r="T5532" t="s">
        <v>96</v>
      </c>
    </row>
    <row r="5533" spans="2:20" x14ac:dyDescent="0.25">
      <c r="B5533">
        <v>2009</v>
      </c>
      <c r="C5533">
        <v>9</v>
      </c>
      <c r="D5533">
        <v>7</v>
      </c>
      <c r="E5533" t="s">
        <v>74</v>
      </c>
      <c r="F5533">
        <v>91.31</v>
      </c>
      <c r="G5533">
        <v>92.322856204139754</v>
      </c>
      <c r="H5533">
        <v>97.24</v>
      </c>
      <c r="I5533">
        <v>3189.1359106341033</v>
      </c>
      <c r="J5533" t="s">
        <v>117</v>
      </c>
      <c r="K5533" t="s">
        <v>1427</v>
      </c>
      <c r="L5533" t="s">
        <v>1486</v>
      </c>
      <c r="M5533">
        <v>3277.9359430604977</v>
      </c>
      <c r="N5533">
        <v>23.602719033232624</v>
      </c>
      <c r="O5533">
        <v>95</v>
      </c>
      <c r="P5533" t="s">
        <v>534</v>
      </c>
      <c r="Q5533" t="s">
        <v>96</v>
      </c>
      <c r="R5533" t="s">
        <v>3125</v>
      </c>
      <c r="S5533" t="s">
        <v>3125</v>
      </c>
      <c r="T5533" t="s">
        <v>96</v>
      </c>
    </row>
    <row r="5534" spans="2:20" x14ac:dyDescent="0.25">
      <c r="B5534">
        <v>2009</v>
      </c>
      <c r="C5534">
        <v>9</v>
      </c>
      <c r="D5534">
        <v>7</v>
      </c>
      <c r="E5534" t="s">
        <v>73</v>
      </c>
      <c r="F5534">
        <v>138</v>
      </c>
      <c r="G5534" t="s">
        <v>96</v>
      </c>
      <c r="H5534" t="s">
        <v>96</v>
      </c>
      <c r="I5534">
        <v>722.02898550724638</v>
      </c>
      <c r="J5534" t="s">
        <v>119</v>
      </c>
      <c r="K5534" t="s">
        <v>483</v>
      </c>
      <c r="L5534" t="s">
        <v>4060</v>
      </c>
      <c r="M5534" t="s">
        <v>96</v>
      </c>
      <c r="N5534">
        <v>66.262626262626256</v>
      </c>
      <c r="O5534" t="s">
        <v>96</v>
      </c>
      <c r="P5534" t="s">
        <v>537</v>
      </c>
      <c r="Q5534" t="s">
        <v>96</v>
      </c>
      <c r="R5534" t="s">
        <v>3441</v>
      </c>
      <c r="S5534" t="s">
        <v>3125</v>
      </c>
      <c r="T5534" t="s">
        <v>96</v>
      </c>
    </row>
    <row r="5535" spans="2:20" x14ac:dyDescent="0.25">
      <c r="B5535">
        <v>2009</v>
      </c>
      <c r="C5535">
        <v>9</v>
      </c>
      <c r="D5535">
        <v>7</v>
      </c>
      <c r="E5535" t="s">
        <v>69</v>
      </c>
      <c r="F5535">
        <v>80</v>
      </c>
      <c r="G5535">
        <v>72.375</v>
      </c>
      <c r="H5535">
        <v>98</v>
      </c>
      <c r="I5535">
        <v>2500</v>
      </c>
      <c r="J5535" t="s">
        <v>119</v>
      </c>
      <c r="K5535" t="s">
        <v>4035</v>
      </c>
      <c r="L5535" t="s">
        <v>4061</v>
      </c>
      <c r="M5535">
        <v>3454.2314335060451</v>
      </c>
      <c r="N5535" t="s">
        <v>96</v>
      </c>
      <c r="O5535" t="s">
        <v>96</v>
      </c>
      <c r="P5535" t="s">
        <v>534</v>
      </c>
      <c r="Q5535" t="s">
        <v>96</v>
      </c>
      <c r="R5535" t="s">
        <v>3125</v>
      </c>
      <c r="S5535" t="s">
        <v>3125</v>
      </c>
      <c r="T5535" t="s">
        <v>96</v>
      </c>
    </row>
    <row r="5536" spans="2:20" x14ac:dyDescent="0.25">
      <c r="B5536">
        <v>2009</v>
      </c>
      <c r="C5536">
        <v>9</v>
      </c>
      <c r="D5536">
        <v>8</v>
      </c>
      <c r="E5536" t="s">
        <v>74</v>
      </c>
      <c r="F5536">
        <v>66.25</v>
      </c>
      <c r="G5536">
        <v>98.566037735849051</v>
      </c>
      <c r="H5536">
        <v>109.9</v>
      </c>
      <c r="I5536">
        <v>3721.4037735849056</v>
      </c>
      <c r="J5536" t="s">
        <v>116</v>
      </c>
      <c r="K5536" t="s">
        <v>1427</v>
      </c>
      <c r="L5536" t="s">
        <v>2061</v>
      </c>
      <c r="M5536">
        <v>3775.5436447166921</v>
      </c>
      <c r="N5536">
        <v>47.766369582286401</v>
      </c>
      <c r="O5536">
        <v>150</v>
      </c>
      <c r="P5536" t="s">
        <v>534</v>
      </c>
      <c r="Q5536" t="s">
        <v>96</v>
      </c>
      <c r="R5536" t="s">
        <v>3441</v>
      </c>
      <c r="S5536" t="s">
        <v>3125</v>
      </c>
      <c r="T5536" t="s">
        <v>96</v>
      </c>
    </row>
    <row r="5537" spans="2:20" x14ac:dyDescent="0.25">
      <c r="B5537">
        <v>2009</v>
      </c>
      <c r="C5537">
        <v>9</v>
      </c>
      <c r="D5537">
        <v>8</v>
      </c>
      <c r="E5537" t="s">
        <v>72</v>
      </c>
      <c r="F5537">
        <v>71.8</v>
      </c>
      <c r="G5537" t="s">
        <v>96</v>
      </c>
      <c r="H5537" t="s">
        <v>96</v>
      </c>
      <c r="I5537">
        <v>1002.7855153203343</v>
      </c>
      <c r="J5537" t="s">
        <v>119</v>
      </c>
      <c r="K5537" t="s">
        <v>45</v>
      </c>
      <c r="L5537" t="s">
        <v>4065</v>
      </c>
      <c r="M5537" t="s">
        <v>96</v>
      </c>
      <c r="N5537">
        <v>57.083334855888808</v>
      </c>
      <c r="O5537" t="s">
        <v>96</v>
      </c>
      <c r="P5537" t="s">
        <v>534</v>
      </c>
      <c r="Q5537" t="s">
        <v>96</v>
      </c>
      <c r="R5537" t="s">
        <v>3125</v>
      </c>
      <c r="S5537" t="s">
        <v>3125</v>
      </c>
      <c r="T5537" t="s">
        <v>121</v>
      </c>
    </row>
    <row r="5538" spans="2:20" x14ac:dyDescent="0.25">
      <c r="B5538">
        <v>2009</v>
      </c>
      <c r="C5538">
        <v>9</v>
      </c>
      <c r="D5538">
        <v>8</v>
      </c>
      <c r="E5538" t="s">
        <v>73</v>
      </c>
      <c r="F5538">
        <v>40</v>
      </c>
      <c r="G5538" t="s">
        <v>96</v>
      </c>
      <c r="H5538" t="s">
        <v>96</v>
      </c>
      <c r="I5538">
        <v>1500</v>
      </c>
      <c r="J5538" t="s">
        <v>119</v>
      </c>
      <c r="K5538" t="s">
        <v>4062</v>
      </c>
      <c r="L5538" t="s">
        <v>4063</v>
      </c>
      <c r="M5538" t="s">
        <v>96</v>
      </c>
      <c r="N5538" t="s">
        <v>96</v>
      </c>
      <c r="O5538" t="s">
        <v>96</v>
      </c>
      <c r="P5538" t="s">
        <v>534</v>
      </c>
      <c r="Q5538" t="s">
        <v>96</v>
      </c>
      <c r="R5538" t="s">
        <v>3125</v>
      </c>
      <c r="S5538" t="s">
        <v>3125</v>
      </c>
      <c r="T5538" t="s">
        <v>96</v>
      </c>
    </row>
    <row r="5539" spans="2:20" x14ac:dyDescent="0.25">
      <c r="B5539">
        <v>2009</v>
      </c>
      <c r="C5539">
        <v>9</v>
      </c>
      <c r="D5539">
        <v>8</v>
      </c>
      <c r="E5539" t="s">
        <v>74</v>
      </c>
      <c r="F5539">
        <v>160</v>
      </c>
      <c r="G5539">
        <v>37.4375</v>
      </c>
      <c r="H5539">
        <v>99.3</v>
      </c>
      <c r="I5539">
        <v>2187.5</v>
      </c>
      <c r="J5539" t="s">
        <v>119</v>
      </c>
      <c r="K5539" t="s">
        <v>54</v>
      </c>
      <c r="L5539" t="s">
        <v>4066</v>
      </c>
      <c r="M5539">
        <v>2787.9799666110184</v>
      </c>
      <c r="N5539">
        <v>35.247259525571891</v>
      </c>
      <c r="O5539" t="s">
        <v>96</v>
      </c>
      <c r="P5539" t="s">
        <v>537</v>
      </c>
      <c r="Q5539" t="s">
        <v>96</v>
      </c>
      <c r="R5539" t="s">
        <v>3441</v>
      </c>
      <c r="S5539" t="s">
        <v>3125</v>
      </c>
      <c r="T5539" t="s">
        <v>96</v>
      </c>
    </row>
    <row r="5540" spans="2:20" x14ac:dyDescent="0.25">
      <c r="B5540">
        <v>2009</v>
      </c>
      <c r="C5540">
        <v>9</v>
      </c>
      <c r="D5540">
        <v>8</v>
      </c>
      <c r="E5540" t="s">
        <v>74</v>
      </c>
      <c r="F5540">
        <v>40</v>
      </c>
      <c r="G5540">
        <v>23.5</v>
      </c>
      <c r="H5540">
        <v>99.7</v>
      </c>
      <c r="I5540">
        <v>2525</v>
      </c>
      <c r="J5540" t="s">
        <v>119</v>
      </c>
      <c r="K5540" t="s">
        <v>1427</v>
      </c>
      <c r="L5540" t="s">
        <v>2061</v>
      </c>
      <c r="M5540">
        <v>10744.680851063829</v>
      </c>
      <c r="N5540" t="s">
        <v>96</v>
      </c>
      <c r="O5540" t="s">
        <v>96</v>
      </c>
      <c r="P5540" t="s">
        <v>534</v>
      </c>
      <c r="Q5540" t="s">
        <v>96</v>
      </c>
      <c r="R5540" t="s">
        <v>3125</v>
      </c>
      <c r="S5540" t="s">
        <v>3125</v>
      </c>
      <c r="T5540" t="s">
        <v>96</v>
      </c>
    </row>
    <row r="5541" spans="2:20" x14ac:dyDescent="0.25">
      <c r="B5541">
        <v>2009</v>
      </c>
      <c r="C5541">
        <v>9</v>
      </c>
      <c r="D5541">
        <v>9</v>
      </c>
      <c r="E5541" t="s">
        <v>74</v>
      </c>
      <c r="F5541">
        <v>225.21</v>
      </c>
      <c r="G5541">
        <v>97.997424625904699</v>
      </c>
      <c r="H5541">
        <v>106</v>
      </c>
      <c r="I5541">
        <v>5100</v>
      </c>
      <c r="J5541" t="s">
        <v>116</v>
      </c>
      <c r="K5541" t="s">
        <v>4035</v>
      </c>
      <c r="L5541" t="s">
        <v>411</v>
      </c>
      <c r="M5541">
        <v>5204.2183960126868</v>
      </c>
      <c r="N5541">
        <v>43.530339779699332</v>
      </c>
      <c r="O5541">
        <v>150</v>
      </c>
      <c r="P5541" t="s">
        <v>534</v>
      </c>
      <c r="Q5541" t="s">
        <v>96</v>
      </c>
      <c r="R5541" t="s">
        <v>3441</v>
      </c>
      <c r="S5541" t="s">
        <v>3125</v>
      </c>
      <c r="T5541" t="s">
        <v>96</v>
      </c>
    </row>
    <row r="5542" spans="2:20" x14ac:dyDescent="0.25">
      <c r="B5542">
        <v>2009</v>
      </c>
      <c r="C5542">
        <v>9</v>
      </c>
      <c r="D5542">
        <v>9</v>
      </c>
      <c r="E5542" t="s">
        <v>69</v>
      </c>
      <c r="F5542">
        <v>60</v>
      </c>
      <c r="G5542">
        <v>99.333333333333343</v>
      </c>
      <c r="H5542">
        <v>108.2</v>
      </c>
      <c r="I5542">
        <v>5400</v>
      </c>
      <c r="J5542" t="s">
        <v>116</v>
      </c>
      <c r="K5542" t="s">
        <v>108</v>
      </c>
      <c r="L5542" t="s">
        <v>4034</v>
      </c>
      <c r="M5542">
        <v>5436.2416107382551</v>
      </c>
      <c r="N5542">
        <v>24.879614767255219</v>
      </c>
      <c r="O5542">
        <v>105</v>
      </c>
      <c r="P5542" t="s">
        <v>534</v>
      </c>
      <c r="Q5542" t="s">
        <v>96</v>
      </c>
      <c r="R5542" t="s">
        <v>3125</v>
      </c>
      <c r="S5542" t="s">
        <v>3125</v>
      </c>
      <c r="T5542" t="s">
        <v>96</v>
      </c>
    </row>
    <row r="5543" spans="2:20" x14ac:dyDescent="0.25">
      <c r="B5543">
        <v>2009</v>
      </c>
      <c r="C5543">
        <v>9</v>
      </c>
      <c r="D5543">
        <v>9</v>
      </c>
      <c r="E5543" t="s">
        <v>72</v>
      </c>
      <c r="F5543">
        <v>41.16</v>
      </c>
      <c r="G5543">
        <v>80.903790087463562</v>
      </c>
      <c r="H5543">
        <v>97</v>
      </c>
      <c r="I5543">
        <v>2308.0660835762878</v>
      </c>
      <c r="J5543" t="s">
        <v>117</v>
      </c>
      <c r="K5543" t="s">
        <v>966</v>
      </c>
      <c r="L5543" t="s">
        <v>3703</v>
      </c>
      <c r="M5543">
        <v>2852.8528528528532</v>
      </c>
      <c r="N5543">
        <v>26.788012364466905</v>
      </c>
      <c r="O5543">
        <v>120</v>
      </c>
      <c r="P5543" t="s">
        <v>534</v>
      </c>
      <c r="Q5543" t="s">
        <v>96</v>
      </c>
      <c r="R5543" t="s">
        <v>3125</v>
      </c>
      <c r="S5543" t="s">
        <v>3125</v>
      </c>
      <c r="T5543" t="s">
        <v>96</v>
      </c>
    </row>
    <row r="5544" spans="2:20" x14ac:dyDescent="0.25">
      <c r="B5544">
        <v>2009</v>
      </c>
      <c r="C5544">
        <v>9</v>
      </c>
      <c r="D5544">
        <v>9</v>
      </c>
      <c r="E5544" t="s">
        <v>72</v>
      </c>
      <c r="F5544">
        <v>120</v>
      </c>
      <c r="G5544">
        <v>74.916666666666671</v>
      </c>
      <c r="H5544">
        <v>94</v>
      </c>
      <c r="I5544">
        <v>2800</v>
      </c>
      <c r="J5544" t="s">
        <v>117</v>
      </c>
      <c r="K5544" t="s">
        <v>45</v>
      </c>
      <c r="L5544" t="s">
        <v>4051</v>
      </c>
      <c r="M5544">
        <v>3737.4860956618463</v>
      </c>
      <c r="N5544">
        <v>32.412170141254485</v>
      </c>
      <c r="O5544">
        <v>130</v>
      </c>
      <c r="P5544" t="s">
        <v>534</v>
      </c>
      <c r="Q5544" t="s">
        <v>96</v>
      </c>
      <c r="R5544" t="s">
        <v>3441</v>
      </c>
      <c r="S5544" t="s">
        <v>3125</v>
      </c>
      <c r="T5544" t="s">
        <v>4016</v>
      </c>
    </row>
    <row r="5545" spans="2:20" x14ac:dyDescent="0.25">
      <c r="B5545">
        <v>2009</v>
      </c>
      <c r="C5545">
        <v>9</v>
      </c>
      <c r="D5545">
        <v>9</v>
      </c>
      <c r="E5545" t="s">
        <v>76</v>
      </c>
      <c r="F5545">
        <v>80</v>
      </c>
      <c r="G5545">
        <v>86.9</v>
      </c>
      <c r="H5545">
        <v>98.7</v>
      </c>
      <c r="I5545">
        <v>2875</v>
      </c>
      <c r="J5545" t="s">
        <v>117</v>
      </c>
      <c r="K5545" t="s">
        <v>488</v>
      </c>
      <c r="L5545" t="s">
        <v>1390</v>
      </c>
      <c r="M5545">
        <v>3308.4004602991945</v>
      </c>
      <c r="N5545">
        <v>33.709748488898583</v>
      </c>
      <c r="O5545">
        <v>120</v>
      </c>
      <c r="P5545" t="s">
        <v>534</v>
      </c>
      <c r="Q5545" t="s">
        <v>96</v>
      </c>
      <c r="R5545" t="s">
        <v>3125</v>
      </c>
      <c r="S5545" t="s">
        <v>3125</v>
      </c>
      <c r="T5545" t="s">
        <v>96</v>
      </c>
    </row>
    <row r="5546" spans="2:20" x14ac:dyDescent="0.25">
      <c r="B5546">
        <v>2009</v>
      </c>
      <c r="C5546">
        <v>9</v>
      </c>
      <c r="D5546">
        <v>9</v>
      </c>
      <c r="E5546" t="s">
        <v>73</v>
      </c>
      <c r="F5546">
        <v>20</v>
      </c>
      <c r="G5546">
        <v>84.5</v>
      </c>
      <c r="H5546">
        <v>96</v>
      </c>
      <c r="I5546">
        <v>3000</v>
      </c>
      <c r="J5546" t="s">
        <v>117</v>
      </c>
      <c r="K5546" t="s">
        <v>4021</v>
      </c>
      <c r="L5546" t="s">
        <v>4022</v>
      </c>
      <c r="M5546">
        <v>3550.2958579881661</v>
      </c>
      <c r="N5546">
        <v>29.410854153122195</v>
      </c>
      <c r="O5546">
        <v>95</v>
      </c>
      <c r="P5546" t="s">
        <v>534</v>
      </c>
      <c r="Q5546" t="s">
        <v>96</v>
      </c>
      <c r="R5546" t="s">
        <v>3125</v>
      </c>
      <c r="S5546" t="s">
        <v>3125</v>
      </c>
      <c r="T5546" t="s">
        <v>96</v>
      </c>
    </row>
    <row r="5547" spans="2:20" x14ac:dyDescent="0.25">
      <c r="B5547">
        <v>2009</v>
      </c>
      <c r="C5547">
        <v>9</v>
      </c>
      <c r="D5547">
        <v>9</v>
      </c>
      <c r="E5547" t="s">
        <v>66</v>
      </c>
      <c r="F5547">
        <v>195.59</v>
      </c>
      <c r="G5547">
        <v>12.93522163709801</v>
      </c>
      <c r="H5547">
        <v>96.8</v>
      </c>
      <c r="I5547">
        <v>2300.73</v>
      </c>
      <c r="J5547" t="s">
        <v>119</v>
      </c>
      <c r="K5547" t="s">
        <v>4067</v>
      </c>
      <c r="L5547" t="s">
        <v>4068</v>
      </c>
      <c r="M5547">
        <v>3449.0909090909095</v>
      </c>
      <c r="N5547" t="s">
        <v>96</v>
      </c>
      <c r="O5547" t="s">
        <v>96</v>
      </c>
      <c r="P5547" t="s">
        <v>534</v>
      </c>
      <c r="Q5547" t="s">
        <v>96</v>
      </c>
      <c r="R5547" t="s">
        <v>3125</v>
      </c>
      <c r="S5547" t="s">
        <v>3125</v>
      </c>
      <c r="T5547" t="s">
        <v>4064</v>
      </c>
    </row>
    <row r="5548" spans="2:20" x14ac:dyDescent="0.25">
      <c r="B5548">
        <v>2009</v>
      </c>
      <c r="C5548">
        <v>9</v>
      </c>
      <c r="D5548">
        <v>10</v>
      </c>
      <c r="E5548" t="s">
        <v>72</v>
      </c>
      <c r="F5548">
        <v>19.899999999999999</v>
      </c>
      <c r="G5548">
        <v>95.979899497487452</v>
      </c>
      <c r="H5548">
        <v>95</v>
      </c>
      <c r="I5548">
        <v>2814.070351758794</v>
      </c>
      <c r="J5548" t="s">
        <v>117</v>
      </c>
      <c r="K5548" t="s">
        <v>45</v>
      </c>
      <c r="L5548" t="s">
        <v>4051</v>
      </c>
      <c r="M5548">
        <v>2931.9371727748689</v>
      </c>
      <c r="N5548">
        <v>39.760490379381345</v>
      </c>
      <c r="O5548">
        <v>95</v>
      </c>
      <c r="P5548" t="s">
        <v>534</v>
      </c>
      <c r="Q5548" t="s">
        <v>96</v>
      </c>
      <c r="R5548" t="s">
        <v>3125</v>
      </c>
      <c r="S5548" t="s">
        <v>3125</v>
      </c>
      <c r="T5548" t="s">
        <v>96</v>
      </c>
    </row>
    <row r="5549" spans="2:20" x14ac:dyDescent="0.25">
      <c r="B5549">
        <v>2009</v>
      </c>
      <c r="C5549">
        <v>9</v>
      </c>
      <c r="D5549">
        <v>10</v>
      </c>
      <c r="E5549" t="s">
        <v>68</v>
      </c>
      <c r="F5549">
        <v>21.27</v>
      </c>
      <c r="G5549" t="s">
        <v>96</v>
      </c>
      <c r="H5549" t="s">
        <v>96</v>
      </c>
      <c r="I5549">
        <v>3605.0775740479548</v>
      </c>
      <c r="J5549" t="s">
        <v>119</v>
      </c>
      <c r="K5549" t="s">
        <v>2770</v>
      </c>
      <c r="L5549" t="s">
        <v>4070</v>
      </c>
      <c r="M5549" t="s">
        <v>96</v>
      </c>
      <c r="N5549">
        <v>58.842616176339554</v>
      </c>
      <c r="O5549" t="s">
        <v>96</v>
      </c>
      <c r="P5549" t="s">
        <v>534</v>
      </c>
      <c r="Q5549" t="s">
        <v>96</v>
      </c>
      <c r="R5549" t="s">
        <v>3125</v>
      </c>
      <c r="S5549" t="s">
        <v>3125</v>
      </c>
      <c r="T5549" t="s">
        <v>96</v>
      </c>
    </row>
    <row r="5550" spans="2:20" x14ac:dyDescent="0.25">
      <c r="B5550">
        <v>2009</v>
      </c>
      <c r="C5550">
        <v>9</v>
      </c>
      <c r="D5550">
        <v>11</v>
      </c>
      <c r="E5550" t="s">
        <v>77</v>
      </c>
      <c r="F5550">
        <v>22.5</v>
      </c>
      <c r="G5550">
        <v>100</v>
      </c>
      <c r="H5550">
        <v>100</v>
      </c>
      <c r="I5550">
        <v>3125.0222222222224</v>
      </c>
      <c r="J5550" t="s">
        <v>116</v>
      </c>
      <c r="K5550" t="s">
        <v>2752</v>
      </c>
      <c r="L5550" t="s">
        <v>4036</v>
      </c>
      <c r="M5550">
        <v>3125.0222222222224</v>
      </c>
      <c r="N5550">
        <v>34.354355274947153</v>
      </c>
      <c r="O5550">
        <v>145</v>
      </c>
      <c r="P5550" t="s">
        <v>534</v>
      </c>
      <c r="Q5550" t="s">
        <v>96</v>
      </c>
      <c r="R5550" t="s">
        <v>3125</v>
      </c>
      <c r="S5550" t="s">
        <v>3125</v>
      </c>
      <c r="T5550" t="s">
        <v>96</v>
      </c>
    </row>
    <row r="5551" spans="2:20" x14ac:dyDescent="0.25">
      <c r="B5551">
        <v>2009</v>
      </c>
      <c r="C5551">
        <v>9</v>
      </c>
      <c r="D5551">
        <v>11</v>
      </c>
      <c r="E5551" t="s">
        <v>77</v>
      </c>
      <c r="F5551">
        <v>20</v>
      </c>
      <c r="G5551">
        <v>82.5</v>
      </c>
      <c r="H5551">
        <v>89</v>
      </c>
      <c r="I5551">
        <v>2750</v>
      </c>
      <c r="J5551" t="s">
        <v>117</v>
      </c>
      <c r="K5551" t="s">
        <v>2180</v>
      </c>
      <c r="L5551" t="s">
        <v>4052</v>
      </c>
      <c r="M5551">
        <v>3333.3333333333335</v>
      </c>
      <c r="N5551">
        <v>33.519761502524766</v>
      </c>
      <c r="O5551">
        <v>130</v>
      </c>
      <c r="P5551" t="s">
        <v>534</v>
      </c>
      <c r="Q5551" t="s">
        <v>96</v>
      </c>
      <c r="R5551" t="s">
        <v>3125</v>
      </c>
      <c r="S5551" t="s">
        <v>3125</v>
      </c>
      <c r="T5551" t="s">
        <v>4050</v>
      </c>
    </row>
    <row r="5552" spans="2:20" x14ac:dyDescent="0.25">
      <c r="B5552">
        <v>2009</v>
      </c>
      <c r="C5552">
        <v>9</v>
      </c>
      <c r="D5552">
        <v>11</v>
      </c>
      <c r="E5552" t="s">
        <v>76</v>
      </c>
      <c r="F5552">
        <v>35</v>
      </c>
      <c r="G5552">
        <v>32.057142857142857</v>
      </c>
      <c r="H5552">
        <v>98.3</v>
      </c>
      <c r="I5552">
        <v>2675</v>
      </c>
      <c r="J5552" t="s">
        <v>119</v>
      </c>
      <c r="K5552" t="s">
        <v>488</v>
      </c>
      <c r="L5552" t="s">
        <v>703</v>
      </c>
      <c r="M5552" t="s">
        <v>96</v>
      </c>
      <c r="N5552">
        <v>107.77011886724001</v>
      </c>
      <c r="O5552" t="s">
        <v>96</v>
      </c>
      <c r="P5552" t="s">
        <v>534</v>
      </c>
      <c r="Q5552" t="s">
        <v>96</v>
      </c>
      <c r="R5552" t="s">
        <v>3443</v>
      </c>
      <c r="S5552" t="s">
        <v>3125</v>
      </c>
      <c r="T5552" t="s">
        <v>96</v>
      </c>
    </row>
    <row r="5553" spans="2:20" x14ac:dyDescent="0.25">
      <c r="B5553">
        <v>2009</v>
      </c>
      <c r="C5553">
        <v>9</v>
      </c>
      <c r="D5553">
        <v>11</v>
      </c>
      <c r="E5553" t="s">
        <v>76</v>
      </c>
      <c r="F5553">
        <v>20</v>
      </c>
      <c r="G5553">
        <v>18.25</v>
      </c>
      <c r="H5553">
        <v>96.1</v>
      </c>
      <c r="I5553">
        <v>2950</v>
      </c>
      <c r="J5553" t="s">
        <v>119</v>
      </c>
      <c r="K5553" t="s">
        <v>2182</v>
      </c>
      <c r="L5553" t="s">
        <v>348</v>
      </c>
      <c r="M5553" t="s">
        <v>96</v>
      </c>
      <c r="N5553">
        <v>35.631104432757333</v>
      </c>
      <c r="O5553" t="s">
        <v>96</v>
      </c>
      <c r="P5553" t="s">
        <v>534</v>
      </c>
      <c r="Q5553" t="s">
        <v>96</v>
      </c>
      <c r="R5553" t="s">
        <v>3443</v>
      </c>
      <c r="S5553" t="s">
        <v>3125</v>
      </c>
      <c r="T5553" t="s">
        <v>4069</v>
      </c>
    </row>
    <row r="5554" spans="2:20" x14ac:dyDescent="0.25">
      <c r="B5554">
        <v>2009</v>
      </c>
      <c r="C5554">
        <v>9</v>
      </c>
      <c r="D5554">
        <v>12</v>
      </c>
      <c r="E5554" t="s">
        <v>66</v>
      </c>
      <c r="F5554">
        <v>40</v>
      </c>
      <c r="G5554">
        <v>97.5</v>
      </c>
      <c r="H5554">
        <v>100.1</v>
      </c>
      <c r="I5554">
        <v>5525</v>
      </c>
      <c r="J5554" t="s">
        <v>116</v>
      </c>
      <c r="K5554" t="s">
        <v>326</v>
      </c>
      <c r="L5554" t="s">
        <v>4037</v>
      </c>
      <c r="M5554">
        <v>5666.666666666667</v>
      </c>
      <c r="N5554">
        <v>49.096399962383842</v>
      </c>
      <c r="O5554">
        <v>145</v>
      </c>
      <c r="P5554" t="s">
        <v>534</v>
      </c>
      <c r="Q5554" t="s">
        <v>96</v>
      </c>
      <c r="R5554" t="s">
        <v>3125</v>
      </c>
      <c r="S5554" t="s">
        <v>3125</v>
      </c>
      <c r="T5554" t="s">
        <v>96</v>
      </c>
    </row>
    <row r="5555" spans="2:20" x14ac:dyDescent="0.25">
      <c r="B5555">
        <v>2009</v>
      </c>
      <c r="C5555">
        <v>9</v>
      </c>
      <c r="D5555">
        <v>12</v>
      </c>
      <c r="E5555" t="s">
        <v>66</v>
      </c>
      <c r="F5555">
        <v>40</v>
      </c>
      <c r="G5555">
        <v>97.5</v>
      </c>
      <c r="H5555">
        <v>104.8</v>
      </c>
      <c r="I5555">
        <v>5550</v>
      </c>
      <c r="J5555" t="s">
        <v>116</v>
      </c>
      <c r="K5555" t="s">
        <v>326</v>
      </c>
      <c r="L5555" t="s">
        <v>4037</v>
      </c>
      <c r="M5555">
        <v>5692.3076923076924</v>
      </c>
      <c r="N5555">
        <v>50.242528749891449</v>
      </c>
      <c r="O5555">
        <v>140</v>
      </c>
      <c r="P5555" t="s">
        <v>534</v>
      </c>
      <c r="Q5555" t="s">
        <v>96</v>
      </c>
      <c r="R5555" t="s">
        <v>3125</v>
      </c>
      <c r="S5555" t="s">
        <v>3125</v>
      </c>
      <c r="T5555" t="s">
        <v>96</v>
      </c>
    </row>
    <row r="5556" spans="2:20" x14ac:dyDescent="0.25">
      <c r="B5556">
        <v>2009</v>
      </c>
      <c r="C5556">
        <v>9</v>
      </c>
      <c r="D5556">
        <v>12</v>
      </c>
      <c r="E5556" t="s">
        <v>77</v>
      </c>
      <c r="F5556">
        <v>84</v>
      </c>
      <c r="G5556">
        <v>83.452380952380949</v>
      </c>
      <c r="H5556">
        <v>94.9</v>
      </c>
      <c r="I5556">
        <v>5369.0476190476193</v>
      </c>
      <c r="J5556" t="s">
        <v>118</v>
      </c>
      <c r="K5556" t="s">
        <v>1400</v>
      </c>
      <c r="L5556" t="s">
        <v>4072</v>
      </c>
      <c r="M5556">
        <v>6433.6661911554929</v>
      </c>
      <c r="N5556" t="s">
        <v>96</v>
      </c>
      <c r="O5556" t="s">
        <v>96</v>
      </c>
      <c r="P5556" t="s">
        <v>534</v>
      </c>
      <c r="Q5556" t="s">
        <v>96</v>
      </c>
      <c r="R5556" t="s">
        <v>3125</v>
      </c>
      <c r="S5556" t="s">
        <v>3125</v>
      </c>
      <c r="T5556" t="s">
        <v>96</v>
      </c>
    </row>
    <row r="5557" spans="2:20" x14ac:dyDescent="0.25">
      <c r="B5557">
        <v>2009</v>
      </c>
      <c r="C5557">
        <v>9</v>
      </c>
      <c r="D5557">
        <v>12</v>
      </c>
      <c r="E5557" t="s">
        <v>66</v>
      </c>
      <c r="F5557">
        <v>203.87</v>
      </c>
      <c r="G5557">
        <v>22.220042183744539</v>
      </c>
      <c r="H5557">
        <v>102</v>
      </c>
      <c r="I5557">
        <v>3129.4452347083925</v>
      </c>
      <c r="J5557" t="s">
        <v>120</v>
      </c>
      <c r="K5557" t="s">
        <v>420</v>
      </c>
      <c r="L5557" t="s">
        <v>4074</v>
      </c>
      <c r="M5557">
        <v>4300</v>
      </c>
      <c r="N5557">
        <v>67.794164290363454</v>
      </c>
      <c r="O5557">
        <v>125</v>
      </c>
      <c r="P5557" t="s">
        <v>534</v>
      </c>
      <c r="Q5557" t="s">
        <v>96</v>
      </c>
      <c r="R5557" t="s">
        <v>3443</v>
      </c>
      <c r="S5557" t="s">
        <v>3125</v>
      </c>
      <c r="T5557" t="s">
        <v>4073</v>
      </c>
    </row>
    <row r="5558" spans="2:20" x14ac:dyDescent="0.25">
      <c r="B5558">
        <v>2009</v>
      </c>
      <c r="C5558">
        <v>10</v>
      </c>
      <c r="D5558" s="8">
        <v>1</v>
      </c>
      <c r="E5558" t="s">
        <v>82</v>
      </c>
      <c r="F5558">
        <v>171</v>
      </c>
      <c r="G5558">
        <v>87.134502923976612</v>
      </c>
      <c r="I5558">
        <v>2463</v>
      </c>
      <c r="J5558" t="s">
        <v>116</v>
      </c>
      <c r="K5558" t="s">
        <v>3282</v>
      </c>
      <c r="L5558" t="s">
        <v>1433</v>
      </c>
    </row>
    <row r="5559" spans="2:20" x14ac:dyDescent="0.25">
      <c r="B5559">
        <v>2009</v>
      </c>
      <c r="C5559">
        <v>10</v>
      </c>
      <c r="D5559" s="8">
        <v>1</v>
      </c>
      <c r="E5559" t="s">
        <v>99</v>
      </c>
      <c r="F5559">
        <v>190</v>
      </c>
      <c r="G5559">
        <v>88.894736842105274</v>
      </c>
      <c r="I5559">
        <v>2526</v>
      </c>
      <c r="J5559" t="s">
        <v>116</v>
      </c>
      <c r="K5559" t="s">
        <v>3936</v>
      </c>
      <c r="L5559" t="s">
        <v>3937</v>
      </c>
    </row>
    <row r="5560" spans="2:20" x14ac:dyDescent="0.25">
      <c r="B5560">
        <v>2009</v>
      </c>
      <c r="C5560">
        <v>10</v>
      </c>
      <c r="D5560" s="8">
        <v>1</v>
      </c>
      <c r="E5560" t="s">
        <v>78</v>
      </c>
      <c r="F5560">
        <v>55</v>
      </c>
      <c r="G5560">
        <v>88.36363636363636</v>
      </c>
      <c r="I5560">
        <v>3220</v>
      </c>
      <c r="J5560" t="s">
        <v>116</v>
      </c>
      <c r="K5560" t="s">
        <v>3926</v>
      </c>
      <c r="L5560" t="s">
        <v>2107</v>
      </c>
    </row>
    <row r="5561" spans="2:20" x14ac:dyDescent="0.25">
      <c r="B5561">
        <v>2009</v>
      </c>
      <c r="C5561">
        <v>10</v>
      </c>
      <c r="D5561" s="8">
        <v>1</v>
      </c>
      <c r="E5561" t="s">
        <v>80</v>
      </c>
      <c r="F5561">
        <v>20</v>
      </c>
      <c r="G5561">
        <v>72.5</v>
      </c>
      <c r="I5561">
        <v>2750</v>
      </c>
      <c r="J5561" t="s">
        <v>117</v>
      </c>
      <c r="K5561" t="s">
        <v>3239</v>
      </c>
      <c r="L5561" t="s">
        <v>3950</v>
      </c>
    </row>
    <row r="5562" spans="2:20" x14ac:dyDescent="0.25">
      <c r="B5562">
        <v>2009</v>
      </c>
      <c r="C5562">
        <v>10</v>
      </c>
      <c r="D5562" s="8">
        <v>1</v>
      </c>
      <c r="E5562" t="s">
        <v>80</v>
      </c>
      <c r="F5562">
        <v>40</v>
      </c>
      <c r="G5562">
        <v>77</v>
      </c>
      <c r="I5562">
        <v>2750</v>
      </c>
      <c r="J5562" t="s">
        <v>117</v>
      </c>
      <c r="K5562" t="s">
        <v>3239</v>
      </c>
      <c r="L5562" t="s">
        <v>3964</v>
      </c>
    </row>
    <row r="5563" spans="2:20" x14ac:dyDescent="0.25">
      <c r="B5563">
        <v>2009</v>
      </c>
      <c r="C5563">
        <v>10</v>
      </c>
      <c r="D5563" s="8">
        <v>1</v>
      </c>
      <c r="E5563" t="s">
        <v>113</v>
      </c>
      <c r="F5563">
        <v>73</v>
      </c>
      <c r="G5563">
        <v>19.452054794520546</v>
      </c>
      <c r="I5563">
        <v>2150</v>
      </c>
      <c r="J5563" t="s">
        <v>119</v>
      </c>
      <c r="K5563" t="s">
        <v>3956</v>
      </c>
      <c r="L5563" t="s">
        <v>3978</v>
      </c>
    </row>
    <row r="5564" spans="2:20" x14ac:dyDescent="0.25">
      <c r="B5564">
        <v>2009</v>
      </c>
      <c r="C5564">
        <v>10</v>
      </c>
      <c r="D5564" s="8">
        <v>1</v>
      </c>
      <c r="E5564" t="s">
        <v>100</v>
      </c>
      <c r="F5564">
        <v>20</v>
      </c>
      <c r="G5564" t="s">
        <v>4687</v>
      </c>
      <c r="I5564">
        <v>2500</v>
      </c>
      <c r="J5564" t="s">
        <v>119</v>
      </c>
      <c r="K5564" t="s">
        <v>3980</v>
      </c>
      <c r="L5564" t="s">
        <v>464</v>
      </c>
    </row>
    <row r="5565" spans="2:20" x14ac:dyDescent="0.25">
      <c r="B5565">
        <v>2009</v>
      </c>
      <c r="C5565">
        <v>10</v>
      </c>
      <c r="D5565" s="8">
        <v>1</v>
      </c>
      <c r="E5565" t="s">
        <v>86</v>
      </c>
      <c r="F5565">
        <v>21</v>
      </c>
      <c r="G5565">
        <v>71.428571428571431</v>
      </c>
      <c r="I5565">
        <v>3265</v>
      </c>
      <c r="J5565" t="s">
        <v>119</v>
      </c>
      <c r="K5565" t="s">
        <v>3979</v>
      </c>
      <c r="L5565" t="s">
        <v>54</v>
      </c>
    </row>
    <row r="5566" spans="2:20" x14ac:dyDescent="0.25">
      <c r="B5566">
        <v>2009</v>
      </c>
      <c r="C5566">
        <v>10</v>
      </c>
      <c r="D5566" s="8">
        <v>2</v>
      </c>
      <c r="E5566" t="s">
        <v>80</v>
      </c>
      <c r="F5566">
        <v>69.8</v>
      </c>
      <c r="G5566">
        <v>85.530085959885398</v>
      </c>
      <c r="I5566">
        <v>2300</v>
      </c>
      <c r="J5566" t="s">
        <v>117</v>
      </c>
      <c r="K5566" t="s">
        <v>3312</v>
      </c>
      <c r="L5566" t="s">
        <v>348</v>
      </c>
    </row>
    <row r="5567" spans="2:20" x14ac:dyDescent="0.25">
      <c r="B5567">
        <v>2009</v>
      </c>
      <c r="C5567">
        <v>10</v>
      </c>
      <c r="D5567" s="8">
        <v>2</v>
      </c>
      <c r="E5567" t="s">
        <v>79</v>
      </c>
      <c r="F5567">
        <v>40</v>
      </c>
      <c r="G5567" t="s">
        <v>4687</v>
      </c>
      <c r="I5567">
        <v>2000</v>
      </c>
      <c r="J5567" t="s">
        <v>119</v>
      </c>
      <c r="K5567" t="s">
        <v>1855</v>
      </c>
      <c r="L5567" t="s">
        <v>3607</v>
      </c>
    </row>
    <row r="5568" spans="2:20" x14ac:dyDescent="0.25">
      <c r="B5568">
        <v>2009</v>
      </c>
      <c r="C5568">
        <v>10</v>
      </c>
      <c r="D5568" s="8">
        <v>2</v>
      </c>
      <c r="E5568" t="s">
        <v>78</v>
      </c>
      <c r="F5568">
        <v>76</v>
      </c>
      <c r="G5568">
        <v>47.105263157894733</v>
      </c>
      <c r="I5568">
        <v>2350</v>
      </c>
      <c r="J5568" t="s">
        <v>119</v>
      </c>
      <c r="K5568" t="s">
        <v>3983</v>
      </c>
      <c r="L5568" t="s">
        <v>2689</v>
      </c>
    </row>
    <row r="5569" spans="2:12" x14ac:dyDescent="0.25">
      <c r="B5569">
        <v>2009</v>
      </c>
      <c r="C5569">
        <v>10</v>
      </c>
      <c r="D5569" s="8">
        <v>2</v>
      </c>
      <c r="E5569" t="s">
        <v>99</v>
      </c>
      <c r="F5569">
        <v>41</v>
      </c>
      <c r="G5569">
        <v>40.975609756097562</v>
      </c>
      <c r="I5569">
        <v>3190</v>
      </c>
      <c r="J5569" t="s">
        <v>119</v>
      </c>
      <c r="K5569" t="s">
        <v>3981</v>
      </c>
      <c r="L5569" t="s">
        <v>3982</v>
      </c>
    </row>
    <row r="5570" spans="2:12" x14ac:dyDescent="0.25">
      <c r="B5570">
        <v>2009</v>
      </c>
      <c r="C5570">
        <v>10</v>
      </c>
      <c r="D5570" s="8">
        <v>3</v>
      </c>
      <c r="E5570" t="s">
        <v>79</v>
      </c>
      <c r="F5570">
        <v>80</v>
      </c>
      <c r="G5570">
        <v>98.25</v>
      </c>
      <c r="I5570">
        <v>4242</v>
      </c>
      <c r="J5570" t="s">
        <v>115</v>
      </c>
      <c r="K5570" t="s">
        <v>1824</v>
      </c>
      <c r="L5570" t="s">
        <v>587</v>
      </c>
    </row>
    <row r="5571" spans="2:12" x14ac:dyDescent="0.25">
      <c r="B5571">
        <v>2009</v>
      </c>
      <c r="C5571">
        <v>10</v>
      </c>
      <c r="D5571" s="8">
        <v>3</v>
      </c>
      <c r="E5571" t="s">
        <v>78</v>
      </c>
      <c r="F5571">
        <v>79.400000000000006</v>
      </c>
      <c r="G5571">
        <v>97.732997481108299</v>
      </c>
      <c r="I5571">
        <v>5200</v>
      </c>
      <c r="J5571" t="s">
        <v>115</v>
      </c>
      <c r="K5571" t="s">
        <v>1843</v>
      </c>
      <c r="L5571" t="s">
        <v>3920</v>
      </c>
    </row>
    <row r="5572" spans="2:12" x14ac:dyDescent="0.25">
      <c r="B5572">
        <v>2009</v>
      </c>
      <c r="C5572">
        <v>10</v>
      </c>
      <c r="D5572" s="8">
        <v>3</v>
      </c>
      <c r="E5572" t="s">
        <v>80</v>
      </c>
      <c r="F5572">
        <v>220</v>
      </c>
      <c r="G5572">
        <v>83.545454545454561</v>
      </c>
      <c r="I5572">
        <v>2500</v>
      </c>
      <c r="J5572" t="s">
        <v>116</v>
      </c>
      <c r="K5572" t="s">
        <v>1847</v>
      </c>
      <c r="L5572" t="s">
        <v>3940</v>
      </c>
    </row>
    <row r="5573" spans="2:12" x14ac:dyDescent="0.25">
      <c r="B5573">
        <v>2009</v>
      </c>
      <c r="C5573">
        <v>10</v>
      </c>
      <c r="D5573" s="8">
        <v>3</v>
      </c>
      <c r="E5573" t="s">
        <v>81</v>
      </c>
      <c r="F5573">
        <v>40</v>
      </c>
      <c r="G5573">
        <v>91.5</v>
      </c>
      <c r="I5573">
        <v>2750</v>
      </c>
      <c r="J5573" t="s">
        <v>116</v>
      </c>
      <c r="K5573" t="s">
        <v>3938</v>
      </c>
      <c r="L5573" t="s">
        <v>3939</v>
      </c>
    </row>
    <row r="5574" spans="2:12" x14ac:dyDescent="0.25">
      <c r="B5574">
        <v>2009</v>
      </c>
      <c r="C5574">
        <v>10</v>
      </c>
      <c r="D5574" s="8">
        <v>3</v>
      </c>
      <c r="E5574" t="s">
        <v>84</v>
      </c>
      <c r="F5574">
        <v>342</v>
      </c>
      <c r="G5574">
        <v>96.257309941520461</v>
      </c>
      <c r="I5574">
        <v>3173</v>
      </c>
      <c r="J5574" t="s">
        <v>116</v>
      </c>
      <c r="K5574" t="s">
        <v>3941</v>
      </c>
      <c r="L5574" t="s">
        <v>3942</v>
      </c>
    </row>
    <row r="5575" spans="2:12" x14ac:dyDescent="0.25">
      <c r="B5575">
        <v>2009</v>
      </c>
      <c r="C5575">
        <v>10</v>
      </c>
      <c r="D5575" s="8">
        <v>3</v>
      </c>
      <c r="E5575" t="s">
        <v>83</v>
      </c>
      <c r="F5575">
        <v>180</v>
      </c>
      <c r="G5575">
        <v>89.722222222222229</v>
      </c>
      <c r="I5575">
        <v>3556</v>
      </c>
      <c r="J5575" t="s">
        <v>116</v>
      </c>
      <c r="K5575" t="s">
        <v>3927</v>
      </c>
      <c r="L5575" t="s">
        <v>3928</v>
      </c>
    </row>
    <row r="5576" spans="2:12" x14ac:dyDescent="0.25">
      <c r="B5576">
        <v>2009</v>
      </c>
      <c r="C5576">
        <v>10</v>
      </c>
      <c r="D5576" s="8">
        <v>3</v>
      </c>
      <c r="E5576" t="s">
        <v>81</v>
      </c>
      <c r="F5576">
        <v>59</v>
      </c>
      <c r="G5576">
        <v>73.220338983050851</v>
      </c>
      <c r="I5576">
        <v>1898</v>
      </c>
      <c r="J5576" t="s">
        <v>117</v>
      </c>
      <c r="K5576" t="s">
        <v>3938</v>
      </c>
      <c r="L5576" t="s">
        <v>3939</v>
      </c>
    </row>
    <row r="5577" spans="2:12" x14ac:dyDescent="0.25">
      <c r="B5577">
        <v>2009</v>
      </c>
      <c r="C5577">
        <v>10</v>
      </c>
      <c r="D5577" s="8">
        <v>3</v>
      </c>
      <c r="E5577" t="s">
        <v>87</v>
      </c>
      <c r="F5577">
        <v>40</v>
      </c>
      <c r="G5577" t="s">
        <v>4687</v>
      </c>
      <c r="I5577">
        <v>2000</v>
      </c>
      <c r="J5577" t="s">
        <v>119</v>
      </c>
      <c r="K5577" t="s">
        <v>64</v>
      </c>
      <c r="L5577" t="s">
        <v>15</v>
      </c>
    </row>
    <row r="5578" spans="2:12" x14ac:dyDescent="0.25">
      <c r="B5578">
        <v>2009</v>
      </c>
      <c r="C5578">
        <v>10</v>
      </c>
      <c r="D5578" s="8">
        <v>3</v>
      </c>
      <c r="E5578" t="s">
        <v>87</v>
      </c>
      <c r="F5578">
        <v>45</v>
      </c>
      <c r="G5578">
        <v>40</v>
      </c>
      <c r="I5578">
        <v>2278</v>
      </c>
      <c r="J5578" t="s">
        <v>119</v>
      </c>
      <c r="K5578" t="s">
        <v>3984</v>
      </c>
      <c r="L5578" t="s">
        <v>3985</v>
      </c>
    </row>
    <row r="5579" spans="2:12" x14ac:dyDescent="0.25">
      <c r="B5579">
        <v>2009</v>
      </c>
      <c r="C5579">
        <v>10</v>
      </c>
      <c r="D5579" s="8">
        <v>3</v>
      </c>
      <c r="E5579" t="s">
        <v>79</v>
      </c>
      <c r="F5579">
        <v>41.5</v>
      </c>
      <c r="G5579" t="s">
        <v>4687</v>
      </c>
      <c r="I5579">
        <v>2500</v>
      </c>
      <c r="J5579" t="s">
        <v>119</v>
      </c>
      <c r="K5579" t="s">
        <v>3198</v>
      </c>
      <c r="L5579" t="s">
        <v>578</v>
      </c>
    </row>
    <row r="5580" spans="2:12" x14ac:dyDescent="0.25">
      <c r="B5580">
        <v>2009</v>
      </c>
      <c r="C5580">
        <v>10</v>
      </c>
      <c r="D5580" s="8">
        <v>4</v>
      </c>
      <c r="E5580" t="s">
        <v>99</v>
      </c>
      <c r="F5580">
        <v>216</v>
      </c>
      <c r="G5580">
        <v>89.212962962962962</v>
      </c>
      <c r="I5580">
        <v>2293</v>
      </c>
      <c r="J5580" t="s">
        <v>116</v>
      </c>
      <c r="K5580" t="s">
        <v>2049</v>
      </c>
      <c r="L5580" t="s">
        <v>3946</v>
      </c>
    </row>
    <row r="5581" spans="2:12" x14ac:dyDescent="0.25">
      <c r="B5581">
        <v>2009</v>
      </c>
      <c r="C5581">
        <v>10</v>
      </c>
      <c r="D5581" s="8">
        <v>4</v>
      </c>
      <c r="E5581" t="s">
        <v>82</v>
      </c>
      <c r="F5581">
        <v>80</v>
      </c>
      <c r="G5581">
        <v>90.250000000000014</v>
      </c>
      <c r="I5581">
        <v>2800</v>
      </c>
      <c r="J5581" t="s">
        <v>116</v>
      </c>
      <c r="K5581" t="s">
        <v>3947</v>
      </c>
      <c r="L5581" t="s">
        <v>3948</v>
      </c>
    </row>
    <row r="5582" spans="2:12" x14ac:dyDescent="0.25">
      <c r="B5582">
        <v>2009</v>
      </c>
      <c r="C5582">
        <v>10</v>
      </c>
      <c r="D5582" s="8">
        <v>4</v>
      </c>
      <c r="E5582" t="s">
        <v>84</v>
      </c>
      <c r="F5582">
        <v>40</v>
      </c>
      <c r="G5582">
        <v>86.75</v>
      </c>
      <c r="I5582">
        <v>3000</v>
      </c>
      <c r="J5582" t="s">
        <v>116</v>
      </c>
      <c r="K5582" t="s">
        <v>3943</v>
      </c>
      <c r="L5582" t="s">
        <v>3944</v>
      </c>
    </row>
    <row r="5583" spans="2:12" x14ac:dyDescent="0.25">
      <c r="B5583">
        <v>2009</v>
      </c>
      <c r="C5583">
        <v>10</v>
      </c>
      <c r="D5583" s="8">
        <v>4</v>
      </c>
      <c r="E5583" t="s">
        <v>83</v>
      </c>
      <c r="F5583">
        <v>92</v>
      </c>
      <c r="G5583">
        <v>83.913043478260875</v>
      </c>
      <c r="I5583">
        <v>3000</v>
      </c>
      <c r="J5583" t="s">
        <v>116</v>
      </c>
      <c r="K5583" t="s">
        <v>3945</v>
      </c>
      <c r="L5583" t="s">
        <v>500</v>
      </c>
    </row>
    <row r="5584" spans="2:12" x14ac:dyDescent="0.25">
      <c r="B5584">
        <v>2009</v>
      </c>
      <c r="C5584">
        <v>10</v>
      </c>
      <c r="D5584" s="8">
        <v>4</v>
      </c>
      <c r="E5584" t="s">
        <v>83</v>
      </c>
      <c r="F5584">
        <v>445</v>
      </c>
      <c r="G5584">
        <v>100</v>
      </c>
      <c r="I5584">
        <v>2325</v>
      </c>
      <c r="J5584" t="s">
        <v>117</v>
      </c>
      <c r="K5584" t="s">
        <v>3927</v>
      </c>
      <c r="L5584" t="s">
        <v>3946</v>
      </c>
    </row>
    <row r="5585" spans="2:12" x14ac:dyDescent="0.25">
      <c r="B5585">
        <v>2009</v>
      </c>
      <c r="C5585">
        <v>10</v>
      </c>
      <c r="D5585" s="8">
        <v>4</v>
      </c>
      <c r="E5585" t="s">
        <v>86</v>
      </c>
      <c r="F5585">
        <v>43.9</v>
      </c>
      <c r="G5585">
        <v>6.6059225512528474</v>
      </c>
      <c r="I5585">
        <v>2719</v>
      </c>
      <c r="J5585" t="s">
        <v>119</v>
      </c>
      <c r="K5585" t="s">
        <v>3986</v>
      </c>
      <c r="L5585" t="s">
        <v>529</v>
      </c>
    </row>
    <row r="5586" spans="2:12" x14ac:dyDescent="0.25">
      <c r="B5586">
        <v>2009</v>
      </c>
      <c r="C5586">
        <v>10</v>
      </c>
      <c r="D5586" s="8">
        <v>5</v>
      </c>
      <c r="E5586" t="s">
        <v>98</v>
      </c>
      <c r="F5586">
        <v>56</v>
      </c>
      <c r="G5586">
        <v>89.642857142857153</v>
      </c>
      <c r="I5586">
        <v>2768</v>
      </c>
      <c r="J5586" t="s">
        <v>116</v>
      </c>
      <c r="K5586" t="s">
        <v>3274</v>
      </c>
      <c r="L5586" t="s">
        <v>348</v>
      </c>
    </row>
    <row r="5587" spans="2:12" x14ac:dyDescent="0.25">
      <c r="B5587">
        <v>2009</v>
      </c>
      <c r="C5587">
        <v>10</v>
      </c>
      <c r="D5587" s="8">
        <v>5</v>
      </c>
      <c r="E5587" t="s">
        <v>81</v>
      </c>
      <c r="F5587">
        <v>40</v>
      </c>
      <c r="G5587">
        <v>100</v>
      </c>
      <c r="I5587">
        <v>3500</v>
      </c>
      <c r="J5587" t="s">
        <v>116</v>
      </c>
      <c r="K5587" t="s">
        <v>1819</v>
      </c>
      <c r="L5587" t="s">
        <v>3929</v>
      </c>
    </row>
    <row r="5588" spans="2:12" x14ac:dyDescent="0.25">
      <c r="B5588">
        <v>2009</v>
      </c>
      <c r="C5588">
        <v>10</v>
      </c>
      <c r="D5588" s="8">
        <v>5</v>
      </c>
      <c r="E5588" t="s">
        <v>78</v>
      </c>
      <c r="F5588">
        <v>80</v>
      </c>
      <c r="G5588">
        <v>98.375</v>
      </c>
      <c r="I5588">
        <v>5500</v>
      </c>
      <c r="J5588" t="s">
        <v>116</v>
      </c>
      <c r="K5588" t="s">
        <v>1843</v>
      </c>
      <c r="L5588" t="s">
        <v>3930</v>
      </c>
    </row>
    <row r="5589" spans="2:12" x14ac:dyDescent="0.25">
      <c r="B5589">
        <v>2009</v>
      </c>
      <c r="C5589">
        <v>10</v>
      </c>
      <c r="D5589" s="8">
        <v>5</v>
      </c>
      <c r="E5589" t="s">
        <v>80</v>
      </c>
      <c r="F5589">
        <v>44</v>
      </c>
      <c r="G5589">
        <v>96.590909090909093</v>
      </c>
      <c r="I5589">
        <v>2000</v>
      </c>
      <c r="J5589" t="s">
        <v>117</v>
      </c>
      <c r="K5589" t="s">
        <v>1623</v>
      </c>
      <c r="L5589" t="s">
        <v>3966</v>
      </c>
    </row>
    <row r="5590" spans="2:12" x14ac:dyDescent="0.25">
      <c r="B5590">
        <v>2009</v>
      </c>
      <c r="C5590">
        <v>10</v>
      </c>
      <c r="D5590" s="8">
        <v>5</v>
      </c>
      <c r="E5590" t="s">
        <v>82</v>
      </c>
      <c r="F5590">
        <v>75</v>
      </c>
      <c r="G5590">
        <v>70.533333333333331</v>
      </c>
      <c r="I5590">
        <v>2000</v>
      </c>
      <c r="J5590" t="s">
        <v>117</v>
      </c>
      <c r="K5590" t="s">
        <v>3967</v>
      </c>
      <c r="L5590" t="s">
        <v>2093</v>
      </c>
    </row>
    <row r="5591" spans="2:12" x14ac:dyDescent="0.25">
      <c r="B5591">
        <v>2009</v>
      </c>
      <c r="C5591">
        <v>10</v>
      </c>
      <c r="D5591" s="8">
        <v>5</v>
      </c>
      <c r="E5591" t="s">
        <v>78</v>
      </c>
      <c r="F5591">
        <v>37</v>
      </c>
      <c r="G5591">
        <v>98.648648648648646</v>
      </c>
      <c r="I5591">
        <v>2250</v>
      </c>
      <c r="J5591" t="s">
        <v>117</v>
      </c>
      <c r="K5591" t="s">
        <v>2637</v>
      </c>
      <c r="L5591" t="s">
        <v>582</v>
      </c>
    </row>
    <row r="5592" spans="2:12" x14ac:dyDescent="0.25">
      <c r="B5592">
        <v>2009</v>
      </c>
      <c r="C5592">
        <v>10</v>
      </c>
      <c r="D5592" s="8">
        <v>5</v>
      </c>
      <c r="E5592" t="s">
        <v>78</v>
      </c>
      <c r="F5592">
        <v>40</v>
      </c>
      <c r="G5592">
        <v>94.5</v>
      </c>
      <c r="I5592">
        <v>2250</v>
      </c>
      <c r="J5592" t="s">
        <v>117</v>
      </c>
      <c r="K5592" t="s">
        <v>2637</v>
      </c>
      <c r="L5592" t="s">
        <v>3965</v>
      </c>
    </row>
    <row r="5593" spans="2:12" x14ac:dyDescent="0.25">
      <c r="B5593">
        <v>2009</v>
      </c>
      <c r="C5593">
        <v>10</v>
      </c>
      <c r="D5593" s="8">
        <v>5</v>
      </c>
      <c r="E5593" t="s">
        <v>87</v>
      </c>
      <c r="F5593">
        <v>69</v>
      </c>
      <c r="G5593">
        <v>81.594202898550719</v>
      </c>
      <c r="I5593">
        <v>2200</v>
      </c>
      <c r="J5593" t="s">
        <v>119</v>
      </c>
      <c r="K5593" t="s">
        <v>3292</v>
      </c>
      <c r="L5593" t="s">
        <v>72</v>
      </c>
    </row>
    <row r="5594" spans="2:12" x14ac:dyDescent="0.25">
      <c r="B5594">
        <v>2009</v>
      </c>
      <c r="C5594">
        <v>10</v>
      </c>
      <c r="D5594" s="8">
        <v>5</v>
      </c>
      <c r="E5594" t="s">
        <v>86</v>
      </c>
      <c r="F5594">
        <v>101</v>
      </c>
      <c r="G5594">
        <v>75.247524752475243</v>
      </c>
      <c r="I5594">
        <v>2401</v>
      </c>
      <c r="J5594" t="s">
        <v>119</v>
      </c>
      <c r="K5594" t="s">
        <v>3988</v>
      </c>
      <c r="L5594" t="s">
        <v>3989</v>
      </c>
    </row>
    <row r="5595" spans="2:12" x14ac:dyDescent="0.25">
      <c r="B5595">
        <v>2009</v>
      </c>
      <c r="C5595">
        <v>10</v>
      </c>
      <c r="D5595" s="8">
        <v>5</v>
      </c>
      <c r="E5595" t="s">
        <v>86</v>
      </c>
      <c r="F5595">
        <v>20</v>
      </c>
      <c r="G5595">
        <v>62</v>
      </c>
      <c r="I5595">
        <v>3150</v>
      </c>
      <c r="J5595" t="s">
        <v>119</v>
      </c>
      <c r="K5595" t="s">
        <v>3290</v>
      </c>
      <c r="L5595" t="s">
        <v>3987</v>
      </c>
    </row>
    <row r="5596" spans="2:12" x14ac:dyDescent="0.25">
      <c r="B5596">
        <v>2009</v>
      </c>
      <c r="C5596">
        <v>10</v>
      </c>
      <c r="D5596" s="8">
        <v>6</v>
      </c>
      <c r="E5596" t="s">
        <v>92</v>
      </c>
      <c r="F5596">
        <v>55</v>
      </c>
      <c r="G5596">
        <v>73.636363636363626</v>
      </c>
      <c r="I5596">
        <v>2095</v>
      </c>
      <c r="J5596" t="s">
        <v>116</v>
      </c>
      <c r="K5596" t="s">
        <v>3949</v>
      </c>
      <c r="L5596" t="s">
        <v>3950</v>
      </c>
    </row>
    <row r="5597" spans="2:12" x14ac:dyDescent="0.25">
      <c r="B5597">
        <v>2009</v>
      </c>
      <c r="C5597">
        <v>10</v>
      </c>
      <c r="D5597" s="8">
        <v>6</v>
      </c>
      <c r="E5597" t="s">
        <v>84</v>
      </c>
      <c r="F5597">
        <v>130</v>
      </c>
      <c r="G5597">
        <v>100</v>
      </c>
      <c r="I5597">
        <v>2900</v>
      </c>
      <c r="J5597" t="s">
        <v>116</v>
      </c>
      <c r="K5597" t="s">
        <v>3216</v>
      </c>
      <c r="L5597" t="s">
        <v>3942</v>
      </c>
    </row>
    <row r="5598" spans="2:12" x14ac:dyDescent="0.25">
      <c r="B5598">
        <v>2009</v>
      </c>
      <c r="C5598">
        <v>10</v>
      </c>
      <c r="D5598" s="8">
        <v>6</v>
      </c>
      <c r="E5598" t="s">
        <v>78</v>
      </c>
      <c r="F5598">
        <v>40</v>
      </c>
      <c r="G5598">
        <v>97.75</v>
      </c>
      <c r="I5598">
        <v>3000</v>
      </c>
      <c r="J5598" t="s">
        <v>116</v>
      </c>
      <c r="K5598" t="s">
        <v>2637</v>
      </c>
      <c r="L5598" t="s">
        <v>3951</v>
      </c>
    </row>
    <row r="5599" spans="2:12" x14ac:dyDescent="0.25">
      <c r="B5599">
        <v>2009</v>
      </c>
      <c r="C5599">
        <v>10</v>
      </c>
      <c r="D5599" s="8">
        <v>6</v>
      </c>
      <c r="E5599" t="s">
        <v>82</v>
      </c>
      <c r="F5599">
        <v>56</v>
      </c>
      <c r="G5599">
        <v>73.214285714285708</v>
      </c>
      <c r="I5599">
        <v>2000</v>
      </c>
      <c r="J5599" t="s">
        <v>117</v>
      </c>
      <c r="K5599" t="s">
        <v>3260</v>
      </c>
      <c r="L5599" t="s">
        <v>3968</v>
      </c>
    </row>
    <row r="5600" spans="2:12" x14ac:dyDescent="0.25">
      <c r="B5600">
        <v>2009</v>
      </c>
      <c r="C5600">
        <v>10</v>
      </c>
      <c r="D5600" s="8">
        <v>6</v>
      </c>
      <c r="E5600" t="s">
        <v>80</v>
      </c>
      <c r="F5600">
        <v>269</v>
      </c>
      <c r="G5600">
        <v>84.795539033457246</v>
      </c>
      <c r="I5600">
        <v>2059</v>
      </c>
      <c r="J5600" t="s">
        <v>117</v>
      </c>
      <c r="K5600" t="s">
        <v>3969</v>
      </c>
      <c r="L5600" t="s">
        <v>3970</v>
      </c>
    </row>
    <row r="5601" spans="2:12" x14ac:dyDescent="0.25">
      <c r="B5601">
        <v>2009</v>
      </c>
      <c r="C5601">
        <v>10</v>
      </c>
      <c r="D5601" s="8">
        <v>6</v>
      </c>
      <c r="E5601" t="s">
        <v>82</v>
      </c>
      <c r="F5601">
        <v>22.2</v>
      </c>
      <c r="G5601">
        <v>70.270270270270274</v>
      </c>
      <c r="I5601">
        <v>2500</v>
      </c>
      <c r="J5601" t="s">
        <v>117</v>
      </c>
      <c r="K5601" t="s">
        <v>1839</v>
      </c>
      <c r="L5601" t="s">
        <v>775</v>
      </c>
    </row>
    <row r="5602" spans="2:12" x14ac:dyDescent="0.25">
      <c r="B5602">
        <v>2009</v>
      </c>
      <c r="C5602">
        <v>10</v>
      </c>
      <c r="D5602" s="8">
        <v>6</v>
      </c>
      <c r="E5602" t="s">
        <v>98</v>
      </c>
      <c r="F5602">
        <v>39.5</v>
      </c>
      <c r="G5602">
        <v>45.569620253164558</v>
      </c>
      <c r="I5602">
        <v>2024</v>
      </c>
      <c r="J5602" t="s">
        <v>119</v>
      </c>
      <c r="K5602" t="s">
        <v>3294</v>
      </c>
      <c r="L5602" t="s">
        <v>3990</v>
      </c>
    </row>
    <row r="5603" spans="2:12" x14ac:dyDescent="0.25">
      <c r="B5603">
        <v>2009</v>
      </c>
      <c r="C5603">
        <v>10</v>
      </c>
      <c r="D5603" s="8">
        <v>6</v>
      </c>
      <c r="E5603" t="s">
        <v>86</v>
      </c>
      <c r="F5603">
        <v>27</v>
      </c>
      <c r="G5603">
        <v>70.740740740740748</v>
      </c>
      <c r="I5603">
        <v>2870</v>
      </c>
      <c r="J5603" t="s">
        <v>119</v>
      </c>
      <c r="K5603" t="s">
        <v>3986</v>
      </c>
      <c r="L5603" t="s">
        <v>529</v>
      </c>
    </row>
    <row r="5604" spans="2:12" x14ac:dyDescent="0.25">
      <c r="B5604">
        <v>2009</v>
      </c>
      <c r="C5604">
        <v>10</v>
      </c>
      <c r="D5604" s="8">
        <v>6</v>
      </c>
      <c r="E5604" t="s">
        <v>100</v>
      </c>
      <c r="F5604">
        <v>20</v>
      </c>
      <c r="G5604">
        <v>78.499999999999986</v>
      </c>
      <c r="I5604">
        <v>3350</v>
      </c>
      <c r="J5604" t="s">
        <v>119</v>
      </c>
      <c r="K5604" t="s">
        <v>3991</v>
      </c>
      <c r="L5604" t="s">
        <v>3992</v>
      </c>
    </row>
    <row r="5605" spans="2:12" x14ac:dyDescent="0.25">
      <c r="B5605">
        <v>2009</v>
      </c>
      <c r="C5605">
        <v>10</v>
      </c>
      <c r="D5605" s="8">
        <v>7</v>
      </c>
      <c r="E5605" t="s">
        <v>98</v>
      </c>
      <c r="F5605">
        <v>63.6</v>
      </c>
      <c r="G5605">
        <v>82.075471698113205</v>
      </c>
      <c r="I5605">
        <v>2500</v>
      </c>
      <c r="J5605" t="s">
        <v>116</v>
      </c>
      <c r="K5605" t="s">
        <v>3954</v>
      </c>
      <c r="L5605" t="s">
        <v>3955</v>
      </c>
    </row>
    <row r="5606" spans="2:12" x14ac:dyDescent="0.25">
      <c r="B5606">
        <v>2009</v>
      </c>
      <c r="C5606">
        <v>10</v>
      </c>
      <c r="D5606" s="8">
        <v>7</v>
      </c>
      <c r="E5606" t="s">
        <v>98</v>
      </c>
      <c r="F5606">
        <v>109</v>
      </c>
      <c r="G5606">
        <v>78.990825688073386</v>
      </c>
      <c r="I5606">
        <v>2752</v>
      </c>
      <c r="J5606" t="s">
        <v>116</v>
      </c>
      <c r="K5606" t="s">
        <v>3327</v>
      </c>
      <c r="L5606" t="s">
        <v>3932</v>
      </c>
    </row>
    <row r="5607" spans="2:12" x14ac:dyDescent="0.25">
      <c r="B5607">
        <v>2009</v>
      </c>
      <c r="C5607">
        <v>10</v>
      </c>
      <c r="D5607" s="8">
        <v>7</v>
      </c>
      <c r="E5607" t="s">
        <v>84</v>
      </c>
      <c r="F5607">
        <v>37</v>
      </c>
      <c r="G5607">
        <v>100</v>
      </c>
      <c r="I5607">
        <v>3243</v>
      </c>
      <c r="J5607" t="s">
        <v>116</v>
      </c>
      <c r="K5607" t="s">
        <v>3952</v>
      </c>
      <c r="L5607" t="s">
        <v>3953</v>
      </c>
    </row>
    <row r="5608" spans="2:12" x14ac:dyDescent="0.25">
      <c r="B5608">
        <v>2009</v>
      </c>
      <c r="C5608">
        <v>10</v>
      </c>
      <c r="D5608" s="8">
        <v>7</v>
      </c>
      <c r="E5608" t="s">
        <v>81</v>
      </c>
      <c r="F5608">
        <v>82</v>
      </c>
      <c r="G5608">
        <v>100</v>
      </c>
      <c r="I5608">
        <v>3415</v>
      </c>
      <c r="J5608" t="s">
        <v>116</v>
      </c>
      <c r="K5608" t="s">
        <v>3931</v>
      </c>
      <c r="L5608" t="s">
        <v>1754</v>
      </c>
    </row>
    <row r="5609" spans="2:12" x14ac:dyDescent="0.25">
      <c r="B5609">
        <v>2009</v>
      </c>
      <c r="C5609">
        <v>10</v>
      </c>
      <c r="D5609" s="8">
        <v>7</v>
      </c>
      <c r="E5609" t="s">
        <v>80</v>
      </c>
      <c r="F5609">
        <v>27</v>
      </c>
      <c r="G5609">
        <v>82.962962962962962</v>
      </c>
      <c r="I5609">
        <v>2300</v>
      </c>
      <c r="J5609" t="s">
        <v>117</v>
      </c>
      <c r="K5609" t="s">
        <v>1826</v>
      </c>
      <c r="L5609" t="s">
        <v>3971</v>
      </c>
    </row>
    <row r="5610" spans="2:12" x14ac:dyDescent="0.25">
      <c r="B5610">
        <v>2009</v>
      </c>
      <c r="C5610">
        <v>10</v>
      </c>
      <c r="D5610" s="8">
        <v>7</v>
      </c>
      <c r="E5610" t="s">
        <v>79</v>
      </c>
      <c r="F5610">
        <v>40</v>
      </c>
      <c r="G5610" t="s">
        <v>4687</v>
      </c>
      <c r="I5610">
        <v>1750</v>
      </c>
      <c r="J5610" t="s">
        <v>119</v>
      </c>
      <c r="K5610" t="s">
        <v>3994</v>
      </c>
      <c r="L5610" t="s">
        <v>3995</v>
      </c>
    </row>
    <row r="5611" spans="2:12" x14ac:dyDescent="0.25">
      <c r="B5611">
        <v>2009</v>
      </c>
      <c r="C5611">
        <v>10</v>
      </c>
      <c r="D5611" s="8">
        <v>7</v>
      </c>
      <c r="E5611" t="s">
        <v>85</v>
      </c>
      <c r="F5611">
        <v>174.2</v>
      </c>
      <c r="G5611">
        <v>41.676234213547644</v>
      </c>
      <c r="I5611">
        <v>1986</v>
      </c>
      <c r="J5611" t="s">
        <v>119</v>
      </c>
      <c r="K5611" t="s">
        <v>3997</v>
      </c>
      <c r="L5611" t="s">
        <v>3998</v>
      </c>
    </row>
    <row r="5612" spans="2:12" x14ac:dyDescent="0.25">
      <c r="B5612">
        <v>2009</v>
      </c>
      <c r="C5612">
        <v>10</v>
      </c>
      <c r="D5612" s="8">
        <v>7</v>
      </c>
      <c r="E5612" t="s">
        <v>78</v>
      </c>
      <c r="F5612">
        <v>180.5</v>
      </c>
      <c r="G5612">
        <v>40.831024930747922</v>
      </c>
      <c r="I5612">
        <v>2160</v>
      </c>
      <c r="J5612" t="s">
        <v>119</v>
      </c>
      <c r="K5612" t="s">
        <v>3993</v>
      </c>
      <c r="L5612" t="s">
        <v>1800</v>
      </c>
    </row>
    <row r="5613" spans="2:12" x14ac:dyDescent="0.25">
      <c r="B5613">
        <v>2009</v>
      </c>
      <c r="C5613">
        <v>10</v>
      </c>
      <c r="D5613" s="8">
        <v>7</v>
      </c>
      <c r="E5613" t="s">
        <v>98</v>
      </c>
      <c r="F5613">
        <v>38</v>
      </c>
      <c r="G5613">
        <v>50.789473684210527</v>
      </c>
      <c r="I5613">
        <v>2500</v>
      </c>
      <c r="J5613" t="s">
        <v>119</v>
      </c>
      <c r="K5613" t="s">
        <v>3277</v>
      </c>
      <c r="L5613" t="s">
        <v>3999</v>
      </c>
    </row>
    <row r="5614" spans="2:12" x14ac:dyDescent="0.25">
      <c r="B5614">
        <v>2009</v>
      </c>
      <c r="C5614">
        <v>10</v>
      </c>
      <c r="D5614" s="8">
        <v>7</v>
      </c>
      <c r="E5614" t="s">
        <v>98</v>
      </c>
      <c r="F5614">
        <v>120</v>
      </c>
      <c r="G5614">
        <v>90.583333333333343</v>
      </c>
      <c r="I5614">
        <v>2583</v>
      </c>
      <c r="J5614" t="s">
        <v>119</v>
      </c>
      <c r="K5614" t="s">
        <v>3294</v>
      </c>
      <c r="L5614" t="s">
        <v>441</v>
      </c>
    </row>
    <row r="5615" spans="2:12" x14ac:dyDescent="0.25">
      <c r="B5615">
        <v>2009</v>
      </c>
      <c r="C5615">
        <v>10</v>
      </c>
      <c r="D5615" s="8">
        <v>7</v>
      </c>
      <c r="E5615" t="s">
        <v>86</v>
      </c>
      <c r="F5615">
        <v>46.7</v>
      </c>
      <c r="G5615">
        <v>69.379014989293353</v>
      </c>
      <c r="I5615">
        <v>3216</v>
      </c>
      <c r="J5615" t="s">
        <v>119</v>
      </c>
      <c r="K5615" t="s">
        <v>3996</v>
      </c>
      <c r="L5615" t="s">
        <v>1925</v>
      </c>
    </row>
    <row r="5616" spans="2:12" x14ac:dyDescent="0.25">
      <c r="B5616">
        <v>2009</v>
      </c>
      <c r="C5616">
        <v>10</v>
      </c>
      <c r="D5616" s="8">
        <v>8</v>
      </c>
      <c r="E5616" t="s">
        <v>79</v>
      </c>
      <c r="F5616">
        <v>26.7</v>
      </c>
      <c r="G5616">
        <v>89.138576779026224</v>
      </c>
      <c r="I5616">
        <v>3969</v>
      </c>
      <c r="J5616" t="s">
        <v>115</v>
      </c>
      <c r="K5616" t="s">
        <v>1824</v>
      </c>
      <c r="L5616" t="s">
        <v>3921</v>
      </c>
    </row>
    <row r="5617" spans="2:12" x14ac:dyDescent="0.25">
      <c r="B5617">
        <v>2009</v>
      </c>
      <c r="C5617">
        <v>10</v>
      </c>
      <c r="D5617" s="8">
        <v>8</v>
      </c>
      <c r="E5617" t="s">
        <v>80</v>
      </c>
      <c r="F5617">
        <v>200</v>
      </c>
      <c r="G5617">
        <v>100</v>
      </c>
      <c r="I5617">
        <v>2600</v>
      </c>
      <c r="J5617" t="s">
        <v>116</v>
      </c>
      <c r="K5617" t="s">
        <v>3956</v>
      </c>
      <c r="L5617" t="s">
        <v>3957</v>
      </c>
    </row>
    <row r="5618" spans="2:12" x14ac:dyDescent="0.25">
      <c r="B5618">
        <v>2009</v>
      </c>
      <c r="C5618">
        <v>10</v>
      </c>
      <c r="D5618" s="8">
        <v>8</v>
      </c>
      <c r="E5618" t="s">
        <v>82</v>
      </c>
      <c r="F5618">
        <v>40</v>
      </c>
      <c r="G5618">
        <v>60.5</v>
      </c>
      <c r="I5618">
        <v>2000</v>
      </c>
      <c r="J5618" t="s">
        <v>117</v>
      </c>
      <c r="K5618" t="s">
        <v>3260</v>
      </c>
      <c r="L5618" t="s">
        <v>3974</v>
      </c>
    </row>
    <row r="5619" spans="2:12" x14ac:dyDescent="0.25">
      <c r="B5619">
        <v>2009</v>
      </c>
      <c r="C5619">
        <v>10</v>
      </c>
      <c r="D5619" s="8">
        <v>8</v>
      </c>
      <c r="E5619" t="s">
        <v>108</v>
      </c>
      <c r="F5619">
        <v>113</v>
      </c>
      <c r="G5619">
        <v>89.82300884955751</v>
      </c>
      <c r="I5619">
        <v>2213</v>
      </c>
      <c r="J5619" t="s">
        <v>117</v>
      </c>
      <c r="K5619" t="s">
        <v>3972</v>
      </c>
      <c r="L5619" t="s">
        <v>3973</v>
      </c>
    </row>
    <row r="5620" spans="2:12" x14ac:dyDescent="0.25">
      <c r="B5620">
        <v>2009</v>
      </c>
      <c r="C5620">
        <v>10</v>
      </c>
      <c r="D5620" s="8">
        <v>8</v>
      </c>
      <c r="E5620" t="s">
        <v>82</v>
      </c>
      <c r="F5620">
        <v>120</v>
      </c>
      <c r="G5620">
        <v>62.5</v>
      </c>
      <c r="I5620">
        <v>1950</v>
      </c>
      <c r="J5620" t="s">
        <v>119</v>
      </c>
      <c r="K5620" t="s">
        <v>3947</v>
      </c>
      <c r="L5620" t="s">
        <v>22</v>
      </c>
    </row>
    <row r="5621" spans="2:12" x14ac:dyDescent="0.25">
      <c r="B5621">
        <v>2009</v>
      </c>
      <c r="C5621">
        <v>10</v>
      </c>
      <c r="D5621" s="8">
        <v>9</v>
      </c>
      <c r="E5621" t="s">
        <v>80</v>
      </c>
      <c r="F5621">
        <v>36.700000000000003</v>
      </c>
      <c r="G5621">
        <v>88.828337874659397</v>
      </c>
      <c r="I5621">
        <v>2850</v>
      </c>
      <c r="J5621" t="s">
        <v>116</v>
      </c>
      <c r="K5621" t="s">
        <v>3958</v>
      </c>
      <c r="L5621" t="s">
        <v>348</v>
      </c>
    </row>
    <row r="5622" spans="2:12" x14ac:dyDescent="0.25">
      <c r="B5622">
        <v>2009</v>
      </c>
      <c r="C5622">
        <v>10</v>
      </c>
      <c r="D5622" s="8">
        <v>9</v>
      </c>
      <c r="E5622" t="s">
        <v>78</v>
      </c>
      <c r="F5622">
        <v>135</v>
      </c>
      <c r="G5622">
        <v>94.814814814814824</v>
      </c>
      <c r="I5622">
        <v>3800</v>
      </c>
      <c r="J5622" t="s">
        <v>116</v>
      </c>
      <c r="K5622" t="s">
        <v>3933</v>
      </c>
      <c r="L5622" t="s">
        <v>3934</v>
      </c>
    </row>
    <row r="5623" spans="2:12" x14ac:dyDescent="0.25">
      <c r="B5623">
        <v>2009</v>
      </c>
      <c r="C5623">
        <v>10</v>
      </c>
      <c r="D5623" s="8">
        <v>9</v>
      </c>
      <c r="E5623" t="s">
        <v>82</v>
      </c>
      <c r="F5623">
        <v>40</v>
      </c>
      <c r="G5623">
        <v>79</v>
      </c>
      <c r="I5623">
        <v>2138</v>
      </c>
      <c r="J5623" t="s">
        <v>117</v>
      </c>
      <c r="K5623" t="s">
        <v>3947</v>
      </c>
      <c r="L5623" t="s">
        <v>3977</v>
      </c>
    </row>
    <row r="5624" spans="2:12" x14ac:dyDescent="0.25">
      <c r="B5624">
        <v>2009</v>
      </c>
      <c r="C5624">
        <v>10</v>
      </c>
      <c r="D5624" s="8">
        <v>9</v>
      </c>
      <c r="E5624" t="s">
        <v>82</v>
      </c>
      <c r="F5624">
        <v>32</v>
      </c>
      <c r="G5624">
        <v>90.625</v>
      </c>
      <c r="I5624">
        <v>2188</v>
      </c>
      <c r="J5624" t="s">
        <v>117</v>
      </c>
      <c r="K5624" t="s">
        <v>3967</v>
      </c>
      <c r="L5624" t="s">
        <v>3976</v>
      </c>
    </row>
    <row r="5625" spans="2:12" x14ac:dyDescent="0.25">
      <c r="B5625">
        <v>2009</v>
      </c>
      <c r="C5625">
        <v>10</v>
      </c>
      <c r="D5625" s="8">
        <v>9</v>
      </c>
      <c r="E5625" t="s">
        <v>78</v>
      </c>
      <c r="F5625">
        <v>60</v>
      </c>
      <c r="G5625">
        <v>89</v>
      </c>
      <c r="I5625">
        <v>2700</v>
      </c>
      <c r="J5625" t="s">
        <v>117</v>
      </c>
      <c r="K5625" t="s">
        <v>3237</v>
      </c>
      <c r="L5625" t="s">
        <v>3975</v>
      </c>
    </row>
    <row r="5626" spans="2:12" x14ac:dyDescent="0.25">
      <c r="B5626">
        <v>2009</v>
      </c>
      <c r="C5626">
        <v>10</v>
      </c>
      <c r="D5626" s="8">
        <v>9</v>
      </c>
      <c r="E5626" t="s">
        <v>113</v>
      </c>
      <c r="F5626">
        <v>51</v>
      </c>
      <c r="G5626" t="s">
        <v>4687</v>
      </c>
      <c r="I5626">
        <v>1900</v>
      </c>
      <c r="J5626" t="s">
        <v>119</v>
      </c>
      <c r="K5626" t="s">
        <v>3969</v>
      </c>
      <c r="L5626" t="s">
        <v>348</v>
      </c>
    </row>
    <row r="5627" spans="2:12" x14ac:dyDescent="0.25">
      <c r="B5627">
        <v>2009</v>
      </c>
      <c r="C5627">
        <v>10</v>
      </c>
      <c r="D5627" s="8">
        <v>9</v>
      </c>
      <c r="E5627" t="s">
        <v>78</v>
      </c>
      <c r="F5627">
        <v>200</v>
      </c>
      <c r="G5627">
        <v>50.7</v>
      </c>
      <c r="I5627">
        <v>2640</v>
      </c>
      <c r="J5627" t="s">
        <v>119</v>
      </c>
      <c r="K5627" t="s">
        <v>3933</v>
      </c>
      <c r="L5627" t="s">
        <v>4000</v>
      </c>
    </row>
    <row r="5628" spans="2:12" x14ac:dyDescent="0.25">
      <c r="B5628">
        <v>2009</v>
      </c>
      <c r="C5628">
        <v>10</v>
      </c>
      <c r="D5628" s="8">
        <v>10</v>
      </c>
      <c r="E5628" t="s">
        <v>92</v>
      </c>
      <c r="F5628">
        <v>160</v>
      </c>
      <c r="G5628">
        <v>97.8125</v>
      </c>
      <c r="I5628">
        <v>2500</v>
      </c>
      <c r="J5628" t="s">
        <v>116</v>
      </c>
      <c r="K5628" t="s">
        <v>3959</v>
      </c>
      <c r="L5628" t="s">
        <v>3960</v>
      </c>
    </row>
    <row r="5629" spans="2:12" x14ac:dyDescent="0.25">
      <c r="B5629">
        <v>2009</v>
      </c>
      <c r="C5629">
        <v>10</v>
      </c>
      <c r="D5629" s="8">
        <v>10</v>
      </c>
      <c r="E5629" t="s">
        <v>82</v>
      </c>
      <c r="F5629">
        <v>50</v>
      </c>
      <c r="G5629">
        <v>78.2</v>
      </c>
      <c r="I5629">
        <v>2000</v>
      </c>
      <c r="J5629" t="s">
        <v>117</v>
      </c>
      <c r="K5629" t="s">
        <v>3947</v>
      </c>
      <c r="L5629" t="s">
        <v>3312</v>
      </c>
    </row>
    <row r="5630" spans="2:12" x14ac:dyDescent="0.25">
      <c r="B5630">
        <v>2009</v>
      </c>
      <c r="C5630">
        <v>10</v>
      </c>
      <c r="D5630" s="8">
        <v>10</v>
      </c>
      <c r="E5630" t="s">
        <v>79</v>
      </c>
      <c r="F5630">
        <v>112.9</v>
      </c>
      <c r="G5630" t="s">
        <v>4687</v>
      </c>
      <c r="I5630">
        <v>1887</v>
      </c>
      <c r="J5630" t="s">
        <v>119</v>
      </c>
      <c r="K5630" t="s">
        <v>4001</v>
      </c>
      <c r="L5630" t="s">
        <v>4002</v>
      </c>
    </row>
    <row r="5631" spans="2:12" x14ac:dyDescent="0.25">
      <c r="B5631">
        <v>2009</v>
      </c>
      <c r="C5631">
        <v>10</v>
      </c>
      <c r="D5631" s="8">
        <v>11</v>
      </c>
      <c r="E5631" t="s">
        <v>78</v>
      </c>
      <c r="F5631">
        <v>135</v>
      </c>
      <c r="G5631">
        <v>72.81481481481481</v>
      </c>
      <c r="I5631">
        <v>3062</v>
      </c>
      <c r="J5631" t="s">
        <v>116</v>
      </c>
      <c r="K5631" t="s">
        <v>3933</v>
      </c>
      <c r="L5631" t="s">
        <v>313</v>
      </c>
    </row>
    <row r="5632" spans="2:12" x14ac:dyDescent="0.25">
      <c r="B5632">
        <v>2009</v>
      </c>
      <c r="C5632">
        <v>10</v>
      </c>
      <c r="D5632" s="8">
        <v>11</v>
      </c>
      <c r="E5632" t="s">
        <v>78</v>
      </c>
      <c r="F5632">
        <v>20</v>
      </c>
      <c r="G5632">
        <v>69.5</v>
      </c>
      <c r="I5632">
        <v>2175</v>
      </c>
      <c r="J5632" t="s">
        <v>117</v>
      </c>
      <c r="K5632" t="s">
        <v>1841</v>
      </c>
      <c r="L5632" t="s">
        <v>1915</v>
      </c>
    </row>
    <row r="5633" spans="2:20" x14ac:dyDescent="0.25">
      <c r="B5633">
        <v>2009</v>
      </c>
      <c r="C5633">
        <v>10</v>
      </c>
      <c r="D5633" s="8">
        <v>12</v>
      </c>
      <c r="E5633" t="s">
        <v>79</v>
      </c>
      <c r="F5633">
        <v>20</v>
      </c>
      <c r="G5633">
        <v>71</v>
      </c>
      <c r="I5633">
        <v>4500</v>
      </c>
      <c r="J5633" t="s">
        <v>115</v>
      </c>
      <c r="K5633" t="s">
        <v>3922</v>
      </c>
      <c r="L5633" t="s">
        <v>3923</v>
      </c>
    </row>
    <row r="5634" spans="2:20" x14ac:dyDescent="0.25">
      <c r="B5634">
        <v>2009</v>
      </c>
      <c r="C5634">
        <v>10</v>
      </c>
      <c r="D5634" s="8">
        <v>12</v>
      </c>
      <c r="E5634" t="s">
        <v>84</v>
      </c>
      <c r="F5634">
        <v>39</v>
      </c>
      <c r="G5634">
        <v>100</v>
      </c>
      <c r="I5634">
        <v>6000</v>
      </c>
      <c r="J5634" t="s">
        <v>115</v>
      </c>
      <c r="K5634" t="s">
        <v>3924</v>
      </c>
      <c r="L5634" t="s">
        <v>3925</v>
      </c>
    </row>
    <row r="5635" spans="2:20" x14ac:dyDescent="0.25">
      <c r="B5635">
        <v>2009</v>
      </c>
      <c r="C5635">
        <v>10</v>
      </c>
      <c r="D5635" s="8">
        <v>12</v>
      </c>
      <c r="E5635" t="s">
        <v>83</v>
      </c>
      <c r="F5635">
        <v>80</v>
      </c>
      <c r="G5635">
        <v>99.875</v>
      </c>
      <c r="I5635">
        <v>2750</v>
      </c>
      <c r="J5635" t="s">
        <v>116</v>
      </c>
      <c r="K5635" t="s">
        <v>3945</v>
      </c>
      <c r="L5635" t="s">
        <v>3962</v>
      </c>
    </row>
    <row r="5636" spans="2:20" x14ac:dyDescent="0.25">
      <c r="B5636">
        <v>2009</v>
      </c>
      <c r="C5636">
        <v>10</v>
      </c>
      <c r="D5636" s="8">
        <v>12</v>
      </c>
      <c r="E5636" t="s">
        <v>78</v>
      </c>
      <c r="F5636">
        <v>30</v>
      </c>
      <c r="G5636">
        <v>100</v>
      </c>
      <c r="I5636">
        <v>3000</v>
      </c>
      <c r="J5636" t="s">
        <v>116</v>
      </c>
      <c r="K5636" t="s">
        <v>2637</v>
      </c>
      <c r="L5636" t="s">
        <v>3961</v>
      </c>
    </row>
    <row r="5637" spans="2:20" x14ac:dyDescent="0.25">
      <c r="B5637">
        <v>2009</v>
      </c>
      <c r="C5637">
        <v>10</v>
      </c>
      <c r="D5637" s="8">
        <v>12</v>
      </c>
      <c r="E5637" t="s">
        <v>82</v>
      </c>
      <c r="F5637">
        <v>162</v>
      </c>
      <c r="G5637">
        <v>93.703703703703709</v>
      </c>
      <c r="I5637">
        <v>3099</v>
      </c>
      <c r="J5637" t="s">
        <v>116</v>
      </c>
      <c r="K5637" t="s">
        <v>1833</v>
      </c>
      <c r="L5637" t="s">
        <v>3963</v>
      </c>
    </row>
    <row r="5638" spans="2:20" x14ac:dyDescent="0.25">
      <c r="B5638">
        <v>2009</v>
      </c>
      <c r="C5638">
        <v>10</v>
      </c>
      <c r="D5638" s="8">
        <v>12</v>
      </c>
      <c r="E5638" t="s">
        <v>80</v>
      </c>
      <c r="F5638">
        <v>20</v>
      </c>
      <c r="G5638">
        <v>100</v>
      </c>
      <c r="I5638">
        <v>3200</v>
      </c>
      <c r="J5638" t="s">
        <v>116</v>
      </c>
      <c r="K5638" t="s">
        <v>1826</v>
      </c>
      <c r="L5638" t="s">
        <v>3935</v>
      </c>
    </row>
    <row r="5639" spans="2:20" x14ac:dyDescent="0.25">
      <c r="B5639">
        <v>2010</v>
      </c>
      <c r="C5639">
        <v>1</v>
      </c>
      <c r="D5639">
        <v>1</v>
      </c>
      <c r="E5639" t="s">
        <v>0</v>
      </c>
      <c r="F5639">
        <v>80</v>
      </c>
      <c r="G5639">
        <v>98.3</v>
      </c>
      <c r="H5639">
        <v>141</v>
      </c>
      <c r="I5639">
        <v>7000</v>
      </c>
      <c r="J5639" t="s">
        <v>114</v>
      </c>
      <c r="K5639" t="s">
        <v>96</v>
      </c>
      <c r="L5639" t="s">
        <v>96</v>
      </c>
      <c r="M5639" t="s">
        <v>96</v>
      </c>
      <c r="N5639" t="s">
        <v>96</v>
      </c>
      <c r="O5639" t="s">
        <v>96</v>
      </c>
      <c r="P5639" t="s">
        <v>96</v>
      </c>
      <c r="Q5639" t="s">
        <v>96</v>
      </c>
      <c r="R5639" t="s">
        <v>96</v>
      </c>
      <c r="S5639" t="s">
        <v>96</v>
      </c>
      <c r="T5639" t="s">
        <v>96</v>
      </c>
    </row>
    <row r="5640" spans="2:20" x14ac:dyDescent="0.25">
      <c r="B5640">
        <v>2010</v>
      </c>
      <c r="C5640">
        <v>1</v>
      </c>
      <c r="D5640">
        <v>1</v>
      </c>
      <c r="E5640" t="s">
        <v>1</v>
      </c>
      <c r="F5640">
        <v>80</v>
      </c>
      <c r="G5640">
        <v>96</v>
      </c>
      <c r="H5640">
        <v>123</v>
      </c>
      <c r="I5640">
        <v>5750</v>
      </c>
      <c r="J5640" t="s">
        <v>115</v>
      </c>
      <c r="K5640" t="s">
        <v>96</v>
      </c>
      <c r="L5640" t="s">
        <v>96</v>
      </c>
      <c r="M5640" t="s">
        <v>96</v>
      </c>
      <c r="N5640" t="s">
        <v>96</v>
      </c>
      <c r="O5640" t="s">
        <v>96</v>
      </c>
      <c r="P5640" t="s">
        <v>96</v>
      </c>
      <c r="Q5640" t="s">
        <v>96</v>
      </c>
      <c r="R5640" t="s">
        <v>96</v>
      </c>
      <c r="S5640" t="s">
        <v>96</v>
      </c>
      <c r="T5640" t="s">
        <v>96</v>
      </c>
    </row>
    <row r="5641" spans="2:20" x14ac:dyDescent="0.25">
      <c r="B5641">
        <v>2010</v>
      </c>
      <c r="C5641">
        <v>1</v>
      </c>
      <c r="D5641">
        <v>3</v>
      </c>
      <c r="E5641" t="s">
        <v>8</v>
      </c>
      <c r="F5641">
        <v>40</v>
      </c>
      <c r="G5641">
        <v>86.3</v>
      </c>
      <c r="H5641">
        <v>103</v>
      </c>
      <c r="I5641">
        <v>5000</v>
      </c>
      <c r="J5641" t="s">
        <v>116</v>
      </c>
      <c r="K5641" t="s">
        <v>96</v>
      </c>
      <c r="L5641" t="s">
        <v>96</v>
      </c>
      <c r="M5641" t="s">
        <v>96</v>
      </c>
      <c r="N5641" t="s">
        <v>96</v>
      </c>
      <c r="O5641" t="s">
        <v>96</v>
      </c>
      <c r="P5641" t="s">
        <v>96</v>
      </c>
      <c r="Q5641" t="s">
        <v>96</v>
      </c>
      <c r="R5641" t="s">
        <v>96</v>
      </c>
      <c r="S5641" t="s">
        <v>96</v>
      </c>
      <c r="T5641" t="s">
        <v>96</v>
      </c>
    </row>
    <row r="5642" spans="2:20" x14ac:dyDescent="0.25">
      <c r="B5642">
        <v>2010</v>
      </c>
      <c r="C5642">
        <v>1</v>
      </c>
      <c r="D5642">
        <v>3</v>
      </c>
      <c r="E5642" t="s">
        <v>0</v>
      </c>
      <c r="F5642">
        <v>39.9</v>
      </c>
      <c r="G5642">
        <v>48.4</v>
      </c>
      <c r="H5642">
        <v>104</v>
      </c>
      <c r="I5642">
        <v>4750</v>
      </c>
      <c r="J5642" t="s">
        <v>119</v>
      </c>
      <c r="K5642" t="s">
        <v>96</v>
      </c>
      <c r="L5642" t="s">
        <v>96</v>
      </c>
      <c r="M5642" t="s">
        <v>96</v>
      </c>
      <c r="N5642" t="s">
        <v>96</v>
      </c>
      <c r="O5642" t="s">
        <v>96</v>
      </c>
      <c r="P5642" t="s">
        <v>96</v>
      </c>
      <c r="Q5642" t="s">
        <v>96</v>
      </c>
      <c r="R5642" t="s">
        <v>96</v>
      </c>
      <c r="S5642" t="s">
        <v>96</v>
      </c>
      <c r="T5642" t="s">
        <v>96</v>
      </c>
    </row>
    <row r="5643" spans="2:20" x14ac:dyDescent="0.25">
      <c r="B5643">
        <v>2010</v>
      </c>
      <c r="C5643">
        <v>1</v>
      </c>
      <c r="D5643">
        <v>4</v>
      </c>
      <c r="E5643" t="s">
        <v>5</v>
      </c>
      <c r="F5643">
        <v>412.3</v>
      </c>
      <c r="G5643" t="s">
        <v>96</v>
      </c>
      <c r="H5643" t="s">
        <v>96</v>
      </c>
      <c r="I5643">
        <v>14334</v>
      </c>
      <c r="J5643" t="s">
        <v>118</v>
      </c>
      <c r="K5643" t="s">
        <v>96</v>
      </c>
      <c r="L5643" t="s">
        <v>96</v>
      </c>
      <c r="M5643" t="s">
        <v>96</v>
      </c>
      <c r="N5643" t="s">
        <v>96</v>
      </c>
      <c r="O5643" t="s">
        <v>96</v>
      </c>
      <c r="P5643" t="s">
        <v>96</v>
      </c>
      <c r="Q5643" t="s">
        <v>96</v>
      </c>
      <c r="R5643" t="s">
        <v>96</v>
      </c>
      <c r="S5643" t="s">
        <v>96</v>
      </c>
      <c r="T5643" t="s">
        <v>96</v>
      </c>
    </row>
    <row r="5644" spans="2:20" x14ac:dyDescent="0.25">
      <c r="B5644">
        <v>2010</v>
      </c>
      <c r="C5644">
        <v>1</v>
      </c>
      <c r="D5644">
        <v>5</v>
      </c>
      <c r="E5644" t="s">
        <v>2</v>
      </c>
      <c r="F5644">
        <v>101.35</v>
      </c>
      <c r="G5644" t="s">
        <v>96</v>
      </c>
      <c r="H5644" t="s">
        <v>96</v>
      </c>
      <c r="I5644">
        <v>12000</v>
      </c>
      <c r="J5644" t="s">
        <v>118</v>
      </c>
      <c r="K5644" t="s">
        <v>96</v>
      </c>
      <c r="L5644" t="s">
        <v>96</v>
      </c>
      <c r="M5644" t="s">
        <v>96</v>
      </c>
      <c r="N5644" t="s">
        <v>96</v>
      </c>
      <c r="O5644" t="s">
        <v>96</v>
      </c>
      <c r="P5644" t="s">
        <v>96</v>
      </c>
      <c r="Q5644" t="s">
        <v>96</v>
      </c>
      <c r="R5644" t="s">
        <v>96</v>
      </c>
      <c r="S5644" t="s">
        <v>96</v>
      </c>
      <c r="T5644" t="s">
        <v>96</v>
      </c>
    </row>
    <row r="5645" spans="2:20" x14ac:dyDescent="0.25">
      <c r="B5645">
        <v>2010</v>
      </c>
      <c r="C5645">
        <v>1</v>
      </c>
      <c r="D5645">
        <v>6</v>
      </c>
      <c r="E5645" t="s">
        <v>4</v>
      </c>
      <c r="F5645">
        <v>76.400000000000006</v>
      </c>
      <c r="G5645">
        <v>97</v>
      </c>
      <c r="H5645">
        <v>135</v>
      </c>
      <c r="I5645">
        <v>8600</v>
      </c>
      <c r="J5645" t="s">
        <v>114</v>
      </c>
      <c r="K5645" t="s">
        <v>96</v>
      </c>
      <c r="L5645" t="s">
        <v>96</v>
      </c>
      <c r="M5645" t="s">
        <v>96</v>
      </c>
      <c r="N5645" t="s">
        <v>96</v>
      </c>
      <c r="O5645" t="s">
        <v>96</v>
      </c>
      <c r="P5645" t="s">
        <v>96</v>
      </c>
      <c r="Q5645" t="s">
        <v>96</v>
      </c>
      <c r="R5645" t="s">
        <v>96</v>
      </c>
      <c r="S5645" t="s">
        <v>96</v>
      </c>
      <c r="T5645" t="s">
        <v>96</v>
      </c>
    </row>
    <row r="5646" spans="2:20" x14ac:dyDescent="0.25">
      <c r="B5646">
        <v>2010</v>
      </c>
      <c r="C5646">
        <v>1</v>
      </c>
      <c r="D5646">
        <v>6</v>
      </c>
      <c r="E5646" t="s">
        <v>3</v>
      </c>
      <c r="F5646">
        <v>137.43</v>
      </c>
      <c r="G5646" t="s">
        <v>96</v>
      </c>
      <c r="H5646" t="s">
        <v>96</v>
      </c>
      <c r="I5646">
        <v>8934</v>
      </c>
      <c r="J5646" t="s">
        <v>118</v>
      </c>
      <c r="K5646" t="s">
        <v>96</v>
      </c>
      <c r="L5646" t="s">
        <v>96</v>
      </c>
      <c r="M5646" t="s">
        <v>96</v>
      </c>
      <c r="N5646" t="s">
        <v>96</v>
      </c>
      <c r="O5646" t="s">
        <v>96</v>
      </c>
      <c r="P5646" t="s">
        <v>96</v>
      </c>
      <c r="Q5646" t="s">
        <v>96</v>
      </c>
      <c r="R5646" t="s">
        <v>96</v>
      </c>
      <c r="S5646" t="s">
        <v>96</v>
      </c>
      <c r="T5646" t="s">
        <v>96</v>
      </c>
    </row>
    <row r="5647" spans="2:20" x14ac:dyDescent="0.25">
      <c r="B5647">
        <v>2010</v>
      </c>
      <c r="C5647">
        <v>1</v>
      </c>
      <c r="D5647">
        <v>7</v>
      </c>
      <c r="E5647" t="s">
        <v>0</v>
      </c>
      <c r="F5647">
        <v>79</v>
      </c>
      <c r="G5647" t="s">
        <v>96</v>
      </c>
      <c r="H5647" t="s">
        <v>96</v>
      </c>
      <c r="I5647">
        <v>3600</v>
      </c>
      <c r="J5647" t="s">
        <v>119</v>
      </c>
      <c r="K5647" t="s">
        <v>96</v>
      </c>
      <c r="L5647" t="s">
        <v>96</v>
      </c>
      <c r="M5647" t="s">
        <v>96</v>
      </c>
      <c r="N5647" t="s">
        <v>96</v>
      </c>
      <c r="O5647" t="s">
        <v>96</v>
      </c>
      <c r="P5647" t="s">
        <v>96</v>
      </c>
      <c r="Q5647" t="s">
        <v>96</v>
      </c>
      <c r="R5647" t="s">
        <v>96</v>
      </c>
      <c r="S5647" t="s">
        <v>96</v>
      </c>
      <c r="T5647" t="s">
        <v>96</v>
      </c>
    </row>
    <row r="5648" spans="2:20" x14ac:dyDescent="0.25">
      <c r="B5648">
        <v>2010</v>
      </c>
      <c r="C5648">
        <v>1</v>
      </c>
      <c r="D5648">
        <v>8</v>
      </c>
      <c r="E5648" t="s">
        <v>3</v>
      </c>
      <c r="F5648">
        <v>88.3</v>
      </c>
      <c r="G5648">
        <v>97</v>
      </c>
      <c r="H5648">
        <v>119</v>
      </c>
      <c r="I5648">
        <v>5542</v>
      </c>
      <c r="J5648" t="s">
        <v>115</v>
      </c>
      <c r="K5648" t="s">
        <v>96</v>
      </c>
      <c r="L5648" t="s">
        <v>96</v>
      </c>
      <c r="M5648" t="s">
        <v>96</v>
      </c>
      <c r="N5648" t="s">
        <v>96</v>
      </c>
      <c r="O5648" t="s">
        <v>96</v>
      </c>
      <c r="P5648" t="s">
        <v>96</v>
      </c>
      <c r="Q5648" t="s">
        <v>96</v>
      </c>
      <c r="R5648" t="s">
        <v>96</v>
      </c>
      <c r="S5648" t="s">
        <v>96</v>
      </c>
      <c r="T5648" t="s">
        <v>96</v>
      </c>
    </row>
    <row r="5649" spans="2:20" x14ac:dyDescent="0.25">
      <c r="B5649">
        <v>2010</v>
      </c>
      <c r="C5649">
        <v>1</v>
      </c>
      <c r="D5649">
        <v>8</v>
      </c>
      <c r="E5649" t="s">
        <v>8</v>
      </c>
      <c r="F5649">
        <v>40</v>
      </c>
      <c r="G5649">
        <v>95</v>
      </c>
      <c r="H5649">
        <v>109</v>
      </c>
      <c r="I5649">
        <v>5000</v>
      </c>
      <c r="J5649" t="s">
        <v>116</v>
      </c>
      <c r="K5649" t="s">
        <v>96</v>
      </c>
      <c r="L5649" t="s">
        <v>96</v>
      </c>
      <c r="M5649" t="s">
        <v>96</v>
      </c>
      <c r="N5649" t="s">
        <v>96</v>
      </c>
      <c r="O5649" t="s">
        <v>96</v>
      </c>
      <c r="P5649" t="s">
        <v>96</v>
      </c>
      <c r="Q5649" t="s">
        <v>96</v>
      </c>
      <c r="R5649" t="s">
        <v>96</v>
      </c>
      <c r="S5649" t="s">
        <v>96</v>
      </c>
      <c r="T5649" t="s">
        <v>96</v>
      </c>
    </row>
    <row r="5650" spans="2:20" x14ac:dyDescent="0.25">
      <c r="B5650">
        <v>2010</v>
      </c>
      <c r="C5650">
        <v>1</v>
      </c>
      <c r="D5650">
        <v>9</v>
      </c>
      <c r="E5650" t="s">
        <v>2</v>
      </c>
      <c r="F5650">
        <v>50</v>
      </c>
      <c r="G5650" t="s">
        <v>96</v>
      </c>
      <c r="H5650" t="s">
        <v>96</v>
      </c>
      <c r="I5650">
        <v>15000</v>
      </c>
      <c r="J5650" t="s">
        <v>118</v>
      </c>
      <c r="K5650" t="s">
        <v>96</v>
      </c>
      <c r="L5650" t="s">
        <v>96</v>
      </c>
      <c r="M5650" t="s">
        <v>96</v>
      </c>
      <c r="N5650" t="s">
        <v>96</v>
      </c>
      <c r="O5650" t="s">
        <v>96</v>
      </c>
      <c r="P5650" t="s">
        <v>96</v>
      </c>
      <c r="Q5650" t="s">
        <v>96</v>
      </c>
      <c r="R5650" t="s">
        <v>96</v>
      </c>
      <c r="S5650" t="s">
        <v>96</v>
      </c>
      <c r="T5650" t="s">
        <v>96</v>
      </c>
    </row>
    <row r="5651" spans="2:20" x14ac:dyDescent="0.25">
      <c r="B5651">
        <v>2010</v>
      </c>
      <c r="C5651">
        <v>1</v>
      </c>
      <c r="D5651">
        <v>10</v>
      </c>
      <c r="E5651" t="s">
        <v>7</v>
      </c>
      <c r="F5651">
        <v>50</v>
      </c>
      <c r="G5651">
        <v>100</v>
      </c>
      <c r="H5651">
        <v>120</v>
      </c>
      <c r="I5651">
        <v>5700</v>
      </c>
      <c r="J5651" t="s">
        <v>115</v>
      </c>
      <c r="K5651" t="s">
        <v>96</v>
      </c>
      <c r="L5651" t="s">
        <v>96</v>
      </c>
      <c r="M5651" t="s">
        <v>96</v>
      </c>
      <c r="N5651" t="s">
        <v>96</v>
      </c>
      <c r="O5651" t="s">
        <v>96</v>
      </c>
      <c r="P5651" t="s">
        <v>96</v>
      </c>
      <c r="Q5651" t="s">
        <v>96</v>
      </c>
      <c r="R5651" t="s">
        <v>96</v>
      </c>
      <c r="S5651" t="s">
        <v>96</v>
      </c>
      <c r="T5651" t="s">
        <v>96</v>
      </c>
    </row>
    <row r="5652" spans="2:20" x14ac:dyDescent="0.25">
      <c r="B5652">
        <v>2010</v>
      </c>
      <c r="C5652">
        <v>1</v>
      </c>
      <c r="D5652">
        <v>10</v>
      </c>
      <c r="E5652" t="s">
        <v>1</v>
      </c>
      <c r="F5652">
        <v>117</v>
      </c>
      <c r="G5652">
        <v>97</v>
      </c>
      <c r="H5652">
        <v>112</v>
      </c>
      <c r="I5652">
        <v>6000</v>
      </c>
      <c r="J5652" t="s">
        <v>116</v>
      </c>
      <c r="K5652" t="s">
        <v>96</v>
      </c>
      <c r="L5652" t="s">
        <v>96</v>
      </c>
      <c r="M5652" t="s">
        <v>96</v>
      </c>
      <c r="N5652" t="s">
        <v>96</v>
      </c>
      <c r="O5652" t="s">
        <v>96</v>
      </c>
      <c r="P5652" t="s">
        <v>96</v>
      </c>
      <c r="Q5652" t="s">
        <v>96</v>
      </c>
      <c r="R5652" t="s">
        <v>96</v>
      </c>
      <c r="S5652" t="s">
        <v>96</v>
      </c>
      <c r="T5652" t="s">
        <v>96</v>
      </c>
    </row>
    <row r="5653" spans="2:20" x14ac:dyDescent="0.25">
      <c r="B5653">
        <v>2010</v>
      </c>
      <c r="C5653">
        <v>1</v>
      </c>
      <c r="D5653">
        <v>11</v>
      </c>
      <c r="E5653" t="s">
        <v>1</v>
      </c>
      <c r="F5653">
        <v>79</v>
      </c>
      <c r="G5653">
        <v>95</v>
      </c>
      <c r="H5653">
        <v>141</v>
      </c>
      <c r="I5653">
        <v>8510</v>
      </c>
      <c r="J5653" t="s">
        <v>114</v>
      </c>
      <c r="K5653" t="s">
        <v>96</v>
      </c>
      <c r="L5653" t="s">
        <v>96</v>
      </c>
      <c r="M5653" t="s">
        <v>96</v>
      </c>
      <c r="N5653" t="s">
        <v>96</v>
      </c>
      <c r="O5653" t="s">
        <v>96</v>
      </c>
      <c r="P5653" t="s">
        <v>96</v>
      </c>
      <c r="Q5653" t="s">
        <v>96</v>
      </c>
      <c r="R5653" t="s">
        <v>96</v>
      </c>
      <c r="S5653" t="s">
        <v>96</v>
      </c>
      <c r="T5653" t="s">
        <v>96</v>
      </c>
    </row>
    <row r="5654" spans="2:20" x14ac:dyDescent="0.25">
      <c r="B5654">
        <v>2010</v>
      </c>
      <c r="C5654">
        <v>1</v>
      </c>
      <c r="D5654">
        <v>11</v>
      </c>
      <c r="E5654" t="s">
        <v>8</v>
      </c>
      <c r="F5654">
        <v>141</v>
      </c>
      <c r="G5654">
        <v>84</v>
      </c>
      <c r="H5654">
        <v>132</v>
      </c>
      <c r="I5654">
        <v>6030</v>
      </c>
      <c r="J5654" t="s">
        <v>115</v>
      </c>
      <c r="K5654" t="s">
        <v>96</v>
      </c>
      <c r="L5654" t="s">
        <v>96</v>
      </c>
      <c r="M5654" t="s">
        <v>96</v>
      </c>
      <c r="N5654" t="s">
        <v>96</v>
      </c>
      <c r="O5654" t="s">
        <v>96</v>
      </c>
      <c r="P5654" t="s">
        <v>96</v>
      </c>
      <c r="Q5654" t="s">
        <v>96</v>
      </c>
      <c r="R5654" t="s">
        <v>96</v>
      </c>
      <c r="S5654" t="s">
        <v>96</v>
      </c>
      <c r="T5654" t="s">
        <v>96</v>
      </c>
    </row>
    <row r="5655" spans="2:20" x14ac:dyDescent="0.25">
      <c r="B5655">
        <v>2010</v>
      </c>
      <c r="C5655">
        <v>1</v>
      </c>
      <c r="D5655">
        <v>11</v>
      </c>
      <c r="E5655" t="s">
        <v>5</v>
      </c>
      <c r="F5655">
        <v>109</v>
      </c>
      <c r="G5655" t="s">
        <v>96</v>
      </c>
      <c r="H5655" t="s">
        <v>96</v>
      </c>
      <c r="I5655">
        <v>15000</v>
      </c>
      <c r="J5655" t="s">
        <v>118</v>
      </c>
      <c r="K5655" t="s">
        <v>96</v>
      </c>
      <c r="L5655" t="s">
        <v>96</v>
      </c>
      <c r="M5655" t="s">
        <v>96</v>
      </c>
      <c r="N5655" t="s">
        <v>96</v>
      </c>
      <c r="O5655" t="s">
        <v>96</v>
      </c>
      <c r="P5655" t="s">
        <v>96</v>
      </c>
      <c r="Q5655" t="s">
        <v>96</v>
      </c>
      <c r="R5655" t="s">
        <v>96</v>
      </c>
      <c r="S5655" t="s">
        <v>96</v>
      </c>
      <c r="T5655" t="s">
        <v>96</v>
      </c>
    </row>
    <row r="5656" spans="2:20" x14ac:dyDescent="0.25">
      <c r="B5656">
        <v>2010</v>
      </c>
      <c r="C5656">
        <v>1</v>
      </c>
      <c r="D5656">
        <v>12</v>
      </c>
      <c r="E5656" t="s">
        <v>0</v>
      </c>
      <c r="F5656">
        <v>40</v>
      </c>
      <c r="G5656">
        <v>93.3</v>
      </c>
      <c r="H5656">
        <v>139</v>
      </c>
      <c r="I5656">
        <v>8800</v>
      </c>
      <c r="J5656" t="s">
        <v>114</v>
      </c>
      <c r="K5656" t="s">
        <v>96</v>
      </c>
      <c r="L5656" t="s">
        <v>96</v>
      </c>
      <c r="M5656" t="s">
        <v>96</v>
      </c>
      <c r="N5656" t="s">
        <v>96</v>
      </c>
      <c r="O5656" t="s">
        <v>96</v>
      </c>
      <c r="P5656" t="s">
        <v>96</v>
      </c>
      <c r="Q5656" t="s">
        <v>96</v>
      </c>
      <c r="R5656" t="s">
        <v>96</v>
      </c>
      <c r="S5656" t="s">
        <v>96</v>
      </c>
      <c r="T5656" t="s">
        <v>96</v>
      </c>
    </row>
    <row r="5657" spans="2:20" x14ac:dyDescent="0.25">
      <c r="B5657">
        <v>2010</v>
      </c>
      <c r="C5657">
        <v>1</v>
      </c>
      <c r="D5657">
        <v>12</v>
      </c>
      <c r="E5657" t="s">
        <v>0</v>
      </c>
      <c r="F5657">
        <v>312.05</v>
      </c>
      <c r="G5657">
        <v>95.7</v>
      </c>
      <c r="H5657">
        <v>139</v>
      </c>
      <c r="I5657">
        <v>9320</v>
      </c>
      <c r="J5657" t="s">
        <v>114</v>
      </c>
      <c r="K5657" t="s">
        <v>96</v>
      </c>
      <c r="L5657" t="s">
        <v>96</v>
      </c>
      <c r="M5657" t="s">
        <v>96</v>
      </c>
      <c r="N5657" t="s">
        <v>96</v>
      </c>
      <c r="O5657" t="s">
        <v>96</v>
      </c>
      <c r="P5657" t="s">
        <v>96</v>
      </c>
      <c r="Q5657" t="s">
        <v>96</v>
      </c>
      <c r="R5657" t="s">
        <v>96</v>
      </c>
      <c r="S5657" t="s">
        <v>96</v>
      </c>
      <c r="T5657" t="s">
        <v>96</v>
      </c>
    </row>
    <row r="5658" spans="2:20" x14ac:dyDescent="0.25">
      <c r="B5658">
        <v>2010</v>
      </c>
      <c r="C5658">
        <v>1</v>
      </c>
      <c r="D5658">
        <v>12</v>
      </c>
      <c r="E5658" t="s">
        <v>0</v>
      </c>
      <c r="F5658">
        <v>77.7</v>
      </c>
      <c r="G5658">
        <v>95.5</v>
      </c>
      <c r="H5658">
        <v>127</v>
      </c>
      <c r="I5658">
        <v>7550</v>
      </c>
      <c r="J5658" t="s">
        <v>115</v>
      </c>
      <c r="K5658" t="s">
        <v>96</v>
      </c>
      <c r="L5658" t="s">
        <v>96</v>
      </c>
      <c r="M5658" t="s">
        <v>96</v>
      </c>
      <c r="N5658" t="s">
        <v>96</v>
      </c>
      <c r="O5658" t="s">
        <v>96</v>
      </c>
      <c r="P5658" t="s">
        <v>96</v>
      </c>
      <c r="Q5658" t="s">
        <v>96</v>
      </c>
      <c r="R5658" t="s">
        <v>96</v>
      </c>
      <c r="S5658" t="s">
        <v>96</v>
      </c>
      <c r="T5658" t="s">
        <v>96</v>
      </c>
    </row>
    <row r="5659" spans="2:20" x14ac:dyDescent="0.25">
      <c r="B5659">
        <v>2010</v>
      </c>
      <c r="C5659">
        <v>2</v>
      </c>
      <c r="D5659">
        <v>1</v>
      </c>
      <c r="E5659" t="s">
        <v>11</v>
      </c>
      <c r="F5659">
        <v>80</v>
      </c>
      <c r="G5659">
        <v>93.9</v>
      </c>
      <c r="H5659">
        <v>135</v>
      </c>
      <c r="I5659">
        <v>6750</v>
      </c>
      <c r="J5659" t="s">
        <v>114</v>
      </c>
      <c r="K5659" t="s">
        <v>96</v>
      </c>
      <c r="L5659" t="s">
        <v>96</v>
      </c>
      <c r="M5659" t="s">
        <v>96</v>
      </c>
      <c r="N5659" t="s">
        <v>96</v>
      </c>
      <c r="O5659" t="s">
        <v>96</v>
      </c>
      <c r="P5659" t="s">
        <v>96</v>
      </c>
      <c r="Q5659" t="s">
        <v>96</v>
      </c>
      <c r="R5659" t="s">
        <v>96</v>
      </c>
      <c r="S5659" t="s">
        <v>96</v>
      </c>
      <c r="T5659" t="s">
        <v>96</v>
      </c>
    </row>
    <row r="5660" spans="2:20" x14ac:dyDescent="0.25">
      <c r="B5660">
        <v>2010</v>
      </c>
      <c r="C5660">
        <v>2</v>
      </c>
      <c r="D5660">
        <v>1</v>
      </c>
      <c r="E5660" t="s">
        <v>103</v>
      </c>
      <c r="F5660">
        <v>66</v>
      </c>
      <c r="G5660">
        <v>96.9</v>
      </c>
      <c r="H5660">
        <v>132</v>
      </c>
      <c r="I5660">
        <v>6600</v>
      </c>
      <c r="J5660" t="s">
        <v>115</v>
      </c>
      <c r="K5660" t="s">
        <v>96</v>
      </c>
      <c r="L5660" t="s">
        <v>96</v>
      </c>
      <c r="M5660" t="s">
        <v>96</v>
      </c>
      <c r="N5660" t="s">
        <v>96</v>
      </c>
      <c r="O5660" t="s">
        <v>96</v>
      </c>
      <c r="P5660" t="s">
        <v>96</v>
      </c>
      <c r="Q5660" t="s">
        <v>96</v>
      </c>
      <c r="R5660" t="s">
        <v>96</v>
      </c>
      <c r="S5660" t="s">
        <v>96</v>
      </c>
      <c r="T5660" t="s">
        <v>96</v>
      </c>
    </row>
    <row r="5661" spans="2:20" x14ac:dyDescent="0.25">
      <c r="B5661">
        <v>2010</v>
      </c>
      <c r="C5661">
        <v>2</v>
      </c>
      <c r="D5661">
        <v>1</v>
      </c>
      <c r="E5661" t="s">
        <v>16</v>
      </c>
      <c r="F5661">
        <v>103.9</v>
      </c>
      <c r="G5661">
        <v>68.2</v>
      </c>
      <c r="H5661">
        <v>112</v>
      </c>
      <c r="I5661">
        <v>3995</v>
      </c>
      <c r="J5661" t="s">
        <v>116</v>
      </c>
      <c r="K5661" t="s">
        <v>96</v>
      </c>
      <c r="L5661" t="s">
        <v>96</v>
      </c>
      <c r="M5661" t="s">
        <v>96</v>
      </c>
      <c r="N5661" t="s">
        <v>96</v>
      </c>
      <c r="O5661" t="s">
        <v>96</v>
      </c>
      <c r="P5661" t="s">
        <v>96</v>
      </c>
      <c r="Q5661" t="s">
        <v>96</v>
      </c>
      <c r="R5661" t="s">
        <v>96</v>
      </c>
      <c r="S5661" t="s">
        <v>96</v>
      </c>
      <c r="T5661" t="s">
        <v>96</v>
      </c>
    </row>
    <row r="5662" spans="2:20" x14ac:dyDescent="0.25">
      <c r="B5662">
        <v>2010</v>
      </c>
      <c r="C5662">
        <v>2</v>
      </c>
      <c r="D5662">
        <v>1</v>
      </c>
      <c r="E5662" t="s">
        <v>13</v>
      </c>
      <c r="F5662">
        <v>39</v>
      </c>
      <c r="G5662">
        <v>81.900000000000006</v>
      </c>
      <c r="H5662">
        <v>113</v>
      </c>
      <c r="I5662">
        <v>4320</v>
      </c>
      <c r="J5662" t="s">
        <v>116</v>
      </c>
      <c r="K5662" t="s">
        <v>96</v>
      </c>
      <c r="L5662" t="s">
        <v>96</v>
      </c>
      <c r="M5662" t="s">
        <v>96</v>
      </c>
      <c r="N5662" t="s">
        <v>96</v>
      </c>
      <c r="O5662" t="s">
        <v>96</v>
      </c>
      <c r="P5662" t="s">
        <v>96</v>
      </c>
      <c r="Q5662" t="s">
        <v>96</v>
      </c>
      <c r="R5662" t="s">
        <v>96</v>
      </c>
      <c r="S5662" t="s">
        <v>96</v>
      </c>
      <c r="T5662" t="s">
        <v>96</v>
      </c>
    </row>
    <row r="5663" spans="2:20" x14ac:dyDescent="0.25">
      <c r="B5663">
        <v>2010</v>
      </c>
      <c r="C5663">
        <v>2</v>
      </c>
      <c r="D5663">
        <v>1</v>
      </c>
      <c r="E5663" t="s">
        <v>89</v>
      </c>
      <c r="F5663">
        <v>95.4</v>
      </c>
      <c r="G5663">
        <v>90.8</v>
      </c>
      <c r="H5663">
        <v>114</v>
      </c>
      <c r="I5663">
        <v>4556</v>
      </c>
      <c r="J5663" t="s">
        <v>116</v>
      </c>
      <c r="K5663" t="s">
        <v>96</v>
      </c>
      <c r="L5663" t="s">
        <v>96</v>
      </c>
      <c r="M5663" t="s">
        <v>96</v>
      </c>
      <c r="N5663" t="s">
        <v>96</v>
      </c>
      <c r="O5663" t="s">
        <v>96</v>
      </c>
      <c r="P5663" t="s">
        <v>96</v>
      </c>
      <c r="Q5663" t="s">
        <v>96</v>
      </c>
      <c r="R5663" t="s">
        <v>96</v>
      </c>
      <c r="S5663" t="s">
        <v>96</v>
      </c>
      <c r="T5663" t="s">
        <v>96</v>
      </c>
    </row>
    <row r="5664" spans="2:20" x14ac:dyDescent="0.25">
      <c r="B5664">
        <v>2010</v>
      </c>
      <c r="C5664">
        <v>2</v>
      </c>
      <c r="D5664">
        <v>1</v>
      </c>
      <c r="E5664" t="s">
        <v>13</v>
      </c>
      <c r="F5664">
        <v>40.700000000000003</v>
      </c>
      <c r="G5664">
        <v>96.1</v>
      </c>
      <c r="H5664">
        <v>114</v>
      </c>
      <c r="I5664">
        <v>5600</v>
      </c>
      <c r="J5664" t="s">
        <v>116</v>
      </c>
      <c r="K5664" t="s">
        <v>96</v>
      </c>
      <c r="L5664" t="s">
        <v>96</v>
      </c>
      <c r="M5664" t="s">
        <v>96</v>
      </c>
      <c r="N5664" t="s">
        <v>96</v>
      </c>
      <c r="O5664" t="s">
        <v>96</v>
      </c>
      <c r="P5664" t="s">
        <v>96</v>
      </c>
      <c r="Q5664" t="s">
        <v>96</v>
      </c>
      <c r="R5664" t="s">
        <v>96</v>
      </c>
      <c r="S5664" t="s">
        <v>96</v>
      </c>
      <c r="T5664" t="s">
        <v>96</v>
      </c>
    </row>
    <row r="5665" spans="2:20" x14ac:dyDescent="0.25">
      <c r="B5665">
        <v>2010</v>
      </c>
      <c r="C5665">
        <v>2</v>
      </c>
      <c r="D5665">
        <v>1</v>
      </c>
      <c r="E5665" t="s">
        <v>9</v>
      </c>
      <c r="F5665">
        <v>21.37</v>
      </c>
      <c r="G5665" t="s">
        <v>96</v>
      </c>
      <c r="H5665" t="s">
        <v>96</v>
      </c>
      <c r="I5665">
        <v>6177</v>
      </c>
      <c r="J5665" t="s">
        <v>118</v>
      </c>
      <c r="K5665" t="s">
        <v>96</v>
      </c>
      <c r="L5665" t="s">
        <v>96</v>
      </c>
      <c r="M5665" t="s">
        <v>96</v>
      </c>
      <c r="N5665" t="s">
        <v>96</v>
      </c>
      <c r="O5665" t="s">
        <v>96</v>
      </c>
      <c r="P5665" t="s">
        <v>96</v>
      </c>
      <c r="Q5665" t="s">
        <v>96</v>
      </c>
      <c r="R5665" t="s">
        <v>96</v>
      </c>
      <c r="S5665" t="s">
        <v>96</v>
      </c>
      <c r="T5665" t="s">
        <v>96</v>
      </c>
    </row>
    <row r="5666" spans="2:20" x14ac:dyDescent="0.25">
      <c r="B5666">
        <v>2010</v>
      </c>
      <c r="C5666">
        <v>2</v>
      </c>
      <c r="D5666">
        <v>2</v>
      </c>
      <c r="E5666" t="s">
        <v>15</v>
      </c>
      <c r="F5666">
        <v>313.95999999999998</v>
      </c>
      <c r="G5666">
        <v>95.1</v>
      </c>
      <c r="H5666">
        <v>141</v>
      </c>
      <c r="I5666">
        <v>6491</v>
      </c>
      <c r="J5666" t="s">
        <v>114</v>
      </c>
      <c r="K5666" t="s">
        <v>96</v>
      </c>
      <c r="L5666" t="s">
        <v>96</v>
      </c>
      <c r="M5666" t="s">
        <v>96</v>
      </c>
      <c r="N5666" t="s">
        <v>96</v>
      </c>
      <c r="O5666" t="s">
        <v>96</v>
      </c>
      <c r="P5666" t="s">
        <v>96</v>
      </c>
      <c r="Q5666" t="s">
        <v>96</v>
      </c>
      <c r="R5666" t="s">
        <v>96</v>
      </c>
      <c r="S5666" t="s">
        <v>96</v>
      </c>
      <c r="T5666" t="s">
        <v>96</v>
      </c>
    </row>
    <row r="5667" spans="2:20" x14ac:dyDescent="0.25">
      <c r="B5667">
        <v>2010</v>
      </c>
      <c r="C5667">
        <v>2</v>
      </c>
      <c r="D5667">
        <v>2</v>
      </c>
      <c r="E5667" t="s">
        <v>11</v>
      </c>
      <c r="F5667">
        <v>69.8</v>
      </c>
      <c r="G5667">
        <v>93.7</v>
      </c>
      <c r="H5667">
        <v>142</v>
      </c>
      <c r="I5667">
        <v>6800</v>
      </c>
      <c r="J5667" t="s">
        <v>114</v>
      </c>
      <c r="K5667" t="s">
        <v>96</v>
      </c>
      <c r="L5667" t="s">
        <v>96</v>
      </c>
      <c r="M5667" t="s">
        <v>96</v>
      </c>
      <c r="N5667" t="s">
        <v>96</v>
      </c>
      <c r="O5667" t="s">
        <v>96</v>
      </c>
      <c r="P5667" t="s">
        <v>96</v>
      </c>
      <c r="Q5667" t="s">
        <v>96</v>
      </c>
      <c r="R5667" t="s">
        <v>96</v>
      </c>
      <c r="S5667" t="s">
        <v>96</v>
      </c>
      <c r="T5667" t="s">
        <v>96</v>
      </c>
    </row>
    <row r="5668" spans="2:20" x14ac:dyDescent="0.25">
      <c r="B5668">
        <v>2010</v>
      </c>
      <c r="C5668">
        <v>2</v>
      </c>
      <c r="D5668">
        <v>2</v>
      </c>
      <c r="E5668" t="s">
        <v>15</v>
      </c>
      <c r="F5668">
        <v>78.02</v>
      </c>
      <c r="G5668">
        <v>99.5</v>
      </c>
      <c r="H5668">
        <v>133</v>
      </c>
      <c r="I5668">
        <v>6900</v>
      </c>
      <c r="J5668" t="s">
        <v>114</v>
      </c>
      <c r="K5668" t="s">
        <v>96</v>
      </c>
      <c r="L5668" t="s">
        <v>96</v>
      </c>
      <c r="M5668" t="s">
        <v>96</v>
      </c>
      <c r="N5668" t="s">
        <v>96</v>
      </c>
      <c r="O5668" t="s">
        <v>96</v>
      </c>
      <c r="P5668" t="s">
        <v>96</v>
      </c>
      <c r="Q5668" t="s">
        <v>96</v>
      </c>
      <c r="R5668" t="s">
        <v>96</v>
      </c>
      <c r="S5668" t="s">
        <v>96</v>
      </c>
      <c r="T5668" t="s">
        <v>96</v>
      </c>
    </row>
    <row r="5669" spans="2:20" x14ac:dyDescent="0.25">
      <c r="B5669">
        <v>2010</v>
      </c>
      <c r="C5669">
        <v>2</v>
      </c>
      <c r="D5669">
        <v>2</v>
      </c>
      <c r="E5669" t="s">
        <v>11</v>
      </c>
      <c r="F5669">
        <v>126.2</v>
      </c>
      <c r="G5669">
        <v>98.8</v>
      </c>
      <c r="H5669">
        <v>135</v>
      </c>
      <c r="I5669">
        <v>7323</v>
      </c>
      <c r="J5669" t="s">
        <v>114</v>
      </c>
      <c r="K5669" t="s">
        <v>96</v>
      </c>
      <c r="L5669" t="s">
        <v>96</v>
      </c>
      <c r="M5669" t="s">
        <v>96</v>
      </c>
      <c r="N5669" t="s">
        <v>96</v>
      </c>
      <c r="O5669" t="s">
        <v>96</v>
      </c>
      <c r="P5669" t="s">
        <v>96</v>
      </c>
      <c r="Q5669" t="s">
        <v>96</v>
      </c>
      <c r="R5669" t="s">
        <v>96</v>
      </c>
      <c r="S5669" t="s">
        <v>96</v>
      </c>
      <c r="T5669" t="s">
        <v>96</v>
      </c>
    </row>
    <row r="5670" spans="2:20" x14ac:dyDescent="0.25">
      <c r="B5670">
        <v>2010</v>
      </c>
      <c r="C5670">
        <v>2</v>
      </c>
      <c r="D5670">
        <v>2</v>
      </c>
      <c r="E5670" t="s">
        <v>15</v>
      </c>
      <c r="F5670">
        <v>76</v>
      </c>
      <c r="G5670">
        <v>91.9</v>
      </c>
      <c r="H5670">
        <v>122</v>
      </c>
      <c r="I5670">
        <v>5590</v>
      </c>
      <c r="J5670" t="s">
        <v>115</v>
      </c>
      <c r="K5670" t="s">
        <v>96</v>
      </c>
      <c r="L5670" t="s">
        <v>96</v>
      </c>
      <c r="M5670" t="s">
        <v>96</v>
      </c>
      <c r="N5670" t="s">
        <v>96</v>
      </c>
      <c r="O5670" t="s">
        <v>96</v>
      </c>
      <c r="P5670" t="s">
        <v>96</v>
      </c>
      <c r="Q5670" t="s">
        <v>96</v>
      </c>
      <c r="R5670" t="s">
        <v>96</v>
      </c>
      <c r="S5670" t="s">
        <v>96</v>
      </c>
      <c r="T5670" t="s">
        <v>96</v>
      </c>
    </row>
    <row r="5671" spans="2:20" x14ac:dyDescent="0.25">
      <c r="B5671">
        <v>2010</v>
      </c>
      <c r="C5671">
        <v>2</v>
      </c>
      <c r="D5671">
        <v>2</v>
      </c>
      <c r="E5671" t="s">
        <v>89</v>
      </c>
      <c r="F5671">
        <v>81.03</v>
      </c>
      <c r="G5671">
        <v>99.5</v>
      </c>
      <c r="H5671">
        <v>120</v>
      </c>
      <c r="I5671">
        <v>6960</v>
      </c>
      <c r="J5671" t="s">
        <v>115</v>
      </c>
      <c r="K5671" t="s">
        <v>96</v>
      </c>
      <c r="L5671" t="s">
        <v>96</v>
      </c>
      <c r="M5671" t="s">
        <v>96</v>
      </c>
      <c r="N5671" t="s">
        <v>96</v>
      </c>
      <c r="O5671" t="s">
        <v>96</v>
      </c>
      <c r="P5671" t="s">
        <v>96</v>
      </c>
      <c r="Q5671" t="s">
        <v>96</v>
      </c>
      <c r="R5671" t="s">
        <v>96</v>
      </c>
      <c r="S5671" t="s">
        <v>96</v>
      </c>
      <c r="T5671" t="s">
        <v>96</v>
      </c>
    </row>
    <row r="5672" spans="2:20" x14ac:dyDescent="0.25">
      <c r="B5672">
        <v>2010</v>
      </c>
      <c r="C5672">
        <v>2</v>
      </c>
      <c r="D5672">
        <v>2</v>
      </c>
      <c r="E5672" t="s">
        <v>103</v>
      </c>
      <c r="F5672">
        <v>47.5</v>
      </c>
      <c r="G5672" t="s">
        <v>96</v>
      </c>
      <c r="H5672" t="s">
        <v>96</v>
      </c>
      <c r="I5672">
        <v>3947</v>
      </c>
      <c r="J5672" t="s">
        <v>119</v>
      </c>
      <c r="K5672" t="s">
        <v>96</v>
      </c>
      <c r="L5672" t="s">
        <v>96</v>
      </c>
      <c r="M5672" t="s">
        <v>96</v>
      </c>
      <c r="N5672" t="s">
        <v>96</v>
      </c>
      <c r="O5672" t="s">
        <v>96</v>
      </c>
      <c r="P5672" t="s">
        <v>96</v>
      </c>
      <c r="Q5672" t="s">
        <v>96</v>
      </c>
      <c r="R5672" t="s">
        <v>96</v>
      </c>
      <c r="S5672" t="s">
        <v>96</v>
      </c>
      <c r="T5672" t="s">
        <v>96</v>
      </c>
    </row>
    <row r="5673" spans="2:20" x14ac:dyDescent="0.25">
      <c r="B5673">
        <v>2010</v>
      </c>
      <c r="C5673">
        <v>2</v>
      </c>
      <c r="D5673">
        <v>2</v>
      </c>
      <c r="E5673" t="s">
        <v>103</v>
      </c>
      <c r="F5673">
        <v>194.87</v>
      </c>
      <c r="G5673">
        <v>40</v>
      </c>
      <c r="H5673">
        <v>99</v>
      </c>
      <c r="I5673">
        <v>4105</v>
      </c>
      <c r="J5673" t="s">
        <v>119</v>
      </c>
      <c r="K5673" t="s">
        <v>96</v>
      </c>
      <c r="L5673" t="s">
        <v>96</v>
      </c>
      <c r="M5673" t="s">
        <v>96</v>
      </c>
      <c r="N5673" t="s">
        <v>96</v>
      </c>
      <c r="O5673" t="s">
        <v>96</v>
      </c>
      <c r="P5673" t="s">
        <v>96</v>
      </c>
      <c r="Q5673" t="s">
        <v>96</v>
      </c>
      <c r="R5673" t="s">
        <v>96</v>
      </c>
      <c r="S5673" t="s">
        <v>96</v>
      </c>
      <c r="T5673" t="s">
        <v>96</v>
      </c>
    </row>
    <row r="5674" spans="2:20" x14ac:dyDescent="0.25">
      <c r="B5674">
        <v>2010</v>
      </c>
      <c r="C5674">
        <v>2</v>
      </c>
      <c r="D5674">
        <v>2</v>
      </c>
      <c r="E5674" t="s">
        <v>15</v>
      </c>
      <c r="F5674">
        <v>54.97</v>
      </c>
      <c r="G5674">
        <v>34</v>
      </c>
      <c r="H5674">
        <v>124</v>
      </c>
      <c r="I5674">
        <v>4499</v>
      </c>
      <c r="J5674" t="s">
        <v>120</v>
      </c>
      <c r="K5674" t="s">
        <v>96</v>
      </c>
      <c r="L5674" t="s">
        <v>96</v>
      </c>
      <c r="M5674" t="s">
        <v>96</v>
      </c>
      <c r="N5674" t="s">
        <v>96</v>
      </c>
      <c r="O5674" t="s">
        <v>96</v>
      </c>
      <c r="P5674" t="s">
        <v>96</v>
      </c>
      <c r="Q5674" t="s">
        <v>96</v>
      </c>
      <c r="R5674" t="s">
        <v>96</v>
      </c>
      <c r="S5674" t="s">
        <v>96</v>
      </c>
      <c r="T5674" t="s">
        <v>96</v>
      </c>
    </row>
    <row r="5675" spans="2:20" x14ac:dyDescent="0.25">
      <c r="B5675">
        <v>2010</v>
      </c>
      <c r="C5675">
        <v>2</v>
      </c>
      <c r="D5675">
        <v>3</v>
      </c>
      <c r="E5675" t="s">
        <v>16</v>
      </c>
      <c r="F5675">
        <v>96.24</v>
      </c>
      <c r="G5675">
        <v>99.8</v>
      </c>
      <c r="H5675">
        <v>140</v>
      </c>
      <c r="I5675">
        <v>6225</v>
      </c>
      <c r="J5675" t="s">
        <v>114</v>
      </c>
      <c r="K5675" t="s">
        <v>96</v>
      </c>
      <c r="L5675" t="s">
        <v>96</v>
      </c>
      <c r="M5675" t="s">
        <v>96</v>
      </c>
      <c r="N5675" t="s">
        <v>96</v>
      </c>
      <c r="O5675" t="s">
        <v>96</v>
      </c>
      <c r="P5675" t="s">
        <v>96</v>
      </c>
      <c r="Q5675" t="s">
        <v>96</v>
      </c>
      <c r="R5675" t="s">
        <v>96</v>
      </c>
      <c r="S5675" t="s">
        <v>96</v>
      </c>
      <c r="T5675" t="s">
        <v>96</v>
      </c>
    </row>
    <row r="5676" spans="2:20" x14ac:dyDescent="0.25">
      <c r="B5676">
        <v>2010</v>
      </c>
      <c r="C5676">
        <v>2</v>
      </c>
      <c r="D5676">
        <v>3</v>
      </c>
      <c r="E5676" t="s">
        <v>10</v>
      </c>
      <c r="F5676">
        <v>41.4</v>
      </c>
      <c r="G5676">
        <v>97.6</v>
      </c>
      <c r="H5676">
        <v>144</v>
      </c>
      <c r="I5676">
        <v>7250</v>
      </c>
      <c r="J5676" t="s">
        <v>114</v>
      </c>
      <c r="K5676" t="s">
        <v>96</v>
      </c>
      <c r="L5676" t="s">
        <v>96</v>
      </c>
      <c r="M5676" t="s">
        <v>96</v>
      </c>
      <c r="N5676" t="s">
        <v>96</v>
      </c>
      <c r="O5676" t="s">
        <v>96</v>
      </c>
      <c r="P5676" t="s">
        <v>96</v>
      </c>
      <c r="Q5676" t="s">
        <v>96</v>
      </c>
      <c r="R5676" t="s">
        <v>96</v>
      </c>
      <c r="S5676" t="s">
        <v>96</v>
      </c>
      <c r="T5676" t="s">
        <v>96</v>
      </c>
    </row>
    <row r="5677" spans="2:20" x14ac:dyDescent="0.25">
      <c r="B5677">
        <v>2010</v>
      </c>
      <c r="C5677">
        <v>2</v>
      </c>
      <c r="D5677">
        <v>3</v>
      </c>
      <c r="E5677" t="s">
        <v>10</v>
      </c>
      <c r="F5677">
        <v>22.9</v>
      </c>
      <c r="G5677">
        <v>78.7</v>
      </c>
      <c r="H5677">
        <v>125</v>
      </c>
      <c r="I5677">
        <v>5050</v>
      </c>
      <c r="J5677" t="s">
        <v>115</v>
      </c>
      <c r="K5677" t="s">
        <v>96</v>
      </c>
      <c r="L5677" t="s">
        <v>96</v>
      </c>
      <c r="M5677" t="s">
        <v>96</v>
      </c>
      <c r="N5677" t="s">
        <v>96</v>
      </c>
      <c r="O5677" t="s">
        <v>96</v>
      </c>
      <c r="P5677" t="s">
        <v>96</v>
      </c>
      <c r="Q5677" t="s">
        <v>96</v>
      </c>
      <c r="R5677" t="s">
        <v>96</v>
      </c>
      <c r="S5677" t="s">
        <v>96</v>
      </c>
      <c r="T5677" t="s">
        <v>96</v>
      </c>
    </row>
    <row r="5678" spans="2:20" x14ac:dyDescent="0.25">
      <c r="B5678">
        <v>2010</v>
      </c>
      <c r="C5678">
        <v>2</v>
      </c>
      <c r="D5678">
        <v>3</v>
      </c>
      <c r="E5678" t="s">
        <v>15</v>
      </c>
      <c r="F5678">
        <v>209.3</v>
      </c>
      <c r="G5678">
        <v>95.5</v>
      </c>
      <c r="H5678">
        <v>118</v>
      </c>
      <c r="I5678">
        <v>5306</v>
      </c>
      <c r="J5678" t="s">
        <v>115</v>
      </c>
      <c r="K5678" t="s">
        <v>96</v>
      </c>
      <c r="L5678" t="s">
        <v>96</v>
      </c>
      <c r="M5678" t="s">
        <v>96</v>
      </c>
      <c r="N5678" t="s">
        <v>96</v>
      </c>
      <c r="O5678" t="s">
        <v>96</v>
      </c>
      <c r="P5678" t="s">
        <v>96</v>
      </c>
      <c r="Q5678" t="s">
        <v>96</v>
      </c>
      <c r="R5678" t="s">
        <v>96</v>
      </c>
      <c r="S5678" t="s">
        <v>96</v>
      </c>
      <c r="T5678" t="s">
        <v>96</v>
      </c>
    </row>
    <row r="5679" spans="2:20" x14ac:dyDescent="0.25">
      <c r="B5679">
        <v>2010</v>
      </c>
      <c r="C5679">
        <v>2</v>
      </c>
      <c r="D5679">
        <v>3</v>
      </c>
      <c r="E5679" t="s">
        <v>11</v>
      </c>
      <c r="F5679">
        <v>48.08</v>
      </c>
      <c r="G5679">
        <v>94.6</v>
      </c>
      <c r="H5679">
        <v>131</v>
      </c>
      <c r="I5679">
        <v>5800</v>
      </c>
      <c r="J5679" t="s">
        <v>115</v>
      </c>
      <c r="K5679" t="s">
        <v>96</v>
      </c>
      <c r="L5679" t="s">
        <v>96</v>
      </c>
      <c r="M5679" t="s">
        <v>96</v>
      </c>
      <c r="N5679" t="s">
        <v>96</v>
      </c>
      <c r="O5679" t="s">
        <v>96</v>
      </c>
      <c r="P5679" t="s">
        <v>96</v>
      </c>
      <c r="Q5679" t="s">
        <v>96</v>
      </c>
      <c r="R5679" t="s">
        <v>96</v>
      </c>
      <c r="S5679" t="s">
        <v>96</v>
      </c>
      <c r="T5679" t="s">
        <v>96</v>
      </c>
    </row>
    <row r="5680" spans="2:20" x14ac:dyDescent="0.25">
      <c r="B5680">
        <v>2010</v>
      </c>
      <c r="C5680">
        <v>2</v>
      </c>
      <c r="D5680">
        <v>3</v>
      </c>
      <c r="E5680" t="s">
        <v>13</v>
      </c>
      <c r="F5680">
        <v>162.1</v>
      </c>
      <c r="G5680">
        <v>98.4</v>
      </c>
      <c r="H5680">
        <v>130</v>
      </c>
      <c r="I5680">
        <v>5870</v>
      </c>
      <c r="J5680" t="s">
        <v>115</v>
      </c>
      <c r="K5680" t="s">
        <v>96</v>
      </c>
      <c r="L5680" t="s">
        <v>96</v>
      </c>
      <c r="M5680" t="s">
        <v>96</v>
      </c>
      <c r="N5680" t="s">
        <v>96</v>
      </c>
      <c r="O5680" t="s">
        <v>96</v>
      </c>
      <c r="P5680" t="s">
        <v>96</v>
      </c>
      <c r="Q5680" t="s">
        <v>96</v>
      </c>
      <c r="R5680" t="s">
        <v>96</v>
      </c>
      <c r="S5680" t="s">
        <v>96</v>
      </c>
      <c r="T5680" t="s">
        <v>96</v>
      </c>
    </row>
    <row r="5681" spans="2:20" x14ac:dyDescent="0.25">
      <c r="B5681">
        <v>2010</v>
      </c>
      <c r="C5681">
        <v>2</v>
      </c>
      <c r="D5681">
        <v>3</v>
      </c>
      <c r="E5681" t="s">
        <v>15</v>
      </c>
      <c r="F5681">
        <v>65.900000000000006</v>
      </c>
      <c r="G5681">
        <v>96.6</v>
      </c>
      <c r="H5681">
        <v>108</v>
      </c>
      <c r="I5681">
        <v>4200</v>
      </c>
      <c r="J5681" t="s">
        <v>116</v>
      </c>
      <c r="K5681" t="s">
        <v>96</v>
      </c>
      <c r="L5681" t="s">
        <v>96</v>
      </c>
      <c r="M5681" t="s">
        <v>96</v>
      </c>
      <c r="N5681" t="s">
        <v>96</v>
      </c>
      <c r="O5681" t="s">
        <v>96</v>
      </c>
      <c r="P5681" t="s">
        <v>96</v>
      </c>
      <c r="Q5681" t="s">
        <v>96</v>
      </c>
      <c r="R5681" t="s">
        <v>96</v>
      </c>
      <c r="S5681" t="s">
        <v>96</v>
      </c>
      <c r="T5681" t="s">
        <v>96</v>
      </c>
    </row>
    <row r="5682" spans="2:20" x14ac:dyDescent="0.25">
      <c r="B5682">
        <v>2010</v>
      </c>
      <c r="C5682">
        <v>2</v>
      </c>
      <c r="D5682">
        <v>3</v>
      </c>
      <c r="E5682" t="s">
        <v>11</v>
      </c>
      <c r="F5682">
        <v>114.4</v>
      </c>
      <c r="G5682">
        <v>58.8</v>
      </c>
      <c r="H5682">
        <v>110</v>
      </c>
      <c r="I5682">
        <v>4200</v>
      </c>
      <c r="J5682" t="s">
        <v>116</v>
      </c>
      <c r="K5682" t="s">
        <v>96</v>
      </c>
      <c r="L5682" t="s">
        <v>96</v>
      </c>
      <c r="M5682" t="s">
        <v>96</v>
      </c>
      <c r="N5682" t="s">
        <v>96</v>
      </c>
      <c r="O5682" t="s">
        <v>96</v>
      </c>
      <c r="P5682" t="s">
        <v>96</v>
      </c>
      <c r="Q5682" t="s">
        <v>96</v>
      </c>
      <c r="R5682" t="s">
        <v>96</v>
      </c>
      <c r="S5682" t="s">
        <v>96</v>
      </c>
      <c r="T5682" t="s">
        <v>96</v>
      </c>
    </row>
    <row r="5683" spans="2:20" x14ac:dyDescent="0.25">
      <c r="B5683">
        <v>2010</v>
      </c>
      <c r="C5683">
        <v>2</v>
      </c>
      <c r="D5683">
        <v>3</v>
      </c>
      <c r="E5683" t="s">
        <v>13</v>
      </c>
      <c r="F5683">
        <v>85</v>
      </c>
      <c r="G5683">
        <v>71.8</v>
      </c>
      <c r="H5683">
        <v>114</v>
      </c>
      <c r="I5683">
        <v>4323</v>
      </c>
      <c r="J5683" t="s">
        <v>116</v>
      </c>
      <c r="K5683" t="s">
        <v>96</v>
      </c>
      <c r="L5683" t="s">
        <v>96</v>
      </c>
      <c r="M5683" t="s">
        <v>96</v>
      </c>
      <c r="N5683" t="s">
        <v>96</v>
      </c>
      <c r="O5683" t="s">
        <v>96</v>
      </c>
      <c r="P5683" t="s">
        <v>96</v>
      </c>
      <c r="Q5683" t="s">
        <v>96</v>
      </c>
      <c r="R5683" t="s">
        <v>96</v>
      </c>
      <c r="S5683" t="s">
        <v>96</v>
      </c>
      <c r="T5683" t="s">
        <v>96</v>
      </c>
    </row>
    <row r="5684" spans="2:20" x14ac:dyDescent="0.25">
      <c r="B5684">
        <v>2010</v>
      </c>
      <c r="C5684">
        <v>2</v>
      </c>
      <c r="D5684">
        <v>3</v>
      </c>
      <c r="E5684" t="s">
        <v>12</v>
      </c>
      <c r="F5684">
        <v>157.19999999999999</v>
      </c>
      <c r="G5684">
        <v>77.2</v>
      </c>
      <c r="H5684">
        <v>103</v>
      </c>
      <c r="I5684">
        <v>4592</v>
      </c>
      <c r="J5684" t="s">
        <v>116</v>
      </c>
      <c r="K5684" t="s">
        <v>96</v>
      </c>
      <c r="L5684" t="s">
        <v>96</v>
      </c>
      <c r="M5684" t="s">
        <v>96</v>
      </c>
      <c r="N5684" t="s">
        <v>96</v>
      </c>
      <c r="O5684" t="s">
        <v>96</v>
      </c>
      <c r="P5684" t="s">
        <v>96</v>
      </c>
      <c r="Q5684" t="s">
        <v>96</v>
      </c>
      <c r="R5684" t="s">
        <v>96</v>
      </c>
      <c r="S5684" t="s">
        <v>96</v>
      </c>
      <c r="T5684" t="s">
        <v>96</v>
      </c>
    </row>
    <row r="5685" spans="2:20" x14ac:dyDescent="0.25">
      <c r="B5685">
        <v>2010</v>
      </c>
      <c r="C5685">
        <v>2</v>
      </c>
      <c r="D5685">
        <v>3</v>
      </c>
      <c r="E5685" t="s">
        <v>13</v>
      </c>
      <c r="F5685">
        <v>43.6</v>
      </c>
      <c r="G5685">
        <v>98.7</v>
      </c>
      <c r="H5685">
        <v>109</v>
      </c>
      <c r="I5685">
        <v>5188</v>
      </c>
      <c r="J5685" t="s">
        <v>116</v>
      </c>
      <c r="K5685" t="s">
        <v>96</v>
      </c>
      <c r="L5685" t="s">
        <v>96</v>
      </c>
      <c r="M5685" t="s">
        <v>96</v>
      </c>
      <c r="N5685" t="s">
        <v>96</v>
      </c>
      <c r="O5685" t="s">
        <v>96</v>
      </c>
      <c r="P5685" t="s">
        <v>96</v>
      </c>
      <c r="Q5685" t="s">
        <v>96</v>
      </c>
      <c r="R5685" t="s">
        <v>96</v>
      </c>
      <c r="S5685" t="s">
        <v>96</v>
      </c>
      <c r="T5685" t="s">
        <v>96</v>
      </c>
    </row>
    <row r="5686" spans="2:20" x14ac:dyDescent="0.25">
      <c r="B5686">
        <v>2010</v>
      </c>
      <c r="C5686">
        <v>2</v>
      </c>
      <c r="D5686">
        <v>3</v>
      </c>
      <c r="E5686" t="s">
        <v>10</v>
      </c>
      <c r="F5686">
        <v>64.89</v>
      </c>
      <c r="G5686">
        <v>20</v>
      </c>
      <c r="H5686">
        <v>116</v>
      </c>
      <c r="I5686">
        <v>3900</v>
      </c>
      <c r="J5686" t="s">
        <v>119</v>
      </c>
      <c r="K5686" t="s">
        <v>96</v>
      </c>
      <c r="L5686" t="s">
        <v>96</v>
      </c>
      <c r="M5686" t="s">
        <v>96</v>
      </c>
      <c r="N5686" t="s">
        <v>96</v>
      </c>
      <c r="O5686" t="s">
        <v>96</v>
      </c>
      <c r="P5686" t="s">
        <v>96</v>
      </c>
      <c r="Q5686" t="s">
        <v>96</v>
      </c>
      <c r="R5686" t="s">
        <v>96</v>
      </c>
      <c r="S5686" t="s">
        <v>96</v>
      </c>
      <c r="T5686" t="s">
        <v>96</v>
      </c>
    </row>
    <row r="5687" spans="2:20" x14ac:dyDescent="0.25">
      <c r="B5687">
        <v>2010</v>
      </c>
      <c r="C5687">
        <v>2</v>
      </c>
      <c r="D5687">
        <v>3</v>
      </c>
      <c r="E5687" t="s">
        <v>103</v>
      </c>
      <c r="F5687">
        <v>60.95</v>
      </c>
      <c r="G5687">
        <v>11</v>
      </c>
      <c r="H5687">
        <v>100</v>
      </c>
      <c r="I5687">
        <v>4100</v>
      </c>
      <c r="J5687" t="s">
        <v>119</v>
      </c>
      <c r="K5687" t="s">
        <v>96</v>
      </c>
      <c r="L5687" t="s">
        <v>96</v>
      </c>
      <c r="M5687" t="s">
        <v>96</v>
      </c>
      <c r="N5687" t="s">
        <v>96</v>
      </c>
      <c r="O5687" t="s">
        <v>96</v>
      </c>
      <c r="P5687" t="s">
        <v>96</v>
      </c>
      <c r="Q5687" t="s">
        <v>96</v>
      </c>
      <c r="R5687" t="s">
        <v>96</v>
      </c>
      <c r="S5687" t="s">
        <v>96</v>
      </c>
      <c r="T5687" t="s">
        <v>96</v>
      </c>
    </row>
    <row r="5688" spans="2:20" x14ac:dyDescent="0.25">
      <c r="B5688">
        <v>2010</v>
      </c>
      <c r="C5688">
        <v>2</v>
      </c>
      <c r="D5688">
        <v>3</v>
      </c>
      <c r="E5688" t="s">
        <v>16</v>
      </c>
      <c r="F5688">
        <v>320</v>
      </c>
      <c r="G5688">
        <v>97</v>
      </c>
      <c r="H5688">
        <v>130</v>
      </c>
      <c r="I5688">
        <v>4000</v>
      </c>
      <c r="J5688" t="s">
        <v>120</v>
      </c>
      <c r="K5688" t="s">
        <v>96</v>
      </c>
      <c r="L5688" t="s">
        <v>96</v>
      </c>
      <c r="M5688" t="s">
        <v>96</v>
      </c>
      <c r="N5688" t="s">
        <v>96</v>
      </c>
      <c r="O5688" t="s">
        <v>96</v>
      </c>
      <c r="P5688" t="s">
        <v>96</v>
      </c>
      <c r="Q5688" t="s">
        <v>96</v>
      </c>
      <c r="R5688" t="s">
        <v>96</v>
      </c>
      <c r="S5688" t="s">
        <v>96</v>
      </c>
      <c r="T5688" t="s">
        <v>96</v>
      </c>
    </row>
    <row r="5689" spans="2:20" x14ac:dyDescent="0.25">
      <c r="B5689">
        <v>2010</v>
      </c>
      <c r="C5689">
        <v>2</v>
      </c>
      <c r="D5689">
        <v>4</v>
      </c>
      <c r="E5689" t="s">
        <v>15</v>
      </c>
      <c r="F5689">
        <v>120.97</v>
      </c>
      <c r="G5689">
        <v>92.3</v>
      </c>
      <c r="H5689">
        <v>136</v>
      </c>
      <c r="I5689">
        <v>7200</v>
      </c>
      <c r="J5689" t="s">
        <v>114</v>
      </c>
      <c r="K5689" t="s">
        <v>96</v>
      </c>
      <c r="L5689" t="s">
        <v>96</v>
      </c>
      <c r="M5689" t="s">
        <v>96</v>
      </c>
      <c r="N5689" t="s">
        <v>96</v>
      </c>
      <c r="O5689" t="s">
        <v>96</v>
      </c>
      <c r="P5689" t="s">
        <v>96</v>
      </c>
      <c r="Q5689" t="s">
        <v>96</v>
      </c>
      <c r="R5689" t="s">
        <v>96</v>
      </c>
      <c r="S5689" t="s">
        <v>96</v>
      </c>
      <c r="T5689" t="s">
        <v>96</v>
      </c>
    </row>
    <row r="5690" spans="2:20" x14ac:dyDescent="0.25">
      <c r="B5690">
        <v>2010</v>
      </c>
      <c r="C5690">
        <v>2</v>
      </c>
      <c r="D5690">
        <v>4</v>
      </c>
      <c r="E5690" t="s">
        <v>11</v>
      </c>
      <c r="F5690">
        <v>129.4</v>
      </c>
      <c r="G5690">
        <v>97.5</v>
      </c>
      <c r="H5690">
        <v>135</v>
      </c>
      <c r="I5690">
        <v>7800</v>
      </c>
      <c r="J5690" t="s">
        <v>114</v>
      </c>
      <c r="K5690" t="s">
        <v>96</v>
      </c>
      <c r="L5690" t="s">
        <v>96</v>
      </c>
      <c r="M5690" t="s">
        <v>96</v>
      </c>
      <c r="N5690" t="s">
        <v>96</v>
      </c>
      <c r="O5690" t="s">
        <v>96</v>
      </c>
      <c r="P5690" t="s">
        <v>96</v>
      </c>
      <c r="Q5690" t="s">
        <v>96</v>
      </c>
      <c r="R5690" t="s">
        <v>96</v>
      </c>
      <c r="S5690" t="s">
        <v>96</v>
      </c>
      <c r="T5690" t="s">
        <v>96</v>
      </c>
    </row>
    <row r="5691" spans="2:20" x14ac:dyDescent="0.25">
      <c r="B5691">
        <v>2010</v>
      </c>
      <c r="C5691">
        <v>2</v>
      </c>
      <c r="D5691">
        <v>4</v>
      </c>
      <c r="E5691" t="s">
        <v>11</v>
      </c>
      <c r="F5691">
        <v>74.099999999999994</v>
      </c>
      <c r="G5691">
        <v>99</v>
      </c>
      <c r="H5691">
        <v>136</v>
      </c>
      <c r="I5691">
        <v>8000</v>
      </c>
      <c r="J5691" t="s">
        <v>114</v>
      </c>
      <c r="K5691" t="s">
        <v>96</v>
      </c>
      <c r="L5691" t="s">
        <v>96</v>
      </c>
      <c r="M5691" t="s">
        <v>96</v>
      </c>
      <c r="N5691" t="s">
        <v>96</v>
      </c>
      <c r="O5691" t="s">
        <v>96</v>
      </c>
      <c r="P5691" t="s">
        <v>96</v>
      </c>
      <c r="Q5691" t="s">
        <v>96</v>
      </c>
      <c r="R5691" t="s">
        <v>96</v>
      </c>
      <c r="S5691" t="s">
        <v>96</v>
      </c>
      <c r="T5691" t="s">
        <v>96</v>
      </c>
    </row>
    <row r="5692" spans="2:20" x14ac:dyDescent="0.25">
      <c r="B5692">
        <v>2010</v>
      </c>
      <c r="C5692">
        <v>2</v>
      </c>
      <c r="D5692">
        <v>4</v>
      </c>
      <c r="E5692" t="s">
        <v>10</v>
      </c>
      <c r="F5692">
        <v>78.8</v>
      </c>
      <c r="G5692">
        <v>89.6</v>
      </c>
      <c r="H5692">
        <v>122</v>
      </c>
      <c r="I5692">
        <v>4800</v>
      </c>
      <c r="J5692" t="s">
        <v>115</v>
      </c>
      <c r="K5692" t="s">
        <v>96</v>
      </c>
      <c r="L5692" t="s">
        <v>96</v>
      </c>
      <c r="M5692" t="s">
        <v>96</v>
      </c>
      <c r="N5692" t="s">
        <v>96</v>
      </c>
      <c r="O5692" t="s">
        <v>96</v>
      </c>
      <c r="P5692" t="s">
        <v>96</v>
      </c>
      <c r="Q5692" t="s">
        <v>96</v>
      </c>
      <c r="R5692" t="s">
        <v>96</v>
      </c>
      <c r="S5692" t="s">
        <v>96</v>
      </c>
      <c r="T5692" t="s">
        <v>96</v>
      </c>
    </row>
    <row r="5693" spans="2:20" x14ac:dyDescent="0.25">
      <c r="B5693">
        <v>2010</v>
      </c>
      <c r="C5693">
        <v>2</v>
      </c>
      <c r="D5693">
        <v>4</v>
      </c>
      <c r="E5693" t="s">
        <v>14</v>
      </c>
      <c r="F5693">
        <v>62.9</v>
      </c>
      <c r="G5693">
        <v>85.3</v>
      </c>
      <c r="H5693">
        <v>119</v>
      </c>
      <c r="I5693">
        <v>5000</v>
      </c>
      <c r="J5693" t="s">
        <v>115</v>
      </c>
      <c r="K5693" t="s">
        <v>96</v>
      </c>
      <c r="L5693" t="s">
        <v>96</v>
      </c>
      <c r="M5693" t="s">
        <v>96</v>
      </c>
      <c r="N5693" t="s">
        <v>96</v>
      </c>
      <c r="O5693" t="s">
        <v>96</v>
      </c>
      <c r="P5693" t="s">
        <v>96</v>
      </c>
      <c r="Q5693" t="s">
        <v>96</v>
      </c>
      <c r="R5693" t="s">
        <v>96</v>
      </c>
      <c r="S5693" t="s">
        <v>96</v>
      </c>
      <c r="T5693" t="s">
        <v>96</v>
      </c>
    </row>
    <row r="5694" spans="2:20" x14ac:dyDescent="0.25">
      <c r="B5694">
        <v>2010</v>
      </c>
      <c r="C5694">
        <v>2</v>
      </c>
      <c r="D5694">
        <v>4</v>
      </c>
      <c r="E5694" t="s">
        <v>13</v>
      </c>
      <c r="F5694">
        <v>153.80000000000001</v>
      </c>
      <c r="G5694">
        <v>96.6</v>
      </c>
      <c r="H5694">
        <v>128</v>
      </c>
      <c r="I5694">
        <v>6560</v>
      </c>
      <c r="J5694" t="s">
        <v>115</v>
      </c>
      <c r="K5694" t="s">
        <v>96</v>
      </c>
      <c r="L5694" t="s">
        <v>96</v>
      </c>
      <c r="M5694" t="s">
        <v>96</v>
      </c>
      <c r="N5694" t="s">
        <v>96</v>
      </c>
      <c r="O5694" t="s">
        <v>96</v>
      </c>
      <c r="P5694" t="s">
        <v>96</v>
      </c>
      <c r="Q5694" t="s">
        <v>96</v>
      </c>
      <c r="R5694" t="s">
        <v>96</v>
      </c>
      <c r="S5694" t="s">
        <v>96</v>
      </c>
      <c r="T5694" t="s">
        <v>96</v>
      </c>
    </row>
    <row r="5695" spans="2:20" x14ac:dyDescent="0.25">
      <c r="B5695">
        <v>2010</v>
      </c>
      <c r="C5695">
        <v>2</v>
      </c>
      <c r="D5695">
        <v>4</v>
      </c>
      <c r="E5695" t="s">
        <v>14</v>
      </c>
      <c r="F5695">
        <v>115.1</v>
      </c>
      <c r="G5695">
        <v>94.4</v>
      </c>
      <c r="H5695">
        <v>130</v>
      </c>
      <c r="I5695">
        <v>6750</v>
      </c>
      <c r="J5695" t="s">
        <v>115</v>
      </c>
      <c r="K5695" t="s">
        <v>96</v>
      </c>
      <c r="L5695" t="s">
        <v>96</v>
      </c>
      <c r="M5695" t="s">
        <v>96</v>
      </c>
      <c r="N5695" t="s">
        <v>96</v>
      </c>
      <c r="O5695" t="s">
        <v>96</v>
      </c>
      <c r="P5695" t="s">
        <v>96</v>
      </c>
      <c r="Q5695" t="s">
        <v>96</v>
      </c>
      <c r="R5695" t="s">
        <v>96</v>
      </c>
      <c r="S5695" t="s">
        <v>96</v>
      </c>
      <c r="T5695" t="s">
        <v>96</v>
      </c>
    </row>
    <row r="5696" spans="2:20" x14ac:dyDescent="0.25">
      <c r="B5696">
        <v>2010</v>
      </c>
      <c r="C5696">
        <v>2</v>
      </c>
      <c r="D5696">
        <v>4</v>
      </c>
      <c r="E5696" t="s">
        <v>13</v>
      </c>
      <c r="F5696">
        <v>27.8</v>
      </c>
      <c r="G5696">
        <v>95.4</v>
      </c>
      <c r="H5696">
        <v>100</v>
      </c>
      <c r="I5696">
        <v>4700</v>
      </c>
      <c r="J5696" t="s">
        <v>116</v>
      </c>
      <c r="K5696" t="s">
        <v>96</v>
      </c>
      <c r="L5696" t="s">
        <v>96</v>
      </c>
      <c r="M5696" t="s">
        <v>96</v>
      </c>
      <c r="N5696" t="s">
        <v>96</v>
      </c>
      <c r="O5696" t="s">
        <v>96</v>
      </c>
      <c r="P5696" t="s">
        <v>96</v>
      </c>
      <c r="Q5696" t="s">
        <v>96</v>
      </c>
      <c r="R5696" t="s">
        <v>96</v>
      </c>
      <c r="S5696" t="s">
        <v>96</v>
      </c>
      <c r="T5696" t="s">
        <v>96</v>
      </c>
    </row>
    <row r="5697" spans="2:20" x14ac:dyDescent="0.25">
      <c r="B5697">
        <v>2010</v>
      </c>
      <c r="C5697">
        <v>2</v>
      </c>
      <c r="D5697">
        <v>4</v>
      </c>
      <c r="E5697" t="s">
        <v>103</v>
      </c>
      <c r="F5697">
        <v>40</v>
      </c>
      <c r="G5697">
        <v>50</v>
      </c>
      <c r="H5697" t="s">
        <v>96</v>
      </c>
      <c r="I5697">
        <v>5438</v>
      </c>
      <c r="J5697" t="s">
        <v>119</v>
      </c>
      <c r="K5697" t="s">
        <v>96</v>
      </c>
      <c r="L5697" t="s">
        <v>96</v>
      </c>
      <c r="M5697" t="s">
        <v>96</v>
      </c>
      <c r="N5697" t="s">
        <v>96</v>
      </c>
      <c r="O5697" t="s">
        <v>96</v>
      </c>
      <c r="P5697" t="s">
        <v>96</v>
      </c>
      <c r="Q5697" t="s">
        <v>96</v>
      </c>
      <c r="R5697" t="s">
        <v>96</v>
      </c>
      <c r="S5697" t="s">
        <v>96</v>
      </c>
      <c r="T5697" t="s">
        <v>96</v>
      </c>
    </row>
    <row r="5698" spans="2:20" x14ac:dyDescent="0.25">
      <c r="B5698">
        <v>2010</v>
      </c>
      <c r="C5698">
        <v>2</v>
      </c>
      <c r="D5698">
        <v>5</v>
      </c>
      <c r="E5698" t="s">
        <v>14</v>
      </c>
      <c r="F5698">
        <v>40.93</v>
      </c>
      <c r="G5698">
        <v>81.8</v>
      </c>
      <c r="H5698">
        <v>136</v>
      </c>
      <c r="I5698">
        <v>6000</v>
      </c>
      <c r="J5698" t="s">
        <v>114</v>
      </c>
      <c r="K5698" t="s">
        <v>96</v>
      </c>
      <c r="L5698" t="s">
        <v>96</v>
      </c>
      <c r="M5698" t="s">
        <v>96</v>
      </c>
      <c r="N5698" t="s">
        <v>96</v>
      </c>
      <c r="O5698" t="s">
        <v>96</v>
      </c>
      <c r="P5698" t="s">
        <v>96</v>
      </c>
      <c r="Q5698" t="s">
        <v>96</v>
      </c>
      <c r="R5698" t="s">
        <v>96</v>
      </c>
      <c r="S5698" t="s">
        <v>96</v>
      </c>
      <c r="T5698" t="s">
        <v>96</v>
      </c>
    </row>
    <row r="5699" spans="2:20" x14ac:dyDescent="0.25">
      <c r="B5699">
        <v>2010</v>
      </c>
      <c r="C5699">
        <v>2</v>
      </c>
      <c r="D5699">
        <v>5</v>
      </c>
      <c r="E5699" t="s">
        <v>15</v>
      </c>
      <c r="F5699">
        <v>360.8</v>
      </c>
      <c r="G5699">
        <v>98</v>
      </c>
      <c r="H5699">
        <v>129</v>
      </c>
      <c r="I5699">
        <v>7250</v>
      </c>
      <c r="J5699" t="s">
        <v>115</v>
      </c>
      <c r="K5699" t="s">
        <v>96</v>
      </c>
      <c r="L5699" t="s">
        <v>96</v>
      </c>
      <c r="M5699" t="s">
        <v>96</v>
      </c>
      <c r="N5699" t="s">
        <v>96</v>
      </c>
      <c r="O5699" t="s">
        <v>96</v>
      </c>
      <c r="P5699" t="s">
        <v>96</v>
      </c>
      <c r="Q5699" t="s">
        <v>96</v>
      </c>
      <c r="R5699" t="s">
        <v>96</v>
      </c>
      <c r="S5699" t="s">
        <v>96</v>
      </c>
      <c r="T5699" t="s">
        <v>96</v>
      </c>
    </row>
    <row r="5700" spans="2:20" x14ac:dyDescent="0.25">
      <c r="B5700">
        <v>2010</v>
      </c>
      <c r="C5700">
        <v>2</v>
      </c>
      <c r="D5700">
        <v>5</v>
      </c>
      <c r="E5700" t="s">
        <v>13</v>
      </c>
      <c r="F5700">
        <v>95.7</v>
      </c>
      <c r="G5700">
        <v>77.8</v>
      </c>
      <c r="H5700">
        <v>116</v>
      </c>
      <c r="I5700">
        <v>3553</v>
      </c>
      <c r="J5700" t="s">
        <v>116</v>
      </c>
      <c r="K5700" t="s">
        <v>96</v>
      </c>
      <c r="L5700" t="s">
        <v>96</v>
      </c>
      <c r="M5700" t="s">
        <v>96</v>
      </c>
      <c r="N5700" t="s">
        <v>96</v>
      </c>
      <c r="O5700" t="s">
        <v>96</v>
      </c>
      <c r="P5700" t="s">
        <v>96</v>
      </c>
      <c r="Q5700" t="s">
        <v>96</v>
      </c>
      <c r="R5700" t="s">
        <v>96</v>
      </c>
      <c r="S5700" t="s">
        <v>96</v>
      </c>
      <c r="T5700" t="s">
        <v>96</v>
      </c>
    </row>
    <row r="5701" spans="2:20" x14ac:dyDescent="0.25">
      <c r="B5701">
        <v>2010</v>
      </c>
      <c r="C5701">
        <v>2</v>
      </c>
      <c r="D5701">
        <v>5</v>
      </c>
      <c r="E5701" t="s">
        <v>10</v>
      </c>
      <c r="F5701">
        <v>40</v>
      </c>
      <c r="G5701">
        <v>75.3</v>
      </c>
      <c r="H5701">
        <v>87</v>
      </c>
      <c r="I5701">
        <v>3200</v>
      </c>
      <c r="J5701" t="s">
        <v>117</v>
      </c>
      <c r="K5701" t="s">
        <v>96</v>
      </c>
      <c r="L5701" t="s">
        <v>96</v>
      </c>
      <c r="M5701" t="s">
        <v>96</v>
      </c>
      <c r="N5701" t="s">
        <v>96</v>
      </c>
      <c r="O5701" t="s">
        <v>96</v>
      </c>
      <c r="P5701" t="s">
        <v>96</v>
      </c>
      <c r="Q5701" t="s">
        <v>96</v>
      </c>
      <c r="R5701" t="s">
        <v>96</v>
      </c>
      <c r="S5701" t="s">
        <v>96</v>
      </c>
      <c r="T5701" t="s">
        <v>96</v>
      </c>
    </row>
    <row r="5702" spans="2:20" x14ac:dyDescent="0.25">
      <c r="B5702">
        <v>2010</v>
      </c>
      <c r="C5702">
        <v>2</v>
      </c>
      <c r="D5702">
        <v>5</v>
      </c>
      <c r="E5702" t="s">
        <v>88</v>
      </c>
      <c r="F5702">
        <v>62.79</v>
      </c>
      <c r="G5702" t="s">
        <v>96</v>
      </c>
      <c r="H5702" t="s">
        <v>96</v>
      </c>
      <c r="I5702">
        <v>3500</v>
      </c>
      <c r="J5702" t="s">
        <v>120</v>
      </c>
      <c r="K5702" t="s">
        <v>96</v>
      </c>
      <c r="L5702" t="s">
        <v>96</v>
      </c>
      <c r="M5702" t="s">
        <v>96</v>
      </c>
      <c r="N5702" t="s">
        <v>96</v>
      </c>
      <c r="O5702" t="s">
        <v>96</v>
      </c>
      <c r="P5702" t="s">
        <v>96</v>
      </c>
      <c r="Q5702" t="s">
        <v>96</v>
      </c>
      <c r="R5702" t="s">
        <v>96</v>
      </c>
      <c r="S5702" t="s">
        <v>96</v>
      </c>
      <c r="T5702" t="s">
        <v>96</v>
      </c>
    </row>
    <row r="5703" spans="2:20" x14ac:dyDescent="0.25">
      <c r="B5703">
        <v>2010</v>
      </c>
      <c r="C5703">
        <v>2</v>
      </c>
      <c r="D5703">
        <v>6</v>
      </c>
      <c r="E5703" t="s">
        <v>15</v>
      </c>
      <c r="F5703">
        <v>107.5</v>
      </c>
      <c r="G5703">
        <v>98.1</v>
      </c>
      <c r="H5703">
        <v>142</v>
      </c>
      <c r="I5703">
        <v>6700</v>
      </c>
      <c r="J5703" t="s">
        <v>114</v>
      </c>
      <c r="K5703" t="s">
        <v>96</v>
      </c>
      <c r="L5703" t="s">
        <v>96</v>
      </c>
      <c r="M5703" t="s">
        <v>96</v>
      </c>
      <c r="N5703" t="s">
        <v>96</v>
      </c>
      <c r="O5703" t="s">
        <v>96</v>
      </c>
      <c r="P5703" t="s">
        <v>96</v>
      </c>
      <c r="Q5703" t="s">
        <v>96</v>
      </c>
      <c r="R5703" t="s">
        <v>96</v>
      </c>
      <c r="S5703" t="s">
        <v>96</v>
      </c>
      <c r="T5703" t="s">
        <v>96</v>
      </c>
    </row>
    <row r="5704" spans="2:20" x14ac:dyDescent="0.25">
      <c r="B5704">
        <v>2010</v>
      </c>
      <c r="C5704">
        <v>2</v>
      </c>
      <c r="D5704">
        <v>6</v>
      </c>
      <c r="E5704" t="s">
        <v>14</v>
      </c>
      <c r="F5704">
        <v>59.42</v>
      </c>
      <c r="G5704">
        <v>99.6</v>
      </c>
      <c r="H5704">
        <v>137</v>
      </c>
      <c r="I5704">
        <v>6750</v>
      </c>
      <c r="J5704" t="s">
        <v>114</v>
      </c>
      <c r="K5704" t="s">
        <v>96</v>
      </c>
      <c r="L5704" t="s">
        <v>96</v>
      </c>
      <c r="M5704" t="s">
        <v>96</v>
      </c>
      <c r="N5704" t="s">
        <v>96</v>
      </c>
      <c r="O5704" t="s">
        <v>96</v>
      </c>
      <c r="P5704" t="s">
        <v>96</v>
      </c>
      <c r="Q5704" t="s">
        <v>96</v>
      </c>
      <c r="R5704" t="s">
        <v>96</v>
      </c>
      <c r="S5704" t="s">
        <v>96</v>
      </c>
      <c r="T5704" t="s">
        <v>96</v>
      </c>
    </row>
    <row r="5705" spans="2:20" x14ac:dyDescent="0.25">
      <c r="B5705">
        <v>2010</v>
      </c>
      <c r="C5705">
        <v>2</v>
      </c>
      <c r="D5705">
        <v>6</v>
      </c>
      <c r="E5705" t="s">
        <v>15</v>
      </c>
      <c r="F5705">
        <v>77.23</v>
      </c>
      <c r="G5705">
        <v>98</v>
      </c>
      <c r="H5705">
        <v>140</v>
      </c>
      <c r="I5705">
        <v>7500</v>
      </c>
      <c r="J5705" t="s">
        <v>114</v>
      </c>
      <c r="K5705" t="s">
        <v>96</v>
      </c>
      <c r="L5705" t="s">
        <v>96</v>
      </c>
      <c r="M5705" t="s">
        <v>96</v>
      </c>
      <c r="N5705" t="s">
        <v>96</v>
      </c>
      <c r="O5705" t="s">
        <v>96</v>
      </c>
      <c r="P5705" t="s">
        <v>96</v>
      </c>
      <c r="Q5705" t="s">
        <v>96</v>
      </c>
      <c r="R5705" t="s">
        <v>96</v>
      </c>
      <c r="S5705" t="s">
        <v>96</v>
      </c>
      <c r="T5705" t="s">
        <v>96</v>
      </c>
    </row>
    <row r="5706" spans="2:20" x14ac:dyDescent="0.25">
      <c r="B5706">
        <v>2010</v>
      </c>
      <c r="C5706">
        <v>2</v>
      </c>
      <c r="D5706">
        <v>6</v>
      </c>
      <c r="E5706" t="s">
        <v>14</v>
      </c>
      <c r="F5706">
        <v>78.099999999999994</v>
      </c>
      <c r="G5706">
        <v>70.8</v>
      </c>
      <c r="H5706">
        <v>131</v>
      </c>
      <c r="I5706">
        <v>4160</v>
      </c>
      <c r="J5706" t="s">
        <v>115</v>
      </c>
      <c r="K5706" t="s">
        <v>96</v>
      </c>
      <c r="L5706" t="s">
        <v>96</v>
      </c>
      <c r="M5706" t="s">
        <v>96</v>
      </c>
      <c r="N5706" t="s">
        <v>96</v>
      </c>
      <c r="O5706" t="s">
        <v>96</v>
      </c>
      <c r="P5706" t="s">
        <v>96</v>
      </c>
      <c r="Q5706" t="s">
        <v>96</v>
      </c>
      <c r="R5706" t="s">
        <v>96</v>
      </c>
      <c r="S5706" t="s">
        <v>96</v>
      </c>
      <c r="T5706" t="s">
        <v>96</v>
      </c>
    </row>
    <row r="5707" spans="2:20" x14ac:dyDescent="0.25">
      <c r="B5707">
        <v>2010</v>
      </c>
      <c r="C5707">
        <v>2</v>
      </c>
      <c r="D5707">
        <v>6</v>
      </c>
      <c r="E5707" t="s">
        <v>11</v>
      </c>
      <c r="F5707">
        <v>58.61</v>
      </c>
      <c r="G5707">
        <v>92</v>
      </c>
      <c r="H5707">
        <v>124</v>
      </c>
      <c r="I5707">
        <v>5250</v>
      </c>
      <c r="J5707" t="s">
        <v>115</v>
      </c>
      <c r="K5707" t="s">
        <v>96</v>
      </c>
      <c r="L5707" t="s">
        <v>96</v>
      </c>
      <c r="M5707" t="s">
        <v>96</v>
      </c>
      <c r="N5707" t="s">
        <v>96</v>
      </c>
      <c r="O5707" t="s">
        <v>96</v>
      </c>
      <c r="P5707" t="s">
        <v>96</v>
      </c>
      <c r="Q5707" t="s">
        <v>96</v>
      </c>
      <c r="R5707" t="s">
        <v>96</v>
      </c>
      <c r="S5707" t="s">
        <v>96</v>
      </c>
      <c r="T5707" t="s">
        <v>96</v>
      </c>
    </row>
    <row r="5708" spans="2:20" x14ac:dyDescent="0.25">
      <c r="B5708">
        <v>2010</v>
      </c>
      <c r="C5708">
        <v>2</v>
      </c>
      <c r="D5708">
        <v>6</v>
      </c>
      <c r="E5708" t="s">
        <v>13</v>
      </c>
      <c r="F5708">
        <v>28.1</v>
      </c>
      <c r="G5708">
        <v>92.8</v>
      </c>
      <c r="H5708">
        <v>104</v>
      </c>
      <c r="I5708">
        <v>3785</v>
      </c>
      <c r="J5708" t="s">
        <v>116</v>
      </c>
      <c r="K5708" t="s">
        <v>96</v>
      </c>
      <c r="L5708" t="s">
        <v>96</v>
      </c>
      <c r="M5708" t="s">
        <v>96</v>
      </c>
      <c r="N5708" t="s">
        <v>96</v>
      </c>
      <c r="O5708" t="s">
        <v>96</v>
      </c>
      <c r="P5708" t="s">
        <v>96</v>
      </c>
      <c r="Q5708" t="s">
        <v>96</v>
      </c>
      <c r="R5708" t="s">
        <v>96</v>
      </c>
      <c r="S5708" t="s">
        <v>96</v>
      </c>
      <c r="T5708" t="s">
        <v>96</v>
      </c>
    </row>
    <row r="5709" spans="2:20" x14ac:dyDescent="0.25">
      <c r="B5709">
        <v>2010</v>
      </c>
      <c r="C5709">
        <v>2</v>
      </c>
      <c r="D5709">
        <v>6</v>
      </c>
      <c r="E5709" t="s">
        <v>89</v>
      </c>
      <c r="F5709">
        <v>73.599999999999994</v>
      </c>
      <c r="G5709">
        <v>93</v>
      </c>
      <c r="H5709">
        <v>111</v>
      </c>
      <c r="I5709">
        <v>3950</v>
      </c>
      <c r="J5709" t="s">
        <v>116</v>
      </c>
      <c r="K5709" t="s">
        <v>96</v>
      </c>
      <c r="L5709" t="s">
        <v>96</v>
      </c>
      <c r="M5709" t="s">
        <v>96</v>
      </c>
      <c r="N5709" t="s">
        <v>96</v>
      </c>
      <c r="O5709" t="s">
        <v>96</v>
      </c>
      <c r="P5709" t="s">
        <v>96</v>
      </c>
      <c r="Q5709" t="s">
        <v>96</v>
      </c>
      <c r="R5709" t="s">
        <v>96</v>
      </c>
      <c r="S5709" t="s">
        <v>96</v>
      </c>
      <c r="T5709" t="s">
        <v>96</v>
      </c>
    </row>
    <row r="5710" spans="2:20" x14ac:dyDescent="0.25">
      <c r="B5710">
        <v>2010</v>
      </c>
      <c r="C5710">
        <v>2</v>
      </c>
      <c r="D5710">
        <v>6</v>
      </c>
      <c r="E5710" t="s">
        <v>15</v>
      </c>
      <c r="F5710">
        <v>114.9</v>
      </c>
      <c r="G5710">
        <v>96.4</v>
      </c>
      <c r="H5710">
        <v>106</v>
      </c>
      <c r="I5710">
        <v>3969</v>
      </c>
      <c r="J5710" t="s">
        <v>116</v>
      </c>
      <c r="K5710" t="s">
        <v>96</v>
      </c>
      <c r="L5710" t="s">
        <v>96</v>
      </c>
      <c r="M5710" t="s">
        <v>96</v>
      </c>
      <c r="N5710" t="s">
        <v>96</v>
      </c>
      <c r="O5710" t="s">
        <v>96</v>
      </c>
      <c r="P5710" t="s">
        <v>96</v>
      </c>
      <c r="Q5710" t="s">
        <v>96</v>
      </c>
      <c r="R5710" t="s">
        <v>96</v>
      </c>
      <c r="S5710" t="s">
        <v>96</v>
      </c>
      <c r="T5710" t="s">
        <v>96</v>
      </c>
    </row>
    <row r="5711" spans="2:20" x14ac:dyDescent="0.25">
      <c r="B5711">
        <v>2010</v>
      </c>
      <c r="C5711">
        <v>2</v>
      </c>
      <c r="D5711">
        <v>6</v>
      </c>
      <c r="E5711" t="s">
        <v>12</v>
      </c>
      <c r="F5711">
        <v>93.4</v>
      </c>
      <c r="G5711">
        <v>95.8</v>
      </c>
      <c r="H5711">
        <v>115</v>
      </c>
      <c r="I5711">
        <v>5439</v>
      </c>
      <c r="J5711" t="s">
        <v>116</v>
      </c>
      <c r="K5711" t="s">
        <v>96</v>
      </c>
      <c r="L5711" t="s">
        <v>96</v>
      </c>
      <c r="M5711" t="s">
        <v>96</v>
      </c>
      <c r="N5711" t="s">
        <v>96</v>
      </c>
      <c r="O5711" t="s">
        <v>96</v>
      </c>
      <c r="P5711" t="s">
        <v>96</v>
      </c>
      <c r="Q5711" t="s">
        <v>96</v>
      </c>
      <c r="R5711" t="s">
        <v>96</v>
      </c>
      <c r="S5711" t="s">
        <v>96</v>
      </c>
      <c r="T5711" t="s">
        <v>96</v>
      </c>
    </row>
    <row r="5712" spans="2:20" x14ac:dyDescent="0.25">
      <c r="B5712">
        <v>2010</v>
      </c>
      <c r="C5712">
        <v>2</v>
      </c>
      <c r="D5712">
        <v>6</v>
      </c>
      <c r="E5712" t="s">
        <v>10</v>
      </c>
      <c r="F5712">
        <v>54.84</v>
      </c>
      <c r="G5712">
        <v>10</v>
      </c>
      <c r="H5712">
        <v>109</v>
      </c>
      <c r="I5712">
        <v>2030</v>
      </c>
      <c r="J5712" t="s">
        <v>119</v>
      </c>
      <c r="K5712" t="s">
        <v>96</v>
      </c>
      <c r="L5712" t="s">
        <v>96</v>
      </c>
      <c r="M5712" t="s">
        <v>96</v>
      </c>
      <c r="N5712" t="s">
        <v>96</v>
      </c>
      <c r="O5712" t="s">
        <v>96</v>
      </c>
      <c r="P5712" t="s">
        <v>96</v>
      </c>
      <c r="Q5712" t="s">
        <v>96</v>
      </c>
      <c r="R5712" t="s">
        <v>96</v>
      </c>
      <c r="S5712" t="s">
        <v>96</v>
      </c>
      <c r="T5712" t="s">
        <v>96</v>
      </c>
    </row>
    <row r="5713" spans="2:20" x14ac:dyDescent="0.25">
      <c r="B5713">
        <v>2010</v>
      </c>
      <c r="C5713">
        <v>2</v>
      </c>
      <c r="D5713">
        <v>6</v>
      </c>
      <c r="E5713" t="s">
        <v>103</v>
      </c>
      <c r="F5713">
        <v>74.22</v>
      </c>
      <c r="G5713">
        <v>47</v>
      </c>
      <c r="H5713">
        <v>89</v>
      </c>
      <c r="I5713">
        <v>5000</v>
      </c>
      <c r="J5713" t="s">
        <v>119</v>
      </c>
      <c r="K5713" t="s">
        <v>96</v>
      </c>
      <c r="L5713" t="s">
        <v>96</v>
      </c>
      <c r="M5713" t="s">
        <v>96</v>
      </c>
      <c r="N5713" t="s">
        <v>96</v>
      </c>
      <c r="O5713" t="s">
        <v>96</v>
      </c>
      <c r="P5713" t="s">
        <v>96</v>
      </c>
      <c r="Q5713" t="s">
        <v>96</v>
      </c>
      <c r="R5713" t="s">
        <v>96</v>
      </c>
      <c r="S5713" t="s">
        <v>96</v>
      </c>
      <c r="T5713" t="s">
        <v>96</v>
      </c>
    </row>
    <row r="5714" spans="2:20" x14ac:dyDescent="0.25">
      <c r="B5714">
        <v>2010</v>
      </c>
      <c r="C5714">
        <v>2</v>
      </c>
      <c r="D5714">
        <v>6</v>
      </c>
      <c r="E5714" t="s">
        <v>9</v>
      </c>
      <c r="F5714">
        <v>26.1</v>
      </c>
      <c r="G5714" t="s">
        <v>96</v>
      </c>
      <c r="H5714" t="s">
        <v>96</v>
      </c>
      <c r="I5714">
        <v>5038</v>
      </c>
      <c r="J5714" t="s">
        <v>119</v>
      </c>
      <c r="K5714" t="s">
        <v>96</v>
      </c>
      <c r="L5714" t="s">
        <v>96</v>
      </c>
      <c r="M5714" t="s">
        <v>96</v>
      </c>
      <c r="N5714" t="s">
        <v>96</v>
      </c>
      <c r="O5714" t="s">
        <v>96</v>
      </c>
      <c r="P5714" t="s">
        <v>96</v>
      </c>
      <c r="Q5714" t="s">
        <v>96</v>
      </c>
      <c r="R5714" t="s">
        <v>96</v>
      </c>
      <c r="S5714" t="s">
        <v>96</v>
      </c>
      <c r="T5714" t="s">
        <v>96</v>
      </c>
    </row>
    <row r="5715" spans="2:20" x14ac:dyDescent="0.25">
      <c r="B5715">
        <v>2010</v>
      </c>
      <c r="C5715">
        <v>2</v>
      </c>
      <c r="D5715">
        <v>6</v>
      </c>
      <c r="E5715" t="s">
        <v>103</v>
      </c>
      <c r="F5715">
        <v>44.38</v>
      </c>
      <c r="G5715" t="s">
        <v>96</v>
      </c>
      <c r="H5715" t="s">
        <v>96</v>
      </c>
      <c r="I5715">
        <v>5117</v>
      </c>
      <c r="J5715" t="s">
        <v>119</v>
      </c>
      <c r="K5715" t="s">
        <v>96</v>
      </c>
      <c r="L5715" t="s">
        <v>96</v>
      </c>
      <c r="M5715" t="s">
        <v>96</v>
      </c>
      <c r="N5715" t="s">
        <v>96</v>
      </c>
      <c r="O5715" t="s">
        <v>96</v>
      </c>
      <c r="P5715" t="s">
        <v>96</v>
      </c>
      <c r="Q5715" t="s">
        <v>96</v>
      </c>
      <c r="R5715" t="s">
        <v>96</v>
      </c>
      <c r="S5715" t="s">
        <v>96</v>
      </c>
      <c r="T5715" t="s">
        <v>96</v>
      </c>
    </row>
    <row r="5716" spans="2:20" x14ac:dyDescent="0.25">
      <c r="B5716">
        <v>2010</v>
      </c>
      <c r="C5716">
        <v>2</v>
      </c>
      <c r="D5716">
        <v>7</v>
      </c>
      <c r="E5716" t="s">
        <v>11</v>
      </c>
      <c r="F5716">
        <v>80</v>
      </c>
      <c r="G5716">
        <v>97.8</v>
      </c>
      <c r="H5716">
        <v>142</v>
      </c>
      <c r="I5716">
        <v>7000</v>
      </c>
      <c r="J5716" t="s">
        <v>114</v>
      </c>
      <c r="K5716" t="s">
        <v>96</v>
      </c>
      <c r="L5716" t="s">
        <v>96</v>
      </c>
      <c r="M5716" t="s">
        <v>96</v>
      </c>
      <c r="N5716" t="s">
        <v>96</v>
      </c>
      <c r="O5716" t="s">
        <v>96</v>
      </c>
      <c r="P5716" t="s">
        <v>96</v>
      </c>
      <c r="Q5716" t="s">
        <v>96</v>
      </c>
      <c r="R5716" t="s">
        <v>96</v>
      </c>
      <c r="S5716" t="s">
        <v>96</v>
      </c>
      <c r="T5716" t="s">
        <v>96</v>
      </c>
    </row>
    <row r="5717" spans="2:20" x14ac:dyDescent="0.25">
      <c r="B5717">
        <v>2010</v>
      </c>
      <c r="C5717">
        <v>2</v>
      </c>
      <c r="D5717">
        <v>7</v>
      </c>
      <c r="E5717" t="s">
        <v>11</v>
      </c>
      <c r="F5717">
        <v>107.4</v>
      </c>
      <c r="G5717">
        <v>96.8</v>
      </c>
      <c r="H5717">
        <v>134</v>
      </c>
      <c r="I5717">
        <v>7790</v>
      </c>
      <c r="J5717" t="s">
        <v>114</v>
      </c>
      <c r="K5717" t="s">
        <v>96</v>
      </c>
      <c r="L5717" t="s">
        <v>96</v>
      </c>
      <c r="M5717" t="s">
        <v>96</v>
      </c>
      <c r="N5717" t="s">
        <v>96</v>
      </c>
      <c r="O5717" t="s">
        <v>96</v>
      </c>
      <c r="P5717" t="s">
        <v>96</v>
      </c>
      <c r="Q5717" t="s">
        <v>96</v>
      </c>
      <c r="R5717" t="s">
        <v>96</v>
      </c>
      <c r="S5717" t="s">
        <v>96</v>
      </c>
      <c r="T5717" t="s">
        <v>96</v>
      </c>
    </row>
    <row r="5718" spans="2:20" x14ac:dyDescent="0.25">
      <c r="B5718">
        <v>2010</v>
      </c>
      <c r="C5718">
        <v>2</v>
      </c>
      <c r="D5718">
        <v>7</v>
      </c>
      <c r="E5718" t="s">
        <v>12</v>
      </c>
      <c r="F5718">
        <v>151</v>
      </c>
      <c r="G5718">
        <v>94.1</v>
      </c>
      <c r="H5718">
        <v>131</v>
      </c>
      <c r="I5718">
        <v>5600</v>
      </c>
      <c r="J5718" t="s">
        <v>115</v>
      </c>
      <c r="K5718" t="s">
        <v>96</v>
      </c>
      <c r="L5718" t="s">
        <v>96</v>
      </c>
      <c r="M5718" t="s">
        <v>96</v>
      </c>
      <c r="N5718" t="s">
        <v>96</v>
      </c>
      <c r="O5718" t="s">
        <v>96</v>
      </c>
      <c r="P5718" t="s">
        <v>96</v>
      </c>
      <c r="Q5718" t="s">
        <v>96</v>
      </c>
      <c r="R5718" t="s">
        <v>96</v>
      </c>
      <c r="S5718" t="s">
        <v>96</v>
      </c>
      <c r="T5718" t="s">
        <v>96</v>
      </c>
    </row>
    <row r="5719" spans="2:20" x14ac:dyDescent="0.25">
      <c r="B5719">
        <v>2010</v>
      </c>
      <c r="C5719">
        <v>2</v>
      </c>
      <c r="D5719">
        <v>7</v>
      </c>
      <c r="E5719" t="s">
        <v>11</v>
      </c>
      <c r="F5719">
        <v>270.56</v>
      </c>
      <c r="G5719">
        <v>94.2</v>
      </c>
      <c r="H5719">
        <v>119</v>
      </c>
      <c r="I5719">
        <v>6150</v>
      </c>
      <c r="J5719" t="s">
        <v>115</v>
      </c>
      <c r="K5719" t="s">
        <v>96</v>
      </c>
      <c r="L5719" t="s">
        <v>96</v>
      </c>
      <c r="M5719" t="s">
        <v>96</v>
      </c>
      <c r="N5719" t="s">
        <v>96</v>
      </c>
      <c r="O5719" t="s">
        <v>96</v>
      </c>
      <c r="P5719" t="s">
        <v>96</v>
      </c>
      <c r="Q5719" t="s">
        <v>96</v>
      </c>
      <c r="R5719" t="s">
        <v>96</v>
      </c>
      <c r="S5719" t="s">
        <v>96</v>
      </c>
      <c r="T5719" t="s">
        <v>96</v>
      </c>
    </row>
    <row r="5720" spans="2:20" x14ac:dyDescent="0.25">
      <c r="B5720">
        <v>2010</v>
      </c>
      <c r="C5720">
        <v>2</v>
      </c>
      <c r="D5720">
        <v>7</v>
      </c>
      <c r="E5720" t="s">
        <v>12</v>
      </c>
      <c r="F5720">
        <v>135.5</v>
      </c>
      <c r="G5720">
        <v>93.6</v>
      </c>
      <c r="H5720">
        <v>116</v>
      </c>
      <c r="I5720">
        <v>4799</v>
      </c>
      <c r="J5720" t="s">
        <v>116</v>
      </c>
      <c r="K5720" t="s">
        <v>96</v>
      </c>
      <c r="L5720" t="s">
        <v>96</v>
      </c>
      <c r="M5720" t="s">
        <v>96</v>
      </c>
      <c r="N5720" t="s">
        <v>96</v>
      </c>
      <c r="O5720" t="s">
        <v>96</v>
      </c>
      <c r="P5720" t="s">
        <v>96</v>
      </c>
      <c r="Q5720" t="s">
        <v>96</v>
      </c>
      <c r="R5720" t="s">
        <v>96</v>
      </c>
      <c r="S5720" t="s">
        <v>96</v>
      </c>
      <c r="T5720" t="s">
        <v>96</v>
      </c>
    </row>
    <row r="5721" spans="2:20" x14ac:dyDescent="0.25">
      <c r="B5721">
        <v>2010</v>
      </c>
      <c r="C5721">
        <v>2</v>
      </c>
      <c r="D5721">
        <v>7</v>
      </c>
      <c r="E5721" t="s">
        <v>11</v>
      </c>
      <c r="F5721">
        <v>80</v>
      </c>
      <c r="G5721">
        <v>87.9</v>
      </c>
      <c r="H5721">
        <v>113</v>
      </c>
      <c r="I5721">
        <v>5250</v>
      </c>
      <c r="J5721" t="s">
        <v>116</v>
      </c>
      <c r="K5721" t="s">
        <v>96</v>
      </c>
      <c r="L5721" t="s">
        <v>96</v>
      </c>
      <c r="M5721" t="s">
        <v>96</v>
      </c>
      <c r="N5721" t="s">
        <v>96</v>
      </c>
      <c r="O5721" t="s">
        <v>96</v>
      </c>
      <c r="P5721" t="s">
        <v>96</v>
      </c>
      <c r="Q5721" t="s">
        <v>96</v>
      </c>
      <c r="R5721" t="s">
        <v>96</v>
      </c>
      <c r="S5721" t="s">
        <v>96</v>
      </c>
      <c r="T5721" t="s">
        <v>96</v>
      </c>
    </row>
    <row r="5722" spans="2:20" x14ac:dyDescent="0.25">
      <c r="B5722">
        <v>2010</v>
      </c>
      <c r="C5722">
        <v>2</v>
      </c>
      <c r="D5722">
        <v>7</v>
      </c>
      <c r="E5722" t="s">
        <v>15</v>
      </c>
      <c r="F5722">
        <v>387.4</v>
      </c>
      <c r="G5722">
        <v>95</v>
      </c>
      <c r="H5722">
        <v>109</v>
      </c>
      <c r="I5722">
        <v>5269</v>
      </c>
      <c r="J5722" t="s">
        <v>116</v>
      </c>
      <c r="K5722" t="s">
        <v>96</v>
      </c>
      <c r="L5722" t="s">
        <v>96</v>
      </c>
      <c r="M5722" t="s">
        <v>96</v>
      </c>
      <c r="N5722" t="s">
        <v>96</v>
      </c>
      <c r="O5722" t="s">
        <v>96</v>
      </c>
      <c r="P5722" t="s">
        <v>96</v>
      </c>
      <c r="Q5722" t="s">
        <v>96</v>
      </c>
      <c r="R5722" t="s">
        <v>96</v>
      </c>
      <c r="S5722" t="s">
        <v>96</v>
      </c>
      <c r="T5722" t="s">
        <v>96</v>
      </c>
    </row>
    <row r="5723" spans="2:20" x14ac:dyDescent="0.25">
      <c r="B5723">
        <v>2010</v>
      </c>
      <c r="C5723">
        <v>2</v>
      </c>
      <c r="D5723">
        <v>7</v>
      </c>
      <c r="E5723" t="s">
        <v>10</v>
      </c>
      <c r="F5723">
        <v>40</v>
      </c>
      <c r="G5723">
        <v>47.8</v>
      </c>
      <c r="H5723">
        <v>91</v>
      </c>
      <c r="I5723">
        <v>3125</v>
      </c>
      <c r="J5723" t="s">
        <v>117</v>
      </c>
      <c r="K5723" t="s">
        <v>96</v>
      </c>
      <c r="L5723" t="s">
        <v>96</v>
      </c>
      <c r="M5723" t="s">
        <v>96</v>
      </c>
      <c r="N5723" t="s">
        <v>96</v>
      </c>
      <c r="O5723" t="s">
        <v>96</v>
      </c>
      <c r="P5723" t="s">
        <v>96</v>
      </c>
      <c r="Q5723" t="s">
        <v>96</v>
      </c>
      <c r="R5723" t="s">
        <v>96</v>
      </c>
      <c r="S5723" t="s">
        <v>96</v>
      </c>
      <c r="T5723" t="s">
        <v>96</v>
      </c>
    </row>
    <row r="5724" spans="2:20" x14ac:dyDescent="0.25">
      <c r="B5724">
        <v>2010</v>
      </c>
      <c r="C5724">
        <v>2</v>
      </c>
      <c r="D5724">
        <v>7</v>
      </c>
      <c r="E5724" t="s">
        <v>16</v>
      </c>
      <c r="F5724">
        <v>143</v>
      </c>
      <c r="G5724">
        <v>40</v>
      </c>
      <c r="H5724">
        <v>99</v>
      </c>
      <c r="I5724">
        <v>4500</v>
      </c>
      <c r="J5724" t="s">
        <v>119</v>
      </c>
      <c r="K5724" t="s">
        <v>96</v>
      </c>
      <c r="L5724" t="s">
        <v>96</v>
      </c>
      <c r="M5724" t="s">
        <v>96</v>
      </c>
      <c r="N5724" t="s">
        <v>96</v>
      </c>
      <c r="O5724" t="s">
        <v>96</v>
      </c>
      <c r="P5724" t="s">
        <v>96</v>
      </c>
      <c r="Q5724" t="s">
        <v>96</v>
      </c>
      <c r="R5724" t="s">
        <v>96</v>
      </c>
      <c r="S5724" t="s">
        <v>96</v>
      </c>
      <c r="T5724" t="s">
        <v>96</v>
      </c>
    </row>
    <row r="5725" spans="2:20" x14ac:dyDescent="0.25">
      <c r="B5725">
        <v>2010</v>
      </c>
      <c r="C5725">
        <v>2</v>
      </c>
      <c r="D5725">
        <v>7</v>
      </c>
      <c r="E5725" t="s">
        <v>15</v>
      </c>
      <c r="F5725">
        <v>578.67999999999995</v>
      </c>
      <c r="G5725">
        <v>31</v>
      </c>
      <c r="H5725">
        <v>109</v>
      </c>
      <c r="I5725">
        <v>5660</v>
      </c>
      <c r="J5725" t="s">
        <v>119</v>
      </c>
      <c r="K5725" t="s">
        <v>96</v>
      </c>
      <c r="L5725" t="s">
        <v>96</v>
      </c>
      <c r="M5725" t="s">
        <v>96</v>
      </c>
      <c r="N5725" t="s">
        <v>96</v>
      </c>
      <c r="O5725" t="s">
        <v>96</v>
      </c>
      <c r="P5725" t="s">
        <v>96</v>
      </c>
      <c r="Q5725" t="s">
        <v>96</v>
      </c>
      <c r="R5725" t="s">
        <v>96</v>
      </c>
      <c r="S5725" t="s">
        <v>96</v>
      </c>
      <c r="T5725" t="s">
        <v>96</v>
      </c>
    </row>
    <row r="5726" spans="2:20" x14ac:dyDescent="0.25">
      <c r="B5726">
        <v>2010</v>
      </c>
      <c r="C5726">
        <v>2</v>
      </c>
      <c r="D5726">
        <v>8</v>
      </c>
      <c r="E5726" t="s">
        <v>12</v>
      </c>
      <c r="F5726">
        <v>50</v>
      </c>
      <c r="G5726">
        <v>83.2</v>
      </c>
      <c r="H5726">
        <v>137</v>
      </c>
      <c r="I5726">
        <v>5500</v>
      </c>
      <c r="J5726" t="s">
        <v>114</v>
      </c>
      <c r="K5726" t="s">
        <v>96</v>
      </c>
      <c r="L5726" t="s">
        <v>96</v>
      </c>
      <c r="M5726" t="s">
        <v>96</v>
      </c>
      <c r="N5726" t="s">
        <v>96</v>
      </c>
      <c r="O5726" t="s">
        <v>96</v>
      </c>
      <c r="P5726" t="s">
        <v>96</v>
      </c>
      <c r="Q5726" t="s">
        <v>96</v>
      </c>
      <c r="R5726" t="s">
        <v>96</v>
      </c>
      <c r="S5726" t="s">
        <v>96</v>
      </c>
      <c r="T5726" t="s">
        <v>96</v>
      </c>
    </row>
    <row r="5727" spans="2:20" x14ac:dyDescent="0.25">
      <c r="B5727">
        <v>2010</v>
      </c>
      <c r="C5727">
        <v>2</v>
      </c>
      <c r="D5727">
        <v>8</v>
      </c>
      <c r="E5727" t="s">
        <v>88</v>
      </c>
      <c r="F5727">
        <v>72.400000000000006</v>
      </c>
      <c r="G5727">
        <v>88.5</v>
      </c>
      <c r="H5727">
        <v>139</v>
      </c>
      <c r="I5727">
        <v>7000</v>
      </c>
      <c r="J5727" t="s">
        <v>114</v>
      </c>
      <c r="K5727" t="s">
        <v>96</v>
      </c>
      <c r="L5727" t="s">
        <v>96</v>
      </c>
      <c r="M5727" t="s">
        <v>96</v>
      </c>
      <c r="N5727" t="s">
        <v>96</v>
      </c>
      <c r="O5727" t="s">
        <v>96</v>
      </c>
      <c r="P5727" t="s">
        <v>96</v>
      </c>
      <c r="Q5727" t="s">
        <v>96</v>
      </c>
      <c r="R5727" t="s">
        <v>96</v>
      </c>
      <c r="S5727" t="s">
        <v>96</v>
      </c>
      <c r="T5727" t="s">
        <v>96</v>
      </c>
    </row>
    <row r="5728" spans="2:20" x14ac:dyDescent="0.25">
      <c r="B5728">
        <v>2010</v>
      </c>
      <c r="C5728">
        <v>2</v>
      </c>
      <c r="D5728">
        <v>8</v>
      </c>
      <c r="E5728" t="s">
        <v>13</v>
      </c>
      <c r="F5728">
        <v>50</v>
      </c>
      <c r="G5728">
        <v>93</v>
      </c>
      <c r="H5728">
        <v>133</v>
      </c>
      <c r="I5728">
        <v>7500</v>
      </c>
      <c r="J5728" t="s">
        <v>114</v>
      </c>
      <c r="K5728" t="s">
        <v>96</v>
      </c>
      <c r="L5728" t="s">
        <v>96</v>
      </c>
      <c r="M5728" t="s">
        <v>96</v>
      </c>
      <c r="N5728" t="s">
        <v>96</v>
      </c>
      <c r="O5728" t="s">
        <v>96</v>
      </c>
      <c r="P5728" t="s">
        <v>96</v>
      </c>
      <c r="Q5728" t="s">
        <v>96</v>
      </c>
      <c r="R5728" t="s">
        <v>96</v>
      </c>
      <c r="S5728" t="s">
        <v>96</v>
      </c>
      <c r="T5728" t="s">
        <v>96</v>
      </c>
    </row>
    <row r="5729" spans="2:20" x14ac:dyDescent="0.25">
      <c r="B5729">
        <v>2010</v>
      </c>
      <c r="C5729">
        <v>2</v>
      </c>
      <c r="D5729">
        <v>8</v>
      </c>
      <c r="E5729" t="s">
        <v>14</v>
      </c>
      <c r="F5729">
        <v>122.68</v>
      </c>
      <c r="G5729">
        <v>97.3</v>
      </c>
      <c r="H5729">
        <v>136</v>
      </c>
      <c r="I5729">
        <v>7507</v>
      </c>
      <c r="J5729" t="s">
        <v>114</v>
      </c>
      <c r="K5729" t="s">
        <v>96</v>
      </c>
      <c r="L5729" t="s">
        <v>96</v>
      </c>
      <c r="M5729" t="s">
        <v>96</v>
      </c>
      <c r="N5729" t="s">
        <v>96</v>
      </c>
      <c r="O5729" t="s">
        <v>96</v>
      </c>
      <c r="P5729" t="s">
        <v>96</v>
      </c>
      <c r="Q5729" t="s">
        <v>96</v>
      </c>
      <c r="R5729" t="s">
        <v>96</v>
      </c>
      <c r="S5729" t="s">
        <v>96</v>
      </c>
      <c r="T5729" t="s">
        <v>96</v>
      </c>
    </row>
    <row r="5730" spans="2:20" x14ac:dyDescent="0.25">
      <c r="B5730">
        <v>2010</v>
      </c>
      <c r="C5730">
        <v>2</v>
      </c>
      <c r="D5730">
        <v>8</v>
      </c>
      <c r="E5730" t="s">
        <v>15</v>
      </c>
      <c r="F5730">
        <v>40</v>
      </c>
      <c r="G5730">
        <v>98</v>
      </c>
      <c r="H5730">
        <v>142</v>
      </c>
      <c r="I5730">
        <v>8400</v>
      </c>
      <c r="J5730" t="s">
        <v>114</v>
      </c>
      <c r="K5730" t="s">
        <v>96</v>
      </c>
      <c r="L5730" t="s">
        <v>96</v>
      </c>
      <c r="M5730" t="s">
        <v>96</v>
      </c>
      <c r="N5730" t="s">
        <v>96</v>
      </c>
      <c r="O5730" t="s">
        <v>96</v>
      </c>
      <c r="P5730" t="s">
        <v>96</v>
      </c>
      <c r="Q5730" t="s">
        <v>96</v>
      </c>
      <c r="R5730" t="s">
        <v>96</v>
      </c>
      <c r="S5730" t="s">
        <v>96</v>
      </c>
      <c r="T5730" t="s">
        <v>96</v>
      </c>
    </row>
    <row r="5731" spans="2:20" x14ac:dyDescent="0.25">
      <c r="B5731">
        <v>2010</v>
      </c>
      <c r="C5731">
        <v>2</v>
      </c>
      <c r="D5731">
        <v>8</v>
      </c>
      <c r="E5731" t="s">
        <v>89</v>
      </c>
      <c r="F5731">
        <v>54.16</v>
      </c>
      <c r="G5731">
        <v>96.8</v>
      </c>
      <c r="H5731">
        <v>117</v>
      </c>
      <c r="I5731">
        <v>5185</v>
      </c>
      <c r="J5731" t="s">
        <v>115</v>
      </c>
      <c r="K5731" t="s">
        <v>96</v>
      </c>
      <c r="L5731" t="s">
        <v>96</v>
      </c>
      <c r="M5731" t="s">
        <v>96</v>
      </c>
      <c r="N5731" t="s">
        <v>96</v>
      </c>
      <c r="O5731" t="s">
        <v>96</v>
      </c>
      <c r="P5731" t="s">
        <v>96</v>
      </c>
      <c r="Q5731" t="s">
        <v>96</v>
      </c>
      <c r="R5731" t="s">
        <v>96</v>
      </c>
      <c r="S5731" t="s">
        <v>96</v>
      </c>
      <c r="T5731" t="s">
        <v>96</v>
      </c>
    </row>
    <row r="5732" spans="2:20" x14ac:dyDescent="0.25">
      <c r="B5732">
        <v>2010</v>
      </c>
      <c r="C5732">
        <v>2</v>
      </c>
      <c r="D5732">
        <v>8</v>
      </c>
      <c r="E5732" t="s">
        <v>11</v>
      </c>
      <c r="F5732">
        <v>114.82</v>
      </c>
      <c r="G5732">
        <v>80.5</v>
      </c>
      <c r="H5732">
        <v>125</v>
      </c>
      <c r="I5732">
        <v>5350</v>
      </c>
      <c r="J5732" t="s">
        <v>115</v>
      </c>
      <c r="K5732" t="s">
        <v>96</v>
      </c>
      <c r="L5732" t="s">
        <v>96</v>
      </c>
      <c r="M5732" t="s">
        <v>96</v>
      </c>
      <c r="N5732" t="s">
        <v>96</v>
      </c>
      <c r="O5732" t="s">
        <v>96</v>
      </c>
      <c r="P5732" t="s">
        <v>96</v>
      </c>
      <c r="Q5732" t="s">
        <v>96</v>
      </c>
      <c r="R5732" t="s">
        <v>96</v>
      </c>
      <c r="S5732" t="s">
        <v>96</v>
      </c>
      <c r="T5732" t="s">
        <v>96</v>
      </c>
    </row>
    <row r="5733" spans="2:20" x14ac:dyDescent="0.25">
      <c r="B5733">
        <v>2010</v>
      </c>
      <c r="C5733">
        <v>2</v>
      </c>
      <c r="D5733">
        <v>8</v>
      </c>
      <c r="E5733" t="s">
        <v>12</v>
      </c>
      <c r="F5733">
        <v>70</v>
      </c>
      <c r="G5733">
        <v>97.7</v>
      </c>
      <c r="H5733">
        <v>123</v>
      </c>
      <c r="I5733">
        <v>6200</v>
      </c>
      <c r="J5733" t="s">
        <v>115</v>
      </c>
      <c r="K5733" t="s">
        <v>96</v>
      </c>
      <c r="L5733" t="s">
        <v>96</v>
      </c>
      <c r="M5733" t="s">
        <v>96</v>
      </c>
      <c r="N5733" t="s">
        <v>96</v>
      </c>
      <c r="O5733" t="s">
        <v>96</v>
      </c>
      <c r="P5733" t="s">
        <v>96</v>
      </c>
      <c r="Q5733" t="s">
        <v>96</v>
      </c>
      <c r="R5733" t="s">
        <v>96</v>
      </c>
      <c r="S5733" t="s">
        <v>96</v>
      </c>
      <c r="T5733" t="s">
        <v>96</v>
      </c>
    </row>
    <row r="5734" spans="2:20" x14ac:dyDescent="0.25">
      <c r="B5734">
        <v>2010</v>
      </c>
      <c r="C5734">
        <v>2</v>
      </c>
      <c r="D5734">
        <v>8</v>
      </c>
      <c r="E5734" t="s">
        <v>11</v>
      </c>
      <c r="F5734">
        <v>187.23</v>
      </c>
      <c r="G5734">
        <v>96.2</v>
      </c>
      <c r="H5734">
        <v>122</v>
      </c>
      <c r="I5734">
        <v>6500</v>
      </c>
      <c r="J5734" t="s">
        <v>115</v>
      </c>
      <c r="K5734" t="s">
        <v>96</v>
      </c>
      <c r="L5734" t="s">
        <v>96</v>
      </c>
      <c r="M5734" t="s">
        <v>96</v>
      </c>
      <c r="N5734" t="s">
        <v>96</v>
      </c>
      <c r="O5734" t="s">
        <v>96</v>
      </c>
      <c r="P5734" t="s">
        <v>96</v>
      </c>
      <c r="Q5734" t="s">
        <v>96</v>
      </c>
      <c r="R5734" t="s">
        <v>96</v>
      </c>
      <c r="S5734" t="s">
        <v>96</v>
      </c>
      <c r="T5734" t="s">
        <v>96</v>
      </c>
    </row>
    <row r="5735" spans="2:20" x14ac:dyDescent="0.25">
      <c r="B5735">
        <v>2010</v>
      </c>
      <c r="C5735">
        <v>2</v>
      </c>
      <c r="D5735">
        <v>8</v>
      </c>
      <c r="E5735" t="s">
        <v>12</v>
      </c>
      <c r="F5735">
        <v>47.3</v>
      </c>
      <c r="G5735">
        <v>81.599999999999994</v>
      </c>
      <c r="H5735">
        <v>104</v>
      </c>
      <c r="I5735">
        <v>4625</v>
      </c>
      <c r="J5735" t="s">
        <v>116</v>
      </c>
      <c r="K5735" t="s">
        <v>96</v>
      </c>
      <c r="L5735" t="s">
        <v>96</v>
      </c>
      <c r="M5735" t="s">
        <v>96</v>
      </c>
      <c r="N5735" t="s">
        <v>96</v>
      </c>
      <c r="O5735" t="s">
        <v>96</v>
      </c>
      <c r="P5735" t="s">
        <v>96</v>
      </c>
      <c r="Q5735" t="s">
        <v>96</v>
      </c>
      <c r="R5735" t="s">
        <v>96</v>
      </c>
      <c r="S5735" t="s">
        <v>96</v>
      </c>
      <c r="T5735" t="s">
        <v>96</v>
      </c>
    </row>
    <row r="5736" spans="2:20" x14ac:dyDescent="0.25">
      <c r="B5736">
        <v>2010</v>
      </c>
      <c r="C5736">
        <v>2</v>
      </c>
      <c r="D5736">
        <v>8</v>
      </c>
      <c r="E5736" t="s">
        <v>11</v>
      </c>
      <c r="F5736">
        <v>63.4</v>
      </c>
      <c r="G5736">
        <v>87.4</v>
      </c>
      <c r="H5736">
        <v>113</v>
      </c>
      <c r="I5736">
        <v>4800</v>
      </c>
      <c r="J5736" t="s">
        <v>116</v>
      </c>
      <c r="K5736" t="s">
        <v>96</v>
      </c>
      <c r="L5736" t="s">
        <v>96</v>
      </c>
      <c r="M5736" t="s">
        <v>96</v>
      </c>
      <c r="N5736" t="s">
        <v>96</v>
      </c>
      <c r="O5736" t="s">
        <v>96</v>
      </c>
      <c r="P5736" t="s">
        <v>96</v>
      </c>
      <c r="Q5736" t="s">
        <v>96</v>
      </c>
      <c r="R5736" t="s">
        <v>96</v>
      </c>
      <c r="S5736" t="s">
        <v>96</v>
      </c>
      <c r="T5736" t="s">
        <v>96</v>
      </c>
    </row>
    <row r="5737" spans="2:20" x14ac:dyDescent="0.25">
      <c r="B5737">
        <v>2010</v>
      </c>
      <c r="C5737">
        <v>2</v>
      </c>
      <c r="D5737">
        <v>9</v>
      </c>
      <c r="E5737" t="s">
        <v>13</v>
      </c>
      <c r="F5737">
        <v>142.74</v>
      </c>
      <c r="G5737">
        <v>93.7</v>
      </c>
      <c r="H5737">
        <v>133</v>
      </c>
      <c r="I5737">
        <v>6750</v>
      </c>
      <c r="J5737" t="s">
        <v>114</v>
      </c>
      <c r="K5737" t="s">
        <v>96</v>
      </c>
      <c r="L5737" t="s">
        <v>96</v>
      </c>
      <c r="M5737" t="s">
        <v>96</v>
      </c>
      <c r="N5737" t="s">
        <v>96</v>
      </c>
      <c r="O5737" t="s">
        <v>96</v>
      </c>
      <c r="P5737" t="s">
        <v>96</v>
      </c>
      <c r="Q5737" t="s">
        <v>96</v>
      </c>
      <c r="R5737" t="s">
        <v>96</v>
      </c>
      <c r="S5737" t="s">
        <v>96</v>
      </c>
      <c r="T5737" t="s">
        <v>96</v>
      </c>
    </row>
    <row r="5738" spans="2:20" x14ac:dyDescent="0.25">
      <c r="B5738">
        <v>2010</v>
      </c>
      <c r="C5738">
        <v>2</v>
      </c>
      <c r="D5738">
        <v>9</v>
      </c>
      <c r="E5738" t="s">
        <v>10</v>
      </c>
      <c r="F5738">
        <v>97.8</v>
      </c>
      <c r="G5738">
        <v>91.3</v>
      </c>
      <c r="H5738">
        <v>120</v>
      </c>
      <c r="I5738">
        <v>5100</v>
      </c>
      <c r="J5738" t="s">
        <v>115</v>
      </c>
      <c r="K5738" t="s">
        <v>96</v>
      </c>
      <c r="L5738" t="s">
        <v>96</v>
      </c>
      <c r="M5738" t="s">
        <v>96</v>
      </c>
      <c r="N5738" t="s">
        <v>96</v>
      </c>
      <c r="O5738" t="s">
        <v>96</v>
      </c>
      <c r="P5738" t="s">
        <v>96</v>
      </c>
      <c r="Q5738" t="s">
        <v>96</v>
      </c>
      <c r="R5738" t="s">
        <v>96</v>
      </c>
      <c r="S5738" t="s">
        <v>96</v>
      </c>
      <c r="T5738" t="s">
        <v>96</v>
      </c>
    </row>
    <row r="5739" spans="2:20" x14ac:dyDescent="0.25">
      <c r="B5739">
        <v>2010</v>
      </c>
      <c r="C5739">
        <v>2</v>
      </c>
      <c r="D5739">
        <v>9</v>
      </c>
      <c r="E5739" t="s">
        <v>11</v>
      </c>
      <c r="F5739">
        <v>158.63999999999999</v>
      </c>
      <c r="G5739">
        <v>94.7</v>
      </c>
      <c r="H5739">
        <v>121</v>
      </c>
      <c r="I5739">
        <v>5600</v>
      </c>
      <c r="J5739" t="s">
        <v>115</v>
      </c>
      <c r="K5739" t="s">
        <v>96</v>
      </c>
      <c r="L5739" t="s">
        <v>96</v>
      </c>
      <c r="M5739" t="s">
        <v>96</v>
      </c>
      <c r="N5739" t="s">
        <v>96</v>
      </c>
      <c r="O5739" t="s">
        <v>96</v>
      </c>
      <c r="P5739" t="s">
        <v>96</v>
      </c>
      <c r="Q5739" t="s">
        <v>96</v>
      </c>
      <c r="R5739" t="s">
        <v>96</v>
      </c>
      <c r="S5739" t="s">
        <v>96</v>
      </c>
      <c r="T5739" t="s">
        <v>96</v>
      </c>
    </row>
    <row r="5740" spans="2:20" x14ac:dyDescent="0.25">
      <c r="B5740">
        <v>2010</v>
      </c>
      <c r="C5740">
        <v>2</v>
      </c>
      <c r="D5740">
        <v>9</v>
      </c>
      <c r="E5740" t="s">
        <v>13</v>
      </c>
      <c r="F5740">
        <v>40</v>
      </c>
      <c r="G5740">
        <v>94</v>
      </c>
      <c r="H5740">
        <v>119</v>
      </c>
      <c r="I5740">
        <v>5694</v>
      </c>
      <c r="J5740" t="s">
        <v>115</v>
      </c>
      <c r="K5740" t="s">
        <v>96</v>
      </c>
      <c r="L5740" t="s">
        <v>96</v>
      </c>
      <c r="M5740" t="s">
        <v>96</v>
      </c>
      <c r="N5740" t="s">
        <v>96</v>
      </c>
      <c r="O5740" t="s">
        <v>96</v>
      </c>
      <c r="P5740" t="s">
        <v>96</v>
      </c>
      <c r="Q5740" t="s">
        <v>96</v>
      </c>
      <c r="R5740" t="s">
        <v>96</v>
      </c>
      <c r="S5740" t="s">
        <v>96</v>
      </c>
      <c r="T5740" t="s">
        <v>96</v>
      </c>
    </row>
    <row r="5741" spans="2:20" x14ac:dyDescent="0.25">
      <c r="B5741">
        <v>2010</v>
      </c>
      <c r="C5741">
        <v>2</v>
      </c>
      <c r="D5741">
        <v>9</v>
      </c>
      <c r="E5741" t="s">
        <v>9</v>
      </c>
      <c r="F5741">
        <v>80.430000000000007</v>
      </c>
      <c r="G5741">
        <v>95</v>
      </c>
      <c r="H5741">
        <v>131</v>
      </c>
      <c r="I5741">
        <v>5700</v>
      </c>
      <c r="J5741" t="s">
        <v>115</v>
      </c>
      <c r="K5741" t="s">
        <v>96</v>
      </c>
      <c r="L5741" t="s">
        <v>96</v>
      </c>
      <c r="M5741" t="s">
        <v>96</v>
      </c>
      <c r="N5741" t="s">
        <v>96</v>
      </c>
      <c r="O5741" t="s">
        <v>96</v>
      </c>
      <c r="P5741" t="s">
        <v>96</v>
      </c>
      <c r="Q5741" t="s">
        <v>96</v>
      </c>
      <c r="R5741" t="s">
        <v>96</v>
      </c>
      <c r="S5741" t="s">
        <v>96</v>
      </c>
      <c r="T5741" t="s">
        <v>96</v>
      </c>
    </row>
    <row r="5742" spans="2:20" x14ac:dyDescent="0.25">
      <c r="B5742">
        <v>2010</v>
      </c>
      <c r="C5742">
        <v>2</v>
      </c>
      <c r="D5742">
        <v>9</v>
      </c>
      <c r="E5742" t="s">
        <v>11</v>
      </c>
      <c r="F5742">
        <v>114.92</v>
      </c>
      <c r="G5742">
        <v>91.7</v>
      </c>
      <c r="H5742">
        <v>125</v>
      </c>
      <c r="I5742">
        <v>5719</v>
      </c>
      <c r="J5742" t="s">
        <v>115</v>
      </c>
      <c r="K5742" t="s">
        <v>96</v>
      </c>
      <c r="L5742" t="s">
        <v>96</v>
      </c>
      <c r="M5742" t="s">
        <v>96</v>
      </c>
      <c r="N5742" t="s">
        <v>96</v>
      </c>
      <c r="O5742" t="s">
        <v>96</v>
      </c>
      <c r="P5742" t="s">
        <v>96</v>
      </c>
      <c r="Q5742" t="s">
        <v>96</v>
      </c>
      <c r="R5742" t="s">
        <v>96</v>
      </c>
      <c r="S5742" t="s">
        <v>96</v>
      </c>
      <c r="T5742" t="s">
        <v>96</v>
      </c>
    </row>
    <row r="5743" spans="2:20" x14ac:dyDescent="0.25">
      <c r="B5743">
        <v>2010</v>
      </c>
      <c r="C5743">
        <v>2</v>
      </c>
      <c r="D5743">
        <v>9</v>
      </c>
      <c r="E5743" t="s">
        <v>88</v>
      </c>
      <c r="F5743">
        <v>155.30000000000001</v>
      </c>
      <c r="G5743">
        <v>97.1</v>
      </c>
      <c r="H5743">
        <v>126</v>
      </c>
      <c r="I5743">
        <v>5795</v>
      </c>
      <c r="J5743" t="s">
        <v>115</v>
      </c>
      <c r="K5743" t="s">
        <v>96</v>
      </c>
      <c r="L5743" t="s">
        <v>96</v>
      </c>
      <c r="M5743" t="s">
        <v>96</v>
      </c>
      <c r="N5743" t="s">
        <v>96</v>
      </c>
      <c r="O5743" t="s">
        <v>96</v>
      </c>
      <c r="P5743" t="s">
        <v>96</v>
      </c>
      <c r="Q5743" t="s">
        <v>96</v>
      </c>
      <c r="R5743" t="s">
        <v>96</v>
      </c>
      <c r="S5743" t="s">
        <v>96</v>
      </c>
      <c r="T5743" t="s">
        <v>96</v>
      </c>
    </row>
    <row r="5744" spans="2:20" x14ac:dyDescent="0.25">
      <c r="B5744">
        <v>2010</v>
      </c>
      <c r="C5744">
        <v>2</v>
      </c>
      <c r="D5744">
        <v>9</v>
      </c>
      <c r="E5744" t="s">
        <v>10</v>
      </c>
      <c r="F5744">
        <v>81.5</v>
      </c>
      <c r="G5744">
        <v>95</v>
      </c>
      <c r="H5744">
        <v>129</v>
      </c>
      <c r="I5744">
        <v>6250</v>
      </c>
      <c r="J5744" t="s">
        <v>115</v>
      </c>
      <c r="K5744" t="s">
        <v>96</v>
      </c>
      <c r="L5744" t="s">
        <v>96</v>
      </c>
      <c r="M5744" t="s">
        <v>96</v>
      </c>
      <c r="N5744" t="s">
        <v>96</v>
      </c>
      <c r="O5744" t="s">
        <v>96</v>
      </c>
      <c r="P5744" t="s">
        <v>96</v>
      </c>
      <c r="Q5744" t="s">
        <v>96</v>
      </c>
      <c r="R5744" t="s">
        <v>96</v>
      </c>
      <c r="S5744" t="s">
        <v>96</v>
      </c>
      <c r="T5744" t="s">
        <v>96</v>
      </c>
    </row>
    <row r="5745" spans="2:20" x14ac:dyDescent="0.25">
      <c r="B5745">
        <v>2010</v>
      </c>
      <c r="C5745">
        <v>2</v>
      </c>
      <c r="D5745">
        <v>9</v>
      </c>
      <c r="E5745" t="s">
        <v>14</v>
      </c>
      <c r="F5745">
        <v>118.3</v>
      </c>
      <c r="G5745">
        <v>90.8</v>
      </c>
      <c r="H5745">
        <v>128</v>
      </c>
      <c r="I5745">
        <v>6279</v>
      </c>
      <c r="J5745" t="s">
        <v>115</v>
      </c>
      <c r="K5745" t="s">
        <v>96</v>
      </c>
      <c r="L5745" t="s">
        <v>96</v>
      </c>
      <c r="M5745" t="s">
        <v>96</v>
      </c>
      <c r="N5745" t="s">
        <v>96</v>
      </c>
      <c r="O5745" t="s">
        <v>96</v>
      </c>
      <c r="P5745" t="s">
        <v>96</v>
      </c>
      <c r="Q5745" t="s">
        <v>96</v>
      </c>
      <c r="R5745" t="s">
        <v>96</v>
      </c>
      <c r="S5745" t="s">
        <v>96</v>
      </c>
      <c r="T5745" t="s">
        <v>96</v>
      </c>
    </row>
    <row r="5746" spans="2:20" x14ac:dyDescent="0.25">
      <c r="B5746">
        <v>2010</v>
      </c>
      <c r="C5746">
        <v>2</v>
      </c>
      <c r="D5746">
        <v>9</v>
      </c>
      <c r="E5746" t="s">
        <v>15</v>
      </c>
      <c r="F5746">
        <v>150</v>
      </c>
      <c r="G5746">
        <v>96.3</v>
      </c>
      <c r="H5746">
        <v>129</v>
      </c>
      <c r="I5746">
        <v>7300</v>
      </c>
      <c r="J5746" t="s">
        <v>115</v>
      </c>
      <c r="K5746" t="s">
        <v>96</v>
      </c>
      <c r="L5746" t="s">
        <v>96</v>
      </c>
      <c r="M5746" t="s">
        <v>96</v>
      </c>
      <c r="N5746" t="s">
        <v>96</v>
      </c>
      <c r="O5746" t="s">
        <v>96</v>
      </c>
      <c r="P5746" t="s">
        <v>96</v>
      </c>
      <c r="Q5746" t="s">
        <v>96</v>
      </c>
      <c r="R5746" t="s">
        <v>96</v>
      </c>
      <c r="S5746" t="s">
        <v>96</v>
      </c>
      <c r="T5746" t="s">
        <v>96</v>
      </c>
    </row>
    <row r="5747" spans="2:20" x14ac:dyDescent="0.25">
      <c r="B5747">
        <v>2010</v>
      </c>
      <c r="C5747">
        <v>2</v>
      </c>
      <c r="D5747">
        <v>9</v>
      </c>
      <c r="E5747" t="s">
        <v>9</v>
      </c>
      <c r="F5747">
        <v>175.7</v>
      </c>
      <c r="G5747">
        <v>40.9</v>
      </c>
      <c r="H5747">
        <v>115</v>
      </c>
      <c r="I5747">
        <v>3750</v>
      </c>
      <c r="J5747" t="s">
        <v>116</v>
      </c>
      <c r="K5747" t="s">
        <v>96</v>
      </c>
      <c r="L5747" t="s">
        <v>96</v>
      </c>
      <c r="M5747" t="s">
        <v>96</v>
      </c>
      <c r="N5747" t="s">
        <v>96</v>
      </c>
      <c r="O5747" t="s">
        <v>96</v>
      </c>
      <c r="P5747" t="s">
        <v>96</v>
      </c>
      <c r="Q5747" t="s">
        <v>96</v>
      </c>
      <c r="R5747" t="s">
        <v>96</v>
      </c>
      <c r="S5747" t="s">
        <v>96</v>
      </c>
      <c r="T5747" t="s">
        <v>96</v>
      </c>
    </row>
    <row r="5748" spans="2:20" x14ac:dyDescent="0.25">
      <c r="B5748">
        <v>2010</v>
      </c>
      <c r="C5748">
        <v>2</v>
      </c>
      <c r="D5748">
        <v>9</v>
      </c>
      <c r="E5748" t="s">
        <v>9</v>
      </c>
      <c r="F5748">
        <v>147.80000000000001</v>
      </c>
      <c r="G5748">
        <v>85.3</v>
      </c>
      <c r="H5748">
        <v>114</v>
      </c>
      <c r="I5748">
        <v>3850</v>
      </c>
      <c r="J5748" t="s">
        <v>116</v>
      </c>
      <c r="K5748" t="s">
        <v>96</v>
      </c>
      <c r="L5748" t="s">
        <v>96</v>
      </c>
      <c r="M5748" t="s">
        <v>96</v>
      </c>
      <c r="N5748" t="s">
        <v>96</v>
      </c>
      <c r="O5748" t="s">
        <v>96</v>
      </c>
      <c r="P5748" t="s">
        <v>96</v>
      </c>
      <c r="Q5748" t="s">
        <v>96</v>
      </c>
      <c r="R5748" t="s">
        <v>96</v>
      </c>
      <c r="S5748" t="s">
        <v>96</v>
      </c>
      <c r="T5748" t="s">
        <v>96</v>
      </c>
    </row>
    <row r="5749" spans="2:20" x14ac:dyDescent="0.25">
      <c r="B5749">
        <v>2010</v>
      </c>
      <c r="C5749">
        <v>2</v>
      </c>
      <c r="D5749">
        <v>9</v>
      </c>
      <c r="E5749" t="s">
        <v>15</v>
      </c>
      <c r="F5749">
        <v>80</v>
      </c>
      <c r="G5749">
        <v>85.3</v>
      </c>
      <c r="H5749">
        <v>108</v>
      </c>
      <c r="I5749">
        <v>3898</v>
      </c>
      <c r="J5749" t="s">
        <v>116</v>
      </c>
      <c r="K5749" t="s">
        <v>96</v>
      </c>
      <c r="L5749" t="s">
        <v>96</v>
      </c>
      <c r="M5749" t="s">
        <v>96</v>
      </c>
      <c r="N5749" t="s">
        <v>96</v>
      </c>
      <c r="O5749" t="s">
        <v>96</v>
      </c>
      <c r="P5749" t="s">
        <v>96</v>
      </c>
      <c r="Q5749" t="s">
        <v>96</v>
      </c>
      <c r="R5749" t="s">
        <v>96</v>
      </c>
      <c r="S5749" t="s">
        <v>96</v>
      </c>
      <c r="T5749" t="s">
        <v>96</v>
      </c>
    </row>
    <row r="5750" spans="2:20" x14ac:dyDescent="0.25">
      <c r="B5750">
        <v>2010</v>
      </c>
      <c r="C5750">
        <v>2</v>
      </c>
      <c r="D5750">
        <v>9</v>
      </c>
      <c r="E5750" t="s">
        <v>89</v>
      </c>
      <c r="F5750">
        <v>97.5</v>
      </c>
      <c r="G5750">
        <v>89.4</v>
      </c>
      <c r="H5750">
        <v>109</v>
      </c>
      <c r="I5750">
        <v>4100</v>
      </c>
      <c r="J5750" t="s">
        <v>116</v>
      </c>
      <c r="K5750" t="s">
        <v>96</v>
      </c>
      <c r="L5750" t="s">
        <v>96</v>
      </c>
      <c r="M5750" t="s">
        <v>96</v>
      </c>
      <c r="N5750" t="s">
        <v>96</v>
      </c>
      <c r="O5750" t="s">
        <v>96</v>
      </c>
      <c r="P5750" t="s">
        <v>96</v>
      </c>
      <c r="Q5750" t="s">
        <v>96</v>
      </c>
      <c r="R5750" t="s">
        <v>96</v>
      </c>
      <c r="S5750" t="s">
        <v>96</v>
      </c>
      <c r="T5750" t="s">
        <v>96</v>
      </c>
    </row>
    <row r="5751" spans="2:20" x14ac:dyDescent="0.25">
      <c r="B5751">
        <v>2010</v>
      </c>
      <c r="C5751">
        <v>2</v>
      </c>
      <c r="D5751">
        <v>9</v>
      </c>
      <c r="E5751" t="s">
        <v>88</v>
      </c>
      <c r="F5751">
        <v>34.6</v>
      </c>
      <c r="G5751">
        <v>87.1</v>
      </c>
      <c r="H5751">
        <v>116</v>
      </c>
      <c r="I5751">
        <v>4500</v>
      </c>
      <c r="J5751" t="s">
        <v>116</v>
      </c>
      <c r="K5751" t="s">
        <v>96</v>
      </c>
      <c r="L5751" t="s">
        <v>96</v>
      </c>
      <c r="M5751" t="s">
        <v>96</v>
      </c>
      <c r="N5751" t="s">
        <v>96</v>
      </c>
      <c r="O5751" t="s">
        <v>96</v>
      </c>
      <c r="P5751" t="s">
        <v>96</v>
      </c>
      <c r="Q5751" t="s">
        <v>96</v>
      </c>
      <c r="R5751" t="s">
        <v>96</v>
      </c>
      <c r="S5751" t="s">
        <v>96</v>
      </c>
      <c r="T5751" t="s">
        <v>96</v>
      </c>
    </row>
    <row r="5752" spans="2:20" x14ac:dyDescent="0.25">
      <c r="B5752">
        <v>2010</v>
      </c>
      <c r="C5752">
        <v>2</v>
      </c>
      <c r="D5752">
        <v>9</v>
      </c>
      <c r="E5752" t="s">
        <v>103</v>
      </c>
      <c r="F5752">
        <v>127.8</v>
      </c>
      <c r="G5752">
        <v>89.9</v>
      </c>
      <c r="H5752">
        <v>116</v>
      </c>
      <c r="I5752">
        <v>4900</v>
      </c>
      <c r="J5752" t="s">
        <v>116</v>
      </c>
      <c r="K5752" t="s">
        <v>96</v>
      </c>
      <c r="L5752" t="s">
        <v>96</v>
      </c>
      <c r="M5752" t="s">
        <v>96</v>
      </c>
      <c r="N5752" t="s">
        <v>96</v>
      </c>
      <c r="O5752" t="s">
        <v>96</v>
      </c>
      <c r="P5752" t="s">
        <v>96</v>
      </c>
      <c r="Q5752" t="s">
        <v>96</v>
      </c>
      <c r="R5752" t="s">
        <v>96</v>
      </c>
      <c r="S5752" t="s">
        <v>96</v>
      </c>
      <c r="T5752" t="s">
        <v>96</v>
      </c>
    </row>
    <row r="5753" spans="2:20" x14ac:dyDescent="0.25">
      <c r="B5753">
        <v>2010</v>
      </c>
      <c r="C5753">
        <v>2</v>
      </c>
      <c r="D5753">
        <v>9</v>
      </c>
      <c r="E5753" t="s">
        <v>15</v>
      </c>
      <c r="F5753">
        <v>194</v>
      </c>
      <c r="G5753">
        <v>90.8</v>
      </c>
      <c r="H5753">
        <v>112</v>
      </c>
      <c r="I5753">
        <v>5000</v>
      </c>
      <c r="J5753" t="s">
        <v>116</v>
      </c>
      <c r="K5753" t="s">
        <v>96</v>
      </c>
      <c r="L5753" t="s">
        <v>96</v>
      </c>
      <c r="M5753" t="s">
        <v>96</v>
      </c>
      <c r="N5753" t="s">
        <v>96</v>
      </c>
      <c r="O5753" t="s">
        <v>96</v>
      </c>
      <c r="P5753" t="s">
        <v>96</v>
      </c>
      <c r="Q5753" t="s">
        <v>96</v>
      </c>
      <c r="R5753" t="s">
        <v>96</v>
      </c>
      <c r="S5753" t="s">
        <v>96</v>
      </c>
      <c r="T5753" t="s">
        <v>96</v>
      </c>
    </row>
    <row r="5754" spans="2:20" x14ac:dyDescent="0.25">
      <c r="B5754">
        <v>2010</v>
      </c>
      <c r="C5754">
        <v>2</v>
      </c>
      <c r="D5754">
        <v>9</v>
      </c>
      <c r="E5754" t="s">
        <v>10</v>
      </c>
      <c r="F5754">
        <v>121</v>
      </c>
      <c r="G5754">
        <v>89</v>
      </c>
      <c r="H5754">
        <v>116</v>
      </c>
      <c r="I5754">
        <v>5050</v>
      </c>
      <c r="J5754" t="s">
        <v>116</v>
      </c>
      <c r="K5754" t="s">
        <v>96</v>
      </c>
      <c r="L5754" t="s">
        <v>96</v>
      </c>
      <c r="M5754" t="s">
        <v>96</v>
      </c>
      <c r="N5754" t="s">
        <v>96</v>
      </c>
      <c r="O5754" t="s">
        <v>96</v>
      </c>
      <c r="P5754" t="s">
        <v>96</v>
      </c>
      <c r="Q5754" t="s">
        <v>96</v>
      </c>
      <c r="R5754" t="s">
        <v>96</v>
      </c>
      <c r="S5754" t="s">
        <v>96</v>
      </c>
      <c r="T5754" t="s">
        <v>96</v>
      </c>
    </row>
    <row r="5755" spans="2:20" x14ac:dyDescent="0.25">
      <c r="B5755">
        <v>2010</v>
      </c>
      <c r="C5755">
        <v>2</v>
      </c>
      <c r="D5755">
        <v>9</v>
      </c>
      <c r="E5755" t="s">
        <v>103</v>
      </c>
      <c r="F5755">
        <v>40.24</v>
      </c>
      <c r="G5755">
        <v>29</v>
      </c>
      <c r="H5755">
        <v>99</v>
      </c>
      <c r="I5755">
        <v>4473</v>
      </c>
      <c r="J5755" t="s">
        <v>119</v>
      </c>
      <c r="K5755" t="s">
        <v>96</v>
      </c>
      <c r="L5755" t="s">
        <v>96</v>
      </c>
      <c r="M5755" t="s">
        <v>96</v>
      </c>
      <c r="N5755" t="s">
        <v>96</v>
      </c>
      <c r="O5755" t="s">
        <v>96</v>
      </c>
      <c r="P5755" t="s">
        <v>96</v>
      </c>
      <c r="Q5755" t="s">
        <v>96</v>
      </c>
      <c r="R5755" t="s">
        <v>96</v>
      </c>
      <c r="S5755" t="s">
        <v>96</v>
      </c>
      <c r="T5755" t="s">
        <v>96</v>
      </c>
    </row>
    <row r="5756" spans="2:20" x14ac:dyDescent="0.25">
      <c r="B5756">
        <v>2010</v>
      </c>
      <c r="C5756">
        <v>2</v>
      </c>
      <c r="D5756">
        <v>9</v>
      </c>
      <c r="E5756" t="s">
        <v>88</v>
      </c>
      <c r="F5756">
        <v>26.07</v>
      </c>
      <c r="G5756" t="s">
        <v>96</v>
      </c>
      <c r="H5756" t="s">
        <v>96</v>
      </c>
      <c r="I5756">
        <v>5178</v>
      </c>
      <c r="J5756" t="s">
        <v>119</v>
      </c>
      <c r="K5756" t="s">
        <v>96</v>
      </c>
      <c r="L5756" t="s">
        <v>96</v>
      </c>
      <c r="M5756" t="s">
        <v>96</v>
      </c>
      <c r="N5756" t="s">
        <v>96</v>
      </c>
      <c r="O5756" t="s">
        <v>96</v>
      </c>
      <c r="P5756" t="s">
        <v>96</v>
      </c>
      <c r="Q5756" t="s">
        <v>96</v>
      </c>
      <c r="R5756" t="s">
        <v>96</v>
      </c>
      <c r="S5756" t="s">
        <v>96</v>
      </c>
      <c r="T5756" t="s">
        <v>96</v>
      </c>
    </row>
    <row r="5757" spans="2:20" x14ac:dyDescent="0.25">
      <c r="B5757">
        <v>2010</v>
      </c>
      <c r="C5757">
        <v>2</v>
      </c>
      <c r="D5757">
        <v>9</v>
      </c>
      <c r="E5757" t="s">
        <v>14</v>
      </c>
      <c r="F5757">
        <v>193.7</v>
      </c>
      <c r="G5757">
        <v>84</v>
      </c>
      <c r="H5757">
        <v>114</v>
      </c>
      <c r="I5757">
        <v>6840</v>
      </c>
      <c r="J5757" t="s">
        <v>120</v>
      </c>
      <c r="K5757" t="s">
        <v>96</v>
      </c>
      <c r="L5757" t="s">
        <v>96</v>
      </c>
      <c r="M5757" t="s">
        <v>96</v>
      </c>
      <c r="N5757" t="s">
        <v>96</v>
      </c>
      <c r="O5757" t="s">
        <v>96</v>
      </c>
      <c r="P5757" t="s">
        <v>96</v>
      </c>
      <c r="Q5757" t="s">
        <v>96</v>
      </c>
      <c r="R5757" t="s">
        <v>96</v>
      </c>
      <c r="S5757" t="s">
        <v>96</v>
      </c>
      <c r="T5757" t="s">
        <v>96</v>
      </c>
    </row>
    <row r="5758" spans="2:20" x14ac:dyDescent="0.25">
      <c r="B5758">
        <v>2010</v>
      </c>
      <c r="C5758">
        <v>2</v>
      </c>
      <c r="D5758">
        <v>10</v>
      </c>
      <c r="E5758" t="s">
        <v>15</v>
      </c>
      <c r="F5758">
        <v>80</v>
      </c>
      <c r="G5758">
        <v>95.3</v>
      </c>
      <c r="H5758">
        <v>133</v>
      </c>
      <c r="I5758">
        <v>6675</v>
      </c>
      <c r="J5758" t="s">
        <v>114</v>
      </c>
      <c r="K5758" t="s">
        <v>96</v>
      </c>
      <c r="L5758" t="s">
        <v>96</v>
      </c>
      <c r="M5758" t="s">
        <v>96</v>
      </c>
      <c r="N5758" t="s">
        <v>96</v>
      </c>
      <c r="O5758" t="s">
        <v>96</v>
      </c>
      <c r="P5758" t="s">
        <v>96</v>
      </c>
      <c r="Q5758" t="s">
        <v>96</v>
      </c>
      <c r="R5758" t="s">
        <v>96</v>
      </c>
      <c r="S5758" t="s">
        <v>96</v>
      </c>
      <c r="T5758" t="s">
        <v>96</v>
      </c>
    </row>
    <row r="5759" spans="2:20" x14ac:dyDescent="0.25">
      <c r="B5759">
        <v>2010</v>
      </c>
      <c r="C5759">
        <v>2</v>
      </c>
      <c r="D5759">
        <v>10</v>
      </c>
      <c r="E5759" t="s">
        <v>13</v>
      </c>
      <c r="F5759">
        <v>29.2</v>
      </c>
      <c r="G5759">
        <v>86.2</v>
      </c>
      <c r="H5759">
        <v>119</v>
      </c>
      <c r="I5759">
        <v>5000</v>
      </c>
      <c r="J5759" t="s">
        <v>115</v>
      </c>
      <c r="K5759" t="s">
        <v>96</v>
      </c>
      <c r="L5759" t="s">
        <v>96</v>
      </c>
      <c r="M5759" t="s">
        <v>96</v>
      </c>
      <c r="N5759" t="s">
        <v>96</v>
      </c>
      <c r="O5759" t="s">
        <v>96</v>
      </c>
      <c r="P5759" t="s">
        <v>96</v>
      </c>
      <c r="Q5759" t="s">
        <v>96</v>
      </c>
      <c r="R5759" t="s">
        <v>96</v>
      </c>
      <c r="S5759" t="s">
        <v>96</v>
      </c>
      <c r="T5759" t="s">
        <v>96</v>
      </c>
    </row>
    <row r="5760" spans="2:20" x14ac:dyDescent="0.25">
      <c r="B5760">
        <v>2010</v>
      </c>
      <c r="C5760">
        <v>2</v>
      </c>
      <c r="D5760">
        <v>10</v>
      </c>
      <c r="E5760" t="s">
        <v>88</v>
      </c>
      <c r="F5760">
        <v>101.2</v>
      </c>
      <c r="G5760">
        <v>95.8</v>
      </c>
      <c r="H5760">
        <v>131</v>
      </c>
      <c r="I5760">
        <v>5435</v>
      </c>
      <c r="J5760" t="s">
        <v>115</v>
      </c>
      <c r="K5760" t="s">
        <v>96</v>
      </c>
      <c r="L5760" t="s">
        <v>96</v>
      </c>
      <c r="M5760" t="s">
        <v>96</v>
      </c>
      <c r="N5760" t="s">
        <v>96</v>
      </c>
      <c r="O5760" t="s">
        <v>96</v>
      </c>
      <c r="P5760" t="s">
        <v>96</v>
      </c>
      <c r="Q5760" t="s">
        <v>96</v>
      </c>
      <c r="R5760" t="s">
        <v>96</v>
      </c>
      <c r="S5760" t="s">
        <v>96</v>
      </c>
      <c r="T5760" t="s">
        <v>96</v>
      </c>
    </row>
    <row r="5761" spans="2:20" x14ac:dyDescent="0.25">
      <c r="B5761">
        <v>2010</v>
      </c>
      <c r="C5761">
        <v>2</v>
      </c>
      <c r="D5761">
        <v>10</v>
      </c>
      <c r="E5761" t="s">
        <v>12</v>
      </c>
      <c r="F5761">
        <v>117.8</v>
      </c>
      <c r="G5761">
        <v>99.5</v>
      </c>
      <c r="H5761">
        <v>120</v>
      </c>
      <c r="I5761">
        <v>5616</v>
      </c>
      <c r="J5761" t="s">
        <v>115</v>
      </c>
      <c r="K5761" t="s">
        <v>96</v>
      </c>
      <c r="L5761" t="s">
        <v>96</v>
      </c>
      <c r="M5761" t="s">
        <v>96</v>
      </c>
      <c r="N5761" t="s">
        <v>96</v>
      </c>
      <c r="O5761" t="s">
        <v>96</v>
      </c>
      <c r="P5761" t="s">
        <v>96</v>
      </c>
      <c r="Q5761" t="s">
        <v>96</v>
      </c>
      <c r="R5761" t="s">
        <v>96</v>
      </c>
      <c r="S5761" t="s">
        <v>96</v>
      </c>
      <c r="T5761" t="s">
        <v>96</v>
      </c>
    </row>
    <row r="5762" spans="2:20" x14ac:dyDescent="0.25">
      <c r="B5762">
        <v>2010</v>
      </c>
      <c r="C5762">
        <v>2</v>
      </c>
      <c r="D5762">
        <v>10</v>
      </c>
      <c r="E5762" t="s">
        <v>13</v>
      </c>
      <c r="F5762">
        <v>81.3</v>
      </c>
      <c r="G5762">
        <v>95.4</v>
      </c>
      <c r="H5762">
        <v>130</v>
      </c>
      <c r="I5762">
        <v>6000</v>
      </c>
      <c r="J5762" t="s">
        <v>115</v>
      </c>
      <c r="K5762" t="s">
        <v>96</v>
      </c>
      <c r="L5762" t="s">
        <v>96</v>
      </c>
      <c r="M5762" t="s">
        <v>96</v>
      </c>
      <c r="N5762" t="s">
        <v>96</v>
      </c>
      <c r="O5762" t="s">
        <v>96</v>
      </c>
      <c r="P5762" t="s">
        <v>96</v>
      </c>
      <c r="Q5762" t="s">
        <v>96</v>
      </c>
      <c r="R5762" t="s">
        <v>96</v>
      </c>
      <c r="S5762" t="s">
        <v>96</v>
      </c>
      <c r="T5762" t="s">
        <v>96</v>
      </c>
    </row>
    <row r="5763" spans="2:20" x14ac:dyDescent="0.25">
      <c r="B5763">
        <v>2010</v>
      </c>
      <c r="C5763">
        <v>2</v>
      </c>
      <c r="D5763">
        <v>10</v>
      </c>
      <c r="E5763" t="s">
        <v>11</v>
      </c>
      <c r="F5763">
        <v>254.17</v>
      </c>
      <c r="G5763">
        <v>97.3</v>
      </c>
      <c r="H5763">
        <v>129</v>
      </c>
      <c r="I5763">
        <v>6264</v>
      </c>
      <c r="J5763" t="s">
        <v>115</v>
      </c>
      <c r="K5763" t="s">
        <v>96</v>
      </c>
      <c r="L5763" t="s">
        <v>96</v>
      </c>
      <c r="M5763" t="s">
        <v>96</v>
      </c>
      <c r="N5763" t="s">
        <v>96</v>
      </c>
      <c r="O5763" t="s">
        <v>96</v>
      </c>
      <c r="P5763" t="s">
        <v>96</v>
      </c>
      <c r="Q5763" t="s">
        <v>96</v>
      </c>
      <c r="R5763" t="s">
        <v>96</v>
      </c>
      <c r="S5763" t="s">
        <v>96</v>
      </c>
      <c r="T5763" t="s">
        <v>96</v>
      </c>
    </row>
    <row r="5764" spans="2:20" x14ac:dyDescent="0.25">
      <c r="B5764">
        <v>2010</v>
      </c>
      <c r="C5764">
        <v>2</v>
      </c>
      <c r="D5764">
        <v>10</v>
      </c>
      <c r="E5764" t="s">
        <v>89</v>
      </c>
      <c r="F5764">
        <v>75.069999999999993</v>
      </c>
      <c r="G5764">
        <v>91.8</v>
      </c>
      <c r="H5764">
        <v>129</v>
      </c>
      <c r="I5764">
        <v>6487</v>
      </c>
      <c r="J5764" t="s">
        <v>115</v>
      </c>
      <c r="K5764" t="s">
        <v>96</v>
      </c>
      <c r="L5764" t="s">
        <v>96</v>
      </c>
      <c r="M5764" t="s">
        <v>96</v>
      </c>
      <c r="N5764" t="s">
        <v>96</v>
      </c>
      <c r="O5764" t="s">
        <v>96</v>
      </c>
      <c r="P5764" t="s">
        <v>96</v>
      </c>
      <c r="Q5764" t="s">
        <v>96</v>
      </c>
      <c r="R5764" t="s">
        <v>96</v>
      </c>
      <c r="S5764" t="s">
        <v>96</v>
      </c>
      <c r="T5764" t="s">
        <v>96</v>
      </c>
    </row>
    <row r="5765" spans="2:20" x14ac:dyDescent="0.25">
      <c r="B5765">
        <v>2010</v>
      </c>
      <c r="C5765">
        <v>2</v>
      </c>
      <c r="D5765">
        <v>10</v>
      </c>
      <c r="E5765" t="s">
        <v>89</v>
      </c>
      <c r="F5765">
        <v>56.16</v>
      </c>
      <c r="G5765">
        <v>93.5</v>
      </c>
      <c r="H5765">
        <v>118</v>
      </c>
      <c r="I5765">
        <v>6606</v>
      </c>
      <c r="J5765" t="s">
        <v>115</v>
      </c>
      <c r="K5765" t="s">
        <v>96</v>
      </c>
      <c r="L5765" t="s">
        <v>96</v>
      </c>
      <c r="M5765" t="s">
        <v>96</v>
      </c>
      <c r="N5765" t="s">
        <v>96</v>
      </c>
      <c r="O5765" t="s">
        <v>96</v>
      </c>
      <c r="P5765" t="s">
        <v>96</v>
      </c>
      <c r="Q5765" t="s">
        <v>96</v>
      </c>
      <c r="R5765" t="s">
        <v>96</v>
      </c>
      <c r="S5765" t="s">
        <v>96</v>
      </c>
      <c r="T5765" t="s">
        <v>96</v>
      </c>
    </row>
    <row r="5766" spans="2:20" x14ac:dyDescent="0.25">
      <c r="B5766">
        <v>2010</v>
      </c>
      <c r="C5766">
        <v>2</v>
      </c>
      <c r="D5766">
        <v>10</v>
      </c>
      <c r="E5766" t="s">
        <v>9</v>
      </c>
      <c r="F5766">
        <v>73.61</v>
      </c>
      <c r="G5766">
        <v>99.2</v>
      </c>
      <c r="H5766">
        <v>132</v>
      </c>
      <c r="I5766">
        <v>7250</v>
      </c>
      <c r="J5766" t="s">
        <v>115</v>
      </c>
      <c r="K5766" t="s">
        <v>96</v>
      </c>
      <c r="L5766" t="s">
        <v>96</v>
      </c>
      <c r="M5766" t="s">
        <v>96</v>
      </c>
      <c r="N5766" t="s">
        <v>96</v>
      </c>
      <c r="O5766" t="s">
        <v>96</v>
      </c>
      <c r="P5766" t="s">
        <v>96</v>
      </c>
      <c r="Q5766" t="s">
        <v>96</v>
      </c>
      <c r="R5766" t="s">
        <v>96</v>
      </c>
      <c r="S5766" t="s">
        <v>96</v>
      </c>
      <c r="T5766" t="s">
        <v>96</v>
      </c>
    </row>
    <row r="5767" spans="2:20" x14ac:dyDescent="0.25">
      <c r="B5767">
        <v>2010</v>
      </c>
      <c r="C5767">
        <v>2</v>
      </c>
      <c r="D5767">
        <v>10</v>
      </c>
      <c r="E5767" t="s">
        <v>16</v>
      </c>
      <c r="F5767">
        <v>76.7</v>
      </c>
      <c r="G5767">
        <v>74.3</v>
      </c>
      <c r="H5767">
        <v>125</v>
      </c>
      <c r="I5767">
        <v>7600</v>
      </c>
      <c r="J5767" t="s">
        <v>115</v>
      </c>
      <c r="K5767" t="s">
        <v>96</v>
      </c>
      <c r="L5767" t="s">
        <v>96</v>
      </c>
      <c r="M5767" t="s">
        <v>96</v>
      </c>
      <c r="N5767" t="s">
        <v>96</v>
      </c>
      <c r="O5767" t="s">
        <v>96</v>
      </c>
      <c r="P5767" t="s">
        <v>96</v>
      </c>
      <c r="Q5767" t="s">
        <v>96</v>
      </c>
      <c r="R5767" t="s">
        <v>96</v>
      </c>
      <c r="S5767" t="s">
        <v>96</v>
      </c>
      <c r="T5767" t="s">
        <v>96</v>
      </c>
    </row>
    <row r="5768" spans="2:20" x14ac:dyDescent="0.25">
      <c r="B5768">
        <v>2010</v>
      </c>
      <c r="C5768">
        <v>2</v>
      </c>
      <c r="D5768">
        <v>10</v>
      </c>
      <c r="E5768" t="s">
        <v>13</v>
      </c>
      <c r="F5768">
        <v>154.1</v>
      </c>
      <c r="G5768">
        <v>94.3</v>
      </c>
      <c r="H5768">
        <v>132</v>
      </c>
      <c r="I5768">
        <v>8100</v>
      </c>
      <c r="J5768" t="s">
        <v>115</v>
      </c>
      <c r="K5768" t="s">
        <v>96</v>
      </c>
      <c r="L5768" t="s">
        <v>96</v>
      </c>
      <c r="M5768" t="s">
        <v>96</v>
      </c>
      <c r="N5768" t="s">
        <v>96</v>
      </c>
      <c r="O5768" t="s">
        <v>96</v>
      </c>
      <c r="P5768" t="s">
        <v>96</v>
      </c>
      <c r="Q5768" t="s">
        <v>96</v>
      </c>
      <c r="R5768" t="s">
        <v>96</v>
      </c>
      <c r="S5768" t="s">
        <v>96</v>
      </c>
      <c r="T5768" t="s">
        <v>96</v>
      </c>
    </row>
    <row r="5769" spans="2:20" x14ac:dyDescent="0.25">
      <c r="B5769">
        <v>2010</v>
      </c>
      <c r="C5769">
        <v>2</v>
      </c>
      <c r="D5769">
        <v>10</v>
      </c>
      <c r="E5769" t="s">
        <v>89</v>
      </c>
      <c r="F5769">
        <v>39.020000000000003</v>
      </c>
      <c r="G5769">
        <v>99.3</v>
      </c>
      <c r="H5769">
        <v>125</v>
      </c>
      <c r="I5769">
        <v>8123</v>
      </c>
      <c r="J5769" t="s">
        <v>115</v>
      </c>
      <c r="K5769" t="s">
        <v>96</v>
      </c>
      <c r="L5769" t="s">
        <v>96</v>
      </c>
      <c r="M5769" t="s">
        <v>96</v>
      </c>
      <c r="N5769" t="s">
        <v>96</v>
      </c>
      <c r="O5769" t="s">
        <v>96</v>
      </c>
      <c r="P5769" t="s">
        <v>96</v>
      </c>
      <c r="Q5769" t="s">
        <v>96</v>
      </c>
      <c r="R5769" t="s">
        <v>96</v>
      </c>
      <c r="S5769" t="s">
        <v>96</v>
      </c>
      <c r="T5769" t="s">
        <v>96</v>
      </c>
    </row>
    <row r="5770" spans="2:20" x14ac:dyDescent="0.25">
      <c r="B5770">
        <v>2010</v>
      </c>
      <c r="C5770">
        <v>2</v>
      </c>
      <c r="D5770">
        <v>10</v>
      </c>
      <c r="E5770" t="s">
        <v>89</v>
      </c>
      <c r="F5770">
        <v>155.6</v>
      </c>
      <c r="G5770">
        <v>70.2</v>
      </c>
      <c r="H5770">
        <v>114</v>
      </c>
      <c r="I5770">
        <v>3975</v>
      </c>
      <c r="J5770" t="s">
        <v>116</v>
      </c>
      <c r="K5770" t="s">
        <v>96</v>
      </c>
      <c r="L5770" t="s">
        <v>96</v>
      </c>
      <c r="M5770" t="s">
        <v>96</v>
      </c>
      <c r="N5770" t="s">
        <v>96</v>
      </c>
      <c r="O5770" t="s">
        <v>96</v>
      </c>
      <c r="P5770" t="s">
        <v>96</v>
      </c>
      <c r="Q5770" t="s">
        <v>96</v>
      </c>
      <c r="R5770" t="s">
        <v>96</v>
      </c>
      <c r="S5770" t="s">
        <v>96</v>
      </c>
      <c r="T5770" t="s">
        <v>96</v>
      </c>
    </row>
    <row r="5771" spans="2:20" x14ac:dyDescent="0.25">
      <c r="B5771">
        <v>2010</v>
      </c>
      <c r="C5771">
        <v>2</v>
      </c>
      <c r="D5771">
        <v>10</v>
      </c>
      <c r="E5771" t="s">
        <v>12</v>
      </c>
      <c r="F5771">
        <v>40.700000000000003</v>
      </c>
      <c r="G5771">
        <v>96.8</v>
      </c>
      <c r="H5771">
        <v>108</v>
      </c>
      <c r="I5771">
        <v>4575</v>
      </c>
      <c r="J5771" t="s">
        <v>116</v>
      </c>
      <c r="K5771" t="s">
        <v>96</v>
      </c>
      <c r="L5771" t="s">
        <v>96</v>
      </c>
      <c r="M5771" t="s">
        <v>96</v>
      </c>
      <c r="N5771" t="s">
        <v>96</v>
      </c>
      <c r="O5771" t="s">
        <v>96</v>
      </c>
      <c r="P5771" t="s">
        <v>96</v>
      </c>
      <c r="Q5771" t="s">
        <v>96</v>
      </c>
      <c r="R5771" t="s">
        <v>96</v>
      </c>
      <c r="S5771" t="s">
        <v>96</v>
      </c>
      <c r="T5771" t="s">
        <v>96</v>
      </c>
    </row>
    <row r="5772" spans="2:20" x14ac:dyDescent="0.25">
      <c r="B5772">
        <v>2010</v>
      </c>
      <c r="C5772">
        <v>2</v>
      </c>
      <c r="D5772">
        <v>10</v>
      </c>
      <c r="E5772" t="s">
        <v>89</v>
      </c>
      <c r="F5772">
        <v>52.6</v>
      </c>
      <c r="G5772">
        <v>79.2</v>
      </c>
      <c r="H5772">
        <v>108</v>
      </c>
      <c r="I5772">
        <v>5031</v>
      </c>
      <c r="J5772" t="s">
        <v>116</v>
      </c>
      <c r="K5772" t="s">
        <v>96</v>
      </c>
      <c r="L5772" t="s">
        <v>96</v>
      </c>
      <c r="M5772" t="s">
        <v>96</v>
      </c>
      <c r="N5772" t="s">
        <v>96</v>
      </c>
      <c r="O5772" t="s">
        <v>96</v>
      </c>
      <c r="P5772" t="s">
        <v>96</v>
      </c>
      <c r="Q5772" t="s">
        <v>96</v>
      </c>
      <c r="R5772" t="s">
        <v>96</v>
      </c>
      <c r="S5772" t="s">
        <v>96</v>
      </c>
      <c r="T5772" t="s">
        <v>96</v>
      </c>
    </row>
    <row r="5773" spans="2:20" x14ac:dyDescent="0.25">
      <c r="B5773">
        <v>2010</v>
      </c>
      <c r="C5773">
        <v>2</v>
      </c>
      <c r="D5773">
        <v>10</v>
      </c>
      <c r="E5773" t="s">
        <v>15</v>
      </c>
      <c r="F5773">
        <v>82.1</v>
      </c>
      <c r="G5773">
        <v>94.8</v>
      </c>
      <c r="H5773">
        <v>109</v>
      </c>
      <c r="I5773">
        <v>5103</v>
      </c>
      <c r="J5773" t="s">
        <v>116</v>
      </c>
      <c r="K5773" t="s">
        <v>96</v>
      </c>
      <c r="L5773" t="s">
        <v>96</v>
      </c>
      <c r="M5773" t="s">
        <v>96</v>
      </c>
      <c r="N5773" t="s">
        <v>96</v>
      </c>
      <c r="O5773" t="s">
        <v>96</v>
      </c>
      <c r="P5773" t="s">
        <v>96</v>
      </c>
      <c r="Q5773" t="s">
        <v>96</v>
      </c>
      <c r="R5773" t="s">
        <v>96</v>
      </c>
      <c r="S5773" t="s">
        <v>96</v>
      </c>
      <c r="T5773" t="s">
        <v>96</v>
      </c>
    </row>
    <row r="5774" spans="2:20" x14ac:dyDescent="0.25">
      <c r="B5774">
        <v>2010</v>
      </c>
      <c r="C5774">
        <v>2</v>
      </c>
      <c r="D5774">
        <v>10</v>
      </c>
      <c r="E5774" t="s">
        <v>89</v>
      </c>
      <c r="F5774">
        <v>137.80000000000001</v>
      </c>
      <c r="G5774">
        <v>90.1</v>
      </c>
      <c r="H5774">
        <v>104</v>
      </c>
      <c r="I5774">
        <v>5250</v>
      </c>
      <c r="J5774" t="s">
        <v>116</v>
      </c>
      <c r="K5774" t="s">
        <v>96</v>
      </c>
      <c r="L5774" t="s">
        <v>96</v>
      </c>
      <c r="M5774" t="s">
        <v>96</v>
      </c>
      <c r="N5774" t="s">
        <v>96</v>
      </c>
      <c r="O5774" t="s">
        <v>96</v>
      </c>
      <c r="P5774" t="s">
        <v>96</v>
      </c>
      <c r="Q5774" t="s">
        <v>96</v>
      </c>
      <c r="R5774" t="s">
        <v>96</v>
      </c>
      <c r="S5774" t="s">
        <v>96</v>
      </c>
      <c r="T5774" t="s">
        <v>96</v>
      </c>
    </row>
    <row r="5775" spans="2:20" x14ac:dyDescent="0.25">
      <c r="B5775">
        <v>2010</v>
      </c>
      <c r="C5775">
        <v>2</v>
      </c>
      <c r="D5775">
        <v>10</v>
      </c>
      <c r="E5775" t="s">
        <v>15</v>
      </c>
      <c r="F5775">
        <v>80.400000000000006</v>
      </c>
      <c r="G5775">
        <v>92.5</v>
      </c>
      <c r="H5775">
        <v>108</v>
      </c>
      <c r="I5775">
        <v>6025</v>
      </c>
      <c r="J5775" t="s">
        <v>116</v>
      </c>
      <c r="K5775" t="s">
        <v>96</v>
      </c>
      <c r="L5775" t="s">
        <v>96</v>
      </c>
      <c r="M5775" t="s">
        <v>96</v>
      </c>
      <c r="N5775" t="s">
        <v>96</v>
      </c>
      <c r="O5775" t="s">
        <v>96</v>
      </c>
      <c r="P5775" t="s">
        <v>96</v>
      </c>
      <c r="Q5775" t="s">
        <v>96</v>
      </c>
      <c r="R5775" t="s">
        <v>96</v>
      </c>
      <c r="S5775" t="s">
        <v>96</v>
      </c>
      <c r="T5775" t="s">
        <v>96</v>
      </c>
    </row>
    <row r="5776" spans="2:20" x14ac:dyDescent="0.25">
      <c r="B5776">
        <v>2010</v>
      </c>
      <c r="C5776">
        <v>2</v>
      </c>
      <c r="D5776">
        <v>10</v>
      </c>
      <c r="E5776" t="s">
        <v>16</v>
      </c>
      <c r="F5776">
        <v>40</v>
      </c>
      <c r="G5776">
        <v>88.5</v>
      </c>
      <c r="H5776">
        <v>110</v>
      </c>
      <c r="I5776">
        <v>6500</v>
      </c>
      <c r="J5776" t="s">
        <v>116</v>
      </c>
      <c r="K5776" t="s">
        <v>96</v>
      </c>
      <c r="L5776" t="s">
        <v>96</v>
      </c>
      <c r="M5776" t="s">
        <v>96</v>
      </c>
      <c r="N5776" t="s">
        <v>96</v>
      </c>
      <c r="O5776" t="s">
        <v>96</v>
      </c>
      <c r="P5776" t="s">
        <v>96</v>
      </c>
      <c r="Q5776" t="s">
        <v>96</v>
      </c>
      <c r="R5776" t="s">
        <v>96</v>
      </c>
      <c r="S5776" t="s">
        <v>96</v>
      </c>
      <c r="T5776" t="s">
        <v>96</v>
      </c>
    </row>
    <row r="5777" spans="2:20" x14ac:dyDescent="0.25">
      <c r="B5777">
        <v>2010</v>
      </c>
      <c r="C5777">
        <v>2</v>
      </c>
      <c r="D5777">
        <v>10</v>
      </c>
      <c r="E5777" t="s">
        <v>103</v>
      </c>
      <c r="F5777">
        <v>83</v>
      </c>
      <c r="G5777">
        <v>72.2</v>
      </c>
      <c r="H5777">
        <v>99</v>
      </c>
      <c r="I5777">
        <v>4125</v>
      </c>
      <c r="J5777" t="s">
        <v>117</v>
      </c>
      <c r="K5777" t="s">
        <v>96</v>
      </c>
      <c r="L5777" t="s">
        <v>96</v>
      </c>
      <c r="M5777" t="s">
        <v>96</v>
      </c>
      <c r="N5777" t="s">
        <v>96</v>
      </c>
      <c r="O5777" t="s">
        <v>96</v>
      </c>
      <c r="P5777" t="s">
        <v>96</v>
      </c>
      <c r="Q5777" t="s">
        <v>96</v>
      </c>
      <c r="R5777" t="s">
        <v>96</v>
      </c>
      <c r="S5777" t="s">
        <v>96</v>
      </c>
      <c r="T5777" t="s">
        <v>96</v>
      </c>
    </row>
    <row r="5778" spans="2:20" x14ac:dyDescent="0.25">
      <c r="B5778">
        <v>2010</v>
      </c>
      <c r="C5778">
        <v>2</v>
      </c>
      <c r="D5778">
        <v>10</v>
      </c>
      <c r="E5778" t="s">
        <v>103</v>
      </c>
      <c r="F5778">
        <v>43</v>
      </c>
      <c r="G5778">
        <v>72</v>
      </c>
      <c r="H5778">
        <v>103</v>
      </c>
      <c r="I5778">
        <v>4500</v>
      </c>
      <c r="J5778" t="s">
        <v>119</v>
      </c>
      <c r="K5778" t="s">
        <v>96</v>
      </c>
      <c r="L5778" t="s">
        <v>96</v>
      </c>
      <c r="M5778" t="s">
        <v>96</v>
      </c>
      <c r="N5778" t="s">
        <v>96</v>
      </c>
      <c r="O5778" t="s">
        <v>96</v>
      </c>
      <c r="P5778" t="s">
        <v>96</v>
      </c>
      <c r="Q5778" t="s">
        <v>96</v>
      </c>
      <c r="R5778" t="s">
        <v>96</v>
      </c>
      <c r="S5778" t="s">
        <v>96</v>
      </c>
      <c r="T5778" t="s">
        <v>96</v>
      </c>
    </row>
    <row r="5779" spans="2:20" x14ac:dyDescent="0.25">
      <c r="B5779">
        <v>2010</v>
      </c>
      <c r="C5779">
        <v>2</v>
      </c>
      <c r="D5779">
        <v>11</v>
      </c>
      <c r="E5779" t="s">
        <v>10</v>
      </c>
      <c r="F5779">
        <v>71.66</v>
      </c>
      <c r="G5779">
        <v>97.1</v>
      </c>
      <c r="H5779">
        <v>135</v>
      </c>
      <c r="I5779">
        <v>6900</v>
      </c>
      <c r="J5779" t="s">
        <v>114</v>
      </c>
      <c r="K5779" t="s">
        <v>96</v>
      </c>
      <c r="L5779" t="s">
        <v>96</v>
      </c>
      <c r="M5779" t="s">
        <v>96</v>
      </c>
      <c r="N5779" t="s">
        <v>96</v>
      </c>
      <c r="O5779" t="s">
        <v>96</v>
      </c>
      <c r="P5779" t="s">
        <v>96</v>
      </c>
      <c r="Q5779" t="s">
        <v>96</v>
      </c>
      <c r="R5779" t="s">
        <v>96</v>
      </c>
      <c r="S5779" t="s">
        <v>96</v>
      </c>
      <c r="T5779" t="s">
        <v>96</v>
      </c>
    </row>
    <row r="5780" spans="2:20" x14ac:dyDescent="0.25">
      <c r="B5780">
        <v>2010</v>
      </c>
      <c r="C5780">
        <v>2</v>
      </c>
      <c r="D5780">
        <v>11</v>
      </c>
      <c r="E5780" t="s">
        <v>15</v>
      </c>
      <c r="F5780">
        <v>129.15</v>
      </c>
      <c r="G5780">
        <v>98.8</v>
      </c>
      <c r="H5780">
        <v>139</v>
      </c>
      <c r="I5780">
        <v>7200</v>
      </c>
      <c r="J5780" t="s">
        <v>114</v>
      </c>
      <c r="K5780" t="s">
        <v>96</v>
      </c>
      <c r="L5780" t="s">
        <v>96</v>
      </c>
      <c r="M5780" t="s">
        <v>96</v>
      </c>
      <c r="N5780" t="s">
        <v>96</v>
      </c>
      <c r="O5780" t="s">
        <v>96</v>
      </c>
      <c r="P5780" t="s">
        <v>96</v>
      </c>
      <c r="Q5780" t="s">
        <v>96</v>
      </c>
      <c r="R5780" t="s">
        <v>96</v>
      </c>
      <c r="S5780" t="s">
        <v>96</v>
      </c>
      <c r="T5780" t="s">
        <v>96</v>
      </c>
    </row>
    <row r="5781" spans="2:20" x14ac:dyDescent="0.25">
      <c r="B5781">
        <v>2010</v>
      </c>
      <c r="C5781">
        <v>2</v>
      </c>
      <c r="D5781">
        <v>11</v>
      </c>
      <c r="E5781" t="s">
        <v>9</v>
      </c>
      <c r="F5781">
        <v>127.99</v>
      </c>
      <c r="G5781">
        <v>98</v>
      </c>
      <c r="H5781">
        <v>137</v>
      </c>
      <c r="I5781">
        <v>7251</v>
      </c>
      <c r="J5781" t="s">
        <v>114</v>
      </c>
      <c r="K5781" t="s">
        <v>96</v>
      </c>
      <c r="L5781" t="s">
        <v>96</v>
      </c>
      <c r="M5781" t="s">
        <v>96</v>
      </c>
      <c r="N5781" t="s">
        <v>96</v>
      </c>
      <c r="O5781" t="s">
        <v>96</v>
      </c>
      <c r="P5781" t="s">
        <v>96</v>
      </c>
      <c r="Q5781" t="s">
        <v>96</v>
      </c>
      <c r="R5781" t="s">
        <v>96</v>
      </c>
      <c r="S5781" t="s">
        <v>96</v>
      </c>
      <c r="T5781" t="s">
        <v>96</v>
      </c>
    </row>
    <row r="5782" spans="2:20" x14ac:dyDescent="0.25">
      <c r="B5782">
        <v>2010</v>
      </c>
      <c r="C5782">
        <v>2</v>
      </c>
      <c r="D5782">
        <v>11</v>
      </c>
      <c r="E5782" t="s">
        <v>89</v>
      </c>
      <c r="F5782">
        <v>183.11</v>
      </c>
      <c r="G5782">
        <v>86.8</v>
      </c>
      <c r="H5782">
        <v>135</v>
      </c>
      <c r="I5782">
        <v>7300</v>
      </c>
      <c r="J5782" t="s">
        <v>114</v>
      </c>
      <c r="K5782" t="s">
        <v>96</v>
      </c>
      <c r="L5782" t="s">
        <v>96</v>
      </c>
      <c r="M5782" t="s">
        <v>96</v>
      </c>
      <c r="N5782" t="s">
        <v>96</v>
      </c>
      <c r="O5782" t="s">
        <v>96</v>
      </c>
      <c r="P5782" t="s">
        <v>96</v>
      </c>
      <c r="Q5782" t="s">
        <v>96</v>
      </c>
      <c r="R5782" t="s">
        <v>96</v>
      </c>
      <c r="S5782" t="s">
        <v>96</v>
      </c>
      <c r="T5782" t="s">
        <v>96</v>
      </c>
    </row>
    <row r="5783" spans="2:20" x14ac:dyDescent="0.25">
      <c r="B5783">
        <v>2010</v>
      </c>
      <c r="C5783">
        <v>2</v>
      </c>
      <c r="D5783">
        <v>11</v>
      </c>
      <c r="E5783" t="s">
        <v>10</v>
      </c>
      <c r="F5783">
        <v>40.909999999999997</v>
      </c>
      <c r="G5783">
        <v>98</v>
      </c>
      <c r="H5783">
        <v>146</v>
      </c>
      <c r="I5783">
        <v>8350</v>
      </c>
      <c r="J5783" t="s">
        <v>114</v>
      </c>
      <c r="K5783" t="s">
        <v>96</v>
      </c>
      <c r="L5783" t="s">
        <v>96</v>
      </c>
      <c r="M5783" t="s">
        <v>96</v>
      </c>
      <c r="N5783" t="s">
        <v>96</v>
      </c>
      <c r="O5783" t="s">
        <v>96</v>
      </c>
      <c r="P5783" t="s">
        <v>96</v>
      </c>
      <c r="Q5783" t="s">
        <v>96</v>
      </c>
      <c r="R5783" t="s">
        <v>96</v>
      </c>
      <c r="S5783" t="s">
        <v>96</v>
      </c>
      <c r="T5783" t="s">
        <v>96</v>
      </c>
    </row>
    <row r="5784" spans="2:20" x14ac:dyDescent="0.25">
      <c r="B5784">
        <v>2010</v>
      </c>
      <c r="C5784">
        <v>2</v>
      </c>
      <c r="D5784">
        <v>11</v>
      </c>
      <c r="E5784" t="s">
        <v>10</v>
      </c>
      <c r="F5784">
        <v>79</v>
      </c>
      <c r="G5784">
        <v>96.8</v>
      </c>
      <c r="H5784">
        <v>144</v>
      </c>
      <c r="I5784">
        <v>9000</v>
      </c>
      <c r="J5784" t="s">
        <v>114</v>
      </c>
      <c r="K5784" t="s">
        <v>96</v>
      </c>
      <c r="L5784" t="s">
        <v>96</v>
      </c>
      <c r="M5784" t="s">
        <v>96</v>
      </c>
      <c r="N5784" t="s">
        <v>96</v>
      </c>
      <c r="O5784" t="s">
        <v>96</v>
      </c>
      <c r="P5784" t="s">
        <v>96</v>
      </c>
      <c r="Q5784" t="s">
        <v>96</v>
      </c>
      <c r="R5784" t="s">
        <v>96</v>
      </c>
      <c r="S5784" t="s">
        <v>96</v>
      </c>
      <c r="T5784" t="s">
        <v>96</v>
      </c>
    </row>
    <row r="5785" spans="2:20" x14ac:dyDescent="0.25">
      <c r="B5785">
        <v>2010</v>
      </c>
      <c r="C5785">
        <v>2</v>
      </c>
      <c r="D5785">
        <v>11</v>
      </c>
      <c r="E5785" t="s">
        <v>89</v>
      </c>
      <c r="F5785">
        <v>83.4</v>
      </c>
      <c r="G5785">
        <v>97.7</v>
      </c>
      <c r="H5785">
        <v>139</v>
      </c>
      <c r="I5785">
        <v>9200</v>
      </c>
      <c r="J5785" t="s">
        <v>114</v>
      </c>
      <c r="K5785" t="s">
        <v>96</v>
      </c>
      <c r="L5785" t="s">
        <v>96</v>
      </c>
      <c r="M5785" t="s">
        <v>96</v>
      </c>
      <c r="N5785" t="s">
        <v>96</v>
      </c>
      <c r="O5785" t="s">
        <v>96</v>
      </c>
      <c r="P5785" t="s">
        <v>96</v>
      </c>
      <c r="Q5785" t="s">
        <v>96</v>
      </c>
      <c r="R5785" t="s">
        <v>96</v>
      </c>
      <c r="S5785" t="s">
        <v>96</v>
      </c>
      <c r="T5785" t="s">
        <v>96</v>
      </c>
    </row>
    <row r="5786" spans="2:20" x14ac:dyDescent="0.25">
      <c r="B5786">
        <v>2010</v>
      </c>
      <c r="C5786">
        <v>2</v>
      </c>
      <c r="D5786">
        <v>11</v>
      </c>
      <c r="E5786" t="s">
        <v>89</v>
      </c>
      <c r="F5786">
        <v>110.5</v>
      </c>
      <c r="G5786">
        <v>77.8</v>
      </c>
      <c r="H5786">
        <v>117</v>
      </c>
      <c r="I5786">
        <v>5100</v>
      </c>
      <c r="J5786" t="s">
        <v>115</v>
      </c>
      <c r="K5786" t="s">
        <v>96</v>
      </c>
      <c r="L5786" t="s">
        <v>96</v>
      </c>
      <c r="M5786" t="s">
        <v>96</v>
      </c>
      <c r="N5786" t="s">
        <v>96</v>
      </c>
      <c r="O5786" t="s">
        <v>96</v>
      </c>
      <c r="P5786" t="s">
        <v>96</v>
      </c>
      <c r="Q5786" t="s">
        <v>96</v>
      </c>
      <c r="R5786" t="s">
        <v>96</v>
      </c>
      <c r="S5786" t="s">
        <v>96</v>
      </c>
      <c r="T5786" t="s">
        <v>96</v>
      </c>
    </row>
    <row r="5787" spans="2:20" x14ac:dyDescent="0.25">
      <c r="B5787">
        <v>2010</v>
      </c>
      <c r="C5787">
        <v>2</v>
      </c>
      <c r="D5787">
        <v>11</v>
      </c>
      <c r="E5787" t="s">
        <v>11</v>
      </c>
      <c r="F5787">
        <v>106.77</v>
      </c>
      <c r="G5787">
        <v>95.1</v>
      </c>
      <c r="H5787">
        <v>127</v>
      </c>
      <c r="I5787">
        <v>5525</v>
      </c>
      <c r="J5787" t="s">
        <v>115</v>
      </c>
      <c r="K5787" t="s">
        <v>96</v>
      </c>
      <c r="L5787" t="s">
        <v>96</v>
      </c>
      <c r="M5787" t="s">
        <v>96</v>
      </c>
      <c r="N5787" t="s">
        <v>96</v>
      </c>
      <c r="O5787" t="s">
        <v>96</v>
      </c>
      <c r="P5787" t="s">
        <v>96</v>
      </c>
      <c r="Q5787" t="s">
        <v>96</v>
      </c>
      <c r="R5787" t="s">
        <v>96</v>
      </c>
      <c r="S5787" t="s">
        <v>96</v>
      </c>
      <c r="T5787" t="s">
        <v>96</v>
      </c>
    </row>
    <row r="5788" spans="2:20" x14ac:dyDescent="0.25">
      <c r="B5788">
        <v>2010</v>
      </c>
      <c r="C5788">
        <v>2</v>
      </c>
      <c r="D5788">
        <v>11</v>
      </c>
      <c r="E5788" t="s">
        <v>89</v>
      </c>
      <c r="F5788">
        <v>161.72999999999999</v>
      </c>
      <c r="G5788">
        <v>89</v>
      </c>
      <c r="H5788">
        <v>128</v>
      </c>
      <c r="I5788">
        <v>5688</v>
      </c>
      <c r="J5788" t="s">
        <v>115</v>
      </c>
      <c r="K5788" t="s">
        <v>96</v>
      </c>
      <c r="L5788" t="s">
        <v>96</v>
      </c>
      <c r="M5788" t="s">
        <v>96</v>
      </c>
      <c r="N5788" t="s">
        <v>96</v>
      </c>
      <c r="O5788" t="s">
        <v>96</v>
      </c>
      <c r="P5788" t="s">
        <v>96</v>
      </c>
      <c r="Q5788" t="s">
        <v>96</v>
      </c>
      <c r="R5788" t="s">
        <v>96</v>
      </c>
      <c r="S5788" t="s">
        <v>96</v>
      </c>
      <c r="T5788" t="s">
        <v>96</v>
      </c>
    </row>
    <row r="5789" spans="2:20" x14ac:dyDescent="0.25">
      <c r="B5789">
        <v>2010</v>
      </c>
      <c r="C5789">
        <v>2</v>
      </c>
      <c r="D5789">
        <v>11</v>
      </c>
      <c r="E5789" t="s">
        <v>15</v>
      </c>
      <c r="F5789">
        <v>109.7</v>
      </c>
      <c r="G5789">
        <v>99.1</v>
      </c>
      <c r="H5789">
        <v>125</v>
      </c>
      <c r="I5789">
        <v>6000</v>
      </c>
      <c r="J5789" t="s">
        <v>115</v>
      </c>
      <c r="K5789" t="s">
        <v>96</v>
      </c>
      <c r="L5789" t="s">
        <v>96</v>
      </c>
      <c r="M5789" t="s">
        <v>96</v>
      </c>
      <c r="N5789" t="s">
        <v>96</v>
      </c>
      <c r="O5789" t="s">
        <v>96</v>
      </c>
      <c r="P5789" t="s">
        <v>96</v>
      </c>
      <c r="Q5789" t="s">
        <v>96</v>
      </c>
      <c r="R5789" t="s">
        <v>96</v>
      </c>
      <c r="S5789" t="s">
        <v>96</v>
      </c>
      <c r="T5789" t="s">
        <v>96</v>
      </c>
    </row>
    <row r="5790" spans="2:20" x14ac:dyDescent="0.25">
      <c r="B5790">
        <v>2010</v>
      </c>
      <c r="C5790">
        <v>2</v>
      </c>
      <c r="D5790">
        <v>11</v>
      </c>
      <c r="E5790" t="s">
        <v>15</v>
      </c>
      <c r="F5790">
        <v>195.4</v>
      </c>
      <c r="G5790">
        <v>97.6</v>
      </c>
      <c r="H5790">
        <v>129</v>
      </c>
      <c r="I5790">
        <v>6500</v>
      </c>
      <c r="J5790" t="s">
        <v>115</v>
      </c>
      <c r="K5790" t="s">
        <v>96</v>
      </c>
      <c r="L5790" t="s">
        <v>96</v>
      </c>
      <c r="M5790" t="s">
        <v>96</v>
      </c>
      <c r="N5790" t="s">
        <v>96</v>
      </c>
      <c r="O5790" t="s">
        <v>96</v>
      </c>
      <c r="P5790" t="s">
        <v>96</v>
      </c>
      <c r="Q5790" t="s">
        <v>96</v>
      </c>
      <c r="R5790" t="s">
        <v>96</v>
      </c>
      <c r="S5790" t="s">
        <v>96</v>
      </c>
      <c r="T5790" t="s">
        <v>96</v>
      </c>
    </row>
    <row r="5791" spans="2:20" x14ac:dyDescent="0.25">
      <c r="B5791">
        <v>2010</v>
      </c>
      <c r="C5791">
        <v>2</v>
      </c>
      <c r="D5791">
        <v>11</v>
      </c>
      <c r="E5791" t="s">
        <v>11</v>
      </c>
      <c r="F5791">
        <v>150.22</v>
      </c>
      <c r="G5791">
        <v>94.7</v>
      </c>
      <c r="H5791">
        <v>124</v>
      </c>
      <c r="I5791">
        <v>6500</v>
      </c>
      <c r="J5791" t="s">
        <v>115</v>
      </c>
      <c r="K5791" t="s">
        <v>96</v>
      </c>
      <c r="L5791" t="s">
        <v>96</v>
      </c>
      <c r="M5791" t="s">
        <v>96</v>
      </c>
      <c r="N5791" t="s">
        <v>96</v>
      </c>
      <c r="O5791" t="s">
        <v>96</v>
      </c>
      <c r="P5791" t="s">
        <v>96</v>
      </c>
      <c r="Q5791" t="s">
        <v>96</v>
      </c>
      <c r="R5791" t="s">
        <v>96</v>
      </c>
      <c r="S5791" t="s">
        <v>96</v>
      </c>
      <c r="T5791" t="s">
        <v>96</v>
      </c>
    </row>
    <row r="5792" spans="2:20" x14ac:dyDescent="0.25">
      <c r="B5792">
        <v>2010</v>
      </c>
      <c r="C5792">
        <v>2</v>
      </c>
      <c r="D5792">
        <v>11</v>
      </c>
      <c r="E5792" t="s">
        <v>15</v>
      </c>
      <c r="F5792">
        <v>302.5</v>
      </c>
      <c r="G5792">
        <v>97.6</v>
      </c>
      <c r="H5792">
        <v>128</v>
      </c>
      <c r="I5792">
        <v>6550</v>
      </c>
      <c r="J5792" t="s">
        <v>115</v>
      </c>
      <c r="K5792" t="s">
        <v>96</v>
      </c>
      <c r="L5792" t="s">
        <v>96</v>
      </c>
      <c r="M5792" t="s">
        <v>96</v>
      </c>
      <c r="N5792" t="s">
        <v>96</v>
      </c>
      <c r="O5792" t="s">
        <v>96</v>
      </c>
      <c r="P5792" t="s">
        <v>96</v>
      </c>
      <c r="Q5792" t="s">
        <v>96</v>
      </c>
      <c r="R5792" t="s">
        <v>96</v>
      </c>
      <c r="S5792" t="s">
        <v>96</v>
      </c>
      <c r="T5792" t="s">
        <v>96</v>
      </c>
    </row>
    <row r="5793" spans="2:20" x14ac:dyDescent="0.25">
      <c r="B5793">
        <v>2010</v>
      </c>
      <c r="C5793">
        <v>2</v>
      </c>
      <c r="D5793">
        <v>11</v>
      </c>
      <c r="E5793" t="s">
        <v>11</v>
      </c>
      <c r="F5793">
        <v>163.94</v>
      </c>
      <c r="G5793">
        <v>92.7</v>
      </c>
      <c r="H5793">
        <v>125</v>
      </c>
      <c r="I5793">
        <v>7050</v>
      </c>
      <c r="J5793" t="s">
        <v>115</v>
      </c>
      <c r="K5793" t="s">
        <v>96</v>
      </c>
      <c r="L5793" t="s">
        <v>96</v>
      </c>
      <c r="M5793" t="s">
        <v>96</v>
      </c>
      <c r="N5793" t="s">
        <v>96</v>
      </c>
      <c r="O5793" t="s">
        <v>96</v>
      </c>
      <c r="P5793" t="s">
        <v>96</v>
      </c>
      <c r="Q5793" t="s">
        <v>96</v>
      </c>
      <c r="R5793" t="s">
        <v>96</v>
      </c>
      <c r="S5793" t="s">
        <v>96</v>
      </c>
      <c r="T5793" t="s">
        <v>96</v>
      </c>
    </row>
    <row r="5794" spans="2:20" x14ac:dyDescent="0.25">
      <c r="B5794">
        <v>2010</v>
      </c>
      <c r="C5794">
        <v>2</v>
      </c>
      <c r="D5794">
        <v>11</v>
      </c>
      <c r="E5794" t="s">
        <v>10</v>
      </c>
      <c r="F5794">
        <v>40</v>
      </c>
      <c r="G5794">
        <v>97.5</v>
      </c>
      <c r="H5794">
        <v>127</v>
      </c>
      <c r="I5794">
        <v>7250</v>
      </c>
      <c r="J5794" t="s">
        <v>115</v>
      </c>
      <c r="K5794" t="s">
        <v>96</v>
      </c>
      <c r="L5794" t="s">
        <v>96</v>
      </c>
      <c r="M5794" t="s">
        <v>96</v>
      </c>
      <c r="N5794" t="s">
        <v>96</v>
      </c>
      <c r="O5794" t="s">
        <v>96</v>
      </c>
      <c r="P5794" t="s">
        <v>96</v>
      </c>
      <c r="Q5794" t="s">
        <v>96</v>
      </c>
      <c r="R5794" t="s">
        <v>96</v>
      </c>
      <c r="S5794" t="s">
        <v>96</v>
      </c>
      <c r="T5794" t="s">
        <v>96</v>
      </c>
    </row>
    <row r="5795" spans="2:20" x14ac:dyDescent="0.25">
      <c r="B5795">
        <v>2010</v>
      </c>
      <c r="C5795">
        <v>2</v>
      </c>
      <c r="D5795">
        <v>11</v>
      </c>
      <c r="E5795" t="s">
        <v>89</v>
      </c>
      <c r="F5795">
        <v>112.88</v>
      </c>
      <c r="G5795">
        <v>100</v>
      </c>
      <c r="H5795">
        <v>124</v>
      </c>
      <c r="I5795">
        <v>8100</v>
      </c>
      <c r="J5795" t="s">
        <v>115</v>
      </c>
      <c r="K5795" t="s">
        <v>96</v>
      </c>
      <c r="L5795" t="s">
        <v>96</v>
      </c>
      <c r="M5795" t="s">
        <v>96</v>
      </c>
      <c r="N5795" t="s">
        <v>96</v>
      </c>
      <c r="O5795" t="s">
        <v>96</v>
      </c>
      <c r="P5795" t="s">
        <v>96</v>
      </c>
      <c r="Q5795" t="s">
        <v>96</v>
      </c>
      <c r="R5795" t="s">
        <v>96</v>
      </c>
      <c r="S5795" t="s">
        <v>96</v>
      </c>
      <c r="T5795" t="s">
        <v>96</v>
      </c>
    </row>
    <row r="5796" spans="2:20" x14ac:dyDescent="0.25">
      <c r="B5796">
        <v>2010</v>
      </c>
      <c r="C5796">
        <v>2</v>
      </c>
      <c r="D5796">
        <v>11</v>
      </c>
      <c r="E5796" t="s">
        <v>89</v>
      </c>
      <c r="F5796">
        <v>77.3</v>
      </c>
      <c r="G5796">
        <v>94.8</v>
      </c>
      <c r="H5796">
        <v>131</v>
      </c>
      <c r="I5796">
        <v>8600</v>
      </c>
      <c r="J5796" t="s">
        <v>115</v>
      </c>
      <c r="K5796" t="s">
        <v>96</v>
      </c>
      <c r="L5796" t="s">
        <v>96</v>
      </c>
      <c r="M5796" t="s">
        <v>96</v>
      </c>
      <c r="N5796" t="s">
        <v>96</v>
      </c>
      <c r="O5796" t="s">
        <v>96</v>
      </c>
      <c r="P5796" t="s">
        <v>96</v>
      </c>
      <c r="Q5796" t="s">
        <v>96</v>
      </c>
      <c r="R5796" t="s">
        <v>96</v>
      </c>
      <c r="S5796" t="s">
        <v>96</v>
      </c>
      <c r="T5796" t="s">
        <v>96</v>
      </c>
    </row>
    <row r="5797" spans="2:20" x14ac:dyDescent="0.25">
      <c r="B5797">
        <v>2010</v>
      </c>
      <c r="C5797">
        <v>2</v>
      </c>
      <c r="D5797">
        <v>11</v>
      </c>
      <c r="E5797" t="s">
        <v>10</v>
      </c>
      <c r="F5797">
        <v>142.69999999999999</v>
      </c>
      <c r="G5797">
        <v>78.8</v>
      </c>
      <c r="H5797">
        <v>116</v>
      </c>
      <c r="I5797">
        <v>3825</v>
      </c>
      <c r="J5797" t="s">
        <v>116</v>
      </c>
      <c r="K5797" t="s">
        <v>96</v>
      </c>
      <c r="L5797" t="s">
        <v>96</v>
      </c>
      <c r="M5797" t="s">
        <v>96</v>
      </c>
      <c r="N5797" t="s">
        <v>96</v>
      </c>
      <c r="O5797" t="s">
        <v>96</v>
      </c>
      <c r="P5797" t="s">
        <v>96</v>
      </c>
      <c r="Q5797" t="s">
        <v>96</v>
      </c>
      <c r="R5797" t="s">
        <v>96</v>
      </c>
      <c r="S5797" t="s">
        <v>96</v>
      </c>
      <c r="T5797" t="s">
        <v>96</v>
      </c>
    </row>
    <row r="5798" spans="2:20" x14ac:dyDescent="0.25">
      <c r="B5798">
        <v>2010</v>
      </c>
      <c r="C5798">
        <v>2</v>
      </c>
      <c r="D5798">
        <v>11</v>
      </c>
      <c r="E5798" t="s">
        <v>10</v>
      </c>
      <c r="F5798">
        <v>38</v>
      </c>
      <c r="G5798">
        <v>88.7</v>
      </c>
      <c r="H5798">
        <v>115</v>
      </c>
      <c r="I5798">
        <v>4000</v>
      </c>
      <c r="J5798" t="s">
        <v>116</v>
      </c>
      <c r="K5798" t="s">
        <v>96</v>
      </c>
      <c r="L5798" t="s">
        <v>96</v>
      </c>
      <c r="M5798" t="s">
        <v>96</v>
      </c>
      <c r="N5798" t="s">
        <v>96</v>
      </c>
      <c r="O5798" t="s">
        <v>96</v>
      </c>
      <c r="P5798" t="s">
        <v>96</v>
      </c>
      <c r="Q5798" t="s">
        <v>96</v>
      </c>
      <c r="R5798" t="s">
        <v>96</v>
      </c>
      <c r="S5798" t="s">
        <v>96</v>
      </c>
      <c r="T5798" t="s">
        <v>96</v>
      </c>
    </row>
    <row r="5799" spans="2:20" x14ac:dyDescent="0.25">
      <c r="B5799">
        <v>2010</v>
      </c>
      <c r="C5799">
        <v>2</v>
      </c>
      <c r="D5799">
        <v>11</v>
      </c>
      <c r="E5799" t="s">
        <v>15</v>
      </c>
      <c r="F5799">
        <v>204.7</v>
      </c>
      <c r="G5799">
        <v>90.5</v>
      </c>
      <c r="H5799">
        <v>108</v>
      </c>
      <c r="I5799">
        <v>4550</v>
      </c>
      <c r="J5799" t="s">
        <v>116</v>
      </c>
      <c r="K5799" t="s">
        <v>96</v>
      </c>
      <c r="L5799" t="s">
        <v>96</v>
      </c>
      <c r="M5799" t="s">
        <v>96</v>
      </c>
      <c r="N5799" t="s">
        <v>96</v>
      </c>
      <c r="O5799" t="s">
        <v>96</v>
      </c>
      <c r="P5799" t="s">
        <v>96</v>
      </c>
      <c r="Q5799" t="s">
        <v>96</v>
      </c>
      <c r="R5799" t="s">
        <v>96</v>
      </c>
      <c r="S5799" t="s">
        <v>96</v>
      </c>
      <c r="T5799" t="s">
        <v>96</v>
      </c>
    </row>
    <row r="5800" spans="2:20" x14ac:dyDescent="0.25">
      <c r="B5800">
        <v>2010</v>
      </c>
      <c r="C5800">
        <v>2</v>
      </c>
      <c r="D5800">
        <v>11</v>
      </c>
      <c r="E5800" t="s">
        <v>89</v>
      </c>
      <c r="F5800">
        <v>153.69999999999999</v>
      </c>
      <c r="G5800">
        <v>93.6</v>
      </c>
      <c r="H5800">
        <v>108</v>
      </c>
      <c r="I5800">
        <v>4575</v>
      </c>
      <c r="J5800" t="s">
        <v>116</v>
      </c>
      <c r="K5800" t="s">
        <v>96</v>
      </c>
      <c r="L5800" t="s">
        <v>96</v>
      </c>
      <c r="M5800" t="s">
        <v>96</v>
      </c>
      <c r="N5800" t="s">
        <v>96</v>
      </c>
      <c r="O5800" t="s">
        <v>96</v>
      </c>
      <c r="P5800" t="s">
        <v>96</v>
      </c>
      <c r="Q5800" t="s">
        <v>96</v>
      </c>
      <c r="R5800" t="s">
        <v>96</v>
      </c>
      <c r="S5800" t="s">
        <v>96</v>
      </c>
      <c r="T5800" t="s">
        <v>96</v>
      </c>
    </row>
    <row r="5801" spans="2:20" x14ac:dyDescent="0.25">
      <c r="B5801">
        <v>2010</v>
      </c>
      <c r="C5801">
        <v>2</v>
      </c>
      <c r="D5801">
        <v>11</v>
      </c>
      <c r="E5801" t="s">
        <v>88</v>
      </c>
      <c r="F5801">
        <v>116.8</v>
      </c>
      <c r="G5801">
        <v>91.6</v>
      </c>
      <c r="H5801">
        <v>111</v>
      </c>
      <c r="I5801">
        <v>4700</v>
      </c>
      <c r="J5801" t="s">
        <v>116</v>
      </c>
      <c r="K5801" t="s">
        <v>96</v>
      </c>
      <c r="L5801" t="s">
        <v>96</v>
      </c>
      <c r="M5801" t="s">
        <v>96</v>
      </c>
      <c r="N5801" t="s">
        <v>96</v>
      </c>
      <c r="O5801" t="s">
        <v>96</v>
      </c>
      <c r="P5801" t="s">
        <v>96</v>
      </c>
      <c r="Q5801" t="s">
        <v>96</v>
      </c>
      <c r="R5801" t="s">
        <v>96</v>
      </c>
      <c r="S5801" t="s">
        <v>96</v>
      </c>
      <c r="T5801" t="s">
        <v>96</v>
      </c>
    </row>
    <row r="5802" spans="2:20" x14ac:dyDescent="0.25">
      <c r="B5802">
        <v>2010</v>
      </c>
      <c r="C5802">
        <v>2</v>
      </c>
      <c r="D5802">
        <v>11</v>
      </c>
      <c r="E5802" t="s">
        <v>89</v>
      </c>
      <c r="F5802">
        <v>86.5</v>
      </c>
      <c r="G5802">
        <v>94.1</v>
      </c>
      <c r="H5802">
        <v>113</v>
      </c>
      <c r="I5802">
        <v>6500</v>
      </c>
      <c r="J5802" t="s">
        <v>116</v>
      </c>
      <c r="K5802" t="s">
        <v>96</v>
      </c>
      <c r="L5802" t="s">
        <v>96</v>
      </c>
      <c r="M5802" t="s">
        <v>96</v>
      </c>
      <c r="N5802" t="s">
        <v>96</v>
      </c>
      <c r="O5802" t="s">
        <v>96</v>
      </c>
      <c r="P5802" t="s">
        <v>96</v>
      </c>
      <c r="Q5802" t="s">
        <v>96</v>
      </c>
      <c r="R5802" t="s">
        <v>96</v>
      </c>
      <c r="S5802" t="s">
        <v>96</v>
      </c>
      <c r="T5802" t="s">
        <v>96</v>
      </c>
    </row>
    <row r="5803" spans="2:20" x14ac:dyDescent="0.25">
      <c r="B5803">
        <v>2010</v>
      </c>
      <c r="C5803">
        <v>2</v>
      </c>
      <c r="D5803">
        <v>11</v>
      </c>
      <c r="E5803" t="s">
        <v>89</v>
      </c>
      <c r="F5803">
        <v>50.6</v>
      </c>
      <c r="G5803">
        <v>97.7</v>
      </c>
      <c r="H5803">
        <v>106</v>
      </c>
      <c r="I5803">
        <v>6500</v>
      </c>
      <c r="J5803" t="s">
        <v>116</v>
      </c>
      <c r="K5803" t="s">
        <v>96</v>
      </c>
      <c r="L5803" t="s">
        <v>96</v>
      </c>
      <c r="M5803" t="s">
        <v>96</v>
      </c>
      <c r="N5803" t="s">
        <v>96</v>
      </c>
      <c r="O5803" t="s">
        <v>96</v>
      </c>
      <c r="P5803" t="s">
        <v>96</v>
      </c>
      <c r="Q5803" t="s">
        <v>96</v>
      </c>
      <c r="R5803" t="s">
        <v>96</v>
      </c>
      <c r="S5803" t="s">
        <v>96</v>
      </c>
      <c r="T5803" t="s">
        <v>96</v>
      </c>
    </row>
    <row r="5804" spans="2:20" x14ac:dyDescent="0.25">
      <c r="B5804">
        <v>2010</v>
      </c>
      <c r="C5804">
        <v>2</v>
      </c>
      <c r="D5804">
        <v>11</v>
      </c>
      <c r="E5804" t="s">
        <v>10</v>
      </c>
      <c r="F5804">
        <v>94.984999999999999</v>
      </c>
      <c r="G5804">
        <v>20</v>
      </c>
      <c r="H5804">
        <v>106</v>
      </c>
      <c r="I5804">
        <v>2280</v>
      </c>
      <c r="J5804" t="s">
        <v>119</v>
      </c>
      <c r="K5804" t="s">
        <v>96</v>
      </c>
      <c r="L5804" t="s">
        <v>96</v>
      </c>
      <c r="M5804" t="s">
        <v>96</v>
      </c>
      <c r="N5804" t="s">
        <v>96</v>
      </c>
      <c r="O5804" t="s">
        <v>96</v>
      </c>
      <c r="P5804" t="s">
        <v>96</v>
      </c>
      <c r="Q5804" t="s">
        <v>96</v>
      </c>
      <c r="R5804" t="s">
        <v>96</v>
      </c>
      <c r="S5804" t="s">
        <v>96</v>
      </c>
      <c r="T5804" t="s">
        <v>96</v>
      </c>
    </row>
    <row r="5805" spans="2:20" x14ac:dyDescent="0.25">
      <c r="B5805">
        <v>2010</v>
      </c>
      <c r="C5805">
        <v>2</v>
      </c>
      <c r="D5805">
        <v>11</v>
      </c>
      <c r="E5805" t="s">
        <v>13</v>
      </c>
      <c r="F5805">
        <v>203.51</v>
      </c>
      <c r="G5805">
        <v>86</v>
      </c>
      <c r="H5805">
        <v>126</v>
      </c>
      <c r="I5805">
        <v>2600</v>
      </c>
      <c r="J5805" t="s">
        <v>120</v>
      </c>
      <c r="K5805" t="s">
        <v>96</v>
      </c>
      <c r="L5805" t="s">
        <v>96</v>
      </c>
      <c r="M5805" t="s">
        <v>96</v>
      </c>
      <c r="N5805" t="s">
        <v>96</v>
      </c>
      <c r="O5805" t="s">
        <v>96</v>
      </c>
      <c r="P5805" t="s">
        <v>96</v>
      </c>
      <c r="Q5805" t="s">
        <v>96</v>
      </c>
      <c r="R5805" t="s">
        <v>96</v>
      </c>
      <c r="S5805" t="s">
        <v>96</v>
      </c>
      <c r="T5805" t="s">
        <v>96</v>
      </c>
    </row>
    <row r="5806" spans="2:20" x14ac:dyDescent="0.25">
      <c r="B5806">
        <v>2010</v>
      </c>
      <c r="C5806">
        <v>2</v>
      </c>
      <c r="D5806">
        <v>12</v>
      </c>
      <c r="E5806" t="s">
        <v>89</v>
      </c>
      <c r="F5806">
        <v>50</v>
      </c>
      <c r="G5806">
        <v>97.8</v>
      </c>
      <c r="H5806">
        <v>134</v>
      </c>
      <c r="I5806">
        <v>7000</v>
      </c>
      <c r="J5806" t="s">
        <v>114</v>
      </c>
      <c r="K5806" t="s">
        <v>96</v>
      </c>
      <c r="L5806" t="s">
        <v>96</v>
      </c>
      <c r="M5806" t="s">
        <v>96</v>
      </c>
      <c r="N5806" t="s">
        <v>96</v>
      </c>
      <c r="O5806" t="s">
        <v>96</v>
      </c>
      <c r="P5806" t="s">
        <v>96</v>
      </c>
      <c r="Q5806" t="s">
        <v>96</v>
      </c>
      <c r="R5806" t="s">
        <v>96</v>
      </c>
      <c r="S5806" t="s">
        <v>96</v>
      </c>
      <c r="T5806" t="s">
        <v>96</v>
      </c>
    </row>
    <row r="5807" spans="2:20" x14ac:dyDescent="0.25">
      <c r="B5807">
        <v>2010</v>
      </c>
      <c r="C5807">
        <v>2</v>
      </c>
      <c r="D5807">
        <v>12</v>
      </c>
      <c r="E5807" t="s">
        <v>9</v>
      </c>
      <c r="F5807">
        <v>199</v>
      </c>
      <c r="G5807">
        <v>97.3</v>
      </c>
      <c r="H5807">
        <v>138</v>
      </c>
      <c r="I5807">
        <v>7200</v>
      </c>
      <c r="J5807" t="s">
        <v>114</v>
      </c>
      <c r="K5807" t="s">
        <v>96</v>
      </c>
      <c r="L5807" t="s">
        <v>96</v>
      </c>
      <c r="M5807" t="s">
        <v>96</v>
      </c>
      <c r="N5807" t="s">
        <v>96</v>
      </c>
      <c r="O5807" t="s">
        <v>96</v>
      </c>
      <c r="P5807" t="s">
        <v>96</v>
      </c>
      <c r="Q5807" t="s">
        <v>96</v>
      </c>
      <c r="R5807" t="s">
        <v>96</v>
      </c>
      <c r="S5807" t="s">
        <v>96</v>
      </c>
      <c r="T5807" t="s">
        <v>96</v>
      </c>
    </row>
    <row r="5808" spans="2:20" x14ac:dyDescent="0.25">
      <c r="B5808">
        <v>2010</v>
      </c>
      <c r="C5808">
        <v>2</v>
      </c>
      <c r="D5808">
        <v>12</v>
      </c>
      <c r="E5808" t="s">
        <v>89</v>
      </c>
      <c r="F5808">
        <v>184</v>
      </c>
      <c r="G5808">
        <v>95.1</v>
      </c>
      <c r="H5808">
        <v>133</v>
      </c>
      <c r="I5808">
        <v>7829</v>
      </c>
      <c r="J5808" t="s">
        <v>114</v>
      </c>
      <c r="K5808" t="s">
        <v>96</v>
      </c>
      <c r="L5808" t="s">
        <v>96</v>
      </c>
      <c r="M5808" t="s">
        <v>96</v>
      </c>
      <c r="N5808" t="s">
        <v>96</v>
      </c>
      <c r="O5808" t="s">
        <v>96</v>
      </c>
      <c r="P5808" t="s">
        <v>96</v>
      </c>
      <c r="Q5808" t="s">
        <v>96</v>
      </c>
      <c r="R5808" t="s">
        <v>96</v>
      </c>
      <c r="S5808" t="s">
        <v>96</v>
      </c>
      <c r="T5808" t="s">
        <v>96</v>
      </c>
    </row>
    <row r="5809" spans="2:20" x14ac:dyDescent="0.25">
      <c r="B5809">
        <v>2010</v>
      </c>
      <c r="C5809">
        <v>2</v>
      </c>
      <c r="D5809">
        <v>12</v>
      </c>
      <c r="E5809" t="s">
        <v>89</v>
      </c>
      <c r="F5809">
        <v>76.92</v>
      </c>
      <c r="G5809">
        <v>99.3</v>
      </c>
      <c r="H5809">
        <v>140</v>
      </c>
      <c r="I5809">
        <v>8000</v>
      </c>
      <c r="J5809" t="s">
        <v>114</v>
      </c>
      <c r="K5809" t="s">
        <v>96</v>
      </c>
      <c r="L5809" t="s">
        <v>96</v>
      </c>
      <c r="M5809" t="s">
        <v>96</v>
      </c>
      <c r="N5809" t="s">
        <v>96</v>
      </c>
      <c r="O5809" t="s">
        <v>96</v>
      </c>
      <c r="P5809" t="s">
        <v>96</v>
      </c>
      <c r="Q5809" t="s">
        <v>96</v>
      </c>
      <c r="R5809" t="s">
        <v>96</v>
      </c>
      <c r="S5809" t="s">
        <v>96</v>
      </c>
      <c r="T5809" t="s">
        <v>96</v>
      </c>
    </row>
    <row r="5810" spans="2:20" x14ac:dyDescent="0.25">
      <c r="B5810">
        <v>2010</v>
      </c>
      <c r="C5810">
        <v>2</v>
      </c>
      <c r="D5810">
        <v>12</v>
      </c>
      <c r="E5810" t="s">
        <v>9</v>
      </c>
      <c r="F5810">
        <v>213.91</v>
      </c>
      <c r="G5810">
        <v>70.599999999999994</v>
      </c>
      <c r="H5810">
        <v>127</v>
      </c>
      <c r="I5810">
        <v>5150</v>
      </c>
      <c r="J5810" t="s">
        <v>115</v>
      </c>
      <c r="K5810" t="s">
        <v>96</v>
      </c>
      <c r="L5810" t="s">
        <v>96</v>
      </c>
      <c r="M5810" t="s">
        <v>96</v>
      </c>
      <c r="N5810" t="s">
        <v>96</v>
      </c>
      <c r="O5810" t="s">
        <v>96</v>
      </c>
      <c r="P5810" t="s">
        <v>96</v>
      </c>
      <c r="Q5810" t="s">
        <v>96</v>
      </c>
      <c r="R5810" t="s">
        <v>96</v>
      </c>
      <c r="S5810" t="s">
        <v>96</v>
      </c>
      <c r="T5810" t="s">
        <v>96</v>
      </c>
    </row>
    <row r="5811" spans="2:20" x14ac:dyDescent="0.25">
      <c r="B5811">
        <v>2010</v>
      </c>
      <c r="C5811">
        <v>2</v>
      </c>
      <c r="D5811">
        <v>12</v>
      </c>
      <c r="E5811" t="s">
        <v>103</v>
      </c>
      <c r="F5811">
        <v>43</v>
      </c>
      <c r="G5811">
        <v>96</v>
      </c>
      <c r="H5811">
        <v>117</v>
      </c>
      <c r="I5811">
        <v>5325</v>
      </c>
      <c r="J5811" t="s">
        <v>115</v>
      </c>
      <c r="K5811" t="s">
        <v>96</v>
      </c>
      <c r="L5811" t="s">
        <v>96</v>
      </c>
      <c r="M5811" t="s">
        <v>96</v>
      </c>
      <c r="N5811" t="s">
        <v>96</v>
      </c>
      <c r="O5811" t="s">
        <v>96</v>
      </c>
      <c r="P5811" t="s">
        <v>96</v>
      </c>
      <c r="Q5811" t="s">
        <v>96</v>
      </c>
      <c r="R5811" t="s">
        <v>96</v>
      </c>
      <c r="S5811" t="s">
        <v>96</v>
      </c>
      <c r="T5811" t="s">
        <v>96</v>
      </c>
    </row>
    <row r="5812" spans="2:20" x14ac:dyDescent="0.25">
      <c r="B5812">
        <v>2010</v>
      </c>
      <c r="C5812">
        <v>2</v>
      </c>
      <c r="D5812">
        <v>12</v>
      </c>
      <c r="E5812" t="s">
        <v>15</v>
      </c>
      <c r="F5812">
        <v>58.9</v>
      </c>
      <c r="G5812">
        <v>96.1</v>
      </c>
      <c r="H5812">
        <v>119</v>
      </c>
      <c r="I5812">
        <v>5796</v>
      </c>
      <c r="J5812" t="s">
        <v>115</v>
      </c>
      <c r="K5812" t="s">
        <v>96</v>
      </c>
      <c r="L5812" t="s">
        <v>96</v>
      </c>
      <c r="M5812" t="s">
        <v>96</v>
      </c>
      <c r="N5812" t="s">
        <v>96</v>
      </c>
      <c r="O5812" t="s">
        <v>96</v>
      </c>
      <c r="P5812" t="s">
        <v>96</v>
      </c>
      <c r="Q5812" t="s">
        <v>96</v>
      </c>
      <c r="R5812" t="s">
        <v>96</v>
      </c>
      <c r="S5812" t="s">
        <v>96</v>
      </c>
      <c r="T5812" t="s">
        <v>96</v>
      </c>
    </row>
    <row r="5813" spans="2:20" x14ac:dyDescent="0.25">
      <c r="B5813">
        <v>2010</v>
      </c>
      <c r="C5813">
        <v>2</v>
      </c>
      <c r="D5813">
        <v>12</v>
      </c>
      <c r="E5813" t="s">
        <v>89</v>
      </c>
      <c r="F5813">
        <v>78.28</v>
      </c>
      <c r="G5813">
        <v>92.2</v>
      </c>
      <c r="H5813">
        <v>129</v>
      </c>
      <c r="I5813">
        <v>6100</v>
      </c>
      <c r="J5813" t="s">
        <v>115</v>
      </c>
      <c r="K5813" t="s">
        <v>96</v>
      </c>
      <c r="L5813" t="s">
        <v>96</v>
      </c>
      <c r="M5813" t="s">
        <v>96</v>
      </c>
      <c r="N5813" t="s">
        <v>96</v>
      </c>
      <c r="O5813" t="s">
        <v>96</v>
      </c>
      <c r="P5813" t="s">
        <v>96</v>
      </c>
      <c r="Q5813" t="s">
        <v>96</v>
      </c>
      <c r="R5813" t="s">
        <v>96</v>
      </c>
      <c r="S5813" t="s">
        <v>96</v>
      </c>
      <c r="T5813" t="s">
        <v>96</v>
      </c>
    </row>
    <row r="5814" spans="2:20" x14ac:dyDescent="0.25">
      <c r="B5814">
        <v>2010</v>
      </c>
      <c r="C5814">
        <v>2</v>
      </c>
      <c r="D5814">
        <v>12</v>
      </c>
      <c r="E5814" t="s">
        <v>11</v>
      </c>
      <c r="F5814">
        <v>52.05</v>
      </c>
      <c r="G5814">
        <v>90.3</v>
      </c>
      <c r="H5814">
        <v>124</v>
      </c>
      <c r="I5814">
        <v>6400</v>
      </c>
      <c r="J5814" t="s">
        <v>115</v>
      </c>
      <c r="K5814" t="s">
        <v>96</v>
      </c>
      <c r="L5814" t="s">
        <v>96</v>
      </c>
      <c r="M5814" t="s">
        <v>96</v>
      </c>
      <c r="N5814" t="s">
        <v>96</v>
      </c>
      <c r="O5814" t="s">
        <v>96</v>
      </c>
      <c r="P5814" t="s">
        <v>96</v>
      </c>
      <c r="Q5814" t="s">
        <v>96</v>
      </c>
      <c r="R5814" t="s">
        <v>96</v>
      </c>
      <c r="S5814" t="s">
        <v>96</v>
      </c>
      <c r="T5814" t="s">
        <v>96</v>
      </c>
    </row>
    <row r="5815" spans="2:20" x14ac:dyDescent="0.25">
      <c r="B5815">
        <v>2010</v>
      </c>
      <c r="C5815">
        <v>2</v>
      </c>
      <c r="D5815">
        <v>12</v>
      </c>
      <c r="E5815" t="s">
        <v>11</v>
      </c>
      <c r="F5815">
        <v>158.4</v>
      </c>
      <c r="G5815">
        <v>92</v>
      </c>
      <c r="H5815">
        <v>131</v>
      </c>
      <c r="I5815">
        <v>7071</v>
      </c>
      <c r="J5815" t="s">
        <v>115</v>
      </c>
      <c r="K5815" t="s">
        <v>96</v>
      </c>
      <c r="L5815" t="s">
        <v>96</v>
      </c>
      <c r="M5815" t="s">
        <v>96</v>
      </c>
      <c r="N5815" t="s">
        <v>96</v>
      </c>
      <c r="O5815" t="s">
        <v>96</v>
      </c>
      <c r="P5815" t="s">
        <v>96</v>
      </c>
      <c r="Q5815" t="s">
        <v>96</v>
      </c>
      <c r="R5815" t="s">
        <v>96</v>
      </c>
      <c r="S5815" t="s">
        <v>96</v>
      </c>
      <c r="T5815" t="s">
        <v>96</v>
      </c>
    </row>
    <row r="5816" spans="2:20" x14ac:dyDescent="0.25">
      <c r="B5816">
        <v>2010</v>
      </c>
      <c r="C5816">
        <v>2</v>
      </c>
      <c r="D5816">
        <v>12</v>
      </c>
      <c r="E5816" t="s">
        <v>88</v>
      </c>
      <c r="F5816">
        <v>162.61000000000001</v>
      </c>
      <c r="G5816">
        <v>97.1</v>
      </c>
      <c r="H5816">
        <v>131</v>
      </c>
      <c r="I5816">
        <v>8400</v>
      </c>
      <c r="J5816" t="s">
        <v>115</v>
      </c>
      <c r="K5816" t="s">
        <v>96</v>
      </c>
      <c r="L5816" t="s">
        <v>96</v>
      </c>
      <c r="M5816" t="s">
        <v>96</v>
      </c>
      <c r="N5816" t="s">
        <v>96</v>
      </c>
      <c r="O5816" t="s">
        <v>96</v>
      </c>
      <c r="P5816" t="s">
        <v>96</v>
      </c>
      <c r="Q5816" t="s">
        <v>96</v>
      </c>
      <c r="R5816" t="s">
        <v>96</v>
      </c>
      <c r="S5816" t="s">
        <v>96</v>
      </c>
      <c r="T5816" t="s">
        <v>96</v>
      </c>
    </row>
    <row r="5817" spans="2:20" x14ac:dyDescent="0.25">
      <c r="B5817">
        <v>2010</v>
      </c>
      <c r="C5817">
        <v>2</v>
      </c>
      <c r="D5817">
        <v>12</v>
      </c>
      <c r="E5817" t="s">
        <v>103</v>
      </c>
      <c r="F5817">
        <v>100.5</v>
      </c>
      <c r="G5817">
        <v>87.6</v>
      </c>
      <c r="H5817">
        <v>113</v>
      </c>
      <c r="I5817">
        <v>4800</v>
      </c>
      <c r="J5817" t="s">
        <v>116</v>
      </c>
      <c r="K5817" t="s">
        <v>96</v>
      </c>
      <c r="L5817" t="s">
        <v>96</v>
      </c>
      <c r="M5817" t="s">
        <v>96</v>
      </c>
      <c r="N5817" t="s">
        <v>96</v>
      </c>
      <c r="O5817" t="s">
        <v>96</v>
      </c>
      <c r="P5817" t="s">
        <v>96</v>
      </c>
      <c r="Q5817" t="s">
        <v>96</v>
      </c>
      <c r="R5817" t="s">
        <v>96</v>
      </c>
      <c r="S5817" t="s">
        <v>96</v>
      </c>
      <c r="T5817" t="s">
        <v>96</v>
      </c>
    </row>
    <row r="5818" spans="2:20" x14ac:dyDescent="0.25">
      <c r="B5818">
        <v>2010</v>
      </c>
      <c r="C5818">
        <v>2</v>
      </c>
      <c r="D5818">
        <v>12</v>
      </c>
      <c r="E5818" t="s">
        <v>103</v>
      </c>
      <c r="F5818">
        <v>100</v>
      </c>
      <c r="G5818">
        <v>69.599999999999994</v>
      </c>
      <c r="H5818">
        <v>92</v>
      </c>
      <c r="I5818">
        <v>4000</v>
      </c>
      <c r="J5818" t="s">
        <v>117</v>
      </c>
      <c r="K5818" t="s">
        <v>96</v>
      </c>
      <c r="L5818" t="s">
        <v>96</v>
      </c>
      <c r="M5818" t="s">
        <v>96</v>
      </c>
      <c r="N5818" t="s">
        <v>96</v>
      </c>
      <c r="O5818" t="s">
        <v>96</v>
      </c>
      <c r="P5818" t="s">
        <v>96</v>
      </c>
      <c r="Q5818" t="s">
        <v>96</v>
      </c>
      <c r="R5818" t="s">
        <v>96</v>
      </c>
      <c r="S5818" t="s">
        <v>96</v>
      </c>
      <c r="T5818" t="s">
        <v>96</v>
      </c>
    </row>
    <row r="5819" spans="2:20" x14ac:dyDescent="0.25">
      <c r="B5819">
        <v>2010</v>
      </c>
      <c r="C5819">
        <v>2</v>
      </c>
      <c r="D5819">
        <v>12</v>
      </c>
      <c r="E5819" t="s">
        <v>9</v>
      </c>
      <c r="F5819">
        <v>32.24</v>
      </c>
      <c r="G5819" t="s">
        <v>96</v>
      </c>
      <c r="H5819" t="s">
        <v>96</v>
      </c>
      <c r="I5819">
        <v>3722</v>
      </c>
      <c r="J5819" t="s">
        <v>119</v>
      </c>
      <c r="K5819" t="s">
        <v>96</v>
      </c>
      <c r="L5819" t="s">
        <v>96</v>
      </c>
      <c r="M5819" t="s">
        <v>96</v>
      </c>
      <c r="N5819" t="s">
        <v>96</v>
      </c>
      <c r="O5819" t="s">
        <v>96</v>
      </c>
      <c r="P5819" t="s">
        <v>96</v>
      </c>
      <c r="Q5819" t="s">
        <v>96</v>
      </c>
      <c r="R5819" t="s">
        <v>96</v>
      </c>
      <c r="S5819" t="s">
        <v>96</v>
      </c>
      <c r="T5819" t="s">
        <v>96</v>
      </c>
    </row>
    <row r="5820" spans="2:20" x14ac:dyDescent="0.25">
      <c r="B5820">
        <v>2010</v>
      </c>
      <c r="C5820">
        <v>3</v>
      </c>
      <c r="D5820">
        <v>1</v>
      </c>
      <c r="E5820" t="s">
        <v>19</v>
      </c>
      <c r="F5820">
        <v>85</v>
      </c>
      <c r="G5820">
        <v>95</v>
      </c>
      <c r="H5820">
        <v>136</v>
      </c>
      <c r="I5820">
        <v>6300</v>
      </c>
      <c r="J5820" t="s">
        <v>114</v>
      </c>
      <c r="K5820" t="s">
        <v>96</v>
      </c>
      <c r="L5820" t="s">
        <v>96</v>
      </c>
      <c r="M5820" t="s">
        <v>96</v>
      </c>
      <c r="N5820" t="s">
        <v>96</v>
      </c>
      <c r="O5820" t="s">
        <v>96</v>
      </c>
      <c r="P5820" t="s">
        <v>96</v>
      </c>
      <c r="Q5820" t="s">
        <v>96</v>
      </c>
      <c r="R5820" t="s">
        <v>96</v>
      </c>
      <c r="S5820" t="s">
        <v>96</v>
      </c>
      <c r="T5820" t="s">
        <v>96</v>
      </c>
    </row>
    <row r="5821" spans="2:20" x14ac:dyDescent="0.25">
      <c r="B5821">
        <v>2010</v>
      </c>
      <c r="C5821">
        <v>3</v>
      </c>
      <c r="D5821">
        <v>1</v>
      </c>
      <c r="E5821" t="s">
        <v>25</v>
      </c>
      <c r="F5821">
        <v>39.35</v>
      </c>
      <c r="G5821">
        <v>99</v>
      </c>
      <c r="H5821">
        <v>137</v>
      </c>
      <c r="I5821">
        <v>6500</v>
      </c>
      <c r="J5821" t="s">
        <v>114</v>
      </c>
      <c r="K5821" t="s">
        <v>96</v>
      </c>
      <c r="L5821" t="s">
        <v>96</v>
      </c>
      <c r="M5821" t="s">
        <v>96</v>
      </c>
      <c r="N5821" t="s">
        <v>96</v>
      </c>
      <c r="O5821" t="s">
        <v>96</v>
      </c>
      <c r="P5821" t="s">
        <v>96</v>
      </c>
      <c r="Q5821" t="s">
        <v>96</v>
      </c>
      <c r="R5821" t="s">
        <v>96</v>
      </c>
      <c r="S5821" t="s">
        <v>96</v>
      </c>
      <c r="T5821" t="s">
        <v>96</v>
      </c>
    </row>
    <row r="5822" spans="2:20" x14ac:dyDescent="0.25">
      <c r="B5822">
        <v>2010</v>
      </c>
      <c r="C5822">
        <v>3</v>
      </c>
      <c r="D5822">
        <v>1</v>
      </c>
      <c r="E5822" t="s">
        <v>20</v>
      </c>
      <c r="F5822">
        <v>45.76</v>
      </c>
      <c r="G5822">
        <v>98</v>
      </c>
      <c r="H5822">
        <v>139</v>
      </c>
      <c r="I5822">
        <v>7250</v>
      </c>
      <c r="J5822" t="s">
        <v>114</v>
      </c>
      <c r="K5822" t="s">
        <v>96</v>
      </c>
      <c r="L5822" t="s">
        <v>96</v>
      </c>
      <c r="M5822" t="s">
        <v>96</v>
      </c>
      <c r="N5822" t="s">
        <v>96</v>
      </c>
      <c r="O5822" t="s">
        <v>96</v>
      </c>
      <c r="P5822" t="s">
        <v>96</v>
      </c>
      <c r="Q5822" t="s">
        <v>96</v>
      </c>
      <c r="R5822" t="s">
        <v>96</v>
      </c>
      <c r="S5822" t="s">
        <v>96</v>
      </c>
      <c r="T5822" t="s">
        <v>96</v>
      </c>
    </row>
    <row r="5823" spans="2:20" x14ac:dyDescent="0.25">
      <c r="B5823">
        <v>2010</v>
      </c>
      <c r="C5823">
        <v>3</v>
      </c>
      <c r="D5823">
        <v>1</v>
      </c>
      <c r="E5823" t="s">
        <v>20</v>
      </c>
      <c r="F5823">
        <v>39.299999999999997</v>
      </c>
      <c r="G5823">
        <v>99</v>
      </c>
      <c r="H5823">
        <v>143</v>
      </c>
      <c r="I5823">
        <v>7600</v>
      </c>
      <c r="J5823" t="s">
        <v>114</v>
      </c>
      <c r="K5823" t="s">
        <v>96</v>
      </c>
      <c r="L5823" t="s">
        <v>96</v>
      </c>
      <c r="M5823" t="s">
        <v>96</v>
      </c>
      <c r="N5823" t="s">
        <v>96</v>
      </c>
      <c r="O5823" t="s">
        <v>96</v>
      </c>
      <c r="P5823" t="s">
        <v>96</v>
      </c>
      <c r="Q5823" t="s">
        <v>96</v>
      </c>
      <c r="R5823" t="s">
        <v>96</v>
      </c>
      <c r="S5823" t="s">
        <v>96</v>
      </c>
      <c r="T5823" t="s">
        <v>96</v>
      </c>
    </row>
    <row r="5824" spans="2:20" x14ac:dyDescent="0.25">
      <c r="B5824">
        <v>2010</v>
      </c>
      <c r="C5824">
        <v>3</v>
      </c>
      <c r="D5824">
        <v>1</v>
      </c>
      <c r="E5824" t="s">
        <v>17</v>
      </c>
      <c r="F5824">
        <v>82.59</v>
      </c>
      <c r="G5824">
        <v>97</v>
      </c>
      <c r="H5824">
        <v>145</v>
      </c>
      <c r="I5824">
        <v>8050</v>
      </c>
      <c r="J5824" t="s">
        <v>114</v>
      </c>
      <c r="K5824" t="s">
        <v>96</v>
      </c>
      <c r="L5824" t="s">
        <v>96</v>
      </c>
      <c r="M5824" t="s">
        <v>96</v>
      </c>
      <c r="N5824" t="s">
        <v>96</v>
      </c>
      <c r="O5824" t="s">
        <v>96</v>
      </c>
      <c r="P5824" t="s">
        <v>96</v>
      </c>
      <c r="Q5824" t="s">
        <v>96</v>
      </c>
      <c r="R5824" t="s">
        <v>96</v>
      </c>
      <c r="S5824" t="s">
        <v>96</v>
      </c>
      <c r="T5824" t="s">
        <v>96</v>
      </c>
    </row>
    <row r="5825" spans="2:20" x14ac:dyDescent="0.25">
      <c r="B5825">
        <v>2010</v>
      </c>
      <c r="C5825">
        <v>3</v>
      </c>
      <c r="D5825">
        <v>1</v>
      </c>
      <c r="E5825" t="s">
        <v>17</v>
      </c>
      <c r="F5825">
        <v>82.66</v>
      </c>
      <c r="G5825">
        <v>99</v>
      </c>
      <c r="H5825">
        <v>145</v>
      </c>
      <c r="I5825">
        <v>8525</v>
      </c>
      <c r="J5825" t="s">
        <v>114</v>
      </c>
      <c r="K5825" t="s">
        <v>96</v>
      </c>
      <c r="L5825" t="s">
        <v>96</v>
      </c>
      <c r="M5825" t="s">
        <v>96</v>
      </c>
      <c r="N5825" t="s">
        <v>96</v>
      </c>
      <c r="O5825" t="s">
        <v>96</v>
      </c>
      <c r="P5825" t="s">
        <v>96</v>
      </c>
      <c r="Q5825" t="s">
        <v>96</v>
      </c>
      <c r="R5825" t="s">
        <v>96</v>
      </c>
      <c r="S5825" t="s">
        <v>96</v>
      </c>
      <c r="T5825" t="s">
        <v>96</v>
      </c>
    </row>
    <row r="5826" spans="2:20" x14ac:dyDescent="0.25">
      <c r="B5826">
        <v>2010</v>
      </c>
      <c r="C5826">
        <v>3</v>
      </c>
      <c r="D5826">
        <v>1</v>
      </c>
      <c r="E5826" t="s">
        <v>25</v>
      </c>
      <c r="F5826">
        <v>81.5</v>
      </c>
      <c r="G5826">
        <v>96</v>
      </c>
      <c r="H5826">
        <v>126</v>
      </c>
      <c r="I5826">
        <v>5000</v>
      </c>
      <c r="J5826" t="s">
        <v>115</v>
      </c>
      <c r="K5826" t="s">
        <v>96</v>
      </c>
      <c r="L5826" t="s">
        <v>96</v>
      </c>
      <c r="M5826" t="s">
        <v>96</v>
      </c>
      <c r="N5826" t="s">
        <v>96</v>
      </c>
      <c r="O5826" t="s">
        <v>96</v>
      </c>
      <c r="P5826" t="s">
        <v>96</v>
      </c>
      <c r="Q5826" t="s">
        <v>96</v>
      </c>
      <c r="R5826" t="s">
        <v>96</v>
      </c>
      <c r="S5826" t="s">
        <v>96</v>
      </c>
      <c r="T5826" t="s">
        <v>96</v>
      </c>
    </row>
    <row r="5827" spans="2:20" x14ac:dyDescent="0.25">
      <c r="B5827">
        <v>2010</v>
      </c>
      <c r="C5827">
        <v>3</v>
      </c>
      <c r="D5827">
        <v>1</v>
      </c>
      <c r="E5827" t="s">
        <v>20</v>
      </c>
      <c r="F5827">
        <v>42.3</v>
      </c>
      <c r="G5827">
        <v>87</v>
      </c>
      <c r="H5827">
        <v>125</v>
      </c>
      <c r="I5827">
        <v>5082</v>
      </c>
      <c r="J5827" t="s">
        <v>115</v>
      </c>
      <c r="K5827" t="s">
        <v>96</v>
      </c>
      <c r="L5827" t="s">
        <v>96</v>
      </c>
      <c r="M5827" t="s">
        <v>96</v>
      </c>
      <c r="N5827" t="s">
        <v>96</v>
      </c>
      <c r="O5827" t="s">
        <v>96</v>
      </c>
      <c r="P5827" t="s">
        <v>96</v>
      </c>
      <c r="Q5827" t="s">
        <v>96</v>
      </c>
      <c r="R5827" t="s">
        <v>96</v>
      </c>
      <c r="S5827" t="s">
        <v>96</v>
      </c>
      <c r="T5827" t="s">
        <v>96</v>
      </c>
    </row>
    <row r="5828" spans="2:20" x14ac:dyDescent="0.25">
      <c r="B5828">
        <v>2010</v>
      </c>
      <c r="C5828">
        <v>3</v>
      </c>
      <c r="D5828">
        <v>1</v>
      </c>
      <c r="E5828" t="s">
        <v>25</v>
      </c>
      <c r="F5828">
        <v>70.36</v>
      </c>
      <c r="G5828">
        <v>47</v>
      </c>
      <c r="H5828">
        <v>108</v>
      </c>
      <c r="I5828">
        <v>2916</v>
      </c>
      <c r="J5828" t="s">
        <v>116</v>
      </c>
      <c r="K5828" t="s">
        <v>96</v>
      </c>
      <c r="L5828" t="s">
        <v>96</v>
      </c>
      <c r="M5828" t="s">
        <v>96</v>
      </c>
      <c r="N5828" t="s">
        <v>96</v>
      </c>
      <c r="O5828" t="s">
        <v>96</v>
      </c>
      <c r="P5828" t="s">
        <v>96</v>
      </c>
      <c r="Q5828" t="s">
        <v>96</v>
      </c>
      <c r="R5828" t="s">
        <v>96</v>
      </c>
      <c r="S5828" t="s">
        <v>96</v>
      </c>
      <c r="T5828" t="s">
        <v>96</v>
      </c>
    </row>
    <row r="5829" spans="2:20" x14ac:dyDescent="0.25">
      <c r="B5829">
        <v>2010</v>
      </c>
      <c r="C5829">
        <v>3</v>
      </c>
      <c r="D5829">
        <v>1</v>
      </c>
      <c r="E5829" t="s">
        <v>27</v>
      </c>
      <c r="F5829">
        <v>133.30000000000001</v>
      </c>
      <c r="G5829">
        <v>57</v>
      </c>
      <c r="H5829">
        <v>98</v>
      </c>
      <c r="I5829">
        <v>3046</v>
      </c>
      <c r="J5829" t="s">
        <v>117</v>
      </c>
      <c r="K5829" t="s">
        <v>96</v>
      </c>
      <c r="L5829" t="s">
        <v>96</v>
      </c>
      <c r="M5829" t="s">
        <v>96</v>
      </c>
      <c r="N5829" t="s">
        <v>96</v>
      </c>
      <c r="O5829" t="s">
        <v>96</v>
      </c>
      <c r="P5829" t="s">
        <v>96</v>
      </c>
      <c r="Q5829" t="s">
        <v>96</v>
      </c>
      <c r="R5829" t="s">
        <v>96</v>
      </c>
      <c r="S5829" t="s">
        <v>96</v>
      </c>
      <c r="T5829" t="s">
        <v>96</v>
      </c>
    </row>
    <row r="5830" spans="2:20" x14ac:dyDescent="0.25">
      <c r="B5830">
        <v>2010</v>
      </c>
      <c r="C5830">
        <v>3</v>
      </c>
      <c r="D5830">
        <v>1</v>
      </c>
      <c r="E5830" t="s">
        <v>20</v>
      </c>
      <c r="F5830">
        <v>45</v>
      </c>
      <c r="G5830">
        <v>24</v>
      </c>
      <c r="H5830">
        <v>109</v>
      </c>
      <c r="I5830">
        <v>3000</v>
      </c>
      <c r="J5830" t="s">
        <v>119</v>
      </c>
      <c r="K5830" t="s">
        <v>96</v>
      </c>
      <c r="L5830" t="s">
        <v>96</v>
      </c>
      <c r="M5830" t="s">
        <v>96</v>
      </c>
      <c r="N5830" t="s">
        <v>96</v>
      </c>
      <c r="O5830" t="s">
        <v>96</v>
      </c>
      <c r="P5830" t="s">
        <v>96</v>
      </c>
      <c r="Q5830" t="s">
        <v>96</v>
      </c>
      <c r="R5830" t="s">
        <v>96</v>
      </c>
      <c r="S5830" t="s">
        <v>96</v>
      </c>
      <c r="T5830" t="s">
        <v>96</v>
      </c>
    </row>
    <row r="5831" spans="2:20" x14ac:dyDescent="0.25">
      <c r="B5831">
        <v>2010</v>
      </c>
      <c r="C5831">
        <v>3</v>
      </c>
      <c r="D5831">
        <v>2</v>
      </c>
      <c r="E5831" t="s">
        <v>24</v>
      </c>
      <c r="F5831">
        <v>83.84</v>
      </c>
      <c r="G5831">
        <v>100</v>
      </c>
      <c r="H5831">
        <v>135</v>
      </c>
      <c r="I5831">
        <v>6575</v>
      </c>
      <c r="J5831" t="s">
        <v>114</v>
      </c>
      <c r="K5831" t="s">
        <v>96</v>
      </c>
      <c r="L5831" t="s">
        <v>96</v>
      </c>
      <c r="M5831" t="s">
        <v>96</v>
      </c>
      <c r="N5831" t="s">
        <v>96</v>
      </c>
      <c r="O5831" t="s">
        <v>96</v>
      </c>
      <c r="P5831" t="s">
        <v>96</v>
      </c>
      <c r="Q5831" t="s">
        <v>96</v>
      </c>
      <c r="R5831" t="s">
        <v>96</v>
      </c>
      <c r="S5831" t="s">
        <v>96</v>
      </c>
      <c r="T5831" t="s">
        <v>96</v>
      </c>
    </row>
    <row r="5832" spans="2:20" x14ac:dyDescent="0.25">
      <c r="B5832">
        <v>2010</v>
      </c>
      <c r="C5832">
        <v>3</v>
      </c>
      <c r="D5832">
        <v>2</v>
      </c>
      <c r="E5832" t="s">
        <v>24</v>
      </c>
      <c r="F5832">
        <v>41.73</v>
      </c>
      <c r="G5832">
        <v>100</v>
      </c>
      <c r="H5832">
        <v>146</v>
      </c>
      <c r="I5832">
        <v>8500</v>
      </c>
      <c r="J5832" t="s">
        <v>114</v>
      </c>
      <c r="K5832" t="s">
        <v>96</v>
      </c>
      <c r="L5832" t="s">
        <v>96</v>
      </c>
      <c r="M5832" t="s">
        <v>96</v>
      </c>
      <c r="N5832" t="s">
        <v>96</v>
      </c>
      <c r="O5832" t="s">
        <v>96</v>
      </c>
      <c r="P5832" t="s">
        <v>96</v>
      </c>
      <c r="Q5832" t="s">
        <v>96</v>
      </c>
      <c r="R5832" t="s">
        <v>96</v>
      </c>
      <c r="S5832" t="s">
        <v>96</v>
      </c>
      <c r="T5832" t="s">
        <v>96</v>
      </c>
    </row>
    <row r="5833" spans="2:20" x14ac:dyDescent="0.25">
      <c r="B5833">
        <v>2010</v>
      </c>
      <c r="C5833">
        <v>3</v>
      </c>
      <c r="D5833">
        <v>2</v>
      </c>
      <c r="E5833" t="s">
        <v>25</v>
      </c>
      <c r="F5833">
        <v>80</v>
      </c>
      <c r="G5833">
        <v>63</v>
      </c>
      <c r="H5833">
        <v>127</v>
      </c>
      <c r="I5833">
        <v>3875</v>
      </c>
      <c r="J5833" t="s">
        <v>115</v>
      </c>
      <c r="K5833" t="s">
        <v>96</v>
      </c>
      <c r="L5833" t="s">
        <v>96</v>
      </c>
      <c r="M5833" t="s">
        <v>96</v>
      </c>
      <c r="N5833" t="s">
        <v>96</v>
      </c>
      <c r="O5833" t="s">
        <v>96</v>
      </c>
      <c r="P5833" t="s">
        <v>96</v>
      </c>
      <c r="Q5833" t="s">
        <v>96</v>
      </c>
      <c r="R5833" t="s">
        <v>96</v>
      </c>
      <c r="S5833" t="s">
        <v>96</v>
      </c>
      <c r="T5833" t="s">
        <v>96</v>
      </c>
    </row>
    <row r="5834" spans="2:20" x14ac:dyDescent="0.25">
      <c r="B5834">
        <v>2010</v>
      </c>
      <c r="C5834">
        <v>3</v>
      </c>
      <c r="D5834">
        <v>2</v>
      </c>
      <c r="E5834" t="s">
        <v>26</v>
      </c>
      <c r="F5834">
        <v>160</v>
      </c>
      <c r="G5834">
        <v>85</v>
      </c>
      <c r="H5834">
        <v>117</v>
      </c>
      <c r="I5834">
        <v>4550</v>
      </c>
      <c r="J5834" t="s">
        <v>115</v>
      </c>
      <c r="K5834" t="s">
        <v>96</v>
      </c>
      <c r="L5834" t="s">
        <v>96</v>
      </c>
      <c r="M5834" t="s">
        <v>96</v>
      </c>
      <c r="N5834" t="s">
        <v>96</v>
      </c>
      <c r="O5834" t="s">
        <v>96</v>
      </c>
      <c r="P5834" t="s">
        <v>96</v>
      </c>
      <c r="Q5834" t="s">
        <v>96</v>
      </c>
      <c r="R5834" t="s">
        <v>96</v>
      </c>
      <c r="S5834" t="s">
        <v>96</v>
      </c>
      <c r="T5834" t="s">
        <v>96</v>
      </c>
    </row>
    <row r="5835" spans="2:20" x14ac:dyDescent="0.25">
      <c r="B5835">
        <v>2010</v>
      </c>
      <c r="C5835">
        <v>3</v>
      </c>
      <c r="D5835">
        <v>2</v>
      </c>
      <c r="E5835" t="s">
        <v>27</v>
      </c>
      <c r="F5835">
        <v>77.709999999999994</v>
      </c>
      <c r="G5835">
        <v>93</v>
      </c>
      <c r="H5835">
        <v>123</v>
      </c>
      <c r="I5835">
        <v>4812</v>
      </c>
      <c r="J5835" t="s">
        <v>115</v>
      </c>
      <c r="K5835" t="s">
        <v>96</v>
      </c>
      <c r="L5835" t="s">
        <v>96</v>
      </c>
      <c r="M5835" t="s">
        <v>96</v>
      </c>
      <c r="N5835" t="s">
        <v>96</v>
      </c>
      <c r="O5835" t="s">
        <v>96</v>
      </c>
      <c r="P5835" t="s">
        <v>96</v>
      </c>
      <c r="Q5835" t="s">
        <v>96</v>
      </c>
      <c r="R5835" t="s">
        <v>96</v>
      </c>
      <c r="S5835" t="s">
        <v>96</v>
      </c>
      <c r="T5835" t="s">
        <v>96</v>
      </c>
    </row>
    <row r="5836" spans="2:20" x14ac:dyDescent="0.25">
      <c r="B5836">
        <v>2010</v>
      </c>
      <c r="C5836">
        <v>3</v>
      </c>
      <c r="D5836">
        <v>2</v>
      </c>
      <c r="E5836" t="s">
        <v>21</v>
      </c>
      <c r="F5836">
        <v>85.7</v>
      </c>
      <c r="G5836">
        <v>85</v>
      </c>
      <c r="H5836">
        <v>124</v>
      </c>
      <c r="I5836">
        <v>5160</v>
      </c>
      <c r="J5836" t="s">
        <v>115</v>
      </c>
      <c r="K5836" t="s">
        <v>96</v>
      </c>
      <c r="L5836" t="s">
        <v>96</v>
      </c>
      <c r="M5836" t="s">
        <v>96</v>
      </c>
      <c r="N5836" t="s">
        <v>96</v>
      </c>
      <c r="O5836" t="s">
        <v>96</v>
      </c>
      <c r="P5836" t="s">
        <v>96</v>
      </c>
      <c r="Q5836" t="s">
        <v>96</v>
      </c>
      <c r="R5836" t="s">
        <v>96</v>
      </c>
      <c r="S5836" t="s">
        <v>96</v>
      </c>
      <c r="T5836" t="s">
        <v>96</v>
      </c>
    </row>
    <row r="5837" spans="2:20" x14ac:dyDescent="0.25">
      <c r="B5837">
        <v>2010</v>
      </c>
      <c r="C5837">
        <v>3</v>
      </c>
      <c r="D5837">
        <v>2</v>
      </c>
      <c r="E5837" t="s">
        <v>24</v>
      </c>
      <c r="F5837">
        <v>143.33000000000001</v>
      </c>
      <c r="G5837">
        <v>91</v>
      </c>
      <c r="H5837">
        <v>131</v>
      </c>
      <c r="I5837">
        <v>5700</v>
      </c>
      <c r="J5837" t="s">
        <v>115</v>
      </c>
      <c r="K5837" t="s">
        <v>96</v>
      </c>
      <c r="L5837" t="s">
        <v>96</v>
      </c>
      <c r="M5837" t="s">
        <v>96</v>
      </c>
      <c r="N5837" t="s">
        <v>96</v>
      </c>
      <c r="O5837" t="s">
        <v>96</v>
      </c>
      <c r="P5837" t="s">
        <v>96</v>
      </c>
      <c r="Q5837" t="s">
        <v>96</v>
      </c>
      <c r="R5837" t="s">
        <v>96</v>
      </c>
      <c r="S5837" t="s">
        <v>96</v>
      </c>
      <c r="T5837" t="s">
        <v>96</v>
      </c>
    </row>
    <row r="5838" spans="2:20" x14ac:dyDescent="0.25">
      <c r="B5838">
        <v>2010</v>
      </c>
      <c r="C5838">
        <v>3</v>
      </c>
      <c r="D5838">
        <v>2</v>
      </c>
      <c r="E5838" t="s">
        <v>23</v>
      </c>
      <c r="F5838">
        <v>115</v>
      </c>
      <c r="G5838">
        <v>93</v>
      </c>
      <c r="H5838">
        <v>130</v>
      </c>
      <c r="I5838">
        <v>5900</v>
      </c>
      <c r="J5838" t="s">
        <v>115</v>
      </c>
      <c r="K5838" t="s">
        <v>96</v>
      </c>
      <c r="L5838" t="s">
        <v>96</v>
      </c>
      <c r="M5838" t="s">
        <v>96</v>
      </c>
      <c r="N5838" t="s">
        <v>96</v>
      </c>
      <c r="O5838" t="s">
        <v>96</v>
      </c>
      <c r="P5838" t="s">
        <v>96</v>
      </c>
      <c r="Q5838" t="s">
        <v>96</v>
      </c>
      <c r="R5838" t="s">
        <v>96</v>
      </c>
      <c r="S5838" t="s">
        <v>96</v>
      </c>
      <c r="T5838" t="s">
        <v>96</v>
      </c>
    </row>
    <row r="5839" spans="2:20" x14ac:dyDescent="0.25">
      <c r="B5839">
        <v>2010</v>
      </c>
      <c r="C5839">
        <v>3</v>
      </c>
      <c r="D5839">
        <v>2</v>
      </c>
      <c r="E5839" t="s">
        <v>22</v>
      </c>
      <c r="F5839">
        <v>69.489999999999995</v>
      </c>
      <c r="G5839">
        <v>96</v>
      </c>
      <c r="H5839">
        <v>126</v>
      </c>
      <c r="I5839">
        <v>6525</v>
      </c>
      <c r="J5839" t="s">
        <v>115</v>
      </c>
      <c r="K5839" t="s">
        <v>96</v>
      </c>
      <c r="L5839" t="s">
        <v>96</v>
      </c>
      <c r="M5839" t="s">
        <v>96</v>
      </c>
      <c r="N5839" t="s">
        <v>96</v>
      </c>
      <c r="O5839" t="s">
        <v>96</v>
      </c>
      <c r="P5839" t="s">
        <v>96</v>
      </c>
      <c r="Q5839" t="s">
        <v>96</v>
      </c>
      <c r="R5839" t="s">
        <v>96</v>
      </c>
      <c r="S5839" t="s">
        <v>96</v>
      </c>
      <c r="T5839" t="s">
        <v>96</v>
      </c>
    </row>
    <row r="5840" spans="2:20" x14ac:dyDescent="0.25">
      <c r="B5840">
        <v>2010</v>
      </c>
      <c r="C5840">
        <v>3</v>
      </c>
      <c r="D5840">
        <v>2</v>
      </c>
      <c r="E5840" t="s">
        <v>20</v>
      </c>
      <c r="F5840">
        <v>395.79</v>
      </c>
      <c r="G5840">
        <v>79</v>
      </c>
      <c r="H5840">
        <v>103</v>
      </c>
      <c r="I5840">
        <v>2700</v>
      </c>
      <c r="J5840" t="s">
        <v>116</v>
      </c>
      <c r="K5840" t="s">
        <v>96</v>
      </c>
      <c r="L5840" t="s">
        <v>96</v>
      </c>
      <c r="M5840" t="s">
        <v>96</v>
      </c>
      <c r="N5840" t="s">
        <v>96</v>
      </c>
      <c r="O5840" t="s">
        <v>96</v>
      </c>
      <c r="P5840" t="s">
        <v>96</v>
      </c>
      <c r="Q5840" t="s">
        <v>96</v>
      </c>
      <c r="R5840" t="s">
        <v>96</v>
      </c>
      <c r="S5840" t="s">
        <v>96</v>
      </c>
      <c r="T5840" t="s">
        <v>96</v>
      </c>
    </row>
    <row r="5841" spans="2:20" x14ac:dyDescent="0.25">
      <c r="B5841">
        <v>2010</v>
      </c>
      <c r="C5841">
        <v>3</v>
      </c>
      <c r="D5841">
        <v>2</v>
      </c>
      <c r="E5841" t="s">
        <v>22</v>
      </c>
      <c r="F5841">
        <v>54.5</v>
      </c>
      <c r="G5841">
        <v>95</v>
      </c>
      <c r="H5841">
        <v>110</v>
      </c>
      <c r="I5841">
        <v>3175</v>
      </c>
      <c r="J5841" t="s">
        <v>116</v>
      </c>
      <c r="K5841" t="s">
        <v>96</v>
      </c>
      <c r="L5841" t="s">
        <v>96</v>
      </c>
      <c r="M5841" t="s">
        <v>96</v>
      </c>
      <c r="N5841" t="s">
        <v>96</v>
      </c>
      <c r="O5841" t="s">
        <v>96</v>
      </c>
      <c r="P5841" t="s">
        <v>96</v>
      </c>
      <c r="Q5841" t="s">
        <v>96</v>
      </c>
      <c r="R5841" t="s">
        <v>96</v>
      </c>
      <c r="S5841" t="s">
        <v>96</v>
      </c>
      <c r="T5841" t="s">
        <v>96</v>
      </c>
    </row>
    <row r="5842" spans="2:20" x14ac:dyDescent="0.25">
      <c r="B5842">
        <v>2010</v>
      </c>
      <c r="C5842">
        <v>3</v>
      </c>
      <c r="D5842">
        <v>2</v>
      </c>
      <c r="E5842" t="s">
        <v>19</v>
      </c>
      <c r="F5842">
        <v>40.44</v>
      </c>
      <c r="G5842">
        <v>69</v>
      </c>
      <c r="H5842">
        <v>116</v>
      </c>
      <c r="I5842">
        <v>3800</v>
      </c>
      <c r="J5842" t="s">
        <v>116</v>
      </c>
      <c r="K5842" t="s">
        <v>96</v>
      </c>
      <c r="L5842" t="s">
        <v>96</v>
      </c>
      <c r="M5842" t="s">
        <v>96</v>
      </c>
      <c r="N5842" t="s">
        <v>96</v>
      </c>
      <c r="O5842" t="s">
        <v>96</v>
      </c>
      <c r="P5842" t="s">
        <v>96</v>
      </c>
      <c r="Q5842" t="s">
        <v>96</v>
      </c>
      <c r="R5842" t="s">
        <v>96</v>
      </c>
      <c r="S5842" t="s">
        <v>96</v>
      </c>
      <c r="T5842" t="s">
        <v>96</v>
      </c>
    </row>
    <row r="5843" spans="2:20" x14ac:dyDescent="0.25">
      <c r="B5843">
        <v>2010</v>
      </c>
      <c r="C5843">
        <v>3</v>
      </c>
      <c r="D5843">
        <v>2</v>
      </c>
      <c r="E5843" t="s">
        <v>27</v>
      </c>
      <c r="F5843">
        <v>158.30000000000001</v>
      </c>
      <c r="G5843">
        <v>88</v>
      </c>
      <c r="H5843">
        <v>110</v>
      </c>
      <c r="I5843">
        <v>3813</v>
      </c>
      <c r="J5843" t="s">
        <v>116</v>
      </c>
      <c r="K5843" t="s">
        <v>96</v>
      </c>
      <c r="L5843" t="s">
        <v>96</v>
      </c>
      <c r="M5843" t="s">
        <v>96</v>
      </c>
      <c r="N5843" t="s">
        <v>96</v>
      </c>
      <c r="O5843" t="s">
        <v>96</v>
      </c>
      <c r="P5843" t="s">
        <v>96</v>
      </c>
      <c r="Q5843" t="s">
        <v>96</v>
      </c>
      <c r="R5843" t="s">
        <v>96</v>
      </c>
      <c r="S5843" t="s">
        <v>96</v>
      </c>
      <c r="T5843" t="s">
        <v>96</v>
      </c>
    </row>
    <row r="5844" spans="2:20" x14ac:dyDescent="0.25">
      <c r="B5844">
        <v>2010</v>
      </c>
      <c r="C5844">
        <v>3</v>
      </c>
      <c r="D5844">
        <v>2</v>
      </c>
      <c r="E5844" t="s">
        <v>18</v>
      </c>
      <c r="F5844">
        <v>106.84</v>
      </c>
      <c r="G5844">
        <v>68</v>
      </c>
      <c r="H5844">
        <v>114</v>
      </c>
      <c r="I5844">
        <v>4250</v>
      </c>
      <c r="J5844" t="s">
        <v>116</v>
      </c>
      <c r="K5844" t="s">
        <v>96</v>
      </c>
      <c r="L5844" t="s">
        <v>96</v>
      </c>
      <c r="M5844" t="s">
        <v>96</v>
      </c>
      <c r="N5844" t="s">
        <v>96</v>
      </c>
      <c r="O5844" t="s">
        <v>96</v>
      </c>
      <c r="P5844" t="s">
        <v>96</v>
      </c>
      <c r="Q5844" t="s">
        <v>96</v>
      </c>
      <c r="R5844" t="s">
        <v>96</v>
      </c>
      <c r="S5844" t="s">
        <v>96</v>
      </c>
      <c r="T5844" t="s">
        <v>96</v>
      </c>
    </row>
    <row r="5845" spans="2:20" x14ac:dyDescent="0.25">
      <c r="B5845">
        <v>2010</v>
      </c>
      <c r="C5845">
        <v>3</v>
      </c>
      <c r="D5845">
        <v>2</v>
      </c>
      <c r="E5845" t="s">
        <v>26</v>
      </c>
      <c r="F5845">
        <v>41.24</v>
      </c>
      <c r="G5845">
        <v>85</v>
      </c>
      <c r="H5845">
        <v>111</v>
      </c>
      <c r="I5845">
        <v>4575</v>
      </c>
      <c r="J5845" t="s">
        <v>116</v>
      </c>
      <c r="K5845" t="s">
        <v>96</v>
      </c>
      <c r="L5845" t="s">
        <v>96</v>
      </c>
      <c r="M5845" t="s">
        <v>96</v>
      </c>
      <c r="N5845" t="s">
        <v>96</v>
      </c>
      <c r="O5845" t="s">
        <v>96</v>
      </c>
      <c r="P5845" t="s">
        <v>96</v>
      </c>
      <c r="Q5845" t="s">
        <v>96</v>
      </c>
      <c r="R5845" t="s">
        <v>96</v>
      </c>
      <c r="S5845" t="s">
        <v>96</v>
      </c>
      <c r="T5845" t="s">
        <v>96</v>
      </c>
    </row>
    <row r="5846" spans="2:20" x14ac:dyDescent="0.25">
      <c r="B5846">
        <v>2010</v>
      </c>
      <c r="C5846">
        <v>3</v>
      </c>
      <c r="D5846">
        <v>2</v>
      </c>
      <c r="E5846" t="s">
        <v>18</v>
      </c>
      <c r="F5846">
        <v>60</v>
      </c>
      <c r="G5846">
        <v>30</v>
      </c>
      <c r="H5846">
        <v>101</v>
      </c>
      <c r="I5846">
        <v>3000</v>
      </c>
      <c r="J5846" t="s">
        <v>119</v>
      </c>
      <c r="K5846" t="s">
        <v>96</v>
      </c>
      <c r="L5846" t="s">
        <v>96</v>
      </c>
      <c r="M5846" t="s">
        <v>96</v>
      </c>
      <c r="N5846" t="s">
        <v>96</v>
      </c>
      <c r="O5846" t="s">
        <v>96</v>
      </c>
      <c r="P5846" t="s">
        <v>96</v>
      </c>
      <c r="Q5846" t="s">
        <v>96</v>
      </c>
      <c r="R5846" t="s">
        <v>96</v>
      </c>
      <c r="S5846" t="s">
        <v>96</v>
      </c>
      <c r="T5846" t="s">
        <v>96</v>
      </c>
    </row>
    <row r="5847" spans="2:20" x14ac:dyDescent="0.25">
      <c r="B5847">
        <v>2010</v>
      </c>
      <c r="C5847">
        <v>3</v>
      </c>
      <c r="D5847">
        <v>3</v>
      </c>
      <c r="E5847" t="s">
        <v>90</v>
      </c>
      <c r="F5847">
        <v>75.849999999999994</v>
      </c>
      <c r="G5847">
        <v>95</v>
      </c>
      <c r="H5847">
        <v>134</v>
      </c>
      <c r="I5847">
        <v>6100</v>
      </c>
      <c r="J5847" t="s">
        <v>114</v>
      </c>
      <c r="K5847" t="s">
        <v>96</v>
      </c>
      <c r="L5847" t="s">
        <v>96</v>
      </c>
      <c r="M5847" t="s">
        <v>96</v>
      </c>
      <c r="N5847" t="s">
        <v>96</v>
      </c>
      <c r="O5847" t="s">
        <v>96</v>
      </c>
      <c r="P5847" t="s">
        <v>96</v>
      </c>
      <c r="Q5847" t="s">
        <v>96</v>
      </c>
      <c r="R5847" t="s">
        <v>96</v>
      </c>
      <c r="S5847" t="s">
        <v>96</v>
      </c>
      <c r="T5847" t="s">
        <v>96</v>
      </c>
    </row>
    <row r="5848" spans="2:20" x14ac:dyDescent="0.25">
      <c r="B5848">
        <v>2010</v>
      </c>
      <c r="C5848">
        <v>3</v>
      </c>
      <c r="D5848">
        <v>3</v>
      </c>
      <c r="E5848" t="s">
        <v>23</v>
      </c>
      <c r="F5848">
        <v>78</v>
      </c>
      <c r="G5848">
        <v>97</v>
      </c>
      <c r="H5848">
        <v>138</v>
      </c>
      <c r="I5848">
        <v>6275</v>
      </c>
      <c r="J5848" t="s">
        <v>114</v>
      </c>
      <c r="K5848" t="s">
        <v>96</v>
      </c>
      <c r="L5848" t="s">
        <v>96</v>
      </c>
      <c r="M5848" t="s">
        <v>96</v>
      </c>
      <c r="N5848" t="s">
        <v>96</v>
      </c>
      <c r="O5848" t="s">
        <v>96</v>
      </c>
      <c r="P5848" t="s">
        <v>96</v>
      </c>
      <c r="Q5848" t="s">
        <v>96</v>
      </c>
      <c r="R5848" t="s">
        <v>96</v>
      </c>
      <c r="S5848" t="s">
        <v>96</v>
      </c>
      <c r="T5848" t="s">
        <v>96</v>
      </c>
    </row>
    <row r="5849" spans="2:20" x14ac:dyDescent="0.25">
      <c r="B5849">
        <v>2010</v>
      </c>
      <c r="C5849">
        <v>3</v>
      </c>
      <c r="D5849">
        <v>3</v>
      </c>
      <c r="E5849" t="s">
        <v>24</v>
      </c>
      <c r="F5849">
        <v>66.33</v>
      </c>
      <c r="G5849">
        <v>98</v>
      </c>
      <c r="H5849">
        <v>135</v>
      </c>
      <c r="I5849">
        <v>6300</v>
      </c>
      <c r="J5849" t="s">
        <v>114</v>
      </c>
      <c r="K5849" t="s">
        <v>96</v>
      </c>
      <c r="L5849" t="s">
        <v>96</v>
      </c>
      <c r="M5849" t="s">
        <v>96</v>
      </c>
      <c r="N5849" t="s">
        <v>96</v>
      </c>
      <c r="O5849" t="s">
        <v>96</v>
      </c>
      <c r="P5849" t="s">
        <v>96</v>
      </c>
      <c r="Q5849" t="s">
        <v>96</v>
      </c>
      <c r="R5849" t="s">
        <v>96</v>
      </c>
      <c r="S5849" t="s">
        <v>96</v>
      </c>
      <c r="T5849" t="s">
        <v>96</v>
      </c>
    </row>
    <row r="5850" spans="2:20" x14ac:dyDescent="0.25">
      <c r="B5850">
        <v>2010</v>
      </c>
      <c r="C5850">
        <v>3</v>
      </c>
      <c r="D5850">
        <v>3</v>
      </c>
      <c r="E5850" t="s">
        <v>18</v>
      </c>
      <c r="F5850">
        <v>76</v>
      </c>
      <c r="G5850">
        <v>96</v>
      </c>
      <c r="H5850">
        <v>133</v>
      </c>
      <c r="I5850">
        <v>6513</v>
      </c>
      <c r="J5850" t="s">
        <v>114</v>
      </c>
      <c r="K5850" t="s">
        <v>96</v>
      </c>
      <c r="L5850" t="s">
        <v>96</v>
      </c>
      <c r="M5850" t="s">
        <v>96</v>
      </c>
      <c r="N5850" t="s">
        <v>96</v>
      </c>
      <c r="O5850" t="s">
        <v>96</v>
      </c>
      <c r="P5850" t="s">
        <v>96</v>
      </c>
      <c r="Q5850" t="s">
        <v>96</v>
      </c>
      <c r="R5850" t="s">
        <v>96</v>
      </c>
      <c r="S5850" t="s">
        <v>96</v>
      </c>
      <c r="T5850" t="s">
        <v>96</v>
      </c>
    </row>
    <row r="5851" spans="2:20" x14ac:dyDescent="0.25">
      <c r="B5851">
        <v>2010</v>
      </c>
      <c r="C5851">
        <v>3</v>
      </c>
      <c r="D5851">
        <v>3</v>
      </c>
      <c r="E5851" t="s">
        <v>20</v>
      </c>
      <c r="F5851">
        <v>80</v>
      </c>
      <c r="G5851">
        <v>99</v>
      </c>
      <c r="H5851">
        <v>141</v>
      </c>
      <c r="I5851">
        <v>8025</v>
      </c>
      <c r="J5851" t="s">
        <v>114</v>
      </c>
      <c r="K5851" t="s">
        <v>96</v>
      </c>
      <c r="L5851" t="s">
        <v>96</v>
      </c>
      <c r="M5851" t="s">
        <v>96</v>
      </c>
      <c r="N5851" t="s">
        <v>96</v>
      </c>
      <c r="O5851" t="s">
        <v>96</v>
      </c>
      <c r="P5851" t="s">
        <v>96</v>
      </c>
      <c r="Q5851" t="s">
        <v>96</v>
      </c>
      <c r="R5851" t="s">
        <v>96</v>
      </c>
      <c r="S5851" t="s">
        <v>96</v>
      </c>
      <c r="T5851" t="s">
        <v>96</v>
      </c>
    </row>
    <row r="5852" spans="2:20" x14ac:dyDescent="0.25">
      <c r="B5852">
        <v>2010</v>
      </c>
      <c r="C5852">
        <v>3</v>
      </c>
      <c r="D5852">
        <v>3</v>
      </c>
      <c r="E5852" t="s">
        <v>21</v>
      </c>
      <c r="F5852">
        <v>47.86</v>
      </c>
      <c r="G5852">
        <v>48</v>
      </c>
      <c r="H5852">
        <v>125</v>
      </c>
      <c r="I5852">
        <v>3025</v>
      </c>
      <c r="J5852" t="s">
        <v>115</v>
      </c>
      <c r="K5852" t="s">
        <v>96</v>
      </c>
      <c r="L5852" t="s">
        <v>96</v>
      </c>
      <c r="M5852" t="s">
        <v>96</v>
      </c>
      <c r="N5852" t="s">
        <v>96</v>
      </c>
      <c r="O5852" t="s">
        <v>96</v>
      </c>
      <c r="P5852" t="s">
        <v>96</v>
      </c>
      <c r="Q5852" t="s">
        <v>96</v>
      </c>
      <c r="R5852" t="s">
        <v>96</v>
      </c>
      <c r="S5852" t="s">
        <v>96</v>
      </c>
      <c r="T5852" t="s">
        <v>96</v>
      </c>
    </row>
    <row r="5853" spans="2:20" x14ac:dyDescent="0.25">
      <c r="B5853">
        <v>2010</v>
      </c>
      <c r="C5853">
        <v>3</v>
      </c>
      <c r="D5853">
        <v>3</v>
      </c>
      <c r="E5853" t="s">
        <v>22</v>
      </c>
      <c r="F5853">
        <v>58.1</v>
      </c>
      <c r="G5853">
        <v>72</v>
      </c>
      <c r="H5853">
        <v>126</v>
      </c>
      <c r="I5853">
        <v>4615</v>
      </c>
      <c r="J5853" t="s">
        <v>115</v>
      </c>
      <c r="K5853" t="s">
        <v>96</v>
      </c>
      <c r="L5853" t="s">
        <v>96</v>
      </c>
      <c r="M5853" t="s">
        <v>96</v>
      </c>
      <c r="N5853" t="s">
        <v>96</v>
      </c>
      <c r="O5853" t="s">
        <v>96</v>
      </c>
      <c r="P5853" t="s">
        <v>96</v>
      </c>
      <c r="Q5853" t="s">
        <v>96</v>
      </c>
      <c r="R5853" t="s">
        <v>96</v>
      </c>
      <c r="S5853" t="s">
        <v>96</v>
      </c>
      <c r="T5853" t="s">
        <v>96</v>
      </c>
    </row>
    <row r="5854" spans="2:20" x14ac:dyDescent="0.25">
      <c r="B5854">
        <v>2010</v>
      </c>
      <c r="C5854">
        <v>3</v>
      </c>
      <c r="D5854">
        <v>3</v>
      </c>
      <c r="E5854" t="s">
        <v>26</v>
      </c>
      <c r="F5854">
        <v>63</v>
      </c>
      <c r="G5854">
        <v>44</v>
      </c>
      <c r="H5854">
        <v>113</v>
      </c>
      <c r="I5854">
        <v>2539</v>
      </c>
      <c r="J5854" t="s">
        <v>116</v>
      </c>
      <c r="K5854" t="s">
        <v>96</v>
      </c>
      <c r="L5854" t="s">
        <v>96</v>
      </c>
      <c r="M5854" t="s">
        <v>96</v>
      </c>
      <c r="N5854" t="s">
        <v>96</v>
      </c>
      <c r="O5854" t="s">
        <v>96</v>
      </c>
      <c r="P5854" t="s">
        <v>96</v>
      </c>
      <c r="Q5854" t="s">
        <v>96</v>
      </c>
      <c r="R5854" t="s">
        <v>96</v>
      </c>
      <c r="S5854" t="s">
        <v>96</v>
      </c>
      <c r="T5854" t="s">
        <v>96</v>
      </c>
    </row>
    <row r="5855" spans="2:20" x14ac:dyDescent="0.25">
      <c r="B5855">
        <v>2010</v>
      </c>
      <c r="C5855">
        <v>3</v>
      </c>
      <c r="D5855">
        <v>3</v>
      </c>
      <c r="E5855" t="s">
        <v>21</v>
      </c>
      <c r="F5855">
        <v>77</v>
      </c>
      <c r="G5855">
        <v>44</v>
      </c>
      <c r="H5855">
        <v>116</v>
      </c>
      <c r="I5855">
        <v>3075</v>
      </c>
      <c r="J5855" t="s">
        <v>116</v>
      </c>
      <c r="K5855" t="s">
        <v>96</v>
      </c>
      <c r="L5855" t="s">
        <v>96</v>
      </c>
      <c r="M5855" t="s">
        <v>96</v>
      </c>
      <c r="N5855" t="s">
        <v>96</v>
      </c>
      <c r="O5855" t="s">
        <v>96</v>
      </c>
      <c r="P5855" t="s">
        <v>96</v>
      </c>
      <c r="Q5855" t="s">
        <v>96</v>
      </c>
      <c r="R5855" t="s">
        <v>96</v>
      </c>
      <c r="S5855" t="s">
        <v>96</v>
      </c>
      <c r="T5855" t="s">
        <v>96</v>
      </c>
    </row>
    <row r="5856" spans="2:20" x14ac:dyDescent="0.25">
      <c r="B5856">
        <v>2010</v>
      </c>
      <c r="C5856">
        <v>3</v>
      </c>
      <c r="D5856">
        <v>3</v>
      </c>
      <c r="E5856" t="s">
        <v>22</v>
      </c>
      <c r="F5856">
        <v>199.98</v>
      </c>
      <c r="G5856">
        <v>61</v>
      </c>
      <c r="H5856">
        <v>107</v>
      </c>
      <c r="I5856">
        <v>3212</v>
      </c>
      <c r="J5856" t="s">
        <v>116</v>
      </c>
      <c r="K5856" t="s">
        <v>96</v>
      </c>
      <c r="L5856" t="s">
        <v>96</v>
      </c>
      <c r="M5856" t="s">
        <v>96</v>
      </c>
      <c r="N5856" t="s">
        <v>96</v>
      </c>
      <c r="O5856" t="s">
        <v>96</v>
      </c>
      <c r="P5856" t="s">
        <v>96</v>
      </c>
      <c r="Q5856" t="s">
        <v>96</v>
      </c>
      <c r="R5856" t="s">
        <v>96</v>
      </c>
      <c r="S5856" t="s">
        <v>96</v>
      </c>
      <c r="T5856" t="s">
        <v>96</v>
      </c>
    </row>
    <row r="5857" spans="2:20" x14ac:dyDescent="0.25">
      <c r="B5857">
        <v>2010</v>
      </c>
      <c r="C5857">
        <v>3</v>
      </c>
      <c r="D5857">
        <v>3</v>
      </c>
      <c r="E5857" t="s">
        <v>90</v>
      </c>
      <c r="F5857">
        <v>126.5</v>
      </c>
      <c r="G5857">
        <v>67</v>
      </c>
      <c r="H5857">
        <v>113</v>
      </c>
      <c r="I5857">
        <v>3800</v>
      </c>
      <c r="J5857" t="s">
        <v>116</v>
      </c>
      <c r="K5857" t="s">
        <v>96</v>
      </c>
      <c r="L5857" t="s">
        <v>96</v>
      </c>
      <c r="M5857" t="s">
        <v>96</v>
      </c>
      <c r="N5857" t="s">
        <v>96</v>
      </c>
      <c r="O5857" t="s">
        <v>96</v>
      </c>
      <c r="P5857" t="s">
        <v>96</v>
      </c>
      <c r="Q5857" t="s">
        <v>96</v>
      </c>
      <c r="R5857" t="s">
        <v>96</v>
      </c>
      <c r="S5857" t="s">
        <v>96</v>
      </c>
      <c r="T5857" t="s">
        <v>96</v>
      </c>
    </row>
    <row r="5858" spans="2:20" x14ac:dyDescent="0.25">
      <c r="B5858">
        <v>2010</v>
      </c>
      <c r="C5858">
        <v>3</v>
      </c>
      <c r="D5858">
        <v>3</v>
      </c>
      <c r="E5858" t="s">
        <v>18</v>
      </c>
      <c r="F5858">
        <v>106.84</v>
      </c>
      <c r="G5858">
        <v>84</v>
      </c>
      <c r="H5858">
        <v>116</v>
      </c>
      <c r="I5858">
        <v>4250</v>
      </c>
      <c r="J5858" t="s">
        <v>116</v>
      </c>
      <c r="K5858" t="s">
        <v>96</v>
      </c>
      <c r="L5858" t="s">
        <v>96</v>
      </c>
      <c r="M5858" t="s">
        <v>96</v>
      </c>
      <c r="N5858" t="s">
        <v>96</v>
      </c>
      <c r="O5858" t="s">
        <v>96</v>
      </c>
      <c r="P5858" t="s">
        <v>96</v>
      </c>
      <c r="Q5858" t="s">
        <v>96</v>
      </c>
      <c r="R5858" t="s">
        <v>96</v>
      </c>
      <c r="S5858" t="s">
        <v>96</v>
      </c>
      <c r="T5858" t="s">
        <v>96</v>
      </c>
    </row>
    <row r="5859" spans="2:20" x14ac:dyDescent="0.25">
      <c r="B5859">
        <v>2010</v>
      </c>
      <c r="C5859">
        <v>3</v>
      </c>
      <c r="D5859">
        <v>3</v>
      </c>
      <c r="E5859" t="s">
        <v>22</v>
      </c>
      <c r="F5859">
        <v>65.510000000000005</v>
      </c>
      <c r="G5859">
        <v>72</v>
      </c>
      <c r="H5859">
        <v>98</v>
      </c>
      <c r="I5859">
        <v>2925</v>
      </c>
      <c r="J5859" t="s">
        <v>117</v>
      </c>
      <c r="K5859" t="s">
        <v>96</v>
      </c>
      <c r="L5859" t="s">
        <v>96</v>
      </c>
      <c r="M5859" t="s">
        <v>96</v>
      </c>
      <c r="N5859" t="s">
        <v>96</v>
      </c>
      <c r="O5859" t="s">
        <v>96</v>
      </c>
      <c r="P5859" t="s">
        <v>96</v>
      </c>
      <c r="Q5859" t="s">
        <v>96</v>
      </c>
      <c r="R5859" t="s">
        <v>96</v>
      </c>
      <c r="S5859" t="s">
        <v>96</v>
      </c>
      <c r="T5859" t="s">
        <v>96</v>
      </c>
    </row>
    <row r="5860" spans="2:20" x14ac:dyDescent="0.25">
      <c r="B5860">
        <v>2010</v>
      </c>
      <c r="C5860">
        <v>3</v>
      </c>
      <c r="D5860">
        <v>3</v>
      </c>
      <c r="E5860" t="s">
        <v>20</v>
      </c>
      <c r="F5860">
        <v>66.5</v>
      </c>
      <c r="G5860">
        <v>78</v>
      </c>
      <c r="H5860">
        <v>98</v>
      </c>
      <c r="I5860">
        <v>3500</v>
      </c>
      <c r="J5860" t="s">
        <v>117</v>
      </c>
      <c r="K5860" t="s">
        <v>96</v>
      </c>
      <c r="L5860" t="s">
        <v>96</v>
      </c>
      <c r="M5860" t="s">
        <v>96</v>
      </c>
      <c r="N5860" t="s">
        <v>96</v>
      </c>
      <c r="O5860" t="s">
        <v>96</v>
      </c>
      <c r="P5860" t="s">
        <v>96</v>
      </c>
      <c r="Q5860" t="s">
        <v>96</v>
      </c>
      <c r="R5860" t="s">
        <v>96</v>
      </c>
      <c r="S5860" t="s">
        <v>96</v>
      </c>
      <c r="T5860" t="s">
        <v>96</v>
      </c>
    </row>
    <row r="5861" spans="2:20" x14ac:dyDescent="0.25">
      <c r="B5861">
        <v>2010</v>
      </c>
      <c r="C5861">
        <v>3</v>
      </c>
      <c r="D5861">
        <v>3</v>
      </c>
      <c r="E5861" t="s">
        <v>22</v>
      </c>
      <c r="F5861">
        <v>99.71</v>
      </c>
      <c r="G5861">
        <v>29</v>
      </c>
      <c r="H5861">
        <v>106</v>
      </c>
      <c r="I5861">
        <v>1300</v>
      </c>
      <c r="J5861" t="s">
        <v>119</v>
      </c>
      <c r="K5861" t="s">
        <v>96</v>
      </c>
      <c r="L5861" t="s">
        <v>96</v>
      </c>
      <c r="M5861" t="s">
        <v>96</v>
      </c>
      <c r="N5861" t="s">
        <v>96</v>
      </c>
      <c r="O5861" t="s">
        <v>96</v>
      </c>
      <c r="P5861" t="s">
        <v>96</v>
      </c>
      <c r="Q5861" t="s">
        <v>96</v>
      </c>
      <c r="R5861" t="s">
        <v>96</v>
      </c>
      <c r="S5861" t="s">
        <v>96</v>
      </c>
      <c r="T5861" t="s">
        <v>96</v>
      </c>
    </row>
    <row r="5862" spans="2:20" x14ac:dyDescent="0.25">
      <c r="B5862">
        <v>2010</v>
      </c>
      <c r="C5862">
        <v>3</v>
      </c>
      <c r="D5862">
        <v>3</v>
      </c>
      <c r="E5862" t="s">
        <v>26</v>
      </c>
      <c r="F5862">
        <v>80</v>
      </c>
      <c r="G5862">
        <v>39</v>
      </c>
      <c r="H5862">
        <v>117</v>
      </c>
      <c r="I5862">
        <v>2150</v>
      </c>
      <c r="J5862" t="s">
        <v>119</v>
      </c>
      <c r="K5862" t="s">
        <v>96</v>
      </c>
      <c r="L5862" t="s">
        <v>96</v>
      </c>
      <c r="M5862" t="s">
        <v>96</v>
      </c>
      <c r="N5862" t="s">
        <v>96</v>
      </c>
      <c r="O5862" t="s">
        <v>96</v>
      </c>
      <c r="P5862" t="s">
        <v>96</v>
      </c>
      <c r="Q5862" t="s">
        <v>96</v>
      </c>
      <c r="R5862" t="s">
        <v>96</v>
      </c>
      <c r="S5862" t="s">
        <v>96</v>
      </c>
      <c r="T5862" t="s">
        <v>96</v>
      </c>
    </row>
    <row r="5863" spans="2:20" x14ac:dyDescent="0.25">
      <c r="B5863">
        <v>2010</v>
      </c>
      <c r="C5863">
        <v>3</v>
      </c>
      <c r="D5863">
        <v>3</v>
      </c>
      <c r="E5863" t="s">
        <v>26</v>
      </c>
      <c r="F5863">
        <v>44</v>
      </c>
      <c r="G5863">
        <v>4</v>
      </c>
      <c r="H5863">
        <v>121</v>
      </c>
      <c r="I5863">
        <v>2900</v>
      </c>
      <c r="J5863" t="s">
        <v>119</v>
      </c>
      <c r="K5863" t="s">
        <v>96</v>
      </c>
      <c r="L5863" t="s">
        <v>96</v>
      </c>
      <c r="M5863" t="s">
        <v>96</v>
      </c>
      <c r="N5863" t="s">
        <v>96</v>
      </c>
      <c r="O5863" t="s">
        <v>96</v>
      </c>
      <c r="P5863" t="s">
        <v>96</v>
      </c>
      <c r="Q5863" t="s">
        <v>96</v>
      </c>
      <c r="R5863" t="s">
        <v>96</v>
      </c>
      <c r="S5863" t="s">
        <v>96</v>
      </c>
      <c r="T5863" t="s">
        <v>96</v>
      </c>
    </row>
    <row r="5864" spans="2:20" x14ac:dyDescent="0.25">
      <c r="B5864">
        <v>2010</v>
      </c>
      <c r="C5864">
        <v>3</v>
      </c>
      <c r="D5864">
        <v>4</v>
      </c>
      <c r="E5864" t="s">
        <v>18</v>
      </c>
      <c r="F5864">
        <v>80.400000000000006</v>
      </c>
      <c r="G5864">
        <v>100</v>
      </c>
      <c r="H5864">
        <v>136</v>
      </c>
      <c r="I5864">
        <v>7000</v>
      </c>
      <c r="J5864" t="s">
        <v>114</v>
      </c>
      <c r="K5864" t="s">
        <v>96</v>
      </c>
      <c r="L5864" t="s">
        <v>96</v>
      </c>
      <c r="M5864" t="s">
        <v>96</v>
      </c>
      <c r="N5864" t="s">
        <v>96</v>
      </c>
      <c r="O5864" t="s">
        <v>96</v>
      </c>
      <c r="P5864" t="s">
        <v>96</v>
      </c>
      <c r="Q5864" t="s">
        <v>96</v>
      </c>
      <c r="R5864" t="s">
        <v>96</v>
      </c>
      <c r="S5864" t="s">
        <v>96</v>
      </c>
      <c r="T5864" t="s">
        <v>96</v>
      </c>
    </row>
    <row r="5865" spans="2:20" x14ac:dyDescent="0.25">
      <c r="B5865">
        <v>2010</v>
      </c>
      <c r="C5865">
        <v>3</v>
      </c>
      <c r="D5865">
        <v>4</v>
      </c>
      <c r="E5865" t="s">
        <v>22</v>
      </c>
      <c r="F5865">
        <v>75.209999999999994</v>
      </c>
      <c r="G5865">
        <v>99</v>
      </c>
      <c r="H5865">
        <v>143</v>
      </c>
      <c r="I5865">
        <v>7550</v>
      </c>
      <c r="J5865" t="s">
        <v>114</v>
      </c>
      <c r="K5865" t="s">
        <v>96</v>
      </c>
      <c r="L5865" t="s">
        <v>96</v>
      </c>
      <c r="M5865" t="s">
        <v>96</v>
      </c>
      <c r="N5865" t="s">
        <v>96</v>
      </c>
      <c r="O5865" t="s">
        <v>96</v>
      </c>
      <c r="P5865" t="s">
        <v>96</v>
      </c>
      <c r="Q5865" t="s">
        <v>96</v>
      </c>
      <c r="R5865" t="s">
        <v>96</v>
      </c>
      <c r="S5865" t="s">
        <v>96</v>
      </c>
      <c r="T5865" t="s">
        <v>96</v>
      </c>
    </row>
    <row r="5866" spans="2:20" x14ac:dyDescent="0.25">
      <c r="B5866">
        <v>2010</v>
      </c>
      <c r="C5866">
        <v>3</v>
      </c>
      <c r="D5866">
        <v>4</v>
      </c>
      <c r="E5866" t="s">
        <v>22</v>
      </c>
      <c r="F5866">
        <v>74.84</v>
      </c>
      <c r="G5866">
        <v>99</v>
      </c>
      <c r="H5866">
        <v>143</v>
      </c>
      <c r="I5866">
        <v>8150</v>
      </c>
      <c r="J5866" t="s">
        <v>114</v>
      </c>
      <c r="K5866" t="s">
        <v>96</v>
      </c>
      <c r="L5866" t="s">
        <v>96</v>
      </c>
      <c r="M5866" t="s">
        <v>96</v>
      </c>
      <c r="N5866" t="s">
        <v>96</v>
      </c>
      <c r="O5866" t="s">
        <v>96</v>
      </c>
      <c r="P5866" t="s">
        <v>96</v>
      </c>
      <c r="Q5866" t="s">
        <v>96</v>
      </c>
      <c r="R5866" t="s">
        <v>96</v>
      </c>
      <c r="S5866" t="s">
        <v>96</v>
      </c>
      <c r="T5866" t="s">
        <v>96</v>
      </c>
    </row>
    <row r="5867" spans="2:20" x14ac:dyDescent="0.25">
      <c r="B5867">
        <v>2010</v>
      </c>
      <c r="C5867">
        <v>3</v>
      </c>
      <c r="D5867">
        <v>4</v>
      </c>
      <c r="E5867" t="s">
        <v>26</v>
      </c>
      <c r="F5867">
        <v>120</v>
      </c>
      <c r="G5867">
        <v>59</v>
      </c>
      <c r="H5867">
        <v>117</v>
      </c>
      <c r="I5867">
        <v>3183</v>
      </c>
      <c r="J5867" t="s">
        <v>115</v>
      </c>
      <c r="K5867" t="s">
        <v>96</v>
      </c>
      <c r="L5867" t="s">
        <v>96</v>
      </c>
      <c r="M5867" t="s">
        <v>96</v>
      </c>
      <c r="N5867" t="s">
        <v>96</v>
      </c>
      <c r="O5867" t="s">
        <v>96</v>
      </c>
      <c r="P5867" t="s">
        <v>96</v>
      </c>
      <c r="Q5867" t="s">
        <v>96</v>
      </c>
      <c r="R5867" t="s">
        <v>96</v>
      </c>
      <c r="S5867" t="s">
        <v>96</v>
      </c>
      <c r="T5867" t="s">
        <v>96</v>
      </c>
    </row>
    <row r="5868" spans="2:20" x14ac:dyDescent="0.25">
      <c r="B5868">
        <v>2010</v>
      </c>
      <c r="C5868">
        <v>3</v>
      </c>
      <c r="D5868">
        <v>4</v>
      </c>
      <c r="E5868" t="s">
        <v>18</v>
      </c>
      <c r="F5868">
        <v>147.69999999999999</v>
      </c>
      <c r="G5868">
        <v>100</v>
      </c>
      <c r="H5868">
        <v>129</v>
      </c>
      <c r="I5868">
        <v>6770</v>
      </c>
      <c r="J5868" t="s">
        <v>115</v>
      </c>
      <c r="K5868" t="s">
        <v>96</v>
      </c>
      <c r="L5868" t="s">
        <v>96</v>
      </c>
      <c r="M5868" t="s">
        <v>96</v>
      </c>
      <c r="N5868" t="s">
        <v>96</v>
      </c>
      <c r="O5868" t="s">
        <v>96</v>
      </c>
      <c r="P5868" t="s">
        <v>96</v>
      </c>
      <c r="Q5868" t="s">
        <v>96</v>
      </c>
      <c r="R5868" t="s">
        <v>96</v>
      </c>
      <c r="S5868" t="s">
        <v>96</v>
      </c>
      <c r="T5868" t="s">
        <v>96</v>
      </c>
    </row>
    <row r="5869" spans="2:20" x14ac:dyDescent="0.25">
      <c r="B5869">
        <v>2010</v>
      </c>
      <c r="C5869">
        <v>3</v>
      </c>
      <c r="D5869">
        <v>4</v>
      </c>
      <c r="E5869" t="s">
        <v>18</v>
      </c>
      <c r="F5869">
        <v>92</v>
      </c>
      <c r="G5869">
        <v>95</v>
      </c>
      <c r="H5869">
        <v>113</v>
      </c>
      <c r="I5869">
        <v>3606</v>
      </c>
      <c r="J5869" t="s">
        <v>116</v>
      </c>
      <c r="K5869" t="s">
        <v>96</v>
      </c>
      <c r="L5869" t="s">
        <v>96</v>
      </c>
      <c r="M5869" t="s">
        <v>96</v>
      </c>
      <c r="N5869" t="s">
        <v>96</v>
      </c>
      <c r="O5869" t="s">
        <v>96</v>
      </c>
      <c r="P5869" t="s">
        <v>96</v>
      </c>
      <c r="Q5869" t="s">
        <v>96</v>
      </c>
      <c r="R5869" t="s">
        <v>96</v>
      </c>
      <c r="S5869" t="s">
        <v>96</v>
      </c>
      <c r="T5869" t="s">
        <v>96</v>
      </c>
    </row>
    <row r="5870" spans="2:20" x14ac:dyDescent="0.25">
      <c r="B5870">
        <v>2010</v>
      </c>
      <c r="C5870">
        <v>3</v>
      </c>
      <c r="D5870">
        <v>4</v>
      </c>
      <c r="E5870" t="s">
        <v>22</v>
      </c>
      <c r="F5870">
        <v>140</v>
      </c>
      <c r="G5870">
        <v>83</v>
      </c>
      <c r="H5870">
        <v>115</v>
      </c>
      <c r="I5870">
        <v>4500</v>
      </c>
      <c r="J5870" t="s">
        <v>116</v>
      </c>
      <c r="K5870" t="s">
        <v>96</v>
      </c>
      <c r="L5870" t="s">
        <v>96</v>
      </c>
      <c r="M5870" t="s">
        <v>96</v>
      </c>
      <c r="N5870" t="s">
        <v>96</v>
      </c>
      <c r="O5870" t="s">
        <v>96</v>
      </c>
      <c r="P5870" t="s">
        <v>96</v>
      </c>
      <c r="Q5870" t="s">
        <v>96</v>
      </c>
      <c r="R5870" t="s">
        <v>96</v>
      </c>
      <c r="S5870" t="s">
        <v>96</v>
      </c>
      <c r="T5870" t="s">
        <v>96</v>
      </c>
    </row>
    <row r="5871" spans="2:20" x14ac:dyDescent="0.25">
      <c r="B5871">
        <v>2010</v>
      </c>
      <c r="C5871">
        <v>3</v>
      </c>
      <c r="D5871">
        <v>4</v>
      </c>
      <c r="E5871" t="s">
        <v>19</v>
      </c>
      <c r="F5871">
        <v>130</v>
      </c>
      <c r="G5871">
        <v>32</v>
      </c>
      <c r="H5871">
        <v>117</v>
      </c>
      <c r="I5871">
        <v>2400</v>
      </c>
      <c r="J5871" t="s">
        <v>119</v>
      </c>
      <c r="K5871" t="s">
        <v>96</v>
      </c>
      <c r="L5871" t="s">
        <v>96</v>
      </c>
      <c r="M5871" t="s">
        <v>96</v>
      </c>
      <c r="N5871" t="s">
        <v>96</v>
      </c>
      <c r="O5871" t="s">
        <v>96</v>
      </c>
      <c r="P5871" t="s">
        <v>96</v>
      </c>
      <c r="Q5871" t="s">
        <v>96</v>
      </c>
      <c r="R5871" t="s">
        <v>96</v>
      </c>
      <c r="S5871" t="s">
        <v>96</v>
      </c>
      <c r="T5871" t="s">
        <v>96</v>
      </c>
    </row>
    <row r="5872" spans="2:20" x14ac:dyDescent="0.25">
      <c r="B5872">
        <v>2010</v>
      </c>
      <c r="C5872">
        <v>3</v>
      </c>
      <c r="D5872">
        <v>4</v>
      </c>
      <c r="E5872" t="s">
        <v>26</v>
      </c>
      <c r="F5872">
        <v>160</v>
      </c>
      <c r="G5872">
        <v>37</v>
      </c>
      <c r="H5872">
        <v>117</v>
      </c>
      <c r="I5872">
        <v>2681</v>
      </c>
      <c r="J5872" t="s">
        <v>119</v>
      </c>
      <c r="K5872" t="s">
        <v>96</v>
      </c>
      <c r="L5872" t="s">
        <v>96</v>
      </c>
      <c r="M5872" t="s">
        <v>96</v>
      </c>
      <c r="N5872" t="s">
        <v>96</v>
      </c>
      <c r="O5872" t="s">
        <v>96</v>
      </c>
      <c r="P5872" t="s">
        <v>96</v>
      </c>
      <c r="Q5872" t="s">
        <v>96</v>
      </c>
      <c r="R5872" t="s">
        <v>96</v>
      </c>
      <c r="S5872" t="s">
        <v>96</v>
      </c>
      <c r="T5872" t="s">
        <v>96</v>
      </c>
    </row>
    <row r="5873" spans="2:20" x14ac:dyDescent="0.25">
      <c r="B5873">
        <v>2010</v>
      </c>
      <c r="C5873">
        <v>3</v>
      </c>
      <c r="D5873">
        <v>4</v>
      </c>
      <c r="E5873" t="s">
        <v>19</v>
      </c>
      <c r="F5873">
        <v>93</v>
      </c>
      <c r="G5873">
        <v>22</v>
      </c>
      <c r="H5873">
        <v>111</v>
      </c>
      <c r="I5873">
        <v>3143</v>
      </c>
      <c r="J5873" t="s">
        <v>119</v>
      </c>
      <c r="K5873" t="s">
        <v>96</v>
      </c>
      <c r="L5873" t="s">
        <v>96</v>
      </c>
      <c r="M5873" t="s">
        <v>96</v>
      </c>
      <c r="N5873" t="s">
        <v>96</v>
      </c>
      <c r="O5873" t="s">
        <v>96</v>
      </c>
      <c r="P5873" t="s">
        <v>96</v>
      </c>
      <c r="Q5873" t="s">
        <v>96</v>
      </c>
      <c r="R5873" t="s">
        <v>96</v>
      </c>
      <c r="S5873" t="s">
        <v>96</v>
      </c>
      <c r="T5873" t="s">
        <v>96</v>
      </c>
    </row>
    <row r="5874" spans="2:20" x14ac:dyDescent="0.25">
      <c r="B5874">
        <v>2010</v>
      </c>
      <c r="C5874">
        <v>3</v>
      </c>
      <c r="D5874">
        <v>5</v>
      </c>
      <c r="E5874" t="s">
        <v>20</v>
      </c>
      <c r="F5874">
        <v>191</v>
      </c>
      <c r="G5874">
        <v>94</v>
      </c>
      <c r="H5874">
        <v>126</v>
      </c>
      <c r="I5874">
        <v>4200</v>
      </c>
      <c r="J5874" t="s">
        <v>115</v>
      </c>
      <c r="K5874" t="s">
        <v>96</v>
      </c>
      <c r="L5874" t="s">
        <v>96</v>
      </c>
      <c r="M5874" t="s">
        <v>96</v>
      </c>
      <c r="N5874" t="s">
        <v>96</v>
      </c>
      <c r="O5874" t="s">
        <v>96</v>
      </c>
      <c r="P5874" t="s">
        <v>96</v>
      </c>
      <c r="Q5874" t="s">
        <v>96</v>
      </c>
      <c r="R5874" t="s">
        <v>96</v>
      </c>
      <c r="S5874" t="s">
        <v>96</v>
      </c>
      <c r="T5874" t="s">
        <v>96</v>
      </c>
    </row>
    <row r="5875" spans="2:20" x14ac:dyDescent="0.25">
      <c r="B5875">
        <v>2010</v>
      </c>
      <c r="C5875">
        <v>3</v>
      </c>
      <c r="D5875">
        <v>5</v>
      </c>
      <c r="E5875" t="s">
        <v>18</v>
      </c>
      <c r="F5875">
        <v>44.87</v>
      </c>
      <c r="G5875">
        <v>83</v>
      </c>
      <c r="H5875">
        <v>130</v>
      </c>
      <c r="I5875">
        <v>4903</v>
      </c>
      <c r="J5875" t="s">
        <v>115</v>
      </c>
      <c r="K5875" t="s">
        <v>96</v>
      </c>
      <c r="L5875" t="s">
        <v>96</v>
      </c>
      <c r="M5875" t="s">
        <v>96</v>
      </c>
      <c r="N5875" t="s">
        <v>96</v>
      </c>
      <c r="O5875" t="s">
        <v>96</v>
      </c>
      <c r="P5875" t="s">
        <v>96</v>
      </c>
      <c r="Q5875" t="s">
        <v>96</v>
      </c>
      <c r="R5875" t="s">
        <v>96</v>
      </c>
      <c r="S5875" t="s">
        <v>96</v>
      </c>
      <c r="T5875" t="s">
        <v>96</v>
      </c>
    </row>
    <row r="5876" spans="2:20" x14ac:dyDescent="0.25">
      <c r="B5876">
        <v>2010</v>
      </c>
      <c r="C5876">
        <v>3</v>
      </c>
      <c r="D5876">
        <v>5</v>
      </c>
      <c r="E5876" t="s">
        <v>18</v>
      </c>
      <c r="F5876">
        <v>59.48</v>
      </c>
      <c r="G5876">
        <v>93</v>
      </c>
      <c r="H5876">
        <v>131</v>
      </c>
      <c r="I5876">
        <v>6052</v>
      </c>
      <c r="J5876" t="s">
        <v>115</v>
      </c>
      <c r="K5876" t="s">
        <v>96</v>
      </c>
      <c r="L5876" t="s">
        <v>96</v>
      </c>
      <c r="M5876" t="s">
        <v>96</v>
      </c>
      <c r="N5876" t="s">
        <v>96</v>
      </c>
      <c r="O5876" t="s">
        <v>96</v>
      </c>
      <c r="P5876" t="s">
        <v>96</v>
      </c>
      <c r="Q5876" t="s">
        <v>96</v>
      </c>
      <c r="R5876" t="s">
        <v>96</v>
      </c>
      <c r="S5876" t="s">
        <v>96</v>
      </c>
      <c r="T5876" t="s">
        <v>96</v>
      </c>
    </row>
    <row r="5877" spans="2:20" x14ac:dyDescent="0.25">
      <c r="B5877">
        <v>2010</v>
      </c>
      <c r="C5877">
        <v>3</v>
      </c>
      <c r="D5877">
        <v>5</v>
      </c>
      <c r="E5877" t="s">
        <v>17</v>
      </c>
      <c r="F5877">
        <v>160.02000000000001</v>
      </c>
      <c r="G5877">
        <v>71</v>
      </c>
      <c r="H5877">
        <v>107</v>
      </c>
      <c r="I5877">
        <v>2900</v>
      </c>
      <c r="J5877" t="s">
        <v>116</v>
      </c>
      <c r="K5877" t="s">
        <v>96</v>
      </c>
      <c r="L5877" t="s">
        <v>96</v>
      </c>
      <c r="M5877" t="s">
        <v>96</v>
      </c>
      <c r="N5877" t="s">
        <v>96</v>
      </c>
      <c r="O5877" t="s">
        <v>96</v>
      </c>
      <c r="P5877" t="s">
        <v>96</v>
      </c>
      <c r="Q5877" t="s">
        <v>96</v>
      </c>
      <c r="R5877" t="s">
        <v>96</v>
      </c>
      <c r="S5877" t="s">
        <v>96</v>
      </c>
      <c r="T5877" t="s">
        <v>96</v>
      </c>
    </row>
    <row r="5878" spans="2:20" x14ac:dyDescent="0.25">
      <c r="B5878">
        <v>2010</v>
      </c>
      <c r="C5878">
        <v>3</v>
      </c>
      <c r="D5878">
        <v>5</v>
      </c>
      <c r="E5878" t="s">
        <v>24</v>
      </c>
      <c r="F5878">
        <v>118.74</v>
      </c>
      <c r="G5878">
        <v>67</v>
      </c>
      <c r="H5878">
        <v>113</v>
      </c>
      <c r="I5878">
        <v>3250</v>
      </c>
      <c r="J5878" t="s">
        <v>116</v>
      </c>
      <c r="K5878" t="s">
        <v>96</v>
      </c>
      <c r="L5878" t="s">
        <v>96</v>
      </c>
      <c r="M5878" t="s">
        <v>96</v>
      </c>
      <c r="N5878" t="s">
        <v>96</v>
      </c>
      <c r="O5878" t="s">
        <v>96</v>
      </c>
      <c r="P5878" t="s">
        <v>96</v>
      </c>
      <c r="Q5878" t="s">
        <v>96</v>
      </c>
      <c r="R5878" t="s">
        <v>96</v>
      </c>
      <c r="S5878" t="s">
        <v>96</v>
      </c>
      <c r="T5878" t="s">
        <v>96</v>
      </c>
    </row>
    <row r="5879" spans="2:20" x14ac:dyDescent="0.25">
      <c r="B5879">
        <v>2010</v>
      </c>
      <c r="C5879">
        <v>3</v>
      </c>
      <c r="D5879">
        <v>5</v>
      </c>
      <c r="E5879" t="s">
        <v>24</v>
      </c>
      <c r="F5879">
        <v>84.02</v>
      </c>
      <c r="G5879">
        <v>17</v>
      </c>
      <c r="H5879">
        <v>108</v>
      </c>
      <c r="I5879">
        <v>1700</v>
      </c>
      <c r="J5879" t="s">
        <v>119</v>
      </c>
      <c r="K5879" t="s">
        <v>96</v>
      </c>
      <c r="L5879" t="s">
        <v>96</v>
      </c>
      <c r="M5879" t="s">
        <v>96</v>
      </c>
      <c r="N5879" t="s">
        <v>96</v>
      </c>
      <c r="O5879" t="s">
        <v>96</v>
      </c>
      <c r="P5879" t="s">
        <v>96</v>
      </c>
      <c r="Q5879" t="s">
        <v>96</v>
      </c>
      <c r="R5879" t="s">
        <v>96</v>
      </c>
      <c r="S5879" t="s">
        <v>96</v>
      </c>
      <c r="T5879" t="s">
        <v>96</v>
      </c>
    </row>
    <row r="5880" spans="2:20" x14ac:dyDescent="0.25">
      <c r="B5880">
        <v>2010</v>
      </c>
      <c r="C5880">
        <v>3</v>
      </c>
      <c r="D5880">
        <v>5</v>
      </c>
      <c r="E5880" t="s">
        <v>24</v>
      </c>
      <c r="F5880">
        <v>23</v>
      </c>
      <c r="G5880">
        <v>22</v>
      </c>
      <c r="H5880">
        <v>103</v>
      </c>
      <c r="I5880">
        <v>1950</v>
      </c>
      <c r="J5880" t="s">
        <v>119</v>
      </c>
      <c r="K5880" t="s">
        <v>96</v>
      </c>
      <c r="L5880" t="s">
        <v>96</v>
      </c>
      <c r="M5880" t="s">
        <v>96</v>
      </c>
      <c r="N5880" t="s">
        <v>96</v>
      </c>
      <c r="O5880" t="s">
        <v>96</v>
      </c>
      <c r="P5880" t="s">
        <v>96</v>
      </c>
      <c r="Q5880" t="s">
        <v>96</v>
      </c>
      <c r="R5880" t="s">
        <v>96</v>
      </c>
      <c r="S5880" t="s">
        <v>96</v>
      </c>
      <c r="T5880" t="s">
        <v>96</v>
      </c>
    </row>
    <row r="5881" spans="2:20" x14ac:dyDescent="0.25">
      <c r="B5881">
        <v>2010</v>
      </c>
      <c r="C5881">
        <v>3</v>
      </c>
      <c r="D5881">
        <v>5</v>
      </c>
      <c r="E5881" t="s">
        <v>26</v>
      </c>
      <c r="F5881">
        <v>70</v>
      </c>
      <c r="G5881">
        <v>36</v>
      </c>
      <c r="H5881">
        <v>117</v>
      </c>
      <c r="I5881">
        <v>3200</v>
      </c>
      <c r="J5881" t="s">
        <v>119</v>
      </c>
      <c r="K5881" t="s">
        <v>96</v>
      </c>
      <c r="L5881" t="s">
        <v>96</v>
      </c>
      <c r="M5881" t="s">
        <v>96</v>
      </c>
      <c r="N5881" t="s">
        <v>96</v>
      </c>
      <c r="O5881" t="s">
        <v>96</v>
      </c>
      <c r="P5881" t="s">
        <v>96</v>
      </c>
      <c r="Q5881" t="s">
        <v>96</v>
      </c>
      <c r="R5881" t="s">
        <v>96</v>
      </c>
      <c r="S5881" t="s">
        <v>96</v>
      </c>
      <c r="T5881" t="s">
        <v>96</v>
      </c>
    </row>
    <row r="5882" spans="2:20" x14ac:dyDescent="0.25">
      <c r="B5882">
        <v>2010</v>
      </c>
      <c r="C5882">
        <v>3</v>
      </c>
      <c r="D5882">
        <v>6</v>
      </c>
      <c r="E5882" t="s">
        <v>21</v>
      </c>
      <c r="F5882">
        <v>76.92</v>
      </c>
      <c r="G5882">
        <v>87</v>
      </c>
      <c r="H5882">
        <v>141</v>
      </c>
      <c r="I5882">
        <v>6765</v>
      </c>
      <c r="J5882" t="s">
        <v>114</v>
      </c>
      <c r="K5882" t="s">
        <v>96</v>
      </c>
      <c r="L5882" t="s">
        <v>96</v>
      </c>
      <c r="M5882" t="s">
        <v>96</v>
      </c>
      <c r="N5882" t="s">
        <v>96</v>
      </c>
      <c r="O5882" t="s">
        <v>96</v>
      </c>
      <c r="P5882" t="s">
        <v>96</v>
      </c>
      <c r="Q5882" t="s">
        <v>96</v>
      </c>
      <c r="R5882" t="s">
        <v>96</v>
      </c>
      <c r="S5882" t="s">
        <v>96</v>
      </c>
      <c r="T5882" t="s">
        <v>96</v>
      </c>
    </row>
    <row r="5883" spans="2:20" x14ac:dyDescent="0.25">
      <c r="B5883">
        <v>2010</v>
      </c>
      <c r="C5883">
        <v>3</v>
      </c>
      <c r="D5883">
        <v>6</v>
      </c>
      <c r="E5883" t="s">
        <v>22</v>
      </c>
      <c r="F5883">
        <v>176.78399999999999</v>
      </c>
      <c r="G5883">
        <v>96</v>
      </c>
      <c r="H5883">
        <v>143</v>
      </c>
      <c r="I5883">
        <v>6970</v>
      </c>
      <c r="J5883" t="s">
        <v>114</v>
      </c>
      <c r="K5883" t="s">
        <v>96</v>
      </c>
      <c r="L5883" t="s">
        <v>96</v>
      </c>
      <c r="M5883" t="s">
        <v>96</v>
      </c>
      <c r="N5883" t="s">
        <v>96</v>
      </c>
      <c r="O5883" t="s">
        <v>96</v>
      </c>
      <c r="P5883" t="s">
        <v>96</v>
      </c>
      <c r="Q5883" t="s">
        <v>96</v>
      </c>
      <c r="R5883" t="s">
        <v>96</v>
      </c>
      <c r="S5883" t="s">
        <v>96</v>
      </c>
      <c r="T5883" t="s">
        <v>96</v>
      </c>
    </row>
    <row r="5884" spans="2:20" x14ac:dyDescent="0.25">
      <c r="B5884">
        <v>2010</v>
      </c>
      <c r="C5884">
        <v>3</v>
      </c>
      <c r="D5884">
        <v>6</v>
      </c>
      <c r="E5884" t="s">
        <v>27</v>
      </c>
      <c r="F5884">
        <v>281.8</v>
      </c>
      <c r="G5884">
        <v>95</v>
      </c>
      <c r="H5884">
        <v>130</v>
      </c>
      <c r="I5884">
        <v>5000</v>
      </c>
      <c r="J5884" t="s">
        <v>115</v>
      </c>
      <c r="K5884" t="s">
        <v>96</v>
      </c>
      <c r="L5884" t="s">
        <v>96</v>
      </c>
      <c r="M5884" t="s">
        <v>96</v>
      </c>
      <c r="N5884" t="s">
        <v>96</v>
      </c>
      <c r="O5884" t="s">
        <v>96</v>
      </c>
      <c r="P5884" t="s">
        <v>96</v>
      </c>
      <c r="Q5884" t="s">
        <v>96</v>
      </c>
      <c r="R5884" t="s">
        <v>96</v>
      </c>
      <c r="S5884" t="s">
        <v>96</v>
      </c>
      <c r="T5884" t="s">
        <v>96</v>
      </c>
    </row>
    <row r="5885" spans="2:20" x14ac:dyDescent="0.25">
      <c r="B5885">
        <v>2010</v>
      </c>
      <c r="C5885">
        <v>3</v>
      </c>
      <c r="D5885">
        <v>6</v>
      </c>
      <c r="E5885" t="s">
        <v>27</v>
      </c>
      <c r="F5885">
        <v>192.79</v>
      </c>
      <c r="G5885">
        <v>100</v>
      </c>
      <c r="H5885">
        <v>130</v>
      </c>
      <c r="I5885">
        <v>5078</v>
      </c>
      <c r="J5885" t="s">
        <v>115</v>
      </c>
      <c r="K5885" t="s">
        <v>96</v>
      </c>
      <c r="L5885" t="s">
        <v>96</v>
      </c>
      <c r="M5885" t="s">
        <v>96</v>
      </c>
      <c r="N5885" t="s">
        <v>96</v>
      </c>
      <c r="O5885" t="s">
        <v>96</v>
      </c>
      <c r="P5885" t="s">
        <v>96</v>
      </c>
      <c r="Q5885" t="s">
        <v>96</v>
      </c>
      <c r="R5885" t="s">
        <v>96</v>
      </c>
      <c r="S5885" t="s">
        <v>96</v>
      </c>
      <c r="T5885" t="s">
        <v>96</v>
      </c>
    </row>
    <row r="5886" spans="2:20" x14ac:dyDescent="0.25">
      <c r="B5886">
        <v>2010</v>
      </c>
      <c r="C5886">
        <v>3</v>
      </c>
      <c r="D5886">
        <v>6</v>
      </c>
      <c r="E5886" t="s">
        <v>20</v>
      </c>
      <c r="F5886">
        <v>108.6</v>
      </c>
      <c r="G5886">
        <v>90</v>
      </c>
      <c r="H5886">
        <v>108</v>
      </c>
      <c r="I5886">
        <v>2762</v>
      </c>
      <c r="J5886" t="s">
        <v>116</v>
      </c>
      <c r="K5886" t="s">
        <v>96</v>
      </c>
      <c r="L5886" t="s">
        <v>96</v>
      </c>
      <c r="M5886" t="s">
        <v>96</v>
      </c>
      <c r="N5886" t="s">
        <v>96</v>
      </c>
      <c r="O5886" t="s">
        <v>96</v>
      </c>
      <c r="P5886" t="s">
        <v>96</v>
      </c>
      <c r="Q5886" t="s">
        <v>96</v>
      </c>
      <c r="R5886" t="s">
        <v>96</v>
      </c>
      <c r="S5886" t="s">
        <v>96</v>
      </c>
      <c r="T5886" t="s">
        <v>96</v>
      </c>
    </row>
    <row r="5887" spans="2:20" x14ac:dyDescent="0.25">
      <c r="B5887">
        <v>2010</v>
      </c>
      <c r="C5887">
        <v>3</v>
      </c>
      <c r="D5887">
        <v>6</v>
      </c>
      <c r="E5887" t="s">
        <v>17</v>
      </c>
      <c r="F5887">
        <v>80</v>
      </c>
      <c r="G5887">
        <v>43</v>
      </c>
      <c r="H5887">
        <v>108</v>
      </c>
      <c r="I5887">
        <v>2775</v>
      </c>
      <c r="J5887" t="s">
        <v>116</v>
      </c>
      <c r="K5887" t="s">
        <v>96</v>
      </c>
      <c r="L5887" t="s">
        <v>96</v>
      </c>
      <c r="M5887" t="s">
        <v>96</v>
      </c>
      <c r="N5887" t="s">
        <v>96</v>
      </c>
      <c r="O5887" t="s">
        <v>96</v>
      </c>
      <c r="P5887" t="s">
        <v>96</v>
      </c>
      <c r="Q5887" t="s">
        <v>96</v>
      </c>
      <c r="R5887" t="s">
        <v>96</v>
      </c>
      <c r="S5887" t="s">
        <v>96</v>
      </c>
      <c r="T5887" t="s">
        <v>96</v>
      </c>
    </row>
    <row r="5888" spans="2:20" x14ac:dyDescent="0.25">
      <c r="B5888">
        <v>2010</v>
      </c>
      <c r="C5888">
        <v>3</v>
      </c>
      <c r="D5888">
        <v>7</v>
      </c>
      <c r="E5888" t="s">
        <v>22</v>
      </c>
      <c r="F5888">
        <v>160</v>
      </c>
      <c r="G5888">
        <v>97</v>
      </c>
      <c r="H5888">
        <v>145</v>
      </c>
      <c r="I5888">
        <v>7800</v>
      </c>
      <c r="J5888" t="s">
        <v>114</v>
      </c>
      <c r="K5888" t="s">
        <v>96</v>
      </c>
      <c r="L5888" t="s">
        <v>96</v>
      </c>
      <c r="M5888" t="s">
        <v>96</v>
      </c>
      <c r="N5888" t="s">
        <v>96</v>
      </c>
      <c r="O5888" t="s">
        <v>96</v>
      </c>
      <c r="P5888" t="s">
        <v>96</v>
      </c>
      <c r="Q5888" t="s">
        <v>96</v>
      </c>
      <c r="R5888" t="s">
        <v>96</v>
      </c>
      <c r="S5888" t="s">
        <v>96</v>
      </c>
      <c r="T5888" t="s">
        <v>96</v>
      </c>
    </row>
    <row r="5889" spans="2:20" x14ac:dyDescent="0.25">
      <c r="B5889">
        <v>2010</v>
      </c>
      <c r="C5889">
        <v>3</v>
      </c>
      <c r="D5889">
        <v>7</v>
      </c>
      <c r="E5889" t="s">
        <v>22</v>
      </c>
      <c r="F5889">
        <v>167.65</v>
      </c>
      <c r="G5889">
        <v>89</v>
      </c>
      <c r="H5889">
        <v>131</v>
      </c>
      <c r="I5889">
        <v>6000</v>
      </c>
      <c r="J5889" t="s">
        <v>115</v>
      </c>
      <c r="K5889" t="s">
        <v>96</v>
      </c>
      <c r="L5889" t="s">
        <v>96</v>
      </c>
      <c r="M5889" t="s">
        <v>96</v>
      </c>
      <c r="N5889" t="s">
        <v>96</v>
      </c>
      <c r="O5889" t="s">
        <v>96</v>
      </c>
      <c r="P5889" t="s">
        <v>96</v>
      </c>
      <c r="Q5889" t="s">
        <v>96</v>
      </c>
      <c r="R5889" t="s">
        <v>96</v>
      </c>
      <c r="S5889" t="s">
        <v>96</v>
      </c>
      <c r="T5889" t="s">
        <v>96</v>
      </c>
    </row>
    <row r="5890" spans="2:20" x14ac:dyDescent="0.25">
      <c r="B5890">
        <v>2010</v>
      </c>
      <c r="C5890">
        <v>3</v>
      </c>
      <c r="D5890">
        <v>7</v>
      </c>
      <c r="E5890" t="s">
        <v>18</v>
      </c>
      <c r="F5890">
        <v>103.76</v>
      </c>
      <c r="G5890">
        <v>48</v>
      </c>
      <c r="H5890">
        <v>103</v>
      </c>
      <c r="I5890">
        <v>2475</v>
      </c>
      <c r="J5890" t="s">
        <v>116</v>
      </c>
      <c r="K5890" t="s">
        <v>96</v>
      </c>
      <c r="L5890" t="s">
        <v>96</v>
      </c>
      <c r="M5890" t="s">
        <v>96</v>
      </c>
      <c r="N5890" t="s">
        <v>96</v>
      </c>
      <c r="O5890" t="s">
        <v>96</v>
      </c>
      <c r="P5890" t="s">
        <v>96</v>
      </c>
      <c r="Q5890" t="s">
        <v>96</v>
      </c>
      <c r="R5890" t="s">
        <v>96</v>
      </c>
      <c r="S5890" t="s">
        <v>96</v>
      </c>
      <c r="T5890" t="s">
        <v>96</v>
      </c>
    </row>
    <row r="5891" spans="2:20" x14ac:dyDescent="0.25">
      <c r="B5891">
        <v>2010</v>
      </c>
      <c r="C5891">
        <v>3</v>
      </c>
      <c r="D5891">
        <v>7</v>
      </c>
      <c r="E5891" t="s">
        <v>27</v>
      </c>
      <c r="F5891">
        <v>131.69999999999999</v>
      </c>
      <c r="G5891">
        <v>74</v>
      </c>
      <c r="H5891">
        <v>106</v>
      </c>
      <c r="I5891">
        <v>4800</v>
      </c>
      <c r="J5891" t="s">
        <v>116</v>
      </c>
      <c r="K5891" t="s">
        <v>96</v>
      </c>
      <c r="L5891" t="s">
        <v>96</v>
      </c>
      <c r="M5891" t="s">
        <v>96</v>
      </c>
      <c r="N5891" t="s">
        <v>96</v>
      </c>
      <c r="O5891" t="s">
        <v>96</v>
      </c>
      <c r="P5891" t="s">
        <v>96</v>
      </c>
      <c r="Q5891" t="s">
        <v>96</v>
      </c>
      <c r="R5891" t="s">
        <v>96</v>
      </c>
      <c r="S5891" t="s">
        <v>96</v>
      </c>
      <c r="T5891" t="s">
        <v>96</v>
      </c>
    </row>
    <row r="5892" spans="2:20" x14ac:dyDescent="0.25">
      <c r="B5892">
        <v>2010</v>
      </c>
      <c r="C5892">
        <v>3</v>
      </c>
      <c r="D5892">
        <v>7</v>
      </c>
      <c r="E5892" t="s">
        <v>22</v>
      </c>
      <c r="F5892">
        <v>61.8</v>
      </c>
      <c r="G5892">
        <v>11</v>
      </c>
      <c r="H5892">
        <v>119</v>
      </c>
      <c r="I5892">
        <v>1900</v>
      </c>
      <c r="J5892" t="s">
        <v>119</v>
      </c>
      <c r="K5892" t="s">
        <v>96</v>
      </c>
      <c r="L5892" t="s">
        <v>96</v>
      </c>
      <c r="M5892" t="s">
        <v>96</v>
      </c>
      <c r="N5892" t="s">
        <v>96</v>
      </c>
      <c r="O5892" t="s">
        <v>96</v>
      </c>
      <c r="P5892" t="s">
        <v>96</v>
      </c>
      <c r="Q5892" t="s">
        <v>96</v>
      </c>
      <c r="R5892" t="s">
        <v>96</v>
      </c>
      <c r="S5892" t="s">
        <v>96</v>
      </c>
      <c r="T5892" t="s">
        <v>96</v>
      </c>
    </row>
    <row r="5893" spans="2:20" x14ac:dyDescent="0.25">
      <c r="B5893">
        <v>2010</v>
      </c>
      <c r="C5893">
        <v>3</v>
      </c>
      <c r="D5893">
        <v>8</v>
      </c>
      <c r="E5893" t="s">
        <v>23</v>
      </c>
      <c r="F5893">
        <v>217</v>
      </c>
      <c r="G5893">
        <v>100</v>
      </c>
      <c r="H5893">
        <v>135</v>
      </c>
      <c r="I5893">
        <v>7639</v>
      </c>
      <c r="J5893" t="s">
        <v>114</v>
      </c>
      <c r="K5893" t="s">
        <v>96</v>
      </c>
      <c r="L5893" t="s">
        <v>96</v>
      </c>
      <c r="M5893" t="s">
        <v>96</v>
      </c>
      <c r="N5893" t="s">
        <v>96</v>
      </c>
      <c r="O5893" t="s">
        <v>96</v>
      </c>
      <c r="P5893" t="s">
        <v>96</v>
      </c>
      <c r="Q5893" t="s">
        <v>96</v>
      </c>
      <c r="R5893" t="s">
        <v>96</v>
      </c>
      <c r="S5893" t="s">
        <v>96</v>
      </c>
      <c r="T5893" t="s">
        <v>96</v>
      </c>
    </row>
    <row r="5894" spans="2:20" x14ac:dyDescent="0.25">
      <c r="B5894">
        <v>2010</v>
      </c>
      <c r="C5894">
        <v>3</v>
      </c>
      <c r="D5894">
        <v>8</v>
      </c>
      <c r="E5894" t="s">
        <v>21</v>
      </c>
      <c r="F5894">
        <v>55</v>
      </c>
      <c r="G5894">
        <v>98</v>
      </c>
      <c r="H5894">
        <v>139</v>
      </c>
      <c r="I5894">
        <v>7900</v>
      </c>
      <c r="J5894" t="s">
        <v>114</v>
      </c>
      <c r="K5894" t="s">
        <v>96</v>
      </c>
      <c r="L5894" t="s">
        <v>96</v>
      </c>
      <c r="M5894" t="s">
        <v>96</v>
      </c>
      <c r="N5894" t="s">
        <v>96</v>
      </c>
      <c r="O5894" t="s">
        <v>96</v>
      </c>
      <c r="P5894" t="s">
        <v>96</v>
      </c>
      <c r="Q5894" t="s">
        <v>96</v>
      </c>
      <c r="R5894" t="s">
        <v>96</v>
      </c>
      <c r="S5894" t="s">
        <v>96</v>
      </c>
      <c r="T5894" t="s">
        <v>96</v>
      </c>
    </row>
    <row r="5895" spans="2:20" x14ac:dyDescent="0.25">
      <c r="B5895">
        <v>2010</v>
      </c>
      <c r="C5895">
        <v>3</v>
      </c>
      <c r="D5895">
        <v>8</v>
      </c>
      <c r="E5895" t="s">
        <v>24</v>
      </c>
      <c r="F5895">
        <v>66</v>
      </c>
      <c r="G5895">
        <v>100</v>
      </c>
      <c r="H5895">
        <v>131</v>
      </c>
      <c r="I5895">
        <v>5400</v>
      </c>
      <c r="J5895" t="s">
        <v>115</v>
      </c>
      <c r="K5895" t="s">
        <v>96</v>
      </c>
      <c r="L5895" t="s">
        <v>96</v>
      </c>
      <c r="M5895" t="s">
        <v>96</v>
      </c>
      <c r="N5895" t="s">
        <v>96</v>
      </c>
      <c r="O5895" t="s">
        <v>96</v>
      </c>
      <c r="P5895" t="s">
        <v>96</v>
      </c>
      <c r="Q5895" t="s">
        <v>96</v>
      </c>
      <c r="R5895" t="s">
        <v>96</v>
      </c>
      <c r="S5895" t="s">
        <v>96</v>
      </c>
      <c r="T5895" t="s">
        <v>96</v>
      </c>
    </row>
    <row r="5896" spans="2:20" x14ac:dyDescent="0.25">
      <c r="B5896">
        <v>2010</v>
      </c>
      <c r="C5896">
        <v>3</v>
      </c>
      <c r="D5896">
        <v>8</v>
      </c>
      <c r="E5896" t="s">
        <v>23</v>
      </c>
      <c r="F5896">
        <v>96.53</v>
      </c>
      <c r="G5896">
        <v>93</v>
      </c>
      <c r="H5896">
        <v>120</v>
      </c>
      <c r="I5896">
        <v>6250</v>
      </c>
      <c r="J5896" t="s">
        <v>115</v>
      </c>
      <c r="K5896" t="s">
        <v>96</v>
      </c>
      <c r="L5896" t="s">
        <v>96</v>
      </c>
      <c r="M5896" t="s">
        <v>96</v>
      </c>
      <c r="N5896" t="s">
        <v>96</v>
      </c>
      <c r="O5896" t="s">
        <v>96</v>
      </c>
      <c r="P5896" t="s">
        <v>96</v>
      </c>
      <c r="Q5896" t="s">
        <v>96</v>
      </c>
      <c r="R5896" t="s">
        <v>96</v>
      </c>
      <c r="S5896" t="s">
        <v>96</v>
      </c>
      <c r="T5896" t="s">
        <v>96</v>
      </c>
    </row>
    <row r="5897" spans="2:20" x14ac:dyDescent="0.25">
      <c r="B5897">
        <v>2010</v>
      </c>
      <c r="C5897">
        <v>3</v>
      </c>
      <c r="D5897">
        <v>9</v>
      </c>
      <c r="E5897" t="s">
        <v>21</v>
      </c>
      <c r="F5897">
        <v>76.45</v>
      </c>
      <c r="G5897">
        <v>93</v>
      </c>
      <c r="H5897">
        <v>133</v>
      </c>
      <c r="I5897">
        <v>8300</v>
      </c>
      <c r="J5897" t="s">
        <v>114</v>
      </c>
      <c r="K5897" t="s">
        <v>96</v>
      </c>
      <c r="L5897" t="s">
        <v>96</v>
      </c>
      <c r="M5897" t="s">
        <v>96</v>
      </c>
      <c r="N5897" t="s">
        <v>96</v>
      </c>
      <c r="O5897" t="s">
        <v>96</v>
      </c>
      <c r="P5897" t="s">
        <v>96</v>
      </c>
      <c r="Q5897" t="s">
        <v>96</v>
      </c>
      <c r="R5897" t="s">
        <v>96</v>
      </c>
      <c r="S5897" t="s">
        <v>96</v>
      </c>
      <c r="T5897" t="s">
        <v>96</v>
      </c>
    </row>
    <row r="5898" spans="2:20" x14ac:dyDescent="0.25">
      <c r="B5898">
        <v>2010</v>
      </c>
      <c r="C5898">
        <v>3</v>
      </c>
      <c r="D5898">
        <v>9</v>
      </c>
      <c r="E5898" t="s">
        <v>22</v>
      </c>
      <c r="F5898">
        <v>53.8</v>
      </c>
      <c r="G5898">
        <v>96</v>
      </c>
      <c r="H5898">
        <v>118</v>
      </c>
      <c r="I5898">
        <v>5900</v>
      </c>
      <c r="J5898" t="s">
        <v>115</v>
      </c>
      <c r="K5898" t="s">
        <v>96</v>
      </c>
      <c r="L5898" t="s">
        <v>96</v>
      </c>
      <c r="M5898" t="s">
        <v>96</v>
      </c>
      <c r="N5898" t="s">
        <v>96</v>
      </c>
      <c r="O5898" t="s">
        <v>96</v>
      </c>
      <c r="P5898" t="s">
        <v>96</v>
      </c>
      <c r="Q5898" t="s">
        <v>96</v>
      </c>
      <c r="R5898" t="s">
        <v>96</v>
      </c>
      <c r="S5898" t="s">
        <v>96</v>
      </c>
      <c r="T5898" t="s">
        <v>96</v>
      </c>
    </row>
    <row r="5899" spans="2:20" x14ac:dyDescent="0.25">
      <c r="B5899">
        <v>2010</v>
      </c>
      <c r="C5899">
        <v>3</v>
      </c>
      <c r="D5899">
        <v>9</v>
      </c>
      <c r="E5899" t="s">
        <v>24</v>
      </c>
      <c r="F5899">
        <v>125</v>
      </c>
      <c r="G5899">
        <v>80</v>
      </c>
      <c r="H5899">
        <v>107</v>
      </c>
      <c r="I5899">
        <v>2850</v>
      </c>
      <c r="J5899" t="s">
        <v>116</v>
      </c>
      <c r="K5899" t="s">
        <v>96</v>
      </c>
      <c r="L5899" t="s">
        <v>96</v>
      </c>
      <c r="M5899" t="s">
        <v>96</v>
      </c>
      <c r="N5899" t="s">
        <v>96</v>
      </c>
      <c r="O5899" t="s">
        <v>96</v>
      </c>
      <c r="P5899" t="s">
        <v>96</v>
      </c>
      <c r="Q5899" t="s">
        <v>96</v>
      </c>
      <c r="R5899" t="s">
        <v>96</v>
      </c>
      <c r="S5899" t="s">
        <v>96</v>
      </c>
      <c r="T5899" t="s">
        <v>96</v>
      </c>
    </row>
    <row r="5900" spans="2:20" x14ac:dyDescent="0.25">
      <c r="B5900">
        <v>2010</v>
      </c>
      <c r="C5900">
        <v>3</v>
      </c>
      <c r="D5900">
        <v>9</v>
      </c>
      <c r="E5900" t="s">
        <v>19</v>
      </c>
      <c r="F5900">
        <v>86.6</v>
      </c>
      <c r="G5900">
        <v>31</v>
      </c>
      <c r="H5900">
        <v>124</v>
      </c>
      <c r="I5900">
        <v>2963</v>
      </c>
      <c r="J5900" t="s">
        <v>119</v>
      </c>
      <c r="K5900" t="s">
        <v>96</v>
      </c>
      <c r="L5900" t="s">
        <v>96</v>
      </c>
      <c r="M5900" t="s">
        <v>96</v>
      </c>
      <c r="N5900" t="s">
        <v>96</v>
      </c>
      <c r="O5900" t="s">
        <v>96</v>
      </c>
      <c r="P5900" t="s">
        <v>96</v>
      </c>
      <c r="Q5900" t="s">
        <v>96</v>
      </c>
      <c r="R5900" t="s">
        <v>96</v>
      </c>
      <c r="S5900" t="s">
        <v>96</v>
      </c>
      <c r="T5900" t="s">
        <v>96</v>
      </c>
    </row>
    <row r="5901" spans="2:20" x14ac:dyDescent="0.25">
      <c r="B5901">
        <v>2010</v>
      </c>
      <c r="C5901">
        <v>3</v>
      </c>
      <c r="D5901">
        <v>10</v>
      </c>
      <c r="E5901" t="s">
        <v>20</v>
      </c>
      <c r="F5901">
        <v>120</v>
      </c>
      <c r="G5901">
        <v>87</v>
      </c>
      <c r="H5901">
        <v>123</v>
      </c>
      <c r="I5901">
        <v>5200</v>
      </c>
      <c r="J5901" t="s">
        <v>115</v>
      </c>
      <c r="K5901" t="s">
        <v>96</v>
      </c>
      <c r="L5901" t="s">
        <v>96</v>
      </c>
      <c r="M5901" t="s">
        <v>96</v>
      </c>
      <c r="N5901" t="s">
        <v>96</v>
      </c>
      <c r="O5901" t="s">
        <v>96</v>
      </c>
      <c r="P5901" t="s">
        <v>96</v>
      </c>
      <c r="Q5901" t="s">
        <v>96</v>
      </c>
      <c r="R5901" t="s">
        <v>96</v>
      </c>
      <c r="S5901" t="s">
        <v>96</v>
      </c>
      <c r="T5901" t="s">
        <v>96</v>
      </c>
    </row>
    <row r="5902" spans="2:20" x14ac:dyDescent="0.25">
      <c r="B5902">
        <v>2010</v>
      </c>
      <c r="C5902">
        <v>3</v>
      </c>
      <c r="D5902">
        <v>10</v>
      </c>
      <c r="E5902" t="s">
        <v>25</v>
      </c>
      <c r="F5902">
        <v>75.260000000000005</v>
      </c>
      <c r="G5902">
        <v>95</v>
      </c>
      <c r="H5902">
        <v>131</v>
      </c>
      <c r="I5902">
        <v>6675</v>
      </c>
      <c r="J5902" t="s">
        <v>115</v>
      </c>
      <c r="K5902" t="s">
        <v>96</v>
      </c>
      <c r="L5902" t="s">
        <v>96</v>
      </c>
      <c r="M5902" t="s">
        <v>96</v>
      </c>
      <c r="N5902" t="s">
        <v>96</v>
      </c>
      <c r="O5902" t="s">
        <v>96</v>
      </c>
      <c r="P5902" t="s">
        <v>96</v>
      </c>
      <c r="Q5902" t="s">
        <v>96</v>
      </c>
      <c r="R5902" t="s">
        <v>96</v>
      </c>
      <c r="S5902" t="s">
        <v>96</v>
      </c>
      <c r="T5902" t="s">
        <v>96</v>
      </c>
    </row>
    <row r="5903" spans="2:20" x14ac:dyDescent="0.25">
      <c r="B5903">
        <v>2010</v>
      </c>
      <c r="C5903">
        <v>3</v>
      </c>
      <c r="D5903">
        <v>10</v>
      </c>
      <c r="E5903" t="s">
        <v>18</v>
      </c>
      <c r="F5903">
        <v>182.66</v>
      </c>
      <c r="G5903">
        <v>76</v>
      </c>
      <c r="H5903">
        <v>115</v>
      </c>
      <c r="I5903">
        <v>3011</v>
      </c>
      <c r="J5903" t="s">
        <v>116</v>
      </c>
      <c r="K5903" t="s">
        <v>96</v>
      </c>
      <c r="L5903" t="s">
        <v>96</v>
      </c>
      <c r="M5903" t="s">
        <v>96</v>
      </c>
      <c r="N5903" t="s">
        <v>96</v>
      </c>
      <c r="O5903" t="s">
        <v>96</v>
      </c>
      <c r="P5903" t="s">
        <v>96</v>
      </c>
      <c r="Q5903" t="s">
        <v>96</v>
      </c>
      <c r="R5903" t="s">
        <v>96</v>
      </c>
      <c r="S5903" t="s">
        <v>96</v>
      </c>
      <c r="T5903" t="s">
        <v>96</v>
      </c>
    </row>
    <row r="5904" spans="2:20" x14ac:dyDescent="0.25">
      <c r="B5904">
        <v>2010</v>
      </c>
      <c r="C5904">
        <v>3</v>
      </c>
      <c r="D5904">
        <v>10</v>
      </c>
      <c r="E5904" t="s">
        <v>24</v>
      </c>
      <c r="F5904">
        <v>55.59</v>
      </c>
      <c r="G5904">
        <v>34</v>
      </c>
      <c r="H5904">
        <v>113</v>
      </c>
      <c r="I5904">
        <v>2600</v>
      </c>
      <c r="J5904" t="s">
        <v>119</v>
      </c>
      <c r="K5904" t="s">
        <v>96</v>
      </c>
      <c r="L5904" t="s">
        <v>96</v>
      </c>
      <c r="M5904" t="s">
        <v>96</v>
      </c>
      <c r="N5904" t="s">
        <v>96</v>
      </c>
      <c r="O5904" t="s">
        <v>96</v>
      </c>
      <c r="P5904" t="s">
        <v>96</v>
      </c>
      <c r="Q5904" t="s">
        <v>96</v>
      </c>
      <c r="R5904" t="s">
        <v>96</v>
      </c>
      <c r="S5904" t="s">
        <v>96</v>
      </c>
      <c r="T5904" t="s">
        <v>96</v>
      </c>
    </row>
    <row r="5905" spans="2:20" x14ac:dyDescent="0.25">
      <c r="B5905">
        <v>2010</v>
      </c>
      <c r="C5905">
        <v>3</v>
      </c>
      <c r="D5905">
        <v>11</v>
      </c>
      <c r="E5905" t="s">
        <v>26</v>
      </c>
      <c r="F5905">
        <v>40.1</v>
      </c>
      <c r="G5905">
        <v>100</v>
      </c>
      <c r="H5905">
        <v>141</v>
      </c>
      <c r="I5905">
        <v>6500</v>
      </c>
      <c r="J5905" t="s">
        <v>114</v>
      </c>
      <c r="K5905" t="s">
        <v>96</v>
      </c>
      <c r="L5905" t="s">
        <v>96</v>
      </c>
      <c r="M5905" t="s">
        <v>96</v>
      </c>
      <c r="N5905" t="s">
        <v>96</v>
      </c>
      <c r="O5905" t="s">
        <v>96</v>
      </c>
      <c r="P5905" t="s">
        <v>96</v>
      </c>
      <c r="Q5905" t="s">
        <v>96</v>
      </c>
      <c r="R5905" t="s">
        <v>96</v>
      </c>
      <c r="S5905" t="s">
        <v>96</v>
      </c>
      <c r="T5905" t="s">
        <v>96</v>
      </c>
    </row>
    <row r="5906" spans="2:20" x14ac:dyDescent="0.25">
      <c r="B5906">
        <v>2010</v>
      </c>
      <c r="C5906">
        <v>3</v>
      </c>
      <c r="D5906">
        <v>11</v>
      </c>
      <c r="E5906" t="s">
        <v>26</v>
      </c>
      <c r="F5906">
        <v>80</v>
      </c>
      <c r="G5906">
        <v>100</v>
      </c>
      <c r="H5906">
        <v>137</v>
      </c>
      <c r="I5906">
        <v>7250</v>
      </c>
      <c r="J5906" t="s">
        <v>114</v>
      </c>
      <c r="K5906" t="s">
        <v>96</v>
      </c>
      <c r="L5906" t="s">
        <v>96</v>
      </c>
      <c r="M5906" t="s">
        <v>96</v>
      </c>
      <c r="N5906" t="s">
        <v>96</v>
      </c>
      <c r="O5906" t="s">
        <v>96</v>
      </c>
      <c r="P5906" t="s">
        <v>96</v>
      </c>
      <c r="Q5906" t="s">
        <v>96</v>
      </c>
      <c r="R5906" t="s">
        <v>96</v>
      </c>
      <c r="S5906" t="s">
        <v>96</v>
      </c>
      <c r="T5906" t="s">
        <v>96</v>
      </c>
    </row>
    <row r="5907" spans="2:20" x14ac:dyDescent="0.25">
      <c r="B5907">
        <v>2010</v>
      </c>
      <c r="C5907">
        <v>3</v>
      </c>
      <c r="D5907">
        <v>11</v>
      </c>
      <c r="E5907" t="s">
        <v>17</v>
      </c>
      <c r="F5907">
        <v>81.400000000000006</v>
      </c>
      <c r="G5907">
        <v>86</v>
      </c>
      <c r="H5907">
        <v>138</v>
      </c>
      <c r="I5907">
        <v>7700</v>
      </c>
      <c r="J5907" t="s">
        <v>114</v>
      </c>
      <c r="K5907" t="s">
        <v>96</v>
      </c>
      <c r="L5907" t="s">
        <v>96</v>
      </c>
      <c r="M5907" t="s">
        <v>96</v>
      </c>
      <c r="N5907" t="s">
        <v>96</v>
      </c>
      <c r="O5907" t="s">
        <v>96</v>
      </c>
      <c r="P5907" t="s">
        <v>96</v>
      </c>
      <c r="Q5907" t="s">
        <v>96</v>
      </c>
      <c r="R5907" t="s">
        <v>96</v>
      </c>
      <c r="S5907" t="s">
        <v>96</v>
      </c>
      <c r="T5907" t="s">
        <v>96</v>
      </c>
    </row>
    <row r="5908" spans="2:20" x14ac:dyDescent="0.25">
      <c r="B5908">
        <v>2010</v>
      </c>
      <c r="C5908">
        <v>3</v>
      </c>
      <c r="D5908">
        <v>11</v>
      </c>
      <c r="E5908" t="s">
        <v>18</v>
      </c>
      <c r="F5908">
        <v>78.61</v>
      </c>
      <c r="G5908">
        <v>89</v>
      </c>
      <c r="H5908">
        <v>136</v>
      </c>
      <c r="I5908">
        <v>7785</v>
      </c>
      <c r="J5908" t="s">
        <v>114</v>
      </c>
      <c r="K5908" t="s">
        <v>96</v>
      </c>
      <c r="L5908" t="s">
        <v>96</v>
      </c>
      <c r="M5908" t="s">
        <v>96</v>
      </c>
      <c r="N5908" t="s">
        <v>96</v>
      </c>
      <c r="O5908" t="s">
        <v>96</v>
      </c>
      <c r="P5908" t="s">
        <v>96</v>
      </c>
      <c r="Q5908" t="s">
        <v>96</v>
      </c>
      <c r="R5908" t="s">
        <v>96</v>
      </c>
      <c r="S5908" t="s">
        <v>96</v>
      </c>
      <c r="T5908" t="s">
        <v>96</v>
      </c>
    </row>
    <row r="5909" spans="2:20" x14ac:dyDescent="0.25">
      <c r="B5909">
        <v>2010</v>
      </c>
      <c r="C5909">
        <v>3</v>
      </c>
      <c r="D5909">
        <v>11</v>
      </c>
      <c r="E5909" t="s">
        <v>17</v>
      </c>
      <c r="F5909">
        <v>81.400000000000006</v>
      </c>
      <c r="G5909">
        <v>99</v>
      </c>
      <c r="H5909">
        <v>138</v>
      </c>
      <c r="I5909">
        <v>8400</v>
      </c>
      <c r="J5909" t="s">
        <v>114</v>
      </c>
      <c r="K5909" t="s">
        <v>96</v>
      </c>
      <c r="L5909" t="s">
        <v>96</v>
      </c>
      <c r="M5909" t="s">
        <v>96</v>
      </c>
      <c r="N5909" t="s">
        <v>96</v>
      </c>
      <c r="O5909" t="s">
        <v>96</v>
      </c>
      <c r="P5909" t="s">
        <v>96</v>
      </c>
      <c r="Q5909" t="s">
        <v>96</v>
      </c>
      <c r="R5909" t="s">
        <v>96</v>
      </c>
      <c r="S5909" t="s">
        <v>96</v>
      </c>
      <c r="T5909" t="s">
        <v>96</v>
      </c>
    </row>
    <row r="5910" spans="2:20" x14ac:dyDescent="0.25">
      <c r="B5910">
        <v>2010</v>
      </c>
      <c r="C5910">
        <v>3</v>
      </c>
      <c r="D5910">
        <v>11</v>
      </c>
      <c r="E5910" t="s">
        <v>24</v>
      </c>
      <c r="F5910">
        <v>116.49</v>
      </c>
      <c r="G5910">
        <v>99</v>
      </c>
      <c r="H5910">
        <v>135</v>
      </c>
      <c r="I5910">
        <v>8500</v>
      </c>
      <c r="J5910" t="s">
        <v>114</v>
      </c>
      <c r="K5910" t="s">
        <v>96</v>
      </c>
      <c r="L5910" t="s">
        <v>96</v>
      </c>
      <c r="M5910" t="s">
        <v>96</v>
      </c>
      <c r="N5910" t="s">
        <v>96</v>
      </c>
      <c r="O5910" t="s">
        <v>96</v>
      </c>
      <c r="P5910" t="s">
        <v>96</v>
      </c>
      <c r="Q5910" t="s">
        <v>96</v>
      </c>
      <c r="R5910" t="s">
        <v>96</v>
      </c>
      <c r="S5910" t="s">
        <v>96</v>
      </c>
      <c r="T5910" t="s">
        <v>96</v>
      </c>
    </row>
    <row r="5911" spans="2:20" x14ac:dyDescent="0.25">
      <c r="B5911">
        <v>2010</v>
      </c>
      <c r="C5911">
        <v>3</v>
      </c>
      <c r="D5911">
        <v>11</v>
      </c>
      <c r="E5911" t="s">
        <v>21</v>
      </c>
      <c r="F5911">
        <v>79.94</v>
      </c>
      <c r="G5911">
        <v>96</v>
      </c>
      <c r="H5911">
        <v>133</v>
      </c>
      <c r="I5911">
        <v>8525</v>
      </c>
      <c r="J5911" t="s">
        <v>114</v>
      </c>
      <c r="K5911" t="s">
        <v>96</v>
      </c>
      <c r="L5911" t="s">
        <v>96</v>
      </c>
      <c r="M5911" t="s">
        <v>96</v>
      </c>
      <c r="N5911" t="s">
        <v>96</v>
      </c>
      <c r="O5911" t="s">
        <v>96</v>
      </c>
      <c r="P5911" t="s">
        <v>96</v>
      </c>
      <c r="Q5911" t="s">
        <v>96</v>
      </c>
      <c r="R5911" t="s">
        <v>96</v>
      </c>
      <c r="S5911" t="s">
        <v>96</v>
      </c>
      <c r="T5911" t="s">
        <v>96</v>
      </c>
    </row>
    <row r="5912" spans="2:20" x14ac:dyDescent="0.25">
      <c r="B5912">
        <v>2010</v>
      </c>
      <c r="C5912">
        <v>3</v>
      </c>
      <c r="D5912">
        <v>11</v>
      </c>
      <c r="E5912" t="s">
        <v>22</v>
      </c>
      <c r="F5912">
        <v>80</v>
      </c>
      <c r="G5912">
        <v>97</v>
      </c>
      <c r="H5912">
        <v>141</v>
      </c>
      <c r="I5912">
        <v>8850</v>
      </c>
      <c r="J5912" t="s">
        <v>114</v>
      </c>
      <c r="K5912" t="s">
        <v>96</v>
      </c>
      <c r="L5912" t="s">
        <v>96</v>
      </c>
      <c r="M5912" t="s">
        <v>96</v>
      </c>
      <c r="N5912" t="s">
        <v>96</v>
      </c>
      <c r="O5912" t="s">
        <v>96</v>
      </c>
      <c r="P5912" t="s">
        <v>96</v>
      </c>
      <c r="Q5912" t="s">
        <v>96</v>
      </c>
      <c r="R5912" t="s">
        <v>96</v>
      </c>
      <c r="S5912" t="s">
        <v>96</v>
      </c>
      <c r="T5912" t="s">
        <v>96</v>
      </c>
    </row>
    <row r="5913" spans="2:20" x14ac:dyDescent="0.25">
      <c r="B5913">
        <v>2010</v>
      </c>
      <c r="C5913">
        <v>3</v>
      </c>
      <c r="D5913">
        <v>11</v>
      </c>
      <c r="E5913" t="s">
        <v>24</v>
      </c>
      <c r="F5913">
        <v>79.319999999999993</v>
      </c>
      <c r="G5913">
        <v>98</v>
      </c>
      <c r="H5913">
        <v>138</v>
      </c>
      <c r="I5913">
        <v>9000</v>
      </c>
      <c r="J5913" t="s">
        <v>114</v>
      </c>
      <c r="K5913" t="s">
        <v>96</v>
      </c>
      <c r="L5913" t="s">
        <v>96</v>
      </c>
      <c r="M5913" t="s">
        <v>96</v>
      </c>
      <c r="N5913" t="s">
        <v>96</v>
      </c>
      <c r="O5913" t="s">
        <v>96</v>
      </c>
      <c r="P5913" t="s">
        <v>96</v>
      </c>
      <c r="Q5913" t="s">
        <v>96</v>
      </c>
      <c r="R5913" t="s">
        <v>96</v>
      </c>
      <c r="S5913" t="s">
        <v>96</v>
      </c>
      <c r="T5913" t="s">
        <v>96</v>
      </c>
    </row>
    <row r="5914" spans="2:20" x14ac:dyDescent="0.25">
      <c r="B5914">
        <v>2010</v>
      </c>
      <c r="C5914">
        <v>3</v>
      </c>
      <c r="D5914">
        <v>11</v>
      </c>
      <c r="E5914" t="s">
        <v>19</v>
      </c>
      <c r="F5914">
        <v>46</v>
      </c>
      <c r="G5914">
        <v>65</v>
      </c>
      <c r="H5914">
        <v>117</v>
      </c>
      <c r="I5914">
        <v>4000</v>
      </c>
      <c r="J5914" t="s">
        <v>115</v>
      </c>
      <c r="K5914" t="s">
        <v>96</v>
      </c>
      <c r="L5914" t="s">
        <v>96</v>
      </c>
      <c r="M5914" t="s">
        <v>96</v>
      </c>
      <c r="N5914" t="s">
        <v>96</v>
      </c>
      <c r="O5914" t="s">
        <v>96</v>
      </c>
      <c r="P5914" t="s">
        <v>96</v>
      </c>
      <c r="Q5914" t="s">
        <v>96</v>
      </c>
      <c r="R5914" t="s">
        <v>96</v>
      </c>
      <c r="S5914" t="s">
        <v>96</v>
      </c>
      <c r="T5914" t="s">
        <v>96</v>
      </c>
    </row>
    <row r="5915" spans="2:20" x14ac:dyDescent="0.25">
      <c r="B5915">
        <v>2010</v>
      </c>
      <c r="C5915">
        <v>3</v>
      </c>
      <c r="D5915">
        <v>11</v>
      </c>
      <c r="E5915" t="s">
        <v>26</v>
      </c>
      <c r="F5915">
        <v>126.45</v>
      </c>
      <c r="G5915">
        <v>85</v>
      </c>
      <c r="H5915">
        <v>118</v>
      </c>
      <c r="I5915">
        <v>4100</v>
      </c>
      <c r="J5915" t="s">
        <v>115</v>
      </c>
      <c r="K5915" t="s">
        <v>96</v>
      </c>
      <c r="L5915" t="s">
        <v>96</v>
      </c>
      <c r="M5915" t="s">
        <v>96</v>
      </c>
      <c r="N5915" t="s">
        <v>96</v>
      </c>
      <c r="O5915" t="s">
        <v>96</v>
      </c>
      <c r="P5915" t="s">
        <v>96</v>
      </c>
      <c r="Q5915" t="s">
        <v>96</v>
      </c>
      <c r="R5915" t="s">
        <v>96</v>
      </c>
      <c r="S5915" t="s">
        <v>96</v>
      </c>
      <c r="T5915" t="s">
        <v>96</v>
      </c>
    </row>
    <row r="5916" spans="2:20" x14ac:dyDescent="0.25">
      <c r="B5916">
        <v>2010</v>
      </c>
      <c r="C5916">
        <v>3</v>
      </c>
      <c r="D5916">
        <v>11</v>
      </c>
      <c r="E5916" t="s">
        <v>18</v>
      </c>
      <c r="F5916">
        <v>92.53</v>
      </c>
      <c r="G5916">
        <v>91</v>
      </c>
      <c r="H5916">
        <v>117</v>
      </c>
      <c r="I5916">
        <v>5500</v>
      </c>
      <c r="J5916" t="s">
        <v>115</v>
      </c>
      <c r="K5916" t="s">
        <v>96</v>
      </c>
      <c r="L5916" t="s">
        <v>96</v>
      </c>
      <c r="M5916" t="s">
        <v>96</v>
      </c>
      <c r="N5916" t="s">
        <v>96</v>
      </c>
      <c r="O5916" t="s">
        <v>96</v>
      </c>
      <c r="P5916" t="s">
        <v>96</v>
      </c>
      <c r="Q5916" t="s">
        <v>96</v>
      </c>
      <c r="R5916" t="s">
        <v>96</v>
      </c>
      <c r="S5916" t="s">
        <v>96</v>
      </c>
      <c r="T5916" t="s">
        <v>96</v>
      </c>
    </row>
    <row r="5917" spans="2:20" x14ac:dyDescent="0.25">
      <c r="B5917">
        <v>2010</v>
      </c>
      <c r="C5917">
        <v>3</v>
      </c>
      <c r="D5917">
        <v>11</v>
      </c>
      <c r="E5917" t="s">
        <v>17</v>
      </c>
      <c r="F5917">
        <v>66.52</v>
      </c>
      <c r="G5917">
        <v>88</v>
      </c>
      <c r="H5917">
        <v>122</v>
      </c>
      <c r="I5917">
        <v>6000</v>
      </c>
      <c r="J5917" t="s">
        <v>115</v>
      </c>
      <c r="K5917" t="s">
        <v>96</v>
      </c>
      <c r="L5917" t="s">
        <v>96</v>
      </c>
      <c r="M5917" t="s">
        <v>96</v>
      </c>
      <c r="N5917" t="s">
        <v>96</v>
      </c>
      <c r="O5917" t="s">
        <v>96</v>
      </c>
      <c r="P5917" t="s">
        <v>96</v>
      </c>
      <c r="Q5917" t="s">
        <v>96</v>
      </c>
      <c r="R5917" t="s">
        <v>96</v>
      </c>
      <c r="S5917" t="s">
        <v>96</v>
      </c>
      <c r="T5917" t="s">
        <v>96</v>
      </c>
    </row>
    <row r="5918" spans="2:20" x14ac:dyDescent="0.25">
      <c r="B5918">
        <v>2010</v>
      </c>
      <c r="C5918">
        <v>3</v>
      </c>
      <c r="D5918">
        <v>11</v>
      </c>
      <c r="E5918" t="s">
        <v>24</v>
      </c>
      <c r="F5918">
        <v>83.97</v>
      </c>
      <c r="G5918">
        <v>96</v>
      </c>
      <c r="H5918">
        <v>131</v>
      </c>
      <c r="I5918">
        <v>6025</v>
      </c>
      <c r="J5918" t="s">
        <v>115</v>
      </c>
      <c r="K5918" t="s">
        <v>96</v>
      </c>
      <c r="L5918" t="s">
        <v>96</v>
      </c>
      <c r="M5918" t="s">
        <v>96</v>
      </c>
      <c r="N5918" t="s">
        <v>96</v>
      </c>
      <c r="O5918" t="s">
        <v>96</v>
      </c>
      <c r="P5918" t="s">
        <v>96</v>
      </c>
      <c r="Q5918" t="s">
        <v>96</v>
      </c>
      <c r="R5918" t="s">
        <v>96</v>
      </c>
      <c r="S5918" t="s">
        <v>96</v>
      </c>
      <c r="T5918" t="s">
        <v>96</v>
      </c>
    </row>
    <row r="5919" spans="2:20" x14ac:dyDescent="0.25">
      <c r="B5919">
        <v>2010</v>
      </c>
      <c r="C5919">
        <v>3</v>
      </c>
      <c r="D5919">
        <v>11</v>
      </c>
      <c r="E5919" t="s">
        <v>19</v>
      </c>
      <c r="F5919">
        <v>54.65</v>
      </c>
      <c r="G5919">
        <v>97</v>
      </c>
      <c r="H5919">
        <v>120</v>
      </c>
      <c r="I5919">
        <v>6050</v>
      </c>
      <c r="J5919" t="s">
        <v>115</v>
      </c>
      <c r="K5919" t="s">
        <v>96</v>
      </c>
      <c r="L5919" t="s">
        <v>96</v>
      </c>
      <c r="M5919" t="s">
        <v>96</v>
      </c>
      <c r="N5919" t="s">
        <v>96</v>
      </c>
      <c r="O5919" t="s">
        <v>96</v>
      </c>
      <c r="P5919" t="s">
        <v>96</v>
      </c>
      <c r="Q5919" t="s">
        <v>96</v>
      </c>
      <c r="R5919" t="s">
        <v>96</v>
      </c>
      <c r="S5919" t="s">
        <v>96</v>
      </c>
      <c r="T5919" t="s">
        <v>96</v>
      </c>
    </row>
    <row r="5920" spans="2:20" x14ac:dyDescent="0.25">
      <c r="B5920">
        <v>2010</v>
      </c>
      <c r="C5920">
        <v>3</v>
      </c>
      <c r="D5920">
        <v>11</v>
      </c>
      <c r="E5920" t="s">
        <v>19</v>
      </c>
      <c r="F5920">
        <v>45.293999999999997</v>
      </c>
      <c r="G5920">
        <v>97</v>
      </c>
      <c r="H5920">
        <v>117</v>
      </c>
      <c r="I5920">
        <v>6600</v>
      </c>
      <c r="J5920" t="s">
        <v>115</v>
      </c>
      <c r="K5920" t="s">
        <v>96</v>
      </c>
      <c r="L5920" t="s">
        <v>96</v>
      </c>
      <c r="M5920" t="s">
        <v>96</v>
      </c>
      <c r="N5920" t="s">
        <v>96</v>
      </c>
      <c r="O5920" t="s">
        <v>96</v>
      </c>
      <c r="P5920" t="s">
        <v>96</v>
      </c>
      <c r="Q5920" t="s">
        <v>96</v>
      </c>
      <c r="R5920" t="s">
        <v>96</v>
      </c>
      <c r="S5920" t="s">
        <v>96</v>
      </c>
      <c r="T5920" t="s">
        <v>96</v>
      </c>
    </row>
    <row r="5921" spans="2:20" x14ac:dyDescent="0.25">
      <c r="B5921">
        <v>2010</v>
      </c>
      <c r="C5921">
        <v>3</v>
      </c>
      <c r="D5921">
        <v>11</v>
      </c>
      <c r="E5921" t="s">
        <v>90</v>
      </c>
      <c r="F5921">
        <v>77</v>
      </c>
      <c r="G5921">
        <v>100</v>
      </c>
      <c r="H5921">
        <v>130</v>
      </c>
      <c r="I5921">
        <v>8000</v>
      </c>
      <c r="J5921" t="s">
        <v>115</v>
      </c>
      <c r="K5921" t="s">
        <v>96</v>
      </c>
      <c r="L5921" t="s">
        <v>96</v>
      </c>
      <c r="M5921" t="s">
        <v>96</v>
      </c>
      <c r="N5921" t="s">
        <v>96</v>
      </c>
      <c r="O5921" t="s">
        <v>96</v>
      </c>
      <c r="P5921" t="s">
        <v>96</v>
      </c>
      <c r="Q5921" t="s">
        <v>96</v>
      </c>
      <c r="R5921" t="s">
        <v>96</v>
      </c>
      <c r="S5921" t="s">
        <v>96</v>
      </c>
      <c r="T5921" t="s">
        <v>96</v>
      </c>
    </row>
    <row r="5922" spans="2:20" x14ac:dyDescent="0.25">
      <c r="B5922">
        <v>2010</v>
      </c>
      <c r="C5922">
        <v>3</v>
      </c>
      <c r="D5922">
        <v>11</v>
      </c>
      <c r="E5922" t="s">
        <v>26</v>
      </c>
      <c r="F5922">
        <v>167.52</v>
      </c>
      <c r="G5922">
        <v>54</v>
      </c>
      <c r="H5922">
        <v>114</v>
      </c>
      <c r="I5922">
        <v>2800</v>
      </c>
      <c r="J5922" t="s">
        <v>116</v>
      </c>
      <c r="K5922" t="s">
        <v>96</v>
      </c>
      <c r="L5922" t="s">
        <v>96</v>
      </c>
      <c r="M5922" t="s">
        <v>96</v>
      </c>
      <c r="N5922" t="s">
        <v>96</v>
      </c>
      <c r="O5922" t="s">
        <v>96</v>
      </c>
      <c r="P5922" t="s">
        <v>96</v>
      </c>
      <c r="Q5922" t="s">
        <v>96</v>
      </c>
      <c r="R5922" t="s">
        <v>96</v>
      </c>
      <c r="S5922" t="s">
        <v>96</v>
      </c>
      <c r="T5922" t="s">
        <v>96</v>
      </c>
    </row>
    <row r="5923" spans="2:20" x14ac:dyDescent="0.25">
      <c r="B5923">
        <v>2010</v>
      </c>
      <c r="C5923">
        <v>3</v>
      </c>
      <c r="D5923">
        <v>11</v>
      </c>
      <c r="E5923" t="s">
        <v>23</v>
      </c>
      <c r="F5923">
        <v>101</v>
      </c>
      <c r="G5923">
        <v>48</v>
      </c>
      <c r="H5923">
        <v>113</v>
      </c>
      <c r="I5923">
        <v>3000</v>
      </c>
      <c r="J5923" t="s">
        <v>116</v>
      </c>
      <c r="K5923" t="s">
        <v>96</v>
      </c>
      <c r="L5923" t="s">
        <v>96</v>
      </c>
      <c r="M5923" t="s">
        <v>96</v>
      </c>
      <c r="N5923" t="s">
        <v>96</v>
      </c>
      <c r="O5923" t="s">
        <v>96</v>
      </c>
      <c r="P5923" t="s">
        <v>96</v>
      </c>
      <c r="Q5923" t="s">
        <v>96</v>
      </c>
      <c r="R5923" t="s">
        <v>96</v>
      </c>
      <c r="S5923" t="s">
        <v>96</v>
      </c>
      <c r="T5923" t="s">
        <v>96</v>
      </c>
    </row>
    <row r="5924" spans="2:20" x14ac:dyDescent="0.25">
      <c r="B5924">
        <v>2010</v>
      </c>
      <c r="C5924">
        <v>3</v>
      </c>
      <c r="D5924">
        <v>11</v>
      </c>
      <c r="E5924" t="s">
        <v>27</v>
      </c>
      <c r="F5924">
        <v>295.37</v>
      </c>
      <c r="G5924">
        <v>43</v>
      </c>
      <c r="H5924">
        <v>116</v>
      </c>
      <c r="I5924">
        <v>3100</v>
      </c>
      <c r="J5924" t="s">
        <v>116</v>
      </c>
      <c r="K5924" t="s">
        <v>96</v>
      </c>
      <c r="L5924" t="s">
        <v>96</v>
      </c>
      <c r="M5924" t="s">
        <v>96</v>
      </c>
      <c r="N5924" t="s">
        <v>96</v>
      </c>
      <c r="O5924" t="s">
        <v>96</v>
      </c>
      <c r="P5924" t="s">
        <v>96</v>
      </c>
      <c r="Q5924" t="s">
        <v>96</v>
      </c>
      <c r="R5924" t="s">
        <v>96</v>
      </c>
      <c r="S5924" t="s">
        <v>96</v>
      </c>
      <c r="T5924" t="s">
        <v>96</v>
      </c>
    </row>
    <row r="5925" spans="2:20" x14ac:dyDescent="0.25">
      <c r="B5925">
        <v>2010</v>
      </c>
      <c r="C5925">
        <v>3</v>
      </c>
      <c r="D5925">
        <v>11</v>
      </c>
      <c r="E5925" t="s">
        <v>27</v>
      </c>
      <c r="F5925">
        <v>82.61</v>
      </c>
      <c r="G5925">
        <v>79</v>
      </c>
      <c r="H5925">
        <v>111</v>
      </c>
      <c r="I5925">
        <v>3600</v>
      </c>
      <c r="J5925" t="s">
        <v>116</v>
      </c>
      <c r="K5925" t="s">
        <v>96</v>
      </c>
      <c r="L5925" t="s">
        <v>96</v>
      </c>
      <c r="M5925" t="s">
        <v>96</v>
      </c>
      <c r="N5925" t="s">
        <v>96</v>
      </c>
      <c r="O5925" t="s">
        <v>96</v>
      </c>
      <c r="P5925" t="s">
        <v>96</v>
      </c>
      <c r="Q5925" t="s">
        <v>96</v>
      </c>
      <c r="R5925" t="s">
        <v>96</v>
      </c>
      <c r="S5925" t="s">
        <v>96</v>
      </c>
      <c r="T5925" t="s">
        <v>96</v>
      </c>
    </row>
    <row r="5926" spans="2:20" x14ac:dyDescent="0.25">
      <c r="B5926">
        <v>2010</v>
      </c>
      <c r="C5926">
        <v>3</v>
      </c>
      <c r="D5926">
        <v>11</v>
      </c>
      <c r="E5926" t="s">
        <v>19</v>
      </c>
      <c r="F5926">
        <v>78.53</v>
      </c>
      <c r="G5926">
        <v>60</v>
      </c>
      <c r="H5926">
        <v>116</v>
      </c>
      <c r="I5926">
        <v>4000</v>
      </c>
      <c r="J5926" t="s">
        <v>116</v>
      </c>
      <c r="K5926" t="s">
        <v>96</v>
      </c>
      <c r="L5926" t="s">
        <v>96</v>
      </c>
      <c r="M5926" t="s">
        <v>96</v>
      </c>
      <c r="N5926" t="s">
        <v>96</v>
      </c>
      <c r="O5926" t="s">
        <v>96</v>
      </c>
      <c r="P5926" t="s">
        <v>96</v>
      </c>
      <c r="Q5926" t="s">
        <v>96</v>
      </c>
      <c r="R5926" t="s">
        <v>96</v>
      </c>
      <c r="S5926" t="s">
        <v>96</v>
      </c>
      <c r="T5926" t="s">
        <v>96</v>
      </c>
    </row>
    <row r="5927" spans="2:20" x14ac:dyDescent="0.25">
      <c r="B5927">
        <v>2010</v>
      </c>
      <c r="C5927">
        <v>3</v>
      </c>
      <c r="D5927">
        <v>11</v>
      </c>
      <c r="E5927" t="s">
        <v>27</v>
      </c>
      <c r="F5927">
        <v>79.510000000000005</v>
      </c>
      <c r="G5927">
        <v>79</v>
      </c>
      <c r="H5927">
        <v>116</v>
      </c>
      <c r="I5927">
        <v>4200</v>
      </c>
      <c r="J5927" t="s">
        <v>116</v>
      </c>
      <c r="K5927" t="s">
        <v>96</v>
      </c>
      <c r="L5927" t="s">
        <v>96</v>
      </c>
      <c r="M5927" t="s">
        <v>96</v>
      </c>
      <c r="N5927" t="s">
        <v>96</v>
      </c>
      <c r="O5927" t="s">
        <v>96</v>
      </c>
      <c r="P5927" t="s">
        <v>96</v>
      </c>
      <c r="Q5927" t="s">
        <v>96</v>
      </c>
      <c r="R5927" t="s">
        <v>96</v>
      </c>
      <c r="S5927" t="s">
        <v>96</v>
      </c>
      <c r="T5927" t="s">
        <v>96</v>
      </c>
    </row>
    <row r="5928" spans="2:20" x14ac:dyDescent="0.25">
      <c r="B5928">
        <v>2010</v>
      </c>
      <c r="C5928">
        <v>3</v>
      </c>
      <c r="D5928">
        <v>11</v>
      </c>
      <c r="E5928" t="s">
        <v>18</v>
      </c>
      <c r="F5928">
        <v>83.48</v>
      </c>
      <c r="G5928">
        <v>86</v>
      </c>
      <c r="H5928">
        <v>115</v>
      </c>
      <c r="I5928">
        <v>4445</v>
      </c>
      <c r="J5928" t="s">
        <v>116</v>
      </c>
      <c r="K5928" t="s">
        <v>96</v>
      </c>
      <c r="L5928" t="s">
        <v>96</v>
      </c>
      <c r="M5928" t="s">
        <v>96</v>
      </c>
      <c r="N5928" t="s">
        <v>96</v>
      </c>
      <c r="O5928" t="s">
        <v>96</v>
      </c>
      <c r="P5928" t="s">
        <v>96</v>
      </c>
      <c r="Q5928" t="s">
        <v>96</v>
      </c>
      <c r="R5928" t="s">
        <v>96</v>
      </c>
      <c r="S5928" t="s">
        <v>96</v>
      </c>
      <c r="T5928" t="s">
        <v>96</v>
      </c>
    </row>
    <row r="5929" spans="2:20" x14ac:dyDescent="0.25">
      <c r="B5929">
        <v>2010</v>
      </c>
      <c r="C5929">
        <v>3</v>
      </c>
      <c r="D5929">
        <v>11</v>
      </c>
      <c r="E5929" t="s">
        <v>19</v>
      </c>
      <c r="F5929">
        <v>92</v>
      </c>
      <c r="G5929">
        <v>93</v>
      </c>
      <c r="H5929">
        <v>116</v>
      </c>
      <c r="I5929">
        <v>5000</v>
      </c>
      <c r="J5929" t="s">
        <v>116</v>
      </c>
      <c r="K5929" t="s">
        <v>96</v>
      </c>
      <c r="L5929" t="s">
        <v>96</v>
      </c>
      <c r="M5929" t="s">
        <v>96</v>
      </c>
      <c r="N5929" t="s">
        <v>96</v>
      </c>
      <c r="O5929" t="s">
        <v>96</v>
      </c>
      <c r="P5929" t="s">
        <v>96</v>
      </c>
      <c r="Q5929" t="s">
        <v>96</v>
      </c>
      <c r="R5929" t="s">
        <v>96</v>
      </c>
      <c r="S5929" t="s">
        <v>96</v>
      </c>
      <c r="T5929" t="s">
        <v>96</v>
      </c>
    </row>
    <row r="5930" spans="2:20" x14ac:dyDescent="0.25">
      <c r="B5930">
        <v>2010</v>
      </c>
      <c r="C5930">
        <v>3</v>
      </c>
      <c r="D5930">
        <v>11</v>
      </c>
      <c r="E5930" t="s">
        <v>19</v>
      </c>
      <c r="F5930">
        <v>580</v>
      </c>
      <c r="G5930" t="s">
        <v>96</v>
      </c>
      <c r="H5930" t="s">
        <v>96</v>
      </c>
      <c r="I5930">
        <v>2414</v>
      </c>
      <c r="J5930" t="s">
        <v>119</v>
      </c>
      <c r="K5930" t="s">
        <v>96</v>
      </c>
      <c r="L5930" t="s">
        <v>96</v>
      </c>
      <c r="M5930" t="s">
        <v>96</v>
      </c>
      <c r="N5930" t="s">
        <v>96</v>
      </c>
      <c r="O5930" t="s">
        <v>96</v>
      </c>
      <c r="P5930" t="s">
        <v>96</v>
      </c>
      <c r="Q5930" t="s">
        <v>96</v>
      </c>
      <c r="R5930" t="s">
        <v>96</v>
      </c>
      <c r="S5930" t="s">
        <v>96</v>
      </c>
      <c r="T5930" t="s">
        <v>96</v>
      </c>
    </row>
    <row r="5931" spans="2:20" x14ac:dyDescent="0.25">
      <c r="B5931">
        <v>2010</v>
      </c>
      <c r="C5931">
        <v>3</v>
      </c>
      <c r="D5931">
        <v>12</v>
      </c>
      <c r="E5931" t="s">
        <v>22</v>
      </c>
      <c r="F5931">
        <v>80</v>
      </c>
      <c r="G5931" s="12">
        <v>100</v>
      </c>
      <c r="H5931">
        <v>139</v>
      </c>
      <c r="I5931">
        <v>855</v>
      </c>
      <c r="J5931" t="s">
        <v>114</v>
      </c>
      <c r="K5931" t="s">
        <v>96</v>
      </c>
      <c r="L5931" t="s">
        <v>96</v>
      </c>
      <c r="M5931" t="s">
        <v>96</v>
      </c>
      <c r="N5931" t="s">
        <v>96</v>
      </c>
      <c r="O5931" t="s">
        <v>96</v>
      </c>
      <c r="P5931" t="s">
        <v>96</v>
      </c>
      <c r="Q5931" t="s">
        <v>96</v>
      </c>
      <c r="R5931" t="s">
        <v>96</v>
      </c>
      <c r="S5931" t="s">
        <v>96</v>
      </c>
      <c r="T5931" t="s">
        <v>96</v>
      </c>
    </row>
    <row r="5932" spans="2:20" x14ac:dyDescent="0.25">
      <c r="B5932">
        <v>2010</v>
      </c>
      <c r="C5932">
        <v>3</v>
      </c>
      <c r="D5932">
        <v>12</v>
      </c>
      <c r="E5932" t="s">
        <v>21</v>
      </c>
      <c r="F5932">
        <v>79.61</v>
      </c>
      <c r="G5932">
        <v>99</v>
      </c>
      <c r="H5932">
        <v>141</v>
      </c>
      <c r="I5932">
        <v>8475</v>
      </c>
      <c r="J5932" t="s">
        <v>114</v>
      </c>
      <c r="K5932" t="s">
        <v>96</v>
      </c>
      <c r="L5932" t="s">
        <v>96</v>
      </c>
      <c r="M5932" t="s">
        <v>96</v>
      </c>
      <c r="N5932" t="s">
        <v>96</v>
      </c>
      <c r="O5932" t="s">
        <v>96</v>
      </c>
      <c r="P5932" t="s">
        <v>96</v>
      </c>
      <c r="Q5932" t="s">
        <v>96</v>
      </c>
      <c r="R5932" t="s">
        <v>96</v>
      </c>
      <c r="S5932" t="s">
        <v>96</v>
      </c>
      <c r="T5932" t="s">
        <v>96</v>
      </c>
    </row>
    <row r="5933" spans="2:20" x14ac:dyDescent="0.25">
      <c r="B5933">
        <v>2010</v>
      </c>
      <c r="C5933">
        <v>3</v>
      </c>
      <c r="D5933">
        <v>12</v>
      </c>
      <c r="E5933" t="s">
        <v>90</v>
      </c>
      <c r="F5933">
        <v>40</v>
      </c>
      <c r="G5933">
        <v>98</v>
      </c>
      <c r="H5933">
        <v>141</v>
      </c>
      <c r="I5933">
        <v>8750</v>
      </c>
      <c r="J5933" t="s">
        <v>114</v>
      </c>
      <c r="K5933" t="s">
        <v>96</v>
      </c>
      <c r="L5933" t="s">
        <v>96</v>
      </c>
      <c r="M5933" t="s">
        <v>96</v>
      </c>
      <c r="N5933" t="s">
        <v>96</v>
      </c>
      <c r="O5933" t="s">
        <v>96</v>
      </c>
      <c r="P5933" t="s">
        <v>96</v>
      </c>
      <c r="Q5933" t="s">
        <v>96</v>
      </c>
      <c r="R5933" t="s">
        <v>96</v>
      </c>
      <c r="S5933" t="s">
        <v>96</v>
      </c>
      <c r="T5933" t="s">
        <v>96</v>
      </c>
    </row>
    <row r="5934" spans="2:20" x14ac:dyDescent="0.25">
      <c r="B5934">
        <v>2010</v>
      </c>
      <c r="C5934">
        <v>3</v>
      </c>
      <c r="D5934">
        <v>12</v>
      </c>
      <c r="E5934" t="s">
        <v>21</v>
      </c>
      <c r="F5934">
        <v>94.25</v>
      </c>
      <c r="G5934">
        <v>92</v>
      </c>
      <c r="H5934">
        <v>122</v>
      </c>
      <c r="I5934">
        <v>6325</v>
      </c>
      <c r="J5934" t="s">
        <v>115</v>
      </c>
      <c r="K5934" t="s">
        <v>96</v>
      </c>
      <c r="L5934" t="s">
        <v>96</v>
      </c>
      <c r="M5934" t="s">
        <v>96</v>
      </c>
      <c r="N5934" t="s">
        <v>96</v>
      </c>
      <c r="O5934" t="s">
        <v>96</v>
      </c>
      <c r="P5934" t="s">
        <v>96</v>
      </c>
      <c r="Q5934" t="s">
        <v>96</v>
      </c>
      <c r="R5934" t="s">
        <v>96</v>
      </c>
      <c r="S5934" t="s">
        <v>96</v>
      </c>
      <c r="T5934" t="s">
        <v>96</v>
      </c>
    </row>
    <row r="5935" spans="2:20" x14ac:dyDescent="0.25">
      <c r="B5935">
        <v>2010</v>
      </c>
      <c r="C5935">
        <v>3</v>
      </c>
      <c r="D5935">
        <v>12</v>
      </c>
      <c r="E5935" t="s">
        <v>90</v>
      </c>
      <c r="F5935">
        <v>80</v>
      </c>
      <c r="G5935">
        <v>99</v>
      </c>
      <c r="H5935">
        <v>128</v>
      </c>
      <c r="I5935">
        <v>8500</v>
      </c>
      <c r="J5935" t="s">
        <v>115</v>
      </c>
      <c r="K5935" t="s">
        <v>96</v>
      </c>
      <c r="L5935" t="s">
        <v>96</v>
      </c>
      <c r="M5935" t="s">
        <v>96</v>
      </c>
      <c r="N5935" t="s">
        <v>96</v>
      </c>
      <c r="O5935" t="s">
        <v>96</v>
      </c>
      <c r="P5935" t="s">
        <v>96</v>
      </c>
      <c r="Q5935" t="s">
        <v>96</v>
      </c>
      <c r="R5935" t="s">
        <v>96</v>
      </c>
      <c r="S5935" t="s">
        <v>96</v>
      </c>
      <c r="T5935" t="s">
        <v>96</v>
      </c>
    </row>
    <row r="5936" spans="2:20" x14ac:dyDescent="0.25">
      <c r="B5936">
        <v>2010</v>
      </c>
      <c r="C5936">
        <v>4</v>
      </c>
      <c r="D5936">
        <v>1</v>
      </c>
      <c r="E5936" t="s">
        <v>30</v>
      </c>
      <c r="F5936">
        <v>80</v>
      </c>
      <c r="G5936">
        <v>98.3</v>
      </c>
      <c r="H5936">
        <v>137.4</v>
      </c>
      <c r="I5936">
        <v>6375</v>
      </c>
      <c r="J5936" t="s">
        <v>114</v>
      </c>
      <c r="K5936" t="s">
        <v>96</v>
      </c>
      <c r="L5936" t="s">
        <v>96</v>
      </c>
      <c r="M5936" t="s">
        <v>96</v>
      </c>
      <c r="N5936" t="s">
        <v>96</v>
      </c>
      <c r="O5936" t="s">
        <v>96</v>
      </c>
      <c r="P5936" t="s">
        <v>96</v>
      </c>
      <c r="Q5936" t="s">
        <v>96</v>
      </c>
      <c r="R5936" t="s">
        <v>96</v>
      </c>
      <c r="S5936" t="s">
        <v>96</v>
      </c>
      <c r="T5936" t="s">
        <v>96</v>
      </c>
    </row>
    <row r="5937" spans="2:20" x14ac:dyDescent="0.25">
      <c r="B5937">
        <v>2010</v>
      </c>
      <c r="C5937">
        <v>4</v>
      </c>
      <c r="D5937">
        <v>1</v>
      </c>
      <c r="E5937" t="s">
        <v>30</v>
      </c>
      <c r="F5937">
        <v>186.61</v>
      </c>
      <c r="G5937">
        <v>97.5</v>
      </c>
      <c r="H5937">
        <v>134.9</v>
      </c>
      <c r="I5937">
        <v>6925</v>
      </c>
      <c r="J5937" t="s">
        <v>114</v>
      </c>
      <c r="K5937" t="s">
        <v>96</v>
      </c>
      <c r="L5937" t="s">
        <v>96</v>
      </c>
      <c r="M5937" t="s">
        <v>96</v>
      </c>
      <c r="N5937" t="s">
        <v>96</v>
      </c>
      <c r="O5937" t="s">
        <v>96</v>
      </c>
      <c r="P5937" t="s">
        <v>96</v>
      </c>
      <c r="Q5937" t="s">
        <v>96</v>
      </c>
      <c r="R5937" t="s">
        <v>96</v>
      </c>
      <c r="S5937" t="s">
        <v>96</v>
      </c>
      <c r="T5937" t="s">
        <v>96</v>
      </c>
    </row>
    <row r="5938" spans="2:20" x14ac:dyDescent="0.25">
      <c r="B5938">
        <v>2010</v>
      </c>
      <c r="C5938">
        <v>4</v>
      </c>
      <c r="D5938">
        <v>1</v>
      </c>
      <c r="E5938" t="s">
        <v>30</v>
      </c>
      <c r="F5938">
        <v>100</v>
      </c>
      <c r="G5938">
        <v>99</v>
      </c>
      <c r="H5938">
        <v>136</v>
      </c>
      <c r="I5938">
        <v>6925</v>
      </c>
      <c r="J5938" t="s">
        <v>114</v>
      </c>
      <c r="K5938" t="s">
        <v>96</v>
      </c>
      <c r="L5938" t="s">
        <v>96</v>
      </c>
      <c r="M5938" t="s">
        <v>96</v>
      </c>
      <c r="N5938" t="s">
        <v>96</v>
      </c>
      <c r="O5938" t="s">
        <v>96</v>
      </c>
      <c r="P5938" t="s">
        <v>96</v>
      </c>
      <c r="Q5938" t="s">
        <v>96</v>
      </c>
      <c r="R5938" t="s">
        <v>96</v>
      </c>
      <c r="S5938" t="s">
        <v>96</v>
      </c>
      <c r="T5938" t="s">
        <v>96</v>
      </c>
    </row>
    <row r="5939" spans="2:20" x14ac:dyDescent="0.25">
      <c r="B5939">
        <v>2010</v>
      </c>
      <c r="C5939">
        <v>4</v>
      </c>
      <c r="D5939">
        <v>1</v>
      </c>
      <c r="E5939" t="s">
        <v>30</v>
      </c>
      <c r="F5939">
        <v>120.5</v>
      </c>
      <c r="G5939" s="12">
        <v>100</v>
      </c>
      <c r="H5939">
        <v>123.7</v>
      </c>
      <c r="I5939">
        <v>6000</v>
      </c>
      <c r="J5939" t="s">
        <v>115</v>
      </c>
      <c r="K5939" t="s">
        <v>96</v>
      </c>
      <c r="L5939" t="s">
        <v>96</v>
      </c>
      <c r="M5939" t="s">
        <v>96</v>
      </c>
      <c r="N5939" t="s">
        <v>96</v>
      </c>
      <c r="O5939" t="s">
        <v>96</v>
      </c>
      <c r="P5939" t="s">
        <v>96</v>
      </c>
      <c r="Q5939" t="s">
        <v>96</v>
      </c>
      <c r="R5939" t="s">
        <v>96</v>
      </c>
      <c r="S5939" t="s">
        <v>96</v>
      </c>
      <c r="T5939" t="s">
        <v>96</v>
      </c>
    </row>
    <row r="5940" spans="2:20" x14ac:dyDescent="0.25">
      <c r="B5940">
        <v>2010</v>
      </c>
      <c r="C5940">
        <v>4</v>
      </c>
      <c r="D5940">
        <v>1</v>
      </c>
      <c r="E5940" t="s">
        <v>30</v>
      </c>
      <c r="F5940">
        <v>188.9</v>
      </c>
      <c r="G5940">
        <v>52.7</v>
      </c>
      <c r="H5940">
        <v>133.19999999999999</v>
      </c>
      <c r="I5940">
        <v>4150</v>
      </c>
      <c r="J5940" t="s">
        <v>119</v>
      </c>
      <c r="K5940" t="s">
        <v>96</v>
      </c>
      <c r="L5940" t="s">
        <v>96</v>
      </c>
      <c r="M5940" t="s">
        <v>96</v>
      </c>
      <c r="N5940" t="s">
        <v>96</v>
      </c>
      <c r="O5940" t="s">
        <v>96</v>
      </c>
      <c r="P5940" t="s">
        <v>96</v>
      </c>
      <c r="Q5940" t="s">
        <v>96</v>
      </c>
      <c r="R5940" t="s">
        <v>96</v>
      </c>
      <c r="S5940" t="s">
        <v>96</v>
      </c>
      <c r="T5940" t="s">
        <v>96</v>
      </c>
    </row>
    <row r="5941" spans="2:20" x14ac:dyDescent="0.25">
      <c r="B5941">
        <v>2010</v>
      </c>
      <c r="C5941">
        <v>4</v>
      </c>
      <c r="D5941">
        <v>1</v>
      </c>
      <c r="E5941" t="s">
        <v>30</v>
      </c>
      <c r="F5941">
        <v>77.25</v>
      </c>
      <c r="G5941">
        <v>75.2</v>
      </c>
      <c r="H5941">
        <v>125.2</v>
      </c>
      <c r="I5941">
        <v>5113</v>
      </c>
      <c r="J5941" t="s">
        <v>119</v>
      </c>
      <c r="K5941" t="s">
        <v>96</v>
      </c>
      <c r="L5941" t="s">
        <v>96</v>
      </c>
      <c r="M5941" t="s">
        <v>96</v>
      </c>
      <c r="N5941" t="s">
        <v>96</v>
      </c>
      <c r="O5941" t="s">
        <v>96</v>
      </c>
      <c r="P5941" t="s">
        <v>96</v>
      </c>
      <c r="Q5941" t="s">
        <v>96</v>
      </c>
      <c r="R5941" t="s">
        <v>96</v>
      </c>
      <c r="S5941" t="s">
        <v>96</v>
      </c>
      <c r="T5941" t="s">
        <v>96</v>
      </c>
    </row>
    <row r="5942" spans="2:20" x14ac:dyDescent="0.25">
      <c r="B5942">
        <v>2010</v>
      </c>
      <c r="C5942">
        <v>4</v>
      </c>
      <c r="D5942">
        <v>1</v>
      </c>
      <c r="E5942" t="s">
        <v>30</v>
      </c>
      <c r="F5942">
        <v>99.891999999999996</v>
      </c>
      <c r="G5942">
        <v>47.2</v>
      </c>
      <c r="H5942">
        <v>127.1</v>
      </c>
      <c r="I5942">
        <v>5300</v>
      </c>
      <c r="J5942" t="s">
        <v>119</v>
      </c>
      <c r="K5942" t="s">
        <v>96</v>
      </c>
      <c r="L5942" t="s">
        <v>96</v>
      </c>
      <c r="M5942" t="s">
        <v>96</v>
      </c>
      <c r="N5942" t="s">
        <v>96</v>
      </c>
      <c r="O5942" t="s">
        <v>96</v>
      </c>
      <c r="P5942" t="s">
        <v>96</v>
      </c>
      <c r="Q5942" t="s">
        <v>96</v>
      </c>
      <c r="R5942" t="s">
        <v>96</v>
      </c>
      <c r="S5942" t="s">
        <v>96</v>
      </c>
      <c r="T5942" t="s">
        <v>96</v>
      </c>
    </row>
    <row r="5943" spans="2:20" x14ac:dyDescent="0.25">
      <c r="B5943">
        <v>2010</v>
      </c>
      <c r="C5943">
        <v>4</v>
      </c>
      <c r="D5943">
        <v>2</v>
      </c>
      <c r="E5943" t="s">
        <v>32</v>
      </c>
      <c r="F5943">
        <v>156.80000000000001</v>
      </c>
      <c r="G5943">
        <v>96.9</v>
      </c>
      <c r="H5943">
        <v>113</v>
      </c>
      <c r="I5943">
        <v>5500</v>
      </c>
      <c r="J5943" t="s">
        <v>116</v>
      </c>
      <c r="K5943" t="s">
        <v>96</v>
      </c>
      <c r="L5943" t="s">
        <v>96</v>
      </c>
      <c r="M5943" t="s">
        <v>96</v>
      </c>
      <c r="N5943" t="s">
        <v>96</v>
      </c>
      <c r="O5943" t="s">
        <v>96</v>
      </c>
      <c r="P5943" t="s">
        <v>96</v>
      </c>
      <c r="Q5943" t="s">
        <v>96</v>
      </c>
      <c r="R5943" t="s">
        <v>96</v>
      </c>
      <c r="S5943" t="s">
        <v>96</v>
      </c>
      <c r="T5943" t="s">
        <v>96</v>
      </c>
    </row>
    <row r="5944" spans="2:20" x14ac:dyDescent="0.25">
      <c r="B5944">
        <v>2010</v>
      </c>
      <c r="C5944">
        <v>4</v>
      </c>
      <c r="D5944">
        <v>2</v>
      </c>
      <c r="E5944" t="s">
        <v>30</v>
      </c>
      <c r="F5944">
        <v>106.48</v>
      </c>
      <c r="G5944">
        <v>97</v>
      </c>
      <c r="H5944">
        <v>135.5</v>
      </c>
      <c r="I5944">
        <v>26000</v>
      </c>
      <c r="J5944" t="s">
        <v>118</v>
      </c>
      <c r="K5944" t="s">
        <v>96</v>
      </c>
      <c r="L5944" t="s">
        <v>96</v>
      </c>
      <c r="M5944" t="s">
        <v>96</v>
      </c>
      <c r="N5944" t="s">
        <v>96</v>
      </c>
      <c r="O5944" t="s">
        <v>96</v>
      </c>
      <c r="P5944" t="s">
        <v>96</v>
      </c>
      <c r="Q5944" t="s">
        <v>96</v>
      </c>
      <c r="R5944" t="s">
        <v>96</v>
      </c>
      <c r="S5944" t="s">
        <v>96</v>
      </c>
      <c r="T5944" t="s">
        <v>96</v>
      </c>
    </row>
    <row r="5945" spans="2:20" x14ac:dyDescent="0.25">
      <c r="B5945">
        <v>2010</v>
      </c>
      <c r="C5945">
        <v>4</v>
      </c>
      <c r="D5945">
        <v>3</v>
      </c>
      <c r="E5945" t="s">
        <v>30</v>
      </c>
      <c r="F5945">
        <v>81.466999999999999</v>
      </c>
      <c r="G5945">
        <v>98</v>
      </c>
      <c r="H5945">
        <v>134.30000000000001</v>
      </c>
      <c r="I5945">
        <v>6300</v>
      </c>
      <c r="J5945" t="s">
        <v>114</v>
      </c>
      <c r="K5945" t="s">
        <v>96</v>
      </c>
      <c r="L5945" t="s">
        <v>96</v>
      </c>
      <c r="M5945" t="s">
        <v>96</v>
      </c>
      <c r="N5945" t="s">
        <v>96</v>
      </c>
      <c r="O5945" t="s">
        <v>96</v>
      </c>
      <c r="P5945" t="s">
        <v>96</v>
      </c>
      <c r="Q5945" t="s">
        <v>96</v>
      </c>
      <c r="R5945" t="s">
        <v>96</v>
      </c>
      <c r="S5945" t="s">
        <v>96</v>
      </c>
      <c r="T5945" t="s">
        <v>96</v>
      </c>
    </row>
    <row r="5946" spans="2:20" x14ac:dyDescent="0.25">
      <c r="B5946">
        <v>2010</v>
      </c>
      <c r="C5946">
        <v>4</v>
      </c>
      <c r="D5946">
        <v>3</v>
      </c>
      <c r="E5946" t="s">
        <v>30</v>
      </c>
      <c r="F5946">
        <v>246.73</v>
      </c>
      <c r="G5946">
        <v>96.9</v>
      </c>
      <c r="H5946">
        <v>136.30000000000001</v>
      </c>
      <c r="I5946">
        <v>6400</v>
      </c>
      <c r="J5946" t="s">
        <v>114</v>
      </c>
      <c r="K5946" t="s">
        <v>96</v>
      </c>
      <c r="L5946" t="s">
        <v>96</v>
      </c>
      <c r="M5946" t="s">
        <v>96</v>
      </c>
      <c r="N5946" t="s">
        <v>96</v>
      </c>
      <c r="O5946" t="s">
        <v>96</v>
      </c>
      <c r="P5946" t="s">
        <v>96</v>
      </c>
      <c r="Q5946" t="s">
        <v>96</v>
      </c>
      <c r="R5946" t="s">
        <v>96</v>
      </c>
      <c r="S5946" t="s">
        <v>96</v>
      </c>
      <c r="T5946" t="s">
        <v>96</v>
      </c>
    </row>
    <row r="5947" spans="2:20" x14ac:dyDescent="0.25">
      <c r="B5947">
        <v>2010</v>
      </c>
      <c r="C5947">
        <v>4</v>
      </c>
      <c r="D5947">
        <v>3</v>
      </c>
      <c r="E5947" t="s">
        <v>31</v>
      </c>
      <c r="F5947">
        <v>119</v>
      </c>
      <c r="G5947">
        <v>94.9</v>
      </c>
      <c r="H5947">
        <v>135</v>
      </c>
      <c r="I5947">
        <v>6403</v>
      </c>
      <c r="J5947" t="s">
        <v>114</v>
      </c>
      <c r="K5947" t="s">
        <v>96</v>
      </c>
      <c r="L5947" t="s">
        <v>96</v>
      </c>
      <c r="M5947" t="s">
        <v>96</v>
      </c>
      <c r="N5947" t="s">
        <v>96</v>
      </c>
      <c r="O5947" t="s">
        <v>96</v>
      </c>
      <c r="P5947" t="s">
        <v>96</v>
      </c>
      <c r="Q5947" t="s">
        <v>96</v>
      </c>
      <c r="R5947" t="s">
        <v>96</v>
      </c>
      <c r="S5947" t="s">
        <v>96</v>
      </c>
      <c r="T5947" t="s">
        <v>96</v>
      </c>
    </row>
    <row r="5948" spans="2:20" x14ac:dyDescent="0.25">
      <c r="B5948">
        <v>2010</v>
      </c>
      <c r="C5948">
        <v>4</v>
      </c>
      <c r="D5948">
        <v>3</v>
      </c>
      <c r="E5948" t="s">
        <v>30</v>
      </c>
      <c r="F5948">
        <v>80.838999999999999</v>
      </c>
      <c r="G5948">
        <v>95.6</v>
      </c>
      <c r="H5948">
        <v>138</v>
      </c>
      <c r="I5948">
        <v>6550</v>
      </c>
      <c r="J5948" t="s">
        <v>114</v>
      </c>
      <c r="K5948" t="s">
        <v>96</v>
      </c>
      <c r="L5948" t="s">
        <v>96</v>
      </c>
      <c r="M5948" t="s">
        <v>96</v>
      </c>
      <c r="N5948" t="s">
        <v>96</v>
      </c>
      <c r="O5948" t="s">
        <v>96</v>
      </c>
      <c r="P5948" t="s">
        <v>96</v>
      </c>
      <c r="Q5948" t="s">
        <v>96</v>
      </c>
      <c r="R5948" t="s">
        <v>96</v>
      </c>
      <c r="S5948" t="s">
        <v>96</v>
      </c>
      <c r="T5948" t="s">
        <v>96</v>
      </c>
    </row>
    <row r="5949" spans="2:20" x14ac:dyDescent="0.25">
      <c r="B5949">
        <v>2010</v>
      </c>
      <c r="C5949">
        <v>4</v>
      </c>
      <c r="D5949">
        <v>3</v>
      </c>
      <c r="E5949" t="s">
        <v>29</v>
      </c>
      <c r="F5949">
        <v>141.97999999999999</v>
      </c>
      <c r="G5949">
        <v>97.4</v>
      </c>
      <c r="H5949">
        <v>137</v>
      </c>
      <c r="I5949">
        <v>6550</v>
      </c>
      <c r="J5949" t="s">
        <v>114</v>
      </c>
      <c r="K5949" t="s">
        <v>96</v>
      </c>
      <c r="L5949" t="s">
        <v>96</v>
      </c>
      <c r="M5949" t="s">
        <v>96</v>
      </c>
      <c r="N5949" t="s">
        <v>96</v>
      </c>
      <c r="O5949" t="s">
        <v>96</v>
      </c>
      <c r="P5949" t="s">
        <v>96</v>
      </c>
      <c r="Q5949" t="s">
        <v>96</v>
      </c>
      <c r="R5949" t="s">
        <v>96</v>
      </c>
      <c r="S5949" t="s">
        <v>96</v>
      </c>
      <c r="T5949" t="s">
        <v>96</v>
      </c>
    </row>
    <row r="5950" spans="2:20" x14ac:dyDescent="0.25">
      <c r="B5950">
        <v>2010</v>
      </c>
      <c r="C5950">
        <v>4</v>
      </c>
      <c r="D5950">
        <v>3</v>
      </c>
      <c r="E5950" t="s">
        <v>30</v>
      </c>
      <c r="F5950">
        <v>81.787000000000006</v>
      </c>
      <c r="G5950">
        <v>92.9</v>
      </c>
      <c r="H5950">
        <v>125</v>
      </c>
      <c r="I5950">
        <v>5050</v>
      </c>
      <c r="J5950" t="s">
        <v>115</v>
      </c>
      <c r="K5950" t="s">
        <v>96</v>
      </c>
      <c r="L5950" t="s">
        <v>96</v>
      </c>
      <c r="M5950" t="s">
        <v>96</v>
      </c>
      <c r="N5950" t="s">
        <v>96</v>
      </c>
      <c r="O5950" t="s">
        <v>96</v>
      </c>
      <c r="P5950" t="s">
        <v>96</v>
      </c>
      <c r="Q5950" t="s">
        <v>96</v>
      </c>
      <c r="R5950" t="s">
        <v>96</v>
      </c>
      <c r="S5950" t="s">
        <v>96</v>
      </c>
      <c r="T5950" t="s">
        <v>96</v>
      </c>
    </row>
    <row r="5951" spans="2:20" x14ac:dyDescent="0.25">
      <c r="B5951">
        <v>2010</v>
      </c>
      <c r="C5951">
        <v>4</v>
      </c>
      <c r="D5951">
        <v>3</v>
      </c>
      <c r="E5951" t="s">
        <v>30</v>
      </c>
      <c r="F5951">
        <v>82.16</v>
      </c>
      <c r="G5951">
        <v>91.3</v>
      </c>
      <c r="H5951">
        <v>127.8</v>
      </c>
      <c r="I5951">
        <v>5325</v>
      </c>
      <c r="J5951" t="s">
        <v>115</v>
      </c>
      <c r="K5951" t="s">
        <v>96</v>
      </c>
      <c r="L5951" t="s">
        <v>96</v>
      </c>
      <c r="M5951" t="s">
        <v>96</v>
      </c>
      <c r="N5951" t="s">
        <v>96</v>
      </c>
      <c r="O5951" t="s">
        <v>96</v>
      </c>
      <c r="P5951" t="s">
        <v>96</v>
      </c>
      <c r="Q5951" t="s">
        <v>96</v>
      </c>
      <c r="R5951" t="s">
        <v>96</v>
      </c>
      <c r="S5951" t="s">
        <v>96</v>
      </c>
      <c r="T5951" t="s">
        <v>96</v>
      </c>
    </row>
    <row r="5952" spans="2:20" x14ac:dyDescent="0.25">
      <c r="B5952">
        <v>2010</v>
      </c>
      <c r="C5952">
        <v>4</v>
      </c>
      <c r="D5952">
        <v>3</v>
      </c>
      <c r="E5952" t="s">
        <v>30</v>
      </c>
      <c r="F5952">
        <v>81.635999999999996</v>
      </c>
      <c r="G5952">
        <v>96.8</v>
      </c>
      <c r="H5952">
        <v>130.69999999999999</v>
      </c>
      <c r="I5952">
        <v>6425</v>
      </c>
      <c r="J5952" t="s">
        <v>115</v>
      </c>
      <c r="K5952" t="s">
        <v>96</v>
      </c>
      <c r="L5952" t="s">
        <v>96</v>
      </c>
      <c r="M5952" t="s">
        <v>96</v>
      </c>
      <c r="N5952" t="s">
        <v>96</v>
      </c>
      <c r="O5952" t="s">
        <v>96</v>
      </c>
      <c r="P5952" t="s">
        <v>96</v>
      </c>
      <c r="Q5952" t="s">
        <v>96</v>
      </c>
      <c r="R5952" t="s">
        <v>96</v>
      </c>
      <c r="S5952" t="s">
        <v>96</v>
      </c>
      <c r="T5952" t="s">
        <v>96</v>
      </c>
    </row>
    <row r="5953" spans="2:20" x14ac:dyDescent="0.25">
      <c r="B5953">
        <v>2010</v>
      </c>
      <c r="C5953">
        <v>4</v>
      </c>
      <c r="D5953">
        <v>3</v>
      </c>
      <c r="E5953" t="s">
        <v>30</v>
      </c>
      <c r="F5953">
        <v>81.626000000000005</v>
      </c>
      <c r="G5953">
        <v>95.6</v>
      </c>
      <c r="H5953">
        <v>129.1</v>
      </c>
      <c r="I5953">
        <v>6500</v>
      </c>
      <c r="J5953" t="s">
        <v>115</v>
      </c>
      <c r="K5953" t="s">
        <v>96</v>
      </c>
      <c r="L5953" t="s">
        <v>96</v>
      </c>
      <c r="M5953" t="s">
        <v>96</v>
      </c>
      <c r="N5953" t="s">
        <v>96</v>
      </c>
      <c r="O5953" t="s">
        <v>96</v>
      </c>
      <c r="P5953" t="s">
        <v>96</v>
      </c>
      <c r="Q5953" t="s">
        <v>96</v>
      </c>
      <c r="R5953" t="s">
        <v>96</v>
      </c>
      <c r="S5953" t="s">
        <v>96</v>
      </c>
      <c r="T5953" t="s">
        <v>96</v>
      </c>
    </row>
    <row r="5954" spans="2:20" x14ac:dyDescent="0.25">
      <c r="B5954">
        <v>2010</v>
      </c>
      <c r="C5954">
        <v>4</v>
      </c>
      <c r="D5954">
        <v>3</v>
      </c>
      <c r="E5954" t="s">
        <v>32</v>
      </c>
      <c r="F5954">
        <v>80</v>
      </c>
      <c r="G5954">
        <v>99.9</v>
      </c>
      <c r="H5954">
        <v>132.4</v>
      </c>
      <c r="I5954">
        <v>7700</v>
      </c>
      <c r="J5954" t="s">
        <v>115</v>
      </c>
      <c r="K5954" t="s">
        <v>96</v>
      </c>
      <c r="L5954" t="s">
        <v>96</v>
      </c>
      <c r="M5954" t="s">
        <v>96</v>
      </c>
      <c r="N5954" t="s">
        <v>96</v>
      </c>
      <c r="O5954" t="s">
        <v>96</v>
      </c>
      <c r="P5954" t="s">
        <v>96</v>
      </c>
      <c r="Q5954" t="s">
        <v>96</v>
      </c>
      <c r="R5954" t="s">
        <v>96</v>
      </c>
      <c r="S5954" t="s">
        <v>96</v>
      </c>
      <c r="T5954" t="s">
        <v>96</v>
      </c>
    </row>
    <row r="5955" spans="2:20" x14ac:dyDescent="0.25">
      <c r="B5955">
        <v>2010</v>
      </c>
      <c r="C5955">
        <v>4</v>
      </c>
      <c r="D5955">
        <v>3</v>
      </c>
      <c r="E5955" t="s">
        <v>28</v>
      </c>
      <c r="F5955">
        <v>45.536000000000001</v>
      </c>
      <c r="G5955" t="s">
        <v>96</v>
      </c>
      <c r="H5955" t="s">
        <v>96</v>
      </c>
      <c r="I5955">
        <v>4000</v>
      </c>
      <c r="J5955" t="s">
        <v>119</v>
      </c>
      <c r="K5955" t="s">
        <v>96</v>
      </c>
      <c r="L5955" t="s">
        <v>96</v>
      </c>
      <c r="M5955" t="s">
        <v>96</v>
      </c>
      <c r="N5955" t="s">
        <v>96</v>
      </c>
      <c r="O5955" t="s">
        <v>96</v>
      </c>
      <c r="P5955" t="s">
        <v>96</v>
      </c>
      <c r="Q5955" t="s">
        <v>96</v>
      </c>
      <c r="R5955" t="s">
        <v>96</v>
      </c>
      <c r="S5955" t="s">
        <v>96</v>
      </c>
      <c r="T5955" t="s">
        <v>96</v>
      </c>
    </row>
    <row r="5956" spans="2:20" x14ac:dyDescent="0.25">
      <c r="B5956">
        <v>2010</v>
      </c>
      <c r="C5956">
        <v>4</v>
      </c>
      <c r="D5956">
        <v>3</v>
      </c>
      <c r="E5956" t="s">
        <v>30</v>
      </c>
      <c r="F5956">
        <v>114</v>
      </c>
      <c r="G5956">
        <v>79.2</v>
      </c>
      <c r="H5956">
        <v>138.80000000000001</v>
      </c>
      <c r="I5956">
        <v>5395</v>
      </c>
      <c r="J5956" t="s">
        <v>119</v>
      </c>
      <c r="K5956" t="s">
        <v>96</v>
      </c>
      <c r="L5956" t="s">
        <v>96</v>
      </c>
      <c r="M5956" t="s">
        <v>96</v>
      </c>
      <c r="N5956" t="s">
        <v>96</v>
      </c>
      <c r="O5956" t="s">
        <v>96</v>
      </c>
      <c r="P5956" t="s">
        <v>96</v>
      </c>
      <c r="Q5956" t="s">
        <v>96</v>
      </c>
      <c r="R5956" t="s">
        <v>96</v>
      </c>
      <c r="S5956" t="s">
        <v>96</v>
      </c>
      <c r="T5956" t="s">
        <v>96</v>
      </c>
    </row>
    <row r="5957" spans="2:20" x14ac:dyDescent="0.25">
      <c r="B5957">
        <v>2010</v>
      </c>
      <c r="C5957">
        <v>4</v>
      </c>
      <c r="D5957">
        <v>3</v>
      </c>
      <c r="E5957" t="s">
        <v>30</v>
      </c>
      <c r="F5957">
        <v>121.25</v>
      </c>
      <c r="G5957" s="12">
        <v>100</v>
      </c>
      <c r="H5957">
        <v>130</v>
      </c>
      <c r="I5957">
        <v>6550</v>
      </c>
      <c r="J5957" t="s">
        <v>4678</v>
      </c>
      <c r="K5957" t="s">
        <v>96</v>
      </c>
      <c r="L5957" t="s">
        <v>96</v>
      </c>
      <c r="M5957" t="s">
        <v>96</v>
      </c>
      <c r="N5957" t="s">
        <v>96</v>
      </c>
      <c r="O5957" t="s">
        <v>96</v>
      </c>
      <c r="P5957" t="s">
        <v>96</v>
      </c>
      <c r="Q5957" t="s">
        <v>96</v>
      </c>
      <c r="R5957" t="s">
        <v>96</v>
      </c>
      <c r="S5957" t="s">
        <v>96</v>
      </c>
      <c r="T5957" t="s">
        <v>96</v>
      </c>
    </row>
    <row r="5958" spans="2:20" x14ac:dyDescent="0.25">
      <c r="B5958">
        <v>2010</v>
      </c>
      <c r="C5958">
        <v>4</v>
      </c>
      <c r="D5958">
        <v>4</v>
      </c>
      <c r="E5958" t="s">
        <v>32</v>
      </c>
      <c r="F5958">
        <v>154.57</v>
      </c>
      <c r="G5958">
        <v>93.6</v>
      </c>
      <c r="H5958">
        <v>118.5</v>
      </c>
      <c r="I5958">
        <v>4852</v>
      </c>
      <c r="J5958" t="s">
        <v>115</v>
      </c>
      <c r="K5958" t="s">
        <v>96</v>
      </c>
      <c r="L5958" t="s">
        <v>96</v>
      </c>
      <c r="M5958" t="s">
        <v>96</v>
      </c>
      <c r="N5958" t="s">
        <v>96</v>
      </c>
      <c r="O5958" t="s">
        <v>96</v>
      </c>
      <c r="P5958" t="s">
        <v>96</v>
      </c>
      <c r="Q5958" t="s">
        <v>96</v>
      </c>
      <c r="R5958" t="s">
        <v>96</v>
      </c>
      <c r="S5958" t="s">
        <v>96</v>
      </c>
      <c r="T5958" t="s">
        <v>96</v>
      </c>
    </row>
    <row r="5959" spans="2:20" x14ac:dyDescent="0.25">
      <c r="B5959">
        <v>2010</v>
      </c>
      <c r="C5959">
        <v>4</v>
      </c>
      <c r="D5959">
        <v>4</v>
      </c>
      <c r="E5959" t="s">
        <v>32</v>
      </c>
      <c r="F5959">
        <v>181</v>
      </c>
      <c r="G5959">
        <v>95.5</v>
      </c>
      <c r="H5959">
        <v>118.2</v>
      </c>
      <c r="I5959">
        <v>5525</v>
      </c>
      <c r="J5959" t="s">
        <v>115</v>
      </c>
      <c r="K5959" t="s">
        <v>96</v>
      </c>
      <c r="L5959" t="s">
        <v>96</v>
      </c>
      <c r="M5959" t="s">
        <v>96</v>
      </c>
      <c r="N5959" t="s">
        <v>96</v>
      </c>
      <c r="O5959" t="s">
        <v>96</v>
      </c>
      <c r="P5959" t="s">
        <v>96</v>
      </c>
      <c r="Q5959" t="s">
        <v>96</v>
      </c>
      <c r="R5959" t="s">
        <v>96</v>
      </c>
      <c r="S5959" t="s">
        <v>96</v>
      </c>
      <c r="T5959" t="s">
        <v>96</v>
      </c>
    </row>
    <row r="5960" spans="2:20" x14ac:dyDescent="0.25">
      <c r="B5960">
        <v>2010</v>
      </c>
      <c r="C5960">
        <v>4</v>
      </c>
      <c r="D5960">
        <v>4</v>
      </c>
      <c r="E5960" t="s">
        <v>32</v>
      </c>
      <c r="F5960">
        <v>135</v>
      </c>
      <c r="G5960">
        <v>98.7</v>
      </c>
      <c r="H5960">
        <v>117.4</v>
      </c>
      <c r="I5960">
        <v>5630</v>
      </c>
      <c r="J5960" t="s">
        <v>115</v>
      </c>
      <c r="K5960" t="s">
        <v>96</v>
      </c>
      <c r="L5960" t="s">
        <v>96</v>
      </c>
      <c r="M5960" t="s">
        <v>96</v>
      </c>
      <c r="N5960" t="s">
        <v>96</v>
      </c>
      <c r="O5960" t="s">
        <v>96</v>
      </c>
      <c r="P5960" t="s">
        <v>96</v>
      </c>
      <c r="Q5960" t="s">
        <v>96</v>
      </c>
      <c r="R5960" t="s">
        <v>96</v>
      </c>
      <c r="S5960" t="s">
        <v>96</v>
      </c>
      <c r="T5960" t="s">
        <v>96</v>
      </c>
    </row>
    <row r="5961" spans="2:20" x14ac:dyDescent="0.25">
      <c r="B5961">
        <v>2010</v>
      </c>
      <c r="C5961">
        <v>4</v>
      </c>
      <c r="D5961">
        <v>4</v>
      </c>
      <c r="E5961" t="s">
        <v>32</v>
      </c>
      <c r="F5961">
        <v>79.540000000000006</v>
      </c>
      <c r="G5961">
        <v>82.2</v>
      </c>
      <c r="H5961">
        <v>113.6</v>
      </c>
      <c r="I5961">
        <v>4149</v>
      </c>
      <c r="J5961" t="s">
        <v>116</v>
      </c>
      <c r="K5961" t="s">
        <v>96</v>
      </c>
      <c r="L5961" t="s">
        <v>96</v>
      </c>
      <c r="M5961" t="s">
        <v>96</v>
      </c>
      <c r="N5961" t="s">
        <v>96</v>
      </c>
      <c r="O5961" t="s">
        <v>96</v>
      </c>
      <c r="P5961" t="s">
        <v>96</v>
      </c>
      <c r="Q5961" t="s">
        <v>96</v>
      </c>
      <c r="R5961" t="s">
        <v>96</v>
      </c>
      <c r="S5961" t="s">
        <v>96</v>
      </c>
      <c r="T5961" t="s">
        <v>96</v>
      </c>
    </row>
    <row r="5962" spans="2:20" x14ac:dyDescent="0.25">
      <c r="B5962">
        <v>2010</v>
      </c>
      <c r="C5962">
        <v>4</v>
      </c>
      <c r="D5962">
        <v>4</v>
      </c>
      <c r="E5962" t="s">
        <v>32</v>
      </c>
      <c r="F5962">
        <v>160</v>
      </c>
      <c r="G5962">
        <v>73</v>
      </c>
      <c r="H5962">
        <v>115.4</v>
      </c>
      <c r="I5962">
        <v>4250</v>
      </c>
      <c r="J5962" t="s">
        <v>116</v>
      </c>
      <c r="K5962" t="s">
        <v>96</v>
      </c>
      <c r="L5962" t="s">
        <v>96</v>
      </c>
      <c r="M5962" t="s">
        <v>96</v>
      </c>
      <c r="N5962" t="s">
        <v>96</v>
      </c>
      <c r="O5962" t="s">
        <v>96</v>
      </c>
      <c r="P5962" t="s">
        <v>96</v>
      </c>
      <c r="Q5962" t="s">
        <v>96</v>
      </c>
      <c r="R5962" t="s">
        <v>96</v>
      </c>
      <c r="S5962" t="s">
        <v>96</v>
      </c>
      <c r="T5962" t="s">
        <v>96</v>
      </c>
    </row>
    <row r="5963" spans="2:20" x14ac:dyDescent="0.25">
      <c r="B5963">
        <v>2010</v>
      </c>
      <c r="C5963">
        <v>4</v>
      </c>
      <c r="D5963">
        <v>4</v>
      </c>
      <c r="E5963" t="s">
        <v>33</v>
      </c>
      <c r="F5963">
        <v>80</v>
      </c>
      <c r="G5963">
        <v>90</v>
      </c>
      <c r="H5963">
        <v>104</v>
      </c>
      <c r="I5963">
        <v>4600</v>
      </c>
      <c r="J5963" t="s">
        <v>116</v>
      </c>
      <c r="K5963" t="s">
        <v>96</v>
      </c>
      <c r="L5963" t="s">
        <v>96</v>
      </c>
      <c r="M5963" t="s">
        <v>96</v>
      </c>
      <c r="N5963" t="s">
        <v>96</v>
      </c>
      <c r="O5963" t="s">
        <v>96</v>
      </c>
      <c r="P5963" t="s">
        <v>96</v>
      </c>
      <c r="Q5963" t="s">
        <v>96</v>
      </c>
      <c r="R5963" t="s">
        <v>96</v>
      </c>
      <c r="S5963" t="s">
        <v>96</v>
      </c>
      <c r="T5963" t="s">
        <v>96</v>
      </c>
    </row>
    <row r="5964" spans="2:20" x14ac:dyDescent="0.25">
      <c r="B5964">
        <v>2010</v>
      </c>
      <c r="C5964">
        <v>4</v>
      </c>
      <c r="D5964">
        <v>4</v>
      </c>
      <c r="E5964" t="s">
        <v>32</v>
      </c>
      <c r="F5964">
        <v>50</v>
      </c>
      <c r="G5964">
        <v>91.3</v>
      </c>
      <c r="H5964">
        <v>116.1</v>
      </c>
      <c r="I5964">
        <v>5000</v>
      </c>
      <c r="J5964" t="s">
        <v>116</v>
      </c>
      <c r="K5964" t="s">
        <v>96</v>
      </c>
      <c r="L5964" t="s">
        <v>96</v>
      </c>
      <c r="M5964" t="s">
        <v>96</v>
      </c>
      <c r="N5964" t="s">
        <v>96</v>
      </c>
      <c r="O5964" t="s">
        <v>96</v>
      </c>
      <c r="P5964" t="s">
        <v>96</v>
      </c>
      <c r="Q5964" t="s">
        <v>96</v>
      </c>
      <c r="R5964" t="s">
        <v>96</v>
      </c>
      <c r="S5964" t="s">
        <v>96</v>
      </c>
      <c r="T5964" t="s">
        <v>96</v>
      </c>
    </row>
    <row r="5965" spans="2:20" x14ac:dyDescent="0.25">
      <c r="B5965">
        <v>2010</v>
      </c>
      <c r="C5965">
        <v>4</v>
      </c>
      <c r="D5965">
        <v>4</v>
      </c>
      <c r="E5965" t="s">
        <v>28</v>
      </c>
      <c r="F5965">
        <v>79.010000000000005</v>
      </c>
      <c r="G5965">
        <v>78.5</v>
      </c>
      <c r="H5965">
        <v>114.2</v>
      </c>
      <c r="I5965">
        <v>5000</v>
      </c>
      <c r="J5965" t="s">
        <v>116</v>
      </c>
      <c r="K5965" t="s">
        <v>96</v>
      </c>
      <c r="L5965" t="s">
        <v>96</v>
      </c>
      <c r="M5965" t="s">
        <v>96</v>
      </c>
      <c r="N5965" t="s">
        <v>96</v>
      </c>
      <c r="O5965" t="s">
        <v>96</v>
      </c>
      <c r="P5965" t="s">
        <v>96</v>
      </c>
      <c r="Q5965" t="s">
        <v>96</v>
      </c>
      <c r="R5965" t="s">
        <v>96</v>
      </c>
      <c r="S5965" t="s">
        <v>96</v>
      </c>
      <c r="T5965" t="s">
        <v>96</v>
      </c>
    </row>
    <row r="5966" spans="2:20" x14ac:dyDescent="0.25">
      <c r="B5966">
        <v>2010</v>
      </c>
      <c r="C5966">
        <v>4</v>
      </c>
      <c r="D5966">
        <v>4</v>
      </c>
      <c r="E5966" t="s">
        <v>32</v>
      </c>
      <c r="F5966">
        <v>160</v>
      </c>
      <c r="G5966">
        <v>83.9</v>
      </c>
      <c r="H5966">
        <v>116.2</v>
      </c>
      <c r="I5966">
        <v>4281</v>
      </c>
      <c r="J5966" t="s">
        <v>4678</v>
      </c>
      <c r="K5966" t="s">
        <v>96</v>
      </c>
      <c r="L5966" t="s">
        <v>96</v>
      </c>
      <c r="M5966" t="s">
        <v>96</v>
      </c>
      <c r="N5966" t="s">
        <v>96</v>
      </c>
      <c r="O5966" t="s">
        <v>96</v>
      </c>
      <c r="P5966" t="s">
        <v>96</v>
      </c>
      <c r="Q5966" t="s">
        <v>96</v>
      </c>
      <c r="R5966" t="s">
        <v>96</v>
      </c>
      <c r="S5966" t="s">
        <v>96</v>
      </c>
      <c r="T5966" t="s">
        <v>96</v>
      </c>
    </row>
    <row r="5967" spans="2:20" x14ac:dyDescent="0.25">
      <c r="B5967">
        <v>2010</v>
      </c>
      <c r="C5967">
        <v>4</v>
      </c>
      <c r="D5967">
        <v>4</v>
      </c>
      <c r="E5967" t="s">
        <v>32</v>
      </c>
      <c r="F5967">
        <v>40</v>
      </c>
      <c r="G5967">
        <v>90.6</v>
      </c>
      <c r="H5967">
        <v>120.1</v>
      </c>
      <c r="I5967">
        <v>5500</v>
      </c>
      <c r="J5967" t="s">
        <v>4678</v>
      </c>
      <c r="K5967" t="s">
        <v>96</v>
      </c>
      <c r="L5967" t="s">
        <v>96</v>
      </c>
      <c r="M5967" t="s">
        <v>96</v>
      </c>
      <c r="N5967" t="s">
        <v>96</v>
      </c>
      <c r="O5967" t="s">
        <v>96</v>
      </c>
      <c r="P5967" t="s">
        <v>96</v>
      </c>
      <c r="Q5967" t="s">
        <v>96</v>
      </c>
      <c r="R5967" t="s">
        <v>96</v>
      </c>
      <c r="S5967" t="s">
        <v>96</v>
      </c>
      <c r="T5967" t="s">
        <v>96</v>
      </c>
    </row>
    <row r="5968" spans="2:20" x14ac:dyDescent="0.25">
      <c r="B5968">
        <v>2010</v>
      </c>
      <c r="C5968">
        <v>4</v>
      </c>
      <c r="D5968">
        <v>4</v>
      </c>
      <c r="E5968" t="s">
        <v>32</v>
      </c>
      <c r="F5968">
        <v>157.85</v>
      </c>
      <c r="G5968">
        <v>99.1</v>
      </c>
      <c r="H5968">
        <v>118.7</v>
      </c>
      <c r="I5968">
        <v>5638</v>
      </c>
      <c r="J5968" t="s">
        <v>4678</v>
      </c>
      <c r="K5968" t="s">
        <v>96</v>
      </c>
      <c r="L5968" t="s">
        <v>96</v>
      </c>
      <c r="M5968" t="s">
        <v>96</v>
      </c>
      <c r="N5968" t="s">
        <v>96</v>
      </c>
      <c r="O5968" t="s">
        <v>96</v>
      </c>
      <c r="P5968" t="s">
        <v>96</v>
      </c>
      <c r="Q5968" t="s">
        <v>96</v>
      </c>
      <c r="R5968" t="s">
        <v>96</v>
      </c>
      <c r="S5968" t="s">
        <v>96</v>
      </c>
      <c r="T5968" t="s">
        <v>96</v>
      </c>
    </row>
    <row r="5969" spans="2:20" x14ac:dyDescent="0.25">
      <c r="B5969">
        <v>2010</v>
      </c>
      <c r="C5969">
        <v>4</v>
      </c>
      <c r="D5969">
        <v>4</v>
      </c>
      <c r="E5969" t="s">
        <v>32</v>
      </c>
      <c r="F5969">
        <v>138.55000000000001</v>
      </c>
      <c r="G5969">
        <v>96.7</v>
      </c>
      <c r="H5969">
        <v>121.4</v>
      </c>
      <c r="I5969">
        <v>6207</v>
      </c>
      <c r="J5969" t="s">
        <v>4678</v>
      </c>
      <c r="K5969" t="s">
        <v>96</v>
      </c>
      <c r="L5969" t="s">
        <v>96</v>
      </c>
      <c r="M5969" t="s">
        <v>96</v>
      </c>
      <c r="N5969" t="s">
        <v>96</v>
      </c>
      <c r="O5969" t="s">
        <v>96</v>
      </c>
      <c r="P5969" t="s">
        <v>96</v>
      </c>
      <c r="Q5969" t="s">
        <v>96</v>
      </c>
      <c r="R5969" t="s">
        <v>96</v>
      </c>
      <c r="S5969" t="s">
        <v>96</v>
      </c>
      <c r="T5969" t="s">
        <v>96</v>
      </c>
    </row>
    <row r="5970" spans="2:20" x14ac:dyDescent="0.25">
      <c r="B5970">
        <v>2010</v>
      </c>
      <c r="C5970">
        <v>4</v>
      </c>
      <c r="D5970">
        <v>5</v>
      </c>
      <c r="E5970" t="s">
        <v>31</v>
      </c>
      <c r="F5970">
        <v>275.79000000000002</v>
      </c>
      <c r="G5970">
        <v>86.7</v>
      </c>
      <c r="H5970">
        <v>129</v>
      </c>
      <c r="I5970">
        <v>4487</v>
      </c>
      <c r="J5970" t="s">
        <v>115</v>
      </c>
      <c r="K5970" t="s">
        <v>96</v>
      </c>
      <c r="L5970" t="s">
        <v>96</v>
      </c>
      <c r="M5970" t="s">
        <v>96</v>
      </c>
      <c r="N5970" t="s">
        <v>96</v>
      </c>
      <c r="O5970" t="s">
        <v>96</v>
      </c>
      <c r="P5970" t="s">
        <v>96</v>
      </c>
      <c r="Q5970" t="s">
        <v>96</v>
      </c>
      <c r="R5970" t="s">
        <v>96</v>
      </c>
      <c r="S5970" t="s">
        <v>96</v>
      </c>
      <c r="T5970" t="s">
        <v>96</v>
      </c>
    </row>
    <row r="5971" spans="2:20" x14ac:dyDescent="0.25">
      <c r="B5971">
        <v>2010</v>
      </c>
      <c r="C5971">
        <v>4</v>
      </c>
      <c r="D5971">
        <v>5</v>
      </c>
      <c r="E5971" t="s">
        <v>28</v>
      </c>
      <c r="F5971">
        <v>156</v>
      </c>
      <c r="G5971">
        <v>99</v>
      </c>
      <c r="H5971">
        <v>124.8</v>
      </c>
      <c r="I5971">
        <v>5875</v>
      </c>
      <c r="J5971" t="s">
        <v>115</v>
      </c>
      <c r="K5971" t="s">
        <v>96</v>
      </c>
      <c r="L5971" t="s">
        <v>96</v>
      </c>
      <c r="M5971" t="s">
        <v>96</v>
      </c>
      <c r="N5971" t="s">
        <v>96</v>
      </c>
      <c r="O5971" t="s">
        <v>96</v>
      </c>
      <c r="P5971" t="s">
        <v>96</v>
      </c>
      <c r="Q5971" t="s">
        <v>96</v>
      </c>
      <c r="R5971" t="s">
        <v>96</v>
      </c>
      <c r="S5971" t="s">
        <v>96</v>
      </c>
      <c r="T5971" t="s">
        <v>96</v>
      </c>
    </row>
    <row r="5972" spans="2:20" x14ac:dyDescent="0.25">
      <c r="B5972">
        <v>2010</v>
      </c>
      <c r="C5972">
        <v>4</v>
      </c>
      <c r="D5972">
        <v>5</v>
      </c>
      <c r="E5972" t="s">
        <v>31</v>
      </c>
      <c r="F5972">
        <v>86.54</v>
      </c>
      <c r="G5972">
        <v>71.400000000000006</v>
      </c>
      <c r="H5972">
        <v>134</v>
      </c>
      <c r="I5972">
        <v>4195</v>
      </c>
      <c r="J5972" t="s">
        <v>119</v>
      </c>
      <c r="K5972" t="s">
        <v>96</v>
      </c>
      <c r="L5972" t="s">
        <v>96</v>
      </c>
      <c r="M5972" t="s">
        <v>96</v>
      </c>
      <c r="N5972" t="s">
        <v>96</v>
      </c>
      <c r="O5972" t="s">
        <v>96</v>
      </c>
      <c r="P5972" t="s">
        <v>96</v>
      </c>
      <c r="Q5972" t="s">
        <v>96</v>
      </c>
      <c r="R5972" t="s">
        <v>96</v>
      </c>
      <c r="S5972" t="s">
        <v>96</v>
      </c>
      <c r="T5972" t="s">
        <v>96</v>
      </c>
    </row>
    <row r="5973" spans="2:20" x14ac:dyDescent="0.25">
      <c r="B5973">
        <v>2010</v>
      </c>
      <c r="C5973">
        <v>4</v>
      </c>
      <c r="D5973">
        <v>6</v>
      </c>
      <c r="E5973" t="s">
        <v>30</v>
      </c>
      <c r="F5973">
        <v>265.11</v>
      </c>
      <c r="G5973">
        <v>89.4</v>
      </c>
      <c r="H5973">
        <v>134.6</v>
      </c>
      <c r="I5973">
        <v>5650</v>
      </c>
      <c r="J5973" t="s">
        <v>114</v>
      </c>
      <c r="K5973" t="s">
        <v>96</v>
      </c>
      <c r="L5973" t="s">
        <v>96</v>
      </c>
      <c r="M5973" t="s">
        <v>96</v>
      </c>
      <c r="N5973" t="s">
        <v>96</v>
      </c>
      <c r="O5973" t="s">
        <v>96</v>
      </c>
      <c r="P5973" t="s">
        <v>96</v>
      </c>
      <c r="Q5973" t="s">
        <v>96</v>
      </c>
      <c r="R5973" t="s">
        <v>96</v>
      </c>
      <c r="S5973" t="s">
        <v>96</v>
      </c>
      <c r="T5973" t="s">
        <v>96</v>
      </c>
    </row>
    <row r="5974" spans="2:20" x14ac:dyDescent="0.25">
      <c r="B5974">
        <v>2010</v>
      </c>
      <c r="C5974">
        <v>4</v>
      </c>
      <c r="D5974">
        <v>6</v>
      </c>
      <c r="E5974" t="s">
        <v>32</v>
      </c>
      <c r="F5974">
        <v>84.08</v>
      </c>
      <c r="G5974">
        <v>97.7</v>
      </c>
      <c r="H5974">
        <v>134.1</v>
      </c>
      <c r="I5974">
        <v>6400</v>
      </c>
      <c r="J5974" t="s">
        <v>114</v>
      </c>
      <c r="K5974" t="s">
        <v>96</v>
      </c>
      <c r="L5974" t="s">
        <v>96</v>
      </c>
      <c r="M5974" t="s">
        <v>96</v>
      </c>
      <c r="N5974" t="s">
        <v>96</v>
      </c>
      <c r="O5974" t="s">
        <v>96</v>
      </c>
      <c r="P5974" t="s">
        <v>96</v>
      </c>
      <c r="Q5974" t="s">
        <v>96</v>
      </c>
      <c r="R5974" t="s">
        <v>96</v>
      </c>
      <c r="S5974" t="s">
        <v>96</v>
      </c>
      <c r="T5974" t="s">
        <v>96</v>
      </c>
    </row>
    <row r="5975" spans="2:20" x14ac:dyDescent="0.25">
      <c r="B5975">
        <v>2010</v>
      </c>
      <c r="C5975">
        <v>4</v>
      </c>
      <c r="D5975">
        <v>6</v>
      </c>
      <c r="E5975" t="s">
        <v>33</v>
      </c>
      <c r="F5975">
        <v>305.8</v>
      </c>
      <c r="G5975">
        <v>97.9</v>
      </c>
      <c r="H5975">
        <v>139</v>
      </c>
      <c r="I5975">
        <v>7500</v>
      </c>
      <c r="J5975" t="s">
        <v>114</v>
      </c>
      <c r="K5975" t="s">
        <v>96</v>
      </c>
      <c r="L5975" t="s">
        <v>96</v>
      </c>
      <c r="M5975" t="s">
        <v>96</v>
      </c>
      <c r="N5975" t="s">
        <v>96</v>
      </c>
      <c r="O5975" t="s">
        <v>96</v>
      </c>
      <c r="P5975" t="s">
        <v>96</v>
      </c>
      <c r="Q5975" t="s">
        <v>96</v>
      </c>
      <c r="R5975" t="s">
        <v>96</v>
      </c>
      <c r="S5975" t="s">
        <v>96</v>
      </c>
      <c r="T5975" t="s">
        <v>96</v>
      </c>
    </row>
    <row r="5976" spans="2:20" x14ac:dyDescent="0.25">
      <c r="B5976">
        <v>2010</v>
      </c>
      <c r="C5976">
        <v>4</v>
      </c>
      <c r="D5976">
        <v>6</v>
      </c>
      <c r="E5976" t="s">
        <v>30</v>
      </c>
      <c r="F5976">
        <v>7.4526000000000003</v>
      </c>
      <c r="G5976">
        <v>100</v>
      </c>
      <c r="H5976">
        <v>136</v>
      </c>
      <c r="I5976">
        <v>29555</v>
      </c>
      <c r="J5976" t="s">
        <v>118</v>
      </c>
      <c r="K5976" t="s">
        <v>96</v>
      </c>
      <c r="L5976" t="s">
        <v>96</v>
      </c>
      <c r="M5976" t="s">
        <v>96</v>
      </c>
      <c r="N5976" t="s">
        <v>96</v>
      </c>
      <c r="O5976" t="s">
        <v>96</v>
      </c>
      <c r="P5976" t="s">
        <v>96</v>
      </c>
      <c r="Q5976" t="s">
        <v>96</v>
      </c>
      <c r="R5976" t="s">
        <v>96</v>
      </c>
      <c r="S5976" t="s">
        <v>96</v>
      </c>
      <c r="T5976" t="s">
        <v>96</v>
      </c>
    </row>
    <row r="5977" spans="2:20" x14ac:dyDescent="0.25">
      <c r="B5977">
        <v>2010</v>
      </c>
      <c r="C5977">
        <v>4</v>
      </c>
      <c r="D5977">
        <v>7</v>
      </c>
      <c r="E5977" t="s">
        <v>30</v>
      </c>
      <c r="F5977">
        <v>74.989999999999995</v>
      </c>
      <c r="G5977">
        <v>93.8</v>
      </c>
      <c r="H5977">
        <v>138.69999999999999</v>
      </c>
      <c r="I5977">
        <v>7322</v>
      </c>
      <c r="J5977" t="s">
        <v>114</v>
      </c>
      <c r="K5977" t="s">
        <v>96</v>
      </c>
      <c r="L5977" t="s">
        <v>96</v>
      </c>
      <c r="M5977" t="s">
        <v>96</v>
      </c>
      <c r="N5977" t="s">
        <v>96</v>
      </c>
      <c r="O5977" t="s">
        <v>96</v>
      </c>
      <c r="P5977" t="s">
        <v>96</v>
      </c>
      <c r="Q5977" t="s">
        <v>96</v>
      </c>
      <c r="R5977" t="s">
        <v>96</v>
      </c>
      <c r="S5977" t="s">
        <v>96</v>
      </c>
      <c r="T5977" t="s">
        <v>96</v>
      </c>
    </row>
    <row r="5978" spans="2:20" x14ac:dyDescent="0.25">
      <c r="B5978">
        <v>2010</v>
      </c>
      <c r="C5978">
        <v>4</v>
      </c>
      <c r="D5978">
        <v>7</v>
      </c>
      <c r="E5978" t="s">
        <v>30</v>
      </c>
      <c r="F5978">
        <v>166.72</v>
      </c>
      <c r="G5978">
        <v>96.9</v>
      </c>
      <c r="H5978">
        <v>130.69999999999999</v>
      </c>
      <c r="I5978">
        <v>6463</v>
      </c>
      <c r="J5978" t="s">
        <v>115</v>
      </c>
      <c r="K5978" t="s">
        <v>96</v>
      </c>
      <c r="L5978" t="s">
        <v>96</v>
      </c>
      <c r="M5978" t="s">
        <v>96</v>
      </c>
      <c r="N5978" t="s">
        <v>96</v>
      </c>
      <c r="O5978" t="s">
        <v>96</v>
      </c>
      <c r="P5978" t="s">
        <v>96</v>
      </c>
      <c r="Q5978" t="s">
        <v>96</v>
      </c>
      <c r="R5978" t="s">
        <v>96</v>
      </c>
      <c r="S5978" t="s">
        <v>96</v>
      </c>
      <c r="T5978" t="s">
        <v>96</v>
      </c>
    </row>
    <row r="5979" spans="2:20" x14ac:dyDescent="0.25">
      <c r="B5979">
        <v>2010</v>
      </c>
      <c r="C5979">
        <v>4</v>
      </c>
      <c r="D5979">
        <v>7</v>
      </c>
      <c r="E5979" t="s">
        <v>28</v>
      </c>
      <c r="F5979">
        <v>136.63999999999999</v>
      </c>
      <c r="G5979">
        <v>98</v>
      </c>
      <c r="H5979">
        <v>133</v>
      </c>
      <c r="I5979">
        <v>7087</v>
      </c>
      <c r="J5979" t="s">
        <v>118</v>
      </c>
      <c r="K5979" t="s">
        <v>96</v>
      </c>
      <c r="L5979" t="s">
        <v>96</v>
      </c>
      <c r="M5979" t="s">
        <v>96</v>
      </c>
      <c r="N5979" t="s">
        <v>96</v>
      </c>
      <c r="O5979" t="s">
        <v>96</v>
      </c>
      <c r="P5979" t="s">
        <v>96</v>
      </c>
      <c r="Q5979" t="s">
        <v>96</v>
      </c>
      <c r="R5979" t="s">
        <v>96</v>
      </c>
      <c r="S5979" t="s">
        <v>96</v>
      </c>
      <c r="T5979" t="s">
        <v>96</v>
      </c>
    </row>
    <row r="5980" spans="2:20" x14ac:dyDescent="0.25">
      <c r="B5980">
        <v>2010</v>
      </c>
      <c r="C5980">
        <v>4</v>
      </c>
      <c r="D5980">
        <v>8</v>
      </c>
      <c r="E5980" t="s">
        <v>32</v>
      </c>
      <c r="F5980">
        <v>40</v>
      </c>
      <c r="G5980">
        <v>99</v>
      </c>
      <c r="H5980">
        <v>133</v>
      </c>
      <c r="I5980">
        <v>6435</v>
      </c>
      <c r="J5980" t="s">
        <v>114</v>
      </c>
      <c r="K5980" t="s">
        <v>96</v>
      </c>
      <c r="L5980" t="s">
        <v>96</v>
      </c>
      <c r="M5980" t="s">
        <v>96</v>
      </c>
      <c r="N5980" t="s">
        <v>96</v>
      </c>
      <c r="O5980" t="s">
        <v>96</v>
      </c>
      <c r="P5980" t="s">
        <v>96</v>
      </c>
      <c r="Q5980" t="s">
        <v>96</v>
      </c>
      <c r="R5980" t="s">
        <v>96</v>
      </c>
      <c r="S5980" t="s">
        <v>96</v>
      </c>
      <c r="T5980" t="s">
        <v>96</v>
      </c>
    </row>
    <row r="5981" spans="2:20" x14ac:dyDescent="0.25">
      <c r="B5981">
        <v>2010</v>
      </c>
      <c r="C5981">
        <v>4</v>
      </c>
      <c r="D5981">
        <v>8</v>
      </c>
      <c r="E5981" t="s">
        <v>30</v>
      </c>
      <c r="F5981">
        <v>240</v>
      </c>
      <c r="G5981">
        <v>96.9</v>
      </c>
      <c r="H5981">
        <v>141.69999999999999</v>
      </c>
      <c r="I5981">
        <v>7500</v>
      </c>
      <c r="J5981" t="s">
        <v>114</v>
      </c>
      <c r="K5981" t="s">
        <v>96</v>
      </c>
      <c r="L5981" t="s">
        <v>96</v>
      </c>
      <c r="M5981" t="s">
        <v>96</v>
      </c>
      <c r="N5981" t="s">
        <v>96</v>
      </c>
      <c r="O5981" t="s">
        <v>96</v>
      </c>
      <c r="P5981" t="s">
        <v>96</v>
      </c>
      <c r="Q5981" t="s">
        <v>96</v>
      </c>
      <c r="R5981" t="s">
        <v>96</v>
      </c>
      <c r="S5981" t="s">
        <v>96</v>
      </c>
      <c r="T5981" t="s">
        <v>96</v>
      </c>
    </row>
    <row r="5982" spans="2:20" x14ac:dyDescent="0.25">
      <c r="B5982">
        <v>2010</v>
      </c>
      <c r="C5982">
        <v>4</v>
      </c>
      <c r="D5982">
        <v>9</v>
      </c>
      <c r="E5982" t="s">
        <v>30</v>
      </c>
      <c r="F5982">
        <v>80</v>
      </c>
      <c r="G5982" s="12">
        <v>100</v>
      </c>
      <c r="H5982">
        <v>138.69999999999999</v>
      </c>
      <c r="I5982">
        <v>8575</v>
      </c>
      <c r="J5982" t="s">
        <v>4678</v>
      </c>
      <c r="K5982" t="s">
        <v>96</v>
      </c>
      <c r="L5982" t="s">
        <v>96</v>
      </c>
      <c r="M5982" t="s">
        <v>96</v>
      </c>
      <c r="N5982" t="s">
        <v>96</v>
      </c>
      <c r="O5982" t="s">
        <v>96</v>
      </c>
      <c r="P5982" t="s">
        <v>96</v>
      </c>
      <c r="Q5982" t="s">
        <v>96</v>
      </c>
      <c r="R5982" t="s">
        <v>96</v>
      </c>
      <c r="S5982" t="s">
        <v>96</v>
      </c>
      <c r="T5982" t="s">
        <v>96</v>
      </c>
    </row>
    <row r="5983" spans="2:20" x14ac:dyDescent="0.25">
      <c r="B5983">
        <v>2010</v>
      </c>
      <c r="C5983">
        <v>4</v>
      </c>
      <c r="D5983">
        <v>10</v>
      </c>
      <c r="E5983" t="s">
        <v>30</v>
      </c>
      <c r="F5983">
        <v>30</v>
      </c>
      <c r="G5983">
        <v>99.9</v>
      </c>
      <c r="H5983">
        <v>138.6</v>
      </c>
      <c r="I5983">
        <v>6600</v>
      </c>
      <c r="J5983" t="s">
        <v>114</v>
      </c>
      <c r="K5983" t="s">
        <v>96</v>
      </c>
      <c r="L5983" t="s">
        <v>96</v>
      </c>
      <c r="M5983" t="s">
        <v>96</v>
      </c>
      <c r="N5983" t="s">
        <v>96</v>
      </c>
      <c r="O5983" t="s">
        <v>96</v>
      </c>
      <c r="P5983" t="s">
        <v>96</v>
      </c>
      <c r="Q5983" t="s">
        <v>96</v>
      </c>
      <c r="R5983" t="s">
        <v>96</v>
      </c>
      <c r="S5983" t="s">
        <v>96</v>
      </c>
      <c r="T5983" t="s">
        <v>96</v>
      </c>
    </row>
    <row r="5984" spans="2:20" x14ac:dyDescent="0.25">
      <c r="B5984">
        <v>2010</v>
      </c>
      <c r="C5984">
        <v>4</v>
      </c>
      <c r="D5984">
        <v>10</v>
      </c>
      <c r="E5984" t="s">
        <v>30</v>
      </c>
      <c r="F5984">
        <v>175.73</v>
      </c>
      <c r="G5984">
        <v>99.5</v>
      </c>
      <c r="H5984">
        <v>139.80000000000001</v>
      </c>
      <c r="I5984">
        <v>7500</v>
      </c>
      <c r="J5984" t="s">
        <v>114</v>
      </c>
      <c r="K5984" t="s">
        <v>96</v>
      </c>
      <c r="L5984" t="s">
        <v>96</v>
      </c>
      <c r="M5984" t="s">
        <v>96</v>
      </c>
      <c r="N5984" t="s">
        <v>96</v>
      </c>
      <c r="O5984" t="s">
        <v>96</v>
      </c>
      <c r="P5984" t="s">
        <v>96</v>
      </c>
      <c r="Q5984" t="s">
        <v>96</v>
      </c>
      <c r="R5984" t="s">
        <v>96</v>
      </c>
      <c r="S5984" t="s">
        <v>96</v>
      </c>
      <c r="T5984" t="s">
        <v>96</v>
      </c>
    </row>
    <row r="5985" spans="2:20" x14ac:dyDescent="0.25">
      <c r="B5985">
        <v>2010</v>
      </c>
      <c r="C5985">
        <v>4</v>
      </c>
      <c r="D5985">
        <v>10</v>
      </c>
      <c r="E5985" t="s">
        <v>30</v>
      </c>
      <c r="F5985">
        <v>80</v>
      </c>
      <c r="G5985">
        <v>97.8</v>
      </c>
      <c r="H5985">
        <v>132.5</v>
      </c>
      <c r="I5985">
        <v>6600</v>
      </c>
      <c r="J5985" t="s">
        <v>115</v>
      </c>
      <c r="K5985" t="s">
        <v>96</v>
      </c>
      <c r="L5985" t="s">
        <v>96</v>
      </c>
      <c r="M5985" t="s">
        <v>96</v>
      </c>
      <c r="N5985" t="s">
        <v>96</v>
      </c>
      <c r="O5985" t="s">
        <v>96</v>
      </c>
      <c r="P5985" t="s">
        <v>96</v>
      </c>
      <c r="Q5985" t="s">
        <v>96</v>
      </c>
      <c r="R5985" t="s">
        <v>96</v>
      </c>
      <c r="S5985" t="s">
        <v>96</v>
      </c>
      <c r="T5985" t="s">
        <v>96</v>
      </c>
    </row>
    <row r="5986" spans="2:20" x14ac:dyDescent="0.25">
      <c r="B5986">
        <v>2010</v>
      </c>
      <c r="C5986">
        <v>4</v>
      </c>
      <c r="D5986">
        <v>10</v>
      </c>
      <c r="E5986" t="s">
        <v>33</v>
      </c>
      <c r="F5986">
        <v>160</v>
      </c>
      <c r="G5986">
        <v>98.8</v>
      </c>
      <c r="H5986">
        <v>109</v>
      </c>
      <c r="I5986">
        <v>6400</v>
      </c>
      <c r="J5986" t="s">
        <v>116</v>
      </c>
      <c r="K5986" t="s">
        <v>96</v>
      </c>
      <c r="L5986" t="s">
        <v>96</v>
      </c>
      <c r="M5986" t="s">
        <v>96</v>
      </c>
      <c r="N5986" t="s">
        <v>96</v>
      </c>
      <c r="O5986" t="s">
        <v>96</v>
      </c>
      <c r="P5986" t="s">
        <v>96</v>
      </c>
      <c r="Q5986" t="s">
        <v>96</v>
      </c>
      <c r="R5986" t="s">
        <v>96</v>
      </c>
      <c r="S5986" t="s">
        <v>96</v>
      </c>
      <c r="T5986" t="s">
        <v>96</v>
      </c>
    </row>
    <row r="5987" spans="2:20" x14ac:dyDescent="0.25">
      <c r="B5987">
        <v>2010</v>
      </c>
      <c r="C5987">
        <v>4</v>
      </c>
      <c r="D5987">
        <v>11</v>
      </c>
      <c r="E5987" t="s">
        <v>28</v>
      </c>
      <c r="F5987">
        <v>77.7</v>
      </c>
      <c r="G5987">
        <v>97.7</v>
      </c>
      <c r="H5987">
        <v>141.9</v>
      </c>
      <c r="I5987">
        <v>7000</v>
      </c>
      <c r="J5987" t="s">
        <v>114</v>
      </c>
      <c r="K5987" t="s">
        <v>96</v>
      </c>
      <c r="L5987" t="s">
        <v>96</v>
      </c>
      <c r="M5987" t="s">
        <v>96</v>
      </c>
      <c r="N5987" t="s">
        <v>96</v>
      </c>
      <c r="O5987" t="s">
        <v>96</v>
      </c>
      <c r="P5987" t="s">
        <v>96</v>
      </c>
      <c r="Q5987" t="s">
        <v>96</v>
      </c>
      <c r="R5987" t="s">
        <v>96</v>
      </c>
      <c r="S5987" t="s">
        <v>96</v>
      </c>
      <c r="T5987" t="s">
        <v>96</v>
      </c>
    </row>
    <row r="5988" spans="2:20" x14ac:dyDescent="0.25">
      <c r="B5988">
        <v>2010</v>
      </c>
      <c r="C5988">
        <v>4</v>
      </c>
      <c r="D5988">
        <v>11</v>
      </c>
      <c r="E5988" t="s">
        <v>30</v>
      </c>
      <c r="F5988">
        <v>92.61</v>
      </c>
      <c r="G5988">
        <v>99</v>
      </c>
      <c r="H5988">
        <v>139.80000000000001</v>
      </c>
      <c r="I5988">
        <v>7019</v>
      </c>
      <c r="J5988" t="s">
        <v>114</v>
      </c>
      <c r="K5988" t="s">
        <v>96</v>
      </c>
      <c r="L5988" t="s">
        <v>96</v>
      </c>
      <c r="M5988" t="s">
        <v>96</v>
      </c>
      <c r="N5988" t="s">
        <v>96</v>
      </c>
      <c r="O5988" t="s">
        <v>96</v>
      </c>
      <c r="P5988" t="s">
        <v>96</v>
      </c>
      <c r="Q5988" t="s">
        <v>96</v>
      </c>
      <c r="R5988" t="s">
        <v>96</v>
      </c>
      <c r="S5988" t="s">
        <v>96</v>
      </c>
      <c r="T5988" t="s">
        <v>96</v>
      </c>
    </row>
    <row r="5989" spans="2:20" x14ac:dyDescent="0.25">
      <c r="B5989">
        <v>2010</v>
      </c>
      <c r="C5989">
        <v>4</v>
      </c>
      <c r="D5989">
        <v>11</v>
      </c>
      <c r="E5989" t="s">
        <v>28</v>
      </c>
      <c r="F5989">
        <v>239.61</v>
      </c>
      <c r="G5989">
        <v>91.9</v>
      </c>
      <c r="H5989">
        <v>133.80000000000001</v>
      </c>
      <c r="I5989">
        <v>7275</v>
      </c>
      <c r="J5989" t="s">
        <v>114</v>
      </c>
      <c r="K5989" t="s">
        <v>96</v>
      </c>
      <c r="L5989" t="s">
        <v>96</v>
      </c>
      <c r="M5989" t="s">
        <v>96</v>
      </c>
      <c r="N5989" t="s">
        <v>96</v>
      </c>
      <c r="O5989" t="s">
        <v>96</v>
      </c>
      <c r="P5989" t="s">
        <v>96</v>
      </c>
      <c r="Q5989" t="s">
        <v>96</v>
      </c>
      <c r="R5989" t="s">
        <v>96</v>
      </c>
      <c r="S5989" t="s">
        <v>96</v>
      </c>
      <c r="T5989" t="s">
        <v>96</v>
      </c>
    </row>
    <row r="5990" spans="2:20" x14ac:dyDescent="0.25">
      <c r="B5990">
        <v>2010</v>
      </c>
      <c r="C5990">
        <v>4</v>
      </c>
      <c r="D5990">
        <v>11</v>
      </c>
      <c r="E5990" t="s">
        <v>30</v>
      </c>
      <c r="F5990">
        <v>80</v>
      </c>
      <c r="G5990">
        <v>98.3</v>
      </c>
      <c r="H5990">
        <v>135.1</v>
      </c>
      <c r="I5990">
        <v>7400</v>
      </c>
      <c r="J5990" t="s">
        <v>114</v>
      </c>
      <c r="K5990" t="s">
        <v>96</v>
      </c>
      <c r="L5990" t="s">
        <v>96</v>
      </c>
      <c r="M5990" t="s">
        <v>96</v>
      </c>
      <c r="N5990" t="s">
        <v>96</v>
      </c>
      <c r="O5990" t="s">
        <v>96</v>
      </c>
      <c r="P5990" t="s">
        <v>96</v>
      </c>
      <c r="Q5990" t="s">
        <v>96</v>
      </c>
      <c r="R5990" t="s">
        <v>96</v>
      </c>
      <c r="S5990" t="s">
        <v>96</v>
      </c>
      <c r="T5990" t="s">
        <v>96</v>
      </c>
    </row>
    <row r="5991" spans="2:20" x14ac:dyDescent="0.25">
      <c r="B5991">
        <v>2010</v>
      </c>
      <c r="C5991">
        <v>4</v>
      </c>
      <c r="D5991">
        <v>11</v>
      </c>
      <c r="E5991" t="s">
        <v>28</v>
      </c>
      <c r="F5991">
        <v>80</v>
      </c>
      <c r="G5991">
        <v>92.8</v>
      </c>
      <c r="H5991">
        <v>134.1</v>
      </c>
      <c r="I5991">
        <v>7500</v>
      </c>
      <c r="J5991" t="s">
        <v>114</v>
      </c>
      <c r="K5991" t="s">
        <v>96</v>
      </c>
      <c r="L5991" t="s">
        <v>96</v>
      </c>
      <c r="M5991" t="s">
        <v>96</v>
      </c>
      <c r="N5991" t="s">
        <v>96</v>
      </c>
      <c r="O5991" t="s">
        <v>96</v>
      </c>
      <c r="P5991" t="s">
        <v>96</v>
      </c>
      <c r="Q5991" t="s">
        <v>96</v>
      </c>
      <c r="R5991" t="s">
        <v>96</v>
      </c>
      <c r="S5991" t="s">
        <v>96</v>
      </c>
      <c r="T5991" t="s">
        <v>96</v>
      </c>
    </row>
    <row r="5992" spans="2:20" x14ac:dyDescent="0.25">
      <c r="B5992">
        <v>2010</v>
      </c>
      <c r="C5992">
        <v>4</v>
      </c>
      <c r="D5992">
        <v>11</v>
      </c>
      <c r="E5992" t="s">
        <v>29</v>
      </c>
      <c r="F5992">
        <v>160.22</v>
      </c>
      <c r="G5992">
        <v>96.6</v>
      </c>
      <c r="H5992">
        <v>133.9</v>
      </c>
      <c r="I5992">
        <v>7750</v>
      </c>
      <c r="J5992" t="s">
        <v>114</v>
      </c>
      <c r="K5992" t="s">
        <v>96</v>
      </c>
      <c r="L5992" t="s">
        <v>96</v>
      </c>
      <c r="M5992" t="s">
        <v>96</v>
      </c>
      <c r="N5992" t="s">
        <v>96</v>
      </c>
      <c r="O5992" t="s">
        <v>96</v>
      </c>
      <c r="P5992" t="s">
        <v>96</v>
      </c>
      <c r="Q5992" t="s">
        <v>96</v>
      </c>
      <c r="R5992" t="s">
        <v>96</v>
      </c>
      <c r="S5992" t="s">
        <v>96</v>
      </c>
      <c r="T5992" t="s">
        <v>96</v>
      </c>
    </row>
    <row r="5993" spans="2:20" x14ac:dyDescent="0.25">
      <c r="B5993">
        <v>2010</v>
      </c>
      <c r="C5993">
        <v>4</v>
      </c>
      <c r="D5993">
        <v>11</v>
      </c>
      <c r="E5993" t="s">
        <v>28</v>
      </c>
      <c r="F5993">
        <v>228</v>
      </c>
      <c r="G5993">
        <v>100</v>
      </c>
      <c r="H5993">
        <v>141</v>
      </c>
      <c r="I5993">
        <v>8747</v>
      </c>
      <c r="J5993" t="s">
        <v>114</v>
      </c>
      <c r="K5993" t="s">
        <v>96</v>
      </c>
      <c r="L5993" t="s">
        <v>96</v>
      </c>
      <c r="M5993" t="s">
        <v>96</v>
      </c>
      <c r="N5993" t="s">
        <v>96</v>
      </c>
      <c r="O5993" t="s">
        <v>96</v>
      </c>
      <c r="P5993" t="s">
        <v>96</v>
      </c>
      <c r="Q5993" t="s">
        <v>96</v>
      </c>
      <c r="R5993" t="s">
        <v>96</v>
      </c>
      <c r="S5993" t="s">
        <v>96</v>
      </c>
      <c r="T5993" t="s">
        <v>96</v>
      </c>
    </row>
    <row r="5994" spans="2:20" x14ac:dyDescent="0.25">
      <c r="B5994">
        <v>2010</v>
      </c>
      <c r="C5994">
        <v>4</v>
      </c>
      <c r="D5994">
        <v>11</v>
      </c>
      <c r="E5994" t="s">
        <v>28</v>
      </c>
      <c r="F5994">
        <v>38.090000000000003</v>
      </c>
      <c r="G5994">
        <v>99</v>
      </c>
      <c r="H5994">
        <v>142</v>
      </c>
      <c r="I5994">
        <v>9073</v>
      </c>
      <c r="J5994" t="s">
        <v>114</v>
      </c>
      <c r="K5994" t="s">
        <v>96</v>
      </c>
      <c r="L5994" t="s">
        <v>96</v>
      </c>
      <c r="M5994" t="s">
        <v>96</v>
      </c>
      <c r="N5994" t="s">
        <v>96</v>
      </c>
      <c r="O5994" t="s">
        <v>96</v>
      </c>
      <c r="P5994" t="s">
        <v>96</v>
      </c>
      <c r="Q5994" t="s">
        <v>96</v>
      </c>
      <c r="R5994" t="s">
        <v>96</v>
      </c>
      <c r="S5994" t="s">
        <v>96</v>
      </c>
      <c r="T5994" t="s">
        <v>96</v>
      </c>
    </row>
    <row r="5995" spans="2:20" x14ac:dyDescent="0.25">
      <c r="B5995">
        <v>2010</v>
      </c>
      <c r="C5995">
        <v>4</v>
      </c>
      <c r="D5995">
        <v>11</v>
      </c>
      <c r="E5995" t="s">
        <v>30</v>
      </c>
      <c r="F5995">
        <v>61.25</v>
      </c>
      <c r="G5995">
        <v>94.2</v>
      </c>
      <c r="H5995">
        <v>137.5</v>
      </c>
      <c r="I5995">
        <v>9200</v>
      </c>
      <c r="J5995" t="s">
        <v>114</v>
      </c>
      <c r="K5995" t="s">
        <v>96</v>
      </c>
      <c r="L5995" t="s">
        <v>96</v>
      </c>
      <c r="M5995" t="s">
        <v>96</v>
      </c>
      <c r="N5995" t="s">
        <v>96</v>
      </c>
      <c r="O5995" t="s">
        <v>96</v>
      </c>
      <c r="P5995" t="s">
        <v>96</v>
      </c>
      <c r="Q5995" t="s">
        <v>96</v>
      </c>
      <c r="R5995" t="s">
        <v>96</v>
      </c>
      <c r="S5995" t="s">
        <v>96</v>
      </c>
      <c r="T5995" t="s">
        <v>96</v>
      </c>
    </row>
    <row r="5996" spans="2:20" x14ac:dyDescent="0.25">
      <c r="B5996">
        <v>2010</v>
      </c>
      <c r="C5996">
        <v>4</v>
      </c>
      <c r="D5996">
        <v>11</v>
      </c>
      <c r="E5996" t="s">
        <v>31</v>
      </c>
      <c r="F5996">
        <v>160</v>
      </c>
      <c r="G5996">
        <v>86.6</v>
      </c>
      <c r="H5996">
        <v>121</v>
      </c>
      <c r="I5996">
        <v>4828</v>
      </c>
      <c r="J5996" t="s">
        <v>115</v>
      </c>
      <c r="K5996" t="s">
        <v>96</v>
      </c>
      <c r="L5996" t="s">
        <v>96</v>
      </c>
      <c r="M5996" t="s">
        <v>96</v>
      </c>
      <c r="N5996" t="s">
        <v>96</v>
      </c>
      <c r="O5996" t="s">
        <v>96</v>
      </c>
      <c r="P5996" t="s">
        <v>96</v>
      </c>
      <c r="Q5996" t="s">
        <v>96</v>
      </c>
      <c r="R5996" t="s">
        <v>96</v>
      </c>
      <c r="S5996" t="s">
        <v>96</v>
      </c>
      <c r="T5996" t="s">
        <v>96</v>
      </c>
    </row>
    <row r="5997" spans="2:20" x14ac:dyDescent="0.25">
      <c r="B5997">
        <v>2010</v>
      </c>
      <c r="C5997">
        <v>4</v>
      </c>
      <c r="D5997">
        <v>11</v>
      </c>
      <c r="E5997" t="s">
        <v>33</v>
      </c>
      <c r="F5997">
        <v>110</v>
      </c>
      <c r="G5997">
        <v>99</v>
      </c>
      <c r="H5997">
        <v>132.4</v>
      </c>
      <c r="I5997">
        <v>6590</v>
      </c>
      <c r="J5997" t="s">
        <v>115</v>
      </c>
      <c r="K5997" t="s">
        <v>96</v>
      </c>
      <c r="L5997" t="s">
        <v>96</v>
      </c>
      <c r="M5997" t="s">
        <v>96</v>
      </c>
      <c r="N5997" t="s">
        <v>96</v>
      </c>
      <c r="O5997" t="s">
        <v>96</v>
      </c>
      <c r="P5997" t="s">
        <v>96</v>
      </c>
      <c r="Q5997" t="s">
        <v>96</v>
      </c>
      <c r="R5997" t="s">
        <v>96</v>
      </c>
      <c r="S5997" t="s">
        <v>96</v>
      </c>
      <c r="T5997" t="s">
        <v>96</v>
      </c>
    </row>
    <row r="5998" spans="2:20" x14ac:dyDescent="0.25">
      <c r="B5998">
        <v>2010</v>
      </c>
      <c r="C5998">
        <v>4</v>
      </c>
      <c r="D5998">
        <v>11</v>
      </c>
      <c r="E5998" t="s">
        <v>30</v>
      </c>
      <c r="F5998">
        <v>40.11</v>
      </c>
      <c r="G5998">
        <v>97.7</v>
      </c>
      <c r="H5998">
        <v>119.4</v>
      </c>
      <c r="I5998">
        <v>7000</v>
      </c>
      <c r="J5998" t="s">
        <v>115</v>
      </c>
      <c r="K5998" t="s">
        <v>96</v>
      </c>
      <c r="L5998" t="s">
        <v>96</v>
      </c>
      <c r="M5998" t="s">
        <v>96</v>
      </c>
      <c r="N5998" t="s">
        <v>96</v>
      </c>
      <c r="O5998" t="s">
        <v>96</v>
      </c>
      <c r="P5998" t="s">
        <v>96</v>
      </c>
      <c r="Q5998" t="s">
        <v>96</v>
      </c>
      <c r="R5998" t="s">
        <v>96</v>
      </c>
      <c r="S5998" t="s">
        <v>96</v>
      </c>
      <c r="T5998" t="s">
        <v>96</v>
      </c>
    </row>
    <row r="5999" spans="2:20" x14ac:dyDescent="0.25">
      <c r="B5999">
        <v>2010</v>
      </c>
      <c r="C5999">
        <v>4</v>
      </c>
      <c r="D5999">
        <v>11</v>
      </c>
      <c r="E5999" t="s">
        <v>29</v>
      </c>
      <c r="F5999">
        <v>90</v>
      </c>
      <c r="G5999">
        <v>92.9</v>
      </c>
      <c r="H5999">
        <v>127.9</v>
      </c>
      <c r="I5999">
        <v>7000</v>
      </c>
      <c r="J5999" t="s">
        <v>115</v>
      </c>
      <c r="K5999" t="s">
        <v>96</v>
      </c>
      <c r="L5999" t="s">
        <v>96</v>
      </c>
      <c r="M5999" t="s">
        <v>96</v>
      </c>
      <c r="N5999" t="s">
        <v>96</v>
      </c>
      <c r="O5999" t="s">
        <v>96</v>
      </c>
      <c r="P5999" t="s">
        <v>96</v>
      </c>
      <c r="Q5999" t="s">
        <v>96</v>
      </c>
      <c r="R5999" t="s">
        <v>96</v>
      </c>
      <c r="S5999" t="s">
        <v>96</v>
      </c>
      <c r="T5999" t="s">
        <v>96</v>
      </c>
    </row>
    <row r="6000" spans="2:20" x14ac:dyDescent="0.25">
      <c r="B6000">
        <v>2010</v>
      </c>
      <c r="C6000">
        <v>4</v>
      </c>
      <c r="D6000">
        <v>11</v>
      </c>
      <c r="E6000" t="s">
        <v>32</v>
      </c>
      <c r="F6000">
        <v>40</v>
      </c>
      <c r="G6000">
        <v>99.8</v>
      </c>
      <c r="H6000">
        <v>128.19999999999999</v>
      </c>
      <c r="I6000">
        <v>7250</v>
      </c>
      <c r="J6000" t="s">
        <v>115</v>
      </c>
      <c r="K6000" t="s">
        <v>96</v>
      </c>
      <c r="L6000" t="s">
        <v>96</v>
      </c>
      <c r="M6000" t="s">
        <v>96</v>
      </c>
      <c r="N6000" t="s">
        <v>96</v>
      </c>
      <c r="O6000" t="s">
        <v>96</v>
      </c>
      <c r="P6000" t="s">
        <v>96</v>
      </c>
      <c r="Q6000" t="s">
        <v>96</v>
      </c>
      <c r="R6000" t="s">
        <v>96</v>
      </c>
      <c r="S6000" t="s">
        <v>96</v>
      </c>
      <c r="T6000" t="s">
        <v>96</v>
      </c>
    </row>
    <row r="6001" spans="2:20" x14ac:dyDescent="0.25">
      <c r="B6001">
        <v>2010</v>
      </c>
      <c r="C6001">
        <v>4</v>
      </c>
      <c r="D6001">
        <v>11</v>
      </c>
      <c r="E6001" t="s">
        <v>32</v>
      </c>
      <c r="F6001">
        <v>80</v>
      </c>
      <c r="G6001">
        <v>98.5</v>
      </c>
      <c r="H6001">
        <v>120.1</v>
      </c>
      <c r="I6001">
        <v>7350</v>
      </c>
      <c r="J6001" t="s">
        <v>115</v>
      </c>
      <c r="K6001" t="s">
        <v>96</v>
      </c>
      <c r="L6001" t="s">
        <v>96</v>
      </c>
      <c r="M6001" t="s">
        <v>96</v>
      </c>
      <c r="N6001" t="s">
        <v>96</v>
      </c>
      <c r="O6001" t="s">
        <v>96</v>
      </c>
      <c r="P6001" t="s">
        <v>96</v>
      </c>
      <c r="Q6001" t="s">
        <v>96</v>
      </c>
      <c r="R6001" t="s">
        <v>96</v>
      </c>
      <c r="S6001" t="s">
        <v>96</v>
      </c>
      <c r="T6001" t="s">
        <v>96</v>
      </c>
    </row>
    <row r="6002" spans="2:20" x14ac:dyDescent="0.25">
      <c r="B6002">
        <v>2010</v>
      </c>
      <c r="C6002">
        <v>4</v>
      </c>
      <c r="D6002">
        <v>11</v>
      </c>
      <c r="E6002" t="s">
        <v>32</v>
      </c>
      <c r="F6002">
        <v>80</v>
      </c>
      <c r="G6002">
        <v>97.3</v>
      </c>
      <c r="H6002">
        <v>127.9</v>
      </c>
      <c r="I6002">
        <v>8500</v>
      </c>
      <c r="J6002" t="s">
        <v>115</v>
      </c>
      <c r="K6002" t="s">
        <v>96</v>
      </c>
      <c r="L6002" t="s">
        <v>96</v>
      </c>
      <c r="M6002" t="s">
        <v>96</v>
      </c>
      <c r="N6002" t="s">
        <v>96</v>
      </c>
      <c r="O6002" t="s">
        <v>96</v>
      </c>
      <c r="P6002" t="s">
        <v>96</v>
      </c>
      <c r="Q6002" t="s">
        <v>96</v>
      </c>
      <c r="R6002" t="s">
        <v>96</v>
      </c>
      <c r="S6002" t="s">
        <v>96</v>
      </c>
      <c r="T6002" t="s">
        <v>96</v>
      </c>
    </row>
    <row r="6003" spans="2:20" x14ac:dyDescent="0.25">
      <c r="B6003">
        <v>2010</v>
      </c>
      <c r="C6003">
        <v>4</v>
      </c>
      <c r="D6003">
        <v>11</v>
      </c>
      <c r="E6003" t="s">
        <v>30</v>
      </c>
      <c r="F6003">
        <v>35</v>
      </c>
      <c r="G6003">
        <v>90.9</v>
      </c>
      <c r="H6003">
        <v>125</v>
      </c>
      <c r="I6003">
        <v>8550</v>
      </c>
      <c r="J6003" t="s">
        <v>115</v>
      </c>
      <c r="K6003" t="s">
        <v>96</v>
      </c>
      <c r="L6003" t="s">
        <v>96</v>
      </c>
      <c r="M6003" t="s">
        <v>96</v>
      </c>
      <c r="N6003" t="s">
        <v>96</v>
      </c>
      <c r="O6003" t="s">
        <v>96</v>
      </c>
      <c r="P6003" t="s">
        <v>96</v>
      </c>
      <c r="Q6003" t="s">
        <v>96</v>
      </c>
      <c r="R6003" t="s">
        <v>96</v>
      </c>
      <c r="S6003" t="s">
        <v>96</v>
      </c>
      <c r="T6003" t="s">
        <v>96</v>
      </c>
    </row>
    <row r="6004" spans="2:20" x14ac:dyDescent="0.25">
      <c r="B6004">
        <v>2010</v>
      </c>
      <c r="C6004">
        <v>4</v>
      </c>
      <c r="D6004">
        <v>11</v>
      </c>
      <c r="E6004" t="s">
        <v>30</v>
      </c>
      <c r="F6004">
        <v>120</v>
      </c>
      <c r="G6004">
        <v>98.2</v>
      </c>
      <c r="H6004">
        <v>126.5</v>
      </c>
      <c r="I6004">
        <v>8550</v>
      </c>
      <c r="J6004" t="s">
        <v>115</v>
      </c>
      <c r="K6004" t="s">
        <v>96</v>
      </c>
      <c r="L6004" t="s">
        <v>96</v>
      </c>
      <c r="M6004" t="s">
        <v>96</v>
      </c>
      <c r="N6004" t="s">
        <v>96</v>
      </c>
      <c r="O6004" t="s">
        <v>96</v>
      </c>
      <c r="P6004" t="s">
        <v>96</v>
      </c>
      <c r="Q6004" t="s">
        <v>96</v>
      </c>
      <c r="R6004" t="s">
        <v>96</v>
      </c>
      <c r="S6004" t="s">
        <v>96</v>
      </c>
      <c r="T6004" t="s">
        <v>96</v>
      </c>
    </row>
    <row r="6005" spans="2:20" x14ac:dyDescent="0.25">
      <c r="B6005">
        <v>2010</v>
      </c>
      <c r="C6005">
        <v>4</v>
      </c>
      <c r="D6005">
        <v>11</v>
      </c>
      <c r="E6005" t="s">
        <v>30</v>
      </c>
      <c r="F6005">
        <v>80.260000000000005</v>
      </c>
      <c r="G6005">
        <v>99.3</v>
      </c>
      <c r="H6005">
        <v>125</v>
      </c>
      <c r="I6005">
        <v>8550</v>
      </c>
      <c r="J6005" t="s">
        <v>115</v>
      </c>
      <c r="K6005" t="s">
        <v>96</v>
      </c>
      <c r="L6005" t="s">
        <v>96</v>
      </c>
      <c r="M6005" t="s">
        <v>96</v>
      </c>
      <c r="N6005" t="s">
        <v>96</v>
      </c>
      <c r="O6005" t="s">
        <v>96</v>
      </c>
      <c r="P6005" t="s">
        <v>96</v>
      </c>
      <c r="Q6005" t="s">
        <v>96</v>
      </c>
      <c r="R6005" t="s">
        <v>96</v>
      </c>
      <c r="S6005" t="s">
        <v>96</v>
      </c>
      <c r="T6005" t="s">
        <v>96</v>
      </c>
    </row>
    <row r="6006" spans="2:20" x14ac:dyDescent="0.25">
      <c r="B6006">
        <v>2010</v>
      </c>
      <c r="C6006">
        <v>4</v>
      </c>
      <c r="D6006">
        <v>11</v>
      </c>
      <c r="E6006" t="s">
        <v>29</v>
      </c>
      <c r="F6006">
        <v>41.5</v>
      </c>
      <c r="G6006">
        <v>98.8</v>
      </c>
      <c r="H6006">
        <v>104.3</v>
      </c>
      <c r="I6006">
        <v>4050</v>
      </c>
      <c r="J6006" t="s">
        <v>116</v>
      </c>
      <c r="K6006" t="s">
        <v>96</v>
      </c>
      <c r="L6006" t="s">
        <v>96</v>
      </c>
      <c r="M6006" t="s">
        <v>96</v>
      </c>
      <c r="N6006" t="s">
        <v>96</v>
      </c>
      <c r="O6006" t="s">
        <v>96</v>
      </c>
      <c r="P6006" t="s">
        <v>96</v>
      </c>
      <c r="Q6006" t="s">
        <v>96</v>
      </c>
      <c r="R6006" t="s">
        <v>96</v>
      </c>
      <c r="S6006" t="s">
        <v>96</v>
      </c>
      <c r="T6006" t="s">
        <v>96</v>
      </c>
    </row>
    <row r="6007" spans="2:20" x14ac:dyDescent="0.25">
      <c r="B6007">
        <v>2010</v>
      </c>
      <c r="C6007">
        <v>4</v>
      </c>
      <c r="D6007">
        <v>11</v>
      </c>
      <c r="E6007" t="s">
        <v>29</v>
      </c>
      <c r="F6007">
        <v>43.53</v>
      </c>
      <c r="G6007">
        <v>100</v>
      </c>
      <c r="H6007">
        <v>112.5</v>
      </c>
      <c r="I6007">
        <v>5975</v>
      </c>
      <c r="J6007" t="s">
        <v>116</v>
      </c>
      <c r="K6007" t="s">
        <v>96</v>
      </c>
      <c r="L6007" t="s">
        <v>96</v>
      </c>
      <c r="M6007" t="s">
        <v>96</v>
      </c>
      <c r="N6007" t="s">
        <v>96</v>
      </c>
      <c r="O6007" t="s">
        <v>96</v>
      </c>
      <c r="P6007" t="s">
        <v>96</v>
      </c>
      <c r="Q6007" t="s">
        <v>96</v>
      </c>
      <c r="R6007" t="s">
        <v>96</v>
      </c>
      <c r="S6007" t="s">
        <v>96</v>
      </c>
      <c r="T6007" t="s">
        <v>96</v>
      </c>
    </row>
    <row r="6008" spans="2:20" x14ac:dyDescent="0.25">
      <c r="B6008">
        <v>2010</v>
      </c>
      <c r="C6008">
        <v>4</v>
      </c>
      <c r="D6008">
        <v>11</v>
      </c>
      <c r="E6008" t="s">
        <v>29</v>
      </c>
      <c r="F6008">
        <v>41.5</v>
      </c>
      <c r="G6008" s="12">
        <v>100</v>
      </c>
      <c r="H6008">
        <v>88.1</v>
      </c>
      <c r="I6008">
        <v>5050</v>
      </c>
      <c r="J6008" t="s">
        <v>117</v>
      </c>
      <c r="K6008" t="s">
        <v>96</v>
      </c>
      <c r="L6008" t="s">
        <v>96</v>
      </c>
      <c r="M6008" t="s">
        <v>96</v>
      </c>
      <c r="N6008" t="s">
        <v>96</v>
      </c>
      <c r="O6008" t="s">
        <v>96</v>
      </c>
      <c r="P6008" t="s">
        <v>96</v>
      </c>
      <c r="Q6008" t="s">
        <v>96</v>
      </c>
      <c r="R6008" t="s">
        <v>96</v>
      </c>
      <c r="S6008" t="s">
        <v>96</v>
      </c>
      <c r="T6008" t="s">
        <v>96</v>
      </c>
    </row>
    <row r="6009" spans="2:20" x14ac:dyDescent="0.25">
      <c r="B6009">
        <v>2010</v>
      </c>
      <c r="C6009">
        <v>4</v>
      </c>
      <c r="D6009">
        <v>11</v>
      </c>
      <c r="E6009" t="s">
        <v>28</v>
      </c>
      <c r="F6009">
        <v>85.43</v>
      </c>
      <c r="G6009">
        <v>69.900000000000006</v>
      </c>
      <c r="H6009">
        <v>130</v>
      </c>
      <c r="I6009">
        <v>3800</v>
      </c>
      <c r="J6009" t="s">
        <v>119</v>
      </c>
      <c r="K6009" t="s">
        <v>96</v>
      </c>
      <c r="L6009" t="s">
        <v>96</v>
      </c>
      <c r="M6009" t="s">
        <v>96</v>
      </c>
      <c r="N6009" t="s">
        <v>96</v>
      </c>
      <c r="O6009" t="s">
        <v>96</v>
      </c>
      <c r="P6009" t="s">
        <v>96</v>
      </c>
      <c r="Q6009" t="s">
        <v>96</v>
      </c>
      <c r="R6009" t="s">
        <v>96</v>
      </c>
      <c r="S6009" t="s">
        <v>96</v>
      </c>
      <c r="T6009" t="s">
        <v>96</v>
      </c>
    </row>
    <row r="6010" spans="2:20" x14ac:dyDescent="0.25">
      <c r="B6010">
        <v>2010</v>
      </c>
      <c r="C6010">
        <v>4</v>
      </c>
      <c r="D6010">
        <v>11</v>
      </c>
      <c r="E6010" t="s">
        <v>28</v>
      </c>
      <c r="F6010">
        <v>46.15</v>
      </c>
      <c r="G6010">
        <v>39</v>
      </c>
      <c r="H6010">
        <v>118</v>
      </c>
      <c r="I6010">
        <v>4500</v>
      </c>
      <c r="J6010" t="s">
        <v>119</v>
      </c>
      <c r="K6010" t="s">
        <v>96</v>
      </c>
      <c r="L6010" t="s">
        <v>96</v>
      </c>
      <c r="M6010" t="s">
        <v>96</v>
      </c>
      <c r="N6010" t="s">
        <v>96</v>
      </c>
      <c r="O6010" t="s">
        <v>96</v>
      </c>
      <c r="P6010" t="s">
        <v>96</v>
      </c>
      <c r="Q6010" t="s">
        <v>96</v>
      </c>
      <c r="R6010" t="s">
        <v>96</v>
      </c>
      <c r="S6010" t="s">
        <v>96</v>
      </c>
      <c r="T6010" t="s">
        <v>96</v>
      </c>
    </row>
    <row r="6011" spans="2:20" x14ac:dyDescent="0.25">
      <c r="B6011">
        <v>2010</v>
      </c>
      <c r="C6011">
        <v>4</v>
      </c>
      <c r="D6011">
        <v>12</v>
      </c>
      <c r="E6011" t="s">
        <v>30</v>
      </c>
      <c r="F6011">
        <v>80</v>
      </c>
      <c r="G6011">
        <v>96.8</v>
      </c>
      <c r="H6011">
        <v>133.6</v>
      </c>
      <c r="I6011">
        <v>7250</v>
      </c>
      <c r="J6011" t="s">
        <v>114</v>
      </c>
      <c r="K6011" t="s">
        <v>96</v>
      </c>
      <c r="L6011" t="s">
        <v>96</v>
      </c>
      <c r="M6011" t="s">
        <v>96</v>
      </c>
      <c r="N6011" t="s">
        <v>96</v>
      </c>
      <c r="O6011" t="s">
        <v>96</v>
      </c>
      <c r="P6011" t="s">
        <v>96</v>
      </c>
      <c r="Q6011" t="s">
        <v>96</v>
      </c>
      <c r="R6011" t="s">
        <v>96</v>
      </c>
      <c r="S6011" t="s">
        <v>96</v>
      </c>
      <c r="T6011" t="s">
        <v>96</v>
      </c>
    </row>
    <row r="6012" spans="2:20" x14ac:dyDescent="0.25">
      <c r="B6012">
        <v>2010</v>
      </c>
      <c r="C6012">
        <v>4</v>
      </c>
      <c r="D6012">
        <v>12</v>
      </c>
      <c r="E6012" t="s">
        <v>31</v>
      </c>
      <c r="F6012">
        <v>141</v>
      </c>
      <c r="G6012">
        <v>96.5</v>
      </c>
      <c r="H6012">
        <v>120.9</v>
      </c>
      <c r="I6012">
        <v>5200</v>
      </c>
      <c r="J6012" t="s">
        <v>115</v>
      </c>
      <c r="K6012" t="s">
        <v>96</v>
      </c>
      <c r="L6012" t="s">
        <v>96</v>
      </c>
      <c r="M6012" t="s">
        <v>96</v>
      </c>
      <c r="N6012" t="s">
        <v>96</v>
      </c>
      <c r="O6012" t="s">
        <v>96</v>
      </c>
      <c r="P6012" t="s">
        <v>96</v>
      </c>
      <c r="Q6012" t="s">
        <v>96</v>
      </c>
      <c r="R6012" t="s">
        <v>96</v>
      </c>
      <c r="S6012" t="s">
        <v>96</v>
      </c>
      <c r="T6012" t="s">
        <v>96</v>
      </c>
    </row>
    <row r="6013" spans="2:20" x14ac:dyDescent="0.25">
      <c r="B6013">
        <v>2010</v>
      </c>
      <c r="C6013">
        <v>4</v>
      </c>
      <c r="D6013">
        <v>12</v>
      </c>
      <c r="E6013" t="s">
        <v>32</v>
      </c>
      <c r="F6013">
        <v>80</v>
      </c>
      <c r="G6013">
        <v>98.8</v>
      </c>
      <c r="H6013">
        <v>131.80000000000001</v>
      </c>
      <c r="I6013">
        <v>7800</v>
      </c>
      <c r="J6013" t="s">
        <v>115</v>
      </c>
      <c r="K6013" t="s">
        <v>96</v>
      </c>
      <c r="L6013" t="s">
        <v>96</v>
      </c>
      <c r="M6013" t="s">
        <v>96</v>
      </c>
      <c r="N6013" t="s">
        <v>96</v>
      </c>
      <c r="O6013" t="s">
        <v>96</v>
      </c>
      <c r="P6013" t="s">
        <v>96</v>
      </c>
      <c r="Q6013" t="s">
        <v>96</v>
      </c>
      <c r="R6013" t="s">
        <v>96</v>
      </c>
      <c r="S6013" t="s">
        <v>96</v>
      </c>
      <c r="T6013" t="s">
        <v>96</v>
      </c>
    </row>
    <row r="6014" spans="2:20" x14ac:dyDescent="0.25">
      <c r="B6014">
        <v>2010</v>
      </c>
      <c r="C6014">
        <v>4</v>
      </c>
      <c r="D6014">
        <v>12</v>
      </c>
      <c r="E6014" t="s">
        <v>30</v>
      </c>
      <c r="F6014">
        <v>64.739999999999995</v>
      </c>
      <c r="G6014" s="12">
        <v>100</v>
      </c>
      <c r="H6014">
        <v>121.6</v>
      </c>
      <c r="I6014">
        <v>7875</v>
      </c>
      <c r="J6014" t="s">
        <v>115</v>
      </c>
      <c r="K6014" t="s">
        <v>96</v>
      </c>
      <c r="L6014" t="s">
        <v>96</v>
      </c>
      <c r="M6014" t="s">
        <v>96</v>
      </c>
      <c r="N6014" t="s">
        <v>96</v>
      </c>
      <c r="O6014" t="s">
        <v>96</v>
      </c>
      <c r="P6014" t="s">
        <v>96</v>
      </c>
      <c r="Q6014" t="s">
        <v>96</v>
      </c>
      <c r="R6014" t="s">
        <v>96</v>
      </c>
      <c r="S6014" t="s">
        <v>96</v>
      </c>
      <c r="T6014" t="s">
        <v>96</v>
      </c>
    </row>
    <row r="6015" spans="2:20" x14ac:dyDescent="0.25">
      <c r="B6015">
        <v>2010</v>
      </c>
      <c r="C6015">
        <v>4</v>
      </c>
      <c r="D6015">
        <v>12</v>
      </c>
      <c r="E6015" t="s">
        <v>30</v>
      </c>
      <c r="F6015">
        <v>80.42</v>
      </c>
      <c r="G6015">
        <v>92</v>
      </c>
      <c r="H6015">
        <v>126.3</v>
      </c>
      <c r="I6015">
        <v>8520</v>
      </c>
      <c r="J6015" t="s">
        <v>115</v>
      </c>
      <c r="K6015" t="s">
        <v>96</v>
      </c>
      <c r="L6015" t="s">
        <v>96</v>
      </c>
      <c r="M6015" t="s">
        <v>96</v>
      </c>
      <c r="N6015" t="s">
        <v>96</v>
      </c>
      <c r="O6015" t="s">
        <v>96</v>
      </c>
      <c r="P6015" t="s">
        <v>96</v>
      </c>
      <c r="Q6015" t="s">
        <v>96</v>
      </c>
      <c r="R6015" t="s">
        <v>96</v>
      </c>
      <c r="S6015" t="s">
        <v>96</v>
      </c>
      <c r="T6015" t="s">
        <v>96</v>
      </c>
    </row>
    <row r="6016" spans="2:20" x14ac:dyDescent="0.25">
      <c r="B6016">
        <v>2010</v>
      </c>
      <c r="C6016">
        <v>4</v>
      </c>
      <c r="D6016">
        <v>12</v>
      </c>
      <c r="E6016" t="s">
        <v>30</v>
      </c>
      <c r="F6016">
        <v>80.5</v>
      </c>
      <c r="G6016">
        <v>99.3</v>
      </c>
      <c r="H6016">
        <v>126.4</v>
      </c>
      <c r="I6016">
        <v>8520</v>
      </c>
      <c r="J6016" t="s">
        <v>115</v>
      </c>
      <c r="K6016" t="s">
        <v>96</v>
      </c>
      <c r="L6016" t="s">
        <v>96</v>
      </c>
      <c r="M6016" t="s">
        <v>96</v>
      </c>
      <c r="N6016" t="s">
        <v>96</v>
      </c>
      <c r="O6016" t="s">
        <v>96</v>
      </c>
      <c r="P6016" t="s">
        <v>96</v>
      </c>
      <c r="Q6016" t="s">
        <v>96</v>
      </c>
      <c r="R6016" t="s">
        <v>96</v>
      </c>
      <c r="S6016" t="s">
        <v>96</v>
      </c>
      <c r="T6016" t="s">
        <v>96</v>
      </c>
    </row>
    <row r="6017" spans="2:20" x14ac:dyDescent="0.25">
      <c r="B6017">
        <v>2010</v>
      </c>
      <c r="C6017">
        <v>4</v>
      </c>
      <c r="D6017">
        <v>12</v>
      </c>
      <c r="E6017" t="s">
        <v>29</v>
      </c>
      <c r="F6017">
        <v>48.5</v>
      </c>
      <c r="G6017">
        <v>75.5</v>
      </c>
      <c r="H6017" t="s">
        <v>96</v>
      </c>
      <c r="I6017">
        <v>3650</v>
      </c>
      <c r="J6017" t="s">
        <v>119</v>
      </c>
      <c r="K6017" t="s">
        <v>96</v>
      </c>
      <c r="L6017" t="s">
        <v>96</v>
      </c>
      <c r="M6017" t="s">
        <v>96</v>
      </c>
      <c r="N6017" t="s">
        <v>96</v>
      </c>
      <c r="O6017" t="s">
        <v>96</v>
      </c>
      <c r="P6017" t="s">
        <v>96</v>
      </c>
      <c r="Q6017" t="s">
        <v>96</v>
      </c>
      <c r="R6017" t="s">
        <v>96</v>
      </c>
      <c r="S6017" t="s">
        <v>96</v>
      </c>
      <c r="T6017" t="s">
        <v>96</v>
      </c>
    </row>
    <row r="6018" spans="2:20" x14ac:dyDescent="0.25">
      <c r="B6018">
        <v>2010</v>
      </c>
      <c r="C6018">
        <v>4</v>
      </c>
      <c r="D6018">
        <v>12</v>
      </c>
      <c r="E6018" t="s">
        <v>30</v>
      </c>
      <c r="F6018">
        <v>76.33</v>
      </c>
      <c r="G6018">
        <v>71.400000000000006</v>
      </c>
      <c r="H6018">
        <v>136.69999999999999</v>
      </c>
      <c r="I6018">
        <v>5700</v>
      </c>
      <c r="J6018" t="s">
        <v>119</v>
      </c>
      <c r="K6018" t="s">
        <v>96</v>
      </c>
      <c r="L6018" t="s">
        <v>96</v>
      </c>
      <c r="M6018" t="s">
        <v>96</v>
      </c>
      <c r="N6018" t="s">
        <v>96</v>
      </c>
      <c r="O6018" t="s">
        <v>96</v>
      </c>
      <c r="P6018" t="s">
        <v>96</v>
      </c>
      <c r="Q6018" t="s">
        <v>96</v>
      </c>
      <c r="R6018" t="s">
        <v>96</v>
      </c>
      <c r="S6018" t="s">
        <v>96</v>
      </c>
      <c r="T6018" t="s">
        <v>96</v>
      </c>
    </row>
    <row r="6019" spans="2:20" x14ac:dyDescent="0.25">
      <c r="B6019">
        <v>2010</v>
      </c>
      <c r="C6019">
        <v>4</v>
      </c>
      <c r="D6019">
        <v>12</v>
      </c>
      <c r="E6019" t="s">
        <v>30</v>
      </c>
      <c r="F6019">
        <v>318.92</v>
      </c>
      <c r="G6019">
        <v>95</v>
      </c>
      <c r="H6019">
        <v>130</v>
      </c>
      <c r="I6019">
        <v>10100</v>
      </c>
      <c r="J6019" t="s">
        <v>118</v>
      </c>
      <c r="K6019" t="s">
        <v>96</v>
      </c>
      <c r="L6019" t="s">
        <v>96</v>
      </c>
      <c r="M6019" t="s">
        <v>96</v>
      </c>
      <c r="N6019" t="s">
        <v>96</v>
      </c>
      <c r="O6019" t="s">
        <v>96</v>
      </c>
      <c r="P6019" t="s">
        <v>96</v>
      </c>
      <c r="Q6019" t="s">
        <v>96</v>
      </c>
      <c r="R6019" t="s">
        <v>96</v>
      </c>
      <c r="S6019" t="s">
        <v>96</v>
      </c>
      <c r="T6019" t="s">
        <v>96</v>
      </c>
    </row>
    <row r="6020" spans="2:20" x14ac:dyDescent="0.25">
      <c r="B6020">
        <v>2010</v>
      </c>
      <c r="C6020">
        <v>4</v>
      </c>
      <c r="D6020">
        <v>12</v>
      </c>
      <c r="E6020" t="s">
        <v>30</v>
      </c>
      <c r="F6020">
        <v>240</v>
      </c>
      <c r="G6020">
        <v>97.6</v>
      </c>
      <c r="H6020">
        <v>125.5</v>
      </c>
      <c r="I6020">
        <v>6800</v>
      </c>
      <c r="J6020" t="s">
        <v>4678</v>
      </c>
      <c r="K6020" t="s">
        <v>96</v>
      </c>
      <c r="L6020" t="s">
        <v>96</v>
      </c>
      <c r="M6020" t="s">
        <v>96</v>
      </c>
      <c r="N6020" t="s">
        <v>96</v>
      </c>
      <c r="O6020" t="s">
        <v>96</v>
      </c>
      <c r="P6020" t="s">
        <v>96</v>
      </c>
      <c r="Q6020" t="s">
        <v>96</v>
      </c>
      <c r="R6020" t="s">
        <v>96</v>
      </c>
      <c r="S6020" t="s">
        <v>96</v>
      </c>
      <c r="T6020" t="s">
        <v>96</v>
      </c>
    </row>
    <row r="6021" spans="2:20" x14ac:dyDescent="0.25">
      <c r="B6021">
        <v>2010</v>
      </c>
      <c r="C6021">
        <v>5</v>
      </c>
      <c r="D6021">
        <v>1</v>
      </c>
      <c r="E6021" t="s">
        <v>40</v>
      </c>
      <c r="F6021">
        <v>64</v>
      </c>
      <c r="G6021">
        <v>99</v>
      </c>
      <c r="H6021">
        <v>134.30000000000001</v>
      </c>
      <c r="I6021">
        <v>4950</v>
      </c>
      <c r="J6021" t="s">
        <v>114</v>
      </c>
      <c r="K6021" t="s">
        <v>96</v>
      </c>
      <c r="L6021" t="s">
        <v>96</v>
      </c>
      <c r="M6021" t="s">
        <v>96</v>
      </c>
      <c r="N6021" t="s">
        <v>96</v>
      </c>
      <c r="O6021" t="s">
        <v>96</v>
      </c>
      <c r="P6021" t="s">
        <v>96</v>
      </c>
      <c r="Q6021" t="s">
        <v>96</v>
      </c>
      <c r="R6021" t="s">
        <v>96</v>
      </c>
      <c r="S6021" t="s">
        <v>96</v>
      </c>
      <c r="T6021" t="s">
        <v>96</v>
      </c>
    </row>
    <row r="6022" spans="2:20" x14ac:dyDescent="0.25">
      <c r="B6022">
        <v>2010</v>
      </c>
      <c r="C6022">
        <v>5</v>
      </c>
      <c r="D6022">
        <v>1</v>
      </c>
      <c r="E6022" t="s">
        <v>39</v>
      </c>
      <c r="F6022">
        <v>50</v>
      </c>
      <c r="G6022">
        <v>99</v>
      </c>
      <c r="H6022">
        <v>142.30000000000001</v>
      </c>
      <c r="I6022">
        <v>5315</v>
      </c>
      <c r="J6022" t="s">
        <v>114</v>
      </c>
      <c r="K6022" t="s">
        <v>96</v>
      </c>
      <c r="L6022" t="s">
        <v>96</v>
      </c>
      <c r="M6022" t="s">
        <v>96</v>
      </c>
      <c r="N6022" t="s">
        <v>96</v>
      </c>
      <c r="O6022" t="s">
        <v>96</v>
      </c>
      <c r="P6022" t="s">
        <v>96</v>
      </c>
      <c r="Q6022" t="s">
        <v>96</v>
      </c>
      <c r="R6022" t="s">
        <v>96</v>
      </c>
      <c r="S6022" t="s">
        <v>96</v>
      </c>
      <c r="T6022" t="s">
        <v>96</v>
      </c>
    </row>
    <row r="6023" spans="2:20" x14ac:dyDescent="0.25">
      <c r="B6023">
        <v>2010</v>
      </c>
      <c r="C6023">
        <v>5</v>
      </c>
      <c r="D6023">
        <v>1</v>
      </c>
      <c r="E6023" t="s">
        <v>38</v>
      </c>
      <c r="F6023">
        <v>75</v>
      </c>
      <c r="G6023">
        <v>94</v>
      </c>
      <c r="H6023">
        <v>139.19999999999999</v>
      </c>
      <c r="I6023">
        <v>5333</v>
      </c>
      <c r="J6023" t="s">
        <v>114</v>
      </c>
      <c r="K6023" t="s">
        <v>96</v>
      </c>
      <c r="L6023" t="s">
        <v>96</v>
      </c>
      <c r="M6023" t="s">
        <v>96</v>
      </c>
      <c r="N6023" t="s">
        <v>96</v>
      </c>
      <c r="O6023" t="s">
        <v>96</v>
      </c>
      <c r="P6023" t="s">
        <v>96</v>
      </c>
      <c r="Q6023" t="s">
        <v>96</v>
      </c>
      <c r="R6023" t="s">
        <v>96</v>
      </c>
      <c r="S6023" t="s">
        <v>96</v>
      </c>
      <c r="T6023" t="s">
        <v>96</v>
      </c>
    </row>
    <row r="6024" spans="2:20" x14ac:dyDescent="0.25">
      <c r="B6024">
        <v>2010</v>
      </c>
      <c r="C6024">
        <v>5</v>
      </c>
      <c r="D6024">
        <v>1</v>
      </c>
      <c r="E6024" t="s">
        <v>38</v>
      </c>
      <c r="F6024">
        <v>217.5</v>
      </c>
      <c r="G6024">
        <v>97</v>
      </c>
      <c r="H6024">
        <v>139.69999999999999</v>
      </c>
      <c r="I6024">
        <v>5500</v>
      </c>
      <c r="J6024" t="s">
        <v>114</v>
      </c>
      <c r="K6024" t="s">
        <v>96</v>
      </c>
      <c r="L6024" t="s">
        <v>96</v>
      </c>
      <c r="M6024" t="s">
        <v>96</v>
      </c>
      <c r="N6024" t="s">
        <v>96</v>
      </c>
      <c r="O6024" t="s">
        <v>96</v>
      </c>
      <c r="P6024" t="s">
        <v>96</v>
      </c>
      <c r="Q6024" t="s">
        <v>96</v>
      </c>
      <c r="R6024" t="s">
        <v>96</v>
      </c>
      <c r="S6024" t="s">
        <v>96</v>
      </c>
      <c r="T6024" t="s">
        <v>96</v>
      </c>
    </row>
    <row r="6025" spans="2:20" x14ac:dyDescent="0.25">
      <c r="B6025">
        <v>2010</v>
      </c>
      <c r="C6025">
        <v>5</v>
      </c>
      <c r="D6025">
        <v>1</v>
      </c>
      <c r="E6025" t="s">
        <v>36</v>
      </c>
      <c r="F6025">
        <v>121.9</v>
      </c>
      <c r="G6025">
        <v>98</v>
      </c>
      <c r="H6025">
        <v>139.30000000000001</v>
      </c>
      <c r="I6025">
        <v>5989</v>
      </c>
      <c r="J6025" t="s">
        <v>114</v>
      </c>
      <c r="K6025" t="s">
        <v>96</v>
      </c>
      <c r="L6025" t="s">
        <v>96</v>
      </c>
      <c r="M6025" t="s">
        <v>96</v>
      </c>
      <c r="N6025" t="s">
        <v>96</v>
      </c>
      <c r="O6025" t="s">
        <v>96</v>
      </c>
      <c r="P6025" t="s">
        <v>96</v>
      </c>
      <c r="Q6025" t="s">
        <v>96</v>
      </c>
      <c r="R6025" t="s">
        <v>96</v>
      </c>
      <c r="S6025" t="s">
        <v>96</v>
      </c>
      <c r="T6025" t="s">
        <v>96</v>
      </c>
    </row>
    <row r="6026" spans="2:20" x14ac:dyDescent="0.25">
      <c r="B6026">
        <v>2010</v>
      </c>
      <c r="C6026">
        <v>5</v>
      </c>
      <c r="D6026">
        <v>1</v>
      </c>
      <c r="E6026" t="s">
        <v>36</v>
      </c>
      <c r="F6026">
        <v>80</v>
      </c>
      <c r="G6026">
        <v>99</v>
      </c>
      <c r="H6026">
        <v>139.80000000000001</v>
      </c>
      <c r="I6026">
        <v>6400</v>
      </c>
      <c r="J6026" t="s">
        <v>114</v>
      </c>
      <c r="K6026" t="s">
        <v>96</v>
      </c>
      <c r="L6026" t="s">
        <v>96</v>
      </c>
      <c r="M6026" t="s">
        <v>96</v>
      </c>
      <c r="N6026" t="s">
        <v>96</v>
      </c>
      <c r="O6026" t="s">
        <v>96</v>
      </c>
      <c r="P6026" t="s">
        <v>96</v>
      </c>
      <c r="Q6026" t="s">
        <v>96</v>
      </c>
      <c r="R6026" t="s">
        <v>96</v>
      </c>
      <c r="S6026" t="s">
        <v>96</v>
      </c>
      <c r="T6026" t="s">
        <v>96</v>
      </c>
    </row>
    <row r="6027" spans="2:20" x14ac:dyDescent="0.25">
      <c r="B6027">
        <v>2010</v>
      </c>
      <c r="C6027">
        <v>5</v>
      </c>
      <c r="D6027">
        <v>1</v>
      </c>
      <c r="E6027" t="s">
        <v>36</v>
      </c>
      <c r="F6027">
        <v>120</v>
      </c>
      <c r="G6027">
        <v>97</v>
      </c>
      <c r="H6027">
        <v>140.30000000000001</v>
      </c>
      <c r="I6027">
        <v>6500</v>
      </c>
      <c r="J6027" t="s">
        <v>114</v>
      </c>
      <c r="K6027" t="s">
        <v>96</v>
      </c>
      <c r="L6027" t="s">
        <v>96</v>
      </c>
      <c r="M6027" t="s">
        <v>96</v>
      </c>
      <c r="N6027" t="s">
        <v>96</v>
      </c>
      <c r="O6027" t="s">
        <v>96</v>
      </c>
      <c r="P6027" t="s">
        <v>96</v>
      </c>
      <c r="Q6027" t="s">
        <v>96</v>
      </c>
      <c r="R6027" t="s">
        <v>96</v>
      </c>
      <c r="S6027" t="s">
        <v>96</v>
      </c>
      <c r="T6027" t="s">
        <v>96</v>
      </c>
    </row>
    <row r="6028" spans="2:20" x14ac:dyDescent="0.25">
      <c r="B6028">
        <v>2010</v>
      </c>
      <c r="C6028">
        <v>5</v>
      </c>
      <c r="D6028">
        <v>1</v>
      </c>
      <c r="E6028" t="s">
        <v>36</v>
      </c>
      <c r="F6028">
        <v>18.5</v>
      </c>
      <c r="G6028">
        <v>100</v>
      </c>
      <c r="H6028">
        <v>143.4</v>
      </c>
      <c r="I6028">
        <v>6500</v>
      </c>
      <c r="J6028" t="s">
        <v>114</v>
      </c>
      <c r="K6028" t="s">
        <v>96</v>
      </c>
      <c r="L6028" t="s">
        <v>96</v>
      </c>
      <c r="M6028" t="s">
        <v>96</v>
      </c>
      <c r="N6028" t="s">
        <v>96</v>
      </c>
      <c r="O6028" t="s">
        <v>96</v>
      </c>
      <c r="P6028" t="s">
        <v>96</v>
      </c>
      <c r="Q6028" t="s">
        <v>96</v>
      </c>
      <c r="R6028" t="s">
        <v>96</v>
      </c>
      <c r="S6028" t="s">
        <v>96</v>
      </c>
      <c r="T6028" t="s">
        <v>96</v>
      </c>
    </row>
    <row r="6029" spans="2:20" x14ac:dyDescent="0.25">
      <c r="B6029">
        <v>2010</v>
      </c>
      <c r="C6029">
        <v>5</v>
      </c>
      <c r="D6029">
        <v>1</v>
      </c>
      <c r="E6029" t="s">
        <v>38</v>
      </c>
      <c r="F6029">
        <v>80</v>
      </c>
      <c r="G6029">
        <v>97</v>
      </c>
      <c r="H6029">
        <v>141.19999999999999</v>
      </c>
      <c r="I6029">
        <v>6500</v>
      </c>
      <c r="J6029" t="s">
        <v>114</v>
      </c>
      <c r="K6029" t="s">
        <v>96</v>
      </c>
      <c r="L6029" t="s">
        <v>96</v>
      </c>
      <c r="M6029" t="s">
        <v>96</v>
      </c>
      <c r="N6029" t="s">
        <v>96</v>
      </c>
      <c r="O6029" t="s">
        <v>96</v>
      </c>
      <c r="P6029" t="s">
        <v>96</v>
      </c>
      <c r="Q6029" t="s">
        <v>96</v>
      </c>
      <c r="R6029" t="s">
        <v>96</v>
      </c>
      <c r="S6029" t="s">
        <v>96</v>
      </c>
      <c r="T6029" t="s">
        <v>96</v>
      </c>
    </row>
    <row r="6030" spans="2:20" x14ac:dyDescent="0.25">
      <c r="B6030">
        <v>2010</v>
      </c>
      <c r="C6030">
        <v>5</v>
      </c>
      <c r="D6030">
        <v>1</v>
      </c>
      <c r="E6030" t="s">
        <v>36</v>
      </c>
      <c r="F6030">
        <v>158.82</v>
      </c>
      <c r="G6030">
        <v>99</v>
      </c>
      <c r="H6030">
        <v>137.5</v>
      </c>
      <c r="I6030">
        <v>10000</v>
      </c>
      <c r="J6030" t="s">
        <v>114</v>
      </c>
      <c r="K6030" t="s">
        <v>96</v>
      </c>
      <c r="L6030" t="s">
        <v>96</v>
      </c>
      <c r="M6030" t="s">
        <v>96</v>
      </c>
      <c r="N6030" t="s">
        <v>96</v>
      </c>
      <c r="O6030" t="s">
        <v>96</v>
      </c>
      <c r="P6030" t="s">
        <v>96</v>
      </c>
      <c r="Q6030" t="s">
        <v>96</v>
      </c>
      <c r="R6030" t="s">
        <v>96</v>
      </c>
      <c r="S6030" t="s">
        <v>96</v>
      </c>
      <c r="T6030" t="s">
        <v>96</v>
      </c>
    </row>
    <row r="6031" spans="2:20" x14ac:dyDescent="0.25">
      <c r="B6031">
        <v>2010</v>
      </c>
      <c r="C6031">
        <v>5</v>
      </c>
      <c r="D6031">
        <v>1</v>
      </c>
      <c r="E6031" t="s">
        <v>39</v>
      </c>
      <c r="F6031">
        <v>79.599999999999994</v>
      </c>
      <c r="G6031">
        <v>99</v>
      </c>
      <c r="H6031">
        <v>120</v>
      </c>
      <c r="I6031">
        <v>4300</v>
      </c>
      <c r="J6031" t="s">
        <v>115</v>
      </c>
      <c r="K6031" t="s">
        <v>96</v>
      </c>
      <c r="L6031" t="s">
        <v>96</v>
      </c>
      <c r="M6031" t="s">
        <v>96</v>
      </c>
      <c r="N6031" t="s">
        <v>96</v>
      </c>
      <c r="O6031" t="s">
        <v>96</v>
      </c>
      <c r="P6031" t="s">
        <v>96</v>
      </c>
      <c r="Q6031" t="s">
        <v>96</v>
      </c>
      <c r="R6031" t="s">
        <v>96</v>
      </c>
      <c r="S6031" t="s">
        <v>96</v>
      </c>
      <c r="T6031" t="s">
        <v>96</v>
      </c>
    </row>
    <row r="6032" spans="2:20" x14ac:dyDescent="0.25">
      <c r="B6032">
        <v>2010</v>
      </c>
      <c r="C6032">
        <v>5</v>
      </c>
      <c r="D6032">
        <v>1</v>
      </c>
      <c r="E6032" t="s">
        <v>38</v>
      </c>
      <c r="F6032">
        <v>87.2</v>
      </c>
      <c r="G6032">
        <v>88</v>
      </c>
      <c r="H6032">
        <v>117.6</v>
      </c>
      <c r="I6032">
        <v>4500</v>
      </c>
      <c r="J6032" t="s">
        <v>115</v>
      </c>
      <c r="K6032" t="s">
        <v>96</v>
      </c>
      <c r="L6032" t="s">
        <v>96</v>
      </c>
      <c r="M6032" t="s">
        <v>96</v>
      </c>
      <c r="N6032" t="s">
        <v>96</v>
      </c>
      <c r="O6032" t="s">
        <v>96</v>
      </c>
      <c r="P6032" t="s">
        <v>96</v>
      </c>
      <c r="Q6032" t="s">
        <v>96</v>
      </c>
      <c r="R6032" t="s">
        <v>96</v>
      </c>
      <c r="S6032" t="s">
        <v>96</v>
      </c>
      <c r="T6032" t="s">
        <v>96</v>
      </c>
    </row>
    <row r="6033" spans="2:20" x14ac:dyDescent="0.25">
      <c r="B6033">
        <v>2010</v>
      </c>
      <c r="C6033">
        <v>5</v>
      </c>
      <c r="D6033">
        <v>1</v>
      </c>
      <c r="E6033" t="s">
        <v>34</v>
      </c>
      <c r="F6033">
        <v>80</v>
      </c>
      <c r="G6033">
        <v>99</v>
      </c>
      <c r="H6033">
        <v>125.7</v>
      </c>
      <c r="I6033">
        <v>5000</v>
      </c>
      <c r="J6033" t="s">
        <v>115</v>
      </c>
      <c r="K6033" t="s">
        <v>96</v>
      </c>
      <c r="L6033" t="s">
        <v>96</v>
      </c>
      <c r="M6033" t="s">
        <v>96</v>
      </c>
      <c r="N6033" t="s">
        <v>96</v>
      </c>
      <c r="O6033" t="s">
        <v>96</v>
      </c>
      <c r="P6033" t="s">
        <v>96</v>
      </c>
      <c r="Q6033" t="s">
        <v>96</v>
      </c>
      <c r="R6033" t="s">
        <v>96</v>
      </c>
      <c r="S6033" t="s">
        <v>96</v>
      </c>
      <c r="T6033" t="s">
        <v>96</v>
      </c>
    </row>
    <row r="6034" spans="2:20" x14ac:dyDescent="0.25">
      <c r="B6034">
        <v>2010</v>
      </c>
      <c r="C6034">
        <v>5</v>
      </c>
      <c r="D6034">
        <v>1</v>
      </c>
      <c r="E6034" t="s">
        <v>39</v>
      </c>
      <c r="F6034">
        <v>40</v>
      </c>
      <c r="G6034">
        <v>98</v>
      </c>
      <c r="H6034">
        <v>125.9</v>
      </c>
      <c r="I6034">
        <v>5003</v>
      </c>
      <c r="J6034" t="s">
        <v>115</v>
      </c>
      <c r="K6034" t="s">
        <v>96</v>
      </c>
      <c r="L6034" t="s">
        <v>96</v>
      </c>
      <c r="M6034" t="s">
        <v>96</v>
      </c>
      <c r="N6034" t="s">
        <v>96</v>
      </c>
      <c r="O6034" t="s">
        <v>96</v>
      </c>
      <c r="P6034" t="s">
        <v>96</v>
      </c>
      <c r="Q6034" t="s">
        <v>96</v>
      </c>
      <c r="R6034" t="s">
        <v>96</v>
      </c>
      <c r="S6034" t="s">
        <v>96</v>
      </c>
      <c r="T6034" t="s">
        <v>96</v>
      </c>
    </row>
    <row r="6035" spans="2:20" x14ac:dyDescent="0.25">
      <c r="B6035">
        <v>2010</v>
      </c>
      <c r="C6035">
        <v>5</v>
      </c>
      <c r="D6035">
        <v>1</v>
      </c>
      <c r="E6035" t="s">
        <v>38</v>
      </c>
      <c r="F6035">
        <v>316.58999999999997</v>
      </c>
      <c r="G6035">
        <v>96</v>
      </c>
      <c r="H6035">
        <v>118.4</v>
      </c>
      <c r="I6035">
        <v>5054</v>
      </c>
      <c r="J6035" t="s">
        <v>115</v>
      </c>
      <c r="K6035" t="s">
        <v>96</v>
      </c>
      <c r="L6035" t="s">
        <v>96</v>
      </c>
      <c r="M6035" t="s">
        <v>96</v>
      </c>
      <c r="N6035" t="s">
        <v>96</v>
      </c>
      <c r="O6035" t="s">
        <v>96</v>
      </c>
      <c r="P6035" t="s">
        <v>96</v>
      </c>
      <c r="Q6035" t="s">
        <v>96</v>
      </c>
      <c r="R6035" t="s">
        <v>96</v>
      </c>
      <c r="S6035" t="s">
        <v>96</v>
      </c>
      <c r="T6035" t="s">
        <v>96</v>
      </c>
    </row>
    <row r="6036" spans="2:20" x14ac:dyDescent="0.25">
      <c r="B6036">
        <v>2010</v>
      </c>
      <c r="C6036">
        <v>5</v>
      </c>
      <c r="D6036">
        <v>1</v>
      </c>
      <c r="E6036" t="s">
        <v>40</v>
      </c>
      <c r="F6036">
        <v>38.1</v>
      </c>
      <c r="G6036">
        <v>99</v>
      </c>
      <c r="H6036">
        <v>126.4</v>
      </c>
      <c r="I6036">
        <v>5310</v>
      </c>
      <c r="J6036" t="s">
        <v>115</v>
      </c>
      <c r="K6036" t="s">
        <v>96</v>
      </c>
      <c r="L6036" t="s">
        <v>96</v>
      </c>
      <c r="M6036" t="s">
        <v>96</v>
      </c>
      <c r="N6036" t="s">
        <v>96</v>
      </c>
      <c r="O6036" t="s">
        <v>96</v>
      </c>
      <c r="P6036" t="s">
        <v>96</v>
      </c>
      <c r="Q6036" t="s">
        <v>96</v>
      </c>
      <c r="R6036" t="s">
        <v>96</v>
      </c>
      <c r="S6036" t="s">
        <v>96</v>
      </c>
      <c r="T6036" t="s">
        <v>96</v>
      </c>
    </row>
    <row r="6037" spans="2:20" x14ac:dyDescent="0.25">
      <c r="B6037">
        <v>2010</v>
      </c>
      <c r="C6037">
        <v>5</v>
      </c>
      <c r="D6037">
        <v>1</v>
      </c>
      <c r="E6037" t="s">
        <v>40</v>
      </c>
      <c r="F6037">
        <v>19.55</v>
      </c>
      <c r="G6037">
        <v>99</v>
      </c>
      <c r="H6037">
        <v>129</v>
      </c>
      <c r="I6037">
        <v>5700</v>
      </c>
      <c r="J6037" t="s">
        <v>115</v>
      </c>
      <c r="K6037" t="s">
        <v>96</v>
      </c>
      <c r="L6037" t="s">
        <v>96</v>
      </c>
      <c r="M6037" t="s">
        <v>96</v>
      </c>
      <c r="N6037" t="s">
        <v>96</v>
      </c>
      <c r="O6037" t="s">
        <v>96</v>
      </c>
      <c r="P6037" t="s">
        <v>96</v>
      </c>
      <c r="Q6037" t="s">
        <v>96</v>
      </c>
      <c r="R6037" t="s">
        <v>96</v>
      </c>
      <c r="S6037" t="s">
        <v>96</v>
      </c>
      <c r="T6037" t="s">
        <v>96</v>
      </c>
    </row>
    <row r="6038" spans="2:20" x14ac:dyDescent="0.25">
      <c r="B6038">
        <v>2010</v>
      </c>
      <c r="C6038">
        <v>5</v>
      </c>
      <c r="D6038">
        <v>1</v>
      </c>
      <c r="E6038" t="s">
        <v>39</v>
      </c>
      <c r="F6038">
        <v>251.46</v>
      </c>
      <c r="G6038">
        <v>99</v>
      </c>
      <c r="H6038">
        <v>124.9</v>
      </c>
      <c r="I6038">
        <v>6200</v>
      </c>
      <c r="J6038" t="s">
        <v>115</v>
      </c>
      <c r="K6038" t="s">
        <v>96</v>
      </c>
      <c r="L6038" t="s">
        <v>96</v>
      </c>
      <c r="M6038" t="s">
        <v>96</v>
      </c>
      <c r="N6038" t="s">
        <v>96</v>
      </c>
      <c r="O6038" t="s">
        <v>96</v>
      </c>
      <c r="P6038" t="s">
        <v>96</v>
      </c>
      <c r="Q6038" t="s">
        <v>96</v>
      </c>
      <c r="R6038" t="s">
        <v>96</v>
      </c>
      <c r="S6038" t="s">
        <v>96</v>
      </c>
      <c r="T6038" t="s">
        <v>96</v>
      </c>
    </row>
    <row r="6039" spans="2:20" x14ac:dyDescent="0.25">
      <c r="B6039">
        <v>2010</v>
      </c>
      <c r="C6039">
        <v>5</v>
      </c>
      <c r="D6039">
        <v>1</v>
      </c>
      <c r="E6039" t="s">
        <v>39</v>
      </c>
      <c r="F6039">
        <v>80</v>
      </c>
      <c r="G6039">
        <v>99</v>
      </c>
      <c r="H6039">
        <v>109</v>
      </c>
      <c r="I6039">
        <v>4300</v>
      </c>
      <c r="J6039" t="s">
        <v>116</v>
      </c>
      <c r="K6039" t="s">
        <v>96</v>
      </c>
      <c r="L6039" t="s">
        <v>96</v>
      </c>
      <c r="M6039" t="s">
        <v>96</v>
      </c>
      <c r="N6039" t="s">
        <v>96</v>
      </c>
      <c r="O6039" t="s">
        <v>96</v>
      </c>
      <c r="P6039" t="s">
        <v>96</v>
      </c>
      <c r="Q6039" t="s">
        <v>96</v>
      </c>
      <c r="R6039" t="s">
        <v>96</v>
      </c>
      <c r="S6039" t="s">
        <v>96</v>
      </c>
      <c r="T6039" t="s">
        <v>96</v>
      </c>
    </row>
    <row r="6040" spans="2:20" x14ac:dyDescent="0.25">
      <c r="B6040">
        <v>2010</v>
      </c>
      <c r="C6040">
        <v>5</v>
      </c>
      <c r="D6040">
        <v>1</v>
      </c>
      <c r="E6040" t="s">
        <v>40</v>
      </c>
      <c r="F6040">
        <v>100.43</v>
      </c>
      <c r="G6040">
        <v>93</v>
      </c>
      <c r="H6040">
        <v>107.5</v>
      </c>
      <c r="I6040">
        <v>4381</v>
      </c>
      <c r="J6040" t="s">
        <v>116</v>
      </c>
      <c r="K6040" t="s">
        <v>96</v>
      </c>
      <c r="L6040" t="s">
        <v>96</v>
      </c>
      <c r="M6040" t="s">
        <v>96</v>
      </c>
      <c r="N6040" t="s">
        <v>96</v>
      </c>
      <c r="O6040" t="s">
        <v>96</v>
      </c>
      <c r="P6040" t="s">
        <v>96</v>
      </c>
      <c r="Q6040" t="s">
        <v>96</v>
      </c>
      <c r="R6040" t="s">
        <v>96</v>
      </c>
      <c r="S6040" t="s">
        <v>96</v>
      </c>
      <c r="T6040" t="s">
        <v>96</v>
      </c>
    </row>
    <row r="6041" spans="2:20" x14ac:dyDescent="0.25">
      <c r="B6041">
        <v>2010</v>
      </c>
      <c r="C6041">
        <v>5</v>
      </c>
      <c r="D6041">
        <v>1</v>
      </c>
      <c r="E6041" t="s">
        <v>40</v>
      </c>
      <c r="F6041">
        <v>245.33</v>
      </c>
      <c r="G6041">
        <v>98</v>
      </c>
      <c r="H6041">
        <v>106.6</v>
      </c>
      <c r="I6041">
        <v>4850</v>
      </c>
      <c r="J6041" t="s">
        <v>116</v>
      </c>
      <c r="K6041" t="s">
        <v>96</v>
      </c>
      <c r="L6041" t="s">
        <v>96</v>
      </c>
      <c r="M6041" t="s">
        <v>96</v>
      </c>
      <c r="N6041" t="s">
        <v>96</v>
      </c>
      <c r="O6041" t="s">
        <v>96</v>
      </c>
      <c r="P6041" t="s">
        <v>96</v>
      </c>
      <c r="Q6041" t="s">
        <v>96</v>
      </c>
      <c r="R6041" t="s">
        <v>96</v>
      </c>
      <c r="S6041" t="s">
        <v>96</v>
      </c>
      <c r="T6041" t="s">
        <v>96</v>
      </c>
    </row>
    <row r="6042" spans="2:20" x14ac:dyDescent="0.25">
      <c r="B6042">
        <v>2010</v>
      </c>
      <c r="C6042">
        <v>5</v>
      </c>
      <c r="D6042">
        <v>1</v>
      </c>
      <c r="E6042" t="s">
        <v>36</v>
      </c>
      <c r="F6042">
        <v>158.82</v>
      </c>
      <c r="G6042">
        <v>94</v>
      </c>
      <c r="H6042">
        <v>137.4</v>
      </c>
      <c r="I6042">
        <v>10000</v>
      </c>
      <c r="J6042" t="s">
        <v>118</v>
      </c>
      <c r="K6042" t="s">
        <v>96</v>
      </c>
      <c r="L6042" t="s">
        <v>96</v>
      </c>
      <c r="M6042" t="s">
        <v>96</v>
      </c>
      <c r="N6042" t="s">
        <v>96</v>
      </c>
      <c r="O6042" t="s">
        <v>96</v>
      </c>
      <c r="P6042" t="s">
        <v>96</v>
      </c>
      <c r="Q6042" t="s">
        <v>96</v>
      </c>
      <c r="R6042" t="s">
        <v>96</v>
      </c>
      <c r="S6042" t="s">
        <v>96</v>
      </c>
      <c r="T6042" t="s">
        <v>96</v>
      </c>
    </row>
    <row r="6043" spans="2:20" x14ac:dyDescent="0.25">
      <c r="B6043">
        <v>2010</v>
      </c>
      <c r="C6043">
        <v>5</v>
      </c>
      <c r="D6043">
        <v>2</v>
      </c>
      <c r="E6043" t="s">
        <v>37</v>
      </c>
      <c r="F6043">
        <v>80.977000000000004</v>
      </c>
      <c r="G6043">
        <v>100</v>
      </c>
      <c r="H6043">
        <v>138.9</v>
      </c>
      <c r="I6043">
        <v>5200</v>
      </c>
      <c r="J6043" t="s">
        <v>114</v>
      </c>
      <c r="K6043" t="s">
        <v>96</v>
      </c>
      <c r="L6043" t="s">
        <v>96</v>
      </c>
      <c r="M6043" t="s">
        <v>96</v>
      </c>
      <c r="N6043" t="s">
        <v>96</v>
      </c>
      <c r="O6043" t="s">
        <v>96</v>
      </c>
      <c r="P6043" t="s">
        <v>96</v>
      </c>
      <c r="Q6043" t="s">
        <v>96</v>
      </c>
      <c r="R6043" t="s">
        <v>96</v>
      </c>
      <c r="S6043" t="s">
        <v>96</v>
      </c>
      <c r="T6043" t="s">
        <v>96</v>
      </c>
    </row>
    <row r="6044" spans="2:20" x14ac:dyDescent="0.25">
      <c r="B6044">
        <v>2010</v>
      </c>
      <c r="C6044">
        <v>5</v>
      </c>
      <c r="D6044">
        <v>2</v>
      </c>
      <c r="E6044" t="s">
        <v>35</v>
      </c>
      <c r="F6044">
        <v>17</v>
      </c>
      <c r="G6044">
        <v>100</v>
      </c>
      <c r="H6044">
        <v>142.5</v>
      </c>
      <c r="I6044">
        <v>5616</v>
      </c>
      <c r="J6044" t="s">
        <v>114</v>
      </c>
      <c r="K6044" t="s">
        <v>96</v>
      </c>
      <c r="L6044" t="s">
        <v>96</v>
      </c>
      <c r="M6044" t="s">
        <v>96</v>
      </c>
      <c r="N6044" t="s">
        <v>96</v>
      </c>
      <c r="O6044" t="s">
        <v>96</v>
      </c>
      <c r="P6044" t="s">
        <v>96</v>
      </c>
      <c r="Q6044" t="s">
        <v>96</v>
      </c>
      <c r="R6044" t="s">
        <v>96</v>
      </c>
      <c r="S6044" t="s">
        <v>96</v>
      </c>
      <c r="T6044" t="s">
        <v>96</v>
      </c>
    </row>
    <row r="6045" spans="2:20" x14ac:dyDescent="0.25">
      <c r="B6045">
        <v>2010</v>
      </c>
      <c r="C6045">
        <v>5</v>
      </c>
      <c r="D6045">
        <v>2</v>
      </c>
      <c r="E6045" t="s">
        <v>38</v>
      </c>
      <c r="F6045">
        <v>40</v>
      </c>
      <c r="G6045">
        <v>99</v>
      </c>
      <c r="H6045">
        <v>144</v>
      </c>
      <c r="I6045">
        <v>6200</v>
      </c>
      <c r="J6045" t="s">
        <v>114</v>
      </c>
      <c r="K6045" t="s">
        <v>96</v>
      </c>
      <c r="L6045" t="s">
        <v>96</v>
      </c>
      <c r="M6045" t="s">
        <v>96</v>
      </c>
      <c r="N6045" t="s">
        <v>96</v>
      </c>
      <c r="O6045" t="s">
        <v>96</v>
      </c>
      <c r="P6045" t="s">
        <v>96</v>
      </c>
      <c r="Q6045" t="s">
        <v>96</v>
      </c>
      <c r="R6045" t="s">
        <v>96</v>
      </c>
      <c r="S6045" t="s">
        <v>96</v>
      </c>
      <c r="T6045" t="s">
        <v>96</v>
      </c>
    </row>
    <row r="6046" spans="2:20" x14ac:dyDescent="0.25">
      <c r="B6046">
        <v>2010</v>
      </c>
      <c r="C6046">
        <v>5</v>
      </c>
      <c r="D6046">
        <v>2</v>
      </c>
      <c r="E6046" t="s">
        <v>37</v>
      </c>
      <c r="F6046">
        <v>38.869999999999997</v>
      </c>
      <c r="G6046">
        <v>100</v>
      </c>
      <c r="H6046">
        <v>144</v>
      </c>
      <c r="I6046">
        <v>6329</v>
      </c>
      <c r="J6046" t="s">
        <v>114</v>
      </c>
      <c r="K6046" t="s">
        <v>96</v>
      </c>
      <c r="L6046" t="s">
        <v>96</v>
      </c>
      <c r="M6046" t="s">
        <v>96</v>
      </c>
      <c r="N6046" t="s">
        <v>96</v>
      </c>
      <c r="O6046" t="s">
        <v>96</v>
      </c>
      <c r="P6046" t="s">
        <v>96</v>
      </c>
      <c r="Q6046" t="s">
        <v>96</v>
      </c>
      <c r="R6046" t="s">
        <v>96</v>
      </c>
      <c r="S6046" t="s">
        <v>96</v>
      </c>
      <c r="T6046" t="s">
        <v>96</v>
      </c>
    </row>
    <row r="6047" spans="2:20" x14ac:dyDescent="0.25">
      <c r="B6047">
        <v>2010</v>
      </c>
      <c r="C6047">
        <v>5</v>
      </c>
      <c r="D6047">
        <v>2</v>
      </c>
      <c r="E6047" t="s">
        <v>34</v>
      </c>
      <c r="F6047">
        <v>30</v>
      </c>
      <c r="G6047">
        <v>100</v>
      </c>
      <c r="H6047">
        <v>136.30000000000001</v>
      </c>
      <c r="I6047">
        <v>6500</v>
      </c>
      <c r="J6047" t="s">
        <v>114</v>
      </c>
      <c r="K6047" t="s">
        <v>96</v>
      </c>
      <c r="L6047" t="s">
        <v>96</v>
      </c>
      <c r="M6047" t="s">
        <v>96</v>
      </c>
      <c r="N6047" t="s">
        <v>96</v>
      </c>
      <c r="O6047" t="s">
        <v>96</v>
      </c>
      <c r="P6047" t="s">
        <v>96</v>
      </c>
      <c r="Q6047" t="s">
        <v>96</v>
      </c>
      <c r="R6047" t="s">
        <v>96</v>
      </c>
      <c r="S6047" t="s">
        <v>96</v>
      </c>
      <c r="T6047" t="s">
        <v>96</v>
      </c>
    </row>
    <row r="6048" spans="2:20" x14ac:dyDescent="0.25">
      <c r="B6048">
        <v>2010</v>
      </c>
      <c r="C6048">
        <v>5</v>
      </c>
      <c r="D6048">
        <v>2</v>
      </c>
      <c r="E6048" t="s">
        <v>36</v>
      </c>
      <c r="F6048">
        <v>225.25</v>
      </c>
      <c r="G6048">
        <v>98</v>
      </c>
      <c r="H6048">
        <v>138.69999999999999</v>
      </c>
      <c r="I6048">
        <v>6625</v>
      </c>
      <c r="J6048" t="s">
        <v>114</v>
      </c>
      <c r="K6048" t="s">
        <v>96</v>
      </c>
      <c r="L6048" t="s">
        <v>96</v>
      </c>
      <c r="M6048" t="s">
        <v>96</v>
      </c>
      <c r="N6048" t="s">
        <v>96</v>
      </c>
      <c r="O6048" t="s">
        <v>96</v>
      </c>
      <c r="P6048" t="s">
        <v>96</v>
      </c>
      <c r="Q6048" t="s">
        <v>96</v>
      </c>
      <c r="R6048" t="s">
        <v>96</v>
      </c>
      <c r="S6048" t="s">
        <v>96</v>
      </c>
      <c r="T6048" t="s">
        <v>96</v>
      </c>
    </row>
    <row r="6049" spans="2:20" x14ac:dyDescent="0.25">
      <c r="B6049">
        <v>2010</v>
      </c>
      <c r="C6049">
        <v>5</v>
      </c>
      <c r="D6049">
        <v>2</v>
      </c>
      <c r="E6049" t="s">
        <v>37</v>
      </c>
      <c r="F6049">
        <v>105</v>
      </c>
      <c r="G6049">
        <v>99</v>
      </c>
      <c r="H6049">
        <v>142.6</v>
      </c>
      <c r="I6049">
        <v>6667</v>
      </c>
      <c r="J6049" t="s">
        <v>114</v>
      </c>
      <c r="K6049" t="s">
        <v>96</v>
      </c>
      <c r="L6049" t="s">
        <v>96</v>
      </c>
      <c r="M6049" t="s">
        <v>96</v>
      </c>
      <c r="N6049" t="s">
        <v>96</v>
      </c>
      <c r="O6049" t="s">
        <v>96</v>
      </c>
      <c r="P6049" t="s">
        <v>96</v>
      </c>
      <c r="Q6049" t="s">
        <v>96</v>
      </c>
      <c r="R6049" t="s">
        <v>96</v>
      </c>
      <c r="S6049" t="s">
        <v>96</v>
      </c>
      <c r="T6049" t="s">
        <v>96</v>
      </c>
    </row>
    <row r="6050" spans="2:20" x14ac:dyDescent="0.25">
      <c r="B6050">
        <v>2010</v>
      </c>
      <c r="C6050">
        <v>5</v>
      </c>
      <c r="D6050">
        <v>2</v>
      </c>
      <c r="E6050" t="s">
        <v>35</v>
      </c>
      <c r="F6050">
        <v>39</v>
      </c>
      <c r="G6050">
        <v>98.5</v>
      </c>
      <c r="H6050">
        <v>137.9</v>
      </c>
      <c r="I6050">
        <v>7000</v>
      </c>
      <c r="J6050" t="s">
        <v>114</v>
      </c>
      <c r="K6050" t="s">
        <v>96</v>
      </c>
      <c r="L6050" t="s">
        <v>96</v>
      </c>
      <c r="M6050" t="s">
        <v>96</v>
      </c>
      <c r="N6050" t="s">
        <v>96</v>
      </c>
      <c r="O6050" t="s">
        <v>96</v>
      </c>
      <c r="P6050" t="s">
        <v>96</v>
      </c>
      <c r="Q6050" t="s">
        <v>96</v>
      </c>
      <c r="R6050" t="s">
        <v>96</v>
      </c>
      <c r="S6050" t="s">
        <v>96</v>
      </c>
      <c r="T6050" t="s">
        <v>96</v>
      </c>
    </row>
    <row r="6051" spans="2:20" x14ac:dyDescent="0.25">
      <c r="B6051">
        <v>2010</v>
      </c>
      <c r="C6051">
        <v>5</v>
      </c>
      <c r="D6051">
        <v>2</v>
      </c>
      <c r="E6051" t="s">
        <v>34</v>
      </c>
      <c r="F6051">
        <v>93.33</v>
      </c>
      <c r="G6051">
        <v>98.4</v>
      </c>
      <c r="H6051">
        <v>139.4</v>
      </c>
      <c r="I6051">
        <v>7300</v>
      </c>
      <c r="J6051" t="s">
        <v>114</v>
      </c>
      <c r="K6051" t="s">
        <v>96</v>
      </c>
      <c r="L6051" t="s">
        <v>96</v>
      </c>
      <c r="M6051" t="s">
        <v>96</v>
      </c>
      <c r="N6051" t="s">
        <v>96</v>
      </c>
      <c r="O6051" t="s">
        <v>96</v>
      </c>
      <c r="P6051" t="s">
        <v>96</v>
      </c>
      <c r="Q6051" t="s">
        <v>96</v>
      </c>
      <c r="R6051" t="s">
        <v>96</v>
      </c>
      <c r="S6051" t="s">
        <v>96</v>
      </c>
      <c r="T6051" t="s">
        <v>96</v>
      </c>
    </row>
    <row r="6052" spans="2:20" x14ac:dyDescent="0.25">
      <c r="B6052">
        <v>2010</v>
      </c>
      <c r="C6052">
        <v>5</v>
      </c>
      <c r="D6052">
        <v>2</v>
      </c>
      <c r="E6052" t="s">
        <v>34</v>
      </c>
      <c r="F6052">
        <v>317.54000000000002</v>
      </c>
      <c r="G6052">
        <v>100</v>
      </c>
      <c r="H6052">
        <v>140.5</v>
      </c>
      <c r="I6052">
        <v>7729</v>
      </c>
      <c r="J6052" t="s">
        <v>114</v>
      </c>
      <c r="K6052" t="s">
        <v>96</v>
      </c>
      <c r="L6052" t="s">
        <v>96</v>
      </c>
      <c r="M6052" t="s">
        <v>96</v>
      </c>
      <c r="N6052" t="s">
        <v>96</v>
      </c>
      <c r="O6052" t="s">
        <v>96</v>
      </c>
      <c r="P6052" t="s">
        <v>96</v>
      </c>
      <c r="Q6052" t="s">
        <v>96</v>
      </c>
      <c r="R6052" t="s">
        <v>96</v>
      </c>
      <c r="S6052" t="s">
        <v>96</v>
      </c>
      <c r="T6052" t="s">
        <v>96</v>
      </c>
    </row>
    <row r="6053" spans="2:20" x14ac:dyDescent="0.25">
      <c r="B6053">
        <v>2010</v>
      </c>
      <c r="C6053">
        <v>5</v>
      </c>
      <c r="D6053">
        <v>2</v>
      </c>
      <c r="E6053" t="s">
        <v>40</v>
      </c>
      <c r="F6053">
        <v>31.65</v>
      </c>
      <c r="G6053">
        <v>98</v>
      </c>
      <c r="H6053">
        <v>118.1</v>
      </c>
      <c r="I6053">
        <v>4150</v>
      </c>
      <c r="J6053" t="s">
        <v>115</v>
      </c>
      <c r="K6053" t="s">
        <v>96</v>
      </c>
      <c r="L6053" t="s">
        <v>96</v>
      </c>
      <c r="M6053" t="s">
        <v>96</v>
      </c>
      <c r="N6053" t="s">
        <v>96</v>
      </c>
      <c r="O6053" t="s">
        <v>96</v>
      </c>
      <c r="P6053" t="s">
        <v>96</v>
      </c>
      <c r="Q6053" t="s">
        <v>96</v>
      </c>
      <c r="R6053" t="s">
        <v>96</v>
      </c>
      <c r="S6053" t="s">
        <v>96</v>
      </c>
      <c r="T6053" t="s">
        <v>96</v>
      </c>
    </row>
    <row r="6054" spans="2:20" x14ac:dyDescent="0.25">
      <c r="B6054">
        <v>2010</v>
      </c>
      <c r="C6054">
        <v>5</v>
      </c>
      <c r="D6054">
        <v>2</v>
      </c>
      <c r="E6054" t="s">
        <v>40</v>
      </c>
      <c r="F6054">
        <v>101.8</v>
      </c>
      <c r="G6054">
        <v>99</v>
      </c>
      <c r="H6054">
        <v>121.8</v>
      </c>
      <c r="I6054">
        <v>4234</v>
      </c>
      <c r="J6054" t="s">
        <v>115</v>
      </c>
      <c r="K6054" t="s">
        <v>96</v>
      </c>
      <c r="L6054" t="s">
        <v>96</v>
      </c>
      <c r="M6054" t="s">
        <v>96</v>
      </c>
      <c r="N6054" t="s">
        <v>96</v>
      </c>
      <c r="O6054" t="s">
        <v>96</v>
      </c>
      <c r="P6054" t="s">
        <v>96</v>
      </c>
      <c r="Q6054" t="s">
        <v>96</v>
      </c>
      <c r="R6054" t="s">
        <v>96</v>
      </c>
      <c r="S6054" t="s">
        <v>96</v>
      </c>
      <c r="T6054" t="s">
        <v>96</v>
      </c>
    </row>
    <row r="6055" spans="2:20" x14ac:dyDescent="0.25">
      <c r="B6055">
        <v>2010</v>
      </c>
      <c r="C6055">
        <v>5</v>
      </c>
      <c r="D6055">
        <v>2</v>
      </c>
      <c r="E6055" t="s">
        <v>36</v>
      </c>
      <c r="F6055">
        <v>199.7</v>
      </c>
      <c r="G6055">
        <v>94</v>
      </c>
      <c r="H6055">
        <v>118</v>
      </c>
      <c r="I6055">
        <v>4500</v>
      </c>
      <c r="J6055" t="s">
        <v>115</v>
      </c>
      <c r="K6055" t="s">
        <v>96</v>
      </c>
      <c r="L6055" t="s">
        <v>96</v>
      </c>
      <c r="M6055" t="s">
        <v>96</v>
      </c>
      <c r="N6055" t="s">
        <v>96</v>
      </c>
      <c r="O6055" t="s">
        <v>96</v>
      </c>
      <c r="P6055" t="s">
        <v>96</v>
      </c>
      <c r="Q6055" t="s">
        <v>96</v>
      </c>
      <c r="R6055" t="s">
        <v>96</v>
      </c>
      <c r="S6055" t="s">
        <v>96</v>
      </c>
      <c r="T6055" t="s">
        <v>96</v>
      </c>
    </row>
    <row r="6056" spans="2:20" x14ac:dyDescent="0.25">
      <c r="B6056">
        <v>2010</v>
      </c>
      <c r="C6056">
        <v>5</v>
      </c>
      <c r="D6056">
        <v>2</v>
      </c>
      <c r="E6056" t="s">
        <v>40</v>
      </c>
      <c r="F6056">
        <v>51.39</v>
      </c>
      <c r="G6056">
        <v>100</v>
      </c>
      <c r="H6056">
        <v>118.3</v>
      </c>
      <c r="I6056">
        <v>4500</v>
      </c>
      <c r="J6056" t="s">
        <v>115</v>
      </c>
      <c r="K6056" t="s">
        <v>96</v>
      </c>
      <c r="L6056" t="s">
        <v>96</v>
      </c>
      <c r="M6056" t="s">
        <v>96</v>
      </c>
      <c r="N6056" t="s">
        <v>96</v>
      </c>
      <c r="O6056" t="s">
        <v>96</v>
      </c>
      <c r="P6056" t="s">
        <v>96</v>
      </c>
      <c r="Q6056" t="s">
        <v>96</v>
      </c>
      <c r="R6056" t="s">
        <v>96</v>
      </c>
      <c r="S6056" t="s">
        <v>96</v>
      </c>
      <c r="T6056" t="s">
        <v>96</v>
      </c>
    </row>
    <row r="6057" spans="2:20" x14ac:dyDescent="0.25">
      <c r="B6057">
        <v>2010</v>
      </c>
      <c r="C6057">
        <v>5</v>
      </c>
      <c r="D6057">
        <v>2</v>
      </c>
      <c r="E6057" t="s">
        <v>40</v>
      </c>
      <c r="F6057">
        <v>23.15</v>
      </c>
      <c r="G6057">
        <v>98</v>
      </c>
      <c r="H6057">
        <v>120</v>
      </c>
      <c r="I6057">
        <v>4924</v>
      </c>
      <c r="J6057" t="s">
        <v>115</v>
      </c>
      <c r="K6057" t="s">
        <v>96</v>
      </c>
      <c r="L6057" t="s">
        <v>96</v>
      </c>
      <c r="M6057" t="s">
        <v>96</v>
      </c>
      <c r="N6057" t="s">
        <v>96</v>
      </c>
      <c r="O6057" t="s">
        <v>96</v>
      </c>
      <c r="P6057" t="s">
        <v>96</v>
      </c>
      <c r="Q6057" t="s">
        <v>96</v>
      </c>
      <c r="R6057" t="s">
        <v>96</v>
      </c>
      <c r="S6057" t="s">
        <v>96</v>
      </c>
      <c r="T6057" t="s">
        <v>96</v>
      </c>
    </row>
    <row r="6058" spans="2:20" x14ac:dyDescent="0.25">
      <c r="B6058">
        <v>2010</v>
      </c>
      <c r="C6058">
        <v>5</v>
      </c>
      <c r="D6058">
        <v>2</v>
      </c>
      <c r="E6058" t="s">
        <v>37</v>
      </c>
      <c r="F6058">
        <v>39.659999999999997</v>
      </c>
      <c r="G6058">
        <v>95</v>
      </c>
      <c r="H6058">
        <v>127.1</v>
      </c>
      <c r="I6058">
        <v>5000</v>
      </c>
      <c r="J6058" t="s">
        <v>115</v>
      </c>
      <c r="K6058" t="s">
        <v>96</v>
      </c>
      <c r="L6058" t="s">
        <v>96</v>
      </c>
      <c r="M6058" t="s">
        <v>96</v>
      </c>
      <c r="N6058" t="s">
        <v>96</v>
      </c>
      <c r="O6058" t="s">
        <v>96</v>
      </c>
      <c r="P6058" t="s">
        <v>96</v>
      </c>
      <c r="Q6058" t="s">
        <v>96</v>
      </c>
      <c r="R6058" t="s">
        <v>96</v>
      </c>
      <c r="S6058" t="s">
        <v>96</v>
      </c>
      <c r="T6058" t="s">
        <v>96</v>
      </c>
    </row>
    <row r="6059" spans="2:20" x14ac:dyDescent="0.25">
      <c r="B6059">
        <v>2010</v>
      </c>
      <c r="C6059">
        <v>5</v>
      </c>
      <c r="D6059">
        <v>2</v>
      </c>
      <c r="E6059" t="s">
        <v>40</v>
      </c>
      <c r="F6059">
        <v>22.34</v>
      </c>
      <c r="G6059">
        <v>99</v>
      </c>
      <c r="H6059">
        <v>121.1</v>
      </c>
      <c r="I6059">
        <v>5150</v>
      </c>
      <c r="J6059" t="s">
        <v>115</v>
      </c>
      <c r="K6059" t="s">
        <v>96</v>
      </c>
      <c r="L6059" t="s">
        <v>96</v>
      </c>
      <c r="M6059" t="s">
        <v>96</v>
      </c>
      <c r="N6059" t="s">
        <v>96</v>
      </c>
      <c r="O6059" t="s">
        <v>96</v>
      </c>
      <c r="P6059" t="s">
        <v>96</v>
      </c>
      <c r="Q6059" t="s">
        <v>96</v>
      </c>
      <c r="R6059" t="s">
        <v>96</v>
      </c>
      <c r="S6059" t="s">
        <v>96</v>
      </c>
      <c r="T6059" t="s">
        <v>96</v>
      </c>
    </row>
    <row r="6060" spans="2:20" x14ac:dyDescent="0.25">
      <c r="B6060">
        <v>2010</v>
      </c>
      <c r="C6060">
        <v>5</v>
      </c>
      <c r="D6060">
        <v>2</v>
      </c>
      <c r="E6060" t="s">
        <v>39</v>
      </c>
      <c r="F6060">
        <v>230</v>
      </c>
      <c r="G6060">
        <v>99</v>
      </c>
      <c r="H6060">
        <v>123.7</v>
      </c>
      <c r="I6060">
        <v>5250</v>
      </c>
      <c r="J6060" t="s">
        <v>115</v>
      </c>
      <c r="K6060" t="s">
        <v>96</v>
      </c>
      <c r="L6060" t="s">
        <v>96</v>
      </c>
      <c r="M6060" t="s">
        <v>96</v>
      </c>
      <c r="N6060" t="s">
        <v>96</v>
      </c>
      <c r="O6060" t="s">
        <v>96</v>
      </c>
      <c r="P6060" t="s">
        <v>96</v>
      </c>
      <c r="Q6060" t="s">
        <v>96</v>
      </c>
      <c r="R6060" t="s">
        <v>96</v>
      </c>
      <c r="S6060" t="s">
        <v>96</v>
      </c>
      <c r="T6060" t="s">
        <v>96</v>
      </c>
    </row>
    <row r="6061" spans="2:20" x14ac:dyDescent="0.25">
      <c r="B6061">
        <v>2010</v>
      </c>
      <c r="C6061">
        <v>5</v>
      </c>
      <c r="D6061">
        <v>2</v>
      </c>
      <c r="E6061" t="s">
        <v>40</v>
      </c>
      <c r="F6061">
        <v>129.87</v>
      </c>
      <c r="G6061">
        <v>97</v>
      </c>
      <c r="H6061">
        <v>122.8</v>
      </c>
      <c r="I6061">
        <v>5477</v>
      </c>
      <c r="J6061" t="s">
        <v>115</v>
      </c>
      <c r="K6061" t="s">
        <v>96</v>
      </c>
      <c r="L6061" t="s">
        <v>96</v>
      </c>
      <c r="M6061" t="s">
        <v>96</v>
      </c>
      <c r="N6061" t="s">
        <v>96</v>
      </c>
      <c r="O6061" t="s">
        <v>96</v>
      </c>
      <c r="P6061" t="s">
        <v>96</v>
      </c>
      <c r="Q6061" t="s">
        <v>96</v>
      </c>
      <c r="R6061" t="s">
        <v>96</v>
      </c>
      <c r="S6061" t="s">
        <v>96</v>
      </c>
      <c r="T6061" t="s">
        <v>96</v>
      </c>
    </row>
    <row r="6062" spans="2:20" x14ac:dyDescent="0.25">
      <c r="B6062">
        <v>2010</v>
      </c>
      <c r="C6062">
        <v>5</v>
      </c>
      <c r="D6062">
        <v>2</v>
      </c>
      <c r="E6062" t="s">
        <v>39</v>
      </c>
      <c r="F6062">
        <v>251.4</v>
      </c>
      <c r="G6062">
        <v>98</v>
      </c>
      <c r="H6062">
        <v>125.3</v>
      </c>
      <c r="I6062">
        <v>6200</v>
      </c>
      <c r="J6062" t="s">
        <v>115</v>
      </c>
      <c r="K6062" t="s">
        <v>96</v>
      </c>
      <c r="L6062" t="s">
        <v>96</v>
      </c>
      <c r="M6062" t="s">
        <v>96</v>
      </c>
      <c r="N6062" t="s">
        <v>96</v>
      </c>
      <c r="O6062" t="s">
        <v>96</v>
      </c>
      <c r="P6062" t="s">
        <v>96</v>
      </c>
      <c r="Q6062" t="s">
        <v>96</v>
      </c>
      <c r="R6062" t="s">
        <v>96</v>
      </c>
      <c r="S6062" t="s">
        <v>96</v>
      </c>
      <c r="T6062" t="s">
        <v>96</v>
      </c>
    </row>
    <row r="6063" spans="2:20" x14ac:dyDescent="0.25">
      <c r="B6063">
        <v>2010</v>
      </c>
      <c r="C6063">
        <v>5</v>
      </c>
      <c r="D6063">
        <v>2</v>
      </c>
      <c r="E6063" t="s">
        <v>34</v>
      </c>
      <c r="F6063">
        <v>120</v>
      </c>
      <c r="G6063">
        <v>98</v>
      </c>
      <c r="H6063">
        <v>129.9</v>
      </c>
      <c r="I6063">
        <v>7100</v>
      </c>
      <c r="J6063" t="s">
        <v>115</v>
      </c>
      <c r="K6063" t="s">
        <v>96</v>
      </c>
      <c r="L6063" t="s">
        <v>96</v>
      </c>
      <c r="M6063" t="s">
        <v>96</v>
      </c>
      <c r="N6063" t="s">
        <v>96</v>
      </c>
      <c r="O6063" t="s">
        <v>96</v>
      </c>
      <c r="P6063" t="s">
        <v>96</v>
      </c>
      <c r="Q6063" t="s">
        <v>96</v>
      </c>
      <c r="R6063" t="s">
        <v>96</v>
      </c>
      <c r="S6063" t="s">
        <v>96</v>
      </c>
      <c r="T6063" t="s">
        <v>96</v>
      </c>
    </row>
    <row r="6064" spans="2:20" x14ac:dyDescent="0.25">
      <c r="B6064">
        <v>2010</v>
      </c>
      <c r="C6064">
        <v>5</v>
      </c>
      <c r="D6064">
        <v>2</v>
      </c>
      <c r="E6064" t="s">
        <v>40</v>
      </c>
      <c r="F6064">
        <v>20</v>
      </c>
      <c r="G6064">
        <v>99</v>
      </c>
      <c r="H6064">
        <v>109.6</v>
      </c>
      <c r="I6064">
        <v>3750</v>
      </c>
      <c r="J6064" t="s">
        <v>116</v>
      </c>
      <c r="K6064" t="s">
        <v>96</v>
      </c>
      <c r="L6064" t="s">
        <v>96</v>
      </c>
      <c r="M6064" t="s">
        <v>96</v>
      </c>
      <c r="N6064" t="s">
        <v>96</v>
      </c>
      <c r="O6064" t="s">
        <v>96</v>
      </c>
      <c r="P6064" t="s">
        <v>96</v>
      </c>
      <c r="Q6064" t="s">
        <v>96</v>
      </c>
      <c r="R6064" t="s">
        <v>96</v>
      </c>
      <c r="S6064" t="s">
        <v>96</v>
      </c>
      <c r="T6064" t="s">
        <v>96</v>
      </c>
    </row>
    <row r="6065" spans="2:20" x14ac:dyDescent="0.25">
      <c r="B6065">
        <v>2010</v>
      </c>
      <c r="C6065">
        <v>5</v>
      </c>
      <c r="D6065">
        <v>2</v>
      </c>
      <c r="E6065" t="s">
        <v>36</v>
      </c>
      <c r="F6065">
        <v>199.66</v>
      </c>
      <c r="G6065">
        <v>95</v>
      </c>
      <c r="H6065">
        <v>115.1</v>
      </c>
      <c r="I6065">
        <v>4500</v>
      </c>
      <c r="J6065" t="s">
        <v>116</v>
      </c>
      <c r="K6065" t="s">
        <v>96</v>
      </c>
      <c r="L6065" t="s">
        <v>96</v>
      </c>
      <c r="M6065" t="s">
        <v>96</v>
      </c>
      <c r="N6065" t="s">
        <v>96</v>
      </c>
      <c r="O6065" t="s">
        <v>96</v>
      </c>
      <c r="P6065" t="s">
        <v>96</v>
      </c>
      <c r="Q6065" t="s">
        <v>96</v>
      </c>
      <c r="R6065" t="s">
        <v>96</v>
      </c>
      <c r="S6065" t="s">
        <v>96</v>
      </c>
      <c r="T6065" t="s">
        <v>96</v>
      </c>
    </row>
    <row r="6066" spans="2:20" x14ac:dyDescent="0.25">
      <c r="B6066">
        <v>2010</v>
      </c>
      <c r="C6066">
        <v>5</v>
      </c>
      <c r="D6066">
        <v>2</v>
      </c>
      <c r="E6066" t="s">
        <v>35</v>
      </c>
      <c r="F6066">
        <v>68.8</v>
      </c>
      <c r="G6066">
        <v>35.9</v>
      </c>
      <c r="H6066">
        <v>114.5</v>
      </c>
      <c r="I6066">
        <v>3200</v>
      </c>
      <c r="J6066" t="s">
        <v>119</v>
      </c>
      <c r="K6066" t="s">
        <v>96</v>
      </c>
      <c r="L6066" t="s">
        <v>96</v>
      </c>
      <c r="M6066" t="s">
        <v>96</v>
      </c>
      <c r="N6066" t="s">
        <v>96</v>
      </c>
      <c r="O6066" t="s">
        <v>96</v>
      </c>
      <c r="P6066" t="s">
        <v>96</v>
      </c>
      <c r="Q6066" t="s">
        <v>96</v>
      </c>
      <c r="R6066" t="s">
        <v>96</v>
      </c>
      <c r="S6066" t="s">
        <v>96</v>
      </c>
      <c r="T6066" t="s">
        <v>96</v>
      </c>
    </row>
    <row r="6067" spans="2:20" x14ac:dyDescent="0.25">
      <c r="B6067">
        <v>2010</v>
      </c>
      <c r="C6067">
        <v>5</v>
      </c>
      <c r="D6067">
        <v>3</v>
      </c>
      <c r="E6067" t="s">
        <v>36</v>
      </c>
      <c r="F6067">
        <v>40</v>
      </c>
      <c r="G6067">
        <v>98</v>
      </c>
      <c r="H6067">
        <v>140.4</v>
      </c>
      <c r="I6067">
        <v>6200</v>
      </c>
      <c r="J6067" t="s">
        <v>114</v>
      </c>
      <c r="K6067" t="s">
        <v>96</v>
      </c>
      <c r="L6067" t="s">
        <v>96</v>
      </c>
      <c r="M6067" t="s">
        <v>96</v>
      </c>
      <c r="N6067" t="s">
        <v>96</v>
      </c>
      <c r="O6067" t="s">
        <v>96</v>
      </c>
      <c r="P6067" t="s">
        <v>96</v>
      </c>
      <c r="Q6067" t="s">
        <v>96</v>
      </c>
      <c r="R6067" t="s">
        <v>96</v>
      </c>
      <c r="S6067" t="s">
        <v>96</v>
      </c>
      <c r="T6067" t="s">
        <v>96</v>
      </c>
    </row>
    <row r="6068" spans="2:20" x14ac:dyDescent="0.25">
      <c r="B6068">
        <v>2010</v>
      </c>
      <c r="C6068">
        <v>5</v>
      </c>
      <c r="D6068">
        <v>3</v>
      </c>
      <c r="E6068" t="s">
        <v>34</v>
      </c>
      <c r="F6068">
        <v>25</v>
      </c>
      <c r="G6068">
        <v>99</v>
      </c>
      <c r="H6068">
        <v>143.80000000000001</v>
      </c>
      <c r="I6068">
        <v>6500</v>
      </c>
      <c r="J6068" t="s">
        <v>114</v>
      </c>
      <c r="K6068" t="s">
        <v>96</v>
      </c>
      <c r="L6068" t="s">
        <v>96</v>
      </c>
      <c r="M6068" t="s">
        <v>96</v>
      </c>
      <c r="N6068" t="s">
        <v>96</v>
      </c>
      <c r="O6068" t="s">
        <v>96</v>
      </c>
      <c r="P6068" t="s">
        <v>96</v>
      </c>
      <c r="Q6068" t="s">
        <v>96</v>
      </c>
      <c r="R6068" t="s">
        <v>96</v>
      </c>
      <c r="S6068" t="s">
        <v>96</v>
      </c>
      <c r="T6068" t="s">
        <v>96</v>
      </c>
    </row>
    <row r="6069" spans="2:20" x14ac:dyDescent="0.25">
      <c r="B6069">
        <v>2010</v>
      </c>
      <c r="C6069">
        <v>5</v>
      </c>
      <c r="D6069">
        <v>3</v>
      </c>
      <c r="E6069" t="s">
        <v>37</v>
      </c>
      <c r="F6069">
        <v>40.380000000000003</v>
      </c>
      <c r="G6069">
        <v>97</v>
      </c>
      <c r="H6069">
        <v>140.5</v>
      </c>
      <c r="I6069">
        <v>6500</v>
      </c>
      <c r="J6069" t="s">
        <v>114</v>
      </c>
      <c r="K6069" t="s">
        <v>96</v>
      </c>
      <c r="L6069" t="s">
        <v>96</v>
      </c>
      <c r="M6069" t="s">
        <v>96</v>
      </c>
      <c r="N6069" t="s">
        <v>96</v>
      </c>
      <c r="O6069" t="s">
        <v>96</v>
      </c>
      <c r="P6069" t="s">
        <v>96</v>
      </c>
      <c r="Q6069" t="s">
        <v>96</v>
      </c>
      <c r="R6069" t="s">
        <v>96</v>
      </c>
      <c r="S6069" t="s">
        <v>96</v>
      </c>
      <c r="T6069" t="s">
        <v>96</v>
      </c>
    </row>
    <row r="6070" spans="2:20" x14ac:dyDescent="0.25">
      <c r="B6070">
        <v>2010</v>
      </c>
      <c r="C6070">
        <v>5</v>
      </c>
      <c r="D6070">
        <v>3</v>
      </c>
      <c r="E6070" t="s">
        <v>36</v>
      </c>
      <c r="F6070">
        <v>73.099999999999994</v>
      </c>
      <c r="G6070">
        <v>98</v>
      </c>
      <c r="H6070">
        <v>141.4</v>
      </c>
      <c r="I6070">
        <v>6676</v>
      </c>
      <c r="J6070" t="s">
        <v>114</v>
      </c>
      <c r="K6070" t="s">
        <v>96</v>
      </c>
      <c r="L6070" t="s">
        <v>96</v>
      </c>
      <c r="M6070" t="s">
        <v>96</v>
      </c>
      <c r="N6070" t="s">
        <v>96</v>
      </c>
      <c r="O6070" t="s">
        <v>96</v>
      </c>
      <c r="P6070" t="s">
        <v>96</v>
      </c>
      <c r="Q6070" t="s">
        <v>96</v>
      </c>
      <c r="R6070" t="s">
        <v>96</v>
      </c>
      <c r="S6070" t="s">
        <v>96</v>
      </c>
      <c r="T6070" t="s">
        <v>96</v>
      </c>
    </row>
    <row r="6071" spans="2:20" x14ac:dyDescent="0.25">
      <c r="B6071">
        <v>2010</v>
      </c>
      <c r="C6071">
        <v>5</v>
      </c>
      <c r="D6071">
        <v>3</v>
      </c>
      <c r="E6071" t="s">
        <v>38</v>
      </c>
      <c r="F6071">
        <v>27.62</v>
      </c>
      <c r="G6071">
        <v>99</v>
      </c>
      <c r="H6071">
        <v>117.3</v>
      </c>
      <c r="I6071">
        <v>3600</v>
      </c>
      <c r="J6071" t="s">
        <v>115</v>
      </c>
      <c r="K6071" t="s">
        <v>96</v>
      </c>
      <c r="L6071" t="s">
        <v>96</v>
      </c>
      <c r="M6071" t="s">
        <v>96</v>
      </c>
      <c r="N6071" t="s">
        <v>96</v>
      </c>
      <c r="O6071" t="s">
        <v>96</v>
      </c>
      <c r="P6071" t="s">
        <v>96</v>
      </c>
      <c r="Q6071" t="s">
        <v>96</v>
      </c>
      <c r="R6071" t="s">
        <v>96</v>
      </c>
      <c r="S6071" t="s">
        <v>96</v>
      </c>
      <c r="T6071" t="s">
        <v>96</v>
      </c>
    </row>
    <row r="6072" spans="2:20" x14ac:dyDescent="0.25">
      <c r="B6072">
        <v>2010</v>
      </c>
      <c r="C6072">
        <v>5</v>
      </c>
      <c r="D6072">
        <v>3</v>
      </c>
      <c r="E6072" t="s">
        <v>40</v>
      </c>
      <c r="F6072">
        <v>60</v>
      </c>
      <c r="G6072">
        <v>98</v>
      </c>
      <c r="H6072">
        <v>117.7</v>
      </c>
      <c r="I6072">
        <v>4750</v>
      </c>
      <c r="J6072" t="s">
        <v>115</v>
      </c>
      <c r="K6072" t="s">
        <v>96</v>
      </c>
      <c r="L6072" t="s">
        <v>96</v>
      </c>
      <c r="M6072" t="s">
        <v>96</v>
      </c>
      <c r="N6072" t="s">
        <v>96</v>
      </c>
      <c r="O6072" t="s">
        <v>96</v>
      </c>
      <c r="P6072" t="s">
        <v>96</v>
      </c>
      <c r="Q6072" t="s">
        <v>96</v>
      </c>
      <c r="R6072" t="s">
        <v>96</v>
      </c>
      <c r="S6072" t="s">
        <v>96</v>
      </c>
      <c r="T6072" t="s">
        <v>96</v>
      </c>
    </row>
    <row r="6073" spans="2:20" x14ac:dyDescent="0.25">
      <c r="B6073">
        <v>2010</v>
      </c>
      <c r="C6073">
        <v>5</v>
      </c>
      <c r="D6073">
        <v>3</v>
      </c>
      <c r="E6073" t="s">
        <v>40</v>
      </c>
      <c r="F6073">
        <v>20</v>
      </c>
      <c r="G6073">
        <v>99</v>
      </c>
      <c r="H6073">
        <v>118.9</v>
      </c>
      <c r="I6073">
        <v>4750</v>
      </c>
      <c r="J6073" t="s">
        <v>115</v>
      </c>
      <c r="K6073" t="s">
        <v>96</v>
      </c>
      <c r="L6073" t="s">
        <v>96</v>
      </c>
      <c r="M6073" t="s">
        <v>96</v>
      </c>
      <c r="N6073" t="s">
        <v>96</v>
      </c>
      <c r="O6073" t="s">
        <v>96</v>
      </c>
      <c r="P6073" t="s">
        <v>96</v>
      </c>
      <c r="Q6073" t="s">
        <v>96</v>
      </c>
      <c r="R6073" t="s">
        <v>96</v>
      </c>
      <c r="S6073" t="s">
        <v>96</v>
      </c>
      <c r="T6073" t="s">
        <v>96</v>
      </c>
    </row>
    <row r="6074" spans="2:20" x14ac:dyDescent="0.25">
      <c r="B6074">
        <v>2010</v>
      </c>
      <c r="C6074">
        <v>5</v>
      </c>
      <c r="D6074">
        <v>3</v>
      </c>
      <c r="E6074" t="s">
        <v>40</v>
      </c>
      <c r="F6074">
        <v>77.099999999999994</v>
      </c>
      <c r="G6074">
        <v>99</v>
      </c>
      <c r="H6074">
        <v>127.1</v>
      </c>
      <c r="I6074">
        <v>4799</v>
      </c>
      <c r="J6074" t="s">
        <v>115</v>
      </c>
      <c r="K6074" t="s">
        <v>96</v>
      </c>
      <c r="L6074" t="s">
        <v>96</v>
      </c>
      <c r="M6074" t="s">
        <v>96</v>
      </c>
      <c r="N6074" t="s">
        <v>96</v>
      </c>
      <c r="O6074" t="s">
        <v>96</v>
      </c>
      <c r="P6074" t="s">
        <v>96</v>
      </c>
      <c r="Q6074" t="s">
        <v>96</v>
      </c>
      <c r="R6074" t="s">
        <v>96</v>
      </c>
      <c r="S6074" t="s">
        <v>96</v>
      </c>
      <c r="T6074" t="s">
        <v>96</v>
      </c>
    </row>
    <row r="6075" spans="2:20" x14ac:dyDescent="0.25">
      <c r="B6075">
        <v>2010</v>
      </c>
      <c r="C6075">
        <v>5</v>
      </c>
      <c r="D6075">
        <v>3</v>
      </c>
      <c r="E6075" t="s">
        <v>40</v>
      </c>
      <c r="F6075">
        <v>120</v>
      </c>
      <c r="G6075">
        <v>96</v>
      </c>
      <c r="H6075">
        <v>119.7</v>
      </c>
      <c r="I6075">
        <v>4875</v>
      </c>
      <c r="J6075" t="s">
        <v>115</v>
      </c>
      <c r="K6075" t="s">
        <v>96</v>
      </c>
      <c r="L6075" t="s">
        <v>96</v>
      </c>
      <c r="M6075" t="s">
        <v>96</v>
      </c>
      <c r="N6075" t="s">
        <v>96</v>
      </c>
      <c r="O6075" t="s">
        <v>96</v>
      </c>
      <c r="P6075" t="s">
        <v>96</v>
      </c>
      <c r="Q6075" t="s">
        <v>96</v>
      </c>
      <c r="R6075" t="s">
        <v>96</v>
      </c>
      <c r="S6075" t="s">
        <v>96</v>
      </c>
      <c r="T6075" t="s">
        <v>96</v>
      </c>
    </row>
    <row r="6076" spans="2:20" x14ac:dyDescent="0.25">
      <c r="B6076">
        <v>2010</v>
      </c>
      <c r="C6076">
        <v>5</v>
      </c>
      <c r="D6076">
        <v>3</v>
      </c>
      <c r="E6076" t="s">
        <v>40</v>
      </c>
      <c r="F6076">
        <v>120</v>
      </c>
      <c r="G6076">
        <v>98.8</v>
      </c>
      <c r="H6076">
        <v>119.8</v>
      </c>
      <c r="I6076">
        <v>4875</v>
      </c>
      <c r="J6076" t="s">
        <v>115</v>
      </c>
      <c r="K6076" t="s">
        <v>96</v>
      </c>
      <c r="L6076" t="s">
        <v>96</v>
      </c>
      <c r="M6076" t="s">
        <v>96</v>
      </c>
      <c r="N6076" t="s">
        <v>96</v>
      </c>
      <c r="O6076" t="s">
        <v>96</v>
      </c>
      <c r="P6076" t="s">
        <v>96</v>
      </c>
      <c r="Q6076" t="s">
        <v>96</v>
      </c>
      <c r="R6076" t="s">
        <v>96</v>
      </c>
      <c r="S6076" t="s">
        <v>96</v>
      </c>
      <c r="T6076" t="s">
        <v>96</v>
      </c>
    </row>
    <row r="6077" spans="2:20" x14ac:dyDescent="0.25">
      <c r="B6077">
        <v>2010</v>
      </c>
      <c r="C6077">
        <v>5</v>
      </c>
      <c r="D6077">
        <v>3</v>
      </c>
      <c r="E6077" t="s">
        <v>40</v>
      </c>
      <c r="F6077">
        <v>272</v>
      </c>
      <c r="G6077">
        <v>99</v>
      </c>
      <c r="H6077">
        <v>128.6</v>
      </c>
      <c r="I6077">
        <v>4985</v>
      </c>
      <c r="J6077" t="s">
        <v>115</v>
      </c>
      <c r="K6077" t="s">
        <v>96</v>
      </c>
      <c r="L6077" t="s">
        <v>96</v>
      </c>
      <c r="M6077" t="s">
        <v>96</v>
      </c>
      <c r="N6077" t="s">
        <v>96</v>
      </c>
      <c r="O6077" t="s">
        <v>96</v>
      </c>
      <c r="P6077" t="s">
        <v>96</v>
      </c>
      <c r="Q6077" t="s">
        <v>96</v>
      </c>
      <c r="R6077" t="s">
        <v>96</v>
      </c>
      <c r="S6077" t="s">
        <v>96</v>
      </c>
      <c r="T6077" t="s">
        <v>96</v>
      </c>
    </row>
    <row r="6078" spans="2:20" x14ac:dyDescent="0.25">
      <c r="B6078">
        <v>2010</v>
      </c>
      <c r="C6078">
        <v>5</v>
      </c>
      <c r="D6078">
        <v>3</v>
      </c>
      <c r="E6078" t="s">
        <v>35</v>
      </c>
      <c r="F6078">
        <v>40.56</v>
      </c>
      <c r="G6078">
        <v>100</v>
      </c>
      <c r="H6078">
        <v>132.4</v>
      </c>
      <c r="I6078">
        <v>5000</v>
      </c>
      <c r="J6078" t="s">
        <v>115</v>
      </c>
      <c r="K6078" t="s">
        <v>96</v>
      </c>
      <c r="L6078" t="s">
        <v>96</v>
      </c>
      <c r="M6078" t="s">
        <v>96</v>
      </c>
      <c r="N6078" t="s">
        <v>96</v>
      </c>
      <c r="O6078" t="s">
        <v>96</v>
      </c>
      <c r="P6078" t="s">
        <v>96</v>
      </c>
      <c r="Q6078" t="s">
        <v>96</v>
      </c>
      <c r="R6078" t="s">
        <v>96</v>
      </c>
      <c r="S6078" t="s">
        <v>96</v>
      </c>
      <c r="T6078" t="s">
        <v>96</v>
      </c>
    </row>
    <row r="6079" spans="2:20" x14ac:dyDescent="0.25">
      <c r="B6079">
        <v>2010</v>
      </c>
      <c r="C6079">
        <v>5</v>
      </c>
      <c r="D6079">
        <v>3</v>
      </c>
      <c r="E6079" t="s">
        <v>40</v>
      </c>
      <c r="F6079">
        <v>100.65</v>
      </c>
      <c r="G6079">
        <v>95</v>
      </c>
      <c r="H6079">
        <v>126.1</v>
      </c>
      <c r="I6079">
        <v>5315</v>
      </c>
      <c r="J6079" t="s">
        <v>115</v>
      </c>
      <c r="K6079" t="s">
        <v>96</v>
      </c>
      <c r="L6079" t="s">
        <v>96</v>
      </c>
      <c r="M6079" t="s">
        <v>96</v>
      </c>
      <c r="N6079" t="s">
        <v>96</v>
      </c>
      <c r="O6079" t="s">
        <v>96</v>
      </c>
      <c r="P6079" t="s">
        <v>96</v>
      </c>
      <c r="Q6079" t="s">
        <v>96</v>
      </c>
      <c r="R6079" t="s">
        <v>96</v>
      </c>
      <c r="S6079" t="s">
        <v>96</v>
      </c>
      <c r="T6079" t="s">
        <v>96</v>
      </c>
    </row>
    <row r="6080" spans="2:20" x14ac:dyDescent="0.25">
      <c r="B6080">
        <v>2010</v>
      </c>
      <c r="C6080">
        <v>5</v>
      </c>
      <c r="D6080">
        <v>3</v>
      </c>
      <c r="E6080" t="s">
        <v>40</v>
      </c>
      <c r="F6080">
        <v>40</v>
      </c>
      <c r="G6080">
        <v>99</v>
      </c>
      <c r="H6080">
        <v>123.7</v>
      </c>
      <c r="I6080">
        <v>6000</v>
      </c>
      <c r="J6080" t="s">
        <v>115</v>
      </c>
      <c r="K6080" t="s">
        <v>96</v>
      </c>
      <c r="L6080" t="s">
        <v>96</v>
      </c>
      <c r="M6080" t="s">
        <v>96</v>
      </c>
      <c r="N6080" t="s">
        <v>96</v>
      </c>
      <c r="O6080" t="s">
        <v>96</v>
      </c>
      <c r="P6080" t="s">
        <v>96</v>
      </c>
      <c r="Q6080" t="s">
        <v>96</v>
      </c>
      <c r="R6080" t="s">
        <v>96</v>
      </c>
      <c r="S6080" t="s">
        <v>96</v>
      </c>
      <c r="T6080" t="s">
        <v>96</v>
      </c>
    </row>
    <row r="6081" spans="2:20" x14ac:dyDescent="0.25">
      <c r="B6081">
        <v>2010</v>
      </c>
      <c r="C6081">
        <v>5</v>
      </c>
      <c r="D6081">
        <v>3</v>
      </c>
      <c r="E6081" t="s">
        <v>36</v>
      </c>
      <c r="F6081">
        <v>18.48</v>
      </c>
      <c r="G6081">
        <v>100</v>
      </c>
      <c r="H6081">
        <v>129.80000000000001</v>
      </c>
      <c r="I6081">
        <v>6200</v>
      </c>
      <c r="J6081" t="s">
        <v>115</v>
      </c>
      <c r="K6081" t="s">
        <v>96</v>
      </c>
      <c r="L6081" t="s">
        <v>96</v>
      </c>
      <c r="M6081" t="s">
        <v>96</v>
      </c>
      <c r="N6081" t="s">
        <v>96</v>
      </c>
      <c r="O6081" t="s">
        <v>96</v>
      </c>
      <c r="P6081" t="s">
        <v>96</v>
      </c>
      <c r="Q6081" t="s">
        <v>96</v>
      </c>
      <c r="R6081" t="s">
        <v>96</v>
      </c>
      <c r="S6081" t="s">
        <v>96</v>
      </c>
      <c r="T6081" t="s">
        <v>96</v>
      </c>
    </row>
    <row r="6082" spans="2:20" x14ac:dyDescent="0.25">
      <c r="B6082">
        <v>2010</v>
      </c>
      <c r="C6082">
        <v>5</v>
      </c>
      <c r="D6082">
        <v>3</v>
      </c>
      <c r="E6082" t="s">
        <v>34</v>
      </c>
      <c r="F6082">
        <v>76.180000000000007</v>
      </c>
      <c r="G6082">
        <v>98.3</v>
      </c>
      <c r="H6082">
        <v>129</v>
      </c>
      <c r="I6082">
        <v>6500</v>
      </c>
      <c r="J6082" t="s">
        <v>115</v>
      </c>
      <c r="K6082" t="s">
        <v>96</v>
      </c>
      <c r="L6082" t="s">
        <v>96</v>
      </c>
      <c r="M6082" t="s">
        <v>96</v>
      </c>
      <c r="N6082" t="s">
        <v>96</v>
      </c>
      <c r="O6082" t="s">
        <v>96</v>
      </c>
      <c r="P6082" t="s">
        <v>96</v>
      </c>
      <c r="Q6082" t="s">
        <v>96</v>
      </c>
      <c r="R6082" t="s">
        <v>96</v>
      </c>
      <c r="S6082" t="s">
        <v>96</v>
      </c>
      <c r="T6082" t="s">
        <v>96</v>
      </c>
    </row>
    <row r="6083" spans="2:20" x14ac:dyDescent="0.25">
      <c r="B6083">
        <v>2010</v>
      </c>
      <c r="C6083">
        <v>5</v>
      </c>
      <c r="D6083">
        <v>3</v>
      </c>
      <c r="E6083" t="s">
        <v>36</v>
      </c>
      <c r="F6083">
        <v>38.031999999999996</v>
      </c>
      <c r="G6083">
        <v>99</v>
      </c>
      <c r="H6083">
        <v>132.5</v>
      </c>
      <c r="I6083">
        <v>6600</v>
      </c>
      <c r="J6083" t="s">
        <v>115</v>
      </c>
      <c r="K6083" t="s">
        <v>96</v>
      </c>
      <c r="L6083" t="s">
        <v>96</v>
      </c>
      <c r="M6083" t="s">
        <v>96</v>
      </c>
      <c r="N6083" t="s">
        <v>96</v>
      </c>
      <c r="O6083" t="s">
        <v>96</v>
      </c>
      <c r="P6083" t="s">
        <v>96</v>
      </c>
      <c r="Q6083" t="s">
        <v>96</v>
      </c>
      <c r="R6083" t="s">
        <v>96</v>
      </c>
      <c r="S6083" t="s">
        <v>96</v>
      </c>
      <c r="T6083" t="s">
        <v>96</v>
      </c>
    </row>
    <row r="6084" spans="2:20" x14ac:dyDescent="0.25">
      <c r="B6084">
        <v>2010</v>
      </c>
      <c r="C6084">
        <v>5</v>
      </c>
      <c r="D6084">
        <v>3</v>
      </c>
      <c r="E6084" t="s">
        <v>38</v>
      </c>
      <c r="F6084">
        <v>341.82</v>
      </c>
      <c r="G6084">
        <v>90</v>
      </c>
      <c r="H6084">
        <v>112.7</v>
      </c>
      <c r="I6084">
        <v>4330</v>
      </c>
      <c r="J6084" t="s">
        <v>116</v>
      </c>
      <c r="K6084" t="s">
        <v>96</v>
      </c>
      <c r="L6084" t="s">
        <v>96</v>
      </c>
      <c r="M6084" t="s">
        <v>96</v>
      </c>
      <c r="N6084" t="s">
        <v>96</v>
      </c>
      <c r="O6084" t="s">
        <v>96</v>
      </c>
      <c r="P6084" t="s">
        <v>96</v>
      </c>
      <c r="Q6084" t="s">
        <v>96</v>
      </c>
      <c r="R6084" t="s">
        <v>96</v>
      </c>
      <c r="S6084" t="s">
        <v>96</v>
      </c>
      <c r="T6084" t="s">
        <v>96</v>
      </c>
    </row>
    <row r="6085" spans="2:20" x14ac:dyDescent="0.25">
      <c r="B6085">
        <v>2010</v>
      </c>
      <c r="C6085">
        <v>5</v>
      </c>
      <c r="D6085">
        <v>3</v>
      </c>
      <c r="E6085" t="s">
        <v>38</v>
      </c>
      <c r="F6085">
        <v>171</v>
      </c>
      <c r="G6085">
        <v>76</v>
      </c>
      <c r="H6085">
        <v>107</v>
      </c>
      <c r="I6085">
        <v>4678</v>
      </c>
      <c r="J6085" t="s">
        <v>116</v>
      </c>
      <c r="K6085" t="s">
        <v>96</v>
      </c>
      <c r="L6085" t="s">
        <v>96</v>
      </c>
      <c r="M6085" t="s">
        <v>96</v>
      </c>
      <c r="N6085" t="s">
        <v>96</v>
      </c>
      <c r="O6085" t="s">
        <v>96</v>
      </c>
      <c r="P6085" t="s">
        <v>96</v>
      </c>
      <c r="Q6085" t="s">
        <v>96</v>
      </c>
      <c r="R6085" t="s">
        <v>96</v>
      </c>
      <c r="S6085" t="s">
        <v>96</v>
      </c>
      <c r="T6085" t="s">
        <v>96</v>
      </c>
    </row>
    <row r="6086" spans="2:20" x14ac:dyDescent="0.25">
      <c r="B6086">
        <v>2010</v>
      </c>
      <c r="C6086">
        <v>5</v>
      </c>
      <c r="D6086">
        <v>3</v>
      </c>
      <c r="E6086" t="s">
        <v>40</v>
      </c>
      <c r="F6086">
        <v>102</v>
      </c>
      <c r="G6086">
        <v>99</v>
      </c>
      <c r="H6086">
        <v>103</v>
      </c>
      <c r="I6086">
        <v>4743</v>
      </c>
      <c r="J6086" t="s">
        <v>116</v>
      </c>
      <c r="K6086" t="s">
        <v>96</v>
      </c>
      <c r="L6086" t="s">
        <v>96</v>
      </c>
      <c r="M6086" t="s">
        <v>96</v>
      </c>
      <c r="N6086" t="s">
        <v>96</v>
      </c>
      <c r="O6086" t="s">
        <v>96</v>
      </c>
      <c r="P6086" t="s">
        <v>96</v>
      </c>
      <c r="Q6086" t="s">
        <v>96</v>
      </c>
      <c r="R6086" t="s">
        <v>96</v>
      </c>
      <c r="S6086" t="s">
        <v>96</v>
      </c>
      <c r="T6086" t="s">
        <v>96</v>
      </c>
    </row>
    <row r="6087" spans="2:20" x14ac:dyDescent="0.25">
      <c r="B6087">
        <v>2010</v>
      </c>
      <c r="C6087">
        <v>5</v>
      </c>
      <c r="D6087">
        <v>3</v>
      </c>
      <c r="E6087" t="s">
        <v>35</v>
      </c>
      <c r="F6087">
        <v>15</v>
      </c>
      <c r="G6087">
        <v>100</v>
      </c>
      <c r="H6087">
        <v>128.9</v>
      </c>
      <c r="I6087">
        <v>13333</v>
      </c>
      <c r="J6087" t="s">
        <v>118</v>
      </c>
      <c r="K6087" t="s">
        <v>96</v>
      </c>
      <c r="L6087" t="s">
        <v>96</v>
      </c>
      <c r="M6087" t="s">
        <v>96</v>
      </c>
      <c r="N6087" t="s">
        <v>96</v>
      </c>
      <c r="O6087" t="s">
        <v>96</v>
      </c>
      <c r="P6087" t="s">
        <v>96</v>
      </c>
      <c r="Q6087" t="s">
        <v>96</v>
      </c>
      <c r="R6087" t="s">
        <v>96</v>
      </c>
      <c r="S6087" t="s">
        <v>96</v>
      </c>
      <c r="T6087" t="s">
        <v>96</v>
      </c>
    </row>
    <row r="6088" spans="2:20" x14ac:dyDescent="0.25">
      <c r="B6088">
        <v>2010</v>
      </c>
      <c r="C6088">
        <v>5</v>
      </c>
      <c r="D6088">
        <v>4</v>
      </c>
      <c r="E6088" t="s">
        <v>35</v>
      </c>
      <c r="F6088">
        <v>20.9</v>
      </c>
      <c r="G6088">
        <v>100</v>
      </c>
      <c r="H6088">
        <v>135.4</v>
      </c>
      <c r="I6088">
        <v>5650</v>
      </c>
      <c r="J6088" t="s">
        <v>114</v>
      </c>
      <c r="K6088" t="s">
        <v>96</v>
      </c>
      <c r="L6088" t="s">
        <v>96</v>
      </c>
      <c r="M6088" t="s">
        <v>96</v>
      </c>
      <c r="N6088" t="s">
        <v>96</v>
      </c>
      <c r="O6088" t="s">
        <v>96</v>
      </c>
      <c r="P6088" t="s">
        <v>96</v>
      </c>
      <c r="Q6088" t="s">
        <v>96</v>
      </c>
      <c r="R6088" t="s">
        <v>96</v>
      </c>
      <c r="S6088" t="s">
        <v>96</v>
      </c>
      <c r="T6088" t="s">
        <v>96</v>
      </c>
    </row>
    <row r="6089" spans="2:20" x14ac:dyDescent="0.25">
      <c r="B6089">
        <v>2010</v>
      </c>
      <c r="C6089">
        <v>5</v>
      </c>
      <c r="D6089">
        <v>4</v>
      </c>
      <c r="E6089" t="s">
        <v>36</v>
      </c>
      <c r="F6089">
        <v>80</v>
      </c>
      <c r="G6089">
        <v>99</v>
      </c>
      <c r="H6089">
        <v>143.1</v>
      </c>
      <c r="I6089">
        <v>6000</v>
      </c>
      <c r="J6089" t="s">
        <v>114</v>
      </c>
      <c r="K6089" t="s">
        <v>96</v>
      </c>
      <c r="L6089" t="s">
        <v>96</v>
      </c>
      <c r="M6089" t="s">
        <v>96</v>
      </c>
      <c r="N6089" t="s">
        <v>96</v>
      </c>
      <c r="O6089" t="s">
        <v>96</v>
      </c>
      <c r="P6089" t="s">
        <v>96</v>
      </c>
      <c r="Q6089" t="s">
        <v>96</v>
      </c>
      <c r="R6089" t="s">
        <v>96</v>
      </c>
      <c r="S6089" t="s">
        <v>96</v>
      </c>
      <c r="T6089" t="s">
        <v>96</v>
      </c>
    </row>
    <row r="6090" spans="2:20" x14ac:dyDescent="0.25">
      <c r="B6090">
        <v>2010</v>
      </c>
      <c r="C6090">
        <v>5</v>
      </c>
      <c r="D6090">
        <v>4</v>
      </c>
      <c r="E6090" t="s">
        <v>38</v>
      </c>
      <c r="F6090">
        <v>140</v>
      </c>
      <c r="G6090">
        <v>94</v>
      </c>
      <c r="H6090">
        <v>143.6</v>
      </c>
      <c r="I6090">
        <v>6064</v>
      </c>
      <c r="J6090" t="s">
        <v>114</v>
      </c>
      <c r="K6090" t="s">
        <v>96</v>
      </c>
      <c r="L6090" t="s">
        <v>96</v>
      </c>
      <c r="M6090" t="s">
        <v>96</v>
      </c>
      <c r="N6090" t="s">
        <v>96</v>
      </c>
      <c r="O6090" t="s">
        <v>96</v>
      </c>
      <c r="P6090" t="s">
        <v>96</v>
      </c>
      <c r="Q6090" t="s">
        <v>96</v>
      </c>
      <c r="R6090" t="s">
        <v>96</v>
      </c>
      <c r="S6090" t="s">
        <v>96</v>
      </c>
      <c r="T6090" t="s">
        <v>96</v>
      </c>
    </row>
    <row r="6091" spans="2:20" x14ac:dyDescent="0.25">
      <c r="B6091">
        <v>2010</v>
      </c>
      <c r="C6091">
        <v>5</v>
      </c>
      <c r="D6091">
        <v>4</v>
      </c>
      <c r="E6091" t="s">
        <v>36</v>
      </c>
      <c r="F6091">
        <v>40</v>
      </c>
      <c r="G6091">
        <v>98</v>
      </c>
      <c r="H6091">
        <v>140.5</v>
      </c>
      <c r="I6091">
        <v>6200</v>
      </c>
      <c r="J6091" t="s">
        <v>114</v>
      </c>
      <c r="K6091" t="s">
        <v>96</v>
      </c>
      <c r="L6091" t="s">
        <v>96</v>
      </c>
      <c r="M6091" t="s">
        <v>96</v>
      </c>
      <c r="N6091" t="s">
        <v>96</v>
      </c>
      <c r="O6091" t="s">
        <v>96</v>
      </c>
      <c r="P6091" t="s">
        <v>96</v>
      </c>
      <c r="Q6091" t="s">
        <v>96</v>
      </c>
      <c r="R6091" t="s">
        <v>96</v>
      </c>
      <c r="S6091" t="s">
        <v>96</v>
      </c>
      <c r="T6091" t="s">
        <v>96</v>
      </c>
    </row>
    <row r="6092" spans="2:20" x14ac:dyDescent="0.25">
      <c r="B6092">
        <v>2010</v>
      </c>
      <c r="C6092">
        <v>5</v>
      </c>
      <c r="D6092">
        <v>4</v>
      </c>
      <c r="E6092" t="s">
        <v>34</v>
      </c>
      <c r="F6092">
        <v>80</v>
      </c>
      <c r="G6092">
        <v>98</v>
      </c>
      <c r="H6092">
        <v>133.5</v>
      </c>
      <c r="I6092">
        <v>6800</v>
      </c>
      <c r="J6092" t="s">
        <v>114</v>
      </c>
      <c r="K6092" t="s">
        <v>96</v>
      </c>
      <c r="L6092" t="s">
        <v>96</v>
      </c>
      <c r="M6092" t="s">
        <v>96</v>
      </c>
      <c r="N6092" t="s">
        <v>96</v>
      </c>
      <c r="O6092" t="s">
        <v>96</v>
      </c>
      <c r="P6092" t="s">
        <v>96</v>
      </c>
      <c r="Q6092" t="s">
        <v>96</v>
      </c>
      <c r="R6092" t="s">
        <v>96</v>
      </c>
      <c r="S6092" t="s">
        <v>96</v>
      </c>
      <c r="T6092" t="s">
        <v>96</v>
      </c>
    </row>
    <row r="6093" spans="2:20" x14ac:dyDescent="0.25">
      <c r="B6093">
        <v>2010</v>
      </c>
      <c r="C6093">
        <v>5</v>
      </c>
      <c r="D6093">
        <v>4</v>
      </c>
      <c r="E6093" t="s">
        <v>39</v>
      </c>
      <c r="F6093">
        <v>92</v>
      </c>
      <c r="G6093">
        <v>89</v>
      </c>
      <c r="H6093">
        <v>134.1</v>
      </c>
      <c r="I6093">
        <v>6850</v>
      </c>
      <c r="J6093" t="s">
        <v>114</v>
      </c>
      <c r="K6093" t="s">
        <v>96</v>
      </c>
      <c r="L6093" t="s">
        <v>96</v>
      </c>
      <c r="M6093" t="s">
        <v>96</v>
      </c>
      <c r="N6093" t="s">
        <v>96</v>
      </c>
      <c r="O6093" t="s">
        <v>96</v>
      </c>
      <c r="P6093" t="s">
        <v>96</v>
      </c>
      <c r="Q6093" t="s">
        <v>96</v>
      </c>
      <c r="R6093" t="s">
        <v>96</v>
      </c>
      <c r="S6093" t="s">
        <v>96</v>
      </c>
      <c r="T6093" t="s">
        <v>96</v>
      </c>
    </row>
    <row r="6094" spans="2:20" x14ac:dyDescent="0.25">
      <c r="B6094">
        <v>2010</v>
      </c>
      <c r="C6094">
        <v>5</v>
      </c>
      <c r="D6094">
        <v>4</v>
      </c>
      <c r="E6094" t="s">
        <v>37</v>
      </c>
      <c r="F6094">
        <v>100</v>
      </c>
      <c r="G6094">
        <v>98.8</v>
      </c>
      <c r="H6094">
        <v>144</v>
      </c>
      <c r="I6094">
        <v>6861</v>
      </c>
      <c r="J6094" t="s">
        <v>114</v>
      </c>
      <c r="K6094" t="s">
        <v>96</v>
      </c>
      <c r="L6094" t="s">
        <v>96</v>
      </c>
      <c r="M6094" t="s">
        <v>96</v>
      </c>
      <c r="N6094" t="s">
        <v>96</v>
      </c>
      <c r="O6094" t="s">
        <v>96</v>
      </c>
      <c r="P6094" t="s">
        <v>96</v>
      </c>
      <c r="Q6094" t="s">
        <v>96</v>
      </c>
      <c r="R6094" t="s">
        <v>96</v>
      </c>
      <c r="S6094" t="s">
        <v>96</v>
      </c>
      <c r="T6094" t="s">
        <v>96</v>
      </c>
    </row>
    <row r="6095" spans="2:20" x14ac:dyDescent="0.25">
      <c r="B6095">
        <v>2010</v>
      </c>
      <c r="C6095">
        <v>5</v>
      </c>
      <c r="D6095">
        <v>4</v>
      </c>
      <c r="E6095" t="s">
        <v>36</v>
      </c>
      <c r="F6095">
        <v>637</v>
      </c>
      <c r="G6095">
        <v>98</v>
      </c>
      <c r="H6095">
        <v>142.4</v>
      </c>
      <c r="I6095">
        <v>7250</v>
      </c>
      <c r="J6095" t="s">
        <v>114</v>
      </c>
      <c r="K6095" t="s">
        <v>96</v>
      </c>
      <c r="L6095" t="s">
        <v>96</v>
      </c>
      <c r="M6095" t="s">
        <v>96</v>
      </c>
      <c r="N6095" t="s">
        <v>96</v>
      </c>
      <c r="O6095" t="s">
        <v>96</v>
      </c>
      <c r="P6095" t="s">
        <v>96</v>
      </c>
      <c r="Q6095" t="s">
        <v>96</v>
      </c>
      <c r="R6095" t="s">
        <v>96</v>
      </c>
      <c r="S6095" t="s">
        <v>96</v>
      </c>
      <c r="T6095" t="s">
        <v>96</v>
      </c>
    </row>
    <row r="6096" spans="2:20" x14ac:dyDescent="0.25">
      <c r="B6096">
        <v>2010</v>
      </c>
      <c r="C6096">
        <v>5</v>
      </c>
      <c r="D6096">
        <v>4</v>
      </c>
      <c r="E6096" t="s">
        <v>38</v>
      </c>
      <c r="F6096">
        <v>80</v>
      </c>
      <c r="G6096">
        <v>86</v>
      </c>
      <c r="H6096">
        <v>118.5</v>
      </c>
      <c r="I6096">
        <v>3500</v>
      </c>
      <c r="J6096" t="s">
        <v>115</v>
      </c>
      <c r="K6096" t="s">
        <v>96</v>
      </c>
      <c r="L6096" t="s">
        <v>96</v>
      </c>
      <c r="M6096" t="s">
        <v>96</v>
      </c>
      <c r="N6096" t="s">
        <v>96</v>
      </c>
      <c r="O6096" t="s">
        <v>96</v>
      </c>
      <c r="P6096" t="s">
        <v>96</v>
      </c>
      <c r="Q6096" t="s">
        <v>96</v>
      </c>
      <c r="R6096" t="s">
        <v>96</v>
      </c>
      <c r="S6096" t="s">
        <v>96</v>
      </c>
      <c r="T6096" t="s">
        <v>96</v>
      </c>
    </row>
    <row r="6097" spans="2:20" x14ac:dyDescent="0.25">
      <c r="B6097">
        <v>2010</v>
      </c>
      <c r="C6097">
        <v>5</v>
      </c>
      <c r="D6097">
        <v>4</v>
      </c>
      <c r="E6097" t="s">
        <v>38</v>
      </c>
      <c r="F6097">
        <v>84.5</v>
      </c>
      <c r="G6097">
        <v>98</v>
      </c>
      <c r="H6097">
        <v>117.6</v>
      </c>
      <c r="I6097">
        <v>4301</v>
      </c>
      <c r="J6097" t="s">
        <v>115</v>
      </c>
      <c r="K6097" t="s">
        <v>96</v>
      </c>
      <c r="L6097" t="s">
        <v>96</v>
      </c>
      <c r="M6097" t="s">
        <v>96</v>
      </c>
      <c r="N6097" t="s">
        <v>96</v>
      </c>
      <c r="O6097" t="s">
        <v>96</v>
      </c>
      <c r="P6097" t="s">
        <v>96</v>
      </c>
      <c r="Q6097" t="s">
        <v>96</v>
      </c>
      <c r="R6097" t="s">
        <v>96</v>
      </c>
      <c r="S6097" t="s">
        <v>96</v>
      </c>
      <c r="T6097" t="s">
        <v>96</v>
      </c>
    </row>
    <row r="6098" spans="2:20" x14ac:dyDescent="0.25">
      <c r="B6098">
        <v>2010</v>
      </c>
      <c r="C6098">
        <v>5</v>
      </c>
      <c r="D6098">
        <v>4</v>
      </c>
      <c r="E6098" t="s">
        <v>35</v>
      </c>
      <c r="F6098">
        <v>57.136000000000003</v>
      </c>
      <c r="G6098">
        <v>82</v>
      </c>
      <c r="H6098">
        <v>122.2</v>
      </c>
      <c r="I6098">
        <v>4500</v>
      </c>
      <c r="J6098" t="s">
        <v>115</v>
      </c>
      <c r="K6098" t="s">
        <v>96</v>
      </c>
      <c r="L6098" t="s">
        <v>96</v>
      </c>
      <c r="M6098" t="s">
        <v>96</v>
      </c>
      <c r="N6098" t="s">
        <v>96</v>
      </c>
      <c r="O6098" t="s">
        <v>96</v>
      </c>
      <c r="P6098" t="s">
        <v>96</v>
      </c>
      <c r="Q6098" t="s">
        <v>96</v>
      </c>
      <c r="R6098" t="s">
        <v>96</v>
      </c>
      <c r="S6098" t="s">
        <v>96</v>
      </c>
      <c r="T6098" t="s">
        <v>96</v>
      </c>
    </row>
    <row r="6099" spans="2:20" x14ac:dyDescent="0.25">
      <c r="B6099">
        <v>2010</v>
      </c>
      <c r="C6099">
        <v>5</v>
      </c>
      <c r="D6099">
        <v>4</v>
      </c>
      <c r="E6099" t="s">
        <v>35</v>
      </c>
      <c r="F6099">
        <v>32.68</v>
      </c>
      <c r="G6099">
        <v>93.5</v>
      </c>
      <c r="H6099">
        <v>118.3</v>
      </c>
      <c r="I6099">
        <v>4500</v>
      </c>
      <c r="J6099" t="s">
        <v>115</v>
      </c>
      <c r="K6099" t="s">
        <v>96</v>
      </c>
      <c r="L6099" t="s">
        <v>96</v>
      </c>
      <c r="M6099" t="s">
        <v>96</v>
      </c>
      <c r="N6099" t="s">
        <v>96</v>
      </c>
      <c r="O6099" t="s">
        <v>96</v>
      </c>
      <c r="P6099" t="s">
        <v>96</v>
      </c>
      <c r="Q6099" t="s">
        <v>96</v>
      </c>
      <c r="R6099" t="s">
        <v>96</v>
      </c>
      <c r="S6099" t="s">
        <v>96</v>
      </c>
      <c r="T6099" t="s">
        <v>96</v>
      </c>
    </row>
    <row r="6100" spans="2:20" x14ac:dyDescent="0.25">
      <c r="B6100">
        <v>2010</v>
      </c>
      <c r="C6100">
        <v>5</v>
      </c>
      <c r="D6100">
        <v>4</v>
      </c>
      <c r="E6100" t="s">
        <v>40</v>
      </c>
      <c r="F6100">
        <v>29.65</v>
      </c>
      <c r="G6100">
        <v>99</v>
      </c>
      <c r="H6100">
        <v>120.7</v>
      </c>
      <c r="I6100">
        <v>4580</v>
      </c>
      <c r="J6100" t="s">
        <v>115</v>
      </c>
      <c r="K6100" t="s">
        <v>96</v>
      </c>
      <c r="L6100" t="s">
        <v>96</v>
      </c>
      <c r="M6100" t="s">
        <v>96</v>
      </c>
      <c r="N6100" t="s">
        <v>96</v>
      </c>
      <c r="O6100" t="s">
        <v>96</v>
      </c>
      <c r="P6100" t="s">
        <v>96</v>
      </c>
      <c r="Q6100" t="s">
        <v>96</v>
      </c>
      <c r="R6100" t="s">
        <v>96</v>
      </c>
      <c r="S6100" t="s">
        <v>96</v>
      </c>
      <c r="T6100" t="s">
        <v>96</v>
      </c>
    </row>
    <row r="6101" spans="2:20" x14ac:dyDescent="0.25">
      <c r="B6101">
        <v>2010</v>
      </c>
      <c r="C6101">
        <v>5</v>
      </c>
      <c r="D6101">
        <v>4</v>
      </c>
      <c r="E6101" t="s">
        <v>35</v>
      </c>
      <c r="F6101">
        <v>49.8</v>
      </c>
      <c r="G6101">
        <v>97</v>
      </c>
      <c r="H6101">
        <v>130.19999999999999</v>
      </c>
      <c r="I6101">
        <v>5300</v>
      </c>
      <c r="J6101" t="s">
        <v>115</v>
      </c>
      <c r="K6101" t="s">
        <v>96</v>
      </c>
      <c r="L6101" t="s">
        <v>96</v>
      </c>
      <c r="M6101" t="s">
        <v>96</v>
      </c>
      <c r="N6101" t="s">
        <v>96</v>
      </c>
      <c r="O6101" t="s">
        <v>96</v>
      </c>
      <c r="P6101" t="s">
        <v>96</v>
      </c>
      <c r="Q6101" t="s">
        <v>96</v>
      </c>
      <c r="R6101" t="s">
        <v>96</v>
      </c>
      <c r="S6101" t="s">
        <v>96</v>
      </c>
      <c r="T6101" t="s">
        <v>96</v>
      </c>
    </row>
    <row r="6102" spans="2:20" x14ac:dyDescent="0.25">
      <c r="B6102">
        <v>2010</v>
      </c>
      <c r="C6102">
        <v>5</v>
      </c>
      <c r="D6102">
        <v>4</v>
      </c>
      <c r="E6102" t="s">
        <v>35</v>
      </c>
      <c r="F6102">
        <v>35</v>
      </c>
      <c r="G6102">
        <v>100</v>
      </c>
      <c r="H6102">
        <v>122.2</v>
      </c>
      <c r="I6102">
        <v>5450</v>
      </c>
      <c r="J6102" t="s">
        <v>115</v>
      </c>
      <c r="K6102" t="s">
        <v>96</v>
      </c>
      <c r="L6102" t="s">
        <v>96</v>
      </c>
      <c r="M6102" t="s">
        <v>96</v>
      </c>
      <c r="N6102" t="s">
        <v>96</v>
      </c>
      <c r="O6102" t="s">
        <v>96</v>
      </c>
      <c r="P6102" t="s">
        <v>96</v>
      </c>
      <c r="Q6102" t="s">
        <v>96</v>
      </c>
      <c r="R6102" t="s">
        <v>96</v>
      </c>
      <c r="S6102" t="s">
        <v>96</v>
      </c>
      <c r="T6102" t="s">
        <v>96</v>
      </c>
    </row>
    <row r="6103" spans="2:20" x14ac:dyDescent="0.25">
      <c r="B6103">
        <v>2010</v>
      </c>
      <c r="C6103">
        <v>5</v>
      </c>
      <c r="D6103">
        <v>4</v>
      </c>
      <c r="E6103" t="s">
        <v>40</v>
      </c>
      <c r="F6103">
        <v>80</v>
      </c>
      <c r="G6103">
        <v>97</v>
      </c>
      <c r="H6103">
        <v>123.7</v>
      </c>
      <c r="I6103">
        <v>5500</v>
      </c>
      <c r="J6103" t="s">
        <v>115</v>
      </c>
      <c r="K6103" t="s">
        <v>96</v>
      </c>
      <c r="L6103" t="s">
        <v>96</v>
      </c>
      <c r="M6103" t="s">
        <v>96</v>
      </c>
      <c r="N6103" t="s">
        <v>96</v>
      </c>
      <c r="O6103" t="s">
        <v>96</v>
      </c>
      <c r="P6103" t="s">
        <v>96</v>
      </c>
      <c r="Q6103" t="s">
        <v>96</v>
      </c>
      <c r="R6103" t="s">
        <v>96</v>
      </c>
      <c r="S6103" t="s">
        <v>96</v>
      </c>
      <c r="T6103" t="s">
        <v>96</v>
      </c>
    </row>
    <row r="6104" spans="2:20" x14ac:dyDescent="0.25">
      <c r="B6104">
        <v>2010</v>
      </c>
      <c r="C6104">
        <v>5</v>
      </c>
      <c r="D6104">
        <v>4</v>
      </c>
      <c r="E6104" t="s">
        <v>35</v>
      </c>
      <c r="F6104">
        <v>92</v>
      </c>
      <c r="G6104">
        <v>99.9</v>
      </c>
      <c r="H6104">
        <v>129.9</v>
      </c>
      <c r="I6104">
        <v>5550</v>
      </c>
      <c r="J6104" t="s">
        <v>115</v>
      </c>
      <c r="K6104" t="s">
        <v>96</v>
      </c>
      <c r="L6104" t="s">
        <v>96</v>
      </c>
      <c r="M6104" t="s">
        <v>96</v>
      </c>
      <c r="N6104" t="s">
        <v>96</v>
      </c>
      <c r="O6104" t="s">
        <v>96</v>
      </c>
      <c r="P6104" t="s">
        <v>96</v>
      </c>
      <c r="Q6104" t="s">
        <v>96</v>
      </c>
      <c r="R6104" t="s">
        <v>96</v>
      </c>
      <c r="S6104" t="s">
        <v>96</v>
      </c>
      <c r="T6104" t="s">
        <v>96</v>
      </c>
    </row>
    <row r="6105" spans="2:20" x14ac:dyDescent="0.25">
      <c r="B6105">
        <v>2010</v>
      </c>
      <c r="C6105">
        <v>5</v>
      </c>
      <c r="D6105">
        <v>4</v>
      </c>
      <c r="E6105" t="s">
        <v>35</v>
      </c>
      <c r="F6105">
        <v>80</v>
      </c>
      <c r="G6105">
        <v>100</v>
      </c>
      <c r="H6105">
        <v>132</v>
      </c>
      <c r="I6105">
        <v>5800</v>
      </c>
      <c r="J6105" t="s">
        <v>115</v>
      </c>
      <c r="K6105" t="s">
        <v>96</v>
      </c>
      <c r="L6105" t="s">
        <v>96</v>
      </c>
      <c r="M6105" t="s">
        <v>96</v>
      </c>
      <c r="N6105" t="s">
        <v>96</v>
      </c>
      <c r="O6105" t="s">
        <v>96</v>
      </c>
      <c r="P6105" t="s">
        <v>96</v>
      </c>
      <c r="Q6105" t="s">
        <v>96</v>
      </c>
      <c r="R6105" t="s">
        <v>96</v>
      </c>
      <c r="S6105" t="s">
        <v>96</v>
      </c>
      <c r="T6105" t="s">
        <v>96</v>
      </c>
    </row>
    <row r="6106" spans="2:20" x14ac:dyDescent="0.25">
      <c r="B6106">
        <v>2010</v>
      </c>
      <c r="C6106">
        <v>5</v>
      </c>
      <c r="D6106">
        <v>4</v>
      </c>
      <c r="E6106" t="s">
        <v>40</v>
      </c>
      <c r="F6106">
        <v>40</v>
      </c>
      <c r="G6106">
        <v>98</v>
      </c>
      <c r="H6106">
        <v>128.1</v>
      </c>
      <c r="I6106">
        <v>6000</v>
      </c>
      <c r="J6106" t="s">
        <v>115</v>
      </c>
      <c r="K6106" t="s">
        <v>96</v>
      </c>
      <c r="L6106" t="s">
        <v>96</v>
      </c>
      <c r="M6106" t="s">
        <v>96</v>
      </c>
      <c r="N6106" t="s">
        <v>96</v>
      </c>
      <c r="O6106" t="s">
        <v>96</v>
      </c>
      <c r="P6106" t="s">
        <v>96</v>
      </c>
      <c r="Q6106" t="s">
        <v>96</v>
      </c>
      <c r="R6106" t="s">
        <v>96</v>
      </c>
      <c r="S6106" t="s">
        <v>96</v>
      </c>
      <c r="T6106" t="s">
        <v>96</v>
      </c>
    </row>
    <row r="6107" spans="2:20" x14ac:dyDescent="0.25">
      <c r="B6107">
        <v>2010</v>
      </c>
      <c r="C6107">
        <v>5</v>
      </c>
      <c r="D6107">
        <v>4</v>
      </c>
      <c r="E6107" t="s">
        <v>34</v>
      </c>
      <c r="F6107">
        <v>160</v>
      </c>
      <c r="G6107">
        <v>99</v>
      </c>
      <c r="H6107">
        <v>129.5</v>
      </c>
      <c r="I6107">
        <v>6800</v>
      </c>
      <c r="J6107" t="s">
        <v>115</v>
      </c>
      <c r="K6107" t="s">
        <v>96</v>
      </c>
      <c r="L6107" t="s">
        <v>96</v>
      </c>
      <c r="M6107" t="s">
        <v>96</v>
      </c>
      <c r="N6107" t="s">
        <v>96</v>
      </c>
      <c r="O6107" t="s">
        <v>96</v>
      </c>
      <c r="P6107" t="s">
        <v>96</v>
      </c>
      <c r="Q6107" t="s">
        <v>96</v>
      </c>
      <c r="R6107" t="s">
        <v>96</v>
      </c>
      <c r="S6107" t="s">
        <v>96</v>
      </c>
      <c r="T6107" t="s">
        <v>96</v>
      </c>
    </row>
    <row r="6108" spans="2:20" x14ac:dyDescent="0.25">
      <c r="B6108">
        <v>2010</v>
      </c>
      <c r="C6108">
        <v>5</v>
      </c>
      <c r="D6108">
        <v>4</v>
      </c>
      <c r="E6108" t="s">
        <v>36</v>
      </c>
      <c r="F6108">
        <v>35</v>
      </c>
      <c r="G6108">
        <v>86</v>
      </c>
      <c r="H6108">
        <v>123.4</v>
      </c>
      <c r="I6108">
        <v>7000</v>
      </c>
      <c r="J6108" t="s">
        <v>115</v>
      </c>
      <c r="K6108" t="s">
        <v>96</v>
      </c>
      <c r="L6108" t="s">
        <v>96</v>
      </c>
      <c r="M6108" t="s">
        <v>96</v>
      </c>
      <c r="N6108" t="s">
        <v>96</v>
      </c>
      <c r="O6108" t="s">
        <v>96</v>
      </c>
      <c r="P6108" t="s">
        <v>96</v>
      </c>
      <c r="Q6108" t="s">
        <v>96</v>
      </c>
      <c r="R6108" t="s">
        <v>96</v>
      </c>
      <c r="S6108" t="s">
        <v>96</v>
      </c>
      <c r="T6108" t="s">
        <v>96</v>
      </c>
    </row>
    <row r="6109" spans="2:20" x14ac:dyDescent="0.25">
      <c r="B6109">
        <v>2010</v>
      </c>
      <c r="C6109">
        <v>5</v>
      </c>
      <c r="D6109">
        <v>4</v>
      </c>
      <c r="E6109" t="s">
        <v>36</v>
      </c>
      <c r="F6109">
        <v>28.33</v>
      </c>
      <c r="G6109">
        <v>89</v>
      </c>
      <c r="H6109">
        <v>132.19999999999999</v>
      </c>
      <c r="I6109">
        <v>7000</v>
      </c>
      <c r="J6109" t="s">
        <v>115</v>
      </c>
      <c r="K6109" t="s">
        <v>96</v>
      </c>
      <c r="L6109" t="s">
        <v>96</v>
      </c>
      <c r="M6109" t="s">
        <v>96</v>
      </c>
      <c r="N6109" t="s">
        <v>96</v>
      </c>
      <c r="O6109" t="s">
        <v>96</v>
      </c>
      <c r="P6109" t="s">
        <v>96</v>
      </c>
      <c r="Q6109" t="s">
        <v>96</v>
      </c>
      <c r="R6109" t="s">
        <v>96</v>
      </c>
      <c r="S6109" t="s">
        <v>96</v>
      </c>
      <c r="T6109" t="s">
        <v>96</v>
      </c>
    </row>
    <row r="6110" spans="2:20" x14ac:dyDescent="0.25">
      <c r="B6110">
        <v>2010</v>
      </c>
      <c r="C6110">
        <v>5</v>
      </c>
      <c r="D6110">
        <v>4</v>
      </c>
      <c r="E6110" t="s">
        <v>38</v>
      </c>
      <c r="F6110">
        <v>80</v>
      </c>
      <c r="G6110">
        <v>83</v>
      </c>
      <c r="H6110">
        <v>111.1</v>
      </c>
      <c r="I6110">
        <v>3500</v>
      </c>
      <c r="J6110" t="s">
        <v>116</v>
      </c>
      <c r="K6110" t="s">
        <v>96</v>
      </c>
      <c r="L6110" t="s">
        <v>96</v>
      </c>
      <c r="M6110" t="s">
        <v>96</v>
      </c>
      <c r="N6110" t="s">
        <v>96</v>
      </c>
      <c r="O6110" t="s">
        <v>96</v>
      </c>
      <c r="P6110" t="s">
        <v>96</v>
      </c>
      <c r="Q6110" t="s">
        <v>96</v>
      </c>
      <c r="R6110" t="s">
        <v>96</v>
      </c>
      <c r="S6110" t="s">
        <v>96</v>
      </c>
      <c r="T6110" t="s">
        <v>96</v>
      </c>
    </row>
    <row r="6111" spans="2:20" x14ac:dyDescent="0.25">
      <c r="B6111">
        <v>2010</v>
      </c>
      <c r="C6111">
        <v>5</v>
      </c>
      <c r="D6111">
        <v>4</v>
      </c>
      <c r="E6111" t="s">
        <v>35</v>
      </c>
      <c r="F6111">
        <v>148.81</v>
      </c>
      <c r="G6111">
        <v>55.6</v>
      </c>
      <c r="H6111">
        <v>113</v>
      </c>
      <c r="I6111">
        <v>3600</v>
      </c>
      <c r="J6111" t="s">
        <v>116</v>
      </c>
      <c r="K6111" t="s">
        <v>96</v>
      </c>
      <c r="L6111" t="s">
        <v>96</v>
      </c>
      <c r="M6111" t="s">
        <v>96</v>
      </c>
      <c r="N6111" t="s">
        <v>96</v>
      </c>
      <c r="O6111" t="s">
        <v>96</v>
      </c>
      <c r="P6111" t="s">
        <v>96</v>
      </c>
      <c r="Q6111" t="s">
        <v>96</v>
      </c>
      <c r="R6111" t="s">
        <v>96</v>
      </c>
      <c r="S6111" t="s">
        <v>96</v>
      </c>
      <c r="T6111" t="s">
        <v>96</v>
      </c>
    </row>
    <row r="6112" spans="2:20" x14ac:dyDescent="0.25">
      <c r="B6112">
        <v>2010</v>
      </c>
      <c r="C6112">
        <v>5</v>
      </c>
      <c r="D6112">
        <v>4</v>
      </c>
      <c r="E6112" t="s">
        <v>35</v>
      </c>
      <c r="F6112">
        <v>31</v>
      </c>
      <c r="G6112">
        <v>85.2</v>
      </c>
      <c r="H6112">
        <v>113</v>
      </c>
      <c r="I6112">
        <v>4384</v>
      </c>
      <c r="J6112" t="s">
        <v>116</v>
      </c>
      <c r="K6112" t="s">
        <v>96</v>
      </c>
      <c r="L6112" t="s">
        <v>96</v>
      </c>
      <c r="M6112" t="s">
        <v>96</v>
      </c>
      <c r="N6112" t="s">
        <v>96</v>
      </c>
      <c r="O6112" t="s">
        <v>96</v>
      </c>
      <c r="P6112" t="s">
        <v>96</v>
      </c>
      <c r="Q6112" t="s">
        <v>96</v>
      </c>
      <c r="R6112" t="s">
        <v>96</v>
      </c>
      <c r="S6112" t="s">
        <v>96</v>
      </c>
      <c r="T6112" t="s">
        <v>96</v>
      </c>
    </row>
    <row r="6113" spans="2:20" x14ac:dyDescent="0.25">
      <c r="B6113">
        <v>2010</v>
      </c>
      <c r="C6113">
        <v>5</v>
      </c>
      <c r="D6113">
        <v>4</v>
      </c>
      <c r="E6113" t="s">
        <v>40</v>
      </c>
      <c r="F6113">
        <v>56.89</v>
      </c>
      <c r="G6113">
        <v>97</v>
      </c>
      <c r="H6113">
        <v>106.7</v>
      </c>
      <c r="I6113">
        <v>5000</v>
      </c>
      <c r="J6113" t="s">
        <v>116</v>
      </c>
      <c r="K6113" t="s">
        <v>96</v>
      </c>
      <c r="L6113" t="s">
        <v>96</v>
      </c>
      <c r="M6113" t="s">
        <v>96</v>
      </c>
      <c r="N6113" t="s">
        <v>96</v>
      </c>
      <c r="O6113" t="s">
        <v>96</v>
      </c>
      <c r="P6113" t="s">
        <v>96</v>
      </c>
      <c r="Q6113" t="s">
        <v>96</v>
      </c>
      <c r="R6113" t="s">
        <v>96</v>
      </c>
      <c r="S6113" t="s">
        <v>96</v>
      </c>
      <c r="T6113" t="s">
        <v>96</v>
      </c>
    </row>
    <row r="6114" spans="2:20" x14ac:dyDescent="0.25">
      <c r="B6114">
        <v>2010</v>
      </c>
      <c r="C6114">
        <v>5</v>
      </c>
      <c r="D6114">
        <v>4</v>
      </c>
      <c r="E6114" t="s">
        <v>36</v>
      </c>
      <c r="F6114">
        <v>160</v>
      </c>
      <c r="G6114">
        <v>93</v>
      </c>
      <c r="H6114">
        <v>115.9</v>
      </c>
      <c r="I6114">
        <v>7433</v>
      </c>
      <c r="J6114" t="s">
        <v>116</v>
      </c>
      <c r="K6114" t="s">
        <v>96</v>
      </c>
      <c r="L6114" t="s">
        <v>96</v>
      </c>
      <c r="M6114" t="s">
        <v>96</v>
      </c>
      <c r="N6114" t="s">
        <v>96</v>
      </c>
      <c r="O6114" t="s">
        <v>96</v>
      </c>
      <c r="P6114" t="s">
        <v>96</v>
      </c>
      <c r="Q6114" t="s">
        <v>96</v>
      </c>
      <c r="R6114" t="s">
        <v>96</v>
      </c>
      <c r="S6114" t="s">
        <v>96</v>
      </c>
      <c r="T6114" t="s">
        <v>96</v>
      </c>
    </row>
    <row r="6115" spans="2:20" x14ac:dyDescent="0.25">
      <c r="B6115">
        <v>2010</v>
      </c>
      <c r="C6115">
        <v>5</v>
      </c>
      <c r="D6115">
        <v>4</v>
      </c>
      <c r="E6115" t="s">
        <v>38</v>
      </c>
      <c r="F6115">
        <v>303.63</v>
      </c>
      <c r="G6115">
        <v>88</v>
      </c>
      <c r="H6115">
        <v>99.2</v>
      </c>
      <c r="I6115">
        <v>4000</v>
      </c>
      <c r="J6115" t="s">
        <v>117</v>
      </c>
      <c r="K6115" t="s">
        <v>96</v>
      </c>
      <c r="L6115" t="s">
        <v>96</v>
      </c>
      <c r="M6115" t="s">
        <v>96</v>
      </c>
      <c r="N6115" t="s">
        <v>96</v>
      </c>
      <c r="O6115" t="s">
        <v>96</v>
      </c>
      <c r="P6115" t="s">
        <v>96</v>
      </c>
      <c r="Q6115" t="s">
        <v>96</v>
      </c>
      <c r="R6115" t="s">
        <v>96</v>
      </c>
      <c r="S6115" t="s">
        <v>96</v>
      </c>
      <c r="T6115" t="s">
        <v>96</v>
      </c>
    </row>
    <row r="6116" spans="2:20" x14ac:dyDescent="0.25">
      <c r="B6116">
        <v>2010</v>
      </c>
      <c r="C6116">
        <v>5</v>
      </c>
      <c r="D6116">
        <v>4</v>
      </c>
      <c r="E6116" t="s">
        <v>40</v>
      </c>
      <c r="F6116">
        <v>40</v>
      </c>
      <c r="G6116">
        <v>89</v>
      </c>
      <c r="H6116">
        <v>97.5</v>
      </c>
      <c r="I6116">
        <v>4144</v>
      </c>
      <c r="J6116" t="s">
        <v>117</v>
      </c>
      <c r="K6116" t="s">
        <v>96</v>
      </c>
      <c r="L6116" t="s">
        <v>96</v>
      </c>
      <c r="M6116" t="s">
        <v>96</v>
      </c>
      <c r="N6116" t="s">
        <v>96</v>
      </c>
      <c r="O6116" t="s">
        <v>96</v>
      </c>
      <c r="P6116" t="s">
        <v>96</v>
      </c>
      <c r="Q6116" t="s">
        <v>96</v>
      </c>
      <c r="R6116" t="s">
        <v>96</v>
      </c>
      <c r="S6116" t="s">
        <v>96</v>
      </c>
      <c r="T6116" t="s">
        <v>96</v>
      </c>
    </row>
    <row r="6117" spans="2:20" x14ac:dyDescent="0.25">
      <c r="B6117">
        <v>2010</v>
      </c>
      <c r="C6117">
        <v>5</v>
      </c>
      <c r="D6117">
        <v>4</v>
      </c>
      <c r="E6117" t="s">
        <v>40</v>
      </c>
      <c r="F6117">
        <v>39.22</v>
      </c>
      <c r="G6117">
        <v>95</v>
      </c>
      <c r="H6117">
        <v>97.1</v>
      </c>
      <c r="I6117">
        <v>4475</v>
      </c>
      <c r="J6117" t="s">
        <v>117</v>
      </c>
      <c r="K6117" t="s">
        <v>96</v>
      </c>
      <c r="L6117" t="s">
        <v>96</v>
      </c>
      <c r="M6117" t="s">
        <v>96</v>
      </c>
      <c r="N6117" t="s">
        <v>96</v>
      </c>
      <c r="O6117" t="s">
        <v>96</v>
      </c>
      <c r="P6117" t="s">
        <v>96</v>
      </c>
      <c r="Q6117" t="s">
        <v>96</v>
      </c>
      <c r="R6117" t="s">
        <v>96</v>
      </c>
      <c r="S6117" t="s">
        <v>96</v>
      </c>
      <c r="T6117" t="s">
        <v>96</v>
      </c>
    </row>
    <row r="6118" spans="2:20" x14ac:dyDescent="0.25">
      <c r="B6118">
        <v>2010</v>
      </c>
      <c r="C6118">
        <v>5</v>
      </c>
      <c r="D6118">
        <v>4</v>
      </c>
      <c r="E6118" t="s">
        <v>38</v>
      </c>
      <c r="F6118">
        <v>35.869999999999997</v>
      </c>
      <c r="G6118">
        <v>64</v>
      </c>
      <c r="H6118">
        <v>93.9</v>
      </c>
      <c r="I6118">
        <v>4800</v>
      </c>
      <c r="J6118" t="s">
        <v>117</v>
      </c>
      <c r="K6118" t="s">
        <v>96</v>
      </c>
      <c r="L6118" t="s">
        <v>96</v>
      </c>
      <c r="M6118" t="s">
        <v>96</v>
      </c>
      <c r="N6118" t="s">
        <v>96</v>
      </c>
      <c r="O6118" t="s">
        <v>96</v>
      </c>
      <c r="P6118" t="s">
        <v>96</v>
      </c>
      <c r="Q6118" t="s">
        <v>96</v>
      </c>
      <c r="R6118" t="s">
        <v>96</v>
      </c>
      <c r="S6118" t="s">
        <v>96</v>
      </c>
      <c r="T6118" t="s">
        <v>96</v>
      </c>
    </row>
    <row r="6119" spans="2:20" x14ac:dyDescent="0.25">
      <c r="B6119">
        <v>2010</v>
      </c>
      <c r="C6119">
        <v>5</v>
      </c>
      <c r="D6119">
        <v>4</v>
      </c>
      <c r="E6119" t="s">
        <v>35</v>
      </c>
      <c r="F6119">
        <v>19.3</v>
      </c>
      <c r="G6119" t="s">
        <v>96</v>
      </c>
      <c r="H6119" t="s">
        <v>96</v>
      </c>
      <c r="I6119">
        <v>1425</v>
      </c>
      <c r="J6119" t="s">
        <v>119</v>
      </c>
      <c r="K6119" t="s">
        <v>96</v>
      </c>
      <c r="L6119" t="s">
        <v>96</v>
      </c>
      <c r="M6119" t="s">
        <v>96</v>
      </c>
      <c r="N6119" t="s">
        <v>96</v>
      </c>
      <c r="O6119" t="s">
        <v>96</v>
      </c>
      <c r="P6119" t="s">
        <v>96</v>
      </c>
      <c r="Q6119" t="s">
        <v>96</v>
      </c>
      <c r="R6119" t="s">
        <v>96</v>
      </c>
      <c r="S6119" t="s">
        <v>96</v>
      </c>
      <c r="T6119" t="s">
        <v>96</v>
      </c>
    </row>
    <row r="6120" spans="2:20" x14ac:dyDescent="0.25">
      <c r="B6120">
        <v>2010</v>
      </c>
      <c r="C6120">
        <v>5</v>
      </c>
      <c r="D6120">
        <v>4</v>
      </c>
      <c r="E6120" t="s">
        <v>35</v>
      </c>
      <c r="F6120">
        <v>94.2</v>
      </c>
      <c r="G6120">
        <v>46</v>
      </c>
      <c r="H6120">
        <v>121.2</v>
      </c>
      <c r="I6120">
        <v>2500</v>
      </c>
      <c r="J6120" t="s">
        <v>119</v>
      </c>
      <c r="K6120" t="s">
        <v>96</v>
      </c>
      <c r="L6120" t="s">
        <v>96</v>
      </c>
      <c r="M6120" t="s">
        <v>96</v>
      </c>
      <c r="N6120" t="s">
        <v>96</v>
      </c>
      <c r="O6120" t="s">
        <v>96</v>
      </c>
      <c r="P6120" t="s">
        <v>96</v>
      </c>
      <c r="Q6120" t="s">
        <v>96</v>
      </c>
      <c r="R6120" t="s">
        <v>96</v>
      </c>
      <c r="S6120" t="s">
        <v>96</v>
      </c>
      <c r="T6120" t="s">
        <v>96</v>
      </c>
    </row>
    <row r="6121" spans="2:20" x14ac:dyDescent="0.25">
      <c r="B6121">
        <v>2010</v>
      </c>
      <c r="C6121">
        <v>5</v>
      </c>
      <c r="D6121">
        <v>4</v>
      </c>
      <c r="E6121" t="s">
        <v>38</v>
      </c>
      <c r="F6121">
        <v>35.04</v>
      </c>
      <c r="G6121">
        <v>96</v>
      </c>
      <c r="H6121">
        <v>142.30000000000001</v>
      </c>
      <c r="I6121">
        <v>5902</v>
      </c>
      <c r="J6121" t="s">
        <v>118</v>
      </c>
      <c r="K6121" t="s">
        <v>96</v>
      </c>
      <c r="L6121" t="s">
        <v>96</v>
      </c>
      <c r="M6121" t="s">
        <v>96</v>
      </c>
      <c r="N6121" t="s">
        <v>96</v>
      </c>
      <c r="O6121" t="s">
        <v>96</v>
      </c>
      <c r="P6121" t="s">
        <v>96</v>
      </c>
      <c r="Q6121" t="s">
        <v>96</v>
      </c>
      <c r="R6121" t="s">
        <v>96</v>
      </c>
      <c r="S6121" t="s">
        <v>96</v>
      </c>
      <c r="T6121" t="s">
        <v>96</v>
      </c>
    </row>
    <row r="6122" spans="2:20" x14ac:dyDescent="0.25">
      <c r="B6122">
        <v>2010</v>
      </c>
      <c r="C6122">
        <v>5</v>
      </c>
      <c r="D6122">
        <v>5</v>
      </c>
      <c r="E6122" t="s">
        <v>34</v>
      </c>
      <c r="F6122">
        <v>38.6</v>
      </c>
      <c r="G6122">
        <v>99</v>
      </c>
      <c r="H6122">
        <v>140.19999999999999</v>
      </c>
      <c r="I6122">
        <v>6865</v>
      </c>
      <c r="J6122" t="s">
        <v>114</v>
      </c>
      <c r="K6122" t="s">
        <v>96</v>
      </c>
      <c r="L6122" t="s">
        <v>96</v>
      </c>
      <c r="M6122" t="s">
        <v>96</v>
      </c>
      <c r="N6122" t="s">
        <v>96</v>
      </c>
      <c r="O6122" t="s">
        <v>96</v>
      </c>
      <c r="P6122" t="s">
        <v>96</v>
      </c>
      <c r="Q6122" t="s">
        <v>96</v>
      </c>
      <c r="R6122" t="s">
        <v>96</v>
      </c>
      <c r="S6122" t="s">
        <v>96</v>
      </c>
      <c r="T6122" t="s">
        <v>96</v>
      </c>
    </row>
    <row r="6123" spans="2:20" x14ac:dyDescent="0.25">
      <c r="B6123">
        <v>2010</v>
      </c>
      <c r="C6123">
        <v>5</v>
      </c>
      <c r="D6123">
        <v>5</v>
      </c>
      <c r="E6123" t="s">
        <v>36</v>
      </c>
      <c r="F6123">
        <v>178.55</v>
      </c>
      <c r="G6123">
        <v>95</v>
      </c>
      <c r="H6123">
        <v>142.19999999999999</v>
      </c>
      <c r="I6123">
        <v>6978</v>
      </c>
      <c r="J6123" t="s">
        <v>114</v>
      </c>
      <c r="K6123" t="s">
        <v>96</v>
      </c>
      <c r="L6123" t="s">
        <v>96</v>
      </c>
      <c r="M6123" t="s">
        <v>96</v>
      </c>
      <c r="N6123" t="s">
        <v>96</v>
      </c>
      <c r="O6123" t="s">
        <v>96</v>
      </c>
      <c r="P6123" t="s">
        <v>96</v>
      </c>
      <c r="Q6123" t="s">
        <v>96</v>
      </c>
      <c r="R6123" t="s">
        <v>96</v>
      </c>
      <c r="S6123" t="s">
        <v>96</v>
      </c>
      <c r="T6123" t="s">
        <v>96</v>
      </c>
    </row>
    <row r="6124" spans="2:20" x14ac:dyDescent="0.25">
      <c r="B6124">
        <v>2010</v>
      </c>
      <c r="C6124">
        <v>5</v>
      </c>
      <c r="D6124">
        <v>5</v>
      </c>
      <c r="E6124" t="s">
        <v>39</v>
      </c>
      <c r="F6124">
        <v>80</v>
      </c>
      <c r="G6124">
        <v>98</v>
      </c>
      <c r="H6124">
        <v>117.7</v>
      </c>
      <c r="I6124">
        <v>4892</v>
      </c>
      <c r="J6124" t="s">
        <v>115</v>
      </c>
      <c r="K6124" t="s">
        <v>96</v>
      </c>
      <c r="L6124" t="s">
        <v>96</v>
      </c>
      <c r="M6124" t="s">
        <v>96</v>
      </c>
      <c r="N6124" t="s">
        <v>96</v>
      </c>
      <c r="O6124" t="s">
        <v>96</v>
      </c>
      <c r="P6124" t="s">
        <v>96</v>
      </c>
      <c r="Q6124" t="s">
        <v>96</v>
      </c>
      <c r="R6124" t="s">
        <v>96</v>
      </c>
      <c r="S6124" t="s">
        <v>96</v>
      </c>
      <c r="T6124" t="s">
        <v>96</v>
      </c>
    </row>
    <row r="6125" spans="2:20" x14ac:dyDescent="0.25">
      <c r="B6125">
        <v>2010</v>
      </c>
      <c r="C6125">
        <v>5</v>
      </c>
      <c r="D6125">
        <v>5</v>
      </c>
      <c r="E6125" t="s">
        <v>39</v>
      </c>
      <c r="F6125">
        <v>40</v>
      </c>
      <c r="G6125">
        <v>93</v>
      </c>
      <c r="H6125">
        <v>118.7</v>
      </c>
      <c r="I6125">
        <v>5000</v>
      </c>
      <c r="J6125" t="s">
        <v>115</v>
      </c>
      <c r="K6125" t="s">
        <v>96</v>
      </c>
      <c r="L6125" t="s">
        <v>96</v>
      </c>
      <c r="M6125" t="s">
        <v>96</v>
      </c>
      <c r="N6125" t="s">
        <v>96</v>
      </c>
      <c r="O6125" t="s">
        <v>96</v>
      </c>
      <c r="P6125" t="s">
        <v>96</v>
      </c>
      <c r="Q6125" t="s">
        <v>96</v>
      </c>
      <c r="R6125" t="s">
        <v>96</v>
      </c>
      <c r="S6125" t="s">
        <v>96</v>
      </c>
      <c r="T6125" t="s">
        <v>96</v>
      </c>
    </row>
    <row r="6126" spans="2:20" x14ac:dyDescent="0.25">
      <c r="B6126">
        <v>2010</v>
      </c>
      <c r="C6126">
        <v>5</v>
      </c>
      <c r="D6126">
        <v>5</v>
      </c>
      <c r="E6126" t="s">
        <v>40</v>
      </c>
      <c r="F6126">
        <v>312</v>
      </c>
      <c r="G6126">
        <v>98</v>
      </c>
      <c r="H6126">
        <v>120</v>
      </c>
      <c r="I6126">
        <v>5016</v>
      </c>
      <c r="J6126" t="s">
        <v>115</v>
      </c>
      <c r="K6126" t="s">
        <v>96</v>
      </c>
      <c r="L6126" t="s">
        <v>96</v>
      </c>
      <c r="M6126" t="s">
        <v>96</v>
      </c>
      <c r="N6126" t="s">
        <v>96</v>
      </c>
      <c r="O6126" t="s">
        <v>96</v>
      </c>
      <c r="P6126" t="s">
        <v>96</v>
      </c>
      <c r="Q6126" t="s">
        <v>96</v>
      </c>
      <c r="R6126" t="s">
        <v>96</v>
      </c>
      <c r="S6126" t="s">
        <v>96</v>
      </c>
      <c r="T6126" t="s">
        <v>96</v>
      </c>
    </row>
    <row r="6127" spans="2:20" x14ac:dyDescent="0.25">
      <c r="B6127">
        <v>2010</v>
      </c>
      <c r="C6127">
        <v>5</v>
      </c>
      <c r="D6127">
        <v>5</v>
      </c>
      <c r="E6127" t="s">
        <v>34</v>
      </c>
      <c r="F6127">
        <v>59.662999999999997</v>
      </c>
      <c r="G6127">
        <v>94.5</v>
      </c>
      <c r="H6127">
        <v>130.6</v>
      </c>
      <c r="I6127">
        <v>5028</v>
      </c>
      <c r="J6127" t="s">
        <v>115</v>
      </c>
      <c r="K6127" t="s">
        <v>96</v>
      </c>
      <c r="L6127" t="s">
        <v>96</v>
      </c>
      <c r="M6127" t="s">
        <v>96</v>
      </c>
      <c r="N6127" t="s">
        <v>96</v>
      </c>
      <c r="O6127" t="s">
        <v>96</v>
      </c>
      <c r="P6127" t="s">
        <v>96</v>
      </c>
      <c r="Q6127" t="s">
        <v>96</v>
      </c>
      <c r="R6127" t="s">
        <v>96</v>
      </c>
      <c r="S6127" t="s">
        <v>96</v>
      </c>
      <c r="T6127" t="s">
        <v>96</v>
      </c>
    </row>
    <row r="6128" spans="2:20" x14ac:dyDescent="0.25">
      <c r="B6128">
        <v>2010</v>
      </c>
      <c r="C6128">
        <v>5</v>
      </c>
      <c r="D6128">
        <v>5</v>
      </c>
      <c r="E6128" t="s">
        <v>40</v>
      </c>
      <c r="F6128">
        <v>26</v>
      </c>
      <c r="G6128">
        <v>100</v>
      </c>
      <c r="H6128">
        <v>127.6</v>
      </c>
      <c r="I6128">
        <v>5500</v>
      </c>
      <c r="J6128" t="s">
        <v>115</v>
      </c>
      <c r="K6128" t="s">
        <v>96</v>
      </c>
      <c r="L6128" t="s">
        <v>96</v>
      </c>
      <c r="M6128" t="s">
        <v>96</v>
      </c>
      <c r="N6128" t="s">
        <v>96</v>
      </c>
      <c r="O6128" t="s">
        <v>96</v>
      </c>
      <c r="P6128" t="s">
        <v>96</v>
      </c>
      <c r="Q6128" t="s">
        <v>96</v>
      </c>
      <c r="R6128" t="s">
        <v>96</v>
      </c>
      <c r="S6128" t="s">
        <v>96</v>
      </c>
      <c r="T6128" t="s">
        <v>96</v>
      </c>
    </row>
    <row r="6129" spans="2:20" x14ac:dyDescent="0.25">
      <c r="B6129">
        <v>2010</v>
      </c>
      <c r="C6129">
        <v>5</v>
      </c>
      <c r="D6129">
        <v>5</v>
      </c>
      <c r="E6129" t="s">
        <v>40</v>
      </c>
      <c r="F6129">
        <v>89.44</v>
      </c>
      <c r="G6129">
        <v>98</v>
      </c>
      <c r="H6129">
        <v>126.2</v>
      </c>
      <c r="I6129">
        <v>5550</v>
      </c>
      <c r="J6129" t="s">
        <v>115</v>
      </c>
      <c r="K6129" t="s">
        <v>96</v>
      </c>
      <c r="L6129" t="s">
        <v>96</v>
      </c>
      <c r="M6129" t="s">
        <v>96</v>
      </c>
      <c r="N6129" t="s">
        <v>96</v>
      </c>
      <c r="O6129" t="s">
        <v>96</v>
      </c>
      <c r="P6129" t="s">
        <v>96</v>
      </c>
      <c r="Q6129" t="s">
        <v>96</v>
      </c>
      <c r="R6129" t="s">
        <v>96</v>
      </c>
      <c r="S6129" t="s">
        <v>96</v>
      </c>
      <c r="T6129" t="s">
        <v>96</v>
      </c>
    </row>
    <row r="6130" spans="2:20" x14ac:dyDescent="0.25">
      <c r="B6130">
        <v>2010</v>
      </c>
      <c r="C6130">
        <v>5</v>
      </c>
      <c r="D6130">
        <v>5</v>
      </c>
      <c r="E6130" t="s">
        <v>40</v>
      </c>
      <c r="F6130">
        <v>68.7</v>
      </c>
      <c r="G6130">
        <v>99</v>
      </c>
      <c r="H6130">
        <v>126.4</v>
      </c>
      <c r="I6130">
        <v>5600</v>
      </c>
      <c r="J6130" t="s">
        <v>115</v>
      </c>
      <c r="K6130" t="s">
        <v>96</v>
      </c>
      <c r="L6130" t="s">
        <v>96</v>
      </c>
      <c r="M6130" t="s">
        <v>96</v>
      </c>
      <c r="N6130" t="s">
        <v>96</v>
      </c>
      <c r="O6130" t="s">
        <v>96</v>
      </c>
      <c r="P6130" t="s">
        <v>96</v>
      </c>
      <c r="Q6130" t="s">
        <v>96</v>
      </c>
      <c r="R6130" t="s">
        <v>96</v>
      </c>
      <c r="S6130" t="s">
        <v>96</v>
      </c>
      <c r="T6130" t="s">
        <v>96</v>
      </c>
    </row>
    <row r="6131" spans="2:20" x14ac:dyDescent="0.25">
      <c r="B6131">
        <v>2010</v>
      </c>
      <c r="C6131">
        <v>5</v>
      </c>
      <c r="D6131">
        <v>5</v>
      </c>
      <c r="E6131" t="s">
        <v>39</v>
      </c>
      <c r="F6131">
        <v>40</v>
      </c>
      <c r="G6131">
        <v>99</v>
      </c>
      <c r="H6131">
        <v>129.1</v>
      </c>
      <c r="I6131">
        <v>6000</v>
      </c>
      <c r="J6131" t="s">
        <v>115</v>
      </c>
      <c r="K6131" t="s">
        <v>96</v>
      </c>
      <c r="L6131" t="s">
        <v>96</v>
      </c>
      <c r="M6131" t="s">
        <v>96</v>
      </c>
      <c r="N6131" t="s">
        <v>96</v>
      </c>
      <c r="O6131" t="s">
        <v>96</v>
      </c>
      <c r="P6131" t="s">
        <v>96</v>
      </c>
      <c r="Q6131" t="s">
        <v>96</v>
      </c>
      <c r="R6131" t="s">
        <v>96</v>
      </c>
      <c r="S6131" t="s">
        <v>96</v>
      </c>
      <c r="T6131" t="s">
        <v>96</v>
      </c>
    </row>
    <row r="6132" spans="2:20" x14ac:dyDescent="0.25">
      <c r="B6132">
        <v>2010</v>
      </c>
      <c r="C6132">
        <v>5</v>
      </c>
      <c r="D6132">
        <v>5</v>
      </c>
      <c r="E6132" t="s">
        <v>39</v>
      </c>
      <c r="F6132">
        <v>40</v>
      </c>
      <c r="G6132">
        <v>99</v>
      </c>
      <c r="H6132">
        <v>123.6</v>
      </c>
      <c r="I6132">
        <v>6161</v>
      </c>
      <c r="J6132" t="s">
        <v>115</v>
      </c>
      <c r="K6132" t="s">
        <v>96</v>
      </c>
      <c r="L6132" t="s">
        <v>96</v>
      </c>
      <c r="M6132" t="s">
        <v>96</v>
      </c>
      <c r="N6132" t="s">
        <v>96</v>
      </c>
      <c r="O6132" t="s">
        <v>96</v>
      </c>
      <c r="P6132" t="s">
        <v>96</v>
      </c>
      <c r="Q6132" t="s">
        <v>96</v>
      </c>
      <c r="R6132" t="s">
        <v>96</v>
      </c>
      <c r="S6132" t="s">
        <v>96</v>
      </c>
      <c r="T6132" t="s">
        <v>96</v>
      </c>
    </row>
    <row r="6133" spans="2:20" x14ac:dyDescent="0.25">
      <c r="B6133">
        <v>2010</v>
      </c>
      <c r="C6133">
        <v>5</v>
      </c>
      <c r="D6133">
        <v>5</v>
      </c>
      <c r="E6133" t="s">
        <v>38</v>
      </c>
      <c r="F6133">
        <v>34.020000000000003</v>
      </c>
      <c r="G6133">
        <v>44</v>
      </c>
      <c r="H6133">
        <v>113.2</v>
      </c>
      <c r="I6133">
        <v>3500</v>
      </c>
      <c r="J6133" t="s">
        <v>116</v>
      </c>
      <c r="K6133" t="s">
        <v>96</v>
      </c>
      <c r="L6133" t="s">
        <v>96</v>
      </c>
      <c r="M6133" t="s">
        <v>96</v>
      </c>
      <c r="N6133" t="s">
        <v>96</v>
      </c>
      <c r="O6133" t="s">
        <v>96</v>
      </c>
      <c r="P6133" t="s">
        <v>96</v>
      </c>
      <c r="Q6133" t="s">
        <v>96</v>
      </c>
      <c r="R6133" t="s">
        <v>96</v>
      </c>
      <c r="S6133" t="s">
        <v>96</v>
      </c>
      <c r="T6133" t="s">
        <v>96</v>
      </c>
    </row>
    <row r="6134" spans="2:20" x14ac:dyDescent="0.25">
      <c r="B6134">
        <v>2010</v>
      </c>
      <c r="C6134">
        <v>5</v>
      </c>
      <c r="D6134">
        <v>5</v>
      </c>
      <c r="E6134" t="s">
        <v>39</v>
      </c>
      <c r="F6134">
        <v>40</v>
      </c>
      <c r="G6134">
        <v>95</v>
      </c>
      <c r="H6134">
        <v>112.9</v>
      </c>
      <c r="I6134">
        <v>5000</v>
      </c>
      <c r="J6134" t="s">
        <v>116</v>
      </c>
      <c r="K6134" t="s">
        <v>96</v>
      </c>
      <c r="L6134" t="s">
        <v>96</v>
      </c>
      <c r="M6134" t="s">
        <v>96</v>
      </c>
      <c r="N6134" t="s">
        <v>96</v>
      </c>
      <c r="O6134" t="s">
        <v>96</v>
      </c>
      <c r="P6134" t="s">
        <v>96</v>
      </c>
      <c r="Q6134" t="s">
        <v>96</v>
      </c>
      <c r="R6134" t="s">
        <v>96</v>
      </c>
      <c r="S6134" t="s">
        <v>96</v>
      </c>
      <c r="T6134" t="s">
        <v>96</v>
      </c>
    </row>
    <row r="6135" spans="2:20" x14ac:dyDescent="0.25">
      <c r="B6135">
        <v>2010</v>
      </c>
      <c r="C6135">
        <v>5</v>
      </c>
      <c r="D6135">
        <v>5</v>
      </c>
      <c r="E6135" t="s">
        <v>40</v>
      </c>
      <c r="F6135">
        <v>21.68</v>
      </c>
      <c r="G6135">
        <v>98</v>
      </c>
      <c r="H6135">
        <v>101.4</v>
      </c>
      <c r="I6135">
        <v>7500</v>
      </c>
      <c r="J6135" t="s">
        <v>116</v>
      </c>
      <c r="K6135" t="s">
        <v>96</v>
      </c>
      <c r="L6135" t="s">
        <v>96</v>
      </c>
      <c r="M6135" t="s">
        <v>96</v>
      </c>
      <c r="N6135" t="s">
        <v>96</v>
      </c>
      <c r="O6135" t="s">
        <v>96</v>
      </c>
      <c r="P6135" t="s">
        <v>96</v>
      </c>
      <c r="Q6135" t="s">
        <v>96</v>
      </c>
      <c r="R6135" t="s">
        <v>96</v>
      </c>
      <c r="S6135" t="s">
        <v>96</v>
      </c>
      <c r="T6135" t="s">
        <v>96</v>
      </c>
    </row>
    <row r="6136" spans="2:20" x14ac:dyDescent="0.25">
      <c r="B6136">
        <v>2010</v>
      </c>
      <c r="C6136">
        <v>5</v>
      </c>
      <c r="D6136">
        <v>5</v>
      </c>
      <c r="E6136" t="s">
        <v>37</v>
      </c>
      <c r="F6136">
        <v>100.12</v>
      </c>
      <c r="G6136">
        <v>37.9</v>
      </c>
      <c r="H6136">
        <v>105</v>
      </c>
      <c r="I6136">
        <v>2597</v>
      </c>
      <c r="J6136" t="s">
        <v>119</v>
      </c>
      <c r="K6136" t="s">
        <v>96</v>
      </c>
      <c r="L6136" t="s">
        <v>96</v>
      </c>
      <c r="M6136" t="s">
        <v>96</v>
      </c>
      <c r="N6136" t="s">
        <v>96</v>
      </c>
      <c r="O6136" t="s">
        <v>96</v>
      </c>
      <c r="P6136" t="s">
        <v>96</v>
      </c>
      <c r="Q6136" t="s">
        <v>96</v>
      </c>
      <c r="R6136" t="s">
        <v>96</v>
      </c>
      <c r="S6136" t="s">
        <v>96</v>
      </c>
      <c r="T6136" t="s">
        <v>96</v>
      </c>
    </row>
    <row r="6137" spans="2:20" x14ac:dyDescent="0.25">
      <c r="B6137">
        <v>2010</v>
      </c>
      <c r="C6137">
        <v>5</v>
      </c>
      <c r="D6137">
        <v>5</v>
      </c>
      <c r="E6137" t="s">
        <v>36</v>
      </c>
      <c r="F6137">
        <v>158</v>
      </c>
      <c r="G6137">
        <v>99</v>
      </c>
      <c r="H6137" t="s">
        <v>96</v>
      </c>
      <c r="I6137">
        <v>18088</v>
      </c>
      <c r="J6137" t="s">
        <v>118</v>
      </c>
      <c r="K6137" t="s">
        <v>96</v>
      </c>
      <c r="L6137" t="s">
        <v>96</v>
      </c>
      <c r="M6137" t="s">
        <v>96</v>
      </c>
      <c r="N6137" t="s">
        <v>96</v>
      </c>
      <c r="O6137" t="s">
        <v>96</v>
      </c>
      <c r="P6137" t="s">
        <v>96</v>
      </c>
      <c r="Q6137" t="s">
        <v>96</v>
      </c>
      <c r="R6137" t="s">
        <v>96</v>
      </c>
      <c r="S6137" t="s">
        <v>96</v>
      </c>
      <c r="T6137" t="s">
        <v>96</v>
      </c>
    </row>
    <row r="6138" spans="2:20" x14ac:dyDescent="0.25">
      <c r="B6138">
        <v>2010</v>
      </c>
      <c r="C6138">
        <v>5</v>
      </c>
      <c r="D6138">
        <v>6</v>
      </c>
      <c r="E6138" t="s">
        <v>38</v>
      </c>
      <c r="F6138">
        <v>80</v>
      </c>
      <c r="G6138">
        <v>84</v>
      </c>
      <c r="H6138">
        <v>143.80000000000001</v>
      </c>
      <c r="I6138">
        <v>5963</v>
      </c>
      <c r="J6138" t="s">
        <v>114</v>
      </c>
      <c r="K6138" t="s">
        <v>96</v>
      </c>
      <c r="L6138" t="s">
        <v>96</v>
      </c>
      <c r="M6138" t="s">
        <v>96</v>
      </c>
      <c r="N6138" t="s">
        <v>96</v>
      </c>
      <c r="O6138" t="s">
        <v>96</v>
      </c>
      <c r="P6138" t="s">
        <v>96</v>
      </c>
      <c r="Q6138" t="s">
        <v>96</v>
      </c>
      <c r="R6138" t="s">
        <v>96</v>
      </c>
      <c r="S6138" t="s">
        <v>96</v>
      </c>
      <c r="T6138" t="s">
        <v>96</v>
      </c>
    </row>
    <row r="6139" spans="2:20" x14ac:dyDescent="0.25">
      <c r="B6139">
        <v>2010</v>
      </c>
      <c r="C6139">
        <v>5</v>
      </c>
      <c r="D6139">
        <v>6</v>
      </c>
      <c r="E6139" t="s">
        <v>38</v>
      </c>
      <c r="F6139">
        <v>48.59</v>
      </c>
      <c r="G6139">
        <v>98</v>
      </c>
      <c r="H6139">
        <v>138.4</v>
      </c>
      <c r="I6139">
        <v>6000</v>
      </c>
      <c r="J6139" t="s">
        <v>114</v>
      </c>
      <c r="K6139" t="s">
        <v>96</v>
      </c>
      <c r="L6139" t="s">
        <v>96</v>
      </c>
      <c r="M6139" t="s">
        <v>96</v>
      </c>
      <c r="N6139" t="s">
        <v>96</v>
      </c>
      <c r="O6139" t="s">
        <v>96</v>
      </c>
      <c r="P6139" t="s">
        <v>96</v>
      </c>
      <c r="Q6139" t="s">
        <v>96</v>
      </c>
      <c r="R6139" t="s">
        <v>96</v>
      </c>
      <c r="S6139" t="s">
        <v>96</v>
      </c>
      <c r="T6139" t="s">
        <v>96</v>
      </c>
    </row>
    <row r="6140" spans="2:20" x14ac:dyDescent="0.25">
      <c r="B6140">
        <v>2010</v>
      </c>
      <c r="C6140">
        <v>5</v>
      </c>
      <c r="D6140">
        <v>6</v>
      </c>
      <c r="E6140" t="s">
        <v>38</v>
      </c>
      <c r="F6140">
        <v>60</v>
      </c>
      <c r="G6140">
        <v>96</v>
      </c>
      <c r="H6140">
        <v>143.9</v>
      </c>
      <c r="I6140">
        <v>6200</v>
      </c>
      <c r="J6140" t="s">
        <v>114</v>
      </c>
      <c r="K6140" t="s">
        <v>96</v>
      </c>
      <c r="L6140" t="s">
        <v>96</v>
      </c>
      <c r="M6140" t="s">
        <v>96</v>
      </c>
      <c r="N6140" t="s">
        <v>96</v>
      </c>
      <c r="O6140" t="s">
        <v>96</v>
      </c>
      <c r="P6140" t="s">
        <v>96</v>
      </c>
      <c r="Q6140" t="s">
        <v>96</v>
      </c>
      <c r="R6140" t="s">
        <v>96</v>
      </c>
      <c r="S6140" t="s">
        <v>96</v>
      </c>
      <c r="T6140" t="s">
        <v>96</v>
      </c>
    </row>
    <row r="6141" spans="2:20" x14ac:dyDescent="0.25">
      <c r="B6141">
        <v>2010</v>
      </c>
      <c r="C6141">
        <v>5</v>
      </c>
      <c r="D6141">
        <v>6</v>
      </c>
      <c r="E6141" t="s">
        <v>34</v>
      </c>
      <c r="F6141">
        <v>39.9</v>
      </c>
      <c r="G6141">
        <v>99.7</v>
      </c>
      <c r="H6141">
        <v>139.6</v>
      </c>
      <c r="I6141">
        <v>6500</v>
      </c>
      <c r="J6141" t="s">
        <v>114</v>
      </c>
      <c r="K6141" t="s">
        <v>96</v>
      </c>
      <c r="L6141" t="s">
        <v>96</v>
      </c>
      <c r="M6141" t="s">
        <v>96</v>
      </c>
      <c r="N6141" t="s">
        <v>96</v>
      </c>
      <c r="O6141" t="s">
        <v>96</v>
      </c>
      <c r="P6141" t="s">
        <v>96</v>
      </c>
      <c r="Q6141" t="s">
        <v>96</v>
      </c>
      <c r="R6141" t="s">
        <v>96</v>
      </c>
      <c r="S6141" t="s">
        <v>96</v>
      </c>
      <c r="T6141" t="s">
        <v>96</v>
      </c>
    </row>
    <row r="6142" spans="2:20" x14ac:dyDescent="0.25">
      <c r="B6142">
        <v>2010</v>
      </c>
      <c r="C6142">
        <v>5</v>
      </c>
      <c r="D6142">
        <v>6</v>
      </c>
      <c r="E6142" t="s">
        <v>36</v>
      </c>
      <c r="F6142">
        <v>178</v>
      </c>
      <c r="G6142">
        <v>96</v>
      </c>
      <c r="H6142">
        <v>142.30000000000001</v>
      </c>
      <c r="I6142">
        <v>7000</v>
      </c>
      <c r="J6142" t="s">
        <v>114</v>
      </c>
      <c r="K6142" t="s">
        <v>96</v>
      </c>
      <c r="L6142" t="s">
        <v>96</v>
      </c>
      <c r="M6142" t="s">
        <v>96</v>
      </c>
      <c r="N6142" t="s">
        <v>96</v>
      </c>
      <c r="O6142" t="s">
        <v>96</v>
      </c>
      <c r="P6142" t="s">
        <v>96</v>
      </c>
      <c r="Q6142" t="s">
        <v>96</v>
      </c>
      <c r="R6142" t="s">
        <v>96</v>
      </c>
      <c r="S6142" t="s">
        <v>96</v>
      </c>
      <c r="T6142" t="s">
        <v>96</v>
      </c>
    </row>
    <row r="6143" spans="2:20" x14ac:dyDescent="0.25">
      <c r="B6143">
        <v>2010</v>
      </c>
      <c r="C6143">
        <v>5</v>
      </c>
      <c r="D6143">
        <v>6</v>
      </c>
      <c r="E6143" t="s">
        <v>36</v>
      </c>
      <c r="F6143">
        <v>39.93</v>
      </c>
      <c r="G6143">
        <v>97</v>
      </c>
      <c r="H6143">
        <v>139.5</v>
      </c>
      <c r="I6143">
        <v>7500</v>
      </c>
      <c r="J6143" t="s">
        <v>114</v>
      </c>
      <c r="K6143" t="s">
        <v>96</v>
      </c>
      <c r="L6143" t="s">
        <v>96</v>
      </c>
      <c r="M6143" t="s">
        <v>96</v>
      </c>
      <c r="N6143" t="s">
        <v>96</v>
      </c>
      <c r="O6143" t="s">
        <v>96</v>
      </c>
      <c r="P6143" t="s">
        <v>96</v>
      </c>
      <c r="Q6143" t="s">
        <v>96</v>
      </c>
      <c r="R6143" t="s">
        <v>96</v>
      </c>
      <c r="S6143" t="s">
        <v>96</v>
      </c>
      <c r="T6143" t="s">
        <v>96</v>
      </c>
    </row>
    <row r="6144" spans="2:20" x14ac:dyDescent="0.25">
      <c r="B6144">
        <v>2010</v>
      </c>
      <c r="C6144">
        <v>5</v>
      </c>
      <c r="D6144">
        <v>6</v>
      </c>
      <c r="E6144" t="s">
        <v>38</v>
      </c>
      <c r="F6144">
        <v>193.86</v>
      </c>
      <c r="G6144">
        <v>94</v>
      </c>
      <c r="H6144">
        <v>122.2</v>
      </c>
      <c r="I6144">
        <v>5029</v>
      </c>
      <c r="J6144" t="s">
        <v>115</v>
      </c>
      <c r="K6144" t="s">
        <v>96</v>
      </c>
      <c r="L6144" t="s">
        <v>96</v>
      </c>
      <c r="M6144" t="s">
        <v>96</v>
      </c>
      <c r="N6144" t="s">
        <v>96</v>
      </c>
      <c r="O6144" t="s">
        <v>96</v>
      </c>
      <c r="P6144" t="s">
        <v>96</v>
      </c>
      <c r="Q6144" t="s">
        <v>96</v>
      </c>
      <c r="R6144" t="s">
        <v>96</v>
      </c>
      <c r="S6144" t="s">
        <v>96</v>
      </c>
      <c r="T6144" t="s">
        <v>96</v>
      </c>
    </row>
    <row r="6145" spans="2:20" x14ac:dyDescent="0.25">
      <c r="B6145">
        <v>2010</v>
      </c>
      <c r="C6145">
        <v>5</v>
      </c>
      <c r="D6145">
        <v>6</v>
      </c>
      <c r="E6145" t="s">
        <v>38</v>
      </c>
      <c r="F6145">
        <v>240</v>
      </c>
      <c r="G6145">
        <v>94</v>
      </c>
      <c r="H6145">
        <v>124.1</v>
      </c>
      <c r="I6145">
        <v>5600</v>
      </c>
      <c r="J6145" t="s">
        <v>115</v>
      </c>
      <c r="K6145" t="s">
        <v>96</v>
      </c>
      <c r="L6145" t="s">
        <v>96</v>
      </c>
      <c r="M6145" t="s">
        <v>96</v>
      </c>
      <c r="N6145" t="s">
        <v>96</v>
      </c>
      <c r="O6145" t="s">
        <v>96</v>
      </c>
      <c r="P6145" t="s">
        <v>96</v>
      </c>
      <c r="Q6145" t="s">
        <v>96</v>
      </c>
      <c r="R6145" t="s">
        <v>96</v>
      </c>
      <c r="S6145" t="s">
        <v>96</v>
      </c>
      <c r="T6145" t="s">
        <v>96</v>
      </c>
    </row>
    <row r="6146" spans="2:20" x14ac:dyDescent="0.25">
      <c r="B6146">
        <v>2010</v>
      </c>
      <c r="C6146">
        <v>5</v>
      </c>
      <c r="D6146">
        <v>6</v>
      </c>
      <c r="E6146" t="s">
        <v>38</v>
      </c>
      <c r="F6146">
        <v>120</v>
      </c>
      <c r="G6146">
        <v>96</v>
      </c>
      <c r="H6146">
        <v>123.4</v>
      </c>
      <c r="I6146">
        <v>5623</v>
      </c>
      <c r="J6146" t="s">
        <v>115</v>
      </c>
      <c r="K6146" t="s">
        <v>96</v>
      </c>
      <c r="L6146" t="s">
        <v>96</v>
      </c>
      <c r="M6146" t="s">
        <v>96</v>
      </c>
      <c r="N6146" t="s">
        <v>96</v>
      </c>
      <c r="O6146" t="s">
        <v>96</v>
      </c>
      <c r="P6146" t="s">
        <v>96</v>
      </c>
      <c r="Q6146" t="s">
        <v>96</v>
      </c>
      <c r="R6146" t="s">
        <v>96</v>
      </c>
      <c r="S6146" t="s">
        <v>96</v>
      </c>
      <c r="T6146" t="s">
        <v>96</v>
      </c>
    </row>
    <row r="6147" spans="2:20" x14ac:dyDescent="0.25">
      <c r="B6147">
        <v>2010</v>
      </c>
      <c r="C6147">
        <v>5</v>
      </c>
      <c r="D6147">
        <v>6</v>
      </c>
      <c r="E6147" t="s">
        <v>38</v>
      </c>
      <c r="F6147">
        <v>160</v>
      </c>
      <c r="G6147">
        <v>91</v>
      </c>
      <c r="H6147">
        <v>121.1</v>
      </c>
      <c r="I6147">
        <v>6250</v>
      </c>
      <c r="J6147" t="s">
        <v>115</v>
      </c>
      <c r="K6147" t="s">
        <v>96</v>
      </c>
      <c r="L6147" t="s">
        <v>96</v>
      </c>
      <c r="M6147" t="s">
        <v>96</v>
      </c>
      <c r="N6147" t="s">
        <v>96</v>
      </c>
      <c r="O6147" t="s">
        <v>96</v>
      </c>
      <c r="P6147" t="s">
        <v>96</v>
      </c>
      <c r="Q6147" t="s">
        <v>96</v>
      </c>
      <c r="R6147" t="s">
        <v>96</v>
      </c>
      <c r="S6147" t="s">
        <v>96</v>
      </c>
      <c r="T6147" t="s">
        <v>96</v>
      </c>
    </row>
    <row r="6148" spans="2:20" x14ac:dyDescent="0.25">
      <c r="B6148">
        <v>2010</v>
      </c>
      <c r="C6148">
        <v>5</v>
      </c>
      <c r="D6148">
        <v>6</v>
      </c>
      <c r="E6148" t="s">
        <v>38</v>
      </c>
      <c r="F6148">
        <v>160</v>
      </c>
      <c r="G6148">
        <v>96</v>
      </c>
      <c r="H6148">
        <v>124</v>
      </c>
      <c r="I6148">
        <v>6250</v>
      </c>
      <c r="J6148" t="s">
        <v>115</v>
      </c>
      <c r="K6148" t="s">
        <v>96</v>
      </c>
      <c r="L6148" t="s">
        <v>96</v>
      </c>
      <c r="M6148" t="s">
        <v>96</v>
      </c>
      <c r="N6148" t="s">
        <v>96</v>
      </c>
      <c r="O6148" t="s">
        <v>96</v>
      </c>
      <c r="P6148" t="s">
        <v>96</v>
      </c>
      <c r="Q6148" t="s">
        <v>96</v>
      </c>
      <c r="R6148" t="s">
        <v>96</v>
      </c>
      <c r="S6148" t="s">
        <v>96</v>
      </c>
      <c r="T6148" t="s">
        <v>96</v>
      </c>
    </row>
    <row r="6149" spans="2:20" x14ac:dyDescent="0.25">
      <c r="B6149">
        <v>2010</v>
      </c>
      <c r="C6149">
        <v>5</v>
      </c>
      <c r="D6149">
        <v>6</v>
      </c>
      <c r="E6149" t="s">
        <v>37</v>
      </c>
      <c r="F6149">
        <v>71.06</v>
      </c>
      <c r="G6149">
        <v>71</v>
      </c>
      <c r="H6149">
        <v>116.1</v>
      </c>
      <c r="I6149">
        <v>4925</v>
      </c>
      <c r="J6149" t="s">
        <v>116</v>
      </c>
      <c r="K6149" t="s">
        <v>96</v>
      </c>
      <c r="L6149" t="s">
        <v>96</v>
      </c>
      <c r="M6149" t="s">
        <v>96</v>
      </c>
      <c r="N6149" t="s">
        <v>96</v>
      </c>
      <c r="O6149" t="s">
        <v>96</v>
      </c>
      <c r="P6149" t="s">
        <v>96</v>
      </c>
      <c r="Q6149" t="s">
        <v>96</v>
      </c>
      <c r="R6149" t="s">
        <v>96</v>
      </c>
      <c r="S6149" t="s">
        <v>96</v>
      </c>
      <c r="T6149" t="s">
        <v>96</v>
      </c>
    </row>
    <row r="6150" spans="2:20" x14ac:dyDescent="0.25">
      <c r="B6150">
        <v>2010</v>
      </c>
      <c r="C6150">
        <v>5</v>
      </c>
      <c r="D6150">
        <v>6</v>
      </c>
      <c r="E6150" t="s">
        <v>38</v>
      </c>
      <c r="F6150">
        <v>193.86</v>
      </c>
      <c r="G6150">
        <v>85</v>
      </c>
      <c r="H6150">
        <v>114.4</v>
      </c>
      <c r="I6150">
        <v>5029</v>
      </c>
      <c r="J6150" t="s">
        <v>116</v>
      </c>
      <c r="K6150" t="s">
        <v>96</v>
      </c>
      <c r="L6150" t="s">
        <v>96</v>
      </c>
      <c r="M6150" t="s">
        <v>96</v>
      </c>
      <c r="N6150" t="s">
        <v>96</v>
      </c>
      <c r="O6150" t="s">
        <v>96</v>
      </c>
      <c r="P6150" t="s">
        <v>96</v>
      </c>
      <c r="Q6150" t="s">
        <v>96</v>
      </c>
      <c r="R6150" t="s">
        <v>96</v>
      </c>
      <c r="S6150" t="s">
        <v>96</v>
      </c>
      <c r="T6150" t="s">
        <v>96</v>
      </c>
    </row>
    <row r="6151" spans="2:20" x14ac:dyDescent="0.25">
      <c r="B6151">
        <v>2010</v>
      </c>
      <c r="C6151">
        <v>5</v>
      </c>
      <c r="D6151">
        <v>6</v>
      </c>
      <c r="E6151" t="s">
        <v>35</v>
      </c>
      <c r="F6151">
        <v>35</v>
      </c>
      <c r="G6151">
        <v>47</v>
      </c>
      <c r="H6151">
        <v>130</v>
      </c>
      <c r="I6151">
        <v>2900</v>
      </c>
      <c r="J6151" t="s">
        <v>119</v>
      </c>
      <c r="K6151" t="s">
        <v>96</v>
      </c>
      <c r="L6151" t="s">
        <v>96</v>
      </c>
      <c r="M6151" t="s">
        <v>96</v>
      </c>
      <c r="N6151" t="s">
        <v>96</v>
      </c>
      <c r="O6151" t="s">
        <v>96</v>
      </c>
      <c r="P6151" t="s">
        <v>96</v>
      </c>
      <c r="Q6151" t="s">
        <v>96</v>
      </c>
      <c r="R6151" t="s">
        <v>96</v>
      </c>
      <c r="S6151" t="s">
        <v>96</v>
      </c>
      <c r="T6151" t="s">
        <v>96</v>
      </c>
    </row>
    <row r="6152" spans="2:20" x14ac:dyDescent="0.25">
      <c r="B6152">
        <v>2010</v>
      </c>
      <c r="C6152">
        <v>5</v>
      </c>
      <c r="D6152">
        <v>7</v>
      </c>
      <c r="E6152" t="s">
        <v>39</v>
      </c>
      <c r="F6152">
        <v>38.299999999999997</v>
      </c>
      <c r="G6152">
        <v>99</v>
      </c>
      <c r="H6152">
        <v>137</v>
      </c>
      <c r="I6152">
        <v>6500</v>
      </c>
      <c r="J6152" t="s">
        <v>114</v>
      </c>
      <c r="K6152" t="s">
        <v>96</v>
      </c>
      <c r="L6152" t="s">
        <v>96</v>
      </c>
      <c r="M6152" t="s">
        <v>96</v>
      </c>
      <c r="N6152" t="s">
        <v>96</v>
      </c>
      <c r="O6152" t="s">
        <v>96</v>
      </c>
      <c r="P6152" t="s">
        <v>96</v>
      </c>
      <c r="Q6152" t="s">
        <v>96</v>
      </c>
      <c r="R6152" t="s">
        <v>96</v>
      </c>
      <c r="S6152" t="s">
        <v>96</v>
      </c>
      <c r="T6152" t="s">
        <v>96</v>
      </c>
    </row>
    <row r="6153" spans="2:20" x14ac:dyDescent="0.25">
      <c r="B6153">
        <v>2010</v>
      </c>
      <c r="C6153">
        <v>5</v>
      </c>
      <c r="D6153">
        <v>7</v>
      </c>
      <c r="E6153" t="s">
        <v>37</v>
      </c>
      <c r="F6153">
        <v>315.7</v>
      </c>
      <c r="G6153">
        <v>100</v>
      </c>
      <c r="H6153">
        <v>143.30000000000001</v>
      </c>
      <c r="I6153">
        <v>7547</v>
      </c>
      <c r="J6153" t="s">
        <v>114</v>
      </c>
      <c r="K6153" t="s">
        <v>96</v>
      </c>
      <c r="L6153" t="s">
        <v>96</v>
      </c>
      <c r="M6153" t="s">
        <v>96</v>
      </c>
      <c r="N6153" t="s">
        <v>96</v>
      </c>
      <c r="O6153" t="s">
        <v>96</v>
      </c>
      <c r="P6153" t="s">
        <v>96</v>
      </c>
      <c r="Q6153" t="s">
        <v>96</v>
      </c>
      <c r="R6153" t="s">
        <v>96</v>
      </c>
      <c r="S6153" t="s">
        <v>96</v>
      </c>
      <c r="T6153" t="s">
        <v>96</v>
      </c>
    </row>
    <row r="6154" spans="2:20" x14ac:dyDescent="0.25">
      <c r="B6154">
        <v>2010</v>
      </c>
      <c r="C6154">
        <v>5</v>
      </c>
      <c r="D6154">
        <v>7</v>
      </c>
      <c r="E6154" t="s">
        <v>36</v>
      </c>
      <c r="F6154">
        <v>40</v>
      </c>
      <c r="G6154">
        <v>100</v>
      </c>
      <c r="H6154">
        <v>143.19999999999999</v>
      </c>
      <c r="I6154">
        <v>7625</v>
      </c>
      <c r="J6154" t="s">
        <v>114</v>
      </c>
      <c r="K6154" t="s">
        <v>96</v>
      </c>
      <c r="L6154" t="s">
        <v>96</v>
      </c>
      <c r="M6154" t="s">
        <v>96</v>
      </c>
      <c r="N6154" t="s">
        <v>96</v>
      </c>
      <c r="O6154" t="s">
        <v>96</v>
      </c>
      <c r="P6154" t="s">
        <v>96</v>
      </c>
      <c r="Q6154" t="s">
        <v>96</v>
      </c>
      <c r="R6154" t="s">
        <v>96</v>
      </c>
      <c r="S6154" t="s">
        <v>96</v>
      </c>
      <c r="T6154" t="s">
        <v>96</v>
      </c>
    </row>
    <row r="6155" spans="2:20" x14ac:dyDescent="0.25">
      <c r="B6155">
        <v>2010</v>
      </c>
      <c r="C6155">
        <v>5</v>
      </c>
      <c r="D6155">
        <v>7</v>
      </c>
      <c r="E6155" t="s">
        <v>40</v>
      </c>
      <c r="F6155">
        <v>120.94</v>
      </c>
      <c r="G6155">
        <v>97</v>
      </c>
      <c r="H6155">
        <v>120.5</v>
      </c>
      <c r="I6155">
        <v>4750</v>
      </c>
      <c r="J6155" t="s">
        <v>115</v>
      </c>
      <c r="K6155" t="s">
        <v>96</v>
      </c>
      <c r="L6155" t="s">
        <v>96</v>
      </c>
      <c r="M6155" t="s">
        <v>96</v>
      </c>
      <c r="N6155" t="s">
        <v>96</v>
      </c>
      <c r="O6155" t="s">
        <v>96</v>
      </c>
      <c r="P6155" t="s">
        <v>96</v>
      </c>
      <c r="Q6155" t="s">
        <v>96</v>
      </c>
      <c r="R6155" t="s">
        <v>96</v>
      </c>
      <c r="S6155" t="s">
        <v>96</v>
      </c>
      <c r="T6155" t="s">
        <v>96</v>
      </c>
    </row>
    <row r="6156" spans="2:20" x14ac:dyDescent="0.25">
      <c r="B6156">
        <v>2010</v>
      </c>
      <c r="C6156">
        <v>5</v>
      </c>
      <c r="D6156">
        <v>7</v>
      </c>
      <c r="E6156" t="s">
        <v>39</v>
      </c>
      <c r="F6156">
        <v>318</v>
      </c>
      <c r="G6156">
        <v>94</v>
      </c>
      <c r="H6156">
        <v>124.6</v>
      </c>
      <c r="I6156">
        <v>5400</v>
      </c>
      <c r="J6156" t="s">
        <v>115</v>
      </c>
      <c r="K6156" t="s">
        <v>96</v>
      </c>
      <c r="L6156" t="s">
        <v>96</v>
      </c>
      <c r="M6156" t="s">
        <v>96</v>
      </c>
      <c r="N6156" t="s">
        <v>96</v>
      </c>
      <c r="O6156" t="s">
        <v>96</v>
      </c>
      <c r="P6156" t="s">
        <v>96</v>
      </c>
      <c r="Q6156" t="s">
        <v>96</v>
      </c>
      <c r="R6156" t="s">
        <v>96</v>
      </c>
      <c r="S6156" t="s">
        <v>96</v>
      </c>
      <c r="T6156" t="s">
        <v>96</v>
      </c>
    </row>
    <row r="6157" spans="2:20" x14ac:dyDescent="0.25">
      <c r="B6157">
        <v>2010</v>
      </c>
      <c r="C6157">
        <v>5</v>
      </c>
      <c r="D6157">
        <v>7</v>
      </c>
      <c r="E6157" t="s">
        <v>39</v>
      </c>
      <c r="F6157">
        <v>80</v>
      </c>
      <c r="G6157">
        <v>98</v>
      </c>
      <c r="H6157">
        <v>131.19999999999999</v>
      </c>
      <c r="I6157">
        <v>6000</v>
      </c>
      <c r="J6157" t="s">
        <v>115</v>
      </c>
      <c r="K6157" t="s">
        <v>96</v>
      </c>
      <c r="L6157" t="s">
        <v>96</v>
      </c>
      <c r="M6157" t="s">
        <v>96</v>
      </c>
      <c r="N6157" t="s">
        <v>96</v>
      </c>
      <c r="O6157" t="s">
        <v>96</v>
      </c>
      <c r="P6157" t="s">
        <v>96</v>
      </c>
      <c r="Q6157" t="s">
        <v>96</v>
      </c>
      <c r="R6157" t="s">
        <v>96</v>
      </c>
      <c r="S6157" t="s">
        <v>96</v>
      </c>
      <c r="T6157" t="s">
        <v>96</v>
      </c>
    </row>
    <row r="6158" spans="2:20" x14ac:dyDescent="0.25">
      <c r="B6158">
        <v>2010</v>
      </c>
      <c r="C6158">
        <v>5</v>
      </c>
      <c r="D6158">
        <v>7</v>
      </c>
      <c r="E6158" t="s">
        <v>39</v>
      </c>
      <c r="F6158">
        <v>79.44</v>
      </c>
      <c r="G6158">
        <v>98</v>
      </c>
      <c r="H6158">
        <v>122.5</v>
      </c>
      <c r="I6158">
        <v>6100</v>
      </c>
      <c r="J6158" t="s">
        <v>115</v>
      </c>
      <c r="K6158" t="s">
        <v>96</v>
      </c>
      <c r="L6158" t="s">
        <v>96</v>
      </c>
      <c r="M6158" t="s">
        <v>96</v>
      </c>
      <c r="N6158" t="s">
        <v>96</v>
      </c>
      <c r="O6158" t="s">
        <v>96</v>
      </c>
      <c r="P6158" t="s">
        <v>96</v>
      </c>
      <c r="Q6158" t="s">
        <v>96</v>
      </c>
      <c r="R6158" t="s">
        <v>96</v>
      </c>
      <c r="S6158" t="s">
        <v>96</v>
      </c>
      <c r="T6158" t="s">
        <v>96</v>
      </c>
    </row>
    <row r="6159" spans="2:20" x14ac:dyDescent="0.25">
      <c r="B6159">
        <v>2010</v>
      </c>
      <c r="C6159">
        <v>5</v>
      </c>
      <c r="D6159">
        <v>7</v>
      </c>
      <c r="E6159" t="s">
        <v>39</v>
      </c>
      <c r="F6159">
        <v>157.07</v>
      </c>
      <c r="G6159">
        <v>99</v>
      </c>
      <c r="H6159">
        <v>122.6</v>
      </c>
      <c r="I6159">
        <v>6200</v>
      </c>
      <c r="J6159" t="s">
        <v>115</v>
      </c>
      <c r="K6159" t="s">
        <v>96</v>
      </c>
      <c r="L6159" t="s">
        <v>96</v>
      </c>
      <c r="M6159" t="s">
        <v>96</v>
      </c>
      <c r="N6159" t="s">
        <v>96</v>
      </c>
      <c r="O6159" t="s">
        <v>96</v>
      </c>
      <c r="P6159" t="s">
        <v>96</v>
      </c>
      <c r="Q6159" t="s">
        <v>96</v>
      </c>
      <c r="R6159" t="s">
        <v>96</v>
      </c>
      <c r="S6159" t="s">
        <v>96</v>
      </c>
      <c r="T6159" t="s">
        <v>96</v>
      </c>
    </row>
    <row r="6160" spans="2:20" x14ac:dyDescent="0.25">
      <c r="B6160">
        <v>2010</v>
      </c>
      <c r="C6160">
        <v>5</v>
      </c>
      <c r="D6160">
        <v>7</v>
      </c>
      <c r="E6160" t="s">
        <v>35</v>
      </c>
      <c r="F6160">
        <v>65.7</v>
      </c>
      <c r="G6160">
        <v>94.6</v>
      </c>
      <c r="H6160">
        <v>129</v>
      </c>
      <c r="I6160">
        <v>6500</v>
      </c>
      <c r="J6160" t="s">
        <v>115</v>
      </c>
      <c r="K6160" t="s">
        <v>96</v>
      </c>
      <c r="L6160" t="s">
        <v>96</v>
      </c>
      <c r="M6160" t="s">
        <v>96</v>
      </c>
      <c r="N6160" t="s">
        <v>96</v>
      </c>
      <c r="O6160" t="s">
        <v>96</v>
      </c>
      <c r="P6160" t="s">
        <v>96</v>
      </c>
      <c r="Q6160" t="s">
        <v>96</v>
      </c>
      <c r="R6160" t="s">
        <v>96</v>
      </c>
      <c r="S6160" t="s">
        <v>96</v>
      </c>
      <c r="T6160" t="s">
        <v>96</v>
      </c>
    </row>
    <row r="6161" spans="2:20" x14ac:dyDescent="0.25">
      <c r="B6161">
        <v>2010</v>
      </c>
      <c r="C6161">
        <v>5</v>
      </c>
      <c r="D6161">
        <v>7</v>
      </c>
      <c r="E6161" t="s">
        <v>40</v>
      </c>
      <c r="F6161">
        <v>94.44</v>
      </c>
      <c r="G6161">
        <v>98</v>
      </c>
      <c r="H6161">
        <v>115.3</v>
      </c>
      <c r="I6161">
        <v>4100</v>
      </c>
      <c r="J6161" t="s">
        <v>116</v>
      </c>
      <c r="K6161" t="s">
        <v>96</v>
      </c>
      <c r="L6161" t="s">
        <v>96</v>
      </c>
      <c r="M6161" t="s">
        <v>96</v>
      </c>
      <c r="N6161" t="s">
        <v>96</v>
      </c>
      <c r="O6161" t="s">
        <v>96</v>
      </c>
      <c r="P6161" t="s">
        <v>96</v>
      </c>
      <c r="Q6161" t="s">
        <v>96</v>
      </c>
      <c r="R6161" t="s">
        <v>96</v>
      </c>
      <c r="S6161" t="s">
        <v>96</v>
      </c>
      <c r="T6161" t="s">
        <v>96</v>
      </c>
    </row>
    <row r="6162" spans="2:20" x14ac:dyDescent="0.25">
      <c r="B6162">
        <v>2010</v>
      </c>
      <c r="C6162">
        <v>5</v>
      </c>
      <c r="D6162">
        <v>7</v>
      </c>
      <c r="E6162" t="s">
        <v>36</v>
      </c>
      <c r="F6162">
        <v>41.1</v>
      </c>
      <c r="G6162">
        <v>91</v>
      </c>
      <c r="H6162">
        <v>115.6</v>
      </c>
      <c r="I6162">
        <v>6000</v>
      </c>
      <c r="J6162" t="s">
        <v>116</v>
      </c>
      <c r="K6162" t="s">
        <v>96</v>
      </c>
      <c r="L6162" t="s">
        <v>96</v>
      </c>
      <c r="M6162" t="s">
        <v>96</v>
      </c>
      <c r="N6162" t="s">
        <v>96</v>
      </c>
      <c r="O6162" t="s">
        <v>96</v>
      </c>
      <c r="P6162" t="s">
        <v>96</v>
      </c>
      <c r="Q6162" t="s">
        <v>96</v>
      </c>
      <c r="R6162" t="s">
        <v>96</v>
      </c>
      <c r="S6162" t="s">
        <v>96</v>
      </c>
      <c r="T6162" t="s">
        <v>96</v>
      </c>
    </row>
    <row r="6163" spans="2:20" x14ac:dyDescent="0.25">
      <c r="B6163">
        <v>2010</v>
      </c>
      <c r="C6163">
        <v>5</v>
      </c>
      <c r="D6163">
        <v>7</v>
      </c>
      <c r="E6163" t="s">
        <v>38</v>
      </c>
      <c r="F6163">
        <v>51.41</v>
      </c>
      <c r="G6163">
        <v>64</v>
      </c>
      <c r="H6163">
        <v>96.3</v>
      </c>
      <c r="I6163">
        <v>3015</v>
      </c>
      <c r="J6163" t="s">
        <v>117</v>
      </c>
      <c r="K6163" t="s">
        <v>96</v>
      </c>
      <c r="L6163" t="s">
        <v>96</v>
      </c>
      <c r="M6163" t="s">
        <v>96</v>
      </c>
      <c r="N6163" t="s">
        <v>96</v>
      </c>
      <c r="O6163" t="s">
        <v>96</v>
      </c>
      <c r="P6163" t="s">
        <v>96</v>
      </c>
      <c r="Q6163" t="s">
        <v>96</v>
      </c>
      <c r="R6163" t="s">
        <v>96</v>
      </c>
      <c r="S6163" t="s">
        <v>96</v>
      </c>
      <c r="T6163" t="s">
        <v>96</v>
      </c>
    </row>
    <row r="6164" spans="2:20" x14ac:dyDescent="0.25">
      <c r="B6164">
        <v>2010</v>
      </c>
      <c r="C6164">
        <v>5</v>
      </c>
      <c r="D6164">
        <v>7</v>
      </c>
      <c r="E6164" t="s">
        <v>37</v>
      </c>
      <c r="F6164">
        <v>25</v>
      </c>
      <c r="G6164">
        <v>43</v>
      </c>
      <c r="H6164">
        <v>114</v>
      </c>
      <c r="I6164">
        <v>3300</v>
      </c>
      <c r="J6164" t="s">
        <v>119</v>
      </c>
      <c r="K6164" t="s">
        <v>96</v>
      </c>
      <c r="L6164" t="s">
        <v>96</v>
      </c>
      <c r="M6164" t="s">
        <v>96</v>
      </c>
      <c r="N6164" t="s">
        <v>96</v>
      </c>
      <c r="O6164" t="s">
        <v>96</v>
      </c>
      <c r="P6164" t="s">
        <v>96</v>
      </c>
      <c r="Q6164" t="s">
        <v>96</v>
      </c>
      <c r="R6164" t="s">
        <v>96</v>
      </c>
      <c r="S6164" t="s">
        <v>96</v>
      </c>
      <c r="T6164" t="s">
        <v>96</v>
      </c>
    </row>
    <row r="6165" spans="2:20" x14ac:dyDescent="0.25">
      <c r="B6165">
        <v>2010</v>
      </c>
      <c r="C6165">
        <v>5</v>
      </c>
      <c r="D6165">
        <v>7</v>
      </c>
      <c r="E6165" t="s">
        <v>37</v>
      </c>
      <c r="F6165">
        <v>49.64</v>
      </c>
      <c r="G6165">
        <v>31</v>
      </c>
      <c r="H6165">
        <v>115.2</v>
      </c>
      <c r="I6165">
        <v>3586</v>
      </c>
      <c r="J6165" t="s">
        <v>119</v>
      </c>
      <c r="K6165" t="s">
        <v>96</v>
      </c>
      <c r="L6165" t="s">
        <v>96</v>
      </c>
      <c r="M6165" t="s">
        <v>96</v>
      </c>
      <c r="N6165" t="s">
        <v>96</v>
      </c>
      <c r="O6165" t="s">
        <v>96</v>
      </c>
      <c r="P6165" t="s">
        <v>96</v>
      </c>
      <c r="Q6165" t="s">
        <v>96</v>
      </c>
      <c r="R6165" t="s">
        <v>96</v>
      </c>
      <c r="S6165" t="s">
        <v>96</v>
      </c>
      <c r="T6165" t="s">
        <v>96</v>
      </c>
    </row>
    <row r="6166" spans="2:20" x14ac:dyDescent="0.25">
      <c r="B6166">
        <v>2010</v>
      </c>
      <c r="C6166">
        <v>5</v>
      </c>
      <c r="D6166">
        <v>8</v>
      </c>
      <c r="E6166" t="s">
        <v>38</v>
      </c>
      <c r="F6166">
        <v>130.81</v>
      </c>
      <c r="G6166">
        <v>93</v>
      </c>
      <c r="H6166">
        <v>137.69999999999999</v>
      </c>
      <c r="I6166">
        <v>5700</v>
      </c>
      <c r="J6166" t="s">
        <v>114</v>
      </c>
      <c r="K6166" t="s">
        <v>96</v>
      </c>
      <c r="L6166" t="s">
        <v>96</v>
      </c>
      <c r="M6166" t="s">
        <v>96</v>
      </c>
      <c r="N6166" t="s">
        <v>96</v>
      </c>
      <c r="O6166" t="s">
        <v>96</v>
      </c>
      <c r="P6166" t="s">
        <v>96</v>
      </c>
      <c r="Q6166" t="s">
        <v>96</v>
      </c>
      <c r="R6166" t="s">
        <v>96</v>
      </c>
      <c r="S6166" t="s">
        <v>96</v>
      </c>
      <c r="T6166" t="s">
        <v>96</v>
      </c>
    </row>
    <row r="6167" spans="2:20" x14ac:dyDescent="0.25">
      <c r="B6167">
        <v>2010</v>
      </c>
      <c r="C6167">
        <v>5</v>
      </c>
      <c r="D6167">
        <v>8</v>
      </c>
      <c r="E6167" t="s">
        <v>36</v>
      </c>
      <c r="F6167">
        <v>156</v>
      </c>
      <c r="G6167">
        <v>96</v>
      </c>
      <c r="H6167">
        <v>134.1</v>
      </c>
      <c r="I6167">
        <v>6891</v>
      </c>
      <c r="J6167" t="s">
        <v>114</v>
      </c>
      <c r="K6167" t="s">
        <v>96</v>
      </c>
      <c r="L6167" t="s">
        <v>96</v>
      </c>
      <c r="M6167" t="s">
        <v>96</v>
      </c>
      <c r="N6167" t="s">
        <v>96</v>
      </c>
      <c r="O6167" t="s">
        <v>96</v>
      </c>
      <c r="P6167" t="s">
        <v>96</v>
      </c>
      <c r="Q6167" t="s">
        <v>96</v>
      </c>
      <c r="R6167" t="s">
        <v>96</v>
      </c>
      <c r="S6167" t="s">
        <v>96</v>
      </c>
      <c r="T6167" t="s">
        <v>96</v>
      </c>
    </row>
    <row r="6168" spans="2:20" x14ac:dyDescent="0.25">
      <c r="B6168">
        <v>2010</v>
      </c>
      <c r="C6168">
        <v>5</v>
      </c>
      <c r="D6168">
        <v>8</v>
      </c>
      <c r="E6168" t="s">
        <v>37</v>
      </c>
      <c r="F6168">
        <v>77.47</v>
      </c>
      <c r="G6168">
        <v>99</v>
      </c>
      <c r="H6168">
        <v>144</v>
      </c>
      <c r="I6168">
        <v>7000</v>
      </c>
      <c r="J6168" t="s">
        <v>114</v>
      </c>
      <c r="K6168" t="s">
        <v>96</v>
      </c>
      <c r="L6168" t="s">
        <v>96</v>
      </c>
      <c r="M6168" t="s">
        <v>96</v>
      </c>
      <c r="N6168" t="s">
        <v>96</v>
      </c>
      <c r="O6168" t="s">
        <v>96</v>
      </c>
      <c r="P6168" t="s">
        <v>96</v>
      </c>
      <c r="Q6168" t="s">
        <v>96</v>
      </c>
      <c r="R6168" t="s">
        <v>96</v>
      </c>
      <c r="S6168" t="s">
        <v>96</v>
      </c>
      <c r="T6168" t="s">
        <v>96</v>
      </c>
    </row>
    <row r="6169" spans="2:20" x14ac:dyDescent="0.25">
      <c r="B6169">
        <v>2010</v>
      </c>
      <c r="C6169">
        <v>5</v>
      </c>
      <c r="D6169">
        <v>8</v>
      </c>
      <c r="E6169" t="s">
        <v>36</v>
      </c>
      <c r="F6169">
        <v>40</v>
      </c>
      <c r="G6169">
        <v>99</v>
      </c>
      <c r="H6169">
        <v>142.19999999999999</v>
      </c>
      <c r="I6169">
        <v>7625</v>
      </c>
      <c r="J6169" t="s">
        <v>114</v>
      </c>
      <c r="K6169" t="s">
        <v>96</v>
      </c>
      <c r="L6169" t="s">
        <v>96</v>
      </c>
      <c r="M6169" t="s">
        <v>96</v>
      </c>
      <c r="N6169" t="s">
        <v>96</v>
      </c>
      <c r="O6169" t="s">
        <v>96</v>
      </c>
      <c r="P6169" t="s">
        <v>96</v>
      </c>
      <c r="Q6169" t="s">
        <v>96</v>
      </c>
      <c r="R6169" t="s">
        <v>96</v>
      </c>
      <c r="S6169" t="s">
        <v>96</v>
      </c>
      <c r="T6169" t="s">
        <v>96</v>
      </c>
    </row>
    <row r="6170" spans="2:20" x14ac:dyDescent="0.25">
      <c r="B6170">
        <v>2010</v>
      </c>
      <c r="C6170">
        <v>5</v>
      </c>
      <c r="D6170">
        <v>8</v>
      </c>
      <c r="E6170" t="s">
        <v>34</v>
      </c>
      <c r="F6170">
        <v>122</v>
      </c>
      <c r="G6170">
        <v>99.1</v>
      </c>
      <c r="H6170">
        <v>134.6</v>
      </c>
      <c r="I6170">
        <v>8000</v>
      </c>
      <c r="J6170" t="s">
        <v>114</v>
      </c>
      <c r="K6170" t="s">
        <v>96</v>
      </c>
      <c r="L6170" t="s">
        <v>96</v>
      </c>
      <c r="M6170" t="s">
        <v>96</v>
      </c>
      <c r="N6170" t="s">
        <v>96</v>
      </c>
      <c r="O6170" t="s">
        <v>96</v>
      </c>
      <c r="P6170" t="s">
        <v>96</v>
      </c>
      <c r="Q6170" t="s">
        <v>96</v>
      </c>
      <c r="R6170" t="s">
        <v>96</v>
      </c>
      <c r="S6170" t="s">
        <v>96</v>
      </c>
      <c r="T6170" t="s">
        <v>96</v>
      </c>
    </row>
    <row r="6171" spans="2:20" x14ac:dyDescent="0.25">
      <c r="B6171">
        <v>2010</v>
      </c>
      <c r="C6171">
        <v>5</v>
      </c>
      <c r="D6171">
        <v>8</v>
      </c>
      <c r="E6171" t="s">
        <v>34</v>
      </c>
      <c r="F6171">
        <v>80</v>
      </c>
      <c r="G6171">
        <v>97.6</v>
      </c>
      <c r="H6171">
        <v>140.19999999999999</v>
      </c>
      <c r="I6171">
        <v>8400</v>
      </c>
      <c r="J6171" t="s">
        <v>114</v>
      </c>
      <c r="K6171" t="s">
        <v>96</v>
      </c>
      <c r="L6171" t="s">
        <v>96</v>
      </c>
      <c r="M6171" t="s">
        <v>96</v>
      </c>
      <c r="N6171" t="s">
        <v>96</v>
      </c>
      <c r="O6171" t="s">
        <v>96</v>
      </c>
      <c r="P6171" t="s">
        <v>96</v>
      </c>
      <c r="Q6171" t="s">
        <v>96</v>
      </c>
      <c r="R6171" t="s">
        <v>96</v>
      </c>
      <c r="S6171" t="s">
        <v>96</v>
      </c>
      <c r="T6171" t="s">
        <v>96</v>
      </c>
    </row>
    <row r="6172" spans="2:20" x14ac:dyDescent="0.25">
      <c r="B6172">
        <v>2010</v>
      </c>
      <c r="C6172">
        <v>5</v>
      </c>
      <c r="D6172">
        <v>8</v>
      </c>
      <c r="E6172" t="s">
        <v>39</v>
      </c>
      <c r="F6172">
        <v>78.400000000000006</v>
      </c>
      <c r="G6172">
        <v>100</v>
      </c>
      <c r="H6172">
        <v>118.8</v>
      </c>
      <c r="I6172">
        <v>4250</v>
      </c>
      <c r="J6172" t="s">
        <v>115</v>
      </c>
      <c r="K6172" t="s">
        <v>96</v>
      </c>
      <c r="L6172" t="s">
        <v>96</v>
      </c>
      <c r="M6172" t="s">
        <v>96</v>
      </c>
      <c r="N6172" t="s">
        <v>96</v>
      </c>
      <c r="O6172" t="s">
        <v>96</v>
      </c>
      <c r="P6172" t="s">
        <v>96</v>
      </c>
      <c r="Q6172" t="s">
        <v>96</v>
      </c>
      <c r="R6172" t="s">
        <v>96</v>
      </c>
      <c r="S6172" t="s">
        <v>96</v>
      </c>
      <c r="T6172" t="s">
        <v>96</v>
      </c>
    </row>
    <row r="6173" spans="2:20" x14ac:dyDescent="0.25">
      <c r="B6173">
        <v>2010</v>
      </c>
      <c r="C6173">
        <v>5</v>
      </c>
      <c r="D6173">
        <v>8</v>
      </c>
      <c r="E6173" t="s">
        <v>39</v>
      </c>
      <c r="F6173">
        <v>157</v>
      </c>
      <c r="G6173">
        <v>89</v>
      </c>
      <c r="H6173">
        <v>121.3</v>
      </c>
      <c r="I6173">
        <v>4625</v>
      </c>
      <c r="J6173" t="s">
        <v>115</v>
      </c>
      <c r="K6173" t="s">
        <v>96</v>
      </c>
      <c r="L6173" t="s">
        <v>96</v>
      </c>
      <c r="M6173" t="s">
        <v>96</v>
      </c>
      <c r="N6173" t="s">
        <v>96</v>
      </c>
      <c r="O6173" t="s">
        <v>96</v>
      </c>
      <c r="P6173" t="s">
        <v>96</v>
      </c>
      <c r="Q6173" t="s">
        <v>96</v>
      </c>
      <c r="R6173" t="s">
        <v>96</v>
      </c>
      <c r="S6173" t="s">
        <v>96</v>
      </c>
      <c r="T6173" t="s">
        <v>96</v>
      </c>
    </row>
    <row r="6174" spans="2:20" x14ac:dyDescent="0.25">
      <c r="B6174">
        <v>2010</v>
      </c>
      <c r="C6174">
        <v>5</v>
      </c>
      <c r="D6174">
        <v>8</v>
      </c>
      <c r="E6174" t="s">
        <v>38</v>
      </c>
      <c r="F6174">
        <v>80</v>
      </c>
      <c r="G6174">
        <v>99</v>
      </c>
      <c r="H6174">
        <v>125.6</v>
      </c>
      <c r="I6174">
        <v>4812</v>
      </c>
      <c r="J6174" t="s">
        <v>115</v>
      </c>
      <c r="K6174" t="s">
        <v>96</v>
      </c>
      <c r="L6174" t="s">
        <v>96</v>
      </c>
      <c r="M6174" t="s">
        <v>96</v>
      </c>
      <c r="N6174" t="s">
        <v>96</v>
      </c>
      <c r="O6174" t="s">
        <v>96</v>
      </c>
      <c r="P6174" t="s">
        <v>96</v>
      </c>
      <c r="Q6174" t="s">
        <v>96</v>
      </c>
      <c r="R6174" t="s">
        <v>96</v>
      </c>
      <c r="S6174" t="s">
        <v>96</v>
      </c>
      <c r="T6174" t="s">
        <v>96</v>
      </c>
    </row>
    <row r="6175" spans="2:20" x14ac:dyDescent="0.25">
      <c r="B6175">
        <v>2010</v>
      </c>
      <c r="C6175">
        <v>5</v>
      </c>
      <c r="D6175">
        <v>8</v>
      </c>
      <c r="E6175" t="s">
        <v>40</v>
      </c>
      <c r="F6175">
        <v>39.130000000000003</v>
      </c>
      <c r="G6175">
        <v>96</v>
      </c>
      <c r="H6175">
        <v>117.2</v>
      </c>
      <c r="I6175">
        <v>5000</v>
      </c>
      <c r="J6175" t="s">
        <v>115</v>
      </c>
      <c r="K6175" t="s">
        <v>96</v>
      </c>
      <c r="L6175" t="s">
        <v>96</v>
      </c>
      <c r="M6175" t="s">
        <v>96</v>
      </c>
      <c r="N6175" t="s">
        <v>96</v>
      </c>
      <c r="O6175" t="s">
        <v>96</v>
      </c>
      <c r="P6175" t="s">
        <v>96</v>
      </c>
      <c r="Q6175" t="s">
        <v>96</v>
      </c>
      <c r="R6175" t="s">
        <v>96</v>
      </c>
      <c r="S6175" t="s">
        <v>96</v>
      </c>
      <c r="T6175" t="s">
        <v>96</v>
      </c>
    </row>
    <row r="6176" spans="2:20" x14ac:dyDescent="0.25">
      <c r="B6176">
        <v>2010</v>
      </c>
      <c r="C6176">
        <v>5</v>
      </c>
      <c r="D6176">
        <v>8</v>
      </c>
      <c r="E6176" t="s">
        <v>40</v>
      </c>
      <c r="F6176">
        <v>98.82</v>
      </c>
      <c r="G6176">
        <v>98</v>
      </c>
      <c r="H6176">
        <v>120.1</v>
      </c>
      <c r="I6176">
        <v>5060</v>
      </c>
      <c r="J6176" t="s">
        <v>115</v>
      </c>
      <c r="K6176" t="s">
        <v>96</v>
      </c>
      <c r="L6176" t="s">
        <v>96</v>
      </c>
      <c r="M6176" t="s">
        <v>96</v>
      </c>
      <c r="N6176" t="s">
        <v>96</v>
      </c>
      <c r="O6176" t="s">
        <v>96</v>
      </c>
      <c r="P6176" t="s">
        <v>96</v>
      </c>
      <c r="Q6176" t="s">
        <v>96</v>
      </c>
      <c r="R6176" t="s">
        <v>96</v>
      </c>
      <c r="S6176" t="s">
        <v>96</v>
      </c>
      <c r="T6176" t="s">
        <v>96</v>
      </c>
    </row>
    <row r="6177" spans="2:20" x14ac:dyDescent="0.25">
      <c r="B6177">
        <v>2010</v>
      </c>
      <c r="C6177">
        <v>5</v>
      </c>
      <c r="D6177">
        <v>8</v>
      </c>
      <c r="E6177" t="s">
        <v>39</v>
      </c>
      <c r="F6177">
        <v>144.52000000000001</v>
      </c>
      <c r="G6177">
        <v>98</v>
      </c>
      <c r="H6177">
        <v>118.8</v>
      </c>
      <c r="I6177">
        <v>6175</v>
      </c>
      <c r="J6177" t="s">
        <v>115</v>
      </c>
      <c r="K6177" t="s">
        <v>96</v>
      </c>
      <c r="L6177" t="s">
        <v>96</v>
      </c>
      <c r="M6177" t="s">
        <v>96</v>
      </c>
      <c r="N6177" t="s">
        <v>96</v>
      </c>
      <c r="O6177" t="s">
        <v>96</v>
      </c>
      <c r="P6177" t="s">
        <v>96</v>
      </c>
      <c r="Q6177" t="s">
        <v>96</v>
      </c>
      <c r="R6177" t="s">
        <v>96</v>
      </c>
      <c r="S6177" t="s">
        <v>96</v>
      </c>
      <c r="T6177" t="s">
        <v>96</v>
      </c>
    </row>
    <row r="6178" spans="2:20" x14ac:dyDescent="0.25">
      <c r="B6178">
        <v>2010</v>
      </c>
      <c r="C6178">
        <v>5</v>
      </c>
      <c r="D6178">
        <v>8</v>
      </c>
      <c r="E6178" t="s">
        <v>36</v>
      </c>
      <c r="F6178">
        <v>292.13</v>
      </c>
      <c r="G6178">
        <v>99</v>
      </c>
      <c r="H6178">
        <v>121.4</v>
      </c>
      <c r="I6178">
        <v>6375</v>
      </c>
      <c r="J6178" t="s">
        <v>115</v>
      </c>
      <c r="K6178" t="s">
        <v>96</v>
      </c>
      <c r="L6178" t="s">
        <v>96</v>
      </c>
      <c r="M6178" t="s">
        <v>96</v>
      </c>
      <c r="N6178" t="s">
        <v>96</v>
      </c>
      <c r="O6178" t="s">
        <v>96</v>
      </c>
      <c r="P6178" t="s">
        <v>96</v>
      </c>
      <c r="Q6178" t="s">
        <v>96</v>
      </c>
      <c r="R6178" t="s">
        <v>96</v>
      </c>
      <c r="S6178" t="s">
        <v>96</v>
      </c>
      <c r="T6178" t="s">
        <v>96</v>
      </c>
    </row>
    <row r="6179" spans="2:20" x14ac:dyDescent="0.25">
      <c r="B6179">
        <v>2010</v>
      </c>
      <c r="C6179">
        <v>5</v>
      </c>
      <c r="D6179">
        <v>8</v>
      </c>
      <c r="E6179" t="s">
        <v>36</v>
      </c>
      <c r="F6179">
        <v>108.5</v>
      </c>
      <c r="G6179">
        <v>97</v>
      </c>
      <c r="H6179">
        <v>130.6</v>
      </c>
      <c r="I6179">
        <v>6500</v>
      </c>
      <c r="J6179" t="s">
        <v>115</v>
      </c>
      <c r="K6179" t="s">
        <v>96</v>
      </c>
      <c r="L6179" t="s">
        <v>96</v>
      </c>
      <c r="M6179" t="s">
        <v>96</v>
      </c>
      <c r="N6179" t="s">
        <v>96</v>
      </c>
      <c r="O6179" t="s">
        <v>96</v>
      </c>
      <c r="P6179" t="s">
        <v>96</v>
      </c>
      <c r="Q6179" t="s">
        <v>96</v>
      </c>
      <c r="R6179" t="s">
        <v>96</v>
      </c>
      <c r="S6179" t="s">
        <v>96</v>
      </c>
      <c r="T6179" t="s">
        <v>96</v>
      </c>
    </row>
    <row r="6180" spans="2:20" x14ac:dyDescent="0.25">
      <c r="B6180">
        <v>2010</v>
      </c>
      <c r="C6180">
        <v>5</v>
      </c>
      <c r="D6180">
        <v>8</v>
      </c>
      <c r="E6180" t="s">
        <v>36</v>
      </c>
      <c r="F6180">
        <v>110</v>
      </c>
      <c r="G6180">
        <v>99</v>
      </c>
      <c r="H6180">
        <v>130.69999999999999</v>
      </c>
      <c r="I6180">
        <v>6500</v>
      </c>
      <c r="J6180" t="s">
        <v>115</v>
      </c>
      <c r="K6180" t="s">
        <v>96</v>
      </c>
      <c r="L6180" t="s">
        <v>96</v>
      </c>
      <c r="M6180" t="s">
        <v>96</v>
      </c>
      <c r="N6180" t="s">
        <v>96</v>
      </c>
      <c r="O6180" t="s">
        <v>96</v>
      </c>
      <c r="P6180" t="s">
        <v>96</v>
      </c>
      <c r="Q6180" t="s">
        <v>96</v>
      </c>
      <c r="R6180" t="s">
        <v>96</v>
      </c>
      <c r="S6180" t="s">
        <v>96</v>
      </c>
      <c r="T6180" t="s">
        <v>96</v>
      </c>
    </row>
    <row r="6181" spans="2:20" x14ac:dyDescent="0.25">
      <c r="B6181">
        <v>2010</v>
      </c>
      <c r="C6181">
        <v>5</v>
      </c>
      <c r="D6181">
        <v>8</v>
      </c>
      <c r="E6181" t="s">
        <v>34</v>
      </c>
      <c r="F6181">
        <v>79</v>
      </c>
      <c r="G6181">
        <v>96</v>
      </c>
      <c r="H6181">
        <v>128.5</v>
      </c>
      <c r="I6181">
        <v>7150</v>
      </c>
      <c r="J6181" t="s">
        <v>115</v>
      </c>
      <c r="K6181" t="s">
        <v>96</v>
      </c>
      <c r="L6181" t="s">
        <v>96</v>
      </c>
      <c r="M6181" t="s">
        <v>96</v>
      </c>
      <c r="N6181" t="s">
        <v>96</v>
      </c>
      <c r="O6181" t="s">
        <v>96</v>
      </c>
      <c r="P6181" t="s">
        <v>96</v>
      </c>
      <c r="Q6181" t="s">
        <v>96</v>
      </c>
      <c r="R6181" t="s">
        <v>96</v>
      </c>
      <c r="S6181" t="s">
        <v>96</v>
      </c>
      <c r="T6181" t="s">
        <v>96</v>
      </c>
    </row>
    <row r="6182" spans="2:20" x14ac:dyDescent="0.25">
      <c r="B6182">
        <v>2010</v>
      </c>
      <c r="C6182">
        <v>5</v>
      </c>
      <c r="D6182">
        <v>8</v>
      </c>
      <c r="E6182" t="s">
        <v>34</v>
      </c>
      <c r="F6182">
        <v>60</v>
      </c>
      <c r="G6182">
        <v>100</v>
      </c>
      <c r="H6182">
        <v>131</v>
      </c>
      <c r="I6182">
        <v>8100</v>
      </c>
      <c r="J6182" t="s">
        <v>115</v>
      </c>
      <c r="K6182" t="s">
        <v>96</v>
      </c>
      <c r="L6182" t="s">
        <v>96</v>
      </c>
      <c r="M6182" t="s">
        <v>96</v>
      </c>
      <c r="N6182" t="s">
        <v>96</v>
      </c>
      <c r="O6182" t="s">
        <v>96</v>
      </c>
      <c r="P6182" t="s">
        <v>96</v>
      </c>
      <c r="Q6182" t="s">
        <v>96</v>
      </c>
      <c r="R6182" t="s">
        <v>96</v>
      </c>
      <c r="S6182" t="s">
        <v>96</v>
      </c>
      <c r="T6182" t="s">
        <v>96</v>
      </c>
    </row>
    <row r="6183" spans="2:20" x14ac:dyDescent="0.25">
      <c r="B6183">
        <v>2010</v>
      </c>
      <c r="C6183">
        <v>5</v>
      </c>
      <c r="D6183">
        <v>8</v>
      </c>
      <c r="E6183" t="s">
        <v>39</v>
      </c>
      <c r="F6183">
        <v>144.52000000000001</v>
      </c>
      <c r="G6183">
        <v>99</v>
      </c>
      <c r="H6183">
        <v>116.8</v>
      </c>
      <c r="I6183">
        <v>6175</v>
      </c>
      <c r="J6183" t="s">
        <v>116</v>
      </c>
      <c r="K6183" t="s">
        <v>96</v>
      </c>
      <c r="L6183" t="s">
        <v>96</v>
      </c>
      <c r="M6183" t="s">
        <v>96</v>
      </c>
      <c r="N6183" t="s">
        <v>96</v>
      </c>
      <c r="O6183" t="s">
        <v>96</v>
      </c>
      <c r="P6183" t="s">
        <v>96</v>
      </c>
      <c r="Q6183" t="s">
        <v>96</v>
      </c>
      <c r="R6183" t="s">
        <v>96</v>
      </c>
      <c r="S6183" t="s">
        <v>96</v>
      </c>
      <c r="T6183" t="s">
        <v>96</v>
      </c>
    </row>
    <row r="6184" spans="2:20" x14ac:dyDescent="0.25">
      <c r="B6184">
        <v>2010</v>
      </c>
      <c r="C6184">
        <v>5</v>
      </c>
      <c r="D6184">
        <v>8</v>
      </c>
      <c r="E6184" t="s">
        <v>40</v>
      </c>
      <c r="F6184">
        <v>40</v>
      </c>
      <c r="G6184">
        <v>95</v>
      </c>
      <c r="H6184">
        <v>99.1</v>
      </c>
      <c r="I6184">
        <v>4268</v>
      </c>
      <c r="J6184" t="s">
        <v>117</v>
      </c>
      <c r="K6184" t="s">
        <v>96</v>
      </c>
      <c r="L6184" t="s">
        <v>96</v>
      </c>
      <c r="M6184" t="s">
        <v>96</v>
      </c>
      <c r="N6184" t="s">
        <v>96</v>
      </c>
      <c r="O6184" t="s">
        <v>96</v>
      </c>
      <c r="P6184" t="s">
        <v>96</v>
      </c>
      <c r="Q6184" t="s">
        <v>96</v>
      </c>
      <c r="R6184" t="s">
        <v>96</v>
      </c>
      <c r="S6184" t="s">
        <v>96</v>
      </c>
      <c r="T6184" t="s">
        <v>96</v>
      </c>
    </row>
    <row r="6185" spans="2:20" x14ac:dyDescent="0.25">
      <c r="B6185">
        <v>2010</v>
      </c>
      <c r="C6185">
        <v>5</v>
      </c>
      <c r="D6185">
        <v>8</v>
      </c>
      <c r="E6185" t="s">
        <v>34</v>
      </c>
      <c r="F6185">
        <v>23.33</v>
      </c>
      <c r="G6185">
        <v>61.7</v>
      </c>
      <c r="H6185">
        <v>111</v>
      </c>
      <c r="I6185">
        <v>2143</v>
      </c>
      <c r="J6185" t="s">
        <v>119</v>
      </c>
      <c r="K6185" t="s">
        <v>96</v>
      </c>
      <c r="L6185" t="s">
        <v>96</v>
      </c>
      <c r="M6185" t="s">
        <v>96</v>
      </c>
      <c r="N6185" t="s">
        <v>96</v>
      </c>
      <c r="O6185" t="s">
        <v>96</v>
      </c>
      <c r="P6185" t="s">
        <v>96</v>
      </c>
      <c r="Q6185" t="s">
        <v>96</v>
      </c>
      <c r="R6185" t="s">
        <v>96</v>
      </c>
      <c r="S6185" t="s">
        <v>96</v>
      </c>
      <c r="T6185" t="s">
        <v>96</v>
      </c>
    </row>
    <row r="6186" spans="2:20" x14ac:dyDescent="0.25">
      <c r="B6186">
        <v>2010</v>
      </c>
      <c r="C6186">
        <v>5</v>
      </c>
      <c r="D6186">
        <v>8</v>
      </c>
      <c r="E6186" t="s">
        <v>38</v>
      </c>
      <c r="F6186">
        <v>130.81</v>
      </c>
      <c r="G6186">
        <v>94</v>
      </c>
      <c r="H6186">
        <v>141.1</v>
      </c>
      <c r="I6186">
        <v>5700</v>
      </c>
      <c r="J6186" t="s">
        <v>118</v>
      </c>
      <c r="K6186" t="s">
        <v>96</v>
      </c>
      <c r="L6186" t="s">
        <v>96</v>
      </c>
      <c r="M6186" t="s">
        <v>96</v>
      </c>
      <c r="N6186" t="s">
        <v>96</v>
      </c>
      <c r="O6186" t="s">
        <v>96</v>
      </c>
      <c r="P6186" t="s">
        <v>96</v>
      </c>
      <c r="Q6186" t="s">
        <v>96</v>
      </c>
      <c r="R6186" t="s">
        <v>96</v>
      </c>
      <c r="S6186" t="s">
        <v>96</v>
      </c>
      <c r="T6186" t="s">
        <v>96</v>
      </c>
    </row>
    <row r="6187" spans="2:20" x14ac:dyDescent="0.25">
      <c r="B6187">
        <v>2010</v>
      </c>
      <c r="C6187">
        <v>5</v>
      </c>
      <c r="D6187">
        <v>9</v>
      </c>
      <c r="E6187" t="s">
        <v>38</v>
      </c>
      <c r="F6187">
        <v>272.18</v>
      </c>
      <c r="G6187">
        <v>99</v>
      </c>
      <c r="H6187">
        <v>138.69999999999999</v>
      </c>
      <c r="I6187">
        <v>6751</v>
      </c>
      <c r="J6187" t="s">
        <v>114</v>
      </c>
      <c r="K6187" t="s">
        <v>96</v>
      </c>
      <c r="L6187" t="s">
        <v>96</v>
      </c>
      <c r="M6187" t="s">
        <v>96</v>
      </c>
      <c r="N6187" t="s">
        <v>96</v>
      </c>
      <c r="O6187" t="s">
        <v>96</v>
      </c>
      <c r="P6187" t="s">
        <v>96</v>
      </c>
      <c r="Q6187" t="s">
        <v>96</v>
      </c>
      <c r="R6187" t="s">
        <v>96</v>
      </c>
      <c r="S6187" t="s">
        <v>96</v>
      </c>
      <c r="T6187" t="s">
        <v>96</v>
      </c>
    </row>
    <row r="6188" spans="2:20" x14ac:dyDescent="0.25">
      <c r="B6188">
        <v>2010</v>
      </c>
      <c r="C6188">
        <v>5</v>
      </c>
      <c r="D6188">
        <v>9</v>
      </c>
      <c r="E6188" t="s">
        <v>36</v>
      </c>
      <c r="F6188">
        <v>40</v>
      </c>
      <c r="G6188">
        <v>98</v>
      </c>
      <c r="H6188">
        <v>140.30000000000001</v>
      </c>
      <c r="I6188">
        <v>6775</v>
      </c>
      <c r="J6188" t="s">
        <v>114</v>
      </c>
      <c r="K6188" t="s">
        <v>96</v>
      </c>
      <c r="L6188" t="s">
        <v>96</v>
      </c>
      <c r="M6188" t="s">
        <v>96</v>
      </c>
      <c r="N6188" t="s">
        <v>96</v>
      </c>
      <c r="O6188" t="s">
        <v>96</v>
      </c>
      <c r="P6188" t="s">
        <v>96</v>
      </c>
      <c r="Q6188" t="s">
        <v>96</v>
      </c>
      <c r="R6188" t="s">
        <v>96</v>
      </c>
      <c r="S6188" t="s">
        <v>96</v>
      </c>
      <c r="T6188" t="s">
        <v>96</v>
      </c>
    </row>
    <row r="6189" spans="2:20" x14ac:dyDescent="0.25">
      <c r="B6189">
        <v>2010</v>
      </c>
      <c r="C6189">
        <v>5</v>
      </c>
      <c r="D6189">
        <v>9</v>
      </c>
      <c r="E6189" t="s">
        <v>36</v>
      </c>
      <c r="F6189">
        <v>198.15</v>
      </c>
      <c r="G6189">
        <v>93</v>
      </c>
      <c r="H6189">
        <v>133.1</v>
      </c>
      <c r="I6189">
        <v>7000</v>
      </c>
      <c r="J6189" t="s">
        <v>114</v>
      </c>
      <c r="K6189" t="s">
        <v>96</v>
      </c>
      <c r="L6189" t="s">
        <v>96</v>
      </c>
      <c r="M6189" t="s">
        <v>96</v>
      </c>
      <c r="N6189" t="s">
        <v>96</v>
      </c>
      <c r="O6189" t="s">
        <v>96</v>
      </c>
      <c r="P6189" t="s">
        <v>96</v>
      </c>
      <c r="Q6189" t="s">
        <v>96</v>
      </c>
      <c r="R6189" t="s">
        <v>96</v>
      </c>
      <c r="S6189" t="s">
        <v>96</v>
      </c>
      <c r="T6189" t="s">
        <v>96</v>
      </c>
    </row>
    <row r="6190" spans="2:20" x14ac:dyDescent="0.25">
      <c r="B6190">
        <v>2010</v>
      </c>
      <c r="C6190">
        <v>5</v>
      </c>
      <c r="D6190">
        <v>9</v>
      </c>
      <c r="E6190" t="s">
        <v>36</v>
      </c>
      <c r="F6190">
        <v>150</v>
      </c>
      <c r="G6190">
        <v>99</v>
      </c>
      <c r="H6190">
        <v>141.80000000000001</v>
      </c>
      <c r="I6190">
        <v>7500</v>
      </c>
      <c r="J6190" t="s">
        <v>114</v>
      </c>
      <c r="K6190" t="s">
        <v>96</v>
      </c>
      <c r="L6190" t="s">
        <v>96</v>
      </c>
      <c r="M6190" t="s">
        <v>96</v>
      </c>
      <c r="N6190" t="s">
        <v>96</v>
      </c>
      <c r="O6190" t="s">
        <v>96</v>
      </c>
      <c r="P6190" t="s">
        <v>96</v>
      </c>
      <c r="Q6190" t="s">
        <v>96</v>
      </c>
      <c r="R6190" t="s">
        <v>96</v>
      </c>
      <c r="S6190" t="s">
        <v>96</v>
      </c>
      <c r="T6190" t="s">
        <v>96</v>
      </c>
    </row>
    <row r="6191" spans="2:20" x14ac:dyDescent="0.25">
      <c r="B6191">
        <v>2010</v>
      </c>
      <c r="C6191">
        <v>5</v>
      </c>
      <c r="D6191">
        <v>9</v>
      </c>
      <c r="E6191" t="s">
        <v>34</v>
      </c>
      <c r="F6191">
        <v>37.57</v>
      </c>
      <c r="G6191">
        <v>100</v>
      </c>
      <c r="H6191">
        <v>140.6</v>
      </c>
      <c r="I6191">
        <v>7750</v>
      </c>
      <c r="J6191" t="s">
        <v>114</v>
      </c>
      <c r="K6191" t="s">
        <v>96</v>
      </c>
      <c r="L6191" t="s">
        <v>96</v>
      </c>
      <c r="M6191" t="s">
        <v>96</v>
      </c>
      <c r="N6191" t="s">
        <v>96</v>
      </c>
      <c r="O6191" t="s">
        <v>96</v>
      </c>
      <c r="P6191" t="s">
        <v>96</v>
      </c>
      <c r="Q6191" t="s">
        <v>96</v>
      </c>
      <c r="R6191" t="s">
        <v>96</v>
      </c>
      <c r="S6191" t="s">
        <v>96</v>
      </c>
      <c r="T6191" t="s">
        <v>96</v>
      </c>
    </row>
    <row r="6192" spans="2:20" x14ac:dyDescent="0.25">
      <c r="B6192">
        <v>2010</v>
      </c>
      <c r="C6192">
        <v>5</v>
      </c>
      <c r="D6192">
        <v>9</v>
      </c>
      <c r="E6192" t="s">
        <v>38</v>
      </c>
      <c r="F6192">
        <v>488.34</v>
      </c>
      <c r="G6192">
        <v>88</v>
      </c>
      <c r="H6192">
        <v>123.3</v>
      </c>
      <c r="I6192">
        <v>5450</v>
      </c>
      <c r="J6192" t="s">
        <v>115</v>
      </c>
      <c r="K6192" t="s">
        <v>96</v>
      </c>
      <c r="L6192" t="s">
        <v>96</v>
      </c>
      <c r="M6192" t="s">
        <v>96</v>
      </c>
      <c r="N6192" t="s">
        <v>96</v>
      </c>
      <c r="O6192" t="s">
        <v>96</v>
      </c>
      <c r="P6192" t="s">
        <v>96</v>
      </c>
      <c r="Q6192" t="s">
        <v>96</v>
      </c>
      <c r="R6192" t="s">
        <v>96</v>
      </c>
      <c r="S6192" t="s">
        <v>96</v>
      </c>
      <c r="T6192" t="s">
        <v>96</v>
      </c>
    </row>
    <row r="6193" spans="2:20" x14ac:dyDescent="0.25">
      <c r="B6193">
        <v>2010</v>
      </c>
      <c r="C6193">
        <v>5</v>
      </c>
      <c r="D6193">
        <v>9</v>
      </c>
      <c r="E6193" t="s">
        <v>38</v>
      </c>
      <c r="F6193">
        <v>481.8</v>
      </c>
      <c r="G6193">
        <v>92</v>
      </c>
      <c r="H6193">
        <v>124.1</v>
      </c>
      <c r="I6193">
        <v>5450</v>
      </c>
      <c r="J6193" t="s">
        <v>115</v>
      </c>
      <c r="K6193" t="s">
        <v>96</v>
      </c>
      <c r="L6193" t="s">
        <v>96</v>
      </c>
      <c r="M6193" t="s">
        <v>96</v>
      </c>
      <c r="N6193" t="s">
        <v>96</v>
      </c>
      <c r="O6193" t="s">
        <v>96</v>
      </c>
      <c r="P6193" t="s">
        <v>96</v>
      </c>
      <c r="Q6193" t="s">
        <v>96</v>
      </c>
      <c r="R6193" t="s">
        <v>96</v>
      </c>
      <c r="S6193" t="s">
        <v>96</v>
      </c>
      <c r="T6193" t="s">
        <v>96</v>
      </c>
    </row>
    <row r="6194" spans="2:20" x14ac:dyDescent="0.25">
      <c r="B6194">
        <v>2010</v>
      </c>
      <c r="C6194">
        <v>5</v>
      </c>
      <c r="D6194">
        <v>9</v>
      </c>
      <c r="E6194" t="s">
        <v>38</v>
      </c>
      <c r="F6194">
        <v>322.77</v>
      </c>
      <c r="G6194">
        <v>97</v>
      </c>
      <c r="H6194">
        <v>125.6</v>
      </c>
      <c r="I6194">
        <v>6000</v>
      </c>
      <c r="J6194" t="s">
        <v>115</v>
      </c>
      <c r="K6194" t="s">
        <v>96</v>
      </c>
      <c r="L6194" t="s">
        <v>96</v>
      </c>
      <c r="M6194" t="s">
        <v>96</v>
      </c>
      <c r="N6194" t="s">
        <v>96</v>
      </c>
      <c r="O6194" t="s">
        <v>96</v>
      </c>
      <c r="P6194" t="s">
        <v>96</v>
      </c>
      <c r="Q6194" t="s">
        <v>96</v>
      </c>
      <c r="R6194" t="s">
        <v>96</v>
      </c>
      <c r="S6194" t="s">
        <v>96</v>
      </c>
      <c r="T6194" t="s">
        <v>96</v>
      </c>
    </row>
    <row r="6195" spans="2:20" x14ac:dyDescent="0.25">
      <c r="B6195">
        <v>2010</v>
      </c>
      <c r="C6195">
        <v>5</v>
      </c>
      <c r="D6195">
        <v>9</v>
      </c>
      <c r="E6195" t="s">
        <v>36</v>
      </c>
      <c r="F6195">
        <v>25.8</v>
      </c>
      <c r="G6195">
        <v>99</v>
      </c>
      <c r="H6195">
        <v>127.4</v>
      </c>
      <c r="I6195">
        <v>8200</v>
      </c>
      <c r="J6195" t="s">
        <v>115</v>
      </c>
      <c r="K6195" t="s">
        <v>96</v>
      </c>
      <c r="L6195" t="s">
        <v>96</v>
      </c>
      <c r="M6195" t="s">
        <v>96</v>
      </c>
      <c r="N6195" t="s">
        <v>96</v>
      </c>
      <c r="O6195" t="s">
        <v>96</v>
      </c>
      <c r="P6195" t="s">
        <v>96</v>
      </c>
      <c r="Q6195" t="s">
        <v>96</v>
      </c>
      <c r="R6195" t="s">
        <v>96</v>
      </c>
      <c r="S6195" t="s">
        <v>96</v>
      </c>
      <c r="T6195" t="s">
        <v>96</v>
      </c>
    </row>
    <row r="6196" spans="2:20" x14ac:dyDescent="0.25">
      <c r="B6196">
        <v>2010</v>
      </c>
      <c r="C6196">
        <v>5</v>
      </c>
      <c r="D6196">
        <v>9</v>
      </c>
      <c r="E6196" t="s">
        <v>39</v>
      </c>
      <c r="F6196">
        <v>62</v>
      </c>
      <c r="G6196">
        <v>94</v>
      </c>
      <c r="H6196">
        <v>113.1</v>
      </c>
      <c r="I6196">
        <v>3890</v>
      </c>
      <c r="J6196" t="s">
        <v>116</v>
      </c>
      <c r="K6196" t="s">
        <v>96</v>
      </c>
      <c r="L6196" t="s">
        <v>96</v>
      </c>
      <c r="M6196" t="s">
        <v>96</v>
      </c>
      <c r="N6196" t="s">
        <v>96</v>
      </c>
      <c r="O6196" t="s">
        <v>96</v>
      </c>
      <c r="P6196" t="s">
        <v>96</v>
      </c>
      <c r="Q6196" t="s">
        <v>96</v>
      </c>
      <c r="R6196" t="s">
        <v>96</v>
      </c>
      <c r="S6196" t="s">
        <v>96</v>
      </c>
      <c r="T6196" t="s">
        <v>96</v>
      </c>
    </row>
    <row r="6197" spans="2:20" x14ac:dyDescent="0.25">
      <c r="B6197">
        <v>2010</v>
      </c>
      <c r="C6197">
        <v>5</v>
      </c>
      <c r="D6197">
        <v>9</v>
      </c>
      <c r="E6197" t="s">
        <v>40</v>
      </c>
      <c r="F6197">
        <v>160</v>
      </c>
      <c r="G6197">
        <v>97</v>
      </c>
      <c r="H6197">
        <v>115</v>
      </c>
      <c r="I6197">
        <v>4800</v>
      </c>
      <c r="J6197" t="s">
        <v>116</v>
      </c>
      <c r="K6197" t="s">
        <v>96</v>
      </c>
      <c r="L6197" t="s">
        <v>96</v>
      </c>
      <c r="M6197" t="s">
        <v>96</v>
      </c>
      <c r="N6197" t="s">
        <v>96</v>
      </c>
      <c r="O6197" t="s">
        <v>96</v>
      </c>
      <c r="P6197" t="s">
        <v>96</v>
      </c>
      <c r="Q6197" t="s">
        <v>96</v>
      </c>
      <c r="R6197" t="s">
        <v>96</v>
      </c>
      <c r="S6197" t="s">
        <v>96</v>
      </c>
      <c r="T6197" t="s">
        <v>96</v>
      </c>
    </row>
    <row r="6198" spans="2:20" x14ac:dyDescent="0.25">
      <c r="B6198">
        <v>2010</v>
      </c>
      <c r="C6198">
        <v>5</v>
      </c>
      <c r="D6198">
        <v>9</v>
      </c>
      <c r="E6198" t="s">
        <v>40</v>
      </c>
      <c r="F6198">
        <v>160</v>
      </c>
      <c r="G6198">
        <v>97</v>
      </c>
      <c r="H6198">
        <v>116.7</v>
      </c>
      <c r="I6198">
        <v>4800</v>
      </c>
      <c r="J6198" t="s">
        <v>116</v>
      </c>
      <c r="K6198" t="s">
        <v>96</v>
      </c>
      <c r="L6198" t="s">
        <v>96</v>
      </c>
      <c r="M6198" t="s">
        <v>96</v>
      </c>
      <c r="N6198" t="s">
        <v>96</v>
      </c>
      <c r="O6198" t="s">
        <v>96</v>
      </c>
      <c r="P6198" t="s">
        <v>96</v>
      </c>
      <c r="Q6198" t="s">
        <v>96</v>
      </c>
      <c r="R6198" t="s">
        <v>96</v>
      </c>
      <c r="S6198" t="s">
        <v>96</v>
      </c>
      <c r="T6198" t="s">
        <v>96</v>
      </c>
    </row>
    <row r="6199" spans="2:20" x14ac:dyDescent="0.25">
      <c r="B6199">
        <v>2010</v>
      </c>
      <c r="C6199">
        <v>5</v>
      </c>
      <c r="D6199">
        <v>10</v>
      </c>
      <c r="E6199" t="s">
        <v>40</v>
      </c>
      <c r="F6199">
        <v>60</v>
      </c>
      <c r="G6199">
        <v>99</v>
      </c>
      <c r="H6199">
        <v>136.1</v>
      </c>
      <c r="I6199">
        <v>5000</v>
      </c>
      <c r="J6199" t="s">
        <v>114</v>
      </c>
      <c r="K6199" t="s">
        <v>96</v>
      </c>
      <c r="L6199" t="s">
        <v>96</v>
      </c>
      <c r="M6199" t="s">
        <v>96</v>
      </c>
      <c r="N6199" t="s">
        <v>96</v>
      </c>
      <c r="O6199" t="s">
        <v>96</v>
      </c>
      <c r="P6199" t="s">
        <v>96</v>
      </c>
      <c r="Q6199" t="s">
        <v>96</v>
      </c>
      <c r="R6199" t="s">
        <v>96</v>
      </c>
      <c r="S6199" t="s">
        <v>96</v>
      </c>
      <c r="T6199" t="s">
        <v>96</v>
      </c>
    </row>
    <row r="6200" spans="2:20" x14ac:dyDescent="0.25">
      <c r="B6200">
        <v>2010</v>
      </c>
      <c r="C6200">
        <v>5</v>
      </c>
      <c r="D6200">
        <v>10</v>
      </c>
      <c r="E6200" t="s">
        <v>39</v>
      </c>
      <c r="F6200">
        <v>80</v>
      </c>
      <c r="G6200">
        <v>98</v>
      </c>
      <c r="H6200">
        <v>136</v>
      </c>
      <c r="I6200">
        <v>6088</v>
      </c>
      <c r="J6200" t="s">
        <v>114</v>
      </c>
      <c r="K6200" t="s">
        <v>96</v>
      </c>
      <c r="L6200" t="s">
        <v>96</v>
      </c>
      <c r="M6200" t="s">
        <v>96</v>
      </c>
      <c r="N6200" t="s">
        <v>96</v>
      </c>
      <c r="O6200" t="s">
        <v>96</v>
      </c>
      <c r="P6200" t="s">
        <v>96</v>
      </c>
      <c r="Q6200" t="s">
        <v>96</v>
      </c>
      <c r="R6200" t="s">
        <v>96</v>
      </c>
      <c r="S6200" t="s">
        <v>96</v>
      </c>
      <c r="T6200" t="s">
        <v>96</v>
      </c>
    </row>
    <row r="6201" spans="2:20" x14ac:dyDescent="0.25">
      <c r="B6201">
        <v>2010</v>
      </c>
      <c r="C6201">
        <v>5</v>
      </c>
      <c r="D6201">
        <v>10</v>
      </c>
      <c r="E6201" t="s">
        <v>37</v>
      </c>
      <c r="F6201">
        <v>63.25</v>
      </c>
      <c r="G6201">
        <v>95</v>
      </c>
      <c r="H6201">
        <v>143.5</v>
      </c>
      <c r="I6201">
        <v>6419</v>
      </c>
      <c r="J6201" t="s">
        <v>114</v>
      </c>
      <c r="K6201" t="s">
        <v>96</v>
      </c>
      <c r="L6201" t="s">
        <v>96</v>
      </c>
      <c r="M6201" t="s">
        <v>96</v>
      </c>
      <c r="N6201" t="s">
        <v>96</v>
      </c>
      <c r="O6201" t="s">
        <v>96</v>
      </c>
      <c r="P6201" t="s">
        <v>96</v>
      </c>
      <c r="Q6201" t="s">
        <v>96</v>
      </c>
      <c r="R6201" t="s">
        <v>96</v>
      </c>
      <c r="S6201" t="s">
        <v>96</v>
      </c>
      <c r="T6201" t="s">
        <v>96</v>
      </c>
    </row>
    <row r="6202" spans="2:20" x14ac:dyDescent="0.25">
      <c r="B6202">
        <v>2010</v>
      </c>
      <c r="C6202">
        <v>5</v>
      </c>
      <c r="D6202">
        <v>10</v>
      </c>
      <c r="E6202" t="s">
        <v>38</v>
      </c>
      <c r="F6202">
        <v>230</v>
      </c>
      <c r="G6202">
        <v>99</v>
      </c>
      <c r="H6202">
        <v>134.80000000000001</v>
      </c>
      <c r="I6202">
        <v>6457</v>
      </c>
      <c r="J6202" t="s">
        <v>114</v>
      </c>
      <c r="K6202" t="s">
        <v>96</v>
      </c>
      <c r="L6202" t="s">
        <v>96</v>
      </c>
      <c r="M6202" t="s">
        <v>96</v>
      </c>
      <c r="N6202" t="s">
        <v>96</v>
      </c>
      <c r="O6202" t="s">
        <v>96</v>
      </c>
      <c r="P6202" t="s">
        <v>96</v>
      </c>
      <c r="Q6202" t="s">
        <v>96</v>
      </c>
      <c r="R6202" t="s">
        <v>96</v>
      </c>
      <c r="S6202" t="s">
        <v>96</v>
      </c>
      <c r="T6202" t="s">
        <v>96</v>
      </c>
    </row>
    <row r="6203" spans="2:20" x14ac:dyDescent="0.25">
      <c r="B6203">
        <v>2010</v>
      </c>
      <c r="C6203">
        <v>5</v>
      </c>
      <c r="D6203">
        <v>10</v>
      </c>
      <c r="E6203" t="s">
        <v>35</v>
      </c>
      <c r="F6203">
        <v>60</v>
      </c>
      <c r="G6203">
        <v>99</v>
      </c>
      <c r="H6203">
        <v>142</v>
      </c>
      <c r="I6203">
        <v>6500</v>
      </c>
      <c r="J6203" t="s">
        <v>114</v>
      </c>
      <c r="K6203" t="s">
        <v>96</v>
      </c>
      <c r="L6203" t="s">
        <v>96</v>
      </c>
      <c r="M6203" t="s">
        <v>96</v>
      </c>
      <c r="N6203" t="s">
        <v>96</v>
      </c>
      <c r="O6203" t="s">
        <v>96</v>
      </c>
      <c r="P6203" t="s">
        <v>96</v>
      </c>
      <c r="Q6203" t="s">
        <v>96</v>
      </c>
      <c r="R6203" t="s">
        <v>96</v>
      </c>
      <c r="S6203" t="s">
        <v>96</v>
      </c>
      <c r="T6203" t="s">
        <v>96</v>
      </c>
    </row>
    <row r="6204" spans="2:20" x14ac:dyDescent="0.25">
      <c r="B6204">
        <v>2010</v>
      </c>
      <c r="C6204">
        <v>5</v>
      </c>
      <c r="D6204">
        <v>10</v>
      </c>
      <c r="E6204" t="s">
        <v>38</v>
      </c>
      <c r="F6204">
        <v>48.5</v>
      </c>
      <c r="G6204">
        <v>95</v>
      </c>
      <c r="H6204">
        <v>142</v>
      </c>
      <c r="I6204">
        <v>7175</v>
      </c>
      <c r="J6204" t="s">
        <v>114</v>
      </c>
      <c r="K6204" t="s">
        <v>96</v>
      </c>
      <c r="L6204" t="s">
        <v>96</v>
      </c>
      <c r="M6204" t="s">
        <v>96</v>
      </c>
      <c r="N6204" t="s">
        <v>96</v>
      </c>
      <c r="O6204" t="s">
        <v>96</v>
      </c>
      <c r="P6204" t="s">
        <v>96</v>
      </c>
      <c r="Q6204" t="s">
        <v>96</v>
      </c>
      <c r="R6204" t="s">
        <v>96</v>
      </c>
      <c r="S6204" t="s">
        <v>96</v>
      </c>
      <c r="T6204" t="s">
        <v>96</v>
      </c>
    </row>
    <row r="6205" spans="2:20" x14ac:dyDescent="0.25">
      <c r="B6205">
        <v>2010</v>
      </c>
      <c r="C6205">
        <v>5</v>
      </c>
      <c r="D6205">
        <v>10</v>
      </c>
      <c r="E6205" t="s">
        <v>38</v>
      </c>
      <c r="F6205">
        <v>35.5</v>
      </c>
      <c r="G6205">
        <v>96</v>
      </c>
      <c r="H6205">
        <v>137.19999999999999</v>
      </c>
      <c r="I6205">
        <v>7175</v>
      </c>
      <c r="J6205" t="s">
        <v>114</v>
      </c>
      <c r="K6205" t="s">
        <v>96</v>
      </c>
      <c r="L6205" t="s">
        <v>96</v>
      </c>
      <c r="M6205" t="s">
        <v>96</v>
      </c>
      <c r="N6205" t="s">
        <v>96</v>
      </c>
      <c r="O6205" t="s">
        <v>96</v>
      </c>
      <c r="P6205" t="s">
        <v>96</v>
      </c>
      <c r="Q6205" t="s">
        <v>96</v>
      </c>
      <c r="R6205" t="s">
        <v>96</v>
      </c>
      <c r="S6205" t="s">
        <v>96</v>
      </c>
      <c r="T6205" t="s">
        <v>96</v>
      </c>
    </row>
    <row r="6206" spans="2:20" x14ac:dyDescent="0.25">
      <c r="B6206">
        <v>2010</v>
      </c>
      <c r="C6206">
        <v>5</v>
      </c>
      <c r="D6206">
        <v>10</v>
      </c>
      <c r="E6206" t="s">
        <v>38</v>
      </c>
      <c r="F6206">
        <v>48.5</v>
      </c>
      <c r="G6206">
        <v>98</v>
      </c>
      <c r="H6206">
        <v>138.9</v>
      </c>
      <c r="I6206">
        <v>7200</v>
      </c>
      <c r="J6206" t="s">
        <v>114</v>
      </c>
      <c r="K6206" t="s">
        <v>96</v>
      </c>
      <c r="L6206" t="s">
        <v>96</v>
      </c>
      <c r="M6206" t="s">
        <v>96</v>
      </c>
      <c r="N6206" t="s">
        <v>96</v>
      </c>
      <c r="O6206" t="s">
        <v>96</v>
      </c>
      <c r="P6206" t="s">
        <v>96</v>
      </c>
      <c r="Q6206" t="s">
        <v>96</v>
      </c>
      <c r="R6206" t="s">
        <v>96</v>
      </c>
      <c r="S6206" t="s">
        <v>96</v>
      </c>
      <c r="T6206" t="s">
        <v>96</v>
      </c>
    </row>
    <row r="6207" spans="2:20" x14ac:dyDescent="0.25">
      <c r="B6207">
        <v>2010</v>
      </c>
      <c r="C6207">
        <v>5</v>
      </c>
      <c r="D6207">
        <v>10</v>
      </c>
      <c r="E6207" t="s">
        <v>38</v>
      </c>
      <c r="F6207">
        <v>36</v>
      </c>
      <c r="G6207">
        <v>100</v>
      </c>
      <c r="H6207">
        <v>142.19999999999999</v>
      </c>
      <c r="I6207">
        <v>7200</v>
      </c>
      <c r="J6207" t="s">
        <v>114</v>
      </c>
      <c r="K6207" t="s">
        <v>96</v>
      </c>
      <c r="L6207" t="s">
        <v>96</v>
      </c>
      <c r="M6207" t="s">
        <v>96</v>
      </c>
      <c r="N6207" t="s">
        <v>96</v>
      </c>
      <c r="O6207" t="s">
        <v>96</v>
      </c>
      <c r="P6207" t="s">
        <v>96</v>
      </c>
      <c r="Q6207" t="s">
        <v>96</v>
      </c>
      <c r="R6207" t="s">
        <v>96</v>
      </c>
      <c r="S6207" t="s">
        <v>96</v>
      </c>
      <c r="T6207" t="s">
        <v>96</v>
      </c>
    </row>
    <row r="6208" spans="2:20" x14ac:dyDescent="0.25">
      <c r="B6208">
        <v>2010</v>
      </c>
      <c r="C6208">
        <v>5</v>
      </c>
      <c r="D6208">
        <v>10</v>
      </c>
      <c r="E6208" t="s">
        <v>34</v>
      </c>
      <c r="F6208">
        <v>75</v>
      </c>
      <c r="G6208">
        <v>98</v>
      </c>
      <c r="H6208">
        <v>140.19999999999999</v>
      </c>
      <c r="I6208">
        <v>8960</v>
      </c>
      <c r="J6208" t="s">
        <v>114</v>
      </c>
      <c r="K6208" t="s">
        <v>96</v>
      </c>
      <c r="L6208" t="s">
        <v>96</v>
      </c>
      <c r="M6208" t="s">
        <v>96</v>
      </c>
      <c r="N6208" t="s">
        <v>96</v>
      </c>
      <c r="O6208" t="s">
        <v>96</v>
      </c>
      <c r="P6208" t="s">
        <v>96</v>
      </c>
      <c r="Q6208" t="s">
        <v>96</v>
      </c>
      <c r="R6208" t="s">
        <v>96</v>
      </c>
      <c r="S6208" t="s">
        <v>96</v>
      </c>
      <c r="T6208" t="s">
        <v>96</v>
      </c>
    </row>
    <row r="6209" spans="2:20" x14ac:dyDescent="0.25">
      <c r="B6209">
        <v>2010</v>
      </c>
      <c r="C6209">
        <v>5</v>
      </c>
      <c r="D6209">
        <v>10</v>
      </c>
      <c r="E6209" t="s">
        <v>40</v>
      </c>
      <c r="F6209">
        <v>120.96</v>
      </c>
      <c r="G6209">
        <v>98</v>
      </c>
      <c r="H6209">
        <v>126.8</v>
      </c>
      <c r="I6209">
        <v>5258</v>
      </c>
      <c r="J6209" t="s">
        <v>115</v>
      </c>
      <c r="K6209" t="s">
        <v>96</v>
      </c>
      <c r="L6209" t="s">
        <v>96</v>
      </c>
      <c r="M6209" t="s">
        <v>96</v>
      </c>
      <c r="N6209" t="s">
        <v>96</v>
      </c>
      <c r="O6209" t="s">
        <v>96</v>
      </c>
      <c r="P6209" t="s">
        <v>96</v>
      </c>
      <c r="Q6209" t="s">
        <v>96</v>
      </c>
      <c r="R6209" t="s">
        <v>96</v>
      </c>
      <c r="S6209" t="s">
        <v>96</v>
      </c>
      <c r="T6209" t="s">
        <v>96</v>
      </c>
    </row>
    <row r="6210" spans="2:20" x14ac:dyDescent="0.25">
      <c r="B6210">
        <v>2010</v>
      </c>
      <c r="C6210">
        <v>5</v>
      </c>
      <c r="D6210">
        <v>10</v>
      </c>
      <c r="E6210" t="s">
        <v>39</v>
      </c>
      <c r="F6210">
        <v>75</v>
      </c>
      <c r="G6210">
        <v>95</v>
      </c>
      <c r="H6210">
        <v>118.8</v>
      </c>
      <c r="I6210">
        <v>5500</v>
      </c>
      <c r="J6210" t="s">
        <v>115</v>
      </c>
      <c r="K6210" t="s">
        <v>96</v>
      </c>
      <c r="L6210" t="s">
        <v>96</v>
      </c>
      <c r="M6210" t="s">
        <v>96</v>
      </c>
      <c r="N6210" t="s">
        <v>96</v>
      </c>
      <c r="O6210" t="s">
        <v>96</v>
      </c>
      <c r="P6210" t="s">
        <v>96</v>
      </c>
      <c r="Q6210" t="s">
        <v>96</v>
      </c>
      <c r="R6210" t="s">
        <v>96</v>
      </c>
      <c r="S6210" t="s">
        <v>96</v>
      </c>
      <c r="T6210" t="s">
        <v>96</v>
      </c>
    </row>
    <row r="6211" spans="2:20" x14ac:dyDescent="0.25">
      <c r="B6211">
        <v>2010</v>
      </c>
      <c r="C6211">
        <v>5</v>
      </c>
      <c r="D6211">
        <v>10</v>
      </c>
      <c r="E6211" t="s">
        <v>36</v>
      </c>
      <c r="F6211">
        <v>40</v>
      </c>
      <c r="G6211">
        <v>99</v>
      </c>
      <c r="H6211">
        <v>123.3</v>
      </c>
      <c r="I6211">
        <v>5750</v>
      </c>
      <c r="J6211" t="s">
        <v>115</v>
      </c>
      <c r="K6211" t="s">
        <v>96</v>
      </c>
      <c r="L6211" t="s">
        <v>96</v>
      </c>
      <c r="M6211" t="s">
        <v>96</v>
      </c>
      <c r="N6211" t="s">
        <v>96</v>
      </c>
      <c r="O6211" t="s">
        <v>96</v>
      </c>
      <c r="P6211" t="s">
        <v>96</v>
      </c>
      <c r="Q6211" t="s">
        <v>96</v>
      </c>
      <c r="R6211" t="s">
        <v>96</v>
      </c>
      <c r="S6211" t="s">
        <v>96</v>
      </c>
      <c r="T6211" t="s">
        <v>96</v>
      </c>
    </row>
    <row r="6212" spans="2:20" x14ac:dyDescent="0.25">
      <c r="B6212">
        <v>2010</v>
      </c>
      <c r="C6212">
        <v>5</v>
      </c>
      <c r="D6212">
        <v>10</v>
      </c>
      <c r="E6212" t="s">
        <v>38</v>
      </c>
      <c r="F6212">
        <v>255.58</v>
      </c>
      <c r="G6212">
        <v>93</v>
      </c>
      <c r="H6212">
        <v>126.4</v>
      </c>
      <c r="I6212">
        <v>5750</v>
      </c>
      <c r="J6212" t="s">
        <v>115</v>
      </c>
      <c r="K6212" t="s">
        <v>96</v>
      </c>
      <c r="L6212" t="s">
        <v>96</v>
      </c>
      <c r="M6212" t="s">
        <v>96</v>
      </c>
      <c r="N6212" t="s">
        <v>96</v>
      </c>
      <c r="O6212" t="s">
        <v>96</v>
      </c>
      <c r="P6212" t="s">
        <v>96</v>
      </c>
      <c r="Q6212" t="s">
        <v>96</v>
      </c>
      <c r="R6212" t="s">
        <v>96</v>
      </c>
      <c r="S6212" t="s">
        <v>96</v>
      </c>
      <c r="T6212" t="s">
        <v>96</v>
      </c>
    </row>
    <row r="6213" spans="2:20" x14ac:dyDescent="0.25">
      <c r="B6213">
        <v>2010</v>
      </c>
      <c r="C6213">
        <v>5</v>
      </c>
      <c r="D6213">
        <v>10</v>
      </c>
      <c r="E6213" t="s">
        <v>36</v>
      </c>
      <c r="F6213">
        <v>40</v>
      </c>
      <c r="G6213">
        <v>97</v>
      </c>
      <c r="H6213">
        <v>120.4</v>
      </c>
      <c r="I6213">
        <v>6030</v>
      </c>
      <c r="J6213" t="s">
        <v>115</v>
      </c>
      <c r="K6213" t="s">
        <v>96</v>
      </c>
      <c r="L6213" t="s">
        <v>96</v>
      </c>
      <c r="M6213" t="s">
        <v>96</v>
      </c>
      <c r="N6213" t="s">
        <v>96</v>
      </c>
      <c r="O6213" t="s">
        <v>96</v>
      </c>
      <c r="P6213" t="s">
        <v>96</v>
      </c>
      <c r="Q6213" t="s">
        <v>96</v>
      </c>
      <c r="R6213" t="s">
        <v>96</v>
      </c>
      <c r="S6213" t="s">
        <v>96</v>
      </c>
      <c r="T6213" t="s">
        <v>96</v>
      </c>
    </row>
    <row r="6214" spans="2:20" x14ac:dyDescent="0.25">
      <c r="B6214">
        <v>2010</v>
      </c>
      <c r="C6214">
        <v>5</v>
      </c>
      <c r="D6214">
        <v>10</v>
      </c>
      <c r="E6214" t="s">
        <v>40</v>
      </c>
      <c r="F6214">
        <v>77.5</v>
      </c>
      <c r="G6214">
        <v>97</v>
      </c>
      <c r="H6214">
        <v>123.8</v>
      </c>
      <c r="I6214">
        <v>6458</v>
      </c>
      <c r="J6214" t="s">
        <v>115</v>
      </c>
      <c r="K6214" t="s">
        <v>96</v>
      </c>
      <c r="L6214" t="s">
        <v>96</v>
      </c>
      <c r="M6214" t="s">
        <v>96</v>
      </c>
      <c r="N6214" t="s">
        <v>96</v>
      </c>
      <c r="O6214" t="s">
        <v>96</v>
      </c>
      <c r="P6214" t="s">
        <v>96</v>
      </c>
      <c r="Q6214" t="s">
        <v>96</v>
      </c>
      <c r="R6214" t="s">
        <v>96</v>
      </c>
      <c r="S6214" t="s">
        <v>96</v>
      </c>
      <c r="T6214" t="s">
        <v>96</v>
      </c>
    </row>
    <row r="6215" spans="2:20" x14ac:dyDescent="0.25">
      <c r="B6215">
        <v>2010</v>
      </c>
      <c r="C6215">
        <v>5</v>
      </c>
      <c r="D6215">
        <v>10</v>
      </c>
      <c r="E6215" t="s">
        <v>40</v>
      </c>
      <c r="F6215">
        <v>80</v>
      </c>
      <c r="G6215">
        <v>98</v>
      </c>
      <c r="H6215">
        <v>126.2</v>
      </c>
      <c r="I6215">
        <v>6808</v>
      </c>
      <c r="J6215" t="s">
        <v>115</v>
      </c>
      <c r="K6215" t="s">
        <v>96</v>
      </c>
      <c r="L6215" t="s">
        <v>96</v>
      </c>
      <c r="M6215" t="s">
        <v>96</v>
      </c>
      <c r="N6215" t="s">
        <v>96</v>
      </c>
      <c r="O6215" t="s">
        <v>96</v>
      </c>
      <c r="P6215" t="s">
        <v>96</v>
      </c>
      <c r="Q6215" t="s">
        <v>96</v>
      </c>
      <c r="R6215" t="s">
        <v>96</v>
      </c>
      <c r="S6215" t="s">
        <v>96</v>
      </c>
      <c r="T6215" t="s">
        <v>96</v>
      </c>
    </row>
    <row r="6216" spans="2:20" x14ac:dyDescent="0.25">
      <c r="B6216">
        <v>2010</v>
      </c>
      <c r="C6216">
        <v>5</v>
      </c>
      <c r="D6216">
        <v>10</v>
      </c>
      <c r="E6216" t="s">
        <v>39</v>
      </c>
      <c r="F6216">
        <v>320</v>
      </c>
      <c r="G6216">
        <v>99</v>
      </c>
      <c r="H6216">
        <v>125.2</v>
      </c>
      <c r="I6216">
        <v>7600</v>
      </c>
      <c r="J6216" t="s">
        <v>115</v>
      </c>
      <c r="K6216" t="s">
        <v>96</v>
      </c>
      <c r="L6216" t="s">
        <v>96</v>
      </c>
      <c r="M6216" t="s">
        <v>96</v>
      </c>
      <c r="N6216" t="s">
        <v>96</v>
      </c>
      <c r="O6216" t="s">
        <v>96</v>
      </c>
      <c r="P6216" t="s">
        <v>96</v>
      </c>
      <c r="Q6216" t="s">
        <v>96</v>
      </c>
      <c r="R6216" t="s">
        <v>96</v>
      </c>
      <c r="S6216" t="s">
        <v>96</v>
      </c>
      <c r="T6216" t="s">
        <v>96</v>
      </c>
    </row>
    <row r="6217" spans="2:20" x14ac:dyDescent="0.25">
      <c r="B6217">
        <v>2010</v>
      </c>
      <c r="C6217">
        <v>5</v>
      </c>
      <c r="D6217">
        <v>10</v>
      </c>
      <c r="E6217" t="s">
        <v>35</v>
      </c>
      <c r="F6217">
        <v>80</v>
      </c>
      <c r="G6217">
        <v>93.6</v>
      </c>
      <c r="H6217">
        <v>129.69999999999999</v>
      </c>
      <c r="I6217">
        <v>7763</v>
      </c>
      <c r="J6217" t="s">
        <v>115</v>
      </c>
      <c r="K6217" t="s">
        <v>96</v>
      </c>
      <c r="L6217" t="s">
        <v>96</v>
      </c>
      <c r="M6217" t="s">
        <v>96</v>
      </c>
      <c r="N6217" t="s">
        <v>96</v>
      </c>
      <c r="O6217" t="s">
        <v>96</v>
      </c>
      <c r="P6217" t="s">
        <v>96</v>
      </c>
      <c r="Q6217" t="s">
        <v>96</v>
      </c>
      <c r="R6217" t="s">
        <v>96</v>
      </c>
      <c r="S6217" t="s">
        <v>96</v>
      </c>
      <c r="T6217" t="s">
        <v>96</v>
      </c>
    </row>
    <row r="6218" spans="2:20" x14ac:dyDescent="0.25">
      <c r="B6218">
        <v>2010</v>
      </c>
      <c r="C6218">
        <v>5</v>
      </c>
      <c r="D6218">
        <v>10</v>
      </c>
      <c r="E6218" t="s">
        <v>40</v>
      </c>
      <c r="F6218">
        <v>160</v>
      </c>
      <c r="G6218">
        <v>94</v>
      </c>
      <c r="H6218">
        <v>116.9</v>
      </c>
      <c r="I6218">
        <v>4875</v>
      </c>
      <c r="J6218" t="s">
        <v>116</v>
      </c>
      <c r="K6218" t="s">
        <v>96</v>
      </c>
      <c r="L6218" t="s">
        <v>96</v>
      </c>
      <c r="M6218" t="s">
        <v>96</v>
      </c>
      <c r="N6218" t="s">
        <v>96</v>
      </c>
      <c r="O6218" t="s">
        <v>96</v>
      </c>
      <c r="P6218" t="s">
        <v>96</v>
      </c>
      <c r="Q6218" t="s">
        <v>96</v>
      </c>
      <c r="R6218" t="s">
        <v>96</v>
      </c>
      <c r="S6218" t="s">
        <v>96</v>
      </c>
      <c r="T6218" t="s">
        <v>96</v>
      </c>
    </row>
    <row r="6219" spans="2:20" x14ac:dyDescent="0.25">
      <c r="B6219">
        <v>2010</v>
      </c>
      <c r="C6219">
        <v>5</v>
      </c>
      <c r="D6219">
        <v>10</v>
      </c>
      <c r="E6219" t="s">
        <v>40</v>
      </c>
      <c r="F6219">
        <v>41.2</v>
      </c>
      <c r="G6219">
        <v>99</v>
      </c>
      <c r="H6219">
        <v>101.9</v>
      </c>
      <c r="I6219">
        <v>5000</v>
      </c>
      <c r="J6219" t="s">
        <v>116</v>
      </c>
      <c r="K6219" t="s">
        <v>96</v>
      </c>
      <c r="L6219" t="s">
        <v>96</v>
      </c>
      <c r="M6219" t="s">
        <v>96</v>
      </c>
      <c r="N6219" t="s">
        <v>96</v>
      </c>
      <c r="O6219" t="s">
        <v>96</v>
      </c>
      <c r="P6219" t="s">
        <v>96</v>
      </c>
      <c r="Q6219" t="s">
        <v>96</v>
      </c>
      <c r="R6219" t="s">
        <v>96</v>
      </c>
      <c r="S6219" t="s">
        <v>96</v>
      </c>
      <c r="T6219" t="s">
        <v>96</v>
      </c>
    </row>
    <row r="6220" spans="2:20" x14ac:dyDescent="0.25">
      <c r="B6220">
        <v>2010</v>
      </c>
      <c r="C6220">
        <v>5</v>
      </c>
      <c r="D6220">
        <v>10</v>
      </c>
      <c r="E6220" t="s">
        <v>38</v>
      </c>
      <c r="F6220">
        <v>24</v>
      </c>
      <c r="G6220">
        <v>93</v>
      </c>
      <c r="H6220">
        <v>99</v>
      </c>
      <c r="I6220">
        <v>3958</v>
      </c>
      <c r="J6220" t="s">
        <v>117</v>
      </c>
      <c r="K6220" t="s">
        <v>96</v>
      </c>
      <c r="L6220" t="s">
        <v>96</v>
      </c>
      <c r="M6220" t="s">
        <v>96</v>
      </c>
      <c r="N6220" t="s">
        <v>96</v>
      </c>
      <c r="O6220" t="s">
        <v>96</v>
      </c>
      <c r="P6220" t="s">
        <v>96</v>
      </c>
      <c r="Q6220" t="s">
        <v>96</v>
      </c>
      <c r="R6220" t="s">
        <v>96</v>
      </c>
      <c r="S6220" t="s">
        <v>96</v>
      </c>
      <c r="T6220" t="s">
        <v>96</v>
      </c>
    </row>
    <row r="6221" spans="2:20" x14ac:dyDescent="0.25">
      <c r="B6221">
        <v>2010</v>
      </c>
      <c r="C6221">
        <v>5</v>
      </c>
      <c r="D6221">
        <v>10</v>
      </c>
      <c r="E6221" t="s">
        <v>37</v>
      </c>
      <c r="F6221">
        <v>36.752000000000002</v>
      </c>
      <c r="G6221">
        <v>38</v>
      </c>
      <c r="H6221">
        <v>119</v>
      </c>
      <c r="I6221">
        <v>2773</v>
      </c>
      <c r="J6221" t="s">
        <v>119</v>
      </c>
      <c r="K6221" t="s">
        <v>96</v>
      </c>
      <c r="L6221" t="s">
        <v>96</v>
      </c>
      <c r="M6221" t="s">
        <v>96</v>
      </c>
      <c r="N6221" t="s">
        <v>96</v>
      </c>
      <c r="O6221" t="s">
        <v>96</v>
      </c>
      <c r="P6221" t="s">
        <v>96</v>
      </c>
      <c r="Q6221" t="s">
        <v>96</v>
      </c>
      <c r="R6221" t="s">
        <v>96</v>
      </c>
      <c r="S6221" t="s">
        <v>96</v>
      </c>
      <c r="T6221" t="s">
        <v>96</v>
      </c>
    </row>
    <row r="6222" spans="2:20" x14ac:dyDescent="0.25">
      <c r="B6222">
        <v>2010</v>
      </c>
      <c r="C6222">
        <v>5</v>
      </c>
      <c r="D6222">
        <v>11</v>
      </c>
      <c r="E6222" t="s">
        <v>35</v>
      </c>
      <c r="F6222">
        <v>78.88</v>
      </c>
      <c r="G6222">
        <v>98.3</v>
      </c>
      <c r="H6222">
        <v>136.69999999999999</v>
      </c>
      <c r="I6222">
        <v>5287</v>
      </c>
      <c r="J6222" t="s">
        <v>114</v>
      </c>
      <c r="K6222" t="s">
        <v>96</v>
      </c>
      <c r="L6222" t="s">
        <v>96</v>
      </c>
      <c r="M6222" t="s">
        <v>96</v>
      </c>
      <c r="N6222" t="s">
        <v>96</v>
      </c>
      <c r="O6222" t="s">
        <v>96</v>
      </c>
      <c r="P6222" t="s">
        <v>96</v>
      </c>
      <c r="Q6222" t="s">
        <v>96</v>
      </c>
      <c r="R6222" t="s">
        <v>96</v>
      </c>
      <c r="S6222" t="s">
        <v>96</v>
      </c>
      <c r="T6222" t="s">
        <v>96</v>
      </c>
    </row>
    <row r="6223" spans="2:20" x14ac:dyDescent="0.25">
      <c r="B6223">
        <v>2010</v>
      </c>
      <c r="C6223">
        <v>5</v>
      </c>
      <c r="D6223">
        <v>11</v>
      </c>
      <c r="E6223" t="s">
        <v>37</v>
      </c>
      <c r="F6223">
        <v>160</v>
      </c>
      <c r="G6223">
        <v>100</v>
      </c>
      <c r="H6223">
        <v>135.19999999999999</v>
      </c>
      <c r="I6223">
        <v>6187</v>
      </c>
      <c r="J6223" t="s">
        <v>114</v>
      </c>
      <c r="K6223" t="s">
        <v>96</v>
      </c>
      <c r="L6223" t="s">
        <v>96</v>
      </c>
      <c r="M6223" t="s">
        <v>96</v>
      </c>
      <c r="N6223" t="s">
        <v>96</v>
      </c>
      <c r="O6223" t="s">
        <v>96</v>
      </c>
      <c r="P6223" t="s">
        <v>96</v>
      </c>
      <c r="Q6223" t="s">
        <v>96</v>
      </c>
      <c r="R6223" t="s">
        <v>96</v>
      </c>
      <c r="S6223" t="s">
        <v>96</v>
      </c>
      <c r="T6223" t="s">
        <v>96</v>
      </c>
    </row>
    <row r="6224" spans="2:20" x14ac:dyDescent="0.25">
      <c r="B6224">
        <v>2010</v>
      </c>
      <c r="C6224">
        <v>5</v>
      </c>
      <c r="D6224">
        <v>11</v>
      </c>
      <c r="E6224" t="s">
        <v>36</v>
      </c>
      <c r="F6224">
        <v>78.98</v>
      </c>
      <c r="G6224">
        <v>98</v>
      </c>
      <c r="H6224">
        <v>143.80000000000001</v>
      </c>
      <c r="I6224">
        <v>6800</v>
      </c>
      <c r="J6224" t="s">
        <v>114</v>
      </c>
      <c r="K6224" t="s">
        <v>96</v>
      </c>
      <c r="L6224" t="s">
        <v>96</v>
      </c>
      <c r="M6224" t="s">
        <v>96</v>
      </c>
      <c r="N6224" t="s">
        <v>96</v>
      </c>
      <c r="O6224" t="s">
        <v>96</v>
      </c>
      <c r="P6224" t="s">
        <v>96</v>
      </c>
      <c r="Q6224" t="s">
        <v>96</v>
      </c>
      <c r="R6224" t="s">
        <v>96</v>
      </c>
      <c r="S6224" t="s">
        <v>96</v>
      </c>
      <c r="T6224" t="s">
        <v>96</v>
      </c>
    </row>
    <row r="6225" spans="2:20" x14ac:dyDescent="0.25">
      <c r="B6225">
        <v>2010</v>
      </c>
      <c r="C6225">
        <v>5</v>
      </c>
      <c r="D6225">
        <v>11</v>
      </c>
      <c r="E6225" t="s">
        <v>37</v>
      </c>
      <c r="F6225">
        <v>107.32</v>
      </c>
      <c r="G6225">
        <v>100</v>
      </c>
      <c r="H6225">
        <v>136.30000000000001</v>
      </c>
      <c r="I6225">
        <v>6800</v>
      </c>
      <c r="J6225" t="s">
        <v>114</v>
      </c>
      <c r="K6225" t="s">
        <v>96</v>
      </c>
      <c r="L6225" t="s">
        <v>96</v>
      </c>
      <c r="M6225" t="s">
        <v>96</v>
      </c>
      <c r="N6225" t="s">
        <v>96</v>
      </c>
      <c r="O6225" t="s">
        <v>96</v>
      </c>
      <c r="P6225" t="s">
        <v>96</v>
      </c>
      <c r="Q6225" t="s">
        <v>96</v>
      </c>
      <c r="R6225" t="s">
        <v>96</v>
      </c>
      <c r="S6225" t="s">
        <v>96</v>
      </c>
      <c r="T6225" t="s">
        <v>96</v>
      </c>
    </row>
    <row r="6226" spans="2:20" x14ac:dyDescent="0.25">
      <c r="B6226">
        <v>2010</v>
      </c>
      <c r="C6226">
        <v>5</v>
      </c>
      <c r="D6226">
        <v>11</v>
      </c>
      <c r="E6226" t="s">
        <v>39</v>
      </c>
      <c r="F6226">
        <v>80</v>
      </c>
      <c r="G6226">
        <v>99</v>
      </c>
      <c r="H6226">
        <v>135.80000000000001</v>
      </c>
      <c r="I6226">
        <v>7000</v>
      </c>
      <c r="J6226" t="s">
        <v>114</v>
      </c>
      <c r="K6226" t="s">
        <v>96</v>
      </c>
      <c r="L6226" t="s">
        <v>96</v>
      </c>
      <c r="M6226" t="s">
        <v>96</v>
      </c>
      <c r="N6226" t="s">
        <v>96</v>
      </c>
      <c r="O6226" t="s">
        <v>96</v>
      </c>
      <c r="P6226" t="s">
        <v>96</v>
      </c>
      <c r="Q6226" t="s">
        <v>96</v>
      </c>
      <c r="R6226" t="s">
        <v>96</v>
      </c>
      <c r="S6226" t="s">
        <v>96</v>
      </c>
      <c r="T6226" t="s">
        <v>96</v>
      </c>
    </row>
    <row r="6227" spans="2:20" x14ac:dyDescent="0.25">
      <c r="B6227">
        <v>2010</v>
      </c>
      <c r="C6227">
        <v>5</v>
      </c>
      <c r="D6227">
        <v>11</v>
      </c>
      <c r="E6227" t="s">
        <v>36</v>
      </c>
      <c r="F6227">
        <v>75.05</v>
      </c>
      <c r="G6227">
        <v>99</v>
      </c>
      <c r="H6227">
        <v>141.1</v>
      </c>
      <c r="I6227">
        <v>7206</v>
      </c>
      <c r="J6227" t="s">
        <v>114</v>
      </c>
      <c r="K6227" t="s">
        <v>96</v>
      </c>
      <c r="L6227" t="s">
        <v>96</v>
      </c>
      <c r="M6227" t="s">
        <v>96</v>
      </c>
      <c r="N6227" t="s">
        <v>96</v>
      </c>
      <c r="O6227" t="s">
        <v>96</v>
      </c>
      <c r="P6227" t="s">
        <v>96</v>
      </c>
      <c r="Q6227" t="s">
        <v>96</v>
      </c>
      <c r="R6227" t="s">
        <v>96</v>
      </c>
      <c r="S6227" t="s">
        <v>96</v>
      </c>
      <c r="T6227" t="s">
        <v>96</v>
      </c>
    </row>
    <row r="6228" spans="2:20" x14ac:dyDescent="0.25">
      <c r="B6228">
        <v>2010</v>
      </c>
      <c r="C6228">
        <v>5</v>
      </c>
      <c r="D6228">
        <v>11</v>
      </c>
      <c r="E6228" t="s">
        <v>34</v>
      </c>
      <c r="F6228">
        <v>100</v>
      </c>
      <c r="G6228">
        <v>99.7</v>
      </c>
      <c r="H6228">
        <v>140.69999999999999</v>
      </c>
      <c r="I6228">
        <v>7250</v>
      </c>
      <c r="J6228" t="s">
        <v>114</v>
      </c>
      <c r="K6228" t="s">
        <v>96</v>
      </c>
      <c r="L6228" t="s">
        <v>96</v>
      </c>
      <c r="M6228" t="s">
        <v>96</v>
      </c>
      <c r="N6228" t="s">
        <v>96</v>
      </c>
      <c r="O6228" t="s">
        <v>96</v>
      </c>
      <c r="P6228" t="s">
        <v>96</v>
      </c>
      <c r="Q6228" t="s">
        <v>96</v>
      </c>
      <c r="R6228" t="s">
        <v>96</v>
      </c>
      <c r="S6228" t="s">
        <v>96</v>
      </c>
      <c r="T6228" t="s">
        <v>96</v>
      </c>
    </row>
    <row r="6229" spans="2:20" x14ac:dyDescent="0.25">
      <c r="B6229">
        <v>2010</v>
      </c>
      <c r="C6229">
        <v>5</v>
      </c>
      <c r="D6229">
        <v>11</v>
      </c>
      <c r="E6229" t="s">
        <v>34</v>
      </c>
      <c r="F6229">
        <v>74</v>
      </c>
      <c r="G6229">
        <v>97.5</v>
      </c>
      <c r="H6229">
        <v>140</v>
      </c>
      <c r="I6229">
        <v>7300</v>
      </c>
      <c r="J6229" t="s">
        <v>114</v>
      </c>
      <c r="K6229" t="s">
        <v>96</v>
      </c>
      <c r="L6229" t="s">
        <v>96</v>
      </c>
      <c r="M6229" t="s">
        <v>96</v>
      </c>
      <c r="N6229" t="s">
        <v>96</v>
      </c>
      <c r="O6229" t="s">
        <v>96</v>
      </c>
      <c r="P6229" t="s">
        <v>96</v>
      </c>
      <c r="Q6229" t="s">
        <v>96</v>
      </c>
      <c r="R6229" t="s">
        <v>96</v>
      </c>
      <c r="S6229" t="s">
        <v>96</v>
      </c>
      <c r="T6229" t="s">
        <v>96</v>
      </c>
    </row>
    <row r="6230" spans="2:20" x14ac:dyDescent="0.25">
      <c r="B6230">
        <v>2010</v>
      </c>
      <c r="C6230">
        <v>5</v>
      </c>
      <c r="D6230">
        <v>11</v>
      </c>
      <c r="E6230" t="s">
        <v>36</v>
      </c>
      <c r="F6230">
        <v>82.31</v>
      </c>
      <c r="G6230">
        <v>95</v>
      </c>
      <c r="H6230">
        <v>134.69999999999999</v>
      </c>
      <c r="I6230">
        <v>7500</v>
      </c>
      <c r="J6230" t="s">
        <v>114</v>
      </c>
      <c r="K6230" t="s">
        <v>96</v>
      </c>
      <c r="L6230" t="s">
        <v>96</v>
      </c>
      <c r="M6230" t="s">
        <v>96</v>
      </c>
      <c r="N6230" t="s">
        <v>96</v>
      </c>
      <c r="O6230" t="s">
        <v>96</v>
      </c>
      <c r="P6230" t="s">
        <v>96</v>
      </c>
      <c r="Q6230" t="s">
        <v>96</v>
      </c>
      <c r="R6230" t="s">
        <v>96</v>
      </c>
      <c r="S6230" t="s">
        <v>96</v>
      </c>
      <c r="T6230" t="s">
        <v>96</v>
      </c>
    </row>
    <row r="6231" spans="2:20" x14ac:dyDescent="0.25">
      <c r="B6231">
        <v>2010</v>
      </c>
      <c r="C6231">
        <v>5</v>
      </c>
      <c r="D6231">
        <v>11</v>
      </c>
      <c r="E6231" t="s">
        <v>36</v>
      </c>
      <c r="F6231">
        <v>200</v>
      </c>
      <c r="G6231">
        <v>100</v>
      </c>
      <c r="H6231">
        <v>140</v>
      </c>
      <c r="I6231">
        <v>7500</v>
      </c>
      <c r="J6231" t="s">
        <v>114</v>
      </c>
      <c r="K6231" t="s">
        <v>96</v>
      </c>
      <c r="L6231" t="s">
        <v>96</v>
      </c>
      <c r="M6231" t="s">
        <v>96</v>
      </c>
      <c r="N6231" t="s">
        <v>96</v>
      </c>
      <c r="O6231" t="s">
        <v>96</v>
      </c>
      <c r="P6231" t="s">
        <v>96</v>
      </c>
      <c r="Q6231" t="s">
        <v>96</v>
      </c>
      <c r="R6231" t="s">
        <v>96</v>
      </c>
      <c r="S6231" t="s">
        <v>96</v>
      </c>
      <c r="T6231" t="s">
        <v>96</v>
      </c>
    </row>
    <row r="6232" spans="2:20" x14ac:dyDescent="0.25">
      <c r="B6232">
        <v>2010</v>
      </c>
      <c r="C6232">
        <v>5</v>
      </c>
      <c r="D6232">
        <v>11</v>
      </c>
      <c r="E6232" t="s">
        <v>37</v>
      </c>
      <c r="F6232">
        <v>52.5</v>
      </c>
      <c r="G6232">
        <v>100</v>
      </c>
      <c r="H6232">
        <v>139.4</v>
      </c>
      <c r="I6232">
        <v>7600</v>
      </c>
      <c r="J6232" t="s">
        <v>114</v>
      </c>
      <c r="K6232" t="s">
        <v>96</v>
      </c>
      <c r="L6232" t="s">
        <v>96</v>
      </c>
      <c r="M6232" t="s">
        <v>96</v>
      </c>
      <c r="N6232" t="s">
        <v>96</v>
      </c>
      <c r="O6232" t="s">
        <v>96</v>
      </c>
      <c r="P6232" t="s">
        <v>96</v>
      </c>
      <c r="Q6232" t="s">
        <v>96</v>
      </c>
      <c r="R6232" t="s">
        <v>96</v>
      </c>
      <c r="S6232" t="s">
        <v>96</v>
      </c>
      <c r="T6232" t="s">
        <v>96</v>
      </c>
    </row>
    <row r="6233" spans="2:20" x14ac:dyDescent="0.25">
      <c r="B6233">
        <v>2010</v>
      </c>
      <c r="C6233">
        <v>5</v>
      </c>
      <c r="D6233">
        <v>11</v>
      </c>
      <c r="E6233" t="s">
        <v>36</v>
      </c>
      <c r="F6233">
        <v>40.15</v>
      </c>
      <c r="G6233">
        <v>99</v>
      </c>
      <c r="H6233">
        <v>141.69999999999999</v>
      </c>
      <c r="I6233">
        <v>7700</v>
      </c>
      <c r="J6233" t="s">
        <v>114</v>
      </c>
      <c r="K6233" t="s">
        <v>96</v>
      </c>
      <c r="L6233" t="s">
        <v>96</v>
      </c>
      <c r="M6233" t="s">
        <v>96</v>
      </c>
      <c r="N6233" t="s">
        <v>96</v>
      </c>
      <c r="O6233" t="s">
        <v>96</v>
      </c>
      <c r="P6233" t="s">
        <v>96</v>
      </c>
      <c r="Q6233" t="s">
        <v>96</v>
      </c>
      <c r="R6233" t="s">
        <v>96</v>
      </c>
      <c r="S6233" t="s">
        <v>96</v>
      </c>
      <c r="T6233" t="s">
        <v>96</v>
      </c>
    </row>
    <row r="6234" spans="2:20" x14ac:dyDescent="0.25">
      <c r="B6234">
        <v>2010</v>
      </c>
      <c r="C6234">
        <v>5</v>
      </c>
      <c r="D6234">
        <v>11</v>
      </c>
      <c r="E6234" t="s">
        <v>36</v>
      </c>
      <c r="F6234">
        <v>80</v>
      </c>
      <c r="G6234">
        <v>99</v>
      </c>
      <c r="H6234">
        <v>141.4</v>
      </c>
      <c r="I6234">
        <v>8050</v>
      </c>
      <c r="J6234" t="s">
        <v>114</v>
      </c>
      <c r="K6234" t="s">
        <v>96</v>
      </c>
      <c r="L6234" t="s">
        <v>96</v>
      </c>
      <c r="M6234" t="s">
        <v>96</v>
      </c>
      <c r="N6234" t="s">
        <v>96</v>
      </c>
      <c r="O6234" t="s">
        <v>96</v>
      </c>
      <c r="P6234" t="s">
        <v>96</v>
      </c>
      <c r="Q6234" t="s">
        <v>96</v>
      </c>
      <c r="R6234" t="s">
        <v>96</v>
      </c>
      <c r="S6234" t="s">
        <v>96</v>
      </c>
      <c r="T6234" t="s">
        <v>96</v>
      </c>
    </row>
    <row r="6235" spans="2:20" x14ac:dyDescent="0.25">
      <c r="B6235">
        <v>2010</v>
      </c>
      <c r="C6235">
        <v>5</v>
      </c>
      <c r="D6235">
        <v>11</v>
      </c>
      <c r="E6235" t="s">
        <v>38</v>
      </c>
      <c r="F6235">
        <v>137.54</v>
      </c>
      <c r="G6235">
        <v>99</v>
      </c>
      <c r="H6235">
        <v>143.19999999999999</v>
      </c>
      <c r="I6235">
        <v>8100</v>
      </c>
      <c r="J6235" t="s">
        <v>114</v>
      </c>
      <c r="K6235" t="s">
        <v>96</v>
      </c>
      <c r="L6235" t="s">
        <v>96</v>
      </c>
      <c r="M6235" t="s">
        <v>96</v>
      </c>
      <c r="N6235" t="s">
        <v>96</v>
      </c>
      <c r="O6235" t="s">
        <v>96</v>
      </c>
      <c r="P6235" t="s">
        <v>96</v>
      </c>
      <c r="Q6235" t="s">
        <v>96</v>
      </c>
      <c r="R6235" t="s">
        <v>96</v>
      </c>
      <c r="S6235" t="s">
        <v>96</v>
      </c>
      <c r="T6235" t="s">
        <v>96</v>
      </c>
    </row>
    <row r="6236" spans="2:20" x14ac:dyDescent="0.25">
      <c r="B6236">
        <v>2010</v>
      </c>
      <c r="C6236">
        <v>5</v>
      </c>
      <c r="D6236">
        <v>11</v>
      </c>
      <c r="E6236" t="s">
        <v>35</v>
      </c>
      <c r="F6236">
        <v>79.099999999999994</v>
      </c>
      <c r="G6236">
        <v>99.8</v>
      </c>
      <c r="H6236">
        <v>144</v>
      </c>
      <c r="I6236">
        <v>8200</v>
      </c>
      <c r="J6236" t="s">
        <v>114</v>
      </c>
      <c r="K6236" t="s">
        <v>96</v>
      </c>
      <c r="L6236" t="s">
        <v>96</v>
      </c>
      <c r="M6236" t="s">
        <v>96</v>
      </c>
      <c r="N6236" t="s">
        <v>96</v>
      </c>
      <c r="O6236" t="s">
        <v>96</v>
      </c>
      <c r="P6236" t="s">
        <v>96</v>
      </c>
      <c r="Q6236" t="s">
        <v>96</v>
      </c>
      <c r="R6236" t="s">
        <v>96</v>
      </c>
      <c r="S6236" t="s">
        <v>96</v>
      </c>
      <c r="T6236" t="s">
        <v>96</v>
      </c>
    </row>
    <row r="6237" spans="2:20" x14ac:dyDescent="0.25">
      <c r="B6237">
        <v>2010</v>
      </c>
      <c r="C6237">
        <v>5</v>
      </c>
      <c r="D6237">
        <v>11</v>
      </c>
      <c r="E6237" t="s">
        <v>35</v>
      </c>
      <c r="F6237">
        <v>50</v>
      </c>
      <c r="G6237">
        <v>99</v>
      </c>
      <c r="H6237">
        <v>144</v>
      </c>
      <c r="I6237">
        <v>8550</v>
      </c>
      <c r="J6237" t="s">
        <v>114</v>
      </c>
      <c r="K6237" t="s">
        <v>96</v>
      </c>
      <c r="L6237" t="s">
        <v>96</v>
      </c>
      <c r="M6237" t="s">
        <v>96</v>
      </c>
      <c r="N6237" t="s">
        <v>96</v>
      </c>
      <c r="O6237" t="s">
        <v>96</v>
      </c>
      <c r="P6237" t="s">
        <v>96</v>
      </c>
      <c r="Q6237" t="s">
        <v>96</v>
      </c>
      <c r="R6237" t="s">
        <v>96</v>
      </c>
      <c r="S6237" t="s">
        <v>96</v>
      </c>
      <c r="T6237" t="s">
        <v>96</v>
      </c>
    </row>
    <row r="6238" spans="2:20" x14ac:dyDescent="0.25">
      <c r="B6238">
        <v>2010</v>
      </c>
      <c r="C6238">
        <v>5</v>
      </c>
      <c r="D6238">
        <v>11</v>
      </c>
      <c r="E6238" t="s">
        <v>36</v>
      </c>
      <c r="F6238">
        <v>285.86</v>
      </c>
      <c r="G6238">
        <v>99</v>
      </c>
      <c r="H6238">
        <v>141.4</v>
      </c>
      <c r="I6238">
        <v>9078</v>
      </c>
      <c r="J6238" t="s">
        <v>114</v>
      </c>
      <c r="K6238" t="s">
        <v>96</v>
      </c>
      <c r="L6238" t="s">
        <v>96</v>
      </c>
      <c r="M6238" t="s">
        <v>96</v>
      </c>
      <c r="N6238" t="s">
        <v>96</v>
      </c>
      <c r="O6238" t="s">
        <v>96</v>
      </c>
      <c r="P6238" t="s">
        <v>96</v>
      </c>
      <c r="Q6238" t="s">
        <v>96</v>
      </c>
      <c r="R6238" t="s">
        <v>96</v>
      </c>
      <c r="S6238" t="s">
        <v>96</v>
      </c>
      <c r="T6238" t="s">
        <v>96</v>
      </c>
    </row>
    <row r="6239" spans="2:20" x14ac:dyDescent="0.25">
      <c r="B6239">
        <v>2010</v>
      </c>
      <c r="C6239">
        <v>5</v>
      </c>
      <c r="D6239">
        <v>11</v>
      </c>
      <c r="E6239" t="s">
        <v>40</v>
      </c>
      <c r="F6239">
        <v>70</v>
      </c>
      <c r="G6239">
        <v>99</v>
      </c>
      <c r="H6239">
        <v>127</v>
      </c>
      <c r="I6239">
        <v>4770</v>
      </c>
      <c r="J6239" t="s">
        <v>115</v>
      </c>
      <c r="K6239" t="s">
        <v>96</v>
      </c>
      <c r="L6239" t="s">
        <v>96</v>
      </c>
      <c r="M6239" t="s">
        <v>96</v>
      </c>
      <c r="N6239" t="s">
        <v>96</v>
      </c>
      <c r="O6239" t="s">
        <v>96</v>
      </c>
      <c r="P6239" t="s">
        <v>96</v>
      </c>
      <c r="Q6239" t="s">
        <v>96</v>
      </c>
      <c r="R6239" t="s">
        <v>96</v>
      </c>
      <c r="S6239" t="s">
        <v>96</v>
      </c>
      <c r="T6239" t="s">
        <v>96</v>
      </c>
    </row>
    <row r="6240" spans="2:20" x14ac:dyDescent="0.25">
      <c r="B6240">
        <v>2010</v>
      </c>
      <c r="C6240">
        <v>5</v>
      </c>
      <c r="D6240">
        <v>11</v>
      </c>
      <c r="E6240" t="s">
        <v>38</v>
      </c>
      <c r="F6240">
        <v>365.45</v>
      </c>
      <c r="G6240">
        <v>81</v>
      </c>
      <c r="H6240">
        <v>125.9</v>
      </c>
      <c r="I6240">
        <v>4789</v>
      </c>
      <c r="J6240" t="s">
        <v>115</v>
      </c>
      <c r="K6240" t="s">
        <v>96</v>
      </c>
      <c r="L6240" t="s">
        <v>96</v>
      </c>
      <c r="M6240" t="s">
        <v>96</v>
      </c>
      <c r="N6240" t="s">
        <v>96</v>
      </c>
      <c r="O6240" t="s">
        <v>96</v>
      </c>
      <c r="P6240" t="s">
        <v>96</v>
      </c>
      <c r="Q6240" t="s">
        <v>96</v>
      </c>
      <c r="R6240" t="s">
        <v>96</v>
      </c>
      <c r="S6240" t="s">
        <v>96</v>
      </c>
      <c r="T6240" t="s">
        <v>96</v>
      </c>
    </row>
    <row r="6241" spans="2:20" x14ac:dyDescent="0.25">
      <c r="B6241">
        <v>2010</v>
      </c>
      <c r="C6241">
        <v>5</v>
      </c>
      <c r="D6241">
        <v>11</v>
      </c>
      <c r="E6241" t="s">
        <v>40</v>
      </c>
      <c r="F6241">
        <v>80</v>
      </c>
      <c r="G6241">
        <v>99</v>
      </c>
      <c r="H6241">
        <v>117.8</v>
      </c>
      <c r="I6241">
        <v>4950</v>
      </c>
      <c r="J6241" t="s">
        <v>115</v>
      </c>
      <c r="K6241" t="s">
        <v>96</v>
      </c>
      <c r="L6241" t="s">
        <v>96</v>
      </c>
      <c r="M6241" t="s">
        <v>96</v>
      </c>
      <c r="N6241" t="s">
        <v>96</v>
      </c>
      <c r="O6241" t="s">
        <v>96</v>
      </c>
      <c r="P6241" t="s">
        <v>96</v>
      </c>
      <c r="Q6241" t="s">
        <v>96</v>
      </c>
      <c r="R6241" t="s">
        <v>96</v>
      </c>
      <c r="S6241" t="s">
        <v>96</v>
      </c>
      <c r="T6241" t="s">
        <v>96</v>
      </c>
    </row>
    <row r="6242" spans="2:20" x14ac:dyDescent="0.25">
      <c r="B6242">
        <v>2010</v>
      </c>
      <c r="C6242">
        <v>5</v>
      </c>
      <c r="D6242">
        <v>11</v>
      </c>
      <c r="E6242" t="s">
        <v>40</v>
      </c>
      <c r="F6242">
        <v>120</v>
      </c>
      <c r="G6242">
        <v>90</v>
      </c>
      <c r="H6242">
        <v>132.5</v>
      </c>
      <c r="I6242">
        <v>5000</v>
      </c>
      <c r="J6242" t="s">
        <v>115</v>
      </c>
      <c r="K6242" t="s">
        <v>96</v>
      </c>
      <c r="L6242" t="s">
        <v>96</v>
      </c>
      <c r="M6242" t="s">
        <v>96</v>
      </c>
      <c r="N6242" t="s">
        <v>96</v>
      </c>
      <c r="O6242" t="s">
        <v>96</v>
      </c>
      <c r="P6242" t="s">
        <v>96</v>
      </c>
      <c r="Q6242" t="s">
        <v>96</v>
      </c>
      <c r="R6242" t="s">
        <v>96</v>
      </c>
      <c r="S6242" t="s">
        <v>96</v>
      </c>
      <c r="T6242" t="s">
        <v>96</v>
      </c>
    </row>
    <row r="6243" spans="2:20" x14ac:dyDescent="0.25">
      <c r="B6243">
        <v>2010</v>
      </c>
      <c r="C6243">
        <v>5</v>
      </c>
      <c r="D6243">
        <v>11</v>
      </c>
      <c r="E6243" t="s">
        <v>40</v>
      </c>
      <c r="F6243">
        <v>80</v>
      </c>
      <c r="G6243">
        <v>100</v>
      </c>
      <c r="H6243">
        <v>123</v>
      </c>
      <c r="I6243">
        <v>5191</v>
      </c>
      <c r="J6243" t="s">
        <v>115</v>
      </c>
      <c r="K6243" t="s">
        <v>96</v>
      </c>
      <c r="L6243" t="s">
        <v>96</v>
      </c>
      <c r="M6243" t="s">
        <v>96</v>
      </c>
      <c r="N6243" t="s">
        <v>96</v>
      </c>
      <c r="O6243" t="s">
        <v>96</v>
      </c>
      <c r="P6243" t="s">
        <v>96</v>
      </c>
      <c r="Q6243" t="s">
        <v>96</v>
      </c>
      <c r="R6243" t="s">
        <v>96</v>
      </c>
      <c r="S6243" t="s">
        <v>96</v>
      </c>
      <c r="T6243" t="s">
        <v>96</v>
      </c>
    </row>
    <row r="6244" spans="2:20" x14ac:dyDescent="0.25">
      <c r="B6244">
        <v>2010</v>
      </c>
      <c r="C6244">
        <v>5</v>
      </c>
      <c r="D6244">
        <v>11</v>
      </c>
      <c r="E6244" t="s">
        <v>40</v>
      </c>
      <c r="F6244">
        <v>645.04</v>
      </c>
      <c r="G6244">
        <v>85</v>
      </c>
      <c r="H6244">
        <v>128.69999999999999</v>
      </c>
      <c r="I6244">
        <v>5271</v>
      </c>
      <c r="J6244" t="s">
        <v>115</v>
      </c>
      <c r="K6244" t="s">
        <v>96</v>
      </c>
      <c r="L6244" t="s">
        <v>96</v>
      </c>
      <c r="M6244" t="s">
        <v>96</v>
      </c>
      <c r="N6244" t="s">
        <v>96</v>
      </c>
      <c r="O6244" t="s">
        <v>96</v>
      </c>
      <c r="P6244" t="s">
        <v>96</v>
      </c>
      <c r="Q6244" t="s">
        <v>96</v>
      </c>
      <c r="R6244" t="s">
        <v>96</v>
      </c>
      <c r="S6244" t="s">
        <v>96</v>
      </c>
      <c r="T6244" t="s">
        <v>96</v>
      </c>
    </row>
    <row r="6245" spans="2:20" x14ac:dyDescent="0.25">
      <c r="B6245">
        <v>2010</v>
      </c>
      <c r="C6245">
        <v>5</v>
      </c>
      <c r="D6245">
        <v>11</v>
      </c>
      <c r="E6245" t="s">
        <v>35</v>
      </c>
      <c r="F6245">
        <v>20</v>
      </c>
      <c r="G6245">
        <v>97</v>
      </c>
      <c r="H6245">
        <v>121</v>
      </c>
      <c r="I6245">
        <v>5300</v>
      </c>
      <c r="J6245" t="s">
        <v>115</v>
      </c>
      <c r="K6245" t="s">
        <v>96</v>
      </c>
      <c r="L6245" t="s">
        <v>96</v>
      </c>
      <c r="M6245" t="s">
        <v>96</v>
      </c>
      <c r="N6245" t="s">
        <v>96</v>
      </c>
      <c r="O6245" t="s">
        <v>96</v>
      </c>
      <c r="P6245" t="s">
        <v>96</v>
      </c>
      <c r="Q6245" t="s">
        <v>96</v>
      </c>
      <c r="R6245" t="s">
        <v>96</v>
      </c>
      <c r="S6245" t="s">
        <v>96</v>
      </c>
      <c r="T6245" t="s">
        <v>96</v>
      </c>
    </row>
    <row r="6246" spans="2:20" x14ac:dyDescent="0.25">
      <c r="B6246">
        <v>2010</v>
      </c>
      <c r="C6246">
        <v>5</v>
      </c>
      <c r="D6246">
        <v>11</v>
      </c>
      <c r="E6246" t="s">
        <v>40</v>
      </c>
      <c r="F6246">
        <v>20</v>
      </c>
      <c r="G6246">
        <v>100</v>
      </c>
      <c r="H6246">
        <v>123.9</v>
      </c>
      <c r="I6246">
        <v>5300</v>
      </c>
      <c r="J6246" t="s">
        <v>115</v>
      </c>
      <c r="K6246" t="s">
        <v>96</v>
      </c>
      <c r="L6246" t="s">
        <v>96</v>
      </c>
      <c r="M6246" t="s">
        <v>96</v>
      </c>
      <c r="N6246" t="s">
        <v>96</v>
      </c>
      <c r="O6246" t="s">
        <v>96</v>
      </c>
      <c r="P6246" t="s">
        <v>96</v>
      </c>
      <c r="Q6246" t="s">
        <v>96</v>
      </c>
      <c r="R6246" t="s">
        <v>96</v>
      </c>
      <c r="S6246" t="s">
        <v>96</v>
      </c>
      <c r="T6246" t="s">
        <v>96</v>
      </c>
    </row>
    <row r="6247" spans="2:20" x14ac:dyDescent="0.25">
      <c r="B6247">
        <v>2010</v>
      </c>
      <c r="C6247">
        <v>5</v>
      </c>
      <c r="D6247">
        <v>11</v>
      </c>
      <c r="E6247" t="s">
        <v>38</v>
      </c>
      <c r="F6247">
        <v>80</v>
      </c>
      <c r="G6247">
        <v>98</v>
      </c>
      <c r="H6247">
        <v>129.69999999999999</v>
      </c>
      <c r="I6247">
        <v>5300</v>
      </c>
      <c r="J6247" t="s">
        <v>115</v>
      </c>
      <c r="K6247" t="s">
        <v>96</v>
      </c>
      <c r="L6247" t="s">
        <v>96</v>
      </c>
      <c r="M6247" t="s">
        <v>96</v>
      </c>
      <c r="N6247" t="s">
        <v>96</v>
      </c>
      <c r="O6247" t="s">
        <v>96</v>
      </c>
      <c r="P6247" t="s">
        <v>96</v>
      </c>
      <c r="Q6247" t="s">
        <v>96</v>
      </c>
      <c r="R6247" t="s">
        <v>96</v>
      </c>
      <c r="S6247" t="s">
        <v>96</v>
      </c>
      <c r="T6247" t="s">
        <v>96</v>
      </c>
    </row>
    <row r="6248" spans="2:20" x14ac:dyDescent="0.25">
      <c r="B6248">
        <v>2010</v>
      </c>
      <c r="C6248">
        <v>5</v>
      </c>
      <c r="D6248">
        <v>11</v>
      </c>
      <c r="E6248" t="s">
        <v>40</v>
      </c>
      <c r="F6248">
        <v>40</v>
      </c>
      <c r="G6248">
        <v>99</v>
      </c>
      <c r="H6248">
        <v>119.7</v>
      </c>
      <c r="I6248">
        <v>5350</v>
      </c>
      <c r="J6248" t="s">
        <v>115</v>
      </c>
      <c r="K6248" t="s">
        <v>96</v>
      </c>
      <c r="L6248" t="s">
        <v>96</v>
      </c>
      <c r="M6248" t="s">
        <v>96</v>
      </c>
      <c r="N6248" t="s">
        <v>96</v>
      </c>
      <c r="O6248" t="s">
        <v>96</v>
      </c>
      <c r="P6248" t="s">
        <v>96</v>
      </c>
      <c r="Q6248" t="s">
        <v>96</v>
      </c>
      <c r="R6248" t="s">
        <v>96</v>
      </c>
      <c r="S6248" t="s">
        <v>96</v>
      </c>
      <c r="T6248" t="s">
        <v>96</v>
      </c>
    </row>
    <row r="6249" spans="2:20" x14ac:dyDescent="0.25">
      <c r="B6249">
        <v>2010</v>
      </c>
      <c r="C6249">
        <v>5</v>
      </c>
      <c r="D6249">
        <v>11</v>
      </c>
      <c r="E6249" t="s">
        <v>40</v>
      </c>
      <c r="F6249">
        <v>40</v>
      </c>
      <c r="G6249">
        <v>98</v>
      </c>
      <c r="H6249">
        <v>119.9</v>
      </c>
      <c r="I6249">
        <v>5375</v>
      </c>
      <c r="J6249" t="s">
        <v>115</v>
      </c>
      <c r="K6249" t="s">
        <v>96</v>
      </c>
      <c r="L6249" t="s">
        <v>96</v>
      </c>
      <c r="M6249" t="s">
        <v>96</v>
      </c>
      <c r="N6249" t="s">
        <v>96</v>
      </c>
      <c r="O6249" t="s">
        <v>96</v>
      </c>
      <c r="P6249" t="s">
        <v>96</v>
      </c>
      <c r="Q6249" t="s">
        <v>96</v>
      </c>
      <c r="R6249" t="s">
        <v>96</v>
      </c>
      <c r="S6249" t="s">
        <v>96</v>
      </c>
      <c r="T6249" t="s">
        <v>96</v>
      </c>
    </row>
    <row r="6250" spans="2:20" x14ac:dyDescent="0.25">
      <c r="B6250">
        <v>2010</v>
      </c>
      <c r="C6250">
        <v>5</v>
      </c>
      <c r="D6250">
        <v>11</v>
      </c>
      <c r="E6250" t="s">
        <v>40</v>
      </c>
      <c r="F6250">
        <v>629.42999999999995</v>
      </c>
      <c r="G6250">
        <v>87</v>
      </c>
      <c r="H6250">
        <v>129.1</v>
      </c>
      <c r="I6250">
        <v>5402</v>
      </c>
      <c r="J6250" t="s">
        <v>115</v>
      </c>
      <c r="K6250" t="s">
        <v>96</v>
      </c>
      <c r="L6250" t="s">
        <v>96</v>
      </c>
      <c r="M6250" t="s">
        <v>96</v>
      </c>
      <c r="N6250" t="s">
        <v>96</v>
      </c>
      <c r="O6250" t="s">
        <v>96</v>
      </c>
      <c r="P6250" t="s">
        <v>96</v>
      </c>
      <c r="Q6250" t="s">
        <v>96</v>
      </c>
      <c r="R6250" t="s">
        <v>96</v>
      </c>
      <c r="S6250" t="s">
        <v>96</v>
      </c>
      <c r="T6250" t="s">
        <v>96</v>
      </c>
    </row>
    <row r="6251" spans="2:20" x14ac:dyDescent="0.25">
      <c r="B6251">
        <v>2010</v>
      </c>
      <c r="C6251">
        <v>5</v>
      </c>
      <c r="D6251">
        <v>11</v>
      </c>
      <c r="E6251" t="s">
        <v>39</v>
      </c>
      <c r="F6251">
        <v>40</v>
      </c>
      <c r="G6251">
        <v>100</v>
      </c>
      <c r="H6251">
        <v>127</v>
      </c>
      <c r="I6251">
        <v>5500</v>
      </c>
      <c r="J6251" t="s">
        <v>115</v>
      </c>
      <c r="K6251" t="s">
        <v>96</v>
      </c>
      <c r="L6251" t="s">
        <v>96</v>
      </c>
      <c r="M6251" t="s">
        <v>96</v>
      </c>
      <c r="N6251" t="s">
        <v>96</v>
      </c>
      <c r="O6251" t="s">
        <v>96</v>
      </c>
      <c r="P6251" t="s">
        <v>96</v>
      </c>
      <c r="Q6251" t="s">
        <v>96</v>
      </c>
      <c r="R6251" t="s">
        <v>96</v>
      </c>
      <c r="S6251" t="s">
        <v>96</v>
      </c>
      <c r="T6251" t="s">
        <v>96</v>
      </c>
    </row>
    <row r="6252" spans="2:20" x14ac:dyDescent="0.25">
      <c r="B6252">
        <v>2010</v>
      </c>
      <c r="C6252">
        <v>5</v>
      </c>
      <c r="D6252">
        <v>11</v>
      </c>
      <c r="E6252" t="s">
        <v>40</v>
      </c>
      <c r="F6252">
        <v>40</v>
      </c>
      <c r="G6252">
        <v>96</v>
      </c>
      <c r="H6252">
        <v>119.9</v>
      </c>
      <c r="I6252">
        <v>5500</v>
      </c>
      <c r="J6252" t="s">
        <v>115</v>
      </c>
      <c r="K6252" t="s">
        <v>96</v>
      </c>
      <c r="L6252" t="s">
        <v>96</v>
      </c>
      <c r="M6252" t="s">
        <v>96</v>
      </c>
      <c r="N6252" t="s">
        <v>96</v>
      </c>
      <c r="O6252" t="s">
        <v>96</v>
      </c>
      <c r="P6252" t="s">
        <v>96</v>
      </c>
      <c r="Q6252" t="s">
        <v>96</v>
      </c>
      <c r="R6252" t="s">
        <v>96</v>
      </c>
      <c r="S6252" t="s">
        <v>96</v>
      </c>
      <c r="T6252" t="s">
        <v>96</v>
      </c>
    </row>
    <row r="6253" spans="2:20" x14ac:dyDescent="0.25">
      <c r="B6253">
        <v>2010</v>
      </c>
      <c r="C6253">
        <v>5</v>
      </c>
      <c r="D6253">
        <v>11</v>
      </c>
      <c r="E6253" t="s">
        <v>40</v>
      </c>
      <c r="F6253">
        <v>40</v>
      </c>
      <c r="G6253">
        <v>98</v>
      </c>
      <c r="H6253">
        <v>119.7</v>
      </c>
      <c r="I6253">
        <v>5625</v>
      </c>
      <c r="J6253" t="s">
        <v>115</v>
      </c>
      <c r="K6253" t="s">
        <v>96</v>
      </c>
      <c r="L6253" t="s">
        <v>96</v>
      </c>
      <c r="M6253" t="s">
        <v>96</v>
      </c>
      <c r="N6253" t="s">
        <v>96</v>
      </c>
      <c r="O6253" t="s">
        <v>96</v>
      </c>
      <c r="P6253" t="s">
        <v>96</v>
      </c>
      <c r="Q6253" t="s">
        <v>96</v>
      </c>
      <c r="R6253" t="s">
        <v>96</v>
      </c>
      <c r="S6253" t="s">
        <v>96</v>
      </c>
      <c r="T6253" t="s">
        <v>96</v>
      </c>
    </row>
    <row r="6254" spans="2:20" x14ac:dyDescent="0.25">
      <c r="B6254">
        <v>2010</v>
      </c>
      <c r="C6254">
        <v>5</v>
      </c>
      <c r="D6254">
        <v>11</v>
      </c>
      <c r="E6254" t="s">
        <v>40</v>
      </c>
      <c r="F6254">
        <v>70.17</v>
      </c>
      <c r="G6254">
        <v>96</v>
      </c>
      <c r="H6254">
        <v>128.9</v>
      </c>
      <c r="I6254">
        <v>5700</v>
      </c>
      <c r="J6254" t="s">
        <v>115</v>
      </c>
      <c r="K6254" t="s">
        <v>96</v>
      </c>
      <c r="L6254" t="s">
        <v>96</v>
      </c>
      <c r="M6254" t="s">
        <v>96</v>
      </c>
      <c r="N6254" t="s">
        <v>96</v>
      </c>
      <c r="O6254" t="s">
        <v>96</v>
      </c>
      <c r="P6254" t="s">
        <v>96</v>
      </c>
      <c r="Q6254" t="s">
        <v>96</v>
      </c>
      <c r="R6254" t="s">
        <v>96</v>
      </c>
      <c r="S6254" t="s">
        <v>96</v>
      </c>
      <c r="T6254" t="s">
        <v>96</v>
      </c>
    </row>
    <row r="6255" spans="2:20" x14ac:dyDescent="0.25">
      <c r="B6255">
        <v>2010</v>
      </c>
      <c r="C6255">
        <v>5</v>
      </c>
      <c r="D6255">
        <v>11</v>
      </c>
      <c r="E6255" t="s">
        <v>36</v>
      </c>
      <c r="F6255">
        <v>136</v>
      </c>
      <c r="G6255">
        <v>99</v>
      </c>
      <c r="H6255">
        <v>120</v>
      </c>
      <c r="I6255">
        <v>6005</v>
      </c>
      <c r="J6255" t="s">
        <v>115</v>
      </c>
      <c r="K6255" t="s">
        <v>96</v>
      </c>
      <c r="L6255" t="s">
        <v>96</v>
      </c>
      <c r="M6255" t="s">
        <v>96</v>
      </c>
      <c r="N6255" t="s">
        <v>96</v>
      </c>
      <c r="O6255" t="s">
        <v>96</v>
      </c>
      <c r="P6255" t="s">
        <v>96</v>
      </c>
      <c r="Q6255" t="s">
        <v>96</v>
      </c>
      <c r="R6255" t="s">
        <v>96</v>
      </c>
      <c r="S6255" t="s">
        <v>96</v>
      </c>
      <c r="T6255" t="s">
        <v>96</v>
      </c>
    </row>
    <row r="6256" spans="2:20" x14ac:dyDescent="0.25">
      <c r="B6256">
        <v>2010</v>
      </c>
      <c r="C6256">
        <v>5</v>
      </c>
      <c r="D6256">
        <v>11</v>
      </c>
      <c r="E6256" t="s">
        <v>36</v>
      </c>
      <c r="F6256">
        <v>40</v>
      </c>
      <c r="G6256">
        <v>98</v>
      </c>
      <c r="H6256">
        <v>131.5</v>
      </c>
      <c r="I6256">
        <v>7200</v>
      </c>
      <c r="J6256" t="s">
        <v>115</v>
      </c>
      <c r="K6256" t="s">
        <v>96</v>
      </c>
      <c r="L6256" t="s">
        <v>96</v>
      </c>
      <c r="M6256" t="s">
        <v>96</v>
      </c>
      <c r="N6256" t="s">
        <v>96</v>
      </c>
      <c r="O6256" t="s">
        <v>96</v>
      </c>
      <c r="P6256" t="s">
        <v>96</v>
      </c>
      <c r="Q6256" t="s">
        <v>96</v>
      </c>
      <c r="R6256" t="s">
        <v>96</v>
      </c>
      <c r="S6256" t="s">
        <v>96</v>
      </c>
      <c r="T6256" t="s">
        <v>96</v>
      </c>
    </row>
    <row r="6257" spans="2:20" x14ac:dyDescent="0.25">
      <c r="B6257">
        <v>2010</v>
      </c>
      <c r="C6257">
        <v>5</v>
      </c>
      <c r="D6257">
        <v>11</v>
      </c>
      <c r="E6257" t="s">
        <v>40</v>
      </c>
      <c r="F6257">
        <v>80</v>
      </c>
      <c r="G6257">
        <v>95</v>
      </c>
      <c r="H6257">
        <v>113.7</v>
      </c>
      <c r="I6257">
        <v>4075</v>
      </c>
      <c r="J6257" t="s">
        <v>116</v>
      </c>
      <c r="K6257" t="s">
        <v>96</v>
      </c>
      <c r="L6257" t="s">
        <v>96</v>
      </c>
      <c r="M6257" t="s">
        <v>96</v>
      </c>
      <c r="N6257" t="s">
        <v>96</v>
      </c>
      <c r="O6257" t="s">
        <v>96</v>
      </c>
      <c r="P6257" t="s">
        <v>96</v>
      </c>
      <c r="Q6257" t="s">
        <v>96</v>
      </c>
      <c r="R6257" t="s">
        <v>96</v>
      </c>
      <c r="S6257" t="s">
        <v>96</v>
      </c>
      <c r="T6257" t="s">
        <v>96</v>
      </c>
    </row>
    <row r="6258" spans="2:20" x14ac:dyDescent="0.25">
      <c r="B6258">
        <v>2010</v>
      </c>
      <c r="C6258">
        <v>5</v>
      </c>
      <c r="D6258">
        <v>11</v>
      </c>
      <c r="E6258" t="s">
        <v>40</v>
      </c>
      <c r="F6258">
        <v>80</v>
      </c>
      <c r="G6258">
        <v>95</v>
      </c>
      <c r="H6258">
        <v>116.2</v>
      </c>
      <c r="I6258">
        <v>4750</v>
      </c>
      <c r="J6258" t="s">
        <v>116</v>
      </c>
      <c r="K6258" t="s">
        <v>96</v>
      </c>
      <c r="L6258" t="s">
        <v>96</v>
      </c>
      <c r="M6258" t="s">
        <v>96</v>
      </c>
      <c r="N6258" t="s">
        <v>96</v>
      </c>
      <c r="O6258" t="s">
        <v>96</v>
      </c>
      <c r="P6258" t="s">
        <v>96</v>
      </c>
      <c r="Q6258" t="s">
        <v>96</v>
      </c>
      <c r="R6258" t="s">
        <v>96</v>
      </c>
      <c r="S6258" t="s">
        <v>96</v>
      </c>
      <c r="T6258" t="s">
        <v>96</v>
      </c>
    </row>
    <row r="6259" spans="2:20" x14ac:dyDescent="0.25">
      <c r="B6259">
        <v>2010</v>
      </c>
      <c r="C6259">
        <v>5</v>
      </c>
      <c r="D6259">
        <v>11</v>
      </c>
      <c r="E6259" t="s">
        <v>39</v>
      </c>
      <c r="F6259">
        <v>160</v>
      </c>
      <c r="G6259">
        <v>95</v>
      </c>
      <c r="H6259">
        <v>116.9</v>
      </c>
      <c r="I6259">
        <v>4850</v>
      </c>
      <c r="J6259" t="s">
        <v>116</v>
      </c>
      <c r="K6259" t="s">
        <v>96</v>
      </c>
      <c r="L6259" t="s">
        <v>96</v>
      </c>
      <c r="M6259" t="s">
        <v>96</v>
      </c>
      <c r="N6259" t="s">
        <v>96</v>
      </c>
      <c r="O6259" t="s">
        <v>96</v>
      </c>
      <c r="P6259" t="s">
        <v>96</v>
      </c>
      <c r="Q6259" t="s">
        <v>96</v>
      </c>
      <c r="R6259" t="s">
        <v>96</v>
      </c>
      <c r="S6259" t="s">
        <v>96</v>
      </c>
      <c r="T6259" t="s">
        <v>96</v>
      </c>
    </row>
    <row r="6260" spans="2:20" x14ac:dyDescent="0.25">
      <c r="B6260">
        <v>2010</v>
      </c>
      <c r="C6260">
        <v>5</v>
      </c>
      <c r="D6260">
        <v>11</v>
      </c>
      <c r="E6260" t="s">
        <v>35</v>
      </c>
      <c r="F6260">
        <v>80</v>
      </c>
      <c r="G6260">
        <v>50</v>
      </c>
      <c r="H6260">
        <v>104</v>
      </c>
      <c r="I6260">
        <v>3750</v>
      </c>
      <c r="J6260" t="s">
        <v>119</v>
      </c>
      <c r="K6260" t="s">
        <v>96</v>
      </c>
      <c r="L6260" t="s">
        <v>96</v>
      </c>
      <c r="M6260" t="s">
        <v>96</v>
      </c>
      <c r="N6260" t="s">
        <v>96</v>
      </c>
      <c r="O6260" t="s">
        <v>96</v>
      </c>
      <c r="P6260" t="s">
        <v>96</v>
      </c>
      <c r="Q6260" t="s">
        <v>96</v>
      </c>
      <c r="R6260" t="s">
        <v>96</v>
      </c>
      <c r="S6260" t="s">
        <v>96</v>
      </c>
      <c r="T6260" t="s">
        <v>96</v>
      </c>
    </row>
    <row r="6261" spans="2:20" x14ac:dyDescent="0.25">
      <c r="B6261">
        <v>2010</v>
      </c>
      <c r="C6261">
        <v>5</v>
      </c>
      <c r="D6261">
        <v>12</v>
      </c>
      <c r="E6261" t="s">
        <v>40</v>
      </c>
      <c r="F6261">
        <v>200</v>
      </c>
      <c r="G6261">
        <v>94</v>
      </c>
      <c r="H6261">
        <v>123.9</v>
      </c>
      <c r="I6261">
        <v>5000</v>
      </c>
      <c r="J6261" t="s">
        <v>115</v>
      </c>
      <c r="K6261" t="s">
        <v>96</v>
      </c>
      <c r="L6261" t="s">
        <v>96</v>
      </c>
      <c r="M6261" t="s">
        <v>96</v>
      </c>
      <c r="N6261" t="s">
        <v>96</v>
      </c>
      <c r="O6261" t="s">
        <v>96</v>
      </c>
      <c r="P6261" t="s">
        <v>96</v>
      </c>
      <c r="Q6261" t="s">
        <v>96</v>
      </c>
      <c r="R6261" t="s">
        <v>96</v>
      </c>
      <c r="S6261" t="s">
        <v>96</v>
      </c>
      <c r="T6261" t="s">
        <v>96</v>
      </c>
    </row>
    <row r="6262" spans="2:20" x14ac:dyDescent="0.25">
      <c r="B6262">
        <v>2010</v>
      </c>
      <c r="C6262">
        <v>5</v>
      </c>
      <c r="D6262">
        <v>12</v>
      </c>
      <c r="E6262" t="s">
        <v>40</v>
      </c>
      <c r="F6262">
        <v>82.4</v>
      </c>
      <c r="G6262">
        <v>99</v>
      </c>
      <c r="H6262">
        <v>123.1</v>
      </c>
      <c r="I6262">
        <v>5500</v>
      </c>
      <c r="J6262" t="s">
        <v>115</v>
      </c>
      <c r="K6262" t="s">
        <v>96</v>
      </c>
      <c r="L6262" t="s">
        <v>96</v>
      </c>
      <c r="M6262" t="s">
        <v>96</v>
      </c>
      <c r="N6262" t="s">
        <v>96</v>
      </c>
      <c r="O6262" t="s">
        <v>96</v>
      </c>
      <c r="P6262" t="s">
        <v>96</v>
      </c>
      <c r="Q6262" t="s">
        <v>96</v>
      </c>
      <c r="R6262" t="s">
        <v>96</v>
      </c>
      <c r="S6262" t="s">
        <v>96</v>
      </c>
      <c r="T6262" t="s">
        <v>96</v>
      </c>
    </row>
    <row r="6263" spans="2:20" x14ac:dyDescent="0.25">
      <c r="B6263">
        <v>2010</v>
      </c>
      <c r="C6263">
        <v>5</v>
      </c>
      <c r="D6263">
        <v>12</v>
      </c>
      <c r="E6263" t="s">
        <v>38</v>
      </c>
      <c r="F6263">
        <v>49.47</v>
      </c>
      <c r="G6263">
        <v>99</v>
      </c>
      <c r="H6263">
        <v>122.8</v>
      </c>
      <c r="I6263">
        <v>5500</v>
      </c>
      <c r="J6263" t="s">
        <v>115</v>
      </c>
      <c r="K6263" t="s">
        <v>96</v>
      </c>
      <c r="L6263" t="s">
        <v>96</v>
      </c>
      <c r="M6263" t="s">
        <v>96</v>
      </c>
      <c r="N6263" t="s">
        <v>96</v>
      </c>
      <c r="O6263" t="s">
        <v>96</v>
      </c>
      <c r="P6263" t="s">
        <v>96</v>
      </c>
      <c r="Q6263" t="s">
        <v>96</v>
      </c>
      <c r="R6263" t="s">
        <v>96</v>
      </c>
      <c r="S6263" t="s">
        <v>96</v>
      </c>
      <c r="T6263" t="s">
        <v>96</v>
      </c>
    </row>
    <row r="6264" spans="2:20" x14ac:dyDescent="0.25">
      <c r="B6264">
        <v>2010</v>
      </c>
      <c r="C6264">
        <v>5</v>
      </c>
      <c r="D6264">
        <v>12</v>
      </c>
      <c r="E6264" t="s">
        <v>38</v>
      </c>
      <c r="F6264">
        <v>120</v>
      </c>
      <c r="G6264">
        <v>100</v>
      </c>
      <c r="H6264">
        <v>122.1</v>
      </c>
      <c r="I6264">
        <v>7956</v>
      </c>
      <c r="J6264" t="s">
        <v>115</v>
      </c>
      <c r="K6264" t="s">
        <v>96</v>
      </c>
      <c r="L6264" t="s">
        <v>96</v>
      </c>
      <c r="M6264" t="s">
        <v>96</v>
      </c>
      <c r="N6264" t="s">
        <v>96</v>
      </c>
      <c r="O6264" t="s">
        <v>96</v>
      </c>
      <c r="P6264" t="s">
        <v>96</v>
      </c>
      <c r="Q6264" t="s">
        <v>96</v>
      </c>
      <c r="R6264" t="s">
        <v>96</v>
      </c>
      <c r="S6264" t="s">
        <v>96</v>
      </c>
      <c r="T6264" t="s">
        <v>96</v>
      </c>
    </row>
    <row r="6265" spans="2:20" x14ac:dyDescent="0.25">
      <c r="B6265">
        <v>2010</v>
      </c>
      <c r="C6265">
        <v>5</v>
      </c>
      <c r="D6265">
        <v>12</v>
      </c>
      <c r="E6265" t="s">
        <v>35</v>
      </c>
      <c r="F6265">
        <v>80</v>
      </c>
      <c r="G6265">
        <v>51</v>
      </c>
      <c r="H6265">
        <v>104.5</v>
      </c>
      <c r="I6265">
        <v>3750</v>
      </c>
      <c r="J6265" t="s">
        <v>116</v>
      </c>
      <c r="K6265" t="s">
        <v>96</v>
      </c>
      <c r="L6265" t="s">
        <v>96</v>
      </c>
      <c r="M6265" t="s">
        <v>96</v>
      </c>
      <c r="N6265" t="s">
        <v>96</v>
      </c>
      <c r="O6265" t="s">
        <v>96</v>
      </c>
      <c r="P6265" t="s">
        <v>96</v>
      </c>
      <c r="Q6265" t="s">
        <v>96</v>
      </c>
      <c r="R6265" t="s">
        <v>96</v>
      </c>
      <c r="S6265" t="s">
        <v>96</v>
      </c>
      <c r="T6265" t="s">
        <v>96</v>
      </c>
    </row>
    <row r="6266" spans="2:20" x14ac:dyDescent="0.25">
      <c r="B6266">
        <v>2010</v>
      </c>
      <c r="C6266">
        <v>5</v>
      </c>
      <c r="D6266">
        <v>12</v>
      </c>
      <c r="E6266" t="s">
        <v>40</v>
      </c>
      <c r="F6266">
        <v>201</v>
      </c>
      <c r="G6266">
        <v>99</v>
      </c>
      <c r="H6266">
        <v>115.7</v>
      </c>
      <c r="I6266">
        <v>5300</v>
      </c>
      <c r="J6266" t="s">
        <v>116</v>
      </c>
      <c r="K6266" t="s">
        <v>96</v>
      </c>
      <c r="L6266" t="s">
        <v>96</v>
      </c>
      <c r="M6266" t="s">
        <v>96</v>
      </c>
      <c r="N6266" t="s">
        <v>96</v>
      </c>
      <c r="O6266" t="s">
        <v>96</v>
      </c>
      <c r="P6266" t="s">
        <v>96</v>
      </c>
      <c r="Q6266" t="s">
        <v>96</v>
      </c>
      <c r="R6266" t="s">
        <v>96</v>
      </c>
      <c r="S6266" t="s">
        <v>96</v>
      </c>
      <c r="T6266" t="s">
        <v>96</v>
      </c>
    </row>
    <row r="6267" spans="2:20" x14ac:dyDescent="0.25">
      <c r="B6267">
        <v>2010</v>
      </c>
      <c r="C6267">
        <v>6</v>
      </c>
      <c r="D6267">
        <v>1</v>
      </c>
      <c r="E6267" t="s">
        <v>43</v>
      </c>
      <c r="F6267">
        <v>81</v>
      </c>
      <c r="G6267">
        <v>97.3</v>
      </c>
      <c r="H6267">
        <v>140.69999999999999</v>
      </c>
      <c r="I6267">
        <v>7332</v>
      </c>
      <c r="J6267" t="s">
        <v>114</v>
      </c>
      <c r="K6267" t="s">
        <v>96</v>
      </c>
      <c r="L6267" t="s">
        <v>96</v>
      </c>
      <c r="M6267" t="s">
        <v>96</v>
      </c>
      <c r="N6267" t="s">
        <v>96</v>
      </c>
      <c r="O6267" t="s">
        <v>96</v>
      </c>
      <c r="P6267" t="s">
        <v>96</v>
      </c>
      <c r="Q6267" t="s">
        <v>96</v>
      </c>
      <c r="R6267" t="s">
        <v>96</v>
      </c>
      <c r="S6267" t="s">
        <v>96</v>
      </c>
      <c r="T6267" t="s">
        <v>96</v>
      </c>
    </row>
    <row r="6268" spans="2:20" x14ac:dyDescent="0.25">
      <c r="B6268">
        <v>2010</v>
      </c>
      <c r="C6268">
        <v>6</v>
      </c>
      <c r="D6268">
        <v>1</v>
      </c>
      <c r="E6268" t="s">
        <v>47</v>
      </c>
      <c r="F6268">
        <v>80.099999999999994</v>
      </c>
      <c r="G6268">
        <v>99.1</v>
      </c>
      <c r="H6268">
        <v>142.19999999999999</v>
      </c>
      <c r="I6268">
        <v>7490</v>
      </c>
      <c r="J6268" t="s">
        <v>114</v>
      </c>
      <c r="K6268" t="s">
        <v>96</v>
      </c>
      <c r="L6268" t="s">
        <v>96</v>
      </c>
      <c r="M6268" t="s">
        <v>96</v>
      </c>
      <c r="N6268" t="s">
        <v>96</v>
      </c>
      <c r="O6268" t="s">
        <v>96</v>
      </c>
      <c r="P6268" t="s">
        <v>96</v>
      </c>
      <c r="Q6268" t="s">
        <v>96</v>
      </c>
      <c r="R6268" t="s">
        <v>96</v>
      </c>
      <c r="S6268" t="s">
        <v>96</v>
      </c>
      <c r="T6268" t="s">
        <v>96</v>
      </c>
    </row>
    <row r="6269" spans="2:20" x14ac:dyDescent="0.25">
      <c r="B6269">
        <v>2010</v>
      </c>
      <c r="C6269">
        <v>6</v>
      </c>
      <c r="D6269">
        <v>2</v>
      </c>
      <c r="E6269" t="s">
        <v>41</v>
      </c>
      <c r="F6269">
        <v>80</v>
      </c>
      <c r="G6269">
        <v>98</v>
      </c>
      <c r="H6269">
        <v>141.1</v>
      </c>
      <c r="I6269">
        <v>7250</v>
      </c>
      <c r="J6269" t="s">
        <v>114</v>
      </c>
      <c r="K6269" t="s">
        <v>96</v>
      </c>
      <c r="L6269" t="s">
        <v>96</v>
      </c>
      <c r="M6269" t="s">
        <v>96</v>
      </c>
      <c r="N6269" t="s">
        <v>96</v>
      </c>
      <c r="O6269" t="s">
        <v>96</v>
      </c>
      <c r="P6269" t="s">
        <v>96</v>
      </c>
      <c r="Q6269" t="s">
        <v>96</v>
      </c>
      <c r="R6269" t="s">
        <v>96</v>
      </c>
      <c r="S6269" t="s">
        <v>96</v>
      </c>
      <c r="T6269" t="s">
        <v>96</v>
      </c>
    </row>
    <row r="6270" spans="2:20" x14ac:dyDescent="0.25">
      <c r="B6270">
        <v>2010</v>
      </c>
      <c r="C6270">
        <v>6</v>
      </c>
      <c r="D6270">
        <v>2</v>
      </c>
      <c r="E6270" t="s">
        <v>47</v>
      </c>
      <c r="F6270">
        <v>40</v>
      </c>
      <c r="G6270">
        <v>99.8</v>
      </c>
      <c r="H6270">
        <v>132.6</v>
      </c>
      <c r="I6270">
        <v>6500</v>
      </c>
      <c r="J6270" t="s">
        <v>115</v>
      </c>
      <c r="K6270" t="s">
        <v>96</v>
      </c>
      <c r="L6270" t="s">
        <v>96</v>
      </c>
      <c r="M6270" t="s">
        <v>96</v>
      </c>
      <c r="N6270" t="s">
        <v>96</v>
      </c>
      <c r="O6270" t="s">
        <v>96</v>
      </c>
      <c r="P6270" t="s">
        <v>96</v>
      </c>
      <c r="Q6270" t="s">
        <v>96</v>
      </c>
      <c r="R6270" t="s">
        <v>96</v>
      </c>
      <c r="S6270" t="s">
        <v>96</v>
      </c>
      <c r="T6270" t="s">
        <v>96</v>
      </c>
    </row>
    <row r="6271" spans="2:20" x14ac:dyDescent="0.25">
      <c r="B6271">
        <v>2010</v>
      </c>
      <c r="C6271">
        <v>6</v>
      </c>
      <c r="D6271">
        <v>3</v>
      </c>
      <c r="E6271" t="s">
        <v>42</v>
      </c>
      <c r="F6271">
        <v>90</v>
      </c>
      <c r="G6271">
        <v>98.4</v>
      </c>
      <c r="H6271">
        <v>138.19999999999999</v>
      </c>
      <c r="I6271">
        <v>6775</v>
      </c>
      <c r="J6271" t="s">
        <v>114</v>
      </c>
      <c r="K6271" t="s">
        <v>96</v>
      </c>
      <c r="L6271" t="s">
        <v>96</v>
      </c>
      <c r="M6271" t="s">
        <v>96</v>
      </c>
      <c r="N6271" t="s">
        <v>96</v>
      </c>
      <c r="O6271" t="s">
        <v>96</v>
      </c>
      <c r="P6271" t="s">
        <v>96</v>
      </c>
      <c r="Q6271" t="s">
        <v>96</v>
      </c>
      <c r="R6271" t="s">
        <v>96</v>
      </c>
      <c r="S6271" t="s">
        <v>96</v>
      </c>
      <c r="T6271" t="s">
        <v>96</v>
      </c>
    </row>
    <row r="6272" spans="2:20" x14ac:dyDescent="0.25">
      <c r="B6272">
        <v>2010</v>
      </c>
      <c r="C6272">
        <v>6</v>
      </c>
      <c r="D6272">
        <v>3</v>
      </c>
      <c r="E6272" t="s">
        <v>41</v>
      </c>
      <c r="F6272">
        <v>80</v>
      </c>
      <c r="G6272">
        <v>94.3</v>
      </c>
      <c r="H6272">
        <v>140.9</v>
      </c>
      <c r="I6272">
        <v>7000</v>
      </c>
      <c r="J6272" t="s">
        <v>114</v>
      </c>
      <c r="K6272" t="s">
        <v>96</v>
      </c>
      <c r="L6272" t="s">
        <v>96</v>
      </c>
      <c r="M6272" t="s">
        <v>96</v>
      </c>
      <c r="N6272" t="s">
        <v>96</v>
      </c>
      <c r="O6272" t="s">
        <v>96</v>
      </c>
      <c r="P6272" t="s">
        <v>96</v>
      </c>
      <c r="Q6272" t="s">
        <v>96</v>
      </c>
      <c r="R6272" t="s">
        <v>96</v>
      </c>
      <c r="S6272" t="s">
        <v>96</v>
      </c>
      <c r="T6272" t="s">
        <v>96</v>
      </c>
    </row>
    <row r="6273" spans="2:20" x14ac:dyDescent="0.25">
      <c r="B6273">
        <v>2010</v>
      </c>
      <c r="C6273">
        <v>6</v>
      </c>
      <c r="D6273">
        <v>3</v>
      </c>
      <c r="E6273" t="s">
        <v>43</v>
      </c>
      <c r="F6273">
        <v>80</v>
      </c>
      <c r="G6273">
        <v>96.8</v>
      </c>
      <c r="H6273">
        <v>135.1</v>
      </c>
      <c r="I6273">
        <v>7100</v>
      </c>
      <c r="J6273" t="s">
        <v>114</v>
      </c>
      <c r="K6273" t="s">
        <v>96</v>
      </c>
      <c r="L6273" t="s">
        <v>96</v>
      </c>
      <c r="M6273" t="s">
        <v>96</v>
      </c>
      <c r="N6273" t="s">
        <v>96</v>
      </c>
      <c r="O6273" t="s">
        <v>96</v>
      </c>
      <c r="P6273" t="s">
        <v>96</v>
      </c>
      <c r="Q6273" t="s">
        <v>96</v>
      </c>
      <c r="R6273" t="s">
        <v>96</v>
      </c>
      <c r="S6273" t="s">
        <v>96</v>
      </c>
      <c r="T6273" t="s">
        <v>96</v>
      </c>
    </row>
    <row r="6274" spans="2:20" x14ac:dyDescent="0.25">
      <c r="B6274">
        <v>2010</v>
      </c>
      <c r="C6274">
        <v>6</v>
      </c>
      <c r="D6274">
        <v>3</v>
      </c>
      <c r="E6274" t="s">
        <v>46</v>
      </c>
      <c r="F6274">
        <v>80</v>
      </c>
      <c r="G6274">
        <v>100</v>
      </c>
      <c r="H6274">
        <v>142.4</v>
      </c>
      <c r="I6274">
        <v>7250</v>
      </c>
      <c r="J6274" t="s">
        <v>114</v>
      </c>
      <c r="K6274" t="s">
        <v>96</v>
      </c>
      <c r="L6274" t="s">
        <v>96</v>
      </c>
      <c r="M6274" t="s">
        <v>96</v>
      </c>
      <c r="N6274" t="s">
        <v>96</v>
      </c>
      <c r="O6274" t="s">
        <v>96</v>
      </c>
      <c r="P6274" t="s">
        <v>96</v>
      </c>
      <c r="Q6274" t="s">
        <v>96</v>
      </c>
      <c r="R6274" t="s">
        <v>96</v>
      </c>
      <c r="S6274" t="s">
        <v>96</v>
      </c>
      <c r="T6274" t="s">
        <v>96</v>
      </c>
    </row>
    <row r="6275" spans="2:20" x14ac:dyDescent="0.25">
      <c r="B6275">
        <v>2010</v>
      </c>
      <c r="C6275">
        <v>6</v>
      </c>
      <c r="D6275">
        <v>3</v>
      </c>
      <c r="E6275" t="s">
        <v>41</v>
      </c>
      <c r="F6275">
        <v>160</v>
      </c>
      <c r="G6275">
        <v>98.1</v>
      </c>
      <c r="H6275">
        <v>141.5</v>
      </c>
      <c r="I6275">
        <v>7600</v>
      </c>
      <c r="J6275" t="s">
        <v>114</v>
      </c>
      <c r="K6275" t="s">
        <v>96</v>
      </c>
      <c r="L6275" t="s">
        <v>96</v>
      </c>
      <c r="M6275" t="s">
        <v>96</v>
      </c>
      <c r="N6275" t="s">
        <v>96</v>
      </c>
      <c r="O6275" t="s">
        <v>96</v>
      </c>
      <c r="P6275" t="s">
        <v>96</v>
      </c>
      <c r="Q6275" t="s">
        <v>96</v>
      </c>
      <c r="R6275" t="s">
        <v>96</v>
      </c>
      <c r="S6275" t="s">
        <v>96</v>
      </c>
      <c r="T6275" t="s">
        <v>96</v>
      </c>
    </row>
    <row r="6276" spans="2:20" x14ac:dyDescent="0.25">
      <c r="B6276">
        <v>2010</v>
      </c>
      <c r="C6276">
        <v>6</v>
      </c>
      <c r="D6276">
        <v>3</v>
      </c>
      <c r="E6276" t="s">
        <v>47</v>
      </c>
      <c r="F6276">
        <v>82</v>
      </c>
      <c r="G6276">
        <v>97.4</v>
      </c>
      <c r="H6276">
        <v>134.80000000000001</v>
      </c>
      <c r="I6276">
        <v>8700</v>
      </c>
      <c r="J6276" t="s">
        <v>114</v>
      </c>
      <c r="K6276" t="s">
        <v>96</v>
      </c>
      <c r="L6276" t="s">
        <v>96</v>
      </c>
      <c r="M6276" t="s">
        <v>96</v>
      </c>
      <c r="N6276" t="s">
        <v>96</v>
      </c>
      <c r="O6276" t="s">
        <v>96</v>
      </c>
      <c r="P6276" t="s">
        <v>96</v>
      </c>
      <c r="Q6276" t="s">
        <v>96</v>
      </c>
      <c r="R6276" t="s">
        <v>96</v>
      </c>
      <c r="S6276" t="s">
        <v>96</v>
      </c>
      <c r="T6276" t="s">
        <v>96</v>
      </c>
    </row>
    <row r="6277" spans="2:20" x14ac:dyDescent="0.25">
      <c r="B6277">
        <v>2010</v>
      </c>
      <c r="C6277">
        <v>6</v>
      </c>
      <c r="D6277">
        <v>3</v>
      </c>
      <c r="E6277" t="s">
        <v>47</v>
      </c>
      <c r="F6277">
        <v>80</v>
      </c>
      <c r="G6277" s="12">
        <v>100</v>
      </c>
      <c r="H6277">
        <v>134.69999999999999</v>
      </c>
      <c r="I6277">
        <v>8700</v>
      </c>
      <c r="J6277" t="s">
        <v>114</v>
      </c>
      <c r="K6277" t="s">
        <v>96</v>
      </c>
      <c r="L6277" t="s">
        <v>96</v>
      </c>
      <c r="M6277" t="s">
        <v>96</v>
      </c>
      <c r="N6277" t="s">
        <v>96</v>
      </c>
      <c r="O6277" t="s">
        <v>96</v>
      </c>
      <c r="P6277" t="s">
        <v>96</v>
      </c>
      <c r="Q6277" t="s">
        <v>96</v>
      </c>
      <c r="R6277" t="s">
        <v>96</v>
      </c>
      <c r="S6277" t="s">
        <v>96</v>
      </c>
      <c r="T6277" t="s">
        <v>96</v>
      </c>
    </row>
    <row r="6278" spans="2:20" x14ac:dyDescent="0.25">
      <c r="B6278">
        <v>2010</v>
      </c>
      <c r="C6278">
        <v>6</v>
      </c>
      <c r="D6278">
        <v>3</v>
      </c>
      <c r="E6278" t="s">
        <v>45</v>
      </c>
      <c r="F6278">
        <v>66.849999999999994</v>
      </c>
      <c r="G6278">
        <v>91</v>
      </c>
      <c r="H6278">
        <v>120.3</v>
      </c>
      <c r="I6278">
        <v>5450</v>
      </c>
      <c r="J6278" t="s">
        <v>115</v>
      </c>
      <c r="K6278" t="s">
        <v>96</v>
      </c>
      <c r="L6278" t="s">
        <v>96</v>
      </c>
      <c r="M6278" t="s">
        <v>96</v>
      </c>
      <c r="N6278" t="s">
        <v>96</v>
      </c>
      <c r="O6278" t="s">
        <v>96</v>
      </c>
      <c r="P6278" t="s">
        <v>96</v>
      </c>
      <c r="Q6278" t="s">
        <v>96</v>
      </c>
      <c r="R6278" t="s">
        <v>96</v>
      </c>
      <c r="S6278" t="s">
        <v>96</v>
      </c>
      <c r="T6278" t="s">
        <v>96</v>
      </c>
    </row>
    <row r="6279" spans="2:20" x14ac:dyDescent="0.25">
      <c r="B6279">
        <v>2010</v>
      </c>
      <c r="C6279">
        <v>6</v>
      </c>
      <c r="D6279">
        <v>3</v>
      </c>
      <c r="E6279" t="s">
        <v>45</v>
      </c>
      <c r="F6279">
        <v>40</v>
      </c>
      <c r="G6279">
        <v>88</v>
      </c>
      <c r="H6279">
        <v>110.6</v>
      </c>
      <c r="I6279">
        <v>5000</v>
      </c>
      <c r="J6279" t="s">
        <v>116</v>
      </c>
      <c r="K6279" t="s">
        <v>96</v>
      </c>
      <c r="L6279" t="s">
        <v>96</v>
      </c>
      <c r="M6279" t="s">
        <v>96</v>
      </c>
      <c r="N6279" t="s">
        <v>96</v>
      </c>
      <c r="O6279" t="s">
        <v>96</v>
      </c>
      <c r="P6279" t="s">
        <v>96</v>
      </c>
      <c r="Q6279" t="s">
        <v>96</v>
      </c>
      <c r="R6279" t="s">
        <v>96</v>
      </c>
      <c r="S6279" t="s">
        <v>96</v>
      </c>
      <c r="T6279" t="s">
        <v>96</v>
      </c>
    </row>
    <row r="6280" spans="2:20" x14ac:dyDescent="0.25">
      <c r="B6280">
        <v>2010</v>
      </c>
      <c r="C6280">
        <v>6</v>
      </c>
      <c r="D6280">
        <v>3</v>
      </c>
      <c r="E6280" t="s">
        <v>43</v>
      </c>
      <c r="F6280">
        <v>89.6</v>
      </c>
      <c r="G6280">
        <v>21.2</v>
      </c>
      <c r="H6280">
        <v>104.2</v>
      </c>
      <c r="I6280">
        <v>3550</v>
      </c>
      <c r="J6280" t="s">
        <v>119</v>
      </c>
      <c r="K6280" t="s">
        <v>96</v>
      </c>
      <c r="L6280" t="s">
        <v>96</v>
      </c>
      <c r="M6280" t="s">
        <v>96</v>
      </c>
      <c r="N6280" t="s">
        <v>96</v>
      </c>
      <c r="O6280" t="s">
        <v>96</v>
      </c>
      <c r="P6280" t="s">
        <v>96</v>
      </c>
      <c r="Q6280" t="s">
        <v>96</v>
      </c>
      <c r="R6280" t="s">
        <v>96</v>
      </c>
      <c r="S6280" t="s">
        <v>96</v>
      </c>
      <c r="T6280" t="s">
        <v>96</v>
      </c>
    </row>
    <row r="6281" spans="2:20" x14ac:dyDescent="0.25">
      <c r="B6281">
        <v>2010</v>
      </c>
      <c r="C6281">
        <v>6</v>
      </c>
      <c r="D6281">
        <v>3</v>
      </c>
      <c r="E6281" t="s">
        <v>41</v>
      </c>
      <c r="F6281">
        <v>11</v>
      </c>
      <c r="G6281">
        <v>100</v>
      </c>
      <c r="H6281">
        <v>144</v>
      </c>
      <c r="I6281">
        <v>10000</v>
      </c>
      <c r="J6281" t="s">
        <v>118</v>
      </c>
      <c r="K6281" t="s">
        <v>96</v>
      </c>
      <c r="L6281" t="s">
        <v>96</v>
      </c>
      <c r="M6281" t="s">
        <v>96</v>
      </c>
      <c r="N6281" t="s">
        <v>96</v>
      </c>
      <c r="O6281" t="s">
        <v>96</v>
      </c>
      <c r="P6281" t="s">
        <v>96</v>
      </c>
      <c r="Q6281" t="s">
        <v>96</v>
      </c>
      <c r="R6281" t="s">
        <v>96</v>
      </c>
      <c r="S6281" t="s">
        <v>96</v>
      </c>
      <c r="T6281" t="s">
        <v>96</v>
      </c>
    </row>
    <row r="6282" spans="2:20" x14ac:dyDescent="0.25">
      <c r="B6282">
        <v>2010</v>
      </c>
      <c r="C6282">
        <v>6</v>
      </c>
      <c r="D6282">
        <v>5</v>
      </c>
      <c r="E6282" t="s">
        <v>46</v>
      </c>
      <c r="F6282">
        <v>100</v>
      </c>
      <c r="G6282">
        <v>100</v>
      </c>
      <c r="H6282">
        <v>141.69999999999999</v>
      </c>
      <c r="I6282">
        <v>7100</v>
      </c>
      <c r="J6282" t="s">
        <v>114</v>
      </c>
      <c r="K6282" t="s">
        <v>96</v>
      </c>
      <c r="L6282" t="s">
        <v>96</v>
      </c>
      <c r="M6282" t="s">
        <v>96</v>
      </c>
      <c r="N6282" t="s">
        <v>96</v>
      </c>
      <c r="O6282" t="s">
        <v>96</v>
      </c>
      <c r="P6282" t="s">
        <v>96</v>
      </c>
      <c r="Q6282" t="s">
        <v>96</v>
      </c>
      <c r="R6282" t="s">
        <v>96</v>
      </c>
      <c r="S6282" t="s">
        <v>96</v>
      </c>
      <c r="T6282" t="s">
        <v>96</v>
      </c>
    </row>
    <row r="6283" spans="2:20" x14ac:dyDescent="0.25">
      <c r="B6283">
        <v>2010</v>
      </c>
      <c r="C6283">
        <v>6</v>
      </c>
      <c r="D6283">
        <v>5</v>
      </c>
      <c r="E6283" t="s">
        <v>42</v>
      </c>
      <c r="F6283">
        <v>160</v>
      </c>
      <c r="G6283">
        <v>97.4</v>
      </c>
      <c r="H6283">
        <v>136.9</v>
      </c>
      <c r="I6283">
        <v>7363</v>
      </c>
      <c r="J6283" t="s">
        <v>114</v>
      </c>
      <c r="K6283" t="s">
        <v>96</v>
      </c>
      <c r="L6283" t="s">
        <v>96</v>
      </c>
      <c r="M6283" t="s">
        <v>96</v>
      </c>
      <c r="N6283" t="s">
        <v>96</v>
      </c>
      <c r="O6283" t="s">
        <v>96</v>
      </c>
      <c r="P6283" t="s">
        <v>96</v>
      </c>
      <c r="Q6283" t="s">
        <v>96</v>
      </c>
      <c r="R6283" t="s">
        <v>96</v>
      </c>
      <c r="S6283" t="s">
        <v>96</v>
      </c>
      <c r="T6283" t="s">
        <v>96</v>
      </c>
    </row>
    <row r="6284" spans="2:20" x14ac:dyDescent="0.25">
      <c r="B6284">
        <v>2010</v>
      </c>
      <c r="C6284">
        <v>6</v>
      </c>
      <c r="D6284">
        <v>5</v>
      </c>
      <c r="E6284" t="s">
        <v>97</v>
      </c>
      <c r="F6284">
        <v>714.3</v>
      </c>
      <c r="G6284">
        <v>99.2</v>
      </c>
      <c r="H6284">
        <v>142.6</v>
      </c>
      <c r="I6284">
        <v>8500</v>
      </c>
      <c r="J6284" t="s">
        <v>114</v>
      </c>
      <c r="K6284" t="s">
        <v>96</v>
      </c>
      <c r="L6284" t="s">
        <v>96</v>
      </c>
      <c r="M6284" t="s">
        <v>96</v>
      </c>
      <c r="N6284" t="s">
        <v>96</v>
      </c>
      <c r="O6284" t="s">
        <v>96</v>
      </c>
      <c r="P6284" t="s">
        <v>96</v>
      </c>
      <c r="Q6284" t="s">
        <v>96</v>
      </c>
      <c r="R6284" t="s">
        <v>96</v>
      </c>
      <c r="S6284" t="s">
        <v>96</v>
      </c>
      <c r="T6284" t="s">
        <v>96</v>
      </c>
    </row>
    <row r="6285" spans="2:20" x14ac:dyDescent="0.25">
      <c r="B6285">
        <v>2010</v>
      </c>
      <c r="C6285">
        <v>6</v>
      </c>
      <c r="D6285">
        <v>5</v>
      </c>
      <c r="E6285" t="s">
        <v>45</v>
      </c>
      <c r="F6285">
        <v>146.1</v>
      </c>
      <c r="G6285">
        <v>99</v>
      </c>
      <c r="H6285">
        <v>128</v>
      </c>
      <c r="I6285">
        <v>5995</v>
      </c>
      <c r="J6285" t="s">
        <v>115</v>
      </c>
      <c r="K6285" t="s">
        <v>96</v>
      </c>
      <c r="L6285" t="s">
        <v>96</v>
      </c>
      <c r="M6285" t="s">
        <v>96</v>
      </c>
      <c r="N6285" t="s">
        <v>96</v>
      </c>
      <c r="O6285" t="s">
        <v>96</v>
      </c>
      <c r="P6285" t="s">
        <v>96</v>
      </c>
      <c r="Q6285" t="s">
        <v>96</v>
      </c>
      <c r="R6285" t="s">
        <v>96</v>
      </c>
      <c r="S6285" t="s">
        <v>96</v>
      </c>
      <c r="T6285" t="s">
        <v>96</v>
      </c>
    </row>
    <row r="6286" spans="2:20" x14ac:dyDescent="0.25">
      <c r="B6286">
        <v>2010</v>
      </c>
      <c r="C6286">
        <v>6</v>
      </c>
      <c r="D6286">
        <v>5</v>
      </c>
      <c r="E6286" t="s">
        <v>45</v>
      </c>
      <c r="F6286">
        <v>40</v>
      </c>
      <c r="G6286">
        <v>75.5</v>
      </c>
      <c r="H6286">
        <v>98.8</v>
      </c>
      <c r="I6286">
        <v>3000</v>
      </c>
      <c r="J6286" t="s">
        <v>117</v>
      </c>
      <c r="K6286" t="s">
        <v>96</v>
      </c>
      <c r="L6286" t="s">
        <v>96</v>
      </c>
      <c r="M6286" t="s">
        <v>96</v>
      </c>
      <c r="N6286" t="s">
        <v>96</v>
      </c>
      <c r="O6286" t="s">
        <v>96</v>
      </c>
      <c r="P6286" t="s">
        <v>96</v>
      </c>
      <c r="Q6286" t="s">
        <v>96</v>
      </c>
      <c r="R6286" t="s">
        <v>96</v>
      </c>
      <c r="S6286" t="s">
        <v>96</v>
      </c>
      <c r="T6286" t="s">
        <v>96</v>
      </c>
    </row>
    <row r="6287" spans="2:20" x14ac:dyDescent="0.25">
      <c r="B6287">
        <v>2010</v>
      </c>
      <c r="C6287">
        <v>6</v>
      </c>
      <c r="D6287">
        <v>6</v>
      </c>
      <c r="E6287" t="s">
        <v>41</v>
      </c>
      <c r="F6287">
        <v>70</v>
      </c>
      <c r="G6287">
        <v>99.6</v>
      </c>
      <c r="H6287">
        <v>144</v>
      </c>
      <c r="I6287">
        <v>6900</v>
      </c>
      <c r="J6287" t="s">
        <v>114</v>
      </c>
      <c r="K6287" t="s">
        <v>96</v>
      </c>
      <c r="L6287" t="s">
        <v>96</v>
      </c>
      <c r="M6287" t="s">
        <v>96</v>
      </c>
      <c r="N6287" t="s">
        <v>96</v>
      </c>
      <c r="O6287" t="s">
        <v>96</v>
      </c>
      <c r="P6287" t="s">
        <v>96</v>
      </c>
      <c r="Q6287" t="s">
        <v>96</v>
      </c>
      <c r="R6287" t="s">
        <v>96</v>
      </c>
      <c r="S6287" t="s">
        <v>96</v>
      </c>
      <c r="T6287" t="s">
        <v>96</v>
      </c>
    </row>
    <row r="6288" spans="2:20" x14ac:dyDescent="0.25">
      <c r="B6288">
        <v>2010</v>
      </c>
      <c r="C6288">
        <v>6</v>
      </c>
      <c r="D6288">
        <v>6</v>
      </c>
      <c r="E6288" t="s">
        <v>44</v>
      </c>
      <c r="F6288">
        <v>40</v>
      </c>
      <c r="G6288">
        <v>93</v>
      </c>
      <c r="H6288">
        <v>140.1</v>
      </c>
      <c r="I6288">
        <v>7500</v>
      </c>
      <c r="J6288" t="s">
        <v>114</v>
      </c>
      <c r="K6288" t="s">
        <v>96</v>
      </c>
      <c r="L6288" t="s">
        <v>96</v>
      </c>
      <c r="M6288" t="s">
        <v>96</v>
      </c>
      <c r="N6288" t="s">
        <v>96</v>
      </c>
      <c r="O6288" t="s">
        <v>96</v>
      </c>
      <c r="P6288" t="s">
        <v>96</v>
      </c>
      <c r="Q6288" t="s">
        <v>96</v>
      </c>
      <c r="R6288" t="s">
        <v>96</v>
      </c>
      <c r="S6288" t="s">
        <v>96</v>
      </c>
      <c r="T6288" t="s">
        <v>96</v>
      </c>
    </row>
    <row r="6289" spans="2:20" x14ac:dyDescent="0.25">
      <c r="B6289">
        <v>2010</v>
      </c>
      <c r="C6289">
        <v>6</v>
      </c>
      <c r="D6289">
        <v>6</v>
      </c>
      <c r="E6289" t="s">
        <v>43</v>
      </c>
      <c r="F6289">
        <v>118.5</v>
      </c>
      <c r="G6289">
        <v>44.7</v>
      </c>
      <c r="H6289">
        <v>116.8</v>
      </c>
      <c r="I6289">
        <v>2950</v>
      </c>
      <c r="J6289" t="s">
        <v>119</v>
      </c>
      <c r="K6289" t="s">
        <v>96</v>
      </c>
      <c r="L6289" t="s">
        <v>96</v>
      </c>
      <c r="M6289" t="s">
        <v>96</v>
      </c>
      <c r="N6289" t="s">
        <v>96</v>
      </c>
      <c r="O6289" t="s">
        <v>96</v>
      </c>
      <c r="P6289" t="s">
        <v>96</v>
      </c>
      <c r="Q6289" t="s">
        <v>96</v>
      </c>
      <c r="R6289" t="s">
        <v>96</v>
      </c>
      <c r="S6289" t="s">
        <v>96</v>
      </c>
      <c r="T6289" t="s">
        <v>96</v>
      </c>
    </row>
    <row r="6290" spans="2:20" x14ac:dyDescent="0.25">
      <c r="B6290">
        <v>2010</v>
      </c>
      <c r="C6290">
        <v>6</v>
      </c>
      <c r="D6290">
        <v>7</v>
      </c>
      <c r="E6290" t="s">
        <v>46</v>
      </c>
      <c r="F6290">
        <v>100</v>
      </c>
      <c r="G6290">
        <v>99.4</v>
      </c>
      <c r="H6290">
        <v>138.80000000000001</v>
      </c>
      <c r="I6290">
        <v>7200</v>
      </c>
      <c r="J6290" t="s">
        <v>114</v>
      </c>
      <c r="K6290" t="s">
        <v>96</v>
      </c>
      <c r="L6290" t="s">
        <v>96</v>
      </c>
      <c r="M6290" t="s">
        <v>96</v>
      </c>
      <c r="N6290" t="s">
        <v>96</v>
      </c>
      <c r="O6290" t="s">
        <v>96</v>
      </c>
      <c r="P6290" t="s">
        <v>96</v>
      </c>
      <c r="Q6290" t="s">
        <v>96</v>
      </c>
      <c r="R6290" t="s">
        <v>96</v>
      </c>
      <c r="S6290" t="s">
        <v>96</v>
      </c>
      <c r="T6290" t="s">
        <v>96</v>
      </c>
    </row>
    <row r="6291" spans="2:20" x14ac:dyDescent="0.25">
      <c r="B6291">
        <v>2010</v>
      </c>
      <c r="C6291">
        <v>6</v>
      </c>
      <c r="D6291">
        <v>7</v>
      </c>
      <c r="E6291" t="s">
        <v>41</v>
      </c>
      <c r="F6291">
        <v>82</v>
      </c>
      <c r="G6291">
        <v>100</v>
      </c>
      <c r="H6291">
        <v>144</v>
      </c>
      <c r="I6291">
        <v>7400</v>
      </c>
      <c r="J6291" t="s">
        <v>114</v>
      </c>
      <c r="K6291" t="s">
        <v>96</v>
      </c>
      <c r="L6291" t="s">
        <v>96</v>
      </c>
      <c r="M6291" t="s">
        <v>96</v>
      </c>
      <c r="N6291" t="s">
        <v>96</v>
      </c>
      <c r="O6291" t="s">
        <v>96</v>
      </c>
      <c r="P6291" t="s">
        <v>96</v>
      </c>
      <c r="Q6291" t="s">
        <v>96</v>
      </c>
      <c r="R6291" t="s">
        <v>96</v>
      </c>
      <c r="S6291" t="s">
        <v>96</v>
      </c>
      <c r="T6291" t="s">
        <v>96</v>
      </c>
    </row>
    <row r="6292" spans="2:20" x14ac:dyDescent="0.25">
      <c r="B6292">
        <v>2010</v>
      </c>
      <c r="C6292">
        <v>6</v>
      </c>
      <c r="D6292">
        <v>7</v>
      </c>
      <c r="E6292" t="s">
        <v>41</v>
      </c>
      <c r="F6292">
        <v>15.4</v>
      </c>
      <c r="G6292">
        <v>100</v>
      </c>
      <c r="H6292">
        <v>142.4</v>
      </c>
      <c r="I6292">
        <v>12000</v>
      </c>
      <c r="J6292" t="s">
        <v>118</v>
      </c>
      <c r="K6292" t="s">
        <v>96</v>
      </c>
      <c r="L6292" t="s">
        <v>96</v>
      </c>
      <c r="M6292" t="s">
        <v>96</v>
      </c>
      <c r="N6292" t="s">
        <v>96</v>
      </c>
      <c r="O6292" t="s">
        <v>96</v>
      </c>
      <c r="P6292" t="s">
        <v>96</v>
      </c>
      <c r="Q6292" t="s">
        <v>96</v>
      </c>
      <c r="R6292" t="s">
        <v>96</v>
      </c>
      <c r="S6292" t="s">
        <v>96</v>
      </c>
      <c r="T6292" t="s">
        <v>96</v>
      </c>
    </row>
    <row r="6293" spans="2:20" x14ac:dyDescent="0.25">
      <c r="B6293">
        <v>2010</v>
      </c>
      <c r="C6293">
        <v>6</v>
      </c>
      <c r="D6293">
        <v>8</v>
      </c>
      <c r="E6293" t="s">
        <v>46</v>
      </c>
      <c r="F6293">
        <v>160</v>
      </c>
      <c r="G6293">
        <v>95.4</v>
      </c>
      <c r="H6293">
        <v>141.9</v>
      </c>
      <c r="I6293">
        <v>7951</v>
      </c>
      <c r="J6293" t="s">
        <v>114</v>
      </c>
      <c r="K6293" t="s">
        <v>96</v>
      </c>
      <c r="L6293" t="s">
        <v>96</v>
      </c>
      <c r="M6293" t="s">
        <v>96</v>
      </c>
      <c r="N6293" t="s">
        <v>96</v>
      </c>
      <c r="O6293" t="s">
        <v>96</v>
      </c>
      <c r="P6293" t="s">
        <v>96</v>
      </c>
      <c r="Q6293" t="s">
        <v>96</v>
      </c>
      <c r="R6293" t="s">
        <v>96</v>
      </c>
      <c r="S6293" t="s">
        <v>96</v>
      </c>
      <c r="T6293" t="s">
        <v>96</v>
      </c>
    </row>
    <row r="6294" spans="2:20" x14ac:dyDescent="0.25">
      <c r="B6294">
        <v>2010</v>
      </c>
      <c r="C6294">
        <v>6</v>
      </c>
      <c r="D6294">
        <v>8</v>
      </c>
      <c r="E6294" t="s">
        <v>45</v>
      </c>
      <c r="F6294">
        <v>92.1</v>
      </c>
      <c r="G6294">
        <v>90</v>
      </c>
      <c r="H6294">
        <v>108.5</v>
      </c>
      <c r="I6294">
        <v>4103</v>
      </c>
      <c r="J6294" t="s">
        <v>116</v>
      </c>
      <c r="K6294" t="s">
        <v>96</v>
      </c>
      <c r="L6294" t="s">
        <v>96</v>
      </c>
      <c r="M6294" t="s">
        <v>96</v>
      </c>
      <c r="N6294" t="s">
        <v>96</v>
      </c>
      <c r="O6294" t="s">
        <v>96</v>
      </c>
      <c r="P6294" t="s">
        <v>96</v>
      </c>
      <c r="Q6294" t="s">
        <v>96</v>
      </c>
      <c r="R6294" t="s">
        <v>96</v>
      </c>
      <c r="S6294" t="s">
        <v>96</v>
      </c>
      <c r="T6294" t="s">
        <v>96</v>
      </c>
    </row>
    <row r="6295" spans="2:20" x14ac:dyDescent="0.25">
      <c r="B6295">
        <v>2010</v>
      </c>
      <c r="C6295">
        <v>6</v>
      </c>
      <c r="D6295">
        <v>8</v>
      </c>
      <c r="E6295" t="s">
        <v>41</v>
      </c>
      <c r="F6295">
        <v>33.799999999999997</v>
      </c>
      <c r="G6295">
        <v>33.4</v>
      </c>
      <c r="H6295">
        <v>103.7</v>
      </c>
      <c r="I6295">
        <v>3994</v>
      </c>
      <c r="J6295" t="s">
        <v>119</v>
      </c>
      <c r="K6295" t="s">
        <v>96</v>
      </c>
      <c r="L6295" t="s">
        <v>96</v>
      </c>
      <c r="M6295" t="s">
        <v>96</v>
      </c>
      <c r="N6295" t="s">
        <v>96</v>
      </c>
      <c r="O6295" t="s">
        <v>96</v>
      </c>
      <c r="P6295" t="s">
        <v>96</v>
      </c>
      <c r="Q6295" t="s">
        <v>96</v>
      </c>
      <c r="R6295" t="s">
        <v>96</v>
      </c>
      <c r="S6295" t="s">
        <v>96</v>
      </c>
      <c r="T6295" t="s">
        <v>96</v>
      </c>
    </row>
    <row r="6296" spans="2:20" x14ac:dyDescent="0.25">
      <c r="B6296">
        <v>2010</v>
      </c>
      <c r="C6296">
        <v>6</v>
      </c>
      <c r="D6296">
        <v>9</v>
      </c>
      <c r="E6296" t="s">
        <v>45</v>
      </c>
      <c r="F6296">
        <v>80</v>
      </c>
      <c r="G6296">
        <v>95.3</v>
      </c>
      <c r="H6296">
        <v>144</v>
      </c>
      <c r="I6296">
        <v>7600</v>
      </c>
      <c r="J6296" t="s">
        <v>114</v>
      </c>
      <c r="K6296" t="s">
        <v>96</v>
      </c>
      <c r="L6296" t="s">
        <v>96</v>
      </c>
      <c r="M6296" t="s">
        <v>96</v>
      </c>
      <c r="N6296" t="s">
        <v>96</v>
      </c>
      <c r="O6296" t="s">
        <v>96</v>
      </c>
      <c r="P6296" t="s">
        <v>96</v>
      </c>
      <c r="Q6296" t="s">
        <v>96</v>
      </c>
      <c r="R6296" t="s">
        <v>96</v>
      </c>
      <c r="S6296" t="s">
        <v>96</v>
      </c>
      <c r="T6296" t="s">
        <v>96</v>
      </c>
    </row>
    <row r="6297" spans="2:20" x14ac:dyDescent="0.25">
      <c r="B6297">
        <v>2010</v>
      </c>
      <c r="C6297">
        <v>6</v>
      </c>
      <c r="D6297">
        <v>10</v>
      </c>
      <c r="E6297" t="s">
        <v>41</v>
      </c>
      <c r="F6297">
        <v>80</v>
      </c>
      <c r="G6297">
        <v>99</v>
      </c>
      <c r="H6297">
        <v>142.19999999999999</v>
      </c>
      <c r="I6297">
        <v>8000</v>
      </c>
      <c r="J6297" t="s">
        <v>114</v>
      </c>
      <c r="K6297" t="s">
        <v>96</v>
      </c>
      <c r="L6297" t="s">
        <v>96</v>
      </c>
      <c r="M6297" t="s">
        <v>96</v>
      </c>
      <c r="N6297" t="s">
        <v>96</v>
      </c>
      <c r="O6297" t="s">
        <v>96</v>
      </c>
      <c r="P6297" t="s">
        <v>96</v>
      </c>
      <c r="Q6297" t="s">
        <v>96</v>
      </c>
      <c r="R6297" t="s">
        <v>96</v>
      </c>
      <c r="S6297" t="s">
        <v>96</v>
      </c>
      <c r="T6297" t="s">
        <v>96</v>
      </c>
    </row>
    <row r="6298" spans="2:20" x14ac:dyDescent="0.25">
      <c r="B6298">
        <v>2010</v>
      </c>
      <c r="C6298">
        <v>6</v>
      </c>
      <c r="D6298">
        <v>10</v>
      </c>
      <c r="E6298" t="s">
        <v>43</v>
      </c>
      <c r="F6298">
        <v>66.66</v>
      </c>
      <c r="G6298">
        <v>100</v>
      </c>
      <c r="H6298">
        <v>103.6</v>
      </c>
      <c r="I6298">
        <v>4034</v>
      </c>
      <c r="J6298" t="s">
        <v>116</v>
      </c>
      <c r="K6298" t="s">
        <v>96</v>
      </c>
      <c r="L6298" t="s">
        <v>96</v>
      </c>
      <c r="M6298" t="s">
        <v>96</v>
      </c>
      <c r="N6298" t="s">
        <v>96</v>
      </c>
      <c r="O6298" t="s">
        <v>96</v>
      </c>
      <c r="P6298" t="s">
        <v>96</v>
      </c>
      <c r="Q6298" t="s">
        <v>96</v>
      </c>
      <c r="R6298" t="s">
        <v>96</v>
      </c>
      <c r="S6298" t="s">
        <v>96</v>
      </c>
      <c r="T6298" t="s">
        <v>96</v>
      </c>
    </row>
    <row r="6299" spans="2:20" x14ac:dyDescent="0.25">
      <c r="B6299">
        <v>2010</v>
      </c>
      <c r="C6299">
        <v>6</v>
      </c>
      <c r="D6299">
        <v>10</v>
      </c>
      <c r="E6299" t="s">
        <v>45</v>
      </c>
      <c r="F6299">
        <v>160</v>
      </c>
      <c r="G6299">
        <v>95</v>
      </c>
      <c r="H6299">
        <v>114</v>
      </c>
      <c r="I6299">
        <v>4563</v>
      </c>
      <c r="J6299" t="s">
        <v>116</v>
      </c>
      <c r="K6299" t="s">
        <v>96</v>
      </c>
      <c r="L6299" t="s">
        <v>96</v>
      </c>
      <c r="M6299" t="s">
        <v>96</v>
      </c>
      <c r="N6299" t="s">
        <v>96</v>
      </c>
      <c r="O6299" t="s">
        <v>96</v>
      </c>
      <c r="P6299" t="s">
        <v>96</v>
      </c>
      <c r="Q6299" t="s">
        <v>96</v>
      </c>
      <c r="R6299" t="s">
        <v>96</v>
      </c>
      <c r="S6299" t="s">
        <v>96</v>
      </c>
      <c r="T6299" t="s">
        <v>96</v>
      </c>
    </row>
    <row r="6300" spans="2:20" x14ac:dyDescent="0.25">
      <c r="B6300">
        <v>2010</v>
      </c>
      <c r="C6300">
        <v>6</v>
      </c>
      <c r="D6300">
        <v>10</v>
      </c>
      <c r="E6300" t="s">
        <v>45</v>
      </c>
      <c r="F6300">
        <v>58.1</v>
      </c>
      <c r="G6300">
        <v>75</v>
      </c>
      <c r="H6300">
        <v>99.8</v>
      </c>
      <c r="I6300">
        <v>3131</v>
      </c>
      <c r="J6300" t="s">
        <v>117</v>
      </c>
      <c r="K6300" t="s">
        <v>96</v>
      </c>
      <c r="L6300" t="s">
        <v>96</v>
      </c>
      <c r="M6300" t="s">
        <v>96</v>
      </c>
      <c r="N6300" t="s">
        <v>96</v>
      </c>
      <c r="O6300" t="s">
        <v>96</v>
      </c>
      <c r="P6300" t="s">
        <v>96</v>
      </c>
      <c r="Q6300" t="s">
        <v>96</v>
      </c>
      <c r="R6300" t="s">
        <v>96</v>
      </c>
      <c r="S6300" t="s">
        <v>96</v>
      </c>
      <c r="T6300" t="s">
        <v>96</v>
      </c>
    </row>
    <row r="6301" spans="2:20" x14ac:dyDescent="0.25">
      <c r="B6301">
        <v>2010</v>
      </c>
      <c r="C6301">
        <v>6</v>
      </c>
      <c r="D6301">
        <v>10</v>
      </c>
      <c r="E6301" t="s">
        <v>43</v>
      </c>
      <c r="F6301">
        <v>168.45</v>
      </c>
      <c r="G6301">
        <v>37.4</v>
      </c>
      <c r="H6301">
        <v>113.7</v>
      </c>
      <c r="I6301">
        <v>3800</v>
      </c>
      <c r="J6301" t="s">
        <v>119</v>
      </c>
      <c r="K6301" t="s">
        <v>96</v>
      </c>
      <c r="L6301" t="s">
        <v>96</v>
      </c>
      <c r="M6301" t="s">
        <v>96</v>
      </c>
      <c r="N6301" t="s">
        <v>96</v>
      </c>
      <c r="O6301" t="s">
        <v>96</v>
      </c>
      <c r="P6301" t="s">
        <v>96</v>
      </c>
      <c r="Q6301" t="s">
        <v>96</v>
      </c>
      <c r="R6301" t="s">
        <v>96</v>
      </c>
      <c r="S6301" t="s">
        <v>96</v>
      </c>
      <c r="T6301" t="s">
        <v>96</v>
      </c>
    </row>
    <row r="6302" spans="2:20" x14ac:dyDescent="0.25">
      <c r="B6302">
        <v>2010</v>
      </c>
      <c r="C6302">
        <v>6</v>
      </c>
      <c r="D6302">
        <v>10</v>
      </c>
      <c r="E6302" t="s">
        <v>43</v>
      </c>
      <c r="F6302">
        <v>23.4</v>
      </c>
      <c r="G6302">
        <v>99.7</v>
      </c>
      <c r="H6302">
        <v>132.80000000000001</v>
      </c>
      <c r="I6302">
        <v>10725</v>
      </c>
      <c r="J6302" t="s">
        <v>118</v>
      </c>
      <c r="K6302" t="s">
        <v>96</v>
      </c>
      <c r="L6302" t="s">
        <v>96</v>
      </c>
      <c r="M6302" t="s">
        <v>96</v>
      </c>
      <c r="N6302" t="s">
        <v>96</v>
      </c>
      <c r="O6302" t="s">
        <v>96</v>
      </c>
      <c r="P6302" t="s">
        <v>96</v>
      </c>
      <c r="Q6302" t="s">
        <v>96</v>
      </c>
      <c r="R6302" t="s">
        <v>96</v>
      </c>
      <c r="S6302" t="s">
        <v>96</v>
      </c>
      <c r="T6302" t="s">
        <v>96</v>
      </c>
    </row>
    <row r="6303" spans="2:20" x14ac:dyDescent="0.25">
      <c r="B6303">
        <v>2010</v>
      </c>
      <c r="C6303">
        <v>6</v>
      </c>
      <c r="D6303">
        <v>10</v>
      </c>
      <c r="E6303" t="s">
        <v>41</v>
      </c>
      <c r="F6303">
        <v>37.700000000000003</v>
      </c>
      <c r="G6303">
        <v>100</v>
      </c>
      <c r="H6303">
        <v>140.69999999999999</v>
      </c>
      <c r="I6303">
        <v>12000</v>
      </c>
      <c r="J6303" t="s">
        <v>118</v>
      </c>
      <c r="K6303" t="s">
        <v>96</v>
      </c>
      <c r="L6303" t="s">
        <v>96</v>
      </c>
      <c r="M6303" t="s">
        <v>96</v>
      </c>
      <c r="N6303" t="s">
        <v>96</v>
      </c>
      <c r="O6303" t="s">
        <v>96</v>
      </c>
      <c r="P6303" t="s">
        <v>96</v>
      </c>
      <c r="Q6303" t="s">
        <v>96</v>
      </c>
      <c r="R6303" t="s">
        <v>96</v>
      </c>
      <c r="S6303" t="s">
        <v>96</v>
      </c>
      <c r="T6303" t="s">
        <v>96</v>
      </c>
    </row>
    <row r="6304" spans="2:20" x14ac:dyDescent="0.25">
      <c r="B6304">
        <v>2010</v>
      </c>
      <c r="C6304">
        <v>6</v>
      </c>
      <c r="D6304">
        <v>11</v>
      </c>
      <c r="E6304" t="s">
        <v>44</v>
      </c>
      <c r="F6304">
        <v>40</v>
      </c>
      <c r="G6304">
        <v>96.5</v>
      </c>
      <c r="H6304">
        <v>133.19999999999999</v>
      </c>
      <c r="I6304">
        <v>6950</v>
      </c>
      <c r="J6304" t="s">
        <v>114</v>
      </c>
      <c r="K6304" t="s">
        <v>96</v>
      </c>
      <c r="L6304" t="s">
        <v>96</v>
      </c>
      <c r="M6304" t="s">
        <v>96</v>
      </c>
      <c r="N6304" t="s">
        <v>96</v>
      </c>
      <c r="O6304" t="s">
        <v>96</v>
      </c>
      <c r="P6304" t="s">
        <v>96</v>
      </c>
      <c r="Q6304" t="s">
        <v>96</v>
      </c>
      <c r="R6304" t="s">
        <v>96</v>
      </c>
      <c r="S6304" t="s">
        <v>96</v>
      </c>
      <c r="T6304" t="s">
        <v>96</v>
      </c>
    </row>
    <row r="6305" spans="2:20" x14ac:dyDescent="0.25">
      <c r="B6305">
        <v>2010</v>
      </c>
      <c r="C6305">
        <v>6</v>
      </c>
      <c r="D6305">
        <v>11</v>
      </c>
      <c r="E6305" t="s">
        <v>46</v>
      </c>
      <c r="F6305">
        <v>188.2</v>
      </c>
      <c r="G6305">
        <v>100</v>
      </c>
      <c r="H6305">
        <v>124.5</v>
      </c>
      <c r="I6305">
        <v>5048</v>
      </c>
      <c r="J6305" t="s">
        <v>115</v>
      </c>
      <c r="K6305" t="s">
        <v>96</v>
      </c>
      <c r="L6305" t="s">
        <v>96</v>
      </c>
      <c r="M6305" t="s">
        <v>96</v>
      </c>
      <c r="N6305" t="s">
        <v>96</v>
      </c>
      <c r="O6305" t="s">
        <v>96</v>
      </c>
      <c r="P6305" t="s">
        <v>96</v>
      </c>
      <c r="Q6305" t="s">
        <v>96</v>
      </c>
      <c r="R6305" t="s">
        <v>96</v>
      </c>
      <c r="S6305" t="s">
        <v>96</v>
      </c>
      <c r="T6305" t="s">
        <v>96</v>
      </c>
    </row>
    <row r="6306" spans="2:20" x14ac:dyDescent="0.25">
      <c r="B6306">
        <v>2010</v>
      </c>
      <c r="C6306">
        <v>6</v>
      </c>
      <c r="D6306">
        <v>11</v>
      </c>
      <c r="E6306" t="s">
        <v>47</v>
      </c>
      <c r="F6306">
        <v>79</v>
      </c>
      <c r="G6306">
        <v>92.8</v>
      </c>
      <c r="H6306">
        <v>120</v>
      </c>
      <c r="I6306">
        <v>5700</v>
      </c>
      <c r="J6306" t="s">
        <v>115</v>
      </c>
      <c r="K6306" t="s">
        <v>96</v>
      </c>
      <c r="L6306" t="s">
        <v>96</v>
      </c>
      <c r="M6306" t="s">
        <v>96</v>
      </c>
      <c r="N6306" t="s">
        <v>96</v>
      </c>
      <c r="O6306" t="s">
        <v>96</v>
      </c>
      <c r="P6306" t="s">
        <v>96</v>
      </c>
      <c r="Q6306" t="s">
        <v>96</v>
      </c>
      <c r="R6306" t="s">
        <v>96</v>
      </c>
      <c r="S6306" t="s">
        <v>96</v>
      </c>
      <c r="T6306" t="s">
        <v>96</v>
      </c>
    </row>
    <row r="6307" spans="2:20" x14ac:dyDescent="0.25">
      <c r="B6307">
        <v>2010</v>
      </c>
      <c r="C6307">
        <v>6</v>
      </c>
      <c r="D6307">
        <v>11</v>
      </c>
      <c r="E6307" t="s">
        <v>47</v>
      </c>
      <c r="F6307">
        <v>100</v>
      </c>
      <c r="G6307">
        <v>94.1</v>
      </c>
      <c r="H6307">
        <v>123.9</v>
      </c>
      <c r="I6307">
        <v>5850</v>
      </c>
      <c r="J6307" t="s">
        <v>115</v>
      </c>
      <c r="K6307" t="s">
        <v>96</v>
      </c>
      <c r="L6307" t="s">
        <v>96</v>
      </c>
      <c r="M6307" t="s">
        <v>96</v>
      </c>
      <c r="N6307" t="s">
        <v>96</v>
      </c>
      <c r="O6307" t="s">
        <v>96</v>
      </c>
      <c r="P6307" t="s">
        <v>96</v>
      </c>
      <c r="Q6307" t="s">
        <v>96</v>
      </c>
      <c r="R6307" t="s">
        <v>96</v>
      </c>
      <c r="S6307" t="s">
        <v>96</v>
      </c>
      <c r="T6307" t="s">
        <v>96</v>
      </c>
    </row>
    <row r="6308" spans="2:20" x14ac:dyDescent="0.25">
      <c r="B6308">
        <v>2010</v>
      </c>
      <c r="C6308">
        <v>6</v>
      </c>
      <c r="D6308">
        <v>11</v>
      </c>
      <c r="E6308" t="s">
        <v>45</v>
      </c>
      <c r="F6308">
        <v>74</v>
      </c>
      <c r="G6308">
        <v>93</v>
      </c>
      <c r="H6308">
        <v>129.5</v>
      </c>
      <c r="I6308">
        <v>5900</v>
      </c>
      <c r="J6308" t="s">
        <v>115</v>
      </c>
      <c r="K6308" t="s">
        <v>96</v>
      </c>
      <c r="L6308" t="s">
        <v>96</v>
      </c>
      <c r="M6308" t="s">
        <v>96</v>
      </c>
      <c r="N6308" t="s">
        <v>96</v>
      </c>
      <c r="O6308" t="s">
        <v>96</v>
      </c>
      <c r="P6308" t="s">
        <v>96</v>
      </c>
      <c r="Q6308" t="s">
        <v>96</v>
      </c>
      <c r="R6308" t="s">
        <v>96</v>
      </c>
      <c r="S6308" t="s">
        <v>96</v>
      </c>
      <c r="T6308" t="s">
        <v>96</v>
      </c>
    </row>
    <row r="6309" spans="2:20" x14ac:dyDescent="0.25">
      <c r="B6309">
        <v>2010</v>
      </c>
      <c r="C6309">
        <v>6</v>
      </c>
      <c r="D6309">
        <v>11</v>
      </c>
      <c r="E6309" t="s">
        <v>42</v>
      </c>
      <c r="F6309">
        <v>269.52999999999997</v>
      </c>
      <c r="G6309">
        <v>97.8</v>
      </c>
      <c r="H6309">
        <v>129.19999999999999</v>
      </c>
      <c r="I6309">
        <v>6400</v>
      </c>
      <c r="J6309" t="s">
        <v>115</v>
      </c>
      <c r="K6309" t="s">
        <v>96</v>
      </c>
      <c r="L6309" t="s">
        <v>96</v>
      </c>
      <c r="M6309" t="s">
        <v>96</v>
      </c>
      <c r="N6309" t="s">
        <v>96</v>
      </c>
      <c r="O6309" t="s">
        <v>96</v>
      </c>
      <c r="P6309" t="s">
        <v>96</v>
      </c>
      <c r="Q6309" t="s">
        <v>96</v>
      </c>
      <c r="R6309" t="s">
        <v>96</v>
      </c>
      <c r="S6309" t="s">
        <v>96</v>
      </c>
      <c r="T6309" t="s">
        <v>96</v>
      </c>
    </row>
    <row r="6310" spans="2:20" x14ac:dyDescent="0.25">
      <c r="B6310">
        <v>2010</v>
      </c>
      <c r="C6310">
        <v>6</v>
      </c>
      <c r="D6310">
        <v>11</v>
      </c>
      <c r="E6310" t="s">
        <v>45</v>
      </c>
      <c r="F6310">
        <v>80</v>
      </c>
      <c r="G6310">
        <v>95</v>
      </c>
      <c r="H6310">
        <v>132.30000000000001</v>
      </c>
      <c r="I6310">
        <v>6700</v>
      </c>
      <c r="J6310" t="s">
        <v>115</v>
      </c>
      <c r="K6310" t="s">
        <v>96</v>
      </c>
      <c r="L6310" t="s">
        <v>96</v>
      </c>
      <c r="M6310" t="s">
        <v>96</v>
      </c>
      <c r="N6310" t="s">
        <v>96</v>
      </c>
      <c r="O6310" t="s">
        <v>96</v>
      </c>
      <c r="P6310" t="s">
        <v>96</v>
      </c>
      <c r="Q6310" t="s">
        <v>96</v>
      </c>
      <c r="R6310" t="s">
        <v>96</v>
      </c>
      <c r="S6310" t="s">
        <v>96</v>
      </c>
      <c r="T6310" t="s">
        <v>96</v>
      </c>
    </row>
    <row r="6311" spans="2:20" x14ac:dyDescent="0.25">
      <c r="B6311">
        <v>2010</v>
      </c>
      <c r="C6311">
        <v>6</v>
      </c>
      <c r="D6311">
        <v>11</v>
      </c>
      <c r="E6311" t="s">
        <v>41</v>
      </c>
      <c r="F6311">
        <v>49.2</v>
      </c>
      <c r="G6311">
        <v>84.9</v>
      </c>
      <c r="H6311">
        <v>128.5</v>
      </c>
      <c r="I6311">
        <v>7100</v>
      </c>
      <c r="J6311" t="s">
        <v>118</v>
      </c>
      <c r="K6311" t="s">
        <v>96</v>
      </c>
      <c r="L6311" t="s">
        <v>96</v>
      </c>
      <c r="M6311" t="s">
        <v>96</v>
      </c>
      <c r="N6311" t="s">
        <v>96</v>
      </c>
      <c r="O6311" t="s">
        <v>96</v>
      </c>
      <c r="P6311" t="s">
        <v>96</v>
      </c>
      <c r="Q6311" t="s">
        <v>96</v>
      </c>
      <c r="R6311" t="s">
        <v>96</v>
      </c>
      <c r="S6311" t="s">
        <v>96</v>
      </c>
      <c r="T6311" t="s">
        <v>96</v>
      </c>
    </row>
    <row r="6312" spans="2:20" x14ac:dyDescent="0.25">
      <c r="B6312">
        <v>2010</v>
      </c>
      <c r="C6312">
        <v>6</v>
      </c>
      <c r="D6312">
        <v>12</v>
      </c>
      <c r="E6312" t="s">
        <v>41</v>
      </c>
      <c r="F6312">
        <v>40.1</v>
      </c>
      <c r="G6312">
        <v>98.6</v>
      </c>
      <c r="H6312">
        <v>135.5</v>
      </c>
      <c r="I6312">
        <v>6900</v>
      </c>
      <c r="J6312" t="s">
        <v>114</v>
      </c>
      <c r="K6312" t="s">
        <v>96</v>
      </c>
      <c r="L6312" t="s">
        <v>96</v>
      </c>
      <c r="M6312" t="s">
        <v>96</v>
      </c>
      <c r="N6312" t="s">
        <v>96</v>
      </c>
      <c r="O6312" t="s">
        <v>96</v>
      </c>
      <c r="P6312" t="s">
        <v>96</v>
      </c>
      <c r="Q6312" t="s">
        <v>96</v>
      </c>
      <c r="R6312" t="s">
        <v>96</v>
      </c>
      <c r="S6312" t="s">
        <v>96</v>
      </c>
      <c r="T6312" t="s">
        <v>96</v>
      </c>
    </row>
    <row r="6313" spans="2:20" x14ac:dyDescent="0.25">
      <c r="B6313">
        <v>2010</v>
      </c>
      <c r="C6313">
        <v>6</v>
      </c>
      <c r="D6313">
        <v>12</v>
      </c>
      <c r="E6313" t="s">
        <v>43</v>
      </c>
      <c r="F6313">
        <v>117</v>
      </c>
      <c r="G6313">
        <v>99.7</v>
      </c>
      <c r="H6313">
        <v>137.4</v>
      </c>
      <c r="I6313">
        <v>7950</v>
      </c>
      <c r="J6313" t="s">
        <v>114</v>
      </c>
      <c r="K6313" t="s">
        <v>96</v>
      </c>
      <c r="L6313" t="s">
        <v>96</v>
      </c>
      <c r="M6313" t="s">
        <v>96</v>
      </c>
      <c r="N6313" t="s">
        <v>96</v>
      </c>
      <c r="O6313" t="s">
        <v>96</v>
      </c>
      <c r="P6313" t="s">
        <v>96</v>
      </c>
      <c r="Q6313" t="s">
        <v>96</v>
      </c>
      <c r="R6313" t="s">
        <v>96</v>
      </c>
      <c r="S6313" t="s">
        <v>96</v>
      </c>
      <c r="T6313" t="s">
        <v>96</v>
      </c>
    </row>
    <row r="6314" spans="2:20" x14ac:dyDescent="0.25">
      <c r="B6314">
        <v>2010</v>
      </c>
      <c r="C6314">
        <v>6</v>
      </c>
      <c r="D6314">
        <v>12</v>
      </c>
      <c r="E6314" t="s">
        <v>47</v>
      </c>
      <c r="F6314">
        <v>302.3</v>
      </c>
      <c r="G6314">
        <v>98.4</v>
      </c>
      <c r="H6314">
        <v>137.80000000000001</v>
      </c>
      <c r="I6314">
        <v>8000</v>
      </c>
      <c r="J6314" t="s">
        <v>114</v>
      </c>
      <c r="K6314" t="s">
        <v>96</v>
      </c>
      <c r="L6314" t="s">
        <v>96</v>
      </c>
      <c r="M6314" t="s">
        <v>96</v>
      </c>
      <c r="N6314" t="s">
        <v>96</v>
      </c>
      <c r="O6314" t="s">
        <v>96</v>
      </c>
      <c r="P6314" t="s">
        <v>96</v>
      </c>
      <c r="Q6314" t="s">
        <v>96</v>
      </c>
      <c r="R6314" t="s">
        <v>96</v>
      </c>
      <c r="S6314" t="s">
        <v>96</v>
      </c>
      <c r="T6314" t="s">
        <v>96</v>
      </c>
    </row>
    <row r="6315" spans="2:20" x14ac:dyDescent="0.25">
      <c r="B6315">
        <v>2010</v>
      </c>
      <c r="C6315">
        <v>6</v>
      </c>
      <c r="D6315">
        <v>12</v>
      </c>
      <c r="E6315" t="s">
        <v>47</v>
      </c>
      <c r="F6315">
        <v>120</v>
      </c>
      <c r="G6315">
        <v>99.2</v>
      </c>
      <c r="H6315">
        <v>139</v>
      </c>
      <c r="I6315">
        <v>8100</v>
      </c>
      <c r="J6315" t="s">
        <v>114</v>
      </c>
      <c r="K6315" t="s">
        <v>96</v>
      </c>
      <c r="L6315" t="s">
        <v>96</v>
      </c>
      <c r="M6315" t="s">
        <v>96</v>
      </c>
      <c r="N6315" t="s">
        <v>96</v>
      </c>
      <c r="O6315" t="s">
        <v>96</v>
      </c>
      <c r="P6315" t="s">
        <v>96</v>
      </c>
      <c r="Q6315" t="s">
        <v>96</v>
      </c>
      <c r="R6315" t="s">
        <v>96</v>
      </c>
      <c r="S6315" t="s">
        <v>96</v>
      </c>
      <c r="T6315" t="s">
        <v>96</v>
      </c>
    </row>
    <row r="6316" spans="2:20" x14ac:dyDescent="0.25">
      <c r="B6316">
        <v>2010</v>
      </c>
      <c r="C6316">
        <v>6</v>
      </c>
      <c r="D6316">
        <v>12</v>
      </c>
      <c r="E6316" t="s">
        <v>41</v>
      </c>
      <c r="F6316">
        <v>53.3</v>
      </c>
      <c r="G6316">
        <v>100</v>
      </c>
      <c r="H6316">
        <v>141.6</v>
      </c>
      <c r="I6316">
        <v>8300</v>
      </c>
      <c r="J6316" t="s">
        <v>114</v>
      </c>
      <c r="K6316" t="s">
        <v>96</v>
      </c>
      <c r="L6316" t="s">
        <v>96</v>
      </c>
      <c r="M6316" t="s">
        <v>96</v>
      </c>
      <c r="N6316" t="s">
        <v>96</v>
      </c>
      <c r="O6316" t="s">
        <v>96</v>
      </c>
      <c r="P6316" t="s">
        <v>96</v>
      </c>
      <c r="Q6316" t="s">
        <v>96</v>
      </c>
      <c r="R6316" t="s">
        <v>96</v>
      </c>
      <c r="S6316" t="s">
        <v>96</v>
      </c>
      <c r="T6316" t="s">
        <v>96</v>
      </c>
    </row>
    <row r="6317" spans="2:20" x14ac:dyDescent="0.25">
      <c r="B6317">
        <v>2010</v>
      </c>
      <c r="C6317">
        <v>7</v>
      </c>
      <c r="D6317">
        <v>1</v>
      </c>
      <c r="E6317" t="s">
        <v>52</v>
      </c>
      <c r="F6317">
        <v>240</v>
      </c>
      <c r="G6317">
        <v>99</v>
      </c>
      <c r="H6317">
        <v>140</v>
      </c>
      <c r="I6317">
        <v>7882</v>
      </c>
      <c r="J6317" t="s">
        <v>114</v>
      </c>
      <c r="K6317" t="s">
        <v>96</v>
      </c>
      <c r="L6317" t="s">
        <v>96</v>
      </c>
      <c r="M6317" t="s">
        <v>96</v>
      </c>
      <c r="N6317" t="s">
        <v>96</v>
      </c>
      <c r="O6317" t="s">
        <v>96</v>
      </c>
      <c r="P6317" t="s">
        <v>96</v>
      </c>
      <c r="Q6317" t="s">
        <v>96</v>
      </c>
      <c r="R6317" t="s">
        <v>96</v>
      </c>
      <c r="S6317" t="s">
        <v>96</v>
      </c>
      <c r="T6317" t="s">
        <v>96</v>
      </c>
    </row>
    <row r="6318" spans="2:20" x14ac:dyDescent="0.25">
      <c r="B6318">
        <v>2010</v>
      </c>
      <c r="C6318">
        <v>7</v>
      </c>
      <c r="D6318">
        <v>1</v>
      </c>
      <c r="E6318" t="s">
        <v>51</v>
      </c>
      <c r="F6318">
        <v>86</v>
      </c>
      <c r="G6318">
        <v>88</v>
      </c>
      <c r="H6318">
        <v>126</v>
      </c>
      <c r="I6318">
        <v>4541</v>
      </c>
      <c r="J6318" t="s">
        <v>115</v>
      </c>
      <c r="K6318" t="s">
        <v>96</v>
      </c>
      <c r="L6318" t="s">
        <v>96</v>
      </c>
      <c r="M6318" t="s">
        <v>96</v>
      </c>
      <c r="N6318" t="s">
        <v>96</v>
      </c>
      <c r="O6318" t="s">
        <v>96</v>
      </c>
      <c r="P6318" t="s">
        <v>96</v>
      </c>
      <c r="Q6318" t="s">
        <v>96</v>
      </c>
      <c r="R6318" t="s">
        <v>96</v>
      </c>
      <c r="S6318" t="s">
        <v>96</v>
      </c>
      <c r="T6318" t="s">
        <v>96</v>
      </c>
    </row>
    <row r="6319" spans="2:20" x14ac:dyDescent="0.25">
      <c r="B6319">
        <v>2010</v>
      </c>
      <c r="C6319">
        <v>7</v>
      </c>
      <c r="D6319">
        <v>2</v>
      </c>
      <c r="E6319" t="s">
        <v>55</v>
      </c>
      <c r="F6319">
        <v>114</v>
      </c>
      <c r="G6319">
        <v>98</v>
      </c>
      <c r="H6319">
        <v>140</v>
      </c>
      <c r="I6319">
        <v>6155</v>
      </c>
      <c r="J6319" t="s">
        <v>114</v>
      </c>
      <c r="K6319" t="s">
        <v>96</v>
      </c>
      <c r="L6319" t="s">
        <v>96</v>
      </c>
      <c r="M6319" t="s">
        <v>96</v>
      </c>
      <c r="N6319" t="s">
        <v>96</v>
      </c>
      <c r="O6319" t="s">
        <v>96</v>
      </c>
      <c r="P6319" t="s">
        <v>96</v>
      </c>
      <c r="Q6319" t="s">
        <v>96</v>
      </c>
      <c r="R6319" t="s">
        <v>96</v>
      </c>
      <c r="S6319" t="s">
        <v>96</v>
      </c>
      <c r="T6319" t="s">
        <v>96</v>
      </c>
    </row>
    <row r="6320" spans="2:20" x14ac:dyDescent="0.25">
      <c r="B6320">
        <v>2010</v>
      </c>
      <c r="C6320">
        <v>7</v>
      </c>
      <c r="D6320">
        <v>2</v>
      </c>
      <c r="E6320" t="s">
        <v>56</v>
      </c>
      <c r="F6320">
        <v>480</v>
      </c>
      <c r="G6320">
        <v>98</v>
      </c>
      <c r="H6320">
        <v>139</v>
      </c>
      <c r="I6320">
        <v>6650</v>
      </c>
      <c r="J6320" t="s">
        <v>114</v>
      </c>
      <c r="K6320" t="s">
        <v>96</v>
      </c>
      <c r="L6320" t="s">
        <v>96</v>
      </c>
      <c r="M6320" t="s">
        <v>96</v>
      </c>
      <c r="N6320" t="s">
        <v>96</v>
      </c>
      <c r="O6320" t="s">
        <v>96</v>
      </c>
      <c r="P6320" t="s">
        <v>96</v>
      </c>
      <c r="Q6320" t="s">
        <v>96</v>
      </c>
      <c r="R6320" t="s">
        <v>96</v>
      </c>
      <c r="S6320" t="s">
        <v>96</v>
      </c>
      <c r="T6320" t="s">
        <v>96</v>
      </c>
    </row>
    <row r="6321" spans="2:20" x14ac:dyDescent="0.25">
      <c r="B6321">
        <v>2010</v>
      </c>
      <c r="C6321">
        <v>7</v>
      </c>
      <c r="D6321">
        <v>2</v>
      </c>
      <c r="E6321" t="s">
        <v>54</v>
      </c>
      <c r="F6321">
        <v>118</v>
      </c>
      <c r="G6321">
        <v>98</v>
      </c>
      <c r="H6321">
        <v>134</v>
      </c>
      <c r="I6321">
        <v>7893</v>
      </c>
      <c r="J6321" t="s">
        <v>114</v>
      </c>
      <c r="K6321" t="s">
        <v>96</v>
      </c>
      <c r="L6321" t="s">
        <v>96</v>
      </c>
      <c r="M6321" t="s">
        <v>96</v>
      </c>
      <c r="N6321" t="s">
        <v>96</v>
      </c>
      <c r="O6321" t="s">
        <v>96</v>
      </c>
      <c r="P6321" t="s">
        <v>96</v>
      </c>
      <c r="Q6321" t="s">
        <v>96</v>
      </c>
      <c r="R6321" t="s">
        <v>96</v>
      </c>
      <c r="S6321" t="s">
        <v>96</v>
      </c>
      <c r="T6321" t="s">
        <v>96</v>
      </c>
    </row>
    <row r="6322" spans="2:20" x14ac:dyDescent="0.25">
      <c r="B6322">
        <v>2010</v>
      </c>
      <c r="C6322">
        <v>7</v>
      </c>
      <c r="D6322">
        <v>2</v>
      </c>
      <c r="E6322" t="s">
        <v>55</v>
      </c>
      <c r="F6322">
        <v>139</v>
      </c>
      <c r="G6322">
        <v>99</v>
      </c>
      <c r="H6322">
        <v>142</v>
      </c>
      <c r="I6322">
        <v>7949</v>
      </c>
      <c r="J6322" t="s">
        <v>114</v>
      </c>
      <c r="K6322" t="s">
        <v>96</v>
      </c>
      <c r="L6322" t="s">
        <v>96</v>
      </c>
      <c r="M6322" t="s">
        <v>96</v>
      </c>
      <c r="N6322" t="s">
        <v>96</v>
      </c>
      <c r="O6322" t="s">
        <v>96</v>
      </c>
      <c r="P6322" t="s">
        <v>96</v>
      </c>
      <c r="Q6322" t="s">
        <v>96</v>
      </c>
      <c r="R6322" t="s">
        <v>96</v>
      </c>
      <c r="S6322" t="s">
        <v>96</v>
      </c>
      <c r="T6322" t="s">
        <v>96</v>
      </c>
    </row>
    <row r="6323" spans="2:20" x14ac:dyDescent="0.25">
      <c r="B6323">
        <v>2010</v>
      </c>
      <c r="C6323">
        <v>7</v>
      </c>
      <c r="D6323">
        <v>2</v>
      </c>
      <c r="E6323" t="s">
        <v>52</v>
      </c>
      <c r="F6323">
        <v>82</v>
      </c>
      <c r="G6323">
        <v>96</v>
      </c>
      <c r="H6323">
        <v>106</v>
      </c>
      <c r="I6323">
        <v>5024</v>
      </c>
      <c r="J6323" t="s">
        <v>116</v>
      </c>
      <c r="K6323" t="s">
        <v>96</v>
      </c>
      <c r="L6323" t="s">
        <v>96</v>
      </c>
      <c r="M6323" t="s">
        <v>96</v>
      </c>
      <c r="N6323" t="s">
        <v>96</v>
      </c>
      <c r="O6323" t="s">
        <v>96</v>
      </c>
      <c r="P6323" t="s">
        <v>96</v>
      </c>
      <c r="Q6323" t="s">
        <v>96</v>
      </c>
      <c r="R6323" t="s">
        <v>96</v>
      </c>
      <c r="S6323" t="s">
        <v>96</v>
      </c>
      <c r="T6323" t="s">
        <v>96</v>
      </c>
    </row>
    <row r="6324" spans="2:20" x14ac:dyDescent="0.25">
      <c r="B6324">
        <v>2010</v>
      </c>
      <c r="C6324">
        <v>7</v>
      </c>
      <c r="D6324">
        <v>3</v>
      </c>
      <c r="E6324" t="s">
        <v>55</v>
      </c>
      <c r="F6324">
        <v>130</v>
      </c>
      <c r="G6324">
        <v>99</v>
      </c>
      <c r="H6324">
        <v>141</v>
      </c>
      <c r="I6324">
        <v>7500</v>
      </c>
      <c r="J6324" t="s">
        <v>114</v>
      </c>
      <c r="K6324" t="s">
        <v>96</v>
      </c>
      <c r="L6324" t="s">
        <v>96</v>
      </c>
      <c r="M6324" t="s">
        <v>96</v>
      </c>
      <c r="N6324" t="s">
        <v>96</v>
      </c>
      <c r="O6324" t="s">
        <v>96</v>
      </c>
      <c r="P6324" t="s">
        <v>96</v>
      </c>
      <c r="Q6324" t="s">
        <v>96</v>
      </c>
      <c r="R6324" t="s">
        <v>96</v>
      </c>
      <c r="S6324" t="s">
        <v>96</v>
      </c>
      <c r="T6324" t="s">
        <v>96</v>
      </c>
    </row>
    <row r="6325" spans="2:20" x14ac:dyDescent="0.25">
      <c r="B6325">
        <v>2010</v>
      </c>
      <c r="C6325">
        <v>7</v>
      </c>
      <c r="D6325">
        <v>3</v>
      </c>
      <c r="E6325" t="s">
        <v>56</v>
      </c>
      <c r="F6325">
        <v>121</v>
      </c>
      <c r="G6325">
        <v>99</v>
      </c>
      <c r="H6325">
        <v>142</v>
      </c>
      <c r="I6325">
        <v>8665</v>
      </c>
      <c r="J6325" t="s">
        <v>114</v>
      </c>
      <c r="K6325" t="s">
        <v>96</v>
      </c>
      <c r="L6325" t="s">
        <v>96</v>
      </c>
      <c r="M6325" t="s">
        <v>96</v>
      </c>
      <c r="N6325" t="s">
        <v>96</v>
      </c>
      <c r="O6325" t="s">
        <v>96</v>
      </c>
      <c r="P6325" t="s">
        <v>96</v>
      </c>
      <c r="Q6325" t="s">
        <v>96</v>
      </c>
      <c r="R6325" t="s">
        <v>96</v>
      </c>
      <c r="S6325" t="s">
        <v>96</v>
      </c>
      <c r="T6325" t="s">
        <v>96</v>
      </c>
    </row>
    <row r="6326" spans="2:20" x14ac:dyDescent="0.25">
      <c r="B6326">
        <v>2010</v>
      </c>
      <c r="C6326">
        <v>7</v>
      </c>
      <c r="D6326">
        <v>3</v>
      </c>
      <c r="E6326" t="s">
        <v>52</v>
      </c>
      <c r="F6326">
        <v>40</v>
      </c>
      <c r="G6326">
        <v>99</v>
      </c>
      <c r="H6326">
        <v>124</v>
      </c>
      <c r="I6326">
        <v>4645</v>
      </c>
      <c r="J6326" t="s">
        <v>115</v>
      </c>
      <c r="K6326" t="s">
        <v>96</v>
      </c>
      <c r="L6326" t="s">
        <v>96</v>
      </c>
      <c r="M6326" t="s">
        <v>96</v>
      </c>
      <c r="N6326" t="s">
        <v>96</v>
      </c>
      <c r="O6326" t="s">
        <v>96</v>
      </c>
      <c r="P6326" t="s">
        <v>96</v>
      </c>
      <c r="Q6326" t="s">
        <v>96</v>
      </c>
      <c r="R6326" t="s">
        <v>96</v>
      </c>
      <c r="S6326" t="s">
        <v>96</v>
      </c>
      <c r="T6326" t="s">
        <v>96</v>
      </c>
    </row>
    <row r="6327" spans="2:20" x14ac:dyDescent="0.25">
      <c r="B6327">
        <v>2010</v>
      </c>
      <c r="C6327">
        <v>7</v>
      </c>
      <c r="D6327">
        <v>4</v>
      </c>
      <c r="E6327" t="s">
        <v>53</v>
      </c>
      <c r="F6327">
        <v>80</v>
      </c>
      <c r="G6327">
        <v>98</v>
      </c>
      <c r="H6327">
        <v>139</v>
      </c>
      <c r="I6327">
        <v>4600</v>
      </c>
      <c r="J6327" t="s">
        <v>114</v>
      </c>
      <c r="K6327" t="s">
        <v>96</v>
      </c>
      <c r="L6327" t="s">
        <v>96</v>
      </c>
      <c r="M6327" t="s">
        <v>96</v>
      </c>
      <c r="N6327" t="s">
        <v>96</v>
      </c>
      <c r="O6327" t="s">
        <v>96</v>
      </c>
      <c r="P6327" t="s">
        <v>96</v>
      </c>
      <c r="Q6327" t="s">
        <v>96</v>
      </c>
      <c r="R6327" t="s">
        <v>96</v>
      </c>
      <c r="S6327" t="s">
        <v>96</v>
      </c>
      <c r="T6327" t="s">
        <v>96</v>
      </c>
    </row>
    <row r="6328" spans="2:20" x14ac:dyDescent="0.25">
      <c r="B6328">
        <v>2010</v>
      </c>
      <c r="C6328">
        <v>7</v>
      </c>
      <c r="D6328">
        <v>4</v>
      </c>
      <c r="E6328" t="s">
        <v>50</v>
      </c>
      <c r="F6328">
        <v>706</v>
      </c>
      <c r="G6328">
        <v>97</v>
      </c>
      <c r="H6328">
        <v>133</v>
      </c>
      <c r="I6328">
        <v>5609</v>
      </c>
      <c r="J6328" t="s">
        <v>114</v>
      </c>
      <c r="K6328" t="s">
        <v>96</v>
      </c>
      <c r="L6328" t="s">
        <v>96</v>
      </c>
      <c r="M6328" t="s">
        <v>96</v>
      </c>
      <c r="N6328" t="s">
        <v>96</v>
      </c>
      <c r="O6328" t="s">
        <v>96</v>
      </c>
      <c r="P6328" t="s">
        <v>96</v>
      </c>
      <c r="Q6328" t="s">
        <v>96</v>
      </c>
      <c r="R6328" t="s">
        <v>96</v>
      </c>
      <c r="S6328" t="s">
        <v>96</v>
      </c>
      <c r="T6328" t="s">
        <v>96</v>
      </c>
    </row>
    <row r="6329" spans="2:20" x14ac:dyDescent="0.25">
      <c r="B6329">
        <v>2010</v>
      </c>
      <c r="C6329">
        <v>7</v>
      </c>
      <c r="D6329">
        <v>4</v>
      </c>
      <c r="E6329" t="s">
        <v>56</v>
      </c>
      <c r="F6329">
        <v>368</v>
      </c>
      <c r="G6329">
        <v>98</v>
      </c>
      <c r="H6329">
        <v>142</v>
      </c>
      <c r="I6329">
        <v>8200</v>
      </c>
      <c r="J6329" t="s">
        <v>114</v>
      </c>
      <c r="K6329" t="s">
        <v>96</v>
      </c>
      <c r="L6329" t="s">
        <v>96</v>
      </c>
      <c r="M6329" t="s">
        <v>96</v>
      </c>
      <c r="N6329" t="s">
        <v>96</v>
      </c>
      <c r="O6329" t="s">
        <v>96</v>
      </c>
      <c r="P6329" t="s">
        <v>96</v>
      </c>
      <c r="Q6329" t="s">
        <v>96</v>
      </c>
      <c r="R6329" t="s">
        <v>96</v>
      </c>
      <c r="S6329" t="s">
        <v>96</v>
      </c>
      <c r="T6329" t="s">
        <v>96</v>
      </c>
    </row>
    <row r="6330" spans="2:20" x14ac:dyDescent="0.25">
      <c r="B6330">
        <v>2010</v>
      </c>
      <c r="C6330">
        <v>7</v>
      </c>
      <c r="D6330">
        <v>4</v>
      </c>
      <c r="E6330" t="s">
        <v>54</v>
      </c>
      <c r="F6330">
        <v>133</v>
      </c>
      <c r="G6330">
        <v>89</v>
      </c>
      <c r="H6330">
        <v>115</v>
      </c>
      <c r="I6330">
        <v>4584</v>
      </c>
      <c r="J6330" t="s">
        <v>116</v>
      </c>
      <c r="K6330" t="s">
        <v>96</v>
      </c>
      <c r="L6330" t="s">
        <v>96</v>
      </c>
      <c r="M6330" t="s">
        <v>96</v>
      </c>
      <c r="N6330" t="s">
        <v>96</v>
      </c>
      <c r="O6330" t="s">
        <v>96</v>
      </c>
      <c r="P6330" t="s">
        <v>96</v>
      </c>
      <c r="Q6330" t="s">
        <v>96</v>
      </c>
      <c r="R6330" t="s">
        <v>96</v>
      </c>
      <c r="S6330" t="s">
        <v>96</v>
      </c>
      <c r="T6330" t="s">
        <v>96</v>
      </c>
    </row>
    <row r="6331" spans="2:20" x14ac:dyDescent="0.25">
      <c r="B6331">
        <v>2010</v>
      </c>
      <c r="C6331">
        <v>7</v>
      </c>
      <c r="D6331">
        <v>5</v>
      </c>
      <c r="E6331" t="s">
        <v>48</v>
      </c>
      <c r="F6331">
        <v>90</v>
      </c>
      <c r="G6331">
        <v>98</v>
      </c>
      <c r="H6331">
        <v>133</v>
      </c>
      <c r="I6331">
        <v>6000</v>
      </c>
      <c r="J6331" t="s">
        <v>114</v>
      </c>
      <c r="K6331" t="s">
        <v>96</v>
      </c>
      <c r="L6331" t="s">
        <v>96</v>
      </c>
      <c r="M6331" t="s">
        <v>96</v>
      </c>
      <c r="N6331" t="s">
        <v>96</v>
      </c>
      <c r="O6331" t="s">
        <v>96</v>
      </c>
      <c r="P6331" t="s">
        <v>96</v>
      </c>
      <c r="Q6331" t="s">
        <v>96</v>
      </c>
      <c r="R6331" t="s">
        <v>96</v>
      </c>
      <c r="S6331" t="s">
        <v>96</v>
      </c>
      <c r="T6331" t="s">
        <v>96</v>
      </c>
    </row>
    <row r="6332" spans="2:20" x14ac:dyDescent="0.25">
      <c r="B6332">
        <v>2010</v>
      </c>
      <c r="C6332">
        <v>7</v>
      </c>
      <c r="D6332">
        <v>5</v>
      </c>
      <c r="E6332" t="s">
        <v>52</v>
      </c>
      <c r="F6332">
        <v>126</v>
      </c>
      <c r="G6332">
        <v>95</v>
      </c>
      <c r="H6332">
        <v>120</v>
      </c>
      <c r="I6332">
        <v>4864</v>
      </c>
      <c r="J6332" t="s">
        <v>115</v>
      </c>
      <c r="K6332" t="s">
        <v>96</v>
      </c>
      <c r="L6332" t="s">
        <v>96</v>
      </c>
      <c r="M6332" t="s">
        <v>96</v>
      </c>
      <c r="N6332" t="s">
        <v>96</v>
      </c>
      <c r="O6332" t="s">
        <v>96</v>
      </c>
      <c r="P6332" t="s">
        <v>96</v>
      </c>
      <c r="Q6332" t="s">
        <v>96</v>
      </c>
      <c r="R6332" t="s">
        <v>96</v>
      </c>
      <c r="S6332" t="s">
        <v>96</v>
      </c>
      <c r="T6332" t="s">
        <v>96</v>
      </c>
    </row>
    <row r="6333" spans="2:20" x14ac:dyDescent="0.25">
      <c r="B6333">
        <v>2010</v>
      </c>
      <c r="C6333">
        <v>7</v>
      </c>
      <c r="D6333">
        <v>6</v>
      </c>
      <c r="E6333" t="s">
        <v>53</v>
      </c>
      <c r="F6333">
        <v>80</v>
      </c>
      <c r="G6333">
        <v>99</v>
      </c>
      <c r="H6333">
        <v>141</v>
      </c>
      <c r="I6333">
        <v>5500</v>
      </c>
      <c r="J6333" t="s">
        <v>114</v>
      </c>
      <c r="K6333" t="s">
        <v>96</v>
      </c>
      <c r="L6333" t="s">
        <v>96</v>
      </c>
      <c r="M6333" t="s">
        <v>96</v>
      </c>
      <c r="N6333" t="s">
        <v>96</v>
      </c>
      <c r="O6333" t="s">
        <v>96</v>
      </c>
      <c r="P6333" t="s">
        <v>96</v>
      </c>
      <c r="Q6333" t="s">
        <v>96</v>
      </c>
      <c r="R6333" t="s">
        <v>96</v>
      </c>
      <c r="S6333" t="s">
        <v>96</v>
      </c>
      <c r="T6333" t="s">
        <v>96</v>
      </c>
    </row>
    <row r="6334" spans="2:20" x14ac:dyDescent="0.25">
      <c r="B6334">
        <v>2010</v>
      </c>
      <c r="C6334">
        <v>7</v>
      </c>
      <c r="D6334">
        <v>6</v>
      </c>
      <c r="E6334" t="s">
        <v>56</v>
      </c>
      <c r="F6334">
        <v>117</v>
      </c>
      <c r="G6334">
        <v>97</v>
      </c>
      <c r="H6334">
        <v>135</v>
      </c>
      <c r="I6334">
        <v>8059</v>
      </c>
      <c r="J6334" t="s">
        <v>114</v>
      </c>
      <c r="K6334" t="s">
        <v>96</v>
      </c>
      <c r="L6334" t="s">
        <v>96</v>
      </c>
      <c r="M6334" t="s">
        <v>96</v>
      </c>
      <c r="N6334" t="s">
        <v>96</v>
      </c>
      <c r="O6334" t="s">
        <v>96</v>
      </c>
      <c r="P6334" t="s">
        <v>96</v>
      </c>
      <c r="Q6334" t="s">
        <v>96</v>
      </c>
      <c r="R6334" t="s">
        <v>96</v>
      </c>
      <c r="S6334" t="s">
        <v>96</v>
      </c>
      <c r="T6334" t="s">
        <v>96</v>
      </c>
    </row>
    <row r="6335" spans="2:20" x14ac:dyDescent="0.25">
      <c r="B6335">
        <v>2010</v>
      </c>
      <c r="C6335">
        <v>7</v>
      </c>
      <c r="D6335">
        <v>6</v>
      </c>
      <c r="E6335" t="s">
        <v>55</v>
      </c>
      <c r="F6335">
        <v>315</v>
      </c>
      <c r="G6335">
        <v>100</v>
      </c>
      <c r="H6335">
        <v>140</v>
      </c>
      <c r="I6335">
        <v>8139</v>
      </c>
      <c r="J6335" t="s">
        <v>114</v>
      </c>
      <c r="K6335" t="s">
        <v>96</v>
      </c>
      <c r="L6335" t="s">
        <v>96</v>
      </c>
      <c r="M6335" t="s">
        <v>96</v>
      </c>
      <c r="N6335" t="s">
        <v>96</v>
      </c>
      <c r="O6335" t="s">
        <v>96</v>
      </c>
      <c r="P6335" t="s">
        <v>96</v>
      </c>
      <c r="Q6335" t="s">
        <v>96</v>
      </c>
      <c r="R6335" t="s">
        <v>96</v>
      </c>
      <c r="S6335" t="s">
        <v>96</v>
      </c>
      <c r="T6335" t="s">
        <v>96</v>
      </c>
    </row>
    <row r="6336" spans="2:20" x14ac:dyDescent="0.25">
      <c r="B6336">
        <v>2010</v>
      </c>
      <c r="C6336">
        <v>7</v>
      </c>
      <c r="D6336">
        <v>6</v>
      </c>
      <c r="E6336" t="s">
        <v>54</v>
      </c>
      <c r="F6336">
        <v>212</v>
      </c>
      <c r="G6336">
        <v>93</v>
      </c>
      <c r="H6336">
        <v>118</v>
      </c>
      <c r="I6336">
        <v>4707</v>
      </c>
      <c r="J6336" t="s">
        <v>115</v>
      </c>
      <c r="K6336" t="s">
        <v>96</v>
      </c>
      <c r="L6336" t="s">
        <v>96</v>
      </c>
      <c r="M6336" t="s">
        <v>96</v>
      </c>
      <c r="N6336" t="s">
        <v>96</v>
      </c>
      <c r="O6336" t="s">
        <v>96</v>
      </c>
      <c r="P6336" t="s">
        <v>96</v>
      </c>
      <c r="Q6336" t="s">
        <v>96</v>
      </c>
      <c r="R6336" t="s">
        <v>96</v>
      </c>
      <c r="S6336" t="s">
        <v>96</v>
      </c>
      <c r="T6336" t="s">
        <v>96</v>
      </c>
    </row>
    <row r="6337" spans="2:20" x14ac:dyDescent="0.25">
      <c r="B6337">
        <v>2010</v>
      </c>
      <c r="C6337">
        <v>7</v>
      </c>
      <c r="D6337">
        <v>6</v>
      </c>
      <c r="E6337" t="s">
        <v>53</v>
      </c>
      <c r="F6337">
        <v>96</v>
      </c>
      <c r="G6337">
        <v>92</v>
      </c>
      <c r="H6337">
        <v>107</v>
      </c>
      <c r="I6337">
        <v>3500</v>
      </c>
      <c r="J6337" t="s">
        <v>116</v>
      </c>
      <c r="K6337" t="s">
        <v>96</v>
      </c>
      <c r="L6337" t="s">
        <v>96</v>
      </c>
      <c r="M6337" t="s">
        <v>96</v>
      </c>
      <c r="N6337" t="s">
        <v>96</v>
      </c>
      <c r="O6337" t="s">
        <v>96</v>
      </c>
      <c r="P6337" t="s">
        <v>96</v>
      </c>
      <c r="Q6337" t="s">
        <v>96</v>
      </c>
      <c r="R6337" t="s">
        <v>96</v>
      </c>
      <c r="S6337" t="s">
        <v>96</v>
      </c>
      <c r="T6337" t="s">
        <v>96</v>
      </c>
    </row>
    <row r="6338" spans="2:20" x14ac:dyDescent="0.25">
      <c r="B6338">
        <v>2010</v>
      </c>
      <c r="C6338">
        <v>7</v>
      </c>
      <c r="D6338">
        <v>6</v>
      </c>
      <c r="E6338" t="s">
        <v>57</v>
      </c>
      <c r="F6338">
        <v>40</v>
      </c>
      <c r="G6338">
        <v>60</v>
      </c>
      <c r="H6338">
        <v>99</v>
      </c>
      <c r="I6338">
        <v>2800</v>
      </c>
      <c r="J6338" t="s">
        <v>117</v>
      </c>
      <c r="K6338" t="s">
        <v>96</v>
      </c>
      <c r="L6338" t="s">
        <v>96</v>
      </c>
      <c r="M6338" t="s">
        <v>96</v>
      </c>
      <c r="N6338" t="s">
        <v>96</v>
      </c>
      <c r="O6338" t="s">
        <v>96</v>
      </c>
      <c r="P6338" t="s">
        <v>96</v>
      </c>
      <c r="Q6338" t="s">
        <v>96</v>
      </c>
      <c r="R6338" t="s">
        <v>96</v>
      </c>
      <c r="S6338" t="s">
        <v>96</v>
      </c>
      <c r="T6338" t="s">
        <v>96</v>
      </c>
    </row>
    <row r="6339" spans="2:20" x14ac:dyDescent="0.25">
      <c r="B6339">
        <v>2010</v>
      </c>
      <c r="C6339">
        <v>7</v>
      </c>
      <c r="D6339">
        <v>7</v>
      </c>
      <c r="E6339" t="s">
        <v>55</v>
      </c>
      <c r="F6339">
        <v>165</v>
      </c>
      <c r="G6339">
        <v>98</v>
      </c>
      <c r="H6339">
        <v>139</v>
      </c>
      <c r="I6339">
        <v>7322</v>
      </c>
      <c r="J6339" t="s">
        <v>114</v>
      </c>
      <c r="K6339" t="s">
        <v>96</v>
      </c>
      <c r="L6339" t="s">
        <v>96</v>
      </c>
      <c r="M6339" t="s">
        <v>96</v>
      </c>
      <c r="N6339" t="s">
        <v>96</v>
      </c>
      <c r="O6339" t="s">
        <v>96</v>
      </c>
      <c r="P6339" t="s">
        <v>96</v>
      </c>
      <c r="Q6339" t="s">
        <v>96</v>
      </c>
      <c r="R6339" t="s">
        <v>96</v>
      </c>
      <c r="S6339" t="s">
        <v>96</v>
      </c>
      <c r="T6339" t="s">
        <v>96</v>
      </c>
    </row>
    <row r="6340" spans="2:20" x14ac:dyDescent="0.25">
      <c r="B6340">
        <v>2010</v>
      </c>
      <c r="C6340">
        <v>7</v>
      </c>
      <c r="D6340">
        <v>7</v>
      </c>
      <c r="E6340" t="s">
        <v>55</v>
      </c>
      <c r="F6340">
        <v>165</v>
      </c>
      <c r="G6340">
        <v>99</v>
      </c>
      <c r="H6340">
        <v>137</v>
      </c>
      <c r="I6340">
        <v>7322</v>
      </c>
      <c r="J6340" t="s">
        <v>114</v>
      </c>
      <c r="K6340" t="s">
        <v>96</v>
      </c>
      <c r="L6340" t="s">
        <v>96</v>
      </c>
      <c r="M6340" t="s">
        <v>96</v>
      </c>
      <c r="N6340" t="s">
        <v>96</v>
      </c>
      <c r="O6340" t="s">
        <v>96</v>
      </c>
      <c r="P6340" t="s">
        <v>96</v>
      </c>
      <c r="Q6340" t="s">
        <v>96</v>
      </c>
      <c r="R6340" t="s">
        <v>96</v>
      </c>
      <c r="S6340" t="s">
        <v>96</v>
      </c>
      <c r="T6340" t="s">
        <v>96</v>
      </c>
    </row>
    <row r="6341" spans="2:20" x14ac:dyDescent="0.25">
      <c r="B6341">
        <v>2010</v>
      </c>
      <c r="C6341">
        <v>7</v>
      </c>
      <c r="D6341">
        <v>7</v>
      </c>
      <c r="E6341" t="s">
        <v>56</v>
      </c>
      <c r="F6341">
        <v>200</v>
      </c>
      <c r="G6341">
        <v>99</v>
      </c>
      <c r="H6341">
        <v>141</v>
      </c>
      <c r="I6341">
        <v>7322</v>
      </c>
      <c r="J6341" t="s">
        <v>114</v>
      </c>
      <c r="K6341" t="s">
        <v>96</v>
      </c>
      <c r="L6341" t="s">
        <v>96</v>
      </c>
      <c r="M6341" t="s">
        <v>96</v>
      </c>
      <c r="N6341" t="s">
        <v>96</v>
      </c>
      <c r="O6341" t="s">
        <v>96</v>
      </c>
      <c r="P6341" t="s">
        <v>96</v>
      </c>
      <c r="Q6341" t="s">
        <v>96</v>
      </c>
      <c r="R6341" t="s">
        <v>96</v>
      </c>
      <c r="S6341" t="s">
        <v>96</v>
      </c>
      <c r="T6341" t="s">
        <v>96</v>
      </c>
    </row>
    <row r="6342" spans="2:20" x14ac:dyDescent="0.25">
      <c r="B6342">
        <v>2010</v>
      </c>
      <c r="C6342">
        <v>7</v>
      </c>
      <c r="D6342">
        <v>7</v>
      </c>
      <c r="E6342" t="s">
        <v>48</v>
      </c>
      <c r="F6342">
        <v>40</v>
      </c>
      <c r="G6342">
        <v>87</v>
      </c>
      <c r="H6342">
        <v>102</v>
      </c>
      <c r="I6342">
        <v>4375</v>
      </c>
      <c r="J6342" t="s">
        <v>116</v>
      </c>
      <c r="K6342" t="s">
        <v>96</v>
      </c>
      <c r="L6342" t="s">
        <v>96</v>
      </c>
      <c r="M6342" t="s">
        <v>96</v>
      </c>
      <c r="N6342" t="s">
        <v>96</v>
      </c>
      <c r="O6342" t="s">
        <v>96</v>
      </c>
      <c r="P6342" t="s">
        <v>96</v>
      </c>
      <c r="Q6342" t="s">
        <v>96</v>
      </c>
      <c r="R6342" t="s">
        <v>96</v>
      </c>
      <c r="S6342" t="s">
        <v>96</v>
      </c>
      <c r="T6342" t="s">
        <v>96</v>
      </c>
    </row>
    <row r="6343" spans="2:20" x14ac:dyDescent="0.25">
      <c r="B6343">
        <v>2010</v>
      </c>
      <c r="C6343">
        <v>7</v>
      </c>
      <c r="D6343">
        <v>7</v>
      </c>
      <c r="E6343" t="s">
        <v>48</v>
      </c>
      <c r="F6343">
        <v>58</v>
      </c>
      <c r="G6343">
        <v>44</v>
      </c>
      <c r="H6343">
        <v>96</v>
      </c>
      <c r="I6343">
        <v>3647</v>
      </c>
      <c r="J6343" t="s">
        <v>117</v>
      </c>
      <c r="K6343" t="s">
        <v>96</v>
      </c>
      <c r="L6343" t="s">
        <v>96</v>
      </c>
      <c r="M6343" t="s">
        <v>96</v>
      </c>
      <c r="N6343" t="s">
        <v>96</v>
      </c>
      <c r="O6343" t="s">
        <v>96</v>
      </c>
      <c r="P6343" t="s">
        <v>96</v>
      </c>
      <c r="Q6343" t="s">
        <v>96</v>
      </c>
      <c r="R6343" t="s">
        <v>96</v>
      </c>
      <c r="S6343" t="s">
        <v>96</v>
      </c>
      <c r="T6343" t="s">
        <v>96</v>
      </c>
    </row>
    <row r="6344" spans="2:20" x14ac:dyDescent="0.25">
      <c r="B6344">
        <v>2010</v>
      </c>
      <c r="C6344">
        <v>7</v>
      </c>
      <c r="D6344">
        <v>8</v>
      </c>
      <c r="E6344" t="s">
        <v>51</v>
      </c>
      <c r="F6344">
        <v>40</v>
      </c>
      <c r="G6344">
        <v>99</v>
      </c>
      <c r="H6344">
        <v>138</v>
      </c>
      <c r="I6344">
        <v>8075</v>
      </c>
      <c r="J6344" t="s">
        <v>114</v>
      </c>
      <c r="K6344" t="s">
        <v>96</v>
      </c>
      <c r="L6344" t="s">
        <v>96</v>
      </c>
      <c r="M6344" t="s">
        <v>96</v>
      </c>
      <c r="N6344" t="s">
        <v>96</v>
      </c>
      <c r="O6344" t="s">
        <v>96</v>
      </c>
      <c r="P6344" t="s">
        <v>96</v>
      </c>
      <c r="Q6344" t="s">
        <v>96</v>
      </c>
      <c r="R6344" t="s">
        <v>96</v>
      </c>
      <c r="S6344" t="s">
        <v>96</v>
      </c>
      <c r="T6344" t="s">
        <v>96</v>
      </c>
    </row>
    <row r="6345" spans="2:20" x14ac:dyDescent="0.25">
      <c r="B6345">
        <v>2010</v>
      </c>
      <c r="C6345">
        <v>7</v>
      </c>
      <c r="D6345">
        <v>8</v>
      </c>
      <c r="E6345" t="s">
        <v>50</v>
      </c>
      <c r="F6345">
        <v>172</v>
      </c>
      <c r="G6345">
        <v>97</v>
      </c>
      <c r="H6345">
        <v>124</v>
      </c>
      <c r="I6345">
        <v>7084</v>
      </c>
      <c r="J6345" t="s">
        <v>115</v>
      </c>
      <c r="K6345" t="s">
        <v>96</v>
      </c>
      <c r="L6345" t="s">
        <v>96</v>
      </c>
      <c r="M6345" t="s">
        <v>96</v>
      </c>
      <c r="N6345" t="s">
        <v>96</v>
      </c>
      <c r="O6345" t="s">
        <v>96</v>
      </c>
      <c r="P6345" t="s">
        <v>96</v>
      </c>
      <c r="Q6345" t="s">
        <v>96</v>
      </c>
      <c r="R6345" t="s">
        <v>96</v>
      </c>
      <c r="S6345" t="s">
        <v>96</v>
      </c>
      <c r="T6345" t="s">
        <v>96</v>
      </c>
    </row>
    <row r="6346" spans="2:20" x14ac:dyDescent="0.25">
      <c r="B6346">
        <v>2010</v>
      </c>
      <c r="C6346">
        <v>7</v>
      </c>
      <c r="D6346">
        <v>9</v>
      </c>
      <c r="E6346" t="s">
        <v>52</v>
      </c>
      <c r="F6346">
        <v>80</v>
      </c>
      <c r="G6346">
        <v>99</v>
      </c>
      <c r="H6346">
        <v>136</v>
      </c>
      <c r="I6346">
        <v>6750</v>
      </c>
      <c r="J6346" t="s">
        <v>114</v>
      </c>
      <c r="K6346" t="s">
        <v>96</v>
      </c>
      <c r="L6346" t="s">
        <v>96</v>
      </c>
      <c r="M6346" t="s">
        <v>96</v>
      </c>
      <c r="N6346" t="s">
        <v>96</v>
      </c>
      <c r="O6346" t="s">
        <v>96</v>
      </c>
      <c r="P6346" t="s">
        <v>96</v>
      </c>
      <c r="Q6346" t="s">
        <v>96</v>
      </c>
      <c r="R6346" t="s">
        <v>96</v>
      </c>
      <c r="S6346" t="s">
        <v>96</v>
      </c>
      <c r="T6346" t="s">
        <v>96</v>
      </c>
    </row>
    <row r="6347" spans="2:20" x14ac:dyDescent="0.25">
      <c r="B6347">
        <v>2010</v>
      </c>
      <c r="C6347">
        <v>7</v>
      </c>
      <c r="D6347">
        <v>9</v>
      </c>
      <c r="E6347" t="s">
        <v>53</v>
      </c>
      <c r="F6347">
        <v>50</v>
      </c>
      <c r="G6347">
        <v>99</v>
      </c>
      <c r="H6347">
        <v>140</v>
      </c>
      <c r="I6347">
        <v>7000</v>
      </c>
      <c r="J6347" t="s">
        <v>114</v>
      </c>
      <c r="K6347" t="s">
        <v>96</v>
      </c>
      <c r="L6347" t="s">
        <v>96</v>
      </c>
      <c r="M6347" t="s">
        <v>96</v>
      </c>
      <c r="N6347" t="s">
        <v>96</v>
      </c>
      <c r="O6347" t="s">
        <v>96</v>
      </c>
      <c r="P6347" t="s">
        <v>96</v>
      </c>
      <c r="Q6347" t="s">
        <v>96</v>
      </c>
      <c r="R6347" t="s">
        <v>96</v>
      </c>
      <c r="S6347" t="s">
        <v>96</v>
      </c>
      <c r="T6347" t="s">
        <v>96</v>
      </c>
    </row>
    <row r="6348" spans="2:20" x14ac:dyDescent="0.25">
      <c r="B6348">
        <v>2010</v>
      </c>
      <c r="C6348">
        <v>7</v>
      </c>
      <c r="D6348">
        <v>9</v>
      </c>
      <c r="E6348" t="s">
        <v>51</v>
      </c>
      <c r="F6348">
        <v>80</v>
      </c>
      <c r="G6348">
        <v>54</v>
      </c>
      <c r="H6348">
        <v>117</v>
      </c>
      <c r="I6348">
        <v>3600</v>
      </c>
      <c r="J6348" t="s">
        <v>115</v>
      </c>
      <c r="K6348" t="s">
        <v>96</v>
      </c>
      <c r="L6348" t="s">
        <v>96</v>
      </c>
      <c r="M6348" t="s">
        <v>96</v>
      </c>
      <c r="N6348" t="s">
        <v>96</v>
      </c>
      <c r="O6348" t="s">
        <v>96</v>
      </c>
      <c r="P6348" t="s">
        <v>96</v>
      </c>
      <c r="Q6348" t="s">
        <v>96</v>
      </c>
      <c r="R6348" t="s">
        <v>96</v>
      </c>
      <c r="S6348" t="s">
        <v>96</v>
      </c>
      <c r="T6348" t="s">
        <v>96</v>
      </c>
    </row>
    <row r="6349" spans="2:20" x14ac:dyDescent="0.25">
      <c r="B6349">
        <v>2010</v>
      </c>
      <c r="C6349">
        <v>7</v>
      </c>
      <c r="D6349">
        <v>10</v>
      </c>
      <c r="E6349" t="s">
        <v>52</v>
      </c>
      <c r="F6349">
        <v>272</v>
      </c>
      <c r="G6349">
        <v>97</v>
      </c>
      <c r="H6349">
        <v>138</v>
      </c>
      <c r="I6349">
        <v>7589</v>
      </c>
      <c r="J6349" t="s">
        <v>114</v>
      </c>
      <c r="K6349" t="s">
        <v>96</v>
      </c>
      <c r="L6349" t="s">
        <v>96</v>
      </c>
      <c r="M6349" t="s">
        <v>96</v>
      </c>
      <c r="N6349" t="s">
        <v>96</v>
      </c>
      <c r="O6349" t="s">
        <v>96</v>
      </c>
      <c r="P6349" t="s">
        <v>96</v>
      </c>
      <c r="Q6349" t="s">
        <v>96</v>
      </c>
      <c r="R6349" t="s">
        <v>96</v>
      </c>
      <c r="S6349" t="s">
        <v>96</v>
      </c>
      <c r="T6349" t="s">
        <v>96</v>
      </c>
    </row>
    <row r="6350" spans="2:20" x14ac:dyDescent="0.25">
      <c r="B6350">
        <v>2010</v>
      </c>
      <c r="C6350">
        <v>7</v>
      </c>
      <c r="D6350">
        <v>10</v>
      </c>
      <c r="E6350" t="s">
        <v>49</v>
      </c>
      <c r="F6350">
        <v>86</v>
      </c>
      <c r="G6350">
        <v>99</v>
      </c>
      <c r="H6350">
        <v>136</v>
      </c>
      <c r="I6350">
        <v>8700</v>
      </c>
      <c r="J6350" t="s">
        <v>114</v>
      </c>
      <c r="K6350" t="s">
        <v>96</v>
      </c>
      <c r="L6350" t="s">
        <v>96</v>
      </c>
      <c r="M6350" t="s">
        <v>96</v>
      </c>
      <c r="N6350" t="s">
        <v>96</v>
      </c>
      <c r="O6350" t="s">
        <v>96</v>
      </c>
      <c r="P6350" t="s">
        <v>96</v>
      </c>
      <c r="Q6350" t="s">
        <v>96</v>
      </c>
      <c r="R6350" t="s">
        <v>96</v>
      </c>
      <c r="S6350" t="s">
        <v>96</v>
      </c>
      <c r="T6350" t="s">
        <v>96</v>
      </c>
    </row>
    <row r="6351" spans="2:20" x14ac:dyDescent="0.25">
      <c r="B6351">
        <v>2010</v>
      </c>
      <c r="C6351">
        <v>7</v>
      </c>
      <c r="D6351">
        <v>10</v>
      </c>
      <c r="E6351" t="s">
        <v>49</v>
      </c>
      <c r="F6351">
        <v>96</v>
      </c>
      <c r="G6351">
        <v>77</v>
      </c>
      <c r="H6351">
        <v>117</v>
      </c>
      <c r="I6351">
        <v>5058</v>
      </c>
      <c r="J6351" t="s">
        <v>115</v>
      </c>
      <c r="K6351" t="s">
        <v>96</v>
      </c>
      <c r="L6351" t="s">
        <v>96</v>
      </c>
      <c r="M6351" t="s">
        <v>96</v>
      </c>
      <c r="N6351" t="s">
        <v>96</v>
      </c>
      <c r="O6351" t="s">
        <v>96</v>
      </c>
      <c r="P6351" t="s">
        <v>96</v>
      </c>
      <c r="Q6351" t="s">
        <v>96</v>
      </c>
      <c r="R6351" t="s">
        <v>96</v>
      </c>
      <c r="S6351" t="s">
        <v>96</v>
      </c>
      <c r="T6351" t="s">
        <v>96</v>
      </c>
    </row>
    <row r="6352" spans="2:20" x14ac:dyDescent="0.25">
      <c r="B6352">
        <v>2010</v>
      </c>
      <c r="C6352">
        <v>7</v>
      </c>
      <c r="D6352">
        <v>10</v>
      </c>
      <c r="E6352" t="s">
        <v>55</v>
      </c>
      <c r="F6352">
        <v>370</v>
      </c>
      <c r="G6352">
        <v>91</v>
      </c>
      <c r="H6352">
        <v>132</v>
      </c>
      <c r="I6352">
        <v>6803</v>
      </c>
      <c r="J6352" t="s">
        <v>115</v>
      </c>
      <c r="K6352" t="s">
        <v>96</v>
      </c>
      <c r="L6352" t="s">
        <v>96</v>
      </c>
      <c r="M6352" t="s">
        <v>96</v>
      </c>
      <c r="N6352" t="s">
        <v>96</v>
      </c>
      <c r="O6352" t="s">
        <v>96</v>
      </c>
      <c r="P6352" t="s">
        <v>96</v>
      </c>
      <c r="Q6352" t="s">
        <v>96</v>
      </c>
      <c r="R6352" t="s">
        <v>96</v>
      </c>
      <c r="S6352" t="s">
        <v>96</v>
      </c>
      <c r="T6352" t="s">
        <v>96</v>
      </c>
    </row>
    <row r="6353" spans="2:20" x14ac:dyDescent="0.25">
      <c r="B6353">
        <v>2010</v>
      </c>
      <c r="C6353">
        <v>7</v>
      </c>
      <c r="D6353">
        <v>10</v>
      </c>
      <c r="E6353" t="s">
        <v>49</v>
      </c>
      <c r="F6353">
        <v>102</v>
      </c>
      <c r="G6353">
        <v>95</v>
      </c>
      <c r="H6353">
        <v>125</v>
      </c>
      <c r="I6353">
        <v>8723</v>
      </c>
      <c r="J6353" t="s">
        <v>115</v>
      </c>
      <c r="K6353" t="s">
        <v>96</v>
      </c>
      <c r="L6353" t="s">
        <v>96</v>
      </c>
      <c r="M6353" t="s">
        <v>96</v>
      </c>
      <c r="N6353" t="s">
        <v>96</v>
      </c>
      <c r="O6353" t="s">
        <v>96</v>
      </c>
      <c r="P6353" t="s">
        <v>96</v>
      </c>
      <c r="Q6353" t="s">
        <v>96</v>
      </c>
      <c r="R6353" t="s">
        <v>96</v>
      </c>
      <c r="S6353" t="s">
        <v>96</v>
      </c>
      <c r="T6353" t="s">
        <v>96</v>
      </c>
    </row>
    <row r="6354" spans="2:20" x14ac:dyDescent="0.25">
      <c r="B6354">
        <v>2010</v>
      </c>
      <c r="C6354">
        <v>7</v>
      </c>
      <c r="D6354">
        <v>10</v>
      </c>
      <c r="E6354" t="s">
        <v>54</v>
      </c>
      <c r="F6354">
        <v>96</v>
      </c>
      <c r="G6354">
        <v>93</v>
      </c>
      <c r="H6354">
        <v>114</v>
      </c>
      <c r="I6354">
        <v>4735</v>
      </c>
      <c r="J6354" t="s">
        <v>116</v>
      </c>
      <c r="K6354" t="s">
        <v>96</v>
      </c>
      <c r="L6354" t="s">
        <v>96</v>
      </c>
      <c r="M6354" t="s">
        <v>96</v>
      </c>
      <c r="N6354" t="s">
        <v>96</v>
      </c>
      <c r="O6354" t="s">
        <v>96</v>
      </c>
      <c r="P6354" t="s">
        <v>96</v>
      </c>
      <c r="Q6354" t="s">
        <v>96</v>
      </c>
      <c r="R6354" t="s">
        <v>96</v>
      </c>
      <c r="S6354" t="s">
        <v>96</v>
      </c>
      <c r="T6354" t="s">
        <v>96</v>
      </c>
    </row>
    <row r="6355" spans="2:20" x14ac:dyDescent="0.25">
      <c r="B6355">
        <v>2010</v>
      </c>
      <c r="C6355">
        <v>7</v>
      </c>
      <c r="D6355">
        <v>10</v>
      </c>
      <c r="E6355" t="s">
        <v>49</v>
      </c>
      <c r="F6355">
        <v>98</v>
      </c>
      <c r="G6355">
        <v>90</v>
      </c>
      <c r="H6355">
        <v>114</v>
      </c>
      <c r="I6355">
        <v>5197</v>
      </c>
      <c r="J6355" t="s">
        <v>116</v>
      </c>
      <c r="K6355" t="s">
        <v>96</v>
      </c>
      <c r="L6355" t="s">
        <v>96</v>
      </c>
      <c r="M6355" t="s">
        <v>96</v>
      </c>
      <c r="N6355" t="s">
        <v>96</v>
      </c>
      <c r="O6355" t="s">
        <v>96</v>
      </c>
      <c r="P6355" t="s">
        <v>96</v>
      </c>
      <c r="Q6355" t="s">
        <v>96</v>
      </c>
      <c r="R6355" t="s">
        <v>96</v>
      </c>
      <c r="S6355" t="s">
        <v>96</v>
      </c>
      <c r="T6355" t="s">
        <v>96</v>
      </c>
    </row>
    <row r="6356" spans="2:20" x14ac:dyDescent="0.25">
      <c r="B6356">
        <v>2010</v>
      </c>
      <c r="C6356">
        <v>7</v>
      </c>
      <c r="D6356">
        <v>11</v>
      </c>
      <c r="E6356" t="s">
        <v>50</v>
      </c>
      <c r="F6356">
        <v>127</v>
      </c>
      <c r="G6356">
        <v>93</v>
      </c>
      <c r="H6356">
        <v>137</v>
      </c>
      <c r="I6356">
        <v>6500</v>
      </c>
      <c r="J6356" t="s">
        <v>114</v>
      </c>
      <c r="K6356" t="s">
        <v>96</v>
      </c>
      <c r="L6356" t="s">
        <v>96</v>
      </c>
      <c r="M6356" t="s">
        <v>96</v>
      </c>
      <c r="N6356" t="s">
        <v>96</v>
      </c>
      <c r="O6356" t="s">
        <v>96</v>
      </c>
      <c r="P6356" t="s">
        <v>96</v>
      </c>
      <c r="Q6356" t="s">
        <v>96</v>
      </c>
      <c r="R6356" t="s">
        <v>96</v>
      </c>
      <c r="S6356" t="s">
        <v>96</v>
      </c>
      <c r="T6356" t="s">
        <v>96</v>
      </c>
    </row>
    <row r="6357" spans="2:20" x14ac:dyDescent="0.25">
      <c r="B6357">
        <v>2010</v>
      </c>
      <c r="C6357">
        <v>7</v>
      </c>
      <c r="D6357">
        <v>12</v>
      </c>
      <c r="E6357" t="s">
        <v>56</v>
      </c>
      <c r="F6357">
        <v>77</v>
      </c>
      <c r="G6357">
        <v>99</v>
      </c>
      <c r="H6357">
        <v>141</v>
      </c>
      <c r="I6357">
        <v>7400</v>
      </c>
      <c r="J6357" t="s">
        <v>114</v>
      </c>
      <c r="K6357" t="s">
        <v>96</v>
      </c>
      <c r="L6357" t="s">
        <v>96</v>
      </c>
      <c r="M6357" t="s">
        <v>96</v>
      </c>
      <c r="N6357" t="s">
        <v>96</v>
      </c>
      <c r="O6357" t="s">
        <v>96</v>
      </c>
      <c r="P6357" t="s">
        <v>96</v>
      </c>
      <c r="Q6357" t="s">
        <v>96</v>
      </c>
      <c r="R6357" t="s">
        <v>96</v>
      </c>
      <c r="S6357" t="s">
        <v>96</v>
      </c>
      <c r="T6357" t="s">
        <v>96</v>
      </c>
    </row>
    <row r="6358" spans="2:20" x14ac:dyDescent="0.25">
      <c r="B6358">
        <v>2010</v>
      </c>
      <c r="C6358">
        <v>7</v>
      </c>
      <c r="D6358">
        <v>12</v>
      </c>
      <c r="E6358" t="s">
        <v>56</v>
      </c>
      <c r="F6358">
        <v>109</v>
      </c>
      <c r="G6358">
        <v>98</v>
      </c>
      <c r="H6358">
        <v>140</v>
      </c>
      <c r="I6358">
        <v>9300</v>
      </c>
      <c r="J6358" t="s">
        <v>114</v>
      </c>
      <c r="K6358" t="s">
        <v>96</v>
      </c>
      <c r="L6358" t="s">
        <v>96</v>
      </c>
      <c r="M6358" t="s">
        <v>96</v>
      </c>
      <c r="N6358" t="s">
        <v>96</v>
      </c>
      <c r="O6358" t="s">
        <v>96</v>
      </c>
      <c r="P6358" t="s">
        <v>96</v>
      </c>
      <c r="Q6358" t="s">
        <v>96</v>
      </c>
      <c r="R6358" t="s">
        <v>96</v>
      </c>
      <c r="S6358" t="s">
        <v>96</v>
      </c>
      <c r="T6358" t="s">
        <v>96</v>
      </c>
    </row>
    <row r="6359" spans="2:20" x14ac:dyDescent="0.25">
      <c r="B6359">
        <v>2010</v>
      </c>
      <c r="C6359">
        <v>7</v>
      </c>
      <c r="D6359">
        <v>12</v>
      </c>
      <c r="E6359" t="s">
        <v>56</v>
      </c>
      <c r="F6359">
        <v>183</v>
      </c>
      <c r="G6359">
        <v>99</v>
      </c>
      <c r="H6359">
        <v>140</v>
      </c>
      <c r="I6359">
        <v>10250</v>
      </c>
      <c r="J6359" t="s">
        <v>114</v>
      </c>
      <c r="K6359" t="s">
        <v>96</v>
      </c>
      <c r="L6359" t="s">
        <v>96</v>
      </c>
      <c r="M6359" t="s">
        <v>96</v>
      </c>
      <c r="N6359" t="s">
        <v>96</v>
      </c>
      <c r="O6359" t="s">
        <v>96</v>
      </c>
      <c r="P6359" t="s">
        <v>96</v>
      </c>
      <c r="Q6359" t="s">
        <v>96</v>
      </c>
      <c r="R6359" t="s">
        <v>96</v>
      </c>
      <c r="S6359" t="s">
        <v>96</v>
      </c>
      <c r="T6359" t="s">
        <v>96</v>
      </c>
    </row>
    <row r="6360" spans="2:20" x14ac:dyDescent="0.25">
      <c r="B6360">
        <v>2010</v>
      </c>
      <c r="C6360">
        <v>8</v>
      </c>
      <c r="D6360">
        <v>1</v>
      </c>
      <c r="E6360" t="s">
        <v>58</v>
      </c>
      <c r="F6360">
        <v>79.040000000000006</v>
      </c>
      <c r="G6360">
        <v>98</v>
      </c>
      <c r="H6360">
        <v>124.5</v>
      </c>
      <c r="I6360">
        <v>7035</v>
      </c>
      <c r="J6360" t="s">
        <v>115</v>
      </c>
      <c r="K6360" t="s">
        <v>96</v>
      </c>
      <c r="L6360" t="s">
        <v>96</v>
      </c>
      <c r="M6360" t="s">
        <v>96</v>
      </c>
      <c r="N6360" t="s">
        <v>96</v>
      </c>
      <c r="O6360" t="s">
        <v>96</v>
      </c>
      <c r="P6360" t="s">
        <v>96</v>
      </c>
      <c r="Q6360" t="s">
        <v>96</v>
      </c>
      <c r="R6360" t="s">
        <v>96</v>
      </c>
      <c r="S6360" t="s">
        <v>96</v>
      </c>
      <c r="T6360" t="s">
        <v>96</v>
      </c>
    </row>
    <row r="6361" spans="2:20" x14ac:dyDescent="0.25">
      <c r="B6361">
        <v>2010</v>
      </c>
      <c r="C6361">
        <v>8</v>
      </c>
      <c r="D6361">
        <v>2</v>
      </c>
      <c r="E6361" t="s">
        <v>59</v>
      </c>
      <c r="F6361">
        <v>34</v>
      </c>
      <c r="G6361">
        <v>89</v>
      </c>
      <c r="H6361">
        <v>119.2</v>
      </c>
      <c r="I6361">
        <v>8088</v>
      </c>
      <c r="J6361" t="s">
        <v>115</v>
      </c>
      <c r="K6361" t="s">
        <v>96</v>
      </c>
      <c r="L6361" t="s">
        <v>96</v>
      </c>
      <c r="M6361" t="s">
        <v>96</v>
      </c>
      <c r="N6361" t="s">
        <v>96</v>
      </c>
      <c r="O6361" t="s">
        <v>96</v>
      </c>
      <c r="P6361" t="s">
        <v>96</v>
      </c>
      <c r="Q6361" t="s">
        <v>96</v>
      </c>
      <c r="R6361" t="s">
        <v>96</v>
      </c>
      <c r="S6361" t="s">
        <v>96</v>
      </c>
      <c r="T6361" t="s">
        <v>96</v>
      </c>
    </row>
    <row r="6362" spans="2:20" x14ac:dyDescent="0.25">
      <c r="B6362">
        <v>2010</v>
      </c>
      <c r="C6362">
        <v>8</v>
      </c>
      <c r="D6362">
        <v>2</v>
      </c>
      <c r="E6362" t="s">
        <v>59</v>
      </c>
      <c r="F6362">
        <v>34.700000000000003</v>
      </c>
      <c r="G6362">
        <v>94</v>
      </c>
      <c r="H6362">
        <v>128.19999999999999</v>
      </c>
      <c r="I6362">
        <v>9078</v>
      </c>
      <c r="J6362" t="s">
        <v>115</v>
      </c>
      <c r="K6362" t="s">
        <v>96</v>
      </c>
      <c r="L6362" t="s">
        <v>96</v>
      </c>
      <c r="M6362" t="s">
        <v>96</v>
      </c>
      <c r="N6362" t="s">
        <v>96</v>
      </c>
      <c r="O6362" t="s">
        <v>96</v>
      </c>
      <c r="P6362" t="s">
        <v>96</v>
      </c>
      <c r="Q6362" t="s">
        <v>96</v>
      </c>
      <c r="R6362" t="s">
        <v>96</v>
      </c>
      <c r="S6362" t="s">
        <v>96</v>
      </c>
      <c r="T6362" t="s">
        <v>96</v>
      </c>
    </row>
    <row r="6363" spans="2:20" x14ac:dyDescent="0.25">
      <c r="B6363">
        <v>2010</v>
      </c>
      <c r="C6363">
        <v>8</v>
      </c>
      <c r="D6363">
        <v>2</v>
      </c>
      <c r="E6363" t="s">
        <v>61</v>
      </c>
      <c r="F6363">
        <v>20</v>
      </c>
      <c r="G6363" t="s">
        <v>96</v>
      </c>
      <c r="H6363" t="s">
        <v>96</v>
      </c>
      <c r="I6363">
        <v>4000</v>
      </c>
      <c r="J6363" t="s">
        <v>119</v>
      </c>
      <c r="K6363" t="s">
        <v>96</v>
      </c>
      <c r="L6363" t="s">
        <v>96</v>
      </c>
      <c r="M6363" t="s">
        <v>96</v>
      </c>
      <c r="N6363" t="s">
        <v>96</v>
      </c>
      <c r="O6363" t="s">
        <v>96</v>
      </c>
      <c r="P6363" t="s">
        <v>96</v>
      </c>
      <c r="Q6363" t="s">
        <v>96</v>
      </c>
      <c r="R6363" t="s">
        <v>96</v>
      </c>
      <c r="S6363" t="s">
        <v>96</v>
      </c>
      <c r="T6363" t="s">
        <v>96</v>
      </c>
    </row>
    <row r="6364" spans="2:20" x14ac:dyDescent="0.25">
      <c r="B6364">
        <v>2010</v>
      </c>
      <c r="C6364">
        <v>8</v>
      </c>
      <c r="D6364">
        <v>2</v>
      </c>
      <c r="E6364" t="s">
        <v>64</v>
      </c>
      <c r="F6364">
        <v>163</v>
      </c>
      <c r="G6364">
        <v>100</v>
      </c>
      <c r="H6364">
        <v>120.8</v>
      </c>
      <c r="I6364">
        <v>5429</v>
      </c>
      <c r="J6364" t="s">
        <v>120</v>
      </c>
      <c r="K6364" t="s">
        <v>96</v>
      </c>
      <c r="L6364" t="s">
        <v>96</v>
      </c>
      <c r="M6364" t="s">
        <v>96</v>
      </c>
      <c r="N6364" t="s">
        <v>96</v>
      </c>
      <c r="O6364" t="s">
        <v>96</v>
      </c>
      <c r="P6364" t="s">
        <v>96</v>
      </c>
      <c r="Q6364" t="s">
        <v>96</v>
      </c>
      <c r="R6364" t="s">
        <v>96</v>
      </c>
      <c r="S6364" t="s">
        <v>96</v>
      </c>
      <c r="T6364" t="s">
        <v>96</v>
      </c>
    </row>
    <row r="6365" spans="2:20" x14ac:dyDescent="0.25">
      <c r="B6365">
        <v>2010</v>
      </c>
      <c r="C6365">
        <v>8</v>
      </c>
      <c r="D6365">
        <v>3</v>
      </c>
      <c r="E6365" t="s">
        <v>60</v>
      </c>
      <c r="F6365">
        <v>174.17</v>
      </c>
      <c r="G6365">
        <v>94</v>
      </c>
      <c r="H6365">
        <v>104.7</v>
      </c>
      <c r="I6365">
        <v>4808</v>
      </c>
      <c r="J6365" t="s">
        <v>116</v>
      </c>
      <c r="K6365" t="s">
        <v>96</v>
      </c>
      <c r="L6365" t="s">
        <v>96</v>
      </c>
      <c r="M6365" t="s">
        <v>96</v>
      </c>
      <c r="N6365" t="s">
        <v>96</v>
      </c>
      <c r="O6365" t="s">
        <v>96</v>
      </c>
      <c r="P6365" t="s">
        <v>96</v>
      </c>
      <c r="Q6365" t="s">
        <v>96</v>
      </c>
      <c r="R6365" t="s">
        <v>96</v>
      </c>
      <c r="S6365" t="s">
        <v>96</v>
      </c>
      <c r="T6365" t="s">
        <v>96</v>
      </c>
    </row>
    <row r="6366" spans="2:20" x14ac:dyDescent="0.25">
      <c r="B6366">
        <v>2010</v>
      </c>
      <c r="C6366">
        <v>8</v>
      </c>
      <c r="D6366">
        <v>3</v>
      </c>
      <c r="E6366" t="s">
        <v>61</v>
      </c>
      <c r="F6366">
        <v>46</v>
      </c>
      <c r="G6366">
        <v>92</v>
      </c>
      <c r="H6366">
        <v>110.5</v>
      </c>
      <c r="I6366">
        <v>6000</v>
      </c>
      <c r="J6366" t="s">
        <v>116</v>
      </c>
      <c r="K6366" t="s">
        <v>96</v>
      </c>
      <c r="L6366" t="s">
        <v>96</v>
      </c>
      <c r="M6366" t="s">
        <v>96</v>
      </c>
      <c r="N6366" t="s">
        <v>96</v>
      </c>
      <c r="O6366" t="s">
        <v>96</v>
      </c>
      <c r="P6366" t="s">
        <v>96</v>
      </c>
      <c r="Q6366" t="s">
        <v>96</v>
      </c>
      <c r="R6366" t="s">
        <v>96</v>
      </c>
      <c r="S6366" t="s">
        <v>96</v>
      </c>
      <c r="T6366" t="s">
        <v>96</v>
      </c>
    </row>
    <row r="6367" spans="2:20" x14ac:dyDescent="0.25">
      <c r="B6367">
        <v>2010</v>
      </c>
      <c r="C6367">
        <v>8</v>
      </c>
      <c r="D6367">
        <v>3</v>
      </c>
      <c r="E6367" t="s">
        <v>59</v>
      </c>
      <c r="F6367">
        <v>49.24</v>
      </c>
      <c r="G6367">
        <v>92</v>
      </c>
      <c r="H6367">
        <v>110.6</v>
      </c>
      <c r="I6367">
        <v>7000</v>
      </c>
      <c r="J6367" t="s">
        <v>116</v>
      </c>
      <c r="K6367" t="s">
        <v>96</v>
      </c>
      <c r="L6367" t="s">
        <v>96</v>
      </c>
      <c r="M6367" t="s">
        <v>96</v>
      </c>
      <c r="N6367" t="s">
        <v>96</v>
      </c>
      <c r="O6367" t="s">
        <v>96</v>
      </c>
      <c r="P6367" t="s">
        <v>96</v>
      </c>
      <c r="Q6367" t="s">
        <v>96</v>
      </c>
      <c r="R6367" t="s">
        <v>96</v>
      </c>
      <c r="S6367" t="s">
        <v>96</v>
      </c>
      <c r="T6367" t="s">
        <v>96</v>
      </c>
    </row>
    <row r="6368" spans="2:20" x14ac:dyDescent="0.25">
      <c r="B6368">
        <v>2010</v>
      </c>
      <c r="C6368">
        <v>8</v>
      </c>
      <c r="D6368">
        <v>3</v>
      </c>
      <c r="E6368" t="s">
        <v>63</v>
      </c>
      <c r="F6368">
        <v>40</v>
      </c>
      <c r="G6368">
        <v>96</v>
      </c>
      <c r="H6368">
        <v>107</v>
      </c>
      <c r="I6368">
        <v>7500</v>
      </c>
      <c r="J6368" t="s">
        <v>116</v>
      </c>
      <c r="K6368" t="s">
        <v>96</v>
      </c>
      <c r="L6368" t="s">
        <v>96</v>
      </c>
      <c r="M6368" t="s">
        <v>96</v>
      </c>
      <c r="N6368" t="s">
        <v>96</v>
      </c>
      <c r="O6368" t="s">
        <v>96</v>
      </c>
      <c r="P6368" t="s">
        <v>96</v>
      </c>
      <c r="Q6368" t="s">
        <v>96</v>
      </c>
      <c r="R6368" t="s">
        <v>96</v>
      </c>
      <c r="S6368" t="s">
        <v>96</v>
      </c>
      <c r="T6368" t="s">
        <v>96</v>
      </c>
    </row>
    <row r="6369" spans="2:20" x14ac:dyDescent="0.25">
      <c r="B6369">
        <v>2010</v>
      </c>
      <c r="C6369">
        <v>8</v>
      </c>
      <c r="D6369">
        <v>4</v>
      </c>
      <c r="E6369" t="s">
        <v>59</v>
      </c>
      <c r="F6369">
        <v>104</v>
      </c>
      <c r="G6369">
        <v>94</v>
      </c>
      <c r="H6369">
        <v>97.8</v>
      </c>
      <c r="I6369">
        <v>6779</v>
      </c>
      <c r="J6369" t="s">
        <v>117</v>
      </c>
      <c r="K6369" t="s">
        <v>96</v>
      </c>
      <c r="L6369" t="s">
        <v>96</v>
      </c>
      <c r="M6369" t="s">
        <v>96</v>
      </c>
      <c r="N6369" t="s">
        <v>96</v>
      </c>
      <c r="O6369" t="s">
        <v>96</v>
      </c>
      <c r="P6369" t="s">
        <v>96</v>
      </c>
      <c r="Q6369" t="s">
        <v>96</v>
      </c>
      <c r="R6369" t="s">
        <v>96</v>
      </c>
      <c r="S6369" t="s">
        <v>96</v>
      </c>
      <c r="T6369" t="s">
        <v>96</v>
      </c>
    </row>
    <row r="6370" spans="2:20" x14ac:dyDescent="0.25">
      <c r="B6370">
        <v>2010</v>
      </c>
      <c r="C6370">
        <v>8</v>
      </c>
      <c r="D6370">
        <v>5</v>
      </c>
      <c r="E6370" t="s">
        <v>62</v>
      </c>
      <c r="F6370">
        <v>284.86</v>
      </c>
      <c r="G6370">
        <v>35</v>
      </c>
      <c r="H6370">
        <v>110.9</v>
      </c>
      <c r="I6370">
        <v>2000</v>
      </c>
      <c r="J6370" t="s">
        <v>119</v>
      </c>
      <c r="K6370" t="s">
        <v>96</v>
      </c>
      <c r="L6370" t="s">
        <v>96</v>
      </c>
      <c r="M6370" t="s">
        <v>96</v>
      </c>
      <c r="N6370" t="s">
        <v>96</v>
      </c>
      <c r="O6370" t="s">
        <v>96</v>
      </c>
      <c r="P6370" t="s">
        <v>96</v>
      </c>
      <c r="Q6370" t="s">
        <v>96</v>
      </c>
      <c r="R6370" t="s">
        <v>96</v>
      </c>
      <c r="S6370" t="s">
        <v>96</v>
      </c>
      <c r="T6370" t="s">
        <v>96</v>
      </c>
    </row>
    <row r="6371" spans="2:20" x14ac:dyDescent="0.25">
      <c r="B6371">
        <v>2010</v>
      </c>
      <c r="C6371">
        <v>8</v>
      </c>
      <c r="D6371">
        <v>6</v>
      </c>
      <c r="E6371" t="s">
        <v>61</v>
      </c>
      <c r="F6371">
        <v>40</v>
      </c>
      <c r="G6371">
        <v>95</v>
      </c>
      <c r="H6371">
        <v>102</v>
      </c>
      <c r="I6371">
        <v>5500</v>
      </c>
      <c r="J6371" t="s">
        <v>116</v>
      </c>
      <c r="K6371" t="s">
        <v>96</v>
      </c>
      <c r="L6371" t="s">
        <v>96</v>
      </c>
      <c r="M6371" t="s">
        <v>96</v>
      </c>
      <c r="N6371" t="s">
        <v>96</v>
      </c>
      <c r="O6371" t="s">
        <v>96</v>
      </c>
      <c r="P6371" t="s">
        <v>96</v>
      </c>
      <c r="Q6371" t="s">
        <v>96</v>
      </c>
      <c r="R6371" t="s">
        <v>96</v>
      </c>
      <c r="S6371" t="s">
        <v>96</v>
      </c>
      <c r="T6371" t="s">
        <v>96</v>
      </c>
    </row>
    <row r="6372" spans="2:20" x14ac:dyDescent="0.25">
      <c r="B6372">
        <v>2010</v>
      </c>
      <c r="C6372">
        <v>8</v>
      </c>
      <c r="D6372">
        <v>6</v>
      </c>
      <c r="E6372" t="s">
        <v>60</v>
      </c>
      <c r="F6372">
        <v>104</v>
      </c>
      <c r="G6372">
        <v>89</v>
      </c>
      <c r="H6372">
        <v>97.5</v>
      </c>
      <c r="I6372">
        <v>4231</v>
      </c>
      <c r="J6372" t="s">
        <v>117</v>
      </c>
      <c r="K6372" t="s">
        <v>96</v>
      </c>
      <c r="L6372" t="s">
        <v>96</v>
      </c>
      <c r="M6372" t="s">
        <v>96</v>
      </c>
      <c r="N6372" t="s">
        <v>96</v>
      </c>
      <c r="O6372" t="s">
        <v>96</v>
      </c>
      <c r="P6372" t="s">
        <v>96</v>
      </c>
      <c r="Q6372" t="s">
        <v>96</v>
      </c>
      <c r="R6372" t="s">
        <v>96</v>
      </c>
      <c r="S6372" t="s">
        <v>96</v>
      </c>
      <c r="T6372" t="s">
        <v>96</v>
      </c>
    </row>
    <row r="6373" spans="2:20" x14ac:dyDescent="0.25">
      <c r="B6373">
        <v>2010</v>
      </c>
      <c r="C6373">
        <v>8</v>
      </c>
      <c r="D6373">
        <v>6</v>
      </c>
      <c r="E6373" t="s">
        <v>64</v>
      </c>
      <c r="F6373">
        <v>355.81</v>
      </c>
      <c r="G6373">
        <v>24</v>
      </c>
      <c r="H6373">
        <v>108</v>
      </c>
      <c r="I6373">
        <v>2810</v>
      </c>
      <c r="J6373" t="s">
        <v>119</v>
      </c>
      <c r="K6373" t="s">
        <v>96</v>
      </c>
      <c r="L6373" t="s">
        <v>96</v>
      </c>
      <c r="M6373" t="s">
        <v>96</v>
      </c>
      <c r="N6373" t="s">
        <v>96</v>
      </c>
      <c r="O6373" t="s">
        <v>96</v>
      </c>
      <c r="P6373" t="s">
        <v>96</v>
      </c>
      <c r="Q6373" t="s">
        <v>96</v>
      </c>
      <c r="R6373" t="s">
        <v>96</v>
      </c>
      <c r="S6373" t="s">
        <v>96</v>
      </c>
      <c r="T6373" t="s">
        <v>96</v>
      </c>
    </row>
    <row r="6374" spans="2:20" x14ac:dyDescent="0.25">
      <c r="B6374">
        <v>2010</v>
      </c>
      <c r="C6374">
        <v>8</v>
      </c>
      <c r="D6374">
        <v>7</v>
      </c>
      <c r="E6374" t="s">
        <v>64</v>
      </c>
      <c r="F6374">
        <v>202</v>
      </c>
      <c r="G6374">
        <v>78</v>
      </c>
      <c r="H6374">
        <v>99.6</v>
      </c>
      <c r="I6374">
        <v>5000</v>
      </c>
      <c r="J6374" t="s">
        <v>117</v>
      </c>
      <c r="K6374" t="s">
        <v>96</v>
      </c>
      <c r="L6374" t="s">
        <v>96</v>
      </c>
      <c r="M6374" t="s">
        <v>96</v>
      </c>
      <c r="N6374" t="s">
        <v>96</v>
      </c>
      <c r="O6374" t="s">
        <v>96</v>
      </c>
      <c r="P6374" t="s">
        <v>96</v>
      </c>
      <c r="Q6374" t="s">
        <v>96</v>
      </c>
      <c r="R6374" t="s">
        <v>96</v>
      </c>
      <c r="S6374" t="s">
        <v>96</v>
      </c>
      <c r="T6374" t="s">
        <v>96</v>
      </c>
    </row>
    <row r="6375" spans="2:20" x14ac:dyDescent="0.25">
      <c r="B6375">
        <v>2010</v>
      </c>
      <c r="C6375">
        <v>8</v>
      </c>
      <c r="D6375">
        <v>7</v>
      </c>
      <c r="E6375" t="s">
        <v>64</v>
      </c>
      <c r="F6375">
        <v>200</v>
      </c>
      <c r="G6375">
        <v>74</v>
      </c>
      <c r="H6375">
        <v>93.4</v>
      </c>
      <c r="I6375">
        <v>5800</v>
      </c>
      <c r="J6375" t="s">
        <v>117</v>
      </c>
      <c r="K6375" t="s">
        <v>96</v>
      </c>
      <c r="L6375" t="s">
        <v>96</v>
      </c>
      <c r="M6375" t="s">
        <v>96</v>
      </c>
      <c r="N6375" t="s">
        <v>96</v>
      </c>
      <c r="O6375" t="s">
        <v>96</v>
      </c>
      <c r="P6375" t="s">
        <v>96</v>
      </c>
      <c r="Q6375" t="s">
        <v>96</v>
      </c>
      <c r="R6375" t="s">
        <v>96</v>
      </c>
      <c r="S6375" t="s">
        <v>96</v>
      </c>
      <c r="T6375" t="s">
        <v>96</v>
      </c>
    </row>
    <row r="6376" spans="2:20" x14ac:dyDescent="0.25">
      <c r="B6376">
        <v>2010</v>
      </c>
      <c r="C6376">
        <v>8</v>
      </c>
      <c r="D6376">
        <v>7</v>
      </c>
      <c r="E6376" t="s">
        <v>64</v>
      </c>
      <c r="F6376">
        <v>40</v>
      </c>
      <c r="G6376">
        <v>86</v>
      </c>
      <c r="H6376">
        <v>97.5</v>
      </c>
      <c r="I6376">
        <v>6000</v>
      </c>
      <c r="J6376" t="s">
        <v>117</v>
      </c>
      <c r="K6376" t="s">
        <v>96</v>
      </c>
      <c r="L6376" t="s">
        <v>96</v>
      </c>
      <c r="M6376" t="s">
        <v>96</v>
      </c>
      <c r="N6376" t="s">
        <v>96</v>
      </c>
      <c r="O6376" t="s">
        <v>96</v>
      </c>
      <c r="P6376" t="s">
        <v>96</v>
      </c>
      <c r="Q6376" t="s">
        <v>96</v>
      </c>
      <c r="R6376" t="s">
        <v>96</v>
      </c>
      <c r="S6376" t="s">
        <v>96</v>
      </c>
      <c r="T6376" t="s">
        <v>96</v>
      </c>
    </row>
    <row r="6377" spans="2:20" x14ac:dyDescent="0.25">
      <c r="B6377">
        <v>2010</v>
      </c>
      <c r="C6377">
        <v>8</v>
      </c>
      <c r="D6377">
        <v>8</v>
      </c>
      <c r="E6377" t="s">
        <v>64</v>
      </c>
      <c r="F6377">
        <v>486.06</v>
      </c>
      <c r="G6377">
        <v>33</v>
      </c>
      <c r="H6377">
        <v>104.6</v>
      </c>
      <c r="I6377">
        <v>2932</v>
      </c>
      <c r="J6377" t="s">
        <v>119</v>
      </c>
      <c r="K6377" t="s">
        <v>96</v>
      </c>
      <c r="L6377" t="s">
        <v>96</v>
      </c>
      <c r="M6377" t="s">
        <v>96</v>
      </c>
      <c r="N6377" t="s">
        <v>96</v>
      </c>
      <c r="O6377" t="s">
        <v>96</v>
      </c>
      <c r="P6377" t="s">
        <v>96</v>
      </c>
      <c r="Q6377" t="s">
        <v>96</v>
      </c>
      <c r="R6377" t="s">
        <v>96</v>
      </c>
      <c r="S6377" t="s">
        <v>96</v>
      </c>
      <c r="T6377" t="s">
        <v>96</v>
      </c>
    </row>
    <row r="6378" spans="2:20" x14ac:dyDescent="0.25">
      <c r="B6378">
        <v>2010</v>
      </c>
      <c r="C6378">
        <v>8</v>
      </c>
      <c r="D6378">
        <v>10</v>
      </c>
      <c r="E6378" t="s">
        <v>58</v>
      </c>
      <c r="F6378">
        <v>32.74</v>
      </c>
      <c r="G6378">
        <v>99</v>
      </c>
      <c r="H6378">
        <v>130.19999999999999</v>
      </c>
      <c r="I6378">
        <v>6567</v>
      </c>
      <c r="J6378" t="s">
        <v>115</v>
      </c>
      <c r="K6378" t="s">
        <v>96</v>
      </c>
      <c r="L6378" t="s">
        <v>96</v>
      </c>
      <c r="M6378" t="s">
        <v>96</v>
      </c>
      <c r="N6378" t="s">
        <v>96</v>
      </c>
      <c r="O6378" t="s">
        <v>96</v>
      </c>
      <c r="P6378" t="s">
        <v>96</v>
      </c>
      <c r="Q6378" t="s">
        <v>96</v>
      </c>
      <c r="R6378" t="s">
        <v>96</v>
      </c>
      <c r="S6378" t="s">
        <v>96</v>
      </c>
      <c r="T6378" t="s">
        <v>96</v>
      </c>
    </row>
    <row r="6379" spans="2:20" x14ac:dyDescent="0.25">
      <c r="B6379">
        <v>2010</v>
      </c>
      <c r="C6379">
        <v>8</v>
      </c>
      <c r="D6379">
        <v>10</v>
      </c>
      <c r="E6379" t="s">
        <v>62</v>
      </c>
      <c r="F6379">
        <v>270</v>
      </c>
      <c r="G6379">
        <v>100</v>
      </c>
      <c r="H6379">
        <v>103.4</v>
      </c>
      <c r="I6379">
        <v>5926</v>
      </c>
      <c r="J6379" t="s">
        <v>116</v>
      </c>
      <c r="K6379" t="s">
        <v>96</v>
      </c>
      <c r="L6379" t="s">
        <v>96</v>
      </c>
      <c r="M6379" t="s">
        <v>96</v>
      </c>
      <c r="N6379" t="s">
        <v>96</v>
      </c>
      <c r="O6379" t="s">
        <v>96</v>
      </c>
      <c r="P6379" t="s">
        <v>96</v>
      </c>
      <c r="Q6379" t="s">
        <v>96</v>
      </c>
      <c r="R6379" t="s">
        <v>96</v>
      </c>
      <c r="S6379" t="s">
        <v>96</v>
      </c>
      <c r="T6379" t="s">
        <v>96</v>
      </c>
    </row>
    <row r="6380" spans="2:20" x14ac:dyDescent="0.25">
      <c r="B6380">
        <v>2010</v>
      </c>
      <c r="C6380">
        <v>8</v>
      </c>
      <c r="D6380">
        <v>10</v>
      </c>
      <c r="E6380" t="s">
        <v>63</v>
      </c>
      <c r="F6380">
        <v>78.900000000000006</v>
      </c>
      <c r="G6380">
        <v>100</v>
      </c>
      <c r="H6380">
        <v>104.2</v>
      </c>
      <c r="I6380">
        <v>7288</v>
      </c>
      <c r="J6380" t="s">
        <v>116</v>
      </c>
      <c r="K6380" t="s">
        <v>96</v>
      </c>
      <c r="L6380" t="s">
        <v>96</v>
      </c>
      <c r="M6380" t="s">
        <v>96</v>
      </c>
      <c r="N6380" t="s">
        <v>96</v>
      </c>
      <c r="O6380" t="s">
        <v>96</v>
      </c>
      <c r="P6380" t="s">
        <v>96</v>
      </c>
      <c r="Q6380" t="s">
        <v>96</v>
      </c>
      <c r="R6380" t="s">
        <v>96</v>
      </c>
      <c r="S6380" t="s">
        <v>96</v>
      </c>
      <c r="T6380" t="s">
        <v>96</v>
      </c>
    </row>
    <row r="6381" spans="2:20" x14ac:dyDescent="0.25">
      <c r="B6381">
        <v>2010</v>
      </c>
      <c r="C6381">
        <v>8</v>
      </c>
      <c r="D6381">
        <v>10</v>
      </c>
      <c r="E6381" t="s">
        <v>59</v>
      </c>
      <c r="F6381">
        <v>45.44</v>
      </c>
      <c r="G6381">
        <v>94</v>
      </c>
      <c r="H6381">
        <v>97.4</v>
      </c>
      <c r="I6381">
        <v>5502</v>
      </c>
      <c r="J6381" t="s">
        <v>117</v>
      </c>
      <c r="K6381" t="s">
        <v>96</v>
      </c>
      <c r="L6381" t="s">
        <v>96</v>
      </c>
      <c r="M6381" t="s">
        <v>96</v>
      </c>
      <c r="N6381" t="s">
        <v>96</v>
      </c>
      <c r="O6381" t="s">
        <v>96</v>
      </c>
      <c r="P6381" t="s">
        <v>96</v>
      </c>
      <c r="Q6381" t="s">
        <v>96</v>
      </c>
      <c r="R6381" t="s">
        <v>96</v>
      </c>
      <c r="S6381" t="s">
        <v>96</v>
      </c>
      <c r="T6381" t="s">
        <v>96</v>
      </c>
    </row>
    <row r="6382" spans="2:20" x14ac:dyDescent="0.25">
      <c r="B6382">
        <v>2010</v>
      </c>
      <c r="C6382">
        <v>8</v>
      </c>
      <c r="D6382">
        <v>10</v>
      </c>
      <c r="E6382" t="s">
        <v>64</v>
      </c>
      <c r="F6382">
        <v>25.58</v>
      </c>
      <c r="G6382">
        <v>100</v>
      </c>
      <c r="H6382">
        <v>125.3</v>
      </c>
      <c r="I6382">
        <v>6000</v>
      </c>
      <c r="J6382" t="s">
        <v>120</v>
      </c>
      <c r="K6382" t="s">
        <v>96</v>
      </c>
      <c r="L6382" t="s">
        <v>96</v>
      </c>
      <c r="M6382" t="s">
        <v>96</v>
      </c>
      <c r="N6382" t="s">
        <v>96</v>
      </c>
      <c r="O6382" t="s">
        <v>96</v>
      </c>
      <c r="P6382" t="s">
        <v>96</v>
      </c>
      <c r="Q6382" t="s">
        <v>96</v>
      </c>
      <c r="R6382" t="s">
        <v>96</v>
      </c>
      <c r="S6382" t="s">
        <v>96</v>
      </c>
      <c r="T6382" t="s">
        <v>96</v>
      </c>
    </row>
    <row r="6383" spans="2:20" x14ac:dyDescent="0.25">
      <c r="B6383">
        <v>2010</v>
      </c>
      <c r="C6383">
        <v>8</v>
      </c>
      <c r="D6383">
        <v>11</v>
      </c>
      <c r="E6383" t="s">
        <v>63</v>
      </c>
      <c r="F6383">
        <v>60</v>
      </c>
      <c r="G6383">
        <v>100</v>
      </c>
      <c r="H6383">
        <v>123.6</v>
      </c>
      <c r="I6383">
        <v>7640</v>
      </c>
      <c r="J6383" t="s">
        <v>115</v>
      </c>
      <c r="K6383" t="s">
        <v>96</v>
      </c>
      <c r="L6383" t="s">
        <v>96</v>
      </c>
      <c r="M6383" t="s">
        <v>96</v>
      </c>
      <c r="N6383" t="s">
        <v>96</v>
      </c>
      <c r="O6383" t="s">
        <v>96</v>
      </c>
      <c r="P6383" t="s">
        <v>96</v>
      </c>
      <c r="Q6383" t="s">
        <v>96</v>
      </c>
      <c r="R6383" t="s">
        <v>96</v>
      </c>
      <c r="S6383" t="s">
        <v>96</v>
      </c>
      <c r="T6383" t="s">
        <v>96</v>
      </c>
    </row>
    <row r="6384" spans="2:20" x14ac:dyDescent="0.25">
      <c r="B6384">
        <v>2010</v>
      </c>
      <c r="C6384">
        <v>8</v>
      </c>
      <c r="D6384">
        <v>11</v>
      </c>
      <c r="E6384" t="s">
        <v>63</v>
      </c>
      <c r="F6384">
        <v>73.78</v>
      </c>
      <c r="G6384">
        <v>93</v>
      </c>
      <c r="H6384">
        <v>122.5</v>
      </c>
      <c r="I6384">
        <v>7685</v>
      </c>
      <c r="J6384" t="s">
        <v>115</v>
      </c>
      <c r="K6384" t="s">
        <v>96</v>
      </c>
      <c r="L6384" t="s">
        <v>96</v>
      </c>
      <c r="M6384" t="s">
        <v>96</v>
      </c>
      <c r="N6384" t="s">
        <v>96</v>
      </c>
      <c r="O6384" t="s">
        <v>96</v>
      </c>
      <c r="P6384" t="s">
        <v>96</v>
      </c>
      <c r="Q6384" t="s">
        <v>96</v>
      </c>
      <c r="R6384" t="s">
        <v>96</v>
      </c>
      <c r="S6384" t="s">
        <v>96</v>
      </c>
      <c r="T6384" t="s">
        <v>96</v>
      </c>
    </row>
    <row r="6385" spans="2:20" x14ac:dyDescent="0.25">
      <c r="B6385">
        <v>2010</v>
      </c>
      <c r="C6385">
        <v>8</v>
      </c>
      <c r="D6385">
        <v>11</v>
      </c>
      <c r="E6385" t="s">
        <v>63</v>
      </c>
      <c r="F6385">
        <v>45</v>
      </c>
      <c r="G6385">
        <v>100</v>
      </c>
      <c r="H6385">
        <v>121.5</v>
      </c>
      <c r="I6385">
        <v>9000</v>
      </c>
      <c r="J6385" t="s">
        <v>115</v>
      </c>
      <c r="K6385" t="s">
        <v>96</v>
      </c>
      <c r="L6385" t="s">
        <v>96</v>
      </c>
      <c r="M6385" t="s">
        <v>96</v>
      </c>
      <c r="N6385" t="s">
        <v>96</v>
      </c>
      <c r="O6385" t="s">
        <v>96</v>
      </c>
      <c r="P6385" t="s">
        <v>96</v>
      </c>
      <c r="Q6385" t="s">
        <v>96</v>
      </c>
      <c r="R6385" t="s">
        <v>96</v>
      </c>
      <c r="S6385" t="s">
        <v>96</v>
      </c>
      <c r="T6385" t="s">
        <v>96</v>
      </c>
    </row>
    <row r="6386" spans="2:20" x14ac:dyDescent="0.25">
      <c r="B6386">
        <v>2010</v>
      </c>
      <c r="C6386">
        <v>8</v>
      </c>
      <c r="D6386">
        <v>11</v>
      </c>
      <c r="E6386" t="s">
        <v>58</v>
      </c>
      <c r="F6386">
        <v>39.869999999999997</v>
      </c>
      <c r="G6386">
        <v>100</v>
      </c>
      <c r="H6386">
        <v>126.4</v>
      </c>
      <c r="I6386">
        <v>9100</v>
      </c>
      <c r="J6386" t="s">
        <v>115</v>
      </c>
      <c r="K6386" t="s">
        <v>96</v>
      </c>
      <c r="L6386" t="s">
        <v>96</v>
      </c>
      <c r="M6386" t="s">
        <v>96</v>
      </c>
      <c r="N6386" t="s">
        <v>96</v>
      </c>
      <c r="O6386" t="s">
        <v>96</v>
      </c>
      <c r="P6386" t="s">
        <v>96</v>
      </c>
      <c r="Q6386" t="s">
        <v>96</v>
      </c>
      <c r="R6386" t="s">
        <v>96</v>
      </c>
      <c r="S6386" t="s">
        <v>96</v>
      </c>
      <c r="T6386" t="s">
        <v>96</v>
      </c>
    </row>
    <row r="6387" spans="2:20" x14ac:dyDescent="0.25">
      <c r="B6387">
        <v>2010</v>
      </c>
      <c r="C6387">
        <v>8</v>
      </c>
      <c r="D6387">
        <v>11</v>
      </c>
      <c r="E6387" t="s">
        <v>59</v>
      </c>
      <c r="F6387">
        <v>40</v>
      </c>
      <c r="G6387">
        <v>97</v>
      </c>
      <c r="H6387">
        <v>102.1</v>
      </c>
      <c r="I6387">
        <v>6400</v>
      </c>
      <c r="J6387" t="s">
        <v>116</v>
      </c>
      <c r="K6387" t="s">
        <v>96</v>
      </c>
      <c r="L6387" t="s">
        <v>96</v>
      </c>
      <c r="M6387" t="s">
        <v>96</v>
      </c>
      <c r="N6387" t="s">
        <v>96</v>
      </c>
      <c r="O6387" t="s">
        <v>96</v>
      </c>
      <c r="P6387" t="s">
        <v>96</v>
      </c>
      <c r="Q6387" t="s">
        <v>96</v>
      </c>
      <c r="R6387" t="s">
        <v>96</v>
      </c>
      <c r="S6387" t="s">
        <v>96</v>
      </c>
      <c r="T6387" t="s">
        <v>96</v>
      </c>
    </row>
    <row r="6388" spans="2:20" x14ac:dyDescent="0.25">
      <c r="B6388">
        <v>2010</v>
      </c>
      <c r="C6388">
        <v>8</v>
      </c>
      <c r="D6388">
        <v>11</v>
      </c>
      <c r="E6388" t="s">
        <v>59</v>
      </c>
      <c r="F6388">
        <v>95.68</v>
      </c>
      <c r="G6388">
        <v>100</v>
      </c>
      <c r="H6388">
        <v>106.4</v>
      </c>
      <c r="I6388">
        <v>7800</v>
      </c>
      <c r="J6388" t="s">
        <v>116</v>
      </c>
      <c r="K6388" t="s">
        <v>96</v>
      </c>
      <c r="L6388" t="s">
        <v>96</v>
      </c>
      <c r="M6388" t="s">
        <v>96</v>
      </c>
      <c r="N6388" t="s">
        <v>96</v>
      </c>
      <c r="O6388" t="s">
        <v>96</v>
      </c>
      <c r="P6388" t="s">
        <v>96</v>
      </c>
      <c r="Q6388" t="s">
        <v>96</v>
      </c>
      <c r="R6388" t="s">
        <v>96</v>
      </c>
      <c r="S6388" t="s">
        <v>96</v>
      </c>
      <c r="T6388" t="s">
        <v>96</v>
      </c>
    </row>
    <row r="6389" spans="2:20" x14ac:dyDescent="0.25">
      <c r="B6389">
        <v>2010</v>
      </c>
      <c r="C6389">
        <v>8</v>
      </c>
      <c r="D6389">
        <v>11</v>
      </c>
      <c r="E6389" t="s">
        <v>63</v>
      </c>
      <c r="F6389">
        <v>55</v>
      </c>
      <c r="G6389">
        <v>100</v>
      </c>
      <c r="H6389">
        <v>115.3</v>
      </c>
      <c r="I6389">
        <v>8300</v>
      </c>
      <c r="J6389" t="s">
        <v>116</v>
      </c>
      <c r="K6389" t="s">
        <v>96</v>
      </c>
      <c r="L6389" t="s">
        <v>96</v>
      </c>
      <c r="M6389" t="s">
        <v>96</v>
      </c>
      <c r="N6389" t="s">
        <v>96</v>
      </c>
      <c r="O6389" t="s">
        <v>96</v>
      </c>
      <c r="P6389" t="s">
        <v>96</v>
      </c>
      <c r="Q6389" t="s">
        <v>96</v>
      </c>
      <c r="R6389" t="s">
        <v>96</v>
      </c>
      <c r="S6389" t="s">
        <v>96</v>
      </c>
      <c r="T6389" t="s">
        <v>96</v>
      </c>
    </row>
    <row r="6390" spans="2:20" x14ac:dyDescent="0.25">
      <c r="B6390">
        <v>2010</v>
      </c>
      <c r="C6390">
        <v>8</v>
      </c>
      <c r="D6390">
        <v>11</v>
      </c>
      <c r="E6390" t="s">
        <v>58</v>
      </c>
      <c r="F6390">
        <v>40.01</v>
      </c>
      <c r="G6390">
        <v>100</v>
      </c>
      <c r="H6390">
        <v>106.1</v>
      </c>
      <c r="I6390">
        <v>8575</v>
      </c>
      <c r="J6390" t="s">
        <v>116</v>
      </c>
      <c r="K6390" t="s">
        <v>96</v>
      </c>
      <c r="L6390" t="s">
        <v>96</v>
      </c>
      <c r="M6390" t="s">
        <v>96</v>
      </c>
      <c r="N6390" t="s">
        <v>96</v>
      </c>
      <c r="O6390" t="s">
        <v>96</v>
      </c>
      <c r="P6390" t="s">
        <v>96</v>
      </c>
      <c r="Q6390" t="s">
        <v>96</v>
      </c>
      <c r="R6390" t="s">
        <v>96</v>
      </c>
      <c r="S6390" t="s">
        <v>96</v>
      </c>
      <c r="T6390" t="s">
        <v>96</v>
      </c>
    </row>
    <row r="6391" spans="2:20" x14ac:dyDescent="0.25">
      <c r="B6391">
        <v>2010</v>
      </c>
      <c r="C6391">
        <v>8</v>
      </c>
      <c r="D6391">
        <v>11</v>
      </c>
      <c r="E6391" t="s">
        <v>64</v>
      </c>
      <c r="F6391">
        <v>34.729999999999997</v>
      </c>
      <c r="G6391">
        <v>79</v>
      </c>
      <c r="H6391">
        <v>92.1</v>
      </c>
      <c r="I6391">
        <v>5000</v>
      </c>
      <c r="J6391" t="s">
        <v>117</v>
      </c>
      <c r="K6391" t="s">
        <v>96</v>
      </c>
      <c r="L6391" t="s">
        <v>96</v>
      </c>
      <c r="M6391" t="s">
        <v>96</v>
      </c>
      <c r="N6391" t="s">
        <v>96</v>
      </c>
      <c r="O6391" t="s">
        <v>96</v>
      </c>
      <c r="P6391" t="s">
        <v>96</v>
      </c>
      <c r="Q6391" t="s">
        <v>96</v>
      </c>
      <c r="R6391" t="s">
        <v>96</v>
      </c>
      <c r="S6391" t="s">
        <v>96</v>
      </c>
      <c r="T6391" t="s">
        <v>96</v>
      </c>
    </row>
    <row r="6392" spans="2:20" x14ac:dyDescent="0.25">
      <c r="B6392">
        <v>2010</v>
      </c>
      <c r="C6392">
        <v>8</v>
      </c>
      <c r="D6392">
        <v>11</v>
      </c>
      <c r="E6392" t="s">
        <v>59</v>
      </c>
      <c r="F6392">
        <v>34.54</v>
      </c>
      <c r="G6392">
        <v>77</v>
      </c>
      <c r="H6392">
        <v>97.1</v>
      </c>
      <c r="I6392">
        <v>5240</v>
      </c>
      <c r="J6392" t="s">
        <v>117</v>
      </c>
      <c r="K6392" t="s">
        <v>96</v>
      </c>
      <c r="L6392" t="s">
        <v>96</v>
      </c>
      <c r="M6392" t="s">
        <v>96</v>
      </c>
      <c r="N6392" t="s">
        <v>96</v>
      </c>
      <c r="O6392" t="s">
        <v>96</v>
      </c>
      <c r="P6392" t="s">
        <v>96</v>
      </c>
      <c r="Q6392" t="s">
        <v>96</v>
      </c>
      <c r="R6392" t="s">
        <v>96</v>
      </c>
      <c r="S6392" t="s">
        <v>96</v>
      </c>
      <c r="T6392" t="s">
        <v>96</v>
      </c>
    </row>
    <row r="6393" spans="2:20" x14ac:dyDescent="0.25">
      <c r="B6393">
        <v>2010</v>
      </c>
      <c r="C6393">
        <v>8</v>
      </c>
      <c r="D6393">
        <v>11</v>
      </c>
      <c r="E6393" t="s">
        <v>59</v>
      </c>
      <c r="F6393">
        <v>34.24</v>
      </c>
      <c r="G6393">
        <v>74</v>
      </c>
      <c r="H6393">
        <v>95.1</v>
      </c>
      <c r="I6393">
        <v>5403</v>
      </c>
      <c r="J6393" t="s">
        <v>117</v>
      </c>
      <c r="K6393" t="s">
        <v>96</v>
      </c>
      <c r="L6393" t="s">
        <v>96</v>
      </c>
      <c r="M6393" t="s">
        <v>96</v>
      </c>
      <c r="N6393" t="s">
        <v>96</v>
      </c>
      <c r="O6393" t="s">
        <v>96</v>
      </c>
      <c r="P6393" t="s">
        <v>96</v>
      </c>
      <c r="Q6393" t="s">
        <v>96</v>
      </c>
      <c r="R6393" t="s">
        <v>96</v>
      </c>
      <c r="S6393" t="s">
        <v>96</v>
      </c>
      <c r="T6393" t="s">
        <v>96</v>
      </c>
    </row>
    <row r="6394" spans="2:20" x14ac:dyDescent="0.25">
      <c r="B6394">
        <v>2010</v>
      </c>
      <c r="C6394">
        <v>8</v>
      </c>
      <c r="D6394">
        <v>11</v>
      </c>
      <c r="E6394" t="s">
        <v>59</v>
      </c>
      <c r="F6394">
        <v>46.39</v>
      </c>
      <c r="G6394">
        <v>97</v>
      </c>
      <c r="H6394">
        <v>86.6</v>
      </c>
      <c r="I6394">
        <v>6100</v>
      </c>
      <c r="J6394" t="s">
        <v>117</v>
      </c>
      <c r="K6394" t="s">
        <v>96</v>
      </c>
      <c r="L6394" t="s">
        <v>96</v>
      </c>
      <c r="M6394" t="s">
        <v>96</v>
      </c>
      <c r="N6394" t="s">
        <v>96</v>
      </c>
      <c r="O6394" t="s">
        <v>96</v>
      </c>
      <c r="P6394" t="s">
        <v>96</v>
      </c>
      <c r="Q6394" t="s">
        <v>96</v>
      </c>
      <c r="R6394" t="s">
        <v>96</v>
      </c>
      <c r="S6394" t="s">
        <v>96</v>
      </c>
      <c r="T6394" t="s">
        <v>96</v>
      </c>
    </row>
    <row r="6395" spans="2:20" x14ac:dyDescent="0.25">
      <c r="B6395">
        <v>2010</v>
      </c>
      <c r="C6395">
        <v>8</v>
      </c>
      <c r="D6395">
        <v>11</v>
      </c>
      <c r="E6395" t="s">
        <v>64</v>
      </c>
      <c r="F6395">
        <v>20</v>
      </c>
      <c r="G6395" t="s">
        <v>96</v>
      </c>
      <c r="H6395" t="s">
        <v>96</v>
      </c>
      <c r="I6395">
        <v>3850</v>
      </c>
      <c r="J6395" t="s">
        <v>119</v>
      </c>
      <c r="K6395" t="s">
        <v>96</v>
      </c>
      <c r="L6395" t="s">
        <v>96</v>
      </c>
      <c r="M6395" t="s">
        <v>96</v>
      </c>
      <c r="N6395" t="s">
        <v>96</v>
      </c>
      <c r="O6395" t="s">
        <v>96</v>
      </c>
      <c r="P6395" t="s">
        <v>96</v>
      </c>
      <c r="Q6395" t="s">
        <v>96</v>
      </c>
      <c r="R6395" t="s">
        <v>96</v>
      </c>
      <c r="S6395" t="s">
        <v>96</v>
      </c>
      <c r="T6395" t="s">
        <v>96</v>
      </c>
    </row>
    <row r="6396" spans="2:20" x14ac:dyDescent="0.25">
      <c r="B6396">
        <v>2010</v>
      </c>
      <c r="C6396">
        <v>8</v>
      </c>
      <c r="D6396">
        <v>11</v>
      </c>
      <c r="E6396" t="s">
        <v>58</v>
      </c>
      <c r="F6396">
        <v>109.78</v>
      </c>
      <c r="G6396">
        <v>87</v>
      </c>
      <c r="H6396">
        <v>112.2</v>
      </c>
      <c r="I6396">
        <v>8020</v>
      </c>
      <c r="J6396" t="s">
        <v>118</v>
      </c>
      <c r="K6396" t="s">
        <v>96</v>
      </c>
      <c r="L6396" t="s">
        <v>96</v>
      </c>
      <c r="M6396" t="s">
        <v>96</v>
      </c>
      <c r="N6396" t="s">
        <v>96</v>
      </c>
      <c r="O6396" t="s">
        <v>96</v>
      </c>
      <c r="P6396" t="s">
        <v>96</v>
      </c>
      <c r="Q6396" t="s">
        <v>96</v>
      </c>
      <c r="R6396" t="s">
        <v>96</v>
      </c>
      <c r="S6396" t="s">
        <v>96</v>
      </c>
      <c r="T6396" t="s">
        <v>96</v>
      </c>
    </row>
    <row r="6397" spans="2:20" x14ac:dyDescent="0.25">
      <c r="B6397">
        <v>2010</v>
      </c>
      <c r="C6397">
        <v>8</v>
      </c>
      <c r="D6397">
        <v>12</v>
      </c>
      <c r="E6397" t="s">
        <v>59</v>
      </c>
      <c r="F6397">
        <v>69.319999999999993</v>
      </c>
      <c r="G6397">
        <v>96</v>
      </c>
      <c r="H6397">
        <v>94.2</v>
      </c>
      <c r="I6397">
        <v>7104</v>
      </c>
      <c r="J6397" t="s">
        <v>117</v>
      </c>
      <c r="K6397" t="s">
        <v>96</v>
      </c>
      <c r="L6397" t="s">
        <v>96</v>
      </c>
      <c r="M6397" t="s">
        <v>96</v>
      </c>
      <c r="N6397" t="s">
        <v>96</v>
      </c>
      <c r="O6397" t="s">
        <v>96</v>
      </c>
      <c r="P6397" t="s">
        <v>96</v>
      </c>
      <c r="Q6397" t="s">
        <v>96</v>
      </c>
      <c r="R6397" t="s">
        <v>96</v>
      </c>
      <c r="S6397" t="s">
        <v>96</v>
      </c>
      <c r="T6397" t="s">
        <v>96</v>
      </c>
    </row>
    <row r="6398" spans="2:20" x14ac:dyDescent="0.25">
      <c r="B6398">
        <v>2010</v>
      </c>
      <c r="C6398">
        <v>8</v>
      </c>
      <c r="D6398">
        <v>12</v>
      </c>
      <c r="E6398" t="s">
        <v>64</v>
      </c>
      <c r="F6398">
        <v>475.6</v>
      </c>
      <c r="G6398" t="s">
        <v>96</v>
      </c>
      <c r="H6398" t="s">
        <v>96</v>
      </c>
      <c r="I6398">
        <v>2565</v>
      </c>
      <c r="J6398" t="s">
        <v>119</v>
      </c>
      <c r="K6398" t="s">
        <v>96</v>
      </c>
      <c r="L6398" t="s">
        <v>96</v>
      </c>
      <c r="M6398" t="s">
        <v>96</v>
      </c>
      <c r="N6398" t="s">
        <v>96</v>
      </c>
      <c r="O6398" t="s">
        <v>96</v>
      </c>
      <c r="P6398" t="s">
        <v>96</v>
      </c>
      <c r="Q6398" t="s">
        <v>96</v>
      </c>
      <c r="R6398" t="s">
        <v>96</v>
      </c>
      <c r="S6398" t="s">
        <v>96</v>
      </c>
      <c r="T6398" t="s">
        <v>96</v>
      </c>
    </row>
    <row r="6399" spans="2:20" x14ac:dyDescent="0.25">
      <c r="B6399">
        <v>2010</v>
      </c>
      <c r="C6399">
        <v>8</v>
      </c>
      <c r="D6399">
        <v>12</v>
      </c>
      <c r="E6399" t="s">
        <v>60</v>
      </c>
      <c r="F6399">
        <v>24.55</v>
      </c>
      <c r="G6399" t="s">
        <v>96</v>
      </c>
      <c r="H6399" t="s">
        <v>96</v>
      </c>
      <c r="I6399">
        <v>2607</v>
      </c>
      <c r="J6399" t="s">
        <v>119</v>
      </c>
      <c r="K6399" t="s">
        <v>96</v>
      </c>
      <c r="L6399" t="s">
        <v>96</v>
      </c>
      <c r="M6399" t="s">
        <v>96</v>
      </c>
      <c r="N6399" t="s">
        <v>96</v>
      </c>
      <c r="O6399" t="s">
        <v>96</v>
      </c>
      <c r="P6399" t="s">
        <v>96</v>
      </c>
      <c r="Q6399" t="s">
        <v>96</v>
      </c>
      <c r="R6399" t="s">
        <v>96</v>
      </c>
      <c r="S6399" t="s">
        <v>96</v>
      </c>
      <c r="T6399" t="s">
        <v>96</v>
      </c>
    </row>
    <row r="6400" spans="2:20" x14ac:dyDescent="0.25">
      <c r="B6400">
        <v>2010</v>
      </c>
      <c r="C6400">
        <v>8</v>
      </c>
      <c r="D6400">
        <v>12</v>
      </c>
      <c r="E6400" t="s">
        <v>60</v>
      </c>
      <c r="F6400">
        <v>40</v>
      </c>
      <c r="G6400" t="s">
        <v>96</v>
      </c>
      <c r="H6400" t="s">
        <v>96</v>
      </c>
      <c r="I6400">
        <v>3375</v>
      </c>
      <c r="J6400" t="s">
        <v>119</v>
      </c>
      <c r="K6400" t="s">
        <v>96</v>
      </c>
      <c r="L6400" t="s">
        <v>96</v>
      </c>
      <c r="M6400" t="s">
        <v>96</v>
      </c>
      <c r="N6400" t="s">
        <v>96</v>
      </c>
      <c r="O6400" t="s">
        <v>96</v>
      </c>
      <c r="P6400" t="s">
        <v>96</v>
      </c>
      <c r="Q6400" t="s">
        <v>96</v>
      </c>
      <c r="R6400" t="s">
        <v>96</v>
      </c>
      <c r="S6400" t="s">
        <v>96</v>
      </c>
      <c r="T6400" t="s">
        <v>96</v>
      </c>
    </row>
    <row r="6401" spans="2:20" x14ac:dyDescent="0.25">
      <c r="B6401">
        <v>2010</v>
      </c>
      <c r="C6401">
        <v>8</v>
      </c>
      <c r="D6401">
        <v>12</v>
      </c>
      <c r="E6401" t="s">
        <v>63</v>
      </c>
      <c r="F6401">
        <v>136.01</v>
      </c>
      <c r="G6401">
        <v>99</v>
      </c>
      <c r="H6401">
        <v>110</v>
      </c>
      <c r="I6401">
        <v>8900</v>
      </c>
      <c r="J6401" t="s">
        <v>118</v>
      </c>
      <c r="K6401" t="s">
        <v>96</v>
      </c>
      <c r="L6401" t="s">
        <v>96</v>
      </c>
      <c r="M6401" t="s">
        <v>96</v>
      </c>
      <c r="N6401" t="s">
        <v>96</v>
      </c>
      <c r="O6401" t="s">
        <v>96</v>
      </c>
      <c r="P6401" t="s">
        <v>96</v>
      </c>
      <c r="Q6401" t="s">
        <v>96</v>
      </c>
      <c r="R6401" t="s">
        <v>96</v>
      </c>
      <c r="S6401" t="s">
        <v>96</v>
      </c>
      <c r="T6401" t="s">
        <v>96</v>
      </c>
    </row>
    <row r="6402" spans="2:20" x14ac:dyDescent="0.25">
      <c r="B6402">
        <v>2010</v>
      </c>
      <c r="C6402">
        <v>8</v>
      </c>
      <c r="D6402">
        <v>12</v>
      </c>
      <c r="E6402" t="s">
        <v>63</v>
      </c>
      <c r="F6402">
        <v>68</v>
      </c>
      <c r="G6402">
        <v>100</v>
      </c>
      <c r="H6402">
        <v>105.9</v>
      </c>
      <c r="I6402">
        <v>10000</v>
      </c>
      <c r="J6402" t="s">
        <v>118</v>
      </c>
      <c r="K6402" t="s">
        <v>96</v>
      </c>
      <c r="L6402" t="s">
        <v>96</v>
      </c>
      <c r="M6402" t="s">
        <v>96</v>
      </c>
      <c r="N6402" t="s">
        <v>96</v>
      </c>
      <c r="O6402" t="s">
        <v>96</v>
      </c>
      <c r="P6402" t="s">
        <v>96</v>
      </c>
      <c r="Q6402" t="s">
        <v>96</v>
      </c>
      <c r="R6402" t="s">
        <v>96</v>
      </c>
      <c r="S6402" t="s">
        <v>96</v>
      </c>
      <c r="T6402" t="s">
        <v>96</v>
      </c>
    </row>
    <row r="6403" spans="2:20" x14ac:dyDescent="0.25">
      <c r="B6403">
        <v>2010</v>
      </c>
      <c r="C6403">
        <v>8</v>
      </c>
      <c r="D6403">
        <v>12</v>
      </c>
      <c r="E6403" t="s">
        <v>64</v>
      </c>
      <c r="F6403">
        <v>180.1</v>
      </c>
      <c r="G6403">
        <v>100</v>
      </c>
      <c r="H6403">
        <v>120.2</v>
      </c>
      <c r="I6403">
        <v>4720</v>
      </c>
      <c r="J6403" t="s">
        <v>120</v>
      </c>
      <c r="K6403" t="s">
        <v>96</v>
      </c>
      <c r="L6403" t="s">
        <v>96</v>
      </c>
      <c r="M6403" t="s">
        <v>96</v>
      </c>
      <c r="N6403" t="s">
        <v>96</v>
      </c>
      <c r="O6403" t="s">
        <v>96</v>
      </c>
      <c r="P6403" t="s">
        <v>96</v>
      </c>
      <c r="Q6403" t="s">
        <v>96</v>
      </c>
      <c r="R6403" t="s">
        <v>96</v>
      </c>
      <c r="S6403" t="s">
        <v>96</v>
      </c>
      <c r="T6403" t="s">
        <v>96</v>
      </c>
    </row>
    <row r="6404" spans="2:20" x14ac:dyDescent="0.25">
      <c r="B6404">
        <v>2010</v>
      </c>
      <c r="C6404">
        <v>9</v>
      </c>
      <c r="D6404">
        <v>1</v>
      </c>
      <c r="E6404" t="s">
        <v>66</v>
      </c>
      <c r="F6404">
        <v>150</v>
      </c>
      <c r="G6404">
        <v>82.8</v>
      </c>
      <c r="H6404">
        <v>105.3</v>
      </c>
      <c r="I6404">
        <v>4600</v>
      </c>
      <c r="J6404" t="s">
        <v>116</v>
      </c>
      <c r="K6404" t="s">
        <v>96</v>
      </c>
      <c r="L6404" t="s">
        <v>96</v>
      </c>
      <c r="M6404" t="s">
        <v>96</v>
      </c>
      <c r="N6404" t="s">
        <v>96</v>
      </c>
      <c r="O6404" t="s">
        <v>96</v>
      </c>
      <c r="P6404" t="s">
        <v>96</v>
      </c>
      <c r="Q6404" t="s">
        <v>96</v>
      </c>
      <c r="R6404" t="s">
        <v>96</v>
      </c>
      <c r="S6404" t="s">
        <v>96</v>
      </c>
      <c r="T6404" t="s">
        <v>96</v>
      </c>
    </row>
    <row r="6405" spans="2:20" x14ac:dyDescent="0.25">
      <c r="B6405">
        <v>2010</v>
      </c>
      <c r="C6405">
        <v>9</v>
      </c>
      <c r="D6405">
        <v>1</v>
      </c>
      <c r="E6405" t="s">
        <v>76</v>
      </c>
      <c r="F6405">
        <v>103.2</v>
      </c>
      <c r="G6405">
        <v>80.510000000000005</v>
      </c>
      <c r="H6405">
        <v>116</v>
      </c>
      <c r="I6405">
        <v>2277</v>
      </c>
      <c r="J6405" t="s">
        <v>121</v>
      </c>
      <c r="K6405" t="s">
        <v>96</v>
      </c>
      <c r="L6405" t="s">
        <v>96</v>
      </c>
      <c r="M6405" t="s">
        <v>96</v>
      </c>
      <c r="N6405" t="s">
        <v>96</v>
      </c>
      <c r="O6405" t="s">
        <v>96</v>
      </c>
      <c r="P6405" t="s">
        <v>96</v>
      </c>
      <c r="Q6405" t="s">
        <v>96</v>
      </c>
      <c r="R6405" t="s">
        <v>96</v>
      </c>
      <c r="S6405" t="s">
        <v>96</v>
      </c>
      <c r="T6405" t="s">
        <v>96</v>
      </c>
    </row>
    <row r="6406" spans="2:20" x14ac:dyDescent="0.25">
      <c r="B6406">
        <v>2010</v>
      </c>
      <c r="C6406">
        <v>9</v>
      </c>
      <c r="D6406">
        <v>3</v>
      </c>
      <c r="E6406" t="s">
        <v>68</v>
      </c>
      <c r="F6406">
        <v>31.05</v>
      </c>
      <c r="G6406">
        <v>91.47</v>
      </c>
      <c r="H6406">
        <v>122.8</v>
      </c>
      <c r="I6406">
        <v>3339</v>
      </c>
      <c r="J6406" t="s">
        <v>115</v>
      </c>
      <c r="K6406" t="s">
        <v>96</v>
      </c>
      <c r="L6406" t="s">
        <v>96</v>
      </c>
      <c r="M6406" t="s">
        <v>96</v>
      </c>
      <c r="N6406" t="s">
        <v>96</v>
      </c>
      <c r="O6406" t="s">
        <v>96</v>
      </c>
      <c r="P6406" t="s">
        <v>96</v>
      </c>
      <c r="Q6406" t="s">
        <v>96</v>
      </c>
      <c r="R6406" t="s">
        <v>96</v>
      </c>
      <c r="S6406" t="s">
        <v>96</v>
      </c>
      <c r="T6406" t="s">
        <v>96</v>
      </c>
    </row>
    <row r="6407" spans="2:20" x14ac:dyDescent="0.25">
      <c r="B6407">
        <v>2010</v>
      </c>
      <c r="C6407">
        <v>9</v>
      </c>
      <c r="D6407">
        <v>3</v>
      </c>
      <c r="E6407" t="s">
        <v>72</v>
      </c>
      <c r="F6407">
        <v>40</v>
      </c>
      <c r="G6407">
        <v>56.75</v>
      </c>
      <c r="H6407">
        <v>108.5</v>
      </c>
      <c r="I6407">
        <v>2200</v>
      </c>
      <c r="J6407" t="s">
        <v>116</v>
      </c>
      <c r="K6407" t="s">
        <v>96</v>
      </c>
      <c r="L6407" t="s">
        <v>96</v>
      </c>
      <c r="M6407" t="s">
        <v>96</v>
      </c>
      <c r="N6407" t="s">
        <v>96</v>
      </c>
      <c r="O6407" t="s">
        <v>96</v>
      </c>
      <c r="P6407" t="s">
        <v>96</v>
      </c>
      <c r="Q6407" t="s">
        <v>96</v>
      </c>
      <c r="R6407" t="s">
        <v>96</v>
      </c>
      <c r="S6407" t="s">
        <v>96</v>
      </c>
      <c r="T6407" t="s">
        <v>96</v>
      </c>
    </row>
    <row r="6408" spans="2:20" x14ac:dyDescent="0.25">
      <c r="B6408">
        <v>2010</v>
      </c>
      <c r="C6408">
        <v>9</v>
      </c>
      <c r="D6408">
        <v>3</v>
      </c>
      <c r="E6408" t="s">
        <v>77</v>
      </c>
      <c r="F6408">
        <v>32.299999999999997</v>
      </c>
      <c r="G6408">
        <v>87.75</v>
      </c>
      <c r="H6408">
        <v>101.8</v>
      </c>
      <c r="I6408">
        <v>3878</v>
      </c>
      <c r="J6408" t="s">
        <v>116</v>
      </c>
      <c r="K6408" t="s">
        <v>96</v>
      </c>
      <c r="L6408" t="s">
        <v>96</v>
      </c>
      <c r="M6408" t="s">
        <v>96</v>
      </c>
      <c r="N6408" t="s">
        <v>96</v>
      </c>
      <c r="O6408" t="s">
        <v>96</v>
      </c>
      <c r="P6408" t="s">
        <v>96</v>
      </c>
      <c r="Q6408" t="s">
        <v>96</v>
      </c>
      <c r="R6408" t="s">
        <v>96</v>
      </c>
      <c r="S6408" t="s">
        <v>96</v>
      </c>
      <c r="T6408" t="s">
        <v>96</v>
      </c>
    </row>
    <row r="6409" spans="2:20" x14ac:dyDescent="0.25">
      <c r="B6409">
        <v>2010</v>
      </c>
      <c r="C6409">
        <v>9</v>
      </c>
      <c r="D6409">
        <v>3</v>
      </c>
      <c r="E6409" t="s">
        <v>77</v>
      </c>
      <c r="F6409">
        <v>40</v>
      </c>
      <c r="G6409">
        <v>64.75</v>
      </c>
      <c r="H6409">
        <v>105</v>
      </c>
      <c r="I6409">
        <v>2000</v>
      </c>
      <c r="J6409" t="s">
        <v>119</v>
      </c>
      <c r="K6409" t="s">
        <v>96</v>
      </c>
      <c r="L6409" t="s">
        <v>96</v>
      </c>
      <c r="M6409" t="s">
        <v>96</v>
      </c>
      <c r="N6409" t="s">
        <v>96</v>
      </c>
      <c r="O6409" t="s">
        <v>96</v>
      </c>
      <c r="P6409" t="s">
        <v>96</v>
      </c>
      <c r="Q6409" t="s">
        <v>96</v>
      </c>
      <c r="R6409" t="s">
        <v>96</v>
      </c>
      <c r="S6409" t="s">
        <v>96</v>
      </c>
      <c r="T6409" t="s">
        <v>96</v>
      </c>
    </row>
    <row r="6410" spans="2:20" x14ac:dyDescent="0.25">
      <c r="B6410">
        <v>2010</v>
      </c>
      <c r="C6410">
        <v>9</v>
      </c>
      <c r="D6410">
        <v>3</v>
      </c>
      <c r="E6410" t="s">
        <v>68</v>
      </c>
      <c r="F6410">
        <v>78.7</v>
      </c>
      <c r="G6410">
        <v>75.39</v>
      </c>
      <c r="H6410">
        <v>107.2</v>
      </c>
      <c r="I6410">
        <v>4300</v>
      </c>
      <c r="J6410" t="s">
        <v>118</v>
      </c>
      <c r="K6410" t="s">
        <v>96</v>
      </c>
      <c r="L6410" t="s">
        <v>96</v>
      </c>
      <c r="M6410" t="s">
        <v>96</v>
      </c>
      <c r="N6410" t="s">
        <v>96</v>
      </c>
      <c r="O6410" t="s">
        <v>96</v>
      </c>
      <c r="P6410" t="s">
        <v>96</v>
      </c>
      <c r="Q6410" t="s">
        <v>96</v>
      </c>
      <c r="R6410" t="s">
        <v>96</v>
      </c>
      <c r="S6410" t="s">
        <v>96</v>
      </c>
      <c r="T6410" t="s">
        <v>96</v>
      </c>
    </row>
    <row r="6411" spans="2:20" x14ac:dyDescent="0.25">
      <c r="B6411">
        <v>2010</v>
      </c>
      <c r="C6411">
        <v>9</v>
      </c>
      <c r="D6411">
        <v>4</v>
      </c>
      <c r="E6411" t="s">
        <v>68</v>
      </c>
      <c r="F6411">
        <v>20</v>
      </c>
      <c r="G6411" t="s">
        <v>96</v>
      </c>
      <c r="H6411" t="s">
        <v>96</v>
      </c>
      <c r="I6411">
        <v>2100</v>
      </c>
      <c r="J6411" t="s">
        <v>119</v>
      </c>
      <c r="K6411" t="s">
        <v>96</v>
      </c>
      <c r="L6411" t="s">
        <v>96</v>
      </c>
      <c r="M6411" t="s">
        <v>96</v>
      </c>
      <c r="N6411" t="s">
        <v>96</v>
      </c>
      <c r="O6411" t="s">
        <v>96</v>
      </c>
      <c r="P6411" t="s">
        <v>96</v>
      </c>
      <c r="Q6411" t="s">
        <v>96</v>
      </c>
      <c r="R6411" t="s">
        <v>96</v>
      </c>
      <c r="S6411" t="s">
        <v>96</v>
      </c>
      <c r="T6411" t="s">
        <v>96</v>
      </c>
    </row>
    <row r="6412" spans="2:20" x14ac:dyDescent="0.25">
      <c r="B6412">
        <v>2010</v>
      </c>
      <c r="C6412">
        <v>9</v>
      </c>
      <c r="D6412">
        <v>4</v>
      </c>
      <c r="E6412" t="s">
        <v>66</v>
      </c>
      <c r="F6412">
        <v>39.5</v>
      </c>
      <c r="G6412">
        <v>100</v>
      </c>
      <c r="H6412">
        <v>118.9</v>
      </c>
      <c r="I6412">
        <v>10633</v>
      </c>
      <c r="J6412" t="s">
        <v>118</v>
      </c>
      <c r="K6412" t="s">
        <v>96</v>
      </c>
      <c r="L6412" t="s">
        <v>96</v>
      </c>
      <c r="M6412" t="s">
        <v>96</v>
      </c>
      <c r="N6412" t="s">
        <v>96</v>
      </c>
      <c r="O6412" t="s">
        <v>96</v>
      </c>
      <c r="P6412" t="s">
        <v>96</v>
      </c>
      <c r="Q6412" t="s">
        <v>96</v>
      </c>
      <c r="R6412" t="s">
        <v>96</v>
      </c>
      <c r="S6412" t="s">
        <v>96</v>
      </c>
      <c r="T6412" t="s">
        <v>96</v>
      </c>
    </row>
    <row r="6413" spans="2:20" x14ac:dyDescent="0.25">
      <c r="B6413">
        <v>2010</v>
      </c>
      <c r="C6413">
        <v>9</v>
      </c>
      <c r="D6413">
        <v>6</v>
      </c>
      <c r="E6413" t="s">
        <v>66</v>
      </c>
      <c r="F6413">
        <v>20</v>
      </c>
      <c r="G6413">
        <v>100</v>
      </c>
      <c r="H6413">
        <v>124</v>
      </c>
      <c r="I6413">
        <v>3000</v>
      </c>
      <c r="J6413" t="s">
        <v>121</v>
      </c>
      <c r="K6413" t="s">
        <v>96</v>
      </c>
      <c r="L6413" t="s">
        <v>96</v>
      </c>
      <c r="M6413" t="s">
        <v>96</v>
      </c>
      <c r="N6413" t="s">
        <v>96</v>
      </c>
      <c r="O6413" t="s">
        <v>96</v>
      </c>
      <c r="P6413" t="s">
        <v>96</v>
      </c>
      <c r="Q6413" t="s">
        <v>96</v>
      </c>
      <c r="R6413" t="s">
        <v>96</v>
      </c>
      <c r="S6413" t="s">
        <v>96</v>
      </c>
      <c r="T6413" t="s">
        <v>96</v>
      </c>
    </row>
    <row r="6414" spans="2:20" x14ac:dyDescent="0.25">
      <c r="B6414">
        <v>2010</v>
      </c>
      <c r="C6414">
        <v>9</v>
      </c>
      <c r="D6414">
        <v>8</v>
      </c>
      <c r="E6414" t="s">
        <v>71</v>
      </c>
      <c r="F6414">
        <v>40</v>
      </c>
      <c r="G6414">
        <v>99</v>
      </c>
      <c r="H6414">
        <v>101.6</v>
      </c>
      <c r="I6414">
        <v>3750</v>
      </c>
      <c r="J6414" t="s">
        <v>116</v>
      </c>
      <c r="K6414" t="s">
        <v>96</v>
      </c>
      <c r="L6414" t="s">
        <v>96</v>
      </c>
      <c r="M6414" t="s">
        <v>96</v>
      </c>
      <c r="N6414" t="s">
        <v>96</v>
      </c>
      <c r="O6414" t="s">
        <v>96</v>
      </c>
      <c r="P6414" t="s">
        <v>96</v>
      </c>
      <c r="Q6414" t="s">
        <v>96</v>
      </c>
      <c r="R6414" t="s">
        <v>96</v>
      </c>
      <c r="S6414" t="s">
        <v>96</v>
      </c>
      <c r="T6414" t="s">
        <v>96</v>
      </c>
    </row>
    <row r="6415" spans="2:20" x14ac:dyDescent="0.25">
      <c r="B6415">
        <v>2010</v>
      </c>
      <c r="C6415">
        <v>9</v>
      </c>
      <c r="D6415">
        <v>8</v>
      </c>
      <c r="E6415" t="s">
        <v>75</v>
      </c>
      <c r="F6415">
        <v>40</v>
      </c>
      <c r="G6415">
        <v>100</v>
      </c>
      <c r="H6415">
        <v>109</v>
      </c>
      <c r="I6415">
        <v>6000</v>
      </c>
      <c r="J6415" t="s">
        <v>116</v>
      </c>
      <c r="K6415" t="s">
        <v>96</v>
      </c>
      <c r="L6415" t="s">
        <v>96</v>
      </c>
      <c r="M6415" t="s">
        <v>96</v>
      </c>
      <c r="N6415" t="s">
        <v>96</v>
      </c>
      <c r="O6415" t="s">
        <v>96</v>
      </c>
      <c r="P6415" t="s">
        <v>96</v>
      </c>
      <c r="Q6415" t="s">
        <v>96</v>
      </c>
      <c r="R6415" t="s">
        <v>96</v>
      </c>
      <c r="S6415" t="s">
        <v>96</v>
      </c>
      <c r="T6415" t="s">
        <v>96</v>
      </c>
    </row>
    <row r="6416" spans="2:20" x14ac:dyDescent="0.25">
      <c r="B6416">
        <v>2010</v>
      </c>
      <c r="C6416">
        <v>9</v>
      </c>
      <c r="D6416">
        <v>8</v>
      </c>
      <c r="E6416" t="s">
        <v>77</v>
      </c>
      <c r="F6416">
        <v>40</v>
      </c>
      <c r="G6416">
        <v>48.75</v>
      </c>
      <c r="H6416">
        <v>96.1</v>
      </c>
      <c r="I6416">
        <v>2950</v>
      </c>
      <c r="J6416" t="s">
        <v>117</v>
      </c>
      <c r="K6416" t="s">
        <v>96</v>
      </c>
      <c r="L6416" t="s">
        <v>96</v>
      </c>
      <c r="M6416" t="s">
        <v>96</v>
      </c>
      <c r="N6416" t="s">
        <v>96</v>
      </c>
      <c r="O6416" t="s">
        <v>96</v>
      </c>
      <c r="P6416" t="s">
        <v>96</v>
      </c>
      <c r="Q6416" t="s">
        <v>96</v>
      </c>
      <c r="R6416" t="s">
        <v>96</v>
      </c>
      <c r="S6416" t="s">
        <v>96</v>
      </c>
      <c r="T6416" t="s">
        <v>96</v>
      </c>
    </row>
    <row r="6417" spans="2:20" x14ac:dyDescent="0.25">
      <c r="B6417">
        <v>2010</v>
      </c>
      <c r="C6417">
        <v>9</v>
      </c>
      <c r="D6417">
        <v>8</v>
      </c>
      <c r="E6417" t="s">
        <v>75</v>
      </c>
      <c r="F6417">
        <v>100</v>
      </c>
      <c r="G6417" t="s">
        <v>96</v>
      </c>
      <c r="H6417" t="s">
        <v>96</v>
      </c>
      <c r="I6417">
        <v>1900</v>
      </c>
      <c r="J6417" t="s">
        <v>119</v>
      </c>
      <c r="K6417" t="s">
        <v>96</v>
      </c>
      <c r="L6417" t="s">
        <v>96</v>
      </c>
      <c r="M6417" t="s">
        <v>96</v>
      </c>
      <c r="N6417" t="s">
        <v>96</v>
      </c>
      <c r="O6417" t="s">
        <v>96</v>
      </c>
      <c r="P6417" t="s">
        <v>96</v>
      </c>
      <c r="Q6417" t="s">
        <v>96</v>
      </c>
      <c r="R6417" t="s">
        <v>96</v>
      </c>
      <c r="S6417" t="s">
        <v>96</v>
      </c>
      <c r="T6417" t="s">
        <v>96</v>
      </c>
    </row>
    <row r="6418" spans="2:20" x14ac:dyDescent="0.25">
      <c r="B6418">
        <v>2010</v>
      </c>
      <c r="C6418">
        <v>9</v>
      </c>
      <c r="D6418">
        <v>8</v>
      </c>
      <c r="E6418" t="s">
        <v>69</v>
      </c>
      <c r="F6418">
        <v>40</v>
      </c>
      <c r="G6418">
        <v>47.75</v>
      </c>
      <c r="H6418">
        <v>100</v>
      </c>
      <c r="I6418">
        <v>2854</v>
      </c>
      <c r="J6418" t="s">
        <v>119</v>
      </c>
      <c r="K6418" t="s">
        <v>96</v>
      </c>
      <c r="L6418" t="s">
        <v>96</v>
      </c>
      <c r="M6418" t="s">
        <v>96</v>
      </c>
      <c r="N6418" t="s">
        <v>96</v>
      </c>
      <c r="O6418" t="s">
        <v>96</v>
      </c>
      <c r="P6418" t="s">
        <v>96</v>
      </c>
      <c r="Q6418" t="s">
        <v>96</v>
      </c>
      <c r="R6418" t="s">
        <v>96</v>
      </c>
      <c r="S6418" t="s">
        <v>96</v>
      </c>
      <c r="T6418" t="s">
        <v>96</v>
      </c>
    </row>
    <row r="6419" spans="2:20" x14ac:dyDescent="0.25">
      <c r="B6419">
        <v>2010</v>
      </c>
      <c r="C6419">
        <v>9</v>
      </c>
      <c r="D6419">
        <v>8</v>
      </c>
      <c r="E6419" t="s">
        <v>75</v>
      </c>
      <c r="F6419">
        <v>40</v>
      </c>
      <c r="G6419">
        <v>100</v>
      </c>
      <c r="H6419">
        <v>117</v>
      </c>
      <c r="I6419">
        <v>3775</v>
      </c>
      <c r="J6419" t="s">
        <v>121</v>
      </c>
      <c r="K6419" t="s">
        <v>96</v>
      </c>
      <c r="L6419" t="s">
        <v>96</v>
      </c>
      <c r="M6419" t="s">
        <v>96</v>
      </c>
      <c r="N6419" t="s">
        <v>96</v>
      </c>
      <c r="O6419" t="s">
        <v>96</v>
      </c>
      <c r="P6419" t="s">
        <v>96</v>
      </c>
      <c r="Q6419" t="s">
        <v>96</v>
      </c>
      <c r="R6419" t="s">
        <v>96</v>
      </c>
      <c r="S6419" t="s">
        <v>96</v>
      </c>
      <c r="T6419" t="s">
        <v>96</v>
      </c>
    </row>
    <row r="6420" spans="2:20" x14ac:dyDescent="0.25">
      <c r="B6420">
        <v>2010</v>
      </c>
      <c r="C6420">
        <v>9</v>
      </c>
      <c r="D6420">
        <v>8</v>
      </c>
      <c r="E6420" t="s">
        <v>73</v>
      </c>
      <c r="F6420">
        <v>37</v>
      </c>
      <c r="G6420">
        <v>100</v>
      </c>
      <c r="H6420">
        <v>113.6</v>
      </c>
      <c r="I6420">
        <v>4595</v>
      </c>
      <c r="J6420" t="s">
        <v>121</v>
      </c>
      <c r="K6420" t="s">
        <v>96</v>
      </c>
      <c r="L6420" t="s">
        <v>96</v>
      </c>
      <c r="M6420" t="s">
        <v>96</v>
      </c>
      <c r="N6420" t="s">
        <v>96</v>
      </c>
      <c r="O6420" t="s">
        <v>96</v>
      </c>
      <c r="P6420" t="s">
        <v>96</v>
      </c>
      <c r="Q6420" t="s">
        <v>96</v>
      </c>
      <c r="R6420" t="s">
        <v>96</v>
      </c>
      <c r="S6420" t="s">
        <v>96</v>
      </c>
      <c r="T6420" t="s">
        <v>96</v>
      </c>
    </row>
    <row r="6421" spans="2:20" x14ac:dyDescent="0.25">
      <c r="B6421">
        <v>2010</v>
      </c>
      <c r="C6421">
        <v>9</v>
      </c>
      <c r="D6421">
        <v>9</v>
      </c>
      <c r="E6421" t="s">
        <v>67</v>
      </c>
      <c r="F6421">
        <v>110</v>
      </c>
      <c r="G6421">
        <v>96.55</v>
      </c>
      <c r="H6421">
        <v>125.5</v>
      </c>
      <c r="I6421">
        <v>6200</v>
      </c>
      <c r="J6421" t="s">
        <v>115</v>
      </c>
      <c r="K6421" t="s">
        <v>96</v>
      </c>
      <c r="L6421" t="s">
        <v>96</v>
      </c>
      <c r="M6421" t="s">
        <v>96</v>
      </c>
      <c r="N6421" t="s">
        <v>96</v>
      </c>
      <c r="O6421" t="s">
        <v>96</v>
      </c>
      <c r="P6421" t="s">
        <v>96</v>
      </c>
      <c r="Q6421" t="s">
        <v>96</v>
      </c>
      <c r="R6421" t="s">
        <v>96</v>
      </c>
      <c r="S6421" t="s">
        <v>96</v>
      </c>
      <c r="T6421" t="s">
        <v>96</v>
      </c>
    </row>
    <row r="6422" spans="2:20" x14ac:dyDescent="0.25">
      <c r="B6422">
        <v>2010</v>
      </c>
      <c r="C6422">
        <v>9</v>
      </c>
      <c r="D6422">
        <v>9</v>
      </c>
      <c r="E6422" t="s">
        <v>71</v>
      </c>
      <c r="F6422">
        <v>80</v>
      </c>
      <c r="G6422">
        <v>95.88</v>
      </c>
      <c r="H6422">
        <v>99.7</v>
      </c>
      <c r="I6422">
        <v>4025</v>
      </c>
      <c r="J6422" t="s">
        <v>117</v>
      </c>
      <c r="K6422" t="s">
        <v>96</v>
      </c>
      <c r="L6422" t="s">
        <v>96</v>
      </c>
      <c r="M6422" t="s">
        <v>96</v>
      </c>
      <c r="N6422" t="s">
        <v>96</v>
      </c>
      <c r="O6422" t="s">
        <v>96</v>
      </c>
      <c r="P6422" t="s">
        <v>96</v>
      </c>
      <c r="Q6422" t="s">
        <v>96</v>
      </c>
      <c r="R6422" t="s">
        <v>96</v>
      </c>
      <c r="S6422" t="s">
        <v>96</v>
      </c>
      <c r="T6422" t="s">
        <v>96</v>
      </c>
    </row>
    <row r="6423" spans="2:20" x14ac:dyDescent="0.25">
      <c r="B6423">
        <v>2010</v>
      </c>
      <c r="C6423">
        <v>9</v>
      </c>
      <c r="D6423">
        <v>9</v>
      </c>
      <c r="E6423" t="s">
        <v>67</v>
      </c>
      <c r="F6423">
        <v>66</v>
      </c>
      <c r="G6423">
        <v>82.27</v>
      </c>
      <c r="H6423">
        <v>112.4</v>
      </c>
      <c r="I6423">
        <v>6200</v>
      </c>
      <c r="J6423" t="s">
        <v>121</v>
      </c>
      <c r="K6423" t="s">
        <v>96</v>
      </c>
      <c r="L6423" t="s">
        <v>96</v>
      </c>
      <c r="M6423" t="s">
        <v>96</v>
      </c>
      <c r="N6423" t="s">
        <v>96</v>
      </c>
      <c r="O6423" t="s">
        <v>96</v>
      </c>
      <c r="P6423" t="s">
        <v>96</v>
      </c>
      <c r="Q6423" t="s">
        <v>96</v>
      </c>
      <c r="R6423" t="s">
        <v>96</v>
      </c>
      <c r="S6423" t="s">
        <v>96</v>
      </c>
      <c r="T6423" t="s">
        <v>96</v>
      </c>
    </row>
    <row r="6424" spans="2:20" x14ac:dyDescent="0.25">
      <c r="B6424">
        <v>2010</v>
      </c>
      <c r="C6424">
        <v>9</v>
      </c>
      <c r="D6424">
        <v>9</v>
      </c>
      <c r="E6424" t="s">
        <v>68</v>
      </c>
      <c r="F6424">
        <v>79.900000000000006</v>
      </c>
      <c r="G6424">
        <v>92.57</v>
      </c>
      <c r="H6424">
        <v>106</v>
      </c>
      <c r="I6424">
        <v>6205</v>
      </c>
      <c r="J6424" t="s">
        <v>121</v>
      </c>
      <c r="K6424" t="s">
        <v>96</v>
      </c>
      <c r="L6424" t="s">
        <v>96</v>
      </c>
      <c r="M6424" t="s">
        <v>96</v>
      </c>
      <c r="N6424" t="s">
        <v>96</v>
      </c>
      <c r="O6424" t="s">
        <v>96</v>
      </c>
      <c r="P6424" t="s">
        <v>96</v>
      </c>
      <c r="Q6424" t="s">
        <v>96</v>
      </c>
      <c r="R6424" t="s">
        <v>96</v>
      </c>
      <c r="S6424" t="s">
        <v>96</v>
      </c>
      <c r="T6424" t="s">
        <v>96</v>
      </c>
    </row>
    <row r="6425" spans="2:20" x14ac:dyDescent="0.25">
      <c r="B6425">
        <v>2010</v>
      </c>
      <c r="C6425">
        <v>9</v>
      </c>
      <c r="D6425">
        <v>10</v>
      </c>
      <c r="E6425" t="s">
        <v>65</v>
      </c>
      <c r="F6425">
        <v>100</v>
      </c>
      <c r="G6425">
        <v>97.7</v>
      </c>
      <c r="H6425">
        <v>121.9</v>
      </c>
      <c r="I6425">
        <v>5125</v>
      </c>
      <c r="J6425" t="s">
        <v>115</v>
      </c>
      <c r="K6425" t="s">
        <v>96</v>
      </c>
      <c r="L6425" t="s">
        <v>96</v>
      </c>
      <c r="M6425" t="s">
        <v>96</v>
      </c>
      <c r="N6425" t="s">
        <v>96</v>
      </c>
      <c r="O6425" t="s">
        <v>96</v>
      </c>
      <c r="P6425" t="s">
        <v>96</v>
      </c>
      <c r="Q6425" t="s">
        <v>96</v>
      </c>
      <c r="R6425" t="s">
        <v>96</v>
      </c>
      <c r="S6425" t="s">
        <v>96</v>
      </c>
      <c r="T6425" t="s">
        <v>96</v>
      </c>
    </row>
    <row r="6426" spans="2:20" x14ac:dyDescent="0.25">
      <c r="B6426">
        <v>2010</v>
      </c>
      <c r="C6426">
        <v>9</v>
      </c>
      <c r="D6426">
        <v>10</v>
      </c>
      <c r="E6426" t="s">
        <v>65</v>
      </c>
      <c r="F6426">
        <v>82</v>
      </c>
      <c r="G6426">
        <v>84.15</v>
      </c>
      <c r="H6426">
        <v>115</v>
      </c>
      <c r="I6426">
        <v>5000</v>
      </c>
      <c r="J6426" t="s">
        <v>116</v>
      </c>
      <c r="K6426" t="s">
        <v>96</v>
      </c>
      <c r="L6426" t="s">
        <v>96</v>
      </c>
      <c r="M6426" t="s">
        <v>96</v>
      </c>
      <c r="N6426" t="s">
        <v>96</v>
      </c>
      <c r="O6426" t="s">
        <v>96</v>
      </c>
      <c r="P6426" t="s">
        <v>96</v>
      </c>
      <c r="Q6426" t="s">
        <v>96</v>
      </c>
      <c r="R6426" t="s">
        <v>96</v>
      </c>
      <c r="S6426" t="s">
        <v>96</v>
      </c>
      <c r="T6426" t="s">
        <v>96</v>
      </c>
    </row>
    <row r="6427" spans="2:20" x14ac:dyDescent="0.25">
      <c r="B6427">
        <v>2010</v>
      </c>
      <c r="C6427">
        <v>9</v>
      </c>
      <c r="D6427">
        <v>10</v>
      </c>
      <c r="E6427" t="s">
        <v>74</v>
      </c>
      <c r="F6427">
        <v>20</v>
      </c>
      <c r="G6427">
        <v>98.5</v>
      </c>
      <c r="H6427">
        <v>98.8</v>
      </c>
      <c r="I6427">
        <v>4000</v>
      </c>
      <c r="J6427" t="s">
        <v>117</v>
      </c>
      <c r="K6427" t="s">
        <v>96</v>
      </c>
      <c r="L6427" t="s">
        <v>96</v>
      </c>
      <c r="M6427" t="s">
        <v>96</v>
      </c>
      <c r="N6427" t="s">
        <v>96</v>
      </c>
      <c r="O6427" t="s">
        <v>96</v>
      </c>
      <c r="P6427" t="s">
        <v>96</v>
      </c>
      <c r="Q6427" t="s">
        <v>96</v>
      </c>
      <c r="R6427" t="s">
        <v>96</v>
      </c>
      <c r="S6427" t="s">
        <v>96</v>
      </c>
      <c r="T6427" t="s">
        <v>96</v>
      </c>
    </row>
    <row r="6428" spans="2:20" x14ac:dyDescent="0.25">
      <c r="B6428">
        <v>2010</v>
      </c>
      <c r="C6428">
        <v>9</v>
      </c>
      <c r="D6428">
        <v>10</v>
      </c>
      <c r="E6428" t="s">
        <v>66</v>
      </c>
      <c r="F6428">
        <v>65</v>
      </c>
      <c r="G6428">
        <v>88.31</v>
      </c>
      <c r="H6428">
        <v>111</v>
      </c>
      <c r="I6428">
        <v>2793</v>
      </c>
      <c r="J6428" t="s">
        <v>119</v>
      </c>
      <c r="K6428" t="s">
        <v>96</v>
      </c>
      <c r="L6428" t="s">
        <v>96</v>
      </c>
      <c r="M6428" t="s">
        <v>96</v>
      </c>
      <c r="N6428" t="s">
        <v>96</v>
      </c>
      <c r="O6428" t="s">
        <v>96</v>
      </c>
      <c r="P6428" t="s">
        <v>96</v>
      </c>
      <c r="Q6428" t="s">
        <v>96</v>
      </c>
      <c r="R6428" t="s">
        <v>96</v>
      </c>
      <c r="S6428" t="s">
        <v>96</v>
      </c>
      <c r="T6428" t="s">
        <v>96</v>
      </c>
    </row>
    <row r="6429" spans="2:20" x14ac:dyDescent="0.25">
      <c r="B6429">
        <v>2010</v>
      </c>
      <c r="C6429">
        <v>9</v>
      </c>
      <c r="D6429">
        <v>11</v>
      </c>
      <c r="E6429" t="s">
        <v>76</v>
      </c>
      <c r="F6429">
        <v>79.5</v>
      </c>
      <c r="G6429">
        <v>100</v>
      </c>
      <c r="H6429">
        <v>108.9</v>
      </c>
      <c r="I6429">
        <v>5913</v>
      </c>
      <c r="J6429" t="s">
        <v>116</v>
      </c>
      <c r="K6429" t="s">
        <v>96</v>
      </c>
      <c r="L6429" t="s">
        <v>96</v>
      </c>
      <c r="M6429" t="s">
        <v>96</v>
      </c>
      <c r="N6429" t="s">
        <v>96</v>
      </c>
      <c r="O6429" t="s">
        <v>96</v>
      </c>
      <c r="P6429" t="s">
        <v>96</v>
      </c>
      <c r="Q6429" t="s">
        <v>96</v>
      </c>
      <c r="R6429" t="s">
        <v>96</v>
      </c>
      <c r="S6429" t="s">
        <v>96</v>
      </c>
      <c r="T6429" t="s">
        <v>96</v>
      </c>
    </row>
    <row r="6430" spans="2:20" x14ac:dyDescent="0.25">
      <c r="B6430">
        <v>2010</v>
      </c>
      <c r="C6430">
        <v>9</v>
      </c>
      <c r="D6430">
        <v>11</v>
      </c>
      <c r="E6430" t="s">
        <v>75</v>
      </c>
      <c r="F6430">
        <v>46.9</v>
      </c>
      <c r="G6430">
        <v>100</v>
      </c>
      <c r="H6430">
        <v>112.5</v>
      </c>
      <c r="I6430">
        <v>5941</v>
      </c>
      <c r="J6430" t="s">
        <v>116</v>
      </c>
      <c r="K6430" t="s">
        <v>96</v>
      </c>
      <c r="L6430" t="s">
        <v>96</v>
      </c>
      <c r="M6430" t="s">
        <v>96</v>
      </c>
      <c r="N6430" t="s">
        <v>96</v>
      </c>
      <c r="O6430" t="s">
        <v>96</v>
      </c>
      <c r="P6430" t="s">
        <v>96</v>
      </c>
      <c r="Q6430" t="s">
        <v>96</v>
      </c>
      <c r="R6430" t="s">
        <v>96</v>
      </c>
      <c r="S6430" t="s">
        <v>96</v>
      </c>
      <c r="T6430" t="s">
        <v>96</v>
      </c>
    </row>
    <row r="6431" spans="2:20" x14ac:dyDescent="0.25">
      <c r="B6431">
        <v>2010</v>
      </c>
      <c r="C6431">
        <v>9</v>
      </c>
      <c r="D6431">
        <v>11</v>
      </c>
      <c r="E6431" t="s">
        <v>65</v>
      </c>
      <c r="F6431">
        <v>40</v>
      </c>
      <c r="G6431">
        <v>95.5</v>
      </c>
      <c r="H6431">
        <v>110.6</v>
      </c>
      <c r="I6431">
        <v>6000</v>
      </c>
      <c r="J6431" t="s">
        <v>116</v>
      </c>
      <c r="K6431" t="s">
        <v>96</v>
      </c>
      <c r="L6431" t="s">
        <v>96</v>
      </c>
      <c r="M6431" t="s">
        <v>96</v>
      </c>
      <c r="N6431" t="s">
        <v>96</v>
      </c>
      <c r="O6431" t="s">
        <v>96</v>
      </c>
      <c r="P6431" t="s">
        <v>96</v>
      </c>
      <c r="Q6431" t="s">
        <v>96</v>
      </c>
      <c r="R6431" t="s">
        <v>96</v>
      </c>
      <c r="S6431" t="s">
        <v>96</v>
      </c>
      <c r="T6431" t="s">
        <v>96</v>
      </c>
    </row>
    <row r="6432" spans="2:20" x14ac:dyDescent="0.25">
      <c r="B6432">
        <v>2010</v>
      </c>
      <c r="C6432">
        <v>9</v>
      </c>
      <c r="D6432">
        <v>11</v>
      </c>
      <c r="E6432" t="s">
        <v>68</v>
      </c>
      <c r="F6432">
        <v>40</v>
      </c>
      <c r="G6432">
        <v>96.75</v>
      </c>
      <c r="H6432">
        <v>116.6</v>
      </c>
      <c r="I6432">
        <v>6200</v>
      </c>
      <c r="J6432" t="s">
        <v>116</v>
      </c>
      <c r="K6432" t="s">
        <v>96</v>
      </c>
      <c r="L6432" t="s">
        <v>96</v>
      </c>
      <c r="M6432" t="s">
        <v>96</v>
      </c>
      <c r="N6432" t="s">
        <v>96</v>
      </c>
      <c r="O6432" t="s">
        <v>96</v>
      </c>
      <c r="P6432" t="s">
        <v>96</v>
      </c>
      <c r="Q6432" t="s">
        <v>96</v>
      </c>
      <c r="R6432" t="s">
        <v>96</v>
      </c>
      <c r="S6432" t="s">
        <v>96</v>
      </c>
      <c r="T6432" t="s">
        <v>96</v>
      </c>
    </row>
    <row r="6433" spans="2:20" x14ac:dyDescent="0.25">
      <c r="B6433">
        <v>2010</v>
      </c>
      <c r="C6433">
        <v>9</v>
      </c>
      <c r="D6433">
        <v>11</v>
      </c>
      <c r="E6433" t="s">
        <v>75</v>
      </c>
      <c r="F6433">
        <v>20</v>
      </c>
      <c r="G6433">
        <v>81</v>
      </c>
      <c r="H6433">
        <v>96.1</v>
      </c>
      <c r="I6433">
        <v>4000</v>
      </c>
      <c r="J6433" t="s">
        <v>117</v>
      </c>
      <c r="K6433" t="s">
        <v>96</v>
      </c>
      <c r="L6433" t="s">
        <v>96</v>
      </c>
      <c r="M6433" t="s">
        <v>96</v>
      </c>
      <c r="N6433" t="s">
        <v>96</v>
      </c>
      <c r="O6433" t="s">
        <v>96</v>
      </c>
      <c r="P6433" t="s">
        <v>96</v>
      </c>
      <c r="Q6433" t="s">
        <v>96</v>
      </c>
      <c r="R6433" t="s">
        <v>96</v>
      </c>
      <c r="S6433" t="s">
        <v>96</v>
      </c>
      <c r="T6433" t="s">
        <v>96</v>
      </c>
    </row>
    <row r="6434" spans="2:20" x14ac:dyDescent="0.25">
      <c r="B6434">
        <v>2010</v>
      </c>
      <c r="C6434">
        <v>9</v>
      </c>
      <c r="D6434">
        <v>11</v>
      </c>
      <c r="E6434" t="s">
        <v>76</v>
      </c>
      <c r="F6434">
        <v>45.9</v>
      </c>
      <c r="G6434">
        <v>91.41</v>
      </c>
      <c r="H6434">
        <v>94.4</v>
      </c>
      <c r="I6434">
        <v>4031</v>
      </c>
      <c r="J6434" t="s">
        <v>117</v>
      </c>
      <c r="K6434" t="s">
        <v>96</v>
      </c>
      <c r="L6434" t="s">
        <v>96</v>
      </c>
      <c r="M6434" t="s">
        <v>96</v>
      </c>
      <c r="N6434" t="s">
        <v>96</v>
      </c>
      <c r="O6434" t="s">
        <v>96</v>
      </c>
      <c r="P6434" t="s">
        <v>96</v>
      </c>
      <c r="Q6434" t="s">
        <v>96</v>
      </c>
      <c r="R6434" t="s">
        <v>96</v>
      </c>
      <c r="S6434" t="s">
        <v>96</v>
      </c>
      <c r="T6434" t="s">
        <v>96</v>
      </c>
    </row>
    <row r="6435" spans="2:20" x14ac:dyDescent="0.25">
      <c r="B6435">
        <v>2010</v>
      </c>
      <c r="C6435">
        <v>9</v>
      </c>
      <c r="D6435">
        <v>11</v>
      </c>
      <c r="E6435" t="s">
        <v>73</v>
      </c>
      <c r="F6435">
        <v>60</v>
      </c>
      <c r="G6435">
        <v>93.33</v>
      </c>
      <c r="H6435">
        <v>97.2</v>
      </c>
      <c r="I6435">
        <v>4150</v>
      </c>
      <c r="J6435" t="s">
        <v>117</v>
      </c>
      <c r="K6435" t="s">
        <v>96</v>
      </c>
      <c r="L6435" t="s">
        <v>96</v>
      </c>
      <c r="M6435" t="s">
        <v>96</v>
      </c>
      <c r="N6435" t="s">
        <v>96</v>
      </c>
      <c r="O6435" t="s">
        <v>96</v>
      </c>
      <c r="P6435" t="s">
        <v>96</v>
      </c>
      <c r="Q6435" t="s">
        <v>96</v>
      </c>
      <c r="R6435" t="s">
        <v>96</v>
      </c>
      <c r="S6435" t="s">
        <v>96</v>
      </c>
      <c r="T6435" t="s">
        <v>96</v>
      </c>
    </row>
    <row r="6436" spans="2:20" x14ac:dyDescent="0.25">
      <c r="B6436">
        <v>2010</v>
      </c>
      <c r="C6436">
        <v>9</v>
      </c>
      <c r="D6436">
        <v>11</v>
      </c>
      <c r="E6436" t="s">
        <v>76</v>
      </c>
      <c r="F6436">
        <v>44</v>
      </c>
      <c r="G6436" t="s">
        <v>96</v>
      </c>
      <c r="H6436" t="s">
        <v>96</v>
      </c>
      <c r="I6436">
        <v>2271</v>
      </c>
      <c r="J6436" t="s">
        <v>119</v>
      </c>
      <c r="K6436" t="s">
        <v>96</v>
      </c>
      <c r="L6436" t="s">
        <v>96</v>
      </c>
      <c r="M6436" t="s">
        <v>96</v>
      </c>
      <c r="N6436" t="s">
        <v>96</v>
      </c>
      <c r="O6436" t="s">
        <v>96</v>
      </c>
      <c r="P6436" t="s">
        <v>96</v>
      </c>
      <c r="Q6436" t="s">
        <v>96</v>
      </c>
      <c r="R6436" t="s">
        <v>96</v>
      </c>
      <c r="S6436" t="s">
        <v>96</v>
      </c>
      <c r="T6436" t="s">
        <v>96</v>
      </c>
    </row>
    <row r="6437" spans="2:20" x14ac:dyDescent="0.25">
      <c r="B6437">
        <v>2010</v>
      </c>
      <c r="C6437">
        <v>9</v>
      </c>
      <c r="D6437">
        <v>12</v>
      </c>
      <c r="E6437" t="s">
        <v>73</v>
      </c>
      <c r="F6437">
        <v>40</v>
      </c>
      <c r="G6437">
        <v>100</v>
      </c>
      <c r="H6437">
        <v>108.1</v>
      </c>
      <c r="I6437">
        <v>4000</v>
      </c>
      <c r="J6437" t="s">
        <v>116</v>
      </c>
      <c r="K6437" t="s">
        <v>96</v>
      </c>
      <c r="L6437" t="s">
        <v>96</v>
      </c>
      <c r="M6437" t="s">
        <v>96</v>
      </c>
      <c r="N6437" t="s">
        <v>96</v>
      </c>
      <c r="O6437" t="s">
        <v>96</v>
      </c>
      <c r="P6437" t="s">
        <v>96</v>
      </c>
      <c r="Q6437" t="s">
        <v>96</v>
      </c>
      <c r="R6437" t="s">
        <v>96</v>
      </c>
      <c r="S6437" t="s">
        <v>96</v>
      </c>
      <c r="T6437" t="s">
        <v>96</v>
      </c>
    </row>
    <row r="6438" spans="2:20" x14ac:dyDescent="0.25">
      <c r="B6438">
        <v>2010</v>
      </c>
      <c r="C6438">
        <v>9</v>
      </c>
      <c r="D6438">
        <v>12</v>
      </c>
      <c r="E6438" t="s">
        <v>68</v>
      </c>
      <c r="F6438">
        <v>200</v>
      </c>
      <c r="G6438">
        <v>91</v>
      </c>
      <c r="H6438">
        <v>99.5</v>
      </c>
      <c r="I6438">
        <v>4600</v>
      </c>
      <c r="J6438" t="s">
        <v>117</v>
      </c>
      <c r="K6438" t="s">
        <v>96</v>
      </c>
      <c r="L6438" t="s">
        <v>96</v>
      </c>
      <c r="M6438" t="s">
        <v>96</v>
      </c>
      <c r="N6438" t="s">
        <v>96</v>
      </c>
      <c r="O6438" t="s">
        <v>96</v>
      </c>
      <c r="P6438" t="s">
        <v>96</v>
      </c>
      <c r="Q6438" t="s">
        <v>96</v>
      </c>
      <c r="R6438" t="s">
        <v>96</v>
      </c>
      <c r="S6438" t="s">
        <v>96</v>
      </c>
      <c r="T6438" t="s">
        <v>96</v>
      </c>
    </row>
    <row r="6439" spans="2:20" x14ac:dyDescent="0.25">
      <c r="B6439">
        <v>2010</v>
      </c>
      <c r="C6439">
        <v>9</v>
      </c>
      <c r="D6439">
        <v>12</v>
      </c>
      <c r="E6439" t="s">
        <v>65</v>
      </c>
      <c r="F6439">
        <v>30</v>
      </c>
      <c r="G6439">
        <v>51.33</v>
      </c>
      <c r="H6439">
        <v>77</v>
      </c>
      <c r="I6439">
        <v>3000</v>
      </c>
      <c r="J6439" t="s">
        <v>119</v>
      </c>
      <c r="K6439" t="s">
        <v>96</v>
      </c>
      <c r="L6439" t="s">
        <v>96</v>
      </c>
      <c r="M6439" t="s">
        <v>96</v>
      </c>
      <c r="N6439" t="s">
        <v>96</v>
      </c>
      <c r="O6439" t="s">
        <v>96</v>
      </c>
      <c r="P6439" t="s">
        <v>96</v>
      </c>
      <c r="Q6439" t="s">
        <v>96</v>
      </c>
      <c r="R6439" t="s">
        <v>96</v>
      </c>
      <c r="S6439" t="s">
        <v>96</v>
      </c>
      <c r="T6439" t="s">
        <v>96</v>
      </c>
    </row>
    <row r="6440" spans="2:20" x14ac:dyDescent="0.25">
      <c r="B6440">
        <v>2010</v>
      </c>
      <c r="C6440">
        <v>9</v>
      </c>
      <c r="D6440">
        <v>12</v>
      </c>
      <c r="E6440" t="s">
        <v>70</v>
      </c>
      <c r="F6440">
        <v>40</v>
      </c>
      <c r="G6440">
        <v>31</v>
      </c>
      <c r="H6440">
        <v>100.4</v>
      </c>
      <c r="I6440">
        <v>3300</v>
      </c>
      <c r="J6440" t="s">
        <v>119</v>
      </c>
      <c r="K6440" t="s">
        <v>96</v>
      </c>
      <c r="L6440" t="s">
        <v>96</v>
      </c>
      <c r="M6440" t="s">
        <v>96</v>
      </c>
      <c r="N6440" t="s">
        <v>96</v>
      </c>
      <c r="O6440" t="s">
        <v>96</v>
      </c>
      <c r="P6440" t="s">
        <v>96</v>
      </c>
      <c r="Q6440" t="s">
        <v>96</v>
      </c>
      <c r="R6440" t="s">
        <v>96</v>
      </c>
      <c r="S6440" t="s">
        <v>96</v>
      </c>
      <c r="T6440" t="s">
        <v>96</v>
      </c>
    </row>
    <row r="6441" spans="2:20" x14ac:dyDescent="0.25">
      <c r="B6441">
        <v>2010</v>
      </c>
      <c r="C6441">
        <v>9</v>
      </c>
      <c r="D6441">
        <v>12</v>
      </c>
      <c r="E6441" t="s">
        <v>69</v>
      </c>
      <c r="F6441">
        <v>49</v>
      </c>
      <c r="G6441">
        <v>89.8</v>
      </c>
      <c r="H6441">
        <v>122</v>
      </c>
      <c r="I6441">
        <v>4100</v>
      </c>
      <c r="J6441" t="s">
        <v>121</v>
      </c>
      <c r="K6441" t="s">
        <v>96</v>
      </c>
      <c r="L6441" t="s">
        <v>96</v>
      </c>
      <c r="M6441" t="s">
        <v>96</v>
      </c>
      <c r="N6441" t="s">
        <v>96</v>
      </c>
      <c r="O6441" t="s">
        <v>96</v>
      </c>
      <c r="P6441" t="s">
        <v>96</v>
      </c>
      <c r="Q6441" t="s">
        <v>96</v>
      </c>
      <c r="R6441" t="s">
        <v>96</v>
      </c>
      <c r="S6441" t="s">
        <v>96</v>
      </c>
      <c r="T6441" t="s">
        <v>96</v>
      </c>
    </row>
    <row r="6442" spans="2:20" x14ac:dyDescent="0.25">
      <c r="B6442">
        <v>2010</v>
      </c>
      <c r="C6442">
        <v>10</v>
      </c>
      <c r="D6442">
        <v>1</v>
      </c>
      <c r="E6442" t="s">
        <v>78</v>
      </c>
      <c r="F6442">
        <v>77.5</v>
      </c>
      <c r="G6442">
        <v>93</v>
      </c>
      <c r="H6442">
        <v>112.7</v>
      </c>
      <c r="I6442">
        <v>3199</v>
      </c>
      <c r="J6442" t="s">
        <v>116</v>
      </c>
      <c r="K6442" t="s">
        <v>96</v>
      </c>
      <c r="L6442" t="s">
        <v>96</v>
      </c>
      <c r="M6442" t="s">
        <v>96</v>
      </c>
      <c r="N6442" t="s">
        <v>96</v>
      </c>
      <c r="O6442" t="s">
        <v>96</v>
      </c>
      <c r="P6442" t="s">
        <v>96</v>
      </c>
      <c r="Q6442" t="s">
        <v>96</v>
      </c>
      <c r="R6442" t="s">
        <v>96</v>
      </c>
      <c r="S6442" t="s">
        <v>96</v>
      </c>
      <c r="T6442" t="s">
        <v>96</v>
      </c>
    </row>
    <row r="6443" spans="2:20" x14ac:dyDescent="0.25">
      <c r="B6443">
        <v>2010</v>
      </c>
      <c r="C6443">
        <v>10</v>
      </c>
      <c r="D6443">
        <v>1</v>
      </c>
      <c r="E6443" t="s">
        <v>82</v>
      </c>
      <c r="F6443">
        <v>20</v>
      </c>
      <c r="G6443">
        <v>83</v>
      </c>
      <c r="H6443">
        <v>96.7</v>
      </c>
      <c r="I6443">
        <v>2000</v>
      </c>
      <c r="J6443" t="s">
        <v>117</v>
      </c>
      <c r="K6443" t="s">
        <v>96</v>
      </c>
      <c r="L6443" t="s">
        <v>96</v>
      </c>
      <c r="M6443" t="s">
        <v>96</v>
      </c>
      <c r="N6443" t="s">
        <v>96</v>
      </c>
      <c r="O6443" t="s">
        <v>96</v>
      </c>
      <c r="P6443" t="s">
        <v>96</v>
      </c>
      <c r="Q6443" t="s">
        <v>96</v>
      </c>
      <c r="R6443" t="s">
        <v>96</v>
      </c>
      <c r="S6443" t="s">
        <v>96</v>
      </c>
      <c r="T6443" t="s">
        <v>96</v>
      </c>
    </row>
    <row r="6444" spans="2:20" x14ac:dyDescent="0.25">
      <c r="B6444">
        <v>2010</v>
      </c>
      <c r="C6444">
        <v>10</v>
      </c>
      <c r="D6444">
        <v>1</v>
      </c>
      <c r="E6444" t="s">
        <v>99</v>
      </c>
      <c r="F6444">
        <v>286</v>
      </c>
      <c r="G6444">
        <v>54</v>
      </c>
      <c r="H6444" t="s">
        <v>96</v>
      </c>
      <c r="I6444">
        <v>2742</v>
      </c>
      <c r="J6444" t="s">
        <v>119</v>
      </c>
      <c r="K6444" t="s">
        <v>96</v>
      </c>
      <c r="L6444" t="s">
        <v>96</v>
      </c>
      <c r="M6444" t="s">
        <v>96</v>
      </c>
      <c r="N6444" t="s">
        <v>96</v>
      </c>
      <c r="O6444" t="s">
        <v>96</v>
      </c>
      <c r="P6444" t="s">
        <v>96</v>
      </c>
      <c r="Q6444" t="s">
        <v>96</v>
      </c>
      <c r="R6444" t="s">
        <v>96</v>
      </c>
      <c r="S6444" t="s">
        <v>96</v>
      </c>
      <c r="T6444" t="s">
        <v>96</v>
      </c>
    </row>
    <row r="6445" spans="2:20" x14ac:dyDescent="0.25">
      <c r="B6445">
        <v>2010</v>
      </c>
      <c r="C6445">
        <v>10</v>
      </c>
      <c r="D6445">
        <v>3</v>
      </c>
      <c r="E6445" t="s">
        <v>85</v>
      </c>
      <c r="F6445">
        <v>80</v>
      </c>
      <c r="G6445">
        <v>39</v>
      </c>
      <c r="H6445" t="s">
        <v>96</v>
      </c>
      <c r="I6445">
        <v>2600</v>
      </c>
      <c r="J6445" t="s">
        <v>119</v>
      </c>
      <c r="K6445" t="s">
        <v>96</v>
      </c>
      <c r="L6445" t="s">
        <v>96</v>
      </c>
      <c r="M6445" t="s">
        <v>96</v>
      </c>
      <c r="N6445" t="s">
        <v>96</v>
      </c>
      <c r="O6445" t="s">
        <v>96</v>
      </c>
      <c r="P6445" t="s">
        <v>96</v>
      </c>
      <c r="Q6445" t="s">
        <v>96</v>
      </c>
      <c r="R6445" t="s">
        <v>96</v>
      </c>
      <c r="S6445" t="s">
        <v>96</v>
      </c>
      <c r="T6445" t="s">
        <v>96</v>
      </c>
    </row>
    <row r="6446" spans="2:20" x14ac:dyDescent="0.25">
      <c r="B6446">
        <v>2010</v>
      </c>
      <c r="C6446">
        <v>10</v>
      </c>
      <c r="D6446">
        <v>4</v>
      </c>
      <c r="E6446" t="s">
        <v>78</v>
      </c>
      <c r="F6446">
        <v>40</v>
      </c>
      <c r="G6446">
        <v>100</v>
      </c>
      <c r="H6446">
        <v>121.6</v>
      </c>
      <c r="I6446">
        <v>4500</v>
      </c>
      <c r="J6446" t="s">
        <v>115</v>
      </c>
      <c r="K6446" t="s">
        <v>96</v>
      </c>
      <c r="L6446" t="s">
        <v>96</v>
      </c>
      <c r="M6446" t="s">
        <v>96</v>
      </c>
      <c r="N6446" t="s">
        <v>96</v>
      </c>
      <c r="O6446" t="s">
        <v>96</v>
      </c>
      <c r="P6446" t="s">
        <v>96</v>
      </c>
      <c r="Q6446" t="s">
        <v>96</v>
      </c>
      <c r="R6446" t="s">
        <v>96</v>
      </c>
      <c r="S6446" t="s">
        <v>96</v>
      </c>
      <c r="T6446" t="s">
        <v>96</v>
      </c>
    </row>
    <row r="6447" spans="2:20" x14ac:dyDescent="0.25">
      <c r="B6447">
        <v>2010</v>
      </c>
      <c r="C6447">
        <v>10</v>
      </c>
      <c r="D6447">
        <v>4</v>
      </c>
      <c r="E6447" t="s">
        <v>92</v>
      </c>
      <c r="F6447">
        <v>242</v>
      </c>
      <c r="G6447">
        <v>82</v>
      </c>
      <c r="H6447">
        <v>112.7</v>
      </c>
      <c r="I6447">
        <v>3306</v>
      </c>
      <c r="J6447" t="s">
        <v>116</v>
      </c>
      <c r="K6447" t="s">
        <v>96</v>
      </c>
      <c r="L6447" t="s">
        <v>96</v>
      </c>
      <c r="M6447" t="s">
        <v>96</v>
      </c>
      <c r="N6447" t="s">
        <v>96</v>
      </c>
      <c r="O6447" t="s">
        <v>96</v>
      </c>
      <c r="P6447" t="s">
        <v>96</v>
      </c>
      <c r="Q6447" t="s">
        <v>96</v>
      </c>
      <c r="R6447" t="s">
        <v>96</v>
      </c>
      <c r="S6447" t="s">
        <v>96</v>
      </c>
      <c r="T6447" t="s">
        <v>96</v>
      </c>
    </row>
    <row r="6448" spans="2:20" x14ac:dyDescent="0.25">
      <c r="B6448">
        <v>2010</v>
      </c>
      <c r="C6448">
        <v>10</v>
      </c>
      <c r="D6448">
        <v>4</v>
      </c>
      <c r="E6448" t="s">
        <v>82</v>
      </c>
      <c r="F6448">
        <v>68</v>
      </c>
      <c r="G6448">
        <v>60</v>
      </c>
      <c r="H6448" t="s">
        <v>96</v>
      </c>
      <c r="I6448">
        <v>2250</v>
      </c>
      <c r="J6448" t="s">
        <v>119</v>
      </c>
      <c r="K6448" t="s">
        <v>96</v>
      </c>
      <c r="L6448" t="s">
        <v>96</v>
      </c>
      <c r="M6448" t="s">
        <v>96</v>
      </c>
      <c r="N6448" t="s">
        <v>96</v>
      </c>
      <c r="O6448" t="s">
        <v>96</v>
      </c>
      <c r="P6448" t="s">
        <v>96</v>
      </c>
      <c r="Q6448" t="s">
        <v>96</v>
      </c>
      <c r="R6448" t="s">
        <v>96</v>
      </c>
      <c r="S6448" t="s">
        <v>96</v>
      </c>
      <c r="T6448" t="s">
        <v>96</v>
      </c>
    </row>
    <row r="6449" spans="2:20" x14ac:dyDescent="0.25">
      <c r="B6449">
        <v>2010</v>
      </c>
      <c r="C6449">
        <v>10</v>
      </c>
      <c r="D6449">
        <v>5</v>
      </c>
      <c r="E6449" t="s">
        <v>80</v>
      </c>
      <c r="F6449">
        <v>45</v>
      </c>
      <c r="G6449">
        <v>100</v>
      </c>
      <c r="H6449">
        <v>98.4</v>
      </c>
      <c r="I6449">
        <v>2511</v>
      </c>
      <c r="J6449" t="s">
        <v>117</v>
      </c>
      <c r="K6449" t="s">
        <v>96</v>
      </c>
      <c r="L6449" t="s">
        <v>96</v>
      </c>
      <c r="M6449" t="s">
        <v>96</v>
      </c>
      <c r="N6449" t="s">
        <v>96</v>
      </c>
      <c r="O6449" t="s">
        <v>96</v>
      </c>
      <c r="P6449" t="s">
        <v>96</v>
      </c>
      <c r="Q6449" t="s">
        <v>96</v>
      </c>
      <c r="R6449" t="s">
        <v>96</v>
      </c>
      <c r="S6449" t="s">
        <v>96</v>
      </c>
      <c r="T6449" t="s">
        <v>96</v>
      </c>
    </row>
    <row r="6450" spans="2:20" x14ac:dyDescent="0.25">
      <c r="B6450">
        <v>2010</v>
      </c>
      <c r="C6450">
        <v>10</v>
      </c>
      <c r="D6450">
        <v>6</v>
      </c>
      <c r="E6450" t="s">
        <v>98</v>
      </c>
      <c r="F6450">
        <v>140</v>
      </c>
      <c r="G6450">
        <v>67</v>
      </c>
      <c r="H6450">
        <v>96.9</v>
      </c>
      <c r="I6450">
        <v>1986</v>
      </c>
      <c r="J6450" t="s">
        <v>117</v>
      </c>
      <c r="K6450" t="s">
        <v>96</v>
      </c>
      <c r="L6450" t="s">
        <v>96</v>
      </c>
      <c r="M6450" t="s">
        <v>96</v>
      </c>
      <c r="N6450" t="s">
        <v>96</v>
      </c>
      <c r="O6450" t="s">
        <v>96</v>
      </c>
      <c r="P6450" t="s">
        <v>96</v>
      </c>
      <c r="Q6450" t="s">
        <v>96</v>
      </c>
      <c r="R6450" t="s">
        <v>96</v>
      </c>
      <c r="S6450" t="s">
        <v>96</v>
      </c>
      <c r="T6450" t="s">
        <v>96</v>
      </c>
    </row>
    <row r="6451" spans="2:20" x14ac:dyDescent="0.25">
      <c r="B6451">
        <v>2010</v>
      </c>
      <c r="C6451">
        <v>10</v>
      </c>
      <c r="D6451">
        <v>8</v>
      </c>
      <c r="E6451" t="s">
        <v>81</v>
      </c>
      <c r="F6451">
        <v>30</v>
      </c>
      <c r="G6451">
        <v>90</v>
      </c>
      <c r="H6451">
        <v>103.2</v>
      </c>
      <c r="I6451">
        <v>3750</v>
      </c>
      <c r="J6451" t="s">
        <v>116</v>
      </c>
      <c r="K6451" t="s">
        <v>96</v>
      </c>
      <c r="L6451" t="s">
        <v>96</v>
      </c>
      <c r="M6451" t="s">
        <v>96</v>
      </c>
      <c r="N6451" t="s">
        <v>96</v>
      </c>
      <c r="O6451" t="s">
        <v>96</v>
      </c>
      <c r="P6451" t="s">
        <v>96</v>
      </c>
      <c r="Q6451" t="s">
        <v>96</v>
      </c>
      <c r="R6451" t="s">
        <v>96</v>
      </c>
      <c r="S6451" t="s">
        <v>96</v>
      </c>
      <c r="T6451" t="s">
        <v>96</v>
      </c>
    </row>
    <row r="6452" spans="2:20" x14ac:dyDescent="0.25">
      <c r="B6452">
        <v>2010</v>
      </c>
      <c r="C6452">
        <v>10</v>
      </c>
      <c r="D6452">
        <v>8</v>
      </c>
      <c r="E6452" t="s">
        <v>78</v>
      </c>
      <c r="F6452">
        <v>40</v>
      </c>
      <c r="G6452">
        <v>54</v>
      </c>
      <c r="H6452" t="s">
        <v>96</v>
      </c>
      <c r="I6452">
        <v>2500</v>
      </c>
      <c r="J6452" t="s">
        <v>119</v>
      </c>
      <c r="K6452" t="s">
        <v>96</v>
      </c>
      <c r="L6452" t="s">
        <v>96</v>
      </c>
      <c r="M6452" t="s">
        <v>96</v>
      </c>
      <c r="N6452" t="s">
        <v>96</v>
      </c>
      <c r="O6452" t="s">
        <v>96</v>
      </c>
      <c r="P6452" t="s">
        <v>96</v>
      </c>
      <c r="Q6452" t="s">
        <v>96</v>
      </c>
      <c r="R6452" t="s">
        <v>96</v>
      </c>
      <c r="S6452" t="s">
        <v>96</v>
      </c>
      <c r="T6452" t="s">
        <v>96</v>
      </c>
    </row>
    <row r="6453" spans="2:20" x14ac:dyDescent="0.25">
      <c r="B6453">
        <v>2010</v>
      </c>
      <c r="C6453">
        <v>10</v>
      </c>
      <c r="D6453">
        <v>9</v>
      </c>
      <c r="E6453" t="s">
        <v>78</v>
      </c>
      <c r="F6453">
        <v>100</v>
      </c>
      <c r="G6453">
        <v>98</v>
      </c>
      <c r="H6453">
        <v>125.1</v>
      </c>
      <c r="I6453">
        <v>7208</v>
      </c>
      <c r="J6453" t="s">
        <v>115</v>
      </c>
      <c r="K6453" t="s">
        <v>96</v>
      </c>
      <c r="L6453" t="s">
        <v>96</v>
      </c>
      <c r="M6453" t="s">
        <v>96</v>
      </c>
      <c r="N6453" t="s">
        <v>96</v>
      </c>
      <c r="O6453" t="s">
        <v>96</v>
      </c>
      <c r="P6453" t="s">
        <v>96</v>
      </c>
      <c r="Q6453" t="s">
        <v>96</v>
      </c>
      <c r="R6453" t="s">
        <v>96</v>
      </c>
      <c r="S6453" t="s">
        <v>96</v>
      </c>
      <c r="T6453" t="s">
        <v>96</v>
      </c>
    </row>
    <row r="6454" spans="2:20" x14ac:dyDescent="0.25">
      <c r="B6454">
        <v>2010</v>
      </c>
      <c r="C6454">
        <v>10</v>
      </c>
      <c r="D6454">
        <v>9</v>
      </c>
      <c r="E6454" t="s">
        <v>83</v>
      </c>
      <c r="F6454">
        <v>88</v>
      </c>
      <c r="G6454">
        <v>53</v>
      </c>
      <c r="H6454" t="s">
        <v>96</v>
      </c>
      <c r="I6454">
        <v>1640</v>
      </c>
      <c r="J6454" t="s">
        <v>119</v>
      </c>
      <c r="K6454" t="s">
        <v>96</v>
      </c>
      <c r="L6454" t="s">
        <v>96</v>
      </c>
      <c r="M6454" t="s">
        <v>96</v>
      </c>
      <c r="N6454" t="s">
        <v>96</v>
      </c>
      <c r="O6454" t="s">
        <v>96</v>
      </c>
      <c r="P6454" t="s">
        <v>96</v>
      </c>
      <c r="Q6454" t="s">
        <v>96</v>
      </c>
      <c r="R6454" t="s">
        <v>96</v>
      </c>
      <c r="S6454" t="s">
        <v>96</v>
      </c>
      <c r="T6454" t="s">
        <v>96</v>
      </c>
    </row>
    <row r="6455" spans="2:20" x14ac:dyDescent="0.25">
      <c r="B6455">
        <v>2010</v>
      </c>
      <c r="C6455">
        <v>10</v>
      </c>
      <c r="D6455">
        <v>10</v>
      </c>
      <c r="E6455" t="s">
        <v>83</v>
      </c>
      <c r="F6455">
        <v>40</v>
      </c>
      <c r="G6455">
        <v>97</v>
      </c>
      <c r="H6455">
        <v>115.4</v>
      </c>
      <c r="I6455">
        <v>3000</v>
      </c>
      <c r="J6455" t="s">
        <v>116</v>
      </c>
      <c r="K6455" t="s">
        <v>96</v>
      </c>
      <c r="L6455" t="s">
        <v>96</v>
      </c>
      <c r="M6455" t="s">
        <v>96</v>
      </c>
      <c r="N6455" t="s">
        <v>96</v>
      </c>
      <c r="O6455" t="s">
        <v>96</v>
      </c>
      <c r="P6455" t="s">
        <v>96</v>
      </c>
      <c r="Q6455" t="s">
        <v>96</v>
      </c>
      <c r="R6455" t="s">
        <v>96</v>
      </c>
      <c r="S6455" t="s">
        <v>96</v>
      </c>
      <c r="T6455" t="s">
        <v>96</v>
      </c>
    </row>
    <row r="6456" spans="2:20" x14ac:dyDescent="0.25">
      <c r="B6456">
        <v>2010</v>
      </c>
      <c r="C6456">
        <v>10</v>
      </c>
      <c r="D6456">
        <v>10</v>
      </c>
      <c r="E6456" t="s">
        <v>82</v>
      </c>
      <c r="F6456">
        <v>480</v>
      </c>
      <c r="G6456">
        <v>85</v>
      </c>
      <c r="H6456">
        <v>92.9</v>
      </c>
      <c r="I6456">
        <v>3177</v>
      </c>
      <c r="J6456" t="s">
        <v>117</v>
      </c>
      <c r="K6456" t="s">
        <v>96</v>
      </c>
      <c r="L6456" t="s">
        <v>96</v>
      </c>
      <c r="M6456" t="s">
        <v>96</v>
      </c>
      <c r="N6456" t="s">
        <v>96</v>
      </c>
      <c r="O6456" t="s">
        <v>96</v>
      </c>
      <c r="P6456" t="s">
        <v>96</v>
      </c>
      <c r="Q6456" t="s">
        <v>96</v>
      </c>
      <c r="R6456" t="s">
        <v>96</v>
      </c>
      <c r="S6456" t="s">
        <v>96</v>
      </c>
      <c r="T6456" t="s">
        <v>96</v>
      </c>
    </row>
    <row r="6457" spans="2:20" x14ac:dyDescent="0.25">
      <c r="B6457">
        <v>2010</v>
      </c>
      <c r="C6457">
        <v>10</v>
      </c>
      <c r="D6457">
        <v>11</v>
      </c>
      <c r="E6457" t="s">
        <v>79</v>
      </c>
      <c r="F6457">
        <v>54</v>
      </c>
      <c r="G6457">
        <v>100</v>
      </c>
      <c r="H6457">
        <v>122.6</v>
      </c>
      <c r="I6457">
        <v>6388</v>
      </c>
      <c r="J6457" t="s">
        <v>115</v>
      </c>
      <c r="K6457" t="s">
        <v>96</v>
      </c>
      <c r="L6457" t="s">
        <v>96</v>
      </c>
      <c r="M6457" t="s">
        <v>96</v>
      </c>
      <c r="N6457" t="s">
        <v>96</v>
      </c>
      <c r="O6457" t="s">
        <v>96</v>
      </c>
      <c r="P6457" t="s">
        <v>96</v>
      </c>
      <c r="Q6457" t="s">
        <v>96</v>
      </c>
      <c r="R6457" t="s">
        <v>96</v>
      </c>
      <c r="S6457" t="s">
        <v>96</v>
      </c>
      <c r="T6457" t="s">
        <v>96</v>
      </c>
    </row>
    <row r="6458" spans="2:20" x14ac:dyDescent="0.25">
      <c r="B6458">
        <v>2010</v>
      </c>
      <c r="C6458">
        <v>10</v>
      </c>
      <c r="D6458">
        <v>11</v>
      </c>
      <c r="E6458" t="s">
        <v>79</v>
      </c>
      <c r="F6458">
        <v>32</v>
      </c>
      <c r="G6458">
        <v>100</v>
      </c>
      <c r="H6458">
        <v>130.6</v>
      </c>
      <c r="I6458">
        <v>6680</v>
      </c>
      <c r="J6458" t="s">
        <v>115</v>
      </c>
      <c r="K6458" t="s">
        <v>96</v>
      </c>
      <c r="L6458" t="s">
        <v>96</v>
      </c>
      <c r="M6458" t="s">
        <v>96</v>
      </c>
      <c r="N6458" t="s">
        <v>96</v>
      </c>
      <c r="O6458" t="s">
        <v>96</v>
      </c>
      <c r="P6458" t="s">
        <v>96</v>
      </c>
      <c r="Q6458" t="s">
        <v>96</v>
      </c>
      <c r="R6458" t="s">
        <v>96</v>
      </c>
      <c r="S6458" t="s">
        <v>96</v>
      </c>
      <c r="T6458" t="s">
        <v>96</v>
      </c>
    </row>
    <row r="6459" spans="2:20" x14ac:dyDescent="0.25">
      <c r="B6459">
        <v>2010</v>
      </c>
      <c r="C6459">
        <v>10</v>
      </c>
      <c r="D6459">
        <v>11</v>
      </c>
      <c r="E6459" t="s">
        <v>79</v>
      </c>
      <c r="F6459">
        <v>40</v>
      </c>
      <c r="G6459">
        <v>100</v>
      </c>
      <c r="H6459">
        <v>128.69999999999999</v>
      </c>
      <c r="I6459">
        <v>8103</v>
      </c>
      <c r="J6459" t="s">
        <v>115</v>
      </c>
      <c r="K6459" t="s">
        <v>96</v>
      </c>
      <c r="L6459" t="s">
        <v>96</v>
      </c>
      <c r="M6459" t="s">
        <v>96</v>
      </c>
      <c r="N6459" t="s">
        <v>96</v>
      </c>
      <c r="O6459" t="s">
        <v>96</v>
      </c>
      <c r="P6459" t="s">
        <v>96</v>
      </c>
      <c r="Q6459" t="s">
        <v>96</v>
      </c>
      <c r="R6459" t="s">
        <v>96</v>
      </c>
      <c r="S6459" t="s">
        <v>96</v>
      </c>
      <c r="T6459" t="s">
        <v>96</v>
      </c>
    </row>
    <row r="6460" spans="2:20" x14ac:dyDescent="0.25">
      <c r="B6460">
        <v>2010</v>
      </c>
      <c r="C6460">
        <v>10</v>
      </c>
      <c r="D6460">
        <v>12</v>
      </c>
      <c r="E6460" t="s">
        <v>78</v>
      </c>
      <c r="F6460">
        <v>32</v>
      </c>
      <c r="G6460">
        <v>89</v>
      </c>
      <c r="H6460">
        <v>94.3</v>
      </c>
      <c r="I6460">
        <v>3600</v>
      </c>
      <c r="J6460" t="s">
        <v>117</v>
      </c>
      <c r="K6460" t="s">
        <v>96</v>
      </c>
      <c r="L6460" t="s">
        <v>96</v>
      </c>
      <c r="M6460" t="s">
        <v>96</v>
      </c>
      <c r="N6460" t="s">
        <v>96</v>
      </c>
      <c r="O6460" t="s">
        <v>96</v>
      </c>
      <c r="P6460" t="s">
        <v>96</v>
      </c>
      <c r="Q6460" t="s">
        <v>96</v>
      </c>
      <c r="R6460" t="s">
        <v>96</v>
      </c>
      <c r="S6460" t="s">
        <v>96</v>
      </c>
      <c r="T6460" t="s">
        <v>96</v>
      </c>
    </row>
    <row r="6461" spans="2:20" x14ac:dyDescent="0.25">
      <c r="B6461">
        <v>2010</v>
      </c>
      <c r="C6461">
        <v>10</v>
      </c>
      <c r="D6461">
        <v>12</v>
      </c>
      <c r="E6461" t="s">
        <v>78</v>
      </c>
      <c r="F6461">
        <v>70</v>
      </c>
      <c r="G6461">
        <v>95</v>
      </c>
      <c r="H6461">
        <v>99.4</v>
      </c>
      <c r="I6461">
        <v>4900</v>
      </c>
      <c r="J6461" t="s">
        <v>117</v>
      </c>
      <c r="K6461" t="s">
        <v>96</v>
      </c>
      <c r="L6461" t="s">
        <v>96</v>
      </c>
      <c r="M6461" t="s">
        <v>96</v>
      </c>
      <c r="N6461" t="s">
        <v>96</v>
      </c>
      <c r="O6461" t="s">
        <v>96</v>
      </c>
      <c r="P6461" t="s">
        <v>96</v>
      </c>
      <c r="Q6461" t="s">
        <v>96</v>
      </c>
      <c r="R6461" t="s">
        <v>96</v>
      </c>
      <c r="S6461" t="s">
        <v>96</v>
      </c>
      <c r="T6461" t="s">
        <v>96</v>
      </c>
    </row>
    <row r="6462" spans="2:20" x14ac:dyDescent="0.25">
      <c r="B6462">
        <v>2011</v>
      </c>
      <c r="C6462">
        <v>1</v>
      </c>
      <c r="D6462">
        <v>1</v>
      </c>
      <c r="E6462" t="s">
        <v>8</v>
      </c>
      <c r="F6462">
        <v>150</v>
      </c>
      <c r="G6462">
        <v>96</v>
      </c>
      <c r="H6462">
        <v>116</v>
      </c>
      <c r="I6462">
        <v>6050</v>
      </c>
      <c r="J6462" t="s">
        <v>116</v>
      </c>
      <c r="K6462" t="s">
        <v>96</v>
      </c>
      <c r="L6462" t="s">
        <v>96</v>
      </c>
      <c r="M6462" t="s">
        <v>96</v>
      </c>
      <c r="N6462" t="s">
        <v>96</v>
      </c>
      <c r="O6462" t="s">
        <v>96</v>
      </c>
      <c r="P6462" t="s">
        <v>96</v>
      </c>
      <c r="Q6462" t="s">
        <v>96</v>
      </c>
      <c r="R6462" t="s">
        <v>96</v>
      </c>
      <c r="S6462" t="s">
        <v>96</v>
      </c>
      <c r="T6462" t="s">
        <v>96</v>
      </c>
    </row>
    <row r="6463" spans="2:20" x14ac:dyDescent="0.25">
      <c r="B6463">
        <v>2011</v>
      </c>
      <c r="C6463">
        <v>1</v>
      </c>
      <c r="D6463">
        <v>1</v>
      </c>
      <c r="E6463" t="s">
        <v>8</v>
      </c>
      <c r="F6463">
        <v>91</v>
      </c>
      <c r="G6463">
        <v>83</v>
      </c>
      <c r="H6463">
        <v>93</v>
      </c>
      <c r="I6463">
        <v>4450</v>
      </c>
      <c r="J6463" t="s">
        <v>117</v>
      </c>
      <c r="K6463" t="s">
        <v>96</v>
      </c>
      <c r="L6463" t="s">
        <v>96</v>
      </c>
      <c r="M6463" t="s">
        <v>96</v>
      </c>
      <c r="N6463" t="s">
        <v>96</v>
      </c>
      <c r="O6463" t="s">
        <v>96</v>
      </c>
      <c r="P6463" t="s">
        <v>96</v>
      </c>
      <c r="Q6463" t="s">
        <v>96</v>
      </c>
      <c r="R6463" t="s">
        <v>96</v>
      </c>
      <c r="S6463" t="s">
        <v>96</v>
      </c>
      <c r="T6463" t="s">
        <v>96</v>
      </c>
    </row>
    <row r="6464" spans="2:20" x14ac:dyDescent="0.25">
      <c r="B6464">
        <v>2011</v>
      </c>
      <c r="C6464">
        <v>1</v>
      </c>
      <c r="D6464">
        <v>2</v>
      </c>
      <c r="E6464" t="s">
        <v>8</v>
      </c>
      <c r="F6464">
        <v>303</v>
      </c>
      <c r="G6464">
        <v>98</v>
      </c>
      <c r="H6464">
        <v>125</v>
      </c>
      <c r="I6464">
        <v>7000</v>
      </c>
      <c r="J6464" t="s">
        <v>115</v>
      </c>
      <c r="K6464" t="s">
        <v>96</v>
      </c>
      <c r="L6464" t="s">
        <v>96</v>
      </c>
      <c r="M6464" t="s">
        <v>96</v>
      </c>
      <c r="N6464" t="s">
        <v>96</v>
      </c>
      <c r="O6464" t="s">
        <v>96</v>
      </c>
      <c r="P6464" t="s">
        <v>96</v>
      </c>
      <c r="Q6464" t="s">
        <v>96</v>
      </c>
      <c r="R6464" t="s">
        <v>96</v>
      </c>
      <c r="S6464" t="s">
        <v>96</v>
      </c>
      <c r="T6464" t="s">
        <v>96</v>
      </c>
    </row>
    <row r="6465" spans="2:20" x14ac:dyDescent="0.25">
      <c r="B6465">
        <v>2011</v>
      </c>
      <c r="C6465">
        <v>1</v>
      </c>
      <c r="D6465">
        <v>2</v>
      </c>
      <c r="E6465" t="s">
        <v>0</v>
      </c>
      <c r="F6465">
        <v>97</v>
      </c>
      <c r="G6465">
        <v>92</v>
      </c>
      <c r="H6465">
        <v>115</v>
      </c>
      <c r="I6465">
        <v>6700</v>
      </c>
      <c r="J6465" t="s">
        <v>116</v>
      </c>
      <c r="K6465" t="s">
        <v>96</v>
      </c>
      <c r="L6465" t="s">
        <v>96</v>
      </c>
      <c r="M6465" t="s">
        <v>96</v>
      </c>
      <c r="N6465" t="s">
        <v>96</v>
      </c>
      <c r="O6465" t="s">
        <v>96</v>
      </c>
      <c r="P6465" t="s">
        <v>96</v>
      </c>
      <c r="Q6465" t="s">
        <v>96</v>
      </c>
      <c r="R6465" t="s">
        <v>96</v>
      </c>
      <c r="S6465" t="s">
        <v>96</v>
      </c>
      <c r="T6465" t="s">
        <v>96</v>
      </c>
    </row>
    <row r="6466" spans="2:20" x14ac:dyDescent="0.25">
      <c r="B6466">
        <v>2011</v>
      </c>
      <c r="C6466">
        <v>1</v>
      </c>
      <c r="D6466">
        <v>2</v>
      </c>
      <c r="E6466" t="s">
        <v>6</v>
      </c>
      <c r="F6466">
        <v>52</v>
      </c>
      <c r="G6466">
        <v>21</v>
      </c>
      <c r="H6466">
        <v>115</v>
      </c>
      <c r="I6466">
        <v>3325</v>
      </c>
      <c r="J6466" t="s">
        <v>119</v>
      </c>
      <c r="K6466" t="s">
        <v>96</v>
      </c>
      <c r="L6466" t="s">
        <v>96</v>
      </c>
      <c r="M6466" t="s">
        <v>96</v>
      </c>
      <c r="N6466" t="s">
        <v>96</v>
      </c>
      <c r="O6466" t="s">
        <v>96</v>
      </c>
      <c r="P6466" t="s">
        <v>96</v>
      </c>
      <c r="Q6466" t="s">
        <v>96</v>
      </c>
      <c r="R6466" t="s">
        <v>96</v>
      </c>
      <c r="S6466" t="s">
        <v>96</v>
      </c>
      <c r="T6466" t="s">
        <v>96</v>
      </c>
    </row>
    <row r="6467" spans="2:20" x14ac:dyDescent="0.25">
      <c r="B6467">
        <v>2011</v>
      </c>
      <c r="C6467">
        <v>1</v>
      </c>
      <c r="D6467">
        <v>2</v>
      </c>
      <c r="E6467" t="s">
        <v>0</v>
      </c>
      <c r="F6467">
        <v>75</v>
      </c>
      <c r="G6467">
        <v>57</v>
      </c>
      <c r="H6467">
        <v>110</v>
      </c>
      <c r="I6467">
        <v>5200</v>
      </c>
      <c r="J6467" t="s">
        <v>119</v>
      </c>
      <c r="K6467" t="s">
        <v>96</v>
      </c>
      <c r="L6467" t="s">
        <v>96</v>
      </c>
      <c r="M6467" t="s">
        <v>96</v>
      </c>
      <c r="N6467" t="s">
        <v>96</v>
      </c>
      <c r="O6467" t="s">
        <v>96</v>
      </c>
      <c r="P6467" t="s">
        <v>96</v>
      </c>
      <c r="Q6467" t="s">
        <v>96</v>
      </c>
      <c r="R6467" t="s">
        <v>96</v>
      </c>
      <c r="S6467" t="s">
        <v>96</v>
      </c>
      <c r="T6467" t="s">
        <v>96</v>
      </c>
    </row>
    <row r="6468" spans="2:20" x14ac:dyDescent="0.25">
      <c r="B6468">
        <v>2011</v>
      </c>
      <c r="C6468">
        <v>1</v>
      </c>
      <c r="D6468">
        <v>3</v>
      </c>
      <c r="E6468" t="s">
        <v>0</v>
      </c>
      <c r="F6468">
        <v>35</v>
      </c>
      <c r="G6468">
        <v>99</v>
      </c>
      <c r="H6468">
        <v>142</v>
      </c>
      <c r="I6468">
        <v>9714</v>
      </c>
      <c r="J6468" t="s">
        <v>114</v>
      </c>
      <c r="K6468" t="s">
        <v>96</v>
      </c>
      <c r="L6468" t="s">
        <v>96</v>
      </c>
      <c r="M6468" t="s">
        <v>96</v>
      </c>
      <c r="N6468" t="s">
        <v>96</v>
      </c>
      <c r="O6468" t="s">
        <v>96</v>
      </c>
      <c r="P6468" t="s">
        <v>96</v>
      </c>
      <c r="Q6468" t="s">
        <v>96</v>
      </c>
      <c r="R6468" t="s">
        <v>96</v>
      </c>
      <c r="S6468" t="s">
        <v>96</v>
      </c>
      <c r="T6468" t="s">
        <v>96</v>
      </c>
    </row>
    <row r="6469" spans="2:20" x14ac:dyDescent="0.25">
      <c r="B6469">
        <v>2011</v>
      </c>
      <c r="C6469">
        <v>1</v>
      </c>
      <c r="D6469">
        <v>3</v>
      </c>
      <c r="E6469" t="s">
        <v>1</v>
      </c>
      <c r="F6469">
        <v>383</v>
      </c>
      <c r="G6469">
        <v>96</v>
      </c>
      <c r="H6469">
        <v>111</v>
      </c>
      <c r="I6469">
        <v>5600</v>
      </c>
      <c r="J6469" t="s">
        <v>116</v>
      </c>
      <c r="K6469" t="s">
        <v>96</v>
      </c>
      <c r="L6469" t="s">
        <v>96</v>
      </c>
      <c r="M6469" t="s">
        <v>96</v>
      </c>
      <c r="N6469" t="s">
        <v>96</v>
      </c>
      <c r="O6469" t="s">
        <v>96</v>
      </c>
      <c r="P6469" t="s">
        <v>96</v>
      </c>
      <c r="Q6469" t="s">
        <v>96</v>
      </c>
      <c r="R6469" t="s">
        <v>96</v>
      </c>
      <c r="S6469" t="s">
        <v>96</v>
      </c>
      <c r="T6469" t="s">
        <v>96</v>
      </c>
    </row>
    <row r="6470" spans="2:20" x14ac:dyDescent="0.25">
      <c r="B6470">
        <v>2011</v>
      </c>
      <c r="C6470">
        <v>1</v>
      </c>
      <c r="D6470">
        <v>3</v>
      </c>
      <c r="E6470" t="s">
        <v>3</v>
      </c>
      <c r="F6470">
        <v>54</v>
      </c>
      <c r="G6470">
        <v>88</v>
      </c>
      <c r="H6470">
        <v>107</v>
      </c>
      <c r="I6470">
        <v>18350</v>
      </c>
      <c r="J6470" t="s">
        <v>118</v>
      </c>
      <c r="K6470" t="s">
        <v>96</v>
      </c>
      <c r="L6470" t="s">
        <v>96</v>
      </c>
      <c r="M6470" t="s">
        <v>96</v>
      </c>
      <c r="N6470" t="s">
        <v>96</v>
      </c>
      <c r="O6470" t="s">
        <v>96</v>
      </c>
      <c r="P6470" t="s">
        <v>96</v>
      </c>
      <c r="Q6470" t="s">
        <v>96</v>
      </c>
      <c r="R6470" t="s">
        <v>96</v>
      </c>
      <c r="S6470" t="s">
        <v>96</v>
      </c>
      <c r="T6470" t="s">
        <v>96</v>
      </c>
    </row>
    <row r="6471" spans="2:20" x14ac:dyDescent="0.25">
      <c r="B6471">
        <v>2011</v>
      </c>
      <c r="C6471">
        <v>1</v>
      </c>
      <c r="D6471">
        <v>5</v>
      </c>
      <c r="E6471" t="s">
        <v>1</v>
      </c>
      <c r="F6471">
        <v>175</v>
      </c>
      <c r="G6471" t="s">
        <v>96</v>
      </c>
      <c r="H6471" t="s">
        <v>96</v>
      </c>
      <c r="I6471">
        <v>13767</v>
      </c>
      <c r="J6471" t="s">
        <v>118</v>
      </c>
      <c r="K6471" t="s">
        <v>96</v>
      </c>
      <c r="L6471" t="s">
        <v>96</v>
      </c>
      <c r="M6471" t="s">
        <v>96</v>
      </c>
      <c r="N6471" t="s">
        <v>96</v>
      </c>
      <c r="O6471" t="s">
        <v>96</v>
      </c>
      <c r="P6471" t="s">
        <v>96</v>
      </c>
      <c r="Q6471" t="s">
        <v>96</v>
      </c>
      <c r="R6471" t="s">
        <v>96</v>
      </c>
      <c r="S6471" t="s">
        <v>96</v>
      </c>
      <c r="T6471" t="s">
        <v>96</v>
      </c>
    </row>
    <row r="6472" spans="2:20" x14ac:dyDescent="0.25">
      <c r="B6472">
        <v>2011</v>
      </c>
      <c r="C6472">
        <v>1</v>
      </c>
      <c r="D6472">
        <v>5</v>
      </c>
      <c r="E6472" t="s">
        <v>3</v>
      </c>
      <c r="F6472">
        <v>246</v>
      </c>
      <c r="G6472">
        <v>95</v>
      </c>
      <c r="H6472">
        <v>133</v>
      </c>
      <c r="I6472">
        <v>14500</v>
      </c>
      <c r="J6472" t="s">
        <v>118</v>
      </c>
      <c r="K6472" t="s">
        <v>96</v>
      </c>
      <c r="L6472" t="s">
        <v>96</v>
      </c>
      <c r="M6472" t="s">
        <v>96</v>
      </c>
      <c r="N6472" t="s">
        <v>96</v>
      </c>
      <c r="O6472" t="s">
        <v>96</v>
      </c>
      <c r="P6472" t="s">
        <v>96</v>
      </c>
      <c r="Q6472" t="s">
        <v>96</v>
      </c>
      <c r="R6472" t="s">
        <v>96</v>
      </c>
      <c r="S6472" t="s">
        <v>96</v>
      </c>
      <c r="T6472" t="s">
        <v>96</v>
      </c>
    </row>
    <row r="6473" spans="2:20" x14ac:dyDescent="0.25">
      <c r="B6473">
        <v>2011</v>
      </c>
      <c r="C6473">
        <v>1</v>
      </c>
      <c r="D6473">
        <v>5</v>
      </c>
      <c r="E6473" t="s">
        <v>3</v>
      </c>
      <c r="F6473">
        <v>80</v>
      </c>
      <c r="G6473" t="s">
        <v>96</v>
      </c>
      <c r="H6473" t="s">
        <v>96</v>
      </c>
      <c r="I6473">
        <v>15938</v>
      </c>
      <c r="J6473" t="s">
        <v>118</v>
      </c>
      <c r="K6473" t="s">
        <v>96</v>
      </c>
      <c r="L6473" t="s">
        <v>96</v>
      </c>
      <c r="M6473" t="s">
        <v>96</v>
      </c>
      <c r="N6473" t="s">
        <v>96</v>
      </c>
      <c r="O6473" t="s">
        <v>96</v>
      </c>
      <c r="P6473" t="s">
        <v>96</v>
      </c>
      <c r="Q6473" t="s">
        <v>96</v>
      </c>
      <c r="R6473" t="s">
        <v>96</v>
      </c>
      <c r="S6473" t="s">
        <v>96</v>
      </c>
      <c r="T6473" t="s">
        <v>96</v>
      </c>
    </row>
    <row r="6474" spans="2:20" x14ac:dyDescent="0.25">
      <c r="B6474">
        <v>2011</v>
      </c>
      <c r="C6474">
        <v>1</v>
      </c>
      <c r="D6474">
        <v>6</v>
      </c>
      <c r="E6474" t="s">
        <v>4</v>
      </c>
      <c r="F6474">
        <v>248</v>
      </c>
      <c r="G6474">
        <v>95</v>
      </c>
      <c r="H6474">
        <v>139</v>
      </c>
      <c r="I6474">
        <v>7210</v>
      </c>
      <c r="J6474" t="s">
        <v>114</v>
      </c>
      <c r="K6474" t="s">
        <v>96</v>
      </c>
      <c r="L6474" t="s">
        <v>96</v>
      </c>
      <c r="M6474" t="s">
        <v>96</v>
      </c>
      <c r="N6474" t="s">
        <v>96</v>
      </c>
      <c r="O6474" t="s">
        <v>96</v>
      </c>
      <c r="P6474" t="s">
        <v>96</v>
      </c>
      <c r="Q6474" t="s">
        <v>96</v>
      </c>
      <c r="R6474" t="s">
        <v>96</v>
      </c>
      <c r="S6474" t="s">
        <v>96</v>
      </c>
      <c r="T6474" t="s">
        <v>96</v>
      </c>
    </row>
    <row r="6475" spans="2:20" x14ac:dyDescent="0.25">
      <c r="B6475">
        <v>2011</v>
      </c>
      <c r="C6475">
        <v>1</v>
      </c>
      <c r="D6475">
        <v>6</v>
      </c>
      <c r="E6475" t="s">
        <v>3</v>
      </c>
      <c r="F6475">
        <v>123</v>
      </c>
      <c r="G6475" t="s">
        <v>96</v>
      </c>
      <c r="H6475" t="s">
        <v>96</v>
      </c>
      <c r="I6475">
        <v>9788</v>
      </c>
      <c r="J6475" t="s">
        <v>118</v>
      </c>
      <c r="K6475" t="s">
        <v>96</v>
      </c>
      <c r="L6475" t="s">
        <v>96</v>
      </c>
      <c r="M6475" t="s">
        <v>96</v>
      </c>
      <c r="N6475" t="s">
        <v>96</v>
      </c>
      <c r="O6475" t="s">
        <v>96</v>
      </c>
      <c r="P6475" t="s">
        <v>96</v>
      </c>
      <c r="Q6475" t="s">
        <v>96</v>
      </c>
      <c r="R6475" t="s">
        <v>96</v>
      </c>
      <c r="S6475" t="s">
        <v>96</v>
      </c>
      <c r="T6475" t="s">
        <v>96</v>
      </c>
    </row>
    <row r="6476" spans="2:20" x14ac:dyDescent="0.25">
      <c r="B6476">
        <v>2011</v>
      </c>
      <c r="C6476">
        <v>1</v>
      </c>
      <c r="D6476">
        <v>7</v>
      </c>
      <c r="E6476" t="s">
        <v>1</v>
      </c>
      <c r="F6476">
        <v>213</v>
      </c>
      <c r="G6476">
        <v>97</v>
      </c>
      <c r="H6476">
        <v>143</v>
      </c>
      <c r="I6476">
        <v>8000</v>
      </c>
      <c r="J6476" t="s">
        <v>114</v>
      </c>
      <c r="K6476" t="s">
        <v>96</v>
      </c>
      <c r="L6476" t="s">
        <v>96</v>
      </c>
      <c r="M6476" t="s">
        <v>96</v>
      </c>
      <c r="N6476" t="s">
        <v>96</v>
      </c>
      <c r="O6476" t="s">
        <v>96</v>
      </c>
      <c r="P6476" t="s">
        <v>96</v>
      </c>
      <c r="Q6476" t="s">
        <v>96</v>
      </c>
      <c r="R6476" t="s">
        <v>96</v>
      </c>
      <c r="S6476" t="s">
        <v>96</v>
      </c>
      <c r="T6476" t="s">
        <v>96</v>
      </c>
    </row>
    <row r="6477" spans="2:20" x14ac:dyDescent="0.25">
      <c r="B6477">
        <v>2011</v>
      </c>
      <c r="C6477">
        <v>1</v>
      </c>
      <c r="D6477">
        <v>7</v>
      </c>
      <c r="E6477" t="s">
        <v>1</v>
      </c>
      <c r="F6477">
        <v>152</v>
      </c>
      <c r="G6477">
        <v>98</v>
      </c>
      <c r="H6477">
        <v>129</v>
      </c>
      <c r="I6477">
        <v>8500</v>
      </c>
      <c r="J6477" t="s">
        <v>115</v>
      </c>
      <c r="K6477" t="s">
        <v>96</v>
      </c>
      <c r="L6477" t="s">
        <v>96</v>
      </c>
      <c r="M6477" t="s">
        <v>96</v>
      </c>
      <c r="N6477" t="s">
        <v>96</v>
      </c>
      <c r="O6477" t="s">
        <v>96</v>
      </c>
      <c r="P6477" t="s">
        <v>96</v>
      </c>
      <c r="Q6477" t="s">
        <v>96</v>
      </c>
      <c r="R6477" t="s">
        <v>96</v>
      </c>
      <c r="S6477" t="s">
        <v>96</v>
      </c>
      <c r="T6477" t="s">
        <v>96</v>
      </c>
    </row>
    <row r="6478" spans="2:20" x14ac:dyDescent="0.25">
      <c r="B6478">
        <v>2011</v>
      </c>
      <c r="C6478">
        <v>1</v>
      </c>
      <c r="D6478">
        <v>7</v>
      </c>
      <c r="E6478" t="s">
        <v>3</v>
      </c>
      <c r="F6478">
        <v>87</v>
      </c>
      <c r="G6478">
        <v>100</v>
      </c>
      <c r="H6478">
        <v>125</v>
      </c>
      <c r="I6478">
        <v>10200</v>
      </c>
      <c r="J6478" t="s">
        <v>115</v>
      </c>
      <c r="K6478" t="s">
        <v>96</v>
      </c>
      <c r="L6478" t="s">
        <v>96</v>
      </c>
      <c r="M6478" t="s">
        <v>96</v>
      </c>
      <c r="N6478" t="s">
        <v>96</v>
      </c>
      <c r="O6478" t="s">
        <v>96</v>
      </c>
      <c r="P6478" t="s">
        <v>96</v>
      </c>
      <c r="Q6478" t="s">
        <v>96</v>
      </c>
      <c r="R6478" t="s">
        <v>96</v>
      </c>
      <c r="S6478" t="s">
        <v>96</v>
      </c>
      <c r="T6478" t="s">
        <v>96</v>
      </c>
    </row>
    <row r="6479" spans="2:20" x14ac:dyDescent="0.25">
      <c r="B6479">
        <v>2011</v>
      </c>
      <c r="C6479">
        <v>1</v>
      </c>
      <c r="D6479">
        <v>7</v>
      </c>
      <c r="E6479" t="s">
        <v>0</v>
      </c>
      <c r="F6479">
        <v>160</v>
      </c>
      <c r="G6479">
        <v>96</v>
      </c>
      <c r="H6479">
        <v>112</v>
      </c>
      <c r="I6479">
        <v>5600</v>
      </c>
      <c r="J6479" t="s">
        <v>116</v>
      </c>
      <c r="K6479" t="s">
        <v>96</v>
      </c>
      <c r="L6479" t="s">
        <v>96</v>
      </c>
      <c r="M6479" t="s">
        <v>96</v>
      </c>
      <c r="N6479" t="s">
        <v>96</v>
      </c>
      <c r="O6479" t="s">
        <v>96</v>
      </c>
      <c r="P6479" t="s">
        <v>96</v>
      </c>
      <c r="Q6479" t="s">
        <v>96</v>
      </c>
      <c r="R6479" t="s">
        <v>96</v>
      </c>
      <c r="S6479" t="s">
        <v>96</v>
      </c>
      <c r="T6479" t="s">
        <v>96</v>
      </c>
    </row>
    <row r="6480" spans="2:20" x14ac:dyDescent="0.25">
      <c r="B6480">
        <v>2011</v>
      </c>
      <c r="C6480">
        <v>1</v>
      </c>
      <c r="D6480">
        <v>7</v>
      </c>
      <c r="E6480" t="s">
        <v>1</v>
      </c>
      <c r="F6480">
        <v>580</v>
      </c>
      <c r="G6480">
        <v>95</v>
      </c>
      <c r="H6480">
        <v>109</v>
      </c>
      <c r="I6480">
        <v>6329</v>
      </c>
      <c r="J6480" t="s">
        <v>116</v>
      </c>
      <c r="K6480" t="s">
        <v>96</v>
      </c>
      <c r="L6480" t="s">
        <v>96</v>
      </c>
      <c r="M6480" t="s">
        <v>96</v>
      </c>
      <c r="N6480" t="s">
        <v>96</v>
      </c>
      <c r="O6480" t="s">
        <v>96</v>
      </c>
      <c r="P6480" t="s">
        <v>96</v>
      </c>
      <c r="Q6480" t="s">
        <v>96</v>
      </c>
      <c r="R6480" t="s">
        <v>96</v>
      </c>
      <c r="S6480" t="s">
        <v>96</v>
      </c>
      <c r="T6480" t="s">
        <v>96</v>
      </c>
    </row>
    <row r="6481" spans="2:20" x14ac:dyDescent="0.25">
      <c r="B6481">
        <v>2011</v>
      </c>
      <c r="C6481">
        <v>1</v>
      </c>
      <c r="D6481">
        <v>8</v>
      </c>
      <c r="E6481" t="s">
        <v>8</v>
      </c>
      <c r="F6481">
        <v>133</v>
      </c>
      <c r="G6481">
        <v>98</v>
      </c>
      <c r="H6481">
        <v>133</v>
      </c>
      <c r="I6481">
        <v>9474</v>
      </c>
      <c r="J6481" t="s">
        <v>114</v>
      </c>
      <c r="K6481" t="s">
        <v>96</v>
      </c>
      <c r="L6481" t="s">
        <v>96</v>
      </c>
      <c r="M6481" t="s">
        <v>96</v>
      </c>
      <c r="N6481" t="s">
        <v>96</v>
      </c>
      <c r="O6481" t="s">
        <v>96</v>
      </c>
      <c r="P6481" t="s">
        <v>96</v>
      </c>
      <c r="Q6481" t="s">
        <v>96</v>
      </c>
      <c r="R6481" t="s">
        <v>96</v>
      </c>
      <c r="S6481" t="s">
        <v>96</v>
      </c>
      <c r="T6481" t="s">
        <v>96</v>
      </c>
    </row>
    <row r="6482" spans="2:20" x14ac:dyDescent="0.25">
      <c r="B6482">
        <v>2011</v>
      </c>
      <c r="C6482">
        <v>1</v>
      </c>
      <c r="D6482">
        <v>9</v>
      </c>
      <c r="E6482" t="s">
        <v>0</v>
      </c>
      <c r="F6482">
        <v>351</v>
      </c>
      <c r="G6482">
        <v>28</v>
      </c>
      <c r="H6482">
        <v>85</v>
      </c>
      <c r="I6482">
        <v>3750</v>
      </c>
      <c r="J6482" t="s">
        <v>119</v>
      </c>
      <c r="K6482" t="s">
        <v>96</v>
      </c>
      <c r="L6482" t="s">
        <v>96</v>
      </c>
      <c r="M6482" t="s">
        <v>96</v>
      </c>
      <c r="N6482" t="s">
        <v>96</v>
      </c>
      <c r="O6482" t="s">
        <v>96</v>
      </c>
      <c r="P6482" t="s">
        <v>96</v>
      </c>
      <c r="Q6482" t="s">
        <v>96</v>
      </c>
      <c r="R6482" t="s">
        <v>96</v>
      </c>
      <c r="S6482" t="s">
        <v>96</v>
      </c>
      <c r="T6482" t="s">
        <v>96</v>
      </c>
    </row>
    <row r="6483" spans="2:20" x14ac:dyDescent="0.25">
      <c r="B6483">
        <v>2011</v>
      </c>
      <c r="C6483">
        <v>1</v>
      </c>
      <c r="D6483">
        <v>10</v>
      </c>
      <c r="E6483" t="s">
        <v>8</v>
      </c>
      <c r="F6483">
        <v>34</v>
      </c>
      <c r="G6483">
        <v>100</v>
      </c>
      <c r="H6483">
        <v>116</v>
      </c>
      <c r="I6483">
        <v>6400</v>
      </c>
      <c r="J6483" t="s">
        <v>116</v>
      </c>
      <c r="K6483" t="s">
        <v>96</v>
      </c>
      <c r="L6483" t="s">
        <v>96</v>
      </c>
      <c r="M6483" t="s">
        <v>96</v>
      </c>
      <c r="N6483" t="s">
        <v>96</v>
      </c>
      <c r="O6483" t="s">
        <v>96</v>
      </c>
      <c r="P6483" t="s">
        <v>96</v>
      </c>
      <c r="Q6483" t="s">
        <v>96</v>
      </c>
      <c r="R6483" t="s">
        <v>96</v>
      </c>
      <c r="S6483" t="s">
        <v>96</v>
      </c>
      <c r="T6483" t="s">
        <v>96</v>
      </c>
    </row>
    <row r="6484" spans="2:20" x14ac:dyDescent="0.25">
      <c r="B6484">
        <v>2011</v>
      </c>
      <c r="C6484">
        <v>1</v>
      </c>
      <c r="D6484">
        <v>10</v>
      </c>
      <c r="E6484" t="s">
        <v>0</v>
      </c>
      <c r="F6484">
        <v>78</v>
      </c>
      <c r="G6484">
        <v>67</v>
      </c>
      <c r="H6484">
        <v>117</v>
      </c>
      <c r="I6484">
        <v>6169</v>
      </c>
      <c r="J6484" t="s">
        <v>119</v>
      </c>
      <c r="K6484" t="s">
        <v>96</v>
      </c>
      <c r="L6484" t="s">
        <v>96</v>
      </c>
      <c r="M6484" t="s">
        <v>96</v>
      </c>
      <c r="N6484" t="s">
        <v>96</v>
      </c>
      <c r="O6484" t="s">
        <v>96</v>
      </c>
      <c r="P6484" t="s">
        <v>96</v>
      </c>
      <c r="Q6484" t="s">
        <v>96</v>
      </c>
      <c r="R6484" t="s">
        <v>96</v>
      </c>
      <c r="S6484" t="s">
        <v>96</v>
      </c>
      <c r="T6484" t="s">
        <v>96</v>
      </c>
    </row>
    <row r="6485" spans="2:20" x14ac:dyDescent="0.25">
      <c r="B6485">
        <v>2011</v>
      </c>
      <c r="C6485">
        <v>1</v>
      </c>
      <c r="D6485">
        <v>10</v>
      </c>
      <c r="E6485" t="s">
        <v>0</v>
      </c>
      <c r="F6485">
        <v>66</v>
      </c>
      <c r="G6485">
        <v>94</v>
      </c>
      <c r="H6485">
        <v>123</v>
      </c>
      <c r="I6485">
        <v>18000</v>
      </c>
      <c r="J6485" t="s">
        <v>120</v>
      </c>
      <c r="K6485" t="s">
        <v>96</v>
      </c>
      <c r="L6485" t="s">
        <v>96</v>
      </c>
      <c r="M6485" t="s">
        <v>96</v>
      </c>
      <c r="N6485" t="s">
        <v>96</v>
      </c>
      <c r="O6485" t="s">
        <v>96</v>
      </c>
      <c r="P6485" t="s">
        <v>96</v>
      </c>
      <c r="Q6485" t="s">
        <v>96</v>
      </c>
      <c r="R6485" t="s">
        <v>96</v>
      </c>
      <c r="S6485" t="s">
        <v>96</v>
      </c>
      <c r="T6485" t="s">
        <v>96</v>
      </c>
    </row>
    <row r="6486" spans="2:20" x14ac:dyDescent="0.25">
      <c r="B6486">
        <v>2011</v>
      </c>
      <c r="C6486">
        <v>1</v>
      </c>
      <c r="D6486">
        <v>11</v>
      </c>
      <c r="E6486" t="s">
        <v>1</v>
      </c>
      <c r="F6486">
        <v>201</v>
      </c>
      <c r="G6486">
        <v>97</v>
      </c>
      <c r="H6486">
        <v>142</v>
      </c>
      <c r="I6486">
        <v>10400</v>
      </c>
      <c r="J6486" t="s">
        <v>114</v>
      </c>
      <c r="K6486" t="s">
        <v>96</v>
      </c>
      <c r="L6486" t="s">
        <v>96</v>
      </c>
      <c r="M6486" t="s">
        <v>96</v>
      </c>
      <c r="N6486" t="s">
        <v>96</v>
      </c>
      <c r="O6486" t="s">
        <v>96</v>
      </c>
      <c r="P6486" t="s">
        <v>96</v>
      </c>
      <c r="Q6486" t="s">
        <v>96</v>
      </c>
      <c r="R6486" t="s">
        <v>96</v>
      </c>
      <c r="S6486" t="s">
        <v>96</v>
      </c>
      <c r="T6486" t="s">
        <v>96</v>
      </c>
    </row>
    <row r="6487" spans="2:20" x14ac:dyDescent="0.25">
      <c r="B6487">
        <v>2011</v>
      </c>
      <c r="C6487">
        <v>1</v>
      </c>
      <c r="D6487">
        <v>11</v>
      </c>
      <c r="E6487" t="s">
        <v>0</v>
      </c>
      <c r="F6487">
        <v>236</v>
      </c>
      <c r="G6487">
        <v>95</v>
      </c>
      <c r="H6487">
        <v>124</v>
      </c>
      <c r="I6487">
        <v>8050</v>
      </c>
      <c r="J6487" t="s">
        <v>115</v>
      </c>
      <c r="K6487" t="s">
        <v>96</v>
      </c>
      <c r="L6487" t="s">
        <v>96</v>
      </c>
      <c r="M6487" t="s">
        <v>96</v>
      </c>
      <c r="N6487" t="s">
        <v>96</v>
      </c>
      <c r="O6487" t="s">
        <v>96</v>
      </c>
      <c r="P6487" t="s">
        <v>96</v>
      </c>
      <c r="Q6487" t="s">
        <v>96</v>
      </c>
      <c r="R6487" t="s">
        <v>96</v>
      </c>
      <c r="S6487" t="s">
        <v>96</v>
      </c>
      <c r="T6487" t="s">
        <v>96</v>
      </c>
    </row>
    <row r="6488" spans="2:20" x14ac:dyDescent="0.25">
      <c r="B6488">
        <v>2011</v>
      </c>
      <c r="C6488">
        <v>1</v>
      </c>
      <c r="D6488">
        <v>11</v>
      </c>
      <c r="E6488" t="s">
        <v>2</v>
      </c>
      <c r="F6488">
        <v>82</v>
      </c>
      <c r="G6488">
        <v>94</v>
      </c>
      <c r="H6488">
        <v>124</v>
      </c>
      <c r="I6488">
        <v>8800</v>
      </c>
      <c r="J6488" t="s">
        <v>115</v>
      </c>
      <c r="K6488" t="s">
        <v>96</v>
      </c>
      <c r="L6488" t="s">
        <v>96</v>
      </c>
      <c r="M6488" t="s">
        <v>96</v>
      </c>
      <c r="N6488" t="s">
        <v>96</v>
      </c>
      <c r="O6488" t="s">
        <v>96</v>
      </c>
      <c r="P6488" t="s">
        <v>96</v>
      </c>
      <c r="Q6488" t="s">
        <v>96</v>
      </c>
      <c r="R6488" t="s">
        <v>96</v>
      </c>
      <c r="S6488" t="s">
        <v>96</v>
      </c>
      <c r="T6488" t="s">
        <v>96</v>
      </c>
    </row>
    <row r="6489" spans="2:20" x14ac:dyDescent="0.25">
      <c r="B6489">
        <v>2011</v>
      </c>
      <c r="C6489">
        <v>1</v>
      </c>
      <c r="D6489">
        <v>11</v>
      </c>
      <c r="E6489" t="s">
        <v>0</v>
      </c>
      <c r="F6489">
        <v>114</v>
      </c>
      <c r="G6489">
        <v>89</v>
      </c>
      <c r="H6489">
        <v>132</v>
      </c>
      <c r="I6489">
        <v>20000</v>
      </c>
      <c r="J6489" t="s">
        <v>120</v>
      </c>
      <c r="K6489" t="s">
        <v>96</v>
      </c>
      <c r="L6489" t="s">
        <v>96</v>
      </c>
      <c r="M6489" t="s">
        <v>96</v>
      </c>
      <c r="N6489" t="s">
        <v>96</v>
      </c>
      <c r="O6489" t="s">
        <v>96</v>
      </c>
      <c r="P6489" t="s">
        <v>96</v>
      </c>
      <c r="Q6489" t="s">
        <v>96</v>
      </c>
      <c r="R6489" t="s">
        <v>96</v>
      </c>
      <c r="S6489" t="s">
        <v>96</v>
      </c>
      <c r="T6489" t="s">
        <v>96</v>
      </c>
    </row>
    <row r="6490" spans="2:20" x14ac:dyDescent="0.25">
      <c r="B6490">
        <v>2011</v>
      </c>
      <c r="C6490">
        <v>1</v>
      </c>
      <c r="D6490">
        <v>12</v>
      </c>
      <c r="E6490" t="s">
        <v>6</v>
      </c>
      <c r="F6490">
        <v>78</v>
      </c>
      <c r="G6490">
        <v>75</v>
      </c>
      <c r="H6490">
        <v>139</v>
      </c>
      <c r="I6490">
        <v>9725</v>
      </c>
      <c r="J6490" t="s">
        <v>114</v>
      </c>
      <c r="K6490" t="s">
        <v>96</v>
      </c>
      <c r="L6490" t="s">
        <v>96</v>
      </c>
      <c r="M6490" t="s">
        <v>96</v>
      </c>
      <c r="N6490" t="s">
        <v>96</v>
      </c>
      <c r="O6490" t="s">
        <v>96</v>
      </c>
      <c r="P6490" t="s">
        <v>96</v>
      </c>
      <c r="Q6490" t="s">
        <v>96</v>
      </c>
      <c r="R6490" t="s">
        <v>96</v>
      </c>
      <c r="S6490" t="s">
        <v>96</v>
      </c>
      <c r="T6490" t="s">
        <v>96</v>
      </c>
    </row>
    <row r="6491" spans="2:20" x14ac:dyDescent="0.25">
      <c r="B6491">
        <v>2011</v>
      </c>
      <c r="C6491">
        <v>1</v>
      </c>
      <c r="D6491">
        <v>12</v>
      </c>
      <c r="E6491" t="s">
        <v>0</v>
      </c>
      <c r="F6491">
        <v>80</v>
      </c>
      <c r="G6491">
        <v>99</v>
      </c>
      <c r="H6491">
        <v>143</v>
      </c>
      <c r="I6491">
        <v>10500</v>
      </c>
      <c r="J6491" t="s">
        <v>114</v>
      </c>
      <c r="K6491" t="s">
        <v>96</v>
      </c>
      <c r="L6491" t="s">
        <v>96</v>
      </c>
      <c r="M6491" t="s">
        <v>96</v>
      </c>
      <c r="N6491" t="s">
        <v>96</v>
      </c>
      <c r="O6491" t="s">
        <v>96</v>
      </c>
      <c r="P6491" t="s">
        <v>96</v>
      </c>
      <c r="Q6491" t="s">
        <v>96</v>
      </c>
      <c r="R6491" t="s">
        <v>96</v>
      </c>
      <c r="S6491" t="s">
        <v>96</v>
      </c>
      <c r="T6491" t="s">
        <v>96</v>
      </c>
    </row>
    <row r="6492" spans="2:20" x14ac:dyDescent="0.25">
      <c r="B6492">
        <v>2011</v>
      </c>
      <c r="C6492">
        <v>1</v>
      </c>
      <c r="D6492">
        <v>12</v>
      </c>
      <c r="E6492" t="s">
        <v>1</v>
      </c>
      <c r="F6492">
        <v>89</v>
      </c>
      <c r="G6492">
        <v>98</v>
      </c>
      <c r="H6492">
        <v>130</v>
      </c>
      <c r="I6492">
        <v>10364</v>
      </c>
      <c r="J6492" t="s">
        <v>115</v>
      </c>
      <c r="K6492" t="s">
        <v>96</v>
      </c>
      <c r="L6492" t="s">
        <v>96</v>
      </c>
      <c r="M6492" t="s">
        <v>96</v>
      </c>
      <c r="N6492" t="s">
        <v>96</v>
      </c>
      <c r="O6492" t="s">
        <v>96</v>
      </c>
      <c r="P6492" t="s">
        <v>96</v>
      </c>
      <c r="Q6492" t="s">
        <v>96</v>
      </c>
      <c r="R6492" t="s">
        <v>96</v>
      </c>
      <c r="S6492" t="s">
        <v>96</v>
      </c>
      <c r="T6492" t="s">
        <v>96</v>
      </c>
    </row>
    <row r="6493" spans="2:20" x14ac:dyDescent="0.25">
      <c r="B6493">
        <v>2011</v>
      </c>
      <c r="C6493">
        <v>2</v>
      </c>
      <c r="D6493">
        <v>1</v>
      </c>
      <c r="E6493" t="s">
        <v>15</v>
      </c>
      <c r="F6493">
        <v>40.299999999999997</v>
      </c>
      <c r="G6493">
        <v>95.7</v>
      </c>
      <c r="H6493">
        <v>136</v>
      </c>
      <c r="I6493">
        <v>8500</v>
      </c>
      <c r="J6493" t="s">
        <v>114</v>
      </c>
      <c r="K6493" t="s">
        <v>96</v>
      </c>
      <c r="L6493" t="s">
        <v>96</v>
      </c>
      <c r="M6493" t="s">
        <v>96</v>
      </c>
      <c r="N6493" t="s">
        <v>96</v>
      </c>
      <c r="O6493" t="s">
        <v>96</v>
      </c>
      <c r="P6493" t="s">
        <v>96</v>
      </c>
      <c r="Q6493" t="s">
        <v>96</v>
      </c>
      <c r="R6493" t="s">
        <v>96</v>
      </c>
      <c r="S6493" t="s">
        <v>96</v>
      </c>
      <c r="T6493" t="s">
        <v>96</v>
      </c>
    </row>
    <row r="6494" spans="2:20" x14ac:dyDescent="0.25">
      <c r="B6494">
        <v>2011</v>
      </c>
      <c r="C6494">
        <v>2</v>
      </c>
      <c r="D6494">
        <v>1</v>
      </c>
      <c r="E6494" t="s">
        <v>88</v>
      </c>
      <c r="F6494">
        <v>58</v>
      </c>
      <c r="G6494">
        <v>99.1</v>
      </c>
      <c r="H6494">
        <v>128</v>
      </c>
      <c r="I6494">
        <v>4757</v>
      </c>
      <c r="J6494" t="s">
        <v>115</v>
      </c>
      <c r="K6494" t="s">
        <v>96</v>
      </c>
      <c r="L6494" t="s">
        <v>96</v>
      </c>
      <c r="M6494" t="s">
        <v>96</v>
      </c>
      <c r="N6494" t="s">
        <v>96</v>
      </c>
      <c r="O6494" t="s">
        <v>96</v>
      </c>
      <c r="P6494" t="s">
        <v>96</v>
      </c>
      <c r="Q6494" t="s">
        <v>96</v>
      </c>
      <c r="R6494" t="s">
        <v>96</v>
      </c>
      <c r="S6494" t="s">
        <v>96</v>
      </c>
      <c r="T6494" t="s">
        <v>96</v>
      </c>
    </row>
    <row r="6495" spans="2:20" x14ac:dyDescent="0.25">
      <c r="B6495">
        <v>2011</v>
      </c>
      <c r="C6495">
        <v>2</v>
      </c>
      <c r="D6495">
        <v>1</v>
      </c>
      <c r="E6495" t="s">
        <v>9</v>
      </c>
      <c r="F6495">
        <v>140.6</v>
      </c>
      <c r="G6495">
        <v>97.3</v>
      </c>
      <c r="H6495">
        <v>128</v>
      </c>
      <c r="I6495">
        <v>5367</v>
      </c>
      <c r="J6495" t="s">
        <v>115</v>
      </c>
      <c r="K6495" t="s">
        <v>96</v>
      </c>
      <c r="L6495" t="s">
        <v>96</v>
      </c>
      <c r="M6495" t="s">
        <v>96</v>
      </c>
      <c r="N6495" t="s">
        <v>96</v>
      </c>
      <c r="O6495" t="s">
        <v>96</v>
      </c>
      <c r="P6495" t="s">
        <v>96</v>
      </c>
      <c r="Q6495" t="s">
        <v>96</v>
      </c>
      <c r="R6495" t="s">
        <v>96</v>
      </c>
      <c r="S6495" t="s">
        <v>96</v>
      </c>
      <c r="T6495" t="s">
        <v>96</v>
      </c>
    </row>
    <row r="6496" spans="2:20" x14ac:dyDescent="0.25">
      <c r="B6496">
        <v>2011</v>
      </c>
      <c r="C6496">
        <v>2</v>
      </c>
      <c r="D6496">
        <v>1</v>
      </c>
      <c r="E6496" t="s">
        <v>88</v>
      </c>
      <c r="F6496">
        <v>72.900000000000006</v>
      </c>
      <c r="G6496">
        <v>93</v>
      </c>
      <c r="H6496">
        <v>125</v>
      </c>
      <c r="I6496">
        <v>5850</v>
      </c>
      <c r="J6496" t="s">
        <v>115</v>
      </c>
      <c r="K6496" t="s">
        <v>96</v>
      </c>
      <c r="L6496" t="s">
        <v>96</v>
      </c>
      <c r="M6496" t="s">
        <v>96</v>
      </c>
      <c r="N6496" t="s">
        <v>96</v>
      </c>
      <c r="O6496" t="s">
        <v>96</v>
      </c>
      <c r="P6496" t="s">
        <v>96</v>
      </c>
      <c r="Q6496" t="s">
        <v>96</v>
      </c>
      <c r="R6496" t="s">
        <v>96</v>
      </c>
      <c r="S6496" t="s">
        <v>96</v>
      </c>
      <c r="T6496" t="s">
        <v>96</v>
      </c>
    </row>
    <row r="6497" spans="2:20" x14ac:dyDescent="0.25">
      <c r="B6497">
        <v>2011</v>
      </c>
      <c r="C6497">
        <v>2</v>
      </c>
      <c r="D6497">
        <v>1</v>
      </c>
      <c r="E6497" t="s">
        <v>88</v>
      </c>
      <c r="F6497">
        <v>47</v>
      </c>
      <c r="G6497">
        <v>92.1</v>
      </c>
      <c r="H6497">
        <v>132</v>
      </c>
      <c r="I6497">
        <v>6800</v>
      </c>
      <c r="J6497" t="s">
        <v>115</v>
      </c>
      <c r="K6497" t="s">
        <v>96</v>
      </c>
      <c r="L6497" t="s">
        <v>96</v>
      </c>
      <c r="M6497" t="s">
        <v>96</v>
      </c>
      <c r="N6497" t="s">
        <v>96</v>
      </c>
      <c r="O6497" t="s">
        <v>96</v>
      </c>
      <c r="P6497" t="s">
        <v>96</v>
      </c>
      <c r="Q6497" t="s">
        <v>96</v>
      </c>
      <c r="R6497" t="s">
        <v>96</v>
      </c>
      <c r="S6497" t="s">
        <v>96</v>
      </c>
      <c r="T6497" t="s">
        <v>96</v>
      </c>
    </row>
    <row r="6498" spans="2:20" x14ac:dyDescent="0.25">
      <c r="B6498">
        <v>2011</v>
      </c>
      <c r="C6498">
        <v>2</v>
      </c>
      <c r="D6498">
        <v>1</v>
      </c>
      <c r="E6498" t="s">
        <v>11</v>
      </c>
      <c r="F6498">
        <v>119</v>
      </c>
      <c r="G6498">
        <v>89.9</v>
      </c>
      <c r="H6498">
        <v>132</v>
      </c>
      <c r="I6498">
        <v>7100</v>
      </c>
      <c r="J6498" t="s">
        <v>115</v>
      </c>
      <c r="K6498" t="s">
        <v>96</v>
      </c>
      <c r="L6498" t="s">
        <v>96</v>
      </c>
      <c r="M6498" t="s">
        <v>96</v>
      </c>
      <c r="N6498" t="s">
        <v>96</v>
      </c>
      <c r="O6498" t="s">
        <v>96</v>
      </c>
      <c r="P6498" t="s">
        <v>96</v>
      </c>
      <c r="Q6498" t="s">
        <v>96</v>
      </c>
      <c r="R6498" t="s">
        <v>96</v>
      </c>
      <c r="S6498" t="s">
        <v>96</v>
      </c>
      <c r="T6498" t="s">
        <v>96</v>
      </c>
    </row>
    <row r="6499" spans="2:20" x14ac:dyDescent="0.25">
      <c r="B6499">
        <v>2011</v>
      </c>
      <c r="C6499">
        <v>2</v>
      </c>
      <c r="D6499">
        <v>1</v>
      </c>
      <c r="E6499" t="s">
        <v>88</v>
      </c>
      <c r="F6499">
        <v>87.2</v>
      </c>
      <c r="G6499">
        <v>54.9</v>
      </c>
      <c r="H6499">
        <v>110</v>
      </c>
      <c r="I6499">
        <v>4350</v>
      </c>
      <c r="J6499" t="s">
        <v>116</v>
      </c>
      <c r="K6499" t="s">
        <v>96</v>
      </c>
      <c r="L6499" t="s">
        <v>96</v>
      </c>
      <c r="M6499" t="s">
        <v>96</v>
      </c>
      <c r="N6499" t="s">
        <v>96</v>
      </c>
      <c r="O6499" t="s">
        <v>96</v>
      </c>
      <c r="P6499" t="s">
        <v>96</v>
      </c>
      <c r="Q6499" t="s">
        <v>96</v>
      </c>
      <c r="R6499" t="s">
        <v>96</v>
      </c>
      <c r="S6499" t="s">
        <v>96</v>
      </c>
      <c r="T6499" t="s">
        <v>96</v>
      </c>
    </row>
    <row r="6500" spans="2:20" x14ac:dyDescent="0.25">
      <c r="B6500">
        <v>2011</v>
      </c>
      <c r="C6500">
        <v>2</v>
      </c>
      <c r="D6500">
        <v>1</v>
      </c>
      <c r="E6500" t="s">
        <v>15</v>
      </c>
      <c r="F6500">
        <v>121.9</v>
      </c>
      <c r="G6500">
        <v>95.4</v>
      </c>
      <c r="H6500">
        <v>116</v>
      </c>
      <c r="I6500">
        <v>5100</v>
      </c>
      <c r="J6500" t="s">
        <v>116</v>
      </c>
      <c r="K6500" t="s">
        <v>96</v>
      </c>
      <c r="L6500" t="s">
        <v>96</v>
      </c>
      <c r="M6500" t="s">
        <v>96</v>
      </c>
      <c r="N6500" t="s">
        <v>96</v>
      </c>
      <c r="O6500" t="s">
        <v>96</v>
      </c>
      <c r="P6500" t="s">
        <v>96</v>
      </c>
      <c r="Q6500" t="s">
        <v>96</v>
      </c>
      <c r="R6500" t="s">
        <v>96</v>
      </c>
      <c r="S6500" t="s">
        <v>96</v>
      </c>
      <c r="T6500" t="s">
        <v>96</v>
      </c>
    </row>
    <row r="6501" spans="2:20" x14ac:dyDescent="0.25">
      <c r="B6501">
        <v>2011</v>
      </c>
      <c r="C6501">
        <v>2</v>
      </c>
      <c r="D6501">
        <v>2</v>
      </c>
      <c r="E6501" t="s">
        <v>9</v>
      </c>
      <c r="F6501">
        <v>75</v>
      </c>
      <c r="G6501">
        <v>96.5</v>
      </c>
      <c r="H6501">
        <v>138</v>
      </c>
      <c r="I6501">
        <v>6133</v>
      </c>
      <c r="J6501" t="s">
        <v>114</v>
      </c>
      <c r="K6501" t="s">
        <v>96</v>
      </c>
      <c r="L6501" t="s">
        <v>96</v>
      </c>
      <c r="M6501" t="s">
        <v>96</v>
      </c>
      <c r="N6501" t="s">
        <v>96</v>
      </c>
      <c r="O6501" t="s">
        <v>96</v>
      </c>
      <c r="P6501" t="s">
        <v>96</v>
      </c>
      <c r="Q6501" t="s">
        <v>96</v>
      </c>
      <c r="R6501" t="s">
        <v>96</v>
      </c>
      <c r="S6501" t="s">
        <v>96</v>
      </c>
      <c r="T6501" t="s">
        <v>96</v>
      </c>
    </row>
    <row r="6502" spans="2:20" x14ac:dyDescent="0.25">
      <c r="B6502">
        <v>2011</v>
      </c>
      <c r="C6502">
        <v>2</v>
      </c>
      <c r="D6502">
        <v>2</v>
      </c>
      <c r="E6502" t="s">
        <v>13</v>
      </c>
      <c r="F6502">
        <v>34.799999999999997</v>
      </c>
      <c r="G6502">
        <v>95.8</v>
      </c>
      <c r="H6502">
        <v>138</v>
      </c>
      <c r="I6502">
        <v>6500</v>
      </c>
      <c r="J6502" t="s">
        <v>114</v>
      </c>
      <c r="K6502" t="s">
        <v>96</v>
      </c>
      <c r="L6502" t="s">
        <v>96</v>
      </c>
      <c r="M6502" t="s">
        <v>96</v>
      </c>
      <c r="N6502" t="s">
        <v>96</v>
      </c>
      <c r="O6502" t="s">
        <v>96</v>
      </c>
      <c r="P6502" t="s">
        <v>96</v>
      </c>
      <c r="Q6502" t="s">
        <v>96</v>
      </c>
      <c r="R6502" t="s">
        <v>96</v>
      </c>
      <c r="S6502" t="s">
        <v>96</v>
      </c>
      <c r="T6502" t="s">
        <v>96</v>
      </c>
    </row>
    <row r="6503" spans="2:20" x14ac:dyDescent="0.25">
      <c r="B6503">
        <v>2011</v>
      </c>
      <c r="C6503">
        <v>2</v>
      </c>
      <c r="D6503">
        <v>2</v>
      </c>
      <c r="E6503" t="s">
        <v>13</v>
      </c>
      <c r="F6503">
        <v>209</v>
      </c>
      <c r="G6503">
        <v>95.8</v>
      </c>
      <c r="H6503">
        <v>138</v>
      </c>
      <c r="I6503">
        <v>7000</v>
      </c>
      <c r="J6503" t="s">
        <v>114</v>
      </c>
      <c r="K6503" t="s">
        <v>96</v>
      </c>
      <c r="L6503" t="s">
        <v>96</v>
      </c>
      <c r="M6503" t="s">
        <v>96</v>
      </c>
      <c r="N6503" t="s">
        <v>96</v>
      </c>
      <c r="O6503" t="s">
        <v>96</v>
      </c>
      <c r="P6503" t="s">
        <v>96</v>
      </c>
      <c r="Q6503" t="s">
        <v>96</v>
      </c>
      <c r="R6503" t="s">
        <v>96</v>
      </c>
      <c r="S6503" t="s">
        <v>96</v>
      </c>
      <c r="T6503" t="s">
        <v>96</v>
      </c>
    </row>
    <row r="6504" spans="2:20" x14ac:dyDescent="0.25">
      <c r="B6504">
        <v>2011</v>
      </c>
      <c r="C6504">
        <v>2</v>
      </c>
      <c r="D6504">
        <v>2</v>
      </c>
      <c r="E6504" t="s">
        <v>9</v>
      </c>
      <c r="F6504">
        <v>44.8</v>
      </c>
      <c r="G6504">
        <v>98.7</v>
      </c>
      <c r="H6504">
        <v>144</v>
      </c>
      <c r="I6504">
        <v>7985</v>
      </c>
      <c r="J6504" t="s">
        <v>114</v>
      </c>
      <c r="K6504" t="s">
        <v>96</v>
      </c>
      <c r="L6504" t="s">
        <v>96</v>
      </c>
      <c r="M6504" t="s">
        <v>96</v>
      </c>
      <c r="N6504" t="s">
        <v>96</v>
      </c>
      <c r="O6504" t="s">
        <v>96</v>
      </c>
      <c r="P6504" t="s">
        <v>96</v>
      </c>
      <c r="Q6504" t="s">
        <v>96</v>
      </c>
      <c r="R6504" t="s">
        <v>96</v>
      </c>
      <c r="S6504" t="s">
        <v>96</v>
      </c>
      <c r="T6504" t="s">
        <v>96</v>
      </c>
    </row>
    <row r="6505" spans="2:20" x14ac:dyDescent="0.25">
      <c r="B6505">
        <v>2011</v>
      </c>
      <c r="C6505">
        <v>2</v>
      </c>
      <c r="D6505">
        <v>2</v>
      </c>
      <c r="E6505" t="s">
        <v>15</v>
      </c>
      <c r="F6505">
        <v>76</v>
      </c>
      <c r="G6505">
        <v>98.8</v>
      </c>
      <c r="H6505">
        <v>120</v>
      </c>
      <c r="I6505">
        <v>6500</v>
      </c>
      <c r="J6505" t="s">
        <v>115</v>
      </c>
      <c r="K6505" t="s">
        <v>96</v>
      </c>
      <c r="L6505" t="s">
        <v>96</v>
      </c>
      <c r="M6505" t="s">
        <v>96</v>
      </c>
      <c r="N6505" t="s">
        <v>96</v>
      </c>
      <c r="O6505" t="s">
        <v>96</v>
      </c>
      <c r="P6505" t="s">
        <v>96</v>
      </c>
      <c r="Q6505" t="s">
        <v>96</v>
      </c>
      <c r="R6505" t="s">
        <v>96</v>
      </c>
      <c r="S6505" t="s">
        <v>96</v>
      </c>
      <c r="T6505" t="s">
        <v>96</v>
      </c>
    </row>
    <row r="6506" spans="2:20" x14ac:dyDescent="0.25">
      <c r="B6506">
        <v>2011</v>
      </c>
      <c r="C6506">
        <v>2</v>
      </c>
      <c r="D6506">
        <v>2</v>
      </c>
      <c r="E6506" t="s">
        <v>13</v>
      </c>
      <c r="F6506">
        <v>40</v>
      </c>
      <c r="G6506">
        <v>98.8</v>
      </c>
      <c r="H6506">
        <v>129</v>
      </c>
      <c r="I6506">
        <v>7365</v>
      </c>
      <c r="J6506" t="s">
        <v>115</v>
      </c>
      <c r="K6506" t="s">
        <v>96</v>
      </c>
      <c r="L6506" t="s">
        <v>96</v>
      </c>
      <c r="M6506" t="s">
        <v>96</v>
      </c>
      <c r="N6506" t="s">
        <v>96</v>
      </c>
      <c r="O6506" t="s">
        <v>96</v>
      </c>
      <c r="P6506" t="s">
        <v>96</v>
      </c>
      <c r="Q6506" t="s">
        <v>96</v>
      </c>
      <c r="R6506" t="s">
        <v>96</v>
      </c>
      <c r="S6506" t="s">
        <v>96</v>
      </c>
      <c r="T6506" t="s">
        <v>96</v>
      </c>
    </row>
    <row r="6507" spans="2:20" x14ac:dyDescent="0.25">
      <c r="B6507">
        <v>2011</v>
      </c>
      <c r="C6507">
        <v>2</v>
      </c>
      <c r="D6507">
        <v>2</v>
      </c>
      <c r="E6507" t="s">
        <v>10</v>
      </c>
      <c r="F6507">
        <v>40</v>
      </c>
      <c r="G6507">
        <v>100</v>
      </c>
      <c r="H6507">
        <v>109</v>
      </c>
      <c r="I6507">
        <v>5500</v>
      </c>
      <c r="J6507" t="s">
        <v>116</v>
      </c>
      <c r="K6507" t="s">
        <v>96</v>
      </c>
      <c r="L6507" t="s">
        <v>96</v>
      </c>
      <c r="M6507" t="s">
        <v>96</v>
      </c>
      <c r="N6507" t="s">
        <v>96</v>
      </c>
      <c r="O6507" t="s">
        <v>96</v>
      </c>
      <c r="P6507" t="s">
        <v>96</v>
      </c>
      <c r="Q6507" t="s">
        <v>96</v>
      </c>
      <c r="R6507" t="s">
        <v>96</v>
      </c>
      <c r="S6507" t="s">
        <v>96</v>
      </c>
      <c r="T6507" t="s">
        <v>96</v>
      </c>
    </row>
    <row r="6508" spans="2:20" x14ac:dyDescent="0.25">
      <c r="B6508">
        <v>2011</v>
      </c>
      <c r="C6508">
        <v>2</v>
      </c>
      <c r="D6508">
        <v>2</v>
      </c>
      <c r="E6508" t="s">
        <v>88</v>
      </c>
      <c r="F6508">
        <v>86.3</v>
      </c>
      <c r="G6508">
        <v>93.2</v>
      </c>
      <c r="H6508">
        <v>92</v>
      </c>
      <c r="I6508">
        <v>3700</v>
      </c>
      <c r="J6508" t="s">
        <v>117</v>
      </c>
      <c r="K6508" t="s">
        <v>96</v>
      </c>
      <c r="L6508" t="s">
        <v>96</v>
      </c>
      <c r="M6508" t="s">
        <v>96</v>
      </c>
      <c r="N6508" t="s">
        <v>96</v>
      </c>
      <c r="O6508" t="s">
        <v>96</v>
      </c>
      <c r="P6508" t="s">
        <v>96</v>
      </c>
      <c r="Q6508" t="s">
        <v>96</v>
      </c>
      <c r="R6508" t="s">
        <v>96</v>
      </c>
      <c r="S6508" t="s">
        <v>96</v>
      </c>
      <c r="T6508" t="s">
        <v>96</v>
      </c>
    </row>
    <row r="6509" spans="2:20" x14ac:dyDescent="0.25">
      <c r="B6509">
        <v>2011</v>
      </c>
      <c r="C6509">
        <v>2</v>
      </c>
      <c r="D6509">
        <v>3</v>
      </c>
      <c r="E6509" t="s">
        <v>12</v>
      </c>
      <c r="F6509">
        <v>60</v>
      </c>
      <c r="G6509">
        <v>97.7</v>
      </c>
      <c r="H6509">
        <v>140</v>
      </c>
      <c r="I6509">
        <v>7950</v>
      </c>
      <c r="J6509" t="s">
        <v>114</v>
      </c>
      <c r="K6509" t="s">
        <v>96</v>
      </c>
      <c r="L6509" t="s">
        <v>96</v>
      </c>
      <c r="M6509" t="s">
        <v>96</v>
      </c>
      <c r="N6509" t="s">
        <v>96</v>
      </c>
      <c r="O6509" t="s">
        <v>96</v>
      </c>
      <c r="P6509" t="s">
        <v>96</v>
      </c>
      <c r="Q6509" t="s">
        <v>96</v>
      </c>
      <c r="R6509" t="s">
        <v>96</v>
      </c>
      <c r="S6509" t="s">
        <v>96</v>
      </c>
      <c r="T6509" t="s">
        <v>96</v>
      </c>
    </row>
    <row r="6510" spans="2:20" x14ac:dyDescent="0.25">
      <c r="B6510">
        <v>2011</v>
      </c>
      <c r="C6510">
        <v>2</v>
      </c>
      <c r="D6510">
        <v>3</v>
      </c>
      <c r="E6510" t="s">
        <v>103</v>
      </c>
      <c r="F6510">
        <v>146</v>
      </c>
      <c r="G6510">
        <v>77.8</v>
      </c>
      <c r="H6510">
        <v>118</v>
      </c>
      <c r="I6510">
        <v>5101</v>
      </c>
      <c r="J6510" t="s">
        <v>115</v>
      </c>
      <c r="K6510" t="s">
        <v>96</v>
      </c>
      <c r="L6510" t="s">
        <v>96</v>
      </c>
      <c r="M6510" t="s">
        <v>96</v>
      </c>
      <c r="N6510" t="s">
        <v>96</v>
      </c>
      <c r="O6510" t="s">
        <v>96</v>
      </c>
      <c r="P6510" t="s">
        <v>96</v>
      </c>
      <c r="Q6510" t="s">
        <v>96</v>
      </c>
      <c r="R6510" t="s">
        <v>96</v>
      </c>
      <c r="S6510" t="s">
        <v>96</v>
      </c>
      <c r="T6510" t="s">
        <v>96</v>
      </c>
    </row>
    <row r="6511" spans="2:20" x14ac:dyDescent="0.25">
      <c r="B6511">
        <v>2011</v>
      </c>
      <c r="C6511">
        <v>2</v>
      </c>
      <c r="D6511">
        <v>3</v>
      </c>
      <c r="E6511" t="s">
        <v>16</v>
      </c>
      <c r="F6511">
        <v>179</v>
      </c>
      <c r="G6511">
        <v>90.9</v>
      </c>
      <c r="H6511">
        <v>123</v>
      </c>
      <c r="I6511">
        <v>6035</v>
      </c>
      <c r="J6511" t="s">
        <v>115</v>
      </c>
      <c r="K6511" t="s">
        <v>96</v>
      </c>
      <c r="L6511" t="s">
        <v>96</v>
      </c>
      <c r="M6511" t="s">
        <v>96</v>
      </c>
      <c r="N6511" t="s">
        <v>96</v>
      </c>
      <c r="O6511" t="s">
        <v>96</v>
      </c>
      <c r="P6511" t="s">
        <v>96</v>
      </c>
      <c r="Q6511" t="s">
        <v>96</v>
      </c>
      <c r="R6511" t="s">
        <v>96</v>
      </c>
      <c r="S6511" t="s">
        <v>96</v>
      </c>
      <c r="T6511" t="s">
        <v>96</v>
      </c>
    </row>
    <row r="6512" spans="2:20" x14ac:dyDescent="0.25">
      <c r="B6512">
        <v>2011</v>
      </c>
      <c r="C6512">
        <v>2</v>
      </c>
      <c r="D6512">
        <v>3</v>
      </c>
      <c r="E6512" t="s">
        <v>15</v>
      </c>
      <c r="F6512">
        <v>76.099999999999994</v>
      </c>
      <c r="G6512">
        <v>99.1</v>
      </c>
      <c r="H6512">
        <v>121</v>
      </c>
      <c r="I6512">
        <v>6150</v>
      </c>
      <c r="J6512" t="s">
        <v>115</v>
      </c>
      <c r="K6512" t="s">
        <v>96</v>
      </c>
      <c r="L6512" t="s">
        <v>96</v>
      </c>
      <c r="M6512" t="s">
        <v>96</v>
      </c>
      <c r="N6512" t="s">
        <v>96</v>
      </c>
      <c r="O6512" t="s">
        <v>96</v>
      </c>
      <c r="P6512" t="s">
        <v>96</v>
      </c>
      <c r="Q6512" t="s">
        <v>96</v>
      </c>
      <c r="R6512" t="s">
        <v>96</v>
      </c>
      <c r="S6512" t="s">
        <v>96</v>
      </c>
      <c r="T6512" t="s">
        <v>96</v>
      </c>
    </row>
    <row r="6513" spans="2:20" x14ac:dyDescent="0.25">
      <c r="B6513">
        <v>2011</v>
      </c>
      <c r="C6513">
        <v>2</v>
      </c>
      <c r="D6513">
        <v>3</v>
      </c>
      <c r="E6513" t="s">
        <v>9</v>
      </c>
      <c r="F6513">
        <v>18.8</v>
      </c>
      <c r="G6513">
        <v>95.4</v>
      </c>
      <c r="H6513">
        <v>111</v>
      </c>
      <c r="I6513">
        <v>3000</v>
      </c>
      <c r="J6513" t="s">
        <v>116</v>
      </c>
      <c r="K6513" t="s">
        <v>96</v>
      </c>
      <c r="L6513" t="s">
        <v>96</v>
      </c>
      <c r="M6513" t="s">
        <v>96</v>
      </c>
      <c r="N6513" t="s">
        <v>96</v>
      </c>
      <c r="O6513" t="s">
        <v>96</v>
      </c>
      <c r="P6513" t="s">
        <v>96</v>
      </c>
      <c r="Q6513" t="s">
        <v>96</v>
      </c>
      <c r="R6513" t="s">
        <v>96</v>
      </c>
      <c r="S6513" t="s">
        <v>96</v>
      </c>
      <c r="T6513" t="s">
        <v>96</v>
      </c>
    </row>
    <row r="6514" spans="2:20" x14ac:dyDescent="0.25">
      <c r="B6514">
        <v>2011</v>
      </c>
      <c r="C6514">
        <v>2</v>
      </c>
      <c r="D6514">
        <v>3</v>
      </c>
      <c r="E6514" t="s">
        <v>9</v>
      </c>
      <c r="F6514">
        <v>403.3</v>
      </c>
      <c r="G6514">
        <v>77.099999999999994</v>
      </c>
      <c r="H6514">
        <v>111</v>
      </c>
      <c r="I6514">
        <v>4552</v>
      </c>
      <c r="J6514" t="s">
        <v>116</v>
      </c>
      <c r="K6514" t="s">
        <v>96</v>
      </c>
      <c r="L6514" t="s">
        <v>96</v>
      </c>
      <c r="M6514" t="s">
        <v>96</v>
      </c>
      <c r="N6514" t="s">
        <v>96</v>
      </c>
      <c r="O6514" t="s">
        <v>96</v>
      </c>
      <c r="P6514" t="s">
        <v>96</v>
      </c>
      <c r="Q6514" t="s">
        <v>96</v>
      </c>
      <c r="R6514" t="s">
        <v>96</v>
      </c>
      <c r="S6514" t="s">
        <v>96</v>
      </c>
      <c r="T6514" t="s">
        <v>96</v>
      </c>
    </row>
    <row r="6515" spans="2:20" x14ac:dyDescent="0.25">
      <c r="B6515">
        <v>2011</v>
      </c>
      <c r="C6515">
        <v>2</v>
      </c>
      <c r="D6515">
        <v>3</v>
      </c>
      <c r="E6515" t="s">
        <v>11</v>
      </c>
      <c r="F6515">
        <v>93.9</v>
      </c>
      <c r="G6515">
        <v>91.8</v>
      </c>
      <c r="H6515">
        <v>116</v>
      </c>
      <c r="I6515">
        <v>5625</v>
      </c>
      <c r="J6515" t="s">
        <v>116</v>
      </c>
      <c r="K6515" t="s">
        <v>96</v>
      </c>
      <c r="L6515" t="s">
        <v>96</v>
      </c>
      <c r="M6515" t="s">
        <v>96</v>
      </c>
      <c r="N6515" t="s">
        <v>96</v>
      </c>
      <c r="O6515" t="s">
        <v>96</v>
      </c>
      <c r="P6515" t="s">
        <v>96</v>
      </c>
      <c r="Q6515" t="s">
        <v>96</v>
      </c>
      <c r="R6515" t="s">
        <v>96</v>
      </c>
      <c r="S6515" t="s">
        <v>96</v>
      </c>
      <c r="T6515" t="s">
        <v>96</v>
      </c>
    </row>
    <row r="6516" spans="2:20" x14ac:dyDescent="0.25">
      <c r="B6516">
        <v>2011</v>
      </c>
      <c r="C6516">
        <v>2</v>
      </c>
      <c r="D6516">
        <v>3</v>
      </c>
      <c r="E6516" t="s">
        <v>89</v>
      </c>
      <c r="F6516">
        <v>158.6</v>
      </c>
      <c r="G6516">
        <v>94.8</v>
      </c>
      <c r="H6516">
        <v>110</v>
      </c>
      <c r="I6516">
        <v>5676</v>
      </c>
      <c r="J6516" t="s">
        <v>116</v>
      </c>
      <c r="K6516" t="s">
        <v>96</v>
      </c>
      <c r="L6516" t="s">
        <v>96</v>
      </c>
      <c r="M6516" t="s">
        <v>96</v>
      </c>
      <c r="N6516" t="s">
        <v>96</v>
      </c>
      <c r="O6516" t="s">
        <v>96</v>
      </c>
      <c r="P6516" t="s">
        <v>96</v>
      </c>
      <c r="Q6516" t="s">
        <v>96</v>
      </c>
      <c r="R6516" t="s">
        <v>96</v>
      </c>
      <c r="S6516" t="s">
        <v>96</v>
      </c>
      <c r="T6516" t="s">
        <v>96</v>
      </c>
    </row>
    <row r="6517" spans="2:20" x14ac:dyDescent="0.25">
      <c r="B6517">
        <v>2011</v>
      </c>
      <c r="C6517">
        <v>2</v>
      </c>
      <c r="D6517">
        <v>3</v>
      </c>
      <c r="E6517" t="s">
        <v>15</v>
      </c>
      <c r="F6517">
        <v>118.7</v>
      </c>
      <c r="G6517">
        <v>96.7</v>
      </c>
      <c r="H6517">
        <v>106</v>
      </c>
      <c r="I6517">
        <v>5750</v>
      </c>
      <c r="J6517" t="s">
        <v>116</v>
      </c>
      <c r="K6517" t="s">
        <v>96</v>
      </c>
      <c r="L6517" t="s">
        <v>96</v>
      </c>
      <c r="M6517" t="s">
        <v>96</v>
      </c>
      <c r="N6517" t="s">
        <v>96</v>
      </c>
      <c r="O6517" t="s">
        <v>96</v>
      </c>
      <c r="P6517" t="s">
        <v>96</v>
      </c>
      <c r="Q6517" t="s">
        <v>96</v>
      </c>
      <c r="R6517" t="s">
        <v>96</v>
      </c>
      <c r="S6517" t="s">
        <v>96</v>
      </c>
      <c r="T6517" t="s">
        <v>96</v>
      </c>
    </row>
    <row r="6518" spans="2:20" x14ac:dyDescent="0.25">
      <c r="B6518">
        <v>2011</v>
      </c>
      <c r="C6518">
        <v>2</v>
      </c>
      <c r="D6518">
        <v>3</v>
      </c>
      <c r="E6518" t="s">
        <v>103</v>
      </c>
      <c r="F6518">
        <v>56</v>
      </c>
      <c r="G6518">
        <v>85.8</v>
      </c>
      <c r="H6518">
        <v>109</v>
      </c>
      <c r="I6518">
        <v>6000</v>
      </c>
      <c r="J6518" t="s">
        <v>116</v>
      </c>
      <c r="K6518" t="s">
        <v>96</v>
      </c>
      <c r="L6518" t="s">
        <v>96</v>
      </c>
      <c r="M6518" t="s">
        <v>96</v>
      </c>
      <c r="N6518" t="s">
        <v>96</v>
      </c>
      <c r="O6518" t="s">
        <v>96</v>
      </c>
      <c r="P6518" t="s">
        <v>96</v>
      </c>
      <c r="Q6518" t="s">
        <v>96</v>
      </c>
      <c r="R6518" t="s">
        <v>96</v>
      </c>
      <c r="S6518" t="s">
        <v>96</v>
      </c>
      <c r="T6518" t="s">
        <v>96</v>
      </c>
    </row>
    <row r="6519" spans="2:20" x14ac:dyDescent="0.25">
      <c r="B6519">
        <v>2011</v>
      </c>
      <c r="C6519">
        <v>2</v>
      </c>
      <c r="D6519">
        <v>3</v>
      </c>
      <c r="E6519" t="s">
        <v>13</v>
      </c>
      <c r="F6519">
        <v>87.3</v>
      </c>
      <c r="G6519">
        <v>89.6</v>
      </c>
      <c r="H6519">
        <v>98</v>
      </c>
      <c r="I6519">
        <v>5298</v>
      </c>
      <c r="J6519" t="s">
        <v>117</v>
      </c>
      <c r="K6519" t="s">
        <v>96</v>
      </c>
      <c r="L6519" t="s">
        <v>96</v>
      </c>
      <c r="M6519" t="s">
        <v>96</v>
      </c>
      <c r="N6519" t="s">
        <v>96</v>
      </c>
      <c r="O6519" t="s">
        <v>96</v>
      </c>
      <c r="P6519" t="s">
        <v>96</v>
      </c>
      <c r="Q6519" t="s">
        <v>96</v>
      </c>
      <c r="R6519" t="s">
        <v>96</v>
      </c>
      <c r="S6519" t="s">
        <v>96</v>
      </c>
      <c r="T6519" t="s">
        <v>96</v>
      </c>
    </row>
    <row r="6520" spans="2:20" x14ac:dyDescent="0.25">
      <c r="B6520">
        <v>2011</v>
      </c>
      <c r="C6520">
        <v>2</v>
      </c>
      <c r="D6520">
        <v>3</v>
      </c>
      <c r="E6520" t="s">
        <v>103</v>
      </c>
      <c r="F6520">
        <v>196.9</v>
      </c>
      <c r="G6520">
        <v>24.9</v>
      </c>
      <c r="H6520">
        <v>108</v>
      </c>
      <c r="I6520">
        <v>4317</v>
      </c>
      <c r="J6520" t="s">
        <v>119</v>
      </c>
      <c r="K6520" t="s">
        <v>96</v>
      </c>
      <c r="L6520" t="s">
        <v>96</v>
      </c>
      <c r="M6520" t="s">
        <v>96</v>
      </c>
      <c r="N6520" t="s">
        <v>96</v>
      </c>
      <c r="O6520" t="s">
        <v>96</v>
      </c>
      <c r="P6520" t="s">
        <v>96</v>
      </c>
      <c r="Q6520" t="s">
        <v>96</v>
      </c>
      <c r="R6520" t="s">
        <v>96</v>
      </c>
      <c r="S6520" t="s">
        <v>96</v>
      </c>
      <c r="T6520" t="s">
        <v>96</v>
      </c>
    </row>
    <row r="6521" spans="2:20" x14ac:dyDescent="0.25">
      <c r="B6521">
        <v>2011</v>
      </c>
      <c r="C6521">
        <v>2</v>
      </c>
      <c r="D6521">
        <v>4</v>
      </c>
      <c r="E6521" t="s">
        <v>103</v>
      </c>
      <c r="F6521">
        <v>303.8</v>
      </c>
      <c r="G6521">
        <v>94.5</v>
      </c>
      <c r="H6521">
        <v>125</v>
      </c>
      <c r="I6521">
        <v>7500</v>
      </c>
      <c r="J6521" t="s">
        <v>115</v>
      </c>
      <c r="K6521" t="s">
        <v>96</v>
      </c>
      <c r="L6521" t="s">
        <v>96</v>
      </c>
      <c r="M6521" t="s">
        <v>96</v>
      </c>
      <c r="N6521" t="s">
        <v>96</v>
      </c>
      <c r="O6521" t="s">
        <v>96</v>
      </c>
      <c r="P6521" t="s">
        <v>96</v>
      </c>
      <c r="Q6521" t="s">
        <v>96</v>
      </c>
      <c r="R6521" t="s">
        <v>96</v>
      </c>
      <c r="S6521" t="s">
        <v>96</v>
      </c>
      <c r="T6521" t="s">
        <v>96</v>
      </c>
    </row>
    <row r="6522" spans="2:20" x14ac:dyDescent="0.25">
      <c r="B6522">
        <v>2011</v>
      </c>
      <c r="C6522">
        <v>2</v>
      </c>
      <c r="D6522">
        <v>4</v>
      </c>
      <c r="E6522" t="s">
        <v>10</v>
      </c>
      <c r="F6522">
        <v>80</v>
      </c>
      <c r="G6522">
        <v>98.1</v>
      </c>
      <c r="H6522">
        <v>130</v>
      </c>
      <c r="I6522">
        <v>8300</v>
      </c>
      <c r="J6522" t="s">
        <v>115</v>
      </c>
      <c r="K6522" t="s">
        <v>96</v>
      </c>
      <c r="L6522" t="s">
        <v>96</v>
      </c>
      <c r="M6522" t="s">
        <v>96</v>
      </c>
      <c r="N6522" t="s">
        <v>96</v>
      </c>
      <c r="O6522" t="s">
        <v>96</v>
      </c>
      <c r="P6522" t="s">
        <v>96</v>
      </c>
      <c r="Q6522" t="s">
        <v>96</v>
      </c>
      <c r="R6522" t="s">
        <v>96</v>
      </c>
      <c r="S6522" t="s">
        <v>96</v>
      </c>
      <c r="T6522" t="s">
        <v>96</v>
      </c>
    </row>
    <row r="6523" spans="2:20" x14ac:dyDescent="0.25">
      <c r="B6523">
        <v>2011</v>
      </c>
      <c r="C6523">
        <v>2</v>
      </c>
      <c r="D6523">
        <v>4</v>
      </c>
      <c r="E6523" t="s">
        <v>15</v>
      </c>
      <c r="F6523">
        <v>172.4</v>
      </c>
      <c r="G6523">
        <v>86.7</v>
      </c>
      <c r="H6523">
        <v>116</v>
      </c>
      <c r="I6523">
        <v>5220</v>
      </c>
      <c r="J6523" t="s">
        <v>116</v>
      </c>
      <c r="K6523" t="s">
        <v>96</v>
      </c>
      <c r="L6523" t="s">
        <v>96</v>
      </c>
      <c r="M6523" t="s">
        <v>96</v>
      </c>
      <c r="N6523" t="s">
        <v>96</v>
      </c>
      <c r="O6523" t="s">
        <v>96</v>
      </c>
      <c r="P6523" t="s">
        <v>96</v>
      </c>
      <c r="Q6523" t="s">
        <v>96</v>
      </c>
      <c r="R6523" t="s">
        <v>96</v>
      </c>
      <c r="S6523" t="s">
        <v>96</v>
      </c>
      <c r="T6523" t="s">
        <v>96</v>
      </c>
    </row>
    <row r="6524" spans="2:20" x14ac:dyDescent="0.25">
      <c r="B6524">
        <v>2011</v>
      </c>
      <c r="C6524">
        <v>2</v>
      </c>
      <c r="D6524">
        <v>4</v>
      </c>
      <c r="E6524" t="s">
        <v>10</v>
      </c>
      <c r="F6524">
        <v>215.3</v>
      </c>
      <c r="G6524">
        <v>54</v>
      </c>
      <c r="H6524">
        <v>107</v>
      </c>
      <c r="I6524">
        <v>5546</v>
      </c>
      <c r="J6524" t="s">
        <v>116</v>
      </c>
      <c r="K6524" t="s">
        <v>96</v>
      </c>
      <c r="L6524" t="s">
        <v>96</v>
      </c>
      <c r="M6524" t="s">
        <v>96</v>
      </c>
      <c r="N6524" t="s">
        <v>96</v>
      </c>
      <c r="O6524" t="s">
        <v>96</v>
      </c>
      <c r="P6524" t="s">
        <v>96</v>
      </c>
      <c r="Q6524" t="s">
        <v>96</v>
      </c>
      <c r="R6524" t="s">
        <v>96</v>
      </c>
      <c r="S6524" t="s">
        <v>96</v>
      </c>
      <c r="T6524" t="s">
        <v>96</v>
      </c>
    </row>
    <row r="6525" spans="2:20" x14ac:dyDescent="0.25">
      <c r="B6525">
        <v>2011</v>
      </c>
      <c r="C6525">
        <v>2</v>
      </c>
      <c r="D6525">
        <v>4</v>
      </c>
      <c r="E6525" t="s">
        <v>9</v>
      </c>
      <c r="F6525">
        <v>19.600000000000001</v>
      </c>
      <c r="G6525" t="s">
        <v>96</v>
      </c>
      <c r="H6525" t="s">
        <v>96</v>
      </c>
      <c r="I6525">
        <v>3880</v>
      </c>
      <c r="J6525" t="s">
        <v>119</v>
      </c>
      <c r="K6525" t="s">
        <v>96</v>
      </c>
      <c r="L6525" t="s">
        <v>96</v>
      </c>
      <c r="M6525" t="s">
        <v>96</v>
      </c>
      <c r="N6525" t="s">
        <v>96</v>
      </c>
      <c r="O6525" t="s">
        <v>96</v>
      </c>
      <c r="P6525" t="s">
        <v>96</v>
      </c>
      <c r="Q6525" t="s">
        <v>96</v>
      </c>
      <c r="R6525" t="s">
        <v>96</v>
      </c>
      <c r="S6525" t="s">
        <v>96</v>
      </c>
      <c r="T6525" t="s">
        <v>96</v>
      </c>
    </row>
    <row r="6526" spans="2:20" x14ac:dyDescent="0.25">
      <c r="B6526">
        <v>2011</v>
      </c>
      <c r="C6526">
        <v>2</v>
      </c>
      <c r="D6526">
        <v>5</v>
      </c>
      <c r="E6526" t="s">
        <v>15</v>
      </c>
      <c r="F6526">
        <v>146.1</v>
      </c>
      <c r="G6526">
        <v>96.6</v>
      </c>
      <c r="H6526">
        <v>117</v>
      </c>
      <c r="I6526">
        <v>6275</v>
      </c>
      <c r="J6526" t="s">
        <v>115</v>
      </c>
      <c r="K6526" t="s">
        <v>96</v>
      </c>
      <c r="L6526" t="s">
        <v>96</v>
      </c>
      <c r="M6526" t="s">
        <v>96</v>
      </c>
      <c r="N6526" t="s">
        <v>96</v>
      </c>
      <c r="O6526" t="s">
        <v>96</v>
      </c>
      <c r="P6526" t="s">
        <v>96</v>
      </c>
      <c r="Q6526" t="s">
        <v>96</v>
      </c>
      <c r="R6526" t="s">
        <v>96</v>
      </c>
      <c r="S6526" t="s">
        <v>96</v>
      </c>
      <c r="T6526" t="s">
        <v>96</v>
      </c>
    </row>
    <row r="6527" spans="2:20" x14ac:dyDescent="0.25">
      <c r="B6527">
        <v>2011</v>
      </c>
      <c r="C6527">
        <v>2</v>
      </c>
      <c r="D6527">
        <v>5</v>
      </c>
      <c r="E6527" t="s">
        <v>103</v>
      </c>
      <c r="F6527">
        <v>490</v>
      </c>
      <c r="G6527">
        <v>91.8</v>
      </c>
      <c r="H6527">
        <v>124</v>
      </c>
      <c r="I6527">
        <v>6300</v>
      </c>
      <c r="J6527" t="s">
        <v>115</v>
      </c>
      <c r="K6527" t="s">
        <v>96</v>
      </c>
      <c r="L6527" t="s">
        <v>96</v>
      </c>
      <c r="M6527" t="s">
        <v>96</v>
      </c>
      <c r="N6527" t="s">
        <v>96</v>
      </c>
      <c r="O6527" t="s">
        <v>96</v>
      </c>
      <c r="P6527" t="s">
        <v>96</v>
      </c>
      <c r="Q6527" t="s">
        <v>96</v>
      </c>
      <c r="R6527" t="s">
        <v>96</v>
      </c>
      <c r="S6527" t="s">
        <v>96</v>
      </c>
      <c r="T6527" t="s">
        <v>96</v>
      </c>
    </row>
    <row r="6528" spans="2:20" x14ac:dyDescent="0.25">
      <c r="B6528">
        <v>2011</v>
      </c>
      <c r="C6528">
        <v>2</v>
      </c>
      <c r="D6528">
        <v>5</v>
      </c>
      <c r="E6528" t="s">
        <v>12</v>
      </c>
      <c r="F6528">
        <v>74</v>
      </c>
      <c r="G6528">
        <v>98.1</v>
      </c>
      <c r="H6528">
        <v>121</v>
      </c>
      <c r="I6528">
        <v>7200</v>
      </c>
      <c r="J6528" t="s">
        <v>115</v>
      </c>
      <c r="K6528" t="s">
        <v>96</v>
      </c>
      <c r="L6528" t="s">
        <v>96</v>
      </c>
      <c r="M6528" t="s">
        <v>96</v>
      </c>
      <c r="N6528" t="s">
        <v>96</v>
      </c>
      <c r="O6528" t="s">
        <v>96</v>
      </c>
      <c r="P6528" t="s">
        <v>96</v>
      </c>
      <c r="Q6528" t="s">
        <v>96</v>
      </c>
      <c r="R6528" t="s">
        <v>96</v>
      </c>
      <c r="S6528" t="s">
        <v>96</v>
      </c>
      <c r="T6528" t="s">
        <v>96</v>
      </c>
    </row>
    <row r="6529" spans="2:20" x14ac:dyDescent="0.25">
      <c r="B6529">
        <v>2011</v>
      </c>
      <c r="C6529">
        <v>2</v>
      </c>
      <c r="D6529">
        <v>5</v>
      </c>
      <c r="E6529" t="s">
        <v>9</v>
      </c>
      <c r="F6529">
        <v>15.8</v>
      </c>
      <c r="G6529">
        <v>63.8</v>
      </c>
      <c r="H6529">
        <v>105</v>
      </c>
      <c r="I6529">
        <v>4993</v>
      </c>
      <c r="J6529" t="s">
        <v>116</v>
      </c>
      <c r="K6529" t="s">
        <v>96</v>
      </c>
      <c r="L6529" t="s">
        <v>96</v>
      </c>
      <c r="M6529" t="s">
        <v>96</v>
      </c>
      <c r="N6529" t="s">
        <v>96</v>
      </c>
      <c r="O6529" t="s">
        <v>96</v>
      </c>
      <c r="P6529" t="s">
        <v>96</v>
      </c>
      <c r="Q6529" t="s">
        <v>96</v>
      </c>
      <c r="R6529" t="s">
        <v>96</v>
      </c>
      <c r="S6529" t="s">
        <v>96</v>
      </c>
      <c r="T6529" t="s">
        <v>96</v>
      </c>
    </row>
    <row r="6530" spans="2:20" x14ac:dyDescent="0.25">
      <c r="B6530">
        <v>2011</v>
      </c>
      <c r="C6530">
        <v>2</v>
      </c>
      <c r="D6530">
        <v>5</v>
      </c>
      <c r="E6530" t="s">
        <v>103</v>
      </c>
      <c r="F6530">
        <v>165.8</v>
      </c>
      <c r="G6530" t="s">
        <v>96</v>
      </c>
      <c r="H6530" t="s">
        <v>96</v>
      </c>
      <c r="I6530">
        <v>4263</v>
      </c>
      <c r="J6530" t="s">
        <v>119</v>
      </c>
      <c r="K6530" t="s">
        <v>96</v>
      </c>
      <c r="L6530" t="s">
        <v>96</v>
      </c>
      <c r="M6530" t="s">
        <v>96</v>
      </c>
      <c r="N6530" t="s">
        <v>96</v>
      </c>
      <c r="O6530" t="s">
        <v>96</v>
      </c>
      <c r="P6530" t="s">
        <v>96</v>
      </c>
      <c r="Q6530" t="s">
        <v>96</v>
      </c>
      <c r="R6530" t="s">
        <v>96</v>
      </c>
      <c r="S6530" t="s">
        <v>96</v>
      </c>
      <c r="T6530" t="s">
        <v>96</v>
      </c>
    </row>
    <row r="6531" spans="2:20" x14ac:dyDescent="0.25">
      <c r="B6531">
        <v>2011</v>
      </c>
      <c r="C6531">
        <v>2</v>
      </c>
      <c r="D6531">
        <v>5</v>
      </c>
      <c r="E6531" t="s">
        <v>14</v>
      </c>
      <c r="F6531">
        <v>40</v>
      </c>
      <c r="G6531">
        <v>57</v>
      </c>
      <c r="H6531" t="s">
        <v>96</v>
      </c>
      <c r="I6531">
        <v>4300</v>
      </c>
      <c r="J6531" t="s">
        <v>119</v>
      </c>
      <c r="K6531" t="s">
        <v>96</v>
      </c>
      <c r="L6531" t="s">
        <v>96</v>
      </c>
      <c r="M6531" t="s">
        <v>96</v>
      </c>
      <c r="N6531" t="s">
        <v>96</v>
      </c>
      <c r="O6531" t="s">
        <v>96</v>
      </c>
      <c r="P6531" t="s">
        <v>96</v>
      </c>
      <c r="Q6531" t="s">
        <v>96</v>
      </c>
      <c r="R6531" t="s">
        <v>96</v>
      </c>
      <c r="S6531" t="s">
        <v>96</v>
      </c>
      <c r="T6531" t="s">
        <v>96</v>
      </c>
    </row>
    <row r="6532" spans="2:20" x14ac:dyDescent="0.25">
      <c r="B6532">
        <v>2011</v>
      </c>
      <c r="C6532">
        <v>2</v>
      </c>
      <c r="D6532">
        <v>6</v>
      </c>
      <c r="E6532" t="s">
        <v>103</v>
      </c>
      <c r="F6532">
        <v>425.8</v>
      </c>
      <c r="G6532">
        <v>96.6</v>
      </c>
      <c r="H6532">
        <v>140</v>
      </c>
      <c r="I6532">
        <v>8700</v>
      </c>
      <c r="J6532" t="s">
        <v>114</v>
      </c>
      <c r="K6532" t="s">
        <v>96</v>
      </c>
      <c r="L6532" t="s">
        <v>96</v>
      </c>
      <c r="M6532" t="s">
        <v>96</v>
      </c>
      <c r="N6532" t="s">
        <v>96</v>
      </c>
      <c r="O6532" t="s">
        <v>96</v>
      </c>
      <c r="P6532" t="s">
        <v>96</v>
      </c>
      <c r="Q6532" t="s">
        <v>96</v>
      </c>
      <c r="R6532" t="s">
        <v>96</v>
      </c>
      <c r="S6532" t="s">
        <v>96</v>
      </c>
      <c r="T6532" t="s">
        <v>96</v>
      </c>
    </row>
    <row r="6533" spans="2:20" x14ac:dyDescent="0.25">
      <c r="B6533">
        <v>2011</v>
      </c>
      <c r="C6533">
        <v>2</v>
      </c>
      <c r="D6533">
        <v>6</v>
      </c>
      <c r="E6533" t="s">
        <v>11</v>
      </c>
      <c r="F6533">
        <v>89.9</v>
      </c>
      <c r="G6533">
        <v>99.9</v>
      </c>
      <c r="H6533">
        <v>138</v>
      </c>
      <c r="I6533">
        <v>8800</v>
      </c>
      <c r="J6533" t="s">
        <v>114</v>
      </c>
      <c r="K6533" t="s">
        <v>96</v>
      </c>
      <c r="L6533" t="s">
        <v>96</v>
      </c>
      <c r="M6533" t="s">
        <v>96</v>
      </c>
      <c r="N6533" t="s">
        <v>96</v>
      </c>
      <c r="O6533" t="s">
        <v>96</v>
      </c>
      <c r="P6533" t="s">
        <v>96</v>
      </c>
      <c r="Q6533" t="s">
        <v>96</v>
      </c>
      <c r="R6533" t="s">
        <v>96</v>
      </c>
      <c r="S6533" t="s">
        <v>96</v>
      </c>
      <c r="T6533" t="s">
        <v>96</v>
      </c>
    </row>
    <row r="6534" spans="2:20" x14ac:dyDescent="0.25">
      <c r="B6534">
        <v>2011</v>
      </c>
      <c r="C6534">
        <v>2</v>
      </c>
      <c r="D6534">
        <v>6</v>
      </c>
      <c r="E6534" t="s">
        <v>10</v>
      </c>
      <c r="F6534">
        <v>78.599999999999994</v>
      </c>
      <c r="G6534">
        <v>96.2</v>
      </c>
      <c r="H6534">
        <v>126</v>
      </c>
      <c r="I6534">
        <v>6000</v>
      </c>
      <c r="J6534" t="s">
        <v>115</v>
      </c>
      <c r="K6534" t="s">
        <v>96</v>
      </c>
      <c r="L6534" t="s">
        <v>96</v>
      </c>
      <c r="M6534" t="s">
        <v>96</v>
      </c>
      <c r="N6534" t="s">
        <v>96</v>
      </c>
      <c r="O6534" t="s">
        <v>96</v>
      </c>
      <c r="P6534" t="s">
        <v>96</v>
      </c>
      <c r="Q6534" t="s">
        <v>96</v>
      </c>
      <c r="R6534" t="s">
        <v>96</v>
      </c>
      <c r="S6534" t="s">
        <v>96</v>
      </c>
      <c r="T6534" t="s">
        <v>96</v>
      </c>
    </row>
    <row r="6535" spans="2:20" x14ac:dyDescent="0.25">
      <c r="B6535">
        <v>2011</v>
      </c>
      <c r="C6535">
        <v>2</v>
      </c>
      <c r="D6535">
        <v>6</v>
      </c>
      <c r="E6535" t="s">
        <v>88</v>
      </c>
      <c r="F6535">
        <v>80</v>
      </c>
      <c r="G6535">
        <v>97.5</v>
      </c>
      <c r="H6535">
        <v>123</v>
      </c>
      <c r="I6535">
        <v>6500</v>
      </c>
      <c r="J6535" t="s">
        <v>115</v>
      </c>
      <c r="K6535" t="s">
        <v>96</v>
      </c>
      <c r="L6535" t="s">
        <v>96</v>
      </c>
      <c r="M6535" t="s">
        <v>96</v>
      </c>
      <c r="N6535" t="s">
        <v>96</v>
      </c>
      <c r="O6535" t="s">
        <v>96</v>
      </c>
      <c r="P6535" t="s">
        <v>96</v>
      </c>
      <c r="Q6535" t="s">
        <v>96</v>
      </c>
      <c r="R6535" t="s">
        <v>96</v>
      </c>
      <c r="S6535" t="s">
        <v>96</v>
      </c>
      <c r="T6535" t="s">
        <v>96</v>
      </c>
    </row>
    <row r="6536" spans="2:20" x14ac:dyDescent="0.25">
      <c r="B6536">
        <v>2011</v>
      </c>
      <c r="C6536">
        <v>2</v>
      </c>
      <c r="D6536">
        <v>6</v>
      </c>
      <c r="E6536" t="s">
        <v>11</v>
      </c>
      <c r="F6536">
        <v>58.7</v>
      </c>
      <c r="G6536">
        <v>94</v>
      </c>
      <c r="H6536">
        <v>125</v>
      </c>
      <c r="I6536">
        <v>6650</v>
      </c>
      <c r="J6536" t="s">
        <v>115</v>
      </c>
      <c r="K6536" t="s">
        <v>96</v>
      </c>
      <c r="L6536" t="s">
        <v>96</v>
      </c>
      <c r="M6536" t="s">
        <v>96</v>
      </c>
      <c r="N6536" t="s">
        <v>96</v>
      </c>
      <c r="O6536" t="s">
        <v>96</v>
      </c>
      <c r="P6536" t="s">
        <v>96</v>
      </c>
      <c r="Q6536" t="s">
        <v>96</v>
      </c>
      <c r="R6536" t="s">
        <v>96</v>
      </c>
      <c r="S6536" t="s">
        <v>96</v>
      </c>
      <c r="T6536" t="s">
        <v>96</v>
      </c>
    </row>
    <row r="6537" spans="2:20" x14ac:dyDescent="0.25">
      <c r="B6537">
        <v>2011</v>
      </c>
      <c r="C6537">
        <v>2</v>
      </c>
      <c r="D6537">
        <v>6</v>
      </c>
      <c r="E6537" t="s">
        <v>9</v>
      </c>
      <c r="F6537">
        <v>253.6</v>
      </c>
      <c r="G6537">
        <v>96.6</v>
      </c>
      <c r="H6537">
        <v>120</v>
      </c>
      <c r="I6537">
        <v>7000</v>
      </c>
      <c r="J6537" t="s">
        <v>115</v>
      </c>
      <c r="K6537" t="s">
        <v>96</v>
      </c>
      <c r="L6537" t="s">
        <v>96</v>
      </c>
      <c r="M6537" t="s">
        <v>96</v>
      </c>
      <c r="N6537" t="s">
        <v>96</v>
      </c>
      <c r="O6537" t="s">
        <v>96</v>
      </c>
      <c r="P6537" t="s">
        <v>96</v>
      </c>
      <c r="Q6537" t="s">
        <v>96</v>
      </c>
      <c r="R6537" t="s">
        <v>96</v>
      </c>
      <c r="S6537" t="s">
        <v>96</v>
      </c>
      <c r="T6537" t="s">
        <v>96</v>
      </c>
    </row>
    <row r="6538" spans="2:20" x14ac:dyDescent="0.25">
      <c r="B6538">
        <v>2011</v>
      </c>
      <c r="C6538">
        <v>2</v>
      </c>
      <c r="D6538">
        <v>6</v>
      </c>
      <c r="E6538" t="s">
        <v>11</v>
      </c>
      <c r="F6538">
        <v>774</v>
      </c>
      <c r="G6538">
        <v>91.8</v>
      </c>
      <c r="H6538">
        <v>121</v>
      </c>
      <c r="I6538">
        <v>7000</v>
      </c>
      <c r="J6538" t="s">
        <v>115</v>
      </c>
      <c r="K6538" t="s">
        <v>96</v>
      </c>
      <c r="L6538" t="s">
        <v>96</v>
      </c>
      <c r="M6538" t="s">
        <v>96</v>
      </c>
      <c r="N6538" t="s">
        <v>96</v>
      </c>
      <c r="O6538" t="s">
        <v>96</v>
      </c>
      <c r="P6538" t="s">
        <v>96</v>
      </c>
      <c r="Q6538" t="s">
        <v>96</v>
      </c>
      <c r="R6538" t="s">
        <v>96</v>
      </c>
      <c r="S6538" t="s">
        <v>96</v>
      </c>
      <c r="T6538" t="s">
        <v>96</v>
      </c>
    </row>
    <row r="6539" spans="2:20" x14ac:dyDescent="0.25">
      <c r="B6539">
        <v>2011</v>
      </c>
      <c r="C6539">
        <v>2</v>
      </c>
      <c r="D6539">
        <v>6</v>
      </c>
      <c r="E6539" t="s">
        <v>14</v>
      </c>
      <c r="F6539">
        <v>234.2</v>
      </c>
      <c r="G6539">
        <v>95.4</v>
      </c>
      <c r="H6539">
        <v>122</v>
      </c>
      <c r="I6539">
        <v>7166</v>
      </c>
      <c r="J6539" t="s">
        <v>115</v>
      </c>
      <c r="K6539" t="s">
        <v>96</v>
      </c>
      <c r="L6539" t="s">
        <v>96</v>
      </c>
      <c r="M6539" t="s">
        <v>96</v>
      </c>
      <c r="N6539" t="s">
        <v>96</v>
      </c>
      <c r="O6539" t="s">
        <v>96</v>
      </c>
      <c r="P6539" t="s">
        <v>96</v>
      </c>
      <c r="Q6539" t="s">
        <v>96</v>
      </c>
      <c r="R6539" t="s">
        <v>96</v>
      </c>
      <c r="S6539" t="s">
        <v>96</v>
      </c>
      <c r="T6539" t="s">
        <v>96</v>
      </c>
    </row>
    <row r="6540" spans="2:20" x14ac:dyDescent="0.25">
      <c r="B6540">
        <v>2011</v>
      </c>
      <c r="C6540">
        <v>2</v>
      </c>
      <c r="D6540">
        <v>6</v>
      </c>
      <c r="E6540" t="s">
        <v>11</v>
      </c>
      <c r="F6540">
        <v>62.1</v>
      </c>
      <c r="G6540">
        <v>96.1</v>
      </c>
      <c r="H6540">
        <v>119</v>
      </c>
      <c r="I6540">
        <v>8254</v>
      </c>
      <c r="J6540" t="s">
        <v>115</v>
      </c>
      <c r="K6540" t="s">
        <v>96</v>
      </c>
      <c r="L6540" t="s">
        <v>96</v>
      </c>
      <c r="M6540" t="s">
        <v>96</v>
      </c>
      <c r="N6540" t="s">
        <v>96</v>
      </c>
      <c r="O6540" t="s">
        <v>96</v>
      </c>
      <c r="P6540" t="s">
        <v>96</v>
      </c>
      <c r="Q6540" t="s">
        <v>96</v>
      </c>
      <c r="R6540" t="s">
        <v>96</v>
      </c>
      <c r="S6540" t="s">
        <v>96</v>
      </c>
      <c r="T6540" t="s">
        <v>96</v>
      </c>
    </row>
    <row r="6541" spans="2:20" x14ac:dyDescent="0.25">
      <c r="B6541">
        <v>2011</v>
      </c>
      <c r="C6541">
        <v>2</v>
      </c>
      <c r="D6541">
        <v>6</v>
      </c>
      <c r="E6541" t="s">
        <v>11</v>
      </c>
      <c r="F6541">
        <v>201.1</v>
      </c>
      <c r="G6541">
        <v>92.1</v>
      </c>
      <c r="H6541">
        <v>130</v>
      </c>
      <c r="I6541">
        <v>8500</v>
      </c>
      <c r="J6541" t="s">
        <v>115</v>
      </c>
      <c r="K6541" t="s">
        <v>96</v>
      </c>
      <c r="L6541" t="s">
        <v>96</v>
      </c>
      <c r="M6541" t="s">
        <v>96</v>
      </c>
      <c r="N6541" t="s">
        <v>96</v>
      </c>
      <c r="O6541" t="s">
        <v>96</v>
      </c>
      <c r="P6541" t="s">
        <v>96</v>
      </c>
      <c r="Q6541" t="s">
        <v>96</v>
      </c>
      <c r="R6541" t="s">
        <v>96</v>
      </c>
      <c r="S6541" t="s">
        <v>96</v>
      </c>
      <c r="T6541" t="s">
        <v>96</v>
      </c>
    </row>
    <row r="6542" spans="2:20" x14ac:dyDescent="0.25">
      <c r="B6542">
        <v>2011</v>
      </c>
      <c r="C6542">
        <v>2</v>
      </c>
      <c r="D6542">
        <v>6</v>
      </c>
      <c r="E6542" t="s">
        <v>14</v>
      </c>
      <c r="F6542">
        <v>190.3</v>
      </c>
      <c r="G6542">
        <v>94.1</v>
      </c>
      <c r="H6542">
        <v>103</v>
      </c>
      <c r="I6542">
        <v>6000</v>
      </c>
      <c r="J6542" t="s">
        <v>116</v>
      </c>
      <c r="K6542" t="s">
        <v>96</v>
      </c>
      <c r="L6542" t="s">
        <v>96</v>
      </c>
      <c r="M6542" t="s">
        <v>96</v>
      </c>
      <c r="N6542" t="s">
        <v>96</v>
      </c>
      <c r="O6542" t="s">
        <v>96</v>
      </c>
      <c r="P6542" t="s">
        <v>96</v>
      </c>
      <c r="Q6542" t="s">
        <v>96</v>
      </c>
      <c r="R6542" t="s">
        <v>96</v>
      </c>
      <c r="S6542" t="s">
        <v>96</v>
      </c>
      <c r="T6542" t="s">
        <v>96</v>
      </c>
    </row>
    <row r="6543" spans="2:20" x14ac:dyDescent="0.25">
      <c r="B6543">
        <v>2011</v>
      </c>
      <c r="C6543">
        <v>2</v>
      </c>
      <c r="D6543">
        <v>6</v>
      </c>
      <c r="E6543" t="s">
        <v>103</v>
      </c>
      <c r="F6543">
        <v>119.7</v>
      </c>
      <c r="G6543">
        <v>86.4</v>
      </c>
      <c r="H6543">
        <v>113</v>
      </c>
      <c r="I6543">
        <v>6473</v>
      </c>
      <c r="J6543" t="s">
        <v>116</v>
      </c>
      <c r="K6543" t="s">
        <v>96</v>
      </c>
      <c r="L6543" t="s">
        <v>96</v>
      </c>
      <c r="M6543" t="s">
        <v>96</v>
      </c>
      <c r="N6543" t="s">
        <v>96</v>
      </c>
      <c r="O6543" t="s">
        <v>96</v>
      </c>
      <c r="P6543" t="s">
        <v>96</v>
      </c>
      <c r="Q6543" t="s">
        <v>96</v>
      </c>
      <c r="R6543" t="s">
        <v>96</v>
      </c>
      <c r="S6543" t="s">
        <v>96</v>
      </c>
      <c r="T6543" t="s">
        <v>96</v>
      </c>
    </row>
    <row r="6544" spans="2:20" x14ac:dyDescent="0.25">
      <c r="B6544">
        <v>2011</v>
      </c>
      <c r="C6544">
        <v>2</v>
      </c>
      <c r="D6544">
        <v>6</v>
      </c>
      <c r="E6544" t="s">
        <v>103</v>
      </c>
      <c r="F6544">
        <v>228</v>
      </c>
      <c r="G6544">
        <v>84</v>
      </c>
      <c r="H6544">
        <v>113</v>
      </c>
      <c r="I6544">
        <v>6500</v>
      </c>
      <c r="J6544" t="s">
        <v>116</v>
      </c>
      <c r="K6544" t="s">
        <v>96</v>
      </c>
      <c r="L6544" t="s">
        <v>96</v>
      </c>
      <c r="M6544" t="s">
        <v>96</v>
      </c>
      <c r="N6544" t="s">
        <v>96</v>
      </c>
      <c r="O6544" t="s">
        <v>96</v>
      </c>
      <c r="P6544" t="s">
        <v>96</v>
      </c>
      <c r="Q6544" t="s">
        <v>96</v>
      </c>
      <c r="R6544" t="s">
        <v>96</v>
      </c>
      <c r="S6544" t="s">
        <v>96</v>
      </c>
      <c r="T6544" t="s">
        <v>96</v>
      </c>
    </row>
    <row r="6545" spans="2:20" x14ac:dyDescent="0.25">
      <c r="B6545">
        <v>2011</v>
      </c>
      <c r="C6545">
        <v>2</v>
      </c>
      <c r="D6545">
        <v>6</v>
      </c>
      <c r="E6545" t="s">
        <v>14</v>
      </c>
      <c r="F6545">
        <v>74.5</v>
      </c>
      <c r="G6545">
        <v>95</v>
      </c>
      <c r="H6545">
        <v>111</v>
      </c>
      <c r="I6545">
        <v>6521</v>
      </c>
      <c r="J6545" t="s">
        <v>116</v>
      </c>
      <c r="K6545" t="s">
        <v>96</v>
      </c>
      <c r="L6545" t="s">
        <v>96</v>
      </c>
      <c r="M6545" t="s">
        <v>96</v>
      </c>
      <c r="N6545" t="s">
        <v>96</v>
      </c>
      <c r="O6545" t="s">
        <v>96</v>
      </c>
      <c r="P6545" t="s">
        <v>96</v>
      </c>
      <c r="Q6545" t="s">
        <v>96</v>
      </c>
      <c r="R6545" t="s">
        <v>96</v>
      </c>
      <c r="S6545" t="s">
        <v>96</v>
      </c>
      <c r="T6545" t="s">
        <v>96</v>
      </c>
    </row>
    <row r="6546" spans="2:20" x14ac:dyDescent="0.25">
      <c r="B6546">
        <v>2011</v>
      </c>
      <c r="C6546">
        <v>2</v>
      </c>
      <c r="D6546">
        <v>6</v>
      </c>
      <c r="E6546" t="s">
        <v>9</v>
      </c>
      <c r="F6546">
        <v>36</v>
      </c>
      <c r="G6546" t="s">
        <v>96</v>
      </c>
      <c r="H6546" t="s">
        <v>96</v>
      </c>
      <c r="I6546">
        <v>3900</v>
      </c>
      <c r="J6546" t="s">
        <v>119</v>
      </c>
      <c r="K6546" t="s">
        <v>96</v>
      </c>
      <c r="L6546" t="s">
        <v>96</v>
      </c>
      <c r="M6546" t="s">
        <v>96</v>
      </c>
      <c r="N6546" t="s">
        <v>96</v>
      </c>
      <c r="O6546" t="s">
        <v>96</v>
      </c>
      <c r="P6546" t="s">
        <v>96</v>
      </c>
      <c r="Q6546" t="s">
        <v>96</v>
      </c>
      <c r="R6546" t="s">
        <v>96</v>
      </c>
      <c r="S6546" t="s">
        <v>96</v>
      </c>
      <c r="T6546" t="s">
        <v>96</v>
      </c>
    </row>
    <row r="6547" spans="2:20" x14ac:dyDescent="0.25">
      <c r="B6547">
        <v>2011</v>
      </c>
      <c r="C6547">
        <v>2</v>
      </c>
      <c r="D6547">
        <v>7</v>
      </c>
      <c r="E6547" t="s">
        <v>14</v>
      </c>
      <c r="F6547">
        <v>264.2</v>
      </c>
      <c r="G6547">
        <v>96.4</v>
      </c>
      <c r="H6547">
        <v>133</v>
      </c>
      <c r="I6547">
        <v>8500</v>
      </c>
      <c r="J6547" t="s">
        <v>114</v>
      </c>
      <c r="K6547" t="s">
        <v>96</v>
      </c>
      <c r="L6547" t="s">
        <v>96</v>
      </c>
      <c r="M6547" t="s">
        <v>96</v>
      </c>
      <c r="N6547" t="s">
        <v>96</v>
      </c>
      <c r="O6547" t="s">
        <v>96</v>
      </c>
      <c r="P6547" t="s">
        <v>96</v>
      </c>
      <c r="Q6547" t="s">
        <v>96</v>
      </c>
      <c r="R6547" t="s">
        <v>96</v>
      </c>
      <c r="S6547" t="s">
        <v>96</v>
      </c>
      <c r="T6547" t="s">
        <v>96</v>
      </c>
    </row>
    <row r="6548" spans="2:20" x14ac:dyDescent="0.25">
      <c r="B6548">
        <v>2011</v>
      </c>
      <c r="C6548">
        <v>2</v>
      </c>
      <c r="D6548">
        <v>7</v>
      </c>
      <c r="E6548" t="s">
        <v>15</v>
      </c>
      <c r="F6548">
        <v>258.39999999999998</v>
      </c>
      <c r="G6548">
        <v>97.8</v>
      </c>
      <c r="H6548">
        <v>139</v>
      </c>
      <c r="I6548">
        <v>9190</v>
      </c>
      <c r="J6548" t="s">
        <v>114</v>
      </c>
      <c r="K6548" t="s">
        <v>96</v>
      </c>
      <c r="L6548" t="s">
        <v>96</v>
      </c>
      <c r="M6548" t="s">
        <v>96</v>
      </c>
      <c r="N6548" t="s">
        <v>96</v>
      </c>
      <c r="O6548" t="s">
        <v>96</v>
      </c>
      <c r="P6548" t="s">
        <v>96</v>
      </c>
      <c r="Q6548" t="s">
        <v>96</v>
      </c>
      <c r="R6548" t="s">
        <v>96</v>
      </c>
      <c r="S6548" t="s">
        <v>96</v>
      </c>
      <c r="T6548" t="s">
        <v>96</v>
      </c>
    </row>
    <row r="6549" spans="2:20" x14ac:dyDescent="0.25">
      <c r="B6549">
        <v>2011</v>
      </c>
      <c r="C6549">
        <v>2</v>
      </c>
      <c r="D6549">
        <v>7</v>
      </c>
      <c r="E6549" t="s">
        <v>9</v>
      </c>
      <c r="F6549">
        <v>381.5</v>
      </c>
      <c r="G6549">
        <v>99</v>
      </c>
      <c r="H6549">
        <v>139</v>
      </c>
      <c r="I6549">
        <v>9750</v>
      </c>
      <c r="J6549" t="s">
        <v>114</v>
      </c>
      <c r="K6549" t="s">
        <v>96</v>
      </c>
      <c r="L6549" t="s">
        <v>96</v>
      </c>
      <c r="M6549" t="s">
        <v>96</v>
      </c>
      <c r="N6549" t="s">
        <v>96</v>
      </c>
      <c r="O6549" t="s">
        <v>96</v>
      </c>
      <c r="P6549" t="s">
        <v>96</v>
      </c>
      <c r="Q6549" t="s">
        <v>96</v>
      </c>
      <c r="R6549" t="s">
        <v>96</v>
      </c>
      <c r="S6549" t="s">
        <v>96</v>
      </c>
      <c r="T6549" t="s">
        <v>96</v>
      </c>
    </row>
    <row r="6550" spans="2:20" x14ac:dyDescent="0.25">
      <c r="B6550">
        <v>2011</v>
      </c>
      <c r="C6550">
        <v>2</v>
      </c>
      <c r="D6550">
        <v>7</v>
      </c>
      <c r="E6550" t="s">
        <v>11</v>
      </c>
      <c r="F6550">
        <v>56.3</v>
      </c>
      <c r="G6550">
        <v>92.8</v>
      </c>
      <c r="H6550">
        <v>126</v>
      </c>
      <c r="I6550">
        <v>7500</v>
      </c>
      <c r="J6550" t="s">
        <v>115</v>
      </c>
      <c r="K6550" t="s">
        <v>96</v>
      </c>
      <c r="L6550" t="s">
        <v>96</v>
      </c>
      <c r="M6550" t="s">
        <v>96</v>
      </c>
      <c r="N6550" t="s">
        <v>96</v>
      </c>
      <c r="O6550" t="s">
        <v>96</v>
      </c>
      <c r="P6550" t="s">
        <v>96</v>
      </c>
      <c r="Q6550" t="s">
        <v>96</v>
      </c>
      <c r="R6550" t="s">
        <v>96</v>
      </c>
      <c r="S6550" t="s">
        <v>96</v>
      </c>
      <c r="T6550" t="s">
        <v>96</v>
      </c>
    </row>
    <row r="6551" spans="2:20" x14ac:dyDescent="0.25">
      <c r="B6551">
        <v>2011</v>
      </c>
      <c r="C6551">
        <v>2</v>
      </c>
      <c r="D6551">
        <v>7</v>
      </c>
      <c r="E6551" t="s">
        <v>16</v>
      </c>
      <c r="F6551">
        <v>33.700000000000003</v>
      </c>
      <c r="G6551">
        <v>89.6</v>
      </c>
      <c r="H6551">
        <v>113</v>
      </c>
      <c r="I6551">
        <v>6106</v>
      </c>
      <c r="J6551" t="s">
        <v>116</v>
      </c>
      <c r="K6551" t="s">
        <v>96</v>
      </c>
      <c r="L6551" t="s">
        <v>96</v>
      </c>
      <c r="M6551" t="s">
        <v>96</v>
      </c>
      <c r="N6551" t="s">
        <v>96</v>
      </c>
      <c r="O6551" t="s">
        <v>96</v>
      </c>
      <c r="P6551" t="s">
        <v>96</v>
      </c>
      <c r="Q6551" t="s">
        <v>96</v>
      </c>
      <c r="R6551" t="s">
        <v>96</v>
      </c>
      <c r="S6551" t="s">
        <v>96</v>
      </c>
      <c r="T6551" t="s">
        <v>96</v>
      </c>
    </row>
    <row r="6552" spans="2:20" x14ac:dyDescent="0.25">
      <c r="B6552">
        <v>2011</v>
      </c>
      <c r="C6552">
        <v>2</v>
      </c>
      <c r="D6552">
        <v>7</v>
      </c>
      <c r="E6552" t="s">
        <v>10</v>
      </c>
      <c r="F6552">
        <v>64.900000000000006</v>
      </c>
      <c r="G6552">
        <v>31.7</v>
      </c>
      <c r="H6552">
        <v>120</v>
      </c>
      <c r="I6552">
        <v>2365</v>
      </c>
      <c r="J6552" t="s">
        <v>119</v>
      </c>
      <c r="K6552" t="s">
        <v>96</v>
      </c>
      <c r="L6552" t="s">
        <v>96</v>
      </c>
      <c r="M6552" t="s">
        <v>96</v>
      </c>
      <c r="N6552" t="s">
        <v>96</v>
      </c>
      <c r="O6552" t="s">
        <v>96</v>
      </c>
      <c r="P6552" t="s">
        <v>96</v>
      </c>
      <c r="Q6552" t="s">
        <v>96</v>
      </c>
      <c r="R6552" t="s">
        <v>96</v>
      </c>
      <c r="S6552" t="s">
        <v>96</v>
      </c>
      <c r="T6552" t="s">
        <v>96</v>
      </c>
    </row>
    <row r="6553" spans="2:20" x14ac:dyDescent="0.25">
      <c r="B6553">
        <v>2011</v>
      </c>
      <c r="C6553">
        <v>2</v>
      </c>
      <c r="D6553">
        <v>8</v>
      </c>
      <c r="E6553" t="s">
        <v>12</v>
      </c>
      <c r="F6553">
        <v>220.9</v>
      </c>
      <c r="G6553">
        <v>93.2</v>
      </c>
      <c r="H6553">
        <v>124</v>
      </c>
      <c r="I6553">
        <v>6800</v>
      </c>
      <c r="J6553" t="s">
        <v>115</v>
      </c>
      <c r="K6553" t="s">
        <v>96</v>
      </c>
      <c r="L6553" t="s">
        <v>96</v>
      </c>
      <c r="M6553" t="s">
        <v>96</v>
      </c>
      <c r="N6553" t="s">
        <v>96</v>
      </c>
      <c r="O6553" t="s">
        <v>96</v>
      </c>
      <c r="P6553" t="s">
        <v>96</v>
      </c>
      <c r="Q6553" t="s">
        <v>96</v>
      </c>
      <c r="R6553" t="s">
        <v>96</v>
      </c>
      <c r="S6553" t="s">
        <v>96</v>
      </c>
      <c r="T6553" t="s">
        <v>96</v>
      </c>
    </row>
    <row r="6554" spans="2:20" x14ac:dyDescent="0.25">
      <c r="B6554">
        <v>2011</v>
      </c>
      <c r="C6554">
        <v>2</v>
      </c>
      <c r="D6554">
        <v>8</v>
      </c>
      <c r="E6554" t="s">
        <v>14</v>
      </c>
      <c r="F6554">
        <v>206.1</v>
      </c>
      <c r="G6554">
        <v>95.4</v>
      </c>
      <c r="H6554">
        <v>129</v>
      </c>
      <c r="I6554">
        <v>7400</v>
      </c>
      <c r="J6554" t="s">
        <v>115</v>
      </c>
      <c r="K6554" t="s">
        <v>96</v>
      </c>
      <c r="L6554" t="s">
        <v>96</v>
      </c>
      <c r="M6554" t="s">
        <v>96</v>
      </c>
      <c r="N6554" t="s">
        <v>96</v>
      </c>
      <c r="O6554" t="s">
        <v>96</v>
      </c>
      <c r="P6554" t="s">
        <v>96</v>
      </c>
      <c r="Q6554" t="s">
        <v>96</v>
      </c>
      <c r="R6554" t="s">
        <v>96</v>
      </c>
      <c r="S6554" t="s">
        <v>96</v>
      </c>
      <c r="T6554" t="s">
        <v>96</v>
      </c>
    </row>
    <row r="6555" spans="2:20" x14ac:dyDescent="0.25">
      <c r="B6555">
        <v>2011</v>
      </c>
      <c r="C6555">
        <v>2</v>
      </c>
      <c r="D6555">
        <v>8</v>
      </c>
      <c r="E6555" t="s">
        <v>12</v>
      </c>
      <c r="F6555">
        <v>190</v>
      </c>
      <c r="G6555">
        <v>98.2</v>
      </c>
      <c r="H6555">
        <v>127</v>
      </c>
      <c r="I6555">
        <v>7400</v>
      </c>
      <c r="J6555" t="s">
        <v>115</v>
      </c>
      <c r="K6555" t="s">
        <v>96</v>
      </c>
      <c r="L6555" t="s">
        <v>96</v>
      </c>
      <c r="M6555" t="s">
        <v>96</v>
      </c>
      <c r="N6555" t="s">
        <v>96</v>
      </c>
      <c r="O6555" t="s">
        <v>96</v>
      </c>
      <c r="P6555" t="s">
        <v>96</v>
      </c>
      <c r="Q6555" t="s">
        <v>96</v>
      </c>
      <c r="R6555" t="s">
        <v>96</v>
      </c>
      <c r="S6555" t="s">
        <v>96</v>
      </c>
      <c r="T6555" t="s">
        <v>96</v>
      </c>
    </row>
    <row r="6556" spans="2:20" x14ac:dyDescent="0.25">
      <c r="B6556">
        <v>2011</v>
      </c>
      <c r="C6556">
        <v>2</v>
      </c>
      <c r="D6556">
        <v>8</v>
      </c>
      <c r="E6556" t="s">
        <v>15</v>
      </c>
      <c r="F6556">
        <v>75.5</v>
      </c>
      <c r="G6556">
        <v>99.8</v>
      </c>
      <c r="H6556">
        <v>126</v>
      </c>
      <c r="I6556">
        <v>8300</v>
      </c>
      <c r="J6556" t="s">
        <v>115</v>
      </c>
      <c r="K6556" t="s">
        <v>96</v>
      </c>
      <c r="L6556" t="s">
        <v>96</v>
      </c>
      <c r="M6556" t="s">
        <v>96</v>
      </c>
      <c r="N6556" t="s">
        <v>96</v>
      </c>
      <c r="O6556" t="s">
        <v>96</v>
      </c>
      <c r="P6556" t="s">
        <v>96</v>
      </c>
      <c r="Q6556" t="s">
        <v>96</v>
      </c>
      <c r="R6556" t="s">
        <v>96</v>
      </c>
      <c r="S6556" t="s">
        <v>96</v>
      </c>
      <c r="T6556" t="s">
        <v>96</v>
      </c>
    </row>
    <row r="6557" spans="2:20" x14ac:dyDescent="0.25">
      <c r="B6557">
        <v>2011</v>
      </c>
      <c r="C6557">
        <v>2</v>
      </c>
      <c r="D6557">
        <v>8</v>
      </c>
      <c r="E6557" t="s">
        <v>11</v>
      </c>
      <c r="F6557">
        <v>120</v>
      </c>
      <c r="G6557">
        <v>35.9</v>
      </c>
      <c r="H6557">
        <v>123</v>
      </c>
      <c r="I6557">
        <v>4750</v>
      </c>
      <c r="J6557" t="s">
        <v>119</v>
      </c>
      <c r="K6557" t="s">
        <v>96</v>
      </c>
      <c r="L6557" t="s">
        <v>96</v>
      </c>
      <c r="M6557" t="s">
        <v>96</v>
      </c>
      <c r="N6557" t="s">
        <v>96</v>
      </c>
      <c r="O6557" t="s">
        <v>96</v>
      </c>
      <c r="P6557" t="s">
        <v>96</v>
      </c>
      <c r="Q6557" t="s">
        <v>96</v>
      </c>
      <c r="R6557" t="s">
        <v>96</v>
      </c>
      <c r="S6557" t="s">
        <v>96</v>
      </c>
      <c r="T6557" t="s">
        <v>96</v>
      </c>
    </row>
    <row r="6558" spans="2:20" x14ac:dyDescent="0.25">
      <c r="B6558">
        <v>2011</v>
      </c>
      <c r="C6558">
        <v>2</v>
      </c>
      <c r="D6558">
        <v>9</v>
      </c>
      <c r="E6558" t="s">
        <v>10</v>
      </c>
      <c r="F6558">
        <v>161.9</v>
      </c>
      <c r="G6558">
        <v>97.1</v>
      </c>
      <c r="H6558">
        <v>138</v>
      </c>
      <c r="I6558">
        <v>8300</v>
      </c>
      <c r="J6558" t="s">
        <v>114</v>
      </c>
      <c r="K6558" t="s">
        <v>96</v>
      </c>
      <c r="L6558" t="s">
        <v>96</v>
      </c>
      <c r="M6558" t="s">
        <v>96</v>
      </c>
      <c r="N6558" t="s">
        <v>96</v>
      </c>
      <c r="O6558" t="s">
        <v>96</v>
      </c>
      <c r="P6558" t="s">
        <v>96</v>
      </c>
      <c r="Q6558" t="s">
        <v>96</v>
      </c>
      <c r="R6558" t="s">
        <v>96</v>
      </c>
      <c r="S6558" t="s">
        <v>96</v>
      </c>
      <c r="T6558" t="s">
        <v>96</v>
      </c>
    </row>
    <row r="6559" spans="2:20" x14ac:dyDescent="0.25">
      <c r="B6559">
        <v>2011</v>
      </c>
      <c r="C6559">
        <v>2</v>
      </c>
      <c r="D6559">
        <v>9</v>
      </c>
      <c r="E6559" t="s">
        <v>10</v>
      </c>
      <c r="F6559">
        <v>169.1</v>
      </c>
      <c r="G6559">
        <v>90.4</v>
      </c>
      <c r="H6559">
        <v>142</v>
      </c>
      <c r="I6559">
        <v>8673</v>
      </c>
      <c r="J6559" t="s">
        <v>114</v>
      </c>
      <c r="K6559" t="s">
        <v>96</v>
      </c>
      <c r="L6559" t="s">
        <v>96</v>
      </c>
      <c r="M6559" t="s">
        <v>96</v>
      </c>
      <c r="N6559" t="s">
        <v>96</v>
      </c>
      <c r="O6559" t="s">
        <v>96</v>
      </c>
      <c r="P6559" t="s">
        <v>96</v>
      </c>
      <c r="Q6559" t="s">
        <v>96</v>
      </c>
      <c r="R6559" t="s">
        <v>96</v>
      </c>
      <c r="S6559" t="s">
        <v>96</v>
      </c>
      <c r="T6559" t="s">
        <v>96</v>
      </c>
    </row>
    <row r="6560" spans="2:20" x14ac:dyDescent="0.25">
      <c r="B6560">
        <v>2011</v>
      </c>
      <c r="C6560">
        <v>2</v>
      </c>
      <c r="D6560">
        <v>9</v>
      </c>
      <c r="E6560" t="s">
        <v>11</v>
      </c>
      <c r="F6560">
        <v>48.9</v>
      </c>
      <c r="G6560">
        <v>99.3</v>
      </c>
      <c r="H6560">
        <v>138</v>
      </c>
      <c r="I6560">
        <v>8994</v>
      </c>
      <c r="J6560" t="s">
        <v>114</v>
      </c>
      <c r="K6560" t="s">
        <v>96</v>
      </c>
      <c r="L6560" t="s">
        <v>96</v>
      </c>
      <c r="M6560" t="s">
        <v>96</v>
      </c>
      <c r="N6560" t="s">
        <v>96</v>
      </c>
      <c r="O6560" t="s">
        <v>96</v>
      </c>
      <c r="P6560" t="s">
        <v>96</v>
      </c>
      <c r="Q6560" t="s">
        <v>96</v>
      </c>
      <c r="R6560" t="s">
        <v>96</v>
      </c>
      <c r="S6560" t="s">
        <v>96</v>
      </c>
      <c r="T6560" t="s">
        <v>96</v>
      </c>
    </row>
    <row r="6561" spans="2:20" x14ac:dyDescent="0.25">
      <c r="B6561">
        <v>2011</v>
      </c>
      <c r="C6561">
        <v>2</v>
      </c>
      <c r="D6561">
        <v>9</v>
      </c>
      <c r="E6561" t="s">
        <v>11</v>
      </c>
      <c r="F6561">
        <v>80</v>
      </c>
      <c r="G6561">
        <v>97.9</v>
      </c>
      <c r="H6561">
        <v>138</v>
      </c>
      <c r="I6561">
        <v>10106</v>
      </c>
      <c r="J6561" t="s">
        <v>114</v>
      </c>
      <c r="K6561" t="s">
        <v>96</v>
      </c>
      <c r="L6561" t="s">
        <v>96</v>
      </c>
      <c r="M6561" t="s">
        <v>96</v>
      </c>
      <c r="N6561" t="s">
        <v>96</v>
      </c>
      <c r="O6561" t="s">
        <v>96</v>
      </c>
      <c r="P6561" t="s">
        <v>96</v>
      </c>
      <c r="Q6561" t="s">
        <v>96</v>
      </c>
      <c r="R6561" t="s">
        <v>96</v>
      </c>
      <c r="S6561" t="s">
        <v>96</v>
      </c>
      <c r="T6561" t="s">
        <v>96</v>
      </c>
    </row>
    <row r="6562" spans="2:20" x14ac:dyDescent="0.25">
      <c r="B6562">
        <v>2011</v>
      </c>
      <c r="C6562">
        <v>2</v>
      </c>
      <c r="D6562">
        <v>9</v>
      </c>
      <c r="E6562" t="s">
        <v>11</v>
      </c>
      <c r="F6562">
        <v>77.8</v>
      </c>
      <c r="G6562">
        <v>95.9</v>
      </c>
      <c r="H6562">
        <v>138</v>
      </c>
      <c r="I6562">
        <v>10110</v>
      </c>
      <c r="J6562" t="s">
        <v>114</v>
      </c>
      <c r="K6562" t="s">
        <v>96</v>
      </c>
      <c r="L6562" t="s">
        <v>96</v>
      </c>
      <c r="M6562" t="s">
        <v>96</v>
      </c>
      <c r="N6562" t="s">
        <v>96</v>
      </c>
      <c r="O6562" t="s">
        <v>96</v>
      </c>
      <c r="P6562" t="s">
        <v>96</v>
      </c>
      <c r="Q6562" t="s">
        <v>96</v>
      </c>
      <c r="R6562" t="s">
        <v>96</v>
      </c>
      <c r="S6562" t="s">
        <v>96</v>
      </c>
      <c r="T6562" t="s">
        <v>96</v>
      </c>
    </row>
    <row r="6563" spans="2:20" x14ac:dyDescent="0.25">
      <c r="B6563">
        <v>2011</v>
      </c>
      <c r="C6563">
        <v>2</v>
      </c>
      <c r="D6563">
        <v>9</v>
      </c>
      <c r="E6563" t="s">
        <v>10</v>
      </c>
      <c r="F6563">
        <v>82.6</v>
      </c>
      <c r="G6563">
        <v>56.8</v>
      </c>
      <c r="H6563">
        <v>108</v>
      </c>
      <c r="I6563">
        <v>3350</v>
      </c>
      <c r="J6563" t="s">
        <v>116</v>
      </c>
      <c r="K6563" t="s">
        <v>96</v>
      </c>
      <c r="L6563" t="s">
        <v>96</v>
      </c>
      <c r="M6563" t="s">
        <v>96</v>
      </c>
      <c r="N6563" t="s">
        <v>96</v>
      </c>
      <c r="O6563" t="s">
        <v>96</v>
      </c>
      <c r="P6563" t="s">
        <v>96</v>
      </c>
      <c r="Q6563" t="s">
        <v>96</v>
      </c>
      <c r="R6563" t="s">
        <v>96</v>
      </c>
      <c r="S6563" t="s">
        <v>96</v>
      </c>
      <c r="T6563" t="s">
        <v>96</v>
      </c>
    </row>
    <row r="6564" spans="2:20" x14ac:dyDescent="0.25">
      <c r="B6564">
        <v>2011</v>
      </c>
      <c r="C6564">
        <v>2</v>
      </c>
      <c r="D6564">
        <v>9</v>
      </c>
      <c r="E6564" t="s">
        <v>12</v>
      </c>
      <c r="F6564">
        <v>409.3</v>
      </c>
      <c r="G6564">
        <v>94</v>
      </c>
      <c r="H6564">
        <v>114</v>
      </c>
      <c r="I6564">
        <v>6699</v>
      </c>
      <c r="J6564" t="s">
        <v>116</v>
      </c>
      <c r="K6564" t="s">
        <v>96</v>
      </c>
      <c r="L6564" t="s">
        <v>96</v>
      </c>
      <c r="M6564" t="s">
        <v>96</v>
      </c>
      <c r="N6564" t="s">
        <v>96</v>
      </c>
      <c r="O6564" t="s">
        <v>96</v>
      </c>
      <c r="P6564" t="s">
        <v>96</v>
      </c>
      <c r="Q6564" t="s">
        <v>96</v>
      </c>
      <c r="R6564" t="s">
        <v>96</v>
      </c>
      <c r="S6564" t="s">
        <v>96</v>
      </c>
      <c r="T6564" t="s">
        <v>96</v>
      </c>
    </row>
    <row r="6565" spans="2:20" x14ac:dyDescent="0.25">
      <c r="B6565">
        <v>2011</v>
      </c>
      <c r="C6565">
        <v>2</v>
      </c>
      <c r="D6565">
        <v>9</v>
      </c>
      <c r="E6565" t="s">
        <v>14</v>
      </c>
      <c r="F6565">
        <v>43.8</v>
      </c>
      <c r="G6565">
        <v>46.3</v>
      </c>
      <c r="H6565">
        <v>102</v>
      </c>
      <c r="I6565">
        <v>4279</v>
      </c>
      <c r="J6565" t="s">
        <v>119</v>
      </c>
      <c r="K6565" t="s">
        <v>96</v>
      </c>
      <c r="L6565" t="s">
        <v>96</v>
      </c>
      <c r="M6565" t="s">
        <v>96</v>
      </c>
      <c r="N6565" t="s">
        <v>96</v>
      </c>
      <c r="O6565" t="s">
        <v>96</v>
      </c>
      <c r="P6565" t="s">
        <v>96</v>
      </c>
      <c r="Q6565" t="s">
        <v>96</v>
      </c>
      <c r="R6565" t="s">
        <v>96</v>
      </c>
      <c r="S6565" t="s">
        <v>96</v>
      </c>
      <c r="T6565" t="s">
        <v>96</v>
      </c>
    </row>
    <row r="6566" spans="2:20" x14ac:dyDescent="0.25">
      <c r="B6566">
        <v>2011</v>
      </c>
      <c r="C6566">
        <v>2</v>
      </c>
      <c r="D6566">
        <v>10</v>
      </c>
      <c r="E6566" t="s">
        <v>10</v>
      </c>
      <c r="F6566">
        <v>85</v>
      </c>
      <c r="G6566">
        <v>96.8</v>
      </c>
      <c r="H6566">
        <v>135</v>
      </c>
      <c r="I6566">
        <v>7850</v>
      </c>
      <c r="J6566" t="s">
        <v>114</v>
      </c>
      <c r="K6566" t="s">
        <v>96</v>
      </c>
      <c r="L6566" t="s">
        <v>96</v>
      </c>
      <c r="M6566" t="s">
        <v>96</v>
      </c>
      <c r="N6566" t="s">
        <v>96</v>
      </c>
      <c r="O6566" t="s">
        <v>96</v>
      </c>
      <c r="P6566" t="s">
        <v>96</v>
      </c>
      <c r="Q6566" t="s">
        <v>96</v>
      </c>
      <c r="R6566" t="s">
        <v>96</v>
      </c>
      <c r="S6566" t="s">
        <v>96</v>
      </c>
      <c r="T6566" t="s">
        <v>96</v>
      </c>
    </row>
    <row r="6567" spans="2:20" x14ac:dyDescent="0.25">
      <c r="B6567">
        <v>2011</v>
      </c>
      <c r="C6567">
        <v>2</v>
      </c>
      <c r="D6567">
        <v>10</v>
      </c>
      <c r="E6567" t="s">
        <v>15</v>
      </c>
      <c r="F6567">
        <v>118.9</v>
      </c>
      <c r="G6567">
        <v>94.9</v>
      </c>
      <c r="H6567">
        <v>134</v>
      </c>
      <c r="I6567">
        <v>8800</v>
      </c>
      <c r="J6567" t="s">
        <v>114</v>
      </c>
      <c r="K6567" t="s">
        <v>96</v>
      </c>
      <c r="L6567" t="s">
        <v>96</v>
      </c>
      <c r="M6567" t="s">
        <v>96</v>
      </c>
      <c r="N6567" t="s">
        <v>96</v>
      </c>
      <c r="O6567" t="s">
        <v>96</v>
      </c>
      <c r="P6567" t="s">
        <v>96</v>
      </c>
      <c r="Q6567" t="s">
        <v>96</v>
      </c>
      <c r="R6567" t="s">
        <v>96</v>
      </c>
      <c r="S6567" t="s">
        <v>96</v>
      </c>
      <c r="T6567" t="s">
        <v>96</v>
      </c>
    </row>
    <row r="6568" spans="2:20" x14ac:dyDescent="0.25">
      <c r="B6568">
        <v>2011</v>
      </c>
      <c r="C6568">
        <v>2</v>
      </c>
      <c r="D6568">
        <v>10</v>
      </c>
      <c r="E6568" t="s">
        <v>10</v>
      </c>
      <c r="F6568">
        <v>44</v>
      </c>
      <c r="G6568">
        <v>99.3</v>
      </c>
      <c r="H6568">
        <v>144</v>
      </c>
      <c r="I6568">
        <v>8800</v>
      </c>
      <c r="J6568" t="s">
        <v>114</v>
      </c>
      <c r="K6568" t="s">
        <v>96</v>
      </c>
      <c r="L6568" t="s">
        <v>96</v>
      </c>
      <c r="M6568" t="s">
        <v>96</v>
      </c>
      <c r="N6568" t="s">
        <v>96</v>
      </c>
      <c r="O6568" t="s">
        <v>96</v>
      </c>
      <c r="P6568" t="s">
        <v>96</v>
      </c>
      <c r="Q6568" t="s">
        <v>96</v>
      </c>
      <c r="R6568" t="s">
        <v>96</v>
      </c>
      <c r="S6568" t="s">
        <v>96</v>
      </c>
      <c r="T6568" t="s">
        <v>96</v>
      </c>
    </row>
    <row r="6569" spans="2:20" x14ac:dyDescent="0.25">
      <c r="B6569">
        <v>2011</v>
      </c>
      <c r="C6569">
        <v>2</v>
      </c>
      <c r="D6569">
        <v>10</v>
      </c>
      <c r="E6569" t="s">
        <v>10</v>
      </c>
      <c r="F6569">
        <v>165.7</v>
      </c>
      <c r="G6569">
        <v>82.2</v>
      </c>
      <c r="H6569">
        <v>128</v>
      </c>
      <c r="I6569">
        <v>7000</v>
      </c>
      <c r="J6569" t="s">
        <v>115</v>
      </c>
      <c r="K6569" t="s">
        <v>96</v>
      </c>
      <c r="L6569" t="s">
        <v>96</v>
      </c>
      <c r="M6569" t="s">
        <v>96</v>
      </c>
      <c r="N6569" t="s">
        <v>96</v>
      </c>
      <c r="O6569" t="s">
        <v>96</v>
      </c>
      <c r="P6569" t="s">
        <v>96</v>
      </c>
      <c r="Q6569" t="s">
        <v>96</v>
      </c>
      <c r="R6569" t="s">
        <v>96</v>
      </c>
      <c r="S6569" t="s">
        <v>96</v>
      </c>
      <c r="T6569" t="s">
        <v>96</v>
      </c>
    </row>
    <row r="6570" spans="2:20" x14ac:dyDescent="0.25">
      <c r="B6570">
        <v>2011</v>
      </c>
      <c r="C6570">
        <v>2</v>
      </c>
      <c r="D6570">
        <v>10</v>
      </c>
      <c r="E6570" t="s">
        <v>15</v>
      </c>
      <c r="F6570">
        <v>82.7</v>
      </c>
      <c r="G6570">
        <v>90.9</v>
      </c>
      <c r="H6570">
        <v>128</v>
      </c>
      <c r="I6570">
        <v>7800</v>
      </c>
      <c r="J6570" t="s">
        <v>115</v>
      </c>
      <c r="K6570" t="s">
        <v>96</v>
      </c>
      <c r="L6570" t="s">
        <v>96</v>
      </c>
      <c r="M6570" t="s">
        <v>96</v>
      </c>
      <c r="N6570" t="s">
        <v>96</v>
      </c>
      <c r="O6570" t="s">
        <v>96</v>
      </c>
      <c r="P6570" t="s">
        <v>96</v>
      </c>
      <c r="Q6570" t="s">
        <v>96</v>
      </c>
      <c r="R6570" t="s">
        <v>96</v>
      </c>
      <c r="S6570" t="s">
        <v>96</v>
      </c>
      <c r="T6570" t="s">
        <v>96</v>
      </c>
    </row>
    <row r="6571" spans="2:20" x14ac:dyDescent="0.25">
      <c r="B6571">
        <v>2011</v>
      </c>
      <c r="C6571">
        <v>2</v>
      </c>
      <c r="D6571">
        <v>10</v>
      </c>
      <c r="E6571" t="s">
        <v>10</v>
      </c>
      <c r="F6571">
        <v>59.8</v>
      </c>
      <c r="G6571">
        <v>77.400000000000006</v>
      </c>
      <c r="H6571">
        <v>108</v>
      </c>
      <c r="I6571">
        <v>4800</v>
      </c>
      <c r="J6571" t="s">
        <v>116</v>
      </c>
      <c r="K6571" t="s">
        <v>96</v>
      </c>
      <c r="L6571" t="s">
        <v>96</v>
      </c>
      <c r="M6571" t="s">
        <v>96</v>
      </c>
      <c r="N6571" t="s">
        <v>96</v>
      </c>
      <c r="O6571" t="s">
        <v>96</v>
      </c>
      <c r="P6571" t="s">
        <v>96</v>
      </c>
      <c r="Q6571" t="s">
        <v>96</v>
      </c>
      <c r="R6571" t="s">
        <v>96</v>
      </c>
      <c r="S6571" t="s">
        <v>96</v>
      </c>
      <c r="T6571" t="s">
        <v>96</v>
      </c>
    </row>
    <row r="6572" spans="2:20" x14ac:dyDescent="0.25">
      <c r="B6572">
        <v>2011</v>
      </c>
      <c r="C6572">
        <v>2</v>
      </c>
      <c r="D6572">
        <v>10</v>
      </c>
      <c r="E6572" t="s">
        <v>89</v>
      </c>
      <c r="F6572">
        <v>41.9</v>
      </c>
      <c r="G6572">
        <v>85</v>
      </c>
      <c r="H6572">
        <v>115</v>
      </c>
      <c r="I6572">
        <v>6127</v>
      </c>
      <c r="J6572" t="s">
        <v>116</v>
      </c>
      <c r="K6572" t="s">
        <v>96</v>
      </c>
      <c r="L6572" t="s">
        <v>96</v>
      </c>
      <c r="M6572" t="s">
        <v>96</v>
      </c>
      <c r="N6572" t="s">
        <v>96</v>
      </c>
      <c r="O6572" t="s">
        <v>96</v>
      </c>
      <c r="P6572" t="s">
        <v>96</v>
      </c>
      <c r="Q6572" t="s">
        <v>96</v>
      </c>
      <c r="R6572" t="s">
        <v>96</v>
      </c>
      <c r="S6572" t="s">
        <v>96</v>
      </c>
      <c r="T6572" t="s">
        <v>96</v>
      </c>
    </row>
    <row r="6573" spans="2:20" x14ac:dyDescent="0.25">
      <c r="B6573">
        <v>2011</v>
      </c>
      <c r="C6573">
        <v>2</v>
      </c>
      <c r="D6573">
        <v>10</v>
      </c>
      <c r="E6573" t="s">
        <v>12</v>
      </c>
      <c r="F6573">
        <v>40.1</v>
      </c>
      <c r="G6573">
        <v>93.2</v>
      </c>
      <c r="H6573">
        <v>95</v>
      </c>
      <c r="I6573">
        <v>6000</v>
      </c>
      <c r="J6573" t="s">
        <v>117</v>
      </c>
      <c r="K6573" t="s">
        <v>96</v>
      </c>
      <c r="L6573" t="s">
        <v>96</v>
      </c>
      <c r="M6573" t="s">
        <v>96</v>
      </c>
      <c r="N6573" t="s">
        <v>96</v>
      </c>
      <c r="O6573" t="s">
        <v>96</v>
      </c>
      <c r="P6573" t="s">
        <v>96</v>
      </c>
      <c r="Q6573" t="s">
        <v>96</v>
      </c>
      <c r="R6573" t="s">
        <v>96</v>
      </c>
      <c r="S6573" t="s">
        <v>96</v>
      </c>
      <c r="T6573" t="s">
        <v>96</v>
      </c>
    </row>
    <row r="6574" spans="2:20" x14ac:dyDescent="0.25">
      <c r="B6574">
        <v>2011</v>
      </c>
      <c r="C6574">
        <v>2</v>
      </c>
      <c r="D6574">
        <v>10</v>
      </c>
      <c r="E6574" t="s">
        <v>9</v>
      </c>
      <c r="F6574">
        <v>64.099999999999994</v>
      </c>
      <c r="G6574">
        <v>38</v>
      </c>
      <c r="H6574">
        <v>119</v>
      </c>
      <c r="I6574">
        <v>3300</v>
      </c>
      <c r="J6574" t="s">
        <v>119</v>
      </c>
      <c r="K6574" t="s">
        <v>96</v>
      </c>
      <c r="L6574" t="s">
        <v>96</v>
      </c>
      <c r="M6574" t="s">
        <v>96</v>
      </c>
      <c r="N6574" t="s">
        <v>96</v>
      </c>
      <c r="O6574" t="s">
        <v>96</v>
      </c>
      <c r="P6574" t="s">
        <v>96</v>
      </c>
      <c r="Q6574" t="s">
        <v>96</v>
      </c>
      <c r="R6574" t="s">
        <v>96</v>
      </c>
      <c r="S6574" t="s">
        <v>96</v>
      </c>
      <c r="T6574" t="s">
        <v>96</v>
      </c>
    </row>
    <row r="6575" spans="2:20" x14ac:dyDescent="0.25">
      <c r="B6575">
        <v>2011</v>
      </c>
      <c r="C6575">
        <v>2</v>
      </c>
      <c r="D6575">
        <v>10</v>
      </c>
      <c r="E6575" t="s">
        <v>103</v>
      </c>
      <c r="F6575">
        <v>129.6</v>
      </c>
      <c r="G6575">
        <v>35.799999999999997</v>
      </c>
      <c r="H6575" t="s">
        <v>96</v>
      </c>
      <c r="I6575">
        <v>4004</v>
      </c>
      <c r="J6575" t="s">
        <v>119</v>
      </c>
      <c r="K6575" t="s">
        <v>96</v>
      </c>
      <c r="L6575" t="s">
        <v>96</v>
      </c>
      <c r="M6575" t="s">
        <v>96</v>
      </c>
      <c r="N6575" t="s">
        <v>96</v>
      </c>
      <c r="O6575" t="s">
        <v>96</v>
      </c>
      <c r="P6575" t="s">
        <v>96</v>
      </c>
      <c r="Q6575" t="s">
        <v>96</v>
      </c>
      <c r="R6575" t="s">
        <v>96</v>
      </c>
      <c r="S6575" t="s">
        <v>96</v>
      </c>
      <c r="T6575" t="s">
        <v>96</v>
      </c>
    </row>
    <row r="6576" spans="2:20" x14ac:dyDescent="0.25">
      <c r="B6576">
        <v>2011</v>
      </c>
      <c r="C6576">
        <v>2</v>
      </c>
      <c r="D6576">
        <v>11</v>
      </c>
      <c r="E6576" t="s">
        <v>88</v>
      </c>
      <c r="F6576">
        <v>173.3</v>
      </c>
      <c r="G6576">
        <v>96.5</v>
      </c>
      <c r="H6576">
        <v>136</v>
      </c>
      <c r="I6576">
        <v>6575</v>
      </c>
      <c r="J6576" t="s">
        <v>114</v>
      </c>
      <c r="K6576" t="s">
        <v>96</v>
      </c>
      <c r="L6576" t="s">
        <v>96</v>
      </c>
      <c r="M6576" t="s">
        <v>96</v>
      </c>
      <c r="N6576" t="s">
        <v>96</v>
      </c>
      <c r="O6576" t="s">
        <v>96</v>
      </c>
      <c r="P6576" t="s">
        <v>96</v>
      </c>
      <c r="Q6576" t="s">
        <v>96</v>
      </c>
      <c r="R6576" t="s">
        <v>96</v>
      </c>
      <c r="S6576" t="s">
        <v>96</v>
      </c>
      <c r="T6576" t="s">
        <v>96</v>
      </c>
    </row>
    <row r="6577" spans="2:20" x14ac:dyDescent="0.25">
      <c r="B6577">
        <v>2011</v>
      </c>
      <c r="C6577">
        <v>2</v>
      </c>
      <c r="D6577">
        <v>11</v>
      </c>
      <c r="E6577" t="s">
        <v>15</v>
      </c>
      <c r="F6577">
        <v>75</v>
      </c>
      <c r="G6577">
        <v>99.3</v>
      </c>
      <c r="H6577">
        <v>133</v>
      </c>
      <c r="I6577">
        <v>8250</v>
      </c>
      <c r="J6577" t="s">
        <v>114</v>
      </c>
      <c r="K6577" t="s">
        <v>96</v>
      </c>
      <c r="L6577" t="s">
        <v>96</v>
      </c>
      <c r="M6577" t="s">
        <v>96</v>
      </c>
      <c r="N6577" t="s">
        <v>96</v>
      </c>
      <c r="O6577" t="s">
        <v>96</v>
      </c>
      <c r="P6577" t="s">
        <v>96</v>
      </c>
      <c r="Q6577" t="s">
        <v>96</v>
      </c>
      <c r="R6577" t="s">
        <v>96</v>
      </c>
      <c r="S6577" t="s">
        <v>96</v>
      </c>
      <c r="T6577" t="s">
        <v>96</v>
      </c>
    </row>
    <row r="6578" spans="2:20" x14ac:dyDescent="0.25">
      <c r="B6578">
        <v>2011</v>
      </c>
      <c r="C6578">
        <v>2</v>
      </c>
      <c r="D6578">
        <v>11</v>
      </c>
      <c r="E6578" t="s">
        <v>15</v>
      </c>
      <c r="F6578">
        <v>150</v>
      </c>
      <c r="G6578">
        <v>99.8</v>
      </c>
      <c r="H6578">
        <v>141</v>
      </c>
      <c r="I6578">
        <v>9200</v>
      </c>
      <c r="J6578" t="s">
        <v>114</v>
      </c>
      <c r="K6578" t="s">
        <v>96</v>
      </c>
      <c r="L6578" t="s">
        <v>96</v>
      </c>
      <c r="M6578" t="s">
        <v>96</v>
      </c>
      <c r="N6578" t="s">
        <v>96</v>
      </c>
      <c r="O6578" t="s">
        <v>96</v>
      </c>
      <c r="P6578" t="s">
        <v>96</v>
      </c>
      <c r="Q6578" t="s">
        <v>96</v>
      </c>
      <c r="R6578" t="s">
        <v>96</v>
      </c>
      <c r="S6578" t="s">
        <v>96</v>
      </c>
      <c r="T6578" t="s">
        <v>96</v>
      </c>
    </row>
    <row r="6579" spans="2:20" x14ac:dyDescent="0.25">
      <c r="B6579">
        <v>2011</v>
      </c>
      <c r="C6579">
        <v>2</v>
      </c>
      <c r="D6579">
        <v>11</v>
      </c>
      <c r="E6579" t="s">
        <v>9</v>
      </c>
      <c r="F6579">
        <v>100</v>
      </c>
      <c r="G6579">
        <v>98.8</v>
      </c>
      <c r="H6579">
        <v>141</v>
      </c>
      <c r="I6579">
        <v>9500</v>
      </c>
      <c r="J6579" t="s">
        <v>114</v>
      </c>
      <c r="K6579" t="s">
        <v>96</v>
      </c>
      <c r="L6579" t="s">
        <v>96</v>
      </c>
      <c r="M6579" t="s">
        <v>96</v>
      </c>
      <c r="N6579" t="s">
        <v>96</v>
      </c>
      <c r="O6579" t="s">
        <v>96</v>
      </c>
      <c r="P6579" t="s">
        <v>96</v>
      </c>
      <c r="Q6579" t="s">
        <v>96</v>
      </c>
      <c r="R6579" t="s">
        <v>96</v>
      </c>
      <c r="S6579" t="s">
        <v>96</v>
      </c>
      <c r="T6579" t="s">
        <v>96</v>
      </c>
    </row>
    <row r="6580" spans="2:20" x14ac:dyDescent="0.25">
      <c r="B6580">
        <v>2011</v>
      </c>
      <c r="C6580">
        <v>2</v>
      </c>
      <c r="D6580">
        <v>11</v>
      </c>
      <c r="E6580" t="s">
        <v>88</v>
      </c>
      <c r="F6580">
        <v>120</v>
      </c>
      <c r="G6580">
        <v>97.6</v>
      </c>
      <c r="H6580">
        <v>139</v>
      </c>
      <c r="I6580">
        <v>9900</v>
      </c>
      <c r="J6580" t="s">
        <v>114</v>
      </c>
      <c r="K6580" t="s">
        <v>96</v>
      </c>
      <c r="L6580" t="s">
        <v>96</v>
      </c>
      <c r="M6580" t="s">
        <v>96</v>
      </c>
      <c r="N6580" t="s">
        <v>96</v>
      </c>
      <c r="O6580" t="s">
        <v>96</v>
      </c>
      <c r="P6580" t="s">
        <v>96</v>
      </c>
      <c r="Q6580" t="s">
        <v>96</v>
      </c>
      <c r="R6580" t="s">
        <v>96</v>
      </c>
      <c r="S6580" t="s">
        <v>96</v>
      </c>
      <c r="T6580" t="s">
        <v>96</v>
      </c>
    </row>
    <row r="6581" spans="2:20" x14ac:dyDescent="0.25">
      <c r="B6581">
        <v>2011</v>
      </c>
      <c r="C6581">
        <v>2</v>
      </c>
      <c r="D6581">
        <v>11</v>
      </c>
      <c r="E6581" t="s">
        <v>88</v>
      </c>
      <c r="F6581">
        <v>157.66999999999999</v>
      </c>
      <c r="G6581">
        <v>94.1</v>
      </c>
      <c r="H6581">
        <v>121</v>
      </c>
      <c r="I6581">
        <v>7100</v>
      </c>
      <c r="J6581" t="s">
        <v>115</v>
      </c>
      <c r="K6581" t="s">
        <v>96</v>
      </c>
      <c r="L6581" t="s">
        <v>96</v>
      </c>
      <c r="M6581" t="s">
        <v>96</v>
      </c>
      <c r="N6581" t="s">
        <v>96</v>
      </c>
      <c r="O6581" t="s">
        <v>96</v>
      </c>
      <c r="P6581" t="s">
        <v>96</v>
      </c>
      <c r="Q6581" t="s">
        <v>96</v>
      </c>
      <c r="R6581" t="s">
        <v>96</v>
      </c>
      <c r="S6581" t="s">
        <v>96</v>
      </c>
      <c r="T6581" t="s">
        <v>96</v>
      </c>
    </row>
    <row r="6582" spans="2:20" x14ac:dyDescent="0.25">
      <c r="B6582">
        <v>2011</v>
      </c>
      <c r="C6582">
        <v>2</v>
      </c>
      <c r="D6582">
        <v>11</v>
      </c>
      <c r="E6582" t="s">
        <v>89</v>
      </c>
      <c r="F6582">
        <v>107.9</v>
      </c>
      <c r="G6582">
        <v>97.4</v>
      </c>
      <c r="H6582">
        <v>120</v>
      </c>
      <c r="I6582">
        <v>7700</v>
      </c>
      <c r="J6582" t="s">
        <v>115</v>
      </c>
      <c r="K6582" t="s">
        <v>96</v>
      </c>
      <c r="L6582" t="s">
        <v>96</v>
      </c>
      <c r="M6582" t="s">
        <v>96</v>
      </c>
      <c r="N6582" t="s">
        <v>96</v>
      </c>
      <c r="O6582" t="s">
        <v>96</v>
      </c>
      <c r="P6582" t="s">
        <v>96</v>
      </c>
      <c r="Q6582" t="s">
        <v>96</v>
      </c>
      <c r="R6582" t="s">
        <v>96</v>
      </c>
      <c r="S6582" t="s">
        <v>96</v>
      </c>
      <c r="T6582" t="s">
        <v>96</v>
      </c>
    </row>
    <row r="6583" spans="2:20" x14ac:dyDescent="0.25">
      <c r="B6583">
        <v>2011</v>
      </c>
      <c r="C6583">
        <v>2</v>
      </c>
      <c r="D6583">
        <v>11</v>
      </c>
      <c r="E6583" t="s">
        <v>11</v>
      </c>
      <c r="F6583">
        <v>60</v>
      </c>
      <c r="G6583">
        <v>98.7</v>
      </c>
      <c r="H6583">
        <v>126</v>
      </c>
      <c r="I6583">
        <v>8750</v>
      </c>
      <c r="J6583" t="s">
        <v>115</v>
      </c>
      <c r="K6583" t="s">
        <v>96</v>
      </c>
      <c r="L6583" t="s">
        <v>96</v>
      </c>
      <c r="M6583" t="s">
        <v>96</v>
      </c>
      <c r="N6583" t="s">
        <v>96</v>
      </c>
      <c r="O6583" t="s">
        <v>96</v>
      </c>
      <c r="P6583" t="s">
        <v>96</v>
      </c>
      <c r="Q6583" t="s">
        <v>96</v>
      </c>
      <c r="R6583" t="s">
        <v>96</v>
      </c>
      <c r="S6583" t="s">
        <v>96</v>
      </c>
      <c r="T6583" t="s">
        <v>96</v>
      </c>
    </row>
    <row r="6584" spans="2:20" x14ac:dyDescent="0.25">
      <c r="B6584">
        <v>2011</v>
      </c>
      <c r="C6584">
        <v>2</v>
      </c>
      <c r="D6584">
        <v>11</v>
      </c>
      <c r="E6584" t="s">
        <v>16</v>
      </c>
      <c r="F6584">
        <v>72</v>
      </c>
      <c r="G6584">
        <v>85.4</v>
      </c>
      <c r="H6584">
        <v>129</v>
      </c>
      <c r="I6584">
        <v>8850</v>
      </c>
      <c r="J6584" t="s">
        <v>115</v>
      </c>
      <c r="K6584" t="s">
        <v>96</v>
      </c>
      <c r="L6584" t="s">
        <v>96</v>
      </c>
      <c r="M6584" t="s">
        <v>96</v>
      </c>
      <c r="N6584" t="s">
        <v>96</v>
      </c>
      <c r="O6584" t="s">
        <v>96</v>
      </c>
      <c r="P6584" t="s">
        <v>96</v>
      </c>
      <c r="Q6584" t="s">
        <v>96</v>
      </c>
      <c r="R6584" t="s">
        <v>96</v>
      </c>
      <c r="S6584" t="s">
        <v>96</v>
      </c>
      <c r="T6584" t="s">
        <v>96</v>
      </c>
    </row>
    <row r="6585" spans="2:20" x14ac:dyDescent="0.25">
      <c r="B6585">
        <v>2011</v>
      </c>
      <c r="C6585">
        <v>2</v>
      </c>
      <c r="D6585">
        <v>11</v>
      </c>
      <c r="E6585" t="s">
        <v>11</v>
      </c>
      <c r="F6585">
        <v>241.9</v>
      </c>
      <c r="G6585">
        <v>99.8</v>
      </c>
      <c r="H6585">
        <v>125</v>
      </c>
      <c r="I6585">
        <v>9250</v>
      </c>
      <c r="J6585" t="s">
        <v>115</v>
      </c>
      <c r="K6585" t="s">
        <v>96</v>
      </c>
      <c r="L6585" t="s">
        <v>96</v>
      </c>
      <c r="M6585" t="s">
        <v>96</v>
      </c>
      <c r="N6585" t="s">
        <v>96</v>
      </c>
      <c r="O6585" t="s">
        <v>96</v>
      </c>
      <c r="P6585" t="s">
        <v>96</v>
      </c>
      <c r="Q6585" t="s">
        <v>96</v>
      </c>
      <c r="R6585" t="s">
        <v>96</v>
      </c>
      <c r="S6585" t="s">
        <v>96</v>
      </c>
      <c r="T6585" t="s">
        <v>96</v>
      </c>
    </row>
    <row r="6586" spans="2:20" x14ac:dyDescent="0.25">
      <c r="B6586">
        <v>2011</v>
      </c>
      <c r="C6586">
        <v>2</v>
      </c>
      <c r="D6586">
        <v>11</v>
      </c>
      <c r="E6586" t="s">
        <v>9</v>
      </c>
      <c r="F6586">
        <v>32.299999999999997</v>
      </c>
      <c r="G6586">
        <v>93.4</v>
      </c>
      <c r="H6586">
        <v>132</v>
      </c>
      <c r="I6586">
        <v>9476</v>
      </c>
      <c r="J6586" t="s">
        <v>115</v>
      </c>
      <c r="K6586" t="s">
        <v>96</v>
      </c>
      <c r="L6586" t="s">
        <v>96</v>
      </c>
      <c r="M6586" t="s">
        <v>96</v>
      </c>
      <c r="N6586" t="s">
        <v>96</v>
      </c>
      <c r="O6586" t="s">
        <v>96</v>
      </c>
      <c r="P6586" t="s">
        <v>96</v>
      </c>
      <c r="Q6586" t="s">
        <v>96</v>
      </c>
      <c r="R6586" t="s">
        <v>96</v>
      </c>
      <c r="S6586" t="s">
        <v>96</v>
      </c>
      <c r="T6586" t="s">
        <v>96</v>
      </c>
    </row>
    <row r="6587" spans="2:20" x14ac:dyDescent="0.25">
      <c r="B6587">
        <v>2011</v>
      </c>
      <c r="C6587">
        <v>2</v>
      </c>
      <c r="D6587">
        <v>11</v>
      </c>
      <c r="E6587" t="s">
        <v>89</v>
      </c>
      <c r="F6587">
        <v>142.9</v>
      </c>
      <c r="G6587">
        <v>94.2</v>
      </c>
      <c r="H6587">
        <v>130</v>
      </c>
      <c r="I6587">
        <v>9550</v>
      </c>
      <c r="J6587" t="s">
        <v>115</v>
      </c>
      <c r="K6587" t="s">
        <v>96</v>
      </c>
      <c r="L6587" t="s">
        <v>96</v>
      </c>
      <c r="M6587" t="s">
        <v>96</v>
      </c>
      <c r="N6587" t="s">
        <v>96</v>
      </c>
      <c r="O6587" t="s">
        <v>96</v>
      </c>
      <c r="P6587" t="s">
        <v>96</v>
      </c>
      <c r="Q6587" t="s">
        <v>96</v>
      </c>
      <c r="R6587" t="s">
        <v>96</v>
      </c>
      <c r="S6587" t="s">
        <v>96</v>
      </c>
      <c r="T6587" t="s">
        <v>96</v>
      </c>
    </row>
    <row r="6588" spans="2:20" x14ac:dyDescent="0.25">
      <c r="B6588">
        <v>2011</v>
      </c>
      <c r="C6588">
        <v>2</v>
      </c>
      <c r="D6588">
        <v>11</v>
      </c>
      <c r="E6588" t="s">
        <v>88</v>
      </c>
      <c r="F6588">
        <v>108.1</v>
      </c>
      <c r="G6588">
        <v>94.3</v>
      </c>
      <c r="H6588">
        <v>115</v>
      </c>
      <c r="I6588">
        <v>6000</v>
      </c>
      <c r="J6588" t="s">
        <v>116</v>
      </c>
      <c r="K6588" t="s">
        <v>96</v>
      </c>
      <c r="L6588" t="s">
        <v>96</v>
      </c>
      <c r="M6588" t="s">
        <v>96</v>
      </c>
      <c r="N6588" t="s">
        <v>96</v>
      </c>
      <c r="O6588" t="s">
        <v>96</v>
      </c>
      <c r="P6588" t="s">
        <v>96</v>
      </c>
      <c r="Q6588" t="s">
        <v>96</v>
      </c>
      <c r="R6588" t="s">
        <v>96</v>
      </c>
      <c r="S6588" t="s">
        <v>96</v>
      </c>
      <c r="T6588" t="s">
        <v>96</v>
      </c>
    </row>
    <row r="6589" spans="2:20" x14ac:dyDescent="0.25">
      <c r="B6589">
        <v>2011</v>
      </c>
      <c r="C6589">
        <v>2</v>
      </c>
      <c r="D6589">
        <v>11</v>
      </c>
      <c r="E6589" t="s">
        <v>15</v>
      </c>
      <c r="F6589">
        <v>60</v>
      </c>
      <c r="G6589">
        <v>87.5</v>
      </c>
      <c r="H6589">
        <v>115</v>
      </c>
      <c r="I6589">
        <v>6000</v>
      </c>
      <c r="J6589" t="s">
        <v>116</v>
      </c>
      <c r="K6589" t="s">
        <v>96</v>
      </c>
      <c r="L6589" t="s">
        <v>96</v>
      </c>
      <c r="M6589" t="s">
        <v>96</v>
      </c>
      <c r="N6589" t="s">
        <v>96</v>
      </c>
      <c r="O6589" t="s">
        <v>96</v>
      </c>
      <c r="P6589" t="s">
        <v>96</v>
      </c>
      <c r="Q6589" t="s">
        <v>96</v>
      </c>
      <c r="R6589" t="s">
        <v>96</v>
      </c>
      <c r="S6589" t="s">
        <v>96</v>
      </c>
      <c r="T6589" t="s">
        <v>96</v>
      </c>
    </row>
    <row r="6590" spans="2:20" x14ac:dyDescent="0.25">
      <c r="B6590">
        <v>2011</v>
      </c>
      <c r="C6590">
        <v>2</v>
      </c>
      <c r="D6590">
        <v>11</v>
      </c>
      <c r="E6590" t="s">
        <v>89</v>
      </c>
      <c r="F6590">
        <v>79.900000000000006</v>
      </c>
      <c r="G6590">
        <v>93</v>
      </c>
      <c r="H6590">
        <v>113</v>
      </c>
      <c r="I6590">
        <v>6507</v>
      </c>
      <c r="J6590" t="s">
        <v>116</v>
      </c>
      <c r="K6590" t="s">
        <v>96</v>
      </c>
      <c r="L6590" t="s">
        <v>96</v>
      </c>
      <c r="M6590" t="s">
        <v>96</v>
      </c>
      <c r="N6590" t="s">
        <v>96</v>
      </c>
      <c r="O6590" t="s">
        <v>96</v>
      </c>
      <c r="P6590" t="s">
        <v>96</v>
      </c>
      <c r="Q6590" t="s">
        <v>96</v>
      </c>
      <c r="R6590" t="s">
        <v>96</v>
      </c>
      <c r="S6590" t="s">
        <v>96</v>
      </c>
      <c r="T6590" t="s">
        <v>96</v>
      </c>
    </row>
    <row r="6591" spans="2:20" x14ac:dyDescent="0.25">
      <c r="B6591">
        <v>2011</v>
      </c>
      <c r="C6591">
        <v>2</v>
      </c>
      <c r="D6591">
        <v>11</v>
      </c>
      <c r="E6591" t="s">
        <v>102</v>
      </c>
      <c r="F6591">
        <v>55.8</v>
      </c>
      <c r="G6591">
        <v>80</v>
      </c>
      <c r="H6591">
        <v>97</v>
      </c>
      <c r="I6591">
        <v>4450</v>
      </c>
      <c r="J6591" t="s">
        <v>117</v>
      </c>
      <c r="K6591" t="s">
        <v>96</v>
      </c>
      <c r="L6591" t="s">
        <v>96</v>
      </c>
      <c r="M6591" t="s">
        <v>96</v>
      </c>
      <c r="N6591" t="s">
        <v>96</v>
      </c>
      <c r="O6591" t="s">
        <v>96</v>
      </c>
      <c r="P6591" t="s">
        <v>96</v>
      </c>
      <c r="Q6591" t="s">
        <v>96</v>
      </c>
      <c r="R6591" t="s">
        <v>96</v>
      </c>
      <c r="S6591" t="s">
        <v>96</v>
      </c>
      <c r="T6591" t="s">
        <v>96</v>
      </c>
    </row>
    <row r="6592" spans="2:20" x14ac:dyDescent="0.25">
      <c r="B6592">
        <v>2011</v>
      </c>
      <c r="C6592">
        <v>2</v>
      </c>
      <c r="D6592">
        <v>12</v>
      </c>
      <c r="E6592" t="s">
        <v>11</v>
      </c>
      <c r="F6592">
        <v>46.5</v>
      </c>
      <c r="G6592">
        <v>95.7</v>
      </c>
      <c r="H6592">
        <v>136</v>
      </c>
      <c r="I6592">
        <v>9000</v>
      </c>
      <c r="J6592" t="s">
        <v>114</v>
      </c>
      <c r="K6592" t="s">
        <v>96</v>
      </c>
      <c r="L6592" t="s">
        <v>96</v>
      </c>
      <c r="M6592" t="s">
        <v>96</v>
      </c>
      <c r="N6592" t="s">
        <v>96</v>
      </c>
      <c r="O6592" t="s">
        <v>96</v>
      </c>
      <c r="P6592" t="s">
        <v>96</v>
      </c>
      <c r="Q6592" t="s">
        <v>96</v>
      </c>
      <c r="R6592" t="s">
        <v>96</v>
      </c>
      <c r="S6592" t="s">
        <v>96</v>
      </c>
      <c r="T6592" t="s">
        <v>96</v>
      </c>
    </row>
    <row r="6593" spans="2:20" x14ac:dyDescent="0.25">
      <c r="B6593">
        <v>2011</v>
      </c>
      <c r="C6593">
        <v>2</v>
      </c>
      <c r="D6593">
        <v>12</v>
      </c>
      <c r="E6593" t="s">
        <v>12</v>
      </c>
      <c r="F6593">
        <v>75</v>
      </c>
      <c r="G6593">
        <v>99.3</v>
      </c>
      <c r="H6593">
        <v>135</v>
      </c>
      <c r="I6593">
        <v>9733</v>
      </c>
      <c r="J6593" t="s">
        <v>114</v>
      </c>
      <c r="K6593" t="s">
        <v>96</v>
      </c>
      <c r="L6593" t="s">
        <v>96</v>
      </c>
      <c r="M6593" t="s">
        <v>96</v>
      </c>
      <c r="N6593" t="s">
        <v>96</v>
      </c>
      <c r="O6593" t="s">
        <v>96</v>
      </c>
      <c r="P6593" t="s">
        <v>96</v>
      </c>
      <c r="Q6593" t="s">
        <v>96</v>
      </c>
      <c r="R6593" t="s">
        <v>96</v>
      </c>
      <c r="S6593" t="s">
        <v>96</v>
      </c>
      <c r="T6593" t="s">
        <v>96</v>
      </c>
    </row>
    <row r="6594" spans="2:20" x14ac:dyDescent="0.25">
      <c r="B6594">
        <v>2011</v>
      </c>
      <c r="C6594">
        <v>2</v>
      </c>
      <c r="D6594">
        <v>12</v>
      </c>
      <c r="E6594" t="s">
        <v>14</v>
      </c>
      <c r="F6594">
        <v>63.2</v>
      </c>
      <c r="G6594">
        <v>99.2</v>
      </c>
      <c r="H6594">
        <v>135</v>
      </c>
      <c r="I6594">
        <v>10000</v>
      </c>
      <c r="J6594" t="s">
        <v>114</v>
      </c>
      <c r="K6594" t="s">
        <v>96</v>
      </c>
      <c r="L6594" t="s">
        <v>96</v>
      </c>
      <c r="M6594" t="s">
        <v>96</v>
      </c>
      <c r="N6594" t="s">
        <v>96</v>
      </c>
      <c r="O6594" t="s">
        <v>96</v>
      </c>
      <c r="P6594" t="s">
        <v>96</v>
      </c>
      <c r="Q6594" t="s">
        <v>96</v>
      </c>
      <c r="R6594" t="s">
        <v>96</v>
      </c>
      <c r="S6594" t="s">
        <v>96</v>
      </c>
      <c r="T6594" t="s">
        <v>96</v>
      </c>
    </row>
    <row r="6595" spans="2:20" x14ac:dyDescent="0.25">
      <c r="B6595">
        <v>2011</v>
      </c>
      <c r="C6595">
        <v>2</v>
      </c>
      <c r="D6595">
        <v>12</v>
      </c>
      <c r="E6595" t="s">
        <v>89</v>
      </c>
      <c r="F6595">
        <v>95.8</v>
      </c>
      <c r="G6595">
        <v>91.3</v>
      </c>
      <c r="H6595">
        <v>104</v>
      </c>
      <c r="I6595">
        <v>5700</v>
      </c>
      <c r="J6595" t="s">
        <v>116</v>
      </c>
      <c r="K6595" t="s">
        <v>96</v>
      </c>
      <c r="L6595" t="s">
        <v>96</v>
      </c>
      <c r="M6595" t="s">
        <v>96</v>
      </c>
      <c r="N6595" t="s">
        <v>96</v>
      </c>
      <c r="O6595" t="s">
        <v>96</v>
      </c>
      <c r="P6595" t="s">
        <v>96</v>
      </c>
      <c r="Q6595" t="s">
        <v>96</v>
      </c>
      <c r="R6595" t="s">
        <v>96</v>
      </c>
      <c r="S6595" t="s">
        <v>96</v>
      </c>
      <c r="T6595" t="s">
        <v>96</v>
      </c>
    </row>
    <row r="6596" spans="2:20" x14ac:dyDescent="0.25">
      <c r="B6596">
        <v>2011</v>
      </c>
      <c r="C6596">
        <v>2</v>
      </c>
      <c r="D6596">
        <v>12</v>
      </c>
      <c r="E6596" t="s">
        <v>89</v>
      </c>
      <c r="F6596">
        <v>99.5</v>
      </c>
      <c r="G6596">
        <v>96.6</v>
      </c>
      <c r="H6596">
        <v>112</v>
      </c>
      <c r="I6596">
        <v>6700</v>
      </c>
      <c r="J6596" t="s">
        <v>116</v>
      </c>
      <c r="K6596" t="s">
        <v>96</v>
      </c>
      <c r="L6596" t="s">
        <v>96</v>
      </c>
      <c r="M6596" t="s">
        <v>96</v>
      </c>
      <c r="N6596" t="s">
        <v>96</v>
      </c>
      <c r="O6596" t="s">
        <v>96</v>
      </c>
      <c r="P6596" t="s">
        <v>96</v>
      </c>
      <c r="Q6596" t="s">
        <v>96</v>
      </c>
      <c r="R6596" t="s">
        <v>96</v>
      </c>
      <c r="S6596" t="s">
        <v>96</v>
      </c>
      <c r="T6596" t="s">
        <v>96</v>
      </c>
    </row>
    <row r="6597" spans="2:20" x14ac:dyDescent="0.25">
      <c r="B6597">
        <v>2011</v>
      </c>
      <c r="C6597">
        <v>2</v>
      </c>
      <c r="D6597">
        <v>12</v>
      </c>
      <c r="E6597" t="s">
        <v>14</v>
      </c>
      <c r="F6597">
        <v>60.6</v>
      </c>
      <c r="G6597">
        <v>38.799999999999997</v>
      </c>
      <c r="H6597" t="s">
        <v>96</v>
      </c>
      <c r="I6597">
        <v>4732</v>
      </c>
      <c r="J6597" t="s">
        <v>119</v>
      </c>
      <c r="K6597" t="s">
        <v>96</v>
      </c>
      <c r="L6597" t="s">
        <v>96</v>
      </c>
      <c r="M6597" t="s">
        <v>96</v>
      </c>
      <c r="N6597" t="s">
        <v>96</v>
      </c>
      <c r="O6597" t="s">
        <v>96</v>
      </c>
      <c r="P6597" t="s">
        <v>96</v>
      </c>
      <c r="Q6597" t="s">
        <v>96</v>
      </c>
      <c r="R6597" t="s">
        <v>96</v>
      </c>
      <c r="S6597" t="s">
        <v>96</v>
      </c>
      <c r="T6597" t="s">
        <v>96</v>
      </c>
    </row>
    <row r="6598" spans="2:20" x14ac:dyDescent="0.25">
      <c r="B6598">
        <v>2011</v>
      </c>
      <c r="C6598">
        <v>3</v>
      </c>
      <c r="D6598">
        <v>1</v>
      </c>
      <c r="E6598" t="s">
        <v>17</v>
      </c>
      <c r="F6598">
        <v>55</v>
      </c>
      <c r="G6598">
        <v>100</v>
      </c>
      <c r="H6598">
        <v>134</v>
      </c>
      <c r="I6598">
        <v>8850</v>
      </c>
      <c r="J6598" t="s">
        <v>114</v>
      </c>
      <c r="K6598" t="s">
        <v>96</v>
      </c>
      <c r="L6598" t="s">
        <v>96</v>
      </c>
      <c r="M6598" t="s">
        <v>96</v>
      </c>
      <c r="N6598" t="s">
        <v>96</v>
      </c>
      <c r="O6598" t="s">
        <v>96</v>
      </c>
      <c r="P6598" t="s">
        <v>96</v>
      </c>
      <c r="Q6598" t="s">
        <v>96</v>
      </c>
      <c r="R6598" t="s">
        <v>96</v>
      </c>
      <c r="S6598" t="s">
        <v>96</v>
      </c>
      <c r="T6598" t="s">
        <v>96</v>
      </c>
    </row>
    <row r="6599" spans="2:20" x14ac:dyDescent="0.25">
      <c r="B6599">
        <v>2011</v>
      </c>
      <c r="C6599">
        <v>3</v>
      </c>
      <c r="D6599">
        <v>1</v>
      </c>
      <c r="E6599" t="s">
        <v>21</v>
      </c>
      <c r="F6599">
        <v>35</v>
      </c>
      <c r="G6599">
        <v>97</v>
      </c>
      <c r="H6599">
        <v>135</v>
      </c>
      <c r="I6599">
        <v>9350</v>
      </c>
      <c r="J6599" t="s">
        <v>114</v>
      </c>
      <c r="K6599" t="s">
        <v>96</v>
      </c>
      <c r="L6599" t="s">
        <v>96</v>
      </c>
      <c r="M6599" t="s">
        <v>96</v>
      </c>
      <c r="N6599" t="s">
        <v>96</v>
      </c>
      <c r="O6599" t="s">
        <v>96</v>
      </c>
      <c r="P6599" t="s">
        <v>96</v>
      </c>
      <c r="Q6599" t="s">
        <v>96</v>
      </c>
      <c r="R6599" t="s">
        <v>96</v>
      </c>
      <c r="S6599" t="s">
        <v>96</v>
      </c>
      <c r="T6599" t="s">
        <v>96</v>
      </c>
    </row>
    <row r="6600" spans="2:20" x14ac:dyDescent="0.25">
      <c r="B6600">
        <v>2011</v>
      </c>
      <c r="C6600">
        <v>3</v>
      </c>
      <c r="D6600">
        <v>1</v>
      </c>
      <c r="E6600" t="s">
        <v>18</v>
      </c>
      <c r="F6600">
        <v>75</v>
      </c>
      <c r="G6600">
        <v>88</v>
      </c>
      <c r="H6600">
        <v>131</v>
      </c>
      <c r="I6600">
        <v>7000</v>
      </c>
      <c r="J6600" t="s">
        <v>115</v>
      </c>
      <c r="K6600" t="s">
        <v>96</v>
      </c>
      <c r="L6600" t="s">
        <v>96</v>
      </c>
      <c r="M6600" t="s">
        <v>96</v>
      </c>
      <c r="N6600" t="s">
        <v>96</v>
      </c>
      <c r="O6600" t="s">
        <v>96</v>
      </c>
      <c r="P6600" t="s">
        <v>96</v>
      </c>
      <c r="Q6600" t="s">
        <v>96</v>
      </c>
      <c r="R6600" t="s">
        <v>96</v>
      </c>
      <c r="S6600" t="s">
        <v>96</v>
      </c>
      <c r="T6600" t="s">
        <v>96</v>
      </c>
    </row>
    <row r="6601" spans="2:20" x14ac:dyDescent="0.25">
      <c r="B6601">
        <v>2011</v>
      </c>
      <c r="C6601">
        <v>3</v>
      </c>
      <c r="D6601">
        <v>1</v>
      </c>
      <c r="E6601" t="s">
        <v>17</v>
      </c>
      <c r="F6601">
        <v>79</v>
      </c>
      <c r="G6601">
        <v>98</v>
      </c>
      <c r="H6601">
        <v>126</v>
      </c>
      <c r="I6601">
        <v>7600</v>
      </c>
      <c r="J6601" t="s">
        <v>115</v>
      </c>
      <c r="K6601" t="s">
        <v>96</v>
      </c>
      <c r="L6601" t="s">
        <v>96</v>
      </c>
      <c r="M6601" t="s">
        <v>96</v>
      </c>
      <c r="N6601" t="s">
        <v>96</v>
      </c>
      <c r="O6601" t="s">
        <v>96</v>
      </c>
      <c r="P6601" t="s">
        <v>96</v>
      </c>
      <c r="Q6601" t="s">
        <v>96</v>
      </c>
      <c r="R6601" t="s">
        <v>96</v>
      </c>
      <c r="S6601" t="s">
        <v>96</v>
      </c>
      <c r="T6601" t="s">
        <v>96</v>
      </c>
    </row>
    <row r="6602" spans="2:20" x14ac:dyDescent="0.25">
      <c r="B6602">
        <v>2011</v>
      </c>
      <c r="C6602">
        <v>3</v>
      </c>
      <c r="D6602">
        <v>1</v>
      </c>
      <c r="E6602" t="s">
        <v>25</v>
      </c>
      <c r="F6602">
        <v>74</v>
      </c>
      <c r="G6602">
        <v>92</v>
      </c>
      <c r="H6602">
        <v>119</v>
      </c>
      <c r="I6602">
        <v>10500</v>
      </c>
      <c r="J6602" t="s">
        <v>115</v>
      </c>
      <c r="K6602" t="s">
        <v>96</v>
      </c>
      <c r="L6602" t="s">
        <v>96</v>
      </c>
      <c r="M6602" t="s">
        <v>96</v>
      </c>
      <c r="N6602" t="s">
        <v>96</v>
      </c>
      <c r="O6602" t="s">
        <v>96</v>
      </c>
      <c r="P6602" t="s">
        <v>96</v>
      </c>
      <c r="Q6602" t="s">
        <v>96</v>
      </c>
      <c r="R6602" t="s">
        <v>96</v>
      </c>
      <c r="S6602" t="s">
        <v>96</v>
      </c>
      <c r="T6602" t="s">
        <v>96</v>
      </c>
    </row>
    <row r="6603" spans="2:20" x14ac:dyDescent="0.25">
      <c r="B6603">
        <v>2011</v>
      </c>
      <c r="C6603">
        <v>3</v>
      </c>
      <c r="D6603">
        <v>1</v>
      </c>
      <c r="E6603" t="s">
        <v>19</v>
      </c>
      <c r="F6603">
        <v>160</v>
      </c>
      <c r="G6603">
        <v>63</v>
      </c>
      <c r="H6603">
        <v>115</v>
      </c>
      <c r="I6603">
        <v>3950</v>
      </c>
      <c r="J6603" t="s">
        <v>116</v>
      </c>
      <c r="K6603" t="s">
        <v>96</v>
      </c>
      <c r="L6603" t="s">
        <v>96</v>
      </c>
      <c r="M6603" t="s">
        <v>96</v>
      </c>
      <c r="N6603" t="s">
        <v>96</v>
      </c>
      <c r="O6603" t="s">
        <v>96</v>
      </c>
      <c r="P6603" t="s">
        <v>96</v>
      </c>
      <c r="Q6603" t="s">
        <v>96</v>
      </c>
      <c r="R6603" t="s">
        <v>96</v>
      </c>
      <c r="S6603" t="s">
        <v>96</v>
      </c>
      <c r="T6603" t="s">
        <v>96</v>
      </c>
    </row>
    <row r="6604" spans="2:20" x14ac:dyDescent="0.25">
      <c r="B6604">
        <v>2011</v>
      </c>
      <c r="C6604">
        <v>3</v>
      </c>
      <c r="D6604">
        <v>1</v>
      </c>
      <c r="E6604" t="s">
        <v>27</v>
      </c>
      <c r="F6604">
        <v>275</v>
      </c>
      <c r="G6604">
        <v>31</v>
      </c>
      <c r="H6604">
        <v>110</v>
      </c>
      <c r="I6604">
        <v>2250</v>
      </c>
      <c r="J6604" t="s">
        <v>119</v>
      </c>
      <c r="K6604" t="s">
        <v>96</v>
      </c>
      <c r="L6604" t="s">
        <v>96</v>
      </c>
      <c r="M6604" t="s">
        <v>96</v>
      </c>
      <c r="N6604" t="s">
        <v>96</v>
      </c>
      <c r="O6604" t="s">
        <v>96</v>
      </c>
      <c r="P6604" t="s">
        <v>96</v>
      </c>
      <c r="Q6604" t="s">
        <v>96</v>
      </c>
      <c r="R6604" t="s">
        <v>96</v>
      </c>
      <c r="S6604" t="s">
        <v>96</v>
      </c>
      <c r="T6604" t="s">
        <v>96</v>
      </c>
    </row>
    <row r="6605" spans="2:20" x14ac:dyDescent="0.25">
      <c r="B6605">
        <v>2011</v>
      </c>
      <c r="C6605">
        <v>3</v>
      </c>
      <c r="D6605">
        <v>1</v>
      </c>
      <c r="E6605" t="s">
        <v>20</v>
      </c>
      <c r="F6605">
        <v>71</v>
      </c>
      <c r="G6605">
        <v>27</v>
      </c>
      <c r="H6605">
        <v>119</v>
      </c>
      <c r="I6605">
        <v>3500</v>
      </c>
      <c r="J6605" t="s">
        <v>119</v>
      </c>
      <c r="K6605" t="s">
        <v>96</v>
      </c>
      <c r="L6605" t="s">
        <v>96</v>
      </c>
      <c r="M6605" t="s">
        <v>96</v>
      </c>
      <c r="N6605" t="s">
        <v>96</v>
      </c>
      <c r="O6605" t="s">
        <v>96</v>
      </c>
      <c r="P6605" t="s">
        <v>96</v>
      </c>
      <c r="Q6605" t="s">
        <v>96</v>
      </c>
      <c r="R6605" t="s">
        <v>96</v>
      </c>
      <c r="S6605" t="s">
        <v>96</v>
      </c>
      <c r="T6605" t="s">
        <v>96</v>
      </c>
    </row>
    <row r="6606" spans="2:20" x14ac:dyDescent="0.25">
      <c r="B6606">
        <v>2011</v>
      </c>
      <c r="C6606">
        <v>3</v>
      </c>
      <c r="D6606">
        <v>2</v>
      </c>
      <c r="E6606" t="s">
        <v>22</v>
      </c>
      <c r="F6606">
        <v>90</v>
      </c>
      <c r="G6606">
        <v>98</v>
      </c>
      <c r="H6606">
        <v>141</v>
      </c>
      <c r="I6606">
        <v>8500</v>
      </c>
      <c r="J6606" t="s">
        <v>114</v>
      </c>
      <c r="K6606" t="s">
        <v>96</v>
      </c>
      <c r="L6606" t="s">
        <v>96</v>
      </c>
      <c r="M6606" t="s">
        <v>96</v>
      </c>
      <c r="N6606" t="s">
        <v>96</v>
      </c>
      <c r="O6606" t="s">
        <v>96</v>
      </c>
      <c r="P6606" t="s">
        <v>96</v>
      </c>
      <c r="Q6606" t="s">
        <v>96</v>
      </c>
      <c r="R6606" t="s">
        <v>96</v>
      </c>
      <c r="S6606" t="s">
        <v>96</v>
      </c>
      <c r="T6606" t="s">
        <v>96</v>
      </c>
    </row>
    <row r="6607" spans="2:20" x14ac:dyDescent="0.25">
      <c r="B6607">
        <v>2011</v>
      </c>
      <c r="C6607">
        <v>3</v>
      </c>
      <c r="D6607">
        <v>2</v>
      </c>
      <c r="E6607" t="s">
        <v>23</v>
      </c>
      <c r="F6607">
        <v>80</v>
      </c>
      <c r="G6607">
        <v>91</v>
      </c>
      <c r="H6607">
        <v>136</v>
      </c>
      <c r="I6607">
        <v>8582</v>
      </c>
      <c r="J6607" t="s">
        <v>114</v>
      </c>
      <c r="K6607" t="s">
        <v>96</v>
      </c>
      <c r="L6607" t="s">
        <v>96</v>
      </c>
      <c r="M6607" t="s">
        <v>96</v>
      </c>
      <c r="N6607" t="s">
        <v>96</v>
      </c>
      <c r="O6607" t="s">
        <v>96</v>
      </c>
      <c r="P6607" t="s">
        <v>96</v>
      </c>
      <c r="Q6607" t="s">
        <v>96</v>
      </c>
      <c r="R6607" t="s">
        <v>96</v>
      </c>
      <c r="S6607" t="s">
        <v>96</v>
      </c>
      <c r="T6607" t="s">
        <v>96</v>
      </c>
    </row>
    <row r="6608" spans="2:20" x14ac:dyDescent="0.25">
      <c r="B6608">
        <v>2011</v>
      </c>
      <c r="C6608">
        <v>3</v>
      </c>
      <c r="D6608">
        <v>2</v>
      </c>
      <c r="E6608" t="s">
        <v>90</v>
      </c>
      <c r="F6608">
        <v>32</v>
      </c>
      <c r="G6608">
        <v>100</v>
      </c>
      <c r="H6608">
        <v>143</v>
      </c>
      <c r="I6608">
        <v>9643</v>
      </c>
      <c r="J6608" t="s">
        <v>114</v>
      </c>
      <c r="K6608" t="s">
        <v>96</v>
      </c>
      <c r="L6608" t="s">
        <v>96</v>
      </c>
      <c r="M6608" t="s">
        <v>96</v>
      </c>
      <c r="N6608" t="s">
        <v>96</v>
      </c>
      <c r="O6608" t="s">
        <v>96</v>
      </c>
      <c r="P6608" t="s">
        <v>96</v>
      </c>
      <c r="Q6608" t="s">
        <v>96</v>
      </c>
      <c r="R6608" t="s">
        <v>96</v>
      </c>
      <c r="S6608" t="s">
        <v>96</v>
      </c>
      <c r="T6608" t="s">
        <v>96</v>
      </c>
    </row>
    <row r="6609" spans="2:20" x14ac:dyDescent="0.25">
      <c r="B6609">
        <v>2011</v>
      </c>
      <c r="C6609">
        <v>3</v>
      </c>
      <c r="D6609">
        <v>2</v>
      </c>
      <c r="E6609" t="s">
        <v>90</v>
      </c>
      <c r="F6609">
        <v>40</v>
      </c>
      <c r="G6609">
        <v>98</v>
      </c>
      <c r="H6609">
        <v>144</v>
      </c>
      <c r="I6609">
        <v>10000</v>
      </c>
      <c r="J6609" t="s">
        <v>114</v>
      </c>
      <c r="K6609" t="s">
        <v>96</v>
      </c>
      <c r="L6609" t="s">
        <v>96</v>
      </c>
      <c r="M6609" t="s">
        <v>96</v>
      </c>
      <c r="N6609" t="s">
        <v>96</v>
      </c>
      <c r="O6609" t="s">
        <v>96</v>
      </c>
      <c r="P6609" t="s">
        <v>96</v>
      </c>
      <c r="Q6609" t="s">
        <v>96</v>
      </c>
      <c r="R6609" t="s">
        <v>96</v>
      </c>
      <c r="S6609" t="s">
        <v>96</v>
      </c>
      <c r="T6609" t="s">
        <v>96</v>
      </c>
    </row>
    <row r="6610" spans="2:20" x14ac:dyDescent="0.25">
      <c r="B6610">
        <v>2011</v>
      </c>
      <c r="C6610">
        <v>3</v>
      </c>
      <c r="D6610">
        <v>2</v>
      </c>
      <c r="E6610" t="s">
        <v>19</v>
      </c>
      <c r="F6610">
        <v>120</v>
      </c>
      <c r="G6610">
        <v>98</v>
      </c>
      <c r="H6610">
        <v>129</v>
      </c>
      <c r="I6610">
        <v>7300</v>
      </c>
      <c r="J6610" t="s">
        <v>115</v>
      </c>
      <c r="K6610" t="s">
        <v>96</v>
      </c>
      <c r="L6610" t="s">
        <v>96</v>
      </c>
      <c r="M6610" t="s">
        <v>96</v>
      </c>
      <c r="N6610" t="s">
        <v>96</v>
      </c>
      <c r="O6610" t="s">
        <v>96</v>
      </c>
      <c r="P6610" t="s">
        <v>96</v>
      </c>
      <c r="Q6610" t="s">
        <v>96</v>
      </c>
      <c r="R6610" t="s">
        <v>96</v>
      </c>
      <c r="S6610" t="s">
        <v>96</v>
      </c>
      <c r="T6610" t="s">
        <v>96</v>
      </c>
    </row>
    <row r="6611" spans="2:20" x14ac:dyDescent="0.25">
      <c r="B6611">
        <v>2011</v>
      </c>
      <c r="C6611">
        <v>3</v>
      </c>
      <c r="D6611">
        <v>2</v>
      </c>
      <c r="E6611" t="s">
        <v>25</v>
      </c>
      <c r="F6611">
        <v>75</v>
      </c>
      <c r="G6611">
        <v>97</v>
      </c>
      <c r="H6611">
        <v>130</v>
      </c>
      <c r="I6611">
        <v>7950</v>
      </c>
      <c r="J6611" t="s">
        <v>115</v>
      </c>
      <c r="K6611" t="s">
        <v>96</v>
      </c>
      <c r="L6611" t="s">
        <v>96</v>
      </c>
      <c r="M6611" t="s">
        <v>96</v>
      </c>
      <c r="N6611" t="s">
        <v>96</v>
      </c>
      <c r="O6611" t="s">
        <v>96</v>
      </c>
      <c r="P6611" t="s">
        <v>96</v>
      </c>
      <c r="Q6611" t="s">
        <v>96</v>
      </c>
      <c r="R6611" t="s">
        <v>96</v>
      </c>
      <c r="S6611" t="s">
        <v>96</v>
      </c>
      <c r="T6611" t="s">
        <v>96</v>
      </c>
    </row>
    <row r="6612" spans="2:20" x14ac:dyDescent="0.25">
      <c r="B6612">
        <v>2011</v>
      </c>
      <c r="C6612">
        <v>3</v>
      </c>
      <c r="D6612">
        <v>2</v>
      </c>
      <c r="E6612" t="s">
        <v>23</v>
      </c>
      <c r="F6612">
        <v>43</v>
      </c>
      <c r="G6612">
        <v>87</v>
      </c>
      <c r="H6612">
        <v>127</v>
      </c>
      <c r="I6612">
        <v>8000</v>
      </c>
      <c r="J6612" t="s">
        <v>115</v>
      </c>
      <c r="K6612" t="s">
        <v>96</v>
      </c>
      <c r="L6612" t="s">
        <v>96</v>
      </c>
      <c r="M6612" t="s">
        <v>96</v>
      </c>
      <c r="N6612" t="s">
        <v>96</v>
      </c>
      <c r="O6612" t="s">
        <v>96</v>
      </c>
      <c r="P6612" t="s">
        <v>96</v>
      </c>
      <c r="Q6612" t="s">
        <v>96</v>
      </c>
      <c r="R6612" t="s">
        <v>96</v>
      </c>
      <c r="S6612" t="s">
        <v>96</v>
      </c>
      <c r="T6612" t="s">
        <v>96</v>
      </c>
    </row>
    <row r="6613" spans="2:20" x14ac:dyDescent="0.25">
      <c r="B6613">
        <v>2011</v>
      </c>
      <c r="C6613">
        <v>3</v>
      </c>
      <c r="D6613">
        <v>2</v>
      </c>
      <c r="E6613" t="s">
        <v>19</v>
      </c>
      <c r="F6613">
        <v>46</v>
      </c>
      <c r="G6613" t="s">
        <v>96</v>
      </c>
      <c r="H6613" t="s">
        <v>96</v>
      </c>
      <c r="I6613">
        <v>2100</v>
      </c>
      <c r="J6613" t="s">
        <v>119</v>
      </c>
      <c r="K6613" t="s">
        <v>96</v>
      </c>
      <c r="L6613" t="s">
        <v>96</v>
      </c>
      <c r="M6613" t="s">
        <v>96</v>
      </c>
      <c r="N6613" t="s">
        <v>96</v>
      </c>
      <c r="O6613" t="s">
        <v>96</v>
      </c>
      <c r="P6613" t="s">
        <v>96</v>
      </c>
      <c r="Q6613" t="s">
        <v>96</v>
      </c>
      <c r="R6613" t="s">
        <v>96</v>
      </c>
      <c r="S6613" t="s">
        <v>96</v>
      </c>
      <c r="T6613" t="s">
        <v>96</v>
      </c>
    </row>
    <row r="6614" spans="2:20" x14ac:dyDescent="0.25">
      <c r="B6614">
        <v>2011</v>
      </c>
      <c r="C6614">
        <v>3</v>
      </c>
      <c r="D6614">
        <v>2</v>
      </c>
      <c r="E6614" t="s">
        <v>20</v>
      </c>
      <c r="F6614">
        <v>163</v>
      </c>
      <c r="G6614">
        <v>36</v>
      </c>
      <c r="H6614">
        <v>111</v>
      </c>
      <c r="I6614">
        <v>2999</v>
      </c>
      <c r="J6614" t="s">
        <v>119</v>
      </c>
      <c r="K6614" t="s">
        <v>96</v>
      </c>
      <c r="L6614" t="s">
        <v>96</v>
      </c>
      <c r="M6614" t="s">
        <v>96</v>
      </c>
      <c r="N6614" t="s">
        <v>96</v>
      </c>
      <c r="O6614" t="s">
        <v>96</v>
      </c>
      <c r="P6614" t="s">
        <v>96</v>
      </c>
      <c r="Q6614" t="s">
        <v>96</v>
      </c>
      <c r="R6614" t="s">
        <v>96</v>
      </c>
      <c r="S6614" t="s">
        <v>96</v>
      </c>
      <c r="T6614" t="s">
        <v>96</v>
      </c>
    </row>
    <row r="6615" spans="2:20" x14ac:dyDescent="0.25">
      <c r="B6615">
        <v>2011</v>
      </c>
      <c r="C6615">
        <v>3</v>
      </c>
      <c r="D6615">
        <v>3</v>
      </c>
      <c r="E6615" t="s">
        <v>26</v>
      </c>
      <c r="F6615">
        <v>42</v>
      </c>
      <c r="G6615">
        <v>100</v>
      </c>
      <c r="H6615">
        <v>135</v>
      </c>
      <c r="I6615">
        <v>8132</v>
      </c>
      <c r="J6615" t="s">
        <v>114</v>
      </c>
      <c r="K6615" t="s">
        <v>96</v>
      </c>
      <c r="L6615" t="s">
        <v>96</v>
      </c>
      <c r="M6615" t="s">
        <v>96</v>
      </c>
      <c r="N6615" t="s">
        <v>96</v>
      </c>
      <c r="O6615" t="s">
        <v>96</v>
      </c>
      <c r="P6615" t="s">
        <v>96</v>
      </c>
      <c r="Q6615" t="s">
        <v>96</v>
      </c>
      <c r="R6615" t="s">
        <v>96</v>
      </c>
      <c r="S6615" t="s">
        <v>96</v>
      </c>
      <c r="T6615" t="s">
        <v>96</v>
      </c>
    </row>
    <row r="6616" spans="2:20" x14ac:dyDescent="0.25">
      <c r="B6616">
        <v>2011</v>
      </c>
      <c r="C6616">
        <v>3</v>
      </c>
      <c r="D6616">
        <v>3</v>
      </c>
      <c r="E6616" t="s">
        <v>22</v>
      </c>
      <c r="F6616">
        <v>160</v>
      </c>
      <c r="G6616">
        <v>94</v>
      </c>
      <c r="H6616">
        <v>142</v>
      </c>
      <c r="I6616">
        <v>9400</v>
      </c>
      <c r="J6616" t="s">
        <v>114</v>
      </c>
      <c r="K6616" t="s">
        <v>96</v>
      </c>
      <c r="L6616" t="s">
        <v>96</v>
      </c>
      <c r="M6616" t="s">
        <v>96</v>
      </c>
      <c r="N6616" t="s">
        <v>96</v>
      </c>
      <c r="O6616" t="s">
        <v>96</v>
      </c>
      <c r="P6616" t="s">
        <v>96</v>
      </c>
      <c r="Q6616" t="s">
        <v>96</v>
      </c>
      <c r="R6616" t="s">
        <v>96</v>
      </c>
      <c r="S6616" t="s">
        <v>96</v>
      </c>
      <c r="T6616" t="s">
        <v>96</v>
      </c>
    </row>
    <row r="6617" spans="2:20" x14ac:dyDescent="0.25">
      <c r="B6617">
        <v>2011</v>
      </c>
      <c r="C6617">
        <v>3</v>
      </c>
      <c r="D6617">
        <v>3</v>
      </c>
      <c r="E6617" t="s">
        <v>22</v>
      </c>
      <c r="F6617">
        <v>94</v>
      </c>
      <c r="G6617">
        <v>100</v>
      </c>
      <c r="H6617">
        <v>141</v>
      </c>
      <c r="I6617">
        <v>9900</v>
      </c>
      <c r="J6617" t="s">
        <v>114</v>
      </c>
      <c r="K6617" t="s">
        <v>96</v>
      </c>
      <c r="L6617" t="s">
        <v>96</v>
      </c>
      <c r="M6617" t="s">
        <v>96</v>
      </c>
      <c r="N6617" t="s">
        <v>96</v>
      </c>
      <c r="O6617" t="s">
        <v>96</v>
      </c>
      <c r="P6617" t="s">
        <v>96</v>
      </c>
      <c r="Q6617" t="s">
        <v>96</v>
      </c>
      <c r="R6617" t="s">
        <v>96</v>
      </c>
      <c r="S6617" t="s">
        <v>96</v>
      </c>
      <c r="T6617" t="s">
        <v>96</v>
      </c>
    </row>
    <row r="6618" spans="2:20" x14ac:dyDescent="0.25">
      <c r="B6618">
        <v>2011</v>
      </c>
      <c r="C6618">
        <v>3</v>
      </c>
      <c r="D6618">
        <v>3</v>
      </c>
      <c r="E6618" t="s">
        <v>20</v>
      </c>
      <c r="F6618">
        <v>112</v>
      </c>
      <c r="G6618">
        <v>94</v>
      </c>
      <c r="H6618">
        <v>141</v>
      </c>
      <c r="I6618">
        <v>10000</v>
      </c>
      <c r="J6618" t="s">
        <v>114</v>
      </c>
      <c r="K6618" t="s">
        <v>96</v>
      </c>
      <c r="L6618" t="s">
        <v>96</v>
      </c>
      <c r="M6618" t="s">
        <v>96</v>
      </c>
      <c r="N6618" t="s">
        <v>96</v>
      </c>
      <c r="O6618" t="s">
        <v>96</v>
      </c>
      <c r="P6618" t="s">
        <v>96</v>
      </c>
      <c r="Q6618" t="s">
        <v>96</v>
      </c>
      <c r="R6618" t="s">
        <v>96</v>
      </c>
      <c r="S6618" t="s">
        <v>96</v>
      </c>
      <c r="T6618" t="s">
        <v>96</v>
      </c>
    </row>
    <row r="6619" spans="2:20" x14ac:dyDescent="0.25">
      <c r="B6619">
        <v>2011</v>
      </c>
      <c r="C6619">
        <v>3</v>
      </c>
      <c r="D6619">
        <v>3</v>
      </c>
      <c r="E6619" t="s">
        <v>24</v>
      </c>
      <c r="F6619">
        <v>85</v>
      </c>
      <c r="G6619">
        <v>98</v>
      </c>
      <c r="H6619">
        <v>141</v>
      </c>
      <c r="I6619">
        <v>10500</v>
      </c>
      <c r="J6619" t="s">
        <v>114</v>
      </c>
      <c r="K6619" t="s">
        <v>96</v>
      </c>
      <c r="L6619" t="s">
        <v>96</v>
      </c>
      <c r="M6619" t="s">
        <v>96</v>
      </c>
      <c r="N6619" t="s">
        <v>96</v>
      </c>
      <c r="O6619" t="s">
        <v>96</v>
      </c>
      <c r="P6619" t="s">
        <v>96</v>
      </c>
      <c r="Q6619" t="s">
        <v>96</v>
      </c>
      <c r="R6619" t="s">
        <v>96</v>
      </c>
      <c r="S6619" t="s">
        <v>96</v>
      </c>
      <c r="T6619" t="s">
        <v>96</v>
      </c>
    </row>
    <row r="6620" spans="2:20" x14ac:dyDescent="0.25">
      <c r="B6620">
        <v>2011</v>
      </c>
      <c r="C6620">
        <v>3</v>
      </c>
      <c r="D6620">
        <v>3</v>
      </c>
      <c r="E6620" t="s">
        <v>24</v>
      </c>
      <c r="F6620">
        <v>84</v>
      </c>
      <c r="G6620">
        <v>100</v>
      </c>
      <c r="H6620">
        <v>145</v>
      </c>
      <c r="I6620">
        <v>11300</v>
      </c>
      <c r="J6620" t="s">
        <v>114</v>
      </c>
      <c r="K6620" t="s">
        <v>96</v>
      </c>
      <c r="L6620" t="s">
        <v>96</v>
      </c>
      <c r="M6620" t="s">
        <v>96</v>
      </c>
      <c r="N6620" t="s">
        <v>96</v>
      </c>
      <c r="O6620" t="s">
        <v>96</v>
      </c>
      <c r="P6620" t="s">
        <v>96</v>
      </c>
      <c r="Q6620" t="s">
        <v>96</v>
      </c>
      <c r="R6620" t="s">
        <v>96</v>
      </c>
      <c r="S6620" t="s">
        <v>96</v>
      </c>
      <c r="T6620" t="s">
        <v>96</v>
      </c>
    </row>
    <row r="6621" spans="2:20" x14ac:dyDescent="0.25">
      <c r="B6621">
        <v>2011</v>
      </c>
      <c r="C6621">
        <v>3</v>
      </c>
      <c r="D6621">
        <v>3</v>
      </c>
      <c r="E6621" t="s">
        <v>25</v>
      </c>
      <c r="F6621">
        <v>80</v>
      </c>
      <c r="G6621">
        <v>85</v>
      </c>
      <c r="H6621">
        <v>119</v>
      </c>
      <c r="I6621">
        <v>6039</v>
      </c>
      <c r="J6621" t="s">
        <v>115</v>
      </c>
      <c r="K6621" t="s">
        <v>96</v>
      </c>
      <c r="L6621" t="s">
        <v>96</v>
      </c>
      <c r="M6621" t="s">
        <v>96</v>
      </c>
      <c r="N6621" t="s">
        <v>96</v>
      </c>
      <c r="O6621" t="s">
        <v>96</v>
      </c>
      <c r="P6621" t="s">
        <v>96</v>
      </c>
      <c r="Q6621" t="s">
        <v>96</v>
      </c>
      <c r="R6621" t="s">
        <v>96</v>
      </c>
      <c r="S6621" t="s">
        <v>96</v>
      </c>
      <c r="T6621" t="s">
        <v>96</v>
      </c>
    </row>
    <row r="6622" spans="2:20" x14ac:dyDescent="0.25">
      <c r="B6622">
        <v>2011</v>
      </c>
      <c r="C6622">
        <v>3</v>
      </c>
      <c r="D6622">
        <v>3</v>
      </c>
      <c r="E6622" t="s">
        <v>21</v>
      </c>
      <c r="F6622">
        <v>194</v>
      </c>
      <c r="G6622">
        <v>92</v>
      </c>
      <c r="H6622">
        <v>127</v>
      </c>
      <c r="I6622">
        <v>6752</v>
      </c>
      <c r="J6622" t="s">
        <v>115</v>
      </c>
      <c r="K6622" t="s">
        <v>96</v>
      </c>
      <c r="L6622" t="s">
        <v>96</v>
      </c>
      <c r="M6622" t="s">
        <v>96</v>
      </c>
      <c r="N6622" t="s">
        <v>96</v>
      </c>
      <c r="O6622" t="s">
        <v>96</v>
      </c>
      <c r="P6622" t="s">
        <v>96</v>
      </c>
      <c r="Q6622" t="s">
        <v>96</v>
      </c>
      <c r="R6622" t="s">
        <v>96</v>
      </c>
      <c r="S6622" t="s">
        <v>96</v>
      </c>
      <c r="T6622" t="s">
        <v>96</v>
      </c>
    </row>
    <row r="6623" spans="2:20" x14ac:dyDescent="0.25">
      <c r="B6623">
        <v>2011</v>
      </c>
      <c r="C6623">
        <v>3</v>
      </c>
      <c r="D6623">
        <v>3</v>
      </c>
      <c r="E6623" t="s">
        <v>19</v>
      </c>
      <c r="F6623">
        <v>31</v>
      </c>
      <c r="G6623">
        <v>90</v>
      </c>
      <c r="H6623">
        <v>126</v>
      </c>
      <c r="I6623">
        <v>7100</v>
      </c>
      <c r="J6623" t="s">
        <v>115</v>
      </c>
      <c r="K6623" t="s">
        <v>96</v>
      </c>
      <c r="L6623" t="s">
        <v>96</v>
      </c>
      <c r="M6623" t="s">
        <v>96</v>
      </c>
      <c r="N6623" t="s">
        <v>96</v>
      </c>
      <c r="O6623" t="s">
        <v>96</v>
      </c>
      <c r="P6623" t="s">
        <v>96</v>
      </c>
      <c r="Q6623" t="s">
        <v>96</v>
      </c>
      <c r="R6623" t="s">
        <v>96</v>
      </c>
      <c r="S6623" t="s">
        <v>96</v>
      </c>
      <c r="T6623" t="s">
        <v>96</v>
      </c>
    </row>
    <row r="6624" spans="2:20" x14ac:dyDescent="0.25">
      <c r="B6624">
        <v>2011</v>
      </c>
      <c r="C6624">
        <v>3</v>
      </c>
      <c r="D6624">
        <v>3</v>
      </c>
      <c r="E6624" t="s">
        <v>18</v>
      </c>
      <c r="F6624">
        <v>161</v>
      </c>
      <c r="G6624">
        <v>95</v>
      </c>
      <c r="H6624">
        <v>132</v>
      </c>
      <c r="I6624">
        <v>7120</v>
      </c>
      <c r="J6624" t="s">
        <v>115</v>
      </c>
      <c r="K6624" t="s">
        <v>96</v>
      </c>
      <c r="L6624" t="s">
        <v>96</v>
      </c>
      <c r="M6624" t="s">
        <v>96</v>
      </c>
      <c r="N6624" t="s">
        <v>96</v>
      </c>
      <c r="O6624" t="s">
        <v>96</v>
      </c>
      <c r="P6624" t="s">
        <v>96</v>
      </c>
      <c r="Q6624" t="s">
        <v>96</v>
      </c>
      <c r="R6624" t="s">
        <v>96</v>
      </c>
      <c r="S6624" t="s">
        <v>96</v>
      </c>
      <c r="T6624" t="s">
        <v>96</v>
      </c>
    </row>
    <row r="6625" spans="2:20" x14ac:dyDescent="0.25">
      <c r="B6625">
        <v>2011</v>
      </c>
      <c r="C6625">
        <v>3</v>
      </c>
      <c r="D6625">
        <v>3</v>
      </c>
      <c r="E6625" t="s">
        <v>22</v>
      </c>
      <c r="F6625">
        <v>80</v>
      </c>
      <c r="G6625">
        <v>92</v>
      </c>
      <c r="H6625">
        <v>128</v>
      </c>
      <c r="I6625">
        <v>8100</v>
      </c>
      <c r="J6625" t="s">
        <v>115</v>
      </c>
      <c r="K6625" t="s">
        <v>96</v>
      </c>
      <c r="L6625" t="s">
        <v>96</v>
      </c>
      <c r="M6625" t="s">
        <v>96</v>
      </c>
      <c r="N6625" t="s">
        <v>96</v>
      </c>
      <c r="O6625" t="s">
        <v>96</v>
      </c>
      <c r="P6625" t="s">
        <v>96</v>
      </c>
      <c r="Q6625" t="s">
        <v>96</v>
      </c>
      <c r="R6625" t="s">
        <v>96</v>
      </c>
      <c r="S6625" t="s">
        <v>96</v>
      </c>
      <c r="T6625" t="s">
        <v>96</v>
      </c>
    </row>
    <row r="6626" spans="2:20" x14ac:dyDescent="0.25">
      <c r="B6626">
        <v>2011</v>
      </c>
      <c r="C6626">
        <v>3</v>
      </c>
      <c r="D6626">
        <v>3</v>
      </c>
      <c r="E6626" t="s">
        <v>22</v>
      </c>
      <c r="F6626">
        <v>34</v>
      </c>
      <c r="G6626">
        <v>28</v>
      </c>
      <c r="H6626">
        <v>102</v>
      </c>
      <c r="I6626">
        <v>2600</v>
      </c>
      <c r="J6626" t="s">
        <v>119</v>
      </c>
      <c r="K6626" t="s">
        <v>96</v>
      </c>
      <c r="L6626" t="s">
        <v>96</v>
      </c>
      <c r="M6626" t="s">
        <v>96</v>
      </c>
      <c r="N6626" t="s">
        <v>96</v>
      </c>
      <c r="O6626" t="s">
        <v>96</v>
      </c>
      <c r="P6626" t="s">
        <v>96</v>
      </c>
      <c r="Q6626" t="s">
        <v>96</v>
      </c>
      <c r="R6626" t="s">
        <v>96</v>
      </c>
      <c r="S6626" t="s">
        <v>96</v>
      </c>
      <c r="T6626" t="s">
        <v>96</v>
      </c>
    </row>
    <row r="6627" spans="2:20" x14ac:dyDescent="0.25">
      <c r="B6627">
        <v>2011</v>
      </c>
      <c r="C6627">
        <v>3</v>
      </c>
      <c r="D6627">
        <v>3</v>
      </c>
      <c r="E6627" t="s">
        <v>25</v>
      </c>
      <c r="F6627">
        <v>80</v>
      </c>
      <c r="G6627">
        <v>45</v>
      </c>
      <c r="H6627">
        <v>100</v>
      </c>
      <c r="I6627">
        <v>3000</v>
      </c>
      <c r="J6627" t="s">
        <v>119</v>
      </c>
      <c r="K6627" t="s">
        <v>96</v>
      </c>
      <c r="L6627" t="s">
        <v>96</v>
      </c>
      <c r="M6627" t="s">
        <v>96</v>
      </c>
      <c r="N6627" t="s">
        <v>96</v>
      </c>
      <c r="O6627" t="s">
        <v>96</v>
      </c>
      <c r="P6627" t="s">
        <v>96</v>
      </c>
      <c r="Q6627" t="s">
        <v>96</v>
      </c>
      <c r="R6627" t="s">
        <v>96</v>
      </c>
      <c r="S6627" t="s">
        <v>96</v>
      </c>
      <c r="T6627" t="s">
        <v>96</v>
      </c>
    </row>
    <row r="6628" spans="2:20" x14ac:dyDescent="0.25">
      <c r="B6628">
        <v>2011</v>
      </c>
      <c r="C6628">
        <v>3</v>
      </c>
      <c r="D6628">
        <v>4</v>
      </c>
      <c r="E6628" t="s">
        <v>21</v>
      </c>
      <c r="F6628">
        <v>80</v>
      </c>
      <c r="G6628">
        <v>94</v>
      </c>
      <c r="H6628">
        <v>140</v>
      </c>
      <c r="I6628">
        <v>9025</v>
      </c>
      <c r="J6628" t="s">
        <v>114</v>
      </c>
      <c r="K6628" t="s">
        <v>96</v>
      </c>
      <c r="L6628" t="s">
        <v>96</v>
      </c>
      <c r="M6628" t="s">
        <v>96</v>
      </c>
      <c r="N6628" t="s">
        <v>96</v>
      </c>
      <c r="O6628" t="s">
        <v>96</v>
      </c>
      <c r="P6628" t="s">
        <v>96</v>
      </c>
      <c r="Q6628" t="s">
        <v>96</v>
      </c>
      <c r="R6628" t="s">
        <v>96</v>
      </c>
      <c r="S6628" t="s">
        <v>96</v>
      </c>
      <c r="T6628" t="s">
        <v>96</v>
      </c>
    </row>
    <row r="6629" spans="2:20" x14ac:dyDescent="0.25">
      <c r="B6629">
        <v>2011</v>
      </c>
      <c r="C6629">
        <v>3</v>
      </c>
      <c r="D6629">
        <v>4</v>
      </c>
      <c r="E6629" t="s">
        <v>23</v>
      </c>
      <c r="F6629">
        <v>81</v>
      </c>
      <c r="G6629">
        <v>95</v>
      </c>
      <c r="H6629">
        <v>142</v>
      </c>
      <c r="I6629">
        <v>9753</v>
      </c>
      <c r="J6629" t="s">
        <v>114</v>
      </c>
      <c r="K6629" t="s">
        <v>96</v>
      </c>
      <c r="L6629" t="s">
        <v>96</v>
      </c>
      <c r="M6629" t="s">
        <v>96</v>
      </c>
      <c r="N6629" t="s">
        <v>96</v>
      </c>
      <c r="O6629" t="s">
        <v>96</v>
      </c>
      <c r="P6629" t="s">
        <v>96</v>
      </c>
      <c r="Q6629" t="s">
        <v>96</v>
      </c>
      <c r="R6629" t="s">
        <v>96</v>
      </c>
      <c r="S6629" t="s">
        <v>96</v>
      </c>
      <c r="T6629" t="s">
        <v>96</v>
      </c>
    </row>
    <row r="6630" spans="2:20" x14ac:dyDescent="0.25">
      <c r="B6630">
        <v>2011</v>
      </c>
      <c r="C6630">
        <v>3</v>
      </c>
      <c r="D6630">
        <v>4</v>
      </c>
      <c r="E6630" t="s">
        <v>24</v>
      </c>
      <c r="F6630">
        <v>80</v>
      </c>
      <c r="G6630">
        <v>24</v>
      </c>
      <c r="H6630">
        <v>112</v>
      </c>
      <c r="I6630">
        <v>2100</v>
      </c>
      <c r="J6630" t="s">
        <v>119</v>
      </c>
      <c r="K6630" t="s">
        <v>96</v>
      </c>
      <c r="L6630" t="s">
        <v>96</v>
      </c>
      <c r="M6630" t="s">
        <v>96</v>
      </c>
      <c r="N6630" t="s">
        <v>96</v>
      </c>
      <c r="O6630" t="s">
        <v>96</v>
      </c>
      <c r="P6630" t="s">
        <v>96</v>
      </c>
      <c r="Q6630" t="s">
        <v>96</v>
      </c>
      <c r="R6630" t="s">
        <v>96</v>
      </c>
      <c r="S6630" t="s">
        <v>96</v>
      </c>
      <c r="T6630" t="s">
        <v>96</v>
      </c>
    </row>
    <row r="6631" spans="2:20" x14ac:dyDescent="0.25">
      <c r="B6631">
        <v>2011</v>
      </c>
      <c r="C6631">
        <v>3</v>
      </c>
      <c r="D6631">
        <v>4</v>
      </c>
      <c r="E6631" t="s">
        <v>27</v>
      </c>
      <c r="F6631">
        <v>40</v>
      </c>
      <c r="G6631">
        <v>48</v>
      </c>
      <c r="H6631">
        <v>104</v>
      </c>
      <c r="I6631">
        <v>3800</v>
      </c>
      <c r="J6631" t="s">
        <v>121</v>
      </c>
      <c r="K6631" t="s">
        <v>96</v>
      </c>
      <c r="L6631" t="s">
        <v>96</v>
      </c>
      <c r="M6631" t="s">
        <v>96</v>
      </c>
      <c r="N6631" t="s">
        <v>96</v>
      </c>
      <c r="O6631" t="s">
        <v>96</v>
      </c>
      <c r="P6631" t="s">
        <v>96</v>
      </c>
      <c r="Q6631" t="s">
        <v>96</v>
      </c>
      <c r="R6631" t="s">
        <v>96</v>
      </c>
      <c r="S6631" t="s">
        <v>96</v>
      </c>
      <c r="T6631" t="s">
        <v>96</v>
      </c>
    </row>
    <row r="6632" spans="2:20" x14ac:dyDescent="0.25">
      <c r="B6632">
        <v>2011</v>
      </c>
      <c r="C6632">
        <v>3</v>
      </c>
      <c r="D6632">
        <v>5</v>
      </c>
      <c r="E6632" t="s">
        <v>26</v>
      </c>
      <c r="F6632">
        <v>40</v>
      </c>
      <c r="G6632" t="s">
        <v>96</v>
      </c>
      <c r="H6632" t="s">
        <v>96</v>
      </c>
      <c r="I6632">
        <v>2800</v>
      </c>
      <c r="J6632" t="s">
        <v>119</v>
      </c>
      <c r="K6632" t="s">
        <v>96</v>
      </c>
      <c r="L6632" t="s">
        <v>96</v>
      </c>
      <c r="M6632" t="s">
        <v>96</v>
      </c>
      <c r="N6632" t="s">
        <v>96</v>
      </c>
      <c r="O6632" t="s">
        <v>96</v>
      </c>
      <c r="P6632" t="s">
        <v>96</v>
      </c>
      <c r="Q6632" t="s">
        <v>96</v>
      </c>
      <c r="R6632" t="s">
        <v>96</v>
      </c>
      <c r="S6632" t="s">
        <v>96</v>
      </c>
      <c r="T6632" t="s">
        <v>96</v>
      </c>
    </row>
    <row r="6633" spans="2:20" x14ac:dyDescent="0.25">
      <c r="B6633">
        <v>2011</v>
      </c>
      <c r="C6633">
        <v>3</v>
      </c>
      <c r="D6633">
        <v>5</v>
      </c>
      <c r="E6633" t="s">
        <v>26</v>
      </c>
      <c r="F6633">
        <v>66</v>
      </c>
      <c r="G6633">
        <v>6</v>
      </c>
      <c r="H6633">
        <v>117</v>
      </c>
      <c r="I6633">
        <v>2881</v>
      </c>
      <c r="J6633" t="s">
        <v>119</v>
      </c>
      <c r="K6633" t="s">
        <v>96</v>
      </c>
      <c r="L6633" t="s">
        <v>96</v>
      </c>
      <c r="M6633" t="s">
        <v>96</v>
      </c>
      <c r="N6633" t="s">
        <v>96</v>
      </c>
      <c r="O6633" t="s">
        <v>96</v>
      </c>
      <c r="P6633" t="s">
        <v>96</v>
      </c>
      <c r="Q6633" t="s">
        <v>96</v>
      </c>
      <c r="R6633" t="s">
        <v>96</v>
      </c>
      <c r="S6633" t="s">
        <v>96</v>
      </c>
      <c r="T6633" t="s">
        <v>96</v>
      </c>
    </row>
    <row r="6634" spans="2:20" x14ac:dyDescent="0.25">
      <c r="B6634">
        <v>2011</v>
      </c>
      <c r="C6634">
        <v>3</v>
      </c>
      <c r="D6634">
        <v>6</v>
      </c>
      <c r="E6634" t="s">
        <v>18</v>
      </c>
      <c r="F6634">
        <v>52</v>
      </c>
      <c r="G6634">
        <v>97</v>
      </c>
      <c r="H6634">
        <v>137</v>
      </c>
      <c r="I6634">
        <v>13200</v>
      </c>
      <c r="J6634" t="s">
        <v>114</v>
      </c>
      <c r="K6634" t="s">
        <v>96</v>
      </c>
      <c r="L6634" t="s">
        <v>96</v>
      </c>
      <c r="M6634" t="s">
        <v>96</v>
      </c>
      <c r="N6634" t="s">
        <v>96</v>
      </c>
      <c r="O6634" t="s">
        <v>96</v>
      </c>
      <c r="P6634" t="s">
        <v>96</v>
      </c>
      <c r="Q6634" t="s">
        <v>96</v>
      </c>
      <c r="R6634" t="s">
        <v>96</v>
      </c>
      <c r="S6634" t="s">
        <v>96</v>
      </c>
      <c r="T6634" t="s">
        <v>96</v>
      </c>
    </row>
    <row r="6635" spans="2:20" x14ac:dyDescent="0.25">
      <c r="B6635">
        <v>2011</v>
      </c>
      <c r="C6635">
        <v>3</v>
      </c>
      <c r="D6635">
        <v>6</v>
      </c>
      <c r="E6635" t="s">
        <v>21</v>
      </c>
      <c r="F6635">
        <v>41</v>
      </c>
      <c r="G6635">
        <v>27</v>
      </c>
      <c r="H6635">
        <v>109</v>
      </c>
      <c r="I6635">
        <v>3457</v>
      </c>
      <c r="J6635" t="s">
        <v>119</v>
      </c>
      <c r="K6635" t="s">
        <v>96</v>
      </c>
      <c r="L6635" t="s">
        <v>96</v>
      </c>
      <c r="M6635" t="s">
        <v>96</v>
      </c>
      <c r="N6635" t="s">
        <v>96</v>
      </c>
      <c r="O6635" t="s">
        <v>96</v>
      </c>
      <c r="P6635" t="s">
        <v>96</v>
      </c>
      <c r="Q6635" t="s">
        <v>96</v>
      </c>
      <c r="R6635" t="s">
        <v>96</v>
      </c>
      <c r="S6635" t="s">
        <v>96</v>
      </c>
      <c r="T6635" t="s">
        <v>96</v>
      </c>
    </row>
    <row r="6636" spans="2:20" x14ac:dyDescent="0.25">
      <c r="B6636">
        <v>2011</v>
      </c>
      <c r="C6636">
        <v>3</v>
      </c>
      <c r="D6636">
        <v>7</v>
      </c>
      <c r="E6636" t="s">
        <v>21</v>
      </c>
      <c r="F6636">
        <v>153</v>
      </c>
      <c r="G6636">
        <v>82</v>
      </c>
      <c r="H6636">
        <v>119</v>
      </c>
      <c r="I6636">
        <v>4902</v>
      </c>
      <c r="J6636" t="s">
        <v>115</v>
      </c>
      <c r="K6636" t="s">
        <v>96</v>
      </c>
      <c r="L6636" t="s">
        <v>96</v>
      </c>
      <c r="M6636" t="s">
        <v>96</v>
      </c>
      <c r="N6636" t="s">
        <v>96</v>
      </c>
      <c r="O6636" t="s">
        <v>96</v>
      </c>
      <c r="P6636" t="s">
        <v>96</v>
      </c>
      <c r="Q6636" t="s">
        <v>96</v>
      </c>
      <c r="R6636" t="s">
        <v>96</v>
      </c>
      <c r="S6636" t="s">
        <v>96</v>
      </c>
      <c r="T6636" t="s">
        <v>96</v>
      </c>
    </row>
    <row r="6637" spans="2:20" x14ac:dyDescent="0.25">
      <c r="B6637">
        <v>2011</v>
      </c>
      <c r="C6637">
        <v>3</v>
      </c>
      <c r="D6637">
        <v>8</v>
      </c>
      <c r="E6637" t="s">
        <v>22</v>
      </c>
      <c r="F6637">
        <v>160</v>
      </c>
      <c r="G6637">
        <v>96</v>
      </c>
      <c r="H6637">
        <v>142</v>
      </c>
      <c r="I6637">
        <v>8764</v>
      </c>
      <c r="J6637" t="s">
        <v>114</v>
      </c>
      <c r="K6637" t="s">
        <v>96</v>
      </c>
      <c r="L6637" t="s">
        <v>96</v>
      </c>
      <c r="M6637" t="s">
        <v>96</v>
      </c>
      <c r="N6637" t="s">
        <v>96</v>
      </c>
      <c r="O6637" t="s">
        <v>96</v>
      </c>
      <c r="P6637" t="s">
        <v>96</v>
      </c>
      <c r="Q6637" t="s">
        <v>96</v>
      </c>
      <c r="R6637" t="s">
        <v>96</v>
      </c>
      <c r="S6637" t="s">
        <v>96</v>
      </c>
      <c r="T6637" t="s">
        <v>96</v>
      </c>
    </row>
    <row r="6638" spans="2:20" x14ac:dyDescent="0.25">
      <c r="B6638">
        <v>2011</v>
      </c>
      <c r="C6638">
        <v>3</v>
      </c>
      <c r="D6638">
        <v>8</v>
      </c>
      <c r="E6638" t="s">
        <v>21</v>
      </c>
      <c r="F6638">
        <v>146</v>
      </c>
      <c r="G6638">
        <v>94</v>
      </c>
      <c r="H6638">
        <v>141</v>
      </c>
      <c r="I6638">
        <v>10288</v>
      </c>
      <c r="J6638" t="s">
        <v>114</v>
      </c>
      <c r="K6638" t="s">
        <v>96</v>
      </c>
      <c r="L6638" t="s">
        <v>96</v>
      </c>
      <c r="M6638" t="s">
        <v>96</v>
      </c>
      <c r="N6638" t="s">
        <v>96</v>
      </c>
      <c r="O6638" t="s">
        <v>96</v>
      </c>
      <c r="P6638" t="s">
        <v>96</v>
      </c>
      <c r="Q6638" t="s">
        <v>96</v>
      </c>
      <c r="R6638" t="s">
        <v>96</v>
      </c>
      <c r="S6638" t="s">
        <v>96</v>
      </c>
      <c r="T6638" t="s">
        <v>96</v>
      </c>
    </row>
    <row r="6639" spans="2:20" x14ac:dyDescent="0.25">
      <c r="B6639">
        <v>2011</v>
      </c>
      <c r="C6639">
        <v>3</v>
      </c>
      <c r="D6639">
        <v>8</v>
      </c>
      <c r="E6639" t="s">
        <v>24</v>
      </c>
      <c r="F6639">
        <v>59</v>
      </c>
      <c r="G6639">
        <v>96</v>
      </c>
      <c r="H6639">
        <v>131</v>
      </c>
      <c r="I6639">
        <v>8200</v>
      </c>
      <c r="J6639" t="s">
        <v>115</v>
      </c>
      <c r="K6639" t="s">
        <v>96</v>
      </c>
      <c r="L6639" t="s">
        <v>96</v>
      </c>
      <c r="M6639" t="s">
        <v>96</v>
      </c>
      <c r="N6639" t="s">
        <v>96</v>
      </c>
      <c r="O6639" t="s">
        <v>96</v>
      </c>
      <c r="P6639" t="s">
        <v>96</v>
      </c>
      <c r="Q6639" t="s">
        <v>96</v>
      </c>
      <c r="R6639" t="s">
        <v>96</v>
      </c>
      <c r="S6639" t="s">
        <v>96</v>
      </c>
      <c r="T6639" t="s">
        <v>96</v>
      </c>
    </row>
    <row r="6640" spans="2:20" x14ac:dyDescent="0.25">
      <c r="B6640">
        <v>2011</v>
      </c>
      <c r="C6640">
        <v>3</v>
      </c>
      <c r="D6640">
        <v>8</v>
      </c>
      <c r="E6640" t="s">
        <v>18</v>
      </c>
      <c r="F6640">
        <v>107</v>
      </c>
      <c r="G6640">
        <v>71</v>
      </c>
      <c r="H6640">
        <v>105</v>
      </c>
      <c r="I6640">
        <v>4000</v>
      </c>
      <c r="J6640" t="s">
        <v>116</v>
      </c>
      <c r="K6640" t="s">
        <v>96</v>
      </c>
      <c r="L6640" t="s">
        <v>96</v>
      </c>
      <c r="M6640" t="s">
        <v>96</v>
      </c>
      <c r="N6640" t="s">
        <v>96</v>
      </c>
      <c r="O6640" t="s">
        <v>96</v>
      </c>
      <c r="P6640" t="s">
        <v>96</v>
      </c>
      <c r="Q6640" t="s">
        <v>96</v>
      </c>
      <c r="R6640" t="s">
        <v>96</v>
      </c>
      <c r="S6640" t="s">
        <v>96</v>
      </c>
      <c r="T6640" t="s">
        <v>96</v>
      </c>
    </row>
    <row r="6641" spans="2:20" x14ac:dyDescent="0.25">
      <c r="B6641">
        <v>2011</v>
      </c>
      <c r="C6641">
        <v>3</v>
      </c>
      <c r="D6641">
        <v>8</v>
      </c>
      <c r="E6641" t="s">
        <v>17</v>
      </c>
      <c r="F6641">
        <v>64</v>
      </c>
      <c r="G6641">
        <v>77</v>
      </c>
      <c r="H6641">
        <v>108</v>
      </c>
      <c r="I6641">
        <v>4050</v>
      </c>
      <c r="J6641" t="s">
        <v>116</v>
      </c>
      <c r="K6641" t="s">
        <v>96</v>
      </c>
      <c r="L6641" t="s">
        <v>96</v>
      </c>
      <c r="M6641" t="s">
        <v>96</v>
      </c>
      <c r="N6641" t="s">
        <v>96</v>
      </c>
      <c r="O6641" t="s">
        <v>96</v>
      </c>
      <c r="P6641" t="s">
        <v>96</v>
      </c>
      <c r="Q6641" t="s">
        <v>96</v>
      </c>
      <c r="R6641" t="s">
        <v>96</v>
      </c>
      <c r="S6641" t="s">
        <v>96</v>
      </c>
      <c r="T6641" t="s">
        <v>96</v>
      </c>
    </row>
    <row r="6642" spans="2:20" x14ac:dyDescent="0.25">
      <c r="B6642">
        <v>2011</v>
      </c>
      <c r="C6642">
        <v>3</v>
      </c>
      <c r="D6642">
        <v>8</v>
      </c>
      <c r="E6642" t="s">
        <v>26</v>
      </c>
      <c r="F6642">
        <v>46</v>
      </c>
      <c r="G6642">
        <v>56</v>
      </c>
      <c r="H6642">
        <v>107</v>
      </c>
      <c r="I6642">
        <v>4200</v>
      </c>
      <c r="J6642" t="s">
        <v>116</v>
      </c>
      <c r="K6642" t="s">
        <v>96</v>
      </c>
      <c r="L6642" t="s">
        <v>96</v>
      </c>
      <c r="M6642" t="s">
        <v>96</v>
      </c>
      <c r="N6642" t="s">
        <v>96</v>
      </c>
      <c r="O6642" t="s">
        <v>96</v>
      </c>
      <c r="P6642" t="s">
        <v>96</v>
      </c>
      <c r="Q6642" t="s">
        <v>96</v>
      </c>
      <c r="R6642" t="s">
        <v>96</v>
      </c>
      <c r="S6642" t="s">
        <v>96</v>
      </c>
      <c r="T6642" t="s">
        <v>96</v>
      </c>
    </row>
    <row r="6643" spans="2:20" x14ac:dyDescent="0.25">
      <c r="B6643">
        <v>2011</v>
      </c>
      <c r="C6643">
        <v>3</v>
      </c>
      <c r="D6643">
        <v>8</v>
      </c>
      <c r="E6643" t="s">
        <v>19</v>
      </c>
      <c r="F6643">
        <v>154</v>
      </c>
      <c r="G6643">
        <v>86</v>
      </c>
      <c r="H6643">
        <v>116</v>
      </c>
      <c r="I6643">
        <v>6535</v>
      </c>
      <c r="J6643" t="s">
        <v>116</v>
      </c>
      <c r="K6643" t="s">
        <v>96</v>
      </c>
      <c r="L6643" t="s">
        <v>96</v>
      </c>
      <c r="M6643" t="s">
        <v>96</v>
      </c>
      <c r="N6643" t="s">
        <v>96</v>
      </c>
      <c r="O6643" t="s">
        <v>96</v>
      </c>
      <c r="P6643" t="s">
        <v>96</v>
      </c>
      <c r="Q6643" t="s">
        <v>96</v>
      </c>
      <c r="R6643" t="s">
        <v>96</v>
      </c>
      <c r="S6643" t="s">
        <v>96</v>
      </c>
      <c r="T6643" t="s">
        <v>96</v>
      </c>
    </row>
    <row r="6644" spans="2:20" x14ac:dyDescent="0.25">
      <c r="B6644">
        <v>2011</v>
      </c>
      <c r="C6644">
        <v>3</v>
      </c>
      <c r="D6644">
        <v>8</v>
      </c>
      <c r="E6644" t="s">
        <v>21</v>
      </c>
      <c r="F6644">
        <v>45</v>
      </c>
      <c r="G6644">
        <v>34</v>
      </c>
      <c r="H6644">
        <v>123</v>
      </c>
      <c r="I6644">
        <v>3222</v>
      </c>
      <c r="J6644" t="s">
        <v>119</v>
      </c>
      <c r="K6644" t="s">
        <v>96</v>
      </c>
      <c r="L6644" t="s">
        <v>96</v>
      </c>
      <c r="M6644" t="s">
        <v>96</v>
      </c>
      <c r="N6644" t="s">
        <v>96</v>
      </c>
      <c r="O6644" t="s">
        <v>96</v>
      </c>
      <c r="P6644" t="s">
        <v>96</v>
      </c>
      <c r="Q6644" t="s">
        <v>96</v>
      </c>
      <c r="R6644" t="s">
        <v>96</v>
      </c>
      <c r="S6644" t="s">
        <v>96</v>
      </c>
      <c r="T6644" t="s">
        <v>96</v>
      </c>
    </row>
    <row r="6645" spans="2:20" x14ac:dyDescent="0.25">
      <c r="B6645">
        <v>2011</v>
      </c>
      <c r="C6645">
        <v>3</v>
      </c>
      <c r="D6645">
        <v>8</v>
      </c>
      <c r="E6645" t="s">
        <v>20</v>
      </c>
      <c r="F6645">
        <v>97</v>
      </c>
      <c r="G6645">
        <v>11</v>
      </c>
      <c r="H6645" t="s">
        <v>96</v>
      </c>
      <c r="I6645">
        <v>3300</v>
      </c>
      <c r="J6645" t="s">
        <v>119</v>
      </c>
      <c r="K6645" t="s">
        <v>96</v>
      </c>
      <c r="L6645" t="s">
        <v>96</v>
      </c>
      <c r="M6645" t="s">
        <v>96</v>
      </c>
      <c r="N6645" t="s">
        <v>96</v>
      </c>
      <c r="O6645" t="s">
        <v>96</v>
      </c>
      <c r="P6645" t="s">
        <v>96</v>
      </c>
      <c r="Q6645" t="s">
        <v>96</v>
      </c>
      <c r="R6645" t="s">
        <v>96</v>
      </c>
      <c r="S6645" t="s">
        <v>96</v>
      </c>
      <c r="T6645" t="s">
        <v>96</v>
      </c>
    </row>
    <row r="6646" spans="2:20" x14ac:dyDescent="0.25">
      <c r="B6646">
        <v>2011</v>
      </c>
      <c r="C6646">
        <v>3</v>
      </c>
      <c r="D6646">
        <v>9</v>
      </c>
      <c r="E6646" t="s">
        <v>21</v>
      </c>
      <c r="F6646">
        <v>75</v>
      </c>
      <c r="G6646">
        <v>96</v>
      </c>
      <c r="H6646">
        <v>134</v>
      </c>
      <c r="I6646">
        <v>8700</v>
      </c>
      <c r="J6646" t="s">
        <v>114</v>
      </c>
      <c r="K6646" t="s">
        <v>96</v>
      </c>
      <c r="L6646" t="s">
        <v>96</v>
      </c>
      <c r="M6646" t="s">
        <v>96</v>
      </c>
      <c r="N6646" t="s">
        <v>96</v>
      </c>
      <c r="O6646" t="s">
        <v>96</v>
      </c>
      <c r="P6646" t="s">
        <v>96</v>
      </c>
      <c r="Q6646" t="s">
        <v>96</v>
      </c>
      <c r="R6646" t="s">
        <v>96</v>
      </c>
      <c r="S6646" t="s">
        <v>96</v>
      </c>
      <c r="T6646" t="s">
        <v>96</v>
      </c>
    </row>
    <row r="6647" spans="2:20" x14ac:dyDescent="0.25">
      <c r="B6647">
        <v>2011</v>
      </c>
      <c r="C6647">
        <v>3</v>
      </c>
      <c r="D6647">
        <v>9</v>
      </c>
      <c r="E6647" t="s">
        <v>25</v>
      </c>
      <c r="F6647">
        <v>80</v>
      </c>
      <c r="G6647">
        <v>100</v>
      </c>
      <c r="H6647">
        <v>140</v>
      </c>
      <c r="I6647">
        <v>10300</v>
      </c>
      <c r="J6647" t="s">
        <v>114</v>
      </c>
      <c r="K6647" t="s">
        <v>96</v>
      </c>
      <c r="L6647" t="s">
        <v>96</v>
      </c>
      <c r="M6647" t="s">
        <v>96</v>
      </c>
      <c r="N6647" t="s">
        <v>96</v>
      </c>
      <c r="O6647" t="s">
        <v>96</v>
      </c>
      <c r="P6647" t="s">
        <v>96</v>
      </c>
      <c r="Q6647" t="s">
        <v>96</v>
      </c>
      <c r="R6647" t="s">
        <v>96</v>
      </c>
      <c r="S6647" t="s">
        <v>96</v>
      </c>
      <c r="T6647" t="s">
        <v>96</v>
      </c>
    </row>
    <row r="6648" spans="2:20" x14ac:dyDescent="0.25">
      <c r="B6648">
        <v>2011</v>
      </c>
      <c r="C6648">
        <v>3</v>
      </c>
      <c r="D6648">
        <v>9</v>
      </c>
      <c r="E6648" t="s">
        <v>22</v>
      </c>
      <c r="F6648">
        <v>31</v>
      </c>
      <c r="G6648">
        <v>100</v>
      </c>
      <c r="H6648">
        <v>145</v>
      </c>
      <c r="I6648">
        <v>10500</v>
      </c>
      <c r="J6648" t="s">
        <v>114</v>
      </c>
      <c r="K6648" t="s">
        <v>96</v>
      </c>
      <c r="L6648" t="s">
        <v>96</v>
      </c>
      <c r="M6648" t="s">
        <v>96</v>
      </c>
      <c r="N6648" t="s">
        <v>96</v>
      </c>
      <c r="O6648" t="s">
        <v>96</v>
      </c>
      <c r="P6648" t="s">
        <v>96</v>
      </c>
      <c r="Q6648" t="s">
        <v>96</v>
      </c>
      <c r="R6648" t="s">
        <v>96</v>
      </c>
      <c r="S6648" t="s">
        <v>96</v>
      </c>
      <c r="T6648" t="s">
        <v>96</v>
      </c>
    </row>
    <row r="6649" spans="2:20" x14ac:dyDescent="0.25">
      <c r="B6649">
        <v>2011</v>
      </c>
      <c r="C6649">
        <v>3</v>
      </c>
      <c r="D6649">
        <v>9</v>
      </c>
      <c r="E6649" t="s">
        <v>20</v>
      </c>
      <c r="F6649">
        <v>79</v>
      </c>
      <c r="G6649">
        <v>98</v>
      </c>
      <c r="H6649">
        <v>141</v>
      </c>
      <c r="I6649">
        <v>10800</v>
      </c>
      <c r="J6649" t="s">
        <v>114</v>
      </c>
      <c r="K6649" t="s">
        <v>96</v>
      </c>
      <c r="L6649" t="s">
        <v>96</v>
      </c>
      <c r="M6649" t="s">
        <v>96</v>
      </c>
      <c r="N6649" t="s">
        <v>96</v>
      </c>
      <c r="O6649" t="s">
        <v>96</v>
      </c>
      <c r="P6649" t="s">
        <v>96</v>
      </c>
      <c r="Q6649" t="s">
        <v>96</v>
      </c>
      <c r="R6649" t="s">
        <v>96</v>
      </c>
      <c r="S6649" t="s">
        <v>96</v>
      </c>
      <c r="T6649" t="s">
        <v>96</v>
      </c>
    </row>
    <row r="6650" spans="2:20" x14ac:dyDescent="0.25">
      <c r="B6650">
        <v>2011</v>
      </c>
      <c r="C6650">
        <v>3</v>
      </c>
      <c r="D6650">
        <v>9</v>
      </c>
      <c r="E6650" t="s">
        <v>25</v>
      </c>
      <c r="F6650">
        <v>12</v>
      </c>
      <c r="G6650">
        <v>98</v>
      </c>
      <c r="H6650">
        <v>139</v>
      </c>
      <c r="I6650">
        <v>12000</v>
      </c>
      <c r="J6650" t="s">
        <v>114</v>
      </c>
      <c r="K6650" t="s">
        <v>96</v>
      </c>
      <c r="L6650" t="s">
        <v>96</v>
      </c>
      <c r="M6650" t="s">
        <v>96</v>
      </c>
      <c r="N6650" t="s">
        <v>96</v>
      </c>
      <c r="O6650" t="s">
        <v>96</v>
      </c>
      <c r="P6650" t="s">
        <v>96</v>
      </c>
      <c r="Q6650" t="s">
        <v>96</v>
      </c>
      <c r="R6650" t="s">
        <v>96</v>
      </c>
      <c r="S6650" t="s">
        <v>96</v>
      </c>
      <c r="T6650" t="s">
        <v>96</v>
      </c>
    </row>
    <row r="6651" spans="2:20" x14ac:dyDescent="0.25">
      <c r="B6651">
        <v>2011</v>
      </c>
      <c r="C6651">
        <v>3</v>
      </c>
      <c r="D6651">
        <v>9</v>
      </c>
      <c r="E6651" t="s">
        <v>24</v>
      </c>
      <c r="F6651">
        <v>41</v>
      </c>
      <c r="G6651">
        <v>100</v>
      </c>
      <c r="H6651">
        <v>145</v>
      </c>
      <c r="I6651">
        <v>14000</v>
      </c>
      <c r="J6651" t="s">
        <v>114</v>
      </c>
      <c r="K6651" t="s">
        <v>96</v>
      </c>
      <c r="L6651" t="s">
        <v>96</v>
      </c>
      <c r="M6651" t="s">
        <v>96</v>
      </c>
      <c r="N6651" t="s">
        <v>96</v>
      </c>
      <c r="O6651" t="s">
        <v>96</v>
      </c>
      <c r="P6651" t="s">
        <v>96</v>
      </c>
      <c r="Q6651" t="s">
        <v>96</v>
      </c>
      <c r="R6651" t="s">
        <v>96</v>
      </c>
      <c r="S6651" t="s">
        <v>96</v>
      </c>
      <c r="T6651" t="s">
        <v>96</v>
      </c>
    </row>
    <row r="6652" spans="2:20" x14ac:dyDescent="0.25">
      <c r="B6652">
        <v>2011</v>
      </c>
      <c r="C6652">
        <v>3</v>
      </c>
      <c r="D6652">
        <v>9</v>
      </c>
      <c r="E6652" t="s">
        <v>26</v>
      </c>
      <c r="F6652">
        <v>137</v>
      </c>
      <c r="G6652">
        <v>80</v>
      </c>
      <c r="H6652">
        <v>117</v>
      </c>
      <c r="I6652">
        <v>5600</v>
      </c>
      <c r="J6652" t="s">
        <v>115</v>
      </c>
      <c r="K6652" t="s">
        <v>96</v>
      </c>
      <c r="L6652" t="s">
        <v>96</v>
      </c>
      <c r="M6652" t="s">
        <v>96</v>
      </c>
      <c r="N6652" t="s">
        <v>96</v>
      </c>
      <c r="O6652" t="s">
        <v>96</v>
      </c>
      <c r="P6652" t="s">
        <v>96</v>
      </c>
      <c r="Q6652" t="s">
        <v>96</v>
      </c>
      <c r="R6652" t="s">
        <v>96</v>
      </c>
      <c r="S6652" t="s">
        <v>96</v>
      </c>
      <c r="T6652" t="s">
        <v>96</v>
      </c>
    </row>
    <row r="6653" spans="2:20" x14ac:dyDescent="0.25">
      <c r="B6653">
        <v>2011</v>
      </c>
      <c r="C6653">
        <v>3</v>
      </c>
      <c r="D6653">
        <v>9</v>
      </c>
      <c r="E6653" t="s">
        <v>23</v>
      </c>
      <c r="F6653">
        <v>80</v>
      </c>
      <c r="G6653">
        <v>93</v>
      </c>
      <c r="H6653">
        <v>126</v>
      </c>
      <c r="I6653">
        <v>7265</v>
      </c>
      <c r="J6653" t="s">
        <v>115</v>
      </c>
      <c r="K6653" t="s">
        <v>96</v>
      </c>
      <c r="L6653" t="s">
        <v>96</v>
      </c>
      <c r="M6653" t="s">
        <v>96</v>
      </c>
      <c r="N6653" t="s">
        <v>96</v>
      </c>
      <c r="O6653" t="s">
        <v>96</v>
      </c>
      <c r="P6653" t="s">
        <v>96</v>
      </c>
      <c r="Q6653" t="s">
        <v>96</v>
      </c>
      <c r="R6653" t="s">
        <v>96</v>
      </c>
      <c r="S6653" t="s">
        <v>96</v>
      </c>
      <c r="T6653" t="s">
        <v>96</v>
      </c>
    </row>
    <row r="6654" spans="2:20" x14ac:dyDescent="0.25">
      <c r="B6654">
        <v>2011</v>
      </c>
      <c r="C6654">
        <v>3</v>
      </c>
      <c r="D6654">
        <v>9</v>
      </c>
      <c r="E6654" t="s">
        <v>25</v>
      </c>
      <c r="F6654">
        <v>158</v>
      </c>
      <c r="G6654">
        <v>29</v>
      </c>
      <c r="H6654">
        <v>112</v>
      </c>
      <c r="I6654">
        <v>2400</v>
      </c>
      <c r="J6654" t="s">
        <v>119</v>
      </c>
      <c r="K6654" t="s">
        <v>96</v>
      </c>
      <c r="L6654" t="s">
        <v>96</v>
      </c>
      <c r="M6654" t="s">
        <v>96</v>
      </c>
      <c r="N6654" t="s">
        <v>96</v>
      </c>
      <c r="O6654" t="s">
        <v>96</v>
      </c>
      <c r="P6654" t="s">
        <v>96</v>
      </c>
      <c r="Q6654" t="s">
        <v>96</v>
      </c>
      <c r="R6654" t="s">
        <v>96</v>
      </c>
      <c r="S6654" t="s">
        <v>96</v>
      </c>
      <c r="T6654" t="s">
        <v>96</v>
      </c>
    </row>
    <row r="6655" spans="2:20" x14ac:dyDescent="0.25">
      <c r="B6655">
        <v>2011</v>
      </c>
      <c r="C6655">
        <v>3</v>
      </c>
      <c r="D6655">
        <v>9</v>
      </c>
      <c r="E6655" t="s">
        <v>25</v>
      </c>
      <c r="F6655">
        <v>119</v>
      </c>
      <c r="G6655">
        <v>100</v>
      </c>
      <c r="H6655">
        <v>130</v>
      </c>
      <c r="I6655">
        <v>10750</v>
      </c>
      <c r="J6655" t="s">
        <v>121</v>
      </c>
      <c r="K6655" t="s">
        <v>96</v>
      </c>
      <c r="L6655" t="s">
        <v>96</v>
      </c>
      <c r="M6655" t="s">
        <v>96</v>
      </c>
      <c r="N6655" t="s">
        <v>96</v>
      </c>
      <c r="O6655" t="s">
        <v>96</v>
      </c>
      <c r="P6655" t="s">
        <v>96</v>
      </c>
      <c r="Q6655" t="s">
        <v>96</v>
      </c>
      <c r="R6655" t="s">
        <v>96</v>
      </c>
      <c r="S6655" t="s">
        <v>96</v>
      </c>
      <c r="T6655" t="s">
        <v>96</v>
      </c>
    </row>
    <row r="6656" spans="2:20" x14ac:dyDescent="0.25">
      <c r="B6656">
        <v>2011</v>
      </c>
      <c r="C6656">
        <v>3</v>
      </c>
      <c r="D6656">
        <v>10</v>
      </c>
      <c r="E6656" t="s">
        <v>20</v>
      </c>
      <c r="F6656">
        <v>52</v>
      </c>
      <c r="G6656">
        <v>78</v>
      </c>
      <c r="H6656">
        <v>114</v>
      </c>
      <c r="I6656">
        <v>5390</v>
      </c>
      <c r="J6656" t="s">
        <v>116</v>
      </c>
      <c r="K6656" t="s">
        <v>96</v>
      </c>
      <c r="L6656" t="s">
        <v>96</v>
      </c>
      <c r="M6656" t="s">
        <v>96</v>
      </c>
      <c r="N6656" t="s">
        <v>96</v>
      </c>
      <c r="O6656" t="s">
        <v>96</v>
      </c>
      <c r="P6656" t="s">
        <v>96</v>
      </c>
      <c r="Q6656" t="s">
        <v>96</v>
      </c>
      <c r="R6656" t="s">
        <v>96</v>
      </c>
      <c r="S6656" t="s">
        <v>96</v>
      </c>
      <c r="T6656" t="s">
        <v>96</v>
      </c>
    </row>
    <row r="6657" spans="2:20" x14ac:dyDescent="0.25">
      <c r="B6657">
        <v>2011</v>
      </c>
      <c r="C6657">
        <v>3</v>
      </c>
      <c r="D6657">
        <v>10</v>
      </c>
      <c r="E6657" t="s">
        <v>90</v>
      </c>
      <c r="F6657">
        <v>80</v>
      </c>
      <c r="G6657">
        <v>89</v>
      </c>
      <c r="H6657">
        <v>112</v>
      </c>
      <c r="I6657">
        <v>6100</v>
      </c>
      <c r="J6657" t="s">
        <v>116</v>
      </c>
      <c r="K6657" t="s">
        <v>96</v>
      </c>
      <c r="L6657" t="s">
        <v>96</v>
      </c>
      <c r="M6657" t="s">
        <v>96</v>
      </c>
      <c r="N6657" t="s">
        <v>96</v>
      </c>
      <c r="O6657" t="s">
        <v>96</v>
      </c>
      <c r="P6657" t="s">
        <v>96</v>
      </c>
      <c r="Q6657" t="s">
        <v>96</v>
      </c>
      <c r="R6657" t="s">
        <v>96</v>
      </c>
      <c r="S6657" t="s">
        <v>96</v>
      </c>
      <c r="T6657" t="s">
        <v>96</v>
      </c>
    </row>
    <row r="6658" spans="2:20" x14ac:dyDescent="0.25">
      <c r="B6658">
        <v>2011</v>
      </c>
      <c r="C6658">
        <v>3</v>
      </c>
      <c r="D6658">
        <v>10</v>
      </c>
      <c r="E6658" t="s">
        <v>18</v>
      </c>
      <c r="F6658">
        <v>81</v>
      </c>
      <c r="G6658">
        <v>100</v>
      </c>
      <c r="H6658">
        <v>129</v>
      </c>
      <c r="I6658">
        <v>12000</v>
      </c>
      <c r="J6658" t="s">
        <v>121</v>
      </c>
      <c r="K6658" t="s">
        <v>96</v>
      </c>
      <c r="L6658" t="s">
        <v>96</v>
      </c>
      <c r="M6658" t="s">
        <v>96</v>
      </c>
      <c r="N6658" t="s">
        <v>96</v>
      </c>
      <c r="O6658" t="s">
        <v>96</v>
      </c>
      <c r="P6658" t="s">
        <v>96</v>
      </c>
      <c r="Q6658" t="s">
        <v>96</v>
      </c>
      <c r="R6658" t="s">
        <v>96</v>
      </c>
      <c r="S6658" t="s">
        <v>96</v>
      </c>
      <c r="T6658" t="s">
        <v>96</v>
      </c>
    </row>
    <row r="6659" spans="2:20" x14ac:dyDescent="0.25">
      <c r="B6659">
        <v>2011</v>
      </c>
      <c r="C6659">
        <v>3</v>
      </c>
      <c r="D6659">
        <v>10</v>
      </c>
      <c r="E6659" t="s">
        <v>18</v>
      </c>
      <c r="F6659">
        <v>55</v>
      </c>
      <c r="G6659">
        <v>100</v>
      </c>
      <c r="H6659">
        <v>129</v>
      </c>
      <c r="I6659">
        <v>15000</v>
      </c>
      <c r="J6659" t="s">
        <v>121</v>
      </c>
      <c r="K6659" t="s">
        <v>96</v>
      </c>
      <c r="L6659" t="s">
        <v>96</v>
      </c>
      <c r="M6659" t="s">
        <v>96</v>
      </c>
      <c r="N6659" t="s">
        <v>96</v>
      </c>
      <c r="O6659" t="s">
        <v>96</v>
      </c>
      <c r="P6659" t="s">
        <v>96</v>
      </c>
      <c r="Q6659" t="s">
        <v>96</v>
      </c>
      <c r="R6659" t="s">
        <v>96</v>
      </c>
      <c r="S6659" t="s">
        <v>96</v>
      </c>
      <c r="T6659" t="s">
        <v>96</v>
      </c>
    </row>
    <row r="6660" spans="2:20" x14ac:dyDescent="0.25">
      <c r="B6660">
        <v>2011</v>
      </c>
      <c r="C6660">
        <v>3</v>
      </c>
      <c r="D6660">
        <v>11</v>
      </c>
      <c r="E6660" t="s">
        <v>25</v>
      </c>
      <c r="F6660">
        <v>79</v>
      </c>
      <c r="G6660">
        <v>92</v>
      </c>
      <c r="H6660">
        <v>137</v>
      </c>
      <c r="I6660">
        <v>8800</v>
      </c>
      <c r="J6660" t="s">
        <v>114</v>
      </c>
      <c r="K6660" t="s">
        <v>96</v>
      </c>
      <c r="L6660" t="s">
        <v>96</v>
      </c>
      <c r="M6660" t="s">
        <v>96</v>
      </c>
      <c r="N6660" t="s">
        <v>96</v>
      </c>
      <c r="O6660" t="s">
        <v>96</v>
      </c>
      <c r="P6660" t="s">
        <v>96</v>
      </c>
      <c r="Q6660" t="s">
        <v>96</v>
      </c>
      <c r="R6660" t="s">
        <v>96</v>
      </c>
      <c r="S6660" t="s">
        <v>96</v>
      </c>
      <c r="T6660" t="s">
        <v>96</v>
      </c>
    </row>
    <row r="6661" spans="2:20" x14ac:dyDescent="0.25">
      <c r="B6661">
        <v>2011</v>
      </c>
      <c r="C6661">
        <v>3</v>
      </c>
      <c r="D6661">
        <v>11</v>
      </c>
      <c r="E6661" t="s">
        <v>17</v>
      </c>
      <c r="F6661">
        <v>75</v>
      </c>
      <c r="G6661">
        <v>100</v>
      </c>
      <c r="H6661">
        <v>146</v>
      </c>
      <c r="I6661">
        <v>10200</v>
      </c>
      <c r="J6661" t="s">
        <v>114</v>
      </c>
      <c r="K6661" t="s">
        <v>96</v>
      </c>
      <c r="L6661" t="s">
        <v>96</v>
      </c>
      <c r="M6661" t="s">
        <v>96</v>
      </c>
      <c r="N6661" t="s">
        <v>96</v>
      </c>
      <c r="O6661" t="s">
        <v>96</v>
      </c>
      <c r="P6661" t="s">
        <v>96</v>
      </c>
      <c r="Q6661" t="s">
        <v>96</v>
      </c>
      <c r="R6661" t="s">
        <v>96</v>
      </c>
      <c r="S6661" t="s">
        <v>96</v>
      </c>
      <c r="T6661" t="s">
        <v>96</v>
      </c>
    </row>
    <row r="6662" spans="2:20" x14ac:dyDescent="0.25">
      <c r="B6662">
        <v>2011</v>
      </c>
      <c r="C6662">
        <v>3</v>
      </c>
      <c r="D6662">
        <v>11</v>
      </c>
      <c r="E6662" t="s">
        <v>20</v>
      </c>
      <c r="F6662">
        <v>130</v>
      </c>
      <c r="G6662">
        <v>96</v>
      </c>
      <c r="H6662">
        <v>142</v>
      </c>
      <c r="I6662">
        <v>10500</v>
      </c>
      <c r="J6662" t="s">
        <v>114</v>
      </c>
      <c r="K6662" t="s">
        <v>96</v>
      </c>
      <c r="L6662" t="s">
        <v>96</v>
      </c>
      <c r="M6662" t="s">
        <v>96</v>
      </c>
      <c r="N6662" t="s">
        <v>96</v>
      </c>
      <c r="O6662" t="s">
        <v>96</v>
      </c>
      <c r="P6662" t="s">
        <v>96</v>
      </c>
      <c r="Q6662" t="s">
        <v>96</v>
      </c>
      <c r="R6662" t="s">
        <v>96</v>
      </c>
      <c r="S6662" t="s">
        <v>96</v>
      </c>
      <c r="T6662" t="s">
        <v>96</v>
      </c>
    </row>
    <row r="6663" spans="2:20" x14ac:dyDescent="0.25">
      <c r="B6663">
        <v>2011</v>
      </c>
      <c r="C6663">
        <v>3</v>
      </c>
      <c r="D6663">
        <v>11</v>
      </c>
      <c r="E6663" t="s">
        <v>90</v>
      </c>
      <c r="F6663">
        <v>38</v>
      </c>
      <c r="G6663">
        <v>98</v>
      </c>
      <c r="H6663">
        <v>139</v>
      </c>
      <c r="I6663">
        <v>11750</v>
      </c>
      <c r="J6663" t="s">
        <v>114</v>
      </c>
      <c r="K6663" t="s">
        <v>96</v>
      </c>
      <c r="L6663" t="s">
        <v>96</v>
      </c>
      <c r="M6663" t="s">
        <v>96</v>
      </c>
      <c r="N6663" t="s">
        <v>96</v>
      </c>
      <c r="O6663" t="s">
        <v>96</v>
      </c>
      <c r="P6663" t="s">
        <v>96</v>
      </c>
      <c r="Q6663" t="s">
        <v>96</v>
      </c>
      <c r="R6663" t="s">
        <v>96</v>
      </c>
      <c r="S6663" t="s">
        <v>96</v>
      </c>
      <c r="T6663" t="s">
        <v>96</v>
      </c>
    </row>
    <row r="6664" spans="2:20" x14ac:dyDescent="0.25">
      <c r="B6664">
        <v>2011</v>
      </c>
      <c r="C6664">
        <v>3</v>
      </c>
      <c r="D6664">
        <v>11</v>
      </c>
      <c r="E6664" t="s">
        <v>25</v>
      </c>
      <c r="F6664">
        <v>41</v>
      </c>
      <c r="G6664">
        <v>82</v>
      </c>
      <c r="H6664">
        <v>132</v>
      </c>
      <c r="I6664">
        <v>6800</v>
      </c>
      <c r="J6664" t="s">
        <v>115</v>
      </c>
      <c r="K6664" t="s">
        <v>96</v>
      </c>
      <c r="L6664" t="s">
        <v>96</v>
      </c>
      <c r="M6664" t="s">
        <v>96</v>
      </c>
      <c r="N6664" t="s">
        <v>96</v>
      </c>
      <c r="O6664" t="s">
        <v>96</v>
      </c>
      <c r="P6664" t="s">
        <v>96</v>
      </c>
      <c r="Q6664" t="s">
        <v>96</v>
      </c>
      <c r="R6664" t="s">
        <v>96</v>
      </c>
      <c r="S6664" t="s">
        <v>96</v>
      </c>
      <c r="T6664" t="s">
        <v>96</v>
      </c>
    </row>
    <row r="6665" spans="2:20" x14ac:dyDescent="0.25">
      <c r="B6665">
        <v>2011</v>
      </c>
      <c r="C6665">
        <v>3</v>
      </c>
      <c r="D6665">
        <v>11</v>
      </c>
      <c r="E6665" t="s">
        <v>21</v>
      </c>
      <c r="F6665">
        <v>32</v>
      </c>
      <c r="G6665">
        <v>84</v>
      </c>
      <c r="H6665">
        <v>118</v>
      </c>
      <c r="I6665">
        <v>7300</v>
      </c>
      <c r="J6665" t="s">
        <v>115</v>
      </c>
      <c r="K6665" t="s">
        <v>96</v>
      </c>
      <c r="L6665" t="s">
        <v>96</v>
      </c>
      <c r="M6665" t="s">
        <v>96</v>
      </c>
      <c r="N6665" t="s">
        <v>96</v>
      </c>
      <c r="O6665" t="s">
        <v>96</v>
      </c>
      <c r="P6665" t="s">
        <v>96</v>
      </c>
      <c r="Q6665" t="s">
        <v>96</v>
      </c>
      <c r="R6665" t="s">
        <v>96</v>
      </c>
      <c r="S6665" t="s">
        <v>96</v>
      </c>
      <c r="T6665" t="s">
        <v>96</v>
      </c>
    </row>
    <row r="6666" spans="2:20" x14ac:dyDescent="0.25">
      <c r="B6666">
        <v>2011</v>
      </c>
      <c r="C6666">
        <v>3</v>
      </c>
      <c r="D6666">
        <v>11</v>
      </c>
      <c r="E6666" t="s">
        <v>24</v>
      </c>
      <c r="F6666">
        <v>81</v>
      </c>
      <c r="G6666">
        <v>100</v>
      </c>
      <c r="H6666">
        <v>130</v>
      </c>
      <c r="I6666">
        <v>8600</v>
      </c>
      <c r="J6666" t="s">
        <v>115</v>
      </c>
      <c r="K6666" t="s">
        <v>96</v>
      </c>
      <c r="L6666" t="s">
        <v>96</v>
      </c>
      <c r="M6666" t="s">
        <v>96</v>
      </c>
      <c r="N6666" t="s">
        <v>96</v>
      </c>
      <c r="O6666" t="s">
        <v>96</v>
      </c>
      <c r="P6666" t="s">
        <v>96</v>
      </c>
      <c r="Q6666" t="s">
        <v>96</v>
      </c>
      <c r="R6666" t="s">
        <v>96</v>
      </c>
      <c r="S6666" t="s">
        <v>96</v>
      </c>
      <c r="T6666" t="s">
        <v>96</v>
      </c>
    </row>
    <row r="6667" spans="2:20" x14ac:dyDescent="0.25">
      <c r="B6667">
        <v>2011</v>
      </c>
      <c r="C6667">
        <v>3</v>
      </c>
      <c r="D6667">
        <v>11</v>
      </c>
      <c r="E6667" t="s">
        <v>90</v>
      </c>
      <c r="F6667">
        <v>82</v>
      </c>
      <c r="G6667">
        <v>95</v>
      </c>
      <c r="H6667">
        <v>132</v>
      </c>
      <c r="I6667">
        <v>8775</v>
      </c>
      <c r="J6667" t="s">
        <v>115</v>
      </c>
      <c r="K6667" t="s">
        <v>96</v>
      </c>
      <c r="L6667" t="s">
        <v>96</v>
      </c>
      <c r="M6667" t="s">
        <v>96</v>
      </c>
      <c r="N6667" t="s">
        <v>96</v>
      </c>
      <c r="O6667" t="s">
        <v>96</v>
      </c>
      <c r="P6667" t="s">
        <v>96</v>
      </c>
      <c r="Q6667" t="s">
        <v>96</v>
      </c>
      <c r="R6667" t="s">
        <v>96</v>
      </c>
      <c r="S6667" t="s">
        <v>96</v>
      </c>
      <c r="T6667" t="s">
        <v>96</v>
      </c>
    </row>
    <row r="6668" spans="2:20" x14ac:dyDescent="0.25">
      <c r="B6668">
        <v>2011</v>
      </c>
      <c r="C6668">
        <v>3</v>
      </c>
      <c r="D6668">
        <v>11</v>
      </c>
      <c r="E6668" t="s">
        <v>21</v>
      </c>
      <c r="F6668">
        <v>20</v>
      </c>
      <c r="G6668">
        <v>100</v>
      </c>
      <c r="H6668">
        <v>126</v>
      </c>
      <c r="I6668">
        <v>8989</v>
      </c>
      <c r="J6668" t="s">
        <v>115</v>
      </c>
      <c r="K6668" t="s">
        <v>96</v>
      </c>
      <c r="L6668" t="s">
        <v>96</v>
      </c>
      <c r="M6668" t="s">
        <v>96</v>
      </c>
      <c r="N6668" t="s">
        <v>96</v>
      </c>
      <c r="O6668" t="s">
        <v>96</v>
      </c>
      <c r="P6668" t="s">
        <v>96</v>
      </c>
      <c r="Q6668" t="s">
        <v>96</v>
      </c>
      <c r="R6668" t="s">
        <v>96</v>
      </c>
      <c r="S6668" t="s">
        <v>96</v>
      </c>
      <c r="T6668" t="s">
        <v>96</v>
      </c>
    </row>
    <row r="6669" spans="2:20" x14ac:dyDescent="0.25">
      <c r="B6669">
        <v>2011</v>
      </c>
      <c r="C6669">
        <v>3</v>
      </c>
      <c r="D6669">
        <v>11</v>
      </c>
      <c r="E6669" t="s">
        <v>18</v>
      </c>
      <c r="F6669">
        <v>83</v>
      </c>
      <c r="G6669">
        <v>100</v>
      </c>
      <c r="H6669">
        <v>129</v>
      </c>
      <c r="I6669">
        <v>10400</v>
      </c>
      <c r="J6669" t="s">
        <v>115</v>
      </c>
      <c r="K6669" t="s">
        <v>96</v>
      </c>
      <c r="L6669" t="s">
        <v>96</v>
      </c>
      <c r="M6669" t="s">
        <v>96</v>
      </c>
      <c r="N6669" t="s">
        <v>96</v>
      </c>
      <c r="O6669" t="s">
        <v>96</v>
      </c>
      <c r="P6669" t="s">
        <v>96</v>
      </c>
      <c r="Q6669" t="s">
        <v>96</v>
      </c>
      <c r="R6669" t="s">
        <v>96</v>
      </c>
      <c r="S6669" t="s">
        <v>96</v>
      </c>
      <c r="T6669" t="s">
        <v>96</v>
      </c>
    </row>
    <row r="6670" spans="2:20" x14ac:dyDescent="0.25">
      <c r="B6670">
        <v>2011</v>
      </c>
      <c r="C6670">
        <v>3</v>
      </c>
      <c r="D6670">
        <v>11</v>
      </c>
      <c r="E6670" t="s">
        <v>26</v>
      </c>
      <c r="F6670">
        <v>54</v>
      </c>
      <c r="G6670">
        <v>63</v>
      </c>
      <c r="H6670">
        <v>113</v>
      </c>
      <c r="I6670">
        <v>4250</v>
      </c>
      <c r="J6670" t="s">
        <v>116</v>
      </c>
      <c r="K6670" t="s">
        <v>96</v>
      </c>
      <c r="L6670" t="s">
        <v>96</v>
      </c>
      <c r="M6670" t="s">
        <v>96</v>
      </c>
      <c r="N6670" t="s">
        <v>96</v>
      </c>
      <c r="O6670" t="s">
        <v>96</v>
      </c>
      <c r="P6670" t="s">
        <v>96</v>
      </c>
      <c r="Q6670" t="s">
        <v>96</v>
      </c>
      <c r="R6670" t="s">
        <v>96</v>
      </c>
      <c r="S6670" t="s">
        <v>96</v>
      </c>
      <c r="T6670" t="s">
        <v>96</v>
      </c>
    </row>
    <row r="6671" spans="2:20" x14ac:dyDescent="0.25">
      <c r="B6671">
        <v>2011</v>
      </c>
      <c r="C6671">
        <v>3</v>
      </c>
      <c r="D6671">
        <v>11</v>
      </c>
      <c r="E6671" t="s">
        <v>21</v>
      </c>
      <c r="F6671">
        <v>47</v>
      </c>
      <c r="G6671">
        <v>77</v>
      </c>
      <c r="H6671">
        <v>116</v>
      </c>
      <c r="I6671">
        <v>4750</v>
      </c>
      <c r="J6671" t="s">
        <v>116</v>
      </c>
      <c r="K6671" t="s">
        <v>96</v>
      </c>
      <c r="L6671" t="s">
        <v>96</v>
      </c>
      <c r="M6671" t="s">
        <v>96</v>
      </c>
      <c r="N6671" t="s">
        <v>96</v>
      </c>
      <c r="O6671" t="s">
        <v>96</v>
      </c>
      <c r="P6671" t="s">
        <v>96</v>
      </c>
      <c r="Q6671" t="s">
        <v>96</v>
      </c>
      <c r="R6671" t="s">
        <v>96</v>
      </c>
      <c r="S6671" t="s">
        <v>96</v>
      </c>
      <c r="T6671" t="s">
        <v>96</v>
      </c>
    </row>
    <row r="6672" spans="2:20" x14ac:dyDescent="0.25">
      <c r="B6672">
        <v>2011</v>
      </c>
      <c r="C6672">
        <v>3</v>
      </c>
      <c r="D6672">
        <v>11</v>
      </c>
      <c r="E6672" t="s">
        <v>26</v>
      </c>
      <c r="F6672">
        <v>86</v>
      </c>
      <c r="G6672">
        <v>93</v>
      </c>
      <c r="H6672">
        <v>116</v>
      </c>
      <c r="I6672">
        <v>5100</v>
      </c>
      <c r="J6672" t="s">
        <v>116</v>
      </c>
      <c r="K6672" t="s">
        <v>96</v>
      </c>
      <c r="L6672" t="s">
        <v>96</v>
      </c>
      <c r="M6672" t="s">
        <v>96</v>
      </c>
      <c r="N6672" t="s">
        <v>96</v>
      </c>
      <c r="O6672" t="s">
        <v>96</v>
      </c>
      <c r="P6672" t="s">
        <v>96</v>
      </c>
      <c r="Q6672" t="s">
        <v>96</v>
      </c>
      <c r="R6672" t="s">
        <v>96</v>
      </c>
      <c r="S6672" t="s">
        <v>96</v>
      </c>
      <c r="T6672" t="s">
        <v>96</v>
      </c>
    </row>
    <row r="6673" spans="2:20" x14ac:dyDescent="0.25">
      <c r="B6673">
        <v>2011</v>
      </c>
      <c r="C6673">
        <v>3</v>
      </c>
      <c r="D6673">
        <v>11</v>
      </c>
      <c r="E6673" t="s">
        <v>17</v>
      </c>
      <c r="F6673">
        <v>77</v>
      </c>
      <c r="G6673">
        <v>26</v>
      </c>
      <c r="H6673">
        <v>105</v>
      </c>
      <c r="I6673">
        <v>2650</v>
      </c>
      <c r="J6673" t="s">
        <v>119</v>
      </c>
      <c r="K6673" t="s">
        <v>96</v>
      </c>
      <c r="L6673" t="s">
        <v>96</v>
      </c>
      <c r="M6673" t="s">
        <v>96</v>
      </c>
      <c r="N6673" t="s">
        <v>96</v>
      </c>
      <c r="O6673" t="s">
        <v>96</v>
      </c>
      <c r="P6673" t="s">
        <v>96</v>
      </c>
      <c r="Q6673" t="s">
        <v>96</v>
      </c>
      <c r="R6673" t="s">
        <v>96</v>
      </c>
      <c r="S6673" t="s">
        <v>96</v>
      </c>
      <c r="T6673" t="s">
        <v>96</v>
      </c>
    </row>
    <row r="6674" spans="2:20" x14ac:dyDescent="0.25">
      <c r="B6674">
        <v>2011</v>
      </c>
      <c r="C6674">
        <v>3</v>
      </c>
      <c r="D6674">
        <v>11</v>
      </c>
      <c r="E6674" t="s">
        <v>24</v>
      </c>
      <c r="F6674">
        <v>140</v>
      </c>
      <c r="G6674" t="s">
        <v>96</v>
      </c>
      <c r="H6674" t="s">
        <v>96</v>
      </c>
      <c r="I6674">
        <v>2750</v>
      </c>
      <c r="J6674" t="s">
        <v>119</v>
      </c>
      <c r="K6674" t="s">
        <v>96</v>
      </c>
      <c r="L6674" t="s">
        <v>96</v>
      </c>
      <c r="M6674" t="s">
        <v>96</v>
      </c>
      <c r="N6674" t="s">
        <v>96</v>
      </c>
      <c r="O6674" t="s">
        <v>96</v>
      </c>
      <c r="P6674" t="s">
        <v>96</v>
      </c>
      <c r="Q6674" t="s">
        <v>96</v>
      </c>
      <c r="R6674" t="s">
        <v>96</v>
      </c>
      <c r="S6674" t="s">
        <v>96</v>
      </c>
      <c r="T6674" t="s">
        <v>96</v>
      </c>
    </row>
    <row r="6675" spans="2:20" x14ac:dyDescent="0.25">
      <c r="B6675">
        <v>2011</v>
      </c>
      <c r="C6675">
        <v>3</v>
      </c>
      <c r="D6675">
        <v>11</v>
      </c>
      <c r="E6675" t="s">
        <v>21</v>
      </c>
      <c r="F6675">
        <v>94</v>
      </c>
      <c r="G6675">
        <v>35</v>
      </c>
      <c r="H6675">
        <v>105</v>
      </c>
      <c r="I6675">
        <v>3000</v>
      </c>
      <c r="J6675" t="s">
        <v>119</v>
      </c>
      <c r="K6675" t="s">
        <v>96</v>
      </c>
      <c r="L6675" t="s">
        <v>96</v>
      </c>
      <c r="M6675" t="s">
        <v>96</v>
      </c>
      <c r="N6675" t="s">
        <v>96</v>
      </c>
      <c r="O6675" t="s">
        <v>96</v>
      </c>
      <c r="P6675" t="s">
        <v>96</v>
      </c>
      <c r="Q6675" t="s">
        <v>96</v>
      </c>
      <c r="R6675" t="s">
        <v>96</v>
      </c>
      <c r="S6675" t="s">
        <v>96</v>
      </c>
      <c r="T6675" t="s">
        <v>96</v>
      </c>
    </row>
    <row r="6676" spans="2:20" x14ac:dyDescent="0.25">
      <c r="B6676">
        <v>2011</v>
      </c>
      <c r="C6676">
        <v>3</v>
      </c>
      <c r="D6676">
        <v>11</v>
      </c>
      <c r="E6676" t="s">
        <v>21</v>
      </c>
      <c r="F6676">
        <v>149</v>
      </c>
      <c r="G6676">
        <v>85</v>
      </c>
      <c r="H6676">
        <v>124</v>
      </c>
      <c r="I6676">
        <v>5600</v>
      </c>
      <c r="J6676" t="s">
        <v>121</v>
      </c>
      <c r="K6676" t="s">
        <v>96</v>
      </c>
      <c r="L6676" t="s">
        <v>96</v>
      </c>
      <c r="M6676" t="s">
        <v>96</v>
      </c>
      <c r="N6676" t="s">
        <v>96</v>
      </c>
      <c r="O6676" t="s">
        <v>96</v>
      </c>
      <c r="P6676" t="s">
        <v>96</v>
      </c>
      <c r="Q6676" t="s">
        <v>96</v>
      </c>
      <c r="R6676" t="s">
        <v>96</v>
      </c>
      <c r="S6676" t="s">
        <v>96</v>
      </c>
      <c r="T6676" t="s">
        <v>96</v>
      </c>
    </row>
    <row r="6677" spans="2:20" x14ac:dyDescent="0.25">
      <c r="B6677">
        <v>2011</v>
      </c>
      <c r="C6677">
        <v>3</v>
      </c>
      <c r="D6677">
        <v>11</v>
      </c>
      <c r="E6677" t="s">
        <v>18</v>
      </c>
      <c r="F6677">
        <v>51</v>
      </c>
      <c r="G6677">
        <v>89</v>
      </c>
      <c r="H6677">
        <v>134</v>
      </c>
      <c r="I6677">
        <v>7900</v>
      </c>
      <c r="J6677" t="s">
        <v>121</v>
      </c>
      <c r="K6677" t="s">
        <v>96</v>
      </c>
      <c r="L6677" t="s">
        <v>96</v>
      </c>
      <c r="M6677" t="s">
        <v>96</v>
      </c>
      <c r="N6677" t="s">
        <v>96</v>
      </c>
      <c r="O6677" t="s">
        <v>96</v>
      </c>
      <c r="P6677" t="s">
        <v>96</v>
      </c>
      <c r="Q6677" t="s">
        <v>96</v>
      </c>
      <c r="R6677" t="s">
        <v>96</v>
      </c>
      <c r="S6677" t="s">
        <v>96</v>
      </c>
      <c r="T6677" t="s">
        <v>96</v>
      </c>
    </row>
    <row r="6678" spans="2:20" x14ac:dyDescent="0.25">
      <c r="B6678">
        <v>2011</v>
      </c>
      <c r="C6678">
        <v>3</v>
      </c>
      <c r="D6678">
        <v>11</v>
      </c>
      <c r="E6678" t="s">
        <v>27</v>
      </c>
      <c r="F6678">
        <v>134</v>
      </c>
      <c r="G6678">
        <v>100</v>
      </c>
      <c r="H6678">
        <v>130</v>
      </c>
      <c r="I6678">
        <v>13250</v>
      </c>
      <c r="J6678" t="s">
        <v>121</v>
      </c>
      <c r="K6678" t="s">
        <v>96</v>
      </c>
      <c r="L6678" t="s">
        <v>96</v>
      </c>
      <c r="M6678" t="s">
        <v>96</v>
      </c>
      <c r="N6678" t="s">
        <v>96</v>
      </c>
      <c r="O6678" t="s">
        <v>96</v>
      </c>
      <c r="P6678" t="s">
        <v>96</v>
      </c>
      <c r="Q6678" t="s">
        <v>96</v>
      </c>
      <c r="R6678" t="s">
        <v>96</v>
      </c>
      <c r="S6678" t="s">
        <v>96</v>
      </c>
      <c r="T6678" t="s">
        <v>96</v>
      </c>
    </row>
    <row r="6679" spans="2:20" x14ac:dyDescent="0.25">
      <c r="B6679">
        <v>2011</v>
      </c>
      <c r="C6679">
        <v>4</v>
      </c>
      <c r="D6679">
        <v>1</v>
      </c>
      <c r="E6679" t="s">
        <v>32</v>
      </c>
      <c r="F6679">
        <v>65</v>
      </c>
      <c r="G6679">
        <v>98</v>
      </c>
      <c r="H6679">
        <v>128.30000000000001</v>
      </c>
      <c r="I6679">
        <v>9200</v>
      </c>
      <c r="J6679" t="s">
        <v>115</v>
      </c>
      <c r="K6679" t="s">
        <v>96</v>
      </c>
      <c r="L6679" t="s">
        <v>96</v>
      </c>
      <c r="M6679" t="s">
        <v>96</v>
      </c>
      <c r="N6679" t="s">
        <v>96</v>
      </c>
      <c r="O6679" t="s">
        <v>96</v>
      </c>
      <c r="P6679" t="s">
        <v>96</v>
      </c>
      <c r="Q6679" t="s">
        <v>96</v>
      </c>
      <c r="R6679" t="s">
        <v>96</v>
      </c>
      <c r="S6679" t="s">
        <v>96</v>
      </c>
      <c r="T6679" t="s">
        <v>96</v>
      </c>
    </row>
    <row r="6680" spans="2:20" x14ac:dyDescent="0.25">
      <c r="B6680">
        <v>2011</v>
      </c>
      <c r="C6680">
        <v>4</v>
      </c>
      <c r="D6680">
        <v>2</v>
      </c>
      <c r="E6680" t="s">
        <v>30</v>
      </c>
      <c r="F6680">
        <v>134.9</v>
      </c>
      <c r="G6680">
        <v>97.3</v>
      </c>
      <c r="H6680">
        <v>140.30000000000001</v>
      </c>
      <c r="I6680">
        <v>10150</v>
      </c>
      <c r="J6680" t="s">
        <v>114</v>
      </c>
      <c r="K6680" t="s">
        <v>96</v>
      </c>
      <c r="L6680" t="s">
        <v>96</v>
      </c>
      <c r="M6680" t="s">
        <v>96</v>
      </c>
      <c r="N6680" t="s">
        <v>96</v>
      </c>
      <c r="O6680" t="s">
        <v>96</v>
      </c>
      <c r="P6680" t="s">
        <v>96</v>
      </c>
      <c r="Q6680" t="s">
        <v>96</v>
      </c>
      <c r="R6680" t="s">
        <v>96</v>
      </c>
      <c r="S6680" t="s">
        <v>96</v>
      </c>
      <c r="T6680" t="s">
        <v>96</v>
      </c>
    </row>
    <row r="6681" spans="2:20" x14ac:dyDescent="0.25">
      <c r="B6681">
        <v>2011</v>
      </c>
      <c r="C6681">
        <v>4</v>
      </c>
      <c r="D6681">
        <v>2</v>
      </c>
      <c r="E6681" t="s">
        <v>32</v>
      </c>
      <c r="F6681">
        <v>69.7</v>
      </c>
      <c r="G6681">
        <v>92.1</v>
      </c>
      <c r="H6681">
        <v>130.5</v>
      </c>
      <c r="I6681">
        <v>8150</v>
      </c>
      <c r="J6681" t="s">
        <v>115</v>
      </c>
      <c r="K6681" t="s">
        <v>96</v>
      </c>
      <c r="L6681" t="s">
        <v>96</v>
      </c>
      <c r="M6681" t="s">
        <v>96</v>
      </c>
      <c r="N6681" t="s">
        <v>96</v>
      </c>
      <c r="O6681" t="s">
        <v>96</v>
      </c>
      <c r="P6681" t="s">
        <v>96</v>
      </c>
      <c r="Q6681" t="s">
        <v>96</v>
      </c>
      <c r="R6681" t="s">
        <v>96</v>
      </c>
      <c r="S6681" t="s">
        <v>96</v>
      </c>
      <c r="T6681" t="s">
        <v>96</v>
      </c>
    </row>
    <row r="6682" spans="2:20" x14ac:dyDescent="0.25">
      <c r="B6682">
        <v>2011</v>
      </c>
      <c r="C6682">
        <v>4</v>
      </c>
      <c r="D6682">
        <v>3</v>
      </c>
      <c r="E6682" t="s">
        <v>30</v>
      </c>
      <c r="F6682">
        <v>36.5</v>
      </c>
      <c r="G6682">
        <v>98.5</v>
      </c>
      <c r="H6682">
        <v>140.6</v>
      </c>
      <c r="I6682">
        <v>11519</v>
      </c>
      <c r="J6682" t="s">
        <v>114</v>
      </c>
      <c r="K6682" t="s">
        <v>96</v>
      </c>
      <c r="L6682" t="s">
        <v>96</v>
      </c>
      <c r="M6682" t="s">
        <v>96</v>
      </c>
      <c r="N6682" t="s">
        <v>96</v>
      </c>
      <c r="O6682" t="s">
        <v>96</v>
      </c>
      <c r="P6682" t="s">
        <v>96</v>
      </c>
      <c r="Q6682" t="s">
        <v>96</v>
      </c>
      <c r="R6682" t="s">
        <v>96</v>
      </c>
      <c r="S6682" t="s">
        <v>96</v>
      </c>
      <c r="T6682" t="s">
        <v>96</v>
      </c>
    </row>
    <row r="6683" spans="2:20" x14ac:dyDescent="0.25">
      <c r="B6683">
        <v>2011</v>
      </c>
      <c r="C6683">
        <v>4</v>
      </c>
      <c r="D6683">
        <v>3</v>
      </c>
      <c r="E6683" t="s">
        <v>30</v>
      </c>
      <c r="F6683">
        <v>35</v>
      </c>
      <c r="G6683">
        <v>100</v>
      </c>
      <c r="H6683">
        <v>116</v>
      </c>
      <c r="I6683">
        <v>6500</v>
      </c>
      <c r="J6683" t="s">
        <v>116</v>
      </c>
      <c r="K6683" t="s">
        <v>96</v>
      </c>
      <c r="L6683" t="s">
        <v>96</v>
      </c>
      <c r="M6683" t="s">
        <v>96</v>
      </c>
      <c r="N6683" t="s">
        <v>96</v>
      </c>
      <c r="O6683" t="s">
        <v>96</v>
      </c>
      <c r="P6683" t="s">
        <v>96</v>
      </c>
      <c r="Q6683" t="s">
        <v>96</v>
      </c>
      <c r="R6683" t="s">
        <v>96</v>
      </c>
      <c r="S6683" t="s">
        <v>96</v>
      </c>
      <c r="T6683" t="s">
        <v>96</v>
      </c>
    </row>
    <row r="6684" spans="2:20" x14ac:dyDescent="0.25">
      <c r="B6684">
        <v>2011</v>
      </c>
      <c r="C6684">
        <v>4</v>
      </c>
      <c r="D6684">
        <v>3</v>
      </c>
      <c r="E6684" t="s">
        <v>28</v>
      </c>
      <c r="F6684">
        <v>40</v>
      </c>
      <c r="G6684" t="s">
        <v>96</v>
      </c>
      <c r="H6684" t="s">
        <v>96</v>
      </c>
      <c r="I6684">
        <v>4000</v>
      </c>
      <c r="J6684" t="s">
        <v>119</v>
      </c>
      <c r="K6684" t="s">
        <v>96</v>
      </c>
      <c r="L6684" t="s">
        <v>96</v>
      </c>
      <c r="M6684" t="s">
        <v>96</v>
      </c>
      <c r="N6684" t="s">
        <v>96</v>
      </c>
      <c r="O6684" t="s">
        <v>96</v>
      </c>
      <c r="P6684" t="s">
        <v>96</v>
      </c>
      <c r="Q6684" t="s">
        <v>96</v>
      </c>
      <c r="R6684" t="s">
        <v>96</v>
      </c>
      <c r="S6684" t="s">
        <v>96</v>
      </c>
      <c r="T6684" t="s">
        <v>96</v>
      </c>
    </row>
    <row r="6685" spans="2:20" x14ac:dyDescent="0.25">
      <c r="B6685">
        <v>2011</v>
      </c>
      <c r="C6685">
        <v>4</v>
      </c>
      <c r="D6685">
        <v>3</v>
      </c>
      <c r="E6685" t="s">
        <v>30</v>
      </c>
      <c r="F6685">
        <v>143</v>
      </c>
      <c r="G6685">
        <v>77.599999999999994</v>
      </c>
      <c r="H6685">
        <v>133</v>
      </c>
      <c r="I6685">
        <v>6469</v>
      </c>
      <c r="J6685" t="s">
        <v>119</v>
      </c>
      <c r="K6685" t="s">
        <v>96</v>
      </c>
      <c r="L6685" t="s">
        <v>96</v>
      </c>
      <c r="M6685" t="s">
        <v>96</v>
      </c>
      <c r="N6685" t="s">
        <v>96</v>
      </c>
      <c r="O6685" t="s">
        <v>96</v>
      </c>
      <c r="P6685" t="s">
        <v>96</v>
      </c>
      <c r="Q6685" t="s">
        <v>96</v>
      </c>
      <c r="R6685" t="s">
        <v>96</v>
      </c>
      <c r="S6685" t="s">
        <v>96</v>
      </c>
      <c r="T6685" t="s">
        <v>96</v>
      </c>
    </row>
    <row r="6686" spans="2:20" x14ac:dyDescent="0.25">
      <c r="B6686">
        <v>2011</v>
      </c>
      <c r="C6686">
        <v>4</v>
      </c>
      <c r="D6686">
        <v>4</v>
      </c>
      <c r="E6686" t="s">
        <v>30</v>
      </c>
      <c r="F6686">
        <v>646.79999999999995</v>
      </c>
      <c r="G6686">
        <v>98.7</v>
      </c>
      <c r="H6686">
        <v>139</v>
      </c>
      <c r="I6686">
        <v>10181</v>
      </c>
      <c r="J6686" t="s">
        <v>114</v>
      </c>
      <c r="K6686" t="s">
        <v>96</v>
      </c>
      <c r="L6686" t="s">
        <v>96</v>
      </c>
      <c r="M6686" t="s">
        <v>96</v>
      </c>
      <c r="N6686" t="s">
        <v>96</v>
      </c>
      <c r="O6686" t="s">
        <v>96</v>
      </c>
      <c r="P6686" t="s">
        <v>96</v>
      </c>
      <c r="Q6686" t="s">
        <v>96</v>
      </c>
      <c r="R6686" t="s">
        <v>96</v>
      </c>
      <c r="S6686" t="s">
        <v>96</v>
      </c>
      <c r="T6686" t="s">
        <v>96</v>
      </c>
    </row>
    <row r="6687" spans="2:20" x14ac:dyDescent="0.25">
      <c r="B6687">
        <v>2011</v>
      </c>
      <c r="C6687">
        <v>4</v>
      </c>
      <c r="D6687">
        <v>5</v>
      </c>
      <c r="E6687" t="s">
        <v>28</v>
      </c>
      <c r="F6687">
        <v>120</v>
      </c>
      <c r="G6687">
        <v>97.5</v>
      </c>
      <c r="H6687">
        <v>142.1</v>
      </c>
      <c r="I6687">
        <v>10000</v>
      </c>
      <c r="J6687" t="s">
        <v>114</v>
      </c>
      <c r="K6687" t="s">
        <v>96</v>
      </c>
      <c r="L6687" t="s">
        <v>96</v>
      </c>
      <c r="M6687" t="s">
        <v>96</v>
      </c>
      <c r="N6687" t="s">
        <v>96</v>
      </c>
      <c r="O6687" t="s">
        <v>96</v>
      </c>
      <c r="P6687" t="s">
        <v>96</v>
      </c>
      <c r="Q6687" t="s">
        <v>96</v>
      </c>
      <c r="R6687" t="s">
        <v>96</v>
      </c>
      <c r="S6687" t="s">
        <v>96</v>
      </c>
      <c r="T6687" t="s">
        <v>96</v>
      </c>
    </row>
    <row r="6688" spans="2:20" x14ac:dyDescent="0.25">
      <c r="B6688">
        <v>2011</v>
      </c>
      <c r="C6688">
        <v>4</v>
      </c>
      <c r="D6688">
        <v>6</v>
      </c>
      <c r="E6688" t="s">
        <v>30</v>
      </c>
      <c r="F6688">
        <v>77.3</v>
      </c>
      <c r="G6688">
        <v>99.3</v>
      </c>
      <c r="H6688">
        <v>138.5</v>
      </c>
      <c r="I6688">
        <v>10500</v>
      </c>
      <c r="J6688" t="s">
        <v>114</v>
      </c>
      <c r="K6688" t="s">
        <v>96</v>
      </c>
      <c r="L6688" t="s">
        <v>96</v>
      </c>
      <c r="M6688" t="s">
        <v>96</v>
      </c>
      <c r="N6688" t="s">
        <v>96</v>
      </c>
      <c r="O6688" t="s">
        <v>96</v>
      </c>
      <c r="P6688" t="s">
        <v>96</v>
      </c>
      <c r="Q6688" t="s">
        <v>96</v>
      </c>
      <c r="R6688" t="s">
        <v>96</v>
      </c>
      <c r="S6688" t="s">
        <v>96</v>
      </c>
      <c r="T6688" t="s">
        <v>96</v>
      </c>
    </row>
    <row r="6689" spans="2:20" x14ac:dyDescent="0.25">
      <c r="B6689">
        <v>2011</v>
      </c>
      <c r="C6689">
        <v>4</v>
      </c>
      <c r="D6689">
        <v>6</v>
      </c>
      <c r="E6689" t="s">
        <v>33</v>
      </c>
      <c r="F6689">
        <v>364</v>
      </c>
      <c r="G6689">
        <v>96.2</v>
      </c>
      <c r="H6689">
        <v>126.1</v>
      </c>
      <c r="I6689">
        <v>11016</v>
      </c>
      <c r="J6689" t="s">
        <v>115</v>
      </c>
      <c r="K6689" t="s">
        <v>96</v>
      </c>
      <c r="L6689" t="s">
        <v>96</v>
      </c>
      <c r="M6689" t="s">
        <v>96</v>
      </c>
      <c r="N6689" t="s">
        <v>96</v>
      </c>
      <c r="O6689" t="s">
        <v>96</v>
      </c>
      <c r="P6689" t="s">
        <v>96</v>
      </c>
      <c r="Q6689" t="s">
        <v>96</v>
      </c>
      <c r="R6689" t="s">
        <v>96</v>
      </c>
      <c r="S6689" t="s">
        <v>96</v>
      </c>
      <c r="T6689" t="s">
        <v>96</v>
      </c>
    </row>
    <row r="6690" spans="2:20" x14ac:dyDescent="0.25">
      <c r="B6690">
        <v>2011</v>
      </c>
      <c r="C6690">
        <v>4</v>
      </c>
      <c r="D6690">
        <v>6</v>
      </c>
      <c r="E6690" t="s">
        <v>33</v>
      </c>
      <c r="F6690">
        <v>54</v>
      </c>
      <c r="G6690">
        <v>54.1</v>
      </c>
      <c r="H6690">
        <v>80.5</v>
      </c>
      <c r="I6690">
        <v>4815</v>
      </c>
      <c r="J6690" t="s">
        <v>119</v>
      </c>
      <c r="K6690" t="s">
        <v>96</v>
      </c>
      <c r="L6690" t="s">
        <v>96</v>
      </c>
      <c r="M6690" t="s">
        <v>96</v>
      </c>
      <c r="N6690" t="s">
        <v>96</v>
      </c>
      <c r="O6690" t="s">
        <v>96</v>
      </c>
      <c r="P6690" t="s">
        <v>96</v>
      </c>
      <c r="Q6690" t="s">
        <v>96</v>
      </c>
      <c r="R6690" t="s">
        <v>96</v>
      </c>
      <c r="S6690" t="s">
        <v>96</v>
      </c>
      <c r="T6690" t="s">
        <v>96</v>
      </c>
    </row>
    <row r="6691" spans="2:20" x14ac:dyDescent="0.25">
      <c r="B6691">
        <v>2011</v>
      </c>
      <c r="C6691">
        <v>4</v>
      </c>
      <c r="D6691">
        <v>6</v>
      </c>
      <c r="E6691" t="s">
        <v>32</v>
      </c>
      <c r="F6691">
        <v>92.8</v>
      </c>
      <c r="G6691">
        <v>97.1</v>
      </c>
      <c r="H6691">
        <v>115.2</v>
      </c>
      <c r="I6691">
        <v>7800</v>
      </c>
      <c r="J6691" t="s">
        <v>4678</v>
      </c>
      <c r="K6691" t="s">
        <v>96</v>
      </c>
      <c r="L6691" t="s">
        <v>96</v>
      </c>
      <c r="M6691" t="s">
        <v>96</v>
      </c>
      <c r="N6691" t="s">
        <v>96</v>
      </c>
      <c r="O6691" t="s">
        <v>96</v>
      </c>
      <c r="P6691" t="s">
        <v>96</v>
      </c>
      <c r="Q6691" t="s">
        <v>96</v>
      </c>
      <c r="R6691" t="s">
        <v>96</v>
      </c>
      <c r="S6691" t="s">
        <v>96</v>
      </c>
      <c r="T6691" t="s">
        <v>96</v>
      </c>
    </row>
    <row r="6692" spans="2:20" x14ac:dyDescent="0.25">
      <c r="B6692">
        <v>2011</v>
      </c>
      <c r="C6692">
        <v>4</v>
      </c>
      <c r="D6692">
        <v>6</v>
      </c>
      <c r="E6692" t="s">
        <v>32</v>
      </c>
      <c r="F6692">
        <v>78.2</v>
      </c>
      <c r="G6692">
        <v>99.9</v>
      </c>
      <c r="H6692">
        <v>138.9</v>
      </c>
      <c r="I6692">
        <v>8500</v>
      </c>
      <c r="J6692" t="s">
        <v>4678</v>
      </c>
      <c r="K6692" t="s">
        <v>96</v>
      </c>
      <c r="L6692" t="s">
        <v>96</v>
      </c>
      <c r="M6692" t="s">
        <v>96</v>
      </c>
      <c r="N6692" t="s">
        <v>96</v>
      </c>
      <c r="O6692" t="s">
        <v>96</v>
      </c>
      <c r="P6692" t="s">
        <v>96</v>
      </c>
      <c r="Q6692" t="s">
        <v>96</v>
      </c>
      <c r="R6692" t="s">
        <v>96</v>
      </c>
      <c r="S6692" t="s">
        <v>96</v>
      </c>
      <c r="T6692" t="s">
        <v>96</v>
      </c>
    </row>
    <row r="6693" spans="2:20" x14ac:dyDescent="0.25">
      <c r="B6693">
        <v>2011</v>
      </c>
      <c r="C6693">
        <v>4</v>
      </c>
      <c r="D6693">
        <v>6</v>
      </c>
      <c r="E6693" t="s">
        <v>32</v>
      </c>
      <c r="F6693">
        <v>34.9</v>
      </c>
      <c r="G6693">
        <v>99.4</v>
      </c>
      <c r="H6693">
        <v>136.30000000000001</v>
      </c>
      <c r="I6693">
        <v>9000</v>
      </c>
      <c r="J6693" t="s">
        <v>4678</v>
      </c>
      <c r="K6693" t="s">
        <v>96</v>
      </c>
      <c r="L6693" t="s">
        <v>96</v>
      </c>
      <c r="M6693" t="s">
        <v>96</v>
      </c>
      <c r="N6693" t="s">
        <v>96</v>
      </c>
      <c r="O6693" t="s">
        <v>96</v>
      </c>
      <c r="P6693" t="s">
        <v>96</v>
      </c>
      <c r="Q6693" t="s">
        <v>96</v>
      </c>
      <c r="R6693" t="s">
        <v>96</v>
      </c>
      <c r="S6693" t="s">
        <v>96</v>
      </c>
      <c r="T6693" t="s">
        <v>96</v>
      </c>
    </row>
    <row r="6694" spans="2:20" x14ac:dyDescent="0.25">
      <c r="B6694">
        <v>2011</v>
      </c>
      <c r="C6694">
        <v>4</v>
      </c>
      <c r="D6694">
        <v>6</v>
      </c>
      <c r="E6694" t="s">
        <v>32</v>
      </c>
      <c r="F6694">
        <v>81.099999999999994</v>
      </c>
      <c r="G6694">
        <v>97.9</v>
      </c>
      <c r="H6694">
        <v>138.9</v>
      </c>
      <c r="I6694">
        <v>10000</v>
      </c>
      <c r="J6694" t="s">
        <v>4678</v>
      </c>
      <c r="K6694" t="s">
        <v>96</v>
      </c>
      <c r="L6694" t="s">
        <v>96</v>
      </c>
      <c r="M6694" t="s">
        <v>96</v>
      </c>
      <c r="N6694" t="s">
        <v>96</v>
      </c>
      <c r="O6694" t="s">
        <v>96</v>
      </c>
      <c r="P6694" t="s">
        <v>96</v>
      </c>
      <c r="Q6694" t="s">
        <v>96</v>
      </c>
      <c r="R6694" t="s">
        <v>96</v>
      </c>
      <c r="S6694" t="s">
        <v>96</v>
      </c>
      <c r="T6694" t="s">
        <v>96</v>
      </c>
    </row>
    <row r="6695" spans="2:20" x14ac:dyDescent="0.25">
      <c r="B6695">
        <v>2011</v>
      </c>
      <c r="C6695">
        <v>4</v>
      </c>
      <c r="D6695">
        <v>7</v>
      </c>
      <c r="E6695" t="s">
        <v>32</v>
      </c>
      <c r="F6695">
        <v>80</v>
      </c>
      <c r="G6695">
        <v>99</v>
      </c>
      <c r="H6695">
        <v>130.30000000000001</v>
      </c>
      <c r="I6695">
        <v>9125</v>
      </c>
      <c r="J6695" t="s">
        <v>115</v>
      </c>
      <c r="K6695" t="s">
        <v>96</v>
      </c>
      <c r="L6695" t="s">
        <v>96</v>
      </c>
      <c r="M6695" t="s">
        <v>96</v>
      </c>
      <c r="N6695" t="s">
        <v>96</v>
      </c>
      <c r="O6695" t="s">
        <v>96</v>
      </c>
      <c r="P6695" t="s">
        <v>96</v>
      </c>
      <c r="Q6695" t="s">
        <v>96</v>
      </c>
      <c r="R6695" t="s">
        <v>96</v>
      </c>
      <c r="S6695" t="s">
        <v>96</v>
      </c>
      <c r="T6695" t="s">
        <v>96</v>
      </c>
    </row>
    <row r="6696" spans="2:20" x14ac:dyDescent="0.25">
      <c r="B6696">
        <v>2011</v>
      </c>
      <c r="C6696">
        <v>4</v>
      </c>
      <c r="D6696">
        <v>7</v>
      </c>
      <c r="E6696" t="s">
        <v>30</v>
      </c>
      <c r="F6696">
        <v>80</v>
      </c>
      <c r="G6696">
        <v>98.2</v>
      </c>
      <c r="H6696">
        <v>135.6</v>
      </c>
      <c r="I6696">
        <v>9000</v>
      </c>
      <c r="J6696" t="s">
        <v>4678</v>
      </c>
      <c r="K6696" t="s">
        <v>96</v>
      </c>
      <c r="L6696" t="s">
        <v>96</v>
      </c>
      <c r="M6696" t="s">
        <v>96</v>
      </c>
      <c r="N6696" t="s">
        <v>96</v>
      </c>
      <c r="O6696" t="s">
        <v>96</v>
      </c>
      <c r="P6696" t="s">
        <v>96</v>
      </c>
      <c r="Q6696" t="s">
        <v>96</v>
      </c>
      <c r="R6696" t="s">
        <v>96</v>
      </c>
      <c r="S6696" t="s">
        <v>96</v>
      </c>
      <c r="T6696" t="s">
        <v>96</v>
      </c>
    </row>
    <row r="6697" spans="2:20" x14ac:dyDescent="0.25">
      <c r="B6697">
        <v>2011</v>
      </c>
      <c r="C6697">
        <v>4</v>
      </c>
      <c r="D6697">
        <v>8</v>
      </c>
      <c r="E6697" t="s">
        <v>28</v>
      </c>
      <c r="F6697">
        <v>565</v>
      </c>
      <c r="G6697">
        <v>96.2</v>
      </c>
      <c r="H6697">
        <v>128.4</v>
      </c>
      <c r="I6697">
        <v>8673</v>
      </c>
      <c r="J6697" t="s">
        <v>115</v>
      </c>
      <c r="K6697" t="s">
        <v>96</v>
      </c>
      <c r="L6697" t="s">
        <v>96</v>
      </c>
      <c r="M6697" t="s">
        <v>96</v>
      </c>
      <c r="N6697" t="s">
        <v>96</v>
      </c>
      <c r="O6697" t="s">
        <v>96</v>
      </c>
      <c r="P6697" t="s">
        <v>96</v>
      </c>
      <c r="Q6697" t="s">
        <v>96</v>
      </c>
      <c r="R6697" t="s">
        <v>96</v>
      </c>
      <c r="S6697" t="s">
        <v>96</v>
      </c>
      <c r="T6697" t="s">
        <v>96</v>
      </c>
    </row>
    <row r="6698" spans="2:20" x14ac:dyDescent="0.25">
      <c r="B6698">
        <v>2011</v>
      </c>
      <c r="C6698">
        <v>4</v>
      </c>
      <c r="D6698">
        <v>8</v>
      </c>
      <c r="E6698" t="s">
        <v>33</v>
      </c>
      <c r="F6698">
        <v>147.9</v>
      </c>
      <c r="G6698">
        <v>98.5</v>
      </c>
      <c r="H6698">
        <v>104.7</v>
      </c>
      <c r="I6698">
        <v>6600</v>
      </c>
      <c r="J6698" t="s">
        <v>116</v>
      </c>
      <c r="K6698" t="s">
        <v>96</v>
      </c>
      <c r="L6698" t="s">
        <v>96</v>
      </c>
      <c r="M6698" t="s">
        <v>96</v>
      </c>
      <c r="N6698" t="s">
        <v>96</v>
      </c>
      <c r="O6698" t="s">
        <v>96</v>
      </c>
      <c r="P6698" t="s">
        <v>96</v>
      </c>
      <c r="Q6698" t="s">
        <v>96</v>
      </c>
      <c r="R6698" t="s">
        <v>96</v>
      </c>
      <c r="S6698" t="s">
        <v>96</v>
      </c>
      <c r="T6698" t="s">
        <v>96</v>
      </c>
    </row>
    <row r="6699" spans="2:20" x14ac:dyDescent="0.25">
      <c r="B6699">
        <v>2011</v>
      </c>
      <c r="C6699">
        <v>4</v>
      </c>
      <c r="D6699">
        <v>8</v>
      </c>
      <c r="E6699" t="s">
        <v>33</v>
      </c>
      <c r="F6699">
        <v>39.700000000000003</v>
      </c>
      <c r="G6699">
        <v>87.3</v>
      </c>
      <c r="H6699">
        <v>110.5</v>
      </c>
      <c r="I6699">
        <v>7250</v>
      </c>
      <c r="J6699" t="s">
        <v>116</v>
      </c>
      <c r="K6699" t="s">
        <v>96</v>
      </c>
      <c r="L6699" t="s">
        <v>96</v>
      </c>
      <c r="M6699" t="s">
        <v>96</v>
      </c>
      <c r="N6699" t="s">
        <v>96</v>
      </c>
      <c r="O6699" t="s">
        <v>96</v>
      </c>
      <c r="P6699" t="s">
        <v>96</v>
      </c>
      <c r="Q6699" t="s">
        <v>96</v>
      </c>
      <c r="R6699" t="s">
        <v>96</v>
      </c>
      <c r="S6699" t="s">
        <v>96</v>
      </c>
      <c r="T6699" t="s">
        <v>96</v>
      </c>
    </row>
    <row r="6700" spans="2:20" x14ac:dyDescent="0.25">
      <c r="B6700">
        <v>2011</v>
      </c>
      <c r="C6700">
        <v>4</v>
      </c>
      <c r="D6700">
        <v>8</v>
      </c>
      <c r="E6700" t="s">
        <v>33</v>
      </c>
      <c r="F6700">
        <v>98</v>
      </c>
      <c r="G6700">
        <v>20.399999999999999</v>
      </c>
      <c r="H6700">
        <v>92.7</v>
      </c>
      <c r="I6700">
        <v>1100</v>
      </c>
      <c r="J6700" t="s">
        <v>119</v>
      </c>
      <c r="K6700" t="s">
        <v>96</v>
      </c>
      <c r="L6700" t="s">
        <v>96</v>
      </c>
      <c r="M6700" t="s">
        <v>96</v>
      </c>
      <c r="N6700" t="s">
        <v>96</v>
      </c>
      <c r="O6700" t="s">
        <v>96</v>
      </c>
      <c r="P6700" t="s">
        <v>96</v>
      </c>
      <c r="Q6700" t="s">
        <v>96</v>
      </c>
      <c r="R6700" t="s">
        <v>96</v>
      </c>
      <c r="S6700" t="s">
        <v>96</v>
      </c>
      <c r="T6700" t="s">
        <v>96</v>
      </c>
    </row>
    <row r="6701" spans="2:20" x14ac:dyDescent="0.25">
      <c r="B6701">
        <v>2011</v>
      </c>
      <c r="C6701">
        <v>4</v>
      </c>
      <c r="D6701">
        <v>8</v>
      </c>
      <c r="E6701" t="s">
        <v>30</v>
      </c>
      <c r="F6701">
        <v>42</v>
      </c>
      <c r="G6701" t="s">
        <v>96</v>
      </c>
      <c r="H6701" t="s">
        <v>96</v>
      </c>
      <c r="I6701">
        <v>5898</v>
      </c>
      <c r="J6701" t="s">
        <v>119</v>
      </c>
      <c r="K6701" t="s">
        <v>96</v>
      </c>
      <c r="L6701" t="s">
        <v>96</v>
      </c>
      <c r="M6701" t="s">
        <v>96</v>
      </c>
      <c r="N6701" t="s">
        <v>96</v>
      </c>
      <c r="O6701" t="s">
        <v>96</v>
      </c>
      <c r="P6701" t="s">
        <v>96</v>
      </c>
      <c r="Q6701" t="s">
        <v>96</v>
      </c>
      <c r="R6701" t="s">
        <v>96</v>
      </c>
      <c r="S6701" t="s">
        <v>96</v>
      </c>
      <c r="T6701" t="s">
        <v>96</v>
      </c>
    </row>
    <row r="6702" spans="2:20" x14ac:dyDescent="0.25">
      <c r="B6702">
        <v>2011</v>
      </c>
      <c r="C6702">
        <v>4</v>
      </c>
      <c r="D6702">
        <v>9</v>
      </c>
      <c r="E6702" t="s">
        <v>31</v>
      </c>
      <c r="F6702">
        <v>81</v>
      </c>
      <c r="G6702">
        <v>94.9</v>
      </c>
      <c r="H6702">
        <v>140.9</v>
      </c>
      <c r="I6702">
        <v>9700</v>
      </c>
      <c r="J6702" t="s">
        <v>114</v>
      </c>
      <c r="K6702" t="s">
        <v>96</v>
      </c>
      <c r="L6702" t="s">
        <v>96</v>
      </c>
      <c r="M6702" t="s">
        <v>96</v>
      </c>
      <c r="N6702" t="s">
        <v>96</v>
      </c>
      <c r="O6702" t="s">
        <v>96</v>
      </c>
      <c r="P6702" t="s">
        <v>96</v>
      </c>
      <c r="Q6702" t="s">
        <v>96</v>
      </c>
      <c r="R6702" t="s">
        <v>96</v>
      </c>
      <c r="S6702" t="s">
        <v>96</v>
      </c>
      <c r="T6702" t="s">
        <v>96</v>
      </c>
    </row>
    <row r="6703" spans="2:20" x14ac:dyDescent="0.25">
      <c r="B6703">
        <v>2011</v>
      </c>
      <c r="C6703">
        <v>4</v>
      </c>
      <c r="D6703">
        <v>9</v>
      </c>
      <c r="E6703" t="s">
        <v>30</v>
      </c>
      <c r="F6703">
        <v>40</v>
      </c>
      <c r="G6703">
        <v>100</v>
      </c>
      <c r="H6703">
        <v>136.4</v>
      </c>
      <c r="I6703">
        <v>10000</v>
      </c>
      <c r="J6703" t="s">
        <v>114</v>
      </c>
      <c r="K6703" t="s">
        <v>96</v>
      </c>
      <c r="L6703" t="s">
        <v>96</v>
      </c>
      <c r="M6703" t="s">
        <v>96</v>
      </c>
      <c r="N6703" t="s">
        <v>96</v>
      </c>
      <c r="O6703" t="s">
        <v>96</v>
      </c>
      <c r="P6703" t="s">
        <v>96</v>
      </c>
      <c r="Q6703" t="s">
        <v>96</v>
      </c>
      <c r="R6703" t="s">
        <v>96</v>
      </c>
      <c r="S6703" t="s">
        <v>96</v>
      </c>
      <c r="T6703" t="s">
        <v>96</v>
      </c>
    </row>
    <row r="6704" spans="2:20" x14ac:dyDescent="0.25">
      <c r="B6704">
        <v>2011</v>
      </c>
      <c r="C6704">
        <v>4</v>
      </c>
      <c r="D6704">
        <v>9</v>
      </c>
      <c r="E6704" t="s">
        <v>30</v>
      </c>
      <c r="F6704">
        <v>104.3</v>
      </c>
      <c r="G6704">
        <v>98</v>
      </c>
      <c r="H6704">
        <v>141</v>
      </c>
      <c r="I6704">
        <v>10600</v>
      </c>
      <c r="J6704" t="s">
        <v>114</v>
      </c>
      <c r="K6704" t="s">
        <v>96</v>
      </c>
      <c r="L6704" t="s">
        <v>96</v>
      </c>
      <c r="M6704" t="s">
        <v>96</v>
      </c>
      <c r="N6704" t="s">
        <v>96</v>
      </c>
      <c r="O6704" t="s">
        <v>96</v>
      </c>
      <c r="P6704" t="s">
        <v>96</v>
      </c>
      <c r="Q6704" t="s">
        <v>96</v>
      </c>
      <c r="R6704" t="s">
        <v>96</v>
      </c>
      <c r="S6704" t="s">
        <v>96</v>
      </c>
      <c r="T6704" t="s">
        <v>96</v>
      </c>
    </row>
    <row r="6705" spans="2:20" x14ac:dyDescent="0.25">
      <c r="B6705">
        <v>2011</v>
      </c>
      <c r="C6705">
        <v>4</v>
      </c>
      <c r="D6705">
        <v>9</v>
      </c>
      <c r="E6705" t="s">
        <v>29</v>
      </c>
      <c r="F6705">
        <v>100</v>
      </c>
      <c r="G6705">
        <v>95.4</v>
      </c>
      <c r="H6705">
        <v>141</v>
      </c>
      <c r="I6705">
        <v>11400</v>
      </c>
      <c r="J6705" t="s">
        <v>114</v>
      </c>
      <c r="K6705" t="s">
        <v>96</v>
      </c>
      <c r="L6705" t="s">
        <v>96</v>
      </c>
      <c r="M6705" t="s">
        <v>96</v>
      </c>
      <c r="N6705" t="s">
        <v>96</v>
      </c>
      <c r="O6705" t="s">
        <v>96</v>
      </c>
      <c r="P6705" t="s">
        <v>96</v>
      </c>
      <c r="Q6705" t="s">
        <v>96</v>
      </c>
      <c r="R6705" t="s">
        <v>96</v>
      </c>
      <c r="S6705" t="s">
        <v>96</v>
      </c>
      <c r="T6705" t="s">
        <v>96</v>
      </c>
    </row>
    <row r="6706" spans="2:20" x14ac:dyDescent="0.25">
      <c r="B6706">
        <v>2011</v>
      </c>
      <c r="C6706">
        <v>4</v>
      </c>
      <c r="D6706">
        <v>9</v>
      </c>
      <c r="E6706" t="s">
        <v>33</v>
      </c>
      <c r="F6706">
        <v>224.2</v>
      </c>
      <c r="G6706">
        <v>98.4</v>
      </c>
      <c r="H6706">
        <v>121</v>
      </c>
      <c r="I6706">
        <v>11151</v>
      </c>
      <c r="J6706" t="s">
        <v>115</v>
      </c>
      <c r="K6706" t="s">
        <v>96</v>
      </c>
      <c r="L6706" t="s">
        <v>96</v>
      </c>
      <c r="M6706" t="s">
        <v>96</v>
      </c>
      <c r="N6706" t="s">
        <v>96</v>
      </c>
      <c r="O6706" t="s">
        <v>96</v>
      </c>
      <c r="P6706" t="s">
        <v>96</v>
      </c>
      <c r="Q6706" t="s">
        <v>96</v>
      </c>
      <c r="R6706" t="s">
        <v>96</v>
      </c>
      <c r="S6706" t="s">
        <v>96</v>
      </c>
      <c r="T6706" t="s">
        <v>96</v>
      </c>
    </row>
    <row r="6707" spans="2:20" x14ac:dyDescent="0.25">
      <c r="B6707">
        <v>2011</v>
      </c>
      <c r="C6707">
        <v>4</v>
      </c>
      <c r="D6707">
        <v>9</v>
      </c>
      <c r="E6707" t="s">
        <v>32</v>
      </c>
      <c r="F6707">
        <v>80</v>
      </c>
      <c r="G6707">
        <v>98.4</v>
      </c>
      <c r="H6707">
        <v>116</v>
      </c>
      <c r="I6707">
        <v>7150</v>
      </c>
      <c r="J6707" t="s">
        <v>116</v>
      </c>
      <c r="K6707" t="s">
        <v>96</v>
      </c>
      <c r="L6707" t="s">
        <v>96</v>
      </c>
      <c r="M6707" t="s">
        <v>96</v>
      </c>
      <c r="N6707" t="s">
        <v>96</v>
      </c>
      <c r="O6707" t="s">
        <v>96</v>
      </c>
      <c r="P6707" t="s">
        <v>96</v>
      </c>
      <c r="Q6707" t="s">
        <v>96</v>
      </c>
      <c r="R6707" t="s">
        <v>96</v>
      </c>
      <c r="S6707" t="s">
        <v>96</v>
      </c>
      <c r="T6707" t="s">
        <v>96</v>
      </c>
    </row>
    <row r="6708" spans="2:20" x14ac:dyDescent="0.25">
      <c r="B6708">
        <v>2011</v>
      </c>
      <c r="C6708">
        <v>4</v>
      </c>
      <c r="D6708">
        <v>10</v>
      </c>
      <c r="E6708" t="s">
        <v>33</v>
      </c>
      <c r="F6708">
        <v>110</v>
      </c>
      <c r="G6708">
        <v>93</v>
      </c>
      <c r="H6708">
        <v>135</v>
      </c>
      <c r="I6708">
        <v>7250</v>
      </c>
      <c r="J6708" t="s">
        <v>114</v>
      </c>
      <c r="K6708" t="s">
        <v>96</v>
      </c>
      <c r="L6708" t="s">
        <v>96</v>
      </c>
      <c r="M6708" t="s">
        <v>96</v>
      </c>
      <c r="N6708" t="s">
        <v>96</v>
      </c>
      <c r="O6708" t="s">
        <v>96</v>
      </c>
      <c r="P6708" t="s">
        <v>96</v>
      </c>
      <c r="Q6708" t="s">
        <v>96</v>
      </c>
      <c r="R6708" t="s">
        <v>96</v>
      </c>
      <c r="S6708" t="s">
        <v>96</v>
      </c>
      <c r="T6708" t="s">
        <v>96</v>
      </c>
    </row>
    <row r="6709" spans="2:20" x14ac:dyDescent="0.25">
      <c r="B6709">
        <v>2011</v>
      </c>
      <c r="C6709">
        <v>4</v>
      </c>
      <c r="D6709">
        <v>10</v>
      </c>
      <c r="E6709" t="s">
        <v>30</v>
      </c>
      <c r="F6709">
        <v>164.7</v>
      </c>
      <c r="G6709">
        <v>92.6</v>
      </c>
      <c r="H6709">
        <v>133.5</v>
      </c>
      <c r="I6709">
        <v>9400</v>
      </c>
      <c r="J6709" t="s">
        <v>114</v>
      </c>
      <c r="K6709" t="s">
        <v>96</v>
      </c>
      <c r="L6709" t="s">
        <v>96</v>
      </c>
      <c r="M6709" t="s">
        <v>96</v>
      </c>
      <c r="N6709" t="s">
        <v>96</v>
      </c>
      <c r="O6709" t="s">
        <v>96</v>
      </c>
      <c r="P6709" t="s">
        <v>96</v>
      </c>
      <c r="Q6709" t="s">
        <v>96</v>
      </c>
      <c r="R6709" t="s">
        <v>96</v>
      </c>
      <c r="S6709" t="s">
        <v>96</v>
      </c>
      <c r="T6709" t="s">
        <v>96</v>
      </c>
    </row>
    <row r="6710" spans="2:20" x14ac:dyDescent="0.25">
      <c r="B6710">
        <v>2011</v>
      </c>
      <c r="C6710">
        <v>4</v>
      </c>
      <c r="D6710">
        <v>10</v>
      </c>
      <c r="E6710" t="s">
        <v>33</v>
      </c>
      <c r="F6710">
        <v>40</v>
      </c>
      <c r="G6710">
        <v>99</v>
      </c>
      <c r="H6710">
        <v>137</v>
      </c>
      <c r="I6710">
        <v>10750</v>
      </c>
      <c r="J6710" t="s">
        <v>114</v>
      </c>
      <c r="K6710" t="s">
        <v>96</v>
      </c>
      <c r="L6710" t="s">
        <v>96</v>
      </c>
      <c r="M6710" t="s">
        <v>96</v>
      </c>
      <c r="N6710" t="s">
        <v>96</v>
      </c>
      <c r="O6710" t="s">
        <v>96</v>
      </c>
      <c r="P6710" t="s">
        <v>96</v>
      </c>
      <c r="Q6710" t="s">
        <v>96</v>
      </c>
      <c r="R6710" t="s">
        <v>96</v>
      </c>
      <c r="S6710" t="s">
        <v>96</v>
      </c>
      <c r="T6710" t="s">
        <v>96</v>
      </c>
    </row>
    <row r="6711" spans="2:20" x14ac:dyDescent="0.25">
      <c r="B6711">
        <v>2011</v>
      </c>
      <c r="C6711">
        <v>4</v>
      </c>
      <c r="D6711">
        <v>10</v>
      </c>
      <c r="E6711" t="s">
        <v>30</v>
      </c>
      <c r="F6711">
        <v>149.69999999999999</v>
      </c>
      <c r="G6711">
        <v>99</v>
      </c>
      <c r="H6711">
        <v>139.19999999999999</v>
      </c>
      <c r="I6711">
        <v>11250</v>
      </c>
      <c r="J6711" t="s">
        <v>114</v>
      </c>
      <c r="K6711" t="s">
        <v>96</v>
      </c>
      <c r="L6711" t="s">
        <v>96</v>
      </c>
      <c r="M6711" t="s">
        <v>96</v>
      </c>
      <c r="N6711" t="s">
        <v>96</v>
      </c>
      <c r="O6711" t="s">
        <v>96</v>
      </c>
      <c r="P6711" t="s">
        <v>96</v>
      </c>
      <c r="Q6711" t="s">
        <v>96</v>
      </c>
      <c r="R6711" t="s">
        <v>96</v>
      </c>
      <c r="S6711" t="s">
        <v>96</v>
      </c>
      <c r="T6711" t="s">
        <v>96</v>
      </c>
    </row>
    <row r="6712" spans="2:20" x14ac:dyDescent="0.25">
      <c r="B6712">
        <v>2011</v>
      </c>
      <c r="C6712">
        <v>4</v>
      </c>
      <c r="D6712">
        <v>10</v>
      </c>
      <c r="E6712" t="s">
        <v>32</v>
      </c>
      <c r="F6712">
        <v>115</v>
      </c>
      <c r="G6712">
        <v>97.9</v>
      </c>
      <c r="H6712">
        <v>128.69999999999999</v>
      </c>
      <c r="I6712">
        <v>9000</v>
      </c>
      <c r="J6712" t="s">
        <v>115</v>
      </c>
      <c r="K6712" t="s">
        <v>96</v>
      </c>
      <c r="L6712" t="s">
        <v>96</v>
      </c>
      <c r="M6712" t="s">
        <v>96</v>
      </c>
      <c r="N6712" t="s">
        <v>96</v>
      </c>
      <c r="O6712" t="s">
        <v>96</v>
      </c>
      <c r="P6712" t="s">
        <v>96</v>
      </c>
      <c r="Q6712" t="s">
        <v>96</v>
      </c>
      <c r="R6712" t="s">
        <v>96</v>
      </c>
      <c r="S6712" t="s">
        <v>96</v>
      </c>
      <c r="T6712" t="s">
        <v>96</v>
      </c>
    </row>
    <row r="6713" spans="2:20" x14ac:dyDescent="0.25">
      <c r="B6713">
        <v>2011</v>
      </c>
      <c r="C6713">
        <v>4</v>
      </c>
      <c r="D6713">
        <v>11</v>
      </c>
      <c r="E6713" t="s">
        <v>32</v>
      </c>
      <c r="F6713">
        <v>156.80000000000001</v>
      </c>
      <c r="G6713">
        <v>94.8</v>
      </c>
      <c r="H6713">
        <v>134.6</v>
      </c>
      <c r="I6713">
        <v>8600</v>
      </c>
      <c r="J6713" t="s">
        <v>114</v>
      </c>
      <c r="K6713" t="s">
        <v>96</v>
      </c>
      <c r="L6713" t="s">
        <v>96</v>
      </c>
      <c r="M6713" t="s">
        <v>96</v>
      </c>
      <c r="N6713" t="s">
        <v>96</v>
      </c>
      <c r="O6713" t="s">
        <v>96</v>
      </c>
      <c r="P6713" t="s">
        <v>96</v>
      </c>
      <c r="Q6713" t="s">
        <v>96</v>
      </c>
      <c r="R6713" t="s">
        <v>96</v>
      </c>
      <c r="S6713" t="s">
        <v>96</v>
      </c>
      <c r="T6713" t="s">
        <v>96</v>
      </c>
    </row>
    <row r="6714" spans="2:20" x14ac:dyDescent="0.25">
      <c r="B6714">
        <v>2011</v>
      </c>
      <c r="C6714">
        <v>4</v>
      </c>
      <c r="D6714">
        <v>11</v>
      </c>
      <c r="E6714" t="s">
        <v>28</v>
      </c>
      <c r="F6714">
        <v>160</v>
      </c>
      <c r="G6714">
        <v>95.6</v>
      </c>
      <c r="H6714">
        <v>137</v>
      </c>
      <c r="I6714">
        <v>9767</v>
      </c>
      <c r="J6714" t="s">
        <v>114</v>
      </c>
      <c r="K6714" t="s">
        <v>96</v>
      </c>
      <c r="L6714" t="s">
        <v>96</v>
      </c>
      <c r="M6714" t="s">
        <v>96</v>
      </c>
      <c r="N6714" t="s">
        <v>96</v>
      </c>
      <c r="O6714" t="s">
        <v>96</v>
      </c>
      <c r="P6714" t="s">
        <v>96</v>
      </c>
      <c r="Q6714" t="s">
        <v>96</v>
      </c>
      <c r="R6714" t="s">
        <v>96</v>
      </c>
      <c r="S6714" t="s">
        <v>96</v>
      </c>
      <c r="T6714" t="s">
        <v>96</v>
      </c>
    </row>
    <row r="6715" spans="2:20" x14ac:dyDescent="0.25">
      <c r="B6715">
        <v>2011</v>
      </c>
      <c r="C6715">
        <v>4</v>
      </c>
      <c r="D6715">
        <v>11</v>
      </c>
      <c r="E6715" t="s">
        <v>29</v>
      </c>
      <c r="F6715">
        <v>120</v>
      </c>
      <c r="G6715">
        <v>99.2</v>
      </c>
      <c r="H6715">
        <v>142</v>
      </c>
      <c r="I6715">
        <v>11250</v>
      </c>
      <c r="J6715" t="s">
        <v>114</v>
      </c>
      <c r="K6715" t="s">
        <v>96</v>
      </c>
      <c r="L6715" t="s">
        <v>96</v>
      </c>
      <c r="M6715" t="s">
        <v>96</v>
      </c>
      <c r="N6715" t="s">
        <v>96</v>
      </c>
      <c r="O6715" t="s">
        <v>96</v>
      </c>
      <c r="P6715" t="s">
        <v>96</v>
      </c>
      <c r="Q6715" t="s">
        <v>96</v>
      </c>
      <c r="R6715" t="s">
        <v>96</v>
      </c>
      <c r="S6715" t="s">
        <v>96</v>
      </c>
      <c r="T6715" t="s">
        <v>96</v>
      </c>
    </row>
    <row r="6716" spans="2:20" x14ac:dyDescent="0.25">
      <c r="B6716">
        <v>2011</v>
      </c>
      <c r="C6716">
        <v>4</v>
      </c>
      <c r="D6716">
        <v>11</v>
      </c>
      <c r="E6716" t="s">
        <v>30</v>
      </c>
      <c r="F6716">
        <v>50.2</v>
      </c>
      <c r="G6716">
        <v>99.2</v>
      </c>
      <c r="H6716">
        <v>139.19999999999999</v>
      </c>
      <c r="I6716">
        <v>11900</v>
      </c>
      <c r="J6716" t="s">
        <v>114</v>
      </c>
      <c r="K6716" t="s">
        <v>96</v>
      </c>
      <c r="L6716" t="s">
        <v>96</v>
      </c>
      <c r="M6716" t="s">
        <v>96</v>
      </c>
      <c r="N6716" t="s">
        <v>96</v>
      </c>
      <c r="O6716" t="s">
        <v>96</v>
      </c>
      <c r="P6716" t="s">
        <v>96</v>
      </c>
      <c r="Q6716" t="s">
        <v>96</v>
      </c>
      <c r="R6716" t="s">
        <v>96</v>
      </c>
      <c r="S6716" t="s">
        <v>96</v>
      </c>
      <c r="T6716" t="s">
        <v>96</v>
      </c>
    </row>
    <row r="6717" spans="2:20" x14ac:dyDescent="0.25">
      <c r="B6717">
        <v>2011</v>
      </c>
      <c r="C6717">
        <v>4</v>
      </c>
      <c r="D6717">
        <v>11</v>
      </c>
      <c r="E6717" t="s">
        <v>29</v>
      </c>
      <c r="F6717">
        <v>150.9</v>
      </c>
      <c r="G6717">
        <v>99.1</v>
      </c>
      <c r="H6717">
        <v>140.9</v>
      </c>
      <c r="I6717">
        <v>12500</v>
      </c>
      <c r="J6717" t="s">
        <v>114</v>
      </c>
      <c r="K6717" t="s">
        <v>96</v>
      </c>
      <c r="L6717" t="s">
        <v>96</v>
      </c>
      <c r="M6717" t="s">
        <v>96</v>
      </c>
      <c r="N6717" t="s">
        <v>96</v>
      </c>
      <c r="O6717" t="s">
        <v>96</v>
      </c>
      <c r="P6717" t="s">
        <v>96</v>
      </c>
      <c r="Q6717" t="s">
        <v>96</v>
      </c>
      <c r="R6717" t="s">
        <v>96</v>
      </c>
      <c r="S6717" t="s">
        <v>96</v>
      </c>
      <c r="T6717" t="s">
        <v>96</v>
      </c>
    </row>
    <row r="6718" spans="2:20" x14ac:dyDescent="0.25">
      <c r="B6718">
        <v>2011</v>
      </c>
      <c r="C6718">
        <v>4</v>
      </c>
      <c r="D6718">
        <v>11</v>
      </c>
      <c r="E6718" t="s">
        <v>30</v>
      </c>
      <c r="F6718">
        <v>117.9</v>
      </c>
      <c r="G6718">
        <v>99.3</v>
      </c>
      <c r="H6718">
        <v>117</v>
      </c>
      <c r="I6718">
        <v>8600</v>
      </c>
      <c r="J6718" t="s">
        <v>115</v>
      </c>
      <c r="K6718" t="s">
        <v>96</v>
      </c>
      <c r="L6718" t="s">
        <v>96</v>
      </c>
      <c r="M6718" t="s">
        <v>96</v>
      </c>
      <c r="N6718" t="s">
        <v>96</v>
      </c>
      <c r="O6718" t="s">
        <v>96</v>
      </c>
      <c r="P6718" t="s">
        <v>96</v>
      </c>
      <c r="Q6718" t="s">
        <v>96</v>
      </c>
      <c r="R6718" t="s">
        <v>96</v>
      </c>
      <c r="S6718" t="s">
        <v>96</v>
      </c>
      <c r="T6718" t="s">
        <v>96</v>
      </c>
    </row>
    <row r="6719" spans="2:20" x14ac:dyDescent="0.25">
      <c r="B6719">
        <v>2011</v>
      </c>
      <c r="C6719">
        <v>4</v>
      </c>
      <c r="D6719">
        <v>11</v>
      </c>
      <c r="E6719" t="s">
        <v>32</v>
      </c>
      <c r="F6719">
        <v>80</v>
      </c>
      <c r="G6719">
        <v>97.4</v>
      </c>
      <c r="H6719">
        <v>127.9</v>
      </c>
      <c r="I6719">
        <v>9000</v>
      </c>
      <c r="J6719" t="s">
        <v>115</v>
      </c>
      <c r="K6719" t="s">
        <v>96</v>
      </c>
      <c r="L6719" t="s">
        <v>96</v>
      </c>
      <c r="M6719" t="s">
        <v>96</v>
      </c>
      <c r="N6719" t="s">
        <v>96</v>
      </c>
      <c r="O6719" t="s">
        <v>96</v>
      </c>
      <c r="P6719" t="s">
        <v>96</v>
      </c>
      <c r="Q6719" t="s">
        <v>96</v>
      </c>
      <c r="R6719" t="s">
        <v>96</v>
      </c>
      <c r="S6719" t="s">
        <v>96</v>
      </c>
      <c r="T6719" t="s">
        <v>96</v>
      </c>
    </row>
    <row r="6720" spans="2:20" x14ac:dyDescent="0.25">
      <c r="B6720">
        <v>2011</v>
      </c>
      <c r="C6720">
        <v>4</v>
      </c>
      <c r="D6720">
        <v>11</v>
      </c>
      <c r="E6720" t="s">
        <v>32</v>
      </c>
      <c r="F6720">
        <v>80</v>
      </c>
      <c r="G6720">
        <v>96.3</v>
      </c>
      <c r="H6720">
        <v>129.6</v>
      </c>
      <c r="I6720">
        <v>9500</v>
      </c>
      <c r="J6720" t="s">
        <v>115</v>
      </c>
      <c r="K6720" t="s">
        <v>96</v>
      </c>
      <c r="L6720" t="s">
        <v>96</v>
      </c>
      <c r="M6720" t="s">
        <v>96</v>
      </c>
      <c r="N6720" t="s">
        <v>96</v>
      </c>
      <c r="O6720" t="s">
        <v>96</v>
      </c>
      <c r="P6720" t="s">
        <v>96</v>
      </c>
      <c r="Q6720" t="s">
        <v>96</v>
      </c>
      <c r="R6720" t="s">
        <v>96</v>
      </c>
      <c r="S6720" t="s">
        <v>96</v>
      </c>
      <c r="T6720" t="s">
        <v>96</v>
      </c>
    </row>
    <row r="6721" spans="2:20" x14ac:dyDescent="0.25">
      <c r="B6721">
        <v>2011</v>
      </c>
      <c r="C6721">
        <v>4</v>
      </c>
      <c r="D6721">
        <v>11</v>
      </c>
      <c r="E6721" t="s">
        <v>32</v>
      </c>
      <c r="F6721">
        <v>80</v>
      </c>
      <c r="G6721">
        <v>100</v>
      </c>
      <c r="H6721">
        <v>127.4</v>
      </c>
      <c r="I6721">
        <v>9750</v>
      </c>
      <c r="J6721" t="s">
        <v>115</v>
      </c>
      <c r="K6721" t="s">
        <v>96</v>
      </c>
      <c r="L6721" t="s">
        <v>96</v>
      </c>
      <c r="M6721" t="s">
        <v>96</v>
      </c>
      <c r="N6721" t="s">
        <v>96</v>
      </c>
      <c r="O6721" t="s">
        <v>96</v>
      </c>
      <c r="P6721" t="s">
        <v>96</v>
      </c>
      <c r="Q6721" t="s">
        <v>96</v>
      </c>
      <c r="R6721" t="s">
        <v>96</v>
      </c>
      <c r="S6721" t="s">
        <v>96</v>
      </c>
      <c r="T6721" t="s">
        <v>96</v>
      </c>
    </row>
    <row r="6722" spans="2:20" x14ac:dyDescent="0.25">
      <c r="B6722">
        <v>2011</v>
      </c>
      <c r="C6722">
        <v>4</v>
      </c>
      <c r="D6722">
        <v>11</v>
      </c>
      <c r="E6722" t="s">
        <v>33</v>
      </c>
      <c r="F6722">
        <v>35.9</v>
      </c>
      <c r="G6722">
        <v>96.8</v>
      </c>
      <c r="H6722">
        <v>106</v>
      </c>
      <c r="I6722">
        <v>6600</v>
      </c>
      <c r="J6722" t="s">
        <v>116</v>
      </c>
      <c r="K6722" t="s">
        <v>96</v>
      </c>
      <c r="L6722" t="s">
        <v>96</v>
      </c>
      <c r="M6722" t="s">
        <v>96</v>
      </c>
      <c r="N6722" t="s">
        <v>96</v>
      </c>
      <c r="O6722" t="s">
        <v>96</v>
      </c>
      <c r="P6722" t="s">
        <v>96</v>
      </c>
      <c r="Q6722" t="s">
        <v>96</v>
      </c>
      <c r="R6722" t="s">
        <v>96</v>
      </c>
      <c r="S6722" t="s">
        <v>96</v>
      </c>
      <c r="T6722" t="s">
        <v>96</v>
      </c>
    </row>
    <row r="6723" spans="2:20" x14ac:dyDescent="0.25">
      <c r="B6723">
        <v>2011</v>
      </c>
      <c r="C6723">
        <v>4</v>
      </c>
      <c r="D6723">
        <v>11</v>
      </c>
      <c r="E6723" t="s">
        <v>33</v>
      </c>
      <c r="F6723">
        <v>80</v>
      </c>
      <c r="G6723">
        <v>99</v>
      </c>
      <c r="H6723">
        <v>115.8</v>
      </c>
      <c r="I6723">
        <v>6750</v>
      </c>
      <c r="J6723" t="s">
        <v>116</v>
      </c>
      <c r="K6723" t="s">
        <v>96</v>
      </c>
      <c r="L6723" t="s">
        <v>96</v>
      </c>
      <c r="M6723" t="s">
        <v>96</v>
      </c>
      <c r="N6723" t="s">
        <v>96</v>
      </c>
      <c r="O6723" t="s">
        <v>96</v>
      </c>
      <c r="P6723" t="s">
        <v>96</v>
      </c>
      <c r="Q6723" t="s">
        <v>96</v>
      </c>
      <c r="R6723" t="s">
        <v>96</v>
      </c>
      <c r="S6723" t="s">
        <v>96</v>
      </c>
      <c r="T6723" t="s">
        <v>96</v>
      </c>
    </row>
    <row r="6724" spans="2:20" x14ac:dyDescent="0.25">
      <c r="B6724">
        <v>2011</v>
      </c>
      <c r="C6724">
        <v>4</v>
      </c>
      <c r="D6724">
        <v>11</v>
      </c>
      <c r="E6724" t="s">
        <v>32</v>
      </c>
      <c r="F6724">
        <v>80</v>
      </c>
      <c r="G6724">
        <v>94.4</v>
      </c>
      <c r="H6724">
        <v>114.1</v>
      </c>
      <c r="I6724">
        <v>7500</v>
      </c>
      <c r="J6724" t="s">
        <v>116</v>
      </c>
      <c r="K6724" t="s">
        <v>96</v>
      </c>
      <c r="L6724" t="s">
        <v>96</v>
      </c>
      <c r="M6724" t="s">
        <v>96</v>
      </c>
      <c r="N6724" t="s">
        <v>96</v>
      </c>
      <c r="O6724" t="s">
        <v>96</v>
      </c>
      <c r="P6724" t="s">
        <v>96</v>
      </c>
      <c r="Q6724" t="s">
        <v>96</v>
      </c>
      <c r="R6724" t="s">
        <v>96</v>
      </c>
      <c r="S6724" t="s">
        <v>96</v>
      </c>
      <c r="T6724" t="s">
        <v>96</v>
      </c>
    </row>
    <row r="6725" spans="2:20" x14ac:dyDescent="0.25">
      <c r="B6725">
        <v>2011</v>
      </c>
      <c r="C6725">
        <v>4</v>
      </c>
      <c r="D6725">
        <v>11</v>
      </c>
      <c r="E6725" t="s">
        <v>29</v>
      </c>
      <c r="F6725">
        <v>160</v>
      </c>
      <c r="G6725">
        <v>98.5</v>
      </c>
      <c r="H6725">
        <v>110.6</v>
      </c>
      <c r="I6725">
        <v>13000</v>
      </c>
      <c r="J6725" t="s">
        <v>116</v>
      </c>
      <c r="K6725" t="s">
        <v>96</v>
      </c>
      <c r="L6725" t="s">
        <v>96</v>
      </c>
      <c r="M6725" t="s">
        <v>96</v>
      </c>
      <c r="N6725" t="s">
        <v>96</v>
      </c>
      <c r="O6725" t="s">
        <v>96</v>
      </c>
      <c r="P6725" t="s">
        <v>96</v>
      </c>
      <c r="Q6725" t="s">
        <v>96</v>
      </c>
      <c r="R6725" t="s">
        <v>96</v>
      </c>
      <c r="S6725" t="s">
        <v>96</v>
      </c>
      <c r="T6725" t="s">
        <v>96</v>
      </c>
    </row>
    <row r="6726" spans="2:20" x14ac:dyDescent="0.25">
      <c r="B6726">
        <v>2011</v>
      </c>
      <c r="C6726">
        <v>4</v>
      </c>
      <c r="D6726">
        <v>11</v>
      </c>
      <c r="E6726" t="s">
        <v>28</v>
      </c>
      <c r="F6726">
        <v>29.8</v>
      </c>
      <c r="G6726" t="s">
        <v>96</v>
      </c>
      <c r="H6726" t="s">
        <v>96</v>
      </c>
      <c r="I6726">
        <v>2300</v>
      </c>
      <c r="J6726" t="s">
        <v>119</v>
      </c>
      <c r="K6726" t="s">
        <v>96</v>
      </c>
      <c r="L6726" t="s">
        <v>96</v>
      </c>
      <c r="M6726" t="s">
        <v>96</v>
      </c>
      <c r="N6726" t="s">
        <v>96</v>
      </c>
      <c r="O6726" t="s">
        <v>96</v>
      </c>
      <c r="P6726" t="s">
        <v>96</v>
      </c>
      <c r="Q6726" t="s">
        <v>96</v>
      </c>
      <c r="R6726" t="s">
        <v>96</v>
      </c>
      <c r="S6726" t="s">
        <v>96</v>
      </c>
      <c r="T6726" t="s">
        <v>96</v>
      </c>
    </row>
    <row r="6727" spans="2:20" x14ac:dyDescent="0.25">
      <c r="B6727">
        <v>2011</v>
      </c>
      <c r="C6727">
        <v>4</v>
      </c>
      <c r="D6727">
        <v>11</v>
      </c>
      <c r="E6727" t="s">
        <v>28</v>
      </c>
      <c r="F6727">
        <v>26.4</v>
      </c>
      <c r="G6727" t="s">
        <v>96</v>
      </c>
      <c r="H6727" t="s">
        <v>96</v>
      </c>
      <c r="I6727">
        <v>2900</v>
      </c>
      <c r="J6727" t="s">
        <v>119</v>
      </c>
      <c r="K6727" t="s">
        <v>96</v>
      </c>
      <c r="L6727" t="s">
        <v>96</v>
      </c>
      <c r="M6727" t="s">
        <v>96</v>
      </c>
      <c r="N6727" t="s">
        <v>96</v>
      </c>
      <c r="O6727" t="s">
        <v>96</v>
      </c>
      <c r="P6727" t="s">
        <v>96</v>
      </c>
      <c r="Q6727" t="s">
        <v>96</v>
      </c>
      <c r="R6727" t="s">
        <v>96</v>
      </c>
      <c r="S6727" t="s">
        <v>96</v>
      </c>
      <c r="T6727" t="s">
        <v>96</v>
      </c>
    </row>
    <row r="6728" spans="2:20" x14ac:dyDescent="0.25">
      <c r="B6728">
        <v>2011</v>
      </c>
      <c r="C6728">
        <v>4</v>
      </c>
      <c r="D6728">
        <v>11</v>
      </c>
      <c r="E6728" t="s">
        <v>31</v>
      </c>
      <c r="F6728">
        <v>154</v>
      </c>
      <c r="G6728">
        <v>39</v>
      </c>
      <c r="H6728">
        <v>118.4</v>
      </c>
      <c r="I6728">
        <v>3125</v>
      </c>
      <c r="J6728" t="s">
        <v>119</v>
      </c>
      <c r="K6728" t="s">
        <v>96</v>
      </c>
      <c r="L6728" t="s">
        <v>96</v>
      </c>
      <c r="M6728" t="s">
        <v>96</v>
      </c>
      <c r="N6728" t="s">
        <v>96</v>
      </c>
      <c r="O6728" t="s">
        <v>96</v>
      </c>
      <c r="P6728" t="s">
        <v>96</v>
      </c>
      <c r="Q6728" t="s">
        <v>96</v>
      </c>
      <c r="R6728" t="s">
        <v>96</v>
      </c>
      <c r="S6728" t="s">
        <v>96</v>
      </c>
      <c r="T6728" t="s">
        <v>96</v>
      </c>
    </row>
    <row r="6729" spans="2:20" x14ac:dyDescent="0.25">
      <c r="B6729">
        <v>2011</v>
      </c>
      <c r="C6729">
        <v>4</v>
      </c>
      <c r="D6729">
        <v>12</v>
      </c>
      <c r="E6729" t="s">
        <v>31</v>
      </c>
      <c r="F6729">
        <v>77.5</v>
      </c>
      <c r="G6729">
        <v>97.4</v>
      </c>
      <c r="H6729">
        <v>129.1</v>
      </c>
      <c r="I6729">
        <v>9300</v>
      </c>
      <c r="J6729" t="s">
        <v>115</v>
      </c>
      <c r="K6729" t="s">
        <v>96</v>
      </c>
      <c r="L6729" t="s">
        <v>96</v>
      </c>
      <c r="M6729" t="s">
        <v>96</v>
      </c>
      <c r="N6729" t="s">
        <v>96</v>
      </c>
      <c r="O6729" t="s">
        <v>96</v>
      </c>
      <c r="P6729" t="s">
        <v>96</v>
      </c>
      <c r="Q6729" t="s">
        <v>96</v>
      </c>
      <c r="R6729" t="s">
        <v>96</v>
      </c>
      <c r="S6729" t="s">
        <v>96</v>
      </c>
      <c r="T6729" t="s">
        <v>96</v>
      </c>
    </row>
    <row r="6730" spans="2:20" x14ac:dyDescent="0.25">
      <c r="B6730">
        <v>2011</v>
      </c>
      <c r="C6730">
        <v>5</v>
      </c>
      <c r="D6730">
        <v>1</v>
      </c>
      <c r="E6730" t="s">
        <v>40</v>
      </c>
      <c r="F6730">
        <v>80</v>
      </c>
      <c r="G6730">
        <v>94</v>
      </c>
      <c r="H6730">
        <v>134.4</v>
      </c>
      <c r="I6730">
        <v>6000</v>
      </c>
      <c r="J6730" t="s">
        <v>114</v>
      </c>
      <c r="K6730" t="s">
        <v>96</v>
      </c>
      <c r="L6730" t="s">
        <v>96</v>
      </c>
      <c r="M6730" t="s">
        <v>96</v>
      </c>
      <c r="N6730" t="s">
        <v>96</v>
      </c>
      <c r="O6730" t="s">
        <v>96</v>
      </c>
      <c r="P6730" t="s">
        <v>96</v>
      </c>
      <c r="Q6730" t="s">
        <v>96</v>
      </c>
      <c r="R6730" t="s">
        <v>96</v>
      </c>
      <c r="S6730" t="s">
        <v>96</v>
      </c>
      <c r="T6730" t="s">
        <v>96</v>
      </c>
    </row>
    <row r="6731" spans="2:20" x14ac:dyDescent="0.25">
      <c r="B6731">
        <v>2011</v>
      </c>
      <c r="C6731">
        <v>5</v>
      </c>
      <c r="D6731">
        <v>1</v>
      </c>
      <c r="E6731" t="s">
        <v>36</v>
      </c>
      <c r="F6731">
        <v>30.8</v>
      </c>
      <c r="G6731">
        <v>96</v>
      </c>
      <c r="H6731">
        <v>135.5</v>
      </c>
      <c r="I6731">
        <v>6504</v>
      </c>
      <c r="J6731" t="s">
        <v>114</v>
      </c>
      <c r="K6731" t="s">
        <v>96</v>
      </c>
      <c r="L6731" t="s">
        <v>96</v>
      </c>
      <c r="M6731" t="s">
        <v>96</v>
      </c>
      <c r="N6731" t="s">
        <v>96</v>
      </c>
      <c r="O6731" t="s">
        <v>96</v>
      </c>
      <c r="P6731" t="s">
        <v>96</v>
      </c>
      <c r="Q6731" t="s">
        <v>96</v>
      </c>
      <c r="R6731" t="s">
        <v>96</v>
      </c>
      <c r="S6731" t="s">
        <v>96</v>
      </c>
      <c r="T6731" t="s">
        <v>96</v>
      </c>
    </row>
    <row r="6732" spans="2:20" x14ac:dyDescent="0.25">
      <c r="B6732">
        <v>2011</v>
      </c>
      <c r="C6732">
        <v>5</v>
      </c>
      <c r="D6732">
        <v>1</v>
      </c>
      <c r="E6732" t="s">
        <v>38</v>
      </c>
      <c r="F6732">
        <v>120</v>
      </c>
      <c r="G6732">
        <v>99</v>
      </c>
      <c r="H6732">
        <v>144</v>
      </c>
      <c r="I6732">
        <v>6700</v>
      </c>
      <c r="J6732" t="s">
        <v>114</v>
      </c>
      <c r="K6732" t="s">
        <v>96</v>
      </c>
      <c r="L6732" t="s">
        <v>96</v>
      </c>
      <c r="M6732" t="s">
        <v>96</v>
      </c>
      <c r="N6732" t="s">
        <v>96</v>
      </c>
      <c r="O6732" t="s">
        <v>96</v>
      </c>
      <c r="P6732" t="s">
        <v>96</v>
      </c>
      <c r="Q6732" t="s">
        <v>96</v>
      </c>
      <c r="R6732" t="s">
        <v>96</v>
      </c>
      <c r="S6732" t="s">
        <v>96</v>
      </c>
      <c r="T6732" t="s">
        <v>96</v>
      </c>
    </row>
    <row r="6733" spans="2:20" x14ac:dyDescent="0.25">
      <c r="B6733">
        <v>2011</v>
      </c>
      <c r="C6733">
        <v>5</v>
      </c>
      <c r="D6733">
        <v>1</v>
      </c>
      <c r="E6733" t="s">
        <v>38</v>
      </c>
      <c r="F6733">
        <v>20</v>
      </c>
      <c r="G6733">
        <v>98</v>
      </c>
      <c r="H6733">
        <v>144</v>
      </c>
      <c r="I6733">
        <v>7600</v>
      </c>
      <c r="J6733" t="s">
        <v>114</v>
      </c>
      <c r="K6733" t="s">
        <v>96</v>
      </c>
      <c r="L6733" t="s">
        <v>96</v>
      </c>
      <c r="M6733" t="s">
        <v>96</v>
      </c>
      <c r="N6733" t="s">
        <v>96</v>
      </c>
      <c r="O6733" t="s">
        <v>96</v>
      </c>
      <c r="P6733" t="s">
        <v>96</v>
      </c>
      <c r="Q6733" t="s">
        <v>96</v>
      </c>
      <c r="R6733" t="s">
        <v>96</v>
      </c>
      <c r="S6733" t="s">
        <v>96</v>
      </c>
      <c r="T6733" t="s">
        <v>96</v>
      </c>
    </row>
    <row r="6734" spans="2:20" x14ac:dyDescent="0.25">
      <c r="B6734">
        <v>2011</v>
      </c>
      <c r="C6734">
        <v>5</v>
      </c>
      <c r="D6734">
        <v>1</v>
      </c>
      <c r="E6734" t="s">
        <v>36</v>
      </c>
      <c r="F6734">
        <v>20.9</v>
      </c>
      <c r="G6734">
        <v>99</v>
      </c>
      <c r="H6734">
        <v>136.69999999999999</v>
      </c>
      <c r="I6734">
        <v>7800</v>
      </c>
      <c r="J6734" t="s">
        <v>114</v>
      </c>
      <c r="K6734" t="s">
        <v>96</v>
      </c>
      <c r="L6734" t="s">
        <v>96</v>
      </c>
      <c r="M6734" t="s">
        <v>96</v>
      </c>
      <c r="N6734" t="s">
        <v>96</v>
      </c>
      <c r="O6734" t="s">
        <v>96</v>
      </c>
      <c r="P6734" t="s">
        <v>96</v>
      </c>
      <c r="Q6734" t="s">
        <v>96</v>
      </c>
      <c r="R6734" t="s">
        <v>96</v>
      </c>
      <c r="S6734" t="s">
        <v>96</v>
      </c>
      <c r="T6734" t="s">
        <v>96</v>
      </c>
    </row>
    <row r="6735" spans="2:20" x14ac:dyDescent="0.25">
      <c r="B6735">
        <v>2011</v>
      </c>
      <c r="C6735">
        <v>5</v>
      </c>
      <c r="D6735">
        <v>1</v>
      </c>
      <c r="E6735" t="s">
        <v>35</v>
      </c>
      <c r="F6735">
        <v>79.7</v>
      </c>
      <c r="G6735">
        <v>99</v>
      </c>
      <c r="H6735">
        <v>144</v>
      </c>
      <c r="I6735">
        <v>8135</v>
      </c>
      <c r="J6735" t="s">
        <v>114</v>
      </c>
      <c r="K6735" t="s">
        <v>96</v>
      </c>
      <c r="L6735" t="s">
        <v>96</v>
      </c>
      <c r="M6735" t="s">
        <v>96</v>
      </c>
      <c r="N6735" t="s">
        <v>96</v>
      </c>
      <c r="O6735" t="s">
        <v>96</v>
      </c>
      <c r="P6735" t="s">
        <v>96</v>
      </c>
      <c r="Q6735" t="s">
        <v>96</v>
      </c>
      <c r="R6735" t="s">
        <v>96</v>
      </c>
      <c r="S6735" t="s">
        <v>96</v>
      </c>
      <c r="T6735" t="s">
        <v>96</v>
      </c>
    </row>
    <row r="6736" spans="2:20" x14ac:dyDescent="0.25">
      <c r="B6736">
        <v>2011</v>
      </c>
      <c r="C6736">
        <v>5</v>
      </c>
      <c r="D6736">
        <v>1</v>
      </c>
      <c r="E6736" t="s">
        <v>35</v>
      </c>
      <c r="F6736">
        <v>40</v>
      </c>
      <c r="G6736">
        <v>96</v>
      </c>
      <c r="H6736">
        <v>137.80000000000001</v>
      </c>
      <c r="I6736">
        <v>8400</v>
      </c>
      <c r="J6736" t="s">
        <v>114</v>
      </c>
      <c r="K6736" t="s">
        <v>96</v>
      </c>
      <c r="L6736" t="s">
        <v>96</v>
      </c>
      <c r="M6736" t="s">
        <v>96</v>
      </c>
      <c r="N6736" t="s">
        <v>96</v>
      </c>
      <c r="O6736" t="s">
        <v>96</v>
      </c>
      <c r="P6736" t="s">
        <v>96</v>
      </c>
      <c r="Q6736" t="s">
        <v>96</v>
      </c>
      <c r="R6736" t="s">
        <v>96</v>
      </c>
      <c r="S6736" t="s">
        <v>96</v>
      </c>
      <c r="T6736" t="s">
        <v>96</v>
      </c>
    </row>
    <row r="6737" spans="2:20" x14ac:dyDescent="0.25">
      <c r="B6737">
        <v>2011</v>
      </c>
      <c r="C6737">
        <v>5</v>
      </c>
      <c r="D6737">
        <v>1</v>
      </c>
      <c r="E6737" t="s">
        <v>35</v>
      </c>
      <c r="F6737">
        <v>50</v>
      </c>
      <c r="G6737">
        <v>99</v>
      </c>
      <c r="H6737">
        <v>144</v>
      </c>
      <c r="I6737">
        <v>8550</v>
      </c>
      <c r="J6737" t="s">
        <v>114</v>
      </c>
      <c r="K6737" t="s">
        <v>96</v>
      </c>
      <c r="L6737" t="s">
        <v>96</v>
      </c>
      <c r="M6737" t="s">
        <v>96</v>
      </c>
      <c r="N6737" t="s">
        <v>96</v>
      </c>
      <c r="O6737" t="s">
        <v>96</v>
      </c>
      <c r="P6737" t="s">
        <v>96</v>
      </c>
      <c r="Q6737" t="s">
        <v>96</v>
      </c>
      <c r="R6737" t="s">
        <v>96</v>
      </c>
      <c r="S6737" t="s">
        <v>96</v>
      </c>
      <c r="T6737" t="s">
        <v>96</v>
      </c>
    </row>
    <row r="6738" spans="2:20" x14ac:dyDescent="0.25">
      <c r="B6738">
        <v>2011</v>
      </c>
      <c r="C6738">
        <v>5</v>
      </c>
      <c r="D6738">
        <v>1</v>
      </c>
      <c r="E6738" t="s">
        <v>35</v>
      </c>
      <c r="F6738">
        <v>65</v>
      </c>
      <c r="G6738">
        <v>97</v>
      </c>
      <c r="H6738">
        <v>138.80000000000001</v>
      </c>
      <c r="I6738">
        <v>8692</v>
      </c>
      <c r="J6738" t="s">
        <v>114</v>
      </c>
      <c r="K6738" t="s">
        <v>96</v>
      </c>
      <c r="L6738" t="s">
        <v>96</v>
      </c>
      <c r="M6738" t="s">
        <v>96</v>
      </c>
      <c r="N6738" t="s">
        <v>96</v>
      </c>
      <c r="O6738" t="s">
        <v>96</v>
      </c>
      <c r="P6738" t="s">
        <v>96</v>
      </c>
      <c r="Q6738" t="s">
        <v>96</v>
      </c>
      <c r="R6738" t="s">
        <v>96</v>
      </c>
      <c r="S6738" t="s">
        <v>96</v>
      </c>
      <c r="T6738" t="s">
        <v>96</v>
      </c>
    </row>
    <row r="6739" spans="2:20" x14ac:dyDescent="0.25">
      <c r="B6739">
        <v>2011</v>
      </c>
      <c r="C6739">
        <v>5</v>
      </c>
      <c r="D6739">
        <v>1</v>
      </c>
      <c r="E6739" t="s">
        <v>38</v>
      </c>
      <c r="F6739">
        <v>16.2</v>
      </c>
      <c r="G6739">
        <v>100</v>
      </c>
      <c r="H6739">
        <v>119.2</v>
      </c>
      <c r="I6739">
        <v>3699</v>
      </c>
      <c r="J6739" t="s">
        <v>115</v>
      </c>
      <c r="K6739" t="s">
        <v>96</v>
      </c>
      <c r="L6739" t="s">
        <v>96</v>
      </c>
      <c r="M6739" t="s">
        <v>96</v>
      </c>
      <c r="N6739" t="s">
        <v>96</v>
      </c>
      <c r="O6739" t="s">
        <v>96</v>
      </c>
      <c r="P6739" t="s">
        <v>96</v>
      </c>
      <c r="Q6739" t="s">
        <v>96</v>
      </c>
      <c r="R6739" t="s">
        <v>96</v>
      </c>
      <c r="S6739" t="s">
        <v>96</v>
      </c>
      <c r="T6739" t="s">
        <v>96</v>
      </c>
    </row>
    <row r="6740" spans="2:20" x14ac:dyDescent="0.25">
      <c r="B6740">
        <v>2011</v>
      </c>
      <c r="C6740">
        <v>5</v>
      </c>
      <c r="D6740">
        <v>1</v>
      </c>
      <c r="E6740" t="s">
        <v>38</v>
      </c>
      <c r="F6740">
        <v>158</v>
      </c>
      <c r="G6740">
        <v>90</v>
      </c>
      <c r="H6740">
        <v>125.6</v>
      </c>
      <c r="I6740">
        <v>4430</v>
      </c>
      <c r="J6740" t="s">
        <v>115</v>
      </c>
      <c r="K6740" t="s">
        <v>96</v>
      </c>
      <c r="L6740" t="s">
        <v>96</v>
      </c>
      <c r="M6740" t="s">
        <v>96</v>
      </c>
      <c r="N6740" t="s">
        <v>96</v>
      </c>
      <c r="O6740" t="s">
        <v>96</v>
      </c>
      <c r="P6740" t="s">
        <v>96</v>
      </c>
      <c r="Q6740" t="s">
        <v>96</v>
      </c>
      <c r="R6740" t="s">
        <v>96</v>
      </c>
      <c r="S6740" t="s">
        <v>96</v>
      </c>
      <c r="T6740" t="s">
        <v>96</v>
      </c>
    </row>
    <row r="6741" spans="2:20" x14ac:dyDescent="0.25">
      <c r="B6741">
        <v>2011</v>
      </c>
      <c r="C6741">
        <v>5</v>
      </c>
      <c r="D6741">
        <v>1</v>
      </c>
      <c r="E6741" t="s">
        <v>36</v>
      </c>
      <c r="F6741">
        <v>40</v>
      </c>
      <c r="G6741">
        <v>96</v>
      </c>
      <c r="H6741">
        <v>125.1</v>
      </c>
      <c r="I6741">
        <v>5000</v>
      </c>
      <c r="J6741" t="s">
        <v>115</v>
      </c>
      <c r="K6741" t="s">
        <v>96</v>
      </c>
      <c r="L6741" t="s">
        <v>96</v>
      </c>
      <c r="M6741" t="s">
        <v>96</v>
      </c>
      <c r="N6741" t="s">
        <v>96</v>
      </c>
      <c r="O6741" t="s">
        <v>96</v>
      </c>
      <c r="P6741" t="s">
        <v>96</v>
      </c>
      <c r="Q6741" t="s">
        <v>96</v>
      </c>
      <c r="R6741" t="s">
        <v>96</v>
      </c>
      <c r="S6741" t="s">
        <v>96</v>
      </c>
      <c r="T6741" t="s">
        <v>96</v>
      </c>
    </row>
    <row r="6742" spans="2:20" x14ac:dyDescent="0.25">
      <c r="B6742">
        <v>2011</v>
      </c>
      <c r="C6742">
        <v>5</v>
      </c>
      <c r="D6742">
        <v>1</v>
      </c>
      <c r="E6742" t="s">
        <v>38</v>
      </c>
      <c r="F6742">
        <v>316.60000000000002</v>
      </c>
      <c r="G6742">
        <v>96</v>
      </c>
      <c r="H6742">
        <v>118.4</v>
      </c>
      <c r="I6742">
        <v>5054</v>
      </c>
      <c r="J6742" t="s">
        <v>115</v>
      </c>
      <c r="K6742" t="s">
        <v>96</v>
      </c>
      <c r="L6742" t="s">
        <v>96</v>
      </c>
      <c r="M6742" t="s">
        <v>96</v>
      </c>
      <c r="N6742" t="s">
        <v>96</v>
      </c>
      <c r="O6742" t="s">
        <v>96</v>
      </c>
      <c r="P6742" t="s">
        <v>96</v>
      </c>
      <c r="Q6742" t="s">
        <v>96</v>
      </c>
      <c r="R6742" t="s">
        <v>96</v>
      </c>
      <c r="S6742" t="s">
        <v>96</v>
      </c>
      <c r="T6742" t="s">
        <v>96</v>
      </c>
    </row>
    <row r="6743" spans="2:20" x14ac:dyDescent="0.25">
      <c r="B6743">
        <v>2011</v>
      </c>
      <c r="C6743">
        <v>5</v>
      </c>
      <c r="D6743">
        <v>1</v>
      </c>
      <c r="E6743" t="s">
        <v>38</v>
      </c>
      <c r="F6743">
        <v>76.7</v>
      </c>
      <c r="G6743">
        <v>95</v>
      </c>
      <c r="H6743">
        <v>124.3</v>
      </c>
      <c r="I6743">
        <v>5998</v>
      </c>
      <c r="J6743" t="s">
        <v>115</v>
      </c>
      <c r="K6743" t="s">
        <v>96</v>
      </c>
      <c r="L6743" t="s">
        <v>96</v>
      </c>
      <c r="M6743" t="s">
        <v>96</v>
      </c>
      <c r="N6743" t="s">
        <v>96</v>
      </c>
      <c r="O6743" t="s">
        <v>96</v>
      </c>
      <c r="P6743" t="s">
        <v>96</v>
      </c>
      <c r="Q6743" t="s">
        <v>96</v>
      </c>
      <c r="R6743" t="s">
        <v>96</v>
      </c>
      <c r="S6743" t="s">
        <v>96</v>
      </c>
      <c r="T6743" t="s">
        <v>96</v>
      </c>
    </row>
    <row r="6744" spans="2:20" x14ac:dyDescent="0.25">
      <c r="B6744">
        <v>2011</v>
      </c>
      <c r="C6744">
        <v>5</v>
      </c>
      <c r="D6744">
        <v>1</v>
      </c>
      <c r="E6744" t="s">
        <v>36</v>
      </c>
      <c r="F6744">
        <v>40.299999999999997</v>
      </c>
      <c r="G6744">
        <v>94</v>
      </c>
      <c r="H6744">
        <v>131.6</v>
      </c>
      <c r="I6744">
        <v>6500</v>
      </c>
      <c r="J6744" t="s">
        <v>115</v>
      </c>
      <c r="K6744" t="s">
        <v>96</v>
      </c>
      <c r="L6744" t="s">
        <v>96</v>
      </c>
      <c r="M6744" t="s">
        <v>96</v>
      </c>
      <c r="N6744" t="s">
        <v>96</v>
      </c>
      <c r="O6744" t="s">
        <v>96</v>
      </c>
      <c r="P6744" t="s">
        <v>96</v>
      </c>
      <c r="Q6744" t="s">
        <v>96</v>
      </c>
      <c r="R6744" t="s">
        <v>96</v>
      </c>
      <c r="S6744" t="s">
        <v>96</v>
      </c>
      <c r="T6744" t="s">
        <v>96</v>
      </c>
    </row>
    <row r="6745" spans="2:20" x14ac:dyDescent="0.25">
      <c r="B6745">
        <v>2011</v>
      </c>
      <c r="C6745">
        <v>5</v>
      </c>
      <c r="D6745">
        <v>1</v>
      </c>
      <c r="E6745" t="s">
        <v>38</v>
      </c>
      <c r="F6745">
        <v>65</v>
      </c>
      <c r="G6745">
        <v>98</v>
      </c>
      <c r="H6745">
        <v>123.9</v>
      </c>
      <c r="I6745">
        <v>6650</v>
      </c>
      <c r="J6745" t="s">
        <v>115</v>
      </c>
      <c r="K6745" t="s">
        <v>96</v>
      </c>
      <c r="L6745" t="s">
        <v>96</v>
      </c>
      <c r="M6745" t="s">
        <v>96</v>
      </c>
      <c r="N6745" t="s">
        <v>96</v>
      </c>
      <c r="O6745" t="s">
        <v>96</v>
      </c>
      <c r="P6745" t="s">
        <v>96</v>
      </c>
      <c r="Q6745" t="s">
        <v>96</v>
      </c>
      <c r="R6745" t="s">
        <v>96</v>
      </c>
      <c r="S6745" t="s">
        <v>96</v>
      </c>
      <c r="T6745" t="s">
        <v>96</v>
      </c>
    </row>
    <row r="6746" spans="2:20" x14ac:dyDescent="0.25">
      <c r="B6746">
        <v>2011</v>
      </c>
      <c r="C6746">
        <v>5</v>
      </c>
      <c r="D6746">
        <v>1</v>
      </c>
      <c r="E6746" t="s">
        <v>39</v>
      </c>
      <c r="F6746">
        <v>80</v>
      </c>
      <c r="G6746">
        <v>97</v>
      </c>
      <c r="H6746">
        <v>126.9</v>
      </c>
      <c r="I6746">
        <v>6800</v>
      </c>
      <c r="J6746" t="s">
        <v>115</v>
      </c>
      <c r="K6746" t="s">
        <v>96</v>
      </c>
      <c r="L6746" t="s">
        <v>96</v>
      </c>
      <c r="M6746" t="s">
        <v>96</v>
      </c>
      <c r="N6746" t="s">
        <v>96</v>
      </c>
      <c r="O6746" t="s">
        <v>96</v>
      </c>
      <c r="P6746" t="s">
        <v>96</v>
      </c>
      <c r="Q6746" t="s">
        <v>96</v>
      </c>
      <c r="R6746" t="s">
        <v>96</v>
      </c>
      <c r="S6746" t="s">
        <v>96</v>
      </c>
      <c r="T6746" t="s">
        <v>96</v>
      </c>
    </row>
    <row r="6747" spans="2:20" x14ac:dyDescent="0.25">
      <c r="B6747">
        <v>2011</v>
      </c>
      <c r="C6747">
        <v>5</v>
      </c>
      <c r="D6747">
        <v>1</v>
      </c>
      <c r="E6747" t="s">
        <v>39</v>
      </c>
      <c r="F6747">
        <v>90.9</v>
      </c>
      <c r="G6747">
        <v>91</v>
      </c>
      <c r="H6747">
        <v>125.1</v>
      </c>
      <c r="I6747">
        <v>6875</v>
      </c>
      <c r="J6747" t="s">
        <v>115</v>
      </c>
      <c r="K6747" t="s">
        <v>96</v>
      </c>
      <c r="L6747" t="s">
        <v>96</v>
      </c>
      <c r="M6747" t="s">
        <v>96</v>
      </c>
      <c r="N6747" t="s">
        <v>96</v>
      </c>
      <c r="O6747" t="s">
        <v>96</v>
      </c>
      <c r="P6747" t="s">
        <v>96</v>
      </c>
      <c r="Q6747" t="s">
        <v>96</v>
      </c>
      <c r="R6747" t="s">
        <v>96</v>
      </c>
      <c r="S6747" t="s">
        <v>96</v>
      </c>
      <c r="T6747" t="s">
        <v>96</v>
      </c>
    </row>
    <row r="6748" spans="2:20" x14ac:dyDescent="0.25">
      <c r="B6748">
        <v>2011</v>
      </c>
      <c r="C6748">
        <v>5</v>
      </c>
      <c r="D6748">
        <v>1</v>
      </c>
      <c r="E6748" t="s">
        <v>37</v>
      </c>
      <c r="F6748">
        <v>20</v>
      </c>
      <c r="G6748" t="s">
        <v>96</v>
      </c>
      <c r="H6748" t="s">
        <v>96</v>
      </c>
      <c r="I6748">
        <v>4500</v>
      </c>
      <c r="J6748" t="s">
        <v>119</v>
      </c>
      <c r="K6748" t="s">
        <v>96</v>
      </c>
      <c r="L6748" t="s">
        <v>96</v>
      </c>
      <c r="M6748" t="s">
        <v>96</v>
      </c>
      <c r="N6748" t="s">
        <v>96</v>
      </c>
      <c r="O6748" t="s">
        <v>96</v>
      </c>
      <c r="P6748" t="s">
        <v>96</v>
      </c>
      <c r="Q6748" t="s">
        <v>96</v>
      </c>
      <c r="R6748" t="s">
        <v>96</v>
      </c>
      <c r="S6748" t="s">
        <v>96</v>
      </c>
      <c r="T6748" t="s">
        <v>96</v>
      </c>
    </row>
    <row r="6749" spans="2:20" x14ac:dyDescent="0.25">
      <c r="B6749">
        <v>2011</v>
      </c>
      <c r="C6749">
        <v>5</v>
      </c>
      <c r="D6749">
        <v>2</v>
      </c>
      <c r="E6749" t="s">
        <v>36</v>
      </c>
      <c r="F6749">
        <v>25</v>
      </c>
      <c r="G6749">
        <v>70</v>
      </c>
      <c r="H6749">
        <v>140.19999999999999</v>
      </c>
      <c r="I6749">
        <v>4080</v>
      </c>
      <c r="J6749" t="s">
        <v>114</v>
      </c>
      <c r="K6749" t="s">
        <v>96</v>
      </c>
      <c r="L6749" t="s">
        <v>96</v>
      </c>
      <c r="M6749" t="s">
        <v>96</v>
      </c>
      <c r="N6749" t="s">
        <v>96</v>
      </c>
      <c r="O6749" t="s">
        <v>96</v>
      </c>
      <c r="P6749" t="s">
        <v>96</v>
      </c>
      <c r="Q6749" t="s">
        <v>96</v>
      </c>
      <c r="R6749" t="s">
        <v>96</v>
      </c>
      <c r="S6749" t="s">
        <v>96</v>
      </c>
      <c r="T6749" t="s">
        <v>96</v>
      </c>
    </row>
    <row r="6750" spans="2:20" x14ac:dyDescent="0.25">
      <c r="B6750">
        <v>2011</v>
      </c>
      <c r="C6750">
        <v>5</v>
      </c>
      <c r="D6750">
        <v>2</v>
      </c>
      <c r="E6750" t="s">
        <v>36</v>
      </c>
      <c r="F6750">
        <v>27.6</v>
      </c>
      <c r="G6750">
        <v>99</v>
      </c>
      <c r="H6750">
        <v>143</v>
      </c>
      <c r="I6750">
        <v>5985</v>
      </c>
      <c r="J6750" t="s">
        <v>114</v>
      </c>
      <c r="K6750" t="s">
        <v>96</v>
      </c>
      <c r="L6750" t="s">
        <v>96</v>
      </c>
      <c r="M6750" t="s">
        <v>96</v>
      </c>
      <c r="N6750" t="s">
        <v>96</v>
      </c>
      <c r="O6750" t="s">
        <v>96</v>
      </c>
      <c r="P6750" t="s">
        <v>96</v>
      </c>
      <c r="Q6750" t="s">
        <v>96</v>
      </c>
      <c r="R6750" t="s">
        <v>96</v>
      </c>
      <c r="S6750" t="s">
        <v>96</v>
      </c>
      <c r="T6750" t="s">
        <v>96</v>
      </c>
    </row>
    <row r="6751" spans="2:20" x14ac:dyDescent="0.25">
      <c r="B6751">
        <v>2011</v>
      </c>
      <c r="C6751">
        <v>5</v>
      </c>
      <c r="D6751">
        <v>2</v>
      </c>
      <c r="E6751" t="s">
        <v>36</v>
      </c>
      <c r="F6751">
        <v>40</v>
      </c>
      <c r="G6751">
        <v>99</v>
      </c>
      <c r="H6751">
        <v>143.69999999999999</v>
      </c>
      <c r="I6751">
        <v>6415</v>
      </c>
      <c r="J6751" t="s">
        <v>114</v>
      </c>
      <c r="K6751" t="s">
        <v>96</v>
      </c>
      <c r="L6751" t="s">
        <v>96</v>
      </c>
      <c r="M6751" t="s">
        <v>96</v>
      </c>
      <c r="N6751" t="s">
        <v>96</v>
      </c>
      <c r="O6751" t="s">
        <v>96</v>
      </c>
      <c r="P6751" t="s">
        <v>96</v>
      </c>
      <c r="Q6751" t="s">
        <v>96</v>
      </c>
      <c r="R6751" t="s">
        <v>96</v>
      </c>
      <c r="S6751" t="s">
        <v>96</v>
      </c>
      <c r="T6751" t="s">
        <v>96</v>
      </c>
    </row>
    <row r="6752" spans="2:20" x14ac:dyDescent="0.25">
      <c r="B6752">
        <v>2011</v>
      </c>
      <c r="C6752">
        <v>5</v>
      </c>
      <c r="D6752">
        <v>2</v>
      </c>
      <c r="E6752" t="s">
        <v>36</v>
      </c>
      <c r="F6752">
        <v>66</v>
      </c>
      <c r="G6752">
        <v>97</v>
      </c>
      <c r="H6752">
        <v>143.9</v>
      </c>
      <c r="I6752">
        <v>6500</v>
      </c>
      <c r="J6752" t="s">
        <v>114</v>
      </c>
      <c r="K6752" t="s">
        <v>96</v>
      </c>
      <c r="L6752" t="s">
        <v>96</v>
      </c>
      <c r="M6752" t="s">
        <v>96</v>
      </c>
      <c r="N6752" t="s">
        <v>96</v>
      </c>
      <c r="O6752" t="s">
        <v>96</v>
      </c>
      <c r="P6752" t="s">
        <v>96</v>
      </c>
      <c r="Q6752" t="s">
        <v>96</v>
      </c>
      <c r="R6752" t="s">
        <v>96</v>
      </c>
      <c r="S6752" t="s">
        <v>96</v>
      </c>
      <c r="T6752" t="s">
        <v>96</v>
      </c>
    </row>
    <row r="6753" spans="2:20" x14ac:dyDescent="0.25">
      <c r="B6753">
        <v>2011</v>
      </c>
      <c r="C6753">
        <v>5</v>
      </c>
      <c r="D6753">
        <v>2</v>
      </c>
      <c r="E6753" t="s">
        <v>38</v>
      </c>
      <c r="F6753">
        <v>158.9</v>
      </c>
      <c r="G6753">
        <v>97</v>
      </c>
      <c r="H6753">
        <v>139.30000000000001</v>
      </c>
      <c r="I6753">
        <v>6500</v>
      </c>
      <c r="J6753" t="s">
        <v>114</v>
      </c>
      <c r="K6753" t="s">
        <v>96</v>
      </c>
      <c r="L6753" t="s">
        <v>96</v>
      </c>
      <c r="M6753" t="s">
        <v>96</v>
      </c>
      <c r="N6753" t="s">
        <v>96</v>
      </c>
      <c r="O6753" t="s">
        <v>96</v>
      </c>
      <c r="P6753" t="s">
        <v>96</v>
      </c>
      <c r="Q6753" t="s">
        <v>96</v>
      </c>
      <c r="R6753" t="s">
        <v>96</v>
      </c>
      <c r="S6753" t="s">
        <v>96</v>
      </c>
      <c r="T6753" t="s">
        <v>96</v>
      </c>
    </row>
    <row r="6754" spans="2:20" x14ac:dyDescent="0.25">
      <c r="B6754">
        <v>2011</v>
      </c>
      <c r="C6754">
        <v>5</v>
      </c>
      <c r="D6754">
        <v>2</v>
      </c>
      <c r="E6754" t="s">
        <v>36</v>
      </c>
      <c r="F6754">
        <v>40</v>
      </c>
      <c r="G6754">
        <v>99</v>
      </c>
      <c r="H6754">
        <v>133</v>
      </c>
      <c r="I6754">
        <v>7000</v>
      </c>
      <c r="J6754" t="s">
        <v>114</v>
      </c>
      <c r="K6754" t="s">
        <v>96</v>
      </c>
      <c r="L6754" t="s">
        <v>96</v>
      </c>
      <c r="M6754" t="s">
        <v>96</v>
      </c>
      <c r="N6754" t="s">
        <v>96</v>
      </c>
      <c r="O6754" t="s">
        <v>96</v>
      </c>
      <c r="P6754" t="s">
        <v>96</v>
      </c>
      <c r="Q6754" t="s">
        <v>96</v>
      </c>
      <c r="R6754" t="s">
        <v>96</v>
      </c>
      <c r="S6754" t="s">
        <v>96</v>
      </c>
      <c r="T6754" t="s">
        <v>96</v>
      </c>
    </row>
    <row r="6755" spans="2:20" x14ac:dyDescent="0.25">
      <c r="B6755">
        <v>2011</v>
      </c>
      <c r="C6755">
        <v>5</v>
      </c>
      <c r="D6755">
        <v>2</v>
      </c>
      <c r="E6755" t="s">
        <v>37</v>
      </c>
      <c r="F6755">
        <v>221</v>
      </c>
      <c r="G6755">
        <v>99</v>
      </c>
      <c r="H6755">
        <v>141</v>
      </c>
      <c r="I6755">
        <v>7692</v>
      </c>
      <c r="J6755" t="s">
        <v>114</v>
      </c>
      <c r="K6755" t="s">
        <v>96</v>
      </c>
      <c r="L6755" t="s">
        <v>96</v>
      </c>
      <c r="M6755" t="s">
        <v>96</v>
      </c>
      <c r="N6755" t="s">
        <v>96</v>
      </c>
      <c r="O6755" t="s">
        <v>96</v>
      </c>
      <c r="P6755" t="s">
        <v>96</v>
      </c>
      <c r="Q6755" t="s">
        <v>96</v>
      </c>
      <c r="R6755" t="s">
        <v>96</v>
      </c>
      <c r="S6755" t="s">
        <v>96</v>
      </c>
      <c r="T6755" t="s">
        <v>96</v>
      </c>
    </row>
    <row r="6756" spans="2:20" x14ac:dyDescent="0.25">
      <c r="B6756">
        <v>2011</v>
      </c>
      <c r="C6756">
        <v>5</v>
      </c>
      <c r="D6756">
        <v>2</v>
      </c>
      <c r="E6756" t="s">
        <v>37</v>
      </c>
      <c r="F6756">
        <v>40</v>
      </c>
      <c r="G6756">
        <v>96</v>
      </c>
      <c r="H6756">
        <v>117</v>
      </c>
      <c r="I6756">
        <v>5000</v>
      </c>
      <c r="J6756" t="s">
        <v>115</v>
      </c>
      <c r="K6756" t="s">
        <v>96</v>
      </c>
      <c r="L6756" t="s">
        <v>96</v>
      </c>
      <c r="M6756" t="s">
        <v>96</v>
      </c>
      <c r="N6756" t="s">
        <v>96</v>
      </c>
      <c r="O6756" t="s">
        <v>96</v>
      </c>
      <c r="P6756" t="s">
        <v>96</v>
      </c>
      <c r="Q6756" t="s">
        <v>96</v>
      </c>
      <c r="R6756" t="s">
        <v>96</v>
      </c>
      <c r="S6756" t="s">
        <v>96</v>
      </c>
      <c r="T6756" t="s">
        <v>96</v>
      </c>
    </row>
    <row r="6757" spans="2:20" x14ac:dyDescent="0.25">
      <c r="B6757">
        <v>2011</v>
      </c>
      <c r="C6757">
        <v>5</v>
      </c>
      <c r="D6757">
        <v>2</v>
      </c>
      <c r="E6757" t="s">
        <v>38</v>
      </c>
      <c r="F6757">
        <v>160</v>
      </c>
      <c r="G6757">
        <v>92</v>
      </c>
      <c r="H6757">
        <v>118.9</v>
      </c>
      <c r="I6757">
        <v>5375</v>
      </c>
      <c r="J6757" t="s">
        <v>115</v>
      </c>
      <c r="K6757" t="s">
        <v>96</v>
      </c>
      <c r="L6757" t="s">
        <v>96</v>
      </c>
      <c r="M6757" t="s">
        <v>96</v>
      </c>
      <c r="N6757" t="s">
        <v>96</v>
      </c>
      <c r="O6757" t="s">
        <v>96</v>
      </c>
      <c r="P6757" t="s">
        <v>96</v>
      </c>
      <c r="Q6757" t="s">
        <v>96</v>
      </c>
      <c r="R6757" t="s">
        <v>96</v>
      </c>
      <c r="S6757" t="s">
        <v>96</v>
      </c>
      <c r="T6757" t="s">
        <v>96</v>
      </c>
    </row>
    <row r="6758" spans="2:20" x14ac:dyDescent="0.25">
      <c r="B6758">
        <v>2011</v>
      </c>
      <c r="C6758">
        <v>5</v>
      </c>
      <c r="D6758">
        <v>2</v>
      </c>
      <c r="E6758" t="s">
        <v>38</v>
      </c>
      <c r="F6758">
        <v>110</v>
      </c>
      <c r="G6758">
        <v>96</v>
      </c>
      <c r="H6758">
        <v>130</v>
      </c>
      <c r="I6758">
        <v>5500</v>
      </c>
      <c r="J6758" t="s">
        <v>115</v>
      </c>
      <c r="K6758" t="s">
        <v>96</v>
      </c>
      <c r="L6758" t="s">
        <v>96</v>
      </c>
      <c r="M6758" t="s">
        <v>96</v>
      </c>
      <c r="N6758" t="s">
        <v>96</v>
      </c>
      <c r="O6758" t="s">
        <v>96</v>
      </c>
      <c r="P6758" t="s">
        <v>96</v>
      </c>
      <c r="Q6758" t="s">
        <v>96</v>
      </c>
      <c r="R6758" t="s">
        <v>96</v>
      </c>
      <c r="S6758" t="s">
        <v>96</v>
      </c>
      <c r="T6758" t="s">
        <v>96</v>
      </c>
    </row>
    <row r="6759" spans="2:20" x14ac:dyDescent="0.25">
      <c r="B6759">
        <v>2011</v>
      </c>
      <c r="C6759">
        <v>5</v>
      </c>
      <c r="D6759">
        <v>2</v>
      </c>
      <c r="E6759" t="s">
        <v>38</v>
      </c>
      <c r="F6759">
        <v>40</v>
      </c>
      <c r="G6759">
        <v>94</v>
      </c>
      <c r="H6759">
        <v>118.8</v>
      </c>
      <c r="I6759">
        <v>5600</v>
      </c>
      <c r="J6759" t="s">
        <v>115</v>
      </c>
      <c r="K6759" t="s">
        <v>96</v>
      </c>
      <c r="L6759" t="s">
        <v>96</v>
      </c>
      <c r="M6759" t="s">
        <v>96</v>
      </c>
      <c r="N6759" t="s">
        <v>96</v>
      </c>
      <c r="O6759" t="s">
        <v>96</v>
      </c>
      <c r="P6759" t="s">
        <v>96</v>
      </c>
      <c r="Q6759" t="s">
        <v>96</v>
      </c>
      <c r="R6759" t="s">
        <v>96</v>
      </c>
      <c r="S6759" t="s">
        <v>96</v>
      </c>
      <c r="T6759" t="s">
        <v>96</v>
      </c>
    </row>
    <row r="6760" spans="2:20" x14ac:dyDescent="0.25">
      <c r="B6760">
        <v>2011</v>
      </c>
      <c r="C6760">
        <v>5</v>
      </c>
      <c r="D6760">
        <v>2</v>
      </c>
      <c r="E6760" t="s">
        <v>38</v>
      </c>
      <c r="F6760">
        <v>40</v>
      </c>
      <c r="G6760">
        <v>94</v>
      </c>
      <c r="H6760">
        <v>119.6</v>
      </c>
      <c r="I6760">
        <v>5600</v>
      </c>
      <c r="J6760" t="s">
        <v>115</v>
      </c>
      <c r="K6760" t="s">
        <v>96</v>
      </c>
      <c r="L6760" t="s">
        <v>96</v>
      </c>
      <c r="M6760" t="s">
        <v>96</v>
      </c>
      <c r="N6760" t="s">
        <v>96</v>
      </c>
      <c r="O6760" t="s">
        <v>96</v>
      </c>
      <c r="P6760" t="s">
        <v>96</v>
      </c>
      <c r="Q6760" t="s">
        <v>96</v>
      </c>
      <c r="R6760" t="s">
        <v>96</v>
      </c>
      <c r="S6760" t="s">
        <v>96</v>
      </c>
      <c r="T6760" t="s">
        <v>96</v>
      </c>
    </row>
    <row r="6761" spans="2:20" x14ac:dyDescent="0.25">
      <c r="B6761">
        <v>2011</v>
      </c>
      <c r="C6761">
        <v>5</v>
      </c>
      <c r="D6761">
        <v>2</v>
      </c>
      <c r="E6761" t="s">
        <v>36</v>
      </c>
      <c r="F6761">
        <v>29</v>
      </c>
      <c r="G6761">
        <v>98</v>
      </c>
      <c r="H6761">
        <v>118.9</v>
      </c>
      <c r="I6761">
        <v>5993</v>
      </c>
      <c r="J6761" t="s">
        <v>115</v>
      </c>
      <c r="K6761" t="s">
        <v>96</v>
      </c>
      <c r="L6761" t="s">
        <v>96</v>
      </c>
      <c r="M6761" t="s">
        <v>96</v>
      </c>
      <c r="N6761" t="s">
        <v>96</v>
      </c>
      <c r="O6761" t="s">
        <v>96</v>
      </c>
      <c r="P6761" t="s">
        <v>96</v>
      </c>
      <c r="Q6761" t="s">
        <v>96</v>
      </c>
      <c r="R6761" t="s">
        <v>96</v>
      </c>
      <c r="S6761" t="s">
        <v>96</v>
      </c>
      <c r="T6761" t="s">
        <v>96</v>
      </c>
    </row>
    <row r="6762" spans="2:20" x14ac:dyDescent="0.25">
      <c r="B6762">
        <v>2011</v>
      </c>
      <c r="C6762">
        <v>5</v>
      </c>
      <c r="D6762">
        <v>2</v>
      </c>
      <c r="E6762" t="s">
        <v>38</v>
      </c>
      <c r="F6762">
        <v>41.7</v>
      </c>
      <c r="G6762">
        <v>92</v>
      </c>
      <c r="H6762">
        <v>120.8</v>
      </c>
      <c r="I6762">
        <v>6250</v>
      </c>
      <c r="J6762" t="s">
        <v>115</v>
      </c>
      <c r="K6762" t="s">
        <v>96</v>
      </c>
      <c r="L6762" t="s">
        <v>96</v>
      </c>
      <c r="M6762" t="s">
        <v>96</v>
      </c>
      <c r="N6762" t="s">
        <v>96</v>
      </c>
      <c r="O6762" t="s">
        <v>96</v>
      </c>
      <c r="P6762" t="s">
        <v>96</v>
      </c>
      <c r="Q6762" t="s">
        <v>96</v>
      </c>
      <c r="R6762" t="s">
        <v>96</v>
      </c>
      <c r="S6762" t="s">
        <v>96</v>
      </c>
      <c r="T6762" t="s">
        <v>96</v>
      </c>
    </row>
    <row r="6763" spans="2:20" x14ac:dyDescent="0.25">
      <c r="B6763">
        <v>2011</v>
      </c>
      <c r="C6763">
        <v>5</v>
      </c>
      <c r="D6763">
        <v>2</v>
      </c>
      <c r="E6763" t="s">
        <v>36</v>
      </c>
      <c r="F6763">
        <v>80</v>
      </c>
      <c r="G6763">
        <v>97</v>
      </c>
      <c r="H6763">
        <v>124.2</v>
      </c>
      <c r="I6763">
        <v>6500</v>
      </c>
      <c r="J6763" t="s">
        <v>115</v>
      </c>
      <c r="K6763" t="s">
        <v>96</v>
      </c>
      <c r="L6763" t="s">
        <v>96</v>
      </c>
      <c r="M6763" t="s">
        <v>96</v>
      </c>
      <c r="N6763" t="s">
        <v>96</v>
      </c>
      <c r="O6763" t="s">
        <v>96</v>
      </c>
      <c r="P6763" t="s">
        <v>96</v>
      </c>
      <c r="Q6763" t="s">
        <v>96</v>
      </c>
      <c r="R6763" t="s">
        <v>96</v>
      </c>
      <c r="S6763" t="s">
        <v>96</v>
      </c>
      <c r="T6763" t="s">
        <v>96</v>
      </c>
    </row>
    <row r="6764" spans="2:20" x14ac:dyDescent="0.25">
      <c r="B6764">
        <v>2011</v>
      </c>
      <c r="C6764">
        <v>5</v>
      </c>
      <c r="D6764">
        <v>2</v>
      </c>
      <c r="E6764" t="s">
        <v>37</v>
      </c>
      <c r="F6764">
        <v>28.9</v>
      </c>
      <c r="G6764">
        <v>100</v>
      </c>
      <c r="H6764">
        <v>128</v>
      </c>
      <c r="I6764">
        <v>7000</v>
      </c>
      <c r="J6764" t="s">
        <v>115</v>
      </c>
      <c r="K6764" t="s">
        <v>96</v>
      </c>
      <c r="L6764" t="s">
        <v>96</v>
      </c>
      <c r="M6764" t="s">
        <v>96</v>
      </c>
      <c r="N6764" t="s">
        <v>96</v>
      </c>
      <c r="O6764" t="s">
        <v>96</v>
      </c>
      <c r="P6764" t="s">
        <v>96</v>
      </c>
      <c r="Q6764" t="s">
        <v>96</v>
      </c>
      <c r="R6764" t="s">
        <v>96</v>
      </c>
      <c r="S6764" t="s">
        <v>96</v>
      </c>
      <c r="T6764" t="s">
        <v>96</v>
      </c>
    </row>
    <row r="6765" spans="2:20" x14ac:dyDescent="0.25">
      <c r="B6765">
        <v>2011</v>
      </c>
      <c r="C6765">
        <v>5</v>
      </c>
      <c r="D6765">
        <v>2</v>
      </c>
      <c r="E6765" t="s">
        <v>38</v>
      </c>
      <c r="F6765">
        <v>203.6</v>
      </c>
      <c r="G6765">
        <v>98</v>
      </c>
      <c r="H6765">
        <v>123.7</v>
      </c>
      <c r="I6765">
        <v>9100</v>
      </c>
      <c r="J6765" t="s">
        <v>115</v>
      </c>
      <c r="K6765" t="s">
        <v>96</v>
      </c>
      <c r="L6765" t="s">
        <v>96</v>
      </c>
      <c r="M6765" t="s">
        <v>96</v>
      </c>
      <c r="N6765" t="s">
        <v>96</v>
      </c>
      <c r="O6765" t="s">
        <v>96</v>
      </c>
      <c r="P6765" t="s">
        <v>96</v>
      </c>
      <c r="Q6765" t="s">
        <v>96</v>
      </c>
      <c r="R6765" t="s">
        <v>96</v>
      </c>
      <c r="S6765" t="s">
        <v>96</v>
      </c>
      <c r="T6765" t="s">
        <v>96</v>
      </c>
    </row>
    <row r="6766" spans="2:20" x14ac:dyDescent="0.25">
      <c r="B6766">
        <v>2011</v>
      </c>
      <c r="C6766">
        <v>5</v>
      </c>
      <c r="D6766">
        <v>2</v>
      </c>
      <c r="E6766" t="s">
        <v>38</v>
      </c>
      <c r="F6766">
        <v>40</v>
      </c>
      <c r="G6766">
        <v>90</v>
      </c>
      <c r="H6766">
        <v>113.1</v>
      </c>
      <c r="I6766">
        <v>4000</v>
      </c>
      <c r="J6766" t="s">
        <v>116</v>
      </c>
      <c r="K6766" t="s">
        <v>96</v>
      </c>
      <c r="L6766" t="s">
        <v>96</v>
      </c>
      <c r="M6766" t="s">
        <v>96</v>
      </c>
      <c r="N6766" t="s">
        <v>96</v>
      </c>
      <c r="O6766" t="s">
        <v>96</v>
      </c>
      <c r="P6766" t="s">
        <v>96</v>
      </c>
      <c r="Q6766" t="s">
        <v>96</v>
      </c>
      <c r="R6766" t="s">
        <v>96</v>
      </c>
      <c r="S6766" t="s">
        <v>96</v>
      </c>
      <c r="T6766" t="s">
        <v>96</v>
      </c>
    </row>
    <row r="6767" spans="2:20" x14ac:dyDescent="0.25">
      <c r="B6767">
        <v>2011</v>
      </c>
      <c r="C6767">
        <v>5</v>
      </c>
      <c r="D6767">
        <v>2</v>
      </c>
      <c r="E6767" t="s">
        <v>40</v>
      </c>
      <c r="F6767">
        <v>75</v>
      </c>
      <c r="G6767">
        <v>100</v>
      </c>
      <c r="H6767">
        <v>113.7</v>
      </c>
      <c r="I6767">
        <v>5440</v>
      </c>
      <c r="J6767" t="s">
        <v>116</v>
      </c>
      <c r="K6767" t="s">
        <v>96</v>
      </c>
      <c r="L6767" t="s">
        <v>96</v>
      </c>
      <c r="M6767" t="s">
        <v>96</v>
      </c>
      <c r="N6767" t="s">
        <v>96</v>
      </c>
      <c r="O6767" t="s">
        <v>96</v>
      </c>
      <c r="P6767" t="s">
        <v>96</v>
      </c>
      <c r="Q6767" t="s">
        <v>96</v>
      </c>
      <c r="R6767" t="s">
        <v>96</v>
      </c>
      <c r="S6767" t="s">
        <v>96</v>
      </c>
      <c r="T6767" t="s">
        <v>96</v>
      </c>
    </row>
    <row r="6768" spans="2:20" x14ac:dyDescent="0.25">
      <c r="B6768">
        <v>2011</v>
      </c>
      <c r="C6768">
        <v>5</v>
      </c>
      <c r="D6768">
        <v>3</v>
      </c>
      <c r="E6768" t="s">
        <v>38</v>
      </c>
      <c r="F6768">
        <v>88.2</v>
      </c>
      <c r="G6768">
        <v>95</v>
      </c>
      <c r="H6768">
        <v>143.5</v>
      </c>
      <c r="I6768">
        <v>6500</v>
      </c>
      <c r="J6768" t="s">
        <v>114</v>
      </c>
      <c r="K6768" t="s">
        <v>96</v>
      </c>
      <c r="L6768" t="s">
        <v>96</v>
      </c>
      <c r="M6768" t="s">
        <v>96</v>
      </c>
      <c r="N6768" t="s">
        <v>96</v>
      </c>
      <c r="O6768" t="s">
        <v>96</v>
      </c>
      <c r="P6768" t="s">
        <v>96</v>
      </c>
      <c r="Q6768" t="s">
        <v>96</v>
      </c>
      <c r="R6768" t="s">
        <v>96</v>
      </c>
      <c r="S6768" t="s">
        <v>96</v>
      </c>
      <c r="T6768" t="s">
        <v>96</v>
      </c>
    </row>
    <row r="6769" spans="2:20" x14ac:dyDescent="0.25">
      <c r="B6769">
        <v>2011</v>
      </c>
      <c r="C6769">
        <v>5</v>
      </c>
      <c r="D6769">
        <v>3</v>
      </c>
      <c r="E6769" t="s">
        <v>37</v>
      </c>
      <c r="F6769">
        <v>35.9</v>
      </c>
      <c r="G6769">
        <v>100</v>
      </c>
      <c r="H6769">
        <v>143.4</v>
      </c>
      <c r="I6769">
        <v>6850</v>
      </c>
      <c r="J6769" t="s">
        <v>114</v>
      </c>
      <c r="K6769" t="s">
        <v>96</v>
      </c>
      <c r="L6769" t="s">
        <v>96</v>
      </c>
      <c r="M6769" t="s">
        <v>96</v>
      </c>
      <c r="N6769" t="s">
        <v>96</v>
      </c>
      <c r="O6769" t="s">
        <v>96</v>
      </c>
      <c r="P6769" t="s">
        <v>96</v>
      </c>
      <c r="Q6769" t="s">
        <v>96</v>
      </c>
      <c r="R6769" t="s">
        <v>96</v>
      </c>
      <c r="S6769" t="s">
        <v>96</v>
      </c>
      <c r="T6769" t="s">
        <v>96</v>
      </c>
    </row>
    <row r="6770" spans="2:20" x14ac:dyDescent="0.25">
      <c r="B6770">
        <v>2011</v>
      </c>
      <c r="C6770">
        <v>5</v>
      </c>
      <c r="D6770">
        <v>3</v>
      </c>
      <c r="E6770" t="s">
        <v>36</v>
      </c>
      <c r="F6770">
        <v>40</v>
      </c>
      <c r="G6770">
        <v>98</v>
      </c>
      <c r="H6770">
        <v>135.6</v>
      </c>
      <c r="I6770">
        <v>7500</v>
      </c>
      <c r="J6770" t="s">
        <v>114</v>
      </c>
      <c r="K6770" t="s">
        <v>96</v>
      </c>
      <c r="L6770" t="s">
        <v>96</v>
      </c>
      <c r="M6770" t="s">
        <v>96</v>
      </c>
      <c r="N6770" t="s">
        <v>96</v>
      </c>
      <c r="O6770" t="s">
        <v>96</v>
      </c>
      <c r="P6770" t="s">
        <v>96</v>
      </c>
      <c r="Q6770" t="s">
        <v>96</v>
      </c>
      <c r="R6770" t="s">
        <v>96</v>
      </c>
      <c r="S6770" t="s">
        <v>96</v>
      </c>
      <c r="T6770" t="s">
        <v>96</v>
      </c>
    </row>
    <row r="6771" spans="2:20" x14ac:dyDescent="0.25">
      <c r="B6771">
        <v>2011</v>
      </c>
      <c r="C6771">
        <v>5</v>
      </c>
      <c r="D6771">
        <v>3</v>
      </c>
      <c r="E6771" t="s">
        <v>36</v>
      </c>
      <c r="F6771">
        <v>77</v>
      </c>
      <c r="G6771">
        <v>98</v>
      </c>
      <c r="H6771">
        <v>143.30000000000001</v>
      </c>
      <c r="I6771">
        <v>7500</v>
      </c>
      <c r="J6771" t="s">
        <v>114</v>
      </c>
      <c r="K6771" t="s">
        <v>96</v>
      </c>
      <c r="L6771" t="s">
        <v>96</v>
      </c>
      <c r="M6771" t="s">
        <v>96</v>
      </c>
      <c r="N6771" t="s">
        <v>96</v>
      </c>
      <c r="O6771" t="s">
        <v>96</v>
      </c>
      <c r="P6771" t="s">
        <v>96</v>
      </c>
      <c r="Q6771" t="s">
        <v>96</v>
      </c>
      <c r="R6771" t="s">
        <v>96</v>
      </c>
      <c r="S6771" t="s">
        <v>96</v>
      </c>
      <c r="T6771" t="s">
        <v>96</v>
      </c>
    </row>
    <row r="6772" spans="2:20" x14ac:dyDescent="0.25">
      <c r="B6772">
        <v>2011</v>
      </c>
      <c r="C6772">
        <v>5</v>
      </c>
      <c r="D6772">
        <v>3</v>
      </c>
      <c r="E6772" t="s">
        <v>36</v>
      </c>
      <c r="F6772">
        <v>38.799999999999997</v>
      </c>
      <c r="G6772">
        <v>99</v>
      </c>
      <c r="H6772">
        <v>143.19999999999999</v>
      </c>
      <c r="I6772">
        <v>7500</v>
      </c>
      <c r="J6772" t="s">
        <v>114</v>
      </c>
      <c r="K6772" t="s">
        <v>96</v>
      </c>
      <c r="L6772" t="s">
        <v>96</v>
      </c>
      <c r="M6772" t="s">
        <v>96</v>
      </c>
      <c r="N6772" t="s">
        <v>96</v>
      </c>
      <c r="O6772" t="s">
        <v>96</v>
      </c>
      <c r="P6772" t="s">
        <v>96</v>
      </c>
      <c r="Q6772" t="s">
        <v>96</v>
      </c>
      <c r="R6772" t="s">
        <v>96</v>
      </c>
      <c r="S6772" t="s">
        <v>96</v>
      </c>
      <c r="T6772" t="s">
        <v>96</v>
      </c>
    </row>
    <row r="6773" spans="2:20" x14ac:dyDescent="0.25">
      <c r="B6773">
        <v>2011</v>
      </c>
      <c r="C6773">
        <v>5</v>
      </c>
      <c r="D6773">
        <v>3</v>
      </c>
      <c r="E6773" t="s">
        <v>36</v>
      </c>
      <c r="F6773">
        <v>99.5</v>
      </c>
      <c r="G6773">
        <v>98</v>
      </c>
      <c r="H6773">
        <v>143</v>
      </c>
      <c r="I6773">
        <v>8040</v>
      </c>
      <c r="J6773" t="s">
        <v>114</v>
      </c>
      <c r="K6773" t="s">
        <v>96</v>
      </c>
      <c r="L6773" t="s">
        <v>96</v>
      </c>
      <c r="M6773" t="s">
        <v>96</v>
      </c>
      <c r="N6773" t="s">
        <v>96</v>
      </c>
      <c r="O6773" t="s">
        <v>96</v>
      </c>
      <c r="P6773" t="s">
        <v>96</v>
      </c>
      <c r="Q6773" t="s">
        <v>96</v>
      </c>
      <c r="R6773" t="s">
        <v>96</v>
      </c>
      <c r="S6773" t="s">
        <v>96</v>
      </c>
      <c r="T6773" t="s">
        <v>96</v>
      </c>
    </row>
    <row r="6774" spans="2:20" x14ac:dyDescent="0.25">
      <c r="B6774">
        <v>2011</v>
      </c>
      <c r="C6774">
        <v>5</v>
      </c>
      <c r="D6774">
        <v>3</v>
      </c>
      <c r="E6774" t="s">
        <v>36</v>
      </c>
      <c r="F6774">
        <v>80</v>
      </c>
      <c r="G6774">
        <v>98</v>
      </c>
      <c r="H6774">
        <v>144</v>
      </c>
      <c r="I6774">
        <v>8750</v>
      </c>
      <c r="J6774" t="s">
        <v>114</v>
      </c>
      <c r="K6774" t="s">
        <v>96</v>
      </c>
      <c r="L6774" t="s">
        <v>96</v>
      </c>
      <c r="M6774" t="s">
        <v>96</v>
      </c>
      <c r="N6774" t="s">
        <v>96</v>
      </c>
      <c r="O6774" t="s">
        <v>96</v>
      </c>
      <c r="P6774" t="s">
        <v>96</v>
      </c>
      <c r="Q6774" t="s">
        <v>96</v>
      </c>
      <c r="R6774" t="s">
        <v>96</v>
      </c>
      <c r="S6774" t="s">
        <v>96</v>
      </c>
      <c r="T6774" t="s">
        <v>96</v>
      </c>
    </row>
    <row r="6775" spans="2:20" x14ac:dyDescent="0.25">
      <c r="B6775">
        <v>2011</v>
      </c>
      <c r="C6775">
        <v>5</v>
      </c>
      <c r="D6775">
        <v>3</v>
      </c>
      <c r="E6775" t="s">
        <v>34</v>
      </c>
      <c r="F6775">
        <v>78.900000000000006</v>
      </c>
      <c r="G6775">
        <v>99</v>
      </c>
      <c r="H6775">
        <v>139.6</v>
      </c>
      <c r="I6775">
        <v>8750</v>
      </c>
      <c r="J6775" t="s">
        <v>114</v>
      </c>
      <c r="K6775" t="s">
        <v>96</v>
      </c>
      <c r="L6775" t="s">
        <v>96</v>
      </c>
      <c r="M6775" t="s">
        <v>96</v>
      </c>
      <c r="N6775" t="s">
        <v>96</v>
      </c>
      <c r="O6775" t="s">
        <v>96</v>
      </c>
      <c r="P6775" t="s">
        <v>96</v>
      </c>
      <c r="Q6775" t="s">
        <v>96</v>
      </c>
      <c r="R6775" t="s">
        <v>96</v>
      </c>
      <c r="S6775" t="s">
        <v>96</v>
      </c>
      <c r="T6775" t="s">
        <v>96</v>
      </c>
    </row>
    <row r="6776" spans="2:20" x14ac:dyDescent="0.25">
      <c r="B6776">
        <v>2011</v>
      </c>
      <c r="C6776">
        <v>5</v>
      </c>
      <c r="D6776">
        <v>3</v>
      </c>
      <c r="E6776" t="s">
        <v>34</v>
      </c>
      <c r="F6776">
        <v>84</v>
      </c>
      <c r="G6776">
        <v>99</v>
      </c>
      <c r="H6776">
        <v>140.69999999999999</v>
      </c>
      <c r="I6776">
        <v>8750</v>
      </c>
      <c r="J6776" t="s">
        <v>114</v>
      </c>
      <c r="K6776" t="s">
        <v>96</v>
      </c>
      <c r="L6776" t="s">
        <v>96</v>
      </c>
      <c r="M6776" t="s">
        <v>96</v>
      </c>
      <c r="N6776" t="s">
        <v>96</v>
      </c>
      <c r="O6776" t="s">
        <v>96</v>
      </c>
      <c r="P6776" t="s">
        <v>96</v>
      </c>
      <c r="Q6776" t="s">
        <v>96</v>
      </c>
      <c r="R6776" t="s">
        <v>96</v>
      </c>
      <c r="S6776" t="s">
        <v>96</v>
      </c>
      <c r="T6776" t="s">
        <v>96</v>
      </c>
    </row>
    <row r="6777" spans="2:20" x14ac:dyDescent="0.25">
      <c r="B6777">
        <v>2011</v>
      </c>
      <c r="C6777">
        <v>5</v>
      </c>
      <c r="D6777">
        <v>3</v>
      </c>
      <c r="E6777" t="s">
        <v>38</v>
      </c>
      <c r="F6777">
        <v>142.1</v>
      </c>
      <c r="G6777">
        <v>92</v>
      </c>
      <c r="H6777">
        <v>141.80000000000001</v>
      </c>
      <c r="I6777">
        <v>8991</v>
      </c>
      <c r="J6777" t="s">
        <v>114</v>
      </c>
      <c r="K6777" t="s">
        <v>96</v>
      </c>
      <c r="L6777" t="s">
        <v>96</v>
      </c>
      <c r="M6777" t="s">
        <v>96</v>
      </c>
      <c r="N6777" t="s">
        <v>96</v>
      </c>
      <c r="O6777" t="s">
        <v>96</v>
      </c>
      <c r="P6777" t="s">
        <v>96</v>
      </c>
      <c r="Q6777" t="s">
        <v>96</v>
      </c>
      <c r="R6777" t="s">
        <v>96</v>
      </c>
      <c r="S6777" t="s">
        <v>96</v>
      </c>
      <c r="T6777" t="s">
        <v>96</v>
      </c>
    </row>
    <row r="6778" spans="2:20" x14ac:dyDescent="0.25">
      <c r="B6778">
        <v>2011</v>
      </c>
      <c r="C6778">
        <v>5</v>
      </c>
      <c r="D6778">
        <v>3</v>
      </c>
      <c r="E6778" t="s">
        <v>36</v>
      </c>
      <c r="F6778">
        <v>162.6</v>
      </c>
      <c r="G6778">
        <v>40</v>
      </c>
      <c r="H6778">
        <v>130.1</v>
      </c>
      <c r="I6778">
        <v>3259</v>
      </c>
      <c r="J6778" t="s">
        <v>115</v>
      </c>
      <c r="K6778" t="s">
        <v>96</v>
      </c>
      <c r="L6778" t="s">
        <v>96</v>
      </c>
      <c r="M6778" t="s">
        <v>96</v>
      </c>
      <c r="N6778" t="s">
        <v>96</v>
      </c>
      <c r="O6778" t="s">
        <v>96</v>
      </c>
      <c r="P6778" t="s">
        <v>96</v>
      </c>
      <c r="Q6778" t="s">
        <v>96</v>
      </c>
      <c r="R6778" t="s">
        <v>96</v>
      </c>
      <c r="S6778" t="s">
        <v>96</v>
      </c>
      <c r="T6778" t="s">
        <v>96</v>
      </c>
    </row>
    <row r="6779" spans="2:20" x14ac:dyDescent="0.25">
      <c r="B6779">
        <v>2011</v>
      </c>
      <c r="C6779">
        <v>5</v>
      </c>
      <c r="D6779">
        <v>3</v>
      </c>
      <c r="E6779" t="s">
        <v>38</v>
      </c>
      <c r="F6779">
        <v>115</v>
      </c>
      <c r="G6779">
        <v>63</v>
      </c>
      <c r="H6779">
        <v>125.4</v>
      </c>
      <c r="I6779">
        <v>3261</v>
      </c>
      <c r="J6779" t="s">
        <v>115</v>
      </c>
      <c r="K6779" t="s">
        <v>96</v>
      </c>
      <c r="L6779" t="s">
        <v>96</v>
      </c>
      <c r="M6779" t="s">
        <v>96</v>
      </c>
      <c r="N6779" t="s">
        <v>96</v>
      </c>
      <c r="O6779" t="s">
        <v>96</v>
      </c>
      <c r="P6779" t="s">
        <v>96</v>
      </c>
      <c r="Q6779" t="s">
        <v>96</v>
      </c>
      <c r="R6779" t="s">
        <v>96</v>
      </c>
      <c r="S6779" t="s">
        <v>96</v>
      </c>
      <c r="T6779" t="s">
        <v>96</v>
      </c>
    </row>
    <row r="6780" spans="2:20" x14ac:dyDescent="0.25">
      <c r="B6780">
        <v>2011</v>
      </c>
      <c r="C6780">
        <v>5</v>
      </c>
      <c r="D6780">
        <v>3</v>
      </c>
      <c r="E6780" t="s">
        <v>38</v>
      </c>
      <c r="F6780">
        <v>461.9</v>
      </c>
      <c r="G6780">
        <v>83</v>
      </c>
      <c r="H6780">
        <v>123.5</v>
      </c>
      <c r="I6780">
        <v>5675</v>
      </c>
      <c r="J6780" t="s">
        <v>115</v>
      </c>
      <c r="K6780" t="s">
        <v>96</v>
      </c>
      <c r="L6780" t="s">
        <v>96</v>
      </c>
      <c r="M6780" t="s">
        <v>96</v>
      </c>
      <c r="N6780" t="s">
        <v>96</v>
      </c>
      <c r="O6780" t="s">
        <v>96</v>
      </c>
      <c r="P6780" t="s">
        <v>96</v>
      </c>
      <c r="Q6780" t="s">
        <v>96</v>
      </c>
      <c r="R6780" t="s">
        <v>96</v>
      </c>
      <c r="S6780" t="s">
        <v>96</v>
      </c>
      <c r="T6780" t="s">
        <v>96</v>
      </c>
    </row>
    <row r="6781" spans="2:20" x14ac:dyDescent="0.25">
      <c r="B6781">
        <v>2011</v>
      </c>
      <c r="C6781">
        <v>5</v>
      </c>
      <c r="D6781">
        <v>3</v>
      </c>
      <c r="E6781" t="s">
        <v>38</v>
      </c>
      <c r="F6781">
        <v>70</v>
      </c>
      <c r="G6781">
        <v>99</v>
      </c>
      <c r="H6781">
        <v>126</v>
      </c>
      <c r="I6781">
        <v>6500</v>
      </c>
      <c r="J6781" t="s">
        <v>115</v>
      </c>
      <c r="K6781" t="s">
        <v>96</v>
      </c>
      <c r="L6781" t="s">
        <v>96</v>
      </c>
      <c r="M6781" t="s">
        <v>96</v>
      </c>
      <c r="N6781" t="s">
        <v>96</v>
      </c>
      <c r="O6781" t="s">
        <v>96</v>
      </c>
      <c r="P6781" t="s">
        <v>96</v>
      </c>
      <c r="Q6781" t="s">
        <v>96</v>
      </c>
      <c r="R6781" t="s">
        <v>96</v>
      </c>
      <c r="S6781" t="s">
        <v>96</v>
      </c>
      <c r="T6781" t="s">
        <v>96</v>
      </c>
    </row>
    <row r="6782" spans="2:20" x14ac:dyDescent="0.25">
      <c r="B6782">
        <v>2011</v>
      </c>
      <c r="C6782">
        <v>5</v>
      </c>
      <c r="D6782">
        <v>3</v>
      </c>
      <c r="E6782" t="s">
        <v>37</v>
      </c>
      <c r="F6782">
        <v>40</v>
      </c>
      <c r="G6782">
        <v>98</v>
      </c>
      <c r="H6782">
        <v>129.6</v>
      </c>
      <c r="I6782">
        <v>7500</v>
      </c>
      <c r="J6782" t="s">
        <v>115</v>
      </c>
      <c r="K6782" t="s">
        <v>96</v>
      </c>
      <c r="L6782" t="s">
        <v>96</v>
      </c>
      <c r="M6782" t="s">
        <v>96</v>
      </c>
      <c r="N6782" t="s">
        <v>96</v>
      </c>
      <c r="O6782" t="s">
        <v>96</v>
      </c>
      <c r="P6782" t="s">
        <v>96</v>
      </c>
      <c r="Q6782" t="s">
        <v>96</v>
      </c>
      <c r="R6782" t="s">
        <v>96</v>
      </c>
      <c r="S6782" t="s">
        <v>96</v>
      </c>
      <c r="T6782" t="s">
        <v>96</v>
      </c>
    </row>
    <row r="6783" spans="2:20" x14ac:dyDescent="0.25">
      <c r="B6783">
        <v>2011</v>
      </c>
      <c r="C6783">
        <v>5</v>
      </c>
      <c r="D6783">
        <v>3</v>
      </c>
      <c r="E6783" t="s">
        <v>40</v>
      </c>
      <c r="F6783">
        <v>80</v>
      </c>
      <c r="G6783">
        <v>97</v>
      </c>
      <c r="H6783">
        <v>130.5</v>
      </c>
      <c r="I6783">
        <v>9000</v>
      </c>
      <c r="J6783" t="s">
        <v>115</v>
      </c>
      <c r="K6783" t="s">
        <v>96</v>
      </c>
      <c r="L6783" t="s">
        <v>96</v>
      </c>
      <c r="M6783" t="s">
        <v>96</v>
      </c>
      <c r="N6783" t="s">
        <v>96</v>
      </c>
      <c r="O6783" t="s">
        <v>96</v>
      </c>
      <c r="P6783" t="s">
        <v>96</v>
      </c>
      <c r="Q6783" t="s">
        <v>96</v>
      </c>
      <c r="R6783" t="s">
        <v>96</v>
      </c>
      <c r="S6783" t="s">
        <v>96</v>
      </c>
      <c r="T6783" t="s">
        <v>96</v>
      </c>
    </row>
    <row r="6784" spans="2:20" x14ac:dyDescent="0.25">
      <c r="B6784">
        <v>2011</v>
      </c>
      <c r="C6784">
        <v>5</v>
      </c>
      <c r="D6784">
        <v>3</v>
      </c>
      <c r="E6784" t="s">
        <v>38</v>
      </c>
      <c r="F6784">
        <v>207.8</v>
      </c>
      <c r="G6784">
        <v>96</v>
      </c>
      <c r="H6784">
        <v>123.7</v>
      </c>
      <c r="I6784">
        <v>9100</v>
      </c>
      <c r="J6784" t="s">
        <v>115</v>
      </c>
      <c r="K6784" t="s">
        <v>96</v>
      </c>
      <c r="L6784" t="s">
        <v>96</v>
      </c>
      <c r="M6784" t="s">
        <v>96</v>
      </c>
      <c r="N6784" t="s">
        <v>96</v>
      </c>
      <c r="O6784" t="s">
        <v>96</v>
      </c>
      <c r="P6784" t="s">
        <v>96</v>
      </c>
      <c r="Q6784" t="s">
        <v>96</v>
      </c>
      <c r="R6784" t="s">
        <v>96</v>
      </c>
      <c r="S6784" t="s">
        <v>96</v>
      </c>
      <c r="T6784" t="s">
        <v>96</v>
      </c>
    </row>
    <row r="6785" spans="2:20" x14ac:dyDescent="0.25">
      <c r="B6785">
        <v>2011</v>
      </c>
      <c r="C6785">
        <v>5</v>
      </c>
      <c r="D6785">
        <v>3</v>
      </c>
      <c r="E6785" t="s">
        <v>37</v>
      </c>
      <c r="F6785">
        <v>103.5</v>
      </c>
      <c r="G6785">
        <v>95</v>
      </c>
      <c r="H6785">
        <v>114</v>
      </c>
      <c r="I6785">
        <v>4250</v>
      </c>
      <c r="J6785" t="s">
        <v>116</v>
      </c>
      <c r="K6785" t="s">
        <v>96</v>
      </c>
      <c r="L6785" t="s">
        <v>96</v>
      </c>
      <c r="M6785" t="s">
        <v>96</v>
      </c>
      <c r="N6785" t="s">
        <v>96</v>
      </c>
      <c r="O6785" t="s">
        <v>96</v>
      </c>
      <c r="P6785" t="s">
        <v>96</v>
      </c>
      <c r="Q6785" t="s">
        <v>96</v>
      </c>
      <c r="R6785" t="s">
        <v>96</v>
      </c>
      <c r="S6785" t="s">
        <v>96</v>
      </c>
      <c r="T6785" t="s">
        <v>96</v>
      </c>
    </row>
    <row r="6786" spans="2:20" x14ac:dyDescent="0.25">
      <c r="B6786">
        <v>2011</v>
      </c>
      <c r="C6786">
        <v>5</v>
      </c>
      <c r="D6786">
        <v>4</v>
      </c>
      <c r="E6786" t="s">
        <v>36</v>
      </c>
      <c r="F6786">
        <v>55</v>
      </c>
      <c r="G6786">
        <v>99</v>
      </c>
      <c r="H6786">
        <v>139.1</v>
      </c>
      <c r="I6786">
        <v>7000</v>
      </c>
      <c r="J6786" t="s">
        <v>114</v>
      </c>
      <c r="K6786" t="s">
        <v>96</v>
      </c>
      <c r="L6786" t="s">
        <v>96</v>
      </c>
      <c r="M6786" t="s">
        <v>96</v>
      </c>
      <c r="N6786" t="s">
        <v>96</v>
      </c>
      <c r="O6786" t="s">
        <v>96</v>
      </c>
      <c r="P6786" t="s">
        <v>96</v>
      </c>
      <c r="Q6786" t="s">
        <v>96</v>
      </c>
      <c r="R6786" t="s">
        <v>96</v>
      </c>
      <c r="S6786" t="s">
        <v>96</v>
      </c>
      <c r="T6786" t="s">
        <v>96</v>
      </c>
    </row>
    <row r="6787" spans="2:20" x14ac:dyDescent="0.25">
      <c r="B6787">
        <v>2011</v>
      </c>
      <c r="C6787">
        <v>5</v>
      </c>
      <c r="D6787">
        <v>4</v>
      </c>
      <c r="E6787" t="s">
        <v>34</v>
      </c>
      <c r="F6787">
        <v>57</v>
      </c>
      <c r="G6787">
        <v>100</v>
      </c>
      <c r="H6787">
        <v>140.19999999999999</v>
      </c>
      <c r="I6787">
        <v>7500</v>
      </c>
      <c r="J6787" t="s">
        <v>114</v>
      </c>
      <c r="K6787" t="s">
        <v>96</v>
      </c>
      <c r="L6787" t="s">
        <v>96</v>
      </c>
      <c r="M6787" t="s">
        <v>96</v>
      </c>
      <c r="N6787" t="s">
        <v>96</v>
      </c>
      <c r="O6787" t="s">
        <v>96</v>
      </c>
      <c r="P6787" t="s">
        <v>96</v>
      </c>
      <c r="Q6787" t="s">
        <v>96</v>
      </c>
      <c r="R6787" t="s">
        <v>96</v>
      </c>
      <c r="S6787" t="s">
        <v>96</v>
      </c>
      <c r="T6787" t="s">
        <v>96</v>
      </c>
    </row>
    <row r="6788" spans="2:20" x14ac:dyDescent="0.25">
      <c r="B6788">
        <v>2011</v>
      </c>
      <c r="C6788">
        <v>5</v>
      </c>
      <c r="D6788">
        <v>4</v>
      </c>
      <c r="E6788" t="s">
        <v>36</v>
      </c>
      <c r="F6788">
        <v>136</v>
      </c>
      <c r="G6788">
        <v>99</v>
      </c>
      <c r="H6788">
        <v>134.19999999999999</v>
      </c>
      <c r="I6788">
        <v>7506</v>
      </c>
      <c r="J6788" t="s">
        <v>114</v>
      </c>
      <c r="K6788" t="s">
        <v>96</v>
      </c>
      <c r="L6788" t="s">
        <v>96</v>
      </c>
      <c r="M6788" t="s">
        <v>96</v>
      </c>
      <c r="N6788" t="s">
        <v>96</v>
      </c>
      <c r="O6788" t="s">
        <v>96</v>
      </c>
      <c r="P6788" t="s">
        <v>96</v>
      </c>
      <c r="Q6788" t="s">
        <v>96</v>
      </c>
      <c r="R6788" t="s">
        <v>96</v>
      </c>
      <c r="S6788" t="s">
        <v>96</v>
      </c>
      <c r="T6788" t="s">
        <v>96</v>
      </c>
    </row>
    <row r="6789" spans="2:20" x14ac:dyDescent="0.25">
      <c r="B6789">
        <v>2011</v>
      </c>
      <c r="C6789">
        <v>5</v>
      </c>
      <c r="D6789">
        <v>4</v>
      </c>
      <c r="E6789" t="s">
        <v>38</v>
      </c>
      <c r="F6789">
        <v>33.6</v>
      </c>
      <c r="G6789">
        <v>99</v>
      </c>
      <c r="H6789">
        <v>136.30000000000001</v>
      </c>
      <c r="I6789">
        <v>8000</v>
      </c>
      <c r="J6789" t="s">
        <v>114</v>
      </c>
      <c r="K6789" t="s">
        <v>96</v>
      </c>
      <c r="L6789" t="s">
        <v>96</v>
      </c>
      <c r="M6789" t="s">
        <v>96</v>
      </c>
      <c r="N6789" t="s">
        <v>96</v>
      </c>
      <c r="O6789" t="s">
        <v>96</v>
      </c>
      <c r="P6789" t="s">
        <v>96</v>
      </c>
      <c r="Q6789" t="s">
        <v>96</v>
      </c>
      <c r="R6789" t="s">
        <v>96</v>
      </c>
      <c r="S6789" t="s">
        <v>96</v>
      </c>
      <c r="T6789" t="s">
        <v>96</v>
      </c>
    </row>
    <row r="6790" spans="2:20" x14ac:dyDescent="0.25">
      <c r="B6790">
        <v>2011</v>
      </c>
      <c r="C6790">
        <v>5</v>
      </c>
      <c r="D6790">
        <v>4</v>
      </c>
      <c r="E6790" t="s">
        <v>37</v>
      </c>
      <c r="F6790">
        <v>108</v>
      </c>
      <c r="G6790">
        <v>99</v>
      </c>
      <c r="H6790">
        <v>143.6</v>
      </c>
      <c r="I6790">
        <v>8158</v>
      </c>
      <c r="J6790" t="s">
        <v>114</v>
      </c>
      <c r="K6790" t="s">
        <v>96</v>
      </c>
      <c r="L6790" t="s">
        <v>96</v>
      </c>
      <c r="M6790" t="s">
        <v>96</v>
      </c>
      <c r="N6790" t="s">
        <v>96</v>
      </c>
      <c r="O6790" t="s">
        <v>96</v>
      </c>
      <c r="P6790" t="s">
        <v>96</v>
      </c>
      <c r="Q6790" t="s">
        <v>96</v>
      </c>
      <c r="R6790" t="s">
        <v>96</v>
      </c>
      <c r="S6790" t="s">
        <v>96</v>
      </c>
      <c r="T6790" t="s">
        <v>96</v>
      </c>
    </row>
    <row r="6791" spans="2:20" x14ac:dyDescent="0.25">
      <c r="B6791">
        <v>2011</v>
      </c>
      <c r="C6791">
        <v>5</v>
      </c>
      <c r="D6791">
        <v>4</v>
      </c>
      <c r="E6791" t="s">
        <v>39</v>
      </c>
      <c r="F6791">
        <v>60</v>
      </c>
      <c r="G6791">
        <v>98</v>
      </c>
      <c r="H6791">
        <v>136</v>
      </c>
      <c r="I6791">
        <v>8200</v>
      </c>
      <c r="J6791" t="s">
        <v>114</v>
      </c>
      <c r="K6791" t="s">
        <v>96</v>
      </c>
      <c r="L6791" t="s">
        <v>96</v>
      </c>
      <c r="M6791" t="s">
        <v>96</v>
      </c>
      <c r="N6791" t="s">
        <v>96</v>
      </c>
      <c r="O6791" t="s">
        <v>96</v>
      </c>
      <c r="P6791" t="s">
        <v>96</v>
      </c>
      <c r="Q6791" t="s">
        <v>96</v>
      </c>
      <c r="R6791" t="s">
        <v>96</v>
      </c>
      <c r="S6791" t="s">
        <v>96</v>
      </c>
      <c r="T6791" t="s">
        <v>96</v>
      </c>
    </row>
    <row r="6792" spans="2:20" x14ac:dyDescent="0.25">
      <c r="B6792">
        <v>2011</v>
      </c>
      <c r="C6792">
        <v>5</v>
      </c>
      <c r="D6792">
        <v>4</v>
      </c>
      <c r="E6792" t="s">
        <v>36</v>
      </c>
      <c r="F6792">
        <v>40</v>
      </c>
      <c r="G6792">
        <v>100</v>
      </c>
      <c r="H6792">
        <v>144</v>
      </c>
      <c r="I6792">
        <v>8500</v>
      </c>
      <c r="J6792" t="s">
        <v>114</v>
      </c>
      <c r="K6792" t="s">
        <v>96</v>
      </c>
      <c r="L6792" t="s">
        <v>96</v>
      </c>
      <c r="M6792" t="s">
        <v>96</v>
      </c>
      <c r="N6792" t="s">
        <v>96</v>
      </c>
      <c r="O6792" t="s">
        <v>96</v>
      </c>
      <c r="P6792" t="s">
        <v>96</v>
      </c>
      <c r="Q6792" t="s">
        <v>96</v>
      </c>
      <c r="R6792" t="s">
        <v>96</v>
      </c>
      <c r="S6792" t="s">
        <v>96</v>
      </c>
      <c r="T6792" t="s">
        <v>96</v>
      </c>
    </row>
    <row r="6793" spans="2:20" x14ac:dyDescent="0.25">
      <c r="B6793">
        <v>2011</v>
      </c>
      <c r="C6793">
        <v>5</v>
      </c>
      <c r="D6793">
        <v>4</v>
      </c>
      <c r="E6793" t="s">
        <v>38</v>
      </c>
      <c r="F6793">
        <v>77</v>
      </c>
      <c r="G6793">
        <v>99</v>
      </c>
      <c r="H6793">
        <v>141.80000000000001</v>
      </c>
      <c r="I6793">
        <v>8961</v>
      </c>
      <c r="J6793" t="s">
        <v>114</v>
      </c>
      <c r="K6793" t="s">
        <v>96</v>
      </c>
      <c r="L6793" t="s">
        <v>96</v>
      </c>
      <c r="M6793" t="s">
        <v>96</v>
      </c>
      <c r="N6793" t="s">
        <v>96</v>
      </c>
      <c r="O6793" t="s">
        <v>96</v>
      </c>
      <c r="P6793" t="s">
        <v>96</v>
      </c>
      <c r="Q6793" t="s">
        <v>96</v>
      </c>
      <c r="R6793" t="s">
        <v>96</v>
      </c>
      <c r="S6793" t="s">
        <v>96</v>
      </c>
      <c r="T6793" t="s">
        <v>96</v>
      </c>
    </row>
    <row r="6794" spans="2:20" x14ac:dyDescent="0.25">
      <c r="B6794">
        <v>2011</v>
      </c>
      <c r="C6794">
        <v>5</v>
      </c>
      <c r="D6794">
        <v>4</v>
      </c>
      <c r="E6794" t="s">
        <v>40</v>
      </c>
      <c r="F6794">
        <v>90.1</v>
      </c>
      <c r="G6794">
        <v>99</v>
      </c>
      <c r="H6794">
        <v>133.19999999999999</v>
      </c>
      <c r="I6794">
        <v>8981</v>
      </c>
      <c r="J6794" t="s">
        <v>114</v>
      </c>
      <c r="K6794" t="s">
        <v>96</v>
      </c>
      <c r="L6794" t="s">
        <v>96</v>
      </c>
      <c r="M6794" t="s">
        <v>96</v>
      </c>
      <c r="N6794" t="s">
        <v>96</v>
      </c>
      <c r="O6794" t="s">
        <v>96</v>
      </c>
      <c r="P6794" t="s">
        <v>96</v>
      </c>
      <c r="Q6794" t="s">
        <v>96</v>
      </c>
      <c r="R6794" t="s">
        <v>96</v>
      </c>
      <c r="S6794" t="s">
        <v>96</v>
      </c>
      <c r="T6794" t="s">
        <v>96</v>
      </c>
    </row>
    <row r="6795" spans="2:20" x14ac:dyDescent="0.25">
      <c r="B6795">
        <v>2011</v>
      </c>
      <c r="C6795">
        <v>5</v>
      </c>
      <c r="D6795">
        <v>4</v>
      </c>
      <c r="E6795" t="s">
        <v>34</v>
      </c>
      <c r="F6795">
        <v>30</v>
      </c>
      <c r="G6795">
        <v>100</v>
      </c>
      <c r="H6795">
        <v>140.4</v>
      </c>
      <c r="I6795">
        <v>9500</v>
      </c>
      <c r="J6795" t="s">
        <v>114</v>
      </c>
      <c r="K6795" t="s">
        <v>96</v>
      </c>
      <c r="L6795" t="s">
        <v>96</v>
      </c>
      <c r="M6795" t="s">
        <v>96</v>
      </c>
      <c r="N6795" t="s">
        <v>96</v>
      </c>
      <c r="O6795" t="s">
        <v>96</v>
      </c>
      <c r="P6795" t="s">
        <v>96</v>
      </c>
      <c r="Q6795" t="s">
        <v>96</v>
      </c>
      <c r="R6795" t="s">
        <v>96</v>
      </c>
      <c r="S6795" t="s">
        <v>96</v>
      </c>
      <c r="T6795" t="s">
        <v>96</v>
      </c>
    </row>
    <row r="6796" spans="2:20" x14ac:dyDescent="0.25">
      <c r="B6796">
        <v>2011</v>
      </c>
      <c r="C6796">
        <v>5</v>
      </c>
      <c r="D6796">
        <v>4</v>
      </c>
      <c r="E6796" t="s">
        <v>39</v>
      </c>
      <c r="F6796">
        <v>77.5</v>
      </c>
      <c r="G6796">
        <v>97</v>
      </c>
      <c r="H6796">
        <v>120.7</v>
      </c>
      <c r="I6796">
        <v>5224</v>
      </c>
      <c r="J6796" t="s">
        <v>115</v>
      </c>
      <c r="K6796" t="s">
        <v>96</v>
      </c>
      <c r="L6796" t="s">
        <v>96</v>
      </c>
      <c r="M6796" t="s">
        <v>96</v>
      </c>
      <c r="N6796" t="s">
        <v>96</v>
      </c>
      <c r="O6796" t="s">
        <v>96</v>
      </c>
      <c r="P6796" t="s">
        <v>96</v>
      </c>
      <c r="Q6796" t="s">
        <v>96</v>
      </c>
      <c r="R6796" t="s">
        <v>96</v>
      </c>
      <c r="S6796" t="s">
        <v>96</v>
      </c>
      <c r="T6796" t="s">
        <v>96</v>
      </c>
    </row>
    <row r="6797" spans="2:20" x14ac:dyDescent="0.25">
      <c r="B6797">
        <v>2011</v>
      </c>
      <c r="C6797">
        <v>5</v>
      </c>
      <c r="D6797">
        <v>4</v>
      </c>
      <c r="E6797" t="s">
        <v>36</v>
      </c>
      <c r="F6797">
        <v>150</v>
      </c>
      <c r="G6797">
        <v>94</v>
      </c>
      <c r="H6797">
        <v>121.3</v>
      </c>
      <c r="I6797">
        <v>6100</v>
      </c>
      <c r="J6797" t="s">
        <v>115</v>
      </c>
      <c r="K6797" t="s">
        <v>96</v>
      </c>
      <c r="L6797" t="s">
        <v>96</v>
      </c>
      <c r="M6797" t="s">
        <v>96</v>
      </c>
      <c r="N6797" t="s">
        <v>96</v>
      </c>
      <c r="O6797" t="s">
        <v>96</v>
      </c>
      <c r="P6797" t="s">
        <v>96</v>
      </c>
      <c r="Q6797" t="s">
        <v>96</v>
      </c>
      <c r="R6797" t="s">
        <v>96</v>
      </c>
      <c r="S6797" t="s">
        <v>96</v>
      </c>
      <c r="T6797" t="s">
        <v>96</v>
      </c>
    </row>
    <row r="6798" spans="2:20" x14ac:dyDescent="0.25">
      <c r="B6798">
        <v>2011</v>
      </c>
      <c r="C6798">
        <v>5</v>
      </c>
      <c r="D6798">
        <v>4</v>
      </c>
      <c r="E6798" t="s">
        <v>34</v>
      </c>
      <c r="F6798">
        <v>78.8</v>
      </c>
      <c r="G6798">
        <v>97</v>
      </c>
      <c r="H6798">
        <v>130.5</v>
      </c>
      <c r="I6798">
        <v>7000</v>
      </c>
      <c r="J6798" t="s">
        <v>115</v>
      </c>
      <c r="K6798" t="s">
        <v>96</v>
      </c>
      <c r="L6798" t="s">
        <v>96</v>
      </c>
      <c r="M6798" t="s">
        <v>96</v>
      </c>
      <c r="N6798" t="s">
        <v>96</v>
      </c>
      <c r="O6798" t="s">
        <v>96</v>
      </c>
      <c r="P6798" t="s">
        <v>96</v>
      </c>
      <c r="Q6798" t="s">
        <v>96</v>
      </c>
      <c r="R6798" t="s">
        <v>96</v>
      </c>
      <c r="S6798" t="s">
        <v>96</v>
      </c>
      <c r="T6798" t="s">
        <v>96</v>
      </c>
    </row>
    <row r="6799" spans="2:20" x14ac:dyDescent="0.25">
      <c r="B6799">
        <v>2011</v>
      </c>
      <c r="C6799">
        <v>5</v>
      </c>
      <c r="D6799">
        <v>4</v>
      </c>
      <c r="E6799" t="s">
        <v>40</v>
      </c>
      <c r="F6799">
        <v>100</v>
      </c>
      <c r="G6799">
        <v>98</v>
      </c>
      <c r="H6799">
        <v>126.3</v>
      </c>
      <c r="I6799">
        <v>7158</v>
      </c>
      <c r="J6799" t="s">
        <v>115</v>
      </c>
      <c r="K6799" t="s">
        <v>96</v>
      </c>
      <c r="L6799" t="s">
        <v>96</v>
      </c>
      <c r="M6799" t="s">
        <v>96</v>
      </c>
      <c r="N6799" t="s">
        <v>96</v>
      </c>
      <c r="O6799" t="s">
        <v>96</v>
      </c>
      <c r="P6799" t="s">
        <v>96</v>
      </c>
      <c r="Q6799" t="s">
        <v>96</v>
      </c>
      <c r="R6799" t="s">
        <v>96</v>
      </c>
      <c r="S6799" t="s">
        <v>96</v>
      </c>
      <c r="T6799" t="s">
        <v>96</v>
      </c>
    </row>
    <row r="6800" spans="2:20" x14ac:dyDescent="0.25">
      <c r="B6800">
        <v>2011</v>
      </c>
      <c r="C6800">
        <v>5</v>
      </c>
      <c r="D6800">
        <v>4</v>
      </c>
      <c r="E6800" t="s">
        <v>39</v>
      </c>
      <c r="F6800">
        <v>60</v>
      </c>
      <c r="G6800">
        <v>97</v>
      </c>
      <c r="H6800">
        <v>124.2</v>
      </c>
      <c r="I6800">
        <v>7450</v>
      </c>
      <c r="J6800" t="s">
        <v>115</v>
      </c>
      <c r="K6800" t="s">
        <v>96</v>
      </c>
      <c r="L6800" t="s">
        <v>96</v>
      </c>
      <c r="M6800" t="s">
        <v>96</v>
      </c>
      <c r="N6800" t="s">
        <v>96</v>
      </c>
      <c r="O6800" t="s">
        <v>96</v>
      </c>
      <c r="P6800" t="s">
        <v>96</v>
      </c>
      <c r="Q6800" t="s">
        <v>96</v>
      </c>
      <c r="R6800" t="s">
        <v>96</v>
      </c>
      <c r="S6800" t="s">
        <v>96</v>
      </c>
      <c r="T6800" t="s">
        <v>96</v>
      </c>
    </row>
    <row r="6801" spans="2:20" x14ac:dyDescent="0.25">
      <c r="B6801">
        <v>2011</v>
      </c>
      <c r="C6801">
        <v>5</v>
      </c>
      <c r="D6801">
        <v>4</v>
      </c>
      <c r="E6801" t="s">
        <v>37</v>
      </c>
      <c r="F6801">
        <v>80</v>
      </c>
      <c r="G6801">
        <v>95</v>
      </c>
      <c r="H6801">
        <v>111.9</v>
      </c>
      <c r="I6801">
        <v>4150</v>
      </c>
      <c r="J6801" t="s">
        <v>116</v>
      </c>
      <c r="K6801" t="s">
        <v>96</v>
      </c>
      <c r="L6801" t="s">
        <v>96</v>
      </c>
      <c r="M6801" t="s">
        <v>96</v>
      </c>
      <c r="N6801" t="s">
        <v>96</v>
      </c>
      <c r="O6801" t="s">
        <v>96</v>
      </c>
      <c r="P6801" t="s">
        <v>96</v>
      </c>
      <c r="Q6801" t="s">
        <v>96</v>
      </c>
      <c r="R6801" t="s">
        <v>96</v>
      </c>
      <c r="S6801" t="s">
        <v>96</v>
      </c>
      <c r="T6801" t="s">
        <v>96</v>
      </c>
    </row>
    <row r="6802" spans="2:20" x14ac:dyDescent="0.25">
      <c r="B6802">
        <v>2011</v>
      </c>
      <c r="C6802">
        <v>5</v>
      </c>
      <c r="D6802">
        <v>5</v>
      </c>
      <c r="E6802" t="s">
        <v>36</v>
      </c>
      <c r="F6802">
        <v>40</v>
      </c>
      <c r="G6802">
        <v>98</v>
      </c>
      <c r="H6802">
        <v>141.6</v>
      </c>
      <c r="I6802">
        <v>6875</v>
      </c>
      <c r="J6802" t="s">
        <v>114</v>
      </c>
      <c r="K6802" t="s">
        <v>96</v>
      </c>
      <c r="L6802" t="s">
        <v>96</v>
      </c>
      <c r="M6802" t="s">
        <v>96</v>
      </c>
      <c r="N6802" t="s">
        <v>96</v>
      </c>
      <c r="O6802" t="s">
        <v>96</v>
      </c>
      <c r="P6802" t="s">
        <v>96</v>
      </c>
      <c r="Q6802" t="s">
        <v>96</v>
      </c>
      <c r="R6802" t="s">
        <v>96</v>
      </c>
      <c r="S6802" t="s">
        <v>96</v>
      </c>
      <c r="T6802" t="s">
        <v>96</v>
      </c>
    </row>
    <row r="6803" spans="2:20" x14ac:dyDescent="0.25">
      <c r="B6803">
        <v>2011</v>
      </c>
      <c r="C6803">
        <v>5</v>
      </c>
      <c r="D6803">
        <v>5</v>
      </c>
      <c r="E6803" t="s">
        <v>35</v>
      </c>
      <c r="F6803">
        <v>40</v>
      </c>
      <c r="G6803">
        <v>94</v>
      </c>
      <c r="H6803">
        <v>138.5</v>
      </c>
      <c r="I6803">
        <v>8050</v>
      </c>
      <c r="J6803" t="s">
        <v>114</v>
      </c>
      <c r="K6803" t="s">
        <v>96</v>
      </c>
      <c r="L6803" t="s">
        <v>96</v>
      </c>
      <c r="M6803" t="s">
        <v>96</v>
      </c>
      <c r="N6803" t="s">
        <v>96</v>
      </c>
      <c r="O6803" t="s">
        <v>96</v>
      </c>
      <c r="P6803" t="s">
        <v>96</v>
      </c>
      <c r="Q6803" t="s">
        <v>96</v>
      </c>
      <c r="R6803" t="s">
        <v>96</v>
      </c>
      <c r="S6803" t="s">
        <v>96</v>
      </c>
      <c r="T6803" t="s">
        <v>96</v>
      </c>
    </row>
    <row r="6804" spans="2:20" x14ac:dyDescent="0.25">
      <c r="B6804">
        <v>2011</v>
      </c>
      <c r="C6804">
        <v>5</v>
      </c>
      <c r="D6804">
        <v>5</v>
      </c>
      <c r="E6804" t="s">
        <v>34</v>
      </c>
      <c r="F6804">
        <v>80</v>
      </c>
      <c r="G6804">
        <v>99</v>
      </c>
      <c r="H6804">
        <v>142.30000000000001</v>
      </c>
      <c r="I6804">
        <v>8158</v>
      </c>
      <c r="J6804" t="s">
        <v>114</v>
      </c>
      <c r="K6804" t="s">
        <v>96</v>
      </c>
      <c r="L6804" t="s">
        <v>96</v>
      </c>
      <c r="M6804" t="s">
        <v>96</v>
      </c>
      <c r="N6804" t="s">
        <v>96</v>
      </c>
      <c r="O6804" t="s">
        <v>96</v>
      </c>
      <c r="P6804" t="s">
        <v>96</v>
      </c>
      <c r="Q6804" t="s">
        <v>96</v>
      </c>
      <c r="R6804" t="s">
        <v>96</v>
      </c>
      <c r="S6804" t="s">
        <v>96</v>
      </c>
      <c r="T6804" t="s">
        <v>96</v>
      </c>
    </row>
    <row r="6805" spans="2:20" x14ac:dyDescent="0.25">
      <c r="B6805">
        <v>2011</v>
      </c>
      <c r="C6805">
        <v>5</v>
      </c>
      <c r="D6805">
        <v>5</v>
      </c>
      <c r="E6805" t="s">
        <v>34</v>
      </c>
      <c r="F6805">
        <v>80</v>
      </c>
      <c r="G6805">
        <v>98</v>
      </c>
      <c r="H6805">
        <v>139.6</v>
      </c>
      <c r="I6805">
        <v>8750</v>
      </c>
      <c r="J6805" t="s">
        <v>114</v>
      </c>
      <c r="K6805" t="s">
        <v>96</v>
      </c>
      <c r="L6805" t="s">
        <v>96</v>
      </c>
      <c r="M6805" t="s">
        <v>96</v>
      </c>
      <c r="N6805" t="s">
        <v>96</v>
      </c>
      <c r="O6805" t="s">
        <v>96</v>
      </c>
      <c r="P6805" t="s">
        <v>96</v>
      </c>
      <c r="Q6805" t="s">
        <v>96</v>
      </c>
      <c r="R6805" t="s">
        <v>96</v>
      </c>
      <c r="S6805" t="s">
        <v>96</v>
      </c>
      <c r="T6805" t="s">
        <v>96</v>
      </c>
    </row>
    <row r="6806" spans="2:20" x14ac:dyDescent="0.25">
      <c r="B6806">
        <v>2011</v>
      </c>
      <c r="C6806">
        <v>5</v>
      </c>
      <c r="D6806">
        <v>5</v>
      </c>
      <c r="E6806" t="s">
        <v>34</v>
      </c>
      <c r="F6806">
        <v>188.3</v>
      </c>
      <c r="G6806">
        <v>99</v>
      </c>
      <c r="H6806">
        <v>139.6</v>
      </c>
      <c r="I6806">
        <v>8902</v>
      </c>
      <c r="J6806" t="s">
        <v>114</v>
      </c>
      <c r="K6806" t="s">
        <v>96</v>
      </c>
      <c r="L6806" t="s">
        <v>96</v>
      </c>
      <c r="M6806" t="s">
        <v>96</v>
      </c>
      <c r="N6806" t="s">
        <v>96</v>
      </c>
      <c r="O6806" t="s">
        <v>96</v>
      </c>
      <c r="P6806" t="s">
        <v>96</v>
      </c>
      <c r="Q6806" t="s">
        <v>96</v>
      </c>
      <c r="R6806" t="s">
        <v>96</v>
      </c>
      <c r="S6806" t="s">
        <v>96</v>
      </c>
      <c r="T6806" t="s">
        <v>96</v>
      </c>
    </row>
    <row r="6807" spans="2:20" x14ac:dyDescent="0.25">
      <c r="B6807">
        <v>2011</v>
      </c>
      <c r="C6807">
        <v>5</v>
      </c>
      <c r="D6807">
        <v>5</v>
      </c>
      <c r="E6807" t="s">
        <v>39</v>
      </c>
      <c r="F6807">
        <v>74</v>
      </c>
      <c r="G6807">
        <v>98</v>
      </c>
      <c r="H6807">
        <v>138</v>
      </c>
      <c r="I6807">
        <v>10000</v>
      </c>
      <c r="J6807" t="s">
        <v>114</v>
      </c>
      <c r="K6807" t="s">
        <v>96</v>
      </c>
      <c r="L6807" t="s">
        <v>96</v>
      </c>
      <c r="M6807" t="s">
        <v>96</v>
      </c>
      <c r="N6807" t="s">
        <v>96</v>
      </c>
      <c r="O6807" t="s">
        <v>96</v>
      </c>
      <c r="P6807" t="s">
        <v>96</v>
      </c>
      <c r="Q6807" t="s">
        <v>96</v>
      </c>
      <c r="R6807" t="s">
        <v>96</v>
      </c>
      <c r="S6807" t="s">
        <v>96</v>
      </c>
      <c r="T6807" t="s">
        <v>96</v>
      </c>
    </row>
    <row r="6808" spans="2:20" x14ac:dyDescent="0.25">
      <c r="B6808">
        <v>2011</v>
      </c>
      <c r="C6808">
        <v>5</v>
      </c>
      <c r="D6808">
        <v>5</v>
      </c>
      <c r="E6808" t="s">
        <v>36</v>
      </c>
      <c r="F6808">
        <v>80</v>
      </c>
      <c r="G6808">
        <v>99</v>
      </c>
      <c r="H6808">
        <v>144</v>
      </c>
      <c r="I6808">
        <v>11700</v>
      </c>
      <c r="J6808" t="s">
        <v>114</v>
      </c>
      <c r="K6808" t="s">
        <v>96</v>
      </c>
      <c r="L6808" t="s">
        <v>96</v>
      </c>
      <c r="M6808" t="s">
        <v>96</v>
      </c>
      <c r="N6808" t="s">
        <v>96</v>
      </c>
      <c r="O6808" t="s">
        <v>96</v>
      </c>
      <c r="P6808" t="s">
        <v>96</v>
      </c>
      <c r="Q6808" t="s">
        <v>96</v>
      </c>
      <c r="R6808" t="s">
        <v>96</v>
      </c>
      <c r="S6808" t="s">
        <v>96</v>
      </c>
      <c r="T6808" t="s">
        <v>96</v>
      </c>
    </row>
    <row r="6809" spans="2:20" x14ac:dyDescent="0.25">
      <c r="B6809">
        <v>2011</v>
      </c>
      <c r="C6809">
        <v>5</v>
      </c>
      <c r="D6809">
        <v>5</v>
      </c>
      <c r="E6809" t="s">
        <v>36</v>
      </c>
      <c r="F6809">
        <v>77.5</v>
      </c>
      <c r="G6809">
        <v>99</v>
      </c>
      <c r="H6809">
        <v>143.30000000000001</v>
      </c>
      <c r="I6809">
        <v>12900</v>
      </c>
      <c r="J6809" t="s">
        <v>114</v>
      </c>
      <c r="K6809" t="s">
        <v>96</v>
      </c>
      <c r="L6809" t="s">
        <v>96</v>
      </c>
      <c r="M6809" t="s">
        <v>96</v>
      </c>
      <c r="N6809" t="s">
        <v>96</v>
      </c>
      <c r="O6809" t="s">
        <v>96</v>
      </c>
      <c r="P6809" t="s">
        <v>96</v>
      </c>
      <c r="Q6809" t="s">
        <v>96</v>
      </c>
      <c r="R6809" t="s">
        <v>96</v>
      </c>
      <c r="S6809" t="s">
        <v>96</v>
      </c>
      <c r="T6809" t="s">
        <v>96</v>
      </c>
    </row>
    <row r="6810" spans="2:20" x14ac:dyDescent="0.25">
      <c r="B6810">
        <v>2011</v>
      </c>
      <c r="C6810">
        <v>5</v>
      </c>
      <c r="D6810">
        <v>5</v>
      </c>
      <c r="E6810" t="s">
        <v>39</v>
      </c>
      <c r="F6810">
        <v>54.1</v>
      </c>
      <c r="G6810">
        <v>93</v>
      </c>
      <c r="H6810">
        <v>121.2</v>
      </c>
      <c r="I6810">
        <v>5300</v>
      </c>
      <c r="J6810" t="s">
        <v>115</v>
      </c>
      <c r="K6810" t="s">
        <v>96</v>
      </c>
      <c r="L6810" t="s">
        <v>96</v>
      </c>
      <c r="M6810" t="s">
        <v>96</v>
      </c>
      <c r="N6810" t="s">
        <v>96</v>
      </c>
      <c r="O6810" t="s">
        <v>96</v>
      </c>
      <c r="P6810" t="s">
        <v>96</v>
      </c>
      <c r="Q6810" t="s">
        <v>96</v>
      </c>
      <c r="R6810" t="s">
        <v>96</v>
      </c>
      <c r="S6810" t="s">
        <v>96</v>
      </c>
      <c r="T6810" t="s">
        <v>96</v>
      </c>
    </row>
    <row r="6811" spans="2:20" x14ac:dyDescent="0.25">
      <c r="B6811">
        <v>2011</v>
      </c>
      <c r="C6811">
        <v>5</v>
      </c>
      <c r="D6811">
        <v>5</v>
      </c>
      <c r="E6811" t="s">
        <v>36</v>
      </c>
      <c r="F6811">
        <v>24.3</v>
      </c>
      <c r="G6811">
        <v>100</v>
      </c>
      <c r="H6811">
        <v>128.5</v>
      </c>
      <c r="I6811">
        <v>5400</v>
      </c>
      <c r="J6811" t="s">
        <v>115</v>
      </c>
      <c r="K6811" t="s">
        <v>96</v>
      </c>
      <c r="L6811" t="s">
        <v>96</v>
      </c>
      <c r="M6811" t="s">
        <v>96</v>
      </c>
      <c r="N6811" t="s">
        <v>96</v>
      </c>
      <c r="O6811" t="s">
        <v>96</v>
      </c>
      <c r="P6811" t="s">
        <v>96</v>
      </c>
      <c r="Q6811" t="s">
        <v>96</v>
      </c>
      <c r="R6811" t="s">
        <v>96</v>
      </c>
      <c r="S6811" t="s">
        <v>96</v>
      </c>
      <c r="T6811" t="s">
        <v>96</v>
      </c>
    </row>
    <row r="6812" spans="2:20" x14ac:dyDescent="0.25">
      <c r="B6812">
        <v>2011</v>
      </c>
      <c r="C6812">
        <v>5</v>
      </c>
      <c r="D6812">
        <v>5</v>
      </c>
      <c r="E6812" t="s">
        <v>38</v>
      </c>
      <c r="F6812">
        <v>49.5</v>
      </c>
      <c r="G6812">
        <v>99</v>
      </c>
      <c r="H6812">
        <v>123.9</v>
      </c>
      <c r="I6812">
        <v>5650</v>
      </c>
      <c r="J6812" t="s">
        <v>115</v>
      </c>
      <c r="K6812" t="s">
        <v>96</v>
      </c>
      <c r="L6812" t="s">
        <v>96</v>
      </c>
      <c r="M6812" t="s">
        <v>96</v>
      </c>
      <c r="N6812" t="s">
        <v>96</v>
      </c>
      <c r="O6812" t="s">
        <v>96</v>
      </c>
      <c r="P6812" t="s">
        <v>96</v>
      </c>
      <c r="Q6812" t="s">
        <v>96</v>
      </c>
      <c r="R6812" t="s">
        <v>96</v>
      </c>
      <c r="S6812" t="s">
        <v>96</v>
      </c>
      <c r="T6812" t="s">
        <v>96</v>
      </c>
    </row>
    <row r="6813" spans="2:20" x14ac:dyDescent="0.25">
      <c r="B6813">
        <v>2011</v>
      </c>
      <c r="C6813">
        <v>5</v>
      </c>
      <c r="D6813">
        <v>5</v>
      </c>
      <c r="E6813" t="s">
        <v>40</v>
      </c>
      <c r="F6813">
        <v>109.3</v>
      </c>
      <c r="G6813">
        <v>96</v>
      </c>
      <c r="H6813">
        <v>131.6</v>
      </c>
      <c r="I6813">
        <v>5750</v>
      </c>
      <c r="J6813" t="s">
        <v>115</v>
      </c>
      <c r="K6813" t="s">
        <v>96</v>
      </c>
      <c r="L6813" t="s">
        <v>96</v>
      </c>
      <c r="M6813" t="s">
        <v>96</v>
      </c>
      <c r="N6813" t="s">
        <v>96</v>
      </c>
      <c r="O6813" t="s">
        <v>96</v>
      </c>
      <c r="P6813" t="s">
        <v>96</v>
      </c>
      <c r="Q6813" t="s">
        <v>96</v>
      </c>
      <c r="R6813" t="s">
        <v>96</v>
      </c>
      <c r="S6813" t="s">
        <v>96</v>
      </c>
      <c r="T6813" t="s">
        <v>96</v>
      </c>
    </row>
    <row r="6814" spans="2:20" x14ac:dyDescent="0.25">
      <c r="B6814">
        <v>2011</v>
      </c>
      <c r="C6814">
        <v>5</v>
      </c>
      <c r="D6814">
        <v>5</v>
      </c>
      <c r="E6814" t="s">
        <v>38</v>
      </c>
      <c r="F6814">
        <v>151.5</v>
      </c>
      <c r="G6814">
        <v>96</v>
      </c>
      <c r="H6814">
        <v>127.7</v>
      </c>
      <c r="I6814">
        <v>6000</v>
      </c>
      <c r="J6814" t="s">
        <v>115</v>
      </c>
      <c r="K6814" t="s">
        <v>96</v>
      </c>
      <c r="L6814" t="s">
        <v>96</v>
      </c>
      <c r="M6814" t="s">
        <v>96</v>
      </c>
      <c r="N6814" t="s">
        <v>96</v>
      </c>
      <c r="O6814" t="s">
        <v>96</v>
      </c>
      <c r="P6814" t="s">
        <v>96</v>
      </c>
      <c r="Q6814" t="s">
        <v>96</v>
      </c>
      <c r="R6814" t="s">
        <v>96</v>
      </c>
      <c r="S6814" t="s">
        <v>96</v>
      </c>
      <c r="T6814" t="s">
        <v>96</v>
      </c>
    </row>
    <row r="6815" spans="2:20" x14ac:dyDescent="0.25">
      <c r="B6815">
        <v>2011</v>
      </c>
      <c r="C6815">
        <v>5</v>
      </c>
      <c r="D6815">
        <v>5</v>
      </c>
      <c r="E6815" t="s">
        <v>39</v>
      </c>
      <c r="F6815">
        <v>160</v>
      </c>
      <c r="G6815">
        <v>96</v>
      </c>
      <c r="H6815">
        <v>123.9</v>
      </c>
      <c r="I6815">
        <v>8700</v>
      </c>
      <c r="J6815" t="s">
        <v>115</v>
      </c>
      <c r="K6815" t="s">
        <v>96</v>
      </c>
      <c r="L6815" t="s">
        <v>96</v>
      </c>
      <c r="M6815" t="s">
        <v>96</v>
      </c>
      <c r="N6815" t="s">
        <v>96</v>
      </c>
      <c r="O6815" t="s">
        <v>96</v>
      </c>
      <c r="P6815" t="s">
        <v>96</v>
      </c>
      <c r="Q6815" t="s">
        <v>96</v>
      </c>
      <c r="R6815" t="s">
        <v>96</v>
      </c>
      <c r="S6815" t="s">
        <v>96</v>
      </c>
      <c r="T6815" t="s">
        <v>96</v>
      </c>
    </row>
    <row r="6816" spans="2:20" x14ac:dyDescent="0.25">
      <c r="B6816">
        <v>2011</v>
      </c>
      <c r="C6816">
        <v>5</v>
      </c>
      <c r="D6816">
        <v>5</v>
      </c>
      <c r="E6816" t="s">
        <v>34</v>
      </c>
      <c r="F6816">
        <v>16.5</v>
      </c>
      <c r="G6816" t="s">
        <v>96</v>
      </c>
      <c r="H6816" t="s">
        <v>96</v>
      </c>
      <c r="I6816">
        <v>4691</v>
      </c>
      <c r="J6816" t="s">
        <v>119</v>
      </c>
      <c r="K6816" t="s">
        <v>96</v>
      </c>
      <c r="L6816" t="s">
        <v>96</v>
      </c>
      <c r="M6816" t="s">
        <v>96</v>
      </c>
      <c r="N6816" t="s">
        <v>96</v>
      </c>
      <c r="O6816" t="s">
        <v>96</v>
      </c>
      <c r="P6816" t="s">
        <v>96</v>
      </c>
      <c r="Q6816" t="s">
        <v>96</v>
      </c>
      <c r="R6816" t="s">
        <v>96</v>
      </c>
      <c r="S6816" t="s">
        <v>96</v>
      </c>
      <c r="T6816" t="s">
        <v>96</v>
      </c>
    </row>
    <row r="6817" spans="2:20" x14ac:dyDescent="0.25">
      <c r="B6817">
        <v>2011</v>
      </c>
      <c r="C6817">
        <v>5</v>
      </c>
      <c r="D6817">
        <v>6</v>
      </c>
      <c r="E6817" t="s">
        <v>36</v>
      </c>
      <c r="F6817">
        <v>84.8</v>
      </c>
      <c r="G6817">
        <v>70</v>
      </c>
      <c r="H6817">
        <v>135.4</v>
      </c>
      <c r="I6817">
        <v>3243</v>
      </c>
      <c r="J6817" t="s">
        <v>114</v>
      </c>
      <c r="K6817" t="s">
        <v>96</v>
      </c>
      <c r="L6817" t="s">
        <v>96</v>
      </c>
      <c r="M6817" t="s">
        <v>96</v>
      </c>
      <c r="N6817" t="s">
        <v>96</v>
      </c>
      <c r="O6817" t="s">
        <v>96</v>
      </c>
      <c r="P6817" t="s">
        <v>96</v>
      </c>
      <c r="Q6817" t="s">
        <v>96</v>
      </c>
      <c r="R6817" t="s">
        <v>96</v>
      </c>
      <c r="S6817" t="s">
        <v>96</v>
      </c>
      <c r="T6817" t="s">
        <v>96</v>
      </c>
    </row>
    <row r="6818" spans="2:20" x14ac:dyDescent="0.25">
      <c r="B6818">
        <v>2011</v>
      </c>
      <c r="C6818">
        <v>5</v>
      </c>
      <c r="D6818">
        <v>6</v>
      </c>
      <c r="E6818" t="s">
        <v>38</v>
      </c>
      <c r="F6818">
        <v>81</v>
      </c>
      <c r="G6818">
        <v>89</v>
      </c>
      <c r="H6818">
        <v>134</v>
      </c>
      <c r="I6818">
        <v>7600</v>
      </c>
      <c r="J6818" t="s">
        <v>114</v>
      </c>
      <c r="K6818" t="s">
        <v>96</v>
      </c>
      <c r="L6818" t="s">
        <v>96</v>
      </c>
      <c r="M6818" t="s">
        <v>96</v>
      </c>
      <c r="N6818" t="s">
        <v>96</v>
      </c>
      <c r="O6818" t="s">
        <v>96</v>
      </c>
      <c r="P6818" t="s">
        <v>96</v>
      </c>
      <c r="Q6818" t="s">
        <v>96</v>
      </c>
      <c r="R6818" t="s">
        <v>96</v>
      </c>
      <c r="S6818" t="s">
        <v>96</v>
      </c>
      <c r="T6818" t="s">
        <v>96</v>
      </c>
    </row>
    <row r="6819" spans="2:20" x14ac:dyDescent="0.25">
      <c r="B6819">
        <v>2011</v>
      </c>
      <c r="C6819">
        <v>5</v>
      </c>
      <c r="D6819">
        <v>6</v>
      </c>
      <c r="E6819" t="s">
        <v>36</v>
      </c>
      <c r="F6819">
        <v>40.6</v>
      </c>
      <c r="G6819">
        <v>99</v>
      </c>
      <c r="H6819">
        <v>144</v>
      </c>
      <c r="I6819">
        <v>8570</v>
      </c>
      <c r="J6819" t="s">
        <v>114</v>
      </c>
      <c r="K6819" t="s">
        <v>96</v>
      </c>
      <c r="L6819" t="s">
        <v>96</v>
      </c>
      <c r="M6819" t="s">
        <v>96</v>
      </c>
      <c r="N6819" t="s">
        <v>96</v>
      </c>
      <c r="O6819" t="s">
        <v>96</v>
      </c>
      <c r="P6819" t="s">
        <v>96</v>
      </c>
      <c r="Q6819" t="s">
        <v>96</v>
      </c>
      <c r="R6819" t="s">
        <v>96</v>
      </c>
      <c r="S6819" t="s">
        <v>96</v>
      </c>
      <c r="T6819" t="s">
        <v>96</v>
      </c>
    </row>
    <row r="6820" spans="2:20" x14ac:dyDescent="0.25">
      <c r="B6820">
        <v>2011</v>
      </c>
      <c r="C6820">
        <v>5</v>
      </c>
      <c r="D6820">
        <v>6</v>
      </c>
      <c r="E6820" t="s">
        <v>36</v>
      </c>
      <c r="F6820">
        <v>20</v>
      </c>
      <c r="G6820">
        <v>99</v>
      </c>
      <c r="H6820">
        <v>141.80000000000001</v>
      </c>
      <c r="I6820">
        <v>8700</v>
      </c>
      <c r="J6820" t="s">
        <v>114</v>
      </c>
      <c r="K6820" t="s">
        <v>96</v>
      </c>
      <c r="L6820" t="s">
        <v>96</v>
      </c>
      <c r="M6820" t="s">
        <v>96</v>
      </c>
      <c r="N6820" t="s">
        <v>96</v>
      </c>
      <c r="O6820" t="s">
        <v>96</v>
      </c>
      <c r="P6820" t="s">
        <v>96</v>
      </c>
      <c r="Q6820" t="s">
        <v>96</v>
      </c>
      <c r="R6820" t="s">
        <v>96</v>
      </c>
      <c r="S6820" t="s">
        <v>96</v>
      </c>
      <c r="T6820" t="s">
        <v>96</v>
      </c>
    </row>
    <row r="6821" spans="2:20" x14ac:dyDescent="0.25">
      <c r="B6821">
        <v>2011</v>
      </c>
      <c r="C6821">
        <v>5</v>
      </c>
      <c r="D6821">
        <v>6</v>
      </c>
      <c r="E6821" t="s">
        <v>34</v>
      </c>
      <c r="F6821">
        <v>120</v>
      </c>
      <c r="G6821">
        <v>97</v>
      </c>
      <c r="H6821">
        <v>139.5</v>
      </c>
      <c r="I6821">
        <v>9800</v>
      </c>
      <c r="J6821" t="s">
        <v>114</v>
      </c>
      <c r="K6821" t="s">
        <v>96</v>
      </c>
      <c r="L6821" t="s">
        <v>96</v>
      </c>
      <c r="M6821" t="s">
        <v>96</v>
      </c>
      <c r="N6821" t="s">
        <v>96</v>
      </c>
      <c r="O6821" t="s">
        <v>96</v>
      </c>
      <c r="P6821" t="s">
        <v>96</v>
      </c>
      <c r="Q6821" t="s">
        <v>96</v>
      </c>
      <c r="R6821" t="s">
        <v>96</v>
      </c>
      <c r="S6821" t="s">
        <v>96</v>
      </c>
      <c r="T6821" t="s">
        <v>96</v>
      </c>
    </row>
    <row r="6822" spans="2:20" x14ac:dyDescent="0.25">
      <c r="B6822">
        <v>2011</v>
      </c>
      <c r="C6822">
        <v>5</v>
      </c>
      <c r="D6822">
        <v>6</v>
      </c>
      <c r="E6822" t="s">
        <v>34</v>
      </c>
      <c r="F6822">
        <v>119.9</v>
      </c>
      <c r="G6822">
        <v>97</v>
      </c>
      <c r="H6822">
        <v>139.5</v>
      </c>
      <c r="I6822">
        <v>10103</v>
      </c>
      <c r="J6822" t="s">
        <v>114</v>
      </c>
      <c r="K6822" t="s">
        <v>96</v>
      </c>
      <c r="L6822" t="s">
        <v>96</v>
      </c>
      <c r="M6822" t="s">
        <v>96</v>
      </c>
      <c r="N6822" t="s">
        <v>96</v>
      </c>
      <c r="O6822" t="s">
        <v>96</v>
      </c>
      <c r="P6822" t="s">
        <v>96</v>
      </c>
      <c r="Q6822" t="s">
        <v>96</v>
      </c>
      <c r="R6822" t="s">
        <v>96</v>
      </c>
      <c r="S6822" t="s">
        <v>96</v>
      </c>
      <c r="T6822" t="s">
        <v>96</v>
      </c>
    </row>
    <row r="6823" spans="2:20" x14ac:dyDescent="0.25">
      <c r="B6823">
        <v>2011</v>
      </c>
      <c r="C6823">
        <v>5</v>
      </c>
      <c r="D6823">
        <v>6</v>
      </c>
      <c r="E6823" t="s">
        <v>36</v>
      </c>
      <c r="F6823">
        <v>80</v>
      </c>
      <c r="G6823">
        <v>95</v>
      </c>
      <c r="H6823">
        <v>139</v>
      </c>
      <c r="I6823">
        <v>10200</v>
      </c>
      <c r="J6823" t="s">
        <v>114</v>
      </c>
      <c r="K6823" t="s">
        <v>96</v>
      </c>
      <c r="L6823" t="s">
        <v>96</v>
      </c>
      <c r="M6823" t="s">
        <v>96</v>
      </c>
      <c r="N6823" t="s">
        <v>96</v>
      </c>
      <c r="O6823" t="s">
        <v>96</v>
      </c>
      <c r="P6823" t="s">
        <v>96</v>
      </c>
      <c r="Q6823" t="s">
        <v>96</v>
      </c>
      <c r="R6823" t="s">
        <v>96</v>
      </c>
      <c r="S6823" t="s">
        <v>96</v>
      </c>
      <c r="T6823" t="s">
        <v>96</v>
      </c>
    </row>
    <row r="6824" spans="2:20" x14ac:dyDescent="0.25">
      <c r="B6824">
        <v>2011</v>
      </c>
      <c r="C6824">
        <v>5</v>
      </c>
      <c r="D6824">
        <v>6</v>
      </c>
      <c r="E6824" t="s">
        <v>36</v>
      </c>
      <c r="F6824">
        <v>80</v>
      </c>
      <c r="G6824">
        <v>98</v>
      </c>
      <c r="H6824">
        <v>144</v>
      </c>
      <c r="I6824">
        <v>11563</v>
      </c>
      <c r="J6824" t="s">
        <v>114</v>
      </c>
      <c r="K6824" t="s">
        <v>96</v>
      </c>
      <c r="L6824" t="s">
        <v>96</v>
      </c>
      <c r="M6824" t="s">
        <v>96</v>
      </c>
      <c r="N6824" t="s">
        <v>96</v>
      </c>
      <c r="O6824" t="s">
        <v>96</v>
      </c>
      <c r="P6824" t="s">
        <v>96</v>
      </c>
      <c r="Q6824" t="s">
        <v>96</v>
      </c>
      <c r="R6824" t="s">
        <v>96</v>
      </c>
      <c r="S6824" t="s">
        <v>96</v>
      </c>
      <c r="T6824" t="s">
        <v>96</v>
      </c>
    </row>
    <row r="6825" spans="2:20" x14ac:dyDescent="0.25">
      <c r="B6825">
        <v>2011</v>
      </c>
      <c r="C6825">
        <v>5</v>
      </c>
      <c r="D6825">
        <v>6</v>
      </c>
      <c r="E6825" t="s">
        <v>36</v>
      </c>
      <c r="F6825">
        <v>108.7</v>
      </c>
      <c r="G6825">
        <v>99</v>
      </c>
      <c r="H6825">
        <v>143.9</v>
      </c>
      <c r="I6825">
        <v>13500</v>
      </c>
      <c r="J6825" t="s">
        <v>114</v>
      </c>
      <c r="K6825" t="s">
        <v>96</v>
      </c>
      <c r="L6825" t="s">
        <v>96</v>
      </c>
      <c r="M6825" t="s">
        <v>96</v>
      </c>
      <c r="N6825" t="s">
        <v>96</v>
      </c>
      <c r="O6825" t="s">
        <v>96</v>
      </c>
      <c r="P6825" t="s">
        <v>96</v>
      </c>
      <c r="Q6825" t="s">
        <v>96</v>
      </c>
      <c r="R6825" t="s">
        <v>96</v>
      </c>
      <c r="S6825" t="s">
        <v>96</v>
      </c>
      <c r="T6825" t="s">
        <v>96</v>
      </c>
    </row>
    <row r="6826" spans="2:20" x14ac:dyDescent="0.25">
      <c r="B6826">
        <v>2011</v>
      </c>
      <c r="C6826">
        <v>5</v>
      </c>
      <c r="D6826">
        <v>6</v>
      </c>
      <c r="E6826" t="s">
        <v>38</v>
      </c>
      <c r="F6826">
        <v>80</v>
      </c>
      <c r="G6826">
        <v>86</v>
      </c>
      <c r="H6826">
        <v>123</v>
      </c>
      <c r="I6826">
        <v>5705</v>
      </c>
      <c r="J6826" t="s">
        <v>115</v>
      </c>
      <c r="K6826" t="s">
        <v>96</v>
      </c>
      <c r="L6826" t="s">
        <v>96</v>
      </c>
      <c r="M6826" t="s">
        <v>96</v>
      </c>
      <c r="N6826" t="s">
        <v>96</v>
      </c>
      <c r="O6826" t="s">
        <v>96</v>
      </c>
      <c r="P6826" t="s">
        <v>96</v>
      </c>
      <c r="Q6826" t="s">
        <v>96</v>
      </c>
      <c r="R6826" t="s">
        <v>96</v>
      </c>
      <c r="S6826" t="s">
        <v>96</v>
      </c>
      <c r="T6826" t="s">
        <v>96</v>
      </c>
    </row>
    <row r="6827" spans="2:20" x14ac:dyDescent="0.25">
      <c r="B6827">
        <v>2011</v>
      </c>
      <c r="C6827">
        <v>5</v>
      </c>
      <c r="D6827">
        <v>6</v>
      </c>
      <c r="E6827" t="s">
        <v>37</v>
      </c>
      <c r="F6827">
        <v>47</v>
      </c>
      <c r="G6827">
        <v>98</v>
      </c>
      <c r="H6827">
        <v>130.30000000000001</v>
      </c>
      <c r="I6827">
        <v>6383</v>
      </c>
      <c r="J6827" t="s">
        <v>115</v>
      </c>
      <c r="K6827" t="s">
        <v>96</v>
      </c>
      <c r="L6827" t="s">
        <v>96</v>
      </c>
      <c r="M6827" t="s">
        <v>96</v>
      </c>
      <c r="N6827" t="s">
        <v>96</v>
      </c>
      <c r="O6827" t="s">
        <v>96</v>
      </c>
      <c r="P6827" t="s">
        <v>96</v>
      </c>
      <c r="Q6827" t="s">
        <v>96</v>
      </c>
      <c r="R6827" t="s">
        <v>96</v>
      </c>
      <c r="S6827" t="s">
        <v>96</v>
      </c>
      <c r="T6827" t="s">
        <v>96</v>
      </c>
    </row>
    <row r="6828" spans="2:20" x14ac:dyDescent="0.25">
      <c r="B6828">
        <v>2011</v>
      </c>
      <c r="C6828">
        <v>5</v>
      </c>
      <c r="D6828">
        <v>6</v>
      </c>
      <c r="E6828" t="s">
        <v>37</v>
      </c>
      <c r="F6828">
        <v>60</v>
      </c>
      <c r="G6828" t="s">
        <v>96</v>
      </c>
      <c r="H6828" t="s">
        <v>96</v>
      </c>
      <c r="I6828">
        <v>3550</v>
      </c>
      <c r="J6828" t="s">
        <v>119</v>
      </c>
      <c r="K6828" t="s">
        <v>96</v>
      </c>
      <c r="L6828" t="s">
        <v>96</v>
      </c>
      <c r="M6828" t="s">
        <v>96</v>
      </c>
      <c r="N6828" t="s">
        <v>96</v>
      </c>
      <c r="O6828" t="s">
        <v>96</v>
      </c>
      <c r="P6828" t="s">
        <v>96</v>
      </c>
      <c r="Q6828" t="s">
        <v>96</v>
      </c>
      <c r="R6828" t="s">
        <v>96</v>
      </c>
      <c r="S6828" t="s">
        <v>96</v>
      </c>
      <c r="T6828" t="s">
        <v>96</v>
      </c>
    </row>
    <row r="6829" spans="2:20" x14ac:dyDescent="0.25">
      <c r="B6829">
        <v>2011</v>
      </c>
      <c r="C6829">
        <v>5</v>
      </c>
      <c r="D6829">
        <v>7</v>
      </c>
      <c r="E6829" t="s">
        <v>38</v>
      </c>
      <c r="F6829">
        <v>79.3</v>
      </c>
      <c r="G6829">
        <v>97</v>
      </c>
      <c r="H6829">
        <v>140.9</v>
      </c>
      <c r="I6829">
        <v>7500</v>
      </c>
      <c r="J6829" t="s">
        <v>114</v>
      </c>
      <c r="K6829" t="s">
        <v>96</v>
      </c>
      <c r="L6829" t="s">
        <v>96</v>
      </c>
      <c r="M6829" t="s">
        <v>96</v>
      </c>
      <c r="N6829" t="s">
        <v>96</v>
      </c>
      <c r="O6829" t="s">
        <v>96</v>
      </c>
      <c r="P6829" t="s">
        <v>96</v>
      </c>
      <c r="Q6829" t="s">
        <v>96</v>
      </c>
      <c r="R6829" t="s">
        <v>96</v>
      </c>
      <c r="S6829" t="s">
        <v>96</v>
      </c>
      <c r="T6829" t="s">
        <v>96</v>
      </c>
    </row>
    <row r="6830" spans="2:20" x14ac:dyDescent="0.25">
      <c r="B6830">
        <v>2011</v>
      </c>
      <c r="C6830">
        <v>5</v>
      </c>
      <c r="D6830">
        <v>7</v>
      </c>
      <c r="E6830" t="s">
        <v>38</v>
      </c>
      <c r="F6830">
        <v>81.8</v>
      </c>
      <c r="G6830">
        <v>96</v>
      </c>
      <c r="H6830">
        <v>138.5</v>
      </c>
      <c r="I6830">
        <v>8500</v>
      </c>
      <c r="J6830" t="s">
        <v>114</v>
      </c>
      <c r="K6830" t="s">
        <v>96</v>
      </c>
      <c r="L6830" t="s">
        <v>96</v>
      </c>
      <c r="M6830" t="s">
        <v>96</v>
      </c>
      <c r="N6830" t="s">
        <v>96</v>
      </c>
      <c r="O6830" t="s">
        <v>96</v>
      </c>
      <c r="P6830" t="s">
        <v>96</v>
      </c>
      <c r="Q6830" t="s">
        <v>96</v>
      </c>
      <c r="R6830" t="s">
        <v>96</v>
      </c>
      <c r="S6830" t="s">
        <v>96</v>
      </c>
      <c r="T6830" t="s">
        <v>96</v>
      </c>
    </row>
    <row r="6831" spans="2:20" x14ac:dyDescent="0.25">
      <c r="B6831">
        <v>2011</v>
      </c>
      <c r="C6831">
        <v>5</v>
      </c>
      <c r="D6831">
        <v>7</v>
      </c>
      <c r="E6831" t="s">
        <v>36</v>
      </c>
      <c r="F6831">
        <v>238.3</v>
      </c>
      <c r="G6831">
        <v>93</v>
      </c>
      <c r="H6831">
        <v>135</v>
      </c>
      <c r="I6831">
        <v>8721</v>
      </c>
      <c r="J6831" t="s">
        <v>114</v>
      </c>
      <c r="K6831" t="s">
        <v>96</v>
      </c>
      <c r="L6831" t="s">
        <v>96</v>
      </c>
      <c r="M6831" t="s">
        <v>96</v>
      </c>
      <c r="N6831" t="s">
        <v>96</v>
      </c>
      <c r="O6831" t="s">
        <v>96</v>
      </c>
      <c r="P6831" t="s">
        <v>96</v>
      </c>
      <c r="Q6831" t="s">
        <v>96</v>
      </c>
      <c r="R6831" t="s">
        <v>96</v>
      </c>
      <c r="S6831" t="s">
        <v>96</v>
      </c>
      <c r="T6831" t="s">
        <v>96</v>
      </c>
    </row>
    <row r="6832" spans="2:20" x14ac:dyDescent="0.25">
      <c r="B6832">
        <v>2011</v>
      </c>
      <c r="C6832">
        <v>5</v>
      </c>
      <c r="D6832">
        <v>7</v>
      </c>
      <c r="E6832" t="s">
        <v>38</v>
      </c>
      <c r="F6832">
        <v>50.6</v>
      </c>
      <c r="G6832">
        <v>93</v>
      </c>
      <c r="H6832">
        <v>133.9</v>
      </c>
      <c r="I6832">
        <v>9000</v>
      </c>
      <c r="J6832" t="s">
        <v>114</v>
      </c>
      <c r="K6832" t="s">
        <v>96</v>
      </c>
      <c r="L6832" t="s">
        <v>96</v>
      </c>
      <c r="M6832" t="s">
        <v>96</v>
      </c>
      <c r="N6832" t="s">
        <v>96</v>
      </c>
      <c r="O6832" t="s">
        <v>96</v>
      </c>
      <c r="P6832" t="s">
        <v>96</v>
      </c>
      <c r="Q6832" t="s">
        <v>96</v>
      </c>
      <c r="R6832" t="s">
        <v>96</v>
      </c>
      <c r="S6832" t="s">
        <v>96</v>
      </c>
      <c r="T6832" t="s">
        <v>96</v>
      </c>
    </row>
    <row r="6833" spans="2:20" x14ac:dyDescent="0.25">
      <c r="B6833">
        <v>2011</v>
      </c>
      <c r="C6833">
        <v>5</v>
      </c>
      <c r="D6833">
        <v>7</v>
      </c>
      <c r="E6833" t="s">
        <v>35</v>
      </c>
      <c r="F6833">
        <v>80</v>
      </c>
      <c r="G6833">
        <v>95</v>
      </c>
      <c r="H6833">
        <v>133.9</v>
      </c>
      <c r="I6833">
        <v>10000</v>
      </c>
      <c r="J6833" t="s">
        <v>114</v>
      </c>
      <c r="K6833" t="s">
        <v>96</v>
      </c>
      <c r="L6833" t="s">
        <v>96</v>
      </c>
      <c r="M6833" t="s">
        <v>96</v>
      </c>
      <c r="N6833" t="s">
        <v>96</v>
      </c>
      <c r="O6833" t="s">
        <v>96</v>
      </c>
      <c r="P6833" t="s">
        <v>96</v>
      </c>
      <c r="Q6833" t="s">
        <v>96</v>
      </c>
      <c r="R6833" t="s">
        <v>96</v>
      </c>
      <c r="S6833" t="s">
        <v>96</v>
      </c>
      <c r="T6833" t="s">
        <v>96</v>
      </c>
    </row>
    <row r="6834" spans="2:20" x14ac:dyDescent="0.25">
      <c r="B6834">
        <v>2011</v>
      </c>
      <c r="C6834">
        <v>5</v>
      </c>
      <c r="D6834">
        <v>7</v>
      </c>
      <c r="E6834" t="s">
        <v>36</v>
      </c>
      <c r="F6834">
        <v>97.5</v>
      </c>
      <c r="G6834">
        <v>97</v>
      </c>
      <c r="H6834">
        <v>139.6</v>
      </c>
      <c r="I6834">
        <v>11400</v>
      </c>
      <c r="J6834" t="s">
        <v>114</v>
      </c>
      <c r="K6834" t="s">
        <v>96</v>
      </c>
      <c r="L6834" t="s">
        <v>96</v>
      </c>
      <c r="M6834" t="s">
        <v>96</v>
      </c>
      <c r="N6834" t="s">
        <v>96</v>
      </c>
      <c r="O6834" t="s">
        <v>96</v>
      </c>
      <c r="P6834" t="s">
        <v>96</v>
      </c>
      <c r="Q6834" t="s">
        <v>96</v>
      </c>
      <c r="R6834" t="s">
        <v>96</v>
      </c>
      <c r="S6834" t="s">
        <v>96</v>
      </c>
      <c r="T6834" t="s">
        <v>96</v>
      </c>
    </row>
    <row r="6835" spans="2:20" x14ac:dyDescent="0.25">
      <c r="B6835">
        <v>2011</v>
      </c>
      <c r="C6835">
        <v>5</v>
      </c>
      <c r="D6835">
        <v>7</v>
      </c>
      <c r="E6835" t="s">
        <v>34</v>
      </c>
      <c r="F6835">
        <v>129.1</v>
      </c>
      <c r="G6835">
        <v>98</v>
      </c>
      <c r="H6835">
        <v>130.69999999999999</v>
      </c>
      <c r="I6835">
        <v>7500</v>
      </c>
      <c r="J6835" t="s">
        <v>115</v>
      </c>
      <c r="K6835" t="s">
        <v>96</v>
      </c>
      <c r="L6835" t="s">
        <v>96</v>
      </c>
      <c r="M6835" t="s">
        <v>96</v>
      </c>
      <c r="N6835" t="s">
        <v>96</v>
      </c>
      <c r="O6835" t="s">
        <v>96</v>
      </c>
      <c r="P6835" t="s">
        <v>96</v>
      </c>
      <c r="Q6835" t="s">
        <v>96</v>
      </c>
      <c r="R6835" t="s">
        <v>96</v>
      </c>
      <c r="S6835" t="s">
        <v>96</v>
      </c>
      <c r="T6835" t="s">
        <v>96</v>
      </c>
    </row>
    <row r="6836" spans="2:20" x14ac:dyDescent="0.25">
      <c r="B6836">
        <v>2011</v>
      </c>
      <c r="C6836">
        <v>5</v>
      </c>
      <c r="D6836">
        <v>7</v>
      </c>
      <c r="E6836" t="s">
        <v>36</v>
      </c>
      <c r="F6836">
        <v>16</v>
      </c>
      <c r="G6836">
        <v>98</v>
      </c>
      <c r="H6836">
        <v>128.19999999999999</v>
      </c>
      <c r="I6836">
        <v>7600</v>
      </c>
      <c r="J6836" t="s">
        <v>115</v>
      </c>
      <c r="K6836" t="s">
        <v>96</v>
      </c>
      <c r="L6836" t="s">
        <v>96</v>
      </c>
      <c r="M6836" t="s">
        <v>96</v>
      </c>
      <c r="N6836" t="s">
        <v>96</v>
      </c>
      <c r="O6836" t="s">
        <v>96</v>
      </c>
      <c r="P6836" t="s">
        <v>96</v>
      </c>
      <c r="Q6836" t="s">
        <v>96</v>
      </c>
      <c r="R6836" t="s">
        <v>96</v>
      </c>
      <c r="S6836" t="s">
        <v>96</v>
      </c>
      <c r="T6836" t="s">
        <v>96</v>
      </c>
    </row>
    <row r="6837" spans="2:20" x14ac:dyDescent="0.25">
      <c r="B6837">
        <v>2011</v>
      </c>
      <c r="C6837">
        <v>5</v>
      </c>
      <c r="D6837">
        <v>7</v>
      </c>
      <c r="E6837" t="s">
        <v>35</v>
      </c>
      <c r="F6837">
        <v>140</v>
      </c>
      <c r="G6837">
        <v>96</v>
      </c>
      <c r="H6837">
        <v>132.4</v>
      </c>
      <c r="I6837">
        <v>8800</v>
      </c>
      <c r="J6837" t="s">
        <v>115</v>
      </c>
      <c r="K6837" t="s">
        <v>96</v>
      </c>
      <c r="L6837" t="s">
        <v>96</v>
      </c>
      <c r="M6837" t="s">
        <v>96</v>
      </c>
      <c r="N6837" t="s">
        <v>96</v>
      </c>
      <c r="O6837" t="s">
        <v>96</v>
      </c>
      <c r="P6837" t="s">
        <v>96</v>
      </c>
      <c r="Q6837" t="s">
        <v>96</v>
      </c>
      <c r="R6837" t="s">
        <v>96</v>
      </c>
      <c r="S6837" t="s">
        <v>96</v>
      </c>
      <c r="T6837" t="s">
        <v>96</v>
      </c>
    </row>
    <row r="6838" spans="2:20" x14ac:dyDescent="0.25">
      <c r="B6838">
        <v>2011</v>
      </c>
      <c r="C6838">
        <v>5</v>
      </c>
      <c r="D6838">
        <v>7</v>
      </c>
      <c r="E6838" t="s">
        <v>36</v>
      </c>
      <c r="F6838">
        <v>77.5</v>
      </c>
      <c r="G6838">
        <v>98</v>
      </c>
      <c r="H6838">
        <v>126.3</v>
      </c>
      <c r="I6838">
        <v>9100</v>
      </c>
      <c r="J6838" t="s">
        <v>115</v>
      </c>
      <c r="K6838" t="s">
        <v>96</v>
      </c>
      <c r="L6838" t="s">
        <v>96</v>
      </c>
      <c r="M6838" t="s">
        <v>96</v>
      </c>
      <c r="N6838" t="s">
        <v>96</v>
      </c>
      <c r="O6838" t="s">
        <v>96</v>
      </c>
      <c r="P6838" t="s">
        <v>96</v>
      </c>
      <c r="Q6838" t="s">
        <v>96</v>
      </c>
      <c r="R6838" t="s">
        <v>96</v>
      </c>
      <c r="S6838" t="s">
        <v>96</v>
      </c>
      <c r="T6838" t="s">
        <v>96</v>
      </c>
    </row>
    <row r="6839" spans="2:20" x14ac:dyDescent="0.25">
      <c r="B6839">
        <v>2011</v>
      </c>
      <c r="C6839">
        <v>5</v>
      </c>
      <c r="D6839">
        <v>7</v>
      </c>
      <c r="E6839" t="s">
        <v>36</v>
      </c>
      <c r="F6839">
        <v>46</v>
      </c>
      <c r="G6839">
        <v>88</v>
      </c>
      <c r="H6839">
        <v>125.1</v>
      </c>
      <c r="I6839">
        <v>11956</v>
      </c>
      <c r="J6839" t="s">
        <v>115</v>
      </c>
      <c r="K6839" t="s">
        <v>96</v>
      </c>
      <c r="L6839" t="s">
        <v>96</v>
      </c>
      <c r="M6839" t="s">
        <v>96</v>
      </c>
      <c r="N6839" t="s">
        <v>96</v>
      </c>
      <c r="O6839" t="s">
        <v>96</v>
      </c>
      <c r="P6839" t="s">
        <v>96</v>
      </c>
      <c r="Q6839" t="s">
        <v>96</v>
      </c>
      <c r="R6839" t="s">
        <v>96</v>
      </c>
      <c r="S6839" t="s">
        <v>96</v>
      </c>
      <c r="T6839" t="s">
        <v>96</v>
      </c>
    </row>
    <row r="6840" spans="2:20" x14ac:dyDescent="0.25">
      <c r="B6840">
        <v>2011</v>
      </c>
      <c r="C6840">
        <v>5</v>
      </c>
      <c r="D6840">
        <v>7</v>
      </c>
      <c r="E6840" t="s">
        <v>39</v>
      </c>
      <c r="F6840">
        <v>307.60000000000002</v>
      </c>
      <c r="G6840">
        <v>82</v>
      </c>
      <c r="H6840">
        <v>107.8</v>
      </c>
      <c r="I6840">
        <v>4225</v>
      </c>
      <c r="J6840" t="s">
        <v>116</v>
      </c>
      <c r="K6840" t="s">
        <v>96</v>
      </c>
      <c r="L6840" t="s">
        <v>96</v>
      </c>
      <c r="M6840" t="s">
        <v>96</v>
      </c>
      <c r="N6840" t="s">
        <v>96</v>
      </c>
      <c r="O6840" t="s">
        <v>96</v>
      </c>
      <c r="P6840" t="s">
        <v>96</v>
      </c>
      <c r="Q6840" t="s">
        <v>96</v>
      </c>
      <c r="R6840" t="s">
        <v>96</v>
      </c>
      <c r="S6840" t="s">
        <v>96</v>
      </c>
      <c r="T6840" t="s">
        <v>96</v>
      </c>
    </row>
    <row r="6841" spans="2:20" x14ac:dyDescent="0.25">
      <c r="B6841">
        <v>2011</v>
      </c>
      <c r="C6841">
        <v>5</v>
      </c>
      <c r="D6841">
        <v>7</v>
      </c>
      <c r="E6841" t="s">
        <v>36</v>
      </c>
      <c r="F6841">
        <v>130.4</v>
      </c>
      <c r="G6841">
        <v>75</v>
      </c>
      <c r="H6841">
        <v>115.9</v>
      </c>
      <c r="I6841">
        <v>4998</v>
      </c>
      <c r="J6841" t="s">
        <v>116</v>
      </c>
      <c r="K6841" t="s">
        <v>96</v>
      </c>
      <c r="L6841" t="s">
        <v>96</v>
      </c>
      <c r="M6841" t="s">
        <v>96</v>
      </c>
      <c r="N6841" t="s">
        <v>96</v>
      </c>
      <c r="O6841" t="s">
        <v>96</v>
      </c>
      <c r="P6841" t="s">
        <v>96</v>
      </c>
      <c r="Q6841" t="s">
        <v>96</v>
      </c>
      <c r="R6841" t="s">
        <v>96</v>
      </c>
      <c r="S6841" t="s">
        <v>96</v>
      </c>
      <c r="T6841" t="s">
        <v>96</v>
      </c>
    </row>
    <row r="6842" spans="2:20" x14ac:dyDescent="0.25">
      <c r="B6842">
        <v>2011</v>
      </c>
      <c r="C6842">
        <v>5</v>
      </c>
      <c r="D6842">
        <v>8</v>
      </c>
      <c r="E6842" t="s">
        <v>36</v>
      </c>
      <c r="F6842">
        <v>26</v>
      </c>
      <c r="G6842">
        <v>99</v>
      </c>
      <c r="H6842">
        <v>143.80000000000001</v>
      </c>
      <c r="I6842">
        <v>7250</v>
      </c>
      <c r="J6842" t="s">
        <v>114</v>
      </c>
      <c r="K6842" t="s">
        <v>96</v>
      </c>
      <c r="L6842" t="s">
        <v>96</v>
      </c>
      <c r="M6842" t="s">
        <v>96</v>
      </c>
      <c r="N6842" t="s">
        <v>96</v>
      </c>
      <c r="O6842" t="s">
        <v>96</v>
      </c>
      <c r="P6842" t="s">
        <v>96</v>
      </c>
      <c r="Q6842" t="s">
        <v>96</v>
      </c>
      <c r="R6842" t="s">
        <v>96</v>
      </c>
      <c r="S6842" t="s">
        <v>96</v>
      </c>
      <c r="T6842" t="s">
        <v>96</v>
      </c>
    </row>
    <row r="6843" spans="2:20" x14ac:dyDescent="0.25">
      <c r="B6843">
        <v>2011</v>
      </c>
      <c r="C6843">
        <v>5</v>
      </c>
      <c r="D6843">
        <v>8</v>
      </c>
      <c r="E6843" t="s">
        <v>34</v>
      </c>
      <c r="F6843">
        <v>67.2</v>
      </c>
      <c r="G6843">
        <v>97</v>
      </c>
      <c r="H6843">
        <v>137</v>
      </c>
      <c r="I6843">
        <v>7300</v>
      </c>
      <c r="J6843" t="s">
        <v>114</v>
      </c>
      <c r="K6843" t="s">
        <v>96</v>
      </c>
      <c r="L6843" t="s">
        <v>96</v>
      </c>
      <c r="M6843" t="s">
        <v>96</v>
      </c>
      <c r="N6843" t="s">
        <v>96</v>
      </c>
      <c r="O6843" t="s">
        <v>96</v>
      </c>
      <c r="P6843" t="s">
        <v>96</v>
      </c>
      <c r="Q6843" t="s">
        <v>96</v>
      </c>
      <c r="R6843" t="s">
        <v>96</v>
      </c>
      <c r="S6843" t="s">
        <v>96</v>
      </c>
      <c r="T6843" t="s">
        <v>96</v>
      </c>
    </row>
    <row r="6844" spans="2:20" x14ac:dyDescent="0.25">
      <c r="B6844">
        <v>2011</v>
      </c>
      <c r="C6844">
        <v>5</v>
      </c>
      <c r="D6844">
        <v>8</v>
      </c>
      <c r="E6844" t="s">
        <v>34</v>
      </c>
      <c r="F6844">
        <v>52.1</v>
      </c>
      <c r="G6844">
        <v>100</v>
      </c>
      <c r="H6844">
        <v>140.19999999999999</v>
      </c>
      <c r="I6844">
        <v>7500</v>
      </c>
      <c r="J6844" t="s">
        <v>114</v>
      </c>
      <c r="K6844" t="s">
        <v>96</v>
      </c>
      <c r="L6844" t="s">
        <v>96</v>
      </c>
      <c r="M6844" t="s">
        <v>96</v>
      </c>
      <c r="N6844" t="s">
        <v>96</v>
      </c>
      <c r="O6844" t="s">
        <v>96</v>
      </c>
      <c r="P6844" t="s">
        <v>96</v>
      </c>
      <c r="Q6844" t="s">
        <v>96</v>
      </c>
      <c r="R6844" t="s">
        <v>96</v>
      </c>
      <c r="S6844" t="s">
        <v>96</v>
      </c>
      <c r="T6844" t="s">
        <v>96</v>
      </c>
    </row>
    <row r="6845" spans="2:20" x14ac:dyDescent="0.25">
      <c r="B6845">
        <v>2011</v>
      </c>
      <c r="C6845">
        <v>5</v>
      </c>
      <c r="D6845">
        <v>8</v>
      </c>
      <c r="E6845" t="s">
        <v>34</v>
      </c>
      <c r="F6845">
        <v>237.5</v>
      </c>
      <c r="G6845">
        <v>99</v>
      </c>
      <c r="H6845">
        <v>139.1</v>
      </c>
      <c r="I6845">
        <v>8145</v>
      </c>
      <c r="J6845" t="s">
        <v>114</v>
      </c>
      <c r="K6845" t="s">
        <v>96</v>
      </c>
      <c r="L6845" t="s">
        <v>96</v>
      </c>
      <c r="M6845" t="s">
        <v>96</v>
      </c>
      <c r="N6845" t="s">
        <v>96</v>
      </c>
      <c r="O6845" t="s">
        <v>96</v>
      </c>
      <c r="P6845" t="s">
        <v>96</v>
      </c>
      <c r="Q6845" t="s">
        <v>96</v>
      </c>
      <c r="R6845" t="s">
        <v>96</v>
      </c>
      <c r="S6845" t="s">
        <v>96</v>
      </c>
      <c r="T6845" t="s">
        <v>96</v>
      </c>
    </row>
    <row r="6846" spans="2:20" x14ac:dyDescent="0.25">
      <c r="B6846">
        <v>2011</v>
      </c>
      <c r="C6846">
        <v>5</v>
      </c>
      <c r="D6846">
        <v>8</v>
      </c>
      <c r="E6846" t="s">
        <v>34</v>
      </c>
      <c r="F6846">
        <v>58.2</v>
      </c>
      <c r="G6846">
        <v>100</v>
      </c>
      <c r="H6846">
        <v>139.4</v>
      </c>
      <c r="I6846">
        <v>8475</v>
      </c>
      <c r="J6846" t="s">
        <v>114</v>
      </c>
      <c r="K6846" t="s">
        <v>96</v>
      </c>
      <c r="L6846" t="s">
        <v>96</v>
      </c>
      <c r="M6846" t="s">
        <v>96</v>
      </c>
      <c r="N6846" t="s">
        <v>96</v>
      </c>
      <c r="O6846" t="s">
        <v>96</v>
      </c>
      <c r="P6846" t="s">
        <v>96</v>
      </c>
      <c r="Q6846" t="s">
        <v>96</v>
      </c>
      <c r="R6846" t="s">
        <v>96</v>
      </c>
      <c r="S6846" t="s">
        <v>96</v>
      </c>
      <c r="T6846" t="s">
        <v>96</v>
      </c>
    </row>
    <row r="6847" spans="2:20" x14ac:dyDescent="0.25">
      <c r="B6847">
        <v>2011</v>
      </c>
      <c r="C6847">
        <v>5</v>
      </c>
      <c r="D6847">
        <v>8</v>
      </c>
      <c r="E6847" t="s">
        <v>39</v>
      </c>
      <c r="F6847">
        <v>78.900000000000006</v>
      </c>
      <c r="G6847">
        <v>91</v>
      </c>
      <c r="H6847">
        <v>136</v>
      </c>
      <c r="I6847">
        <v>8800</v>
      </c>
      <c r="J6847" t="s">
        <v>114</v>
      </c>
      <c r="K6847" t="s">
        <v>96</v>
      </c>
      <c r="L6847" t="s">
        <v>96</v>
      </c>
      <c r="M6847" t="s">
        <v>96</v>
      </c>
      <c r="N6847" t="s">
        <v>96</v>
      </c>
      <c r="O6847" t="s">
        <v>96</v>
      </c>
      <c r="P6847" t="s">
        <v>96</v>
      </c>
      <c r="Q6847" t="s">
        <v>96</v>
      </c>
      <c r="R6847" t="s">
        <v>96</v>
      </c>
      <c r="S6847" t="s">
        <v>96</v>
      </c>
      <c r="T6847" t="s">
        <v>96</v>
      </c>
    </row>
    <row r="6848" spans="2:20" x14ac:dyDescent="0.25">
      <c r="B6848">
        <v>2011</v>
      </c>
      <c r="C6848">
        <v>5</v>
      </c>
      <c r="D6848">
        <v>8</v>
      </c>
      <c r="E6848" t="s">
        <v>36</v>
      </c>
      <c r="F6848">
        <v>123</v>
      </c>
      <c r="G6848">
        <v>93</v>
      </c>
      <c r="H6848">
        <v>142.30000000000001</v>
      </c>
      <c r="I6848">
        <v>10944</v>
      </c>
      <c r="J6848" t="s">
        <v>114</v>
      </c>
      <c r="K6848" t="s">
        <v>96</v>
      </c>
      <c r="L6848" t="s">
        <v>96</v>
      </c>
      <c r="M6848" t="s">
        <v>96</v>
      </c>
      <c r="N6848" t="s">
        <v>96</v>
      </c>
      <c r="O6848" t="s">
        <v>96</v>
      </c>
      <c r="P6848" t="s">
        <v>96</v>
      </c>
      <c r="Q6848" t="s">
        <v>96</v>
      </c>
      <c r="R6848" t="s">
        <v>96</v>
      </c>
      <c r="S6848" t="s">
        <v>96</v>
      </c>
      <c r="T6848" t="s">
        <v>96</v>
      </c>
    </row>
    <row r="6849" spans="2:20" x14ac:dyDescent="0.25">
      <c r="B6849">
        <v>2011</v>
      </c>
      <c r="C6849">
        <v>5</v>
      </c>
      <c r="D6849">
        <v>8</v>
      </c>
      <c r="E6849" t="s">
        <v>36</v>
      </c>
      <c r="F6849">
        <v>40</v>
      </c>
      <c r="G6849">
        <v>99</v>
      </c>
      <c r="H6849">
        <v>140.6</v>
      </c>
      <c r="I6849">
        <v>11300</v>
      </c>
      <c r="J6849" t="s">
        <v>114</v>
      </c>
      <c r="K6849" t="s">
        <v>96</v>
      </c>
      <c r="L6849" t="s">
        <v>96</v>
      </c>
      <c r="M6849" t="s">
        <v>96</v>
      </c>
      <c r="N6849" t="s">
        <v>96</v>
      </c>
      <c r="O6849" t="s">
        <v>96</v>
      </c>
      <c r="P6849" t="s">
        <v>96</v>
      </c>
      <c r="Q6849" t="s">
        <v>96</v>
      </c>
      <c r="R6849" t="s">
        <v>96</v>
      </c>
      <c r="S6849" t="s">
        <v>96</v>
      </c>
      <c r="T6849" t="s">
        <v>96</v>
      </c>
    </row>
    <row r="6850" spans="2:20" x14ac:dyDescent="0.25">
      <c r="B6850">
        <v>2011</v>
      </c>
      <c r="C6850">
        <v>5</v>
      </c>
      <c r="D6850">
        <v>8</v>
      </c>
      <c r="E6850" t="s">
        <v>40</v>
      </c>
      <c r="F6850">
        <v>160</v>
      </c>
      <c r="G6850">
        <v>99</v>
      </c>
      <c r="H6850">
        <v>131.6</v>
      </c>
      <c r="I6850">
        <v>7474</v>
      </c>
      <c r="J6850" t="s">
        <v>115</v>
      </c>
      <c r="K6850" t="s">
        <v>96</v>
      </c>
      <c r="L6850" t="s">
        <v>96</v>
      </c>
      <c r="M6850" t="s">
        <v>96</v>
      </c>
      <c r="N6850" t="s">
        <v>96</v>
      </c>
      <c r="O6850" t="s">
        <v>96</v>
      </c>
      <c r="P6850" t="s">
        <v>96</v>
      </c>
      <c r="Q6850" t="s">
        <v>96</v>
      </c>
      <c r="R6850" t="s">
        <v>96</v>
      </c>
      <c r="S6850" t="s">
        <v>96</v>
      </c>
      <c r="T6850" t="s">
        <v>96</v>
      </c>
    </row>
    <row r="6851" spans="2:20" x14ac:dyDescent="0.25">
      <c r="B6851">
        <v>2011</v>
      </c>
      <c r="C6851">
        <v>5</v>
      </c>
      <c r="D6851">
        <v>8</v>
      </c>
      <c r="E6851" t="s">
        <v>38</v>
      </c>
      <c r="F6851">
        <v>9.8000000000000007</v>
      </c>
      <c r="G6851">
        <v>41</v>
      </c>
      <c r="H6851">
        <v>120.7</v>
      </c>
      <c r="I6851">
        <v>7641</v>
      </c>
      <c r="J6851" t="s">
        <v>115</v>
      </c>
      <c r="K6851" t="s">
        <v>96</v>
      </c>
      <c r="L6851" t="s">
        <v>96</v>
      </c>
      <c r="M6851" t="s">
        <v>96</v>
      </c>
      <c r="N6851" t="s">
        <v>96</v>
      </c>
      <c r="O6851" t="s">
        <v>96</v>
      </c>
      <c r="P6851" t="s">
        <v>96</v>
      </c>
      <c r="Q6851" t="s">
        <v>96</v>
      </c>
      <c r="R6851" t="s">
        <v>96</v>
      </c>
      <c r="S6851" t="s">
        <v>96</v>
      </c>
      <c r="T6851" t="s">
        <v>96</v>
      </c>
    </row>
    <row r="6852" spans="2:20" x14ac:dyDescent="0.25">
      <c r="B6852">
        <v>2011</v>
      </c>
      <c r="C6852">
        <v>5</v>
      </c>
      <c r="D6852">
        <v>8</v>
      </c>
      <c r="E6852" t="s">
        <v>39</v>
      </c>
      <c r="F6852">
        <v>80</v>
      </c>
      <c r="G6852">
        <v>97</v>
      </c>
      <c r="H6852">
        <v>126.9</v>
      </c>
      <c r="I6852">
        <v>8400</v>
      </c>
      <c r="J6852" t="s">
        <v>115</v>
      </c>
      <c r="K6852" t="s">
        <v>96</v>
      </c>
      <c r="L6852" t="s">
        <v>96</v>
      </c>
      <c r="M6852" t="s">
        <v>96</v>
      </c>
      <c r="N6852" t="s">
        <v>96</v>
      </c>
      <c r="O6852" t="s">
        <v>96</v>
      </c>
      <c r="P6852" t="s">
        <v>96</v>
      </c>
      <c r="Q6852" t="s">
        <v>96</v>
      </c>
      <c r="R6852" t="s">
        <v>96</v>
      </c>
      <c r="S6852" t="s">
        <v>96</v>
      </c>
      <c r="T6852" t="s">
        <v>96</v>
      </c>
    </row>
    <row r="6853" spans="2:20" x14ac:dyDescent="0.25">
      <c r="B6853">
        <v>2011</v>
      </c>
      <c r="C6853">
        <v>5</v>
      </c>
      <c r="D6853">
        <v>9</v>
      </c>
      <c r="E6853" t="s">
        <v>37</v>
      </c>
      <c r="F6853">
        <v>371.1</v>
      </c>
      <c r="G6853">
        <v>96</v>
      </c>
      <c r="H6853">
        <v>136.69999999999999</v>
      </c>
      <c r="I6853">
        <v>7500</v>
      </c>
      <c r="J6853" t="s">
        <v>114</v>
      </c>
      <c r="K6853" t="s">
        <v>96</v>
      </c>
      <c r="L6853" t="s">
        <v>96</v>
      </c>
      <c r="M6853" t="s">
        <v>96</v>
      </c>
      <c r="N6853" t="s">
        <v>96</v>
      </c>
      <c r="O6853" t="s">
        <v>96</v>
      </c>
      <c r="P6853" t="s">
        <v>96</v>
      </c>
      <c r="Q6853" t="s">
        <v>96</v>
      </c>
      <c r="R6853" t="s">
        <v>96</v>
      </c>
      <c r="S6853" t="s">
        <v>96</v>
      </c>
      <c r="T6853" t="s">
        <v>96</v>
      </c>
    </row>
    <row r="6854" spans="2:20" x14ac:dyDescent="0.25">
      <c r="B6854">
        <v>2011</v>
      </c>
      <c r="C6854">
        <v>5</v>
      </c>
      <c r="D6854">
        <v>9</v>
      </c>
      <c r="E6854" t="s">
        <v>35</v>
      </c>
      <c r="F6854">
        <v>79.5</v>
      </c>
      <c r="G6854">
        <v>99</v>
      </c>
      <c r="H6854">
        <v>136.80000000000001</v>
      </c>
      <c r="I6854">
        <v>7761</v>
      </c>
      <c r="J6854" t="s">
        <v>114</v>
      </c>
      <c r="K6854" t="s">
        <v>96</v>
      </c>
      <c r="L6854" t="s">
        <v>96</v>
      </c>
      <c r="M6854" t="s">
        <v>96</v>
      </c>
      <c r="N6854" t="s">
        <v>96</v>
      </c>
      <c r="O6854" t="s">
        <v>96</v>
      </c>
      <c r="P6854" t="s">
        <v>96</v>
      </c>
      <c r="Q6854" t="s">
        <v>96</v>
      </c>
      <c r="R6854" t="s">
        <v>96</v>
      </c>
      <c r="S6854" t="s">
        <v>96</v>
      </c>
      <c r="T6854" t="s">
        <v>96</v>
      </c>
    </row>
    <row r="6855" spans="2:20" x14ac:dyDescent="0.25">
      <c r="B6855">
        <v>2011</v>
      </c>
      <c r="C6855">
        <v>5</v>
      </c>
      <c r="D6855">
        <v>9</v>
      </c>
      <c r="E6855" t="s">
        <v>36</v>
      </c>
      <c r="F6855">
        <v>80</v>
      </c>
      <c r="G6855">
        <v>99</v>
      </c>
      <c r="H6855">
        <v>134.1</v>
      </c>
      <c r="I6855">
        <v>8000</v>
      </c>
      <c r="J6855" t="s">
        <v>114</v>
      </c>
      <c r="K6855" t="s">
        <v>96</v>
      </c>
      <c r="L6855" t="s">
        <v>96</v>
      </c>
      <c r="M6855" t="s">
        <v>96</v>
      </c>
      <c r="N6855" t="s">
        <v>96</v>
      </c>
      <c r="O6855" t="s">
        <v>96</v>
      </c>
      <c r="P6855" t="s">
        <v>96</v>
      </c>
      <c r="Q6855" t="s">
        <v>96</v>
      </c>
      <c r="R6855" t="s">
        <v>96</v>
      </c>
      <c r="S6855" t="s">
        <v>96</v>
      </c>
      <c r="T6855" t="s">
        <v>96</v>
      </c>
    </row>
    <row r="6856" spans="2:20" x14ac:dyDescent="0.25">
      <c r="B6856">
        <v>2011</v>
      </c>
      <c r="C6856">
        <v>5</v>
      </c>
      <c r="D6856">
        <v>9</v>
      </c>
      <c r="E6856" t="s">
        <v>34</v>
      </c>
      <c r="F6856">
        <v>60</v>
      </c>
      <c r="G6856">
        <v>99</v>
      </c>
      <c r="H6856">
        <v>140.4</v>
      </c>
      <c r="I6856">
        <v>8716</v>
      </c>
      <c r="J6856" t="s">
        <v>114</v>
      </c>
      <c r="K6856" t="s">
        <v>96</v>
      </c>
      <c r="L6856" t="s">
        <v>96</v>
      </c>
      <c r="M6856" t="s">
        <v>96</v>
      </c>
      <c r="N6856" t="s">
        <v>96</v>
      </c>
      <c r="O6856" t="s">
        <v>96</v>
      </c>
      <c r="P6856" t="s">
        <v>96</v>
      </c>
      <c r="Q6856" t="s">
        <v>96</v>
      </c>
      <c r="R6856" t="s">
        <v>96</v>
      </c>
      <c r="S6856" t="s">
        <v>96</v>
      </c>
      <c r="T6856" t="s">
        <v>96</v>
      </c>
    </row>
    <row r="6857" spans="2:20" x14ac:dyDescent="0.25">
      <c r="B6857">
        <v>2011</v>
      </c>
      <c r="C6857">
        <v>5</v>
      </c>
      <c r="D6857">
        <v>9</v>
      </c>
      <c r="E6857" t="s">
        <v>38</v>
      </c>
      <c r="F6857">
        <v>50.6</v>
      </c>
      <c r="G6857">
        <v>98</v>
      </c>
      <c r="H6857">
        <v>134.30000000000001</v>
      </c>
      <c r="I6857">
        <v>8893</v>
      </c>
      <c r="J6857" t="s">
        <v>114</v>
      </c>
      <c r="K6857" t="s">
        <v>96</v>
      </c>
      <c r="L6857" t="s">
        <v>96</v>
      </c>
      <c r="M6857" t="s">
        <v>96</v>
      </c>
      <c r="N6857" t="s">
        <v>96</v>
      </c>
      <c r="O6857" t="s">
        <v>96</v>
      </c>
      <c r="P6857" t="s">
        <v>96</v>
      </c>
      <c r="Q6857" t="s">
        <v>96</v>
      </c>
      <c r="R6857" t="s">
        <v>96</v>
      </c>
      <c r="S6857" t="s">
        <v>96</v>
      </c>
      <c r="T6857" t="s">
        <v>96</v>
      </c>
    </row>
    <row r="6858" spans="2:20" x14ac:dyDescent="0.25">
      <c r="B6858">
        <v>2011</v>
      </c>
      <c r="C6858">
        <v>5</v>
      </c>
      <c r="D6858">
        <v>9</v>
      </c>
      <c r="E6858" t="s">
        <v>36</v>
      </c>
      <c r="F6858">
        <v>26.4</v>
      </c>
      <c r="G6858">
        <v>98</v>
      </c>
      <c r="H6858">
        <v>137.69999999999999</v>
      </c>
      <c r="I6858">
        <v>10100</v>
      </c>
      <c r="J6858" t="s">
        <v>114</v>
      </c>
      <c r="K6858" t="s">
        <v>96</v>
      </c>
      <c r="L6858" t="s">
        <v>96</v>
      </c>
      <c r="M6858" t="s">
        <v>96</v>
      </c>
      <c r="N6858" t="s">
        <v>96</v>
      </c>
      <c r="O6858" t="s">
        <v>96</v>
      </c>
      <c r="P6858" t="s">
        <v>96</v>
      </c>
      <c r="Q6858" t="s">
        <v>96</v>
      </c>
      <c r="R6858" t="s">
        <v>96</v>
      </c>
      <c r="S6858" t="s">
        <v>96</v>
      </c>
      <c r="T6858" t="s">
        <v>96</v>
      </c>
    </row>
    <row r="6859" spans="2:20" x14ac:dyDescent="0.25">
      <c r="B6859">
        <v>2011</v>
      </c>
      <c r="C6859">
        <v>5</v>
      </c>
      <c r="D6859">
        <v>9</v>
      </c>
      <c r="E6859" t="s">
        <v>36</v>
      </c>
      <c r="F6859">
        <v>38.6</v>
      </c>
      <c r="G6859">
        <v>98</v>
      </c>
      <c r="H6859">
        <v>143.30000000000001</v>
      </c>
      <c r="I6859">
        <v>11399</v>
      </c>
      <c r="J6859" t="s">
        <v>114</v>
      </c>
      <c r="K6859" t="s">
        <v>96</v>
      </c>
      <c r="L6859" t="s">
        <v>96</v>
      </c>
      <c r="M6859" t="s">
        <v>96</v>
      </c>
      <c r="N6859" t="s">
        <v>96</v>
      </c>
      <c r="O6859" t="s">
        <v>96</v>
      </c>
      <c r="P6859" t="s">
        <v>96</v>
      </c>
      <c r="Q6859" t="s">
        <v>96</v>
      </c>
      <c r="R6859" t="s">
        <v>96</v>
      </c>
      <c r="S6859" t="s">
        <v>96</v>
      </c>
      <c r="T6859" t="s">
        <v>96</v>
      </c>
    </row>
    <row r="6860" spans="2:20" x14ac:dyDescent="0.25">
      <c r="B6860">
        <v>2011</v>
      </c>
      <c r="C6860">
        <v>5</v>
      </c>
      <c r="D6860">
        <v>9</v>
      </c>
      <c r="E6860" t="s">
        <v>36</v>
      </c>
      <c r="F6860">
        <v>112.8</v>
      </c>
      <c r="G6860">
        <v>98</v>
      </c>
      <c r="H6860">
        <v>142.6</v>
      </c>
      <c r="I6860">
        <v>11800</v>
      </c>
      <c r="J6860" t="s">
        <v>114</v>
      </c>
      <c r="K6860" t="s">
        <v>96</v>
      </c>
      <c r="L6860" t="s">
        <v>96</v>
      </c>
      <c r="M6860" t="s">
        <v>96</v>
      </c>
      <c r="N6860" t="s">
        <v>96</v>
      </c>
      <c r="O6860" t="s">
        <v>96</v>
      </c>
      <c r="P6860" t="s">
        <v>96</v>
      </c>
      <c r="Q6860" t="s">
        <v>96</v>
      </c>
      <c r="R6860" t="s">
        <v>96</v>
      </c>
      <c r="S6860" t="s">
        <v>96</v>
      </c>
      <c r="T6860" t="s">
        <v>96</v>
      </c>
    </row>
    <row r="6861" spans="2:20" x14ac:dyDescent="0.25">
      <c r="B6861">
        <v>2011</v>
      </c>
      <c r="C6861">
        <v>5</v>
      </c>
      <c r="D6861">
        <v>9</v>
      </c>
      <c r="E6861" t="s">
        <v>37</v>
      </c>
      <c r="F6861">
        <v>233.6</v>
      </c>
      <c r="G6861">
        <v>87</v>
      </c>
      <c r="H6861">
        <v>130.4</v>
      </c>
      <c r="I6861">
        <v>6100</v>
      </c>
      <c r="J6861" t="s">
        <v>115</v>
      </c>
      <c r="K6861" t="s">
        <v>96</v>
      </c>
      <c r="L6861" t="s">
        <v>96</v>
      </c>
      <c r="M6861" t="s">
        <v>96</v>
      </c>
      <c r="N6861" t="s">
        <v>96</v>
      </c>
      <c r="O6861" t="s">
        <v>96</v>
      </c>
      <c r="P6861" t="s">
        <v>96</v>
      </c>
      <c r="Q6861" t="s">
        <v>96</v>
      </c>
      <c r="R6861" t="s">
        <v>96</v>
      </c>
      <c r="S6861" t="s">
        <v>96</v>
      </c>
      <c r="T6861" t="s">
        <v>96</v>
      </c>
    </row>
    <row r="6862" spans="2:20" x14ac:dyDescent="0.25">
      <c r="B6862">
        <v>2011</v>
      </c>
      <c r="C6862">
        <v>5</v>
      </c>
      <c r="D6862">
        <v>9</v>
      </c>
      <c r="E6862" t="s">
        <v>38</v>
      </c>
      <c r="F6862">
        <v>77.5</v>
      </c>
      <c r="G6862">
        <v>88</v>
      </c>
      <c r="H6862">
        <v>122.7</v>
      </c>
      <c r="I6862">
        <v>6900</v>
      </c>
      <c r="J6862" t="s">
        <v>115</v>
      </c>
      <c r="K6862" t="s">
        <v>96</v>
      </c>
      <c r="L6862" t="s">
        <v>96</v>
      </c>
      <c r="M6862" t="s">
        <v>96</v>
      </c>
      <c r="N6862" t="s">
        <v>96</v>
      </c>
      <c r="O6862" t="s">
        <v>96</v>
      </c>
      <c r="P6862" t="s">
        <v>96</v>
      </c>
      <c r="Q6862" t="s">
        <v>96</v>
      </c>
      <c r="R6862" t="s">
        <v>96</v>
      </c>
      <c r="S6862" t="s">
        <v>96</v>
      </c>
      <c r="T6862" t="s">
        <v>96</v>
      </c>
    </row>
    <row r="6863" spans="2:20" x14ac:dyDescent="0.25">
      <c r="B6863">
        <v>2011</v>
      </c>
      <c r="C6863">
        <v>5</v>
      </c>
      <c r="D6863">
        <v>9</v>
      </c>
      <c r="E6863" t="s">
        <v>39</v>
      </c>
      <c r="F6863">
        <v>40</v>
      </c>
      <c r="G6863">
        <v>95</v>
      </c>
      <c r="H6863">
        <v>123</v>
      </c>
      <c r="I6863">
        <v>7000</v>
      </c>
      <c r="J6863" t="s">
        <v>115</v>
      </c>
      <c r="K6863" t="s">
        <v>96</v>
      </c>
      <c r="L6863" t="s">
        <v>96</v>
      </c>
      <c r="M6863" t="s">
        <v>96</v>
      </c>
      <c r="N6863" t="s">
        <v>96</v>
      </c>
      <c r="O6863" t="s">
        <v>96</v>
      </c>
      <c r="P6863" t="s">
        <v>96</v>
      </c>
      <c r="Q6863" t="s">
        <v>96</v>
      </c>
      <c r="R6863" t="s">
        <v>96</v>
      </c>
      <c r="S6863" t="s">
        <v>96</v>
      </c>
      <c r="T6863" t="s">
        <v>96</v>
      </c>
    </row>
    <row r="6864" spans="2:20" x14ac:dyDescent="0.25">
      <c r="B6864">
        <v>2011</v>
      </c>
      <c r="C6864">
        <v>5</v>
      </c>
      <c r="D6864">
        <v>9</v>
      </c>
      <c r="E6864" t="s">
        <v>39</v>
      </c>
      <c r="F6864">
        <v>32.4</v>
      </c>
      <c r="G6864">
        <v>99</v>
      </c>
      <c r="H6864">
        <v>125.6</v>
      </c>
      <c r="I6864">
        <v>7500</v>
      </c>
      <c r="J6864" t="s">
        <v>115</v>
      </c>
      <c r="K6864" t="s">
        <v>96</v>
      </c>
      <c r="L6864" t="s">
        <v>96</v>
      </c>
      <c r="M6864" t="s">
        <v>96</v>
      </c>
      <c r="N6864" t="s">
        <v>96</v>
      </c>
      <c r="O6864" t="s">
        <v>96</v>
      </c>
      <c r="P6864" t="s">
        <v>96</v>
      </c>
      <c r="Q6864" t="s">
        <v>96</v>
      </c>
      <c r="R6864" t="s">
        <v>96</v>
      </c>
      <c r="S6864" t="s">
        <v>96</v>
      </c>
      <c r="T6864" t="s">
        <v>96</v>
      </c>
    </row>
    <row r="6865" spans="2:20" x14ac:dyDescent="0.25">
      <c r="B6865">
        <v>2011</v>
      </c>
      <c r="C6865">
        <v>5</v>
      </c>
      <c r="D6865">
        <v>9</v>
      </c>
      <c r="E6865" t="s">
        <v>38</v>
      </c>
      <c r="F6865">
        <v>63</v>
      </c>
      <c r="G6865">
        <v>95</v>
      </c>
      <c r="H6865">
        <v>117.6</v>
      </c>
      <c r="I6865">
        <v>7500</v>
      </c>
      <c r="J6865" t="s">
        <v>115</v>
      </c>
      <c r="K6865" t="s">
        <v>96</v>
      </c>
      <c r="L6865" t="s">
        <v>96</v>
      </c>
      <c r="M6865" t="s">
        <v>96</v>
      </c>
      <c r="N6865" t="s">
        <v>96</v>
      </c>
      <c r="O6865" t="s">
        <v>96</v>
      </c>
      <c r="P6865" t="s">
        <v>96</v>
      </c>
      <c r="Q6865" t="s">
        <v>96</v>
      </c>
      <c r="R6865" t="s">
        <v>96</v>
      </c>
      <c r="S6865" t="s">
        <v>96</v>
      </c>
      <c r="T6865" t="s">
        <v>96</v>
      </c>
    </row>
    <row r="6866" spans="2:20" x14ac:dyDescent="0.25">
      <c r="B6866">
        <v>2011</v>
      </c>
      <c r="C6866">
        <v>5</v>
      </c>
      <c r="D6866">
        <v>9</v>
      </c>
      <c r="E6866" t="s">
        <v>36</v>
      </c>
      <c r="F6866">
        <v>312.39999999999998</v>
      </c>
      <c r="G6866">
        <v>98</v>
      </c>
      <c r="H6866">
        <v>116.8</v>
      </c>
      <c r="I6866">
        <v>7500</v>
      </c>
      <c r="J6866" t="s">
        <v>116</v>
      </c>
      <c r="K6866" t="s">
        <v>96</v>
      </c>
      <c r="L6866" t="s">
        <v>96</v>
      </c>
      <c r="M6866" t="s">
        <v>96</v>
      </c>
      <c r="N6866" t="s">
        <v>96</v>
      </c>
      <c r="O6866" t="s">
        <v>96</v>
      </c>
      <c r="P6866" t="s">
        <v>96</v>
      </c>
      <c r="Q6866" t="s">
        <v>96</v>
      </c>
      <c r="R6866" t="s">
        <v>96</v>
      </c>
      <c r="S6866" t="s">
        <v>96</v>
      </c>
      <c r="T6866" t="s">
        <v>96</v>
      </c>
    </row>
    <row r="6867" spans="2:20" x14ac:dyDescent="0.25">
      <c r="B6867">
        <v>2011</v>
      </c>
      <c r="C6867">
        <v>5</v>
      </c>
      <c r="D6867">
        <v>10</v>
      </c>
      <c r="E6867" t="s">
        <v>35</v>
      </c>
      <c r="F6867">
        <v>132.4</v>
      </c>
      <c r="G6867">
        <v>96</v>
      </c>
      <c r="H6867">
        <v>134</v>
      </c>
      <c r="I6867">
        <v>8300</v>
      </c>
      <c r="J6867" t="s">
        <v>114</v>
      </c>
      <c r="K6867" t="s">
        <v>96</v>
      </c>
      <c r="L6867" t="s">
        <v>96</v>
      </c>
      <c r="M6867" t="s">
        <v>96</v>
      </c>
      <c r="N6867" t="s">
        <v>96</v>
      </c>
      <c r="O6867" t="s">
        <v>96</v>
      </c>
      <c r="P6867" t="s">
        <v>96</v>
      </c>
      <c r="Q6867" t="s">
        <v>96</v>
      </c>
      <c r="R6867" t="s">
        <v>96</v>
      </c>
      <c r="S6867" t="s">
        <v>96</v>
      </c>
      <c r="T6867" t="s">
        <v>96</v>
      </c>
    </row>
    <row r="6868" spans="2:20" x14ac:dyDescent="0.25">
      <c r="B6868">
        <v>2011</v>
      </c>
      <c r="C6868">
        <v>5</v>
      </c>
      <c r="D6868">
        <v>10</v>
      </c>
      <c r="E6868" t="s">
        <v>36</v>
      </c>
      <c r="F6868">
        <v>273</v>
      </c>
      <c r="G6868">
        <v>79</v>
      </c>
      <c r="H6868">
        <v>118</v>
      </c>
      <c r="I6868">
        <v>5250</v>
      </c>
      <c r="J6868" t="s">
        <v>115</v>
      </c>
      <c r="K6868" t="s">
        <v>96</v>
      </c>
      <c r="L6868" t="s">
        <v>96</v>
      </c>
      <c r="M6868" t="s">
        <v>96</v>
      </c>
      <c r="N6868" t="s">
        <v>96</v>
      </c>
      <c r="O6868" t="s">
        <v>96</v>
      </c>
      <c r="P6868" t="s">
        <v>96</v>
      </c>
      <c r="Q6868" t="s">
        <v>96</v>
      </c>
      <c r="R6868" t="s">
        <v>96</v>
      </c>
      <c r="S6868" t="s">
        <v>96</v>
      </c>
      <c r="T6868" t="s">
        <v>96</v>
      </c>
    </row>
    <row r="6869" spans="2:20" x14ac:dyDescent="0.25">
      <c r="B6869">
        <v>2011</v>
      </c>
      <c r="C6869">
        <v>5</v>
      </c>
      <c r="D6869">
        <v>10</v>
      </c>
      <c r="E6869" t="s">
        <v>38</v>
      </c>
      <c r="F6869">
        <v>79.400000000000006</v>
      </c>
      <c r="G6869">
        <v>84</v>
      </c>
      <c r="H6869">
        <v>122.4</v>
      </c>
      <c r="I6869">
        <v>5399</v>
      </c>
      <c r="J6869" t="s">
        <v>115</v>
      </c>
      <c r="K6869" t="s">
        <v>96</v>
      </c>
      <c r="L6869" t="s">
        <v>96</v>
      </c>
      <c r="M6869" t="s">
        <v>96</v>
      </c>
      <c r="N6869" t="s">
        <v>96</v>
      </c>
      <c r="O6869" t="s">
        <v>96</v>
      </c>
      <c r="P6869" t="s">
        <v>96</v>
      </c>
      <c r="Q6869" t="s">
        <v>96</v>
      </c>
      <c r="R6869" t="s">
        <v>96</v>
      </c>
      <c r="S6869" t="s">
        <v>96</v>
      </c>
      <c r="T6869" t="s">
        <v>96</v>
      </c>
    </row>
    <row r="6870" spans="2:20" x14ac:dyDescent="0.25">
      <c r="B6870">
        <v>2011</v>
      </c>
      <c r="C6870">
        <v>5</v>
      </c>
      <c r="D6870">
        <v>10</v>
      </c>
      <c r="E6870" t="s">
        <v>39</v>
      </c>
      <c r="F6870">
        <v>77.599999999999994</v>
      </c>
      <c r="G6870">
        <v>94</v>
      </c>
      <c r="H6870">
        <v>124.5</v>
      </c>
      <c r="I6870">
        <v>7000</v>
      </c>
      <c r="J6870" t="s">
        <v>115</v>
      </c>
      <c r="K6870" t="s">
        <v>96</v>
      </c>
      <c r="L6870" t="s">
        <v>96</v>
      </c>
      <c r="M6870" t="s">
        <v>96</v>
      </c>
      <c r="N6870" t="s">
        <v>96</v>
      </c>
      <c r="O6870" t="s">
        <v>96</v>
      </c>
      <c r="P6870" t="s">
        <v>96</v>
      </c>
      <c r="Q6870" t="s">
        <v>96</v>
      </c>
      <c r="R6870" t="s">
        <v>96</v>
      </c>
      <c r="S6870" t="s">
        <v>96</v>
      </c>
      <c r="T6870" t="s">
        <v>96</v>
      </c>
    </row>
    <row r="6871" spans="2:20" x14ac:dyDescent="0.25">
      <c r="B6871">
        <v>2011</v>
      </c>
      <c r="C6871">
        <v>5</v>
      </c>
      <c r="D6871">
        <v>10</v>
      </c>
      <c r="E6871" t="s">
        <v>38</v>
      </c>
      <c r="F6871">
        <v>62.3</v>
      </c>
      <c r="G6871">
        <v>96</v>
      </c>
      <c r="H6871">
        <v>127.6</v>
      </c>
      <c r="I6871">
        <v>7090</v>
      </c>
      <c r="J6871" t="s">
        <v>115</v>
      </c>
      <c r="K6871" t="s">
        <v>96</v>
      </c>
      <c r="L6871" t="s">
        <v>96</v>
      </c>
      <c r="M6871" t="s">
        <v>96</v>
      </c>
      <c r="N6871" t="s">
        <v>96</v>
      </c>
      <c r="O6871" t="s">
        <v>96</v>
      </c>
      <c r="P6871" t="s">
        <v>96</v>
      </c>
      <c r="Q6871" t="s">
        <v>96</v>
      </c>
      <c r="R6871" t="s">
        <v>96</v>
      </c>
      <c r="S6871" t="s">
        <v>96</v>
      </c>
      <c r="T6871" t="s">
        <v>96</v>
      </c>
    </row>
    <row r="6872" spans="2:20" x14ac:dyDescent="0.25">
      <c r="B6872">
        <v>2011</v>
      </c>
      <c r="C6872">
        <v>5</v>
      </c>
      <c r="D6872">
        <v>10</v>
      </c>
      <c r="E6872" t="s">
        <v>40</v>
      </c>
      <c r="F6872">
        <v>58.9</v>
      </c>
      <c r="G6872">
        <v>88</v>
      </c>
      <c r="H6872">
        <v>125.6</v>
      </c>
      <c r="I6872">
        <v>7196</v>
      </c>
      <c r="J6872" t="s">
        <v>115</v>
      </c>
      <c r="K6872" t="s">
        <v>96</v>
      </c>
      <c r="L6872" t="s">
        <v>96</v>
      </c>
      <c r="M6872" t="s">
        <v>96</v>
      </c>
      <c r="N6872" t="s">
        <v>96</v>
      </c>
      <c r="O6872" t="s">
        <v>96</v>
      </c>
      <c r="P6872" t="s">
        <v>96</v>
      </c>
      <c r="Q6872" t="s">
        <v>96</v>
      </c>
      <c r="R6872" t="s">
        <v>96</v>
      </c>
      <c r="S6872" t="s">
        <v>96</v>
      </c>
      <c r="T6872" t="s">
        <v>96</v>
      </c>
    </row>
    <row r="6873" spans="2:20" x14ac:dyDescent="0.25">
      <c r="B6873">
        <v>2011</v>
      </c>
      <c r="C6873">
        <v>5</v>
      </c>
      <c r="D6873">
        <v>10</v>
      </c>
      <c r="E6873" t="s">
        <v>36</v>
      </c>
      <c r="F6873">
        <v>69.510000000000005</v>
      </c>
      <c r="G6873">
        <v>97</v>
      </c>
      <c r="H6873">
        <v>128.80000000000001</v>
      </c>
      <c r="I6873">
        <v>7850</v>
      </c>
      <c r="J6873" t="s">
        <v>115</v>
      </c>
      <c r="K6873" t="s">
        <v>96</v>
      </c>
      <c r="L6873" t="s">
        <v>96</v>
      </c>
      <c r="M6873" t="s">
        <v>96</v>
      </c>
      <c r="N6873" t="s">
        <v>96</v>
      </c>
      <c r="O6873" t="s">
        <v>96</v>
      </c>
      <c r="P6873" t="s">
        <v>96</v>
      </c>
      <c r="Q6873" t="s">
        <v>96</v>
      </c>
      <c r="R6873" t="s">
        <v>96</v>
      </c>
      <c r="S6873" t="s">
        <v>96</v>
      </c>
      <c r="T6873" t="s">
        <v>96</v>
      </c>
    </row>
    <row r="6874" spans="2:20" x14ac:dyDescent="0.25">
      <c r="B6874">
        <v>2011</v>
      </c>
      <c r="C6874">
        <v>5</v>
      </c>
      <c r="D6874">
        <v>10</v>
      </c>
      <c r="E6874" t="s">
        <v>36</v>
      </c>
      <c r="F6874">
        <v>83.5</v>
      </c>
      <c r="G6874">
        <v>98</v>
      </c>
      <c r="H6874">
        <v>120.1</v>
      </c>
      <c r="I6874">
        <v>7975</v>
      </c>
      <c r="J6874" t="s">
        <v>115</v>
      </c>
      <c r="K6874" t="s">
        <v>96</v>
      </c>
      <c r="L6874" t="s">
        <v>96</v>
      </c>
      <c r="M6874" t="s">
        <v>96</v>
      </c>
      <c r="N6874" t="s">
        <v>96</v>
      </c>
      <c r="O6874" t="s">
        <v>96</v>
      </c>
      <c r="P6874" t="s">
        <v>96</v>
      </c>
      <c r="Q6874" t="s">
        <v>96</v>
      </c>
      <c r="R6874" t="s">
        <v>96</v>
      </c>
      <c r="S6874" t="s">
        <v>96</v>
      </c>
      <c r="T6874" t="s">
        <v>96</v>
      </c>
    </row>
    <row r="6875" spans="2:20" x14ac:dyDescent="0.25">
      <c r="B6875">
        <v>2011</v>
      </c>
      <c r="C6875">
        <v>5</v>
      </c>
      <c r="D6875">
        <v>10</v>
      </c>
      <c r="E6875" t="s">
        <v>36</v>
      </c>
      <c r="F6875">
        <v>40</v>
      </c>
      <c r="G6875">
        <v>87</v>
      </c>
      <c r="H6875">
        <v>124.8</v>
      </c>
      <c r="I6875">
        <v>8000</v>
      </c>
      <c r="J6875" t="s">
        <v>115</v>
      </c>
      <c r="K6875" t="s">
        <v>96</v>
      </c>
      <c r="L6875" t="s">
        <v>96</v>
      </c>
      <c r="M6875" t="s">
        <v>96</v>
      </c>
      <c r="N6875" t="s">
        <v>96</v>
      </c>
      <c r="O6875" t="s">
        <v>96</v>
      </c>
      <c r="P6875" t="s">
        <v>96</v>
      </c>
      <c r="Q6875" t="s">
        <v>96</v>
      </c>
      <c r="R6875" t="s">
        <v>96</v>
      </c>
      <c r="S6875" t="s">
        <v>96</v>
      </c>
      <c r="T6875" t="s">
        <v>96</v>
      </c>
    </row>
    <row r="6876" spans="2:20" x14ac:dyDescent="0.25">
      <c r="B6876">
        <v>2011</v>
      </c>
      <c r="C6876">
        <v>5</v>
      </c>
      <c r="D6876">
        <v>10</v>
      </c>
      <c r="E6876" t="s">
        <v>36</v>
      </c>
      <c r="F6876">
        <v>106.4</v>
      </c>
      <c r="G6876">
        <v>95</v>
      </c>
      <c r="H6876">
        <v>123.6</v>
      </c>
      <c r="I6876">
        <v>8200</v>
      </c>
      <c r="J6876" t="s">
        <v>115</v>
      </c>
      <c r="K6876" t="s">
        <v>96</v>
      </c>
      <c r="L6876" t="s">
        <v>96</v>
      </c>
      <c r="M6876" t="s">
        <v>96</v>
      </c>
      <c r="N6876" t="s">
        <v>96</v>
      </c>
      <c r="O6876" t="s">
        <v>96</v>
      </c>
      <c r="P6876" t="s">
        <v>96</v>
      </c>
      <c r="Q6876" t="s">
        <v>96</v>
      </c>
      <c r="R6876" t="s">
        <v>96</v>
      </c>
      <c r="S6876" t="s">
        <v>96</v>
      </c>
      <c r="T6876" t="s">
        <v>96</v>
      </c>
    </row>
    <row r="6877" spans="2:20" x14ac:dyDescent="0.25">
      <c r="B6877">
        <v>2011</v>
      </c>
      <c r="C6877">
        <v>5</v>
      </c>
      <c r="D6877">
        <v>10</v>
      </c>
      <c r="E6877" t="s">
        <v>36</v>
      </c>
      <c r="F6877">
        <v>390.7</v>
      </c>
      <c r="G6877">
        <v>98</v>
      </c>
      <c r="H6877">
        <v>122.3</v>
      </c>
      <c r="I6877">
        <v>8600</v>
      </c>
      <c r="J6877" t="s">
        <v>115</v>
      </c>
      <c r="K6877" t="s">
        <v>96</v>
      </c>
      <c r="L6877" t="s">
        <v>96</v>
      </c>
      <c r="M6877" t="s">
        <v>96</v>
      </c>
      <c r="N6877" t="s">
        <v>96</v>
      </c>
      <c r="O6877" t="s">
        <v>96</v>
      </c>
      <c r="P6877" t="s">
        <v>96</v>
      </c>
      <c r="Q6877" t="s">
        <v>96</v>
      </c>
      <c r="R6877" t="s">
        <v>96</v>
      </c>
      <c r="S6877" t="s">
        <v>96</v>
      </c>
      <c r="T6877" t="s">
        <v>96</v>
      </c>
    </row>
    <row r="6878" spans="2:20" x14ac:dyDescent="0.25">
      <c r="B6878">
        <v>2011</v>
      </c>
      <c r="C6878">
        <v>5</v>
      </c>
      <c r="D6878">
        <v>10</v>
      </c>
      <c r="E6878" t="s">
        <v>39</v>
      </c>
      <c r="F6878">
        <v>80</v>
      </c>
      <c r="G6878">
        <v>98</v>
      </c>
      <c r="H6878">
        <v>130.30000000000001</v>
      </c>
      <c r="I6878">
        <v>9000</v>
      </c>
      <c r="J6878" t="s">
        <v>115</v>
      </c>
      <c r="K6878" t="s">
        <v>96</v>
      </c>
      <c r="L6878" t="s">
        <v>96</v>
      </c>
      <c r="M6878" t="s">
        <v>96</v>
      </c>
      <c r="N6878" t="s">
        <v>96</v>
      </c>
      <c r="O6878" t="s">
        <v>96</v>
      </c>
      <c r="P6878" t="s">
        <v>96</v>
      </c>
      <c r="Q6878" t="s">
        <v>96</v>
      </c>
      <c r="R6878" t="s">
        <v>96</v>
      </c>
      <c r="S6878" t="s">
        <v>96</v>
      </c>
      <c r="T6878" t="s">
        <v>96</v>
      </c>
    </row>
    <row r="6879" spans="2:20" x14ac:dyDescent="0.25">
      <c r="B6879">
        <v>2011</v>
      </c>
      <c r="C6879">
        <v>5</v>
      </c>
      <c r="D6879">
        <v>10</v>
      </c>
      <c r="E6879" t="s">
        <v>39</v>
      </c>
      <c r="F6879">
        <v>80</v>
      </c>
      <c r="G6879">
        <v>89</v>
      </c>
      <c r="H6879">
        <v>111.5</v>
      </c>
      <c r="I6879">
        <v>5813</v>
      </c>
      <c r="J6879" t="s">
        <v>116</v>
      </c>
      <c r="K6879" t="s">
        <v>96</v>
      </c>
      <c r="L6879" t="s">
        <v>96</v>
      </c>
      <c r="M6879" t="s">
        <v>96</v>
      </c>
      <c r="N6879" t="s">
        <v>96</v>
      </c>
      <c r="O6879" t="s">
        <v>96</v>
      </c>
      <c r="P6879" t="s">
        <v>96</v>
      </c>
      <c r="Q6879" t="s">
        <v>96</v>
      </c>
      <c r="R6879" t="s">
        <v>96</v>
      </c>
      <c r="S6879" t="s">
        <v>96</v>
      </c>
      <c r="T6879" t="s">
        <v>96</v>
      </c>
    </row>
    <row r="6880" spans="2:20" x14ac:dyDescent="0.25">
      <c r="B6880">
        <v>2011</v>
      </c>
      <c r="C6880">
        <v>5</v>
      </c>
      <c r="D6880">
        <v>11</v>
      </c>
      <c r="E6880" t="s">
        <v>35</v>
      </c>
      <c r="F6880">
        <v>80</v>
      </c>
      <c r="G6880">
        <v>95</v>
      </c>
      <c r="H6880">
        <v>137</v>
      </c>
      <c r="I6880">
        <v>7500</v>
      </c>
      <c r="J6880" t="s">
        <v>114</v>
      </c>
      <c r="K6880" t="s">
        <v>96</v>
      </c>
      <c r="L6880" t="s">
        <v>96</v>
      </c>
      <c r="M6880" t="s">
        <v>96</v>
      </c>
      <c r="N6880" t="s">
        <v>96</v>
      </c>
      <c r="O6880" t="s">
        <v>96</v>
      </c>
      <c r="P6880" t="s">
        <v>96</v>
      </c>
      <c r="Q6880" t="s">
        <v>96</v>
      </c>
      <c r="R6880" t="s">
        <v>96</v>
      </c>
      <c r="S6880" t="s">
        <v>96</v>
      </c>
      <c r="T6880" t="s">
        <v>96</v>
      </c>
    </row>
    <row r="6881" spans="2:20" x14ac:dyDescent="0.25">
      <c r="B6881">
        <v>2011</v>
      </c>
      <c r="C6881">
        <v>5</v>
      </c>
      <c r="D6881">
        <v>11</v>
      </c>
      <c r="E6881" t="s">
        <v>38</v>
      </c>
      <c r="F6881">
        <v>112.9</v>
      </c>
      <c r="G6881">
        <v>89</v>
      </c>
      <c r="H6881">
        <v>135.5</v>
      </c>
      <c r="I6881">
        <v>8700</v>
      </c>
      <c r="J6881" t="s">
        <v>114</v>
      </c>
      <c r="K6881" t="s">
        <v>96</v>
      </c>
      <c r="L6881" t="s">
        <v>96</v>
      </c>
      <c r="M6881" t="s">
        <v>96</v>
      </c>
      <c r="N6881" t="s">
        <v>96</v>
      </c>
      <c r="O6881" t="s">
        <v>96</v>
      </c>
      <c r="P6881" t="s">
        <v>96</v>
      </c>
      <c r="Q6881" t="s">
        <v>96</v>
      </c>
      <c r="R6881" t="s">
        <v>96</v>
      </c>
      <c r="S6881" t="s">
        <v>96</v>
      </c>
      <c r="T6881" t="s">
        <v>96</v>
      </c>
    </row>
    <row r="6882" spans="2:20" x14ac:dyDescent="0.25">
      <c r="B6882">
        <v>2011</v>
      </c>
      <c r="C6882">
        <v>5</v>
      </c>
      <c r="D6882">
        <v>11</v>
      </c>
      <c r="E6882" t="s">
        <v>36</v>
      </c>
      <c r="F6882">
        <v>33</v>
      </c>
      <c r="G6882">
        <v>100</v>
      </c>
      <c r="H6882">
        <v>141.19999999999999</v>
      </c>
      <c r="I6882">
        <v>8800</v>
      </c>
      <c r="J6882" t="s">
        <v>114</v>
      </c>
      <c r="K6882" t="s">
        <v>96</v>
      </c>
      <c r="L6882" t="s">
        <v>96</v>
      </c>
      <c r="M6882" t="s">
        <v>96</v>
      </c>
      <c r="N6882" t="s">
        <v>96</v>
      </c>
      <c r="O6882" t="s">
        <v>96</v>
      </c>
      <c r="P6882" t="s">
        <v>96</v>
      </c>
      <c r="Q6882" t="s">
        <v>96</v>
      </c>
      <c r="R6882" t="s">
        <v>96</v>
      </c>
      <c r="S6882" t="s">
        <v>96</v>
      </c>
      <c r="T6882" t="s">
        <v>96</v>
      </c>
    </row>
    <row r="6883" spans="2:20" x14ac:dyDescent="0.25">
      <c r="B6883">
        <v>2011</v>
      </c>
      <c r="C6883">
        <v>5</v>
      </c>
      <c r="D6883">
        <v>11</v>
      </c>
      <c r="E6883" t="s">
        <v>36</v>
      </c>
      <c r="F6883">
        <v>40</v>
      </c>
      <c r="G6883">
        <v>97</v>
      </c>
      <c r="H6883">
        <v>142.69999999999999</v>
      </c>
      <c r="I6883">
        <v>9000</v>
      </c>
      <c r="J6883" t="s">
        <v>114</v>
      </c>
      <c r="K6883" t="s">
        <v>96</v>
      </c>
      <c r="L6883" t="s">
        <v>96</v>
      </c>
      <c r="M6883" t="s">
        <v>96</v>
      </c>
      <c r="N6883" t="s">
        <v>96</v>
      </c>
      <c r="O6883" t="s">
        <v>96</v>
      </c>
      <c r="P6883" t="s">
        <v>96</v>
      </c>
      <c r="Q6883" t="s">
        <v>96</v>
      </c>
      <c r="R6883" t="s">
        <v>96</v>
      </c>
      <c r="S6883" t="s">
        <v>96</v>
      </c>
      <c r="T6883" t="s">
        <v>96</v>
      </c>
    </row>
    <row r="6884" spans="2:20" x14ac:dyDescent="0.25">
      <c r="B6884">
        <v>2011</v>
      </c>
      <c r="C6884">
        <v>5</v>
      </c>
      <c r="D6884">
        <v>11</v>
      </c>
      <c r="E6884" t="s">
        <v>34</v>
      </c>
      <c r="F6884">
        <v>40</v>
      </c>
      <c r="G6884">
        <v>97</v>
      </c>
      <c r="H6884">
        <v>143.30000000000001</v>
      </c>
      <c r="I6884">
        <v>9100</v>
      </c>
      <c r="J6884" t="s">
        <v>114</v>
      </c>
      <c r="K6884" t="s">
        <v>96</v>
      </c>
      <c r="L6884" t="s">
        <v>96</v>
      </c>
      <c r="M6884" t="s">
        <v>96</v>
      </c>
      <c r="N6884" t="s">
        <v>96</v>
      </c>
      <c r="O6884" t="s">
        <v>96</v>
      </c>
      <c r="P6884" t="s">
        <v>96</v>
      </c>
      <c r="Q6884" t="s">
        <v>96</v>
      </c>
      <c r="R6884" t="s">
        <v>96</v>
      </c>
      <c r="S6884" t="s">
        <v>96</v>
      </c>
      <c r="T6884" t="s">
        <v>96</v>
      </c>
    </row>
    <row r="6885" spans="2:20" x14ac:dyDescent="0.25">
      <c r="B6885">
        <v>2011</v>
      </c>
      <c r="C6885">
        <v>5</v>
      </c>
      <c r="D6885">
        <v>11</v>
      </c>
      <c r="E6885" t="s">
        <v>37</v>
      </c>
      <c r="F6885">
        <v>38</v>
      </c>
      <c r="G6885">
        <v>97</v>
      </c>
      <c r="H6885">
        <v>142.6</v>
      </c>
      <c r="I6885">
        <v>9300</v>
      </c>
      <c r="J6885" t="s">
        <v>114</v>
      </c>
      <c r="K6885" t="s">
        <v>96</v>
      </c>
      <c r="L6885" t="s">
        <v>96</v>
      </c>
      <c r="M6885" t="s">
        <v>96</v>
      </c>
      <c r="N6885" t="s">
        <v>96</v>
      </c>
      <c r="O6885" t="s">
        <v>96</v>
      </c>
      <c r="P6885" t="s">
        <v>96</v>
      </c>
      <c r="Q6885" t="s">
        <v>96</v>
      </c>
      <c r="R6885" t="s">
        <v>96</v>
      </c>
      <c r="S6885" t="s">
        <v>96</v>
      </c>
      <c r="T6885" t="s">
        <v>96</v>
      </c>
    </row>
    <row r="6886" spans="2:20" x14ac:dyDescent="0.25">
      <c r="B6886">
        <v>2011</v>
      </c>
      <c r="C6886">
        <v>5</v>
      </c>
      <c r="D6886">
        <v>11</v>
      </c>
      <c r="E6886" t="s">
        <v>35</v>
      </c>
      <c r="F6886">
        <v>129.5</v>
      </c>
      <c r="G6886">
        <v>98</v>
      </c>
      <c r="H6886">
        <v>141.5</v>
      </c>
      <c r="I6886">
        <v>9807</v>
      </c>
      <c r="J6886" t="s">
        <v>114</v>
      </c>
      <c r="K6886" t="s">
        <v>96</v>
      </c>
      <c r="L6886" t="s">
        <v>96</v>
      </c>
      <c r="M6886" t="s">
        <v>96</v>
      </c>
      <c r="N6886" t="s">
        <v>96</v>
      </c>
      <c r="O6886" t="s">
        <v>96</v>
      </c>
      <c r="P6886" t="s">
        <v>96</v>
      </c>
      <c r="Q6886" t="s">
        <v>96</v>
      </c>
      <c r="R6886" t="s">
        <v>96</v>
      </c>
      <c r="S6886" t="s">
        <v>96</v>
      </c>
      <c r="T6886" t="s">
        <v>96</v>
      </c>
    </row>
    <row r="6887" spans="2:20" x14ac:dyDescent="0.25">
      <c r="B6887">
        <v>2011</v>
      </c>
      <c r="C6887">
        <v>5</v>
      </c>
      <c r="D6887">
        <v>11</v>
      </c>
      <c r="E6887" t="s">
        <v>36</v>
      </c>
      <c r="F6887">
        <v>37.5</v>
      </c>
      <c r="G6887">
        <v>96</v>
      </c>
      <c r="H6887">
        <v>139.69999999999999</v>
      </c>
      <c r="I6887">
        <v>10200</v>
      </c>
      <c r="J6887" t="s">
        <v>114</v>
      </c>
      <c r="K6887" t="s">
        <v>96</v>
      </c>
      <c r="L6887" t="s">
        <v>96</v>
      </c>
      <c r="M6887" t="s">
        <v>96</v>
      </c>
      <c r="N6887" t="s">
        <v>96</v>
      </c>
      <c r="O6887" t="s">
        <v>96</v>
      </c>
      <c r="P6887" t="s">
        <v>96</v>
      </c>
      <c r="Q6887" t="s">
        <v>96</v>
      </c>
      <c r="R6887" t="s">
        <v>96</v>
      </c>
      <c r="S6887" t="s">
        <v>96</v>
      </c>
      <c r="T6887" t="s">
        <v>96</v>
      </c>
    </row>
    <row r="6888" spans="2:20" x14ac:dyDescent="0.25">
      <c r="B6888">
        <v>2011</v>
      </c>
      <c r="C6888">
        <v>5</v>
      </c>
      <c r="D6888">
        <v>11</v>
      </c>
      <c r="E6888" t="s">
        <v>39</v>
      </c>
      <c r="F6888">
        <v>80</v>
      </c>
      <c r="G6888">
        <v>99</v>
      </c>
      <c r="H6888">
        <v>142.4</v>
      </c>
      <c r="I6888">
        <v>10450</v>
      </c>
      <c r="J6888" t="s">
        <v>114</v>
      </c>
      <c r="K6888" t="s">
        <v>96</v>
      </c>
      <c r="L6888" t="s">
        <v>96</v>
      </c>
      <c r="M6888" t="s">
        <v>96</v>
      </c>
      <c r="N6888" t="s">
        <v>96</v>
      </c>
      <c r="O6888" t="s">
        <v>96</v>
      </c>
      <c r="P6888" t="s">
        <v>96</v>
      </c>
      <c r="Q6888" t="s">
        <v>96</v>
      </c>
      <c r="R6888" t="s">
        <v>96</v>
      </c>
      <c r="S6888" t="s">
        <v>96</v>
      </c>
      <c r="T6888" t="s">
        <v>96</v>
      </c>
    </row>
    <row r="6889" spans="2:20" x14ac:dyDescent="0.25">
      <c r="B6889">
        <v>2011</v>
      </c>
      <c r="C6889">
        <v>5</v>
      </c>
      <c r="D6889">
        <v>11</v>
      </c>
      <c r="E6889" t="s">
        <v>38</v>
      </c>
      <c r="F6889">
        <v>39</v>
      </c>
      <c r="G6889">
        <v>98</v>
      </c>
      <c r="H6889">
        <v>125.3</v>
      </c>
      <c r="I6889">
        <v>6800</v>
      </c>
      <c r="J6889" t="s">
        <v>115</v>
      </c>
      <c r="K6889" t="s">
        <v>96</v>
      </c>
      <c r="L6889" t="s">
        <v>96</v>
      </c>
      <c r="M6889" t="s">
        <v>96</v>
      </c>
      <c r="N6889" t="s">
        <v>96</v>
      </c>
      <c r="O6889" t="s">
        <v>96</v>
      </c>
      <c r="P6889" t="s">
        <v>96</v>
      </c>
      <c r="Q6889" t="s">
        <v>96</v>
      </c>
      <c r="R6889" t="s">
        <v>96</v>
      </c>
      <c r="S6889" t="s">
        <v>96</v>
      </c>
      <c r="T6889" t="s">
        <v>96</v>
      </c>
    </row>
    <row r="6890" spans="2:20" x14ac:dyDescent="0.25">
      <c r="B6890">
        <v>2011</v>
      </c>
      <c r="C6890">
        <v>5</v>
      </c>
      <c r="D6890">
        <v>11</v>
      </c>
      <c r="E6890" t="s">
        <v>38</v>
      </c>
      <c r="F6890">
        <v>39</v>
      </c>
      <c r="G6890">
        <v>100</v>
      </c>
      <c r="H6890">
        <v>125.3</v>
      </c>
      <c r="I6890">
        <v>6800</v>
      </c>
      <c r="J6890" t="s">
        <v>115</v>
      </c>
      <c r="K6890" t="s">
        <v>96</v>
      </c>
      <c r="L6890" t="s">
        <v>96</v>
      </c>
      <c r="M6890" t="s">
        <v>96</v>
      </c>
      <c r="N6890" t="s">
        <v>96</v>
      </c>
      <c r="O6890" t="s">
        <v>96</v>
      </c>
      <c r="P6890" t="s">
        <v>96</v>
      </c>
      <c r="Q6890" t="s">
        <v>96</v>
      </c>
      <c r="R6890" t="s">
        <v>96</v>
      </c>
      <c r="S6890" t="s">
        <v>96</v>
      </c>
      <c r="T6890" t="s">
        <v>96</v>
      </c>
    </row>
    <row r="6891" spans="2:20" x14ac:dyDescent="0.25">
      <c r="B6891">
        <v>2011</v>
      </c>
      <c r="C6891">
        <v>5</v>
      </c>
      <c r="D6891">
        <v>11</v>
      </c>
      <c r="E6891" t="s">
        <v>38</v>
      </c>
      <c r="F6891">
        <v>62.4</v>
      </c>
      <c r="G6891">
        <v>95</v>
      </c>
      <c r="H6891">
        <v>127.7</v>
      </c>
      <c r="I6891">
        <v>7088</v>
      </c>
      <c r="J6891" t="s">
        <v>115</v>
      </c>
      <c r="K6891" t="s">
        <v>96</v>
      </c>
      <c r="L6891" t="s">
        <v>96</v>
      </c>
      <c r="M6891" t="s">
        <v>96</v>
      </c>
      <c r="N6891" t="s">
        <v>96</v>
      </c>
      <c r="O6891" t="s">
        <v>96</v>
      </c>
      <c r="P6891" t="s">
        <v>96</v>
      </c>
      <c r="Q6891" t="s">
        <v>96</v>
      </c>
      <c r="R6891" t="s">
        <v>96</v>
      </c>
      <c r="S6891" t="s">
        <v>96</v>
      </c>
      <c r="T6891" t="s">
        <v>96</v>
      </c>
    </row>
    <row r="6892" spans="2:20" x14ac:dyDescent="0.25">
      <c r="B6892">
        <v>2011</v>
      </c>
      <c r="C6892">
        <v>5</v>
      </c>
      <c r="D6892">
        <v>11</v>
      </c>
      <c r="E6892" t="s">
        <v>36</v>
      </c>
      <c r="F6892">
        <v>70</v>
      </c>
      <c r="G6892">
        <v>94</v>
      </c>
      <c r="H6892">
        <v>121.3</v>
      </c>
      <c r="I6892">
        <v>7900</v>
      </c>
      <c r="J6892" t="s">
        <v>115</v>
      </c>
      <c r="K6892" t="s">
        <v>96</v>
      </c>
      <c r="L6892" t="s">
        <v>96</v>
      </c>
      <c r="M6892" t="s">
        <v>96</v>
      </c>
      <c r="N6892" t="s">
        <v>96</v>
      </c>
      <c r="O6892" t="s">
        <v>96</v>
      </c>
      <c r="P6892" t="s">
        <v>96</v>
      </c>
      <c r="Q6892" t="s">
        <v>96</v>
      </c>
      <c r="R6892" t="s">
        <v>96</v>
      </c>
      <c r="S6892" t="s">
        <v>96</v>
      </c>
      <c r="T6892" t="s">
        <v>96</v>
      </c>
    </row>
    <row r="6893" spans="2:20" x14ac:dyDescent="0.25">
      <c r="B6893">
        <v>2011</v>
      </c>
      <c r="C6893">
        <v>5</v>
      </c>
      <c r="D6893">
        <v>11</v>
      </c>
      <c r="E6893" t="s">
        <v>37</v>
      </c>
      <c r="F6893">
        <v>80</v>
      </c>
      <c r="G6893">
        <v>97</v>
      </c>
      <c r="H6893">
        <v>130.80000000000001</v>
      </c>
      <c r="I6893">
        <v>8600</v>
      </c>
      <c r="J6893" t="s">
        <v>115</v>
      </c>
      <c r="K6893" t="s">
        <v>96</v>
      </c>
      <c r="L6893" t="s">
        <v>96</v>
      </c>
      <c r="M6893" t="s">
        <v>96</v>
      </c>
      <c r="N6893" t="s">
        <v>96</v>
      </c>
      <c r="O6893" t="s">
        <v>96</v>
      </c>
      <c r="P6893" t="s">
        <v>96</v>
      </c>
      <c r="Q6893" t="s">
        <v>96</v>
      </c>
      <c r="R6893" t="s">
        <v>96</v>
      </c>
      <c r="S6893" t="s">
        <v>96</v>
      </c>
      <c r="T6893" t="s">
        <v>96</v>
      </c>
    </row>
    <row r="6894" spans="2:20" x14ac:dyDescent="0.25">
      <c r="B6894">
        <v>2011</v>
      </c>
      <c r="C6894">
        <v>5</v>
      </c>
      <c r="D6894">
        <v>11</v>
      </c>
      <c r="E6894" t="s">
        <v>37</v>
      </c>
      <c r="F6894">
        <v>80</v>
      </c>
      <c r="G6894">
        <v>100</v>
      </c>
      <c r="H6894">
        <v>130.6</v>
      </c>
      <c r="I6894">
        <v>9000</v>
      </c>
      <c r="J6894" t="s">
        <v>115</v>
      </c>
      <c r="K6894" t="s">
        <v>96</v>
      </c>
      <c r="L6894" t="s">
        <v>96</v>
      </c>
      <c r="M6894" t="s">
        <v>96</v>
      </c>
      <c r="N6894" t="s">
        <v>96</v>
      </c>
      <c r="O6894" t="s">
        <v>96</v>
      </c>
      <c r="P6894" t="s">
        <v>96</v>
      </c>
      <c r="Q6894" t="s">
        <v>96</v>
      </c>
      <c r="R6894" t="s">
        <v>96</v>
      </c>
      <c r="S6894" t="s">
        <v>96</v>
      </c>
      <c r="T6894" t="s">
        <v>96</v>
      </c>
    </row>
    <row r="6895" spans="2:20" x14ac:dyDescent="0.25">
      <c r="B6895">
        <v>2011</v>
      </c>
      <c r="C6895">
        <v>5</v>
      </c>
      <c r="D6895">
        <v>11</v>
      </c>
      <c r="E6895" t="s">
        <v>37</v>
      </c>
      <c r="F6895">
        <v>60</v>
      </c>
      <c r="G6895">
        <v>100</v>
      </c>
      <c r="H6895">
        <v>132.5</v>
      </c>
      <c r="I6895">
        <v>9300</v>
      </c>
      <c r="J6895" t="s">
        <v>115</v>
      </c>
      <c r="K6895" t="s">
        <v>96</v>
      </c>
      <c r="L6895" t="s">
        <v>96</v>
      </c>
      <c r="M6895" t="s">
        <v>96</v>
      </c>
      <c r="N6895" t="s">
        <v>96</v>
      </c>
      <c r="O6895" t="s">
        <v>96</v>
      </c>
      <c r="P6895" t="s">
        <v>96</v>
      </c>
      <c r="Q6895" t="s">
        <v>96</v>
      </c>
      <c r="R6895" t="s">
        <v>96</v>
      </c>
      <c r="S6895" t="s">
        <v>96</v>
      </c>
      <c r="T6895" t="s">
        <v>96</v>
      </c>
    </row>
    <row r="6896" spans="2:20" x14ac:dyDescent="0.25">
      <c r="B6896">
        <v>2011</v>
      </c>
      <c r="C6896">
        <v>5</v>
      </c>
      <c r="D6896">
        <v>11</v>
      </c>
      <c r="E6896" t="s">
        <v>36</v>
      </c>
      <c r="F6896">
        <v>94</v>
      </c>
      <c r="G6896">
        <v>48</v>
      </c>
      <c r="H6896">
        <v>115</v>
      </c>
      <c r="I6896">
        <v>3750</v>
      </c>
      <c r="J6896" t="s">
        <v>116</v>
      </c>
      <c r="K6896" t="s">
        <v>96</v>
      </c>
      <c r="L6896" t="s">
        <v>96</v>
      </c>
      <c r="M6896" t="s">
        <v>96</v>
      </c>
      <c r="N6896" t="s">
        <v>96</v>
      </c>
      <c r="O6896" t="s">
        <v>96</v>
      </c>
      <c r="P6896" t="s">
        <v>96</v>
      </c>
      <c r="Q6896" t="s">
        <v>96</v>
      </c>
      <c r="R6896" t="s">
        <v>96</v>
      </c>
      <c r="S6896" t="s">
        <v>96</v>
      </c>
      <c r="T6896" t="s">
        <v>96</v>
      </c>
    </row>
    <row r="6897" spans="2:20" x14ac:dyDescent="0.25">
      <c r="B6897">
        <v>2011</v>
      </c>
      <c r="C6897">
        <v>5</v>
      </c>
      <c r="D6897">
        <v>11</v>
      </c>
      <c r="E6897" t="s">
        <v>39</v>
      </c>
      <c r="F6897">
        <v>120</v>
      </c>
      <c r="G6897">
        <v>100</v>
      </c>
      <c r="H6897">
        <v>116.7</v>
      </c>
      <c r="I6897">
        <v>6250</v>
      </c>
      <c r="J6897" t="s">
        <v>116</v>
      </c>
      <c r="K6897" t="s">
        <v>96</v>
      </c>
      <c r="L6897" t="s">
        <v>96</v>
      </c>
      <c r="M6897" t="s">
        <v>96</v>
      </c>
      <c r="N6897" t="s">
        <v>96</v>
      </c>
      <c r="O6897" t="s">
        <v>96</v>
      </c>
      <c r="P6897" t="s">
        <v>96</v>
      </c>
      <c r="Q6897" t="s">
        <v>96</v>
      </c>
      <c r="R6897" t="s">
        <v>96</v>
      </c>
      <c r="S6897" t="s">
        <v>96</v>
      </c>
      <c r="T6897" t="s">
        <v>96</v>
      </c>
    </row>
    <row r="6898" spans="2:20" x14ac:dyDescent="0.25">
      <c r="B6898">
        <v>2011</v>
      </c>
      <c r="C6898">
        <v>5</v>
      </c>
      <c r="D6898">
        <v>11</v>
      </c>
      <c r="E6898" t="s">
        <v>36</v>
      </c>
      <c r="F6898">
        <v>39.5</v>
      </c>
      <c r="G6898">
        <v>96</v>
      </c>
      <c r="H6898">
        <v>113.4</v>
      </c>
      <c r="I6898">
        <v>8101</v>
      </c>
      <c r="J6898" t="s">
        <v>116</v>
      </c>
      <c r="K6898" t="s">
        <v>96</v>
      </c>
      <c r="L6898" t="s">
        <v>96</v>
      </c>
      <c r="M6898" t="s">
        <v>96</v>
      </c>
      <c r="N6898" t="s">
        <v>96</v>
      </c>
      <c r="O6898" t="s">
        <v>96</v>
      </c>
      <c r="P6898" t="s">
        <v>96</v>
      </c>
      <c r="Q6898" t="s">
        <v>96</v>
      </c>
      <c r="R6898" t="s">
        <v>96</v>
      </c>
      <c r="S6898" t="s">
        <v>96</v>
      </c>
      <c r="T6898" t="s">
        <v>96</v>
      </c>
    </row>
    <row r="6899" spans="2:20" x14ac:dyDescent="0.25">
      <c r="B6899">
        <v>2011</v>
      </c>
      <c r="C6899">
        <v>5</v>
      </c>
      <c r="D6899">
        <v>12</v>
      </c>
      <c r="E6899" t="s">
        <v>36</v>
      </c>
      <c r="F6899">
        <v>40</v>
      </c>
      <c r="G6899">
        <v>85</v>
      </c>
      <c r="H6899">
        <v>143.69999999999999</v>
      </c>
      <c r="I6899">
        <v>9625</v>
      </c>
      <c r="J6899" t="s">
        <v>114</v>
      </c>
      <c r="K6899" t="s">
        <v>96</v>
      </c>
      <c r="L6899" t="s">
        <v>96</v>
      </c>
      <c r="M6899" t="s">
        <v>96</v>
      </c>
      <c r="N6899" t="s">
        <v>96</v>
      </c>
      <c r="O6899" t="s">
        <v>96</v>
      </c>
      <c r="P6899" t="s">
        <v>96</v>
      </c>
      <c r="Q6899" t="s">
        <v>96</v>
      </c>
      <c r="R6899" t="s">
        <v>96</v>
      </c>
      <c r="S6899" t="s">
        <v>96</v>
      </c>
      <c r="T6899" t="s">
        <v>96</v>
      </c>
    </row>
    <row r="6900" spans="2:20" x14ac:dyDescent="0.25">
      <c r="B6900">
        <v>2011</v>
      </c>
      <c r="C6900">
        <v>5</v>
      </c>
      <c r="D6900">
        <v>12</v>
      </c>
      <c r="E6900" t="s">
        <v>34</v>
      </c>
      <c r="F6900">
        <v>165.3</v>
      </c>
      <c r="G6900">
        <v>98</v>
      </c>
      <c r="H6900">
        <v>138.5</v>
      </c>
      <c r="I6900">
        <v>9700</v>
      </c>
      <c r="J6900" t="s">
        <v>114</v>
      </c>
      <c r="K6900" t="s">
        <v>96</v>
      </c>
      <c r="L6900" t="s">
        <v>96</v>
      </c>
      <c r="M6900" t="s">
        <v>96</v>
      </c>
      <c r="N6900" t="s">
        <v>96</v>
      </c>
      <c r="O6900" t="s">
        <v>96</v>
      </c>
      <c r="P6900" t="s">
        <v>96</v>
      </c>
      <c r="Q6900" t="s">
        <v>96</v>
      </c>
      <c r="R6900" t="s">
        <v>96</v>
      </c>
      <c r="S6900" t="s">
        <v>96</v>
      </c>
      <c r="T6900" t="s">
        <v>96</v>
      </c>
    </row>
    <row r="6901" spans="2:20" x14ac:dyDescent="0.25">
      <c r="B6901">
        <v>2011</v>
      </c>
      <c r="C6901">
        <v>5</v>
      </c>
      <c r="D6901">
        <v>12</v>
      </c>
      <c r="E6901" t="s">
        <v>36</v>
      </c>
      <c r="F6901">
        <v>61.3</v>
      </c>
      <c r="G6901">
        <v>98</v>
      </c>
      <c r="H6901">
        <v>139.9</v>
      </c>
      <c r="I6901">
        <v>10600</v>
      </c>
      <c r="J6901" t="s">
        <v>114</v>
      </c>
      <c r="K6901" t="s">
        <v>96</v>
      </c>
      <c r="L6901" t="s">
        <v>96</v>
      </c>
      <c r="M6901" t="s">
        <v>96</v>
      </c>
      <c r="N6901" t="s">
        <v>96</v>
      </c>
      <c r="O6901" t="s">
        <v>96</v>
      </c>
      <c r="P6901" t="s">
        <v>96</v>
      </c>
      <c r="Q6901" t="s">
        <v>96</v>
      </c>
      <c r="R6901" t="s">
        <v>96</v>
      </c>
      <c r="S6901" t="s">
        <v>96</v>
      </c>
      <c r="T6901" t="s">
        <v>96</v>
      </c>
    </row>
    <row r="6902" spans="2:20" x14ac:dyDescent="0.25">
      <c r="B6902">
        <v>2011</v>
      </c>
      <c r="C6902">
        <v>5</v>
      </c>
      <c r="D6902">
        <v>12</v>
      </c>
      <c r="E6902" t="s">
        <v>36</v>
      </c>
      <c r="F6902">
        <v>200</v>
      </c>
      <c r="G6902">
        <v>97</v>
      </c>
      <c r="H6902">
        <v>142.5</v>
      </c>
      <c r="I6902">
        <v>10700</v>
      </c>
      <c r="J6902" t="s">
        <v>114</v>
      </c>
      <c r="K6902" t="s">
        <v>96</v>
      </c>
      <c r="L6902" t="s">
        <v>96</v>
      </c>
      <c r="M6902" t="s">
        <v>96</v>
      </c>
      <c r="N6902" t="s">
        <v>96</v>
      </c>
      <c r="O6902" t="s">
        <v>96</v>
      </c>
      <c r="P6902" t="s">
        <v>96</v>
      </c>
      <c r="Q6902" t="s">
        <v>96</v>
      </c>
      <c r="R6902" t="s">
        <v>96</v>
      </c>
      <c r="S6902" t="s">
        <v>96</v>
      </c>
      <c r="T6902" t="s">
        <v>96</v>
      </c>
    </row>
    <row r="6903" spans="2:20" x14ac:dyDescent="0.25">
      <c r="B6903">
        <v>2011</v>
      </c>
      <c r="C6903">
        <v>5</v>
      </c>
      <c r="D6903">
        <v>12</v>
      </c>
      <c r="E6903" t="s">
        <v>36</v>
      </c>
      <c r="F6903">
        <v>154.19999999999999</v>
      </c>
      <c r="G6903">
        <v>98</v>
      </c>
      <c r="H6903">
        <v>143.69999999999999</v>
      </c>
      <c r="I6903">
        <v>10750</v>
      </c>
      <c r="J6903" t="s">
        <v>114</v>
      </c>
      <c r="K6903" t="s">
        <v>96</v>
      </c>
      <c r="L6903" t="s">
        <v>96</v>
      </c>
      <c r="M6903" t="s">
        <v>96</v>
      </c>
      <c r="N6903" t="s">
        <v>96</v>
      </c>
      <c r="O6903" t="s">
        <v>96</v>
      </c>
      <c r="P6903" t="s">
        <v>96</v>
      </c>
      <c r="Q6903" t="s">
        <v>96</v>
      </c>
      <c r="R6903" t="s">
        <v>96</v>
      </c>
      <c r="S6903" t="s">
        <v>96</v>
      </c>
      <c r="T6903" t="s">
        <v>96</v>
      </c>
    </row>
    <row r="6904" spans="2:20" x14ac:dyDescent="0.25">
      <c r="B6904">
        <v>2011</v>
      </c>
      <c r="C6904">
        <v>5</v>
      </c>
      <c r="D6904">
        <v>12</v>
      </c>
      <c r="E6904" t="s">
        <v>38</v>
      </c>
      <c r="F6904">
        <v>94.7</v>
      </c>
      <c r="G6904">
        <v>55</v>
      </c>
      <c r="H6904">
        <v>119.3</v>
      </c>
      <c r="I6904">
        <v>3875</v>
      </c>
      <c r="J6904" t="s">
        <v>115</v>
      </c>
      <c r="K6904" t="s">
        <v>96</v>
      </c>
      <c r="L6904" t="s">
        <v>96</v>
      </c>
      <c r="M6904" t="s">
        <v>96</v>
      </c>
      <c r="N6904" t="s">
        <v>96</v>
      </c>
      <c r="O6904" t="s">
        <v>96</v>
      </c>
      <c r="P6904" t="s">
        <v>96</v>
      </c>
      <c r="Q6904" t="s">
        <v>96</v>
      </c>
      <c r="R6904" t="s">
        <v>96</v>
      </c>
      <c r="S6904" t="s">
        <v>96</v>
      </c>
      <c r="T6904" t="s">
        <v>96</v>
      </c>
    </row>
    <row r="6905" spans="2:20" x14ac:dyDescent="0.25">
      <c r="B6905">
        <v>2011</v>
      </c>
      <c r="C6905">
        <v>5</v>
      </c>
      <c r="D6905">
        <v>12</v>
      </c>
      <c r="E6905" t="s">
        <v>37</v>
      </c>
      <c r="F6905">
        <v>114.2</v>
      </c>
      <c r="G6905">
        <v>93</v>
      </c>
      <c r="H6905">
        <v>128.1</v>
      </c>
      <c r="I6905">
        <v>6800</v>
      </c>
      <c r="J6905" t="s">
        <v>115</v>
      </c>
      <c r="K6905" t="s">
        <v>96</v>
      </c>
      <c r="L6905" t="s">
        <v>96</v>
      </c>
      <c r="M6905" t="s">
        <v>96</v>
      </c>
      <c r="N6905" t="s">
        <v>96</v>
      </c>
      <c r="O6905" t="s">
        <v>96</v>
      </c>
      <c r="P6905" t="s">
        <v>96</v>
      </c>
      <c r="Q6905" t="s">
        <v>96</v>
      </c>
      <c r="R6905" t="s">
        <v>96</v>
      </c>
      <c r="S6905" t="s">
        <v>96</v>
      </c>
      <c r="T6905" t="s">
        <v>96</v>
      </c>
    </row>
    <row r="6906" spans="2:20" x14ac:dyDescent="0.25">
      <c r="B6906">
        <v>2011</v>
      </c>
      <c r="C6906">
        <v>5</v>
      </c>
      <c r="D6906">
        <v>12</v>
      </c>
      <c r="E6906" t="s">
        <v>39</v>
      </c>
      <c r="F6906">
        <v>118</v>
      </c>
      <c r="G6906">
        <v>99</v>
      </c>
      <c r="H6906">
        <v>125.4</v>
      </c>
      <c r="I6906">
        <v>7600</v>
      </c>
      <c r="J6906" t="s">
        <v>115</v>
      </c>
      <c r="K6906" t="s">
        <v>96</v>
      </c>
      <c r="L6906" t="s">
        <v>96</v>
      </c>
      <c r="M6906" t="s">
        <v>96</v>
      </c>
      <c r="N6906" t="s">
        <v>96</v>
      </c>
      <c r="O6906" t="s">
        <v>96</v>
      </c>
      <c r="P6906" t="s">
        <v>96</v>
      </c>
      <c r="Q6906" t="s">
        <v>96</v>
      </c>
      <c r="R6906" t="s">
        <v>96</v>
      </c>
      <c r="S6906" t="s">
        <v>96</v>
      </c>
      <c r="T6906" t="s">
        <v>96</v>
      </c>
    </row>
    <row r="6907" spans="2:20" x14ac:dyDescent="0.25">
      <c r="B6907">
        <v>2011</v>
      </c>
      <c r="C6907">
        <v>5</v>
      </c>
      <c r="D6907">
        <v>12</v>
      </c>
      <c r="E6907" t="s">
        <v>36</v>
      </c>
      <c r="F6907">
        <v>136</v>
      </c>
      <c r="G6907">
        <v>99</v>
      </c>
      <c r="H6907">
        <v>122.1</v>
      </c>
      <c r="I6907">
        <v>8217</v>
      </c>
      <c r="J6907" t="s">
        <v>115</v>
      </c>
      <c r="K6907" t="s">
        <v>96</v>
      </c>
      <c r="L6907" t="s">
        <v>96</v>
      </c>
      <c r="M6907" t="s">
        <v>96</v>
      </c>
      <c r="N6907" t="s">
        <v>96</v>
      </c>
      <c r="O6907" t="s">
        <v>96</v>
      </c>
      <c r="P6907" t="s">
        <v>96</v>
      </c>
      <c r="Q6907" t="s">
        <v>96</v>
      </c>
      <c r="R6907" t="s">
        <v>96</v>
      </c>
      <c r="S6907" t="s">
        <v>96</v>
      </c>
      <c r="T6907" t="s">
        <v>96</v>
      </c>
    </row>
    <row r="6908" spans="2:20" x14ac:dyDescent="0.25">
      <c r="B6908">
        <v>2011</v>
      </c>
      <c r="C6908">
        <v>5</v>
      </c>
      <c r="D6908">
        <v>12</v>
      </c>
      <c r="E6908" t="s">
        <v>38</v>
      </c>
      <c r="F6908">
        <v>74</v>
      </c>
      <c r="G6908">
        <v>99</v>
      </c>
      <c r="H6908">
        <v>126.3</v>
      </c>
      <c r="I6908">
        <v>8300</v>
      </c>
      <c r="J6908" t="s">
        <v>115</v>
      </c>
      <c r="K6908" t="s">
        <v>96</v>
      </c>
      <c r="L6908" t="s">
        <v>96</v>
      </c>
      <c r="M6908" t="s">
        <v>96</v>
      </c>
      <c r="N6908" t="s">
        <v>96</v>
      </c>
      <c r="O6908" t="s">
        <v>96</v>
      </c>
      <c r="P6908" t="s">
        <v>96</v>
      </c>
      <c r="Q6908" t="s">
        <v>96</v>
      </c>
      <c r="R6908" t="s">
        <v>96</v>
      </c>
      <c r="S6908" t="s">
        <v>96</v>
      </c>
      <c r="T6908" t="s">
        <v>96</v>
      </c>
    </row>
    <row r="6909" spans="2:20" x14ac:dyDescent="0.25">
      <c r="B6909">
        <v>2011</v>
      </c>
      <c r="C6909">
        <v>5</v>
      </c>
      <c r="D6909">
        <v>12</v>
      </c>
      <c r="E6909" t="s">
        <v>36</v>
      </c>
      <c r="F6909">
        <v>109.7</v>
      </c>
      <c r="G6909">
        <v>91</v>
      </c>
      <c r="H6909">
        <v>123.9</v>
      </c>
      <c r="I6909">
        <v>8400</v>
      </c>
      <c r="J6909" t="s">
        <v>115</v>
      </c>
      <c r="K6909" t="s">
        <v>96</v>
      </c>
      <c r="L6909" t="s">
        <v>96</v>
      </c>
      <c r="M6909" t="s">
        <v>96</v>
      </c>
      <c r="N6909" t="s">
        <v>96</v>
      </c>
      <c r="O6909" t="s">
        <v>96</v>
      </c>
      <c r="P6909" t="s">
        <v>96</v>
      </c>
      <c r="Q6909" t="s">
        <v>96</v>
      </c>
      <c r="R6909" t="s">
        <v>96</v>
      </c>
      <c r="S6909" t="s">
        <v>96</v>
      </c>
      <c r="T6909" t="s">
        <v>96</v>
      </c>
    </row>
    <row r="6910" spans="2:20" x14ac:dyDescent="0.25">
      <c r="B6910">
        <v>2011</v>
      </c>
      <c r="C6910">
        <v>6</v>
      </c>
      <c r="D6910">
        <v>1</v>
      </c>
      <c r="E6910" t="s">
        <v>43</v>
      </c>
      <c r="F6910">
        <v>54</v>
      </c>
      <c r="G6910">
        <v>92.6</v>
      </c>
      <c r="H6910">
        <v>139</v>
      </c>
      <c r="I6910">
        <v>8200</v>
      </c>
      <c r="J6910" t="s">
        <v>114</v>
      </c>
      <c r="K6910" t="s">
        <v>96</v>
      </c>
      <c r="L6910" t="s">
        <v>96</v>
      </c>
      <c r="M6910" t="s">
        <v>96</v>
      </c>
      <c r="N6910" t="s">
        <v>96</v>
      </c>
      <c r="O6910" t="s">
        <v>96</v>
      </c>
      <c r="P6910" t="s">
        <v>96</v>
      </c>
      <c r="Q6910" t="s">
        <v>96</v>
      </c>
      <c r="R6910" t="s">
        <v>96</v>
      </c>
      <c r="S6910" t="s">
        <v>96</v>
      </c>
      <c r="T6910" t="s">
        <v>96</v>
      </c>
    </row>
    <row r="6911" spans="2:20" x14ac:dyDescent="0.25">
      <c r="B6911">
        <v>2011</v>
      </c>
      <c r="C6911">
        <v>6</v>
      </c>
      <c r="D6911">
        <v>1</v>
      </c>
      <c r="E6911" t="s">
        <v>41</v>
      </c>
      <c r="F6911">
        <v>53.3</v>
      </c>
      <c r="G6911">
        <v>100</v>
      </c>
      <c r="H6911">
        <v>141.5</v>
      </c>
      <c r="I6911">
        <v>8300</v>
      </c>
      <c r="J6911" t="s">
        <v>114</v>
      </c>
      <c r="K6911" t="s">
        <v>96</v>
      </c>
      <c r="L6911" t="s">
        <v>96</v>
      </c>
      <c r="M6911" t="s">
        <v>96</v>
      </c>
      <c r="N6911" t="s">
        <v>96</v>
      </c>
      <c r="O6911" t="s">
        <v>96</v>
      </c>
      <c r="P6911" t="s">
        <v>96</v>
      </c>
      <c r="Q6911" t="s">
        <v>96</v>
      </c>
      <c r="R6911" t="s">
        <v>96</v>
      </c>
      <c r="S6911" t="s">
        <v>96</v>
      </c>
      <c r="T6911" t="s">
        <v>96</v>
      </c>
    </row>
    <row r="6912" spans="2:20" x14ac:dyDescent="0.25">
      <c r="B6912">
        <v>2011</v>
      </c>
      <c r="C6912">
        <v>6</v>
      </c>
      <c r="D6912">
        <v>1</v>
      </c>
      <c r="E6912" t="s">
        <v>42</v>
      </c>
      <c r="F6912">
        <v>240</v>
      </c>
      <c r="G6912">
        <v>99.3</v>
      </c>
      <c r="H6912">
        <v>141.80000000000001</v>
      </c>
      <c r="I6912">
        <v>8500</v>
      </c>
      <c r="J6912" t="s">
        <v>114</v>
      </c>
      <c r="K6912" t="s">
        <v>96</v>
      </c>
      <c r="L6912" t="s">
        <v>96</v>
      </c>
      <c r="M6912" t="s">
        <v>96</v>
      </c>
      <c r="N6912" t="s">
        <v>96</v>
      </c>
      <c r="O6912" t="s">
        <v>96</v>
      </c>
      <c r="P6912" t="s">
        <v>96</v>
      </c>
      <c r="Q6912" t="s">
        <v>96</v>
      </c>
      <c r="R6912" t="s">
        <v>96</v>
      </c>
      <c r="S6912" t="s">
        <v>96</v>
      </c>
      <c r="T6912" t="s">
        <v>96</v>
      </c>
    </row>
    <row r="6913" spans="2:20" x14ac:dyDescent="0.25">
      <c r="B6913">
        <v>2011</v>
      </c>
      <c r="C6913">
        <v>6</v>
      </c>
      <c r="D6913">
        <v>1</v>
      </c>
      <c r="E6913" t="s">
        <v>41</v>
      </c>
      <c r="F6913">
        <v>97.7</v>
      </c>
      <c r="G6913">
        <v>99.3</v>
      </c>
      <c r="H6913">
        <v>139.4</v>
      </c>
      <c r="I6913">
        <v>10100</v>
      </c>
      <c r="J6913" t="s">
        <v>114</v>
      </c>
      <c r="K6913" t="s">
        <v>96</v>
      </c>
      <c r="L6913" t="s">
        <v>96</v>
      </c>
      <c r="M6913" t="s">
        <v>96</v>
      </c>
      <c r="N6913" t="s">
        <v>96</v>
      </c>
      <c r="O6913" t="s">
        <v>96</v>
      </c>
      <c r="P6913" t="s">
        <v>96</v>
      </c>
      <c r="Q6913" t="s">
        <v>96</v>
      </c>
      <c r="R6913" t="s">
        <v>96</v>
      </c>
      <c r="S6913" t="s">
        <v>96</v>
      </c>
      <c r="T6913" t="s">
        <v>96</v>
      </c>
    </row>
    <row r="6914" spans="2:20" x14ac:dyDescent="0.25">
      <c r="B6914">
        <v>2011</v>
      </c>
      <c r="C6914">
        <v>6</v>
      </c>
      <c r="D6914">
        <v>1</v>
      </c>
      <c r="E6914" t="s">
        <v>47</v>
      </c>
      <c r="F6914">
        <v>143.6</v>
      </c>
      <c r="G6914">
        <v>92.6</v>
      </c>
      <c r="H6914">
        <v>142</v>
      </c>
      <c r="I6914">
        <v>10235</v>
      </c>
      <c r="J6914" t="s">
        <v>114</v>
      </c>
      <c r="K6914" t="s">
        <v>96</v>
      </c>
      <c r="L6914" t="s">
        <v>96</v>
      </c>
      <c r="M6914" t="s">
        <v>96</v>
      </c>
      <c r="N6914" t="s">
        <v>96</v>
      </c>
      <c r="O6914" t="s">
        <v>96</v>
      </c>
      <c r="P6914" t="s">
        <v>96</v>
      </c>
      <c r="Q6914" t="s">
        <v>96</v>
      </c>
      <c r="R6914" t="s">
        <v>96</v>
      </c>
      <c r="S6914" t="s">
        <v>96</v>
      </c>
      <c r="T6914" t="s">
        <v>96</v>
      </c>
    </row>
    <row r="6915" spans="2:20" x14ac:dyDescent="0.25">
      <c r="B6915">
        <v>2011</v>
      </c>
      <c r="C6915">
        <v>6</v>
      </c>
      <c r="D6915">
        <v>1</v>
      </c>
      <c r="E6915" t="s">
        <v>42</v>
      </c>
      <c r="F6915">
        <v>38.6</v>
      </c>
      <c r="G6915">
        <v>76.900000000000006</v>
      </c>
      <c r="H6915">
        <v>127.5</v>
      </c>
      <c r="I6915">
        <v>6000</v>
      </c>
      <c r="J6915" t="s">
        <v>115</v>
      </c>
      <c r="K6915" t="s">
        <v>96</v>
      </c>
      <c r="L6915" t="s">
        <v>96</v>
      </c>
      <c r="M6915" t="s">
        <v>96</v>
      </c>
      <c r="N6915" t="s">
        <v>96</v>
      </c>
      <c r="O6915" t="s">
        <v>96</v>
      </c>
      <c r="P6915" t="s">
        <v>96</v>
      </c>
      <c r="Q6915" t="s">
        <v>96</v>
      </c>
      <c r="R6915" t="s">
        <v>96</v>
      </c>
      <c r="S6915" t="s">
        <v>96</v>
      </c>
      <c r="T6915" t="s">
        <v>96</v>
      </c>
    </row>
    <row r="6916" spans="2:20" x14ac:dyDescent="0.25">
      <c r="B6916">
        <v>2011</v>
      </c>
      <c r="C6916">
        <v>6</v>
      </c>
      <c r="D6916">
        <v>2</v>
      </c>
      <c r="E6916" t="s">
        <v>47</v>
      </c>
      <c r="F6916">
        <v>79.2</v>
      </c>
      <c r="G6916">
        <v>99.1</v>
      </c>
      <c r="H6916">
        <v>139</v>
      </c>
      <c r="I6916">
        <v>9100</v>
      </c>
      <c r="J6916" t="s">
        <v>114</v>
      </c>
      <c r="K6916" t="s">
        <v>96</v>
      </c>
      <c r="L6916" t="s">
        <v>96</v>
      </c>
      <c r="M6916" t="s">
        <v>96</v>
      </c>
      <c r="N6916" t="s">
        <v>96</v>
      </c>
      <c r="O6916" t="s">
        <v>96</v>
      </c>
      <c r="P6916" t="s">
        <v>96</v>
      </c>
      <c r="Q6916" t="s">
        <v>96</v>
      </c>
      <c r="R6916" t="s">
        <v>96</v>
      </c>
      <c r="S6916" t="s">
        <v>96</v>
      </c>
      <c r="T6916" t="s">
        <v>96</v>
      </c>
    </row>
    <row r="6917" spans="2:20" x14ac:dyDescent="0.25">
      <c r="B6917">
        <v>2011</v>
      </c>
      <c r="C6917">
        <v>6</v>
      </c>
      <c r="D6917">
        <v>3</v>
      </c>
      <c r="E6917" t="s">
        <v>41</v>
      </c>
      <c r="F6917">
        <v>240</v>
      </c>
      <c r="G6917">
        <v>90.4</v>
      </c>
      <c r="H6917">
        <v>131.69999999999999</v>
      </c>
      <c r="I6917">
        <v>6458</v>
      </c>
      <c r="J6917" t="s">
        <v>115</v>
      </c>
      <c r="K6917" t="s">
        <v>96</v>
      </c>
      <c r="L6917" t="s">
        <v>96</v>
      </c>
      <c r="M6917" t="s">
        <v>96</v>
      </c>
      <c r="N6917" t="s">
        <v>96</v>
      </c>
      <c r="O6917" t="s">
        <v>96</v>
      </c>
      <c r="P6917" t="s">
        <v>96</v>
      </c>
      <c r="Q6917" t="s">
        <v>96</v>
      </c>
      <c r="R6917" t="s">
        <v>96</v>
      </c>
      <c r="S6917" t="s">
        <v>96</v>
      </c>
      <c r="T6917" t="s">
        <v>96</v>
      </c>
    </row>
    <row r="6918" spans="2:20" x14ac:dyDescent="0.25">
      <c r="B6918">
        <v>2011</v>
      </c>
      <c r="C6918">
        <v>6</v>
      </c>
      <c r="D6918">
        <v>3</v>
      </c>
      <c r="E6918" t="s">
        <v>45</v>
      </c>
      <c r="F6918">
        <v>20</v>
      </c>
      <c r="G6918">
        <v>97</v>
      </c>
      <c r="H6918">
        <v>123.1</v>
      </c>
      <c r="I6918">
        <v>6500</v>
      </c>
      <c r="J6918" t="s">
        <v>115</v>
      </c>
      <c r="K6918" t="s">
        <v>96</v>
      </c>
      <c r="L6918" t="s">
        <v>96</v>
      </c>
      <c r="M6918" t="s">
        <v>96</v>
      </c>
      <c r="N6918" t="s">
        <v>96</v>
      </c>
      <c r="O6918" t="s">
        <v>96</v>
      </c>
      <c r="P6918" t="s">
        <v>96</v>
      </c>
      <c r="Q6918" t="s">
        <v>96</v>
      </c>
      <c r="R6918" t="s">
        <v>96</v>
      </c>
      <c r="S6918" t="s">
        <v>96</v>
      </c>
      <c r="T6918" t="s">
        <v>96</v>
      </c>
    </row>
    <row r="6919" spans="2:20" x14ac:dyDescent="0.25">
      <c r="B6919">
        <v>2011</v>
      </c>
      <c r="C6919">
        <v>6</v>
      </c>
      <c r="D6919">
        <v>3</v>
      </c>
      <c r="E6919" t="s">
        <v>41</v>
      </c>
      <c r="F6919">
        <v>50</v>
      </c>
      <c r="G6919" t="s">
        <v>96</v>
      </c>
      <c r="H6919" t="s">
        <v>96</v>
      </c>
      <c r="I6919">
        <v>3100</v>
      </c>
      <c r="J6919" t="s">
        <v>119</v>
      </c>
      <c r="K6919" t="s">
        <v>96</v>
      </c>
      <c r="L6919" t="s">
        <v>96</v>
      </c>
      <c r="M6919" t="s">
        <v>96</v>
      </c>
      <c r="N6919" t="s">
        <v>96</v>
      </c>
      <c r="O6919" t="s">
        <v>96</v>
      </c>
      <c r="P6919" t="s">
        <v>96</v>
      </c>
      <c r="Q6919" t="s">
        <v>96</v>
      </c>
      <c r="R6919" t="s">
        <v>96</v>
      </c>
      <c r="S6919" t="s">
        <v>96</v>
      </c>
      <c r="T6919" t="s">
        <v>96</v>
      </c>
    </row>
    <row r="6920" spans="2:20" x14ac:dyDescent="0.25">
      <c r="B6920">
        <v>2011</v>
      </c>
      <c r="C6920">
        <v>6</v>
      </c>
      <c r="D6920">
        <v>4</v>
      </c>
      <c r="E6920" t="s">
        <v>45</v>
      </c>
      <c r="F6920">
        <v>133.5</v>
      </c>
      <c r="G6920">
        <v>100</v>
      </c>
      <c r="H6920">
        <v>121.8</v>
      </c>
      <c r="I6920">
        <v>7453</v>
      </c>
      <c r="J6920" t="s">
        <v>115</v>
      </c>
      <c r="K6920" t="s">
        <v>96</v>
      </c>
      <c r="L6920" t="s">
        <v>96</v>
      </c>
      <c r="M6920" t="s">
        <v>96</v>
      </c>
      <c r="N6920" t="s">
        <v>96</v>
      </c>
      <c r="O6920" t="s">
        <v>96</v>
      </c>
      <c r="P6920" t="s">
        <v>96</v>
      </c>
      <c r="Q6920" t="s">
        <v>96</v>
      </c>
      <c r="R6920" t="s">
        <v>96</v>
      </c>
      <c r="S6920" t="s">
        <v>96</v>
      </c>
      <c r="T6920" t="s">
        <v>96</v>
      </c>
    </row>
    <row r="6921" spans="2:20" x14ac:dyDescent="0.25">
      <c r="B6921">
        <v>2011</v>
      </c>
      <c r="C6921">
        <v>6</v>
      </c>
      <c r="D6921">
        <v>4</v>
      </c>
      <c r="E6921" t="s">
        <v>41</v>
      </c>
      <c r="F6921">
        <v>818.9</v>
      </c>
      <c r="G6921">
        <v>94.5</v>
      </c>
      <c r="H6921">
        <v>132.30000000000001</v>
      </c>
      <c r="I6921">
        <v>10073</v>
      </c>
      <c r="J6921" t="s">
        <v>115</v>
      </c>
      <c r="K6921" t="s">
        <v>96</v>
      </c>
      <c r="L6921" t="s">
        <v>96</v>
      </c>
      <c r="M6921" t="s">
        <v>96</v>
      </c>
      <c r="N6921" t="s">
        <v>96</v>
      </c>
      <c r="O6921" t="s">
        <v>96</v>
      </c>
      <c r="P6921" t="s">
        <v>96</v>
      </c>
      <c r="Q6921" t="s">
        <v>96</v>
      </c>
      <c r="R6921" t="s">
        <v>96</v>
      </c>
      <c r="S6921" t="s">
        <v>96</v>
      </c>
      <c r="T6921" t="s">
        <v>96</v>
      </c>
    </row>
    <row r="6922" spans="2:20" x14ac:dyDescent="0.25">
      <c r="B6922">
        <v>2011</v>
      </c>
      <c r="C6922">
        <v>6</v>
      </c>
      <c r="D6922">
        <v>4</v>
      </c>
      <c r="E6922" t="s">
        <v>45</v>
      </c>
      <c r="F6922">
        <v>41.5</v>
      </c>
      <c r="G6922">
        <v>98</v>
      </c>
      <c r="H6922">
        <v>111.9</v>
      </c>
      <c r="I6922">
        <v>6501</v>
      </c>
      <c r="J6922" t="s">
        <v>116</v>
      </c>
      <c r="K6922" t="s">
        <v>96</v>
      </c>
      <c r="L6922" t="s">
        <v>96</v>
      </c>
      <c r="M6922" t="s">
        <v>96</v>
      </c>
      <c r="N6922" t="s">
        <v>96</v>
      </c>
      <c r="O6922" t="s">
        <v>96</v>
      </c>
      <c r="P6922" t="s">
        <v>96</v>
      </c>
      <c r="Q6922" t="s">
        <v>96</v>
      </c>
      <c r="R6922" t="s">
        <v>96</v>
      </c>
      <c r="S6922" t="s">
        <v>96</v>
      </c>
      <c r="T6922" t="s">
        <v>96</v>
      </c>
    </row>
    <row r="6923" spans="2:20" x14ac:dyDescent="0.25">
      <c r="B6923">
        <v>2011</v>
      </c>
      <c r="C6923">
        <v>6</v>
      </c>
      <c r="D6923">
        <v>4</v>
      </c>
      <c r="E6923" t="s">
        <v>43</v>
      </c>
      <c r="F6923">
        <v>134.5</v>
      </c>
      <c r="G6923" t="s">
        <v>96</v>
      </c>
      <c r="H6923" t="s">
        <v>96</v>
      </c>
      <c r="I6923">
        <v>2100</v>
      </c>
      <c r="J6923" t="s">
        <v>119</v>
      </c>
      <c r="K6923" t="s">
        <v>96</v>
      </c>
      <c r="L6923" t="s">
        <v>96</v>
      </c>
      <c r="M6923" t="s">
        <v>96</v>
      </c>
      <c r="N6923" t="s">
        <v>96</v>
      </c>
      <c r="O6923" t="s">
        <v>96</v>
      </c>
      <c r="P6923" t="s">
        <v>96</v>
      </c>
      <c r="Q6923" t="s">
        <v>96</v>
      </c>
      <c r="R6923" t="s">
        <v>96</v>
      </c>
      <c r="S6923" t="s">
        <v>96</v>
      </c>
      <c r="T6923" t="s">
        <v>96</v>
      </c>
    </row>
    <row r="6924" spans="2:20" x14ac:dyDescent="0.25">
      <c r="B6924">
        <v>2011</v>
      </c>
      <c r="C6924">
        <v>6</v>
      </c>
      <c r="D6924">
        <v>4</v>
      </c>
      <c r="E6924" t="s">
        <v>43</v>
      </c>
      <c r="F6924">
        <v>40.299999999999997</v>
      </c>
      <c r="G6924">
        <v>43.7</v>
      </c>
      <c r="H6924">
        <v>110.7</v>
      </c>
      <c r="I6924">
        <v>4050</v>
      </c>
      <c r="J6924" t="s">
        <v>119</v>
      </c>
      <c r="K6924" t="s">
        <v>96</v>
      </c>
      <c r="L6924" t="s">
        <v>96</v>
      </c>
      <c r="M6924" t="s">
        <v>96</v>
      </c>
      <c r="N6924" t="s">
        <v>96</v>
      </c>
      <c r="O6924" t="s">
        <v>96</v>
      </c>
      <c r="P6924" t="s">
        <v>96</v>
      </c>
      <c r="Q6924" t="s">
        <v>96</v>
      </c>
      <c r="R6924" t="s">
        <v>96</v>
      </c>
      <c r="S6924" t="s">
        <v>96</v>
      </c>
      <c r="T6924" t="s">
        <v>96</v>
      </c>
    </row>
    <row r="6925" spans="2:20" x14ac:dyDescent="0.25">
      <c r="B6925">
        <v>2011</v>
      </c>
      <c r="C6925">
        <v>6</v>
      </c>
      <c r="D6925">
        <v>4</v>
      </c>
      <c r="E6925" t="s">
        <v>43</v>
      </c>
      <c r="F6925">
        <v>168.1</v>
      </c>
      <c r="G6925" t="s">
        <v>96</v>
      </c>
      <c r="H6925" t="s">
        <v>96</v>
      </c>
      <c r="I6925">
        <v>4143</v>
      </c>
      <c r="J6925" t="s">
        <v>119</v>
      </c>
      <c r="K6925" t="s">
        <v>96</v>
      </c>
      <c r="L6925" t="s">
        <v>96</v>
      </c>
      <c r="M6925" t="s">
        <v>96</v>
      </c>
      <c r="N6925" t="s">
        <v>96</v>
      </c>
      <c r="O6925" t="s">
        <v>96</v>
      </c>
      <c r="P6925" t="s">
        <v>96</v>
      </c>
      <c r="Q6925" t="s">
        <v>96</v>
      </c>
      <c r="R6925" t="s">
        <v>96</v>
      </c>
      <c r="S6925" t="s">
        <v>96</v>
      </c>
      <c r="T6925" t="s">
        <v>96</v>
      </c>
    </row>
    <row r="6926" spans="2:20" x14ac:dyDescent="0.25">
      <c r="B6926">
        <v>2011</v>
      </c>
      <c r="C6926">
        <v>6</v>
      </c>
      <c r="D6926">
        <v>5</v>
      </c>
      <c r="E6926" t="s">
        <v>46</v>
      </c>
      <c r="F6926">
        <v>85</v>
      </c>
      <c r="G6926">
        <v>100</v>
      </c>
      <c r="H6926">
        <v>141.4</v>
      </c>
      <c r="I6926">
        <v>9000</v>
      </c>
      <c r="J6926" t="s">
        <v>114</v>
      </c>
      <c r="K6926" t="s">
        <v>96</v>
      </c>
      <c r="L6926" t="s">
        <v>96</v>
      </c>
      <c r="M6926" t="s">
        <v>96</v>
      </c>
      <c r="N6926" t="s">
        <v>96</v>
      </c>
      <c r="O6926" t="s">
        <v>96</v>
      </c>
      <c r="P6926" t="s">
        <v>96</v>
      </c>
      <c r="Q6926" t="s">
        <v>96</v>
      </c>
      <c r="R6926" t="s">
        <v>96</v>
      </c>
      <c r="S6926" t="s">
        <v>96</v>
      </c>
      <c r="T6926" t="s">
        <v>96</v>
      </c>
    </row>
    <row r="6927" spans="2:20" x14ac:dyDescent="0.25">
      <c r="B6927">
        <v>2011</v>
      </c>
      <c r="C6927">
        <v>6</v>
      </c>
      <c r="D6927">
        <v>5</v>
      </c>
      <c r="E6927" t="s">
        <v>46</v>
      </c>
      <c r="F6927">
        <v>195.7</v>
      </c>
      <c r="G6927">
        <v>98.1</v>
      </c>
      <c r="H6927">
        <v>137.9</v>
      </c>
      <c r="I6927">
        <v>10000</v>
      </c>
      <c r="J6927" t="s">
        <v>114</v>
      </c>
      <c r="K6927" t="s">
        <v>96</v>
      </c>
      <c r="L6927" t="s">
        <v>96</v>
      </c>
      <c r="M6927" t="s">
        <v>96</v>
      </c>
      <c r="N6927" t="s">
        <v>96</v>
      </c>
      <c r="O6927" t="s">
        <v>96</v>
      </c>
      <c r="P6927" t="s">
        <v>96</v>
      </c>
      <c r="Q6927" t="s">
        <v>96</v>
      </c>
      <c r="R6927" t="s">
        <v>96</v>
      </c>
      <c r="S6927" t="s">
        <v>96</v>
      </c>
      <c r="T6927" t="s">
        <v>96</v>
      </c>
    </row>
    <row r="6928" spans="2:20" x14ac:dyDescent="0.25">
      <c r="B6928">
        <v>2011</v>
      </c>
      <c r="C6928">
        <v>6</v>
      </c>
      <c r="D6928">
        <v>5</v>
      </c>
      <c r="E6928" t="s">
        <v>45</v>
      </c>
      <c r="F6928">
        <v>73.099999999999994</v>
      </c>
      <c r="G6928">
        <v>97.5</v>
      </c>
      <c r="H6928">
        <v>140.19999999999999</v>
      </c>
      <c r="I6928">
        <v>10150</v>
      </c>
      <c r="J6928" t="s">
        <v>114</v>
      </c>
      <c r="K6928" t="s">
        <v>96</v>
      </c>
      <c r="L6928" t="s">
        <v>96</v>
      </c>
      <c r="M6928" t="s">
        <v>96</v>
      </c>
      <c r="N6928" t="s">
        <v>96</v>
      </c>
      <c r="O6928" t="s">
        <v>96</v>
      </c>
      <c r="P6928" t="s">
        <v>96</v>
      </c>
      <c r="Q6928" t="s">
        <v>96</v>
      </c>
      <c r="R6928" t="s">
        <v>96</v>
      </c>
      <c r="S6928" t="s">
        <v>96</v>
      </c>
      <c r="T6928" t="s">
        <v>96</v>
      </c>
    </row>
    <row r="6929" spans="2:20" x14ac:dyDescent="0.25">
      <c r="B6929">
        <v>2011</v>
      </c>
      <c r="C6929">
        <v>6</v>
      </c>
      <c r="D6929">
        <v>5</v>
      </c>
      <c r="E6929" t="s">
        <v>45</v>
      </c>
      <c r="F6929">
        <v>48.6</v>
      </c>
      <c r="G6929">
        <v>15.2</v>
      </c>
      <c r="H6929">
        <v>98.7</v>
      </c>
      <c r="I6929">
        <v>3804</v>
      </c>
      <c r="J6929" t="s">
        <v>119</v>
      </c>
      <c r="K6929" t="s">
        <v>96</v>
      </c>
      <c r="L6929" t="s">
        <v>96</v>
      </c>
      <c r="M6929" t="s">
        <v>96</v>
      </c>
      <c r="N6929" t="s">
        <v>96</v>
      </c>
      <c r="O6929" t="s">
        <v>96</v>
      </c>
      <c r="P6929" t="s">
        <v>96</v>
      </c>
      <c r="Q6929" t="s">
        <v>96</v>
      </c>
      <c r="R6929" t="s">
        <v>96</v>
      </c>
      <c r="S6929" t="s">
        <v>96</v>
      </c>
      <c r="T6929" t="s">
        <v>96</v>
      </c>
    </row>
    <row r="6930" spans="2:20" x14ac:dyDescent="0.25">
      <c r="B6930">
        <v>2011</v>
      </c>
      <c r="C6930">
        <v>6</v>
      </c>
      <c r="D6930">
        <v>6</v>
      </c>
      <c r="E6930" t="s">
        <v>46</v>
      </c>
      <c r="F6930">
        <v>38.5</v>
      </c>
      <c r="G6930">
        <v>96.6</v>
      </c>
      <c r="H6930">
        <v>144</v>
      </c>
      <c r="I6930">
        <v>9500</v>
      </c>
      <c r="J6930" t="s">
        <v>114</v>
      </c>
      <c r="K6930" t="s">
        <v>96</v>
      </c>
      <c r="L6930" t="s">
        <v>96</v>
      </c>
      <c r="M6930" t="s">
        <v>96</v>
      </c>
      <c r="N6930" t="s">
        <v>96</v>
      </c>
      <c r="O6930" t="s">
        <v>96</v>
      </c>
      <c r="P6930" t="s">
        <v>96</v>
      </c>
      <c r="Q6930" t="s">
        <v>96</v>
      </c>
      <c r="R6930" t="s">
        <v>96</v>
      </c>
      <c r="S6930" t="s">
        <v>96</v>
      </c>
      <c r="T6930" t="s">
        <v>96</v>
      </c>
    </row>
    <row r="6931" spans="2:20" x14ac:dyDescent="0.25">
      <c r="B6931">
        <v>2011</v>
      </c>
      <c r="C6931">
        <v>6</v>
      </c>
      <c r="D6931">
        <v>6</v>
      </c>
      <c r="E6931" t="s">
        <v>46</v>
      </c>
      <c r="F6931">
        <v>75</v>
      </c>
      <c r="G6931">
        <v>97</v>
      </c>
      <c r="H6931">
        <v>139</v>
      </c>
      <c r="I6931">
        <v>9500</v>
      </c>
      <c r="J6931" t="s">
        <v>114</v>
      </c>
      <c r="K6931" t="s">
        <v>96</v>
      </c>
      <c r="L6931" t="s">
        <v>96</v>
      </c>
      <c r="M6931" t="s">
        <v>96</v>
      </c>
      <c r="N6931" t="s">
        <v>96</v>
      </c>
      <c r="O6931" t="s">
        <v>96</v>
      </c>
      <c r="P6931" t="s">
        <v>96</v>
      </c>
      <c r="Q6931" t="s">
        <v>96</v>
      </c>
      <c r="R6931" t="s">
        <v>96</v>
      </c>
      <c r="S6931" t="s">
        <v>96</v>
      </c>
      <c r="T6931" t="s">
        <v>96</v>
      </c>
    </row>
    <row r="6932" spans="2:20" x14ac:dyDescent="0.25">
      <c r="B6932">
        <v>2011</v>
      </c>
      <c r="C6932">
        <v>6</v>
      </c>
      <c r="D6932">
        <v>6</v>
      </c>
      <c r="E6932" t="s">
        <v>46</v>
      </c>
      <c r="F6932">
        <v>47.2</v>
      </c>
      <c r="G6932">
        <v>98.4</v>
      </c>
      <c r="H6932">
        <v>138.30000000000001</v>
      </c>
      <c r="I6932">
        <v>9500</v>
      </c>
      <c r="J6932" t="s">
        <v>114</v>
      </c>
      <c r="K6932" t="s">
        <v>96</v>
      </c>
      <c r="L6932" t="s">
        <v>96</v>
      </c>
      <c r="M6932" t="s">
        <v>96</v>
      </c>
      <c r="N6932" t="s">
        <v>96</v>
      </c>
      <c r="O6932" t="s">
        <v>96</v>
      </c>
      <c r="P6932" t="s">
        <v>96</v>
      </c>
      <c r="Q6932" t="s">
        <v>96</v>
      </c>
      <c r="R6932" t="s">
        <v>96</v>
      </c>
      <c r="S6932" t="s">
        <v>96</v>
      </c>
      <c r="T6932" t="s">
        <v>96</v>
      </c>
    </row>
    <row r="6933" spans="2:20" x14ac:dyDescent="0.25">
      <c r="B6933">
        <v>2011</v>
      </c>
      <c r="C6933">
        <v>6</v>
      </c>
      <c r="D6933">
        <v>6</v>
      </c>
      <c r="E6933" t="s">
        <v>46</v>
      </c>
      <c r="F6933">
        <v>100</v>
      </c>
      <c r="G6933">
        <v>100</v>
      </c>
      <c r="H6933">
        <v>140.4</v>
      </c>
      <c r="I6933">
        <v>11300</v>
      </c>
      <c r="J6933" t="s">
        <v>114</v>
      </c>
      <c r="K6933" t="s">
        <v>96</v>
      </c>
      <c r="L6933" t="s">
        <v>96</v>
      </c>
      <c r="M6933" t="s">
        <v>96</v>
      </c>
      <c r="N6933" t="s">
        <v>96</v>
      </c>
      <c r="O6933" t="s">
        <v>96</v>
      </c>
      <c r="P6933" t="s">
        <v>96</v>
      </c>
      <c r="Q6933" t="s">
        <v>96</v>
      </c>
      <c r="R6933" t="s">
        <v>96</v>
      </c>
      <c r="S6933" t="s">
        <v>96</v>
      </c>
      <c r="T6933" t="s">
        <v>96</v>
      </c>
    </row>
    <row r="6934" spans="2:20" x14ac:dyDescent="0.25">
      <c r="B6934">
        <v>2011</v>
      </c>
      <c r="C6934">
        <v>6</v>
      </c>
      <c r="D6934">
        <v>7</v>
      </c>
      <c r="E6934" t="s">
        <v>42</v>
      </c>
      <c r="F6934">
        <v>80</v>
      </c>
      <c r="G6934">
        <v>96.9</v>
      </c>
      <c r="H6934">
        <v>141.5</v>
      </c>
      <c r="I6934">
        <v>9500</v>
      </c>
      <c r="J6934" t="s">
        <v>114</v>
      </c>
      <c r="K6934" t="s">
        <v>96</v>
      </c>
      <c r="L6934" t="s">
        <v>96</v>
      </c>
      <c r="M6934" t="s">
        <v>96</v>
      </c>
      <c r="N6934" t="s">
        <v>96</v>
      </c>
      <c r="O6934" t="s">
        <v>96</v>
      </c>
      <c r="P6934" t="s">
        <v>96</v>
      </c>
      <c r="Q6934" t="s">
        <v>96</v>
      </c>
      <c r="R6934" t="s">
        <v>96</v>
      </c>
      <c r="S6934" t="s">
        <v>96</v>
      </c>
      <c r="T6934" t="s">
        <v>96</v>
      </c>
    </row>
    <row r="6935" spans="2:20" x14ac:dyDescent="0.25">
      <c r="B6935">
        <v>2011</v>
      </c>
      <c r="C6935">
        <v>6</v>
      </c>
      <c r="D6935">
        <v>7</v>
      </c>
      <c r="E6935" t="s">
        <v>47</v>
      </c>
      <c r="F6935">
        <v>81.3</v>
      </c>
      <c r="G6935">
        <v>100</v>
      </c>
      <c r="H6935">
        <v>141.1</v>
      </c>
      <c r="I6935">
        <v>10300</v>
      </c>
      <c r="J6935" t="s">
        <v>114</v>
      </c>
      <c r="K6935" t="s">
        <v>96</v>
      </c>
      <c r="L6935" t="s">
        <v>96</v>
      </c>
      <c r="M6935" t="s">
        <v>96</v>
      </c>
      <c r="N6935" t="s">
        <v>96</v>
      </c>
      <c r="O6935" t="s">
        <v>96</v>
      </c>
      <c r="P6935" t="s">
        <v>96</v>
      </c>
      <c r="Q6935" t="s">
        <v>96</v>
      </c>
      <c r="R6935" t="s">
        <v>96</v>
      </c>
      <c r="S6935" t="s">
        <v>96</v>
      </c>
      <c r="T6935" t="s">
        <v>96</v>
      </c>
    </row>
    <row r="6936" spans="2:20" x14ac:dyDescent="0.25">
      <c r="B6936">
        <v>2011</v>
      </c>
      <c r="C6936">
        <v>6</v>
      </c>
      <c r="D6936">
        <v>7</v>
      </c>
      <c r="E6936" t="s">
        <v>45</v>
      </c>
      <c r="F6936">
        <v>50</v>
      </c>
      <c r="G6936">
        <v>97.4</v>
      </c>
      <c r="H6936">
        <v>100.2</v>
      </c>
      <c r="I6936">
        <v>5000</v>
      </c>
      <c r="J6936" t="s">
        <v>116</v>
      </c>
      <c r="K6936" t="s">
        <v>96</v>
      </c>
      <c r="L6936" t="s">
        <v>96</v>
      </c>
      <c r="M6936" t="s">
        <v>96</v>
      </c>
      <c r="N6936" t="s">
        <v>96</v>
      </c>
      <c r="O6936" t="s">
        <v>96</v>
      </c>
      <c r="P6936" t="s">
        <v>96</v>
      </c>
      <c r="Q6936" t="s">
        <v>96</v>
      </c>
      <c r="R6936" t="s">
        <v>96</v>
      </c>
      <c r="S6936" t="s">
        <v>96</v>
      </c>
      <c r="T6936" t="s">
        <v>96</v>
      </c>
    </row>
    <row r="6937" spans="2:20" x14ac:dyDescent="0.25">
      <c r="B6937">
        <v>2011</v>
      </c>
      <c r="C6937">
        <v>6</v>
      </c>
      <c r="D6937">
        <v>7</v>
      </c>
      <c r="E6937" t="s">
        <v>45</v>
      </c>
      <c r="F6937">
        <v>200.7</v>
      </c>
      <c r="G6937">
        <v>64.099999999999994</v>
      </c>
      <c r="H6937">
        <v>95.7</v>
      </c>
      <c r="I6937">
        <v>3443</v>
      </c>
      <c r="J6937" t="s">
        <v>117</v>
      </c>
      <c r="K6937" t="s">
        <v>96</v>
      </c>
      <c r="L6937" t="s">
        <v>96</v>
      </c>
      <c r="M6937" t="s">
        <v>96</v>
      </c>
      <c r="N6937" t="s">
        <v>96</v>
      </c>
      <c r="O6937" t="s">
        <v>96</v>
      </c>
      <c r="P6937" t="s">
        <v>96</v>
      </c>
      <c r="Q6937" t="s">
        <v>96</v>
      </c>
      <c r="R6937" t="s">
        <v>96</v>
      </c>
      <c r="S6937" t="s">
        <v>96</v>
      </c>
      <c r="T6937" t="s">
        <v>96</v>
      </c>
    </row>
    <row r="6938" spans="2:20" x14ac:dyDescent="0.25">
      <c r="B6938">
        <v>2011</v>
      </c>
      <c r="C6938">
        <v>6</v>
      </c>
      <c r="D6938">
        <v>8</v>
      </c>
      <c r="E6938" t="s">
        <v>41</v>
      </c>
      <c r="F6938">
        <v>111.1</v>
      </c>
      <c r="G6938">
        <v>99.1</v>
      </c>
      <c r="H6938">
        <v>137.69999999999999</v>
      </c>
      <c r="I6938">
        <v>9900</v>
      </c>
      <c r="J6938" t="s">
        <v>114</v>
      </c>
      <c r="K6938" t="s">
        <v>96</v>
      </c>
      <c r="L6938" t="s">
        <v>96</v>
      </c>
      <c r="M6938" t="s">
        <v>96</v>
      </c>
      <c r="N6938" t="s">
        <v>96</v>
      </c>
      <c r="O6938" t="s">
        <v>96</v>
      </c>
      <c r="P6938" t="s">
        <v>96</v>
      </c>
      <c r="Q6938" t="s">
        <v>96</v>
      </c>
      <c r="R6938" t="s">
        <v>96</v>
      </c>
      <c r="S6938" t="s">
        <v>96</v>
      </c>
      <c r="T6938" t="s">
        <v>96</v>
      </c>
    </row>
    <row r="6939" spans="2:20" x14ac:dyDescent="0.25">
      <c r="B6939">
        <v>2011</v>
      </c>
      <c r="C6939">
        <v>6</v>
      </c>
      <c r="D6939">
        <v>8</v>
      </c>
      <c r="E6939" t="s">
        <v>43</v>
      </c>
      <c r="F6939">
        <v>166.1</v>
      </c>
      <c r="G6939">
        <v>98.2</v>
      </c>
      <c r="H6939">
        <v>139.30000000000001</v>
      </c>
      <c r="I6939">
        <v>9945</v>
      </c>
      <c r="J6939" t="s">
        <v>114</v>
      </c>
      <c r="K6939" t="s">
        <v>96</v>
      </c>
      <c r="L6939" t="s">
        <v>96</v>
      </c>
      <c r="M6939" t="s">
        <v>96</v>
      </c>
      <c r="N6939" t="s">
        <v>96</v>
      </c>
      <c r="O6939" t="s">
        <v>96</v>
      </c>
      <c r="P6939" t="s">
        <v>96</v>
      </c>
      <c r="Q6939" t="s">
        <v>96</v>
      </c>
      <c r="R6939" t="s">
        <v>96</v>
      </c>
      <c r="S6939" t="s">
        <v>96</v>
      </c>
      <c r="T6939" t="s">
        <v>96</v>
      </c>
    </row>
    <row r="6940" spans="2:20" x14ac:dyDescent="0.25">
      <c r="B6940">
        <v>2011</v>
      </c>
      <c r="C6940">
        <v>6</v>
      </c>
      <c r="D6940">
        <v>8</v>
      </c>
      <c r="E6940" t="s">
        <v>41</v>
      </c>
      <c r="F6940">
        <v>88.3</v>
      </c>
      <c r="G6940">
        <v>92</v>
      </c>
      <c r="H6940">
        <v>143.30000000000001</v>
      </c>
      <c r="I6940">
        <v>10000</v>
      </c>
      <c r="J6940" t="s">
        <v>114</v>
      </c>
      <c r="K6940" t="s">
        <v>96</v>
      </c>
      <c r="L6940" t="s">
        <v>96</v>
      </c>
      <c r="M6940" t="s">
        <v>96</v>
      </c>
      <c r="N6940" t="s">
        <v>96</v>
      </c>
      <c r="O6940" t="s">
        <v>96</v>
      </c>
      <c r="P6940" t="s">
        <v>96</v>
      </c>
      <c r="Q6940" t="s">
        <v>96</v>
      </c>
      <c r="R6940" t="s">
        <v>96</v>
      </c>
      <c r="S6940" t="s">
        <v>96</v>
      </c>
      <c r="T6940" t="s">
        <v>96</v>
      </c>
    </row>
    <row r="6941" spans="2:20" x14ac:dyDescent="0.25">
      <c r="B6941">
        <v>2011</v>
      </c>
      <c r="C6941">
        <v>6</v>
      </c>
      <c r="D6941">
        <v>8</v>
      </c>
      <c r="E6941" t="s">
        <v>41</v>
      </c>
      <c r="F6941">
        <v>45.5</v>
      </c>
      <c r="G6941">
        <v>95</v>
      </c>
      <c r="H6941">
        <v>122.2</v>
      </c>
      <c r="I6941">
        <v>8000</v>
      </c>
      <c r="J6941" t="s">
        <v>118</v>
      </c>
      <c r="K6941" t="s">
        <v>96</v>
      </c>
      <c r="L6941" t="s">
        <v>96</v>
      </c>
      <c r="M6941" t="s">
        <v>96</v>
      </c>
      <c r="N6941" t="s">
        <v>96</v>
      </c>
      <c r="O6941" t="s">
        <v>96</v>
      </c>
      <c r="P6941" t="s">
        <v>96</v>
      </c>
      <c r="Q6941" t="s">
        <v>96</v>
      </c>
      <c r="R6941" t="s">
        <v>96</v>
      </c>
      <c r="S6941" t="s">
        <v>96</v>
      </c>
      <c r="T6941" t="s">
        <v>96</v>
      </c>
    </row>
    <row r="6942" spans="2:20" x14ac:dyDescent="0.25">
      <c r="B6942">
        <v>2011</v>
      </c>
      <c r="C6942">
        <v>6</v>
      </c>
      <c r="D6942">
        <v>8</v>
      </c>
      <c r="E6942" t="s">
        <v>41</v>
      </c>
      <c r="F6942">
        <v>21.4</v>
      </c>
      <c r="G6942">
        <v>93.8</v>
      </c>
      <c r="H6942">
        <v>143.80000000000001</v>
      </c>
      <c r="I6942">
        <v>12000</v>
      </c>
      <c r="J6942" t="s">
        <v>118</v>
      </c>
      <c r="K6942" t="s">
        <v>96</v>
      </c>
      <c r="L6942" t="s">
        <v>96</v>
      </c>
      <c r="M6942" t="s">
        <v>96</v>
      </c>
      <c r="N6942" t="s">
        <v>96</v>
      </c>
      <c r="O6942" t="s">
        <v>96</v>
      </c>
      <c r="P6942" t="s">
        <v>96</v>
      </c>
      <c r="Q6942" t="s">
        <v>96</v>
      </c>
      <c r="R6942" t="s">
        <v>96</v>
      </c>
      <c r="S6942" t="s">
        <v>96</v>
      </c>
      <c r="T6942" t="s">
        <v>96</v>
      </c>
    </row>
    <row r="6943" spans="2:20" x14ac:dyDescent="0.25">
      <c r="B6943">
        <v>2011</v>
      </c>
      <c r="C6943">
        <v>6</v>
      </c>
      <c r="D6943">
        <v>9</v>
      </c>
      <c r="E6943" t="s">
        <v>41</v>
      </c>
      <c r="F6943">
        <v>200</v>
      </c>
      <c r="G6943">
        <v>93.1</v>
      </c>
      <c r="H6943">
        <v>132.5</v>
      </c>
      <c r="I6943">
        <v>6725</v>
      </c>
      <c r="J6943" t="s">
        <v>115</v>
      </c>
      <c r="K6943" t="s">
        <v>96</v>
      </c>
      <c r="L6943" t="s">
        <v>96</v>
      </c>
      <c r="M6943" t="s">
        <v>96</v>
      </c>
      <c r="N6943" t="s">
        <v>96</v>
      </c>
      <c r="O6943" t="s">
        <v>96</v>
      </c>
      <c r="P6943" t="s">
        <v>96</v>
      </c>
      <c r="Q6943" t="s">
        <v>96</v>
      </c>
      <c r="R6943" t="s">
        <v>96</v>
      </c>
      <c r="S6943" t="s">
        <v>96</v>
      </c>
      <c r="T6943" t="s">
        <v>96</v>
      </c>
    </row>
    <row r="6944" spans="2:20" x14ac:dyDescent="0.25">
      <c r="B6944">
        <v>2011</v>
      </c>
      <c r="C6944">
        <v>6</v>
      </c>
      <c r="D6944">
        <v>9</v>
      </c>
      <c r="E6944" t="s">
        <v>42</v>
      </c>
      <c r="F6944">
        <v>60.6</v>
      </c>
      <c r="G6944">
        <v>93.4</v>
      </c>
      <c r="H6944">
        <v>127.7</v>
      </c>
      <c r="I6944">
        <v>7800</v>
      </c>
      <c r="J6944" t="s">
        <v>115</v>
      </c>
      <c r="K6944" t="s">
        <v>96</v>
      </c>
      <c r="L6944" t="s">
        <v>96</v>
      </c>
      <c r="M6944" t="s">
        <v>96</v>
      </c>
      <c r="N6944" t="s">
        <v>96</v>
      </c>
      <c r="O6944" t="s">
        <v>96</v>
      </c>
      <c r="P6944" t="s">
        <v>96</v>
      </c>
      <c r="Q6944" t="s">
        <v>96</v>
      </c>
      <c r="R6944" t="s">
        <v>96</v>
      </c>
      <c r="S6944" t="s">
        <v>96</v>
      </c>
      <c r="T6944" t="s">
        <v>96</v>
      </c>
    </row>
    <row r="6945" spans="2:20" x14ac:dyDescent="0.25">
      <c r="B6945">
        <v>2011</v>
      </c>
      <c r="C6945">
        <v>6</v>
      </c>
      <c r="D6945">
        <v>9</v>
      </c>
      <c r="E6945" t="s">
        <v>47</v>
      </c>
      <c r="F6945">
        <v>23.9</v>
      </c>
      <c r="G6945" t="s">
        <v>96</v>
      </c>
      <c r="H6945" t="s">
        <v>96</v>
      </c>
      <c r="I6945">
        <v>3628</v>
      </c>
      <c r="J6945" t="s">
        <v>119</v>
      </c>
      <c r="K6945" t="s">
        <v>96</v>
      </c>
      <c r="L6945" t="s">
        <v>96</v>
      </c>
      <c r="M6945" t="s">
        <v>96</v>
      </c>
      <c r="N6945" t="s">
        <v>96</v>
      </c>
      <c r="O6945" t="s">
        <v>96</v>
      </c>
      <c r="P6945" t="s">
        <v>96</v>
      </c>
      <c r="Q6945" t="s">
        <v>96</v>
      </c>
      <c r="R6945" t="s">
        <v>96</v>
      </c>
      <c r="S6945" t="s">
        <v>96</v>
      </c>
      <c r="T6945" t="s">
        <v>96</v>
      </c>
    </row>
    <row r="6946" spans="2:20" x14ac:dyDescent="0.25">
      <c r="B6946">
        <v>2011</v>
      </c>
      <c r="C6946">
        <v>6</v>
      </c>
      <c r="D6946">
        <v>10</v>
      </c>
      <c r="E6946" t="s">
        <v>46</v>
      </c>
      <c r="F6946">
        <v>160</v>
      </c>
      <c r="G6946">
        <v>85</v>
      </c>
      <c r="H6946">
        <v>140.19999999999999</v>
      </c>
      <c r="I6946">
        <v>8936</v>
      </c>
      <c r="J6946" t="s">
        <v>114</v>
      </c>
      <c r="K6946" t="s">
        <v>96</v>
      </c>
      <c r="L6946" t="s">
        <v>96</v>
      </c>
      <c r="M6946" t="s">
        <v>96</v>
      </c>
      <c r="N6946" t="s">
        <v>96</v>
      </c>
      <c r="O6946" t="s">
        <v>96</v>
      </c>
      <c r="P6946" t="s">
        <v>96</v>
      </c>
      <c r="Q6946" t="s">
        <v>96</v>
      </c>
      <c r="R6946" t="s">
        <v>96</v>
      </c>
      <c r="S6946" t="s">
        <v>96</v>
      </c>
      <c r="T6946" t="s">
        <v>96</v>
      </c>
    </row>
    <row r="6947" spans="2:20" x14ac:dyDescent="0.25">
      <c r="B6947">
        <v>2011</v>
      </c>
      <c r="C6947">
        <v>6</v>
      </c>
      <c r="D6947">
        <v>10</v>
      </c>
      <c r="E6947" t="s">
        <v>44</v>
      </c>
      <c r="F6947">
        <v>92.7</v>
      </c>
      <c r="G6947">
        <v>91.1</v>
      </c>
      <c r="H6947">
        <v>138.5</v>
      </c>
      <c r="I6947">
        <v>9200</v>
      </c>
      <c r="J6947" t="s">
        <v>114</v>
      </c>
      <c r="K6947" t="s">
        <v>96</v>
      </c>
      <c r="L6947" t="s">
        <v>96</v>
      </c>
      <c r="M6947" t="s">
        <v>96</v>
      </c>
      <c r="N6947" t="s">
        <v>96</v>
      </c>
      <c r="O6947" t="s">
        <v>96</v>
      </c>
      <c r="P6947" t="s">
        <v>96</v>
      </c>
      <c r="Q6947" t="s">
        <v>96</v>
      </c>
      <c r="R6947" t="s">
        <v>96</v>
      </c>
      <c r="S6947" t="s">
        <v>96</v>
      </c>
      <c r="T6947" t="s">
        <v>96</v>
      </c>
    </row>
    <row r="6948" spans="2:20" x14ac:dyDescent="0.25">
      <c r="B6948">
        <v>2011</v>
      </c>
      <c r="C6948">
        <v>6</v>
      </c>
      <c r="D6948">
        <v>10</v>
      </c>
      <c r="E6948" t="s">
        <v>45</v>
      </c>
      <c r="F6948">
        <v>233.5</v>
      </c>
      <c r="G6948">
        <v>98.1</v>
      </c>
      <c r="H6948">
        <v>144</v>
      </c>
      <c r="I6948">
        <v>10280</v>
      </c>
      <c r="J6948" t="s">
        <v>114</v>
      </c>
      <c r="K6948" t="s">
        <v>96</v>
      </c>
      <c r="L6948" t="s">
        <v>96</v>
      </c>
      <c r="M6948" t="s">
        <v>96</v>
      </c>
      <c r="N6948" t="s">
        <v>96</v>
      </c>
      <c r="O6948" t="s">
        <v>96</v>
      </c>
      <c r="P6948" t="s">
        <v>96</v>
      </c>
      <c r="Q6948" t="s">
        <v>96</v>
      </c>
      <c r="R6948" t="s">
        <v>96</v>
      </c>
      <c r="S6948" t="s">
        <v>96</v>
      </c>
      <c r="T6948" t="s">
        <v>96</v>
      </c>
    </row>
    <row r="6949" spans="2:20" x14ac:dyDescent="0.25">
      <c r="B6949">
        <v>2011</v>
      </c>
      <c r="C6949">
        <v>6</v>
      </c>
      <c r="D6949">
        <v>10</v>
      </c>
      <c r="E6949" t="s">
        <v>42</v>
      </c>
      <c r="F6949">
        <v>220.8</v>
      </c>
      <c r="G6949">
        <v>95.2</v>
      </c>
      <c r="H6949">
        <v>141.1</v>
      </c>
      <c r="I6949">
        <v>10650</v>
      </c>
      <c r="J6949" t="s">
        <v>114</v>
      </c>
      <c r="K6949" t="s">
        <v>96</v>
      </c>
      <c r="L6949" t="s">
        <v>96</v>
      </c>
      <c r="M6949" t="s">
        <v>96</v>
      </c>
      <c r="N6949" t="s">
        <v>96</v>
      </c>
      <c r="O6949" t="s">
        <v>96</v>
      </c>
      <c r="P6949" t="s">
        <v>96</v>
      </c>
      <c r="Q6949" t="s">
        <v>96</v>
      </c>
      <c r="R6949" t="s">
        <v>96</v>
      </c>
      <c r="S6949" t="s">
        <v>96</v>
      </c>
      <c r="T6949" t="s">
        <v>96</v>
      </c>
    </row>
    <row r="6950" spans="2:20" x14ac:dyDescent="0.25">
      <c r="B6950">
        <v>2011</v>
      </c>
      <c r="C6950">
        <v>6</v>
      </c>
      <c r="D6950">
        <v>10</v>
      </c>
      <c r="E6950" t="s">
        <v>46</v>
      </c>
      <c r="F6950">
        <v>79</v>
      </c>
      <c r="G6950">
        <v>100</v>
      </c>
      <c r="H6950">
        <v>142.69999999999999</v>
      </c>
      <c r="I6950">
        <v>10650</v>
      </c>
      <c r="J6950" t="s">
        <v>114</v>
      </c>
      <c r="K6950" t="s">
        <v>96</v>
      </c>
      <c r="L6950" t="s">
        <v>96</v>
      </c>
      <c r="M6950" t="s">
        <v>96</v>
      </c>
      <c r="N6950" t="s">
        <v>96</v>
      </c>
      <c r="O6950" t="s">
        <v>96</v>
      </c>
      <c r="P6950" t="s">
        <v>96</v>
      </c>
      <c r="Q6950" t="s">
        <v>96</v>
      </c>
      <c r="R6950" t="s">
        <v>96</v>
      </c>
      <c r="S6950" t="s">
        <v>96</v>
      </c>
      <c r="T6950" t="s">
        <v>96</v>
      </c>
    </row>
    <row r="6951" spans="2:20" x14ac:dyDescent="0.25">
      <c r="B6951">
        <v>2011</v>
      </c>
      <c r="C6951">
        <v>6</v>
      </c>
      <c r="D6951">
        <v>10</v>
      </c>
      <c r="E6951" t="s">
        <v>42</v>
      </c>
      <c r="F6951">
        <v>155.9</v>
      </c>
      <c r="G6951">
        <v>100</v>
      </c>
      <c r="H6951">
        <v>140.4</v>
      </c>
      <c r="I6951">
        <v>11300</v>
      </c>
      <c r="J6951" t="s">
        <v>114</v>
      </c>
      <c r="K6951" t="s">
        <v>96</v>
      </c>
      <c r="L6951" t="s">
        <v>96</v>
      </c>
      <c r="M6951" t="s">
        <v>96</v>
      </c>
      <c r="N6951" t="s">
        <v>96</v>
      </c>
      <c r="O6951" t="s">
        <v>96</v>
      </c>
      <c r="P6951" t="s">
        <v>96</v>
      </c>
      <c r="Q6951" t="s">
        <v>96</v>
      </c>
      <c r="R6951" t="s">
        <v>96</v>
      </c>
      <c r="S6951" t="s">
        <v>96</v>
      </c>
      <c r="T6951" t="s">
        <v>96</v>
      </c>
    </row>
    <row r="6952" spans="2:20" x14ac:dyDescent="0.25">
      <c r="B6952">
        <v>2011</v>
      </c>
      <c r="C6952">
        <v>6</v>
      </c>
      <c r="D6952">
        <v>10</v>
      </c>
      <c r="E6952" t="s">
        <v>46</v>
      </c>
      <c r="F6952">
        <v>706.5</v>
      </c>
      <c r="G6952">
        <v>96</v>
      </c>
      <c r="H6952">
        <v>138.9</v>
      </c>
      <c r="I6952">
        <v>12031</v>
      </c>
      <c r="J6952" t="s">
        <v>114</v>
      </c>
      <c r="K6952" t="s">
        <v>96</v>
      </c>
      <c r="L6952" t="s">
        <v>96</v>
      </c>
      <c r="M6952" t="s">
        <v>96</v>
      </c>
      <c r="N6952" t="s">
        <v>96</v>
      </c>
      <c r="O6952" t="s">
        <v>96</v>
      </c>
      <c r="P6952" t="s">
        <v>96</v>
      </c>
      <c r="Q6952" t="s">
        <v>96</v>
      </c>
      <c r="R6952" t="s">
        <v>96</v>
      </c>
      <c r="S6952" t="s">
        <v>96</v>
      </c>
      <c r="T6952" t="s">
        <v>96</v>
      </c>
    </row>
    <row r="6953" spans="2:20" x14ac:dyDescent="0.25">
      <c r="B6953">
        <v>2011</v>
      </c>
      <c r="C6953">
        <v>6</v>
      </c>
      <c r="D6953">
        <v>10</v>
      </c>
      <c r="E6953" t="s">
        <v>43</v>
      </c>
      <c r="F6953">
        <v>29.2</v>
      </c>
      <c r="G6953">
        <v>99.1</v>
      </c>
      <c r="H6953">
        <v>123.5</v>
      </c>
      <c r="I6953">
        <v>7200</v>
      </c>
      <c r="J6953" t="s">
        <v>115</v>
      </c>
      <c r="K6953" t="s">
        <v>96</v>
      </c>
      <c r="L6953" t="s">
        <v>96</v>
      </c>
      <c r="M6953" t="s">
        <v>96</v>
      </c>
      <c r="N6953" t="s">
        <v>96</v>
      </c>
      <c r="O6953" t="s">
        <v>96</v>
      </c>
      <c r="P6953" t="s">
        <v>96</v>
      </c>
      <c r="Q6953" t="s">
        <v>96</v>
      </c>
      <c r="R6953" t="s">
        <v>96</v>
      </c>
      <c r="S6953" t="s">
        <v>96</v>
      </c>
      <c r="T6953" t="s">
        <v>96</v>
      </c>
    </row>
    <row r="6954" spans="2:20" x14ac:dyDescent="0.25">
      <c r="B6954">
        <v>2011</v>
      </c>
      <c r="C6954">
        <v>6</v>
      </c>
      <c r="D6954">
        <v>10</v>
      </c>
      <c r="E6954" t="s">
        <v>47</v>
      </c>
      <c r="F6954">
        <v>47</v>
      </c>
      <c r="G6954" t="s">
        <v>96</v>
      </c>
      <c r="H6954" t="s">
        <v>96</v>
      </c>
      <c r="I6954">
        <v>2979</v>
      </c>
      <c r="J6954" t="s">
        <v>119</v>
      </c>
      <c r="K6954" t="s">
        <v>96</v>
      </c>
      <c r="L6954" t="s">
        <v>96</v>
      </c>
      <c r="M6954" t="s">
        <v>96</v>
      </c>
      <c r="N6954" t="s">
        <v>96</v>
      </c>
      <c r="O6954" t="s">
        <v>96</v>
      </c>
      <c r="P6954" t="s">
        <v>96</v>
      </c>
      <c r="Q6954" t="s">
        <v>96</v>
      </c>
      <c r="R6954" t="s">
        <v>96</v>
      </c>
      <c r="S6954" t="s">
        <v>96</v>
      </c>
      <c r="T6954" t="s">
        <v>96</v>
      </c>
    </row>
    <row r="6955" spans="2:20" x14ac:dyDescent="0.25">
      <c r="B6955">
        <v>2011</v>
      </c>
      <c r="C6955">
        <v>6</v>
      </c>
      <c r="D6955">
        <v>11</v>
      </c>
      <c r="E6955" t="s">
        <v>42</v>
      </c>
      <c r="F6955">
        <v>84.8</v>
      </c>
      <c r="G6955">
        <v>99</v>
      </c>
      <c r="H6955">
        <v>140.80000000000001</v>
      </c>
      <c r="I6955">
        <v>8949</v>
      </c>
      <c r="J6955" t="s">
        <v>114</v>
      </c>
      <c r="K6955" t="s">
        <v>96</v>
      </c>
      <c r="L6955" t="s">
        <v>96</v>
      </c>
      <c r="M6955" t="s">
        <v>96</v>
      </c>
      <c r="N6955" t="s">
        <v>96</v>
      </c>
      <c r="O6955" t="s">
        <v>96</v>
      </c>
      <c r="P6955" t="s">
        <v>96</v>
      </c>
      <c r="Q6955" t="s">
        <v>96</v>
      </c>
      <c r="R6955" t="s">
        <v>96</v>
      </c>
      <c r="S6955" t="s">
        <v>96</v>
      </c>
      <c r="T6955" t="s">
        <v>96</v>
      </c>
    </row>
    <row r="6956" spans="2:20" x14ac:dyDescent="0.25">
      <c r="B6956">
        <v>2011</v>
      </c>
      <c r="C6956">
        <v>6</v>
      </c>
      <c r="D6956">
        <v>11</v>
      </c>
      <c r="E6956" t="s">
        <v>45</v>
      </c>
      <c r="F6956">
        <v>116</v>
      </c>
      <c r="G6956">
        <v>97.2</v>
      </c>
      <c r="H6956">
        <v>144</v>
      </c>
      <c r="I6956">
        <v>9100</v>
      </c>
      <c r="J6956" t="s">
        <v>114</v>
      </c>
      <c r="K6956" t="s">
        <v>96</v>
      </c>
      <c r="L6956" t="s">
        <v>96</v>
      </c>
      <c r="M6956" t="s">
        <v>96</v>
      </c>
      <c r="N6956" t="s">
        <v>96</v>
      </c>
      <c r="O6956" t="s">
        <v>96</v>
      </c>
      <c r="P6956" t="s">
        <v>96</v>
      </c>
      <c r="Q6956" t="s">
        <v>96</v>
      </c>
      <c r="R6956" t="s">
        <v>96</v>
      </c>
      <c r="S6956" t="s">
        <v>96</v>
      </c>
      <c r="T6956" t="s">
        <v>96</v>
      </c>
    </row>
    <row r="6957" spans="2:20" x14ac:dyDescent="0.25">
      <c r="B6957">
        <v>2011</v>
      </c>
      <c r="C6957">
        <v>6</v>
      </c>
      <c r="D6957">
        <v>11</v>
      </c>
      <c r="E6957" t="s">
        <v>42</v>
      </c>
      <c r="F6957">
        <v>80</v>
      </c>
      <c r="G6957">
        <v>97.6</v>
      </c>
      <c r="H6957">
        <v>142.6</v>
      </c>
      <c r="I6957">
        <v>9250</v>
      </c>
      <c r="J6957" t="s">
        <v>114</v>
      </c>
      <c r="K6957" t="s">
        <v>96</v>
      </c>
      <c r="L6957" t="s">
        <v>96</v>
      </c>
      <c r="M6957" t="s">
        <v>96</v>
      </c>
      <c r="N6957" t="s">
        <v>96</v>
      </c>
      <c r="O6957" t="s">
        <v>96</v>
      </c>
      <c r="P6957" t="s">
        <v>96</v>
      </c>
      <c r="Q6957" t="s">
        <v>96</v>
      </c>
      <c r="R6957" t="s">
        <v>96</v>
      </c>
      <c r="S6957" t="s">
        <v>96</v>
      </c>
      <c r="T6957" t="s">
        <v>96</v>
      </c>
    </row>
    <row r="6958" spans="2:20" x14ac:dyDescent="0.25">
      <c r="B6958">
        <v>2011</v>
      </c>
      <c r="C6958">
        <v>6</v>
      </c>
      <c r="D6958">
        <v>11</v>
      </c>
      <c r="E6958" t="s">
        <v>44</v>
      </c>
      <c r="F6958">
        <v>64.599999999999994</v>
      </c>
      <c r="G6958">
        <v>100</v>
      </c>
      <c r="H6958">
        <v>139.4</v>
      </c>
      <c r="I6958">
        <v>9600</v>
      </c>
      <c r="J6958" t="s">
        <v>114</v>
      </c>
      <c r="K6958" t="s">
        <v>96</v>
      </c>
      <c r="L6958" t="s">
        <v>96</v>
      </c>
      <c r="M6958" t="s">
        <v>96</v>
      </c>
      <c r="N6958" t="s">
        <v>96</v>
      </c>
      <c r="O6958" t="s">
        <v>96</v>
      </c>
      <c r="P6958" t="s">
        <v>96</v>
      </c>
      <c r="Q6958" t="s">
        <v>96</v>
      </c>
      <c r="R6958" t="s">
        <v>96</v>
      </c>
      <c r="S6958" t="s">
        <v>96</v>
      </c>
      <c r="T6958" t="s">
        <v>96</v>
      </c>
    </row>
    <row r="6959" spans="2:20" x14ac:dyDescent="0.25">
      <c r="B6959">
        <v>2011</v>
      </c>
      <c r="C6959">
        <v>6</v>
      </c>
      <c r="D6959">
        <v>11</v>
      </c>
      <c r="E6959" t="s">
        <v>41</v>
      </c>
      <c r="F6959">
        <v>165.4</v>
      </c>
      <c r="G6959">
        <v>94</v>
      </c>
      <c r="H6959">
        <v>143.80000000000001</v>
      </c>
      <c r="I6959">
        <v>9897</v>
      </c>
      <c r="J6959" t="s">
        <v>114</v>
      </c>
      <c r="K6959" t="s">
        <v>96</v>
      </c>
      <c r="L6959" t="s">
        <v>96</v>
      </c>
      <c r="M6959" t="s">
        <v>96</v>
      </c>
      <c r="N6959" t="s">
        <v>96</v>
      </c>
      <c r="O6959" t="s">
        <v>96</v>
      </c>
      <c r="P6959" t="s">
        <v>96</v>
      </c>
      <c r="Q6959" t="s">
        <v>96</v>
      </c>
      <c r="R6959" t="s">
        <v>96</v>
      </c>
      <c r="S6959" t="s">
        <v>96</v>
      </c>
      <c r="T6959" t="s">
        <v>96</v>
      </c>
    </row>
    <row r="6960" spans="2:20" x14ac:dyDescent="0.25">
      <c r="B6960">
        <v>2011</v>
      </c>
      <c r="C6960">
        <v>6</v>
      </c>
      <c r="D6960">
        <v>11</v>
      </c>
      <c r="E6960" t="s">
        <v>41</v>
      </c>
      <c r="F6960">
        <v>165</v>
      </c>
      <c r="G6960">
        <v>93.9</v>
      </c>
      <c r="H6960">
        <v>143.80000000000001</v>
      </c>
      <c r="I6960">
        <v>9921</v>
      </c>
      <c r="J6960" t="s">
        <v>114</v>
      </c>
      <c r="K6960" t="s">
        <v>96</v>
      </c>
      <c r="L6960" t="s">
        <v>96</v>
      </c>
      <c r="M6960" t="s">
        <v>96</v>
      </c>
      <c r="N6960" t="s">
        <v>96</v>
      </c>
      <c r="O6960" t="s">
        <v>96</v>
      </c>
      <c r="P6960" t="s">
        <v>96</v>
      </c>
      <c r="Q6960" t="s">
        <v>96</v>
      </c>
      <c r="R6960" t="s">
        <v>96</v>
      </c>
      <c r="S6960" t="s">
        <v>96</v>
      </c>
      <c r="T6960" t="s">
        <v>96</v>
      </c>
    </row>
    <row r="6961" spans="2:20" x14ac:dyDescent="0.25">
      <c r="B6961">
        <v>2011</v>
      </c>
      <c r="C6961">
        <v>6</v>
      </c>
      <c r="D6961">
        <v>11</v>
      </c>
      <c r="E6961" t="s">
        <v>46</v>
      </c>
      <c r="F6961">
        <v>79.8</v>
      </c>
      <c r="G6961">
        <v>100</v>
      </c>
      <c r="H6961">
        <v>138.80000000000001</v>
      </c>
      <c r="I6961">
        <v>9925</v>
      </c>
      <c r="J6961" t="s">
        <v>114</v>
      </c>
      <c r="K6961" t="s">
        <v>96</v>
      </c>
      <c r="L6961" t="s">
        <v>96</v>
      </c>
      <c r="M6961" t="s">
        <v>96</v>
      </c>
      <c r="N6961" t="s">
        <v>96</v>
      </c>
      <c r="O6961" t="s">
        <v>96</v>
      </c>
      <c r="P6961" t="s">
        <v>96</v>
      </c>
      <c r="Q6961" t="s">
        <v>96</v>
      </c>
      <c r="R6961" t="s">
        <v>96</v>
      </c>
      <c r="S6961" t="s">
        <v>96</v>
      </c>
      <c r="T6961" t="s">
        <v>96</v>
      </c>
    </row>
    <row r="6962" spans="2:20" x14ac:dyDescent="0.25">
      <c r="B6962">
        <v>2011</v>
      </c>
      <c r="C6962">
        <v>6</v>
      </c>
      <c r="D6962">
        <v>11</v>
      </c>
      <c r="E6962" t="s">
        <v>46</v>
      </c>
      <c r="F6962">
        <v>88.3</v>
      </c>
      <c r="G6962">
        <v>94.7</v>
      </c>
      <c r="H6962">
        <v>136</v>
      </c>
      <c r="I6962">
        <v>10035</v>
      </c>
      <c r="J6962" t="s">
        <v>114</v>
      </c>
      <c r="K6962" t="s">
        <v>96</v>
      </c>
      <c r="L6962" t="s">
        <v>96</v>
      </c>
      <c r="M6962" t="s">
        <v>96</v>
      </c>
      <c r="N6962" t="s">
        <v>96</v>
      </c>
      <c r="O6962" t="s">
        <v>96</v>
      </c>
      <c r="P6962" t="s">
        <v>96</v>
      </c>
      <c r="Q6962" t="s">
        <v>96</v>
      </c>
      <c r="R6962" t="s">
        <v>96</v>
      </c>
      <c r="S6962" t="s">
        <v>96</v>
      </c>
      <c r="T6962" t="s">
        <v>96</v>
      </c>
    </row>
    <row r="6963" spans="2:20" x14ac:dyDescent="0.25">
      <c r="B6963">
        <v>2011</v>
      </c>
      <c r="C6963">
        <v>6</v>
      </c>
      <c r="D6963">
        <v>11</v>
      </c>
      <c r="E6963" t="s">
        <v>42</v>
      </c>
      <c r="F6963">
        <v>116</v>
      </c>
      <c r="G6963">
        <v>100</v>
      </c>
      <c r="H6963">
        <v>141.19999999999999</v>
      </c>
      <c r="I6963">
        <v>10100</v>
      </c>
      <c r="J6963" t="s">
        <v>114</v>
      </c>
      <c r="K6963" t="s">
        <v>96</v>
      </c>
      <c r="L6963" t="s">
        <v>96</v>
      </c>
      <c r="M6963" t="s">
        <v>96</v>
      </c>
      <c r="N6963" t="s">
        <v>96</v>
      </c>
      <c r="O6963" t="s">
        <v>96</v>
      </c>
      <c r="P6963" t="s">
        <v>96</v>
      </c>
      <c r="Q6963" t="s">
        <v>96</v>
      </c>
      <c r="R6963" t="s">
        <v>96</v>
      </c>
      <c r="S6963" t="s">
        <v>96</v>
      </c>
      <c r="T6963" t="s">
        <v>96</v>
      </c>
    </row>
    <row r="6964" spans="2:20" x14ac:dyDescent="0.25">
      <c r="B6964">
        <v>2011</v>
      </c>
      <c r="C6964">
        <v>6</v>
      </c>
      <c r="D6964">
        <v>11</v>
      </c>
      <c r="E6964" t="s">
        <v>101</v>
      </c>
      <c r="F6964">
        <v>277.39999999999998</v>
      </c>
      <c r="G6964">
        <v>99</v>
      </c>
      <c r="H6964">
        <v>139.80000000000001</v>
      </c>
      <c r="I6964">
        <v>10150</v>
      </c>
      <c r="J6964" t="s">
        <v>114</v>
      </c>
      <c r="K6964" t="s">
        <v>96</v>
      </c>
      <c r="L6964" t="s">
        <v>96</v>
      </c>
      <c r="M6964" t="s">
        <v>96</v>
      </c>
      <c r="N6964" t="s">
        <v>96</v>
      </c>
      <c r="O6964" t="s">
        <v>96</v>
      </c>
      <c r="P6964" t="s">
        <v>96</v>
      </c>
      <c r="Q6964" t="s">
        <v>96</v>
      </c>
      <c r="R6964" t="s">
        <v>96</v>
      </c>
      <c r="S6964" t="s">
        <v>96</v>
      </c>
      <c r="T6964" t="s">
        <v>96</v>
      </c>
    </row>
    <row r="6965" spans="2:20" x14ac:dyDescent="0.25">
      <c r="B6965">
        <v>2011</v>
      </c>
      <c r="C6965">
        <v>6</v>
      </c>
      <c r="D6965">
        <v>11</v>
      </c>
      <c r="E6965" t="s">
        <v>46</v>
      </c>
      <c r="F6965">
        <v>180</v>
      </c>
      <c r="G6965">
        <v>100</v>
      </c>
      <c r="H6965">
        <v>142.6</v>
      </c>
      <c r="I6965">
        <v>10250</v>
      </c>
      <c r="J6965" t="s">
        <v>114</v>
      </c>
      <c r="K6965" t="s">
        <v>96</v>
      </c>
      <c r="L6965" t="s">
        <v>96</v>
      </c>
      <c r="M6965" t="s">
        <v>96</v>
      </c>
      <c r="N6965" t="s">
        <v>96</v>
      </c>
      <c r="O6965" t="s">
        <v>96</v>
      </c>
      <c r="P6965" t="s">
        <v>96</v>
      </c>
      <c r="Q6965" t="s">
        <v>96</v>
      </c>
      <c r="R6965" t="s">
        <v>96</v>
      </c>
      <c r="S6965" t="s">
        <v>96</v>
      </c>
      <c r="T6965" t="s">
        <v>96</v>
      </c>
    </row>
    <row r="6966" spans="2:20" x14ac:dyDescent="0.25">
      <c r="B6966">
        <v>2011</v>
      </c>
      <c r="C6966">
        <v>6</v>
      </c>
      <c r="D6966">
        <v>11</v>
      </c>
      <c r="E6966" t="s">
        <v>43</v>
      </c>
      <c r="F6966">
        <v>79.5</v>
      </c>
      <c r="G6966">
        <v>99</v>
      </c>
      <c r="H6966">
        <v>139.1</v>
      </c>
      <c r="I6966">
        <v>10600</v>
      </c>
      <c r="J6966" t="s">
        <v>114</v>
      </c>
      <c r="K6966" t="s">
        <v>96</v>
      </c>
      <c r="L6966" t="s">
        <v>96</v>
      </c>
      <c r="M6966" t="s">
        <v>96</v>
      </c>
      <c r="N6966" t="s">
        <v>96</v>
      </c>
      <c r="O6966" t="s">
        <v>96</v>
      </c>
      <c r="P6966" t="s">
        <v>96</v>
      </c>
      <c r="Q6966" t="s">
        <v>96</v>
      </c>
      <c r="R6966" t="s">
        <v>96</v>
      </c>
      <c r="S6966" t="s">
        <v>96</v>
      </c>
      <c r="T6966" t="s">
        <v>96</v>
      </c>
    </row>
    <row r="6967" spans="2:20" x14ac:dyDescent="0.25">
      <c r="B6967">
        <v>2011</v>
      </c>
      <c r="C6967">
        <v>6</v>
      </c>
      <c r="D6967">
        <v>11</v>
      </c>
      <c r="E6967" t="s">
        <v>46</v>
      </c>
      <c r="F6967">
        <v>80</v>
      </c>
      <c r="G6967">
        <v>99.6</v>
      </c>
      <c r="H6967">
        <v>142.5</v>
      </c>
      <c r="I6967">
        <v>10650</v>
      </c>
      <c r="J6967" t="s">
        <v>114</v>
      </c>
      <c r="K6967" t="s">
        <v>96</v>
      </c>
      <c r="L6967" t="s">
        <v>96</v>
      </c>
      <c r="M6967" t="s">
        <v>96</v>
      </c>
      <c r="N6967" t="s">
        <v>96</v>
      </c>
      <c r="O6967" t="s">
        <v>96</v>
      </c>
      <c r="P6967" t="s">
        <v>96</v>
      </c>
      <c r="Q6967" t="s">
        <v>96</v>
      </c>
      <c r="R6967" t="s">
        <v>96</v>
      </c>
      <c r="S6967" t="s">
        <v>96</v>
      </c>
      <c r="T6967" t="s">
        <v>96</v>
      </c>
    </row>
    <row r="6968" spans="2:20" x14ac:dyDescent="0.25">
      <c r="B6968">
        <v>2011</v>
      </c>
      <c r="C6968">
        <v>6</v>
      </c>
      <c r="D6968">
        <v>11</v>
      </c>
      <c r="E6968" t="s">
        <v>46</v>
      </c>
      <c r="F6968">
        <v>80</v>
      </c>
      <c r="G6968">
        <v>98.8</v>
      </c>
      <c r="H6968">
        <v>139.80000000000001</v>
      </c>
      <c r="I6968">
        <v>10914</v>
      </c>
      <c r="J6968" t="s">
        <v>114</v>
      </c>
      <c r="K6968" t="s">
        <v>96</v>
      </c>
      <c r="L6968" t="s">
        <v>96</v>
      </c>
      <c r="M6968" t="s">
        <v>96</v>
      </c>
      <c r="N6968" t="s">
        <v>96</v>
      </c>
      <c r="O6968" t="s">
        <v>96</v>
      </c>
      <c r="P6968" t="s">
        <v>96</v>
      </c>
      <c r="Q6968" t="s">
        <v>96</v>
      </c>
      <c r="R6968" t="s">
        <v>96</v>
      </c>
      <c r="S6968" t="s">
        <v>96</v>
      </c>
      <c r="T6968" t="s">
        <v>96</v>
      </c>
    </row>
    <row r="6969" spans="2:20" x14ac:dyDescent="0.25">
      <c r="B6969">
        <v>2011</v>
      </c>
      <c r="C6969">
        <v>6</v>
      </c>
      <c r="D6969">
        <v>11</v>
      </c>
      <c r="E6969" t="s">
        <v>47</v>
      </c>
      <c r="F6969">
        <v>64.599999999999994</v>
      </c>
      <c r="G6969">
        <v>99.3</v>
      </c>
      <c r="H6969">
        <v>141.5</v>
      </c>
      <c r="I6969">
        <v>11000</v>
      </c>
      <c r="J6969" t="s">
        <v>114</v>
      </c>
      <c r="K6969" t="s">
        <v>96</v>
      </c>
      <c r="L6969" t="s">
        <v>96</v>
      </c>
      <c r="M6969" t="s">
        <v>96</v>
      </c>
      <c r="N6969" t="s">
        <v>96</v>
      </c>
      <c r="O6969" t="s">
        <v>96</v>
      </c>
      <c r="P6969" t="s">
        <v>96</v>
      </c>
      <c r="Q6969" t="s">
        <v>96</v>
      </c>
      <c r="R6969" t="s">
        <v>96</v>
      </c>
      <c r="S6969" t="s">
        <v>96</v>
      </c>
      <c r="T6969" t="s">
        <v>96</v>
      </c>
    </row>
    <row r="6970" spans="2:20" x14ac:dyDescent="0.25">
      <c r="B6970">
        <v>2011</v>
      </c>
      <c r="C6970">
        <v>6</v>
      </c>
      <c r="D6970">
        <v>11</v>
      </c>
      <c r="E6970" t="s">
        <v>46</v>
      </c>
      <c r="F6970">
        <v>80</v>
      </c>
      <c r="G6970">
        <v>100</v>
      </c>
      <c r="H6970">
        <v>144</v>
      </c>
      <c r="I6970">
        <v>11883</v>
      </c>
      <c r="J6970" t="s">
        <v>114</v>
      </c>
      <c r="K6970" t="s">
        <v>96</v>
      </c>
      <c r="L6970" t="s">
        <v>96</v>
      </c>
      <c r="M6970" t="s">
        <v>96</v>
      </c>
      <c r="N6970" t="s">
        <v>96</v>
      </c>
      <c r="O6970" t="s">
        <v>96</v>
      </c>
      <c r="P6970" t="s">
        <v>96</v>
      </c>
      <c r="Q6970" t="s">
        <v>96</v>
      </c>
      <c r="R6970" t="s">
        <v>96</v>
      </c>
      <c r="S6970" t="s">
        <v>96</v>
      </c>
      <c r="T6970" t="s">
        <v>96</v>
      </c>
    </row>
    <row r="6971" spans="2:20" x14ac:dyDescent="0.25">
      <c r="B6971">
        <v>2011</v>
      </c>
      <c r="C6971">
        <v>6</v>
      </c>
      <c r="D6971">
        <v>11</v>
      </c>
      <c r="E6971" t="s">
        <v>47</v>
      </c>
      <c r="F6971">
        <v>37.700000000000003</v>
      </c>
      <c r="G6971">
        <v>98.3</v>
      </c>
      <c r="H6971">
        <v>142.19999999999999</v>
      </c>
      <c r="I6971">
        <v>13000</v>
      </c>
      <c r="J6971" t="s">
        <v>114</v>
      </c>
      <c r="K6971" t="s">
        <v>96</v>
      </c>
      <c r="L6971" t="s">
        <v>96</v>
      </c>
      <c r="M6971" t="s">
        <v>96</v>
      </c>
      <c r="N6971" t="s">
        <v>96</v>
      </c>
      <c r="O6971" t="s">
        <v>96</v>
      </c>
      <c r="P6971" t="s">
        <v>96</v>
      </c>
      <c r="Q6971" t="s">
        <v>96</v>
      </c>
      <c r="R6971" t="s">
        <v>96</v>
      </c>
      <c r="S6971" t="s">
        <v>96</v>
      </c>
      <c r="T6971" t="s">
        <v>96</v>
      </c>
    </row>
    <row r="6972" spans="2:20" x14ac:dyDescent="0.25">
      <c r="B6972">
        <v>2011</v>
      </c>
      <c r="C6972">
        <v>6</v>
      </c>
      <c r="D6972">
        <v>11</v>
      </c>
      <c r="E6972" t="s">
        <v>47</v>
      </c>
      <c r="F6972">
        <v>72.400000000000006</v>
      </c>
      <c r="G6972">
        <v>97.6</v>
      </c>
      <c r="H6972">
        <v>118.7</v>
      </c>
      <c r="I6972">
        <v>7125</v>
      </c>
      <c r="J6972" t="s">
        <v>115</v>
      </c>
      <c r="K6972" t="s">
        <v>96</v>
      </c>
      <c r="L6972" t="s">
        <v>96</v>
      </c>
      <c r="M6972" t="s">
        <v>96</v>
      </c>
      <c r="N6972" t="s">
        <v>96</v>
      </c>
      <c r="O6972" t="s">
        <v>96</v>
      </c>
      <c r="P6972" t="s">
        <v>96</v>
      </c>
      <c r="Q6972" t="s">
        <v>96</v>
      </c>
      <c r="R6972" t="s">
        <v>96</v>
      </c>
      <c r="S6972" t="s">
        <v>96</v>
      </c>
      <c r="T6972" t="s">
        <v>96</v>
      </c>
    </row>
    <row r="6973" spans="2:20" x14ac:dyDescent="0.25">
      <c r="B6973">
        <v>2011</v>
      </c>
      <c r="C6973">
        <v>6</v>
      </c>
      <c r="D6973">
        <v>11</v>
      </c>
      <c r="E6973" t="s">
        <v>47</v>
      </c>
      <c r="F6973">
        <v>167</v>
      </c>
      <c r="G6973">
        <v>89.2</v>
      </c>
      <c r="H6973">
        <v>122.6</v>
      </c>
      <c r="I6973">
        <v>7635</v>
      </c>
      <c r="J6973" t="s">
        <v>115</v>
      </c>
      <c r="K6973" t="s">
        <v>96</v>
      </c>
      <c r="L6973" t="s">
        <v>96</v>
      </c>
      <c r="M6973" t="s">
        <v>96</v>
      </c>
      <c r="N6973" t="s">
        <v>96</v>
      </c>
      <c r="O6973" t="s">
        <v>96</v>
      </c>
      <c r="P6973" t="s">
        <v>96</v>
      </c>
      <c r="Q6973" t="s">
        <v>96</v>
      </c>
      <c r="R6973" t="s">
        <v>96</v>
      </c>
      <c r="S6973" t="s">
        <v>96</v>
      </c>
      <c r="T6973" t="s">
        <v>96</v>
      </c>
    </row>
    <row r="6974" spans="2:20" x14ac:dyDescent="0.25">
      <c r="B6974">
        <v>2011</v>
      </c>
      <c r="C6974">
        <v>6</v>
      </c>
      <c r="D6974">
        <v>11</v>
      </c>
      <c r="E6974" t="s">
        <v>45</v>
      </c>
      <c r="F6974">
        <v>66.400000000000006</v>
      </c>
      <c r="G6974">
        <v>72.3</v>
      </c>
      <c r="H6974">
        <v>96.7</v>
      </c>
      <c r="I6974">
        <v>4971</v>
      </c>
      <c r="J6974" t="s">
        <v>117</v>
      </c>
      <c r="K6974" t="s">
        <v>96</v>
      </c>
      <c r="L6974" t="s">
        <v>96</v>
      </c>
      <c r="M6974" t="s">
        <v>96</v>
      </c>
      <c r="N6974" t="s">
        <v>96</v>
      </c>
      <c r="O6974" t="s">
        <v>96</v>
      </c>
      <c r="P6974" t="s">
        <v>96</v>
      </c>
      <c r="Q6974" t="s">
        <v>96</v>
      </c>
      <c r="R6974" t="s">
        <v>96</v>
      </c>
      <c r="S6974" t="s">
        <v>96</v>
      </c>
      <c r="T6974" t="s">
        <v>96</v>
      </c>
    </row>
    <row r="6975" spans="2:20" x14ac:dyDescent="0.25">
      <c r="B6975">
        <v>2011</v>
      </c>
      <c r="C6975">
        <v>6</v>
      </c>
      <c r="D6975">
        <v>12</v>
      </c>
      <c r="E6975" t="s">
        <v>46</v>
      </c>
      <c r="F6975">
        <v>112.7</v>
      </c>
      <c r="G6975">
        <v>96.8</v>
      </c>
      <c r="H6975">
        <v>125.7</v>
      </c>
      <c r="I6975">
        <v>7100</v>
      </c>
      <c r="J6975" t="s">
        <v>115</v>
      </c>
      <c r="K6975" t="s">
        <v>96</v>
      </c>
      <c r="L6975" t="s">
        <v>96</v>
      </c>
      <c r="M6975" t="s">
        <v>96</v>
      </c>
      <c r="N6975" t="s">
        <v>96</v>
      </c>
      <c r="O6975" t="s">
        <v>96</v>
      </c>
      <c r="P6975" t="s">
        <v>96</v>
      </c>
      <c r="Q6975" t="s">
        <v>96</v>
      </c>
      <c r="R6975" t="s">
        <v>96</v>
      </c>
      <c r="S6975" t="s">
        <v>96</v>
      </c>
      <c r="T6975" t="s">
        <v>96</v>
      </c>
    </row>
    <row r="6976" spans="2:20" x14ac:dyDescent="0.25">
      <c r="B6976">
        <v>2011</v>
      </c>
      <c r="C6976">
        <v>6</v>
      </c>
      <c r="D6976">
        <v>12</v>
      </c>
      <c r="E6976" t="s">
        <v>42</v>
      </c>
      <c r="F6976">
        <v>40</v>
      </c>
      <c r="G6976">
        <v>94.3</v>
      </c>
      <c r="H6976">
        <v>121.4</v>
      </c>
      <c r="I6976">
        <v>8500</v>
      </c>
      <c r="J6976" t="s">
        <v>115</v>
      </c>
      <c r="K6976" t="s">
        <v>96</v>
      </c>
      <c r="L6976" t="s">
        <v>96</v>
      </c>
      <c r="M6976" t="s">
        <v>96</v>
      </c>
      <c r="N6976" t="s">
        <v>96</v>
      </c>
      <c r="O6976" t="s">
        <v>96</v>
      </c>
      <c r="P6976" t="s">
        <v>96</v>
      </c>
      <c r="Q6976" t="s">
        <v>96</v>
      </c>
      <c r="R6976" t="s">
        <v>96</v>
      </c>
      <c r="S6976" t="s">
        <v>96</v>
      </c>
      <c r="T6976" t="s">
        <v>96</v>
      </c>
    </row>
    <row r="6977" spans="2:20" x14ac:dyDescent="0.25">
      <c r="B6977">
        <v>2011</v>
      </c>
      <c r="C6977">
        <v>7</v>
      </c>
      <c r="D6977">
        <v>1</v>
      </c>
      <c r="E6977" t="s">
        <v>55</v>
      </c>
      <c r="F6977">
        <v>157.5</v>
      </c>
      <c r="G6977">
        <v>98.6</v>
      </c>
      <c r="H6977">
        <v>125.2</v>
      </c>
      <c r="I6977">
        <v>6000</v>
      </c>
      <c r="J6977" t="s">
        <v>115</v>
      </c>
      <c r="K6977" t="s">
        <v>96</v>
      </c>
      <c r="L6977" t="s">
        <v>96</v>
      </c>
      <c r="M6977" t="s">
        <v>96</v>
      </c>
      <c r="N6977" t="s">
        <v>96</v>
      </c>
      <c r="O6977" t="s">
        <v>96</v>
      </c>
      <c r="P6977" t="s">
        <v>96</v>
      </c>
      <c r="Q6977" t="s">
        <v>96</v>
      </c>
      <c r="R6977" t="s">
        <v>96</v>
      </c>
      <c r="S6977" t="s">
        <v>96</v>
      </c>
      <c r="T6977" t="s">
        <v>96</v>
      </c>
    </row>
    <row r="6978" spans="2:20" x14ac:dyDescent="0.25">
      <c r="B6978">
        <v>2011</v>
      </c>
      <c r="C6978">
        <v>7</v>
      </c>
      <c r="D6978">
        <v>1</v>
      </c>
      <c r="E6978" t="s">
        <v>49</v>
      </c>
      <c r="F6978">
        <v>170.9</v>
      </c>
      <c r="G6978">
        <v>95.7</v>
      </c>
      <c r="H6978">
        <v>108.1</v>
      </c>
      <c r="I6978">
        <v>3480</v>
      </c>
      <c r="J6978" t="s">
        <v>116</v>
      </c>
      <c r="K6978" t="s">
        <v>96</v>
      </c>
      <c r="L6978" t="s">
        <v>96</v>
      </c>
      <c r="M6978" t="s">
        <v>96</v>
      </c>
      <c r="N6978" t="s">
        <v>96</v>
      </c>
      <c r="O6978" t="s">
        <v>96</v>
      </c>
      <c r="P6978" t="s">
        <v>96</v>
      </c>
      <c r="Q6978" t="s">
        <v>96</v>
      </c>
      <c r="R6978" t="s">
        <v>96</v>
      </c>
      <c r="S6978" t="s">
        <v>96</v>
      </c>
      <c r="T6978" t="s">
        <v>96</v>
      </c>
    </row>
    <row r="6979" spans="2:20" x14ac:dyDescent="0.25">
      <c r="B6979">
        <v>2011</v>
      </c>
      <c r="C6979">
        <v>7</v>
      </c>
      <c r="D6979">
        <v>1</v>
      </c>
      <c r="E6979" t="s">
        <v>52</v>
      </c>
      <c r="F6979">
        <v>57</v>
      </c>
      <c r="G6979">
        <v>83.3</v>
      </c>
      <c r="H6979">
        <v>116.1</v>
      </c>
      <c r="I6979">
        <v>5525</v>
      </c>
      <c r="J6979" t="s">
        <v>116</v>
      </c>
      <c r="K6979" t="s">
        <v>96</v>
      </c>
      <c r="L6979" t="s">
        <v>96</v>
      </c>
      <c r="M6979" t="s">
        <v>96</v>
      </c>
      <c r="N6979" t="s">
        <v>96</v>
      </c>
      <c r="O6979" t="s">
        <v>96</v>
      </c>
      <c r="P6979" t="s">
        <v>96</v>
      </c>
      <c r="Q6979" t="s">
        <v>96</v>
      </c>
      <c r="R6979" t="s">
        <v>96</v>
      </c>
      <c r="S6979" t="s">
        <v>96</v>
      </c>
      <c r="T6979" t="s">
        <v>96</v>
      </c>
    </row>
    <row r="6980" spans="2:20" x14ac:dyDescent="0.25">
      <c r="B6980">
        <v>2011</v>
      </c>
      <c r="C6980">
        <v>7</v>
      </c>
      <c r="D6980">
        <v>1</v>
      </c>
      <c r="E6980" t="s">
        <v>55</v>
      </c>
      <c r="F6980">
        <v>58</v>
      </c>
      <c r="G6980">
        <v>31</v>
      </c>
      <c r="H6980">
        <v>117.6</v>
      </c>
      <c r="I6980">
        <v>3202</v>
      </c>
      <c r="J6980" t="s">
        <v>119</v>
      </c>
      <c r="K6980" t="s">
        <v>96</v>
      </c>
      <c r="L6980" t="s">
        <v>96</v>
      </c>
      <c r="M6980" t="s">
        <v>96</v>
      </c>
      <c r="N6980" t="s">
        <v>96</v>
      </c>
      <c r="O6980" t="s">
        <v>96</v>
      </c>
      <c r="P6980" t="s">
        <v>96</v>
      </c>
      <c r="Q6980" t="s">
        <v>96</v>
      </c>
      <c r="R6980" t="s">
        <v>96</v>
      </c>
      <c r="S6980" t="s">
        <v>96</v>
      </c>
      <c r="T6980" t="s">
        <v>96</v>
      </c>
    </row>
    <row r="6981" spans="2:20" x14ac:dyDescent="0.25">
      <c r="B6981">
        <v>2011</v>
      </c>
      <c r="C6981">
        <v>7</v>
      </c>
      <c r="D6981">
        <v>2</v>
      </c>
      <c r="E6981" t="s">
        <v>52</v>
      </c>
      <c r="F6981">
        <v>40</v>
      </c>
      <c r="G6981">
        <v>100</v>
      </c>
      <c r="H6981">
        <v>119.9</v>
      </c>
      <c r="I6981">
        <v>6500</v>
      </c>
      <c r="J6981" t="s">
        <v>115</v>
      </c>
      <c r="K6981" t="s">
        <v>96</v>
      </c>
      <c r="L6981" t="s">
        <v>96</v>
      </c>
      <c r="M6981" t="s">
        <v>96</v>
      </c>
      <c r="N6981" t="s">
        <v>96</v>
      </c>
      <c r="O6981" t="s">
        <v>96</v>
      </c>
      <c r="P6981" t="s">
        <v>96</v>
      </c>
      <c r="Q6981" t="s">
        <v>96</v>
      </c>
      <c r="R6981" t="s">
        <v>96</v>
      </c>
      <c r="S6981" t="s">
        <v>96</v>
      </c>
      <c r="T6981" t="s">
        <v>96</v>
      </c>
    </row>
    <row r="6982" spans="2:20" x14ac:dyDescent="0.25">
      <c r="B6982">
        <v>2011</v>
      </c>
      <c r="C6982">
        <v>7</v>
      </c>
      <c r="D6982">
        <v>2</v>
      </c>
      <c r="E6982" t="s">
        <v>50</v>
      </c>
      <c r="F6982">
        <v>115.4</v>
      </c>
      <c r="G6982">
        <v>31.6</v>
      </c>
      <c r="H6982">
        <v>114.8</v>
      </c>
      <c r="I6982">
        <v>2392</v>
      </c>
      <c r="J6982" t="s">
        <v>119</v>
      </c>
      <c r="K6982" t="s">
        <v>96</v>
      </c>
      <c r="L6982" t="s">
        <v>96</v>
      </c>
      <c r="M6982" t="s">
        <v>96</v>
      </c>
      <c r="N6982" t="s">
        <v>96</v>
      </c>
      <c r="O6982" t="s">
        <v>96</v>
      </c>
      <c r="P6982" t="s">
        <v>96</v>
      </c>
      <c r="Q6982" t="s">
        <v>96</v>
      </c>
      <c r="R6982" t="s">
        <v>96</v>
      </c>
      <c r="S6982" t="s">
        <v>96</v>
      </c>
      <c r="T6982" t="s">
        <v>96</v>
      </c>
    </row>
    <row r="6983" spans="2:20" x14ac:dyDescent="0.25">
      <c r="B6983">
        <v>2011</v>
      </c>
      <c r="C6983">
        <v>7</v>
      </c>
      <c r="D6983">
        <v>2</v>
      </c>
      <c r="E6983" t="s">
        <v>55</v>
      </c>
      <c r="F6983">
        <v>109.9</v>
      </c>
      <c r="G6983">
        <v>31.6</v>
      </c>
      <c r="H6983">
        <v>131.19999999999999</v>
      </c>
      <c r="I6983">
        <v>2913</v>
      </c>
      <c r="J6983" t="s">
        <v>119</v>
      </c>
      <c r="K6983" t="s">
        <v>96</v>
      </c>
      <c r="L6983" t="s">
        <v>96</v>
      </c>
      <c r="M6983" t="s">
        <v>96</v>
      </c>
      <c r="N6983" t="s">
        <v>96</v>
      </c>
      <c r="O6983" t="s">
        <v>96</v>
      </c>
      <c r="P6983" t="s">
        <v>96</v>
      </c>
      <c r="Q6983" t="s">
        <v>96</v>
      </c>
      <c r="R6983" t="s">
        <v>96</v>
      </c>
      <c r="S6983" t="s">
        <v>96</v>
      </c>
      <c r="T6983" t="s">
        <v>96</v>
      </c>
    </row>
    <row r="6984" spans="2:20" x14ac:dyDescent="0.25">
      <c r="B6984">
        <v>2011</v>
      </c>
      <c r="C6984">
        <v>7</v>
      </c>
      <c r="D6984">
        <v>3</v>
      </c>
      <c r="E6984" t="s">
        <v>53</v>
      </c>
      <c r="F6984">
        <v>52.8</v>
      </c>
      <c r="G6984">
        <v>99</v>
      </c>
      <c r="H6984">
        <v>143.4</v>
      </c>
      <c r="I6984">
        <v>7317</v>
      </c>
      <c r="J6984" t="s">
        <v>114</v>
      </c>
      <c r="K6984" t="s">
        <v>96</v>
      </c>
      <c r="L6984" t="s">
        <v>96</v>
      </c>
      <c r="M6984" t="s">
        <v>96</v>
      </c>
      <c r="N6984" t="s">
        <v>96</v>
      </c>
      <c r="O6984" t="s">
        <v>96</v>
      </c>
      <c r="P6984" t="s">
        <v>96</v>
      </c>
      <c r="Q6984" t="s">
        <v>96</v>
      </c>
      <c r="R6984" t="s">
        <v>96</v>
      </c>
      <c r="S6984" t="s">
        <v>96</v>
      </c>
      <c r="T6984" t="s">
        <v>96</v>
      </c>
    </row>
    <row r="6985" spans="2:20" x14ac:dyDescent="0.25">
      <c r="B6985">
        <v>2011</v>
      </c>
      <c r="C6985">
        <v>7</v>
      </c>
      <c r="D6985">
        <v>3</v>
      </c>
      <c r="E6985" t="s">
        <v>55</v>
      </c>
      <c r="F6985">
        <v>315.8</v>
      </c>
      <c r="G6985">
        <v>98.5</v>
      </c>
      <c r="H6985">
        <v>134</v>
      </c>
      <c r="I6985">
        <v>10449</v>
      </c>
      <c r="J6985" t="s">
        <v>114</v>
      </c>
      <c r="K6985" t="s">
        <v>96</v>
      </c>
      <c r="L6985" t="s">
        <v>96</v>
      </c>
      <c r="M6985" t="s">
        <v>96</v>
      </c>
      <c r="N6985" t="s">
        <v>96</v>
      </c>
      <c r="O6985" t="s">
        <v>96</v>
      </c>
      <c r="P6985" t="s">
        <v>96</v>
      </c>
      <c r="Q6985" t="s">
        <v>96</v>
      </c>
      <c r="R6985" t="s">
        <v>96</v>
      </c>
      <c r="S6985" t="s">
        <v>96</v>
      </c>
      <c r="T6985" t="s">
        <v>96</v>
      </c>
    </row>
    <row r="6986" spans="2:20" x14ac:dyDescent="0.25">
      <c r="B6986">
        <v>2011</v>
      </c>
      <c r="C6986">
        <v>7</v>
      </c>
      <c r="D6986">
        <v>3</v>
      </c>
      <c r="E6986" t="s">
        <v>54</v>
      </c>
      <c r="F6986">
        <v>48</v>
      </c>
      <c r="G6986">
        <v>100</v>
      </c>
      <c r="H6986">
        <v>118.7</v>
      </c>
      <c r="I6986">
        <v>5200</v>
      </c>
      <c r="J6986" t="s">
        <v>115</v>
      </c>
      <c r="K6986" t="s">
        <v>96</v>
      </c>
      <c r="L6986" t="s">
        <v>96</v>
      </c>
      <c r="M6986" t="s">
        <v>96</v>
      </c>
      <c r="N6986" t="s">
        <v>96</v>
      </c>
      <c r="O6986" t="s">
        <v>96</v>
      </c>
      <c r="P6986" t="s">
        <v>96</v>
      </c>
      <c r="Q6986" t="s">
        <v>96</v>
      </c>
      <c r="R6986" t="s">
        <v>96</v>
      </c>
      <c r="S6986" t="s">
        <v>96</v>
      </c>
      <c r="T6986" t="s">
        <v>96</v>
      </c>
    </row>
    <row r="6987" spans="2:20" x14ac:dyDescent="0.25">
      <c r="B6987">
        <v>2011</v>
      </c>
      <c r="C6987">
        <v>7</v>
      </c>
      <c r="D6987">
        <v>3</v>
      </c>
      <c r="E6987" t="s">
        <v>52</v>
      </c>
      <c r="F6987">
        <v>83.5</v>
      </c>
      <c r="G6987">
        <v>95.5</v>
      </c>
      <c r="H6987">
        <v>120.9</v>
      </c>
      <c r="I6987">
        <v>6281</v>
      </c>
      <c r="J6987" t="s">
        <v>115</v>
      </c>
      <c r="K6987" t="s">
        <v>96</v>
      </c>
      <c r="L6987" t="s">
        <v>96</v>
      </c>
      <c r="M6987" t="s">
        <v>96</v>
      </c>
      <c r="N6987" t="s">
        <v>96</v>
      </c>
      <c r="O6987" t="s">
        <v>96</v>
      </c>
      <c r="P6987" t="s">
        <v>96</v>
      </c>
      <c r="Q6987" t="s">
        <v>96</v>
      </c>
      <c r="R6987" t="s">
        <v>96</v>
      </c>
      <c r="S6987" t="s">
        <v>96</v>
      </c>
      <c r="T6987" t="s">
        <v>96</v>
      </c>
    </row>
    <row r="6988" spans="2:20" x14ac:dyDescent="0.25">
      <c r="B6988">
        <v>2011</v>
      </c>
      <c r="C6988">
        <v>7</v>
      </c>
      <c r="D6988">
        <v>3</v>
      </c>
      <c r="E6988" t="s">
        <v>55</v>
      </c>
      <c r="F6988">
        <v>78</v>
      </c>
      <c r="G6988">
        <v>96.2</v>
      </c>
      <c r="H6988">
        <v>129.30000000000001</v>
      </c>
      <c r="I6988">
        <v>7500</v>
      </c>
      <c r="J6988" t="s">
        <v>115</v>
      </c>
      <c r="K6988" t="s">
        <v>96</v>
      </c>
      <c r="L6988" t="s">
        <v>96</v>
      </c>
      <c r="M6988" t="s">
        <v>96</v>
      </c>
      <c r="N6988" t="s">
        <v>96</v>
      </c>
      <c r="O6988" t="s">
        <v>96</v>
      </c>
      <c r="P6988" t="s">
        <v>96</v>
      </c>
      <c r="Q6988" t="s">
        <v>96</v>
      </c>
      <c r="R6988" t="s">
        <v>96</v>
      </c>
      <c r="S6988" t="s">
        <v>96</v>
      </c>
      <c r="T6988" t="s">
        <v>96</v>
      </c>
    </row>
    <row r="6989" spans="2:20" x14ac:dyDescent="0.25">
      <c r="B6989">
        <v>2011</v>
      </c>
      <c r="C6989">
        <v>7</v>
      </c>
      <c r="D6989">
        <v>4</v>
      </c>
      <c r="E6989" t="s">
        <v>56</v>
      </c>
      <c r="F6989">
        <v>152.1</v>
      </c>
      <c r="G6989">
        <v>95.6</v>
      </c>
      <c r="H6989">
        <v>141</v>
      </c>
      <c r="I6989">
        <v>10000</v>
      </c>
      <c r="J6989" t="s">
        <v>114</v>
      </c>
      <c r="K6989" t="s">
        <v>96</v>
      </c>
      <c r="L6989" t="s">
        <v>96</v>
      </c>
      <c r="M6989" t="s">
        <v>96</v>
      </c>
      <c r="N6989" t="s">
        <v>96</v>
      </c>
      <c r="O6989" t="s">
        <v>96</v>
      </c>
      <c r="P6989" t="s">
        <v>96</v>
      </c>
      <c r="Q6989" t="s">
        <v>96</v>
      </c>
      <c r="R6989" t="s">
        <v>96</v>
      </c>
      <c r="S6989" t="s">
        <v>96</v>
      </c>
      <c r="T6989" t="s">
        <v>96</v>
      </c>
    </row>
    <row r="6990" spans="2:20" x14ac:dyDescent="0.25">
      <c r="B6990">
        <v>2011</v>
      </c>
      <c r="C6990">
        <v>7</v>
      </c>
      <c r="D6990">
        <v>4</v>
      </c>
      <c r="E6990" t="s">
        <v>51</v>
      </c>
      <c r="F6990">
        <v>157.80000000000001</v>
      </c>
      <c r="G6990">
        <v>83.7</v>
      </c>
      <c r="H6990">
        <v>115.7</v>
      </c>
      <c r="I6990">
        <v>5539</v>
      </c>
      <c r="J6990" t="s">
        <v>116</v>
      </c>
      <c r="K6990" t="s">
        <v>96</v>
      </c>
      <c r="L6990" t="s">
        <v>96</v>
      </c>
      <c r="M6990" t="s">
        <v>96</v>
      </c>
      <c r="N6990" t="s">
        <v>96</v>
      </c>
      <c r="O6990" t="s">
        <v>96</v>
      </c>
      <c r="P6990" t="s">
        <v>96</v>
      </c>
      <c r="Q6990" t="s">
        <v>96</v>
      </c>
      <c r="R6990" t="s">
        <v>96</v>
      </c>
      <c r="S6990" t="s">
        <v>96</v>
      </c>
      <c r="T6990" t="s">
        <v>96</v>
      </c>
    </row>
    <row r="6991" spans="2:20" x14ac:dyDescent="0.25">
      <c r="B6991">
        <v>2011</v>
      </c>
      <c r="C6991">
        <v>7</v>
      </c>
      <c r="D6991">
        <v>4</v>
      </c>
      <c r="E6991" t="s">
        <v>49</v>
      </c>
      <c r="F6991">
        <v>24.1</v>
      </c>
      <c r="G6991">
        <v>43</v>
      </c>
      <c r="H6991">
        <v>50.9</v>
      </c>
      <c r="I6991">
        <v>1800</v>
      </c>
      <c r="J6991" t="s">
        <v>117</v>
      </c>
      <c r="K6991" t="s">
        <v>96</v>
      </c>
      <c r="L6991" t="s">
        <v>96</v>
      </c>
      <c r="M6991" t="s">
        <v>96</v>
      </c>
      <c r="N6991" t="s">
        <v>96</v>
      </c>
      <c r="O6991" t="s">
        <v>96</v>
      </c>
      <c r="P6991" t="s">
        <v>96</v>
      </c>
      <c r="Q6991" t="s">
        <v>96</v>
      </c>
      <c r="R6991" t="s">
        <v>96</v>
      </c>
      <c r="S6991" t="s">
        <v>96</v>
      </c>
      <c r="T6991" t="s">
        <v>96</v>
      </c>
    </row>
    <row r="6992" spans="2:20" x14ac:dyDescent="0.25">
      <c r="B6992">
        <v>2011</v>
      </c>
      <c r="C6992">
        <v>7</v>
      </c>
      <c r="D6992">
        <v>4</v>
      </c>
      <c r="E6992" t="s">
        <v>48</v>
      </c>
      <c r="F6992">
        <v>57.2</v>
      </c>
      <c r="G6992">
        <v>23.5</v>
      </c>
      <c r="H6992">
        <v>125.6</v>
      </c>
      <c r="I6992">
        <v>3097</v>
      </c>
      <c r="J6992" t="s">
        <v>119</v>
      </c>
      <c r="K6992" t="s">
        <v>96</v>
      </c>
      <c r="L6992" t="s">
        <v>96</v>
      </c>
      <c r="M6992" t="s">
        <v>96</v>
      </c>
      <c r="N6992" t="s">
        <v>96</v>
      </c>
      <c r="O6992" t="s">
        <v>96</v>
      </c>
      <c r="P6992" t="s">
        <v>96</v>
      </c>
      <c r="Q6992" t="s">
        <v>96</v>
      </c>
      <c r="R6992" t="s">
        <v>96</v>
      </c>
      <c r="S6992" t="s">
        <v>96</v>
      </c>
      <c r="T6992" t="s">
        <v>96</v>
      </c>
    </row>
    <row r="6993" spans="2:20" x14ac:dyDescent="0.25">
      <c r="B6993">
        <v>2011</v>
      </c>
      <c r="C6993">
        <v>7</v>
      </c>
      <c r="D6993">
        <v>4</v>
      </c>
      <c r="E6993" t="s">
        <v>57</v>
      </c>
      <c r="F6993">
        <v>171.9</v>
      </c>
      <c r="G6993">
        <v>40.700000000000003</v>
      </c>
      <c r="H6993">
        <v>112.4</v>
      </c>
      <c r="I6993">
        <v>3500</v>
      </c>
      <c r="J6993" t="s">
        <v>119</v>
      </c>
      <c r="K6993" t="s">
        <v>96</v>
      </c>
      <c r="L6993" t="s">
        <v>96</v>
      </c>
      <c r="M6993" t="s">
        <v>96</v>
      </c>
      <c r="N6993" t="s">
        <v>96</v>
      </c>
      <c r="O6993" t="s">
        <v>96</v>
      </c>
      <c r="P6993" t="s">
        <v>96</v>
      </c>
      <c r="Q6993" t="s">
        <v>96</v>
      </c>
      <c r="R6993" t="s">
        <v>96</v>
      </c>
      <c r="S6993" t="s">
        <v>96</v>
      </c>
      <c r="T6993" t="s">
        <v>96</v>
      </c>
    </row>
    <row r="6994" spans="2:20" x14ac:dyDescent="0.25">
      <c r="B6994">
        <v>2011</v>
      </c>
      <c r="C6994">
        <v>7</v>
      </c>
      <c r="D6994">
        <v>5</v>
      </c>
      <c r="E6994" t="s">
        <v>56</v>
      </c>
      <c r="F6994">
        <v>160</v>
      </c>
      <c r="G6994">
        <v>100</v>
      </c>
      <c r="H6994">
        <v>134.9</v>
      </c>
      <c r="I6994">
        <v>10686</v>
      </c>
      <c r="J6994" t="s">
        <v>114</v>
      </c>
      <c r="K6994" t="s">
        <v>96</v>
      </c>
      <c r="L6994" t="s">
        <v>96</v>
      </c>
      <c r="M6994" t="s">
        <v>96</v>
      </c>
      <c r="N6994" t="s">
        <v>96</v>
      </c>
      <c r="O6994" t="s">
        <v>96</v>
      </c>
      <c r="P6994" t="s">
        <v>96</v>
      </c>
      <c r="Q6994" t="s">
        <v>96</v>
      </c>
      <c r="R6994" t="s">
        <v>96</v>
      </c>
      <c r="S6994" t="s">
        <v>96</v>
      </c>
      <c r="T6994" t="s">
        <v>96</v>
      </c>
    </row>
    <row r="6995" spans="2:20" x14ac:dyDescent="0.25">
      <c r="B6995">
        <v>2011</v>
      </c>
      <c r="C6995">
        <v>7</v>
      </c>
      <c r="D6995">
        <v>5</v>
      </c>
      <c r="E6995" t="s">
        <v>49</v>
      </c>
      <c r="F6995">
        <v>123.1</v>
      </c>
      <c r="G6995">
        <v>98.7</v>
      </c>
      <c r="H6995">
        <v>74.8</v>
      </c>
      <c r="I6995">
        <v>1850</v>
      </c>
      <c r="J6995" t="s">
        <v>117</v>
      </c>
      <c r="K6995" t="s">
        <v>96</v>
      </c>
      <c r="L6995" t="s">
        <v>96</v>
      </c>
      <c r="M6995" t="s">
        <v>96</v>
      </c>
      <c r="N6995" t="s">
        <v>96</v>
      </c>
      <c r="O6995" t="s">
        <v>96</v>
      </c>
      <c r="P6995" t="s">
        <v>96</v>
      </c>
      <c r="Q6995" t="s">
        <v>96</v>
      </c>
      <c r="R6995" t="s">
        <v>96</v>
      </c>
      <c r="S6995" t="s">
        <v>96</v>
      </c>
      <c r="T6995" t="s">
        <v>96</v>
      </c>
    </row>
    <row r="6996" spans="2:20" x14ac:dyDescent="0.25">
      <c r="B6996">
        <v>2011</v>
      </c>
      <c r="C6996">
        <v>7</v>
      </c>
      <c r="D6996">
        <v>5</v>
      </c>
      <c r="E6996" t="s">
        <v>55</v>
      </c>
      <c r="F6996">
        <v>53</v>
      </c>
      <c r="G6996">
        <v>39.5</v>
      </c>
      <c r="H6996">
        <v>113.3</v>
      </c>
      <c r="I6996">
        <v>2783</v>
      </c>
      <c r="J6996" t="s">
        <v>119</v>
      </c>
      <c r="K6996" t="s">
        <v>96</v>
      </c>
      <c r="L6996" t="s">
        <v>96</v>
      </c>
      <c r="M6996" t="s">
        <v>96</v>
      </c>
      <c r="N6996" t="s">
        <v>96</v>
      </c>
      <c r="O6996" t="s">
        <v>96</v>
      </c>
      <c r="P6996" t="s">
        <v>96</v>
      </c>
      <c r="Q6996" t="s">
        <v>96</v>
      </c>
      <c r="R6996" t="s">
        <v>96</v>
      </c>
      <c r="S6996" t="s">
        <v>96</v>
      </c>
      <c r="T6996" t="s">
        <v>96</v>
      </c>
    </row>
    <row r="6997" spans="2:20" x14ac:dyDescent="0.25">
      <c r="B6997">
        <v>2011</v>
      </c>
      <c r="C6997">
        <v>7</v>
      </c>
      <c r="D6997">
        <v>6</v>
      </c>
      <c r="E6997" t="s">
        <v>49</v>
      </c>
      <c r="F6997">
        <v>40</v>
      </c>
      <c r="G6997">
        <v>20</v>
      </c>
      <c r="H6997">
        <v>113.9</v>
      </c>
      <c r="I6997">
        <v>3200</v>
      </c>
      <c r="J6997" t="s">
        <v>119</v>
      </c>
      <c r="K6997" t="s">
        <v>96</v>
      </c>
      <c r="L6997" t="s">
        <v>96</v>
      </c>
      <c r="M6997" t="s">
        <v>96</v>
      </c>
      <c r="N6997" t="s">
        <v>96</v>
      </c>
      <c r="O6997" t="s">
        <v>96</v>
      </c>
      <c r="P6997" t="s">
        <v>96</v>
      </c>
      <c r="Q6997" t="s">
        <v>96</v>
      </c>
      <c r="R6997" t="s">
        <v>96</v>
      </c>
      <c r="S6997" t="s">
        <v>96</v>
      </c>
      <c r="T6997" t="s">
        <v>96</v>
      </c>
    </row>
    <row r="6998" spans="2:20" x14ac:dyDescent="0.25">
      <c r="B6998">
        <v>2011</v>
      </c>
      <c r="C6998">
        <v>7</v>
      </c>
      <c r="D6998">
        <v>7</v>
      </c>
      <c r="E6998" t="s">
        <v>53</v>
      </c>
      <c r="F6998">
        <v>269.60000000000002</v>
      </c>
      <c r="G6998">
        <v>84.2</v>
      </c>
      <c r="H6998">
        <v>115.9</v>
      </c>
      <c r="I6998">
        <v>3153</v>
      </c>
      <c r="J6998" t="s">
        <v>116</v>
      </c>
      <c r="K6998" t="s">
        <v>96</v>
      </c>
      <c r="L6998" t="s">
        <v>96</v>
      </c>
      <c r="M6998" t="s">
        <v>96</v>
      </c>
      <c r="N6998" t="s">
        <v>96</v>
      </c>
      <c r="O6998" t="s">
        <v>96</v>
      </c>
      <c r="P6998" t="s">
        <v>96</v>
      </c>
      <c r="Q6998" t="s">
        <v>96</v>
      </c>
      <c r="R6998" t="s">
        <v>96</v>
      </c>
      <c r="S6998" t="s">
        <v>96</v>
      </c>
      <c r="T6998" t="s">
        <v>96</v>
      </c>
    </row>
    <row r="6999" spans="2:20" x14ac:dyDescent="0.25">
      <c r="B6999">
        <v>2011</v>
      </c>
      <c r="C6999">
        <v>7</v>
      </c>
      <c r="D6999">
        <v>8</v>
      </c>
      <c r="E6999" t="s">
        <v>55</v>
      </c>
      <c r="F6999">
        <v>158.9</v>
      </c>
      <c r="G6999">
        <v>98.5</v>
      </c>
      <c r="H6999">
        <v>142.30000000000001</v>
      </c>
      <c r="I6999">
        <v>11200</v>
      </c>
      <c r="J6999" t="s">
        <v>114</v>
      </c>
      <c r="K6999" t="s">
        <v>96</v>
      </c>
      <c r="L6999" t="s">
        <v>96</v>
      </c>
      <c r="M6999" t="s">
        <v>96</v>
      </c>
      <c r="N6999" t="s">
        <v>96</v>
      </c>
      <c r="O6999" t="s">
        <v>96</v>
      </c>
      <c r="P6999" t="s">
        <v>96</v>
      </c>
      <c r="Q6999" t="s">
        <v>96</v>
      </c>
      <c r="R6999" t="s">
        <v>96</v>
      </c>
      <c r="S6999" t="s">
        <v>96</v>
      </c>
      <c r="T6999" t="s">
        <v>96</v>
      </c>
    </row>
    <row r="7000" spans="2:20" x14ac:dyDescent="0.25">
      <c r="B7000">
        <v>2011</v>
      </c>
      <c r="C7000">
        <v>7</v>
      </c>
      <c r="D7000">
        <v>8</v>
      </c>
      <c r="E7000" t="s">
        <v>49</v>
      </c>
      <c r="F7000">
        <v>262.7</v>
      </c>
      <c r="G7000">
        <v>99</v>
      </c>
      <c r="H7000">
        <v>132.19999999999999</v>
      </c>
      <c r="I7000">
        <v>11013</v>
      </c>
      <c r="J7000" t="s">
        <v>115</v>
      </c>
      <c r="K7000" t="s">
        <v>96</v>
      </c>
      <c r="L7000" t="s">
        <v>96</v>
      </c>
      <c r="M7000" t="s">
        <v>96</v>
      </c>
      <c r="N7000" t="s">
        <v>96</v>
      </c>
      <c r="O7000" t="s">
        <v>96</v>
      </c>
      <c r="P7000" t="s">
        <v>96</v>
      </c>
      <c r="Q7000" t="s">
        <v>96</v>
      </c>
      <c r="R7000" t="s">
        <v>96</v>
      </c>
      <c r="S7000" t="s">
        <v>96</v>
      </c>
      <c r="T7000" t="s">
        <v>96</v>
      </c>
    </row>
    <row r="7001" spans="2:20" x14ac:dyDescent="0.25">
      <c r="B7001">
        <v>2011</v>
      </c>
      <c r="C7001">
        <v>7</v>
      </c>
      <c r="D7001">
        <v>8</v>
      </c>
      <c r="E7001" t="s">
        <v>55</v>
      </c>
      <c r="F7001">
        <v>75</v>
      </c>
      <c r="G7001">
        <v>65.7</v>
      </c>
      <c r="H7001">
        <v>107.2</v>
      </c>
      <c r="I7001">
        <v>4011</v>
      </c>
      <c r="J7001" t="s">
        <v>116</v>
      </c>
      <c r="K7001" t="s">
        <v>96</v>
      </c>
      <c r="L7001" t="s">
        <v>96</v>
      </c>
      <c r="M7001" t="s">
        <v>96</v>
      </c>
      <c r="N7001" t="s">
        <v>96</v>
      </c>
      <c r="O7001" t="s">
        <v>96</v>
      </c>
      <c r="P7001" t="s">
        <v>96</v>
      </c>
      <c r="Q7001" t="s">
        <v>96</v>
      </c>
      <c r="R7001" t="s">
        <v>96</v>
      </c>
      <c r="S7001" t="s">
        <v>96</v>
      </c>
      <c r="T7001" t="s">
        <v>96</v>
      </c>
    </row>
    <row r="7002" spans="2:20" x14ac:dyDescent="0.25">
      <c r="B7002">
        <v>2011</v>
      </c>
      <c r="C7002">
        <v>7</v>
      </c>
      <c r="D7002">
        <v>8</v>
      </c>
      <c r="E7002" t="s">
        <v>54</v>
      </c>
      <c r="F7002">
        <v>162.1</v>
      </c>
      <c r="G7002">
        <v>88.9</v>
      </c>
      <c r="H7002">
        <v>108.1</v>
      </c>
      <c r="I7002">
        <v>5937</v>
      </c>
      <c r="J7002" t="s">
        <v>116</v>
      </c>
      <c r="K7002" t="s">
        <v>96</v>
      </c>
      <c r="L7002" t="s">
        <v>96</v>
      </c>
      <c r="M7002" t="s">
        <v>96</v>
      </c>
      <c r="N7002" t="s">
        <v>96</v>
      </c>
      <c r="O7002" t="s">
        <v>96</v>
      </c>
      <c r="P7002" t="s">
        <v>96</v>
      </c>
      <c r="Q7002" t="s">
        <v>96</v>
      </c>
      <c r="R7002" t="s">
        <v>96</v>
      </c>
      <c r="S7002" t="s">
        <v>96</v>
      </c>
      <c r="T7002" t="s">
        <v>96</v>
      </c>
    </row>
    <row r="7003" spans="2:20" x14ac:dyDescent="0.25">
      <c r="B7003">
        <v>2011</v>
      </c>
      <c r="C7003">
        <v>7</v>
      </c>
      <c r="D7003">
        <v>8</v>
      </c>
      <c r="E7003" t="s">
        <v>50</v>
      </c>
      <c r="F7003">
        <v>57</v>
      </c>
      <c r="G7003">
        <v>19.7</v>
      </c>
      <c r="H7003">
        <v>118.6</v>
      </c>
      <c r="I7003">
        <v>2895</v>
      </c>
      <c r="J7003" t="s">
        <v>119</v>
      </c>
      <c r="K7003" t="s">
        <v>96</v>
      </c>
      <c r="L7003" t="s">
        <v>96</v>
      </c>
      <c r="M7003" t="s">
        <v>96</v>
      </c>
      <c r="N7003" t="s">
        <v>96</v>
      </c>
      <c r="O7003" t="s">
        <v>96</v>
      </c>
      <c r="P7003" t="s">
        <v>96</v>
      </c>
      <c r="Q7003" t="s">
        <v>96</v>
      </c>
      <c r="R7003" t="s">
        <v>96</v>
      </c>
      <c r="S7003" t="s">
        <v>96</v>
      </c>
      <c r="T7003" t="s">
        <v>96</v>
      </c>
    </row>
    <row r="7004" spans="2:20" x14ac:dyDescent="0.25">
      <c r="B7004">
        <v>2011</v>
      </c>
      <c r="C7004">
        <v>7</v>
      </c>
      <c r="D7004">
        <v>9</v>
      </c>
      <c r="E7004" t="s">
        <v>53</v>
      </c>
      <c r="F7004">
        <v>151.19999999999999</v>
      </c>
      <c r="G7004">
        <v>94.6</v>
      </c>
      <c r="H7004">
        <v>138.6</v>
      </c>
      <c r="I7004">
        <v>9300</v>
      </c>
      <c r="J7004" t="s">
        <v>114</v>
      </c>
      <c r="K7004" t="s">
        <v>96</v>
      </c>
      <c r="L7004" t="s">
        <v>96</v>
      </c>
      <c r="M7004" t="s">
        <v>96</v>
      </c>
      <c r="N7004" t="s">
        <v>96</v>
      </c>
      <c r="O7004" t="s">
        <v>96</v>
      </c>
      <c r="P7004" t="s">
        <v>96</v>
      </c>
      <c r="Q7004" t="s">
        <v>96</v>
      </c>
      <c r="R7004" t="s">
        <v>96</v>
      </c>
      <c r="S7004" t="s">
        <v>96</v>
      </c>
      <c r="T7004" t="s">
        <v>96</v>
      </c>
    </row>
    <row r="7005" spans="2:20" x14ac:dyDescent="0.25">
      <c r="B7005">
        <v>2011</v>
      </c>
      <c r="C7005">
        <v>7</v>
      </c>
      <c r="D7005">
        <v>9</v>
      </c>
      <c r="E7005" t="s">
        <v>55</v>
      </c>
      <c r="F7005">
        <v>119.8</v>
      </c>
      <c r="G7005">
        <v>91.7</v>
      </c>
      <c r="H7005">
        <v>131.30000000000001</v>
      </c>
      <c r="I7005">
        <v>8900</v>
      </c>
      <c r="J7005" t="s">
        <v>115</v>
      </c>
      <c r="K7005" t="s">
        <v>96</v>
      </c>
      <c r="L7005" t="s">
        <v>96</v>
      </c>
      <c r="M7005" t="s">
        <v>96</v>
      </c>
      <c r="N7005" t="s">
        <v>96</v>
      </c>
      <c r="O7005" t="s">
        <v>96</v>
      </c>
      <c r="P7005" t="s">
        <v>96</v>
      </c>
      <c r="Q7005" t="s">
        <v>96</v>
      </c>
      <c r="R7005" t="s">
        <v>96</v>
      </c>
      <c r="S7005" t="s">
        <v>96</v>
      </c>
      <c r="T7005" t="s">
        <v>96</v>
      </c>
    </row>
    <row r="7006" spans="2:20" x14ac:dyDescent="0.25">
      <c r="B7006">
        <v>2011</v>
      </c>
      <c r="C7006">
        <v>7</v>
      </c>
      <c r="D7006">
        <v>9</v>
      </c>
      <c r="E7006" t="s">
        <v>49</v>
      </c>
      <c r="F7006">
        <v>270</v>
      </c>
      <c r="G7006">
        <v>40</v>
      </c>
      <c r="H7006">
        <v>115.7</v>
      </c>
      <c r="I7006">
        <v>2172</v>
      </c>
      <c r="J7006" t="s">
        <v>119</v>
      </c>
      <c r="K7006" t="s">
        <v>96</v>
      </c>
      <c r="L7006" t="s">
        <v>96</v>
      </c>
      <c r="M7006" t="s">
        <v>96</v>
      </c>
      <c r="N7006" t="s">
        <v>96</v>
      </c>
      <c r="O7006" t="s">
        <v>96</v>
      </c>
      <c r="P7006" t="s">
        <v>96</v>
      </c>
      <c r="Q7006" t="s">
        <v>96</v>
      </c>
      <c r="R7006" t="s">
        <v>96</v>
      </c>
      <c r="S7006" t="s">
        <v>96</v>
      </c>
      <c r="T7006" t="s">
        <v>96</v>
      </c>
    </row>
    <row r="7007" spans="2:20" x14ac:dyDescent="0.25">
      <c r="B7007">
        <v>2011</v>
      </c>
      <c r="C7007">
        <v>7</v>
      </c>
      <c r="D7007">
        <v>9</v>
      </c>
      <c r="E7007" t="s">
        <v>49</v>
      </c>
      <c r="F7007">
        <v>149</v>
      </c>
      <c r="G7007">
        <v>29</v>
      </c>
      <c r="H7007">
        <v>90.4</v>
      </c>
      <c r="I7007">
        <v>2886</v>
      </c>
      <c r="J7007" t="s">
        <v>119</v>
      </c>
      <c r="K7007" t="s">
        <v>96</v>
      </c>
      <c r="L7007" t="s">
        <v>96</v>
      </c>
      <c r="M7007" t="s">
        <v>96</v>
      </c>
      <c r="N7007" t="s">
        <v>96</v>
      </c>
      <c r="O7007" t="s">
        <v>96</v>
      </c>
      <c r="P7007" t="s">
        <v>96</v>
      </c>
      <c r="Q7007" t="s">
        <v>96</v>
      </c>
      <c r="R7007" t="s">
        <v>96</v>
      </c>
      <c r="S7007" t="s">
        <v>96</v>
      </c>
      <c r="T7007" t="s">
        <v>96</v>
      </c>
    </row>
    <row r="7008" spans="2:20" x14ac:dyDescent="0.25">
      <c r="B7008">
        <v>2011</v>
      </c>
      <c r="C7008">
        <v>7</v>
      </c>
      <c r="D7008">
        <v>9</v>
      </c>
      <c r="E7008" t="s">
        <v>48</v>
      </c>
      <c r="F7008">
        <v>77.900000000000006</v>
      </c>
      <c r="G7008">
        <v>23.5</v>
      </c>
      <c r="H7008">
        <v>123.6</v>
      </c>
      <c r="I7008">
        <v>3273</v>
      </c>
      <c r="J7008" t="s">
        <v>119</v>
      </c>
      <c r="K7008" t="s">
        <v>96</v>
      </c>
      <c r="L7008" t="s">
        <v>96</v>
      </c>
      <c r="M7008" t="s">
        <v>96</v>
      </c>
      <c r="N7008" t="s">
        <v>96</v>
      </c>
      <c r="O7008" t="s">
        <v>96</v>
      </c>
      <c r="P7008" t="s">
        <v>96</v>
      </c>
      <c r="Q7008" t="s">
        <v>96</v>
      </c>
      <c r="R7008" t="s">
        <v>96</v>
      </c>
      <c r="S7008" t="s">
        <v>96</v>
      </c>
      <c r="T7008" t="s">
        <v>96</v>
      </c>
    </row>
    <row r="7009" spans="2:20" x14ac:dyDescent="0.25">
      <c r="B7009">
        <v>2011</v>
      </c>
      <c r="C7009">
        <v>7</v>
      </c>
      <c r="D7009">
        <v>9</v>
      </c>
      <c r="E7009" t="s">
        <v>55</v>
      </c>
      <c r="F7009">
        <v>40</v>
      </c>
      <c r="G7009">
        <v>30</v>
      </c>
      <c r="H7009">
        <v>113.1</v>
      </c>
      <c r="I7009">
        <v>3750</v>
      </c>
      <c r="J7009" t="s">
        <v>119</v>
      </c>
      <c r="K7009" t="s">
        <v>96</v>
      </c>
      <c r="L7009" t="s">
        <v>96</v>
      </c>
      <c r="M7009" t="s">
        <v>96</v>
      </c>
      <c r="N7009" t="s">
        <v>96</v>
      </c>
      <c r="O7009" t="s">
        <v>96</v>
      </c>
      <c r="P7009" t="s">
        <v>96</v>
      </c>
      <c r="Q7009" t="s">
        <v>96</v>
      </c>
      <c r="R7009" t="s">
        <v>96</v>
      </c>
      <c r="S7009" t="s">
        <v>96</v>
      </c>
      <c r="T7009" t="s">
        <v>96</v>
      </c>
    </row>
    <row r="7010" spans="2:20" x14ac:dyDescent="0.25">
      <c r="B7010">
        <v>2011</v>
      </c>
      <c r="C7010">
        <v>7</v>
      </c>
      <c r="D7010">
        <v>10</v>
      </c>
      <c r="E7010" t="s">
        <v>56</v>
      </c>
      <c r="F7010">
        <v>153</v>
      </c>
      <c r="G7010">
        <v>87.6</v>
      </c>
      <c r="H7010">
        <v>136.6</v>
      </c>
      <c r="I7010">
        <v>9000</v>
      </c>
      <c r="J7010" t="s">
        <v>114</v>
      </c>
      <c r="K7010" t="s">
        <v>96</v>
      </c>
      <c r="L7010" t="s">
        <v>96</v>
      </c>
      <c r="M7010" t="s">
        <v>96</v>
      </c>
      <c r="N7010" t="s">
        <v>96</v>
      </c>
      <c r="O7010" t="s">
        <v>96</v>
      </c>
      <c r="P7010" t="s">
        <v>96</v>
      </c>
      <c r="Q7010" t="s">
        <v>96</v>
      </c>
      <c r="R7010" t="s">
        <v>96</v>
      </c>
      <c r="S7010" t="s">
        <v>96</v>
      </c>
      <c r="T7010" t="s">
        <v>96</v>
      </c>
    </row>
    <row r="7011" spans="2:20" x14ac:dyDescent="0.25">
      <c r="B7011">
        <v>2011</v>
      </c>
      <c r="C7011">
        <v>7</v>
      </c>
      <c r="D7011">
        <v>10</v>
      </c>
      <c r="E7011" t="s">
        <v>50</v>
      </c>
      <c r="F7011">
        <v>170</v>
      </c>
      <c r="G7011">
        <v>99.5</v>
      </c>
      <c r="H7011">
        <v>141.5</v>
      </c>
      <c r="I7011">
        <v>11500</v>
      </c>
      <c r="J7011" t="s">
        <v>114</v>
      </c>
      <c r="K7011" t="s">
        <v>96</v>
      </c>
      <c r="L7011" t="s">
        <v>96</v>
      </c>
      <c r="M7011" t="s">
        <v>96</v>
      </c>
      <c r="N7011" t="s">
        <v>96</v>
      </c>
      <c r="O7011" t="s">
        <v>96</v>
      </c>
      <c r="P7011" t="s">
        <v>96</v>
      </c>
      <c r="Q7011" t="s">
        <v>96</v>
      </c>
      <c r="R7011" t="s">
        <v>96</v>
      </c>
      <c r="S7011" t="s">
        <v>96</v>
      </c>
      <c r="T7011" t="s">
        <v>96</v>
      </c>
    </row>
    <row r="7012" spans="2:20" x14ac:dyDescent="0.25">
      <c r="B7012">
        <v>2011</v>
      </c>
      <c r="C7012">
        <v>7</v>
      </c>
      <c r="D7012">
        <v>10</v>
      </c>
      <c r="E7012" t="s">
        <v>56</v>
      </c>
      <c r="F7012">
        <v>105</v>
      </c>
      <c r="G7012">
        <v>100</v>
      </c>
      <c r="H7012">
        <v>128.80000000000001</v>
      </c>
      <c r="I7012">
        <v>6952</v>
      </c>
      <c r="J7012" t="s">
        <v>115</v>
      </c>
      <c r="K7012" t="s">
        <v>96</v>
      </c>
      <c r="L7012" t="s">
        <v>96</v>
      </c>
      <c r="M7012" t="s">
        <v>96</v>
      </c>
      <c r="N7012" t="s">
        <v>96</v>
      </c>
      <c r="O7012" t="s">
        <v>96</v>
      </c>
      <c r="P7012" t="s">
        <v>96</v>
      </c>
      <c r="Q7012" t="s">
        <v>96</v>
      </c>
      <c r="R7012" t="s">
        <v>96</v>
      </c>
      <c r="S7012" t="s">
        <v>96</v>
      </c>
      <c r="T7012" t="s">
        <v>96</v>
      </c>
    </row>
    <row r="7013" spans="2:20" x14ac:dyDescent="0.25">
      <c r="B7013">
        <v>2011</v>
      </c>
      <c r="C7013">
        <v>7</v>
      </c>
      <c r="D7013">
        <v>10</v>
      </c>
      <c r="E7013" t="s">
        <v>55</v>
      </c>
      <c r="F7013">
        <v>96.8</v>
      </c>
      <c r="G7013">
        <v>81.900000000000006</v>
      </c>
      <c r="H7013">
        <v>125.3</v>
      </c>
      <c r="I7013">
        <v>9000</v>
      </c>
      <c r="J7013" t="s">
        <v>115</v>
      </c>
      <c r="K7013" t="s">
        <v>96</v>
      </c>
      <c r="L7013" t="s">
        <v>96</v>
      </c>
      <c r="M7013" t="s">
        <v>96</v>
      </c>
      <c r="N7013" t="s">
        <v>96</v>
      </c>
      <c r="O7013" t="s">
        <v>96</v>
      </c>
      <c r="P7013" t="s">
        <v>96</v>
      </c>
      <c r="Q7013" t="s">
        <v>96</v>
      </c>
      <c r="R7013" t="s">
        <v>96</v>
      </c>
      <c r="S7013" t="s">
        <v>96</v>
      </c>
      <c r="T7013" t="s">
        <v>96</v>
      </c>
    </row>
    <row r="7014" spans="2:20" x14ac:dyDescent="0.25">
      <c r="B7014">
        <v>2011</v>
      </c>
      <c r="C7014">
        <v>7</v>
      </c>
      <c r="D7014">
        <v>10</v>
      </c>
      <c r="E7014" t="s">
        <v>50</v>
      </c>
      <c r="F7014">
        <v>83.9</v>
      </c>
      <c r="G7014">
        <v>16.600000000000001</v>
      </c>
      <c r="H7014">
        <v>116.1</v>
      </c>
      <c r="I7014">
        <v>2220</v>
      </c>
      <c r="J7014" t="s">
        <v>119</v>
      </c>
      <c r="K7014" t="s">
        <v>96</v>
      </c>
      <c r="L7014" t="s">
        <v>96</v>
      </c>
      <c r="M7014" t="s">
        <v>96</v>
      </c>
      <c r="N7014" t="s">
        <v>96</v>
      </c>
      <c r="O7014" t="s">
        <v>96</v>
      </c>
      <c r="P7014" t="s">
        <v>96</v>
      </c>
      <c r="Q7014" t="s">
        <v>96</v>
      </c>
      <c r="R7014" t="s">
        <v>96</v>
      </c>
      <c r="S7014" t="s">
        <v>96</v>
      </c>
      <c r="T7014" t="s">
        <v>96</v>
      </c>
    </row>
    <row r="7015" spans="2:20" x14ac:dyDescent="0.25">
      <c r="B7015">
        <v>2011</v>
      </c>
      <c r="C7015">
        <v>7</v>
      </c>
      <c r="D7015">
        <v>11</v>
      </c>
      <c r="E7015" t="s">
        <v>55</v>
      </c>
      <c r="F7015">
        <v>192.3</v>
      </c>
      <c r="G7015">
        <v>99.4</v>
      </c>
      <c r="H7015">
        <v>137.30000000000001</v>
      </c>
      <c r="I7015">
        <v>11361</v>
      </c>
      <c r="J7015" t="s">
        <v>114</v>
      </c>
      <c r="K7015" t="s">
        <v>96</v>
      </c>
      <c r="L7015" t="s">
        <v>96</v>
      </c>
      <c r="M7015" t="s">
        <v>96</v>
      </c>
      <c r="N7015" t="s">
        <v>96</v>
      </c>
      <c r="O7015" t="s">
        <v>96</v>
      </c>
      <c r="P7015" t="s">
        <v>96</v>
      </c>
      <c r="Q7015" t="s">
        <v>96</v>
      </c>
      <c r="R7015" t="s">
        <v>96</v>
      </c>
      <c r="S7015" t="s">
        <v>96</v>
      </c>
      <c r="T7015" t="s">
        <v>96</v>
      </c>
    </row>
    <row r="7016" spans="2:20" x14ac:dyDescent="0.25">
      <c r="B7016">
        <v>2011</v>
      </c>
      <c r="C7016">
        <v>7</v>
      </c>
      <c r="D7016">
        <v>11</v>
      </c>
      <c r="E7016" t="s">
        <v>56</v>
      </c>
      <c r="F7016">
        <v>159.80000000000001</v>
      </c>
      <c r="G7016">
        <v>87.4</v>
      </c>
      <c r="H7016">
        <v>135.30000000000001</v>
      </c>
      <c r="I7016">
        <v>12100</v>
      </c>
      <c r="J7016" t="s">
        <v>114</v>
      </c>
      <c r="K7016" t="s">
        <v>96</v>
      </c>
      <c r="L7016" t="s">
        <v>96</v>
      </c>
      <c r="M7016" t="s">
        <v>96</v>
      </c>
      <c r="N7016" t="s">
        <v>96</v>
      </c>
      <c r="O7016" t="s">
        <v>96</v>
      </c>
      <c r="P7016" t="s">
        <v>96</v>
      </c>
      <c r="Q7016" t="s">
        <v>96</v>
      </c>
      <c r="R7016" t="s">
        <v>96</v>
      </c>
      <c r="S7016" t="s">
        <v>96</v>
      </c>
      <c r="T7016" t="s">
        <v>96</v>
      </c>
    </row>
    <row r="7017" spans="2:20" x14ac:dyDescent="0.25">
      <c r="B7017">
        <v>2011</v>
      </c>
      <c r="C7017">
        <v>7</v>
      </c>
      <c r="D7017">
        <v>12</v>
      </c>
      <c r="E7017" t="s">
        <v>49</v>
      </c>
      <c r="F7017">
        <v>322</v>
      </c>
      <c r="G7017">
        <v>88</v>
      </c>
      <c r="H7017">
        <v>110.9</v>
      </c>
      <c r="I7017">
        <v>5905</v>
      </c>
      <c r="J7017" t="s">
        <v>116</v>
      </c>
      <c r="K7017" t="s">
        <v>96</v>
      </c>
      <c r="L7017" t="s">
        <v>96</v>
      </c>
      <c r="M7017" t="s">
        <v>96</v>
      </c>
      <c r="N7017" t="s">
        <v>96</v>
      </c>
      <c r="O7017" t="s">
        <v>96</v>
      </c>
      <c r="P7017" t="s">
        <v>96</v>
      </c>
      <c r="Q7017" t="s">
        <v>96</v>
      </c>
      <c r="R7017" t="s">
        <v>96</v>
      </c>
      <c r="S7017" t="s">
        <v>96</v>
      </c>
      <c r="T7017" t="s">
        <v>96</v>
      </c>
    </row>
    <row r="7018" spans="2:20" x14ac:dyDescent="0.25">
      <c r="B7018">
        <v>2011</v>
      </c>
      <c r="C7018">
        <v>8</v>
      </c>
      <c r="D7018">
        <v>3</v>
      </c>
      <c r="E7018" t="s">
        <v>59</v>
      </c>
      <c r="F7018">
        <v>40</v>
      </c>
      <c r="G7018">
        <v>99</v>
      </c>
      <c r="H7018">
        <v>126</v>
      </c>
      <c r="I7018">
        <v>10350</v>
      </c>
      <c r="J7018" t="s">
        <v>115</v>
      </c>
      <c r="K7018" t="s">
        <v>96</v>
      </c>
      <c r="L7018" t="s">
        <v>96</v>
      </c>
      <c r="M7018" t="s">
        <v>96</v>
      </c>
      <c r="N7018" t="s">
        <v>96</v>
      </c>
      <c r="O7018" t="s">
        <v>96</v>
      </c>
      <c r="P7018" t="s">
        <v>96</v>
      </c>
      <c r="Q7018" t="s">
        <v>96</v>
      </c>
      <c r="R7018" t="s">
        <v>96</v>
      </c>
      <c r="S7018" t="s">
        <v>96</v>
      </c>
      <c r="T7018" t="s">
        <v>96</v>
      </c>
    </row>
    <row r="7019" spans="2:20" x14ac:dyDescent="0.25">
      <c r="B7019">
        <v>2011</v>
      </c>
      <c r="C7019">
        <v>8</v>
      </c>
      <c r="D7019">
        <v>3</v>
      </c>
      <c r="E7019" t="s">
        <v>62</v>
      </c>
      <c r="F7019">
        <v>120</v>
      </c>
      <c r="G7019">
        <v>60</v>
      </c>
      <c r="H7019">
        <v>97</v>
      </c>
      <c r="I7019">
        <v>3541</v>
      </c>
      <c r="J7019" t="s">
        <v>119</v>
      </c>
      <c r="K7019" t="s">
        <v>96</v>
      </c>
      <c r="L7019" t="s">
        <v>96</v>
      </c>
      <c r="M7019" t="s">
        <v>96</v>
      </c>
      <c r="N7019" t="s">
        <v>96</v>
      </c>
      <c r="O7019" t="s">
        <v>96</v>
      </c>
      <c r="P7019" t="s">
        <v>96</v>
      </c>
      <c r="Q7019" t="s">
        <v>96</v>
      </c>
      <c r="R7019" t="s">
        <v>96</v>
      </c>
      <c r="S7019" t="s">
        <v>96</v>
      </c>
      <c r="T7019" t="s">
        <v>96</v>
      </c>
    </row>
    <row r="7020" spans="2:20" x14ac:dyDescent="0.25">
      <c r="B7020">
        <v>2011</v>
      </c>
      <c r="C7020">
        <v>8</v>
      </c>
      <c r="D7020">
        <v>4</v>
      </c>
      <c r="E7020" t="s">
        <v>61</v>
      </c>
      <c r="F7020">
        <v>37.1</v>
      </c>
      <c r="G7020">
        <v>77</v>
      </c>
      <c r="H7020">
        <v>98</v>
      </c>
      <c r="I7020">
        <v>5000</v>
      </c>
      <c r="J7020" t="s">
        <v>117</v>
      </c>
      <c r="K7020" t="s">
        <v>96</v>
      </c>
      <c r="L7020" t="s">
        <v>96</v>
      </c>
      <c r="M7020" t="s">
        <v>96</v>
      </c>
      <c r="N7020" t="s">
        <v>96</v>
      </c>
      <c r="O7020" t="s">
        <v>96</v>
      </c>
      <c r="P7020" t="s">
        <v>96</v>
      </c>
      <c r="Q7020" t="s">
        <v>96</v>
      </c>
      <c r="R7020" t="s">
        <v>96</v>
      </c>
      <c r="S7020" t="s">
        <v>96</v>
      </c>
      <c r="T7020" t="s">
        <v>96</v>
      </c>
    </row>
    <row r="7021" spans="2:20" x14ac:dyDescent="0.25">
      <c r="B7021">
        <v>2011</v>
      </c>
      <c r="C7021">
        <v>8</v>
      </c>
      <c r="D7021">
        <v>4</v>
      </c>
      <c r="E7021" t="s">
        <v>63</v>
      </c>
      <c r="F7021">
        <v>10</v>
      </c>
      <c r="G7021" t="s">
        <v>96</v>
      </c>
      <c r="H7021" t="s">
        <v>96</v>
      </c>
      <c r="I7021">
        <v>2000</v>
      </c>
      <c r="J7021" t="s">
        <v>119</v>
      </c>
      <c r="K7021" t="s">
        <v>96</v>
      </c>
      <c r="L7021" t="s">
        <v>96</v>
      </c>
      <c r="M7021" t="s">
        <v>96</v>
      </c>
      <c r="N7021" t="s">
        <v>96</v>
      </c>
      <c r="O7021" t="s">
        <v>96</v>
      </c>
      <c r="P7021" t="s">
        <v>96</v>
      </c>
      <c r="Q7021" t="s">
        <v>96</v>
      </c>
      <c r="R7021" t="s">
        <v>96</v>
      </c>
      <c r="S7021" t="s">
        <v>96</v>
      </c>
      <c r="T7021" t="s">
        <v>96</v>
      </c>
    </row>
    <row r="7022" spans="2:20" x14ac:dyDescent="0.25">
      <c r="B7022">
        <v>2011</v>
      </c>
      <c r="C7022">
        <v>8</v>
      </c>
      <c r="D7022">
        <v>4</v>
      </c>
      <c r="E7022" t="s">
        <v>64</v>
      </c>
      <c r="F7022">
        <v>134.9</v>
      </c>
      <c r="G7022">
        <v>26</v>
      </c>
      <c r="H7022">
        <v>99</v>
      </c>
      <c r="I7022">
        <v>2756</v>
      </c>
      <c r="J7022" t="s">
        <v>119</v>
      </c>
      <c r="K7022" t="s">
        <v>96</v>
      </c>
      <c r="L7022" t="s">
        <v>96</v>
      </c>
      <c r="M7022" t="s">
        <v>96</v>
      </c>
      <c r="N7022" t="s">
        <v>96</v>
      </c>
      <c r="O7022" t="s">
        <v>96</v>
      </c>
      <c r="P7022" t="s">
        <v>96</v>
      </c>
      <c r="Q7022" t="s">
        <v>96</v>
      </c>
      <c r="R7022" t="s">
        <v>96</v>
      </c>
      <c r="S7022" t="s">
        <v>96</v>
      </c>
      <c r="T7022" t="s">
        <v>96</v>
      </c>
    </row>
    <row r="7023" spans="2:20" x14ac:dyDescent="0.25">
      <c r="B7023">
        <v>2011</v>
      </c>
      <c r="C7023">
        <v>8</v>
      </c>
      <c r="D7023">
        <v>5</v>
      </c>
      <c r="E7023" t="s">
        <v>59</v>
      </c>
      <c r="F7023">
        <v>151.1</v>
      </c>
      <c r="G7023">
        <v>100</v>
      </c>
      <c r="H7023">
        <v>125</v>
      </c>
      <c r="I7023">
        <v>10500</v>
      </c>
      <c r="J7023" t="s">
        <v>115</v>
      </c>
      <c r="K7023" t="s">
        <v>96</v>
      </c>
      <c r="L7023" t="s">
        <v>96</v>
      </c>
      <c r="M7023" t="s">
        <v>96</v>
      </c>
      <c r="N7023" t="s">
        <v>96</v>
      </c>
      <c r="O7023" t="s">
        <v>96</v>
      </c>
      <c r="P7023" t="s">
        <v>96</v>
      </c>
      <c r="Q7023" t="s">
        <v>96</v>
      </c>
      <c r="R7023" t="s">
        <v>96</v>
      </c>
      <c r="S7023" t="s">
        <v>96</v>
      </c>
      <c r="T7023" t="s">
        <v>96</v>
      </c>
    </row>
    <row r="7024" spans="2:20" x14ac:dyDescent="0.25">
      <c r="B7024">
        <v>2011</v>
      </c>
      <c r="C7024">
        <v>8</v>
      </c>
      <c r="D7024">
        <v>6</v>
      </c>
      <c r="E7024" t="s">
        <v>59</v>
      </c>
      <c r="F7024">
        <v>114.3</v>
      </c>
      <c r="G7024">
        <v>100</v>
      </c>
      <c r="H7024">
        <v>133</v>
      </c>
      <c r="I7024">
        <v>11000</v>
      </c>
      <c r="J7024" t="s">
        <v>114</v>
      </c>
      <c r="K7024" t="s">
        <v>96</v>
      </c>
      <c r="L7024" t="s">
        <v>96</v>
      </c>
      <c r="M7024" t="s">
        <v>96</v>
      </c>
      <c r="N7024" t="s">
        <v>96</v>
      </c>
      <c r="O7024" t="s">
        <v>96</v>
      </c>
      <c r="P7024" t="s">
        <v>96</v>
      </c>
      <c r="Q7024" t="s">
        <v>96</v>
      </c>
      <c r="R7024" t="s">
        <v>96</v>
      </c>
      <c r="S7024" t="s">
        <v>96</v>
      </c>
      <c r="T7024" t="s">
        <v>96</v>
      </c>
    </row>
    <row r="7025" spans="2:20" x14ac:dyDescent="0.25">
      <c r="B7025">
        <v>2011</v>
      </c>
      <c r="C7025">
        <v>8</v>
      </c>
      <c r="D7025">
        <v>6</v>
      </c>
      <c r="E7025" t="s">
        <v>62</v>
      </c>
      <c r="F7025">
        <v>60</v>
      </c>
      <c r="G7025">
        <v>100</v>
      </c>
      <c r="H7025">
        <v>99</v>
      </c>
      <c r="I7025">
        <v>6208</v>
      </c>
      <c r="J7025" t="s">
        <v>117</v>
      </c>
      <c r="K7025" t="s">
        <v>96</v>
      </c>
      <c r="L7025" t="s">
        <v>96</v>
      </c>
      <c r="M7025" t="s">
        <v>96</v>
      </c>
      <c r="N7025" t="s">
        <v>96</v>
      </c>
      <c r="O7025" t="s">
        <v>96</v>
      </c>
      <c r="P7025" t="s">
        <v>96</v>
      </c>
      <c r="Q7025" t="s">
        <v>96</v>
      </c>
      <c r="R7025" t="s">
        <v>96</v>
      </c>
      <c r="S7025" t="s">
        <v>96</v>
      </c>
      <c r="T7025" t="s">
        <v>96</v>
      </c>
    </row>
    <row r="7026" spans="2:20" x14ac:dyDescent="0.25">
      <c r="B7026">
        <v>2011</v>
      </c>
      <c r="C7026">
        <v>8</v>
      </c>
      <c r="D7026">
        <v>7</v>
      </c>
      <c r="E7026" t="s">
        <v>60</v>
      </c>
      <c r="F7026">
        <v>40</v>
      </c>
      <c r="G7026">
        <v>100</v>
      </c>
      <c r="H7026">
        <v>104</v>
      </c>
      <c r="I7026">
        <v>6400</v>
      </c>
      <c r="J7026" t="s">
        <v>116</v>
      </c>
      <c r="K7026" t="s">
        <v>96</v>
      </c>
      <c r="L7026" t="s">
        <v>96</v>
      </c>
      <c r="M7026" t="s">
        <v>96</v>
      </c>
      <c r="N7026" t="s">
        <v>96</v>
      </c>
      <c r="O7026" t="s">
        <v>96</v>
      </c>
      <c r="P7026" t="s">
        <v>96</v>
      </c>
      <c r="Q7026" t="s">
        <v>96</v>
      </c>
      <c r="R7026" t="s">
        <v>96</v>
      </c>
      <c r="S7026" t="s">
        <v>96</v>
      </c>
      <c r="T7026" t="s">
        <v>96</v>
      </c>
    </row>
    <row r="7027" spans="2:20" x14ac:dyDescent="0.25">
      <c r="B7027">
        <v>2011</v>
      </c>
      <c r="C7027">
        <v>8</v>
      </c>
      <c r="D7027">
        <v>7</v>
      </c>
      <c r="E7027" t="s">
        <v>63</v>
      </c>
      <c r="F7027">
        <v>97.4</v>
      </c>
      <c r="G7027">
        <v>100</v>
      </c>
      <c r="H7027">
        <v>116</v>
      </c>
      <c r="I7027">
        <v>11083</v>
      </c>
      <c r="J7027" t="s">
        <v>116</v>
      </c>
      <c r="K7027" t="s">
        <v>96</v>
      </c>
      <c r="L7027" t="s">
        <v>96</v>
      </c>
      <c r="M7027" t="s">
        <v>96</v>
      </c>
      <c r="N7027" t="s">
        <v>96</v>
      </c>
      <c r="O7027" t="s">
        <v>96</v>
      </c>
      <c r="P7027" t="s">
        <v>96</v>
      </c>
      <c r="Q7027" t="s">
        <v>96</v>
      </c>
      <c r="R7027" t="s">
        <v>96</v>
      </c>
      <c r="S7027" t="s">
        <v>96</v>
      </c>
      <c r="T7027" t="s">
        <v>96</v>
      </c>
    </row>
    <row r="7028" spans="2:20" x14ac:dyDescent="0.25">
      <c r="B7028">
        <v>2011</v>
      </c>
      <c r="C7028">
        <v>8</v>
      </c>
      <c r="D7028">
        <v>7</v>
      </c>
      <c r="E7028" t="s">
        <v>61</v>
      </c>
      <c r="F7028">
        <v>114</v>
      </c>
      <c r="G7028">
        <v>86</v>
      </c>
      <c r="H7028">
        <v>92</v>
      </c>
      <c r="I7028">
        <v>4620</v>
      </c>
      <c r="J7028" t="s">
        <v>117</v>
      </c>
      <c r="K7028" t="s">
        <v>96</v>
      </c>
      <c r="L7028" t="s">
        <v>96</v>
      </c>
      <c r="M7028" t="s">
        <v>96</v>
      </c>
      <c r="N7028" t="s">
        <v>96</v>
      </c>
      <c r="O7028" t="s">
        <v>96</v>
      </c>
      <c r="P7028" t="s">
        <v>96</v>
      </c>
      <c r="Q7028" t="s">
        <v>96</v>
      </c>
      <c r="R7028" t="s">
        <v>96</v>
      </c>
      <c r="S7028" t="s">
        <v>96</v>
      </c>
      <c r="T7028" t="s">
        <v>96</v>
      </c>
    </row>
    <row r="7029" spans="2:20" x14ac:dyDescent="0.25">
      <c r="B7029">
        <v>2011</v>
      </c>
      <c r="C7029">
        <v>8</v>
      </c>
      <c r="D7029">
        <v>9</v>
      </c>
      <c r="E7029" t="s">
        <v>58</v>
      </c>
      <c r="F7029">
        <v>80</v>
      </c>
      <c r="G7029">
        <v>96</v>
      </c>
      <c r="H7029">
        <v>115</v>
      </c>
      <c r="I7029">
        <v>8300</v>
      </c>
      <c r="J7029" t="s">
        <v>116</v>
      </c>
      <c r="K7029" t="s">
        <v>96</v>
      </c>
      <c r="L7029" t="s">
        <v>96</v>
      </c>
      <c r="M7029" t="s">
        <v>96</v>
      </c>
      <c r="N7029" t="s">
        <v>96</v>
      </c>
      <c r="O7029" t="s">
        <v>96</v>
      </c>
      <c r="P7029" t="s">
        <v>96</v>
      </c>
      <c r="Q7029" t="s">
        <v>96</v>
      </c>
      <c r="R7029" t="s">
        <v>96</v>
      </c>
      <c r="S7029" t="s">
        <v>96</v>
      </c>
      <c r="T7029" t="s">
        <v>96</v>
      </c>
    </row>
    <row r="7030" spans="2:20" x14ac:dyDescent="0.25">
      <c r="B7030">
        <v>2011</v>
      </c>
      <c r="C7030">
        <v>8</v>
      </c>
      <c r="D7030">
        <v>9</v>
      </c>
      <c r="E7030" t="s">
        <v>58</v>
      </c>
      <c r="F7030">
        <v>109.2</v>
      </c>
      <c r="G7030">
        <v>96</v>
      </c>
      <c r="H7030">
        <v>130</v>
      </c>
      <c r="I7030">
        <v>8425</v>
      </c>
      <c r="J7030" t="s">
        <v>118</v>
      </c>
      <c r="K7030" t="s">
        <v>96</v>
      </c>
      <c r="L7030" t="s">
        <v>96</v>
      </c>
      <c r="M7030" t="s">
        <v>96</v>
      </c>
      <c r="N7030" t="s">
        <v>96</v>
      </c>
      <c r="O7030" t="s">
        <v>96</v>
      </c>
      <c r="P7030" t="s">
        <v>96</v>
      </c>
      <c r="Q7030" t="s">
        <v>96</v>
      </c>
      <c r="R7030" t="s">
        <v>96</v>
      </c>
      <c r="S7030" t="s">
        <v>96</v>
      </c>
      <c r="T7030" t="s">
        <v>96</v>
      </c>
    </row>
    <row r="7031" spans="2:20" x14ac:dyDescent="0.25">
      <c r="B7031">
        <v>2011</v>
      </c>
      <c r="C7031">
        <v>8</v>
      </c>
      <c r="D7031">
        <v>10</v>
      </c>
      <c r="E7031" t="s">
        <v>60</v>
      </c>
      <c r="F7031">
        <v>40</v>
      </c>
      <c r="G7031">
        <v>99</v>
      </c>
      <c r="H7031">
        <v>122</v>
      </c>
      <c r="I7031">
        <v>8300</v>
      </c>
      <c r="J7031" t="s">
        <v>115</v>
      </c>
      <c r="K7031" t="s">
        <v>96</v>
      </c>
      <c r="L7031" t="s">
        <v>96</v>
      </c>
      <c r="M7031" t="s">
        <v>96</v>
      </c>
      <c r="N7031" t="s">
        <v>96</v>
      </c>
      <c r="O7031" t="s">
        <v>96</v>
      </c>
      <c r="P7031" t="s">
        <v>96</v>
      </c>
      <c r="Q7031" t="s">
        <v>96</v>
      </c>
      <c r="R7031" t="s">
        <v>96</v>
      </c>
      <c r="S7031" t="s">
        <v>96</v>
      </c>
      <c r="T7031" t="s">
        <v>96</v>
      </c>
    </row>
    <row r="7032" spans="2:20" x14ac:dyDescent="0.25">
      <c r="B7032">
        <v>2011</v>
      </c>
      <c r="C7032">
        <v>8</v>
      </c>
      <c r="D7032">
        <v>10</v>
      </c>
      <c r="E7032" t="s">
        <v>63</v>
      </c>
      <c r="F7032">
        <v>142</v>
      </c>
      <c r="G7032">
        <v>100</v>
      </c>
      <c r="H7032">
        <v>108</v>
      </c>
      <c r="I7032">
        <v>11446</v>
      </c>
      <c r="J7032" t="s">
        <v>116</v>
      </c>
      <c r="K7032" t="s">
        <v>96</v>
      </c>
      <c r="L7032" t="s">
        <v>96</v>
      </c>
      <c r="M7032" t="s">
        <v>96</v>
      </c>
      <c r="N7032" t="s">
        <v>96</v>
      </c>
      <c r="O7032" t="s">
        <v>96</v>
      </c>
      <c r="P7032" t="s">
        <v>96</v>
      </c>
      <c r="Q7032" t="s">
        <v>96</v>
      </c>
      <c r="R7032" t="s">
        <v>96</v>
      </c>
      <c r="S7032" t="s">
        <v>96</v>
      </c>
      <c r="T7032" t="s">
        <v>96</v>
      </c>
    </row>
    <row r="7033" spans="2:20" x14ac:dyDescent="0.25">
      <c r="B7033">
        <v>2011</v>
      </c>
      <c r="C7033">
        <v>8</v>
      </c>
      <c r="D7033">
        <v>10</v>
      </c>
      <c r="E7033" t="s">
        <v>61</v>
      </c>
      <c r="F7033">
        <v>10</v>
      </c>
      <c r="G7033" t="s">
        <v>96</v>
      </c>
      <c r="H7033" t="s">
        <v>96</v>
      </c>
      <c r="I7033">
        <v>3250</v>
      </c>
      <c r="J7033" t="s">
        <v>119</v>
      </c>
      <c r="K7033" t="s">
        <v>96</v>
      </c>
      <c r="L7033" t="s">
        <v>96</v>
      </c>
      <c r="M7033" t="s">
        <v>96</v>
      </c>
      <c r="N7033" t="s">
        <v>96</v>
      </c>
      <c r="O7033" t="s">
        <v>96</v>
      </c>
      <c r="P7033" t="s">
        <v>96</v>
      </c>
      <c r="Q7033" t="s">
        <v>96</v>
      </c>
      <c r="R7033" t="s">
        <v>96</v>
      </c>
      <c r="S7033" t="s">
        <v>96</v>
      </c>
      <c r="T7033" t="s">
        <v>96</v>
      </c>
    </row>
    <row r="7034" spans="2:20" x14ac:dyDescent="0.25">
      <c r="B7034">
        <v>2011</v>
      </c>
      <c r="C7034">
        <v>8</v>
      </c>
      <c r="D7034">
        <v>11</v>
      </c>
      <c r="E7034" t="s">
        <v>58</v>
      </c>
      <c r="F7034">
        <v>34.1</v>
      </c>
      <c r="G7034">
        <v>100</v>
      </c>
      <c r="H7034">
        <v>117</v>
      </c>
      <c r="I7034">
        <v>9975</v>
      </c>
      <c r="J7034" t="s">
        <v>115</v>
      </c>
      <c r="K7034" t="s">
        <v>96</v>
      </c>
      <c r="L7034" t="s">
        <v>96</v>
      </c>
      <c r="M7034" t="s">
        <v>96</v>
      </c>
      <c r="N7034" t="s">
        <v>96</v>
      </c>
      <c r="O7034" t="s">
        <v>96</v>
      </c>
      <c r="P7034" t="s">
        <v>96</v>
      </c>
      <c r="Q7034" t="s">
        <v>96</v>
      </c>
      <c r="R7034" t="s">
        <v>96</v>
      </c>
      <c r="S7034" t="s">
        <v>96</v>
      </c>
      <c r="T7034" t="s">
        <v>96</v>
      </c>
    </row>
    <row r="7035" spans="2:20" x14ac:dyDescent="0.25">
      <c r="B7035">
        <v>2011</v>
      </c>
      <c r="C7035">
        <v>8</v>
      </c>
      <c r="D7035">
        <v>11</v>
      </c>
      <c r="E7035" t="s">
        <v>59</v>
      </c>
      <c r="F7035">
        <v>145.4</v>
      </c>
      <c r="G7035">
        <v>100</v>
      </c>
      <c r="H7035">
        <v>130</v>
      </c>
      <c r="I7035">
        <v>12479</v>
      </c>
      <c r="J7035" t="s">
        <v>115</v>
      </c>
      <c r="K7035" t="s">
        <v>96</v>
      </c>
      <c r="L7035" t="s">
        <v>96</v>
      </c>
      <c r="M7035" t="s">
        <v>96</v>
      </c>
      <c r="N7035" t="s">
        <v>96</v>
      </c>
      <c r="O7035" t="s">
        <v>96</v>
      </c>
      <c r="P7035" t="s">
        <v>96</v>
      </c>
      <c r="Q7035" t="s">
        <v>96</v>
      </c>
      <c r="R7035" t="s">
        <v>96</v>
      </c>
      <c r="S7035" t="s">
        <v>96</v>
      </c>
      <c r="T7035" t="s">
        <v>96</v>
      </c>
    </row>
    <row r="7036" spans="2:20" x14ac:dyDescent="0.25">
      <c r="B7036">
        <v>2011</v>
      </c>
      <c r="C7036">
        <v>8</v>
      </c>
      <c r="D7036">
        <v>11</v>
      </c>
      <c r="E7036" t="s">
        <v>64</v>
      </c>
      <c r="F7036">
        <v>618.1</v>
      </c>
      <c r="G7036">
        <v>89</v>
      </c>
      <c r="H7036">
        <v>108</v>
      </c>
      <c r="I7036">
        <v>6436</v>
      </c>
      <c r="J7036" t="s">
        <v>116</v>
      </c>
      <c r="K7036" t="s">
        <v>96</v>
      </c>
      <c r="L7036" t="s">
        <v>96</v>
      </c>
      <c r="M7036" t="s">
        <v>96</v>
      </c>
      <c r="N7036" t="s">
        <v>96</v>
      </c>
      <c r="O7036" t="s">
        <v>96</v>
      </c>
      <c r="P7036" t="s">
        <v>96</v>
      </c>
      <c r="Q7036" t="s">
        <v>96</v>
      </c>
      <c r="R7036" t="s">
        <v>96</v>
      </c>
      <c r="S7036" t="s">
        <v>96</v>
      </c>
      <c r="T7036" t="s">
        <v>96</v>
      </c>
    </row>
    <row r="7037" spans="2:20" x14ac:dyDescent="0.25">
      <c r="B7037">
        <v>2011</v>
      </c>
      <c r="C7037">
        <v>8</v>
      </c>
      <c r="D7037">
        <v>11</v>
      </c>
      <c r="E7037" t="s">
        <v>60</v>
      </c>
      <c r="F7037">
        <v>113</v>
      </c>
      <c r="G7037">
        <v>100</v>
      </c>
      <c r="H7037">
        <v>109</v>
      </c>
      <c r="I7037">
        <v>7700</v>
      </c>
      <c r="J7037" t="s">
        <v>116</v>
      </c>
      <c r="K7037" t="s">
        <v>96</v>
      </c>
      <c r="L7037" t="s">
        <v>96</v>
      </c>
      <c r="M7037" t="s">
        <v>96</v>
      </c>
      <c r="N7037" t="s">
        <v>96</v>
      </c>
      <c r="O7037" t="s">
        <v>96</v>
      </c>
      <c r="P7037" t="s">
        <v>96</v>
      </c>
      <c r="Q7037" t="s">
        <v>96</v>
      </c>
      <c r="R7037" t="s">
        <v>96</v>
      </c>
      <c r="S7037" t="s">
        <v>96</v>
      </c>
      <c r="T7037" t="s">
        <v>96</v>
      </c>
    </row>
    <row r="7038" spans="2:20" x14ac:dyDescent="0.25">
      <c r="B7038">
        <v>2011</v>
      </c>
      <c r="C7038">
        <v>8</v>
      </c>
      <c r="D7038">
        <v>11</v>
      </c>
      <c r="E7038" t="s">
        <v>58</v>
      </c>
      <c r="F7038">
        <v>57.8</v>
      </c>
      <c r="G7038">
        <v>96</v>
      </c>
      <c r="H7038">
        <v>107</v>
      </c>
      <c r="I7038">
        <v>7800</v>
      </c>
      <c r="J7038" t="s">
        <v>116</v>
      </c>
      <c r="K7038" t="s">
        <v>96</v>
      </c>
      <c r="L7038" t="s">
        <v>96</v>
      </c>
      <c r="M7038" t="s">
        <v>96</v>
      </c>
      <c r="N7038" t="s">
        <v>96</v>
      </c>
      <c r="O7038" t="s">
        <v>96</v>
      </c>
      <c r="P7038" t="s">
        <v>96</v>
      </c>
      <c r="Q7038" t="s">
        <v>96</v>
      </c>
      <c r="R7038" t="s">
        <v>96</v>
      </c>
      <c r="S7038" t="s">
        <v>96</v>
      </c>
      <c r="T7038" t="s">
        <v>96</v>
      </c>
    </row>
    <row r="7039" spans="2:20" x14ac:dyDescent="0.25">
      <c r="B7039">
        <v>2011</v>
      </c>
      <c r="C7039">
        <v>8</v>
      </c>
      <c r="D7039">
        <v>11</v>
      </c>
      <c r="E7039" t="s">
        <v>59</v>
      </c>
      <c r="F7039">
        <v>72.900000000000006</v>
      </c>
      <c r="G7039">
        <v>97</v>
      </c>
      <c r="H7039">
        <v>99</v>
      </c>
      <c r="I7039">
        <v>7883</v>
      </c>
      <c r="J7039" t="s">
        <v>117</v>
      </c>
      <c r="K7039" t="s">
        <v>96</v>
      </c>
      <c r="L7039" t="s">
        <v>96</v>
      </c>
      <c r="M7039" t="s">
        <v>96</v>
      </c>
      <c r="N7039" t="s">
        <v>96</v>
      </c>
      <c r="O7039" t="s">
        <v>96</v>
      </c>
      <c r="P7039" t="s">
        <v>96</v>
      </c>
      <c r="Q7039" t="s">
        <v>96</v>
      </c>
      <c r="R7039" t="s">
        <v>96</v>
      </c>
      <c r="S7039" t="s">
        <v>96</v>
      </c>
      <c r="T7039" t="s">
        <v>96</v>
      </c>
    </row>
    <row r="7040" spans="2:20" x14ac:dyDescent="0.25">
      <c r="B7040">
        <v>2011</v>
      </c>
      <c r="C7040">
        <v>8</v>
      </c>
      <c r="D7040">
        <v>11</v>
      </c>
      <c r="E7040" t="s">
        <v>64</v>
      </c>
      <c r="F7040">
        <v>99.3</v>
      </c>
      <c r="G7040">
        <v>28</v>
      </c>
      <c r="H7040">
        <v>118</v>
      </c>
      <c r="I7040">
        <v>2114</v>
      </c>
      <c r="J7040" t="s">
        <v>119</v>
      </c>
      <c r="K7040" t="s">
        <v>96</v>
      </c>
      <c r="L7040" t="s">
        <v>96</v>
      </c>
      <c r="M7040" t="s">
        <v>96</v>
      </c>
      <c r="N7040" t="s">
        <v>96</v>
      </c>
      <c r="O7040" t="s">
        <v>96</v>
      </c>
      <c r="P7040" t="s">
        <v>96</v>
      </c>
      <c r="Q7040" t="s">
        <v>96</v>
      </c>
      <c r="R7040" t="s">
        <v>96</v>
      </c>
      <c r="S7040" t="s">
        <v>96</v>
      </c>
      <c r="T7040" t="s">
        <v>96</v>
      </c>
    </row>
    <row r="7041" spans="2:20" x14ac:dyDescent="0.25">
      <c r="B7041">
        <v>2011</v>
      </c>
      <c r="C7041">
        <v>8</v>
      </c>
      <c r="D7041">
        <v>11</v>
      </c>
      <c r="E7041" t="s">
        <v>59</v>
      </c>
      <c r="F7041">
        <v>51.7</v>
      </c>
      <c r="G7041">
        <v>100</v>
      </c>
      <c r="H7041">
        <v>121</v>
      </c>
      <c r="I7041">
        <v>10072</v>
      </c>
      <c r="J7041" t="s">
        <v>118</v>
      </c>
      <c r="K7041" t="s">
        <v>96</v>
      </c>
      <c r="L7041" t="s">
        <v>96</v>
      </c>
      <c r="M7041" t="s">
        <v>96</v>
      </c>
      <c r="N7041" t="s">
        <v>96</v>
      </c>
      <c r="O7041" t="s">
        <v>96</v>
      </c>
      <c r="P7041" t="s">
        <v>96</v>
      </c>
      <c r="Q7041" t="s">
        <v>96</v>
      </c>
      <c r="R7041" t="s">
        <v>96</v>
      </c>
      <c r="S7041" t="s">
        <v>96</v>
      </c>
      <c r="T7041" t="s">
        <v>96</v>
      </c>
    </row>
    <row r="7042" spans="2:20" x14ac:dyDescent="0.25">
      <c r="B7042">
        <v>2011</v>
      </c>
      <c r="C7042">
        <v>8</v>
      </c>
      <c r="D7042">
        <v>12</v>
      </c>
      <c r="E7042" t="s">
        <v>61</v>
      </c>
      <c r="F7042">
        <v>236</v>
      </c>
      <c r="G7042">
        <v>100</v>
      </c>
      <c r="H7042">
        <v>111</v>
      </c>
      <c r="I7042">
        <v>6038</v>
      </c>
      <c r="J7042" t="s">
        <v>116</v>
      </c>
      <c r="K7042" t="s">
        <v>96</v>
      </c>
      <c r="L7042" t="s">
        <v>96</v>
      </c>
      <c r="M7042" t="s">
        <v>96</v>
      </c>
      <c r="N7042" t="s">
        <v>96</v>
      </c>
      <c r="O7042" t="s">
        <v>96</v>
      </c>
      <c r="P7042" t="s">
        <v>96</v>
      </c>
      <c r="Q7042" t="s">
        <v>96</v>
      </c>
      <c r="R7042" t="s">
        <v>96</v>
      </c>
      <c r="S7042" t="s">
        <v>96</v>
      </c>
      <c r="T7042" t="s">
        <v>96</v>
      </c>
    </row>
    <row r="7043" spans="2:20" x14ac:dyDescent="0.25">
      <c r="B7043">
        <v>2011</v>
      </c>
      <c r="C7043">
        <v>8</v>
      </c>
      <c r="D7043">
        <v>12</v>
      </c>
      <c r="E7043" t="s">
        <v>64</v>
      </c>
      <c r="F7043">
        <v>113.1</v>
      </c>
      <c r="G7043">
        <v>97</v>
      </c>
      <c r="H7043">
        <v>100</v>
      </c>
      <c r="I7043">
        <v>6549</v>
      </c>
      <c r="J7043" t="s">
        <v>116</v>
      </c>
      <c r="K7043" t="s">
        <v>96</v>
      </c>
      <c r="L7043" t="s">
        <v>96</v>
      </c>
      <c r="M7043" t="s">
        <v>96</v>
      </c>
      <c r="N7043" t="s">
        <v>96</v>
      </c>
      <c r="O7043" t="s">
        <v>96</v>
      </c>
      <c r="P7043" t="s">
        <v>96</v>
      </c>
      <c r="Q7043" t="s">
        <v>96</v>
      </c>
      <c r="R7043" t="s">
        <v>96</v>
      </c>
      <c r="S7043" t="s">
        <v>96</v>
      </c>
      <c r="T7043" t="s">
        <v>96</v>
      </c>
    </row>
    <row r="7044" spans="2:20" x14ac:dyDescent="0.25">
      <c r="B7044">
        <v>2011</v>
      </c>
      <c r="C7044">
        <v>8</v>
      </c>
      <c r="D7044">
        <v>12</v>
      </c>
      <c r="E7044" t="s">
        <v>61</v>
      </c>
      <c r="F7044">
        <v>36.9</v>
      </c>
      <c r="G7044">
        <v>100</v>
      </c>
      <c r="H7044">
        <v>110</v>
      </c>
      <c r="I7044">
        <v>8546</v>
      </c>
      <c r="J7044" t="s">
        <v>116</v>
      </c>
      <c r="K7044" t="s">
        <v>96</v>
      </c>
      <c r="L7044" t="s">
        <v>96</v>
      </c>
      <c r="M7044" t="s">
        <v>96</v>
      </c>
      <c r="N7044" t="s">
        <v>96</v>
      </c>
      <c r="O7044" t="s">
        <v>96</v>
      </c>
      <c r="P7044" t="s">
        <v>96</v>
      </c>
      <c r="Q7044" t="s">
        <v>96</v>
      </c>
      <c r="R7044" t="s">
        <v>96</v>
      </c>
      <c r="S7044" t="s">
        <v>96</v>
      </c>
      <c r="T7044" t="s">
        <v>96</v>
      </c>
    </row>
    <row r="7045" spans="2:20" x14ac:dyDescent="0.25">
      <c r="B7045">
        <v>2011</v>
      </c>
      <c r="C7045">
        <v>8</v>
      </c>
      <c r="D7045">
        <v>12</v>
      </c>
      <c r="E7045" t="s">
        <v>63</v>
      </c>
      <c r="F7045">
        <v>153.4</v>
      </c>
      <c r="G7045">
        <v>93</v>
      </c>
      <c r="H7045">
        <v>98</v>
      </c>
      <c r="I7045">
        <v>5200</v>
      </c>
      <c r="J7045" t="s">
        <v>117</v>
      </c>
      <c r="K7045" t="s">
        <v>96</v>
      </c>
      <c r="L7045" t="s">
        <v>96</v>
      </c>
      <c r="M7045" t="s">
        <v>96</v>
      </c>
      <c r="N7045" t="s">
        <v>96</v>
      </c>
      <c r="O7045" t="s">
        <v>96</v>
      </c>
      <c r="P7045" t="s">
        <v>96</v>
      </c>
      <c r="Q7045" t="s">
        <v>96</v>
      </c>
      <c r="R7045" t="s">
        <v>96</v>
      </c>
      <c r="S7045" t="s">
        <v>96</v>
      </c>
      <c r="T7045" t="s">
        <v>96</v>
      </c>
    </row>
    <row r="7046" spans="2:20" x14ac:dyDescent="0.25">
      <c r="B7046">
        <v>2011</v>
      </c>
      <c r="C7046">
        <v>9</v>
      </c>
      <c r="D7046">
        <v>1</v>
      </c>
      <c r="E7046" t="s">
        <v>71</v>
      </c>
      <c r="F7046">
        <v>20</v>
      </c>
      <c r="G7046">
        <v>98</v>
      </c>
      <c r="H7046">
        <v>102.2</v>
      </c>
      <c r="I7046">
        <v>5500</v>
      </c>
      <c r="J7046" t="s">
        <v>116</v>
      </c>
      <c r="K7046" t="s">
        <v>96</v>
      </c>
      <c r="L7046" t="s">
        <v>96</v>
      </c>
      <c r="M7046" t="s">
        <v>96</v>
      </c>
      <c r="N7046" t="s">
        <v>96</v>
      </c>
      <c r="O7046" t="s">
        <v>96</v>
      </c>
      <c r="P7046" t="s">
        <v>96</v>
      </c>
      <c r="Q7046" t="s">
        <v>96</v>
      </c>
      <c r="R7046" t="s">
        <v>96</v>
      </c>
      <c r="S7046" t="s">
        <v>96</v>
      </c>
      <c r="T7046" t="s">
        <v>96</v>
      </c>
    </row>
    <row r="7047" spans="2:20" x14ac:dyDescent="0.25">
      <c r="B7047">
        <v>2011</v>
      </c>
      <c r="C7047">
        <v>9</v>
      </c>
      <c r="D7047">
        <v>2</v>
      </c>
      <c r="E7047" t="s">
        <v>70</v>
      </c>
      <c r="F7047">
        <v>65</v>
      </c>
      <c r="G7047">
        <v>100</v>
      </c>
      <c r="H7047">
        <v>97.2</v>
      </c>
      <c r="I7047">
        <v>4500</v>
      </c>
      <c r="J7047" t="s">
        <v>117</v>
      </c>
      <c r="K7047" t="s">
        <v>96</v>
      </c>
      <c r="L7047" t="s">
        <v>96</v>
      </c>
      <c r="M7047" t="s">
        <v>96</v>
      </c>
      <c r="N7047" t="s">
        <v>96</v>
      </c>
      <c r="O7047" t="s">
        <v>96</v>
      </c>
      <c r="P7047" t="s">
        <v>96</v>
      </c>
      <c r="Q7047" t="s">
        <v>96</v>
      </c>
      <c r="R7047" t="s">
        <v>96</v>
      </c>
      <c r="S7047" t="s">
        <v>96</v>
      </c>
      <c r="T7047" t="s">
        <v>96</v>
      </c>
    </row>
    <row r="7048" spans="2:20" x14ac:dyDescent="0.25">
      <c r="B7048">
        <v>2011</v>
      </c>
      <c r="C7048">
        <v>9</v>
      </c>
      <c r="D7048">
        <v>2</v>
      </c>
      <c r="E7048" t="s">
        <v>77</v>
      </c>
      <c r="F7048">
        <v>20</v>
      </c>
      <c r="G7048">
        <v>72.5</v>
      </c>
      <c r="H7048">
        <v>97.2</v>
      </c>
      <c r="I7048">
        <v>4500</v>
      </c>
      <c r="J7048" t="s">
        <v>117</v>
      </c>
      <c r="K7048" t="s">
        <v>96</v>
      </c>
      <c r="L7048" t="s">
        <v>96</v>
      </c>
      <c r="M7048" t="s">
        <v>96</v>
      </c>
      <c r="N7048" t="s">
        <v>96</v>
      </c>
      <c r="O7048" t="s">
        <v>96</v>
      </c>
      <c r="P7048" t="s">
        <v>96</v>
      </c>
      <c r="Q7048" t="s">
        <v>96</v>
      </c>
      <c r="R7048" t="s">
        <v>96</v>
      </c>
      <c r="S7048" t="s">
        <v>96</v>
      </c>
      <c r="T7048" t="s">
        <v>96</v>
      </c>
    </row>
    <row r="7049" spans="2:20" x14ac:dyDescent="0.25">
      <c r="B7049">
        <v>2011</v>
      </c>
      <c r="C7049">
        <v>9</v>
      </c>
      <c r="D7049">
        <v>2</v>
      </c>
      <c r="E7049" t="s">
        <v>75</v>
      </c>
      <c r="F7049">
        <v>40</v>
      </c>
      <c r="G7049">
        <v>98.3</v>
      </c>
      <c r="H7049">
        <v>97.7</v>
      </c>
      <c r="I7049">
        <v>5462</v>
      </c>
      <c r="J7049" t="s">
        <v>117</v>
      </c>
      <c r="K7049" t="s">
        <v>96</v>
      </c>
      <c r="L7049" t="s">
        <v>96</v>
      </c>
      <c r="M7049" t="s">
        <v>96</v>
      </c>
      <c r="N7049" t="s">
        <v>96</v>
      </c>
      <c r="O7049" t="s">
        <v>96</v>
      </c>
      <c r="P7049" t="s">
        <v>96</v>
      </c>
      <c r="Q7049" t="s">
        <v>96</v>
      </c>
      <c r="R7049" t="s">
        <v>96</v>
      </c>
      <c r="S7049" t="s">
        <v>96</v>
      </c>
      <c r="T7049" t="s">
        <v>96</v>
      </c>
    </row>
    <row r="7050" spans="2:20" x14ac:dyDescent="0.25">
      <c r="B7050">
        <v>2011</v>
      </c>
      <c r="C7050">
        <v>9</v>
      </c>
      <c r="D7050">
        <v>2</v>
      </c>
      <c r="E7050" t="s">
        <v>65</v>
      </c>
      <c r="F7050">
        <v>20</v>
      </c>
      <c r="G7050">
        <v>27.5</v>
      </c>
      <c r="H7050">
        <v>97.6</v>
      </c>
      <c r="I7050">
        <v>2800</v>
      </c>
      <c r="J7050" t="s">
        <v>119</v>
      </c>
      <c r="K7050" t="s">
        <v>96</v>
      </c>
      <c r="L7050" t="s">
        <v>96</v>
      </c>
      <c r="M7050" t="s">
        <v>96</v>
      </c>
      <c r="N7050" t="s">
        <v>96</v>
      </c>
      <c r="O7050" t="s">
        <v>96</v>
      </c>
      <c r="P7050" t="s">
        <v>96</v>
      </c>
      <c r="Q7050" t="s">
        <v>96</v>
      </c>
      <c r="R7050" t="s">
        <v>96</v>
      </c>
      <c r="S7050" t="s">
        <v>96</v>
      </c>
      <c r="T7050" t="s">
        <v>96</v>
      </c>
    </row>
    <row r="7051" spans="2:20" x14ac:dyDescent="0.25">
      <c r="B7051">
        <v>2011</v>
      </c>
      <c r="C7051">
        <v>9</v>
      </c>
      <c r="D7051">
        <v>3</v>
      </c>
      <c r="E7051" t="s">
        <v>71</v>
      </c>
      <c r="F7051">
        <v>56.8</v>
      </c>
      <c r="G7051">
        <v>98.6</v>
      </c>
      <c r="H7051">
        <v>99.8</v>
      </c>
      <c r="I7051">
        <v>4380</v>
      </c>
      <c r="J7051" t="s">
        <v>117</v>
      </c>
      <c r="K7051" t="s">
        <v>96</v>
      </c>
      <c r="L7051" t="s">
        <v>96</v>
      </c>
      <c r="M7051" t="s">
        <v>96</v>
      </c>
      <c r="N7051" t="s">
        <v>96</v>
      </c>
      <c r="O7051" t="s">
        <v>96</v>
      </c>
      <c r="P7051" t="s">
        <v>96</v>
      </c>
      <c r="Q7051" t="s">
        <v>96</v>
      </c>
      <c r="R7051" t="s">
        <v>96</v>
      </c>
      <c r="S7051" t="s">
        <v>96</v>
      </c>
      <c r="T7051" t="s">
        <v>96</v>
      </c>
    </row>
    <row r="7052" spans="2:20" x14ac:dyDescent="0.25">
      <c r="B7052">
        <v>2011</v>
      </c>
      <c r="C7052">
        <v>9</v>
      </c>
      <c r="D7052">
        <v>3</v>
      </c>
      <c r="E7052" t="s">
        <v>70</v>
      </c>
      <c r="F7052">
        <v>40</v>
      </c>
      <c r="G7052" t="s">
        <v>96</v>
      </c>
      <c r="H7052" t="s">
        <v>96</v>
      </c>
      <c r="I7052">
        <v>3000</v>
      </c>
      <c r="J7052" t="s">
        <v>119</v>
      </c>
      <c r="K7052" t="s">
        <v>96</v>
      </c>
      <c r="L7052" t="s">
        <v>96</v>
      </c>
      <c r="M7052" t="s">
        <v>96</v>
      </c>
      <c r="N7052" t="s">
        <v>96</v>
      </c>
      <c r="O7052" t="s">
        <v>96</v>
      </c>
      <c r="P7052" t="s">
        <v>96</v>
      </c>
      <c r="Q7052" t="s">
        <v>96</v>
      </c>
      <c r="R7052" t="s">
        <v>96</v>
      </c>
      <c r="S7052" t="s">
        <v>96</v>
      </c>
      <c r="T7052" t="s">
        <v>96</v>
      </c>
    </row>
    <row r="7053" spans="2:20" x14ac:dyDescent="0.25">
      <c r="B7053">
        <v>2011</v>
      </c>
      <c r="C7053">
        <v>9</v>
      </c>
      <c r="D7053">
        <v>3</v>
      </c>
      <c r="E7053" t="s">
        <v>77</v>
      </c>
      <c r="F7053">
        <v>20</v>
      </c>
      <c r="G7053">
        <v>44.5</v>
      </c>
      <c r="H7053">
        <v>90.6</v>
      </c>
      <c r="I7053">
        <v>3550</v>
      </c>
      <c r="J7053" t="s">
        <v>119</v>
      </c>
      <c r="K7053" t="s">
        <v>96</v>
      </c>
      <c r="L7053" t="s">
        <v>96</v>
      </c>
      <c r="M7053" t="s">
        <v>96</v>
      </c>
      <c r="N7053" t="s">
        <v>96</v>
      </c>
      <c r="O7053" t="s">
        <v>96</v>
      </c>
      <c r="P7053" t="s">
        <v>96</v>
      </c>
      <c r="Q7053" t="s">
        <v>96</v>
      </c>
      <c r="R7053" t="s">
        <v>96</v>
      </c>
      <c r="S7053" t="s">
        <v>96</v>
      </c>
      <c r="T7053" t="s">
        <v>96</v>
      </c>
    </row>
    <row r="7054" spans="2:20" x14ac:dyDescent="0.25">
      <c r="B7054">
        <v>2011</v>
      </c>
      <c r="C7054">
        <v>9</v>
      </c>
      <c r="D7054">
        <v>3</v>
      </c>
      <c r="E7054" t="s">
        <v>66</v>
      </c>
      <c r="F7054">
        <v>40</v>
      </c>
      <c r="G7054">
        <v>47.5</v>
      </c>
      <c r="H7054">
        <v>103</v>
      </c>
      <c r="I7054">
        <v>4500</v>
      </c>
      <c r="J7054" t="s">
        <v>119</v>
      </c>
      <c r="K7054" t="s">
        <v>96</v>
      </c>
      <c r="L7054" t="s">
        <v>96</v>
      </c>
      <c r="M7054" t="s">
        <v>96</v>
      </c>
      <c r="N7054" t="s">
        <v>96</v>
      </c>
      <c r="O7054" t="s">
        <v>96</v>
      </c>
      <c r="P7054" t="s">
        <v>96</v>
      </c>
      <c r="Q7054" t="s">
        <v>96</v>
      </c>
      <c r="R7054" t="s">
        <v>96</v>
      </c>
      <c r="S7054" t="s">
        <v>96</v>
      </c>
      <c r="T7054" t="s">
        <v>96</v>
      </c>
    </row>
    <row r="7055" spans="2:20" x14ac:dyDescent="0.25">
      <c r="B7055">
        <v>2011</v>
      </c>
      <c r="C7055">
        <v>9</v>
      </c>
      <c r="D7055">
        <v>4</v>
      </c>
      <c r="E7055" t="s">
        <v>77</v>
      </c>
      <c r="F7055">
        <v>49.2</v>
      </c>
      <c r="G7055">
        <v>42.4</v>
      </c>
      <c r="H7055">
        <v>104</v>
      </c>
      <c r="I7055">
        <v>4068</v>
      </c>
      <c r="J7055" t="s">
        <v>116</v>
      </c>
      <c r="K7055" t="s">
        <v>96</v>
      </c>
      <c r="L7055" t="s">
        <v>96</v>
      </c>
      <c r="M7055" t="s">
        <v>96</v>
      </c>
      <c r="N7055" t="s">
        <v>96</v>
      </c>
      <c r="O7055" t="s">
        <v>96</v>
      </c>
      <c r="P7055" t="s">
        <v>96</v>
      </c>
      <c r="Q7055" t="s">
        <v>96</v>
      </c>
      <c r="R7055" t="s">
        <v>96</v>
      </c>
      <c r="S7055" t="s">
        <v>96</v>
      </c>
      <c r="T7055" t="s">
        <v>96</v>
      </c>
    </row>
    <row r="7056" spans="2:20" x14ac:dyDescent="0.25">
      <c r="B7056">
        <v>2011</v>
      </c>
      <c r="C7056">
        <v>9</v>
      </c>
      <c r="D7056">
        <v>4</v>
      </c>
      <c r="E7056" t="s">
        <v>75</v>
      </c>
      <c r="F7056">
        <v>37</v>
      </c>
      <c r="G7056">
        <v>99.5</v>
      </c>
      <c r="H7056">
        <v>105.3</v>
      </c>
      <c r="I7056">
        <v>6398</v>
      </c>
      <c r="J7056" t="s">
        <v>116</v>
      </c>
      <c r="K7056" t="s">
        <v>96</v>
      </c>
      <c r="L7056" t="s">
        <v>96</v>
      </c>
      <c r="M7056" t="s">
        <v>96</v>
      </c>
      <c r="N7056" t="s">
        <v>96</v>
      </c>
      <c r="O7056" t="s">
        <v>96</v>
      </c>
      <c r="P7056" t="s">
        <v>96</v>
      </c>
      <c r="Q7056" t="s">
        <v>96</v>
      </c>
      <c r="R7056" t="s">
        <v>96</v>
      </c>
      <c r="S7056" t="s">
        <v>96</v>
      </c>
      <c r="T7056" t="s">
        <v>96</v>
      </c>
    </row>
    <row r="7057" spans="2:20" x14ac:dyDescent="0.25">
      <c r="B7057">
        <v>2011</v>
      </c>
      <c r="C7057">
        <v>9</v>
      </c>
      <c r="D7057">
        <v>5</v>
      </c>
      <c r="E7057" t="s">
        <v>65</v>
      </c>
      <c r="F7057">
        <v>40.6</v>
      </c>
      <c r="G7057">
        <v>54.2</v>
      </c>
      <c r="H7057">
        <v>85.8</v>
      </c>
      <c r="I7057">
        <v>3337</v>
      </c>
      <c r="J7057" t="s">
        <v>117</v>
      </c>
      <c r="K7057" t="s">
        <v>96</v>
      </c>
      <c r="L7057" t="s">
        <v>96</v>
      </c>
      <c r="M7057" t="s">
        <v>96</v>
      </c>
      <c r="N7057" t="s">
        <v>96</v>
      </c>
      <c r="O7057" t="s">
        <v>96</v>
      </c>
      <c r="P7057" t="s">
        <v>96</v>
      </c>
      <c r="Q7057" t="s">
        <v>96</v>
      </c>
      <c r="R7057" t="s">
        <v>96</v>
      </c>
      <c r="S7057" t="s">
        <v>96</v>
      </c>
      <c r="T7057" t="s">
        <v>96</v>
      </c>
    </row>
    <row r="7058" spans="2:20" x14ac:dyDescent="0.25">
      <c r="B7058">
        <v>2011</v>
      </c>
      <c r="C7058">
        <v>9</v>
      </c>
      <c r="D7058">
        <v>5</v>
      </c>
      <c r="E7058" t="s">
        <v>65</v>
      </c>
      <c r="F7058">
        <v>20</v>
      </c>
      <c r="G7058" t="s">
        <v>96</v>
      </c>
      <c r="H7058" t="s">
        <v>96</v>
      </c>
      <c r="I7058">
        <v>3000</v>
      </c>
      <c r="J7058" t="s">
        <v>119</v>
      </c>
      <c r="K7058" t="s">
        <v>96</v>
      </c>
      <c r="L7058" t="s">
        <v>96</v>
      </c>
      <c r="M7058" t="s">
        <v>96</v>
      </c>
      <c r="N7058" t="s">
        <v>96</v>
      </c>
      <c r="O7058" t="s">
        <v>96</v>
      </c>
      <c r="P7058" t="s">
        <v>96</v>
      </c>
      <c r="Q7058" t="s">
        <v>96</v>
      </c>
      <c r="R7058" t="s">
        <v>96</v>
      </c>
      <c r="S7058" t="s">
        <v>96</v>
      </c>
      <c r="T7058" t="s">
        <v>96</v>
      </c>
    </row>
    <row r="7059" spans="2:20" x14ac:dyDescent="0.25">
      <c r="B7059">
        <v>2011</v>
      </c>
      <c r="C7059">
        <v>9</v>
      </c>
      <c r="D7059">
        <v>6</v>
      </c>
      <c r="E7059" t="s">
        <v>66</v>
      </c>
      <c r="F7059">
        <v>80</v>
      </c>
      <c r="G7059">
        <v>100</v>
      </c>
      <c r="H7059">
        <v>108.9</v>
      </c>
      <c r="I7059">
        <v>7000</v>
      </c>
      <c r="J7059" t="s">
        <v>116</v>
      </c>
      <c r="K7059" t="s">
        <v>96</v>
      </c>
      <c r="L7059" t="s">
        <v>96</v>
      </c>
      <c r="M7059" t="s">
        <v>96</v>
      </c>
      <c r="N7059" t="s">
        <v>96</v>
      </c>
      <c r="O7059" t="s">
        <v>96</v>
      </c>
      <c r="P7059" t="s">
        <v>96</v>
      </c>
      <c r="Q7059" t="s">
        <v>96</v>
      </c>
      <c r="R7059" t="s">
        <v>96</v>
      </c>
      <c r="S7059" t="s">
        <v>96</v>
      </c>
      <c r="T7059" t="s">
        <v>96</v>
      </c>
    </row>
    <row r="7060" spans="2:20" x14ac:dyDescent="0.25">
      <c r="B7060">
        <v>2011</v>
      </c>
      <c r="C7060">
        <v>9</v>
      </c>
      <c r="D7060">
        <v>6</v>
      </c>
      <c r="E7060" t="s">
        <v>69</v>
      </c>
      <c r="F7060">
        <v>63</v>
      </c>
      <c r="G7060">
        <v>15.9</v>
      </c>
      <c r="H7060">
        <v>101.1</v>
      </c>
      <c r="I7060">
        <v>3000</v>
      </c>
      <c r="J7060" t="s">
        <v>119</v>
      </c>
      <c r="K7060" t="s">
        <v>96</v>
      </c>
      <c r="L7060" t="s">
        <v>96</v>
      </c>
      <c r="M7060" t="s">
        <v>96</v>
      </c>
      <c r="N7060" t="s">
        <v>96</v>
      </c>
      <c r="O7060" t="s">
        <v>96</v>
      </c>
      <c r="P7060" t="s">
        <v>96</v>
      </c>
      <c r="Q7060" t="s">
        <v>96</v>
      </c>
      <c r="R7060" t="s">
        <v>96</v>
      </c>
      <c r="S7060" t="s">
        <v>96</v>
      </c>
      <c r="T7060" t="s">
        <v>96</v>
      </c>
    </row>
    <row r="7061" spans="2:20" x14ac:dyDescent="0.25">
      <c r="B7061">
        <v>2011</v>
      </c>
      <c r="C7061">
        <v>9</v>
      </c>
      <c r="D7061">
        <v>6</v>
      </c>
      <c r="E7061" t="s">
        <v>75</v>
      </c>
      <c r="F7061">
        <v>60</v>
      </c>
      <c r="G7061">
        <v>30.8</v>
      </c>
      <c r="H7061">
        <v>103.1</v>
      </c>
      <c r="I7061">
        <v>3900</v>
      </c>
      <c r="J7061" t="s">
        <v>119</v>
      </c>
      <c r="K7061" t="s">
        <v>96</v>
      </c>
      <c r="L7061" t="s">
        <v>96</v>
      </c>
      <c r="M7061" t="s">
        <v>96</v>
      </c>
      <c r="N7061" t="s">
        <v>96</v>
      </c>
      <c r="O7061" t="s">
        <v>96</v>
      </c>
      <c r="P7061" t="s">
        <v>96</v>
      </c>
      <c r="Q7061" t="s">
        <v>96</v>
      </c>
      <c r="R7061" t="s">
        <v>96</v>
      </c>
      <c r="S7061" t="s">
        <v>96</v>
      </c>
      <c r="T7061" t="s">
        <v>96</v>
      </c>
    </row>
    <row r="7062" spans="2:20" x14ac:dyDescent="0.25">
      <c r="B7062">
        <v>2011</v>
      </c>
      <c r="C7062">
        <v>9</v>
      </c>
      <c r="D7062">
        <v>7</v>
      </c>
      <c r="E7062" t="s">
        <v>74</v>
      </c>
      <c r="F7062">
        <v>120</v>
      </c>
      <c r="G7062">
        <v>66.7</v>
      </c>
      <c r="H7062">
        <v>99.1</v>
      </c>
      <c r="I7062">
        <v>5150</v>
      </c>
      <c r="J7062" t="s">
        <v>117</v>
      </c>
      <c r="K7062" t="s">
        <v>96</v>
      </c>
      <c r="L7062" t="s">
        <v>96</v>
      </c>
      <c r="M7062" t="s">
        <v>96</v>
      </c>
      <c r="N7062" t="s">
        <v>96</v>
      </c>
      <c r="O7062" t="s">
        <v>96</v>
      </c>
      <c r="P7062" t="s">
        <v>96</v>
      </c>
      <c r="Q7062" t="s">
        <v>96</v>
      </c>
      <c r="R7062" t="s">
        <v>96</v>
      </c>
      <c r="S7062" t="s">
        <v>96</v>
      </c>
      <c r="T7062" t="s">
        <v>96</v>
      </c>
    </row>
    <row r="7063" spans="2:20" x14ac:dyDescent="0.25">
      <c r="B7063">
        <v>2011</v>
      </c>
      <c r="C7063">
        <v>9</v>
      </c>
      <c r="D7063">
        <v>7</v>
      </c>
      <c r="E7063" t="s">
        <v>73</v>
      </c>
      <c r="F7063">
        <v>40</v>
      </c>
      <c r="G7063" t="s">
        <v>96</v>
      </c>
      <c r="H7063" t="s">
        <v>96</v>
      </c>
      <c r="I7063">
        <v>1900</v>
      </c>
      <c r="J7063" t="s">
        <v>119</v>
      </c>
      <c r="K7063" t="s">
        <v>96</v>
      </c>
      <c r="L7063" t="s">
        <v>96</v>
      </c>
      <c r="M7063" t="s">
        <v>96</v>
      </c>
      <c r="N7063" t="s">
        <v>96</v>
      </c>
      <c r="O7063" t="s">
        <v>96</v>
      </c>
      <c r="P7063" t="s">
        <v>96</v>
      </c>
      <c r="Q7063" t="s">
        <v>96</v>
      </c>
      <c r="R7063" t="s">
        <v>96</v>
      </c>
      <c r="S7063" t="s">
        <v>96</v>
      </c>
      <c r="T7063" t="s">
        <v>96</v>
      </c>
    </row>
    <row r="7064" spans="2:20" x14ac:dyDescent="0.25">
      <c r="B7064">
        <v>2011</v>
      </c>
      <c r="C7064">
        <v>9</v>
      </c>
      <c r="D7064">
        <v>8</v>
      </c>
      <c r="E7064" t="s">
        <v>74</v>
      </c>
      <c r="F7064">
        <v>36</v>
      </c>
      <c r="G7064">
        <v>92.5</v>
      </c>
      <c r="H7064">
        <v>119</v>
      </c>
      <c r="I7064">
        <v>4750</v>
      </c>
      <c r="J7064" t="s">
        <v>115</v>
      </c>
      <c r="K7064" t="s">
        <v>96</v>
      </c>
      <c r="L7064" t="s">
        <v>96</v>
      </c>
      <c r="M7064" t="s">
        <v>96</v>
      </c>
      <c r="N7064" t="s">
        <v>96</v>
      </c>
      <c r="O7064" t="s">
        <v>96</v>
      </c>
      <c r="P7064" t="s">
        <v>96</v>
      </c>
      <c r="Q7064" t="s">
        <v>96</v>
      </c>
      <c r="R7064" t="s">
        <v>96</v>
      </c>
      <c r="S7064" t="s">
        <v>96</v>
      </c>
      <c r="T7064" t="s">
        <v>96</v>
      </c>
    </row>
    <row r="7065" spans="2:20" x14ac:dyDescent="0.25">
      <c r="B7065">
        <v>2011</v>
      </c>
      <c r="C7065">
        <v>9</v>
      </c>
      <c r="D7065">
        <v>8</v>
      </c>
      <c r="E7065" t="s">
        <v>72</v>
      </c>
      <c r="F7065">
        <v>20</v>
      </c>
      <c r="G7065">
        <v>97.5</v>
      </c>
      <c r="H7065">
        <v>118.6</v>
      </c>
      <c r="I7065">
        <v>4800</v>
      </c>
      <c r="J7065" t="s">
        <v>115</v>
      </c>
      <c r="K7065" t="s">
        <v>96</v>
      </c>
      <c r="L7065" t="s">
        <v>96</v>
      </c>
      <c r="M7065" t="s">
        <v>96</v>
      </c>
      <c r="N7065" t="s">
        <v>96</v>
      </c>
      <c r="O7065" t="s">
        <v>96</v>
      </c>
      <c r="P7065" t="s">
        <v>96</v>
      </c>
      <c r="Q7065" t="s">
        <v>96</v>
      </c>
      <c r="R7065" t="s">
        <v>96</v>
      </c>
      <c r="S7065" t="s">
        <v>96</v>
      </c>
      <c r="T7065" t="s">
        <v>96</v>
      </c>
    </row>
    <row r="7066" spans="2:20" x14ac:dyDescent="0.25">
      <c r="B7066">
        <v>2011</v>
      </c>
      <c r="C7066">
        <v>9</v>
      </c>
      <c r="D7066">
        <v>8</v>
      </c>
      <c r="E7066" t="s">
        <v>65</v>
      </c>
      <c r="F7066">
        <v>65</v>
      </c>
      <c r="G7066">
        <v>75.400000000000006</v>
      </c>
      <c r="H7066">
        <v>97.5</v>
      </c>
      <c r="I7066">
        <v>4538</v>
      </c>
      <c r="J7066" t="s">
        <v>117</v>
      </c>
      <c r="K7066" t="s">
        <v>96</v>
      </c>
      <c r="L7066" t="s">
        <v>96</v>
      </c>
      <c r="M7066" t="s">
        <v>96</v>
      </c>
      <c r="N7066" t="s">
        <v>96</v>
      </c>
      <c r="O7066" t="s">
        <v>96</v>
      </c>
      <c r="P7066" t="s">
        <v>96</v>
      </c>
      <c r="Q7066" t="s">
        <v>96</v>
      </c>
      <c r="R7066" t="s">
        <v>96</v>
      </c>
      <c r="S7066" t="s">
        <v>96</v>
      </c>
      <c r="T7066" t="s">
        <v>96</v>
      </c>
    </row>
    <row r="7067" spans="2:20" x14ac:dyDescent="0.25">
      <c r="B7067">
        <v>2011</v>
      </c>
      <c r="C7067">
        <v>9</v>
      </c>
      <c r="D7067">
        <v>8</v>
      </c>
      <c r="E7067" t="s">
        <v>77</v>
      </c>
      <c r="F7067">
        <v>25</v>
      </c>
      <c r="G7067">
        <v>96</v>
      </c>
      <c r="H7067">
        <v>96.7</v>
      </c>
      <c r="I7067">
        <v>6600</v>
      </c>
      <c r="J7067" t="s">
        <v>117</v>
      </c>
      <c r="K7067" t="s">
        <v>96</v>
      </c>
      <c r="L7067" t="s">
        <v>96</v>
      </c>
      <c r="M7067" t="s">
        <v>96</v>
      </c>
      <c r="N7067" t="s">
        <v>96</v>
      </c>
      <c r="O7067" t="s">
        <v>96</v>
      </c>
      <c r="P7067" t="s">
        <v>96</v>
      </c>
      <c r="Q7067" t="s">
        <v>96</v>
      </c>
      <c r="R7067" t="s">
        <v>96</v>
      </c>
      <c r="S7067" t="s">
        <v>96</v>
      </c>
      <c r="T7067" t="s">
        <v>96</v>
      </c>
    </row>
    <row r="7068" spans="2:20" x14ac:dyDescent="0.25">
      <c r="B7068">
        <v>2011</v>
      </c>
      <c r="C7068">
        <v>9</v>
      </c>
      <c r="D7068">
        <v>8</v>
      </c>
      <c r="E7068" t="s">
        <v>69</v>
      </c>
      <c r="F7068">
        <v>65</v>
      </c>
      <c r="G7068" t="s">
        <v>96</v>
      </c>
      <c r="H7068" t="s">
        <v>96</v>
      </c>
      <c r="I7068">
        <v>3425</v>
      </c>
      <c r="J7068" t="s">
        <v>119</v>
      </c>
      <c r="K7068" t="s">
        <v>96</v>
      </c>
      <c r="L7068" t="s">
        <v>96</v>
      </c>
      <c r="M7068" t="s">
        <v>96</v>
      </c>
      <c r="N7068" t="s">
        <v>96</v>
      </c>
      <c r="O7068" t="s">
        <v>96</v>
      </c>
      <c r="P7068" t="s">
        <v>96</v>
      </c>
      <c r="Q7068" t="s">
        <v>96</v>
      </c>
      <c r="R7068" t="s">
        <v>96</v>
      </c>
      <c r="S7068" t="s">
        <v>96</v>
      </c>
      <c r="T7068" t="s">
        <v>96</v>
      </c>
    </row>
    <row r="7069" spans="2:20" x14ac:dyDescent="0.25">
      <c r="B7069">
        <v>2011</v>
      </c>
      <c r="C7069">
        <v>9</v>
      </c>
      <c r="D7069">
        <v>8</v>
      </c>
      <c r="E7069" t="s">
        <v>67</v>
      </c>
      <c r="F7069">
        <v>30.3</v>
      </c>
      <c r="G7069">
        <v>61.4</v>
      </c>
      <c r="H7069">
        <v>114.8</v>
      </c>
      <c r="I7069">
        <v>5500</v>
      </c>
      <c r="J7069" t="s">
        <v>118</v>
      </c>
      <c r="K7069" t="s">
        <v>96</v>
      </c>
      <c r="L7069" t="s">
        <v>96</v>
      </c>
      <c r="M7069" t="s">
        <v>96</v>
      </c>
      <c r="N7069" t="s">
        <v>96</v>
      </c>
      <c r="O7069" t="s">
        <v>96</v>
      </c>
      <c r="P7069" t="s">
        <v>96</v>
      </c>
      <c r="Q7069" t="s">
        <v>96</v>
      </c>
      <c r="R7069" t="s">
        <v>96</v>
      </c>
      <c r="S7069" t="s">
        <v>96</v>
      </c>
      <c r="T7069" t="s">
        <v>96</v>
      </c>
    </row>
    <row r="7070" spans="2:20" x14ac:dyDescent="0.25">
      <c r="B7070">
        <v>2011</v>
      </c>
      <c r="C7070">
        <v>9</v>
      </c>
      <c r="D7070">
        <v>9</v>
      </c>
      <c r="E7070" t="s">
        <v>76</v>
      </c>
      <c r="F7070">
        <v>22.1</v>
      </c>
      <c r="G7070">
        <v>100</v>
      </c>
      <c r="H7070">
        <v>101</v>
      </c>
      <c r="I7070">
        <v>4468</v>
      </c>
      <c r="J7070" t="s">
        <v>116</v>
      </c>
      <c r="K7070" t="s">
        <v>96</v>
      </c>
      <c r="L7070" t="s">
        <v>96</v>
      </c>
      <c r="M7070" t="s">
        <v>96</v>
      </c>
      <c r="N7070" t="s">
        <v>96</v>
      </c>
      <c r="O7070" t="s">
        <v>96</v>
      </c>
      <c r="P7070" t="s">
        <v>96</v>
      </c>
      <c r="Q7070" t="s">
        <v>96</v>
      </c>
      <c r="R7070" t="s">
        <v>96</v>
      </c>
      <c r="S7070" t="s">
        <v>96</v>
      </c>
      <c r="T7070" t="s">
        <v>96</v>
      </c>
    </row>
    <row r="7071" spans="2:20" x14ac:dyDescent="0.25">
      <c r="B7071">
        <v>2011</v>
      </c>
      <c r="C7071">
        <v>9</v>
      </c>
      <c r="D7071">
        <v>9</v>
      </c>
      <c r="E7071" t="s">
        <v>72</v>
      </c>
      <c r="F7071">
        <v>17</v>
      </c>
      <c r="G7071">
        <v>100</v>
      </c>
      <c r="H7071">
        <v>107.8</v>
      </c>
      <c r="I7071">
        <v>5029</v>
      </c>
      <c r="J7071" t="s">
        <v>116</v>
      </c>
      <c r="K7071" t="s">
        <v>96</v>
      </c>
      <c r="L7071" t="s">
        <v>96</v>
      </c>
      <c r="M7071" t="s">
        <v>96</v>
      </c>
      <c r="N7071" t="s">
        <v>96</v>
      </c>
      <c r="O7071" t="s">
        <v>96</v>
      </c>
      <c r="P7071" t="s">
        <v>96</v>
      </c>
      <c r="Q7071" t="s">
        <v>96</v>
      </c>
      <c r="R7071" t="s">
        <v>96</v>
      </c>
      <c r="S7071" t="s">
        <v>96</v>
      </c>
      <c r="T7071" t="s">
        <v>96</v>
      </c>
    </row>
    <row r="7072" spans="2:20" x14ac:dyDescent="0.25">
      <c r="B7072">
        <v>2011</v>
      </c>
      <c r="C7072">
        <v>9</v>
      </c>
      <c r="D7072">
        <v>9</v>
      </c>
      <c r="E7072" t="s">
        <v>67</v>
      </c>
      <c r="F7072">
        <v>45.3</v>
      </c>
      <c r="G7072">
        <v>91.5</v>
      </c>
      <c r="H7072">
        <v>105.6</v>
      </c>
      <c r="I7072">
        <v>5553</v>
      </c>
      <c r="J7072" t="s">
        <v>116</v>
      </c>
      <c r="K7072" t="s">
        <v>96</v>
      </c>
      <c r="L7072" t="s">
        <v>96</v>
      </c>
      <c r="M7072" t="s">
        <v>96</v>
      </c>
      <c r="N7072" t="s">
        <v>96</v>
      </c>
      <c r="O7072" t="s">
        <v>96</v>
      </c>
      <c r="P7072" t="s">
        <v>96</v>
      </c>
      <c r="Q7072" t="s">
        <v>96</v>
      </c>
      <c r="R7072" t="s">
        <v>96</v>
      </c>
      <c r="S7072" t="s">
        <v>96</v>
      </c>
      <c r="T7072" t="s">
        <v>96</v>
      </c>
    </row>
    <row r="7073" spans="2:20" x14ac:dyDescent="0.25">
      <c r="B7073">
        <v>2011</v>
      </c>
      <c r="C7073">
        <v>9</v>
      </c>
      <c r="D7073">
        <v>9</v>
      </c>
      <c r="E7073" t="s">
        <v>74</v>
      </c>
      <c r="F7073">
        <v>30.1</v>
      </c>
      <c r="G7073">
        <v>92.1</v>
      </c>
      <c r="H7073">
        <v>108</v>
      </c>
      <c r="I7073">
        <v>5986</v>
      </c>
      <c r="J7073" t="s">
        <v>116</v>
      </c>
      <c r="K7073" t="s">
        <v>96</v>
      </c>
      <c r="L7073" t="s">
        <v>96</v>
      </c>
      <c r="M7073" t="s">
        <v>96</v>
      </c>
      <c r="N7073" t="s">
        <v>96</v>
      </c>
      <c r="O7073" t="s">
        <v>96</v>
      </c>
      <c r="P7073" t="s">
        <v>96</v>
      </c>
      <c r="Q7073" t="s">
        <v>96</v>
      </c>
      <c r="R7073" t="s">
        <v>96</v>
      </c>
      <c r="S7073" t="s">
        <v>96</v>
      </c>
      <c r="T7073" t="s">
        <v>96</v>
      </c>
    </row>
    <row r="7074" spans="2:20" x14ac:dyDescent="0.25">
      <c r="B7074">
        <v>2011</v>
      </c>
      <c r="C7074">
        <v>9</v>
      </c>
      <c r="D7074">
        <v>9</v>
      </c>
      <c r="E7074" t="s">
        <v>69</v>
      </c>
      <c r="F7074">
        <v>23.8</v>
      </c>
      <c r="G7074">
        <v>96.6</v>
      </c>
      <c r="H7074">
        <v>100</v>
      </c>
      <c r="I7074">
        <v>6800</v>
      </c>
      <c r="J7074" t="s">
        <v>116</v>
      </c>
      <c r="K7074" t="s">
        <v>96</v>
      </c>
      <c r="L7074" t="s">
        <v>96</v>
      </c>
      <c r="M7074" t="s">
        <v>96</v>
      </c>
      <c r="N7074" t="s">
        <v>96</v>
      </c>
      <c r="O7074" t="s">
        <v>96</v>
      </c>
      <c r="P7074" t="s">
        <v>96</v>
      </c>
      <c r="Q7074" t="s">
        <v>96</v>
      </c>
      <c r="R7074" t="s">
        <v>96</v>
      </c>
      <c r="S7074" t="s">
        <v>96</v>
      </c>
      <c r="T7074" t="s">
        <v>96</v>
      </c>
    </row>
    <row r="7075" spans="2:20" x14ac:dyDescent="0.25">
      <c r="B7075">
        <v>2011</v>
      </c>
      <c r="C7075">
        <v>9</v>
      </c>
      <c r="D7075">
        <v>9</v>
      </c>
      <c r="E7075" t="s">
        <v>73</v>
      </c>
      <c r="F7075">
        <v>20</v>
      </c>
      <c r="G7075">
        <v>100</v>
      </c>
      <c r="H7075">
        <v>99.9</v>
      </c>
      <c r="I7075">
        <v>3500</v>
      </c>
      <c r="J7075" t="s">
        <v>117</v>
      </c>
      <c r="K7075" t="s">
        <v>96</v>
      </c>
      <c r="L7075" t="s">
        <v>96</v>
      </c>
      <c r="M7075" t="s">
        <v>96</v>
      </c>
      <c r="N7075" t="s">
        <v>96</v>
      </c>
      <c r="O7075" t="s">
        <v>96</v>
      </c>
      <c r="P7075" t="s">
        <v>96</v>
      </c>
      <c r="Q7075" t="s">
        <v>96</v>
      </c>
      <c r="R7075" t="s">
        <v>96</v>
      </c>
      <c r="S7075" t="s">
        <v>96</v>
      </c>
      <c r="T7075" t="s">
        <v>96</v>
      </c>
    </row>
    <row r="7076" spans="2:20" x14ac:dyDescent="0.25">
      <c r="B7076">
        <v>2011</v>
      </c>
      <c r="C7076">
        <v>9</v>
      </c>
      <c r="D7076">
        <v>9</v>
      </c>
      <c r="E7076" t="s">
        <v>65</v>
      </c>
      <c r="F7076">
        <v>192.2</v>
      </c>
      <c r="G7076">
        <v>75.400000000000006</v>
      </c>
      <c r="H7076">
        <v>98</v>
      </c>
      <c r="I7076">
        <v>4006</v>
      </c>
      <c r="J7076" t="s">
        <v>117</v>
      </c>
      <c r="K7076" t="s">
        <v>96</v>
      </c>
      <c r="L7076" t="s">
        <v>96</v>
      </c>
      <c r="M7076" t="s">
        <v>96</v>
      </c>
      <c r="N7076" t="s">
        <v>96</v>
      </c>
      <c r="O7076" t="s">
        <v>96</v>
      </c>
      <c r="P7076" t="s">
        <v>96</v>
      </c>
      <c r="Q7076" t="s">
        <v>96</v>
      </c>
      <c r="R7076" t="s">
        <v>96</v>
      </c>
      <c r="S7076" t="s">
        <v>96</v>
      </c>
      <c r="T7076" t="s">
        <v>96</v>
      </c>
    </row>
    <row r="7077" spans="2:20" x14ac:dyDescent="0.25">
      <c r="B7077">
        <v>2011</v>
      </c>
      <c r="C7077">
        <v>9</v>
      </c>
      <c r="D7077">
        <v>9</v>
      </c>
      <c r="E7077" t="s">
        <v>72</v>
      </c>
      <c r="F7077">
        <v>40</v>
      </c>
      <c r="G7077">
        <v>90.8</v>
      </c>
      <c r="H7077">
        <v>93.3</v>
      </c>
      <c r="I7077">
        <v>4400</v>
      </c>
      <c r="J7077" t="s">
        <v>117</v>
      </c>
      <c r="K7077" t="s">
        <v>96</v>
      </c>
      <c r="L7077" t="s">
        <v>96</v>
      </c>
      <c r="M7077" t="s">
        <v>96</v>
      </c>
      <c r="N7077" t="s">
        <v>96</v>
      </c>
      <c r="O7077" t="s">
        <v>96</v>
      </c>
      <c r="P7077" t="s">
        <v>96</v>
      </c>
      <c r="Q7077" t="s">
        <v>96</v>
      </c>
      <c r="R7077" t="s">
        <v>96</v>
      </c>
      <c r="S7077" t="s">
        <v>96</v>
      </c>
      <c r="T7077" t="s">
        <v>96</v>
      </c>
    </row>
    <row r="7078" spans="2:20" x14ac:dyDescent="0.25">
      <c r="B7078">
        <v>2011</v>
      </c>
      <c r="C7078">
        <v>9</v>
      </c>
      <c r="D7078">
        <v>9</v>
      </c>
      <c r="E7078" t="s">
        <v>76</v>
      </c>
      <c r="F7078">
        <v>51.8</v>
      </c>
      <c r="G7078">
        <v>94.3</v>
      </c>
      <c r="H7078">
        <v>89.2</v>
      </c>
      <c r="I7078">
        <v>4468</v>
      </c>
      <c r="J7078" t="s">
        <v>117</v>
      </c>
      <c r="K7078" t="s">
        <v>96</v>
      </c>
      <c r="L7078" t="s">
        <v>96</v>
      </c>
      <c r="M7078" t="s">
        <v>96</v>
      </c>
      <c r="N7078" t="s">
        <v>96</v>
      </c>
      <c r="O7078" t="s">
        <v>96</v>
      </c>
      <c r="P7078" t="s">
        <v>96</v>
      </c>
      <c r="Q7078" t="s">
        <v>96</v>
      </c>
      <c r="R7078" t="s">
        <v>96</v>
      </c>
      <c r="S7078" t="s">
        <v>96</v>
      </c>
      <c r="T7078" t="s">
        <v>96</v>
      </c>
    </row>
    <row r="7079" spans="2:20" x14ac:dyDescent="0.25">
      <c r="B7079">
        <v>2011</v>
      </c>
      <c r="C7079">
        <v>9</v>
      </c>
      <c r="D7079">
        <v>9</v>
      </c>
      <c r="E7079" t="s">
        <v>73</v>
      </c>
      <c r="F7079">
        <v>60</v>
      </c>
      <c r="G7079" t="s">
        <v>96</v>
      </c>
      <c r="H7079" t="s">
        <v>96</v>
      </c>
      <c r="I7079">
        <v>2050</v>
      </c>
      <c r="J7079" t="s">
        <v>119</v>
      </c>
      <c r="K7079" t="s">
        <v>96</v>
      </c>
      <c r="L7079" t="s">
        <v>96</v>
      </c>
      <c r="M7079" t="s">
        <v>96</v>
      </c>
      <c r="N7079" t="s">
        <v>96</v>
      </c>
      <c r="O7079" t="s">
        <v>96</v>
      </c>
      <c r="P7079" t="s">
        <v>96</v>
      </c>
      <c r="Q7079" t="s">
        <v>96</v>
      </c>
      <c r="R7079" t="s">
        <v>96</v>
      </c>
      <c r="S7079" t="s">
        <v>96</v>
      </c>
      <c r="T7079" t="s">
        <v>96</v>
      </c>
    </row>
    <row r="7080" spans="2:20" x14ac:dyDescent="0.25">
      <c r="B7080">
        <v>2011</v>
      </c>
      <c r="C7080">
        <v>9</v>
      </c>
      <c r="D7080">
        <v>10</v>
      </c>
      <c r="E7080" t="s">
        <v>73</v>
      </c>
      <c r="F7080">
        <v>40</v>
      </c>
      <c r="G7080">
        <v>100</v>
      </c>
      <c r="H7080">
        <v>105</v>
      </c>
      <c r="I7080">
        <v>5250</v>
      </c>
      <c r="J7080" t="s">
        <v>116</v>
      </c>
      <c r="K7080" t="s">
        <v>96</v>
      </c>
      <c r="L7080" t="s">
        <v>96</v>
      </c>
      <c r="M7080" t="s">
        <v>96</v>
      </c>
      <c r="N7080" t="s">
        <v>96</v>
      </c>
      <c r="O7080" t="s">
        <v>96</v>
      </c>
      <c r="P7080" t="s">
        <v>96</v>
      </c>
      <c r="Q7080" t="s">
        <v>96</v>
      </c>
      <c r="R7080" t="s">
        <v>96</v>
      </c>
      <c r="S7080" t="s">
        <v>96</v>
      </c>
      <c r="T7080" t="s">
        <v>96</v>
      </c>
    </row>
    <row r="7081" spans="2:20" x14ac:dyDescent="0.25">
      <c r="B7081">
        <v>2011</v>
      </c>
      <c r="C7081">
        <v>9</v>
      </c>
      <c r="D7081">
        <v>10</v>
      </c>
      <c r="E7081" t="s">
        <v>69</v>
      </c>
      <c r="F7081">
        <v>68.400000000000006</v>
      </c>
      <c r="G7081">
        <v>94.9</v>
      </c>
      <c r="H7081">
        <v>99.9</v>
      </c>
      <c r="I7081">
        <v>7036</v>
      </c>
      <c r="J7081" t="s">
        <v>117</v>
      </c>
      <c r="K7081" t="s">
        <v>96</v>
      </c>
      <c r="L7081" t="s">
        <v>96</v>
      </c>
      <c r="M7081" t="s">
        <v>96</v>
      </c>
      <c r="N7081" t="s">
        <v>96</v>
      </c>
      <c r="O7081" t="s">
        <v>96</v>
      </c>
      <c r="P7081" t="s">
        <v>96</v>
      </c>
      <c r="Q7081" t="s">
        <v>96</v>
      </c>
      <c r="R7081" t="s">
        <v>96</v>
      </c>
      <c r="S7081" t="s">
        <v>96</v>
      </c>
      <c r="T7081" t="s">
        <v>96</v>
      </c>
    </row>
    <row r="7082" spans="2:20" x14ac:dyDescent="0.25">
      <c r="B7082">
        <v>2011</v>
      </c>
      <c r="C7082">
        <v>9</v>
      </c>
      <c r="D7082">
        <v>10</v>
      </c>
      <c r="E7082" t="s">
        <v>68</v>
      </c>
      <c r="F7082">
        <v>72</v>
      </c>
      <c r="G7082">
        <v>99.6</v>
      </c>
      <c r="H7082">
        <v>112</v>
      </c>
      <c r="I7082">
        <v>3359</v>
      </c>
      <c r="J7082" t="s">
        <v>121</v>
      </c>
      <c r="K7082" t="s">
        <v>96</v>
      </c>
      <c r="L7082" t="s">
        <v>96</v>
      </c>
      <c r="M7082" t="s">
        <v>96</v>
      </c>
      <c r="N7082" t="s">
        <v>96</v>
      </c>
      <c r="O7082" t="s">
        <v>96</v>
      </c>
      <c r="P7082" t="s">
        <v>96</v>
      </c>
      <c r="Q7082" t="s">
        <v>96</v>
      </c>
      <c r="R7082" t="s">
        <v>96</v>
      </c>
      <c r="S7082" t="s">
        <v>96</v>
      </c>
      <c r="T7082" t="s">
        <v>96</v>
      </c>
    </row>
    <row r="7083" spans="2:20" x14ac:dyDescent="0.25">
      <c r="B7083">
        <v>2011</v>
      </c>
      <c r="C7083">
        <v>9</v>
      </c>
      <c r="D7083">
        <v>11</v>
      </c>
      <c r="E7083" t="s">
        <v>68</v>
      </c>
      <c r="F7083">
        <v>71</v>
      </c>
      <c r="G7083">
        <v>96.2</v>
      </c>
      <c r="H7083">
        <v>117</v>
      </c>
      <c r="I7083">
        <v>10915</v>
      </c>
      <c r="J7083" t="s">
        <v>115</v>
      </c>
      <c r="K7083" t="s">
        <v>96</v>
      </c>
      <c r="L7083" t="s">
        <v>96</v>
      </c>
      <c r="M7083" t="s">
        <v>96</v>
      </c>
      <c r="N7083" t="s">
        <v>96</v>
      </c>
      <c r="O7083" t="s">
        <v>96</v>
      </c>
      <c r="P7083" t="s">
        <v>96</v>
      </c>
      <c r="Q7083" t="s">
        <v>96</v>
      </c>
      <c r="R7083" t="s">
        <v>96</v>
      </c>
      <c r="S7083" t="s">
        <v>96</v>
      </c>
      <c r="T7083" t="s">
        <v>96</v>
      </c>
    </row>
    <row r="7084" spans="2:20" x14ac:dyDescent="0.25">
      <c r="B7084">
        <v>2011</v>
      </c>
      <c r="C7084">
        <v>9</v>
      </c>
      <c r="D7084">
        <v>11</v>
      </c>
      <c r="E7084" t="s">
        <v>68</v>
      </c>
      <c r="F7084">
        <v>80</v>
      </c>
      <c r="G7084">
        <v>93.4</v>
      </c>
      <c r="H7084">
        <v>103.4</v>
      </c>
      <c r="I7084">
        <v>6500</v>
      </c>
      <c r="J7084" t="s">
        <v>116</v>
      </c>
      <c r="K7084" t="s">
        <v>96</v>
      </c>
      <c r="L7084" t="s">
        <v>96</v>
      </c>
      <c r="M7084" t="s">
        <v>96</v>
      </c>
      <c r="N7084" t="s">
        <v>96</v>
      </c>
      <c r="O7084" t="s">
        <v>96</v>
      </c>
      <c r="P7084" t="s">
        <v>96</v>
      </c>
      <c r="Q7084" t="s">
        <v>96</v>
      </c>
      <c r="R7084" t="s">
        <v>96</v>
      </c>
      <c r="S7084" t="s">
        <v>96</v>
      </c>
      <c r="T7084" t="s">
        <v>96</v>
      </c>
    </row>
    <row r="7085" spans="2:20" x14ac:dyDescent="0.25">
      <c r="B7085">
        <v>2011</v>
      </c>
      <c r="C7085">
        <v>9</v>
      </c>
      <c r="D7085">
        <v>11</v>
      </c>
      <c r="E7085" t="s">
        <v>75</v>
      </c>
      <c r="F7085">
        <v>82.8</v>
      </c>
      <c r="G7085">
        <v>98.4</v>
      </c>
      <c r="H7085">
        <v>106</v>
      </c>
      <c r="I7085">
        <v>6550</v>
      </c>
      <c r="J7085" t="s">
        <v>116</v>
      </c>
      <c r="K7085" t="s">
        <v>96</v>
      </c>
      <c r="L7085" t="s">
        <v>96</v>
      </c>
      <c r="M7085" t="s">
        <v>96</v>
      </c>
      <c r="N7085" t="s">
        <v>96</v>
      </c>
      <c r="O7085" t="s">
        <v>96</v>
      </c>
      <c r="P7085" t="s">
        <v>96</v>
      </c>
      <c r="Q7085" t="s">
        <v>96</v>
      </c>
      <c r="R7085" t="s">
        <v>96</v>
      </c>
      <c r="S7085" t="s">
        <v>96</v>
      </c>
      <c r="T7085" t="s">
        <v>96</v>
      </c>
    </row>
    <row r="7086" spans="2:20" x14ac:dyDescent="0.25">
      <c r="B7086">
        <v>2011</v>
      </c>
      <c r="C7086">
        <v>9</v>
      </c>
      <c r="D7086">
        <v>11</v>
      </c>
      <c r="E7086" t="s">
        <v>69</v>
      </c>
      <c r="F7086">
        <v>140</v>
      </c>
      <c r="G7086">
        <v>98</v>
      </c>
      <c r="H7086">
        <v>100</v>
      </c>
      <c r="I7086">
        <v>6900</v>
      </c>
      <c r="J7086" t="s">
        <v>116</v>
      </c>
      <c r="K7086" t="s">
        <v>96</v>
      </c>
      <c r="L7086" t="s">
        <v>96</v>
      </c>
      <c r="M7086" t="s">
        <v>96</v>
      </c>
      <c r="N7086" t="s">
        <v>96</v>
      </c>
      <c r="O7086" t="s">
        <v>96</v>
      </c>
      <c r="P7086" t="s">
        <v>96</v>
      </c>
      <c r="Q7086" t="s">
        <v>96</v>
      </c>
      <c r="R7086" t="s">
        <v>96</v>
      </c>
      <c r="S7086" t="s">
        <v>96</v>
      </c>
      <c r="T7086" t="s">
        <v>96</v>
      </c>
    </row>
    <row r="7087" spans="2:20" x14ac:dyDescent="0.25">
      <c r="B7087">
        <v>2011</v>
      </c>
      <c r="C7087">
        <v>9</v>
      </c>
      <c r="D7087">
        <v>11</v>
      </c>
      <c r="E7087" t="s">
        <v>65</v>
      </c>
      <c r="F7087">
        <v>19.3</v>
      </c>
      <c r="G7087">
        <v>95.9</v>
      </c>
      <c r="H7087">
        <v>111</v>
      </c>
      <c r="I7087">
        <v>7500</v>
      </c>
      <c r="J7087" t="s">
        <v>116</v>
      </c>
      <c r="K7087" t="s">
        <v>96</v>
      </c>
      <c r="L7087" t="s">
        <v>96</v>
      </c>
      <c r="M7087" t="s">
        <v>96</v>
      </c>
      <c r="N7087" t="s">
        <v>96</v>
      </c>
      <c r="O7087" t="s">
        <v>96</v>
      </c>
      <c r="P7087" t="s">
        <v>96</v>
      </c>
      <c r="Q7087" t="s">
        <v>96</v>
      </c>
      <c r="R7087" t="s">
        <v>96</v>
      </c>
      <c r="S7087" t="s">
        <v>96</v>
      </c>
      <c r="T7087" t="s">
        <v>96</v>
      </c>
    </row>
    <row r="7088" spans="2:20" x14ac:dyDescent="0.25">
      <c r="B7088">
        <v>2011</v>
      </c>
      <c r="C7088">
        <v>9</v>
      </c>
      <c r="D7088">
        <v>11</v>
      </c>
      <c r="E7088" t="s">
        <v>66</v>
      </c>
      <c r="F7088">
        <v>14.9</v>
      </c>
      <c r="G7088">
        <v>87.9</v>
      </c>
      <c r="H7088">
        <v>105.6</v>
      </c>
      <c r="I7088">
        <v>8250</v>
      </c>
      <c r="J7088" t="s">
        <v>116</v>
      </c>
      <c r="K7088" t="s">
        <v>96</v>
      </c>
      <c r="L7088" t="s">
        <v>96</v>
      </c>
      <c r="M7088" t="s">
        <v>96</v>
      </c>
      <c r="N7088" t="s">
        <v>96</v>
      </c>
      <c r="O7088" t="s">
        <v>96</v>
      </c>
      <c r="P7088" t="s">
        <v>96</v>
      </c>
      <c r="Q7088" t="s">
        <v>96</v>
      </c>
      <c r="R7088" t="s">
        <v>96</v>
      </c>
      <c r="S7088" t="s">
        <v>96</v>
      </c>
      <c r="T7088" t="s">
        <v>96</v>
      </c>
    </row>
    <row r="7089" spans="2:20" x14ac:dyDescent="0.25">
      <c r="B7089">
        <v>2011</v>
      </c>
      <c r="C7089">
        <v>9</v>
      </c>
      <c r="D7089">
        <v>11</v>
      </c>
      <c r="E7089" t="s">
        <v>72</v>
      </c>
      <c r="F7089">
        <v>94.5</v>
      </c>
      <c r="G7089">
        <v>97.7</v>
      </c>
      <c r="H7089">
        <v>97.3</v>
      </c>
      <c r="I7089">
        <v>4400</v>
      </c>
      <c r="J7089" t="s">
        <v>117</v>
      </c>
      <c r="K7089" t="s">
        <v>96</v>
      </c>
      <c r="L7089" t="s">
        <v>96</v>
      </c>
      <c r="M7089" t="s">
        <v>96</v>
      </c>
      <c r="N7089" t="s">
        <v>96</v>
      </c>
      <c r="O7089" t="s">
        <v>96</v>
      </c>
      <c r="P7089" t="s">
        <v>96</v>
      </c>
      <c r="Q7089" t="s">
        <v>96</v>
      </c>
      <c r="R7089" t="s">
        <v>96</v>
      </c>
      <c r="S7089" t="s">
        <v>96</v>
      </c>
      <c r="T7089" t="s">
        <v>96</v>
      </c>
    </row>
    <row r="7090" spans="2:20" x14ac:dyDescent="0.25">
      <c r="B7090">
        <v>2011</v>
      </c>
      <c r="C7090">
        <v>9</v>
      </c>
      <c r="D7090">
        <v>11</v>
      </c>
      <c r="E7090" t="s">
        <v>65</v>
      </c>
      <c r="F7090">
        <v>114</v>
      </c>
      <c r="G7090">
        <v>41.2</v>
      </c>
      <c r="H7090">
        <v>110</v>
      </c>
      <c r="I7090">
        <v>2575</v>
      </c>
      <c r="J7090" t="s">
        <v>119</v>
      </c>
      <c r="K7090" t="s">
        <v>96</v>
      </c>
      <c r="L7090" t="s">
        <v>96</v>
      </c>
      <c r="M7090" t="s">
        <v>96</v>
      </c>
      <c r="N7090" t="s">
        <v>96</v>
      </c>
      <c r="O7090" t="s">
        <v>96</v>
      </c>
      <c r="P7090" t="s">
        <v>96</v>
      </c>
      <c r="Q7090" t="s">
        <v>96</v>
      </c>
      <c r="R7090" t="s">
        <v>96</v>
      </c>
      <c r="S7090" t="s">
        <v>96</v>
      </c>
      <c r="T7090" t="s">
        <v>96</v>
      </c>
    </row>
    <row r="7091" spans="2:20" x14ac:dyDescent="0.25">
      <c r="B7091">
        <v>2011</v>
      </c>
      <c r="C7091">
        <v>9</v>
      </c>
      <c r="D7091">
        <v>11</v>
      </c>
      <c r="E7091" t="s">
        <v>74</v>
      </c>
      <c r="F7091">
        <v>80</v>
      </c>
      <c r="G7091">
        <v>38.6</v>
      </c>
      <c r="H7091">
        <v>94</v>
      </c>
      <c r="I7091">
        <v>2750</v>
      </c>
      <c r="J7091" t="s">
        <v>119</v>
      </c>
      <c r="K7091" t="s">
        <v>96</v>
      </c>
      <c r="L7091" t="s">
        <v>96</v>
      </c>
      <c r="M7091" t="s">
        <v>96</v>
      </c>
      <c r="N7091" t="s">
        <v>96</v>
      </c>
      <c r="O7091" t="s">
        <v>96</v>
      </c>
      <c r="P7091" t="s">
        <v>96</v>
      </c>
      <c r="Q7091" t="s">
        <v>96</v>
      </c>
      <c r="R7091" t="s">
        <v>96</v>
      </c>
      <c r="S7091" t="s">
        <v>96</v>
      </c>
      <c r="T7091" t="s">
        <v>96</v>
      </c>
    </row>
    <row r="7092" spans="2:20" x14ac:dyDescent="0.25">
      <c r="B7092">
        <v>2011</v>
      </c>
      <c r="C7092">
        <v>9</v>
      </c>
      <c r="D7092">
        <v>11</v>
      </c>
      <c r="E7092" t="s">
        <v>69</v>
      </c>
      <c r="F7092">
        <v>30</v>
      </c>
      <c r="G7092">
        <v>33.299999999999997</v>
      </c>
      <c r="H7092">
        <v>67</v>
      </c>
      <c r="I7092">
        <v>2833</v>
      </c>
      <c r="J7092" t="s">
        <v>119</v>
      </c>
      <c r="K7092" t="s">
        <v>96</v>
      </c>
      <c r="L7092" t="s">
        <v>96</v>
      </c>
      <c r="M7092" t="s">
        <v>96</v>
      </c>
      <c r="N7092" t="s">
        <v>96</v>
      </c>
      <c r="O7092" t="s">
        <v>96</v>
      </c>
      <c r="P7092" t="s">
        <v>96</v>
      </c>
      <c r="Q7092" t="s">
        <v>96</v>
      </c>
      <c r="R7092" t="s">
        <v>96</v>
      </c>
      <c r="S7092" t="s">
        <v>96</v>
      </c>
      <c r="T7092" t="s">
        <v>96</v>
      </c>
    </row>
    <row r="7093" spans="2:20" x14ac:dyDescent="0.25">
      <c r="B7093">
        <v>2011</v>
      </c>
      <c r="C7093">
        <v>9</v>
      </c>
      <c r="D7093">
        <v>11</v>
      </c>
      <c r="E7093" t="s">
        <v>70</v>
      </c>
      <c r="F7093">
        <v>80</v>
      </c>
      <c r="G7093">
        <v>93.1</v>
      </c>
      <c r="H7093" t="s">
        <v>96</v>
      </c>
      <c r="I7093">
        <v>3438</v>
      </c>
      <c r="J7093" t="s">
        <v>119</v>
      </c>
      <c r="K7093" t="s">
        <v>96</v>
      </c>
      <c r="L7093" t="s">
        <v>96</v>
      </c>
      <c r="M7093" t="s">
        <v>96</v>
      </c>
      <c r="N7093" t="s">
        <v>96</v>
      </c>
      <c r="O7093" t="s">
        <v>96</v>
      </c>
      <c r="P7093" t="s">
        <v>96</v>
      </c>
      <c r="Q7093" t="s">
        <v>96</v>
      </c>
      <c r="R7093" t="s">
        <v>96</v>
      </c>
      <c r="S7093" t="s">
        <v>96</v>
      </c>
      <c r="T7093" t="s">
        <v>96</v>
      </c>
    </row>
    <row r="7094" spans="2:20" x14ac:dyDescent="0.25">
      <c r="B7094">
        <v>2011</v>
      </c>
      <c r="C7094">
        <v>9</v>
      </c>
      <c r="D7094">
        <v>11</v>
      </c>
      <c r="E7094" t="s">
        <v>67</v>
      </c>
      <c r="F7094">
        <v>279.7</v>
      </c>
      <c r="G7094">
        <v>86.6</v>
      </c>
      <c r="H7094">
        <v>106.3</v>
      </c>
      <c r="I7094">
        <v>5495</v>
      </c>
      <c r="J7094" t="s">
        <v>121</v>
      </c>
      <c r="K7094" t="s">
        <v>96</v>
      </c>
      <c r="L7094" t="s">
        <v>96</v>
      </c>
      <c r="M7094" t="s">
        <v>96</v>
      </c>
      <c r="N7094" t="s">
        <v>96</v>
      </c>
      <c r="O7094" t="s">
        <v>96</v>
      </c>
      <c r="P7094" t="s">
        <v>96</v>
      </c>
      <c r="Q7094" t="s">
        <v>96</v>
      </c>
      <c r="R7094" t="s">
        <v>96</v>
      </c>
      <c r="S7094" t="s">
        <v>96</v>
      </c>
      <c r="T7094" t="s">
        <v>96</v>
      </c>
    </row>
    <row r="7095" spans="2:20" x14ac:dyDescent="0.25">
      <c r="B7095">
        <v>2011</v>
      </c>
      <c r="C7095">
        <v>9</v>
      </c>
      <c r="D7095">
        <v>11</v>
      </c>
      <c r="E7095" t="s">
        <v>73</v>
      </c>
      <c r="F7095">
        <v>88</v>
      </c>
      <c r="G7095">
        <v>96.4</v>
      </c>
      <c r="H7095">
        <v>125.3</v>
      </c>
      <c r="I7095">
        <v>7188</v>
      </c>
      <c r="J7095" t="s">
        <v>121</v>
      </c>
      <c r="K7095" t="s">
        <v>96</v>
      </c>
      <c r="L7095" t="s">
        <v>96</v>
      </c>
      <c r="M7095" t="s">
        <v>96</v>
      </c>
      <c r="N7095" t="s">
        <v>96</v>
      </c>
      <c r="O7095" t="s">
        <v>96</v>
      </c>
      <c r="P7095" t="s">
        <v>96</v>
      </c>
      <c r="Q7095" t="s">
        <v>96</v>
      </c>
      <c r="R7095" t="s">
        <v>96</v>
      </c>
      <c r="S7095" t="s">
        <v>96</v>
      </c>
      <c r="T7095" t="s">
        <v>96</v>
      </c>
    </row>
    <row r="7096" spans="2:20" x14ac:dyDescent="0.25">
      <c r="B7096">
        <v>2011</v>
      </c>
      <c r="C7096">
        <v>9</v>
      </c>
      <c r="D7096">
        <v>12</v>
      </c>
      <c r="E7096" t="s">
        <v>72</v>
      </c>
      <c r="F7096">
        <v>118.5</v>
      </c>
      <c r="G7096">
        <v>97.3</v>
      </c>
      <c r="H7096">
        <v>117.4</v>
      </c>
      <c r="I7096">
        <v>8100</v>
      </c>
      <c r="J7096" t="s">
        <v>115</v>
      </c>
      <c r="K7096" t="s">
        <v>96</v>
      </c>
      <c r="L7096" t="s">
        <v>96</v>
      </c>
      <c r="M7096" t="s">
        <v>96</v>
      </c>
      <c r="N7096" t="s">
        <v>96</v>
      </c>
      <c r="O7096" t="s">
        <v>96</v>
      </c>
      <c r="P7096" t="s">
        <v>96</v>
      </c>
      <c r="Q7096" t="s">
        <v>96</v>
      </c>
      <c r="R7096" t="s">
        <v>96</v>
      </c>
      <c r="S7096" t="s">
        <v>96</v>
      </c>
      <c r="T7096" t="s">
        <v>96</v>
      </c>
    </row>
    <row r="7097" spans="2:20" x14ac:dyDescent="0.25">
      <c r="B7097">
        <v>2011</v>
      </c>
      <c r="C7097">
        <v>9</v>
      </c>
      <c r="D7097">
        <v>12</v>
      </c>
      <c r="E7097" t="s">
        <v>70</v>
      </c>
      <c r="F7097">
        <v>40</v>
      </c>
      <c r="G7097">
        <v>98</v>
      </c>
      <c r="H7097">
        <v>107</v>
      </c>
      <c r="I7097">
        <v>4500</v>
      </c>
      <c r="J7097" t="s">
        <v>116</v>
      </c>
      <c r="K7097" t="s">
        <v>96</v>
      </c>
      <c r="L7097" t="s">
        <v>96</v>
      </c>
      <c r="M7097" t="s">
        <v>96</v>
      </c>
      <c r="N7097" t="s">
        <v>96</v>
      </c>
      <c r="O7097" t="s">
        <v>96</v>
      </c>
      <c r="P7097" t="s">
        <v>96</v>
      </c>
      <c r="Q7097" t="s">
        <v>96</v>
      </c>
      <c r="R7097" t="s">
        <v>96</v>
      </c>
      <c r="S7097" t="s">
        <v>96</v>
      </c>
      <c r="T7097" t="s">
        <v>96</v>
      </c>
    </row>
    <row r="7098" spans="2:20" x14ac:dyDescent="0.25">
      <c r="B7098">
        <v>2011</v>
      </c>
      <c r="C7098">
        <v>9</v>
      </c>
      <c r="D7098">
        <v>12</v>
      </c>
      <c r="E7098" t="s">
        <v>65</v>
      </c>
      <c r="F7098">
        <v>54.3</v>
      </c>
      <c r="G7098">
        <v>72.599999999999994</v>
      </c>
      <c r="H7098">
        <v>111.9</v>
      </c>
      <c r="I7098">
        <v>6097</v>
      </c>
      <c r="J7098" t="s">
        <v>116</v>
      </c>
      <c r="K7098" t="s">
        <v>96</v>
      </c>
      <c r="L7098" t="s">
        <v>96</v>
      </c>
      <c r="M7098" t="s">
        <v>96</v>
      </c>
      <c r="N7098" t="s">
        <v>96</v>
      </c>
      <c r="O7098" t="s">
        <v>96</v>
      </c>
      <c r="P7098" t="s">
        <v>96</v>
      </c>
      <c r="Q7098" t="s">
        <v>96</v>
      </c>
      <c r="R7098" t="s">
        <v>96</v>
      </c>
      <c r="S7098" t="s">
        <v>96</v>
      </c>
      <c r="T7098" t="s">
        <v>96</v>
      </c>
    </row>
    <row r="7099" spans="2:20" x14ac:dyDescent="0.25">
      <c r="B7099">
        <v>2011</v>
      </c>
      <c r="C7099">
        <v>9</v>
      </c>
      <c r="D7099">
        <v>12</v>
      </c>
      <c r="E7099" t="s">
        <v>66</v>
      </c>
      <c r="F7099">
        <v>120</v>
      </c>
      <c r="G7099">
        <v>100</v>
      </c>
      <c r="H7099">
        <v>111.5</v>
      </c>
      <c r="I7099">
        <v>11083</v>
      </c>
      <c r="J7099" t="s">
        <v>116</v>
      </c>
      <c r="K7099" t="s">
        <v>96</v>
      </c>
      <c r="L7099" t="s">
        <v>96</v>
      </c>
      <c r="M7099" t="s">
        <v>96</v>
      </c>
      <c r="N7099" t="s">
        <v>96</v>
      </c>
      <c r="O7099" t="s">
        <v>96</v>
      </c>
      <c r="P7099" t="s">
        <v>96</v>
      </c>
      <c r="Q7099" t="s">
        <v>96</v>
      </c>
      <c r="R7099" t="s">
        <v>96</v>
      </c>
      <c r="S7099" t="s">
        <v>96</v>
      </c>
      <c r="T7099" t="s">
        <v>96</v>
      </c>
    </row>
    <row r="7100" spans="2:20" x14ac:dyDescent="0.25">
      <c r="B7100">
        <v>2011</v>
      </c>
      <c r="C7100">
        <v>9</v>
      </c>
      <c r="D7100">
        <v>12</v>
      </c>
      <c r="E7100" t="s">
        <v>76</v>
      </c>
      <c r="F7100">
        <v>74.5</v>
      </c>
      <c r="G7100">
        <v>80.900000000000006</v>
      </c>
      <c r="H7100">
        <v>98.1</v>
      </c>
      <c r="I7100">
        <v>4027</v>
      </c>
      <c r="J7100" t="s">
        <v>117</v>
      </c>
      <c r="K7100" t="s">
        <v>96</v>
      </c>
      <c r="L7100" t="s">
        <v>96</v>
      </c>
      <c r="M7100" t="s">
        <v>96</v>
      </c>
      <c r="N7100" t="s">
        <v>96</v>
      </c>
      <c r="O7100" t="s">
        <v>96</v>
      </c>
      <c r="P7100" t="s">
        <v>96</v>
      </c>
      <c r="Q7100" t="s">
        <v>96</v>
      </c>
      <c r="R7100" t="s">
        <v>96</v>
      </c>
      <c r="S7100" t="s">
        <v>96</v>
      </c>
      <c r="T7100" t="s">
        <v>96</v>
      </c>
    </row>
    <row r="7101" spans="2:20" x14ac:dyDescent="0.25">
      <c r="B7101">
        <v>2011</v>
      </c>
      <c r="C7101">
        <v>9</v>
      </c>
      <c r="D7101">
        <v>12</v>
      </c>
      <c r="E7101" t="s">
        <v>70</v>
      </c>
      <c r="F7101">
        <v>67</v>
      </c>
      <c r="G7101">
        <v>100</v>
      </c>
      <c r="H7101">
        <v>99.7</v>
      </c>
      <c r="I7101">
        <v>5340</v>
      </c>
      <c r="J7101" t="s">
        <v>117</v>
      </c>
      <c r="K7101" t="s">
        <v>96</v>
      </c>
      <c r="L7101" t="s">
        <v>96</v>
      </c>
      <c r="M7101" t="s">
        <v>96</v>
      </c>
      <c r="N7101" t="s">
        <v>96</v>
      </c>
      <c r="O7101" t="s">
        <v>96</v>
      </c>
      <c r="P7101" t="s">
        <v>96</v>
      </c>
      <c r="Q7101" t="s">
        <v>96</v>
      </c>
      <c r="R7101" t="s">
        <v>96</v>
      </c>
      <c r="S7101" t="s">
        <v>96</v>
      </c>
      <c r="T7101" t="s">
        <v>96</v>
      </c>
    </row>
    <row r="7102" spans="2:20" x14ac:dyDescent="0.25">
      <c r="B7102">
        <v>2011</v>
      </c>
      <c r="C7102">
        <v>9</v>
      </c>
      <c r="D7102">
        <v>12</v>
      </c>
      <c r="E7102" t="s">
        <v>68</v>
      </c>
      <c r="F7102">
        <v>129</v>
      </c>
      <c r="G7102">
        <v>80.599999999999994</v>
      </c>
      <c r="H7102">
        <v>97</v>
      </c>
      <c r="I7102">
        <v>6800</v>
      </c>
      <c r="J7102" t="s">
        <v>117</v>
      </c>
      <c r="K7102" t="s">
        <v>96</v>
      </c>
      <c r="L7102" t="s">
        <v>96</v>
      </c>
      <c r="M7102" t="s">
        <v>96</v>
      </c>
      <c r="N7102" t="s">
        <v>96</v>
      </c>
      <c r="O7102" t="s">
        <v>96</v>
      </c>
      <c r="P7102" t="s">
        <v>96</v>
      </c>
      <c r="Q7102" t="s">
        <v>96</v>
      </c>
      <c r="R7102" t="s">
        <v>96</v>
      </c>
      <c r="S7102" t="s">
        <v>96</v>
      </c>
      <c r="T7102" t="s">
        <v>96</v>
      </c>
    </row>
    <row r="7103" spans="2:20" x14ac:dyDescent="0.25">
      <c r="B7103">
        <v>2011</v>
      </c>
      <c r="C7103">
        <v>9</v>
      </c>
      <c r="D7103">
        <v>12</v>
      </c>
      <c r="E7103" t="s">
        <v>77</v>
      </c>
      <c r="F7103">
        <v>79.2</v>
      </c>
      <c r="G7103">
        <v>95.9</v>
      </c>
      <c r="H7103">
        <v>95.5</v>
      </c>
      <c r="I7103">
        <v>7500</v>
      </c>
      <c r="J7103" t="s">
        <v>117</v>
      </c>
      <c r="K7103" t="s">
        <v>96</v>
      </c>
      <c r="L7103" t="s">
        <v>96</v>
      </c>
      <c r="M7103" t="s">
        <v>96</v>
      </c>
      <c r="N7103" t="s">
        <v>96</v>
      </c>
      <c r="O7103" t="s">
        <v>96</v>
      </c>
      <c r="P7103" t="s">
        <v>96</v>
      </c>
      <c r="Q7103" t="s">
        <v>96</v>
      </c>
      <c r="R7103" t="s">
        <v>96</v>
      </c>
      <c r="S7103" t="s">
        <v>96</v>
      </c>
      <c r="T7103" t="s">
        <v>96</v>
      </c>
    </row>
    <row r="7104" spans="2:20" x14ac:dyDescent="0.25">
      <c r="B7104">
        <v>2011</v>
      </c>
      <c r="C7104">
        <v>9</v>
      </c>
      <c r="D7104">
        <v>12</v>
      </c>
      <c r="E7104" t="s">
        <v>66</v>
      </c>
      <c r="F7104">
        <v>30</v>
      </c>
      <c r="G7104">
        <v>100</v>
      </c>
      <c r="H7104">
        <v>117.1</v>
      </c>
      <c r="I7104">
        <v>12000</v>
      </c>
      <c r="J7104" t="s">
        <v>118</v>
      </c>
      <c r="K7104" t="s">
        <v>96</v>
      </c>
      <c r="L7104" t="s">
        <v>96</v>
      </c>
      <c r="M7104" t="s">
        <v>96</v>
      </c>
      <c r="N7104" t="s">
        <v>96</v>
      </c>
      <c r="O7104" t="s">
        <v>96</v>
      </c>
      <c r="P7104" t="s">
        <v>96</v>
      </c>
      <c r="Q7104" t="s">
        <v>96</v>
      </c>
      <c r="R7104" t="s">
        <v>96</v>
      </c>
      <c r="S7104" t="s">
        <v>96</v>
      </c>
      <c r="T7104" t="s">
        <v>96</v>
      </c>
    </row>
    <row r="7105" spans="2:20" x14ac:dyDescent="0.25">
      <c r="B7105">
        <v>2011</v>
      </c>
      <c r="C7105">
        <v>9</v>
      </c>
      <c r="D7105">
        <v>12</v>
      </c>
      <c r="E7105" t="s">
        <v>70</v>
      </c>
      <c r="F7105">
        <v>40.5</v>
      </c>
      <c r="G7105">
        <v>57.3</v>
      </c>
      <c r="H7105">
        <v>112</v>
      </c>
      <c r="I7105">
        <v>3358</v>
      </c>
      <c r="J7105" t="s">
        <v>121</v>
      </c>
      <c r="K7105" t="s">
        <v>96</v>
      </c>
      <c r="L7105" t="s">
        <v>96</v>
      </c>
      <c r="M7105" t="s">
        <v>96</v>
      </c>
      <c r="N7105" t="s">
        <v>96</v>
      </c>
      <c r="O7105" t="s">
        <v>96</v>
      </c>
      <c r="P7105" t="s">
        <v>96</v>
      </c>
      <c r="Q7105" t="s">
        <v>96</v>
      </c>
      <c r="R7105" t="s">
        <v>96</v>
      </c>
      <c r="S7105" t="s">
        <v>96</v>
      </c>
      <c r="T7105" t="s">
        <v>96</v>
      </c>
    </row>
    <row r="7106" spans="2:20" x14ac:dyDescent="0.25">
      <c r="B7106">
        <v>2011</v>
      </c>
      <c r="C7106">
        <v>9</v>
      </c>
      <c r="D7106">
        <v>12</v>
      </c>
      <c r="E7106" t="s">
        <v>73</v>
      </c>
      <c r="F7106">
        <v>298</v>
      </c>
      <c r="G7106">
        <v>99.8</v>
      </c>
      <c r="H7106">
        <v>109.6</v>
      </c>
      <c r="I7106">
        <v>5575</v>
      </c>
      <c r="J7106" t="s">
        <v>121</v>
      </c>
      <c r="K7106" t="s">
        <v>96</v>
      </c>
      <c r="L7106" t="s">
        <v>96</v>
      </c>
      <c r="M7106" t="s">
        <v>96</v>
      </c>
      <c r="N7106" t="s">
        <v>96</v>
      </c>
      <c r="O7106" t="s">
        <v>96</v>
      </c>
      <c r="P7106" t="s">
        <v>96</v>
      </c>
      <c r="Q7106" t="s">
        <v>96</v>
      </c>
      <c r="R7106" t="s">
        <v>96</v>
      </c>
      <c r="S7106" t="s">
        <v>96</v>
      </c>
      <c r="T7106" t="s">
        <v>96</v>
      </c>
    </row>
    <row r="7107" spans="2:20" x14ac:dyDescent="0.25">
      <c r="B7107">
        <v>2011</v>
      </c>
      <c r="C7107">
        <v>10</v>
      </c>
      <c r="D7107">
        <v>1</v>
      </c>
      <c r="E7107" t="s">
        <v>83</v>
      </c>
      <c r="F7107">
        <v>50</v>
      </c>
      <c r="G7107">
        <v>97</v>
      </c>
      <c r="H7107">
        <v>105.9</v>
      </c>
      <c r="I7107">
        <v>2500</v>
      </c>
      <c r="J7107" t="s">
        <v>116</v>
      </c>
      <c r="K7107" t="s">
        <v>96</v>
      </c>
      <c r="L7107" t="s">
        <v>96</v>
      </c>
      <c r="M7107" t="s">
        <v>96</v>
      </c>
      <c r="N7107" t="s">
        <v>96</v>
      </c>
      <c r="O7107" t="s">
        <v>96</v>
      </c>
      <c r="P7107" t="s">
        <v>96</v>
      </c>
      <c r="Q7107" t="s">
        <v>96</v>
      </c>
      <c r="R7107" t="s">
        <v>96</v>
      </c>
      <c r="S7107" t="s">
        <v>96</v>
      </c>
      <c r="T7107" t="s">
        <v>96</v>
      </c>
    </row>
    <row r="7108" spans="2:20" x14ac:dyDescent="0.25">
      <c r="B7108">
        <v>2011</v>
      </c>
      <c r="C7108">
        <v>10</v>
      </c>
      <c r="D7108">
        <v>1</v>
      </c>
      <c r="E7108" t="s">
        <v>80</v>
      </c>
      <c r="F7108">
        <v>136.69999999999999</v>
      </c>
      <c r="G7108">
        <v>96</v>
      </c>
      <c r="H7108">
        <v>100.3</v>
      </c>
      <c r="I7108">
        <v>3500</v>
      </c>
      <c r="J7108" t="s">
        <v>116</v>
      </c>
      <c r="K7108" t="s">
        <v>96</v>
      </c>
      <c r="L7108" t="s">
        <v>96</v>
      </c>
      <c r="M7108" t="s">
        <v>96</v>
      </c>
      <c r="N7108" t="s">
        <v>96</v>
      </c>
      <c r="O7108" t="s">
        <v>96</v>
      </c>
      <c r="P7108" t="s">
        <v>96</v>
      </c>
      <c r="Q7108" t="s">
        <v>96</v>
      </c>
      <c r="R7108" t="s">
        <v>96</v>
      </c>
      <c r="S7108" t="s">
        <v>96</v>
      </c>
      <c r="T7108" t="s">
        <v>96</v>
      </c>
    </row>
    <row r="7109" spans="2:20" x14ac:dyDescent="0.25">
      <c r="B7109">
        <v>2011</v>
      </c>
      <c r="C7109">
        <v>10</v>
      </c>
      <c r="D7109">
        <v>1</v>
      </c>
      <c r="E7109" t="s">
        <v>86</v>
      </c>
      <c r="F7109">
        <v>77</v>
      </c>
      <c r="G7109">
        <v>48</v>
      </c>
      <c r="H7109" t="s">
        <v>96</v>
      </c>
      <c r="I7109">
        <v>2532</v>
      </c>
      <c r="J7109" t="s">
        <v>119</v>
      </c>
      <c r="K7109" t="s">
        <v>96</v>
      </c>
      <c r="L7109" t="s">
        <v>96</v>
      </c>
      <c r="M7109" t="s">
        <v>96</v>
      </c>
      <c r="N7109" t="s">
        <v>96</v>
      </c>
      <c r="O7109" t="s">
        <v>96</v>
      </c>
      <c r="P7109" t="s">
        <v>96</v>
      </c>
      <c r="Q7109" t="s">
        <v>96</v>
      </c>
      <c r="R7109" t="s">
        <v>96</v>
      </c>
      <c r="S7109" t="s">
        <v>96</v>
      </c>
      <c r="T7109" t="s">
        <v>96</v>
      </c>
    </row>
    <row r="7110" spans="2:20" x14ac:dyDescent="0.25">
      <c r="B7110">
        <v>2011</v>
      </c>
      <c r="C7110">
        <v>10</v>
      </c>
      <c r="D7110">
        <v>2</v>
      </c>
      <c r="E7110" t="s">
        <v>82</v>
      </c>
      <c r="F7110">
        <v>52.2</v>
      </c>
      <c r="G7110">
        <v>100</v>
      </c>
      <c r="H7110">
        <v>104.4</v>
      </c>
      <c r="I7110">
        <v>3525</v>
      </c>
      <c r="J7110" t="s">
        <v>116</v>
      </c>
      <c r="K7110" t="s">
        <v>96</v>
      </c>
      <c r="L7110" t="s">
        <v>96</v>
      </c>
      <c r="M7110" t="s">
        <v>96</v>
      </c>
      <c r="N7110" t="s">
        <v>96</v>
      </c>
      <c r="O7110" t="s">
        <v>96</v>
      </c>
      <c r="P7110" t="s">
        <v>96</v>
      </c>
      <c r="Q7110" t="s">
        <v>96</v>
      </c>
      <c r="R7110" t="s">
        <v>96</v>
      </c>
      <c r="S7110" t="s">
        <v>96</v>
      </c>
      <c r="T7110" t="s">
        <v>96</v>
      </c>
    </row>
    <row r="7111" spans="2:20" x14ac:dyDescent="0.25">
      <c r="B7111">
        <v>2011</v>
      </c>
      <c r="C7111">
        <v>10</v>
      </c>
      <c r="D7111">
        <v>2</v>
      </c>
      <c r="E7111" t="s">
        <v>78</v>
      </c>
      <c r="F7111">
        <v>62.5</v>
      </c>
      <c r="G7111">
        <v>94</v>
      </c>
      <c r="H7111">
        <v>106.2</v>
      </c>
      <c r="I7111">
        <v>5525</v>
      </c>
      <c r="J7111" t="s">
        <v>116</v>
      </c>
      <c r="K7111" t="s">
        <v>96</v>
      </c>
      <c r="L7111" t="s">
        <v>96</v>
      </c>
      <c r="M7111" t="s">
        <v>96</v>
      </c>
      <c r="N7111" t="s">
        <v>96</v>
      </c>
      <c r="O7111" t="s">
        <v>96</v>
      </c>
      <c r="P7111" t="s">
        <v>96</v>
      </c>
      <c r="Q7111" t="s">
        <v>96</v>
      </c>
      <c r="R7111" t="s">
        <v>96</v>
      </c>
      <c r="S7111" t="s">
        <v>96</v>
      </c>
      <c r="T7111" t="s">
        <v>96</v>
      </c>
    </row>
    <row r="7112" spans="2:20" x14ac:dyDescent="0.25">
      <c r="B7112">
        <v>2011</v>
      </c>
      <c r="C7112">
        <v>10</v>
      </c>
      <c r="D7112">
        <v>3</v>
      </c>
      <c r="E7112" t="s">
        <v>79</v>
      </c>
      <c r="F7112">
        <v>96</v>
      </c>
      <c r="G7112">
        <v>100</v>
      </c>
      <c r="H7112">
        <v>117.8</v>
      </c>
      <c r="I7112">
        <v>7000</v>
      </c>
      <c r="J7112" t="s">
        <v>115</v>
      </c>
      <c r="K7112" t="s">
        <v>96</v>
      </c>
      <c r="L7112" t="s">
        <v>96</v>
      </c>
      <c r="M7112" t="s">
        <v>96</v>
      </c>
      <c r="N7112" t="s">
        <v>96</v>
      </c>
      <c r="O7112" t="s">
        <v>96</v>
      </c>
      <c r="P7112" t="s">
        <v>96</v>
      </c>
      <c r="Q7112" t="s">
        <v>96</v>
      </c>
      <c r="R7112" t="s">
        <v>96</v>
      </c>
      <c r="S7112" t="s">
        <v>96</v>
      </c>
      <c r="T7112" t="s">
        <v>96</v>
      </c>
    </row>
    <row r="7113" spans="2:20" x14ac:dyDescent="0.25">
      <c r="B7113">
        <v>2011</v>
      </c>
      <c r="C7113">
        <v>10</v>
      </c>
      <c r="D7113">
        <v>3</v>
      </c>
      <c r="E7113" t="s">
        <v>87</v>
      </c>
      <c r="F7113">
        <v>272</v>
      </c>
      <c r="G7113">
        <v>31</v>
      </c>
      <c r="H7113" t="s">
        <v>96</v>
      </c>
      <c r="I7113">
        <v>1494</v>
      </c>
      <c r="J7113" t="s">
        <v>119</v>
      </c>
      <c r="K7113" t="s">
        <v>96</v>
      </c>
      <c r="L7113" t="s">
        <v>96</v>
      </c>
      <c r="M7113" t="s">
        <v>96</v>
      </c>
      <c r="N7113" t="s">
        <v>96</v>
      </c>
      <c r="O7113" t="s">
        <v>96</v>
      </c>
      <c r="P7113" t="s">
        <v>96</v>
      </c>
      <c r="Q7113" t="s">
        <v>96</v>
      </c>
      <c r="R7113" t="s">
        <v>96</v>
      </c>
      <c r="S7113" t="s">
        <v>96</v>
      </c>
      <c r="T7113" t="s">
        <v>96</v>
      </c>
    </row>
    <row r="7114" spans="2:20" x14ac:dyDescent="0.25">
      <c r="B7114">
        <v>2011</v>
      </c>
      <c r="C7114">
        <v>10</v>
      </c>
      <c r="D7114">
        <v>4</v>
      </c>
      <c r="E7114" t="s">
        <v>100</v>
      </c>
      <c r="F7114">
        <v>50</v>
      </c>
      <c r="G7114">
        <v>98</v>
      </c>
      <c r="H7114">
        <v>106.9</v>
      </c>
      <c r="I7114">
        <v>2900</v>
      </c>
      <c r="J7114" t="s">
        <v>116</v>
      </c>
      <c r="K7114" t="s">
        <v>96</v>
      </c>
      <c r="L7114" t="s">
        <v>96</v>
      </c>
      <c r="M7114" t="s">
        <v>96</v>
      </c>
      <c r="N7114" t="s">
        <v>96</v>
      </c>
      <c r="O7114" t="s">
        <v>96</v>
      </c>
      <c r="P7114" t="s">
        <v>96</v>
      </c>
      <c r="Q7114" t="s">
        <v>96</v>
      </c>
      <c r="R7114" t="s">
        <v>96</v>
      </c>
      <c r="S7114" t="s">
        <v>96</v>
      </c>
      <c r="T7114" t="s">
        <v>96</v>
      </c>
    </row>
    <row r="7115" spans="2:20" x14ac:dyDescent="0.25">
      <c r="B7115">
        <v>2011</v>
      </c>
      <c r="C7115">
        <v>10</v>
      </c>
      <c r="D7115">
        <v>4</v>
      </c>
      <c r="E7115" t="s">
        <v>82</v>
      </c>
      <c r="F7115">
        <v>50</v>
      </c>
      <c r="G7115">
        <v>89</v>
      </c>
      <c r="H7115">
        <v>91.9</v>
      </c>
      <c r="I7115">
        <v>3000</v>
      </c>
      <c r="J7115" t="s">
        <v>117</v>
      </c>
      <c r="K7115" t="s">
        <v>96</v>
      </c>
      <c r="L7115" t="s">
        <v>96</v>
      </c>
      <c r="M7115" t="s">
        <v>96</v>
      </c>
      <c r="N7115" t="s">
        <v>96</v>
      </c>
      <c r="O7115" t="s">
        <v>96</v>
      </c>
      <c r="P7115" t="s">
        <v>96</v>
      </c>
      <c r="Q7115" t="s">
        <v>96</v>
      </c>
      <c r="R7115" t="s">
        <v>96</v>
      </c>
      <c r="S7115" t="s">
        <v>96</v>
      </c>
      <c r="T7115" t="s">
        <v>96</v>
      </c>
    </row>
    <row r="7116" spans="2:20" x14ac:dyDescent="0.25">
      <c r="B7116">
        <v>2011</v>
      </c>
      <c r="C7116">
        <v>10</v>
      </c>
      <c r="D7116">
        <v>4</v>
      </c>
      <c r="E7116" t="s">
        <v>83</v>
      </c>
      <c r="F7116">
        <v>50</v>
      </c>
      <c r="G7116">
        <v>40</v>
      </c>
      <c r="H7116" t="s">
        <v>96</v>
      </c>
      <c r="I7116">
        <v>2350</v>
      </c>
      <c r="J7116" t="s">
        <v>119</v>
      </c>
      <c r="K7116" t="s">
        <v>96</v>
      </c>
      <c r="L7116" t="s">
        <v>96</v>
      </c>
      <c r="M7116" t="s">
        <v>96</v>
      </c>
      <c r="N7116" t="s">
        <v>96</v>
      </c>
      <c r="O7116" t="s">
        <v>96</v>
      </c>
      <c r="P7116" t="s">
        <v>96</v>
      </c>
      <c r="Q7116" t="s">
        <v>96</v>
      </c>
      <c r="R7116" t="s">
        <v>96</v>
      </c>
      <c r="S7116" t="s">
        <v>96</v>
      </c>
      <c r="T7116" t="s">
        <v>96</v>
      </c>
    </row>
    <row r="7117" spans="2:20" x14ac:dyDescent="0.25">
      <c r="B7117">
        <v>2011</v>
      </c>
      <c r="C7117">
        <v>10</v>
      </c>
      <c r="D7117">
        <v>5</v>
      </c>
      <c r="E7117" t="s">
        <v>81</v>
      </c>
      <c r="F7117">
        <v>64</v>
      </c>
      <c r="G7117">
        <v>60</v>
      </c>
      <c r="H7117" t="s">
        <v>96</v>
      </c>
      <c r="I7117">
        <v>2150</v>
      </c>
      <c r="J7117" t="s">
        <v>119</v>
      </c>
      <c r="K7117" t="s">
        <v>96</v>
      </c>
      <c r="L7117" t="s">
        <v>96</v>
      </c>
      <c r="M7117" t="s">
        <v>96</v>
      </c>
      <c r="N7117" t="s">
        <v>96</v>
      </c>
      <c r="O7117" t="s">
        <v>96</v>
      </c>
      <c r="P7117" t="s">
        <v>96</v>
      </c>
      <c r="Q7117" t="s">
        <v>96</v>
      </c>
      <c r="R7117" t="s">
        <v>96</v>
      </c>
      <c r="S7117" t="s">
        <v>96</v>
      </c>
      <c r="T7117" t="s">
        <v>96</v>
      </c>
    </row>
    <row r="7118" spans="2:20" x14ac:dyDescent="0.25">
      <c r="B7118">
        <v>2011</v>
      </c>
      <c r="C7118">
        <v>10</v>
      </c>
      <c r="D7118">
        <v>7</v>
      </c>
      <c r="E7118" t="s">
        <v>84</v>
      </c>
      <c r="F7118">
        <v>91</v>
      </c>
      <c r="G7118">
        <v>95</v>
      </c>
      <c r="H7118">
        <v>105.8</v>
      </c>
      <c r="I7118">
        <v>3890</v>
      </c>
      <c r="J7118" t="s">
        <v>116</v>
      </c>
      <c r="K7118" t="s">
        <v>96</v>
      </c>
      <c r="L7118" t="s">
        <v>96</v>
      </c>
      <c r="M7118" t="s">
        <v>96</v>
      </c>
      <c r="N7118" t="s">
        <v>96</v>
      </c>
      <c r="O7118" t="s">
        <v>96</v>
      </c>
      <c r="P7118" t="s">
        <v>96</v>
      </c>
      <c r="Q7118" t="s">
        <v>96</v>
      </c>
      <c r="R7118" t="s">
        <v>96</v>
      </c>
      <c r="S7118" t="s">
        <v>96</v>
      </c>
      <c r="T7118" t="s">
        <v>96</v>
      </c>
    </row>
    <row r="7119" spans="2:20" x14ac:dyDescent="0.25">
      <c r="B7119">
        <v>2011</v>
      </c>
      <c r="C7119">
        <v>10</v>
      </c>
      <c r="D7119">
        <v>8</v>
      </c>
      <c r="E7119" t="s">
        <v>87</v>
      </c>
      <c r="F7119">
        <v>34</v>
      </c>
      <c r="G7119">
        <v>63</v>
      </c>
      <c r="H7119" t="s">
        <v>96</v>
      </c>
      <c r="I7119">
        <v>2405</v>
      </c>
      <c r="J7119" t="s">
        <v>119</v>
      </c>
      <c r="K7119" t="s">
        <v>96</v>
      </c>
      <c r="L7119" t="s">
        <v>96</v>
      </c>
      <c r="M7119" t="s">
        <v>96</v>
      </c>
      <c r="N7119" t="s">
        <v>96</v>
      </c>
      <c r="O7119" t="s">
        <v>96</v>
      </c>
      <c r="P7119" t="s">
        <v>96</v>
      </c>
      <c r="Q7119" t="s">
        <v>96</v>
      </c>
      <c r="R7119" t="s">
        <v>96</v>
      </c>
      <c r="S7119" t="s">
        <v>96</v>
      </c>
      <c r="T7119" t="s">
        <v>96</v>
      </c>
    </row>
    <row r="7120" spans="2:20" x14ac:dyDescent="0.25">
      <c r="B7120">
        <v>2011</v>
      </c>
      <c r="C7120">
        <v>10</v>
      </c>
      <c r="D7120">
        <v>9</v>
      </c>
      <c r="E7120" t="s">
        <v>82</v>
      </c>
      <c r="F7120">
        <v>40</v>
      </c>
      <c r="G7120">
        <v>71</v>
      </c>
      <c r="H7120">
        <v>99</v>
      </c>
      <c r="I7120">
        <v>2500</v>
      </c>
      <c r="J7120" t="s">
        <v>117</v>
      </c>
      <c r="K7120" t="s">
        <v>96</v>
      </c>
      <c r="L7120" t="s">
        <v>96</v>
      </c>
      <c r="M7120" t="s">
        <v>96</v>
      </c>
      <c r="N7120" t="s">
        <v>96</v>
      </c>
      <c r="O7120" t="s">
        <v>96</v>
      </c>
      <c r="P7120" t="s">
        <v>96</v>
      </c>
      <c r="Q7120" t="s">
        <v>96</v>
      </c>
      <c r="R7120" t="s">
        <v>96</v>
      </c>
      <c r="S7120" t="s">
        <v>96</v>
      </c>
      <c r="T7120" t="s">
        <v>96</v>
      </c>
    </row>
    <row r="7121" spans="2:20" x14ac:dyDescent="0.25">
      <c r="B7121">
        <v>2011</v>
      </c>
      <c r="C7121">
        <v>10</v>
      </c>
      <c r="D7121">
        <v>9</v>
      </c>
      <c r="E7121" t="s">
        <v>80</v>
      </c>
      <c r="F7121">
        <v>20</v>
      </c>
      <c r="G7121">
        <v>84</v>
      </c>
      <c r="H7121">
        <v>95.8</v>
      </c>
      <c r="I7121">
        <v>2700</v>
      </c>
      <c r="J7121" t="s">
        <v>117</v>
      </c>
      <c r="K7121" t="s">
        <v>96</v>
      </c>
      <c r="L7121" t="s">
        <v>96</v>
      </c>
      <c r="M7121" t="s">
        <v>96</v>
      </c>
      <c r="N7121" t="s">
        <v>96</v>
      </c>
      <c r="O7121" t="s">
        <v>96</v>
      </c>
      <c r="P7121" t="s">
        <v>96</v>
      </c>
      <c r="Q7121" t="s">
        <v>96</v>
      </c>
      <c r="R7121" t="s">
        <v>96</v>
      </c>
      <c r="S7121" t="s">
        <v>96</v>
      </c>
      <c r="T7121" t="s">
        <v>96</v>
      </c>
    </row>
    <row r="7122" spans="2:20" x14ac:dyDescent="0.25">
      <c r="B7122">
        <v>2011</v>
      </c>
      <c r="C7122">
        <v>10</v>
      </c>
      <c r="D7122">
        <v>9</v>
      </c>
      <c r="E7122" t="s">
        <v>100</v>
      </c>
      <c r="F7122">
        <v>208</v>
      </c>
      <c r="G7122">
        <v>67</v>
      </c>
      <c r="H7122">
        <v>93.6</v>
      </c>
      <c r="I7122">
        <v>4298</v>
      </c>
      <c r="J7122" t="s">
        <v>117</v>
      </c>
      <c r="K7122" t="s">
        <v>96</v>
      </c>
      <c r="L7122" t="s">
        <v>96</v>
      </c>
      <c r="M7122" t="s">
        <v>96</v>
      </c>
      <c r="N7122" t="s">
        <v>96</v>
      </c>
      <c r="O7122" t="s">
        <v>96</v>
      </c>
      <c r="P7122" t="s">
        <v>96</v>
      </c>
      <c r="Q7122" t="s">
        <v>96</v>
      </c>
      <c r="R7122" t="s">
        <v>96</v>
      </c>
      <c r="S7122" t="s">
        <v>96</v>
      </c>
      <c r="T7122" t="s">
        <v>96</v>
      </c>
    </row>
    <row r="7123" spans="2:20" x14ac:dyDescent="0.25">
      <c r="B7123">
        <v>2011</v>
      </c>
      <c r="C7123">
        <v>10</v>
      </c>
      <c r="D7123">
        <v>9</v>
      </c>
      <c r="E7123" t="s">
        <v>85</v>
      </c>
      <c r="F7123">
        <v>49</v>
      </c>
      <c r="G7123">
        <v>49</v>
      </c>
      <c r="H7123" t="s">
        <v>96</v>
      </c>
      <c r="I7123">
        <v>2550</v>
      </c>
      <c r="J7123" t="s">
        <v>119</v>
      </c>
      <c r="K7123" t="s">
        <v>96</v>
      </c>
      <c r="L7123" t="s">
        <v>96</v>
      </c>
      <c r="M7123" t="s">
        <v>96</v>
      </c>
      <c r="N7123" t="s">
        <v>96</v>
      </c>
      <c r="O7123" t="s">
        <v>96</v>
      </c>
      <c r="P7123" t="s">
        <v>96</v>
      </c>
      <c r="Q7123" t="s">
        <v>96</v>
      </c>
      <c r="R7123" t="s">
        <v>96</v>
      </c>
      <c r="S7123" t="s">
        <v>96</v>
      </c>
      <c r="T7123" t="s">
        <v>96</v>
      </c>
    </row>
    <row r="7124" spans="2:20" x14ac:dyDescent="0.25">
      <c r="B7124">
        <v>2011</v>
      </c>
      <c r="C7124">
        <v>10</v>
      </c>
      <c r="D7124">
        <v>11</v>
      </c>
      <c r="E7124" t="s">
        <v>81</v>
      </c>
      <c r="F7124">
        <v>122.9</v>
      </c>
      <c r="G7124">
        <v>99</v>
      </c>
      <c r="H7124">
        <v>119</v>
      </c>
      <c r="I7124">
        <v>10200</v>
      </c>
      <c r="J7124" t="s">
        <v>115</v>
      </c>
      <c r="K7124" t="s">
        <v>96</v>
      </c>
      <c r="L7124" t="s">
        <v>96</v>
      </c>
      <c r="M7124" t="s">
        <v>96</v>
      </c>
      <c r="N7124" t="s">
        <v>96</v>
      </c>
      <c r="O7124" t="s">
        <v>96</v>
      </c>
      <c r="P7124" t="s">
        <v>96</v>
      </c>
      <c r="Q7124" t="s">
        <v>96</v>
      </c>
      <c r="R7124" t="s">
        <v>96</v>
      </c>
      <c r="S7124" t="s">
        <v>96</v>
      </c>
      <c r="T7124" t="s">
        <v>96</v>
      </c>
    </row>
    <row r="7125" spans="2:20" x14ac:dyDescent="0.25">
      <c r="B7125">
        <v>2011</v>
      </c>
      <c r="C7125">
        <v>10</v>
      </c>
      <c r="D7125">
        <v>11</v>
      </c>
      <c r="E7125" t="s">
        <v>78</v>
      </c>
      <c r="F7125">
        <v>80</v>
      </c>
      <c r="G7125">
        <v>93</v>
      </c>
      <c r="H7125">
        <v>102.6</v>
      </c>
      <c r="I7125">
        <v>5563</v>
      </c>
      <c r="J7125" t="s">
        <v>116</v>
      </c>
      <c r="K7125" t="s">
        <v>96</v>
      </c>
      <c r="L7125" t="s">
        <v>96</v>
      </c>
      <c r="M7125" t="s">
        <v>96</v>
      </c>
      <c r="N7125" t="s">
        <v>96</v>
      </c>
      <c r="O7125" t="s">
        <v>96</v>
      </c>
      <c r="P7125" t="s">
        <v>96</v>
      </c>
      <c r="Q7125" t="s">
        <v>96</v>
      </c>
      <c r="R7125" t="s">
        <v>96</v>
      </c>
      <c r="S7125" t="s">
        <v>96</v>
      </c>
      <c r="T7125" t="s">
        <v>96</v>
      </c>
    </row>
    <row r="7126" spans="2:20" x14ac:dyDescent="0.25">
      <c r="B7126">
        <v>2011</v>
      </c>
      <c r="C7126">
        <v>10</v>
      </c>
      <c r="D7126">
        <v>12</v>
      </c>
      <c r="E7126" t="s">
        <v>78</v>
      </c>
      <c r="F7126">
        <v>55</v>
      </c>
      <c r="G7126">
        <v>98</v>
      </c>
      <c r="H7126">
        <v>128.6</v>
      </c>
      <c r="I7126">
        <v>5968</v>
      </c>
      <c r="J7126" t="s">
        <v>115</v>
      </c>
      <c r="K7126" t="s">
        <v>96</v>
      </c>
      <c r="L7126" t="s">
        <v>96</v>
      </c>
      <c r="M7126" t="s">
        <v>96</v>
      </c>
      <c r="N7126" t="s">
        <v>96</v>
      </c>
      <c r="O7126" t="s">
        <v>96</v>
      </c>
      <c r="P7126" t="s">
        <v>96</v>
      </c>
      <c r="Q7126" t="s">
        <v>96</v>
      </c>
      <c r="R7126" t="s">
        <v>96</v>
      </c>
      <c r="S7126" t="s">
        <v>96</v>
      </c>
      <c r="T7126" t="s">
        <v>96</v>
      </c>
    </row>
    <row r="7127" spans="2:20" x14ac:dyDescent="0.25">
      <c r="B7127">
        <v>2011</v>
      </c>
      <c r="C7127">
        <v>10</v>
      </c>
      <c r="D7127">
        <v>12</v>
      </c>
      <c r="E7127" t="s">
        <v>78</v>
      </c>
      <c r="F7127">
        <v>80</v>
      </c>
      <c r="G7127">
        <v>100</v>
      </c>
      <c r="H7127">
        <v>118.3</v>
      </c>
      <c r="I7127">
        <v>8250</v>
      </c>
      <c r="J7127" t="s">
        <v>115</v>
      </c>
      <c r="K7127" t="s">
        <v>96</v>
      </c>
      <c r="L7127" t="s">
        <v>96</v>
      </c>
      <c r="M7127" t="s">
        <v>96</v>
      </c>
      <c r="N7127" t="s">
        <v>96</v>
      </c>
      <c r="O7127" t="s">
        <v>96</v>
      </c>
      <c r="P7127" t="s">
        <v>96</v>
      </c>
      <c r="Q7127" t="s">
        <v>96</v>
      </c>
      <c r="R7127" t="s">
        <v>96</v>
      </c>
      <c r="S7127" t="s">
        <v>96</v>
      </c>
      <c r="T7127" t="s">
        <v>96</v>
      </c>
    </row>
    <row r="7128" spans="2:20" x14ac:dyDescent="0.25">
      <c r="B7128">
        <v>2011</v>
      </c>
      <c r="C7128">
        <v>10</v>
      </c>
      <c r="D7128">
        <v>12</v>
      </c>
      <c r="E7128" t="s">
        <v>78</v>
      </c>
      <c r="F7128">
        <v>343</v>
      </c>
      <c r="G7128">
        <v>58</v>
      </c>
      <c r="H7128">
        <v>95.1</v>
      </c>
      <c r="I7128">
        <v>3389</v>
      </c>
      <c r="J7128" t="s">
        <v>117</v>
      </c>
      <c r="K7128" t="s">
        <v>96</v>
      </c>
      <c r="L7128" t="s">
        <v>96</v>
      </c>
      <c r="M7128" t="s">
        <v>96</v>
      </c>
      <c r="N7128" t="s">
        <v>96</v>
      </c>
      <c r="O7128" t="s">
        <v>96</v>
      </c>
      <c r="P7128" t="s">
        <v>96</v>
      </c>
      <c r="Q7128" t="s">
        <v>96</v>
      </c>
      <c r="R7128" t="s">
        <v>96</v>
      </c>
      <c r="S7128" t="s">
        <v>96</v>
      </c>
      <c r="T7128" t="s">
        <v>96</v>
      </c>
    </row>
    <row r="7129" spans="2:20" x14ac:dyDescent="0.25">
      <c r="B7129">
        <v>2012</v>
      </c>
      <c r="C7129">
        <v>1</v>
      </c>
      <c r="D7129">
        <v>1</v>
      </c>
      <c r="E7129" t="s">
        <v>6</v>
      </c>
      <c r="F7129">
        <v>80</v>
      </c>
      <c r="G7129" s="12">
        <v>91</v>
      </c>
      <c r="H7129">
        <v>139</v>
      </c>
      <c r="I7129">
        <v>10429</v>
      </c>
      <c r="J7129" t="s">
        <v>114</v>
      </c>
      <c r="N7129" t="s">
        <v>96</v>
      </c>
      <c r="O7129" t="s">
        <v>96</v>
      </c>
      <c r="P7129" t="s">
        <v>96</v>
      </c>
      <c r="Q7129" t="s">
        <v>96</v>
      </c>
      <c r="R7129" t="s">
        <v>96</v>
      </c>
      <c r="S7129" t="s">
        <v>96</v>
      </c>
      <c r="T7129" t="s">
        <v>96</v>
      </c>
    </row>
    <row r="7130" spans="2:20" x14ac:dyDescent="0.25">
      <c r="B7130">
        <v>2012</v>
      </c>
      <c r="C7130">
        <v>1</v>
      </c>
      <c r="D7130">
        <v>1</v>
      </c>
      <c r="E7130" t="s">
        <v>0</v>
      </c>
      <c r="F7130">
        <v>40</v>
      </c>
      <c r="G7130" s="12">
        <v>97</v>
      </c>
      <c r="H7130">
        <v>113</v>
      </c>
      <c r="I7130">
        <v>7372</v>
      </c>
      <c r="J7130" t="s">
        <v>116</v>
      </c>
    </row>
    <row r="7131" spans="2:20" x14ac:dyDescent="0.25">
      <c r="B7131">
        <v>2012</v>
      </c>
      <c r="C7131">
        <v>1</v>
      </c>
      <c r="D7131">
        <v>2</v>
      </c>
      <c r="E7131" t="s">
        <v>6</v>
      </c>
      <c r="F7131">
        <v>61</v>
      </c>
      <c r="G7131" s="12">
        <v>84</v>
      </c>
      <c r="H7131">
        <v>117</v>
      </c>
      <c r="I7131">
        <v>6269</v>
      </c>
      <c r="J7131" t="s">
        <v>116</v>
      </c>
    </row>
    <row r="7132" spans="2:20" x14ac:dyDescent="0.25">
      <c r="B7132">
        <v>2012</v>
      </c>
      <c r="C7132">
        <v>1</v>
      </c>
      <c r="D7132">
        <v>3</v>
      </c>
      <c r="E7132" t="s">
        <v>1</v>
      </c>
      <c r="F7132">
        <v>143</v>
      </c>
      <c r="G7132" s="12">
        <v>95</v>
      </c>
      <c r="H7132">
        <v>139</v>
      </c>
      <c r="I7132">
        <v>10000</v>
      </c>
      <c r="J7132" t="s">
        <v>114</v>
      </c>
      <c r="N7132" t="s">
        <v>96</v>
      </c>
      <c r="O7132" t="s">
        <v>96</v>
      </c>
      <c r="P7132" t="s">
        <v>96</v>
      </c>
      <c r="Q7132" t="s">
        <v>96</v>
      </c>
      <c r="R7132" t="s">
        <v>96</v>
      </c>
      <c r="S7132" t="s">
        <v>96</v>
      </c>
      <c r="T7132" t="s">
        <v>96</v>
      </c>
    </row>
    <row r="7133" spans="2:20" x14ac:dyDescent="0.25">
      <c r="B7133">
        <v>2012</v>
      </c>
      <c r="C7133">
        <v>1</v>
      </c>
      <c r="D7133">
        <v>3</v>
      </c>
      <c r="E7133" t="s">
        <v>4154</v>
      </c>
      <c r="F7133">
        <v>57</v>
      </c>
      <c r="G7133" s="12">
        <v>79</v>
      </c>
      <c r="H7133">
        <v>118</v>
      </c>
      <c r="I7133">
        <v>7250</v>
      </c>
      <c r="J7133" t="s">
        <v>116</v>
      </c>
    </row>
    <row r="7134" spans="2:20" x14ac:dyDescent="0.25">
      <c r="B7134">
        <v>2012</v>
      </c>
      <c r="C7134">
        <v>1</v>
      </c>
      <c r="D7134">
        <v>3</v>
      </c>
      <c r="E7134" t="s">
        <v>3</v>
      </c>
      <c r="F7134">
        <v>146</v>
      </c>
      <c r="G7134" s="12">
        <v>95</v>
      </c>
      <c r="H7134">
        <v>114</v>
      </c>
      <c r="I7134">
        <v>7914</v>
      </c>
      <c r="J7134" t="s">
        <v>116</v>
      </c>
    </row>
    <row r="7135" spans="2:20" x14ac:dyDescent="0.25">
      <c r="B7135">
        <v>2012</v>
      </c>
      <c r="C7135">
        <v>1</v>
      </c>
      <c r="D7135">
        <v>3</v>
      </c>
      <c r="E7135" t="s">
        <v>7</v>
      </c>
      <c r="F7135">
        <v>80</v>
      </c>
      <c r="G7135" s="12">
        <v>82</v>
      </c>
      <c r="H7135">
        <v>118</v>
      </c>
      <c r="I7135">
        <v>8000</v>
      </c>
      <c r="J7135" t="s">
        <v>116</v>
      </c>
    </row>
    <row r="7136" spans="2:20" x14ac:dyDescent="0.25">
      <c r="B7136">
        <v>2012</v>
      </c>
      <c r="C7136">
        <v>1</v>
      </c>
      <c r="D7136">
        <v>4</v>
      </c>
      <c r="E7136" t="s">
        <v>8</v>
      </c>
      <c r="F7136">
        <v>40</v>
      </c>
      <c r="G7136" s="12">
        <v>94</v>
      </c>
      <c r="H7136">
        <v>108</v>
      </c>
      <c r="I7136">
        <v>7000</v>
      </c>
      <c r="J7136" t="s">
        <v>116</v>
      </c>
    </row>
    <row r="7137" spans="2:20" x14ac:dyDescent="0.25">
      <c r="B7137">
        <v>2012</v>
      </c>
      <c r="C7137">
        <v>1</v>
      </c>
      <c r="D7137">
        <v>5</v>
      </c>
      <c r="E7137" t="s">
        <v>0</v>
      </c>
      <c r="F7137">
        <v>78</v>
      </c>
      <c r="G7137" s="12">
        <v>98</v>
      </c>
      <c r="H7137">
        <v>143</v>
      </c>
      <c r="I7137">
        <v>10500</v>
      </c>
      <c r="J7137" t="s">
        <v>114</v>
      </c>
      <c r="N7137" t="s">
        <v>96</v>
      </c>
      <c r="O7137" t="s">
        <v>96</v>
      </c>
      <c r="P7137" t="s">
        <v>96</v>
      </c>
      <c r="Q7137" t="s">
        <v>96</v>
      </c>
      <c r="R7137" t="s">
        <v>96</v>
      </c>
      <c r="S7137" t="s">
        <v>96</v>
      </c>
      <c r="T7137" t="s">
        <v>96</v>
      </c>
    </row>
    <row r="7138" spans="2:20" x14ac:dyDescent="0.25">
      <c r="B7138">
        <v>2012</v>
      </c>
      <c r="C7138">
        <v>1</v>
      </c>
      <c r="D7138">
        <v>5</v>
      </c>
      <c r="E7138" t="s">
        <v>5</v>
      </c>
      <c r="F7138">
        <v>148</v>
      </c>
      <c r="G7138" s="12">
        <v>99</v>
      </c>
      <c r="H7138">
        <v>147</v>
      </c>
      <c r="I7138">
        <v>11103</v>
      </c>
      <c r="J7138" t="s">
        <v>114</v>
      </c>
    </row>
    <row r="7139" spans="2:20" x14ac:dyDescent="0.25">
      <c r="B7139">
        <v>2012</v>
      </c>
      <c r="C7139">
        <v>1</v>
      </c>
      <c r="D7139">
        <v>5</v>
      </c>
      <c r="E7139" t="s">
        <v>1</v>
      </c>
      <c r="F7139">
        <v>80</v>
      </c>
      <c r="G7139" s="12">
        <v>96</v>
      </c>
      <c r="H7139">
        <v>127</v>
      </c>
      <c r="I7139">
        <v>9750</v>
      </c>
      <c r="J7139" t="s">
        <v>115</v>
      </c>
    </row>
    <row r="7140" spans="2:20" x14ac:dyDescent="0.25">
      <c r="B7140">
        <v>2012</v>
      </c>
      <c r="C7140">
        <v>1</v>
      </c>
      <c r="D7140">
        <v>5</v>
      </c>
      <c r="E7140" t="s">
        <v>5</v>
      </c>
      <c r="F7140">
        <v>80</v>
      </c>
      <c r="G7140" t="s">
        <v>96</v>
      </c>
      <c r="H7140">
        <v>122</v>
      </c>
      <c r="I7140">
        <v>17500</v>
      </c>
      <c r="J7140" t="s">
        <v>118</v>
      </c>
    </row>
    <row r="7141" spans="2:20" x14ac:dyDescent="0.25">
      <c r="B7141">
        <v>2012</v>
      </c>
      <c r="C7141">
        <v>1</v>
      </c>
      <c r="D7141">
        <v>6</v>
      </c>
      <c r="E7141" t="s">
        <v>3</v>
      </c>
      <c r="F7141">
        <v>120</v>
      </c>
      <c r="G7141" s="12">
        <v>98</v>
      </c>
      <c r="H7141">
        <v>124</v>
      </c>
      <c r="I7141">
        <v>8250</v>
      </c>
      <c r="J7141" t="s">
        <v>115</v>
      </c>
    </row>
    <row r="7142" spans="2:20" x14ac:dyDescent="0.25">
      <c r="B7142">
        <v>2012</v>
      </c>
      <c r="C7142">
        <v>1</v>
      </c>
      <c r="D7142">
        <v>6</v>
      </c>
      <c r="E7142" t="s">
        <v>5</v>
      </c>
      <c r="F7142">
        <v>117</v>
      </c>
      <c r="G7142" t="s">
        <v>96</v>
      </c>
      <c r="H7142">
        <v>122</v>
      </c>
      <c r="I7142">
        <v>10000</v>
      </c>
      <c r="J7142" t="s">
        <v>118</v>
      </c>
    </row>
    <row r="7143" spans="2:20" x14ac:dyDescent="0.25">
      <c r="B7143">
        <v>2012</v>
      </c>
      <c r="C7143">
        <v>1</v>
      </c>
      <c r="D7143">
        <v>8</v>
      </c>
      <c r="E7143" t="s">
        <v>8</v>
      </c>
      <c r="F7143">
        <v>126</v>
      </c>
      <c r="G7143" s="12">
        <v>97</v>
      </c>
      <c r="H7143">
        <v>133</v>
      </c>
      <c r="I7143">
        <v>8500</v>
      </c>
      <c r="J7143" t="s">
        <v>114</v>
      </c>
    </row>
    <row r="7144" spans="2:20" x14ac:dyDescent="0.25">
      <c r="B7144">
        <v>2012</v>
      </c>
      <c r="C7144">
        <v>1</v>
      </c>
      <c r="D7144">
        <v>8</v>
      </c>
      <c r="E7144" t="s">
        <v>7</v>
      </c>
      <c r="F7144">
        <v>213</v>
      </c>
      <c r="G7144" s="12">
        <v>98</v>
      </c>
      <c r="H7144">
        <v>129</v>
      </c>
      <c r="I7144">
        <v>8574</v>
      </c>
      <c r="J7144" t="s">
        <v>115</v>
      </c>
    </row>
    <row r="7145" spans="2:20" x14ac:dyDescent="0.25">
      <c r="B7145">
        <v>2012</v>
      </c>
      <c r="C7145">
        <v>1</v>
      </c>
      <c r="D7145">
        <v>9</v>
      </c>
      <c r="E7145" t="s">
        <v>5</v>
      </c>
      <c r="F7145">
        <v>225</v>
      </c>
      <c r="G7145" s="12">
        <v>98</v>
      </c>
      <c r="H7145">
        <v>125</v>
      </c>
      <c r="I7145">
        <v>11495</v>
      </c>
      <c r="J7145" t="s">
        <v>115</v>
      </c>
    </row>
    <row r="7146" spans="2:20" x14ac:dyDescent="0.25">
      <c r="B7146">
        <v>2012</v>
      </c>
      <c r="C7146">
        <v>1</v>
      </c>
      <c r="D7146">
        <v>9</v>
      </c>
      <c r="E7146" t="s">
        <v>3</v>
      </c>
      <c r="F7146">
        <v>81</v>
      </c>
      <c r="G7146" t="s">
        <v>96</v>
      </c>
      <c r="H7146">
        <v>113</v>
      </c>
      <c r="I7146">
        <v>7200</v>
      </c>
      <c r="J7146" t="s">
        <v>118</v>
      </c>
    </row>
    <row r="7147" spans="2:20" x14ac:dyDescent="0.25">
      <c r="B7147">
        <v>2012</v>
      </c>
      <c r="C7147">
        <v>1</v>
      </c>
      <c r="D7147">
        <v>9</v>
      </c>
      <c r="E7147" t="s">
        <v>3</v>
      </c>
      <c r="F7147">
        <v>75</v>
      </c>
      <c r="G7147" t="s">
        <v>96</v>
      </c>
      <c r="H7147">
        <v>104</v>
      </c>
      <c r="I7147">
        <v>7850</v>
      </c>
      <c r="J7147" t="s">
        <v>118</v>
      </c>
    </row>
    <row r="7148" spans="2:20" x14ac:dyDescent="0.25">
      <c r="B7148">
        <v>2012</v>
      </c>
      <c r="C7148">
        <v>1</v>
      </c>
      <c r="D7148">
        <v>10</v>
      </c>
      <c r="E7148" t="s">
        <v>4154</v>
      </c>
      <c r="F7148">
        <v>192</v>
      </c>
      <c r="G7148" s="12">
        <v>90</v>
      </c>
      <c r="H7148">
        <v>125</v>
      </c>
      <c r="I7148">
        <v>10000</v>
      </c>
      <c r="J7148" t="s">
        <v>115</v>
      </c>
    </row>
    <row r="7149" spans="2:20" x14ac:dyDescent="0.25">
      <c r="B7149">
        <v>2012</v>
      </c>
      <c r="C7149">
        <v>1</v>
      </c>
      <c r="D7149">
        <v>10</v>
      </c>
      <c r="E7149" t="s">
        <v>8</v>
      </c>
      <c r="F7149">
        <v>40</v>
      </c>
      <c r="G7149" s="12">
        <v>82</v>
      </c>
      <c r="H7149">
        <v>115</v>
      </c>
      <c r="I7149">
        <v>7950</v>
      </c>
      <c r="J7149" t="s">
        <v>116</v>
      </c>
    </row>
    <row r="7150" spans="2:20" x14ac:dyDescent="0.25">
      <c r="B7150">
        <v>2012</v>
      </c>
      <c r="C7150">
        <v>1</v>
      </c>
      <c r="D7150">
        <v>10</v>
      </c>
      <c r="E7150" t="s">
        <v>3</v>
      </c>
      <c r="F7150">
        <v>157</v>
      </c>
      <c r="G7150" s="12">
        <v>95</v>
      </c>
      <c r="H7150">
        <v>116</v>
      </c>
      <c r="I7150">
        <v>8500</v>
      </c>
      <c r="J7150" t="s">
        <v>116</v>
      </c>
    </row>
    <row r="7151" spans="2:20" x14ac:dyDescent="0.25">
      <c r="B7151">
        <v>2012</v>
      </c>
      <c r="C7151">
        <v>1</v>
      </c>
      <c r="D7151">
        <v>10</v>
      </c>
      <c r="E7151" t="s">
        <v>0</v>
      </c>
      <c r="F7151">
        <v>48</v>
      </c>
      <c r="G7151" t="s">
        <v>96</v>
      </c>
      <c r="H7151" t="s">
        <v>96</v>
      </c>
      <c r="I7151">
        <v>4531</v>
      </c>
      <c r="J7151" t="s">
        <v>119</v>
      </c>
    </row>
    <row r="7152" spans="2:20" x14ac:dyDescent="0.25">
      <c r="B7152">
        <v>2012</v>
      </c>
      <c r="C7152">
        <v>1</v>
      </c>
      <c r="D7152">
        <v>10</v>
      </c>
      <c r="E7152" t="s">
        <v>7</v>
      </c>
      <c r="F7152">
        <v>50</v>
      </c>
      <c r="G7152" s="12">
        <v>50</v>
      </c>
      <c r="H7152" t="s">
        <v>96</v>
      </c>
      <c r="I7152">
        <v>6514</v>
      </c>
      <c r="J7152" t="s">
        <v>119</v>
      </c>
    </row>
    <row r="7153" spans="2:20" x14ac:dyDescent="0.25">
      <c r="B7153">
        <v>2012</v>
      </c>
      <c r="C7153">
        <v>1</v>
      </c>
      <c r="D7153">
        <v>11</v>
      </c>
      <c r="E7153" t="s">
        <v>4154</v>
      </c>
      <c r="F7153">
        <v>216</v>
      </c>
      <c r="G7153" s="12">
        <v>98</v>
      </c>
      <c r="H7153">
        <v>143</v>
      </c>
      <c r="I7153">
        <v>12000</v>
      </c>
      <c r="J7153" t="s">
        <v>114</v>
      </c>
    </row>
    <row r="7154" spans="2:20" x14ac:dyDescent="0.25">
      <c r="B7154">
        <v>2012</v>
      </c>
      <c r="C7154">
        <v>1</v>
      </c>
      <c r="D7154">
        <v>11</v>
      </c>
      <c r="E7154" t="s">
        <v>3</v>
      </c>
      <c r="F7154">
        <v>60</v>
      </c>
      <c r="G7154" s="12">
        <v>98</v>
      </c>
      <c r="H7154">
        <v>128</v>
      </c>
      <c r="I7154">
        <v>8500</v>
      </c>
      <c r="J7154" t="s">
        <v>115</v>
      </c>
    </row>
    <row r="7155" spans="2:20" x14ac:dyDescent="0.25">
      <c r="B7155">
        <v>2012</v>
      </c>
      <c r="C7155">
        <v>1</v>
      </c>
      <c r="D7155">
        <v>12</v>
      </c>
      <c r="E7155" t="s">
        <v>3</v>
      </c>
      <c r="F7155">
        <v>40</v>
      </c>
      <c r="G7155" s="12">
        <v>90</v>
      </c>
      <c r="H7155">
        <v>134</v>
      </c>
      <c r="I7155">
        <v>7208</v>
      </c>
      <c r="J7155" t="s">
        <v>114</v>
      </c>
    </row>
    <row r="7156" spans="2:20" x14ac:dyDescent="0.25">
      <c r="B7156">
        <v>2012</v>
      </c>
      <c r="C7156">
        <v>1</v>
      </c>
      <c r="D7156">
        <v>12</v>
      </c>
      <c r="E7156" t="s">
        <v>0</v>
      </c>
      <c r="F7156">
        <v>77</v>
      </c>
      <c r="G7156" s="12">
        <v>90</v>
      </c>
      <c r="H7156">
        <v>131</v>
      </c>
      <c r="I7156">
        <v>9250</v>
      </c>
      <c r="J7156" t="s">
        <v>115</v>
      </c>
    </row>
    <row r="7157" spans="2:20" x14ac:dyDescent="0.25">
      <c r="B7157">
        <v>2012</v>
      </c>
      <c r="C7157">
        <v>1</v>
      </c>
      <c r="D7157">
        <v>12</v>
      </c>
      <c r="E7157" t="s">
        <v>4154</v>
      </c>
      <c r="F7157">
        <v>146</v>
      </c>
      <c r="G7157" s="12">
        <v>87</v>
      </c>
      <c r="H7157">
        <v>127</v>
      </c>
      <c r="I7157">
        <v>9700</v>
      </c>
      <c r="J7157" t="s">
        <v>115</v>
      </c>
    </row>
    <row r="7158" spans="2:20" x14ac:dyDescent="0.25">
      <c r="B7158">
        <v>2012</v>
      </c>
      <c r="C7158">
        <v>1</v>
      </c>
      <c r="D7158">
        <v>12</v>
      </c>
      <c r="E7158" t="s">
        <v>0</v>
      </c>
      <c r="F7158">
        <v>40</v>
      </c>
      <c r="G7158" t="s">
        <v>96</v>
      </c>
      <c r="H7158" t="s">
        <v>96</v>
      </c>
      <c r="I7158">
        <v>6000</v>
      </c>
      <c r="J7158" t="s">
        <v>119</v>
      </c>
    </row>
    <row r="7159" spans="2:20" x14ac:dyDescent="0.25">
      <c r="B7159">
        <v>2012</v>
      </c>
      <c r="C7159">
        <v>1</v>
      </c>
      <c r="D7159">
        <v>12</v>
      </c>
      <c r="E7159" t="s">
        <v>3</v>
      </c>
      <c r="F7159">
        <v>60</v>
      </c>
      <c r="G7159" t="s">
        <v>96</v>
      </c>
      <c r="H7159">
        <v>112</v>
      </c>
      <c r="I7159">
        <v>12500</v>
      </c>
      <c r="J7159" t="s">
        <v>118</v>
      </c>
    </row>
    <row r="7160" spans="2:20" x14ac:dyDescent="0.25">
      <c r="B7160">
        <v>2012</v>
      </c>
      <c r="C7160">
        <v>1</v>
      </c>
      <c r="D7160">
        <v>12</v>
      </c>
      <c r="E7160" t="s">
        <v>6</v>
      </c>
      <c r="F7160">
        <v>67</v>
      </c>
      <c r="G7160" t="s">
        <v>96</v>
      </c>
      <c r="H7160">
        <v>124</v>
      </c>
      <c r="I7160">
        <v>25750</v>
      </c>
      <c r="J7160" t="s">
        <v>118</v>
      </c>
    </row>
    <row r="7161" spans="2:20" x14ac:dyDescent="0.25">
      <c r="B7161">
        <v>2012</v>
      </c>
      <c r="C7161">
        <v>2</v>
      </c>
      <c r="D7161">
        <v>1</v>
      </c>
      <c r="E7161" t="s">
        <v>88</v>
      </c>
      <c r="F7161">
        <v>20</v>
      </c>
      <c r="G7161" s="12">
        <v>92</v>
      </c>
      <c r="H7161">
        <v>139</v>
      </c>
      <c r="I7161">
        <v>7157.9</v>
      </c>
      <c r="J7161" t="s">
        <v>114</v>
      </c>
      <c r="K7161" t="s">
        <v>2460</v>
      </c>
      <c r="L7161" t="s">
        <v>4184</v>
      </c>
      <c r="M7161">
        <v>7738</v>
      </c>
    </row>
    <row r="7162" spans="2:20" x14ac:dyDescent="0.25">
      <c r="B7162">
        <v>2012</v>
      </c>
      <c r="C7162">
        <v>2</v>
      </c>
      <c r="D7162">
        <v>1</v>
      </c>
      <c r="E7162" t="s">
        <v>103</v>
      </c>
      <c r="F7162">
        <v>97.19</v>
      </c>
      <c r="G7162" s="12">
        <v>86.6</v>
      </c>
      <c r="H7162">
        <v>124</v>
      </c>
      <c r="I7162">
        <v>7251</v>
      </c>
      <c r="J7162" t="s">
        <v>114</v>
      </c>
      <c r="K7162" t="s">
        <v>2945</v>
      </c>
      <c r="L7162" t="s">
        <v>4194</v>
      </c>
      <c r="M7162">
        <v>8080</v>
      </c>
    </row>
    <row r="7163" spans="2:20" x14ac:dyDescent="0.25">
      <c r="B7163">
        <v>2012</v>
      </c>
      <c r="C7163">
        <v>2</v>
      </c>
      <c r="D7163">
        <v>1</v>
      </c>
      <c r="E7163" t="s">
        <v>12</v>
      </c>
      <c r="F7163">
        <v>164.55</v>
      </c>
      <c r="G7163" s="12">
        <v>87.7</v>
      </c>
      <c r="H7163">
        <v>136</v>
      </c>
      <c r="I7163">
        <v>7550</v>
      </c>
      <c r="J7163" t="s">
        <v>114</v>
      </c>
      <c r="K7163" t="s">
        <v>4158</v>
      </c>
      <c r="L7163" t="s">
        <v>3479</v>
      </c>
      <c r="M7163">
        <v>8609</v>
      </c>
    </row>
    <row r="7164" spans="2:20" x14ac:dyDescent="0.25">
      <c r="B7164">
        <v>2012</v>
      </c>
      <c r="C7164">
        <v>2</v>
      </c>
      <c r="D7164">
        <v>1</v>
      </c>
      <c r="E7164" t="s">
        <v>9</v>
      </c>
      <c r="F7164">
        <v>234.33600000000001</v>
      </c>
      <c r="G7164" s="12">
        <v>97</v>
      </c>
      <c r="H7164">
        <v>142</v>
      </c>
      <c r="I7164">
        <v>9067.6200000000008</v>
      </c>
      <c r="J7164" t="s">
        <v>114</v>
      </c>
      <c r="K7164" t="s">
        <v>624</v>
      </c>
      <c r="L7164" t="s">
        <v>4178</v>
      </c>
      <c r="M7164">
        <v>9344</v>
      </c>
      <c r="N7164">
        <v>55.66</v>
      </c>
      <c r="O7164">
        <v>347.5</v>
      </c>
      <c r="P7164" t="s">
        <v>4156</v>
      </c>
      <c r="R7164" t="s">
        <v>4156</v>
      </c>
      <c r="S7164" t="s">
        <v>3441</v>
      </c>
      <c r="T7164" t="s">
        <v>96</v>
      </c>
    </row>
    <row r="7165" spans="2:20" x14ac:dyDescent="0.25">
      <c r="B7165">
        <v>2012</v>
      </c>
      <c r="C7165">
        <v>2</v>
      </c>
      <c r="D7165">
        <v>1</v>
      </c>
      <c r="E7165" t="s">
        <v>11</v>
      </c>
      <c r="F7165">
        <v>74.13</v>
      </c>
      <c r="G7165" s="12">
        <v>97.7</v>
      </c>
      <c r="H7165">
        <v>137</v>
      </c>
      <c r="I7165">
        <v>9959</v>
      </c>
      <c r="J7165" t="s">
        <v>114</v>
      </c>
      <c r="K7165" t="s">
        <v>3538</v>
      </c>
      <c r="L7165" t="s">
        <v>4155</v>
      </c>
      <c r="M7165">
        <v>10197</v>
      </c>
      <c r="N7165">
        <v>67.61</v>
      </c>
      <c r="O7165">
        <v>375</v>
      </c>
      <c r="P7165" t="s">
        <v>1324</v>
      </c>
      <c r="R7165" t="s">
        <v>537</v>
      </c>
      <c r="S7165" t="s">
        <v>4160</v>
      </c>
      <c r="T7165" t="s">
        <v>96</v>
      </c>
    </row>
    <row r="7166" spans="2:20" x14ac:dyDescent="0.25">
      <c r="B7166">
        <v>2012</v>
      </c>
      <c r="C7166">
        <v>2</v>
      </c>
      <c r="D7166">
        <v>1</v>
      </c>
      <c r="E7166" t="s">
        <v>14</v>
      </c>
      <c r="F7166">
        <v>80</v>
      </c>
      <c r="G7166" s="12">
        <v>96.1</v>
      </c>
      <c r="H7166">
        <v>138</v>
      </c>
      <c r="I7166">
        <v>10813</v>
      </c>
      <c r="J7166" t="s">
        <v>114</v>
      </c>
      <c r="K7166" t="s">
        <v>329</v>
      </c>
      <c r="L7166" t="s">
        <v>4159</v>
      </c>
      <c r="M7166">
        <v>11248</v>
      </c>
      <c r="N7166">
        <v>63.4</v>
      </c>
      <c r="O7166">
        <v>325</v>
      </c>
      <c r="P7166" t="s">
        <v>4156</v>
      </c>
      <c r="R7166" t="s">
        <v>4156</v>
      </c>
      <c r="S7166" t="s">
        <v>4157</v>
      </c>
      <c r="T7166" t="s">
        <v>96</v>
      </c>
    </row>
    <row r="7167" spans="2:20" x14ac:dyDescent="0.25">
      <c r="B7167">
        <v>2012</v>
      </c>
      <c r="C7167">
        <v>2</v>
      </c>
      <c r="D7167">
        <v>1</v>
      </c>
      <c r="E7167" t="s">
        <v>103</v>
      </c>
      <c r="F7167">
        <v>79.5</v>
      </c>
      <c r="G7167" s="12">
        <v>87</v>
      </c>
      <c r="H7167">
        <v>106</v>
      </c>
      <c r="I7167">
        <v>5600</v>
      </c>
      <c r="J7167" t="s">
        <v>115</v>
      </c>
      <c r="K7167" t="s">
        <v>4244</v>
      </c>
      <c r="L7167" t="s">
        <v>4245</v>
      </c>
      <c r="M7167">
        <v>6434</v>
      </c>
      <c r="N7167">
        <v>104.74</v>
      </c>
      <c r="O7167">
        <v>417</v>
      </c>
      <c r="P7167" t="s">
        <v>1324</v>
      </c>
      <c r="R7167" t="s">
        <v>1324</v>
      </c>
      <c r="S7167" t="s">
        <v>4173</v>
      </c>
      <c r="T7167" t="s">
        <v>96</v>
      </c>
    </row>
    <row r="7168" spans="2:20" x14ac:dyDescent="0.25">
      <c r="B7168">
        <v>2012</v>
      </c>
      <c r="C7168">
        <v>2</v>
      </c>
      <c r="D7168">
        <v>1</v>
      </c>
      <c r="E7168" t="s">
        <v>10</v>
      </c>
      <c r="F7168">
        <v>77</v>
      </c>
      <c r="G7168" s="12">
        <v>92</v>
      </c>
      <c r="H7168">
        <v>118</v>
      </c>
      <c r="I7168">
        <v>6550</v>
      </c>
      <c r="J7168" t="s">
        <v>115</v>
      </c>
      <c r="K7168" t="s">
        <v>3551</v>
      </c>
      <c r="L7168" t="s">
        <v>2195</v>
      </c>
      <c r="M7168">
        <v>7154</v>
      </c>
      <c r="N7168">
        <v>139.28</v>
      </c>
      <c r="O7168">
        <v>415</v>
      </c>
      <c r="P7168" t="s">
        <v>1324</v>
      </c>
      <c r="R7168" t="s">
        <v>1324</v>
      </c>
      <c r="S7168" t="s">
        <v>4173</v>
      </c>
      <c r="T7168" t="s">
        <v>96</v>
      </c>
    </row>
    <row r="7169" spans="2:20" x14ac:dyDescent="0.25">
      <c r="B7169">
        <v>2012</v>
      </c>
      <c r="C7169">
        <v>2</v>
      </c>
      <c r="D7169">
        <v>1</v>
      </c>
      <c r="E7169" t="s">
        <v>13</v>
      </c>
      <c r="F7169">
        <v>14.311999999999999</v>
      </c>
      <c r="G7169" s="12">
        <v>96</v>
      </c>
      <c r="H7169">
        <v>126</v>
      </c>
      <c r="I7169">
        <v>7336.5</v>
      </c>
      <c r="J7169" t="s">
        <v>115</v>
      </c>
      <c r="K7169" t="s">
        <v>1929</v>
      </c>
      <c r="L7169" t="s">
        <v>4218</v>
      </c>
      <c r="M7169">
        <v>7609</v>
      </c>
      <c r="N7169">
        <v>109.15</v>
      </c>
      <c r="O7169">
        <v>410</v>
      </c>
      <c r="P7169" t="s">
        <v>1324</v>
      </c>
      <c r="R7169" t="s">
        <v>1324</v>
      </c>
      <c r="S7169" t="s">
        <v>4173</v>
      </c>
      <c r="T7169" t="s">
        <v>96</v>
      </c>
    </row>
    <row r="7170" spans="2:20" x14ac:dyDescent="0.25">
      <c r="B7170">
        <v>2012</v>
      </c>
      <c r="C7170">
        <v>2</v>
      </c>
      <c r="D7170">
        <v>1</v>
      </c>
      <c r="E7170" t="s">
        <v>9</v>
      </c>
      <c r="F7170">
        <v>19.16</v>
      </c>
      <c r="G7170" s="12">
        <v>95</v>
      </c>
      <c r="H7170">
        <v>130</v>
      </c>
      <c r="I7170">
        <v>7500</v>
      </c>
      <c r="J7170" t="s">
        <v>115</v>
      </c>
      <c r="K7170" t="s">
        <v>621</v>
      </c>
      <c r="L7170" t="s">
        <v>4228</v>
      </c>
      <c r="M7170">
        <v>7895.22</v>
      </c>
      <c r="N7170">
        <v>60.95</v>
      </c>
      <c r="O7170">
        <v>270</v>
      </c>
      <c r="P7170" t="s">
        <v>1324</v>
      </c>
      <c r="R7170" t="s">
        <v>1324</v>
      </c>
      <c r="S7170" t="s">
        <v>4160</v>
      </c>
      <c r="T7170" t="s">
        <v>96</v>
      </c>
    </row>
    <row r="7171" spans="2:20" x14ac:dyDescent="0.25">
      <c r="B7171">
        <v>2012</v>
      </c>
      <c r="C7171">
        <v>2</v>
      </c>
      <c r="D7171">
        <v>1</v>
      </c>
      <c r="E7171" t="s">
        <v>12</v>
      </c>
      <c r="F7171">
        <v>70.06</v>
      </c>
      <c r="G7171" s="12">
        <v>94.6</v>
      </c>
      <c r="H7171">
        <v>128</v>
      </c>
      <c r="I7171">
        <v>8500</v>
      </c>
      <c r="J7171" t="s">
        <v>115</v>
      </c>
      <c r="K7171" t="s">
        <v>1982</v>
      </c>
      <c r="L7171" t="s">
        <v>4195</v>
      </c>
      <c r="M7171">
        <v>8982</v>
      </c>
      <c r="N7171">
        <v>60.63</v>
      </c>
      <c r="O7171">
        <v>295</v>
      </c>
      <c r="P7171" t="s">
        <v>1324</v>
      </c>
      <c r="R7171" t="s">
        <v>1324</v>
      </c>
      <c r="S7171" t="s">
        <v>3441</v>
      </c>
      <c r="T7171" t="s">
        <v>96</v>
      </c>
    </row>
    <row r="7172" spans="2:20" x14ac:dyDescent="0.25">
      <c r="B7172">
        <v>2012</v>
      </c>
      <c r="C7172">
        <v>2</v>
      </c>
      <c r="D7172">
        <v>1</v>
      </c>
      <c r="E7172" t="s">
        <v>103</v>
      </c>
      <c r="F7172">
        <v>66.3</v>
      </c>
      <c r="G7172" s="12">
        <v>78.3</v>
      </c>
      <c r="H7172">
        <v>93</v>
      </c>
      <c r="I7172">
        <v>4281</v>
      </c>
      <c r="J7172" t="s">
        <v>116</v>
      </c>
      <c r="K7172" t="s">
        <v>2474</v>
      </c>
      <c r="L7172" t="s">
        <v>4284</v>
      </c>
      <c r="M7172">
        <v>5468</v>
      </c>
      <c r="N7172">
        <v>99.81</v>
      </c>
      <c r="O7172">
        <v>425</v>
      </c>
      <c r="P7172" t="s">
        <v>4156</v>
      </c>
      <c r="R7172" t="s">
        <v>4156</v>
      </c>
      <c r="S7172" t="s">
        <v>4162</v>
      </c>
      <c r="T7172" t="s">
        <v>96</v>
      </c>
    </row>
    <row r="7173" spans="2:20" x14ac:dyDescent="0.25">
      <c r="B7173">
        <v>2012</v>
      </c>
      <c r="C7173">
        <v>2</v>
      </c>
      <c r="D7173">
        <v>1</v>
      </c>
      <c r="E7173" t="s">
        <v>89</v>
      </c>
      <c r="F7173">
        <v>154.30000000000001</v>
      </c>
      <c r="G7173" s="12">
        <v>91.6</v>
      </c>
      <c r="H7173">
        <v>105</v>
      </c>
      <c r="I7173">
        <v>6075</v>
      </c>
      <c r="J7173" t="s">
        <v>116</v>
      </c>
      <c r="K7173" t="s">
        <v>1960</v>
      </c>
      <c r="L7173" t="s">
        <v>4246</v>
      </c>
      <c r="M7173">
        <v>6634</v>
      </c>
      <c r="N7173">
        <v>103.18</v>
      </c>
      <c r="O7173">
        <v>400</v>
      </c>
      <c r="P7173" t="s">
        <v>4156</v>
      </c>
      <c r="R7173" t="s">
        <v>4156</v>
      </c>
      <c r="S7173" t="s">
        <v>4156</v>
      </c>
      <c r="T7173" t="s">
        <v>96</v>
      </c>
    </row>
    <row r="7174" spans="2:20" x14ac:dyDescent="0.25">
      <c r="B7174">
        <v>2012</v>
      </c>
      <c r="C7174">
        <v>2</v>
      </c>
      <c r="D7174">
        <v>1</v>
      </c>
      <c r="E7174" t="s">
        <v>88</v>
      </c>
      <c r="F7174">
        <v>41.44</v>
      </c>
      <c r="G7174" s="12">
        <v>72.2</v>
      </c>
      <c r="H7174">
        <v>115</v>
      </c>
      <c r="I7174">
        <v>7239.38</v>
      </c>
      <c r="J7174" t="s">
        <v>116</v>
      </c>
      <c r="K7174" t="s">
        <v>1887</v>
      </c>
      <c r="L7174" t="s">
        <v>4272</v>
      </c>
      <c r="M7174">
        <v>10033.450000000001</v>
      </c>
      <c r="N7174">
        <v>110.8</v>
      </c>
      <c r="O7174">
        <v>395</v>
      </c>
      <c r="P7174" t="s">
        <v>1324</v>
      </c>
      <c r="R7174" t="s">
        <v>1324</v>
      </c>
      <c r="S7174" t="s">
        <v>4173</v>
      </c>
      <c r="T7174" t="s">
        <v>96</v>
      </c>
    </row>
    <row r="7175" spans="2:20" x14ac:dyDescent="0.25">
      <c r="B7175">
        <v>2012</v>
      </c>
      <c r="C7175">
        <v>2</v>
      </c>
      <c r="D7175">
        <v>1</v>
      </c>
      <c r="E7175" t="s">
        <v>9</v>
      </c>
      <c r="F7175">
        <v>50.09</v>
      </c>
      <c r="G7175" t="s">
        <v>96</v>
      </c>
      <c r="H7175" t="s">
        <v>96</v>
      </c>
      <c r="I7175">
        <v>2795</v>
      </c>
      <c r="J7175" t="s">
        <v>119</v>
      </c>
      <c r="K7175" t="s">
        <v>621</v>
      </c>
      <c r="L7175" t="s">
        <v>4303</v>
      </c>
      <c r="M7175" t="s">
        <v>96</v>
      </c>
      <c r="N7175">
        <v>86.54</v>
      </c>
      <c r="O7175">
        <v>225</v>
      </c>
      <c r="P7175" t="s">
        <v>4156</v>
      </c>
      <c r="R7175" t="s">
        <v>4156</v>
      </c>
      <c r="S7175" t="s">
        <v>4162</v>
      </c>
      <c r="T7175" t="s">
        <v>96</v>
      </c>
    </row>
    <row r="7176" spans="2:20" x14ac:dyDescent="0.25">
      <c r="B7176">
        <v>2012</v>
      </c>
      <c r="C7176">
        <v>2</v>
      </c>
      <c r="D7176">
        <v>1</v>
      </c>
      <c r="E7176" t="s">
        <v>88</v>
      </c>
      <c r="F7176">
        <v>66.11</v>
      </c>
      <c r="G7176" t="s">
        <v>96</v>
      </c>
      <c r="H7176" t="s">
        <v>96</v>
      </c>
      <c r="I7176">
        <v>3150</v>
      </c>
      <c r="J7176" t="s">
        <v>119</v>
      </c>
      <c r="K7176" t="s">
        <v>588</v>
      </c>
      <c r="L7176" t="s">
        <v>4306</v>
      </c>
      <c r="M7176" t="s">
        <v>96</v>
      </c>
      <c r="N7176">
        <v>65.680000000000007</v>
      </c>
      <c r="O7176">
        <v>225</v>
      </c>
      <c r="P7176" t="s">
        <v>4156</v>
      </c>
      <c r="R7176" t="s">
        <v>4156</v>
      </c>
      <c r="S7176" t="s">
        <v>4162</v>
      </c>
      <c r="T7176" t="s">
        <v>96</v>
      </c>
    </row>
    <row r="7177" spans="2:20" x14ac:dyDescent="0.25">
      <c r="B7177">
        <v>2012</v>
      </c>
      <c r="C7177">
        <v>2</v>
      </c>
      <c r="D7177">
        <v>2</v>
      </c>
      <c r="E7177" t="s">
        <v>12</v>
      </c>
      <c r="F7177">
        <v>80</v>
      </c>
      <c r="G7177" s="12">
        <v>94.6</v>
      </c>
      <c r="H7177">
        <v>136</v>
      </c>
      <c r="I7177">
        <v>9750</v>
      </c>
      <c r="J7177" t="s">
        <v>114</v>
      </c>
      <c r="K7177" t="s">
        <v>253</v>
      </c>
      <c r="L7177" t="s">
        <v>1121</v>
      </c>
      <c r="M7177">
        <v>10304</v>
      </c>
      <c r="N7177">
        <v>65.87</v>
      </c>
      <c r="O7177">
        <v>355</v>
      </c>
      <c r="P7177" t="s">
        <v>1324</v>
      </c>
      <c r="R7177" t="s">
        <v>1324</v>
      </c>
      <c r="S7177" t="s">
        <v>4173</v>
      </c>
      <c r="T7177" t="s">
        <v>96</v>
      </c>
    </row>
    <row r="7178" spans="2:20" x14ac:dyDescent="0.25">
      <c r="B7178">
        <v>2012</v>
      </c>
      <c r="C7178">
        <v>2</v>
      </c>
      <c r="D7178">
        <v>2</v>
      </c>
      <c r="E7178" t="s">
        <v>88</v>
      </c>
      <c r="F7178">
        <v>80</v>
      </c>
      <c r="G7178" s="12">
        <v>98.6</v>
      </c>
      <c r="H7178">
        <v>142</v>
      </c>
      <c r="I7178">
        <v>10500</v>
      </c>
      <c r="J7178" t="s">
        <v>114</v>
      </c>
      <c r="K7178" t="s">
        <v>851</v>
      </c>
      <c r="L7178" t="s">
        <v>4185</v>
      </c>
      <c r="M7178">
        <v>10633</v>
      </c>
      <c r="N7178">
        <v>74.61</v>
      </c>
      <c r="O7178">
        <v>400</v>
      </c>
      <c r="P7178" t="s">
        <v>4156</v>
      </c>
      <c r="R7178" t="s">
        <v>4156</v>
      </c>
      <c r="S7178" t="s">
        <v>4157</v>
      </c>
      <c r="T7178" t="s">
        <v>96</v>
      </c>
    </row>
    <row r="7179" spans="2:20" x14ac:dyDescent="0.25">
      <c r="B7179">
        <v>2012</v>
      </c>
      <c r="C7179">
        <v>2</v>
      </c>
      <c r="D7179">
        <v>2</v>
      </c>
      <c r="E7179" t="s">
        <v>12</v>
      </c>
      <c r="F7179">
        <v>142.80000000000001</v>
      </c>
      <c r="G7179" s="12">
        <v>91.5</v>
      </c>
      <c r="H7179">
        <v>123</v>
      </c>
      <c r="I7179">
        <v>7073</v>
      </c>
      <c r="J7179" t="s">
        <v>115</v>
      </c>
      <c r="K7179" t="s">
        <v>4196</v>
      </c>
      <c r="L7179" t="s">
        <v>4197</v>
      </c>
      <c r="M7179">
        <v>7728</v>
      </c>
      <c r="N7179">
        <v>60.26</v>
      </c>
      <c r="O7179">
        <v>285</v>
      </c>
      <c r="P7179" t="s">
        <v>4156</v>
      </c>
      <c r="R7179" t="s">
        <v>4156</v>
      </c>
      <c r="S7179" t="s">
        <v>4156</v>
      </c>
      <c r="T7179" t="s">
        <v>96</v>
      </c>
    </row>
    <row r="7180" spans="2:20" x14ac:dyDescent="0.25">
      <c r="B7180">
        <v>2012</v>
      </c>
      <c r="C7180">
        <v>2</v>
      </c>
      <c r="D7180">
        <v>2</v>
      </c>
      <c r="E7180" t="s">
        <v>13</v>
      </c>
      <c r="F7180">
        <v>235.08</v>
      </c>
      <c r="G7180" s="12">
        <v>95</v>
      </c>
      <c r="H7180">
        <v>120</v>
      </c>
      <c r="I7180">
        <v>9996.6</v>
      </c>
      <c r="J7180" t="s">
        <v>115</v>
      </c>
      <c r="K7180" t="s">
        <v>555</v>
      </c>
      <c r="L7180" t="s">
        <v>4219</v>
      </c>
      <c r="M7180">
        <v>10557</v>
      </c>
      <c r="N7180">
        <v>60.71</v>
      </c>
      <c r="O7180">
        <v>325</v>
      </c>
      <c r="P7180" t="s">
        <v>1324</v>
      </c>
      <c r="R7180" t="s">
        <v>1324</v>
      </c>
      <c r="S7180" t="s">
        <v>4182</v>
      </c>
      <c r="T7180" t="s">
        <v>96</v>
      </c>
    </row>
    <row r="7181" spans="2:20" x14ac:dyDescent="0.25">
      <c r="B7181">
        <v>2012</v>
      </c>
      <c r="C7181">
        <v>2</v>
      </c>
      <c r="D7181">
        <v>2</v>
      </c>
      <c r="E7181" t="s">
        <v>9</v>
      </c>
      <c r="F7181">
        <v>21.78</v>
      </c>
      <c r="G7181" s="12">
        <v>98</v>
      </c>
      <c r="H7181">
        <v>101</v>
      </c>
      <c r="I7181">
        <v>3856.75</v>
      </c>
      <c r="J7181" t="s">
        <v>116</v>
      </c>
      <c r="K7181" t="s">
        <v>2951</v>
      </c>
      <c r="L7181" t="s">
        <v>4270</v>
      </c>
      <c r="M7181">
        <v>3962.27</v>
      </c>
      <c r="N7181">
        <v>58.83</v>
      </c>
      <c r="O7181">
        <v>225</v>
      </c>
      <c r="P7181" t="s">
        <v>1324</v>
      </c>
      <c r="R7181" t="s">
        <v>1324</v>
      </c>
      <c r="S7181" t="s">
        <v>4162</v>
      </c>
      <c r="T7181" t="s">
        <v>96</v>
      </c>
    </row>
    <row r="7182" spans="2:20" x14ac:dyDescent="0.25">
      <c r="B7182">
        <v>2012</v>
      </c>
      <c r="C7182">
        <v>2</v>
      </c>
      <c r="D7182">
        <v>2</v>
      </c>
      <c r="E7182" t="s">
        <v>89</v>
      </c>
      <c r="F7182">
        <v>105.46</v>
      </c>
      <c r="G7182" s="12">
        <v>94.3</v>
      </c>
      <c r="H7182">
        <v>112</v>
      </c>
      <c r="I7182">
        <v>7047</v>
      </c>
      <c r="J7182" t="s">
        <v>116</v>
      </c>
      <c r="K7182" t="s">
        <v>1960</v>
      </c>
      <c r="L7182" t="s">
        <v>4247</v>
      </c>
      <c r="M7182">
        <v>7477</v>
      </c>
      <c r="N7182">
        <v>63.37</v>
      </c>
      <c r="O7182">
        <v>275</v>
      </c>
      <c r="P7182" t="s">
        <v>1324</v>
      </c>
      <c r="R7182" t="s">
        <v>1324</v>
      </c>
      <c r="S7182" t="s">
        <v>4160</v>
      </c>
      <c r="T7182" t="s">
        <v>96</v>
      </c>
    </row>
    <row r="7183" spans="2:20" x14ac:dyDescent="0.25">
      <c r="B7183">
        <v>2012</v>
      </c>
      <c r="C7183">
        <v>2</v>
      </c>
      <c r="D7183">
        <v>2</v>
      </c>
      <c r="E7183" t="s">
        <v>13</v>
      </c>
      <c r="F7183">
        <v>70.16</v>
      </c>
      <c r="G7183" s="12">
        <v>94.9</v>
      </c>
      <c r="H7183">
        <v>113</v>
      </c>
      <c r="I7183">
        <v>8405.15</v>
      </c>
      <c r="J7183" t="s">
        <v>116</v>
      </c>
      <c r="K7183" t="s">
        <v>1929</v>
      </c>
      <c r="L7183" t="s">
        <v>4261</v>
      </c>
      <c r="M7183">
        <v>8854</v>
      </c>
      <c r="N7183">
        <v>75.17</v>
      </c>
      <c r="O7183">
        <v>281.75</v>
      </c>
      <c r="P7183" t="s">
        <v>1324</v>
      </c>
      <c r="R7183" t="s">
        <v>1324</v>
      </c>
      <c r="S7183" t="s">
        <v>4182</v>
      </c>
      <c r="T7183" t="s">
        <v>96</v>
      </c>
    </row>
    <row r="7184" spans="2:20" x14ac:dyDescent="0.25">
      <c r="B7184">
        <v>2012</v>
      </c>
      <c r="C7184">
        <v>2</v>
      </c>
      <c r="D7184">
        <v>2</v>
      </c>
      <c r="E7184" t="s">
        <v>12</v>
      </c>
      <c r="F7184">
        <v>95.66</v>
      </c>
      <c r="G7184" s="12">
        <v>69</v>
      </c>
      <c r="H7184">
        <v>86</v>
      </c>
      <c r="I7184">
        <v>3900</v>
      </c>
      <c r="J7184" t="s">
        <v>117</v>
      </c>
      <c r="K7184" t="s">
        <v>3671</v>
      </c>
      <c r="L7184" t="s">
        <v>4286</v>
      </c>
      <c r="M7184">
        <v>5653</v>
      </c>
      <c r="N7184">
        <v>70.33</v>
      </c>
      <c r="O7184">
        <v>275</v>
      </c>
      <c r="P7184" t="s">
        <v>1324</v>
      </c>
      <c r="R7184" t="s">
        <v>1324</v>
      </c>
      <c r="S7184" t="s">
        <v>4173</v>
      </c>
      <c r="T7184" t="s">
        <v>96</v>
      </c>
    </row>
    <row r="7185" spans="2:20" x14ac:dyDescent="0.25">
      <c r="B7185">
        <v>2012</v>
      </c>
      <c r="C7185">
        <v>2</v>
      </c>
      <c r="D7185">
        <v>2</v>
      </c>
      <c r="E7185" t="s">
        <v>12</v>
      </c>
      <c r="F7185">
        <v>102.31</v>
      </c>
      <c r="G7185" s="12">
        <v>84.4</v>
      </c>
      <c r="H7185">
        <v>88</v>
      </c>
      <c r="I7185">
        <v>4500</v>
      </c>
      <c r="J7185" t="s">
        <v>117</v>
      </c>
      <c r="K7185" t="s">
        <v>3671</v>
      </c>
      <c r="L7185" t="s">
        <v>4286</v>
      </c>
      <c r="M7185">
        <v>5328.7</v>
      </c>
      <c r="N7185">
        <v>72</v>
      </c>
      <c r="O7185">
        <v>300</v>
      </c>
      <c r="P7185" t="s">
        <v>4156</v>
      </c>
      <c r="R7185" t="s">
        <v>4156</v>
      </c>
      <c r="S7185" t="s">
        <v>4162</v>
      </c>
      <c r="T7185" t="s">
        <v>96</v>
      </c>
    </row>
    <row r="7186" spans="2:20" x14ac:dyDescent="0.25">
      <c r="B7186">
        <v>2012</v>
      </c>
      <c r="C7186">
        <v>2</v>
      </c>
      <c r="D7186">
        <v>2</v>
      </c>
      <c r="E7186" t="s">
        <v>89</v>
      </c>
      <c r="F7186">
        <v>74.5</v>
      </c>
      <c r="G7186" s="12">
        <v>82.1</v>
      </c>
      <c r="I7186">
        <v>4650</v>
      </c>
      <c r="J7186" t="s">
        <v>117</v>
      </c>
      <c r="K7186" t="s">
        <v>1918</v>
      </c>
      <c r="L7186" t="s">
        <v>216</v>
      </c>
      <c r="M7186" t="s">
        <v>96</v>
      </c>
      <c r="N7186">
        <v>107.74</v>
      </c>
      <c r="O7186">
        <v>300</v>
      </c>
      <c r="P7186" t="s">
        <v>4156</v>
      </c>
      <c r="R7186" t="s">
        <v>4156</v>
      </c>
      <c r="S7186" t="s">
        <v>4162</v>
      </c>
      <c r="T7186" t="s">
        <v>96</v>
      </c>
    </row>
    <row r="7187" spans="2:20" x14ac:dyDescent="0.25">
      <c r="B7187">
        <v>2012</v>
      </c>
      <c r="C7187">
        <v>2</v>
      </c>
      <c r="D7187">
        <v>2</v>
      </c>
      <c r="E7187" t="s">
        <v>103</v>
      </c>
      <c r="F7187">
        <v>84.59</v>
      </c>
      <c r="G7187" s="12">
        <v>61.9</v>
      </c>
      <c r="H7187">
        <v>95</v>
      </c>
      <c r="I7187">
        <v>5100</v>
      </c>
      <c r="J7187" t="s">
        <v>117</v>
      </c>
      <c r="K7187" t="s">
        <v>2947</v>
      </c>
      <c r="L7187" t="s">
        <v>4285</v>
      </c>
      <c r="M7187">
        <v>8233</v>
      </c>
      <c r="N7187">
        <v>65.81</v>
      </c>
      <c r="O7187">
        <v>225</v>
      </c>
      <c r="P7187" t="s">
        <v>1324</v>
      </c>
      <c r="R7187" t="s">
        <v>1324</v>
      </c>
      <c r="S7187" t="s">
        <v>4203</v>
      </c>
      <c r="T7187" t="s">
        <v>96</v>
      </c>
    </row>
    <row r="7188" spans="2:20" x14ac:dyDescent="0.25">
      <c r="B7188">
        <v>2012</v>
      </c>
      <c r="C7188">
        <v>2</v>
      </c>
      <c r="D7188">
        <v>2</v>
      </c>
      <c r="E7188" t="s">
        <v>103</v>
      </c>
      <c r="F7188">
        <v>189.68</v>
      </c>
      <c r="G7188" s="12">
        <v>100</v>
      </c>
      <c r="H7188">
        <v>139</v>
      </c>
      <c r="I7188">
        <v>15000</v>
      </c>
      <c r="J7188" t="s">
        <v>119</v>
      </c>
      <c r="K7188" t="s">
        <v>22</v>
      </c>
      <c r="L7188" t="s">
        <v>4311</v>
      </c>
      <c r="M7188">
        <v>15000</v>
      </c>
      <c r="N7188">
        <v>72.900000000000006</v>
      </c>
      <c r="O7188">
        <v>200</v>
      </c>
      <c r="P7188" t="s">
        <v>4156</v>
      </c>
      <c r="R7188" t="s">
        <v>4156</v>
      </c>
      <c r="S7188" t="s">
        <v>4162</v>
      </c>
      <c r="T7188" t="s">
        <v>96</v>
      </c>
    </row>
    <row r="7189" spans="2:20" x14ac:dyDescent="0.25">
      <c r="B7189">
        <v>2012</v>
      </c>
      <c r="C7189">
        <v>2</v>
      </c>
      <c r="D7189">
        <v>3</v>
      </c>
      <c r="E7189" t="s">
        <v>13</v>
      </c>
      <c r="F7189">
        <v>386</v>
      </c>
      <c r="G7189" s="12">
        <v>92</v>
      </c>
      <c r="H7189">
        <v>124</v>
      </c>
      <c r="I7189">
        <v>5156.5200000000004</v>
      </c>
      <c r="J7189" t="s">
        <v>115</v>
      </c>
      <c r="K7189" t="s">
        <v>557</v>
      </c>
      <c r="L7189" t="s">
        <v>4220</v>
      </c>
      <c r="M7189">
        <v>5621</v>
      </c>
      <c r="N7189">
        <v>69.930000000000007</v>
      </c>
      <c r="O7189">
        <v>350</v>
      </c>
      <c r="P7189" t="s">
        <v>4156</v>
      </c>
      <c r="R7189" t="s">
        <v>4156</v>
      </c>
      <c r="S7189" t="s">
        <v>4157</v>
      </c>
      <c r="T7189" t="s">
        <v>96</v>
      </c>
    </row>
    <row r="7190" spans="2:20" x14ac:dyDescent="0.25">
      <c r="B7190">
        <v>2012</v>
      </c>
      <c r="C7190">
        <v>2</v>
      </c>
      <c r="D7190">
        <v>3</v>
      </c>
      <c r="E7190" t="s">
        <v>13</v>
      </c>
      <c r="F7190">
        <v>921.7</v>
      </c>
      <c r="G7190" s="12">
        <v>92</v>
      </c>
      <c r="H7190">
        <v>121</v>
      </c>
      <c r="I7190">
        <v>6231.77</v>
      </c>
      <c r="J7190" t="s">
        <v>115</v>
      </c>
      <c r="K7190" t="s">
        <v>1935</v>
      </c>
      <c r="L7190" t="s">
        <v>4221</v>
      </c>
      <c r="M7190">
        <v>6776</v>
      </c>
      <c r="N7190">
        <v>62.76</v>
      </c>
      <c r="O7190">
        <v>325</v>
      </c>
      <c r="P7190" t="s">
        <v>4156</v>
      </c>
      <c r="R7190" t="s">
        <v>4156</v>
      </c>
      <c r="S7190" t="s">
        <v>4162</v>
      </c>
      <c r="T7190" t="s">
        <v>96</v>
      </c>
    </row>
    <row r="7191" spans="2:20" x14ac:dyDescent="0.25">
      <c r="B7191">
        <v>2012</v>
      </c>
      <c r="C7191">
        <v>2</v>
      </c>
      <c r="D7191">
        <v>3</v>
      </c>
      <c r="E7191" t="s">
        <v>15</v>
      </c>
      <c r="F7191">
        <v>79.790000000000006</v>
      </c>
      <c r="G7191" s="12">
        <v>98.3</v>
      </c>
      <c r="H7191">
        <v>120</v>
      </c>
      <c r="I7191">
        <v>8250.01</v>
      </c>
      <c r="J7191" t="s">
        <v>115</v>
      </c>
      <c r="K7191" t="s">
        <v>581</v>
      </c>
      <c r="L7191" t="s">
        <v>632</v>
      </c>
      <c r="M7191">
        <v>8396</v>
      </c>
      <c r="N7191">
        <v>88.3</v>
      </c>
      <c r="O7191">
        <v>270</v>
      </c>
      <c r="P7191" t="s">
        <v>1324</v>
      </c>
      <c r="R7191" t="s">
        <v>1324</v>
      </c>
      <c r="S7191" t="s">
        <v>4173</v>
      </c>
      <c r="T7191" t="s">
        <v>96</v>
      </c>
    </row>
    <row r="7192" spans="2:20" x14ac:dyDescent="0.25">
      <c r="B7192">
        <v>2012</v>
      </c>
      <c r="C7192">
        <v>2</v>
      </c>
      <c r="D7192">
        <v>3</v>
      </c>
      <c r="E7192" t="s">
        <v>89</v>
      </c>
      <c r="F7192">
        <v>40</v>
      </c>
      <c r="G7192" s="12">
        <v>95.3</v>
      </c>
      <c r="H7192">
        <v>128</v>
      </c>
      <c r="I7192">
        <v>10000</v>
      </c>
      <c r="J7192" t="s">
        <v>115</v>
      </c>
      <c r="K7192" t="s">
        <v>605</v>
      </c>
      <c r="L7192" t="s">
        <v>4198</v>
      </c>
      <c r="M7192">
        <v>10498</v>
      </c>
      <c r="N7192">
        <v>45.32</v>
      </c>
      <c r="O7192">
        <v>280</v>
      </c>
      <c r="P7192" t="s">
        <v>1324</v>
      </c>
      <c r="R7192" t="s">
        <v>1324</v>
      </c>
      <c r="S7192" t="s">
        <v>3443</v>
      </c>
      <c r="T7192" t="s">
        <v>96</v>
      </c>
    </row>
    <row r="7193" spans="2:20" x14ac:dyDescent="0.25">
      <c r="B7193">
        <v>2012</v>
      </c>
      <c r="C7193">
        <v>2</v>
      </c>
      <c r="D7193">
        <v>3</v>
      </c>
      <c r="E7193" t="s">
        <v>16</v>
      </c>
      <c r="F7193">
        <v>145.55000000000001</v>
      </c>
      <c r="G7193" s="12">
        <v>52.7</v>
      </c>
      <c r="H7193">
        <v>104</v>
      </c>
      <c r="I7193">
        <v>4100</v>
      </c>
      <c r="J7193" t="s">
        <v>116</v>
      </c>
      <c r="K7193" t="s">
        <v>4282</v>
      </c>
      <c r="L7193" t="s">
        <v>4283</v>
      </c>
      <c r="M7193">
        <v>7780</v>
      </c>
      <c r="N7193">
        <v>38.94</v>
      </c>
      <c r="O7193">
        <v>247.45</v>
      </c>
      <c r="P7193" t="s">
        <v>1324</v>
      </c>
      <c r="R7193" t="s">
        <v>1324</v>
      </c>
      <c r="S7193" t="s">
        <v>4182</v>
      </c>
      <c r="T7193" t="s">
        <v>96</v>
      </c>
    </row>
    <row r="7194" spans="2:20" x14ac:dyDescent="0.25">
      <c r="B7194">
        <v>2012</v>
      </c>
      <c r="C7194">
        <v>2</v>
      </c>
      <c r="D7194">
        <v>3</v>
      </c>
      <c r="E7194" t="s">
        <v>13</v>
      </c>
      <c r="F7194">
        <v>30</v>
      </c>
      <c r="G7194" s="12">
        <v>97</v>
      </c>
      <c r="H7194">
        <v>116</v>
      </c>
      <c r="I7194">
        <v>5264.7</v>
      </c>
      <c r="J7194" t="s">
        <v>116</v>
      </c>
      <c r="K7194" t="s">
        <v>3642</v>
      </c>
      <c r="L7194" t="s">
        <v>4262</v>
      </c>
      <c r="M7194">
        <v>5457</v>
      </c>
      <c r="N7194">
        <v>67.02</v>
      </c>
      <c r="O7194">
        <v>300</v>
      </c>
      <c r="P7194" t="s">
        <v>4156</v>
      </c>
      <c r="R7194" t="s">
        <v>4156</v>
      </c>
      <c r="S7194" t="s">
        <v>4162</v>
      </c>
      <c r="T7194" t="s">
        <v>96</v>
      </c>
    </row>
    <row r="7195" spans="2:20" x14ac:dyDescent="0.25">
      <c r="B7195">
        <v>2012</v>
      </c>
      <c r="C7195">
        <v>2</v>
      </c>
      <c r="D7195">
        <v>3</v>
      </c>
      <c r="E7195" t="s">
        <v>88</v>
      </c>
      <c r="F7195">
        <v>155</v>
      </c>
      <c r="G7195" s="12">
        <v>96.8</v>
      </c>
      <c r="H7195">
        <v>103</v>
      </c>
      <c r="I7195">
        <v>5500</v>
      </c>
      <c r="J7195" t="s">
        <v>116</v>
      </c>
      <c r="K7195" t="s">
        <v>588</v>
      </c>
      <c r="L7195" t="s">
        <v>4273</v>
      </c>
      <c r="M7195">
        <v>5675.77</v>
      </c>
      <c r="N7195">
        <v>78.64</v>
      </c>
      <c r="O7195">
        <v>300</v>
      </c>
      <c r="P7195" t="s">
        <v>1324</v>
      </c>
      <c r="R7195" t="s">
        <v>1324</v>
      </c>
      <c r="S7195" t="s">
        <v>4173</v>
      </c>
      <c r="T7195" t="s">
        <v>96</v>
      </c>
    </row>
    <row r="7196" spans="2:20" x14ac:dyDescent="0.25">
      <c r="B7196">
        <v>2012</v>
      </c>
      <c r="C7196">
        <v>2</v>
      </c>
      <c r="D7196">
        <v>3</v>
      </c>
      <c r="E7196" t="s">
        <v>11</v>
      </c>
      <c r="F7196">
        <v>49.12</v>
      </c>
      <c r="G7196" s="12">
        <v>70.400000000000006</v>
      </c>
      <c r="H7196">
        <v>117</v>
      </c>
      <c r="I7196">
        <v>5599</v>
      </c>
      <c r="J7196" t="s">
        <v>116</v>
      </c>
      <c r="K7196" t="s">
        <v>4250</v>
      </c>
      <c r="L7196" t="s">
        <v>4251</v>
      </c>
      <c r="M7196">
        <v>7948</v>
      </c>
      <c r="N7196">
        <v>74.81</v>
      </c>
      <c r="O7196">
        <v>260</v>
      </c>
      <c r="P7196" t="s">
        <v>1324</v>
      </c>
      <c r="R7196" t="s">
        <v>1324</v>
      </c>
      <c r="S7196" t="s">
        <v>534</v>
      </c>
      <c r="T7196" t="s">
        <v>96</v>
      </c>
    </row>
    <row r="7197" spans="2:20" x14ac:dyDescent="0.25">
      <c r="B7197">
        <v>2012</v>
      </c>
      <c r="C7197">
        <v>2</v>
      </c>
      <c r="D7197">
        <v>3</v>
      </c>
      <c r="E7197" t="s">
        <v>16</v>
      </c>
      <c r="F7197">
        <v>103.33</v>
      </c>
      <c r="G7197" s="12">
        <v>77</v>
      </c>
      <c r="H7197">
        <v>110</v>
      </c>
      <c r="I7197">
        <v>5950</v>
      </c>
      <c r="J7197" t="s">
        <v>116</v>
      </c>
      <c r="K7197" t="s">
        <v>2454</v>
      </c>
      <c r="L7197" t="s">
        <v>4281</v>
      </c>
      <c r="M7197">
        <v>7734</v>
      </c>
      <c r="N7197">
        <v>47.24</v>
      </c>
      <c r="O7197">
        <v>245</v>
      </c>
      <c r="P7197" t="s">
        <v>4156</v>
      </c>
      <c r="R7197" t="s">
        <v>4156</v>
      </c>
      <c r="S7197" t="s">
        <v>4156</v>
      </c>
      <c r="T7197" t="s">
        <v>96</v>
      </c>
    </row>
    <row r="7198" spans="2:20" x14ac:dyDescent="0.25">
      <c r="B7198">
        <v>2012</v>
      </c>
      <c r="C7198">
        <v>2</v>
      </c>
      <c r="D7198">
        <v>3</v>
      </c>
      <c r="E7198" t="s">
        <v>11</v>
      </c>
      <c r="F7198">
        <v>33.22</v>
      </c>
      <c r="G7198" s="12">
        <v>87.3</v>
      </c>
      <c r="H7198">
        <v>112</v>
      </c>
      <c r="I7198">
        <v>6250</v>
      </c>
      <c r="J7198" t="s">
        <v>116</v>
      </c>
      <c r="K7198" t="s">
        <v>4248</v>
      </c>
      <c r="L7198" t="s">
        <v>4249</v>
      </c>
      <c r="M7198">
        <v>7159</v>
      </c>
      <c r="N7198">
        <v>53.6</v>
      </c>
      <c r="O7198">
        <v>252.35</v>
      </c>
      <c r="P7198" t="s">
        <v>1324</v>
      </c>
      <c r="R7198" t="s">
        <v>1324</v>
      </c>
      <c r="S7198" t="s">
        <v>3443</v>
      </c>
      <c r="T7198" t="s">
        <v>96</v>
      </c>
    </row>
    <row r="7199" spans="2:20" x14ac:dyDescent="0.25">
      <c r="B7199">
        <v>2012</v>
      </c>
      <c r="C7199">
        <v>2</v>
      </c>
      <c r="D7199">
        <v>3</v>
      </c>
      <c r="E7199" t="s">
        <v>13</v>
      </c>
      <c r="F7199">
        <v>70.067999999999998</v>
      </c>
      <c r="G7199" s="12">
        <v>94</v>
      </c>
      <c r="H7199">
        <v>111</v>
      </c>
      <c r="I7199">
        <v>6393.79</v>
      </c>
      <c r="J7199" t="s">
        <v>116</v>
      </c>
      <c r="K7199" t="s">
        <v>19</v>
      </c>
      <c r="L7199" t="s">
        <v>4263</v>
      </c>
      <c r="M7199">
        <v>6840</v>
      </c>
      <c r="N7199">
        <v>68.19</v>
      </c>
      <c r="O7199">
        <v>275</v>
      </c>
      <c r="P7199" t="s">
        <v>1324</v>
      </c>
      <c r="R7199" t="s">
        <v>1324</v>
      </c>
      <c r="S7199" t="s">
        <v>4203</v>
      </c>
      <c r="T7199" t="s">
        <v>96</v>
      </c>
    </row>
    <row r="7200" spans="2:20" x14ac:dyDescent="0.25">
      <c r="B7200">
        <v>2012</v>
      </c>
      <c r="C7200">
        <v>2</v>
      </c>
      <c r="D7200">
        <v>3</v>
      </c>
      <c r="E7200" t="s">
        <v>9</v>
      </c>
      <c r="F7200">
        <v>37.840000000000003</v>
      </c>
      <c r="G7200" t="s">
        <v>96</v>
      </c>
      <c r="H7200" t="s">
        <v>96</v>
      </c>
      <c r="I7200">
        <v>2760</v>
      </c>
      <c r="J7200" t="s">
        <v>119</v>
      </c>
      <c r="K7200" t="s">
        <v>621</v>
      </c>
      <c r="L7200" t="s">
        <v>4304</v>
      </c>
      <c r="M7200" t="s">
        <v>96</v>
      </c>
      <c r="N7200" t="s">
        <v>96</v>
      </c>
      <c r="O7200" t="s">
        <v>96</v>
      </c>
      <c r="P7200" t="s">
        <v>96</v>
      </c>
      <c r="R7200" t="s">
        <v>96</v>
      </c>
      <c r="S7200" t="s">
        <v>96</v>
      </c>
      <c r="T7200" t="s">
        <v>96</v>
      </c>
    </row>
    <row r="7201" spans="2:20" x14ac:dyDescent="0.25">
      <c r="B7201">
        <v>2012</v>
      </c>
      <c r="C7201">
        <v>2</v>
      </c>
      <c r="D7201">
        <v>3</v>
      </c>
      <c r="E7201" t="s">
        <v>11</v>
      </c>
      <c r="F7201">
        <v>100.73</v>
      </c>
      <c r="G7201" s="12">
        <v>21</v>
      </c>
      <c r="H7201">
        <v>97.4</v>
      </c>
      <c r="I7201">
        <v>3971</v>
      </c>
      <c r="J7201" t="s">
        <v>119</v>
      </c>
      <c r="K7201" t="s">
        <v>4290</v>
      </c>
      <c r="L7201" t="s">
        <v>4291</v>
      </c>
      <c r="M7201" t="s">
        <v>96</v>
      </c>
      <c r="N7201" t="s">
        <v>96</v>
      </c>
      <c r="O7201" t="s">
        <v>96</v>
      </c>
      <c r="P7201" t="s">
        <v>96</v>
      </c>
      <c r="R7201" t="s">
        <v>96</v>
      </c>
      <c r="S7201" t="s">
        <v>96</v>
      </c>
      <c r="T7201" t="s">
        <v>96</v>
      </c>
    </row>
    <row r="7202" spans="2:20" x14ac:dyDescent="0.25">
      <c r="B7202">
        <v>2012</v>
      </c>
      <c r="C7202">
        <v>2</v>
      </c>
      <c r="D7202">
        <v>3</v>
      </c>
      <c r="E7202" t="s">
        <v>14</v>
      </c>
      <c r="F7202">
        <v>23.21</v>
      </c>
      <c r="G7202" s="12">
        <v>28.300000000000004</v>
      </c>
      <c r="H7202">
        <v>104</v>
      </c>
      <c r="I7202">
        <v>4171</v>
      </c>
      <c r="J7202" t="s">
        <v>119</v>
      </c>
      <c r="K7202" t="s">
        <v>61</v>
      </c>
      <c r="L7202" t="s">
        <v>4289</v>
      </c>
      <c r="M7202" t="s">
        <v>96</v>
      </c>
      <c r="N7202">
        <v>107.83</v>
      </c>
      <c r="O7202">
        <v>425</v>
      </c>
      <c r="P7202" t="s">
        <v>4156</v>
      </c>
      <c r="R7202" t="s">
        <v>4312</v>
      </c>
      <c r="S7202" t="s">
        <v>4313</v>
      </c>
      <c r="T7202" t="s">
        <v>4314</v>
      </c>
    </row>
    <row r="7203" spans="2:20" x14ac:dyDescent="0.25">
      <c r="B7203">
        <v>2012</v>
      </c>
      <c r="C7203">
        <v>2</v>
      </c>
      <c r="D7203">
        <v>3</v>
      </c>
      <c r="E7203" t="s">
        <v>103</v>
      </c>
      <c r="F7203">
        <v>44.02</v>
      </c>
      <c r="G7203" s="12">
        <v>31.1</v>
      </c>
      <c r="H7203">
        <v>104</v>
      </c>
      <c r="I7203">
        <v>4500</v>
      </c>
      <c r="J7203" t="s">
        <v>119</v>
      </c>
      <c r="K7203" t="s">
        <v>4292</v>
      </c>
      <c r="L7203" t="s">
        <v>4293</v>
      </c>
      <c r="M7203" t="s">
        <v>96</v>
      </c>
      <c r="N7203" t="s">
        <v>96</v>
      </c>
      <c r="O7203" t="s">
        <v>96</v>
      </c>
      <c r="P7203" t="s">
        <v>96</v>
      </c>
      <c r="R7203" t="s">
        <v>96</v>
      </c>
      <c r="S7203" t="s">
        <v>96</v>
      </c>
      <c r="T7203" t="s">
        <v>96</v>
      </c>
    </row>
    <row r="7204" spans="2:20" x14ac:dyDescent="0.25">
      <c r="B7204">
        <v>2012</v>
      </c>
      <c r="C7204">
        <v>2</v>
      </c>
      <c r="D7204">
        <v>4</v>
      </c>
      <c r="E7204" t="s">
        <v>15</v>
      </c>
      <c r="F7204">
        <v>120</v>
      </c>
      <c r="G7204" s="12">
        <v>90.3</v>
      </c>
      <c r="H7204">
        <v>139</v>
      </c>
      <c r="I7204">
        <v>8958.33</v>
      </c>
      <c r="J7204" t="s">
        <v>114</v>
      </c>
      <c r="K7204" t="s">
        <v>968</v>
      </c>
      <c r="L7204" t="s">
        <v>4169</v>
      </c>
      <c r="M7204">
        <v>9926</v>
      </c>
      <c r="N7204">
        <v>81.510000000000005</v>
      </c>
      <c r="O7204">
        <v>475</v>
      </c>
      <c r="P7204" t="s">
        <v>1324</v>
      </c>
      <c r="R7204" t="s">
        <v>1324</v>
      </c>
      <c r="S7204" t="s">
        <v>4160</v>
      </c>
      <c r="T7204" t="s">
        <v>96</v>
      </c>
    </row>
    <row r="7205" spans="2:20" x14ac:dyDescent="0.25">
      <c r="B7205">
        <v>2012</v>
      </c>
      <c r="C7205">
        <v>2</v>
      </c>
      <c r="D7205">
        <v>4</v>
      </c>
      <c r="E7205" t="s">
        <v>89</v>
      </c>
      <c r="F7205">
        <v>195</v>
      </c>
      <c r="G7205" s="12">
        <v>93.9</v>
      </c>
      <c r="H7205">
        <v>141</v>
      </c>
      <c r="I7205">
        <v>9487</v>
      </c>
      <c r="J7205" t="s">
        <v>114</v>
      </c>
      <c r="K7205" t="s">
        <v>2930</v>
      </c>
      <c r="L7205" t="s">
        <v>4161</v>
      </c>
      <c r="M7205">
        <v>10104</v>
      </c>
      <c r="N7205">
        <v>75.61</v>
      </c>
      <c r="O7205">
        <v>425</v>
      </c>
      <c r="P7205" t="s">
        <v>1324</v>
      </c>
      <c r="R7205" t="s">
        <v>1324</v>
      </c>
      <c r="S7205" t="s">
        <v>4160</v>
      </c>
      <c r="T7205" t="s">
        <v>96</v>
      </c>
    </row>
    <row r="7206" spans="2:20" x14ac:dyDescent="0.25">
      <c r="B7206">
        <v>2012</v>
      </c>
      <c r="C7206">
        <v>2</v>
      </c>
      <c r="D7206">
        <v>4</v>
      </c>
      <c r="E7206" t="s">
        <v>88</v>
      </c>
      <c r="F7206">
        <v>75.900000000000006</v>
      </c>
      <c r="G7206" s="12">
        <v>97.5</v>
      </c>
      <c r="H7206">
        <v>138</v>
      </c>
      <c r="I7206">
        <v>12000</v>
      </c>
      <c r="J7206" t="s">
        <v>114</v>
      </c>
      <c r="K7206" t="s">
        <v>551</v>
      </c>
      <c r="L7206" t="s">
        <v>4186</v>
      </c>
      <c r="M7206">
        <v>12308</v>
      </c>
      <c r="N7206">
        <v>75.180000000000007</v>
      </c>
      <c r="O7206">
        <v>355</v>
      </c>
      <c r="P7206" t="s">
        <v>1324</v>
      </c>
      <c r="R7206" t="s">
        <v>1324</v>
      </c>
      <c r="S7206" t="s">
        <v>4182</v>
      </c>
      <c r="T7206" t="s">
        <v>96</v>
      </c>
    </row>
    <row r="7207" spans="2:20" x14ac:dyDescent="0.25">
      <c r="B7207">
        <v>2012</v>
      </c>
      <c r="C7207">
        <v>2</v>
      </c>
      <c r="D7207">
        <v>4</v>
      </c>
      <c r="E7207" t="s">
        <v>16</v>
      </c>
      <c r="F7207">
        <v>77.400000000000006</v>
      </c>
      <c r="G7207" s="12">
        <v>68</v>
      </c>
      <c r="H7207">
        <v>122</v>
      </c>
      <c r="I7207">
        <v>5620</v>
      </c>
      <c r="J7207" t="s">
        <v>115</v>
      </c>
      <c r="K7207" t="s">
        <v>3668</v>
      </c>
      <c r="L7207" t="s">
        <v>4243</v>
      </c>
      <c r="M7207">
        <v>8317</v>
      </c>
      <c r="N7207">
        <v>56.14</v>
      </c>
      <c r="O7207">
        <v>270</v>
      </c>
      <c r="P7207" t="s">
        <v>1324</v>
      </c>
      <c r="R7207" t="s">
        <v>1324</v>
      </c>
      <c r="S7207" t="s">
        <v>3443</v>
      </c>
      <c r="T7207" t="s">
        <v>96</v>
      </c>
    </row>
    <row r="7208" spans="2:20" x14ac:dyDescent="0.25">
      <c r="B7208">
        <v>2012</v>
      </c>
      <c r="C7208">
        <v>2</v>
      </c>
      <c r="D7208">
        <v>4</v>
      </c>
      <c r="E7208" t="s">
        <v>12</v>
      </c>
      <c r="F7208">
        <v>80</v>
      </c>
      <c r="G7208" s="12">
        <v>80.099999999999994</v>
      </c>
      <c r="H7208">
        <v>121</v>
      </c>
      <c r="I7208">
        <v>5938</v>
      </c>
      <c r="J7208" t="s">
        <v>115</v>
      </c>
      <c r="K7208" t="s">
        <v>253</v>
      </c>
      <c r="L7208" t="s">
        <v>4201</v>
      </c>
      <c r="M7208">
        <v>7410</v>
      </c>
      <c r="N7208">
        <v>70.099999999999994</v>
      </c>
      <c r="O7208">
        <v>360</v>
      </c>
      <c r="P7208" t="s">
        <v>4156</v>
      </c>
      <c r="R7208" t="s">
        <v>4156</v>
      </c>
      <c r="S7208" t="s">
        <v>4173</v>
      </c>
      <c r="T7208" t="s">
        <v>96</v>
      </c>
    </row>
    <row r="7209" spans="2:20" x14ac:dyDescent="0.25">
      <c r="B7209">
        <v>2012</v>
      </c>
      <c r="C7209">
        <v>2</v>
      </c>
      <c r="D7209">
        <v>4</v>
      </c>
      <c r="E7209" t="s">
        <v>11</v>
      </c>
      <c r="F7209">
        <v>274.27999999999997</v>
      </c>
      <c r="G7209" s="12">
        <v>91.7</v>
      </c>
      <c r="H7209">
        <v>119</v>
      </c>
      <c r="I7209">
        <v>7850</v>
      </c>
      <c r="J7209" t="s">
        <v>115</v>
      </c>
      <c r="K7209" t="s">
        <v>1978</v>
      </c>
      <c r="L7209" t="s">
        <v>4199</v>
      </c>
      <c r="M7209">
        <v>8646</v>
      </c>
      <c r="N7209">
        <v>82</v>
      </c>
      <c r="O7209">
        <v>375</v>
      </c>
      <c r="P7209" t="s">
        <v>1324</v>
      </c>
      <c r="R7209" t="s">
        <v>537</v>
      </c>
      <c r="S7209" t="s">
        <v>4162</v>
      </c>
      <c r="T7209" t="s">
        <v>96</v>
      </c>
    </row>
    <row r="7210" spans="2:20" x14ac:dyDescent="0.25">
      <c r="B7210">
        <v>2012</v>
      </c>
      <c r="C7210">
        <v>2</v>
      </c>
      <c r="D7210">
        <v>4</v>
      </c>
      <c r="E7210" t="s">
        <v>13</v>
      </c>
      <c r="F7210">
        <v>199.07</v>
      </c>
      <c r="G7210" s="12">
        <v>92</v>
      </c>
      <c r="H7210">
        <v>124</v>
      </c>
      <c r="I7210">
        <v>10496.31</v>
      </c>
      <c r="J7210" t="s">
        <v>115</v>
      </c>
      <c r="K7210" t="s">
        <v>590</v>
      </c>
      <c r="L7210" t="s">
        <v>4222</v>
      </c>
      <c r="M7210">
        <v>11384</v>
      </c>
      <c r="N7210">
        <v>68.17</v>
      </c>
      <c r="O7210">
        <v>305</v>
      </c>
      <c r="P7210" t="s">
        <v>1324</v>
      </c>
      <c r="R7210" t="s">
        <v>1324</v>
      </c>
      <c r="S7210" t="s">
        <v>534</v>
      </c>
      <c r="T7210" t="s">
        <v>96</v>
      </c>
    </row>
    <row r="7211" spans="2:20" x14ac:dyDescent="0.25">
      <c r="B7211">
        <v>2012</v>
      </c>
      <c r="C7211">
        <v>2</v>
      </c>
      <c r="D7211">
        <v>4</v>
      </c>
      <c r="E7211" t="s">
        <v>12</v>
      </c>
      <c r="F7211">
        <v>50</v>
      </c>
      <c r="G7211" s="12">
        <v>77.2</v>
      </c>
      <c r="H7211">
        <v>93</v>
      </c>
      <c r="I7211">
        <v>4700</v>
      </c>
      <c r="J7211" t="s">
        <v>117</v>
      </c>
      <c r="K7211" t="s">
        <v>4287</v>
      </c>
      <c r="L7211" t="s">
        <v>1995</v>
      </c>
      <c r="M7211">
        <v>6088</v>
      </c>
      <c r="N7211">
        <v>60.77</v>
      </c>
      <c r="O7211">
        <v>200</v>
      </c>
      <c r="P7211" t="s">
        <v>1324</v>
      </c>
      <c r="R7211" t="s">
        <v>1324</v>
      </c>
      <c r="S7211" t="s">
        <v>4203</v>
      </c>
      <c r="T7211" t="s">
        <v>96</v>
      </c>
    </row>
    <row r="7212" spans="2:20" x14ac:dyDescent="0.25">
      <c r="B7212">
        <v>2012</v>
      </c>
      <c r="C7212">
        <v>2</v>
      </c>
      <c r="D7212">
        <v>5</v>
      </c>
      <c r="E7212" t="s">
        <v>15</v>
      </c>
      <c r="F7212">
        <v>160</v>
      </c>
      <c r="G7212" s="12">
        <v>96.7</v>
      </c>
      <c r="H7212">
        <v>141</v>
      </c>
      <c r="I7212">
        <v>9500</v>
      </c>
      <c r="J7212" t="s">
        <v>114</v>
      </c>
      <c r="K7212" t="s">
        <v>541</v>
      </c>
      <c r="L7212" t="s">
        <v>4171</v>
      </c>
      <c r="M7212">
        <v>9825</v>
      </c>
      <c r="N7212">
        <v>71.459999999999994</v>
      </c>
      <c r="O7212">
        <v>420</v>
      </c>
      <c r="P7212" t="s">
        <v>4156</v>
      </c>
      <c r="R7212" t="s">
        <v>4156</v>
      </c>
      <c r="S7212" t="s">
        <v>4170</v>
      </c>
      <c r="T7212" t="s">
        <v>96</v>
      </c>
    </row>
    <row r="7213" spans="2:20" x14ac:dyDescent="0.25">
      <c r="B7213">
        <v>2012</v>
      </c>
      <c r="C7213">
        <v>2</v>
      </c>
      <c r="D7213">
        <v>5</v>
      </c>
      <c r="E7213" t="s">
        <v>9</v>
      </c>
      <c r="F7213">
        <v>152.34</v>
      </c>
      <c r="G7213" s="12">
        <v>97.5</v>
      </c>
      <c r="H7213">
        <v>133</v>
      </c>
      <c r="I7213">
        <v>10600</v>
      </c>
      <c r="J7213" t="s">
        <v>114</v>
      </c>
      <c r="K7213" t="s">
        <v>3554</v>
      </c>
      <c r="L7213" t="s">
        <v>4179</v>
      </c>
      <c r="M7213">
        <v>10874</v>
      </c>
      <c r="N7213">
        <v>71.819999999999993</v>
      </c>
      <c r="O7213">
        <v>425</v>
      </c>
      <c r="P7213" t="s">
        <v>1324</v>
      </c>
      <c r="R7213" t="s">
        <v>1324</v>
      </c>
      <c r="S7213" t="s">
        <v>4162</v>
      </c>
      <c r="T7213" t="s">
        <v>96</v>
      </c>
    </row>
    <row r="7214" spans="2:20" x14ac:dyDescent="0.25">
      <c r="B7214">
        <v>2012</v>
      </c>
      <c r="C7214">
        <v>2</v>
      </c>
      <c r="D7214">
        <v>5</v>
      </c>
      <c r="E7214" t="s">
        <v>13</v>
      </c>
      <c r="F7214">
        <v>123.87</v>
      </c>
      <c r="G7214" s="12">
        <v>96</v>
      </c>
      <c r="H7214">
        <v>121</v>
      </c>
      <c r="I7214">
        <v>10900</v>
      </c>
      <c r="J7214" t="s">
        <v>115</v>
      </c>
      <c r="K7214" t="s">
        <v>590</v>
      </c>
      <c r="L7214" t="s">
        <v>4223</v>
      </c>
      <c r="M7214">
        <v>11364</v>
      </c>
      <c r="N7214">
        <v>61.37</v>
      </c>
      <c r="O7214">
        <v>275</v>
      </c>
      <c r="P7214" t="s">
        <v>4156</v>
      </c>
      <c r="R7214" t="s">
        <v>4156</v>
      </c>
      <c r="S7214" t="s">
        <v>4162</v>
      </c>
      <c r="T7214" t="s">
        <v>96</v>
      </c>
    </row>
    <row r="7215" spans="2:20" x14ac:dyDescent="0.25">
      <c r="B7215">
        <v>2012</v>
      </c>
      <c r="C7215">
        <v>2</v>
      </c>
      <c r="D7215">
        <v>5</v>
      </c>
      <c r="E7215" t="s">
        <v>9</v>
      </c>
      <c r="F7215">
        <v>65.959999999999994</v>
      </c>
      <c r="G7215" s="12">
        <v>92</v>
      </c>
      <c r="H7215">
        <v>107</v>
      </c>
      <c r="I7215">
        <v>5503.24</v>
      </c>
      <c r="J7215" t="s">
        <v>116</v>
      </c>
      <c r="K7215" t="s">
        <v>2951</v>
      </c>
      <c r="L7215" t="s">
        <v>4271</v>
      </c>
      <c r="M7215">
        <v>5980.23</v>
      </c>
      <c r="N7215">
        <v>70.3</v>
      </c>
      <c r="O7215">
        <v>275</v>
      </c>
      <c r="P7215" t="s">
        <v>1324</v>
      </c>
      <c r="R7215" t="s">
        <v>1324</v>
      </c>
      <c r="S7215" t="s">
        <v>4173</v>
      </c>
      <c r="T7215" t="s">
        <v>96</v>
      </c>
    </row>
    <row r="7216" spans="2:20" x14ac:dyDescent="0.25">
      <c r="B7216">
        <v>2012</v>
      </c>
      <c r="C7216">
        <v>2</v>
      </c>
      <c r="D7216">
        <v>5</v>
      </c>
      <c r="E7216" t="s">
        <v>14</v>
      </c>
      <c r="F7216">
        <v>173.27</v>
      </c>
      <c r="G7216" s="12">
        <v>95.2</v>
      </c>
      <c r="H7216">
        <v>114</v>
      </c>
      <c r="I7216">
        <v>8600</v>
      </c>
      <c r="J7216" t="s">
        <v>116</v>
      </c>
      <c r="K7216" t="s">
        <v>616</v>
      </c>
      <c r="L7216" t="s">
        <v>4252</v>
      </c>
      <c r="M7216">
        <v>9031</v>
      </c>
      <c r="N7216">
        <v>63.97</v>
      </c>
      <c r="O7216">
        <v>300</v>
      </c>
      <c r="P7216" t="s">
        <v>4156</v>
      </c>
      <c r="R7216" t="s">
        <v>4156</v>
      </c>
      <c r="S7216" t="s">
        <v>4162</v>
      </c>
      <c r="T7216" t="s">
        <v>96</v>
      </c>
    </row>
    <row r="7217" spans="2:20" x14ac:dyDescent="0.25">
      <c r="B7217">
        <v>2012</v>
      </c>
      <c r="C7217">
        <v>2</v>
      </c>
      <c r="D7217">
        <v>5</v>
      </c>
      <c r="E7217" t="s">
        <v>9</v>
      </c>
      <c r="F7217">
        <v>43.85</v>
      </c>
      <c r="G7217" t="s">
        <v>96</v>
      </c>
      <c r="H7217" t="s">
        <v>96</v>
      </c>
      <c r="I7217">
        <v>3500</v>
      </c>
      <c r="J7217" t="s">
        <v>119</v>
      </c>
      <c r="K7217" t="s">
        <v>624</v>
      </c>
      <c r="L7217" t="s">
        <v>4305</v>
      </c>
      <c r="M7217" t="s">
        <v>96</v>
      </c>
      <c r="N7217" t="s">
        <v>96</v>
      </c>
      <c r="O7217" t="s">
        <v>96</v>
      </c>
      <c r="P7217" t="s">
        <v>4156</v>
      </c>
      <c r="R7217" t="s">
        <v>4156</v>
      </c>
      <c r="S7217" t="s">
        <v>4162</v>
      </c>
      <c r="T7217" t="s">
        <v>96</v>
      </c>
    </row>
    <row r="7218" spans="2:20" x14ac:dyDescent="0.25">
      <c r="B7218">
        <v>2012</v>
      </c>
      <c r="C7218">
        <v>2</v>
      </c>
      <c r="D7218">
        <v>5</v>
      </c>
      <c r="E7218" t="s">
        <v>14</v>
      </c>
      <c r="F7218">
        <v>73.959999999999994</v>
      </c>
      <c r="G7218" s="12">
        <v>35.5</v>
      </c>
      <c r="H7218" t="s">
        <v>96</v>
      </c>
      <c r="I7218">
        <v>3921</v>
      </c>
      <c r="J7218" t="s">
        <v>119</v>
      </c>
      <c r="K7218" t="s">
        <v>61</v>
      </c>
      <c r="L7218" t="s">
        <v>4295</v>
      </c>
      <c r="M7218" t="s">
        <v>96</v>
      </c>
      <c r="N7218" t="s">
        <v>96</v>
      </c>
      <c r="O7218" t="s">
        <v>96</v>
      </c>
      <c r="P7218" t="s">
        <v>4156</v>
      </c>
      <c r="R7218" t="s">
        <v>4156</v>
      </c>
      <c r="S7218" t="s">
        <v>4162</v>
      </c>
      <c r="T7218" t="s">
        <v>96</v>
      </c>
    </row>
    <row r="7219" spans="2:20" x14ac:dyDescent="0.25">
      <c r="B7219">
        <v>2012</v>
      </c>
      <c r="C7219">
        <v>2</v>
      </c>
      <c r="D7219">
        <v>5</v>
      </c>
      <c r="E7219" t="s">
        <v>103</v>
      </c>
      <c r="F7219">
        <v>91</v>
      </c>
      <c r="G7219" s="12">
        <v>24.2</v>
      </c>
      <c r="H7219">
        <v>104</v>
      </c>
      <c r="I7219">
        <v>4000</v>
      </c>
      <c r="J7219" t="s">
        <v>119</v>
      </c>
      <c r="K7219" t="s">
        <v>2945</v>
      </c>
      <c r="L7219" t="s">
        <v>4294</v>
      </c>
      <c r="M7219" t="s">
        <v>96</v>
      </c>
      <c r="N7219" t="s">
        <v>96</v>
      </c>
      <c r="O7219" t="s">
        <v>96</v>
      </c>
      <c r="P7219" t="s">
        <v>4156</v>
      </c>
      <c r="R7219" t="s">
        <v>4156</v>
      </c>
      <c r="S7219" t="s">
        <v>4162</v>
      </c>
      <c r="T7219" t="s">
        <v>96</v>
      </c>
    </row>
    <row r="7220" spans="2:20" x14ac:dyDescent="0.25">
      <c r="B7220">
        <v>2012</v>
      </c>
      <c r="C7220">
        <v>2</v>
      </c>
      <c r="D7220">
        <v>6</v>
      </c>
      <c r="E7220" t="s">
        <v>12</v>
      </c>
      <c r="F7220">
        <v>332.35</v>
      </c>
      <c r="G7220" s="12">
        <v>91.6</v>
      </c>
      <c r="H7220">
        <v>128</v>
      </c>
      <c r="I7220">
        <v>9100</v>
      </c>
      <c r="J7220" t="s">
        <v>115</v>
      </c>
      <c r="K7220" t="s">
        <v>4158</v>
      </c>
      <c r="L7220" t="s">
        <v>4202</v>
      </c>
      <c r="M7220">
        <v>9939</v>
      </c>
      <c r="N7220">
        <v>71.849999999999994</v>
      </c>
      <c r="O7220">
        <v>350</v>
      </c>
      <c r="P7220" t="s">
        <v>4200</v>
      </c>
      <c r="R7220" t="s">
        <v>531</v>
      </c>
      <c r="S7220" t="s">
        <v>4157</v>
      </c>
      <c r="T7220" t="s">
        <v>96</v>
      </c>
    </row>
    <row r="7221" spans="2:20" x14ac:dyDescent="0.25">
      <c r="B7221">
        <v>2012</v>
      </c>
      <c r="C7221">
        <v>2</v>
      </c>
      <c r="D7221">
        <v>6</v>
      </c>
      <c r="E7221" t="s">
        <v>103</v>
      </c>
      <c r="F7221">
        <v>108</v>
      </c>
      <c r="G7221" s="12">
        <v>52.2</v>
      </c>
      <c r="H7221">
        <v>103</v>
      </c>
      <c r="I7221">
        <v>3981</v>
      </c>
      <c r="J7221" t="s">
        <v>116</v>
      </c>
      <c r="K7221" t="s">
        <v>614</v>
      </c>
      <c r="L7221" t="s">
        <v>4253</v>
      </c>
      <c r="M7221">
        <v>7624</v>
      </c>
      <c r="N7221">
        <v>65.5</v>
      </c>
      <c r="O7221">
        <v>250</v>
      </c>
      <c r="P7221" t="s">
        <v>1324</v>
      </c>
      <c r="R7221" t="s">
        <v>1324</v>
      </c>
      <c r="S7221" t="s">
        <v>4173</v>
      </c>
      <c r="T7221" t="s">
        <v>96</v>
      </c>
    </row>
    <row r="7222" spans="2:20" x14ac:dyDescent="0.25">
      <c r="B7222">
        <v>2012</v>
      </c>
      <c r="C7222">
        <v>2</v>
      </c>
      <c r="D7222">
        <v>6</v>
      </c>
      <c r="E7222" t="s">
        <v>12</v>
      </c>
      <c r="F7222">
        <v>90.37</v>
      </c>
      <c r="G7222" s="12">
        <v>95.5</v>
      </c>
      <c r="H7222">
        <v>105</v>
      </c>
      <c r="I7222">
        <v>5200</v>
      </c>
      <c r="J7222" t="s">
        <v>116</v>
      </c>
      <c r="K7222" t="s">
        <v>1982</v>
      </c>
      <c r="L7222" t="s">
        <v>4255</v>
      </c>
      <c r="M7222">
        <v>5445</v>
      </c>
      <c r="N7222">
        <v>55.81</v>
      </c>
      <c r="O7222">
        <v>262.14999999999998</v>
      </c>
      <c r="P7222" t="s">
        <v>1324</v>
      </c>
      <c r="R7222" t="s">
        <v>1324</v>
      </c>
      <c r="S7222" t="s">
        <v>4182</v>
      </c>
      <c r="T7222" t="s">
        <v>96</v>
      </c>
    </row>
    <row r="7223" spans="2:20" x14ac:dyDescent="0.25">
      <c r="B7223">
        <v>2012</v>
      </c>
      <c r="C7223">
        <v>2</v>
      </c>
      <c r="D7223">
        <v>6</v>
      </c>
      <c r="E7223" t="s">
        <v>12</v>
      </c>
      <c r="F7223">
        <v>210</v>
      </c>
      <c r="G7223" s="12">
        <v>70.400000000000006</v>
      </c>
      <c r="H7223">
        <v>116</v>
      </c>
      <c r="I7223">
        <v>5600</v>
      </c>
      <c r="J7223" t="s">
        <v>116</v>
      </c>
      <c r="K7223" t="s">
        <v>4158</v>
      </c>
      <c r="L7223" t="s">
        <v>4254</v>
      </c>
      <c r="M7223">
        <v>7951</v>
      </c>
      <c r="N7223">
        <v>79.17</v>
      </c>
      <c r="O7223">
        <v>300</v>
      </c>
      <c r="P7223" t="s">
        <v>1324</v>
      </c>
      <c r="R7223" t="s">
        <v>1324</v>
      </c>
      <c r="S7223" t="s">
        <v>4162</v>
      </c>
      <c r="T7223" t="s">
        <v>96</v>
      </c>
    </row>
    <row r="7224" spans="2:20" x14ac:dyDescent="0.25">
      <c r="B7224">
        <v>2012</v>
      </c>
      <c r="C7224">
        <v>2</v>
      </c>
      <c r="D7224">
        <v>6</v>
      </c>
      <c r="E7224" t="s">
        <v>10</v>
      </c>
      <c r="F7224">
        <v>45.5</v>
      </c>
      <c r="G7224" s="12">
        <v>24</v>
      </c>
      <c r="H7224">
        <v>99</v>
      </c>
      <c r="I7224">
        <v>2857</v>
      </c>
      <c r="J7224" t="s">
        <v>119</v>
      </c>
      <c r="K7224" t="s">
        <v>2435</v>
      </c>
      <c r="L7224" t="s">
        <v>149</v>
      </c>
      <c r="M7224">
        <v>11712</v>
      </c>
      <c r="N7224" t="s">
        <v>96</v>
      </c>
      <c r="O7224" t="s">
        <v>96</v>
      </c>
      <c r="P7224" t="s">
        <v>96</v>
      </c>
      <c r="R7224" t="s">
        <v>96</v>
      </c>
      <c r="S7224" t="s">
        <v>96</v>
      </c>
      <c r="T7224" t="s">
        <v>96</v>
      </c>
    </row>
    <row r="7225" spans="2:20" x14ac:dyDescent="0.25">
      <c r="B7225">
        <v>2012</v>
      </c>
      <c r="C7225">
        <v>2</v>
      </c>
      <c r="D7225">
        <v>6</v>
      </c>
      <c r="E7225" t="s">
        <v>16</v>
      </c>
      <c r="F7225">
        <v>72.92</v>
      </c>
      <c r="G7225" s="12">
        <v>17</v>
      </c>
      <c r="H7225">
        <v>113</v>
      </c>
      <c r="I7225">
        <v>3428</v>
      </c>
      <c r="J7225" t="s">
        <v>119</v>
      </c>
      <c r="K7225" t="s">
        <v>2454</v>
      </c>
      <c r="L7225" t="s">
        <v>4310</v>
      </c>
      <c r="M7225">
        <v>20325</v>
      </c>
      <c r="N7225" t="s">
        <v>96</v>
      </c>
      <c r="O7225" t="s">
        <v>96</v>
      </c>
      <c r="P7225" t="s">
        <v>4156</v>
      </c>
      <c r="R7225" t="s">
        <v>4156</v>
      </c>
      <c r="S7225" t="s">
        <v>4162</v>
      </c>
      <c r="T7225" t="s">
        <v>96</v>
      </c>
    </row>
    <row r="7226" spans="2:20" x14ac:dyDescent="0.25">
      <c r="B7226">
        <v>2012</v>
      </c>
      <c r="C7226">
        <v>2</v>
      </c>
      <c r="D7226">
        <v>7</v>
      </c>
      <c r="E7226" t="s">
        <v>15</v>
      </c>
      <c r="F7226">
        <v>400</v>
      </c>
      <c r="G7226" s="12">
        <v>98.3</v>
      </c>
      <c r="H7226">
        <v>139</v>
      </c>
      <c r="I7226">
        <v>10775.31</v>
      </c>
      <c r="J7226" t="s">
        <v>114</v>
      </c>
      <c r="K7226" t="s">
        <v>541</v>
      </c>
      <c r="L7226" t="s">
        <v>4172</v>
      </c>
      <c r="M7226">
        <v>10964</v>
      </c>
      <c r="N7226">
        <v>89.41</v>
      </c>
      <c r="O7226">
        <v>345</v>
      </c>
      <c r="P7226" t="s">
        <v>1324</v>
      </c>
      <c r="R7226" t="s">
        <v>1324</v>
      </c>
      <c r="S7226" t="s">
        <v>4173</v>
      </c>
      <c r="T7226" t="s">
        <v>96</v>
      </c>
    </row>
    <row r="7227" spans="2:20" x14ac:dyDescent="0.25">
      <c r="B7227">
        <v>2012</v>
      </c>
      <c r="C7227">
        <v>2</v>
      </c>
      <c r="D7227">
        <v>7</v>
      </c>
      <c r="E7227" t="s">
        <v>11</v>
      </c>
      <c r="F7227">
        <v>74.540000000000006</v>
      </c>
      <c r="G7227" s="12">
        <v>93.1</v>
      </c>
      <c r="H7227">
        <v>139</v>
      </c>
      <c r="I7227">
        <v>12000</v>
      </c>
      <c r="J7227" t="s">
        <v>114</v>
      </c>
      <c r="K7227" t="s">
        <v>3538</v>
      </c>
      <c r="L7227" t="s">
        <v>4163</v>
      </c>
      <c r="M7227">
        <v>12889</v>
      </c>
      <c r="N7227">
        <v>69.78</v>
      </c>
      <c r="O7227">
        <v>425</v>
      </c>
      <c r="P7227" t="s">
        <v>4156</v>
      </c>
      <c r="R7227" t="s">
        <v>4156</v>
      </c>
      <c r="S7227" t="s">
        <v>534</v>
      </c>
      <c r="T7227" t="s">
        <v>96</v>
      </c>
    </row>
    <row r="7228" spans="2:20" x14ac:dyDescent="0.25">
      <c r="B7228">
        <v>2012</v>
      </c>
      <c r="C7228">
        <v>2</v>
      </c>
      <c r="D7228">
        <v>7</v>
      </c>
      <c r="E7228" t="s">
        <v>9</v>
      </c>
      <c r="F7228">
        <v>155.85</v>
      </c>
      <c r="G7228" s="12">
        <v>95.2</v>
      </c>
      <c r="H7228">
        <v>128</v>
      </c>
      <c r="I7228">
        <v>8700</v>
      </c>
      <c r="J7228" t="s">
        <v>115</v>
      </c>
      <c r="K7228" t="s">
        <v>1932</v>
      </c>
      <c r="L7228" t="s">
        <v>4229</v>
      </c>
      <c r="M7228">
        <v>9142.92</v>
      </c>
      <c r="N7228">
        <v>91.67</v>
      </c>
      <c r="O7228">
        <v>280</v>
      </c>
      <c r="P7228" t="s">
        <v>1324</v>
      </c>
      <c r="R7228" t="s">
        <v>1324</v>
      </c>
      <c r="S7228" t="s">
        <v>4173</v>
      </c>
      <c r="T7228" t="s">
        <v>96</v>
      </c>
    </row>
    <row r="7229" spans="2:20" x14ac:dyDescent="0.25">
      <c r="B7229">
        <v>2012</v>
      </c>
      <c r="C7229">
        <v>2</v>
      </c>
      <c r="D7229">
        <v>7</v>
      </c>
      <c r="E7229" t="s">
        <v>89</v>
      </c>
      <c r="F7229">
        <v>166.53</v>
      </c>
      <c r="G7229" s="12">
        <v>78.599999999999994</v>
      </c>
      <c r="H7229">
        <v>110</v>
      </c>
      <c r="I7229">
        <v>5800</v>
      </c>
      <c r="J7229" t="s">
        <v>116</v>
      </c>
      <c r="K7229" t="s">
        <v>1960</v>
      </c>
      <c r="L7229" t="s">
        <v>4260</v>
      </c>
      <c r="M7229">
        <v>7379</v>
      </c>
      <c r="N7229">
        <v>74.08</v>
      </c>
      <c r="O7229">
        <v>250</v>
      </c>
      <c r="P7229" t="s">
        <v>4156</v>
      </c>
      <c r="R7229" t="s">
        <v>4156</v>
      </c>
      <c r="S7229" t="s">
        <v>4162</v>
      </c>
      <c r="T7229" t="s">
        <v>96</v>
      </c>
    </row>
    <row r="7230" spans="2:20" x14ac:dyDescent="0.25">
      <c r="B7230">
        <v>2012</v>
      </c>
      <c r="C7230">
        <v>2</v>
      </c>
      <c r="D7230">
        <v>7</v>
      </c>
      <c r="E7230" t="s">
        <v>14</v>
      </c>
      <c r="F7230">
        <v>112</v>
      </c>
      <c r="G7230" s="12">
        <v>25.8</v>
      </c>
      <c r="H7230">
        <v>116</v>
      </c>
      <c r="I7230">
        <v>3704</v>
      </c>
      <c r="J7230" t="s">
        <v>119</v>
      </c>
      <c r="K7230" t="s">
        <v>61</v>
      </c>
      <c r="L7230" t="s">
        <v>4301</v>
      </c>
      <c r="M7230" t="s">
        <v>96</v>
      </c>
      <c r="N7230" t="s">
        <v>96</v>
      </c>
      <c r="O7230" t="s">
        <v>96</v>
      </c>
      <c r="P7230" t="s">
        <v>4156</v>
      </c>
      <c r="R7230" t="s">
        <v>4156</v>
      </c>
      <c r="S7230" t="s">
        <v>4162</v>
      </c>
      <c r="T7230" t="s">
        <v>96</v>
      </c>
    </row>
    <row r="7231" spans="2:20" x14ac:dyDescent="0.25">
      <c r="B7231">
        <v>2012</v>
      </c>
      <c r="C7231">
        <v>2</v>
      </c>
      <c r="D7231">
        <v>7</v>
      </c>
      <c r="E7231" t="s">
        <v>89</v>
      </c>
      <c r="F7231">
        <v>35.85</v>
      </c>
      <c r="G7231" s="12">
        <v>35.4</v>
      </c>
      <c r="H7231">
        <v>94</v>
      </c>
      <c r="I7231">
        <v>4200</v>
      </c>
      <c r="J7231" t="s">
        <v>119</v>
      </c>
      <c r="K7231" t="s">
        <v>4298</v>
      </c>
      <c r="L7231" t="s">
        <v>3962</v>
      </c>
      <c r="M7231" t="s">
        <v>96</v>
      </c>
      <c r="N7231">
        <v>118.3</v>
      </c>
      <c r="O7231">
        <v>223</v>
      </c>
      <c r="P7231" t="s">
        <v>1324</v>
      </c>
      <c r="R7231" t="s">
        <v>1324</v>
      </c>
      <c r="S7231" t="s">
        <v>3443</v>
      </c>
      <c r="T7231" t="s">
        <v>96</v>
      </c>
    </row>
    <row r="7232" spans="2:20" x14ac:dyDescent="0.25">
      <c r="B7232">
        <v>2012</v>
      </c>
      <c r="C7232">
        <v>2</v>
      </c>
      <c r="D7232">
        <v>7</v>
      </c>
      <c r="E7232" t="s">
        <v>103</v>
      </c>
      <c r="F7232">
        <v>54.94</v>
      </c>
      <c r="G7232" t="s">
        <v>96</v>
      </c>
      <c r="H7232" t="s">
        <v>96</v>
      </c>
      <c r="I7232">
        <v>4313</v>
      </c>
      <c r="J7232" t="s">
        <v>119</v>
      </c>
      <c r="K7232" t="s">
        <v>4296</v>
      </c>
      <c r="L7232" t="s">
        <v>4297</v>
      </c>
      <c r="M7232" t="s">
        <v>96</v>
      </c>
      <c r="N7232">
        <v>179.87</v>
      </c>
      <c r="O7232">
        <v>225</v>
      </c>
      <c r="P7232" t="s">
        <v>1324</v>
      </c>
      <c r="R7232" t="s">
        <v>1324</v>
      </c>
      <c r="S7232" t="s">
        <v>534</v>
      </c>
      <c r="T7232" t="s">
        <v>96</v>
      </c>
    </row>
    <row r="7233" spans="2:20" x14ac:dyDescent="0.25">
      <c r="B7233">
        <v>2012</v>
      </c>
      <c r="C7233">
        <v>2</v>
      </c>
      <c r="D7233">
        <v>8</v>
      </c>
      <c r="E7233" t="s">
        <v>10</v>
      </c>
      <c r="F7233">
        <v>20</v>
      </c>
      <c r="G7233" s="12">
        <v>98.5</v>
      </c>
      <c r="H7233">
        <v>144</v>
      </c>
      <c r="I7233">
        <v>10500</v>
      </c>
      <c r="J7233" t="s">
        <v>114</v>
      </c>
      <c r="K7233" t="s">
        <v>612</v>
      </c>
      <c r="L7233" t="s">
        <v>170</v>
      </c>
      <c r="M7233">
        <v>10660</v>
      </c>
      <c r="N7233">
        <v>81.650000000000006</v>
      </c>
      <c r="O7233">
        <v>332.5</v>
      </c>
      <c r="P7233" t="s">
        <v>1324</v>
      </c>
      <c r="R7233" t="s">
        <v>1324</v>
      </c>
      <c r="S7233" t="s">
        <v>4173</v>
      </c>
      <c r="T7233" t="s">
        <v>96</v>
      </c>
    </row>
    <row r="7234" spans="2:20" x14ac:dyDescent="0.25">
      <c r="B7234">
        <v>2012</v>
      </c>
      <c r="C7234">
        <v>2</v>
      </c>
      <c r="D7234">
        <v>8</v>
      </c>
      <c r="E7234" t="s">
        <v>15</v>
      </c>
      <c r="F7234">
        <v>80</v>
      </c>
      <c r="G7234" s="12">
        <v>98.3</v>
      </c>
      <c r="H7234">
        <v>145</v>
      </c>
      <c r="I7234">
        <v>10600</v>
      </c>
      <c r="J7234" t="s">
        <v>114</v>
      </c>
      <c r="K7234" t="s">
        <v>1926</v>
      </c>
      <c r="L7234" t="s">
        <v>4174</v>
      </c>
      <c r="M7234">
        <v>10789</v>
      </c>
      <c r="N7234">
        <v>78.709999999999994</v>
      </c>
      <c r="O7234">
        <v>415</v>
      </c>
      <c r="P7234" t="s">
        <v>4156</v>
      </c>
      <c r="R7234" t="s">
        <v>4156</v>
      </c>
      <c r="S7234" t="s">
        <v>4173</v>
      </c>
      <c r="T7234" t="s">
        <v>96</v>
      </c>
    </row>
    <row r="7235" spans="2:20" x14ac:dyDescent="0.25">
      <c r="B7235">
        <v>2012</v>
      </c>
      <c r="C7235">
        <v>2</v>
      </c>
      <c r="D7235">
        <v>8</v>
      </c>
      <c r="E7235" t="s">
        <v>9</v>
      </c>
      <c r="F7235">
        <v>55.78</v>
      </c>
      <c r="G7235" s="12">
        <v>93.2</v>
      </c>
      <c r="H7235">
        <v>139</v>
      </c>
      <c r="I7235">
        <v>10900</v>
      </c>
      <c r="J7235" t="s">
        <v>114</v>
      </c>
      <c r="K7235" t="s">
        <v>624</v>
      </c>
      <c r="L7235" t="s">
        <v>4180</v>
      </c>
      <c r="M7235">
        <v>11692</v>
      </c>
      <c r="N7235">
        <v>92.84</v>
      </c>
      <c r="O7235">
        <v>425</v>
      </c>
      <c r="P7235" t="s">
        <v>4156</v>
      </c>
      <c r="R7235" t="s">
        <v>4156</v>
      </c>
      <c r="S7235" t="s">
        <v>4162</v>
      </c>
      <c r="T7235" t="s">
        <v>96</v>
      </c>
    </row>
    <row r="7236" spans="2:20" x14ac:dyDescent="0.25">
      <c r="B7236">
        <v>2012</v>
      </c>
      <c r="C7236">
        <v>2</v>
      </c>
      <c r="D7236">
        <v>8</v>
      </c>
      <c r="E7236" t="s">
        <v>15</v>
      </c>
      <c r="F7236">
        <v>81.099999999999994</v>
      </c>
      <c r="G7236" s="12">
        <v>95.7</v>
      </c>
      <c r="H7236">
        <v>127</v>
      </c>
      <c r="I7236">
        <v>8323.06</v>
      </c>
      <c r="J7236" t="s">
        <v>115</v>
      </c>
      <c r="K7236" t="s">
        <v>594</v>
      </c>
      <c r="L7236" t="s">
        <v>4213</v>
      </c>
      <c r="M7236">
        <v>8698</v>
      </c>
      <c r="N7236">
        <v>93.74</v>
      </c>
      <c r="O7236">
        <v>270</v>
      </c>
      <c r="P7236" t="s">
        <v>1324</v>
      </c>
      <c r="R7236" t="s">
        <v>1324</v>
      </c>
      <c r="S7236" t="s">
        <v>4173</v>
      </c>
      <c r="T7236" t="s">
        <v>96</v>
      </c>
    </row>
    <row r="7237" spans="2:20" x14ac:dyDescent="0.25">
      <c r="B7237">
        <v>2012</v>
      </c>
      <c r="C7237">
        <v>2</v>
      </c>
      <c r="D7237">
        <v>8</v>
      </c>
      <c r="E7237" t="s">
        <v>15</v>
      </c>
      <c r="F7237">
        <v>78.849999999999994</v>
      </c>
      <c r="G7237" s="12">
        <v>97.4</v>
      </c>
      <c r="H7237">
        <v>129</v>
      </c>
      <c r="I7237">
        <v>10101.459999999999</v>
      </c>
      <c r="J7237" t="s">
        <v>115</v>
      </c>
      <c r="K7237" t="s">
        <v>3570</v>
      </c>
      <c r="L7237" t="s">
        <v>205</v>
      </c>
      <c r="M7237">
        <v>10371</v>
      </c>
      <c r="N7237">
        <v>77.540000000000006</v>
      </c>
      <c r="O7237">
        <v>375</v>
      </c>
      <c r="P7237" t="s">
        <v>4156</v>
      </c>
      <c r="R7237" t="s">
        <v>4156</v>
      </c>
      <c r="S7237" t="s">
        <v>4203</v>
      </c>
      <c r="T7237" t="s">
        <v>96</v>
      </c>
    </row>
    <row r="7238" spans="2:20" x14ac:dyDescent="0.25">
      <c r="B7238">
        <v>2012</v>
      </c>
      <c r="C7238">
        <v>2</v>
      </c>
      <c r="D7238">
        <v>8</v>
      </c>
      <c r="E7238" t="s">
        <v>13</v>
      </c>
      <c r="F7238">
        <v>130.05000000000001</v>
      </c>
      <c r="G7238" s="12">
        <v>94</v>
      </c>
      <c r="H7238">
        <v>111</v>
      </c>
      <c r="I7238">
        <v>7900</v>
      </c>
      <c r="J7238" t="s">
        <v>116</v>
      </c>
      <c r="K7238" t="s">
        <v>575</v>
      </c>
      <c r="L7238" t="s">
        <v>4264</v>
      </c>
      <c r="M7238">
        <v>8381</v>
      </c>
      <c r="N7238">
        <v>51.82</v>
      </c>
      <c r="O7238">
        <v>250</v>
      </c>
      <c r="P7238" t="s">
        <v>1324</v>
      </c>
      <c r="R7238" t="s">
        <v>1324</v>
      </c>
      <c r="S7238" t="s">
        <v>4162</v>
      </c>
      <c r="T7238" t="s">
        <v>96</v>
      </c>
    </row>
    <row r="7239" spans="2:20" x14ac:dyDescent="0.25">
      <c r="B7239">
        <v>2012</v>
      </c>
      <c r="C7239">
        <v>2</v>
      </c>
      <c r="D7239">
        <v>8</v>
      </c>
      <c r="E7239" t="s">
        <v>88</v>
      </c>
      <c r="F7239">
        <v>111.95</v>
      </c>
      <c r="G7239" s="12">
        <v>91.8</v>
      </c>
      <c r="H7239">
        <v>114</v>
      </c>
      <c r="I7239">
        <v>9104.06</v>
      </c>
      <c r="J7239" t="s">
        <v>116</v>
      </c>
      <c r="K7239" t="s">
        <v>551</v>
      </c>
      <c r="L7239" t="s">
        <v>4274</v>
      </c>
      <c r="M7239">
        <v>9914.4</v>
      </c>
      <c r="N7239">
        <v>68.260000000000005</v>
      </c>
      <c r="O7239">
        <v>270</v>
      </c>
      <c r="P7239" t="s">
        <v>4156</v>
      </c>
      <c r="R7239" t="s">
        <v>4156</v>
      </c>
      <c r="S7239" t="s">
        <v>4162</v>
      </c>
      <c r="T7239" t="s">
        <v>96</v>
      </c>
    </row>
    <row r="7240" spans="2:20" x14ac:dyDescent="0.25">
      <c r="B7240">
        <v>2012</v>
      </c>
      <c r="C7240">
        <v>2</v>
      </c>
      <c r="D7240">
        <v>8</v>
      </c>
      <c r="E7240" t="s">
        <v>88</v>
      </c>
      <c r="F7240">
        <v>114.51</v>
      </c>
      <c r="G7240" t="s">
        <v>96</v>
      </c>
      <c r="H7240" t="s">
        <v>96</v>
      </c>
      <c r="I7240">
        <v>2159</v>
      </c>
      <c r="J7240" t="s">
        <v>119</v>
      </c>
      <c r="K7240" t="s">
        <v>964</v>
      </c>
      <c r="L7240" t="s">
        <v>4307</v>
      </c>
      <c r="M7240" t="s">
        <v>96</v>
      </c>
      <c r="N7240" t="s">
        <v>96</v>
      </c>
      <c r="O7240" t="s">
        <v>96</v>
      </c>
      <c r="P7240" t="s">
        <v>4156</v>
      </c>
      <c r="R7240" t="s">
        <v>4156</v>
      </c>
      <c r="S7240" t="s">
        <v>4162</v>
      </c>
      <c r="T7240" t="s">
        <v>96</v>
      </c>
    </row>
    <row r="7241" spans="2:20" x14ac:dyDescent="0.25">
      <c r="B7241">
        <v>2012</v>
      </c>
      <c r="C7241">
        <v>2</v>
      </c>
      <c r="D7241">
        <v>8</v>
      </c>
      <c r="E7241" t="s">
        <v>9</v>
      </c>
      <c r="F7241">
        <v>107.3</v>
      </c>
      <c r="G7241" t="s">
        <v>96</v>
      </c>
      <c r="H7241" t="s">
        <v>96</v>
      </c>
      <c r="I7241">
        <v>2700</v>
      </c>
      <c r="J7241" t="s">
        <v>119</v>
      </c>
      <c r="K7241" t="s">
        <v>624</v>
      </c>
      <c r="L7241" t="s">
        <v>4180</v>
      </c>
      <c r="M7241" t="s">
        <v>96</v>
      </c>
      <c r="N7241" t="s">
        <v>96</v>
      </c>
      <c r="O7241" t="s">
        <v>96</v>
      </c>
      <c r="P7241" t="s">
        <v>4156</v>
      </c>
      <c r="R7241" t="s">
        <v>4156</v>
      </c>
      <c r="S7241" t="s">
        <v>4162</v>
      </c>
      <c r="T7241" t="s">
        <v>96</v>
      </c>
    </row>
    <row r="7242" spans="2:20" x14ac:dyDescent="0.25">
      <c r="B7242">
        <v>2012</v>
      </c>
      <c r="C7242">
        <v>2</v>
      </c>
      <c r="D7242">
        <v>9</v>
      </c>
      <c r="E7242" t="s">
        <v>14</v>
      </c>
      <c r="F7242">
        <v>33.79</v>
      </c>
      <c r="G7242" s="12">
        <v>94.7</v>
      </c>
      <c r="H7242">
        <v>137</v>
      </c>
      <c r="I7242">
        <v>10500</v>
      </c>
      <c r="J7242" t="s">
        <v>114</v>
      </c>
      <c r="K7242" t="s">
        <v>2956</v>
      </c>
      <c r="L7242" t="s">
        <v>1433</v>
      </c>
      <c r="M7242">
        <v>11087</v>
      </c>
      <c r="N7242">
        <v>74.03</v>
      </c>
      <c r="O7242">
        <v>360</v>
      </c>
      <c r="P7242" t="s">
        <v>1324</v>
      </c>
      <c r="R7242" t="s">
        <v>1324</v>
      </c>
      <c r="S7242" t="s">
        <v>4173</v>
      </c>
      <c r="T7242" t="s">
        <v>96</v>
      </c>
    </row>
    <row r="7243" spans="2:20" x14ac:dyDescent="0.25">
      <c r="B7243">
        <v>2012</v>
      </c>
      <c r="C7243">
        <v>2</v>
      </c>
      <c r="D7243">
        <v>9</v>
      </c>
      <c r="E7243" t="s">
        <v>14</v>
      </c>
      <c r="F7243">
        <v>157.75</v>
      </c>
      <c r="G7243" s="12">
        <v>95.2</v>
      </c>
      <c r="H7243">
        <v>137</v>
      </c>
      <c r="I7243">
        <v>12373</v>
      </c>
      <c r="J7243" t="s">
        <v>114</v>
      </c>
      <c r="K7243" t="s">
        <v>2956</v>
      </c>
      <c r="L7243" t="s">
        <v>4164</v>
      </c>
      <c r="M7243">
        <v>13020</v>
      </c>
      <c r="N7243">
        <v>74.52</v>
      </c>
      <c r="O7243">
        <v>450</v>
      </c>
      <c r="P7243" t="s">
        <v>4156</v>
      </c>
      <c r="R7243" t="s">
        <v>4156</v>
      </c>
      <c r="S7243" t="s">
        <v>534</v>
      </c>
      <c r="T7243" t="s">
        <v>96</v>
      </c>
    </row>
    <row r="7244" spans="2:20" x14ac:dyDescent="0.25">
      <c r="B7244">
        <v>2012</v>
      </c>
      <c r="C7244">
        <v>2</v>
      </c>
      <c r="D7244">
        <v>9</v>
      </c>
      <c r="E7244" t="s">
        <v>13</v>
      </c>
      <c r="F7244">
        <v>76.92</v>
      </c>
      <c r="G7244" s="12">
        <v>95.8</v>
      </c>
      <c r="H7244">
        <v>129</v>
      </c>
      <c r="I7244">
        <v>7698.11</v>
      </c>
      <c r="J7244" t="s">
        <v>115</v>
      </c>
      <c r="K7244" t="s">
        <v>575</v>
      </c>
      <c r="L7244" t="s">
        <v>4224</v>
      </c>
      <c r="M7244">
        <v>8039</v>
      </c>
      <c r="N7244">
        <v>71.19</v>
      </c>
      <c r="O7244">
        <v>313.60000000000002</v>
      </c>
      <c r="P7244" t="s">
        <v>1324</v>
      </c>
      <c r="R7244" t="s">
        <v>1324</v>
      </c>
      <c r="S7244" t="s">
        <v>4173</v>
      </c>
      <c r="T7244" t="s">
        <v>96</v>
      </c>
    </row>
    <row r="7245" spans="2:20" x14ac:dyDescent="0.25">
      <c r="B7245">
        <v>2012</v>
      </c>
      <c r="C7245">
        <v>2</v>
      </c>
      <c r="D7245">
        <v>9</v>
      </c>
      <c r="E7245" t="s">
        <v>14</v>
      </c>
      <c r="F7245">
        <v>238.32</v>
      </c>
      <c r="G7245" s="12">
        <v>90</v>
      </c>
      <c r="H7245">
        <v>131</v>
      </c>
      <c r="I7245">
        <v>8350</v>
      </c>
      <c r="J7245" t="s">
        <v>115</v>
      </c>
      <c r="K7245" t="s">
        <v>3546</v>
      </c>
      <c r="L7245" t="s">
        <v>4204</v>
      </c>
      <c r="M7245">
        <v>9213</v>
      </c>
      <c r="N7245">
        <v>68.75</v>
      </c>
      <c r="O7245">
        <v>375</v>
      </c>
      <c r="P7245" t="s">
        <v>4156</v>
      </c>
      <c r="R7245" t="s">
        <v>4156</v>
      </c>
      <c r="S7245" t="s">
        <v>3443</v>
      </c>
      <c r="T7245" t="s">
        <v>96</v>
      </c>
    </row>
    <row r="7246" spans="2:20" x14ac:dyDescent="0.25">
      <c r="B7246">
        <v>2012</v>
      </c>
      <c r="C7246">
        <v>2</v>
      </c>
      <c r="D7246">
        <v>9</v>
      </c>
      <c r="E7246" t="s">
        <v>15</v>
      </c>
      <c r="F7246">
        <v>352</v>
      </c>
      <c r="G7246" s="12">
        <v>94.4</v>
      </c>
      <c r="H7246">
        <v>121</v>
      </c>
      <c r="I7246">
        <v>8750</v>
      </c>
      <c r="J7246" t="s">
        <v>115</v>
      </c>
      <c r="K7246" t="s">
        <v>2458</v>
      </c>
      <c r="L7246" t="s">
        <v>4214</v>
      </c>
      <c r="M7246">
        <v>9272</v>
      </c>
      <c r="N7246">
        <v>80.28</v>
      </c>
      <c r="O7246">
        <v>385</v>
      </c>
      <c r="P7246" t="s">
        <v>4156</v>
      </c>
      <c r="R7246" t="s">
        <v>4156</v>
      </c>
      <c r="S7246" t="s">
        <v>534</v>
      </c>
      <c r="T7246" t="s">
        <v>96</v>
      </c>
    </row>
    <row r="7247" spans="2:20" x14ac:dyDescent="0.25">
      <c r="B7247">
        <v>2012</v>
      </c>
      <c r="C7247">
        <v>2</v>
      </c>
      <c r="D7247">
        <v>9</v>
      </c>
      <c r="E7247" t="s">
        <v>13</v>
      </c>
      <c r="F7247">
        <v>77.81</v>
      </c>
      <c r="G7247" s="12">
        <v>98.7</v>
      </c>
      <c r="H7247">
        <v>128</v>
      </c>
      <c r="I7247">
        <v>10353.030000000001</v>
      </c>
      <c r="J7247" t="s">
        <v>115</v>
      </c>
      <c r="K7247" t="s">
        <v>575</v>
      </c>
      <c r="L7247" t="s">
        <v>4224</v>
      </c>
      <c r="M7247">
        <v>10488</v>
      </c>
      <c r="N7247">
        <v>62.41</v>
      </c>
      <c r="O7247">
        <v>290</v>
      </c>
      <c r="P7247" t="s">
        <v>1324</v>
      </c>
      <c r="R7247" t="s">
        <v>1324</v>
      </c>
      <c r="S7247" t="s">
        <v>4173</v>
      </c>
      <c r="T7247" t="s">
        <v>96</v>
      </c>
    </row>
    <row r="7248" spans="2:20" x14ac:dyDescent="0.25">
      <c r="B7248">
        <v>2012</v>
      </c>
      <c r="C7248">
        <v>2</v>
      </c>
      <c r="D7248">
        <v>9</v>
      </c>
      <c r="E7248" t="s">
        <v>13</v>
      </c>
      <c r="F7248">
        <v>150.27000000000001</v>
      </c>
      <c r="G7248" s="12">
        <v>97.6</v>
      </c>
      <c r="H7248">
        <v>119</v>
      </c>
      <c r="I7248">
        <v>10461.540000000001</v>
      </c>
      <c r="J7248" t="s">
        <v>115</v>
      </c>
      <c r="K7248" t="s">
        <v>575</v>
      </c>
      <c r="L7248" t="s">
        <v>4224</v>
      </c>
      <c r="M7248">
        <v>10723</v>
      </c>
      <c r="N7248">
        <v>70.430000000000007</v>
      </c>
      <c r="O7248">
        <v>400</v>
      </c>
      <c r="P7248" t="s">
        <v>1324</v>
      </c>
      <c r="R7248" t="s">
        <v>1324</v>
      </c>
      <c r="S7248" t="s">
        <v>4162</v>
      </c>
      <c r="T7248" t="s">
        <v>96</v>
      </c>
    </row>
    <row r="7249" spans="2:20" x14ac:dyDescent="0.25">
      <c r="B7249">
        <v>2012</v>
      </c>
      <c r="C7249">
        <v>2</v>
      </c>
      <c r="D7249">
        <v>9</v>
      </c>
      <c r="E7249" t="s">
        <v>10</v>
      </c>
      <c r="F7249">
        <v>87.28</v>
      </c>
      <c r="G7249" s="12">
        <v>96.1</v>
      </c>
      <c r="H7249">
        <v>117</v>
      </c>
      <c r="I7249">
        <v>8000</v>
      </c>
      <c r="J7249" t="s">
        <v>116</v>
      </c>
      <c r="K7249" t="s">
        <v>2435</v>
      </c>
      <c r="L7249" t="s">
        <v>4280</v>
      </c>
      <c r="M7249">
        <v>8322</v>
      </c>
      <c r="N7249">
        <v>67.13</v>
      </c>
      <c r="O7249">
        <v>275</v>
      </c>
      <c r="P7249" t="s">
        <v>4156</v>
      </c>
      <c r="R7249" t="s">
        <v>4156</v>
      </c>
      <c r="S7249" t="s">
        <v>4160</v>
      </c>
      <c r="T7249" t="s">
        <v>96</v>
      </c>
    </row>
    <row r="7250" spans="2:20" x14ac:dyDescent="0.25">
      <c r="B7250">
        <v>2012</v>
      </c>
      <c r="C7250">
        <v>2</v>
      </c>
      <c r="D7250">
        <v>10</v>
      </c>
      <c r="E7250" t="s">
        <v>88</v>
      </c>
      <c r="F7250">
        <v>67.83</v>
      </c>
      <c r="G7250" s="12">
        <v>99.8</v>
      </c>
      <c r="H7250">
        <v>138</v>
      </c>
      <c r="I7250">
        <v>10909.63</v>
      </c>
      <c r="J7250" t="s">
        <v>114</v>
      </c>
      <c r="K7250" t="s">
        <v>570</v>
      </c>
      <c r="L7250" t="s">
        <v>4190</v>
      </c>
      <c r="M7250">
        <v>10931</v>
      </c>
      <c r="N7250">
        <v>83.93</v>
      </c>
      <c r="O7250">
        <v>347.5</v>
      </c>
      <c r="P7250" t="s">
        <v>1324</v>
      </c>
      <c r="R7250" t="s">
        <v>1324</v>
      </c>
      <c r="S7250" t="s">
        <v>3443</v>
      </c>
      <c r="T7250" t="s">
        <v>96</v>
      </c>
    </row>
    <row r="7251" spans="2:20" x14ac:dyDescent="0.25">
      <c r="B7251">
        <v>2012</v>
      </c>
      <c r="C7251">
        <v>2</v>
      </c>
      <c r="D7251">
        <v>10</v>
      </c>
      <c r="E7251" t="s">
        <v>88</v>
      </c>
      <c r="F7251">
        <v>78.88</v>
      </c>
      <c r="G7251" s="12">
        <v>99.4</v>
      </c>
      <c r="H7251">
        <v>138</v>
      </c>
      <c r="I7251">
        <v>11500</v>
      </c>
      <c r="J7251" t="s">
        <v>114</v>
      </c>
      <c r="K7251" t="s">
        <v>4187</v>
      </c>
      <c r="L7251" t="s">
        <v>4188</v>
      </c>
      <c r="M7251">
        <v>11570</v>
      </c>
      <c r="N7251">
        <v>81.010000000000005</v>
      </c>
      <c r="O7251">
        <v>425</v>
      </c>
      <c r="P7251" t="s">
        <v>4156</v>
      </c>
      <c r="R7251" t="s">
        <v>4156</v>
      </c>
      <c r="S7251" t="s">
        <v>4160</v>
      </c>
      <c r="T7251" t="s">
        <v>96</v>
      </c>
    </row>
    <row r="7252" spans="2:20" x14ac:dyDescent="0.25">
      <c r="B7252">
        <v>2012</v>
      </c>
      <c r="C7252">
        <v>2</v>
      </c>
      <c r="D7252">
        <v>10</v>
      </c>
      <c r="E7252" t="s">
        <v>88</v>
      </c>
      <c r="F7252">
        <v>149.61000000000001</v>
      </c>
      <c r="G7252" s="12">
        <v>93.6</v>
      </c>
      <c r="H7252">
        <v>141</v>
      </c>
      <c r="I7252">
        <v>11900</v>
      </c>
      <c r="J7252" t="s">
        <v>114</v>
      </c>
      <c r="K7252" t="s">
        <v>2428</v>
      </c>
      <c r="L7252" t="s">
        <v>4181</v>
      </c>
      <c r="M7252">
        <v>12708</v>
      </c>
      <c r="N7252">
        <v>94.77</v>
      </c>
      <c r="O7252">
        <v>475</v>
      </c>
      <c r="P7252" t="s">
        <v>4156</v>
      </c>
      <c r="R7252" t="s">
        <v>4156</v>
      </c>
      <c r="S7252" t="s">
        <v>4162</v>
      </c>
      <c r="T7252" t="s">
        <v>96</v>
      </c>
    </row>
    <row r="7253" spans="2:20" x14ac:dyDescent="0.25">
      <c r="B7253">
        <v>2012</v>
      </c>
      <c r="C7253">
        <v>2</v>
      </c>
      <c r="D7253">
        <v>10</v>
      </c>
      <c r="E7253" t="s">
        <v>88</v>
      </c>
      <c r="F7253">
        <v>76</v>
      </c>
      <c r="G7253" s="12">
        <v>95.3</v>
      </c>
      <c r="H7253">
        <v>143</v>
      </c>
      <c r="I7253">
        <v>13000</v>
      </c>
      <c r="J7253" t="s">
        <v>114</v>
      </c>
      <c r="K7253" t="s">
        <v>2428</v>
      </c>
      <c r="L7253" t="s">
        <v>4189</v>
      </c>
      <c r="M7253">
        <v>13646</v>
      </c>
      <c r="N7253">
        <v>79.489999999999995</v>
      </c>
      <c r="O7253">
        <v>345</v>
      </c>
      <c r="P7253" t="s">
        <v>1324</v>
      </c>
      <c r="R7253" t="s">
        <v>1324</v>
      </c>
      <c r="S7253" t="s">
        <v>4182</v>
      </c>
      <c r="T7253" t="s">
        <v>96</v>
      </c>
    </row>
    <row r="7254" spans="2:20" x14ac:dyDescent="0.25">
      <c r="B7254">
        <v>2012</v>
      </c>
      <c r="C7254">
        <v>2</v>
      </c>
      <c r="D7254">
        <v>10</v>
      </c>
      <c r="E7254" t="s">
        <v>16</v>
      </c>
      <c r="F7254">
        <v>79.5</v>
      </c>
      <c r="G7254" s="12">
        <v>81</v>
      </c>
      <c r="H7254">
        <v>119</v>
      </c>
      <c r="I7254">
        <v>5900</v>
      </c>
      <c r="J7254" t="s">
        <v>115</v>
      </c>
      <c r="K7254" t="s">
        <v>3668</v>
      </c>
      <c r="L7254" t="s">
        <v>4237</v>
      </c>
      <c r="M7254">
        <v>7283</v>
      </c>
      <c r="N7254">
        <v>76.739999999999995</v>
      </c>
      <c r="O7254">
        <v>350</v>
      </c>
      <c r="P7254" t="s">
        <v>4156</v>
      </c>
      <c r="R7254" t="s">
        <v>4156</v>
      </c>
      <c r="S7254" t="s">
        <v>4173</v>
      </c>
      <c r="T7254" t="s">
        <v>96</v>
      </c>
    </row>
    <row r="7255" spans="2:20" x14ac:dyDescent="0.25">
      <c r="B7255">
        <v>2012</v>
      </c>
      <c r="C7255">
        <v>2</v>
      </c>
      <c r="D7255">
        <v>10</v>
      </c>
      <c r="E7255" t="s">
        <v>13</v>
      </c>
      <c r="F7255">
        <v>147.80000000000001</v>
      </c>
      <c r="G7255" s="12">
        <v>89</v>
      </c>
      <c r="H7255">
        <v>131</v>
      </c>
      <c r="I7255">
        <v>7048.71</v>
      </c>
      <c r="J7255" t="s">
        <v>115</v>
      </c>
      <c r="K7255" t="s">
        <v>2463</v>
      </c>
      <c r="L7255" t="s">
        <v>4225</v>
      </c>
      <c r="M7255">
        <v>7928</v>
      </c>
      <c r="N7255">
        <v>82.03</v>
      </c>
      <c r="O7255">
        <v>290</v>
      </c>
      <c r="P7255" t="s">
        <v>1324</v>
      </c>
      <c r="R7255" t="s">
        <v>1324</v>
      </c>
      <c r="S7255" t="s">
        <v>4173</v>
      </c>
      <c r="T7255" t="s">
        <v>96</v>
      </c>
    </row>
    <row r="7256" spans="2:20" x14ac:dyDescent="0.25">
      <c r="B7256">
        <v>2012</v>
      </c>
      <c r="C7256">
        <v>2</v>
      </c>
      <c r="D7256">
        <v>10</v>
      </c>
      <c r="E7256" t="s">
        <v>11</v>
      </c>
      <c r="F7256">
        <v>289.49</v>
      </c>
      <c r="G7256" s="12">
        <v>80.7</v>
      </c>
      <c r="H7256">
        <v>120</v>
      </c>
      <c r="I7256">
        <v>7535</v>
      </c>
      <c r="J7256" t="s">
        <v>115</v>
      </c>
      <c r="K7256" t="s">
        <v>547</v>
      </c>
      <c r="L7256" t="s">
        <v>4207</v>
      </c>
      <c r="M7256">
        <v>9342</v>
      </c>
      <c r="N7256">
        <v>89.8</v>
      </c>
      <c r="O7256">
        <v>270</v>
      </c>
      <c r="P7256" t="s">
        <v>1324</v>
      </c>
      <c r="R7256" t="s">
        <v>1324</v>
      </c>
      <c r="S7256" t="s">
        <v>4173</v>
      </c>
      <c r="T7256" t="s">
        <v>96</v>
      </c>
    </row>
    <row r="7257" spans="2:20" x14ac:dyDescent="0.25">
      <c r="B7257">
        <v>2012</v>
      </c>
      <c r="C7257">
        <v>2</v>
      </c>
      <c r="D7257">
        <v>10</v>
      </c>
      <c r="E7257" t="s">
        <v>13</v>
      </c>
      <c r="F7257">
        <v>160.15199999999999</v>
      </c>
      <c r="G7257" s="12">
        <v>97.2</v>
      </c>
      <c r="H7257">
        <v>127</v>
      </c>
      <c r="I7257">
        <v>8000</v>
      </c>
      <c r="J7257" t="s">
        <v>115</v>
      </c>
      <c r="K7257" t="s">
        <v>3563</v>
      </c>
      <c r="L7257" t="s">
        <v>4226</v>
      </c>
      <c r="M7257">
        <v>8234</v>
      </c>
      <c r="N7257">
        <v>61.2</v>
      </c>
      <c r="O7257">
        <v>298</v>
      </c>
      <c r="P7257" t="s">
        <v>1324</v>
      </c>
      <c r="R7257" t="s">
        <v>1324</v>
      </c>
      <c r="S7257" t="s">
        <v>3443</v>
      </c>
      <c r="T7257" t="s">
        <v>96</v>
      </c>
    </row>
    <row r="7258" spans="2:20" x14ac:dyDescent="0.25">
      <c r="B7258">
        <v>2012</v>
      </c>
      <c r="C7258">
        <v>2</v>
      </c>
      <c r="D7258">
        <v>10</v>
      </c>
      <c r="E7258" t="s">
        <v>9</v>
      </c>
      <c r="F7258">
        <v>79.58</v>
      </c>
      <c r="G7258" s="12">
        <v>97</v>
      </c>
      <c r="H7258">
        <v>130</v>
      </c>
      <c r="I7258">
        <v>8500</v>
      </c>
      <c r="J7258" t="s">
        <v>115</v>
      </c>
      <c r="K7258" t="s">
        <v>1932</v>
      </c>
      <c r="L7258" t="s">
        <v>4231</v>
      </c>
      <c r="M7258">
        <v>8762.0499999999993</v>
      </c>
      <c r="N7258">
        <v>60.61</v>
      </c>
      <c r="O7258">
        <v>295</v>
      </c>
      <c r="P7258" t="s">
        <v>1324</v>
      </c>
      <c r="R7258" t="s">
        <v>1324</v>
      </c>
      <c r="S7258" t="s">
        <v>3441</v>
      </c>
      <c r="T7258" t="s">
        <v>96</v>
      </c>
    </row>
    <row r="7259" spans="2:20" x14ac:dyDescent="0.25">
      <c r="B7259">
        <v>2012</v>
      </c>
      <c r="C7259">
        <v>2</v>
      </c>
      <c r="D7259">
        <v>10</v>
      </c>
      <c r="E7259" t="s">
        <v>16</v>
      </c>
      <c r="F7259">
        <v>130.72999999999999</v>
      </c>
      <c r="G7259" s="12">
        <v>94</v>
      </c>
      <c r="H7259">
        <v>123</v>
      </c>
      <c r="I7259">
        <v>8800</v>
      </c>
      <c r="J7259" t="s">
        <v>115</v>
      </c>
      <c r="K7259" t="s">
        <v>4241</v>
      </c>
      <c r="L7259" t="s">
        <v>4242</v>
      </c>
      <c r="M7259">
        <v>9338</v>
      </c>
      <c r="N7259">
        <v>77.98</v>
      </c>
      <c r="O7259">
        <v>350</v>
      </c>
      <c r="P7259" t="s">
        <v>4156</v>
      </c>
      <c r="R7259" t="s">
        <v>4156</v>
      </c>
      <c r="S7259" t="s">
        <v>4162</v>
      </c>
      <c r="T7259" t="s">
        <v>96</v>
      </c>
    </row>
    <row r="7260" spans="2:20" x14ac:dyDescent="0.25">
      <c r="B7260">
        <v>2012</v>
      </c>
      <c r="C7260">
        <v>2</v>
      </c>
      <c r="D7260">
        <v>10</v>
      </c>
      <c r="E7260" t="s">
        <v>88</v>
      </c>
      <c r="F7260">
        <v>118.1</v>
      </c>
      <c r="G7260" s="12">
        <v>95.1</v>
      </c>
      <c r="H7260">
        <v>130</v>
      </c>
      <c r="I7260">
        <v>9200</v>
      </c>
      <c r="J7260" t="s">
        <v>115</v>
      </c>
      <c r="K7260" t="s">
        <v>530</v>
      </c>
      <c r="L7260" t="s">
        <v>4233</v>
      </c>
      <c r="M7260">
        <v>9675.16</v>
      </c>
      <c r="N7260">
        <v>65.03</v>
      </c>
      <c r="O7260">
        <v>285</v>
      </c>
      <c r="P7260" t="s">
        <v>1324</v>
      </c>
      <c r="R7260" t="s">
        <v>1324</v>
      </c>
      <c r="S7260" t="s">
        <v>3441</v>
      </c>
      <c r="T7260" t="s">
        <v>96</v>
      </c>
    </row>
    <row r="7261" spans="2:20" x14ac:dyDescent="0.25">
      <c r="B7261">
        <v>2012</v>
      </c>
      <c r="C7261">
        <v>2</v>
      </c>
      <c r="D7261">
        <v>10</v>
      </c>
      <c r="E7261" t="s">
        <v>10</v>
      </c>
      <c r="F7261">
        <v>37.04</v>
      </c>
      <c r="G7261" s="12">
        <v>93</v>
      </c>
      <c r="H7261">
        <v>125</v>
      </c>
      <c r="I7261">
        <v>9300</v>
      </c>
      <c r="J7261" t="s">
        <v>115</v>
      </c>
      <c r="K7261" t="s">
        <v>4238</v>
      </c>
      <c r="L7261" t="s">
        <v>4239</v>
      </c>
      <c r="M7261">
        <v>10014</v>
      </c>
      <c r="N7261">
        <v>67.37</v>
      </c>
      <c r="O7261">
        <v>325</v>
      </c>
      <c r="P7261" t="s">
        <v>1324</v>
      </c>
      <c r="R7261" t="s">
        <v>1324</v>
      </c>
      <c r="S7261" t="s">
        <v>4182</v>
      </c>
      <c r="T7261" t="s">
        <v>96</v>
      </c>
    </row>
    <row r="7262" spans="2:20" x14ac:dyDescent="0.25">
      <c r="B7262">
        <v>2012</v>
      </c>
      <c r="C7262">
        <v>2</v>
      </c>
      <c r="D7262">
        <v>10</v>
      </c>
      <c r="E7262" t="s">
        <v>9</v>
      </c>
      <c r="F7262">
        <v>81.099999999999994</v>
      </c>
      <c r="G7262" s="12">
        <v>93.5</v>
      </c>
      <c r="H7262">
        <v>132</v>
      </c>
      <c r="I7262">
        <v>9550</v>
      </c>
      <c r="J7262" t="s">
        <v>115</v>
      </c>
      <c r="K7262" t="s">
        <v>624</v>
      </c>
      <c r="L7262" t="s">
        <v>4230</v>
      </c>
      <c r="M7262">
        <v>10217.75</v>
      </c>
      <c r="N7262">
        <v>75.92</v>
      </c>
      <c r="O7262">
        <v>308</v>
      </c>
      <c r="P7262" t="s">
        <v>1324</v>
      </c>
      <c r="R7262" t="s">
        <v>1324</v>
      </c>
      <c r="S7262" t="s">
        <v>3443</v>
      </c>
      <c r="T7262" t="s">
        <v>96</v>
      </c>
    </row>
    <row r="7263" spans="2:20" x14ac:dyDescent="0.25">
      <c r="B7263">
        <v>2012</v>
      </c>
      <c r="C7263">
        <v>2</v>
      </c>
      <c r="D7263">
        <v>10</v>
      </c>
      <c r="E7263" t="s">
        <v>89</v>
      </c>
      <c r="F7263">
        <v>173</v>
      </c>
      <c r="G7263" s="12">
        <v>97.7</v>
      </c>
      <c r="H7263">
        <v>120</v>
      </c>
      <c r="I7263">
        <v>10201</v>
      </c>
      <c r="J7263" t="s">
        <v>115</v>
      </c>
      <c r="K7263" t="s">
        <v>605</v>
      </c>
      <c r="L7263" t="s">
        <v>4205</v>
      </c>
      <c r="M7263">
        <v>10442</v>
      </c>
      <c r="N7263">
        <v>74.56</v>
      </c>
      <c r="O7263">
        <v>275.13</v>
      </c>
      <c r="P7263" t="s">
        <v>1324</v>
      </c>
      <c r="R7263" t="s">
        <v>1324</v>
      </c>
      <c r="S7263" t="s">
        <v>4173</v>
      </c>
      <c r="T7263" t="s">
        <v>96</v>
      </c>
    </row>
    <row r="7264" spans="2:20" x14ac:dyDescent="0.25">
      <c r="B7264">
        <v>2012</v>
      </c>
      <c r="C7264">
        <v>2</v>
      </c>
      <c r="D7264">
        <v>10</v>
      </c>
      <c r="E7264" t="s">
        <v>13</v>
      </c>
      <c r="F7264">
        <v>80</v>
      </c>
      <c r="G7264" s="12">
        <v>92</v>
      </c>
      <c r="H7264">
        <v>124</v>
      </c>
      <c r="I7264">
        <v>11250</v>
      </c>
      <c r="J7264" t="s">
        <v>115</v>
      </c>
      <c r="K7264" t="s">
        <v>1967</v>
      </c>
      <c r="L7264" t="s">
        <v>4227</v>
      </c>
      <c r="M7264">
        <v>12228</v>
      </c>
      <c r="N7264">
        <v>80.11</v>
      </c>
      <c r="O7264">
        <v>312</v>
      </c>
      <c r="P7264" t="s">
        <v>1324</v>
      </c>
      <c r="R7264" t="s">
        <v>1324</v>
      </c>
      <c r="S7264" t="s">
        <v>4173</v>
      </c>
      <c r="T7264" t="s">
        <v>96</v>
      </c>
    </row>
    <row r="7265" spans="2:20" x14ac:dyDescent="0.25">
      <c r="B7265">
        <v>2012</v>
      </c>
      <c r="C7265">
        <v>2</v>
      </c>
      <c r="D7265">
        <v>10</v>
      </c>
      <c r="E7265" t="s">
        <v>10</v>
      </c>
      <c r="F7265">
        <v>60.79</v>
      </c>
      <c r="G7265" s="12">
        <v>96</v>
      </c>
      <c r="H7265">
        <v>128</v>
      </c>
      <c r="I7265">
        <v>11500</v>
      </c>
      <c r="J7265" t="s">
        <v>115</v>
      </c>
      <c r="K7265" t="s">
        <v>3551</v>
      </c>
      <c r="L7265" t="s">
        <v>4240</v>
      </c>
      <c r="M7265">
        <v>12032</v>
      </c>
      <c r="N7265">
        <v>77.53</v>
      </c>
      <c r="O7265">
        <v>330</v>
      </c>
      <c r="P7265" t="s">
        <v>1324</v>
      </c>
      <c r="R7265" t="s">
        <v>1324</v>
      </c>
      <c r="S7265" t="s">
        <v>4173</v>
      </c>
      <c r="T7265" t="s">
        <v>96</v>
      </c>
    </row>
    <row r="7266" spans="2:20" x14ac:dyDescent="0.25">
      <c r="B7266">
        <v>2012</v>
      </c>
      <c r="C7266">
        <v>2</v>
      </c>
      <c r="D7266">
        <v>10</v>
      </c>
      <c r="E7266" t="s">
        <v>16</v>
      </c>
      <c r="F7266">
        <v>80</v>
      </c>
      <c r="G7266" s="12">
        <v>68.5</v>
      </c>
      <c r="H7266">
        <v>115</v>
      </c>
      <c r="I7266">
        <v>5463</v>
      </c>
      <c r="J7266" t="s">
        <v>116</v>
      </c>
      <c r="K7266" t="s">
        <v>3668</v>
      </c>
      <c r="L7266" t="s">
        <v>4237</v>
      </c>
      <c r="M7266">
        <v>7974</v>
      </c>
      <c r="N7266">
        <v>75.430000000000007</v>
      </c>
      <c r="O7266">
        <v>240</v>
      </c>
      <c r="P7266" t="s">
        <v>1324</v>
      </c>
      <c r="R7266" t="s">
        <v>1324</v>
      </c>
      <c r="S7266" t="s">
        <v>4173</v>
      </c>
      <c r="T7266" t="s">
        <v>96</v>
      </c>
    </row>
    <row r="7267" spans="2:20" x14ac:dyDescent="0.25">
      <c r="B7267">
        <v>2012</v>
      </c>
      <c r="C7267">
        <v>2</v>
      </c>
      <c r="D7267">
        <v>10</v>
      </c>
      <c r="E7267" t="s">
        <v>11</v>
      </c>
      <c r="F7267">
        <v>33.97</v>
      </c>
      <c r="G7267" s="12">
        <v>81.5</v>
      </c>
      <c r="H7267">
        <v>118</v>
      </c>
      <c r="I7267">
        <v>8142</v>
      </c>
      <c r="J7267" t="s">
        <v>116</v>
      </c>
      <c r="K7267" t="s">
        <v>57</v>
      </c>
      <c r="L7267" t="s">
        <v>580</v>
      </c>
      <c r="M7267">
        <v>9986</v>
      </c>
      <c r="N7267">
        <v>86.76</v>
      </c>
      <c r="O7267">
        <v>279.3</v>
      </c>
      <c r="P7267" t="s">
        <v>1324</v>
      </c>
      <c r="R7267" t="s">
        <v>1324</v>
      </c>
      <c r="S7267" t="s">
        <v>4173</v>
      </c>
      <c r="T7267" t="s">
        <v>96</v>
      </c>
    </row>
    <row r="7268" spans="2:20" x14ac:dyDescent="0.25">
      <c r="B7268">
        <v>2012</v>
      </c>
      <c r="C7268">
        <v>2</v>
      </c>
      <c r="D7268">
        <v>10</v>
      </c>
      <c r="E7268" t="s">
        <v>13</v>
      </c>
      <c r="F7268">
        <v>191.16</v>
      </c>
      <c r="G7268" s="12">
        <v>96.3</v>
      </c>
      <c r="H7268">
        <v>113</v>
      </c>
      <c r="I7268">
        <v>9334</v>
      </c>
      <c r="J7268" t="s">
        <v>116</v>
      </c>
      <c r="K7268" t="s">
        <v>557</v>
      </c>
      <c r="L7268" t="s">
        <v>4265</v>
      </c>
      <c r="M7268">
        <v>9968</v>
      </c>
      <c r="N7268">
        <v>71.13</v>
      </c>
      <c r="O7268">
        <v>262</v>
      </c>
      <c r="P7268" t="s">
        <v>1324</v>
      </c>
      <c r="R7268" t="s">
        <v>1324</v>
      </c>
      <c r="S7268" t="s">
        <v>534</v>
      </c>
      <c r="T7268" t="s">
        <v>96</v>
      </c>
    </row>
    <row r="7269" spans="2:20" x14ac:dyDescent="0.25">
      <c r="B7269">
        <v>2012</v>
      </c>
      <c r="C7269">
        <v>2</v>
      </c>
      <c r="D7269">
        <v>10</v>
      </c>
      <c r="E7269" t="s">
        <v>103</v>
      </c>
      <c r="F7269">
        <v>75</v>
      </c>
      <c r="G7269" s="12">
        <v>13.3</v>
      </c>
      <c r="H7269">
        <v>90</v>
      </c>
      <c r="I7269">
        <v>4092</v>
      </c>
      <c r="J7269" t="s">
        <v>119</v>
      </c>
      <c r="K7269" t="s">
        <v>2478</v>
      </c>
      <c r="L7269" t="s">
        <v>4300</v>
      </c>
      <c r="M7269" t="s">
        <v>96</v>
      </c>
      <c r="N7269" t="s">
        <v>96</v>
      </c>
      <c r="O7269" t="s">
        <v>96</v>
      </c>
      <c r="P7269" t="s">
        <v>4156</v>
      </c>
      <c r="R7269" t="s">
        <v>4156</v>
      </c>
      <c r="S7269" t="s">
        <v>4162</v>
      </c>
      <c r="T7269" t="s">
        <v>96</v>
      </c>
    </row>
    <row r="7270" spans="2:20" x14ac:dyDescent="0.25">
      <c r="B7270">
        <v>2012</v>
      </c>
      <c r="C7270">
        <v>2</v>
      </c>
      <c r="D7270">
        <v>10</v>
      </c>
      <c r="E7270" t="s">
        <v>103</v>
      </c>
      <c r="F7270">
        <v>82.81</v>
      </c>
      <c r="G7270" s="12">
        <v>45.4</v>
      </c>
      <c r="H7270" t="s">
        <v>96</v>
      </c>
      <c r="I7270">
        <v>4227</v>
      </c>
      <c r="J7270" t="s">
        <v>119</v>
      </c>
      <c r="K7270" t="s">
        <v>2478</v>
      </c>
      <c r="L7270" t="s">
        <v>4299</v>
      </c>
      <c r="M7270" t="s">
        <v>96</v>
      </c>
      <c r="N7270" t="s">
        <v>96</v>
      </c>
      <c r="O7270" t="s">
        <v>96</v>
      </c>
      <c r="P7270" t="s">
        <v>96</v>
      </c>
      <c r="R7270" t="s">
        <v>96</v>
      </c>
      <c r="S7270" t="s">
        <v>96</v>
      </c>
      <c r="T7270" t="s">
        <v>96</v>
      </c>
    </row>
    <row r="7271" spans="2:20" x14ac:dyDescent="0.25">
      <c r="B7271">
        <v>2012</v>
      </c>
      <c r="C7271">
        <v>2</v>
      </c>
      <c r="D7271">
        <v>11</v>
      </c>
      <c r="E7271" t="s">
        <v>12</v>
      </c>
      <c r="F7271">
        <v>60</v>
      </c>
      <c r="G7271" s="12">
        <v>90.2</v>
      </c>
      <c r="H7271">
        <v>133</v>
      </c>
      <c r="I7271">
        <v>10270</v>
      </c>
      <c r="J7271" t="s">
        <v>114</v>
      </c>
      <c r="K7271" t="s">
        <v>253</v>
      </c>
      <c r="L7271" t="s">
        <v>4165</v>
      </c>
      <c r="M7271">
        <v>11390</v>
      </c>
      <c r="N7271">
        <v>83.64</v>
      </c>
      <c r="O7271">
        <v>345</v>
      </c>
      <c r="P7271" t="s">
        <v>1324</v>
      </c>
      <c r="R7271" t="s">
        <v>1324</v>
      </c>
      <c r="S7271" t="s">
        <v>4173</v>
      </c>
      <c r="T7271" t="s">
        <v>96</v>
      </c>
    </row>
    <row r="7272" spans="2:20" x14ac:dyDescent="0.25">
      <c r="B7272">
        <v>2012</v>
      </c>
      <c r="C7272">
        <v>2</v>
      </c>
      <c r="D7272">
        <v>11</v>
      </c>
      <c r="E7272" t="s">
        <v>10</v>
      </c>
      <c r="F7272">
        <v>82</v>
      </c>
      <c r="G7272" s="12">
        <v>97.9</v>
      </c>
      <c r="H7272">
        <v>135</v>
      </c>
      <c r="I7272">
        <v>11000</v>
      </c>
      <c r="J7272" t="s">
        <v>114</v>
      </c>
      <c r="K7272" t="s">
        <v>4192</v>
      </c>
      <c r="L7272" t="s">
        <v>4193</v>
      </c>
      <c r="M7272">
        <v>11233</v>
      </c>
      <c r="N7272">
        <v>90.24</v>
      </c>
      <c r="O7272">
        <v>352.5</v>
      </c>
      <c r="P7272" t="s">
        <v>1324</v>
      </c>
      <c r="R7272" t="s">
        <v>1324</v>
      </c>
      <c r="S7272" t="s">
        <v>4182</v>
      </c>
      <c r="T7272" t="s">
        <v>96</v>
      </c>
    </row>
    <row r="7273" spans="2:20" x14ac:dyDescent="0.25">
      <c r="B7273">
        <v>2012</v>
      </c>
      <c r="C7273">
        <v>2</v>
      </c>
      <c r="D7273">
        <v>11</v>
      </c>
      <c r="E7273" t="s">
        <v>15</v>
      </c>
      <c r="F7273">
        <v>159.04</v>
      </c>
      <c r="G7273" s="12">
        <v>94</v>
      </c>
      <c r="H7273">
        <v>140</v>
      </c>
      <c r="I7273">
        <v>11503.4</v>
      </c>
      <c r="J7273" t="s">
        <v>114</v>
      </c>
      <c r="K7273" t="s">
        <v>1925</v>
      </c>
      <c r="L7273" t="s">
        <v>4175</v>
      </c>
      <c r="M7273">
        <v>12233</v>
      </c>
      <c r="N7273">
        <v>95.6</v>
      </c>
      <c r="O7273">
        <v>357.5</v>
      </c>
      <c r="P7273" t="s">
        <v>1324</v>
      </c>
      <c r="R7273" t="s">
        <v>1324</v>
      </c>
      <c r="S7273" t="s">
        <v>3443</v>
      </c>
      <c r="T7273" t="s">
        <v>96</v>
      </c>
    </row>
    <row r="7274" spans="2:20" x14ac:dyDescent="0.25">
      <c r="B7274">
        <v>2012</v>
      </c>
      <c r="C7274">
        <v>2</v>
      </c>
      <c r="D7274">
        <v>11</v>
      </c>
      <c r="E7274" t="s">
        <v>88</v>
      </c>
      <c r="F7274">
        <v>47.33</v>
      </c>
      <c r="G7274" s="12">
        <v>95.7</v>
      </c>
      <c r="H7274">
        <v>142</v>
      </c>
      <c r="I7274">
        <v>12000</v>
      </c>
      <c r="J7274" t="s">
        <v>114</v>
      </c>
      <c r="K7274" t="s">
        <v>1980</v>
      </c>
      <c r="L7274" t="s">
        <v>4191</v>
      </c>
      <c r="M7274">
        <v>12538</v>
      </c>
      <c r="N7274">
        <v>85.51</v>
      </c>
      <c r="O7274">
        <v>425</v>
      </c>
      <c r="P7274" t="s">
        <v>4156</v>
      </c>
      <c r="R7274" t="s">
        <v>4156</v>
      </c>
      <c r="S7274" t="s">
        <v>4162</v>
      </c>
      <c r="T7274" t="s">
        <v>96</v>
      </c>
    </row>
    <row r="7275" spans="2:20" x14ac:dyDescent="0.25">
      <c r="B7275">
        <v>2012</v>
      </c>
      <c r="C7275">
        <v>2</v>
      </c>
      <c r="D7275">
        <v>11</v>
      </c>
      <c r="E7275" t="s">
        <v>14</v>
      </c>
      <c r="F7275">
        <v>153.96</v>
      </c>
      <c r="G7275" s="12">
        <v>91.1</v>
      </c>
      <c r="H7275">
        <v>135</v>
      </c>
      <c r="I7275">
        <v>12831</v>
      </c>
      <c r="J7275" t="s">
        <v>114</v>
      </c>
      <c r="K7275" t="s">
        <v>2956</v>
      </c>
      <c r="L7275" t="s">
        <v>4166</v>
      </c>
      <c r="M7275">
        <v>14091</v>
      </c>
      <c r="N7275">
        <v>83.21</v>
      </c>
      <c r="O7275">
        <v>338</v>
      </c>
      <c r="P7275" t="s">
        <v>1324</v>
      </c>
      <c r="R7275" t="s">
        <v>1324</v>
      </c>
      <c r="S7275" t="s">
        <v>4173</v>
      </c>
      <c r="T7275" t="s">
        <v>96</v>
      </c>
    </row>
    <row r="7276" spans="2:20" x14ac:dyDescent="0.25">
      <c r="B7276">
        <v>2012</v>
      </c>
      <c r="C7276">
        <v>2</v>
      </c>
      <c r="D7276">
        <v>11</v>
      </c>
      <c r="E7276" t="s">
        <v>9</v>
      </c>
      <c r="F7276">
        <v>79.040000000000006</v>
      </c>
      <c r="G7276" s="12">
        <v>98.3</v>
      </c>
      <c r="H7276">
        <v>141</v>
      </c>
      <c r="I7276">
        <v>13988.5</v>
      </c>
      <c r="J7276" t="s">
        <v>114</v>
      </c>
      <c r="K7276" t="s">
        <v>9</v>
      </c>
      <c r="L7276" t="s">
        <v>3486</v>
      </c>
      <c r="M7276">
        <v>14230</v>
      </c>
      <c r="N7276">
        <v>87.37</v>
      </c>
      <c r="O7276">
        <v>425</v>
      </c>
      <c r="P7276" t="s">
        <v>1324</v>
      </c>
      <c r="R7276" t="s">
        <v>1324</v>
      </c>
      <c r="S7276" t="s">
        <v>4176</v>
      </c>
      <c r="T7276" t="s">
        <v>96</v>
      </c>
    </row>
    <row r="7277" spans="2:20" x14ac:dyDescent="0.25">
      <c r="B7277">
        <v>2012</v>
      </c>
      <c r="C7277">
        <v>2</v>
      </c>
      <c r="D7277">
        <v>11</v>
      </c>
      <c r="E7277" t="s">
        <v>15</v>
      </c>
      <c r="F7277">
        <v>237.5</v>
      </c>
      <c r="G7277" s="12">
        <v>98.5</v>
      </c>
      <c r="H7277">
        <v>134</v>
      </c>
      <c r="I7277">
        <v>14000</v>
      </c>
      <c r="J7277" t="s">
        <v>114</v>
      </c>
      <c r="K7277" t="s">
        <v>2458</v>
      </c>
      <c r="L7277" t="s">
        <v>1633</v>
      </c>
      <c r="M7277">
        <v>14215</v>
      </c>
      <c r="N7277">
        <v>88.27</v>
      </c>
      <c r="O7277">
        <v>426</v>
      </c>
      <c r="P7277" t="s">
        <v>1324</v>
      </c>
      <c r="R7277" t="s">
        <v>1324</v>
      </c>
      <c r="S7277" t="s">
        <v>4182</v>
      </c>
      <c r="T7277" t="s">
        <v>96</v>
      </c>
    </row>
    <row r="7278" spans="2:20" x14ac:dyDescent="0.25">
      <c r="B7278">
        <v>2012</v>
      </c>
      <c r="C7278">
        <v>2</v>
      </c>
      <c r="D7278">
        <v>11</v>
      </c>
      <c r="E7278" t="s">
        <v>12</v>
      </c>
      <c r="F7278">
        <v>79</v>
      </c>
      <c r="G7278" s="12">
        <v>83.2</v>
      </c>
      <c r="H7278">
        <v>125</v>
      </c>
      <c r="I7278">
        <v>7150</v>
      </c>
      <c r="J7278" t="s">
        <v>115</v>
      </c>
      <c r="K7278" t="s">
        <v>253</v>
      </c>
      <c r="L7278" t="s">
        <v>4209</v>
      </c>
      <c r="M7278">
        <v>8597</v>
      </c>
      <c r="N7278">
        <v>86.76</v>
      </c>
      <c r="O7278">
        <v>350</v>
      </c>
      <c r="P7278" t="s">
        <v>1324</v>
      </c>
      <c r="R7278" t="s">
        <v>1324</v>
      </c>
      <c r="S7278" t="s">
        <v>4206</v>
      </c>
      <c r="T7278" t="s">
        <v>96</v>
      </c>
    </row>
    <row r="7279" spans="2:20" x14ac:dyDescent="0.25">
      <c r="B7279">
        <v>2012</v>
      </c>
      <c r="C7279">
        <v>2</v>
      </c>
      <c r="D7279">
        <v>11</v>
      </c>
      <c r="E7279" t="s">
        <v>88</v>
      </c>
      <c r="F7279">
        <v>44.25</v>
      </c>
      <c r="G7279" s="12">
        <v>99.4</v>
      </c>
      <c r="H7279">
        <v>131</v>
      </c>
      <c r="I7279">
        <v>8135.59</v>
      </c>
      <c r="J7279" t="s">
        <v>115</v>
      </c>
      <c r="K7279" t="s">
        <v>851</v>
      </c>
      <c r="L7279" t="s">
        <v>4234</v>
      </c>
      <c r="M7279">
        <v>8181.82</v>
      </c>
      <c r="N7279">
        <v>98.91</v>
      </c>
      <c r="O7279">
        <v>370</v>
      </c>
      <c r="P7279" t="s">
        <v>1324</v>
      </c>
      <c r="R7279" t="s">
        <v>1324</v>
      </c>
      <c r="S7279" t="s">
        <v>4173</v>
      </c>
      <c r="T7279" t="s">
        <v>96</v>
      </c>
    </row>
    <row r="7280" spans="2:20" x14ac:dyDescent="0.25">
      <c r="B7280">
        <v>2012</v>
      </c>
      <c r="C7280">
        <v>2</v>
      </c>
      <c r="D7280">
        <v>11</v>
      </c>
      <c r="E7280" t="s">
        <v>9</v>
      </c>
      <c r="F7280">
        <v>108.3</v>
      </c>
      <c r="G7280" s="12">
        <v>84.2</v>
      </c>
      <c r="H7280">
        <v>131</v>
      </c>
      <c r="I7280">
        <v>8900</v>
      </c>
      <c r="J7280" t="s">
        <v>115</v>
      </c>
      <c r="K7280" t="s">
        <v>1932</v>
      </c>
      <c r="L7280" t="s">
        <v>4232</v>
      </c>
      <c r="M7280">
        <v>11447.39</v>
      </c>
      <c r="N7280">
        <v>94</v>
      </c>
      <c r="O7280">
        <v>320</v>
      </c>
      <c r="P7280" t="s">
        <v>1324</v>
      </c>
      <c r="R7280" t="s">
        <v>1324</v>
      </c>
      <c r="S7280" t="s">
        <v>4173</v>
      </c>
      <c r="T7280" t="s">
        <v>96</v>
      </c>
    </row>
    <row r="7281" spans="2:20" x14ac:dyDescent="0.25">
      <c r="B7281">
        <v>2012</v>
      </c>
      <c r="C7281">
        <v>2</v>
      </c>
      <c r="D7281">
        <v>11</v>
      </c>
      <c r="E7281" t="s">
        <v>15</v>
      </c>
      <c r="F7281">
        <v>150.51</v>
      </c>
      <c r="G7281" s="12">
        <v>87</v>
      </c>
      <c r="H7281">
        <v>121</v>
      </c>
      <c r="I7281">
        <v>9358</v>
      </c>
      <c r="J7281" t="s">
        <v>115</v>
      </c>
      <c r="K7281" t="s">
        <v>3573</v>
      </c>
      <c r="L7281" t="s">
        <v>981</v>
      </c>
      <c r="M7281">
        <v>10768</v>
      </c>
      <c r="N7281">
        <v>68.739999999999995</v>
      </c>
      <c r="O7281">
        <v>280</v>
      </c>
      <c r="P7281" t="s">
        <v>4156</v>
      </c>
      <c r="R7281" t="s">
        <v>4156</v>
      </c>
      <c r="S7281" t="s">
        <v>4162</v>
      </c>
      <c r="T7281" t="s">
        <v>96</v>
      </c>
    </row>
    <row r="7282" spans="2:20" x14ac:dyDescent="0.25">
      <c r="B7282">
        <v>2012</v>
      </c>
      <c r="C7282">
        <v>2</v>
      </c>
      <c r="D7282">
        <v>11</v>
      </c>
      <c r="E7282" t="s">
        <v>10</v>
      </c>
      <c r="F7282">
        <v>105.36199999999999</v>
      </c>
      <c r="G7282" s="12">
        <v>90.4</v>
      </c>
      <c r="H7282">
        <v>125</v>
      </c>
      <c r="I7282">
        <v>9950</v>
      </c>
      <c r="J7282" t="s">
        <v>115</v>
      </c>
      <c r="K7282" t="s">
        <v>4192</v>
      </c>
      <c r="L7282" t="s">
        <v>4236</v>
      </c>
      <c r="M7282">
        <v>11000</v>
      </c>
      <c r="N7282">
        <v>62.65</v>
      </c>
      <c r="O7282">
        <v>327.5</v>
      </c>
      <c r="P7282" t="s">
        <v>1324</v>
      </c>
      <c r="R7282" t="s">
        <v>1324</v>
      </c>
      <c r="S7282" t="s">
        <v>4182</v>
      </c>
      <c r="T7282" t="s">
        <v>96</v>
      </c>
    </row>
    <row r="7283" spans="2:20" x14ac:dyDescent="0.25">
      <c r="B7283">
        <v>2012</v>
      </c>
      <c r="C7283">
        <v>2</v>
      </c>
      <c r="D7283">
        <v>11</v>
      </c>
      <c r="E7283" t="s">
        <v>15</v>
      </c>
      <c r="F7283">
        <v>80</v>
      </c>
      <c r="G7283" s="12">
        <v>96</v>
      </c>
      <c r="H7283">
        <v>123</v>
      </c>
      <c r="I7283">
        <v>10000</v>
      </c>
      <c r="J7283" t="s">
        <v>115</v>
      </c>
      <c r="K7283" t="s">
        <v>594</v>
      </c>
      <c r="L7283" t="s">
        <v>4215</v>
      </c>
      <c r="M7283">
        <v>10390</v>
      </c>
      <c r="N7283">
        <v>75.03</v>
      </c>
      <c r="O7283">
        <v>353.7</v>
      </c>
      <c r="P7283" t="s">
        <v>1324</v>
      </c>
      <c r="R7283" t="s">
        <v>1324</v>
      </c>
      <c r="S7283" t="s">
        <v>4173</v>
      </c>
      <c r="T7283" t="s">
        <v>96</v>
      </c>
    </row>
    <row r="7284" spans="2:20" x14ac:dyDescent="0.25">
      <c r="B7284">
        <v>2012</v>
      </c>
      <c r="C7284">
        <v>2</v>
      </c>
      <c r="D7284">
        <v>11</v>
      </c>
      <c r="E7284" t="s">
        <v>88</v>
      </c>
      <c r="F7284">
        <v>94.76</v>
      </c>
      <c r="G7284" s="12">
        <v>91</v>
      </c>
      <c r="H7284">
        <v>125</v>
      </c>
      <c r="I7284">
        <v>11500</v>
      </c>
      <c r="J7284" t="s">
        <v>115</v>
      </c>
      <c r="K7284" t="s">
        <v>4187</v>
      </c>
      <c r="L7284" t="s">
        <v>4188</v>
      </c>
      <c r="M7284">
        <v>12642</v>
      </c>
      <c r="N7284">
        <v>98.1</v>
      </c>
      <c r="O7284">
        <v>350</v>
      </c>
      <c r="P7284" t="s">
        <v>4156</v>
      </c>
      <c r="R7284" t="s">
        <v>4156</v>
      </c>
      <c r="S7284" t="s">
        <v>4156</v>
      </c>
      <c r="T7284" t="s">
        <v>96</v>
      </c>
    </row>
    <row r="7285" spans="2:20" x14ac:dyDescent="0.25">
      <c r="B7285">
        <v>2012</v>
      </c>
      <c r="C7285">
        <v>2</v>
      </c>
      <c r="D7285">
        <v>11</v>
      </c>
      <c r="E7285" t="s">
        <v>88</v>
      </c>
      <c r="F7285">
        <v>99.3</v>
      </c>
      <c r="G7285" s="12">
        <v>93</v>
      </c>
      <c r="H7285">
        <v>126</v>
      </c>
      <c r="I7285">
        <v>11650</v>
      </c>
      <c r="J7285" t="s">
        <v>115</v>
      </c>
      <c r="K7285" t="s">
        <v>587</v>
      </c>
      <c r="L7285" t="s">
        <v>4235</v>
      </c>
      <c r="M7285">
        <v>12533.54</v>
      </c>
      <c r="N7285">
        <v>88</v>
      </c>
      <c r="O7285">
        <v>312</v>
      </c>
      <c r="P7285" t="s">
        <v>1324</v>
      </c>
      <c r="R7285" t="s">
        <v>1324</v>
      </c>
      <c r="S7285" t="s">
        <v>4173</v>
      </c>
      <c r="T7285" t="s">
        <v>96</v>
      </c>
    </row>
    <row r="7286" spans="2:20" x14ac:dyDescent="0.25">
      <c r="B7286">
        <v>2012</v>
      </c>
      <c r="C7286">
        <v>2</v>
      </c>
      <c r="D7286">
        <v>11</v>
      </c>
      <c r="E7286" t="s">
        <v>11</v>
      </c>
      <c r="F7286">
        <v>73.150000000000006</v>
      </c>
      <c r="G7286" s="12">
        <v>93.8</v>
      </c>
      <c r="H7286">
        <v>128</v>
      </c>
      <c r="I7286">
        <v>12201</v>
      </c>
      <c r="J7286" t="s">
        <v>115</v>
      </c>
      <c r="K7286" t="s">
        <v>617</v>
      </c>
      <c r="L7286" t="s">
        <v>4208</v>
      </c>
      <c r="M7286">
        <v>12786</v>
      </c>
      <c r="N7286">
        <v>84.68</v>
      </c>
      <c r="O7286">
        <v>360</v>
      </c>
      <c r="P7286" t="s">
        <v>1324</v>
      </c>
      <c r="R7286" t="s">
        <v>1324</v>
      </c>
      <c r="S7286" t="s">
        <v>4216</v>
      </c>
      <c r="T7286" t="s">
        <v>96</v>
      </c>
    </row>
    <row r="7287" spans="2:20" x14ac:dyDescent="0.25">
      <c r="B7287">
        <v>2012</v>
      </c>
      <c r="C7287">
        <v>2</v>
      </c>
      <c r="D7287">
        <v>11</v>
      </c>
      <c r="E7287" t="s">
        <v>9</v>
      </c>
      <c r="F7287">
        <v>78.34</v>
      </c>
      <c r="G7287" s="12">
        <v>98</v>
      </c>
      <c r="H7287">
        <v>119</v>
      </c>
      <c r="I7287">
        <v>12600</v>
      </c>
      <c r="J7287" t="s">
        <v>115</v>
      </c>
      <c r="K7287" t="s">
        <v>553</v>
      </c>
      <c r="L7287" t="s">
        <v>3486</v>
      </c>
      <c r="M7287">
        <v>12852.66</v>
      </c>
      <c r="N7287">
        <v>100.39</v>
      </c>
      <c r="O7287">
        <v>306.25</v>
      </c>
      <c r="P7287" t="s">
        <v>1324</v>
      </c>
      <c r="R7287" t="s">
        <v>1324</v>
      </c>
      <c r="S7287" t="s">
        <v>4173</v>
      </c>
      <c r="T7287" t="s">
        <v>96</v>
      </c>
    </row>
    <row r="7288" spans="2:20" x14ac:dyDescent="0.25">
      <c r="B7288">
        <v>2012</v>
      </c>
      <c r="C7288">
        <v>2</v>
      </c>
      <c r="D7288">
        <v>11</v>
      </c>
      <c r="E7288" t="s">
        <v>10</v>
      </c>
      <c r="F7288">
        <v>62</v>
      </c>
      <c r="G7288" s="12">
        <v>88.7</v>
      </c>
      <c r="H7288">
        <v>104</v>
      </c>
      <c r="I7288">
        <v>4450</v>
      </c>
      <c r="J7288" t="s">
        <v>116</v>
      </c>
      <c r="K7288" t="s">
        <v>1954</v>
      </c>
      <c r="L7288" t="s">
        <v>4278</v>
      </c>
      <c r="M7288">
        <v>5016</v>
      </c>
      <c r="N7288">
        <v>69.34</v>
      </c>
      <c r="O7288">
        <v>288</v>
      </c>
      <c r="P7288" t="s">
        <v>1324</v>
      </c>
      <c r="R7288" t="s">
        <v>1324</v>
      </c>
      <c r="S7288" t="s">
        <v>3443</v>
      </c>
      <c r="T7288" t="s">
        <v>96</v>
      </c>
    </row>
    <row r="7289" spans="2:20" x14ac:dyDescent="0.25">
      <c r="B7289">
        <v>2012</v>
      </c>
      <c r="C7289">
        <v>2</v>
      </c>
      <c r="D7289">
        <v>11</v>
      </c>
      <c r="E7289" t="s">
        <v>10</v>
      </c>
      <c r="F7289">
        <v>121.61</v>
      </c>
      <c r="G7289" s="12">
        <v>61</v>
      </c>
      <c r="H7289">
        <v>109</v>
      </c>
      <c r="I7289">
        <v>4600</v>
      </c>
      <c r="J7289" t="s">
        <v>116</v>
      </c>
      <c r="K7289" t="s">
        <v>3551</v>
      </c>
      <c r="L7289" t="s">
        <v>4276</v>
      </c>
      <c r="M7289">
        <v>7519</v>
      </c>
      <c r="N7289">
        <v>84.46</v>
      </c>
      <c r="O7289">
        <v>300</v>
      </c>
      <c r="P7289" t="s">
        <v>4156</v>
      </c>
      <c r="R7289" t="s">
        <v>4156</v>
      </c>
      <c r="S7289" t="s">
        <v>4162</v>
      </c>
      <c r="T7289" t="s">
        <v>96</v>
      </c>
    </row>
    <row r="7290" spans="2:20" x14ac:dyDescent="0.25">
      <c r="B7290">
        <v>2012</v>
      </c>
      <c r="C7290">
        <v>2</v>
      </c>
      <c r="D7290">
        <v>11</v>
      </c>
      <c r="E7290" t="s">
        <v>11</v>
      </c>
      <c r="F7290">
        <v>161.79</v>
      </c>
      <c r="G7290" s="12">
        <v>83.3</v>
      </c>
      <c r="H7290">
        <v>109</v>
      </c>
      <c r="I7290">
        <v>6709</v>
      </c>
      <c r="J7290" t="s">
        <v>116</v>
      </c>
      <c r="K7290" t="s">
        <v>71</v>
      </c>
      <c r="L7290" t="s">
        <v>4256</v>
      </c>
      <c r="M7290">
        <v>8052</v>
      </c>
      <c r="N7290">
        <v>95.73</v>
      </c>
      <c r="O7290">
        <v>340</v>
      </c>
      <c r="P7290" t="s">
        <v>1324</v>
      </c>
      <c r="R7290" t="s">
        <v>1324</v>
      </c>
      <c r="S7290" t="s">
        <v>4173</v>
      </c>
      <c r="T7290" t="s">
        <v>96</v>
      </c>
    </row>
    <row r="7291" spans="2:20" x14ac:dyDescent="0.25">
      <c r="B7291">
        <v>2012</v>
      </c>
      <c r="C7291">
        <v>2</v>
      </c>
      <c r="D7291">
        <v>11</v>
      </c>
      <c r="E7291" t="s">
        <v>88</v>
      </c>
      <c r="F7291">
        <v>80</v>
      </c>
      <c r="G7291" s="12">
        <v>88.3</v>
      </c>
      <c r="H7291">
        <v>115</v>
      </c>
      <c r="I7291">
        <v>7500</v>
      </c>
      <c r="J7291" t="s">
        <v>116</v>
      </c>
      <c r="K7291" t="s">
        <v>964</v>
      </c>
      <c r="L7291" t="s">
        <v>4235</v>
      </c>
      <c r="M7291">
        <v>8498.59</v>
      </c>
      <c r="N7291">
        <v>48.23</v>
      </c>
      <c r="O7291">
        <v>234</v>
      </c>
      <c r="P7291" t="s">
        <v>1324</v>
      </c>
      <c r="R7291" t="s">
        <v>1324</v>
      </c>
      <c r="S7291" t="s">
        <v>534</v>
      </c>
      <c r="T7291" t="s">
        <v>4279</v>
      </c>
    </row>
    <row r="7292" spans="2:20" x14ac:dyDescent="0.25">
      <c r="B7292">
        <v>2012</v>
      </c>
      <c r="C7292">
        <v>2</v>
      </c>
      <c r="D7292">
        <v>11</v>
      </c>
      <c r="E7292" t="s">
        <v>10</v>
      </c>
      <c r="F7292">
        <v>120.04</v>
      </c>
      <c r="G7292" s="12">
        <v>35.200000000000003</v>
      </c>
      <c r="H7292">
        <v>101</v>
      </c>
      <c r="I7292">
        <v>3000</v>
      </c>
      <c r="J7292" t="s">
        <v>119</v>
      </c>
      <c r="K7292" t="s">
        <v>1954</v>
      </c>
      <c r="L7292" t="s">
        <v>4309</v>
      </c>
      <c r="M7292">
        <v>8534</v>
      </c>
      <c r="N7292" t="s">
        <v>96</v>
      </c>
      <c r="O7292" t="s">
        <v>96</v>
      </c>
      <c r="P7292" t="s">
        <v>96</v>
      </c>
      <c r="R7292" t="s">
        <v>96</v>
      </c>
      <c r="S7292" t="s">
        <v>96</v>
      </c>
      <c r="T7292" t="s">
        <v>96</v>
      </c>
    </row>
    <row r="7293" spans="2:20" x14ac:dyDescent="0.25">
      <c r="B7293">
        <v>2012</v>
      </c>
      <c r="C7293">
        <v>2</v>
      </c>
      <c r="D7293">
        <v>11</v>
      </c>
      <c r="E7293" t="s">
        <v>103</v>
      </c>
      <c r="F7293">
        <v>114.69</v>
      </c>
      <c r="G7293" t="s">
        <v>96</v>
      </c>
      <c r="I7293">
        <v>3112</v>
      </c>
      <c r="J7293" t="s">
        <v>119</v>
      </c>
      <c r="K7293" t="s">
        <v>2478</v>
      </c>
      <c r="L7293" t="s">
        <v>4302</v>
      </c>
      <c r="M7293" t="s">
        <v>96</v>
      </c>
      <c r="N7293" t="s">
        <v>96</v>
      </c>
      <c r="O7293" t="s">
        <v>96</v>
      </c>
      <c r="P7293" t="s">
        <v>4156</v>
      </c>
      <c r="R7293" t="s">
        <v>4156</v>
      </c>
      <c r="S7293" t="s">
        <v>4162</v>
      </c>
      <c r="T7293" t="s">
        <v>96</v>
      </c>
    </row>
    <row r="7294" spans="2:20" x14ac:dyDescent="0.25">
      <c r="B7294">
        <v>2012</v>
      </c>
      <c r="C7294">
        <v>2</v>
      </c>
      <c r="D7294">
        <v>11</v>
      </c>
      <c r="E7294" t="s">
        <v>10</v>
      </c>
      <c r="F7294">
        <v>129.959</v>
      </c>
      <c r="G7294" s="12">
        <v>30.2</v>
      </c>
      <c r="H7294">
        <v>111</v>
      </c>
      <c r="I7294">
        <v>3575</v>
      </c>
      <c r="J7294" t="s">
        <v>119</v>
      </c>
      <c r="K7294" t="s">
        <v>4192</v>
      </c>
      <c r="L7294" t="s">
        <v>4236</v>
      </c>
      <c r="M7294">
        <v>11822</v>
      </c>
      <c r="N7294" t="s">
        <v>96</v>
      </c>
      <c r="O7294" t="s">
        <v>96</v>
      </c>
      <c r="P7294" t="s">
        <v>4156</v>
      </c>
      <c r="R7294" t="s">
        <v>4156</v>
      </c>
      <c r="S7294" t="s">
        <v>4162</v>
      </c>
      <c r="T7294" t="s">
        <v>96</v>
      </c>
    </row>
    <row r="7295" spans="2:20" x14ac:dyDescent="0.25">
      <c r="B7295">
        <v>2012</v>
      </c>
      <c r="C7295">
        <v>2</v>
      </c>
      <c r="D7295">
        <v>12</v>
      </c>
      <c r="E7295" t="s">
        <v>89</v>
      </c>
      <c r="F7295">
        <v>68.650000000000006</v>
      </c>
      <c r="G7295" s="12">
        <v>81.599999999999994</v>
      </c>
      <c r="H7295">
        <v>139</v>
      </c>
      <c r="I7295">
        <v>9681</v>
      </c>
      <c r="J7295" t="s">
        <v>114</v>
      </c>
      <c r="K7295" t="s">
        <v>605</v>
      </c>
      <c r="L7295" t="s">
        <v>4167</v>
      </c>
      <c r="M7295">
        <v>11868</v>
      </c>
      <c r="N7295">
        <v>104.19</v>
      </c>
      <c r="O7295">
        <v>450</v>
      </c>
      <c r="P7295" t="s">
        <v>1324</v>
      </c>
      <c r="R7295" t="s">
        <v>1324</v>
      </c>
      <c r="S7295" t="s">
        <v>4160</v>
      </c>
      <c r="T7295" t="s">
        <v>96</v>
      </c>
    </row>
    <row r="7296" spans="2:20" x14ac:dyDescent="0.25">
      <c r="B7296">
        <v>2012</v>
      </c>
      <c r="C7296">
        <v>2</v>
      </c>
      <c r="D7296">
        <v>12</v>
      </c>
      <c r="E7296" t="s">
        <v>89</v>
      </c>
      <c r="F7296">
        <v>111</v>
      </c>
      <c r="G7296" s="12">
        <v>96.6</v>
      </c>
      <c r="H7296">
        <v>136</v>
      </c>
      <c r="I7296">
        <v>11907</v>
      </c>
      <c r="J7296" t="s">
        <v>114</v>
      </c>
      <c r="K7296" t="s">
        <v>605</v>
      </c>
      <c r="L7296" t="s">
        <v>4167</v>
      </c>
      <c r="M7296">
        <v>12329</v>
      </c>
      <c r="N7296">
        <v>100.57</v>
      </c>
      <c r="O7296">
        <v>423</v>
      </c>
      <c r="P7296" t="s">
        <v>1324</v>
      </c>
      <c r="R7296" t="s">
        <v>1324</v>
      </c>
      <c r="S7296" t="s">
        <v>2119</v>
      </c>
      <c r="T7296" t="s">
        <v>96</v>
      </c>
    </row>
    <row r="7297" spans="2:20" x14ac:dyDescent="0.25">
      <c r="B7297">
        <v>2012</v>
      </c>
      <c r="C7297">
        <v>2</v>
      </c>
      <c r="D7297">
        <v>12</v>
      </c>
      <c r="E7297" t="s">
        <v>11</v>
      </c>
      <c r="F7297">
        <v>60.26</v>
      </c>
      <c r="G7297" s="12">
        <v>94.8</v>
      </c>
      <c r="H7297">
        <v>140</v>
      </c>
      <c r="I7297">
        <v>12500</v>
      </c>
      <c r="J7297" t="s">
        <v>114</v>
      </c>
      <c r="K7297" t="s">
        <v>547</v>
      </c>
      <c r="L7297" t="s">
        <v>4168</v>
      </c>
      <c r="M7297">
        <v>13192</v>
      </c>
      <c r="N7297">
        <v>106.42</v>
      </c>
      <c r="O7297">
        <v>450</v>
      </c>
      <c r="P7297" t="s">
        <v>4156</v>
      </c>
      <c r="R7297" t="s">
        <v>4156</v>
      </c>
      <c r="S7297" t="s">
        <v>534</v>
      </c>
      <c r="T7297" t="s">
        <v>96</v>
      </c>
    </row>
    <row r="7298" spans="2:20" x14ac:dyDescent="0.25">
      <c r="B7298">
        <v>2012</v>
      </c>
      <c r="C7298">
        <v>2</v>
      </c>
      <c r="D7298">
        <v>12</v>
      </c>
      <c r="E7298" t="s">
        <v>9</v>
      </c>
      <c r="F7298">
        <v>118.5</v>
      </c>
      <c r="G7298" s="12">
        <v>97.3</v>
      </c>
      <c r="H7298">
        <v>139</v>
      </c>
      <c r="I7298">
        <v>14200</v>
      </c>
      <c r="J7298" t="s">
        <v>114</v>
      </c>
      <c r="K7298" t="s">
        <v>1933</v>
      </c>
      <c r="L7298" t="s">
        <v>4183</v>
      </c>
      <c r="M7298">
        <v>14594</v>
      </c>
      <c r="N7298">
        <v>85.38</v>
      </c>
      <c r="O7298">
        <v>425</v>
      </c>
      <c r="P7298" t="s">
        <v>1324</v>
      </c>
      <c r="R7298" t="s">
        <v>1324</v>
      </c>
      <c r="S7298" t="s">
        <v>4162</v>
      </c>
      <c r="T7298" t="s">
        <v>96</v>
      </c>
    </row>
    <row r="7299" spans="2:20" x14ac:dyDescent="0.25">
      <c r="B7299">
        <v>2012</v>
      </c>
      <c r="C7299">
        <v>2</v>
      </c>
      <c r="D7299">
        <v>12</v>
      </c>
      <c r="E7299" t="s">
        <v>13</v>
      </c>
      <c r="F7299">
        <v>170.91</v>
      </c>
      <c r="G7299" s="12">
        <v>75</v>
      </c>
      <c r="H7299">
        <v>139</v>
      </c>
      <c r="I7299">
        <v>14500</v>
      </c>
      <c r="J7299" t="s">
        <v>114</v>
      </c>
      <c r="K7299" t="s">
        <v>3642</v>
      </c>
      <c r="L7299" t="s">
        <v>4177</v>
      </c>
      <c r="M7299">
        <v>19406</v>
      </c>
      <c r="N7299">
        <v>90.42</v>
      </c>
      <c r="O7299">
        <v>400</v>
      </c>
      <c r="P7299" t="s">
        <v>1324</v>
      </c>
      <c r="R7299" t="s">
        <v>1324</v>
      </c>
      <c r="S7299" t="s">
        <v>4162</v>
      </c>
      <c r="T7299" t="s">
        <v>96</v>
      </c>
    </row>
    <row r="7300" spans="2:20" x14ac:dyDescent="0.25">
      <c r="B7300">
        <v>2012</v>
      </c>
      <c r="C7300">
        <v>2</v>
      </c>
      <c r="D7300">
        <v>12</v>
      </c>
      <c r="E7300" t="s">
        <v>13</v>
      </c>
      <c r="F7300">
        <v>92.47</v>
      </c>
      <c r="G7300" s="12">
        <v>98</v>
      </c>
      <c r="H7300">
        <v>137</v>
      </c>
      <c r="I7300">
        <v>14600</v>
      </c>
      <c r="J7300" t="s">
        <v>114</v>
      </c>
      <c r="K7300" t="s">
        <v>3642</v>
      </c>
      <c r="L7300" t="s">
        <v>4177</v>
      </c>
      <c r="M7300">
        <v>14954</v>
      </c>
      <c r="N7300">
        <v>94.14</v>
      </c>
      <c r="O7300">
        <v>450</v>
      </c>
      <c r="P7300" t="s">
        <v>4156</v>
      </c>
      <c r="R7300" t="s">
        <v>4156</v>
      </c>
      <c r="S7300" t="s">
        <v>4157</v>
      </c>
      <c r="T7300" t="s">
        <v>96</v>
      </c>
    </row>
    <row r="7301" spans="2:20" x14ac:dyDescent="0.25">
      <c r="B7301">
        <v>2012</v>
      </c>
      <c r="C7301">
        <v>2</v>
      </c>
      <c r="D7301">
        <v>12</v>
      </c>
      <c r="E7301" t="s">
        <v>89</v>
      </c>
      <c r="F7301">
        <v>143</v>
      </c>
      <c r="G7301" s="12">
        <v>87.3</v>
      </c>
      <c r="H7301">
        <v>123</v>
      </c>
      <c r="I7301">
        <v>8056</v>
      </c>
      <c r="J7301" t="s">
        <v>115</v>
      </c>
      <c r="K7301" t="s">
        <v>3595</v>
      </c>
      <c r="L7301" t="s">
        <v>1973</v>
      </c>
      <c r="M7301">
        <v>9231</v>
      </c>
      <c r="N7301">
        <v>98.7</v>
      </c>
      <c r="O7301">
        <v>340.2</v>
      </c>
      <c r="P7301" t="s">
        <v>1324</v>
      </c>
      <c r="R7301" t="s">
        <v>1324</v>
      </c>
      <c r="S7301" t="s">
        <v>4173</v>
      </c>
      <c r="T7301" t="s">
        <v>96</v>
      </c>
    </row>
    <row r="7302" spans="2:20" x14ac:dyDescent="0.25">
      <c r="B7302">
        <v>2012</v>
      </c>
      <c r="C7302">
        <v>2</v>
      </c>
      <c r="D7302">
        <v>12</v>
      </c>
      <c r="E7302" t="s">
        <v>12</v>
      </c>
      <c r="F7302">
        <v>113.6</v>
      </c>
      <c r="G7302" s="12">
        <v>93.5</v>
      </c>
      <c r="H7302">
        <v>128</v>
      </c>
      <c r="I7302">
        <v>8600</v>
      </c>
      <c r="J7302" t="s">
        <v>115</v>
      </c>
      <c r="K7302" t="s">
        <v>4210</v>
      </c>
      <c r="L7302" t="s">
        <v>4211</v>
      </c>
      <c r="M7302">
        <v>9199</v>
      </c>
      <c r="N7302">
        <v>99.53</v>
      </c>
      <c r="O7302">
        <v>375</v>
      </c>
      <c r="P7302" t="s">
        <v>4156</v>
      </c>
      <c r="R7302" t="s">
        <v>4156</v>
      </c>
      <c r="S7302" t="s">
        <v>4162</v>
      </c>
      <c r="T7302" t="s">
        <v>96</v>
      </c>
    </row>
    <row r="7303" spans="2:20" x14ac:dyDescent="0.25">
      <c r="B7303">
        <v>2012</v>
      </c>
      <c r="C7303">
        <v>2</v>
      </c>
      <c r="D7303">
        <v>12</v>
      </c>
      <c r="E7303" t="s">
        <v>12</v>
      </c>
      <c r="F7303">
        <v>72.78</v>
      </c>
      <c r="G7303" s="12">
        <v>91.6</v>
      </c>
      <c r="H7303">
        <v>131</v>
      </c>
      <c r="I7303">
        <v>10000</v>
      </c>
      <c r="J7303" t="s">
        <v>115</v>
      </c>
      <c r="K7303" t="s">
        <v>4210</v>
      </c>
      <c r="L7303" t="s">
        <v>4211</v>
      </c>
      <c r="M7303">
        <v>10912</v>
      </c>
      <c r="N7303">
        <v>108.3</v>
      </c>
      <c r="O7303">
        <v>291.55</v>
      </c>
      <c r="P7303" t="s">
        <v>1324</v>
      </c>
      <c r="R7303" t="s">
        <v>1324</v>
      </c>
      <c r="S7303" t="s">
        <v>4173</v>
      </c>
      <c r="T7303" t="s">
        <v>96</v>
      </c>
    </row>
    <row r="7304" spans="2:20" x14ac:dyDescent="0.25">
      <c r="B7304">
        <v>2012</v>
      </c>
      <c r="C7304">
        <v>2</v>
      </c>
      <c r="D7304">
        <v>12</v>
      </c>
      <c r="E7304" t="s">
        <v>11</v>
      </c>
      <c r="F7304">
        <v>127.12</v>
      </c>
      <c r="G7304" s="12">
        <v>91.2</v>
      </c>
      <c r="H7304">
        <v>132</v>
      </c>
      <c r="I7304">
        <v>12000</v>
      </c>
      <c r="J7304" t="s">
        <v>115</v>
      </c>
      <c r="K7304" t="s">
        <v>71</v>
      </c>
      <c r="L7304" t="s">
        <v>4212</v>
      </c>
      <c r="M7304">
        <v>13162</v>
      </c>
      <c r="N7304">
        <v>75.17</v>
      </c>
      <c r="O7304">
        <v>350</v>
      </c>
      <c r="P7304" t="s">
        <v>4156</v>
      </c>
      <c r="R7304" t="s">
        <v>4156</v>
      </c>
      <c r="S7304" t="s">
        <v>4162</v>
      </c>
      <c r="T7304" t="s">
        <v>96</v>
      </c>
    </row>
    <row r="7305" spans="2:20" x14ac:dyDescent="0.25">
      <c r="B7305">
        <v>2012</v>
      </c>
      <c r="C7305">
        <v>2</v>
      </c>
      <c r="D7305">
        <v>12</v>
      </c>
      <c r="E7305" t="s">
        <v>11</v>
      </c>
      <c r="F7305">
        <v>68.599999999999994</v>
      </c>
      <c r="G7305" s="12">
        <v>97.7</v>
      </c>
      <c r="H7305">
        <v>122</v>
      </c>
      <c r="I7305">
        <v>12275</v>
      </c>
      <c r="J7305" t="s">
        <v>115</v>
      </c>
      <c r="K7305" t="s">
        <v>617</v>
      </c>
      <c r="L7305" t="s">
        <v>4217</v>
      </c>
      <c r="M7305">
        <v>12586</v>
      </c>
      <c r="N7305">
        <v>71.64</v>
      </c>
      <c r="O7305">
        <v>300</v>
      </c>
      <c r="P7305" t="s">
        <v>4156</v>
      </c>
      <c r="R7305" t="s">
        <v>4156</v>
      </c>
      <c r="S7305" t="s">
        <v>4162</v>
      </c>
      <c r="T7305" t="s">
        <v>96</v>
      </c>
    </row>
    <row r="7306" spans="2:20" x14ac:dyDescent="0.25">
      <c r="B7306">
        <v>2012</v>
      </c>
      <c r="C7306">
        <v>2</v>
      </c>
      <c r="D7306">
        <v>12</v>
      </c>
      <c r="E7306" t="s">
        <v>13</v>
      </c>
      <c r="F7306">
        <v>352.84</v>
      </c>
      <c r="G7306" s="12">
        <v>91</v>
      </c>
      <c r="H7306">
        <v>131</v>
      </c>
      <c r="I7306">
        <v>13300</v>
      </c>
      <c r="J7306" t="s">
        <v>115</v>
      </c>
      <c r="K7306" t="s">
        <v>3642</v>
      </c>
      <c r="L7306" t="s">
        <v>4177</v>
      </c>
      <c r="M7306">
        <v>14569</v>
      </c>
      <c r="N7306">
        <v>83.55</v>
      </c>
      <c r="O7306">
        <v>300</v>
      </c>
      <c r="P7306" t="s">
        <v>4156</v>
      </c>
      <c r="R7306" t="s">
        <v>4156</v>
      </c>
      <c r="S7306" t="s">
        <v>4162</v>
      </c>
      <c r="T7306" t="s">
        <v>96</v>
      </c>
    </row>
    <row r="7307" spans="2:20" x14ac:dyDescent="0.25">
      <c r="B7307">
        <v>2012</v>
      </c>
      <c r="C7307">
        <v>2</v>
      </c>
      <c r="D7307">
        <v>12</v>
      </c>
      <c r="E7307" t="s">
        <v>13</v>
      </c>
      <c r="F7307">
        <v>57.46</v>
      </c>
      <c r="G7307" s="12">
        <v>92</v>
      </c>
      <c r="H7307">
        <v>105</v>
      </c>
      <c r="I7307">
        <v>4700</v>
      </c>
      <c r="J7307" t="s">
        <v>116</v>
      </c>
      <c r="K7307" t="s">
        <v>555</v>
      </c>
      <c r="L7307" t="s">
        <v>4266</v>
      </c>
      <c r="M7307">
        <v>5086</v>
      </c>
      <c r="N7307">
        <v>101.1</v>
      </c>
      <c r="O7307">
        <v>272</v>
      </c>
      <c r="P7307" t="s">
        <v>1324</v>
      </c>
      <c r="R7307" t="s">
        <v>1324</v>
      </c>
      <c r="S7307" t="s">
        <v>4173</v>
      </c>
      <c r="T7307" t="s">
        <v>4277</v>
      </c>
    </row>
    <row r="7308" spans="2:20" x14ac:dyDescent="0.25">
      <c r="B7308">
        <v>2012</v>
      </c>
      <c r="C7308">
        <v>2</v>
      </c>
      <c r="D7308">
        <v>12</v>
      </c>
      <c r="E7308" t="s">
        <v>88</v>
      </c>
      <c r="F7308">
        <v>80.62</v>
      </c>
      <c r="G7308" s="12">
        <v>87.3</v>
      </c>
      <c r="H7308">
        <v>105</v>
      </c>
      <c r="I7308">
        <v>5500</v>
      </c>
      <c r="J7308" t="s">
        <v>116</v>
      </c>
      <c r="K7308" t="s">
        <v>964</v>
      </c>
      <c r="L7308" t="s">
        <v>4275</v>
      </c>
      <c r="M7308">
        <v>6298.6</v>
      </c>
      <c r="N7308">
        <v>73.540000000000006</v>
      </c>
      <c r="O7308">
        <v>275</v>
      </c>
      <c r="P7308" t="s">
        <v>4156</v>
      </c>
      <c r="R7308" t="s">
        <v>4156</v>
      </c>
      <c r="S7308" t="s">
        <v>4162</v>
      </c>
      <c r="T7308" t="s">
        <v>96</v>
      </c>
    </row>
    <row r="7309" spans="2:20" x14ac:dyDescent="0.25">
      <c r="B7309">
        <v>2012</v>
      </c>
      <c r="C7309">
        <v>2</v>
      </c>
      <c r="D7309">
        <v>12</v>
      </c>
      <c r="E7309" t="s">
        <v>89</v>
      </c>
      <c r="F7309">
        <v>118.31</v>
      </c>
      <c r="G7309" s="12">
        <v>96.2</v>
      </c>
      <c r="H7309">
        <v>110</v>
      </c>
      <c r="I7309">
        <v>6424</v>
      </c>
      <c r="J7309" t="s">
        <v>116</v>
      </c>
      <c r="K7309" t="s">
        <v>434</v>
      </c>
      <c r="L7309" t="s">
        <v>4258</v>
      </c>
      <c r="M7309">
        <v>6690</v>
      </c>
      <c r="N7309">
        <v>72.040000000000006</v>
      </c>
      <c r="O7309">
        <v>218.5</v>
      </c>
      <c r="P7309" t="s">
        <v>1324</v>
      </c>
      <c r="R7309" t="s">
        <v>1324</v>
      </c>
      <c r="S7309" t="s">
        <v>4173</v>
      </c>
      <c r="T7309" t="s">
        <v>96</v>
      </c>
    </row>
    <row r="7310" spans="2:20" x14ac:dyDescent="0.25">
      <c r="B7310">
        <v>2012</v>
      </c>
      <c r="C7310">
        <v>2</v>
      </c>
      <c r="D7310">
        <v>12</v>
      </c>
      <c r="E7310" t="s">
        <v>13</v>
      </c>
      <c r="F7310">
        <v>480.1</v>
      </c>
      <c r="G7310" s="12">
        <v>84.9</v>
      </c>
      <c r="H7310">
        <v>99</v>
      </c>
      <c r="I7310">
        <v>7000</v>
      </c>
      <c r="J7310" t="s">
        <v>116</v>
      </c>
      <c r="K7310" t="s">
        <v>4267</v>
      </c>
      <c r="L7310" t="s">
        <v>4268</v>
      </c>
      <c r="M7310">
        <v>8235</v>
      </c>
      <c r="N7310">
        <v>48.6</v>
      </c>
      <c r="O7310">
        <v>275</v>
      </c>
      <c r="P7310" t="s">
        <v>1324</v>
      </c>
      <c r="R7310" t="s">
        <v>1324</v>
      </c>
      <c r="S7310" t="s">
        <v>4173</v>
      </c>
      <c r="T7310" t="s">
        <v>96</v>
      </c>
    </row>
    <row r="7311" spans="2:20" x14ac:dyDescent="0.25">
      <c r="B7311">
        <v>2012</v>
      </c>
      <c r="C7311">
        <v>2</v>
      </c>
      <c r="D7311">
        <v>12</v>
      </c>
      <c r="E7311" t="s">
        <v>13</v>
      </c>
      <c r="F7311">
        <v>95.8</v>
      </c>
      <c r="G7311" s="12">
        <v>94</v>
      </c>
      <c r="H7311">
        <v>109</v>
      </c>
      <c r="I7311">
        <v>7200</v>
      </c>
      <c r="J7311" t="s">
        <v>116</v>
      </c>
      <c r="K7311" t="s">
        <v>555</v>
      </c>
      <c r="L7311" t="s">
        <v>4266</v>
      </c>
      <c r="M7311">
        <v>7647</v>
      </c>
      <c r="N7311">
        <v>60.02</v>
      </c>
      <c r="O7311">
        <v>199.5</v>
      </c>
      <c r="P7311" t="s">
        <v>1324</v>
      </c>
      <c r="R7311" t="s">
        <v>1324</v>
      </c>
      <c r="S7311" t="s">
        <v>3443</v>
      </c>
      <c r="T7311" t="s">
        <v>96</v>
      </c>
    </row>
    <row r="7312" spans="2:20" x14ac:dyDescent="0.25">
      <c r="B7312">
        <v>2012</v>
      </c>
      <c r="C7312">
        <v>2</v>
      </c>
      <c r="D7312">
        <v>12</v>
      </c>
      <c r="E7312" t="s">
        <v>12</v>
      </c>
      <c r="F7312">
        <v>129.25</v>
      </c>
      <c r="G7312" s="12">
        <v>91.8</v>
      </c>
      <c r="H7312">
        <v>116</v>
      </c>
      <c r="I7312">
        <v>7649</v>
      </c>
      <c r="J7312" t="s">
        <v>116</v>
      </c>
      <c r="K7312" t="s">
        <v>4210</v>
      </c>
      <c r="L7312" t="s">
        <v>4211</v>
      </c>
      <c r="M7312">
        <v>8329</v>
      </c>
      <c r="N7312">
        <v>61.9</v>
      </c>
      <c r="O7312">
        <v>300</v>
      </c>
      <c r="P7312" t="s">
        <v>4156</v>
      </c>
      <c r="R7312" t="s">
        <v>4156</v>
      </c>
      <c r="S7312" t="s">
        <v>4259</v>
      </c>
      <c r="T7312" t="s">
        <v>96</v>
      </c>
    </row>
    <row r="7313" spans="2:20" x14ac:dyDescent="0.25">
      <c r="B7313">
        <v>2012</v>
      </c>
      <c r="C7313">
        <v>2</v>
      </c>
      <c r="D7313">
        <v>12</v>
      </c>
      <c r="E7313" t="s">
        <v>11</v>
      </c>
      <c r="F7313">
        <v>160</v>
      </c>
      <c r="G7313" s="12">
        <v>64.8</v>
      </c>
      <c r="H7313">
        <v>118</v>
      </c>
      <c r="I7313">
        <v>8250</v>
      </c>
      <c r="J7313" t="s">
        <v>116</v>
      </c>
      <c r="K7313" t="s">
        <v>563</v>
      </c>
      <c r="L7313" t="s">
        <v>4257</v>
      </c>
      <c r="M7313">
        <v>12729</v>
      </c>
      <c r="N7313">
        <v>83.08</v>
      </c>
      <c r="O7313">
        <v>350</v>
      </c>
      <c r="P7313" t="s">
        <v>1324</v>
      </c>
      <c r="R7313" t="s">
        <v>1324</v>
      </c>
      <c r="S7313" t="s">
        <v>4269</v>
      </c>
      <c r="T7313" t="s">
        <v>96</v>
      </c>
    </row>
    <row r="7314" spans="2:20" x14ac:dyDescent="0.25">
      <c r="B7314">
        <v>2012</v>
      </c>
      <c r="C7314">
        <v>2</v>
      </c>
      <c r="D7314">
        <v>12</v>
      </c>
      <c r="E7314" t="s">
        <v>14</v>
      </c>
      <c r="F7314">
        <v>59.29</v>
      </c>
      <c r="G7314" s="12">
        <v>90.9</v>
      </c>
      <c r="H7314">
        <v>84</v>
      </c>
      <c r="I7314">
        <v>5566</v>
      </c>
      <c r="J7314" t="s">
        <v>117</v>
      </c>
      <c r="K7314" t="s">
        <v>4288</v>
      </c>
      <c r="L7314" t="s">
        <v>4289</v>
      </c>
      <c r="M7314">
        <v>6122</v>
      </c>
      <c r="N7314" t="s">
        <v>96</v>
      </c>
      <c r="O7314" t="s">
        <v>96</v>
      </c>
      <c r="P7314" t="s">
        <v>4156</v>
      </c>
      <c r="R7314" t="s">
        <v>4156</v>
      </c>
      <c r="S7314" t="s">
        <v>4157</v>
      </c>
      <c r="T7314" t="s">
        <v>96</v>
      </c>
    </row>
    <row r="7315" spans="2:20" x14ac:dyDescent="0.25">
      <c r="B7315">
        <v>2012</v>
      </c>
      <c r="C7315">
        <v>3</v>
      </c>
      <c r="D7315">
        <v>1</v>
      </c>
      <c r="E7315" t="s">
        <v>21</v>
      </c>
      <c r="F7315">
        <v>93.58</v>
      </c>
      <c r="G7315">
        <v>94</v>
      </c>
      <c r="H7315">
        <v>141</v>
      </c>
      <c r="I7315">
        <v>9700</v>
      </c>
      <c r="J7315" t="s">
        <v>114</v>
      </c>
      <c r="K7315" t="s">
        <v>21</v>
      </c>
      <c r="L7315" t="s">
        <v>2751</v>
      </c>
      <c r="M7315">
        <v>10315</v>
      </c>
      <c r="N7315">
        <v>84.49</v>
      </c>
      <c r="O7315">
        <v>226</v>
      </c>
      <c r="P7315" t="s">
        <v>1324</v>
      </c>
      <c r="R7315" t="s">
        <v>1324</v>
      </c>
      <c r="S7315" t="s">
        <v>4173</v>
      </c>
      <c r="T7315" t="s">
        <v>96</v>
      </c>
    </row>
    <row r="7316" spans="2:20" x14ac:dyDescent="0.25">
      <c r="B7316">
        <v>2012</v>
      </c>
      <c r="C7316">
        <v>3</v>
      </c>
      <c r="D7316">
        <v>1</v>
      </c>
      <c r="E7316" t="s">
        <v>20</v>
      </c>
      <c r="F7316">
        <v>365.1</v>
      </c>
      <c r="G7316">
        <v>98</v>
      </c>
      <c r="H7316">
        <v>142</v>
      </c>
      <c r="I7316">
        <v>10600</v>
      </c>
      <c r="J7316" t="s">
        <v>114</v>
      </c>
      <c r="K7316" t="s">
        <v>1693</v>
      </c>
      <c r="L7316" t="s">
        <v>4596</v>
      </c>
      <c r="M7316">
        <v>10780</v>
      </c>
      <c r="N7316" t="s">
        <v>96</v>
      </c>
      <c r="O7316" t="s">
        <v>96</v>
      </c>
      <c r="P7316" t="s">
        <v>4156</v>
      </c>
      <c r="R7316" t="s">
        <v>4156</v>
      </c>
      <c r="S7316" t="s">
        <v>4162</v>
      </c>
      <c r="T7316" t="s">
        <v>96</v>
      </c>
    </row>
    <row r="7317" spans="2:20" x14ac:dyDescent="0.25">
      <c r="B7317">
        <v>2012</v>
      </c>
      <c r="C7317">
        <v>3</v>
      </c>
      <c r="D7317">
        <v>1</v>
      </c>
      <c r="E7317" t="s">
        <v>23</v>
      </c>
      <c r="F7317">
        <v>207.1</v>
      </c>
      <c r="G7317">
        <v>86</v>
      </c>
      <c r="H7317">
        <v>121</v>
      </c>
      <c r="I7317">
        <v>7200</v>
      </c>
      <c r="J7317" t="s">
        <v>115</v>
      </c>
      <c r="K7317" t="s">
        <v>1884</v>
      </c>
      <c r="L7317" t="s">
        <v>1321</v>
      </c>
      <c r="M7317">
        <v>8377</v>
      </c>
      <c r="N7317">
        <v>122.08</v>
      </c>
      <c r="O7317">
        <v>350</v>
      </c>
    </row>
    <row r="7318" spans="2:20" x14ac:dyDescent="0.25">
      <c r="B7318">
        <v>2012</v>
      </c>
      <c r="C7318">
        <v>3</v>
      </c>
      <c r="D7318">
        <v>1</v>
      </c>
      <c r="E7318" t="s">
        <v>23</v>
      </c>
      <c r="F7318">
        <v>49</v>
      </c>
      <c r="G7318">
        <v>88</v>
      </c>
      <c r="H7318">
        <v>132</v>
      </c>
      <c r="I7318">
        <v>9000</v>
      </c>
      <c r="J7318" t="s">
        <v>115</v>
      </c>
      <c r="K7318" t="s">
        <v>42</v>
      </c>
      <c r="L7318" t="s">
        <v>2969</v>
      </c>
      <c r="M7318">
        <v>10256</v>
      </c>
      <c r="N7318">
        <v>125.96</v>
      </c>
      <c r="O7318">
        <v>350</v>
      </c>
    </row>
    <row r="7319" spans="2:20" x14ac:dyDescent="0.25">
      <c r="B7319">
        <v>2012</v>
      </c>
      <c r="C7319">
        <v>3</v>
      </c>
      <c r="D7319">
        <v>2</v>
      </c>
      <c r="E7319" t="s">
        <v>25</v>
      </c>
      <c r="F7319">
        <v>120.4</v>
      </c>
      <c r="G7319">
        <v>89.700996677740861</v>
      </c>
      <c r="H7319">
        <v>136</v>
      </c>
      <c r="I7319">
        <v>8113</v>
      </c>
      <c r="J7319" t="s">
        <v>114</v>
      </c>
      <c r="K7319" t="s">
        <v>990</v>
      </c>
      <c r="L7319" t="s">
        <v>4612</v>
      </c>
      <c r="M7319">
        <v>9044.4925925925927</v>
      </c>
      <c r="N7319">
        <v>106.5</v>
      </c>
      <c r="O7319">
        <v>277</v>
      </c>
      <c r="P7319" t="s">
        <v>1324</v>
      </c>
      <c r="R7319" t="s">
        <v>1324</v>
      </c>
      <c r="S7319" t="s">
        <v>4173</v>
      </c>
      <c r="T7319" t="s">
        <v>4308</v>
      </c>
    </row>
    <row r="7320" spans="2:20" x14ac:dyDescent="0.25">
      <c r="B7320">
        <v>2012</v>
      </c>
      <c r="C7320">
        <v>3</v>
      </c>
      <c r="D7320">
        <v>2</v>
      </c>
      <c r="E7320" t="s">
        <v>90</v>
      </c>
      <c r="F7320">
        <v>100</v>
      </c>
      <c r="G7320">
        <v>97</v>
      </c>
      <c r="H7320">
        <v>135</v>
      </c>
      <c r="I7320">
        <v>9850</v>
      </c>
      <c r="J7320" t="s">
        <v>114</v>
      </c>
      <c r="K7320" t="s">
        <v>1908</v>
      </c>
      <c r="L7320" t="s">
        <v>3030</v>
      </c>
      <c r="M7320">
        <v>10155</v>
      </c>
      <c r="N7320">
        <v>71.81</v>
      </c>
      <c r="O7320">
        <v>340</v>
      </c>
    </row>
    <row r="7321" spans="2:20" x14ac:dyDescent="0.25">
      <c r="B7321">
        <v>2012</v>
      </c>
      <c r="C7321">
        <v>3</v>
      </c>
      <c r="D7321">
        <v>2</v>
      </c>
      <c r="E7321" t="s">
        <v>20</v>
      </c>
      <c r="F7321">
        <v>81.5</v>
      </c>
      <c r="G7321">
        <v>100</v>
      </c>
      <c r="H7321">
        <v>142</v>
      </c>
      <c r="I7321">
        <v>11600</v>
      </c>
      <c r="J7321" t="s">
        <v>114</v>
      </c>
      <c r="K7321" t="s">
        <v>2984</v>
      </c>
      <c r="L7321" t="s">
        <v>521</v>
      </c>
      <c r="M7321">
        <v>11600</v>
      </c>
      <c r="N7321">
        <v>75.849999999999994</v>
      </c>
      <c r="O7321">
        <v>340</v>
      </c>
    </row>
    <row r="7322" spans="2:20" x14ac:dyDescent="0.25">
      <c r="B7322">
        <v>2012</v>
      </c>
      <c r="C7322">
        <v>3</v>
      </c>
      <c r="D7322">
        <v>2</v>
      </c>
      <c r="E7322" t="s">
        <v>22</v>
      </c>
      <c r="F7322">
        <v>233.81</v>
      </c>
      <c r="G7322">
        <v>77</v>
      </c>
      <c r="H7322">
        <v>118</v>
      </c>
      <c r="I7322">
        <v>5493</v>
      </c>
      <c r="J7322" t="s">
        <v>115</v>
      </c>
      <c r="K7322" t="s">
        <v>2997</v>
      </c>
      <c r="L7322" t="s">
        <v>3613</v>
      </c>
      <c r="M7322">
        <v>7135</v>
      </c>
      <c r="N7322">
        <v>133.61000000000001</v>
      </c>
      <c r="O7322">
        <v>320</v>
      </c>
    </row>
    <row r="7323" spans="2:20" x14ac:dyDescent="0.25">
      <c r="B7323">
        <v>2012</v>
      </c>
      <c r="C7323">
        <v>3</v>
      </c>
      <c r="D7323">
        <v>2</v>
      </c>
      <c r="E7323" t="s">
        <v>23</v>
      </c>
      <c r="F7323">
        <v>40</v>
      </c>
      <c r="G7323">
        <v>98</v>
      </c>
      <c r="H7323">
        <v>125</v>
      </c>
      <c r="I7323">
        <v>8000</v>
      </c>
      <c r="J7323" t="s">
        <v>115</v>
      </c>
      <c r="K7323" t="s">
        <v>2544</v>
      </c>
      <c r="L7323" t="s">
        <v>4622</v>
      </c>
      <c r="M7323">
        <v>8205</v>
      </c>
      <c r="N7323">
        <v>65.77</v>
      </c>
      <c r="O7323">
        <v>300</v>
      </c>
    </row>
    <row r="7324" spans="2:20" x14ac:dyDescent="0.25">
      <c r="B7324">
        <v>2012</v>
      </c>
      <c r="C7324">
        <v>3</v>
      </c>
      <c r="D7324">
        <v>2</v>
      </c>
      <c r="E7324" t="s">
        <v>21</v>
      </c>
      <c r="F7324">
        <v>184.17</v>
      </c>
      <c r="G7324">
        <v>96</v>
      </c>
      <c r="H7324">
        <v>116</v>
      </c>
      <c r="I7324">
        <v>5700</v>
      </c>
      <c r="J7324" t="s">
        <v>116</v>
      </c>
      <c r="K7324" t="s">
        <v>3684</v>
      </c>
      <c r="L7324" t="s">
        <v>1016</v>
      </c>
      <c r="M7324">
        <v>5965</v>
      </c>
      <c r="N7324">
        <v>43.85</v>
      </c>
      <c r="O7324">
        <v>300</v>
      </c>
    </row>
    <row r="7325" spans="2:20" x14ac:dyDescent="0.25">
      <c r="B7325">
        <v>2012</v>
      </c>
      <c r="C7325">
        <v>3</v>
      </c>
      <c r="D7325">
        <v>3</v>
      </c>
      <c r="E7325" t="s">
        <v>22</v>
      </c>
      <c r="F7325">
        <v>148</v>
      </c>
      <c r="G7325">
        <v>97</v>
      </c>
      <c r="H7325">
        <v>136</v>
      </c>
      <c r="I7325">
        <v>8682</v>
      </c>
      <c r="J7325" t="s">
        <v>114</v>
      </c>
      <c r="K7325" t="s">
        <v>2517</v>
      </c>
      <c r="L7325" t="s">
        <v>4611</v>
      </c>
      <c r="M7325">
        <v>8986</v>
      </c>
      <c r="N7325">
        <v>66.8</v>
      </c>
      <c r="O7325">
        <v>294</v>
      </c>
    </row>
    <row r="7326" spans="2:20" x14ac:dyDescent="0.25">
      <c r="B7326">
        <v>2012</v>
      </c>
      <c r="C7326">
        <v>3</v>
      </c>
      <c r="D7326">
        <v>3</v>
      </c>
      <c r="E7326" t="s">
        <v>20</v>
      </c>
      <c r="F7326">
        <v>160</v>
      </c>
      <c r="G7326">
        <v>96</v>
      </c>
      <c r="H7326">
        <v>138</v>
      </c>
      <c r="I7326">
        <v>8800</v>
      </c>
      <c r="J7326" t="s">
        <v>114</v>
      </c>
      <c r="K7326" t="s">
        <v>1014</v>
      </c>
      <c r="L7326" t="s">
        <v>4606</v>
      </c>
      <c r="M7326">
        <v>9203</v>
      </c>
      <c r="N7326">
        <v>74.27</v>
      </c>
      <c r="O7326">
        <v>339</v>
      </c>
    </row>
    <row r="7327" spans="2:20" x14ac:dyDescent="0.25">
      <c r="B7327">
        <v>2012</v>
      </c>
      <c r="C7327">
        <v>3</v>
      </c>
      <c r="D7327">
        <v>3</v>
      </c>
      <c r="E7327" t="s">
        <v>19</v>
      </c>
      <c r="F7327">
        <v>78.11</v>
      </c>
      <c r="G7327">
        <v>93</v>
      </c>
      <c r="H7327">
        <v>135</v>
      </c>
      <c r="I7327">
        <v>9243</v>
      </c>
      <c r="J7327" t="s">
        <v>114</v>
      </c>
      <c r="K7327" t="s">
        <v>3004</v>
      </c>
      <c r="L7327" t="s">
        <v>4614</v>
      </c>
      <c r="M7327">
        <v>9890</v>
      </c>
      <c r="N7327">
        <v>81.69</v>
      </c>
      <c r="O7327">
        <v>340</v>
      </c>
    </row>
    <row r="7328" spans="2:20" x14ac:dyDescent="0.25">
      <c r="B7328">
        <v>2012</v>
      </c>
      <c r="C7328">
        <v>3</v>
      </c>
      <c r="D7328">
        <v>3</v>
      </c>
      <c r="E7328" t="s">
        <v>19</v>
      </c>
      <c r="F7328">
        <v>80</v>
      </c>
      <c r="G7328">
        <v>89</v>
      </c>
      <c r="H7328">
        <v>138</v>
      </c>
      <c r="I7328">
        <v>10015</v>
      </c>
      <c r="J7328" t="s">
        <v>114</v>
      </c>
      <c r="K7328" t="s">
        <v>1713</v>
      </c>
      <c r="L7328" t="s">
        <v>4605</v>
      </c>
      <c r="M7328">
        <v>11285</v>
      </c>
      <c r="N7328">
        <v>65.91</v>
      </c>
      <c r="O7328">
        <v>325</v>
      </c>
    </row>
    <row r="7329" spans="2:15" x14ac:dyDescent="0.25">
      <c r="B7329">
        <v>2012</v>
      </c>
      <c r="C7329">
        <v>3</v>
      </c>
      <c r="D7329">
        <v>3</v>
      </c>
      <c r="E7329" t="s">
        <v>22</v>
      </c>
      <c r="F7329">
        <v>80</v>
      </c>
      <c r="G7329">
        <v>99</v>
      </c>
      <c r="H7329">
        <v>144</v>
      </c>
      <c r="I7329">
        <v>10400</v>
      </c>
      <c r="J7329" t="s">
        <v>114</v>
      </c>
      <c r="K7329" t="s">
        <v>1913</v>
      </c>
      <c r="L7329" t="s">
        <v>4590</v>
      </c>
      <c r="M7329">
        <v>10523</v>
      </c>
      <c r="N7329">
        <v>66.69</v>
      </c>
      <c r="O7329">
        <v>379</v>
      </c>
    </row>
    <row r="7330" spans="2:15" x14ac:dyDescent="0.25">
      <c r="B7330">
        <v>2012</v>
      </c>
      <c r="C7330">
        <v>3</v>
      </c>
      <c r="D7330">
        <v>3</v>
      </c>
      <c r="E7330" t="s">
        <v>22</v>
      </c>
      <c r="F7330">
        <v>100</v>
      </c>
      <c r="G7330">
        <v>75</v>
      </c>
      <c r="H7330">
        <v>124</v>
      </c>
      <c r="I7330">
        <v>5500</v>
      </c>
      <c r="J7330" t="s">
        <v>115</v>
      </c>
      <c r="K7330" t="s">
        <v>2997</v>
      </c>
      <c r="L7330" t="s">
        <v>4624</v>
      </c>
      <c r="M7330">
        <v>7333</v>
      </c>
      <c r="N7330">
        <v>77.7</v>
      </c>
      <c r="O7330">
        <v>265</v>
      </c>
    </row>
    <row r="7331" spans="2:15" x14ac:dyDescent="0.25">
      <c r="B7331">
        <v>2012</v>
      </c>
      <c r="C7331">
        <v>3</v>
      </c>
      <c r="D7331">
        <v>3</v>
      </c>
      <c r="E7331" t="s">
        <v>17</v>
      </c>
      <c r="F7331">
        <v>70.23</v>
      </c>
      <c r="G7331">
        <v>64</v>
      </c>
      <c r="H7331">
        <v>114</v>
      </c>
      <c r="I7331">
        <v>2705</v>
      </c>
      <c r="J7331" t="s">
        <v>116</v>
      </c>
      <c r="K7331" t="s">
        <v>4644</v>
      </c>
      <c r="L7331" t="s">
        <v>4645</v>
      </c>
      <c r="M7331">
        <v>4222</v>
      </c>
      <c r="N7331">
        <v>76.31</v>
      </c>
      <c r="O7331">
        <v>310</v>
      </c>
    </row>
    <row r="7332" spans="2:15" x14ac:dyDescent="0.25">
      <c r="B7332">
        <v>2012</v>
      </c>
      <c r="C7332">
        <v>3</v>
      </c>
      <c r="D7332">
        <v>3</v>
      </c>
      <c r="E7332" t="s">
        <v>27</v>
      </c>
      <c r="F7332">
        <v>450</v>
      </c>
      <c r="G7332">
        <v>51</v>
      </c>
      <c r="H7332">
        <v>114</v>
      </c>
      <c r="I7332">
        <v>3797</v>
      </c>
      <c r="J7332" t="s">
        <v>116</v>
      </c>
      <c r="K7332" t="s">
        <v>2554</v>
      </c>
      <c r="L7332" t="s">
        <v>192</v>
      </c>
      <c r="M7332">
        <v>7429</v>
      </c>
      <c r="N7332">
        <v>86.98</v>
      </c>
      <c r="O7332">
        <v>310</v>
      </c>
    </row>
    <row r="7333" spans="2:15" x14ac:dyDescent="0.25">
      <c r="B7333">
        <v>2012</v>
      </c>
      <c r="C7333">
        <v>3</v>
      </c>
      <c r="D7333">
        <v>4</v>
      </c>
      <c r="E7333" t="s">
        <v>25</v>
      </c>
      <c r="F7333">
        <v>105.67</v>
      </c>
      <c r="G7333">
        <v>22.712217280211981</v>
      </c>
      <c r="H7333">
        <v>117</v>
      </c>
      <c r="I7333">
        <v>2400</v>
      </c>
      <c r="J7333" t="s">
        <v>115</v>
      </c>
      <c r="K7333" t="s">
        <v>2566</v>
      </c>
      <c r="L7333" t="s">
        <v>4636</v>
      </c>
      <c r="M7333">
        <v>10567</v>
      </c>
      <c r="N7333">
        <v>53.24</v>
      </c>
      <c r="O7333">
        <v>265</v>
      </c>
    </row>
    <row r="7334" spans="2:15" x14ac:dyDescent="0.25">
      <c r="B7334">
        <v>2012</v>
      </c>
      <c r="C7334">
        <v>3</v>
      </c>
      <c r="D7334">
        <v>4</v>
      </c>
      <c r="E7334" t="s">
        <v>18</v>
      </c>
      <c r="F7334">
        <v>123</v>
      </c>
      <c r="G7334">
        <v>60</v>
      </c>
      <c r="H7334">
        <v>101</v>
      </c>
      <c r="I7334">
        <v>2883</v>
      </c>
      <c r="J7334" t="s">
        <v>116</v>
      </c>
      <c r="K7334" t="s">
        <v>2550</v>
      </c>
      <c r="L7334" t="s">
        <v>4646</v>
      </c>
      <c r="M7334">
        <v>4792</v>
      </c>
      <c r="N7334">
        <v>50.7</v>
      </c>
      <c r="O7334">
        <v>290</v>
      </c>
    </row>
    <row r="7335" spans="2:15" x14ac:dyDescent="0.25">
      <c r="B7335">
        <v>2012</v>
      </c>
      <c r="C7335">
        <v>3</v>
      </c>
      <c r="D7335">
        <v>4</v>
      </c>
      <c r="E7335" t="s">
        <v>20</v>
      </c>
      <c r="F7335">
        <v>83.6</v>
      </c>
      <c r="G7335">
        <v>53</v>
      </c>
      <c r="H7335">
        <v>104</v>
      </c>
      <c r="I7335">
        <v>3675</v>
      </c>
      <c r="J7335" t="s">
        <v>116</v>
      </c>
      <c r="K7335" t="s">
        <v>371</v>
      </c>
      <c r="L7335" t="s">
        <v>348</v>
      </c>
      <c r="M7335">
        <v>6983</v>
      </c>
      <c r="N7335">
        <v>37.03</v>
      </c>
      <c r="O7335">
        <v>257</v>
      </c>
    </row>
    <row r="7336" spans="2:15" x14ac:dyDescent="0.25">
      <c r="B7336">
        <v>2012</v>
      </c>
      <c r="C7336">
        <v>3</v>
      </c>
      <c r="D7336">
        <v>4</v>
      </c>
      <c r="E7336" t="s">
        <v>17</v>
      </c>
      <c r="F7336">
        <v>102.06</v>
      </c>
      <c r="G7336">
        <v>94</v>
      </c>
      <c r="H7336">
        <v>109</v>
      </c>
      <c r="I7336">
        <v>5300</v>
      </c>
      <c r="J7336" t="s">
        <v>116</v>
      </c>
      <c r="K7336" t="s">
        <v>3758</v>
      </c>
      <c r="L7336" t="s">
        <v>4637</v>
      </c>
      <c r="M7336">
        <v>5635</v>
      </c>
      <c r="N7336">
        <v>38.369999999999997</v>
      </c>
      <c r="O7336">
        <v>200</v>
      </c>
    </row>
    <row r="7337" spans="2:15" x14ac:dyDescent="0.25">
      <c r="B7337">
        <v>2012</v>
      </c>
      <c r="C7337">
        <v>3</v>
      </c>
      <c r="D7337">
        <v>4</v>
      </c>
      <c r="E7337" t="s">
        <v>17</v>
      </c>
      <c r="F7337">
        <v>88.5</v>
      </c>
      <c r="G7337">
        <v>81</v>
      </c>
      <c r="H7337">
        <v>85</v>
      </c>
      <c r="I7337">
        <v>3200</v>
      </c>
      <c r="J7337" t="s">
        <v>119</v>
      </c>
      <c r="K7337" t="s">
        <v>3758</v>
      </c>
      <c r="L7337" t="s">
        <v>4637</v>
      </c>
      <c r="M7337">
        <v>3933</v>
      </c>
      <c r="N7337">
        <v>71.739999999999995</v>
      </c>
      <c r="O7337">
        <v>288</v>
      </c>
    </row>
    <row r="7338" spans="2:15" x14ac:dyDescent="0.25">
      <c r="B7338">
        <v>2012</v>
      </c>
      <c r="C7338">
        <v>3</v>
      </c>
      <c r="D7338">
        <v>4</v>
      </c>
      <c r="E7338" t="s">
        <v>27</v>
      </c>
      <c r="F7338">
        <v>222.21</v>
      </c>
      <c r="G7338">
        <v>25</v>
      </c>
      <c r="H7338">
        <v>96</v>
      </c>
      <c r="I7338">
        <v>3447</v>
      </c>
      <c r="J7338" t="s">
        <v>119</v>
      </c>
      <c r="K7338" t="s">
        <v>4621</v>
      </c>
      <c r="L7338" t="s">
        <v>4654</v>
      </c>
      <c r="M7338">
        <v>13678</v>
      </c>
      <c r="N7338">
        <v>83.24</v>
      </c>
      <c r="O7338">
        <v>288</v>
      </c>
    </row>
    <row r="7339" spans="2:15" x14ac:dyDescent="0.25">
      <c r="B7339">
        <v>2012</v>
      </c>
      <c r="C7339">
        <v>3</v>
      </c>
      <c r="D7339">
        <v>5</v>
      </c>
      <c r="E7339" t="s">
        <v>19</v>
      </c>
      <c r="F7339">
        <v>54.56</v>
      </c>
      <c r="G7339">
        <v>88</v>
      </c>
      <c r="H7339">
        <v>136</v>
      </c>
      <c r="I7339">
        <v>11556</v>
      </c>
      <c r="J7339" t="s">
        <v>114</v>
      </c>
      <c r="K7339" t="s">
        <v>4609</v>
      </c>
      <c r="L7339" t="s">
        <v>4610</v>
      </c>
      <c r="M7339">
        <v>13135</v>
      </c>
      <c r="N7339">
        <v>43.58</v>
      </c>
      <c r="O7339">
        <v>338</v>
      </c>
    </row>
    <row r="7340" spans="2:15" x14ac:dyDescent="0.25">
      <c r="B7340">
        <v>2012</v>
      </c>
      <c r="C7340">
        <v>3</v>
      </c>
      <c r="D7340">
        <v>5</v>
      </c>
      <c r="E7340" t="s">
        <v>27</v>
      </c>
      <c r="F7340">
        <v>242</v>
      </c>
      <c r="G7340">
        <v>66</v>
      </c>
      <c r="H7340">
        <v>118</v>
      </c>
      <c r="I7340">
        <v>4525</v>
      </c>
      <c r="J7340" t="s">
        <v>115</v>
      </c>
      <c r="K7340" t="s">
        <v>978</v>
      </c>
      <c r="L7340" t="s">
        <v>1065</v>
      </c>
      <c r="M7340">
        <v>6844</v>
      </c>
      <c r="N7340">
        <v>65.290000000000006</v>
      </c>
      <c r="O7340">
        <v>312</v>
      </c>
    </row>
    <row r="7341" spans="2:15" x14ac:dyDescent="0.25">
      <c r="B7341">
        <v>2012</v>
      </c>
      <c r="C7341">
        <v>3</v>
      </c>
      <c r="D7341">
        <v>5</v>
      </c>
      <c r="E7341" t="s">
        <v>27</v>
      </c>
      <c r="F7341">
        <v>71.459999999999994</v>
      </c>
      <c r="G7341">
        <v>84</v>
      </c>
      <c r="H7341">
        <v>118</v>
      </c>
      <c r="I7341">
        <v>5010</v>
      </c>
      <c r="J7341" t="s">
        <v>115</v>
      </c>
      <c r="K7341" t="s">
        <v>4633</v>
      </c>
      <c r="L7341" t="s">
        <v>978</v>
      </c>
      <c r="M7341">
        <v>5967</v>
      </c>
      <c r="N7341">
        <v>52.67</v>
      </c>
      <c r="O7341">
        <v>280</v>
      </c>
    </row>
    <row r="7342" spans="2:15" x14ac:dyDescent="0.25">
      <c r="B7342">
        <v>2012</v>
      </c>
      <c r="C7342">
        <v>3</v>
      </c>
      <c r="D7342">
        <v>5</v>
      </c>
      <c r="E7342" t="s">
        <v>20</v>
      </c>
      <c r="F7342">
        <v>38.47</v>
      </c>
      <c r="G7342">
        <v>100</v>
      </c>
      <c r="H7342">
        <v>122</v>
      </c>
      <c r="I7342">
        <v>8000</v>
      </c>
      <c r="J7342" t="s">
        <v>115</v>
      </c>
      <c r="K7342" t="s">
        <v>307</v>
      </c>
      <c r="L7342" t="s">
        <v>4627</v>
      </c>
      <c r="M7342">
        <v>8000</v>
      </c>
      <c r="N7342">
        <v>37.869999999999997</v>
      </c>
      <c r="O7342">
        <v>263</v>
      </c>
    </row>
    <row r="7343" spans="2:15" x14ac:dyDescent="0.25">
      <c r="B7343">
        <v>2012</v>
      </c>
      <c r="C7343">
        <v>3</v>
      </c>
      <c r="D7343">
        <v>5</v>
      </c>
      <c r="E7343" t="s">
        <v>19</v>
      </c>
      <c r="F7343">
        <v>115</v>
      </c>
      <c r="G7343">
        <v>65</v>
      </c>
      <c r="H7343">
        <v>109</v>
      </c>
      <c r="I7343">
        <v>4887</v>
      </c>
      <c r="J7343" t="s">
        <v>116</v>
      </c>
      <c r="K7343" t="s">
        <v>4609</v>
      </c>
      <c r="L7343" t="s">
        <v>2992</v>
      </c>
      <c r="M7343">
        <v>7493</v>
      </c>
      <c r="N7343">
        <v>30.77</v>
      </c>
      <c r="O7343">
        <v>152</v>
      </c>
    </row>
    <row r="7344" spans="2:15" x14ac:dyDescent="0.25">
      <c r="B7344">
        <v>2012</v>
      </c>
      <c r="C7344">
        <v>3</v>
      </c>
      <c r="D7344">
        <v>5</v>
      </c>
      <c r="E7344" t="s">
        <v>20</v>
      </c>
      <c r="F7344">
        <v>134.79</v>
      </c>
      <c r="G7344">
        <v>38</v>
      </c>
      <c r="H7344">
        <v>107</v>
      </c>
      <c r="I7344">
        <v>2250</v>
      </c>
      <c r="J7344" t="s">
        <v>119</v>
      </c>
      <c r="K7344" t="s">
        <v>2512</v>
      </c>
      <c r="L7344" t="s">
        <v>4610</v>
      </c>
      <c r="M7344">
        <v>5855</v>
      </c>
      <c r="N7344">
        <v>52.91</v>
      </c>
      <c r="O7344">
        <v>203</v>
      </c>
    </row>
    <row r="7345" spans="2:15" x14ac:dyDescent="0.25">
      <c r="B7345">
        <v>2012</v>
      </c>
      <c r="C7345">
        <v>3</v>
      </c>
      <c r="D7345">
        <v>5</v>
      </c>
      <c r="E7345" t="s">
        <v>17</v>
      </c>
      <c r="F7345">
        <v>31</v>
      </c>
      <c r="G7345" t="s">
        <v>96</v>
      </c>
      <c r="H7345" t="s">
        <v>96</v>
      </c>
      <c r="I7345">
        <v>2500</v>
      </c>
      <c r="J7345" t="s">
        <v>119</v>
      </c>
      <c r="K7345" t="s">
        <v>4657</v>
      </c>
      <c r="L7345" t="s">
        <v>4655</v>
      </c>
      <c r="M7345" t="s">
        <v>96</v>
      </c>
      <c r="N7345">
        <v>40.54</v>
      </c>
      <c r="O7345">
        <v>190</v>
      </c>
    </row>
    <row r="7346" spans="2:15" x14ac:dyDescent="0.25">
      <c r="B7346">
        <v>2012</v>
      </c>
      <c r="C7346">
        <v>3</v>
      </c>
      <c r="D7346">
        <v>5</v>
      </c>
      <c r="E7346" t="s">
        <v>21</v>
      </c>
      <c r="F7346">
        <v>20</v>
      </c>
      <c r="G7346">
        <v>45</v>
      </c>
      <c r="H7346">
        <v>116</v>
      </c>
      <c r="I7346">
        <v>3000</v>
      </c>
      <c r="J7346" t="s">
        <v>119</v>
      </c>
      <c r="K7346" t="s">
        <v>1018</v>
      </c>
      <c r="L7346" t="s">
        <v>4649</v>
      </c>
      <c r="M7346">
        <v>6667</v>
      </c>
      <c r="N7346">
        <v>47.05</v>
      </c>
      <c r="O7346">
        <v>150</v>
      </c>
    </row>
    <row r="7347" spans="2:15" x14ac:dyDescent="0.25">
      <c r="B7347">
        <v>2012</v>
      </c>
      <c r="C7347">
        <v>3</v>
      </c>
      <c r="D7347">
        <v>5</v>
      </c>
      <c r="E7347" t="s">
        <v>17</v>
      </c>
      <c r="F7347">
        <v>110.8</v>
      </c>
      <c r="G7347">
        <v>23</v>
      </c>
      <c r="H7347">
        <v>109</v>
      </c>
      <c r="I7347">
        <v>3350</v>
      </c>
      <c r="J7347" t="s">
        <v>119</v>
      </c>
      <c r="K7347" t="s">
        <v>364</v>
      </c>
      <c r="L7347" t="s">
        <v>4655</v>
      </c>
      <c r="M7347">
        <v>14278</v>
      </c>
      <c r="N7347">
        <v>29.63</v>
      </c>
      <c r="O7347">
        <v>187</v>
      </c>
    </row>
    <row r="7348" spans="2:15" x14ac:dyDescent="0.25">
      <c r="B7348">
        <v>2012</v>
      </c>
      <c r="C7348">
        <v>3</v>
      </c>
      <c r="D7348">
        <v>5</v>
      </c>
      <c r="E7348" t="s">
        <v>27</v>
      </c>
      <c r="F7348">
        <v>331</v>
      </c>
      <c r="G7348">
        <v>100</v>
      </c>
      <c r="H7348">
        <v>130</v>
      </c>
      <c r="I7348">
        <v>11000</v>
      </c>
      <c r="J7348" t="s">
        <v>121</v>
      </c>
      <c r="K7348" t="s">
        <v>1024</v>
      </c>
      <c r="L7348" t="s">
        <v>4659</v>
      </c>
      <c r="M7348">
        <v>11033</v>
      </c>
      <c r="N7348">
        <v>69.53</v>
      </c>
      <c r="O7348">
        <v>219</v>
      </c>
    </row>
    <row r="7349" spans="2:15" x14ac:dyDescent="0.25">
      <c r="B7349">
        <v>2012</v>
      </c>
      <c r="C7349">
        <v>3</v>
      </c>
      <c r="D7349">
        <v>6</v>
      </c>
      <c r="E7349" t="s">
        <v>19</v>
      </c>
      <c r="F7349">
        <v>137</v>
      </c>
      <c r="G7349">
        <v>97</v>
      </c>
      <c r="H7349">
        <v>138</v>
      </c>
      <c r="I7349">
        <v>12500</v>
      </c>
      <c r="J7349" t="s">
        <v>114</v>
      </c>
      <c r="K7349" t="s">
        <v>2993</v>
      </c>
      <c r="L7349" t="s">
        <v>4599</v>
      </c>
      <c r="M7349">
        <v>12876</v>
      </c>
      <c r="N7349">
        <v>79.77</v>
      </c>
      <c r="O7349">
        <v>315</v>
      </c>
    </row>
    <row r="7350" spans="2:15" x14ac:dyDescent="0.25">
      <c r="B7350">
        <v>2012</v>
      </c>
      <c r="C7350">
        <v>3</v>
      </c>
      <c r="D7350">
        <v>6</v>
      </c>
      <c r="E7350" t="s">
        <v>19</v>
      </c>
      <c r="F7350">
        <v>91</v>
      </c>
      <c r="G7350">
        <v>96</v>
      </c>
      <c r="H7350">
        <v>141</v>
      </c>
      <c r="I7350">
        <v>13500</v>
      </c>
      <c r="J7350" t="s">
        <v>114</v>
      </c>
      <c r="K7350" t="s">
        <v>1706</v>
      </c>
      <c r="L7350" t="s">
        <v>4599</v>
      </c>
      <c r="M7350">
        <v>14121</v>
      </c>
      <c r="N7350">
        <v>73.14</v>
      </c>
      <c r="O7350">
        <v>345</v>
      </c>
    </row>
    <row r="7351" spans="2:15" x14ac:dyDescent="0.25">
      <c r="B7351">
        <v>2012</v>
      </c>
      <c r="C7351">
        <v>3</v>
      </c>
      <c r="D7351">
        <v>6</v>
      </c>
      <c r="E7351" t="s">
        <v>23</v>
      </c>
      <c r="F7351">
        <v>80</v>
      </c>
      <c r="G7351">
        <v>33</v>
      </c>
      <c r="H7351">
        <v>129</v>
      </c>
      <c r="I7351">
        <v>4825</v>
      </c>
      <c r="J7351" t="s">
        <v>115</v>
      </c>
      <c r="K7351" t="s">
        <v>997</v>
      </c>
      <c r="L7351" t="s">
        <v>998</v>
      </c>
      <c r="M7351">
        <v>14846</v>
      </c>
      <c r="N7351">
        <v>48.53</v>
      </c>
      <c r="O7351">
        <v>200</v>
      </c>
    </row>
    <row r="7352" spans="2:15" x14ac:dyDescent="0.25">
      <c r="B7352">
        <v>2012</v>
      </c>
      <c r="C7352">
        <v>3</v>
      </c>
      <c r="D7352">
        <v>6</v>
      </c>
      <c r="E7352" t="s">
        <v>27</v>
      </c>
      <c r="F7352">
        <v>294</v>
      </c>
      <c r="G7352">
        <v>79</v>
      </c>
      <c r="H7352">
        <v>108</v>
      </c>
      <c r="I7352">
        <v>5100</v>
      </c>
      <c r="J7352" t="s">
        <v>116</v>
      </c>
      <c r="K7352" t="s">
        <v>1014</v>
      </c>
      <c r="L7352" t="s">
        <v>4640</v>
      </c>
      <c r="M7352">
        <v>6491</v>
      </c>
      <c r="N7352">
        <v>61.31</v>
      </c>
      <c r="O7352">
        <v>182</v>
      </c>
    </row>
    <row r="7353" spans="2:15" x14ac:dyDescent="0.25">
      <c r="B7353">
        <v>2012</v>
      </c>
      <c r="C7353">
        <v>3</v>
      </c>
      <c r="D7353">
        <v>7</v>
      </c>
      <c r="E7353" t="s">
        <v>20</v>
      </c>
      <c r="F7353">
        <v>105.9</v>
      </c>
      <c r="G7353">
        <v>95</v>
      </c>
      <c r="H7353">
        <v>142</v>
      </c>
      <c r="I7353">
        <v>11240</v>
      </c>
      <c r="J7353" t="s">
        <v>114</v>
      </c>
      <c r="K7353" t="s">
        <v>1014</v>
      </c>
      <c r="L7353" t="s">
        <v>4595</v>
      </c>
      <c r="M7353">
        <v>11785</v>
      </c>
      <c r="N7353">
        <v>92.94</v>
      </c>
      <c r="O7353">
        <v>340</v>
      </c>
    </row>
    <row r="7354" spans="2:15" x14ac:dyDescent="0.25">
      <c r="B7354">
        <v>2012</v>
      </c>
      <c r="C7354">
        <v>3</v>
      </c>
      <c r="D7354">
        <v>7</v>
      </c>
      <c r="E7354" t="s">
        <v>22</v>
      </c>
      <c r="F7354">
        <v>78.3</v>
      </c>
      <c r="G7354">
        <v>36</v>
      </c>
      <c r="H7354">
        <v>122</v>
      </c>
      <c r="I7354">
        <v>4200</v>
      </c>
      <c r="J7354" t="s">
        <v>115</v>
      </c>
      <c r="K7354" t="s">
        <v>318</v>
      </c>
      <c r="L7354" t="s">
        <v>4628</v>
      </c>
      <c r="M7354">
        <v>11745</v>
      </c>
      <c r="N7354">
        <v>47.45</v>
      </c>
      <c r="O7354">
        <v>225</v>
      </c>
    </row>
    <row r="7355" spans="2:15" x14ac:dyDescent="0.25">
      <c r="B7355">
        <v>2012</v>
      </c>
      <c r="C7355">
        <v>3</v>
      </c>
      <c r="D7355">
        <v>7</v>
      </c>
      <c r="E7355" t="s">
        <v>17</v>
      </c>
      <c r="F7355">
        <v>110.63</v>
      </c>
      <c r="G7355">
        <v>78</v>
      </c>
      <c r="H7355">
        <v>117</v>
      </c>
      <c r="I7355">
        <v>5500</v>
      </c>
      <c r="J7355" t="s">
        <v>115</v>
      </c>
      <c r="K7355" t="s">
        <v>956</v>
      </c>
      <c r="L7355" t="s">
        <v>31</v>
      </c>
      <c r="M7355">
        <v>7075</v>
      </c>
      <c r="N7355">
        <v>65.930000000000007</v>
      </c>
      <c r="O7355">
        <v>275</v>
      </c>
    </row>
    <row r="7356" spans="2:15" x14ac:dyDescent="0.25">
      <c r="B7356">
        <v>2012</v>
      </c>
      <c r="C7356">
        <v>3</v>
      </c>
      <c r="D7356">
        <v>7</v>
      </c>
      <c r="E7356" t="s">
        <v>26</v>
      </c>
      <c r="F7356">
        <v>80</v>
      </c>
      <c r="G7356">
        <v>59</v>
      </c>
      <c r="H7356">
        <v>110</v>
      </c>
      <c r="I7356">
        <v>4687</v>
      </c>
      <c r="J7356" t="s">
        <v>116</v>
      </c>
      <c r="K7356" t="s">
        <v>3028</v>
      </c>
      <c r="L7356" t="s">
        <v>4601</v>
      </c>
      <c r="M7356">
        <v>7911</v>
      </c>
      <c r="N7356">
        <v>51.69</v>
      </c>
      <c r="O7356">
        <v>245</v>
      </c>
    </row>
    <row r="7357" spans="2:15" x14ac:dyDescent="0.25">
      <c r="B7357">
        <v>2012</v>
      </c>
      <c r="C7357">
        <v>3</v>
      </c>
      <c r="D7357">
        <v>7</v>
      </c>
      <c r="E7357" t="s">
        <v>27</v>
      </c>
      <c r="F7357">
        <v>249.27</v>
      </c>
      <c r="G7357">
        <v>43</v>
      </c>
      <c r="H7357">
        <v>112</v>
      </c>
      <c r="I7357">
        <v>3000</v>
      </c>
      <c r="J7357" t="s">
        <v>119</v>
      </c>
      <c r="K7357" t="s">
        <v>4621</v>
      </c>
      <c r="L7357" t="s">
        <v>4650</v>
      </c>
      <c r="M7357">
        <v>6989</v>
      </c>
      <c r="N7357" t="s">
        <v>96</v>
      </c>
      <c r="O7357" t="s">
        <v>96</v>
      </c>
    </row>
    <row r="7358" spans="2:15" x14ac:dyDescent="0.25">
      <c r="B7358">
        <v>2012</v>
      </c>
      <c r="C7358">
        <v>3</v>
      </c>
      <c r="D7358">
        <v>8</v>
      </c>
      <c r="E7358" t="s">
        <v>22</v>
      </c>
      <c r="F7358">
        <v>76.87</v>
      </c>
      <c r="G7358">
        <v>96</v>
      </c>
      <c r="H7358">
        <v>143</v>
      </c>
      <c r="I7358">
        <v>9500</v>
      </c>
      <c r="J7358" t="s">
        <v>114</v>
      </c>
      <c r="K7358" t="s">
        <v>4592</v>
      </c>
      <c r="L7358" t="s">
        <v>4593</v>
      </c>
      <c r="M7358">
        <v>9868</v>
      </c>
      <c r="N7358">
        <v>93.04</v>
      </c>
      <c r="O7358">
        <v>345</v>
      </c>
    </row>
    <row r="7359" spans="2:15" x14ac:dyDescent="0.25">
      <c r="B7359">
        <v>2012</v>
      </c>
      <c r="C7359">
        <v>3</v>
      </c>
      <c r="D7359">
        <v>8</v>
      </c>
      <c r="E7359" t="s">
        <v>20</v>
      </c>
      <c r="F7359">
        <v>81.069999999999993</v>
      </c>
      <c r="G7359">
        <v>99</v>
      </c>
      <c r="H7359">
        <v>141</v>
      </c>
      <c r="I7359">
        <v>12500</v>
      </c>
      <c r="J7359" t="s">
        <v>114</v>
      </c>
      <c r="K7359" t="s">
        <v>1693</v>
      </c>
      <c r="L7359" t="s">
        <v>4600</v>
      </c>
      <c r="M7359">
        <v>12651</v>
      </c>
      <c r="N7359">
        <v>98.74</v>
      </c>
      <c r="O7359">
        <v>350</v>
      </c>
    </row>
    <row r="7360" spans="2:15" x14ac:dyDescent="0.25">
      <c r="B7360">
        <v>2012</v>
      </c>
      <c r="C7360">
        <v>3</v>
      </c>
      <c r="D7360">
        <v>8</v>
      </c>
      <c r="E7360" t="s">
        <v>21</v>
      </c>
      <c r="F7360">
        <v>121.89</v>
      </c>
      <c r="G7360">
        <v>36</v>
      </c>
      <c r="H7360">
        <v>119</v>
      </c>
      <c r="I7360">
        <v>2790</v>
      </c>
      <c r="J7360" t="s">
        <v>115</v>
      </c>
      <c r="K7360" t="s">
        <v>317</v>
      </c>
      <c r="L7360" t="s">
        <v>4631</v>
      </c>
      <c r="M7360">
        <v>7729</v>
      </c>
      <c r="N7360">
        <v>56.41</v>
      </c>
      <c r="O7360">
        <v>324</v>
      </c>
    </row>
    <row r="7361" spans="2:15" x14ac:dyDescent="0.25">
      <c r="B7361">
        <v>2012</v>
      </c>
      <c r="C7361">
        <v>3</v>
      </c>
      <c r="D7361">
        <v>8</v>
      </c>
      <c r="E7361" t="s">
        <v>21</v>
      </c>
      <c r="F7361">
        <v>317.60000000000002</v>
      </c>
      <c r="G7361">
        <v>87</v>
      </c>
      <c r="H7361">
        <v>123</v>
      </c>
      <c r="I7361">
        <v>6900</v>
      </c>
      <c r="J7361" t="s">
        <v>115</v>
      </c>
      <c r="K7361" t="s">
        <v>379</v>
      </c>
      <c r="L7361" t="s">
        <v>4625</v>
      </c>
      <c r="M7361">
        <v>7940</v>
      </c>
      <c r="N7361">
        <v>96.27</v>
      </c>
      <c r="O7361">
        <v>275</v>
      </c>
    </row>
    <row r="7362" spans="2:15" x14ac:dyDescent="0.25">
      <c r="B7362">
        <v>2012</v>
      </c>
      <c r="C7362">
        <v>3</v>
      </c>
      <c r="D7362">
        <v>8</v>
      </c>
      <c r="E7362" t="s">
        <v>25</v>
      </c>
      <c r="F7362">
        <v>34.020000000000003</v>
      </c>
      <c r="G7362">
        <v>99.94121105232216</v>
      </c>
      <c r="H7362">
        <v>130</v>
      </c>
      <c r="I7362">
        <v>7400</v>
      </c>
      <c r="J7362" t="s">
        <v>115</v>
      </c>
      <c r="K7362" t="s">
        <v>952</v>
      </c>
      <c r="L7362" t="s">
        <v>4600</v>
      </c>
      <c r="M7362">
        <v>7404.3529411764712</v>
      </c>
      <c r="N7362">
        <v>52.16</v>
      </c>
      <c r="O7362" t="s">
        <v>96</v>
      </c>
    </row>
    <row r="7363" spans="2:15" x14ac:dyDescent="0.25">
      <c r="B7363">
        <v>2012</v>
      </c>
      <c r="C7363">
        <v>3</v>
      </c>
      <c r="D7363">
        <v>8</v>
      </c>
      <c r="E7363" t="s">
        <v>23</v>
      </c>
      <c r="F7363">
        <v>337.42</v>
      </c>
      <c r="G7363">
        <v>96</v>
      </c>
      <c r="H7363">
        <v>120</v>
      </c>
      <c r="I7363">
        <v>8475</v>
      </c>
      <c r="J7363" t="s">
        <v>115</v>
      </c>
      <c r="K7363" t="s">
        <v>997</v>
      </c>
      <c r="L7363" t="s">
        <v>348</v>
      </c>
      <c r="M7363">
        <v>8799</v>
      </c>
      <c r="N7363">
        <v>36.909999999999997</v>
      </c>
      <c r="O7363">
        <v>285</v>
      </c>
    </row>
    <row r="7364" spans="2:15" x14ac:dyDescent="0.25">
      <c r="B7364">
        <v>2012</v>
      </c>
      <c r="C7364">
        <v>3</v>
      </c>
      <c r="D7364">
        <v>8</v>
      </c>
      <c r="E7364" t="s">
        <v>20</v>
      </c>
      <c r="F7364">
        <v>47.01</v>
      </c>
      <c r="G7364">
        <v>84</v>
      </c>
      <c r="H7364">
        <v>116</v>
      </c>
      <c r="I7364">
        <v>6500</v>
      </c>
      <c r="J7364" t="s">
        <v>116</v>
      </c>
      <c r="K7364" t="s">
        <v>1693</v>
      </c>
      <c r="L7364" t="s">
        <v>4600</v>
      </c>
      <c r="M7364">
        <v>7736</v>
      </c>
      <c r="N7364">
        <v>52.19</v>
      </c>
      <c r="O7364">
        <v>275</v>
      </c>
    </row>
    <row r="7365" spans="2:15" x14ac:dyDescent="0.25">
      <c r="B7365">
        <v>2012</v>
      </c>
      <c r="C7365">
        <v>3</v>
      </c>
      <c r="D7365">
        <v>8</v>
      </c>
      <c r="E7365" t="s">
        <v>20</v>
      </c>
      <c r="F7365">
        <v>42.58</v>
      </c>
      <c r="G7365">
        <v>100</v>
      </c>
      <c r="H7365">
        <v>116</v>
      </c>
      <c r="I7365">
        <v>7200</v>
      </c>
      <c r="J7365" t="s">
        <v>116</v>
      </c>
      <c r="K7365" t="s">
        <v>1693</v>
      </c>
      <c r="L7365" t="s">
        <v>4600</v>
      </c>
      <c r="M7365">
        <v>7197</v>
      </c>
      <c r="N7365">
        <v>54.39</v>
      </c>
      <c r="O7365">
        <v>200</v>
      </c>
    </row>
    <row r="7366" spans="2:15" x14ac:dyDescent="0.25">
      <c r="B7366">
        <v>2012</v>
      </c>
      <c r="C7366">
        <v>3</v>
      </c>
      <c r="D7366">
        <v>8</v>
      </c>
      <c r="E7366" t="s">
        <v>20</v>
      </c>
      <c r="F7366">
        <v>120.38</v>
      </c>
      <c r="G7366" t="s">
        <v>96</v>
      </c>
      <c r="H7366" t="s">
        <v>96</v>
      </c>
      <c r="I7366">
        <v>3700</v>
      </c>
      <c r="J7366" t="s">
        <v>119</v>
      </c>
      <c r="K7366" t="s">
        <v>1693</v>
      </c>
      <c r="L7366" t="s">
        <v>4600</v>
      </c>
      <c r="M7366" t="s">
        <v>96</v>
      </c>
      <c r="N7366">
        <v>38.93</v>
      </c>
      <c r="O7366">
        <v>260</v>
      </c>
    </row>
    <row r="7367" spans="2:15" x14ac:dyDescent="0.25">
      <c r="B7367">
        <v>2012</v>
      </c>
      <c r="C7367">
        <v>3</v>
      </c>
      <c r="D7367">
        <v>9</v>
      </c>
      <c r="E7367" t="s">
        <v>21</v>
      </c>
      <c r="F7367">
        <v>40</v>
      </c>
      <c r="G7367">
        <v>21</v>
      </c>
      <c r="H7367">
        <v>117</v>
      </c>
      <c r="I7367">
        <v>3600</v>
      </c>
      <c r="J7367" t="s">
        <v>115</v>
      </c>
      <c r="K7367" t="s">
        <v>21</v>
      </c>
      <c r="L7367" t="s">
        <v>1433</v>
      </c>
      <c r="M7367">
        <v>16941</v>
      </c>
      <c r="N7367">
        <v>61.58</v>
      </c>
      <c r="O7367">
        <v>275</v>
      </c>
    </row>
    <row r="7368" spans="2:15" x14ac:dyDescent="0.25">
      <c r="B7368">
        <v>2012</v>
      </c>
      <c r="C7368">
        <v>3</v>
      </c>
      <c r="D7368">
        <v>9</v>
      </c>
      <c r="E7368" t="s">
        <v>23</v>
      </c>
      <c r="F7368">
        <v>395</v>
      </c>
      <c r="G7368">
        <v>51</v>
      </c>
      <c r="H7368">
        <v>118</v>
      </c>
      <c r="I7368">
        <v>5823</v>
      </c>
      <c r="J7368" t="s">
        <v>115</v>
      </c>
      <c r="K7368" t="s">
        <v>2537</v>
      </c>
      <c r="L7368" t="s">
        <v>2516</v>
      </c>
      <c r="M7368">
        <v>11387</v>
      </c>
      <c r="N7368">
        <v>60.13</v>
      </c>
      <c r="O7368">
        <v>292</v>
      </c>
    </row>
    <row r="7369" spans="2:15" x14ac:dyDescent="0.25">
      <c r="B7369">
        <v>2012</v>
      </c>
      <c r="C7369">
        <v>3</v>
      </c>
      <c r="D7369">
        <v>9</v>
      </c>
      <c r="E7369" t="s">
        <v>27</v>
      </c>
      <c r="F7369">
        <v>85.66</v>
      </c>
      <c r="G7369">
        <v>85</v>
      </c>
      <c r="H7369">
        <v>118</v>
      </c>
      <c r="I7369">
        <v>8600</v>
      </c>
      <c r="J7369" t="s">
        <v>115</v>
      </c>
      <c r="K7369" t="s">
        <v>3585</v>
      </c>
      <c r="L7369" t="s">
        <v>4630</v>
      </c>
      <c r="M7369">
        <v>10091</v>
      </c>
      <c r="N7369">
        <v>72.84</v>
      </c>
      <c r="O7369">
        <v>300</v>
      </c>
    </row>
    <row r="7370" spans="2:15" x14ac:dyDescent="0.25">
      <c r="B7370">
        <v>2012</v>
      </c>
      <c r="C7370">
        <v>3</v>
      </c>
      <c r="D7370">
        <v>9</v>
      </c>
      <c r="E7370" t="s">
        <v>27</v>
      </c>
      <c r="F7370">
        <v>61.97</v>
      </c>
      <c r="G7370">
        <v>97</v>
      </c>
      <c r="H7370">
        <v>119</v>
      </c>
      <c r="I7370">
        <v>9025</v>
      </c>
      <c r="J7370" t="s">
        <v>115</v>
      </c>
      <c r="K7370" t="s">
        <v>3585</v>
      </c>
      <c r="L7370" t="s">
        <v>4630</v>
      </c>
      <c r="M7370">
        <v>9321</v>
      </c>
      <c r="N7370">
        <v>66.900000000000006</v>
      </c>
      <c r="O7370">
        <v>260</v>
      </c>
    </row>
    <row r="7371" spans="2:15" x14ac:dyDescent="0.25">
      <c r="B7371">
        <v>2012</v>
      </c>
      <c r="C7371">
        <v>3</v>
      </c>
      <c r="D7371">
        <v>9</v>
      </c>
      <c r="E7371" t="s">
        <v>18</v>
      </c>
      <c r="F7371">
        <v>37</v>
      </c>
      <c r="G7371">
        <v>95</v>
      </c>
      <c r="H7371">
        <v>130</v>
      </c>
      <c r="I7371">
        <v>10050</v>
      </c>
      <c r="J7371" t="s">
        <v>115</v>
      </c>
      <c r="K7371" t="s">
        <v>951</v>
      </c>
      <c r="L7371" t="s">
        <v>4617</v>
      </c>
      <c r="M7371">
        <v>10624</v>
      </c>
      <c r="N7371">
        <v>72.8</v>
      </c>
      <c r="O7371">
        <v>295</v>
      </c>
    </row>
    <row r="7372" spans="2:15" x14ac:dyDescent="0.25">
      <c r="B7372">
        <v>2012</v>
      </c>
      <c r="C7372">
        <v>3</v>
      </c>
      <c r="D7372">
        <v>9</v>
      </c>
      <c r="E7372" t="s">
        <v>27</v>
      </c>
      <c r="F7372">
        <v>71.2</v>
      </c>
      <c r="G7372">
        <v>60</v>
      </c>
      <c r="H7372">
        <v>113</v>
      </c>
      <c r="I7372">
        <v>3600</v>
      </c>
      <c r="J7372" t="s">
        <v>116</v>
      </c>
      <c r="K7372" t="s">
        <v>3585</v>
      </c>
      <c r="L7372" t="s">
        <v>4630</v>
      </c>
      <c r="M7372">
        <v>5961</v>
      </c>
      <c r="N7372">
        <v>52.2</v>
      </c>
      <c r="O7372">
        <v>192</v>
      </c>
    </row>
    <row r="7373" spans="2:15" x14ac:dyDescent="0.25">
      <c r="B7373">
        <v>2012</v>
      </c>
      <c r="C7373">
        <v>3</v>
      </c>
      <c r="D7373">
        <v>9</v>
      </c>
      <c r="E7373" t="s">
        <v>17</v>
      </c>
      <c r="F7373">
        <v>81.27</v>
      </c>
      <c r="G7373">
        <v>86</v>
      </c>
      <c r="H7373">
        <v>116</v>
      </c>
      <c r="I7373">
        <v>5000</v>
      </c>
      <c r="J7373" t="s">
        <v>116</v>
      </c>
      <c r="K7373" t="s">
        <v>2559</v>
      </c>
      <c r="L7373" t="s">
        <v>4638</v>
      </c>
      <c r="M7373">
        <v>5805</v>
      </c>
      <c r="N7373">
        <v>61.97</v>
      </c>
      <c r="O7373">
        <v>203</v>
      </c>
    </row>
    <row r="7374" spans="2:15" x14ac:dyDescent="0.25">
      <c r="B7374">
        <v>2012</v>
      </c>
      <c r="C7374">
        <v>3</v>
      </c>
      <c r="D7374">
        <v>9</v>
      </c>
      <c r="E7374" t="s">
        <v>27</v>
      </c>
      <c r="F7374">
        <v>66.8</v>
      </c>
      <c r="G7374">
        <v>75</v>
      </c>
      <c r="H7374">
        <v>115</v>
      </c>
      <c r="I7374">
        <v>6900</v>
      </c>
      <c r="J7374" t="s">
        <v>116</v>
      </c>
      <c r="K7374" t="s">
        <v>3585</v>
      </c>
      <c r="L7374" t="s">
        <v>4630</v>
      </c>
      <c r="M7374">
        <v>9218</v>
      </c>
      <c r="N7374">
        <v>66.989999999999995</v>
      </c>
      <c r="O7374">
        <v>203</v>
      </c>
    </row>
    <row r="7375" spans="2:15" x14ac:dyDescent="0.25">
      <c r="B7375">
        <v>2012</v>
      </c>
      <c r="C7375">
        <v>3</v>
      </c>
      <c r="D7375">
        <v>9</v>
      </c>
      <c r="E7375" t="s">
        <v>18</v>
      </c>
      <c r="F7375">
        <v>31.42</v>
      </c>
      <c r="G7375">
        <v>83</v>
      </c>
      <c r="H7375">
        <v>112</v>
      </c>
      <c r="I7375">
        <v>7000</v>
      </c>
      <c r="J7375" t="s">
        <v>116</v>
      </c>
      <c r="K7375" t="s">
        <v>951</v>
      </c>
      <c r="L7375" t="s">
        <v>351</v>
      </c>
      <c r="M7375">
        <v>8459</v>
      </c>
      <c r="N7375">
        <v>38.79</v>
      </c>
      <c r="O7375">
        <v>200</v>
      </c>
    </row>
    <row r="7376" spans="2:15" x14ac:dyDescent="0.25">
      <c r="B7376">
        <v>2012</v>
      </c>
      <c r="C7376">
        <v>3</v>
      </c>
      <c r="D7376">
        <v>9</v>
      </c>
      <c r="E7376" t="s">
        <v>18</v>
      </c>
      <c r="F7376">
        <v>785</v>
      </c>
      <c r="G7376">
        <v>34</v>
      </c>
      <c r="H7376">
        <v>111</v>
      </c>
      <c r="I7376">
        <v>3000</v>
      </c>
      <c r="J7376" t="s">
        <v>119</v>
      </c>
      <c r="K7376" t="s">
        <v>2575</v>
      </c>
      <c r="L7376" t="s">
        <v>4651</v>
      </c>
      <c r="M7376">
        <v>8820</v>
      </c>
      <c r="N7376">
        <v>62.8</v>
      </c>
      <c r="O7376">
        <v>245</v>
      </c>
    </row>
    <row r="7377" spans="2:15" x14ac:dyDescent="0.25">
      <c r="B7377">
        <v>2012</v>
      </c>
      <c r="C7377">
        <v>3</v>
      </c>
      <c r="D7377">
        <v>10</v>
      </c>
      <c r="E7377" t="s">
        <v>25</v>
      </c>
      <c r="F7377">
        <v>160</v>
      </c>
      <c r="G7377">
        <v>100</v>
      </c>
      <c r="H7377">
        <v>138</v>
      </c>
      <c r="I7377">
        <v>12000</v>
      </c>
      <c r="J7377" t="s">
        <v>114</v>
      </c>
      <c r="K7377" t="s">
        <v>952</v>
      </c>
      <c r="L7377" t="s">
        <v>4604</v>
      </c>
      <c r="M7377">
        <v>12000</v>
      </c>
      <c r="N7377">
        <v>83</v>
      </c>
      <c r="O7377">
        <v>426</v>
      </c>
    </row>
    <row r="7378" spans="2:15" x14ac:dyDescent="0.25">
      <c r="B7378">
        <v>2012</v>
      </c>
      <c r="C7378">
        <v>3</v>
      </c>
      <c r="D7378">
        <v>10</v>
      </c>
      <c r="E7378" t="s">
        <v>25</v>
      </c>
      <c r="F7378">
        <v>83.09</v>
      </c>
      <c r="G7378">
        <v>96.281140931520042</v>
      </c>
      <c r="H7378">
        <v>139</v>
      </c>
      <c r="I7378">
        <v>12800</v>
      </c>
      <c r="J7378" t="s">
        <v>114</v>
      </c>
      <c r="K7378" t="s">
        <v>952</v>
      </c>
      <c r="L7378" t="s">
        <v>2724</v>
      </c>
      <c r="M7378">
        <v>13294.4</v>
      </c>
      <c r="N7378">
        <v>68.75</v>
      </c>
      <c r="O7378">
        <v>320</v>
      </c>
    </row>
    <row r="7379" spans="2:15" x14ac:dyDescent="0.25">
      <c r="B7379">
        <v>2012</v>
      </c>
      <c r="C7379">
        <v>3</v>
      </c>
      <c r="D7379">
        <v>10</v>
      </c>
      <c r="E7379" t="s">
        <v>20</v>
      </c>
      <c r="F7379">
        <v>60</v>
      </c>
      <c r="G7379">
        <v>100</v>
      </c>
      <c r="H7379">
        <v>142</v>
      </c>
      <c r="I7379">
        <v>14000</v>
      </c>
      <c r="J7379" t="s">
        <v>114</v>
      </c>
      <c r="K7379" t="s">
        <v>3006</v>
      </c>
      <c r="L7379" t="s">
        <v>3687</v>
      </c>
      <c r="M7379">
        <v>14000</v>
      </c>
      <c r="N7379">
        <v>89.73</v>
      </c>
      <c r="O7379">
        <v>494</v>
      </c>
    </row>
    <row r="7380" spans="2:15" x14ac:dyDescent="0.25">
      <c r="B7380">
        <v>2012</v>
      </c>
      <c r="C7380">
        <v>3</v>
      </c>
      <c r="D7380">
        <v>10</v>
      </c>
      <c r="E7380" t="s">
        <v>90</v>
      </c>
      <c r="F7380">
        <v>82.31</v>
      </c>
      <c r="G7380">
        <v>98</v>
      </c>
      <c r="H7380">
        <v>142</v>
      </c>
      <c r="I7380">
        <v>15500</v>
      </c>
      <c r="J7380" t="s">
        <v>114</v>
      </c>
      <c r="K7380" t="s">
        <v>1896</v>
      </c>
      <c r="L7380" t="s">
        <v>2613</v>
      </c>
      <c r="M7380">
        <v>15751</v>
      </c>
      <c r="N7380">
        <v>84.22</v>
      </c>
      <c r="O7380">
        <v>414</v>
      </c>
    </row>
    <row r="7381" spans="2:15" x14ac:dyDescent="0.25">
      <c r="B7381">
        <v>2012</v>
      </c>
      <c r="C7381">
        <v>3</v>
      </c>
      <c r="D7381">
        <v>10</v>
      </c>
      <c r="E7381" t="s">
        <v>21</v>
      </c>
      <c r="F7381">
        <v>80</v>
      </c>
      <c r="G7381">
        <v>44</v>
      </c>
      <c r="H7381">
        <v>121</v>
      </c>
      <c r="I7381">
        <v>3725</v>
      </c>
      <c r="J7381" t="s">
        <v>115</v>
      </c>
      <c r="K7381" t="s">
        <v>317</v>
      </c>
      <c r="L7381" t="s">
        <v>4629</v>
      </c>
      <c r="M7381">
        <v>8514</v>
      </c>
      <c r="N7381">
        <v>80.819999999999993</v>
      </c>
      <c r="O7381">
        <v>250</v>
      </c>
    </row>
    <row r="7382" spans="2:15" x14ac:dyDescent="0.25">
      <c r="B7382">
        <v>2012</v>
      </c>
      <c r="C7382">
        <v>3</v>
      </c>
      <c r="D7382">
        <v>10</v>
      </c>
      <c r="E7382" t="s">
        <v>23</v>
      </c>
      <c r="F7382">
        <v>32.159999999999997</v>
      </c>
      <c r="G7382">
        <v>31</v>
      </c>
      <c r="H7382">
        <v>123</v>
      </c>
      <c r="I7382">
        <v>6779</v>
      </c>
      <c r="J7382" t="s">
        <v>115</v>
      </c>
      <c r="K7382" t="s">
        <v>2544</v>
      </c>
      <c r="L7382" t="s">
        <v>4626</v>
      </c>
      <c r="M7382">
        <v>21801</v>
      </c>
      <c r="N7382">
        <v>77.349999999999994</v>
      </c>
      <c r="O7382">
        <v>250</v>
      </c>
    </row>
    <row r="7383" spans="2:15" x14ac:dyDescent="0.25">
      <c r="B7383">
        <v>2012</v>
      </c>
      <c r="C7383">
        <v>3</v>
      </c>
      <c r="D7383">
        <v>10</v>
      </c>
      <c r="E7383" t="s">
        <v>22</v>
      </c>
      <c r="F7383">
        <v>117.8</v>
      </c>
      <c r="G7383">
        <v>87</v>
      </c>
      <c r="H7383">
        <v>117</v>
      </c>
      <c r="I7383">
        <v>7200</v>
      </c>
      <c r="J7383" t="s">
        <v>115</v>
      </c>
      <c r="K7383" t="s">
        <v>2517</v>
      </c>
      <c r="L7383" t="s">
        <v>4634</v>
      </c>
      <c r="M7383">
        <v>8315</v>
      </c>
      <c r="N7383">
        <v>81.99</v>
      </c>
      <c r="O7383">
        <v>300</v>
      </c>
    </row>
    <row r="7384" spans="2:15" x14ac:dyDescent="0.25">
      <c r="B7384">
        <v>2012</v>
      </c>
      <c r="C7384">
        <v>3</v>
      </c>
      <c r="D7384">
        <v>10</v>
      </c>
      <c r="E7384" t="s">
        <v>90</v>
      </c>
      <c r="F7384">
        <v>128</v>
      </c>
      <c r="G7384">
        <v>96</v>
      </c>
      <c r="H7384">
        <v>119</v>
      </c>
      <c r="I7384">
        <v>8000</v>
      </c>
      <c r="J7384" t="s">
        <v>115</v>
      </c>
      <c r="K7384" t="s">
        <v>2572</v>
      </c>
      <c r="L7384" t="s">
        <v>84</v>
      </c>
      <c r="M7384">
        <v>8325</v>
      </c>
      <c r="N7384">
        <v>46.76</v>
      </c>
      <c r="O7384">
        <v>272</v>
      </c>
    </row>
    <row r="7385" spans="2:15" x14ac:dyDescent="0.25">
      <c r="B7385">
        <v>2012</v>
      </c>
      <c r="C7385">
        <v>3</v>
      </c>
      <c r="D7385">
        <v>10</v>
      </c>
      <c r="E7385" t="s">
        <v>90</v>
      </c>
      <c r="F7385">
        <v>40</v>
      </c>
      <c r="G7385">
        <v>85</v>
      </c>
      <c r="H7385">
        <v>119</v>
      </c>
      <c r="I7385">
        <v>9800</v>
      </c>
      <c r="J7385" t="s">
        <v>115</v>
      </c>
      <c r="K7385" t="s">
        <v>1894</v>
      </c>
      <c r="L7385" t="s">
        <v>4616</v>
      </c>
      <c r="M7385">
        <v>11529</v>
      </c>
      <c r="N7385" t="s">
        <v>96</v>
      </c>
      <c r="O7385">
        <v>300</v>
      </c>
    </row>
    <row r="7386" spans="2:15" x14ac:dyDescent="0.25">
      <c r="B7386">
        <v>2012</v>
      </c>
      <c r="C7386">
        <v>3</v>
      </c>
      <c r="D7386">
        <v>10</v>
      </c>
      <c r="E7386" t="s">
        <v>27</v>
      </c>
      <c r="F7386">
        <v>79.19</v>
      </c>
      <c r="G7386">
        <v>93</v>
      </c>
      <c r="H7386">
        <v>122</v>
      </c>
      <c r="I7386">
        <v>10900</v>
      </c>
      <c r="J7386" t="s">
        <v>115</v>
      </c>
      <c r="K7386" t="s">
        <v>974</v>
      </c>
      <c r="L7386" t="s">
        <v>4620</v>
      </c>
      <c r="M7386">
        <v>11664</v>
      </c>
      <c r="N7386">
        <v>71.069999999999993</v>
      </c>
      <c r="O7386">
        <v>264</v>
      </c>
    </row>
    <row r="7387" spans="2:15" x14ac:dyDescent="0.25">
      <c r="B7387">
        <v>2012</v>
      </c>
      <c r="C7387">
        <v>3</v>
      </c>
      <c r="D7387">
        <v>10</v>
      </c>
      <c r="E7387" t="s">
        <v>27</v>
      </c>
      <c r="F7387">
        <v>83.7</v>
      </c>
      <c r="G7387">
        <v>97</v>
      </c>
      <c r="H7387">
        <v>125</v>
      </c>
      <c r="I7387">
        <v>12100</v>
      </c>
      <c r="J7387" t="s">
        <v>115</v>
      </c>
      <c r="K7387" t="s">
        <v>974</v>
      </c>
      <c r="L7387" t="s">
        <v>4620</v>
      </c>
      <c r="M7387">
        <v>12503</v>
      </c>
      <c r="N7387">
        <v>69.64</v>
      </c>
      <c r="O7387">
        <v>300</v>
      </c>
    </row>
    <row r="7388" spans="2:15" x14ac:dyDescent="0.25">
      <c r="B7388">
        <v>2012</v>
      </c>
      <c r="C7388">
        <v>3</v>
      </c>
      <c r="D7388">
        <v>10</v>
      </c>
      <c r="E7388" t="s">
        <v>90</v>
      </c>
      <c r="F7388">
        <v>80</v>
      </c>
      <c r="G7388">
        <v>83</v>
      </c>
      <c r="H7388">
        <v>132</v>
      </c>
      <c r="I7388">
        <v>12100</v>
      </c>
      <c r="J7388" t="s">
        <v>115</v>
      </c>
      <c r="K7388" t="s">
        <v>1894</v>
      </c>
      <c r="L7388" t="s">
        <v>4616</v>
      </c>
      <c r="M7388">
        <v>14667</v>
      </c>
      <c r="N7388">
        <v>91.65</v>
      </c>
      <c r="O7388">
        <v>300</v>
      </c>
    </row>
    <row r="7389" spans="2:15" x14ac:dyDescent="0.25">
      <c r="B7389">
        <v>2012</v>
      </c>
      <c r="C7389">
        <v>3</v>
      </c>
      <c r="D7389">
        <v>10</v>
      </c>
      <c r="E7389" t="s">
        <v>27</v>
      </c>
      <c r="F7389">
        <v>92.76</v>
      </c>
      <c r="G7389">
        <v>68</v>
      </c>
      <c r="H7389">
        <v>110</v>
      </c>
      <c r="I7389">
        <v>3750</v>
      </c>
      <c r="J7389" t="s">
        <v>116</v>
      </c>
      <c r="K7389" t="s">
        <v>3754</v>
      </c>
      <c r="L7389" t="s">
        <v>4643</v>
      </c>
      <c r="M7389">
        <v>5521</v>
      </c>
      <c r="N7389">
        <v>47.69</v>
      </c>
      <c r="O7389">
        <v>260</v>
      </c>
    </row>
    <row r="7390" spans="2:15" x14ac:dyDescent="0.25">
      <c r="B7390">
        <v>2012</v>
      </c>
      <c r="C7390">
        <v>3</v>
      </c>
      <c r="D7390">
        <v>10</v>
      </c>
      <c r="E7390" t="s">
        <v>19</v>
      </c>
      <c r="F7390">
        <v>70.239999999999995</v>
      </c>
      <c r="G7390">
        <v>46</v>
      </c>
      <c r="H7390">
        <v>115</v>
      </c>
      <c r="I7390">
        <v>4125</v>
      </c>
      <c r="J7390" t="s">
        <v>119</v>
      </c>
      <c r="K7390" t="s">
        <v>331</v>
      </c>
      <c r="L7390" t="s">
        <v>4648</v>
      </c>
      <c r="M7390">
        <v>9054</v>
      </c>
      <c r="N7390">
        <v>36.28</v>
      </c>
      <c r="O7390">
        <v>200</v>
      </c>
    </row>
    <row r="7391" spans="2:15" x14ac:dyDescent="0.25">
      <c r="B7391">
        <v>2012</v>
      </c>
      <c r="C7391">
        <v>3</v>
      </c>
      <c r="D7391">
        <v>10</v>
      </c>
      <c r="E7391" t="s">
        <v>18</v>
      </c>
      <c r="F7391">
        <v>300.48</v>
      </c>
      <c r="G7391">
        <v>99</v>
      </c>
      <c r="H7391">
        <v>125</v>
      </c>
      <c r="I7391">
        <v>5100</v>
      </c>
      <c r="J7391" t="s">
        <v>121</v>
      </c>
      <c r="K7391" t="s">
        <v>387</v>
      </c>
      <c r="L7391" t="s">
        <v>4660</v>
      </c>
      <c r="M7391">
        <v>5142</v>
      </c>
      <c r="N7391" t="s">
        <v>96</v>
      </c>
      <c r="O7391" t="s">
        <v>96</v>
      </c>
    </row>
    <row r="7392" spans="2:15" x14ac:dyDescent="0.25">
      <c r="B7392">
        <v>2012</v>
      </c>
      <c r="C7392">
        <v>3</v>
      </c>
      <c r="D7392">
        <v>10</v>
      </c>
      <c r="E7392" t="s">
        <v>18</v>
      </c>
      <c r="F7392">
        <v>228.52</v>
      </c>
      <c r="G7392">
        <v>97</v>
      </c>
      <c r="H7392">
        <v>124</v>
      </c>
      <c r="I7392">
        <v>8000</v>
      </c>
      <c r="J7392" t="s">
        <v>121</v>
      </c>
      <c r="K7392" t="s">
        <v>387</v>
      </c>
      <c r="L7392" t="s">
        <v>4660</v>
      </c>
      <c r="M7392">
        <v>8272</v>
      </c>
      <c r="N7392" t="s">
        <v>96</v>
      </c>
      <c r="O7392" t="s">
        <v>96</v>
      </c>
    </row>
    <row r="7393" spans="2:15" x14ac:dyDescent="0.25">
      <c r="B7393">
        <v>2012</v>
      </c>
      <c r="C7393">
        <v>3</v>
      </c>
      <c r="D7393">
        <v>11</v>
      </c>
      <c r="E7393" t="s">
        <v>22</v>
      </c>
      <c r="F7393">
        <v>72.66</v>
      </c>
      <c r="G7393" t="s">
        <v>96</v>
      </c>
      <c r="H7393" t="s">
        <v>96</v>
      </c>
      <c r="I7393">
        <v>3700</v>
      </c>
      <c r="J7393" t="s">
        <v>114</v>
      </c>
      <c r="K7393" t="s">
        <v>2559</v>
      </c>
      <c r="L7393" t="s">
        <v>4589</v>
      </c>
      <c r="M7393" t="s">
        <v>96</v>
      </c>
      <c r="N7393">
        <v>95.42</v>
      </c>
      <c r="O7393">
        <v>487</v>
      </c>
    </row>
    <row r="7394" spans="2:15" x14ac:dyDescent="0.25">
      <c r="B7394">
        <v>2012</v>
      </c>
      <c r="C7394">
        <v>3</v>
      </c>
      <c r="D7394">
        <v>11</v>
      </c>
      <c r="E7394" t="s">
        <v>22</v>
      </c>
      <c r="F7394">
        <v>40</v>
      </c>
      <c r="G7394">
        <v>99</v>
      </c>
      <c r="H7394">
        <v>142</v>
      </c>
      <c r="I7394">
        <v>9000</v>
      </c>
      <c r="J7394" t="s">
        <v>114</v>
      </c>
      <c r="K7394" t="s">
        <v>318</v>
      </c>
      <c r="L7394" t="s">
        <v>4597</v>
      </c>
      <c r="M7394">
        <v>9114</v>
      </c>
      <c r="N7394">
        <v>98.59</v>
      </c>
      <c r="O7394">
        <v>497</v>
      </c>
    </row>
    <row r="7395" spans="2:15" x14ac:dyDescent="0.25">
      <c r="B7395">
        <v>2012</v>
      </c>
      <c r="C7395">
        <v>3</v>
      </c>
      <c r="D7395">
        <v>11</v>
      </c>
      <c r="E7395" t="s">
        <v>21</v>
      </c>
      <c r="F7395">
        <v>81.849999999999994</v>
      </c>
      <c r="G7395">
        <v>97</v>
      </c>
      <c r="H7395">
        <v>137</v>
      </c>
      <c r="I7395">
        <v>11850</v>
      </c>
      <c r="J7395" t="s">
        <v>114</v>
      </c>
      <c r="K7395" t="s">
        <v>966</v>
      </c>
      <c r="L7395" t="s">
        <v>4607</v>
      </c>
      <c r="M7395">
        <v>12278</v>
      </c>
      <c r="N7395">
        <v>111.01</v>
      </c>
      <c r="O7395">
        <v>356</v>
      </c>
    </row>
    <row r="7396" spans="2:15" x14ac:dyDescent="0.25">
      <c r="B7396">
        <v>2012</v>
      </c>
      <c r="C7396">
        <v>3</v>
      </c>
      <c r="D7396">
        <v>11</v>
      </c>
      <c r="E7396" t="s">
        <v>21</v>
      </c>
      <c r="F7396">
        <v>40.32</v>
      </c>
      <c r="G7396">
        <v>94</v>
      </c>
      <c r="H7396">
        <v>135</v>
      </c>
      <c r="I7396">
        <v>12700</v>
      </c>
      <c r="J7396" t="s">
        <v>114</v>
      </c>
      <c r="K7396" t="s">
        <v>3716</v>
      </c>
      <c r="L7396" t="s">
        <v>170</v>
      </c>
      <c r="M7396">
        <v>13475</v>
      </c>
      <c r="N7396" t="s">
        <v>96</v>
      </c>
      <c r="O7396" t="s">
        <v>96</v>
      </c>
    </row>
    <row r="7397" spans="2:15" x14ac:dyDescent="0.25">
      <c r="B7397">
        <v>2012</v>
      </c>
      <c r="C7397">
        <v>3</v>
      </c>
      <c r="D7397">
        <v>11</v>
      </c>
      <c r="E7397" t="s">
        <v>21</v>
      </c>
      <c r="F7397">
        <v>63.15</v>
      </c>
      <c r="G7397">
        <v>98</v>
      </c>
      <c r="H7397">
        <v>140</v>
      </c>
      <c r="I7397">
        <v>13200</v>
      </c>
      <c r="J7397" t="s">
        <v>114</v>
      </c>
      <c r="K7397" t="s">
        <v>1018</v>
      </c>
      <c r="L7397" t="s">
        <v>4602</v>
      </c>
      <c r="M7397">
        <v>13445</v>
      </c>
      <c r="N7397">
        <v>64.150000000000006</v>
      </c>
      <c r="O7397">
        <v>355</v>
      </c>
    </row>
    <row r="7398" spans="2:15" x14ac:dyDescent="0.25">
      <c r="B7398">
        <v>2012</v>
      </c>
      <c r="C7398">
        <v>3</v>
      </c>
      <c r="D7398">
        <v>11</v>
      </c>
      <c r="E7398" t="s">
        <v>90</v>
      </c>
      <c r="F7398">
        <v>106.66</v>
      </c>
      <c r="G7398">
        <v>98</v>
      </c>
      <c r="H7398">
        <v>141</v>
      </c>
      <c r="I7398">
        <v>13250</v>
      </c>
      <c r="J7398" t="s">
        <v>114</v>
      </c>
      <c r="K7398" t="s">
        <v>2828</v>
      </c>
      <c r="L7398" t="s">
        <v>1501</v>
      </c>
      <c r="M7398">
        <v>13589</v>
      </c>
      <c r="N7398">
        <v>89.62</v>
      </c>
      <c r="O7398">
        <v>343</v>
      </c>
    </row>
    <row r="7399" spans="2:15" x14ac:dyDescent="0.25">
      <c r="B7399">
        <v>2012</v>
      </c>
      <c r="C7399">
        <v>3</v>
      </c>
      <c r="D7399">
        <v>11</v>
      </c>
      <c r="E7399" t="s">
        <v>22</v>
      </c>
      <c r="F7399">
        <v>194.12</v>
      </c>
      <c r="G7399">
        <v>96</v>
      </c>
      <c r="H7399">
        <v>144</v>
      </c>
      <c r="I7399">
        <v>13875</v>
      </c>
      <c r="J7399" t="s">
        <v>114</v>
      </c>
      <c r="K7399" t="s">
        <v>318</v>
      </c>
      <c r="L7399" t="s">
        <v>2753</v>
      </c>
      <c r="M7399">
        <v>14481</v>
      </c>
      <c r="N7399">
        <v>98.82</v>
      </c>
      <c r="O7399">
        <v>340</v>
      </c>
    </row>
    <row r="7400" spans="2:15" x14ac:dyDescent="0.25">
      <c r="B7400">
        <v>2012</v>
      </c>
      <c r="C7400">
        <v>3</v>
      </c>
      <c r="D7400">
        <v>11</v>
      </c>
      <c r="E7400" t="s">
        <v>21</v>
      </c>
      <c r="F7400">
        <v>60</v>
      </c>
      <c r="G7400">
        <v>98</v>
      </c>
      <c r="H7400">
        <v>142</v>
      </c>
      <c r="I7400">
        <v>14400</v>
      </c>
      <c r="J7400" t="s">
        <v>114</v>
      </c>
      <c r="K7400" t="s">
        <v>1677</v>
      </c>
      <c r="L7400" t="s">
        <v>4594</v>
      </c>
      <c r="M7400">
        <v>14644</v>
      </c>
      <c r="N7400">
        <v>96.03</v>
      </c>
      <c r="O7400">
        <v>350</v>
      </c>
    </row>
    <row r="7401" spans="2:15" x14ac:dyDescent="0.25">
      <c r="B7401">
        <v>2012</v>
      </c>
      <c r="C7401">
        <v>3</v>
      </c>
      <c r="D7401">
        <v>11</v>
      </c>
      <c r="E7401" t="s">
        <v>21</v>
      </c>
      <c r="F7401">
        <v>161.55000000000001</v>
      </c>
      <c r="G7401">
        <v>98</v>
      </c>
      <c r="H7401">
        <v>142</v>
      </c>
      <c r="I7401">
        <v>14600</v>
      </c>
      <c r="J7401" t="s">
        <v>114</v>
      </c>
      <c r="K7401" t="s">
        <v>3716</v>
      </c>
      <c r="L7401" t="s">
        <v>170</v>
      </c>
      <c r="M7401">
        <v>14644</v>
      </c>
      <c r="N7401">
        <v>96.38</v>
      </c>
      <c r="O7401">
        <v>350</v>
      </c>
    </row>
    <row r="7402" spans="2:15" x14ac:dyDescent="0.25">
      <c r="B7402">
        <v>2012</v>
      </c>
      <c r="C7402">
        <v>3</v>
      </c>
      <c r="D7402">
        <v>11</v>
      </c>
      <c r="E7402" t="s">
        <v>25</v>
      </c>
      <c r="F7402">
        <v>72.87</v>
      </c>
      <c r="G7402">
        <v>43.913819129957453</v>
      </c>
      <c r="H7402">
        <v>117</v>
      </c>
      <c r="I7402">
        <v>4150</v>
      </c>
      <c r="J7402" t="s">
        <v>115</v>
      </c>
      <c r="K7402" t="s">
        <v>968</v>
      </c>
      <c r="L7402" t="s">
        <v>4635</v>
      </c>
      <c r="M7402">
        <v>9450.328125</v>
      </c>
      <c r="N7402">
        <v>95.61</v>
      </c>
      <c r="O7402">
        <v>350</v>
      </c>
    </row>
    <row r="7403" spans="2:15" x14ac:dyDescent="0.25">
      <c r="B7403">
        <v>2012</v>
      </c>
      <c r="C7403">
        <v>3</v>
      </c>
      <c r="D7403">
        <v>11</v>
      </c>
      <c r="E7403" t="s">
        <v>21</v>
      </c>
      <c r="F7403">
        <v>77</v>
      </c>
      <c r="G7403">
        <v>53</v>
      </c>
      <c r="H7403">
        <v>123</v>
      </c>
      <c r="I7403">
        <v>6234</v>
      </c>
      <c r="J7403" t="s">
        <v>115</v>
      </c>
      <c r="K7403" t="s">
        <v>1698</v>
      </c>
      <c r="L7403" t="s">
        <v>696</v>
      </c>
      <c r="M7403">
        <v>11823</v>
      </c>
      <c r="N7403">
        <v>100.03</v>
      </c>
      <c r="O7403">
        <v>350</v>
      </c>
    </row>
    <row r="7404" spans="2:15" x14ac:dyDescent="0.25">
      <c r="B7404">
        <v>2012</v>
      </c>
      <c r="C7404">
        <v>3</v>
      </c>
      <c r="D7404">
        <v>11</v>
      </c>
      <c r="E7404" t="s">
        <v>23</v>
      </c>
      <c r="F7404">
        <v>82.6</v>
      </c>
      <c r="G7404">
        <v>73</v>
      </c>
      <c r="H7404">
        <v>123</v>
      </c>
      <c r="I7404">
        <v>10400</v>
      </c>
      <c r="J7404" t="s">
        <v>115</v>
      </c>
      <c r="K7404" t="s">
        <v>997</v>
      </c>
      <c r="L7404" t="s">
        <v>458</v>
      </c>
      <c r="M7404">
        <v>14317</v>
      </c>
      <c r="N7404">
        <v>104.55</v>
      </c>
      <c r="O7404">
        <v>330</v>
      </c>
    </row>
    <row r="7405" spans="2:15" x14ac:dyDescent="0.25">
      <c r="B7405">
        <v>2012</v>
      </c>
      <c r="C7405">
        <v>3</v>
      </c>
      <c r="D7405">
        <v>11</v>
      </c>
      <c r="E7405" t="s">
        <v>27</v>
      </c>
      <c r="F7405">
        <v>78.11</v>
      </c>
      <c r="G7405">
        <v>100</v>
      </c>
      <c r="H7405">
        <v>125</v>
      </c>
      <c r="I7405">
        <v>10882</v>
      </c>
      <c r="J7405" t="s">
        <v>115</v>
      </c>
      <c r="K7405" t="s">
        <v>4621</v>
      </c>
      <c r="L7405" t="s">
        <v>384</v>
      </c>
      <c r="M7405">
        <v>10897</v>
      </c>
      <c r="N7405">
        <v>45.05</v>
      </c>
      <c r="O7405">
        <v>263</v>
      </c>
    </row>
    <row r="7406" spans="2:15" x14ac:dyDescent="0.25">
      <c r="B7406">
        <v>2012</v>
      </c>
      <c r="C7406">
        <v>3</v>
      </c>
      <c r="D7406">
        <v>11</v>
      </c>
      <c r="E7406" t="s">
        <v>17</v>
      </c>
      <c r="F7406">
        <v>154.18</v>
      </c>
      <c r="G7406">
        <v>88</v>
      </c>
      <c r="H7406">
        <v>118</v>
      </c>
      <c r="I7406">
        <v>12300</v>
      </c>
      <c r="J7406" t="s">
        <v>115</v>
      </c>
      <c r="K7406" t="s">
        <v>301</v>
      </c>
      <c r="L7406" t="s">
        <v>4632</v>
      </c>
      <c r="M7406">
        <v>13944</v>
      </c>
      <c r="N7406">
        <v>77.48</v>
      </c>
      <c r="O7406">
        <v>277</v>
      </c>
    </row>
    <row r="7407" spans="2:15" x14ac:dyDescent="0.25">
      <c r="B7407">
        <v>2012</v>
      </c>
      <c r="C7407">
        <v>3</v>
      </c>
      <c r="D7407">
        <v>11</v>
      </c>
      <c r="E7407" t="s">
        <v>19</v>
      </c>
      <c r="F7407">
        <v>50</v>
      </c>
      <c r="G7407">
        <v>92</v>
      </c>
      <c r="H7407">
        <v>129</v>
      </c>
      <c r="I7407">
        <v>12350</v>
      </c>
      <c r="J7407" t="s">
        <v>115</v>
      </c>
      <c r="K7407" t="s">
        <v>1706</v>
      </c>
      <c r="L7407" t="s">
        <v>2532</v>
      </c>
      <c r="M7407">
        <v>13424</v>
      </c>
      <c r="N7407">
        <v>95.29</v>
      </c>
      <c r="O7407">
        <v>307</v>
      </c>
    </row>
    <row r="7408" spans="2:15" x14ac:dyDescent="0.25">
      <c r="B7408">
        <v>2012</v>
      </c>
      <c r="C7408">
        <v>3</v>
      </c>
      <c r="D7408">
        <v>11</v>
      </c>
      <c r="E7408" t="s">
        <v>18</v>
      </c>
      <c r="F7408">
        <v>130.1</v>
      </c>
      <c r="G7408">
        <v>80</v>
      </c>
      <c r="H7408">
        <v>102</v>
      </c>
      <c r="I7408">
        <v>6400</v>
      </c>
      <c r="J7408" t="s">
        <v>116</v>
      </c>
      <c r="K7408" t="s">
        <v>4639</v>
      </c>
      <c r="L7408" t="s">
        <v>2093</v>
      </c>
      <c r="M7408">
        <v>8006</v>
      </c>
      <c r="N7408">
        <v>80.819999999999993</v>
      </c>
      <c r="O7408">
        <v>225</v>
      </c>
    </row>
    <row r="7409" spans="2:15" x14ac:dyDescent="0.25">
      <c r="B7409">
        <v>2012</v>
      </c>
      <c r="C7409">
        <v>3</v>
      </c>
      <c r="D7409">
        <v>11</v>
      </c>
      <c r="E7409" t="s">
        <v>17</v>
      </c>
      <c r="F7409">
        <v>171.13</v>
      </c>
      <c r="G7409">
        <v>72</v>
      </c>
      <c r="H7409">
        <v>115</v>
      </c>
      <c r="I7409">
        <v>6578</v>
      </c>
      <c r="J7409" t="s">
        <v>116</v>
      </c>
      <c r="K7409" t="s">
        <v>4641</v>
      </c>
      <c r="L7409" t="s">
        <v>3700</v>
      </c>
      <c r="M7409">
        <v>9252</v>
      </c>
      <c r="N7409">
        <v>71.260000000000005</v>
      </c>
      <c r="O7409">
        <v>225</v>
      </c>
    </row>
    <row r="7410" spans="2:15" x14ac:dyDescent="0.25">
      <c r="B7410">
        <v>2012</v>
      </c>
      <c r="C7410">
        <v>3</v>
      </c>
      <c r="D7410">
        <v>11</v>
      </c>
      <c r="E7410" t="s">
        <v>17</v>
      </c>
      <c r="F7410">
        <v>63.55</v>
      </c>
      <c r="G7410">
        <v>71</v>
      </c>
      <c r="H7410">
        <v>115</v>
      </c>
      <c r="I7410">
        <v>7600</v>
      </c>
      <c r="J7410" t="s">
        <v>116</v>
      </c>
      <c r="K7410" t="s">
        <v>364</v>
      </c>
      <c r="L7410" t="s">
        <v>4642</v>
      </c>
      <c r="M7410">
        <v>10733</v>
      </c>
      <c r="N7410">
        <v>42.22</v>
      </c>
      <c r="O7410">
        <v>200</v>
      </c>
    </row>
    <row r="7411" spans="2:15" x14ac:dyDescent="0.25">
      <c r="B7411">
        <v>2012</v>
      </c>
      <c r="C7411">
        <v>3</v>
      </c>
      <c r="D7411">
        <v>11</v>
      </c>
      <c r="E7411" t="s">
        <v>19</v>
      </c>
      <c r="F7411">
        <v>154.72</v>
      </c>
      <c r="G7411">
        <v>27</v>
      </c>
      <c r="H7411">
        <v>101</v>
      </c>
      <c r="I7411">
        <v>2530</v>
      </c>
      <c r="J7411" t="s">
        <v>119</v>
      </c>
      <c r="K7411" t="s">
        <v>577</v>
      </c>
      <c r="L7411" t="s">
        <v>4653</v>
      </c>
      <c r="M7411">
        <v>9320</v>
      </c>
      <c r="N7411" t="s">
        <v>96</v>
      </c>
      <c r="O7411" t="s">
        <v>96</v>
      </c>
    </row>
    <row r="7412" spans="2:15" x14ac:dyDescent="0.25">
      <c r="B7412">
        <v>2012</v>
      </c>
      <c r="C7412">
        <v>3</v>
      </c>
      <c r="D7412">
        <v>11</v>
      </c>
      <c r="E7412" t="s">
        <v>25</v>
      </c>
      <c r="F7412">
        <v>100.46</v>
      </c>
      <c r="G7412">
        <v>26</v>
      </c>
      <c r="H7412">
        <v>114</v>
      </c>
      <c r="I7412">
        <v>2600</v>
      </c>
      <c r="J7412" t="s">
        <v>119</v>
      </c>
      <c r="K7412" t="s">
        <v>990</v>
      </c>
      <c r="L7412" t="s">
        <v>2664</v>
      </c>
      <c r="M7412">
        <v>10045.999999999998</v>
      </c>
      <c r="N7412">
        <v>33.130000000000003</v>
      </c>
      <c r="O7412">
        <v>160</v>
      </c>
    </row>
    <row r="7413" spans="2:15" x14ac:dyDescent="0.25">
      <c r="B7413">
        <v>2012</v>
      </c>
      <c r="C7413">
        <v>3</v>
      </c>
      <c r="D7413">
        <v>11</v>
      </c>
      <c r="E7413" t="s">
        <v>26</v>
      </c>
      <c r="F7413">
        <v>134.72999999999999</v>
      </c>
      <c r="G7413">
        <v>49</v>
      </c>
      <c r="H7413">
        <v>113</v>
      </c>
      <c r="I7413">
        <v>2750</v>
      </c>
      <c r="J7413" t="s">
        <v>119</v>
      </c>
      <c r="K7413" t="s">
        <v>3740</v>
      </c>
      <c r="L7413" t="s">
        <v>18</v>
      </c>
      <c r="M7413">
        <v>5614</v>
      </c>
      <c r="N7413">
        <v>50.58</v>
      </c>
      <c r="O7413">
        <v>280</v>
      </c>
    </row>
    <row r="7414" spans="2:15" x14ac:dyDescent="0.25">
      <c r="B7414">
        <v>2012</v>
      </c>
      <c r="C7414">
        <v>3</v>
      </c>
      <c r="D7414">
        <v>11</v>
      </c>
      <c r="E7414" t="s">
        <v>21</v>
      </c>
      <c r="F7414">
        <v>20.99</v>
      </c>
      <c r="G7414" t="s">
        <v>96</v>
      </c>
      <c r="H7414" t="s">
        <v>96</v>
      </c>
      <c r="I7414">
        <v>3650</v>
      </c>
      <c r="J7414" t="s">
        <v>119</v>
      </c>
      <c r="K7414" t="s">
        <v>1018</v>
      </c>
      <c r="L7414" t="s">
        <v>4602</v>
      </c>
      <c r="M7414" t="s">
        <v>96</v>
      </c>
      <c r="N7414">
        <v>54.92</v>
      </c>
      <c r="O7414">
        <v>280</v>
      </c>
    </row>
    <row r="7415" spans="2:15" x14ac:dyDescent="0.25">
      <c r="B7415">
        <v>2012</v>
      </c>
      <c r="C7415">
        <v>3</v>
      </c>
      <c r="D7415">
        <v>11</v>
      </c>
      <c r="E7415" t="s">
        <v>17</v>
      </c>
      <c r="F7415">
        <v>30</v>
      </c>
      <c r="G7415">
        <v>33</v>
      </c>
      <c r="H7415">
        <v>97</v>
      </c>
      <c r="I7415">
        <v>6667</v>
      </c>
      <c r="J7415" t="s">
        <v>119</v>
      </c>
      <c r="K7415" t="s">
        <v>4644</v>
      </c>
      <c r="L7415" t="s">
        <v>4652</v>
      </c>
      <c r="M7415">
        <v>20001</v>
      </c>
      <c r="N7415">
        <v>15.59</v>
      </c>
      <c r="O7415">
        <v>200</v>
      </c>
    </row>
    <row r="7416" spans="2:15" x14ac:dyDescent="0.25">
      <c r="B7416">
        <v>2012</v>
      </c>
      <c r="C7416">
        <v>3</v>
      </c>
      <c r="D7416">
        <v>12</v>
      </c>
      <c r="E7416" t="s">
        <v>20</v>
      </c>
      <c r="F7416">
        <v>35</v>
      </c>
      <c r="G7416">
        <v>100</v>
      </c>
      <c r="H7416">
        <v>141</v>
      </c>
      <c r="I7416">
        <v>8500</v>
      </c>
      <c r="J7416" t="s">
        <v>114</v>
      </c>
      <c r="K7416" t="s">
        <v>3767</v>
      </c>
      <c r="L7416" t="s">
        <v>4601</v>
      </c>
      <c r="M7416">
        <v>8500</v>
      </c>
      <c r="N7416">
        <v>100.49</v>
      </c>
      <c r="O7416">
        <v>360</v>
      </c>
    </row>
    <row r="7417" spans="2:15" x14ac:dyDescent="0.25">
      <c r="B7417">
        <v>2012</v>
      </c>
      <c r="C7417">
        <v>3</v>
      </c>
      <c r="D7417">
        <v>12</v>
      </c>
      <c r="E7417" t="s">
        <v>20</v>
      </c>
      <c r="F7417">
        <v>60</v>
      </c>
      <c r="G7417">
        <v>99</v>
      </c>
      <c r="H7417">
        <v>135</v>
      </c>
      <c r="I7417">
        <v>9000</v>
      </c>
      <c r="J7417" t="s">
        <v>114</v>
      </c>
      <c r="K7417" t="s">
        <v>334</v>
      </c>
      <c r="L7417" t="s">
        <v>4615</v>
      </c>
      <c r="M7417">
        <v>9076</v>
      </c>
      <c r="N7417">
        <v>103.17</v>
      </c>
      <c r="O7417">
        <v>355</v>
      </c>
    </row>
    <row r="7418" spans="2:15" x14ac:dyDescent="0.25">
      <c r="B7418">
        <v>2012</v>
      </c>
      <c r="C7418">
        <v>3</v>
      </c>
      <c r="D7418">
        <v>12</v>
      </c>
      <c r="E7418" t="s">
        <v>17</v>
      </c>
      <c r="F7418">
        <v>160</v>
      </c>
      <c r="G7418">
        <v>79</v>
      </c>
      <c r="H7418">
        <v>140</v>
      </c>
      <c r="I7418">
        <v>9400</v>
      </c>
      <c r="J7418" t="s">
        <v>114</v>
      </c>
      <c r="K7418" t="s">
        <v>939</v>
      </c>
      <c r="L7418" t="s">
        <v>4603</v>
      </c>
      <c r="M7418">
        <v>11842</v>
      </c>
      <c r="N7418">
        <v>105</v>
      </c>
      <c r="O7418">
        <v>350</v>
      </c>
    </row>
    <row r="7419" spans="2:15" x14ac:dyDescent="0.25">
      <c r="B7419">
        <v>2012</v>
      </c>
      <c r="C7419">
        <v>3</v>
      </c>
      <c r="D7419">
        <v>12</v>
      </c>
      <c r="E7419" t="s">
        <v>22</v>
      </c>
      <c r="F7419">
        <v>245</v>
      </c>
      <c r="G7419">
        <v>100</v>
      </c>
      <c r="H7419">
        <v>143</v>
      </c>
      <c r="I7419">
        <v>12500</v>
      </c>
      <c r="J7419" t="s">
        <v>114</v>
      </c>
      <c r="K7419" t="s">
        <v>2510</v>
      </c>
      <c r="L7419" t="s">
        <v>4591</v>
      </c>
      <c r="M7419">
        <v>12551</v>
      </c>
      <c r="N7419">
        <v>60.28</v>
      </c>
      <c r="O7419">
        <v>493</v>
      </c>
    </row>
    <row r="7420" spans="2:15" x14ac:dyDescent="0.25">
      <c r="B7420">
        <v>2012</v>
      </c>
      <c r="C7420">
        <v>3</v>
      </c>
      <c r="D7420">
        <v>12</v>
      </c>
      <c r="E7420" t="s">
        <v>23</v>
      </c>
      <c r="F7420">
        <v>80</v>
      </c>
      <c r="G7420">
        <v>90</v>
      </c>
      <c r="H7420">
        <v>135</v>
      </c>
      <c r="I7420">
        <v>13000</v>
      </c>
      <c r="J7420" t="s">
        <v>114</v>
      </c>
      <c r="K7420" t="s">
        <v>344</v>
      </c>
      <c r="L7420" t="s">
        <v>4613</v>
      </c>
      <c r="M7420">
        <v>14444</v>
      </c>
      <c r="N7420">
        <v>67</v>
      </c>
      <c r="O7420">
        <v>405</v>
      </c>
    </row>
    <row r="7421" spans="2:15" x14ac:dyDescent="0.25">
      <c r="B7421">
        <v>2012</v>
      </c>
      <c r="C7421">
        <v>3</v>
      </c>
      <c r="D7421">
        <v>12</v>
      </c>
      <c r="E7421" t="s">
        <v>90</v>
      </c>
      <c r="F7421">
        <v>80</v>
      </c>
      <c r="G7421">
        <v>99</v>
      </c>
      <c r="H7421">
        <v>141</v>
      </c>
      <c r="I7421">
        <v>14050</v>
      </c>
      <c r="J7421" t="s">
        <v>114</v>
      </c>
      <c r="K7421" t="s">
        <v>1896</v>
      </c>
      <c r="L7421" t="s">
        <v>4598</v>
      </c>
      <c r="M7421">
        <v>14228</v>
      </c>
      <c r="N7421">
        <v>79.83</v>
      </c>
      <c r="O7421">
        <v>350</v>
      </c>
    </row>
    <row r="7422" spans="2:15" x14ac:dyDescent="0.25">
      <c r="B7422">
        <v>2012</v>
      </c>
      <c r="C7422">
        <v>3</v>
      </c>
      <c r="D7422">
        <v>12</v>
      </c>
      <c r="E7422" t="s">
        <v>21</v>
      </c>
      <c r="F7422">
        <v>45.75</v>
      </c>
      <c r="G7422">
        <v>98</v>
      </c>
      <c r="H7422">
        <v>141</v>
      </c>
      <c r="I7422">
        <v>17000</v>
      </c>
      <c r="J7422" t="s">
        <v>114</v>
      </c>
      <c r="K7422" t="s">
        <v>311</v>
      </c>
      <c r="L7422" t="s">
        <v>316</v>
      </c>
      <c r="M7422">
        <v>17283</v>
      </c>
      <c r="N7422">
        <v>87.51</v>
      </c>
      <c r="O7422">
        <v>322</v>
      </c>
    </row>
    <row r="7423" spans="2:15" x14ac:dyDescent="0.25">
      <c r="B7423">
        <v>2012</v>
      </c>
      <c r="C7423">
        <v>3</v>
      </c>
      <c r="D7423">
        <v>12</v>
      </c>
      <c r="E7423" t="s">
        <v>21</v>
      </c>
      <c r="F7423">
        <v>45</v>
      </c>
      <c r="G7423">
        <v>98</v>
      </c>
      <c r="H7423">
        <v>141</v>
      </c>
      <c r="I7423">
        <v>17500</v>
      </c>
      <c r="J7423" t="s">
        <v>114</v>
      </c>
      <c r="K7423" t="s">
        <v>994</v>
      </c>
      <c r="L7423" t="s">
        <v>26</v>
      </c>
      <c r="M7423">
        <v>17898</v>
      </c>
      <c r="N7423">
        <v>105.7</v>
      </c>
      <c r="O7423">
        <v>337</v>
      </c>
    </row>
    <row r="7424" spans="2:15" x14ac:dyDescent="0.25">
      <c r="B7424">
        <v>2012</v>
      </c>
      <c r="C7424">
        <v>3</v>
      </c>
      <c r="D7424">
        <v>12</v>
      </c>
      <c r="E7424" t="s">
        <v>23</v>
      </c>
      <c r="F7424">
        <v>75</v>
      </c>
      <c r="G7424">
        <v>99</v>
      </c>
      <c r="H7424">
        <v>136</v>
      </c>
      <c r="I7424">
        <v>18000</v>
      </c>
      <c r="J7424" t="s">
        <v>114</v>
      </c>
      <c r="K7424" t="s">
        <v>945</v>
      </c>
      <c r="L7424" t="s">
        <v>4608</v>
      </c>
      <c r="M7424">
        <v>18243</v>
      </c>
      <c r="N7424">
        <v>100.91</v>
      </c>
      <c r="O7424">
        <v>350</v>
      </c>
    </row>
    <row r="7425" spans="2:20" x14ac:dyDescent="0.25">
      <c r="B7425">
        <v>2012</v>
      </c>
      <c r="C7425">
        <v>3</v>
      </c>
      <c r="D7425">
        <v>12</v>
      </c>
      <c r="E7425" t="s">
        <v>25</v>
      </c>
      <c r="F7425">
        <v>102.93</v>
      </c>
      <c r="G7425">
        <v>15.544544836296511</v>
      </c>
      <c r="H7425">
        <v>119</v>
      </c>
      <c r="I7425">
        <v>3600</v>
      </c>
      <c r="J7425" t="s">
        <v>115</v>
      </c>
      <c r="K7425" t="s">
        <v>953</v>
      </c>
      <c r="L7425" t="s">
        <v>3695</v>
      </c>
      <c r="M7425">
        <v>23159.25</v>
      </c>
      <c r="N7425">
        <v>87.18</v>
      </c>
      <c r="O7425">
        <v>325</v>
      </c>
    </row>
    <row r="7426" spans="2:20" x14ac:dyDescent="0.25">
      <c r="B7426">
        <v>2012</v>
      </c>
      <c r="C7426">
        <v>3</v>
      </c>
      <c r="D7426">
        <v>12</v>
      </c>
      <c r="E7426" t="s">
        <v>90</v>
      </c>
      <c r="F7426">
        <v>116.23</v>
      </c>
      <c r="G7426">
        <v>84</v>
      </c>
      <c r="H7426">
        <v>127</v>
      </c>
      <c r="I7426">
        <v>4719</v>
      </c>
      <c r="J7426" t="s">
        <v>115</v>
      </c>
      <c r="K7426" t="s">
        <v>2572</v>
      </c>
      <c r="L7426" t="s">
        <v>4618</v>
      </c>
      <c r="M7426">
        <v>5597</v>
      </c>
      <c r="N7426">
        <v>114.16</v>
      </c>
      <c r="O7426">
        <v>295</v>
      </c>
    </row>
    <row r="7427" spans="2:20" x14ac:dyDescent="0.25">
      <c r="B7427">
        <v>2012</v>
      </c>
      <c r="C7427">
        <v>3</v>
      </c>
      <c r="D7427">
        <v>12</v>
      </c>
      <c r="E7427" t="s">
        <v>23</v>
      </c>
      <c r="F7427">
        <v>80</v>
      </c>
      <c r="G7427">
        <v>81</v>
      </c>
      <c r="H7427">
        <v>124</v>
      </c>
      <c r="I7427">
        <v>8700</v>
      </c>
      <c r="J7427" t="s">
        <v>115</v>
      </c>
      <c r="K7427" t="s">
        <v>2537</v>
      </c>
      <c r="L7427" t="s">
        <v>4623</v>
      </c>
      <c r="M7427">
        <v>10708</v>
      </c>
      <c r="N7427">
        <v>104.45</v>
      </c>
      <c r="O7427">
        <v>322</v>
      </c>
    </row>
    <row r="7428" spans="2:20" x14ac:dyDescent="0.25">
      <c r="B7428">
        <v>2012</v>
      </c>
      <c r="C7428">
        <v>3</v>
      </c>
      <c r="D7428">
        <v>12</v>
      </c>
      <c r="E7428" t="s">
        <v>19</v>
      </c>
      <c r="F7428">
        <v>80</v>
      </c>
      <c r="G7428">
        <v>91</v>
      </c>
      <c r="H7428">
        <v>126</v>
      </c>
      <c r="I7428">
        <v>10000</v>
      </c>
      <c r="J7428" t="s">
        <v>115</v>
      </c>
      <c r="K7428" t="s">
        <v>383</v>
      </c>
      <c r="L7428" t="s">
        <v>4619</v>
      </c>
      <c r="M7428">
        <v>10959</v>
      </c>
      <c r="N7428">
        <v>42.86</v>
      </c>
      <c r="O7428">
        <v>268</v>
      </c>
    </row>
    <row r="7429" spans="2:20" x14ac:dyDescent="0.25">
      <c r="B7429">
        <v>2012</v>
      </c>
      <c r="C7429">
        <v>3</v>
      </c>
      <c r="D7429">
        <v>12</v>
      </c>
      <c r="E7429" t="s">
        <v>25</v>
      </c>
      <c r="F7429">
        <v>126</v>
      </c>
      <c r="G7429">
        <v>52</v>
      </c>
      <c r="H7429">
        <v>116</v>
      </c>
      <c r="I7429">
        <v>4920</v>
      </c>
      <c r="J7429" t="s">
        <v>116</v>
      </c>
      <c r="K7429" t="s">
        <v>953</v>
      </c>
      <c r="L7429" t="s">
        <v>4647</v>
      </c>
      <c r="M7429">
        <v>9537.2307692307695</v>
      </c>
      <c r="N7429">
        <v>70.739999999999995</v>
      </c>
      <c r="O7429">
        <v>225</v>
      </c>
    </row>
    <row r="7430" spans="2:20" x14ac:dyDescent="0.25">
      <c r="B7430">
        <v>2012</v>
      </c>
      <c r="C7430">
        <v>3</v>
      </c>
      <c r="D7430">
        <v>12</v>
      </c>
      <c r="E7430" t="s">
        <v>25</v>
      </c>
      <c r="F7430">
        <v>24.84</v>
      </c>
      <c r="G7430" t="s">
        <v>96</v>
      </c>
      <c r="H7430" t="s">
        <v>96</v>
      </c>
      <c r="I7430">
        <v>2200</v>
      </c>
      <c r="J7430" t="s">
        <v>119</v>
      </c>
      <c r="K7430" t="s">
        <v>953</v>
      </c>
      <c r="L7430" t="s">
        <v>3695</v>
      </c>
      <c r="M7430" t="s">
        <v>96</v>
      </c>
      <c r="N7430">
        <v>32.44</v>
      </c>
      <c r="O7430">
        <v>254</v>
      </c>
    </row>
    <row r="7431" spans="2:20" x14ac:dyDescent="0.25">
      <c r="B7431">
        <v>2012</v>
      </c>
      <c r="C7431">
        <v>3</v>
      </c>
      <c r="D7431">
        <v>12</v>
      </c>
      <c r="E7431" t="s">
        <v>90</v>
      </c>
      <c r="F7431">
        <v>47.88</v>
      </c>
      <c r="G7431" t="s">
        <v>96</v>
      </c>
      <c r="H7431" t="s">
        <v>96</v>
      </c>
      <c r="I7431">
        <v>3133</v>
      </c>
      <c r="J7431" t="s">
        <v>119</v>
      </c>
      <c r="K7431" t="s">
        <v>1894</v>
      </c>
      <c r="L7431" t="s">
        <v>4656</v>
      </c>
      <c r="M7431" t="s">
        <v>96</v>
      </c>
      <c r="N7431" t="s">
        <v>96</v>
      </c>
      <c r="O7431" t="s">
        <v>96</v>
      </c>
    </row>
    <row r="7432" spans="2:20" x14ac:dyDescent="0.25">
      <c r="B7432">
        <v>2012</v>
      </c>
      <c r="C7432">
        <v>3</v>
      </c>
      <c r="D7432">
        <v>12</v>
      </c>
      <c r="E7432" t="s">
        <v>19</v>
      </c>
      <c r="F7432">
        <v>190</v>
      </c>
      <c r="G7432">
        <v>98</v>
      </c>
      <c r="H7432">
        <v>121</v>
      </c>
      <c r="I7432">
        <v>6100</v>
      </c>
      <c r="J7432" t="s">
        <v>121</v>
      </c>
      <c r="K7432" t="s">
        <v>1877</v>
      </c>
      <c r="L7432" t="s">
        <v>4663</v>
      </c>
      <c r="M7432">
        <v>6198</v>
      </c>
      <c r="N7432">
        <v>84.87</v>
      </c>
      <c r="O7432">
        <v>325</v>
      </c>
    </row>
    <row r="7433" spans="2:20" x14ac:dyDescent="0.25">
      <c r="B7433">
        <v>2012</v>
      </c>
      <c r="C7433">
        <v>3</v>
      </c>
      <c r="D7433">
        <v>12</v>
      </c>
      <c r="E7433" t="s">
        <v>18</v>
      </c>
      <c r="F7433">
        <v>153.28</v>
      </c>
      <c r="G7433">
        <v>100</v>
      </c>
      <c r="H7433">
        <v>122</v>
      </c>
      <c r="I7433">
        <v>6750</v>
      </c>
      <c r="J7433" t="s">
        <v>121</v>
      </c>
      <c r="K7433" t="s">
        <v>4661</v>
      </c>
      <c r="L7433" t="s">
        <v>4662</v>
      </c>
      <c r="M7433">
        <v>6762</v>
      </c>
      <c r="N7433">
        <v>41.14</v>
      </c>
      <c r="O7433">
        <v>225</v>
      </c>
    </row>
    <row r="7434" spans="2:20" x14ac:dyDescent="0.25">
      <c r="B7434">
        <v>2012</v>
      </c>
      <c r="C7434">
        <v>3</v>
      </c>
      <c r="D7434">
        <v>12</v>
      </c>
      <c r="E7434" t="s">
        <v>25</v>
      </c>
      <c r="F7434">
        <v>153.01</v>
      </c>
      <c r="G7434">
        <v>85</v>
      </c>
      <c r="H7434">
        <v>126</v>
      </c>
      <c r="I7434">
        <v>7700</v>
      </c>
      <c r="J7434" t="s">
        <v>121</v>
      </c>
      <c r="K7434" t="s">
        <v>953</v>
      </c>
      <c r="L7434" t="s">
        <v>4658</v>
      </c>
      <c r="M7434">
        <v>9062.9</v>
      </c>
      <c r="N7434">
        <v>66.709999999999994</v>
      </c>
      <c r="O7434">
        <v>300</v>
      </c>
    </row>
    <row r="7435" spans="2:20" x14ac:dyDescent="0.25">
      <c r="B7435">
        <v>2012</v>
      </c>
      <c r="C7435">
        <v>3</v>
      </c>
      <c r="D7435">
        <v>12</v>
      </c>
      <c r="E7435" t="s">
        <v>25</v>
      </c>
      <c r="F7435">
        <v>74.430000000000007</v>
      </c>
      <c r="G7435">
        <v>95</v>
      </c>
      <c r="H7435">
        <v>122</v>
      </c>
      <c r="I7435">
        <v>10350</v>
      </c>
      <c r="J7435" t="s">
        <v>121</v>
      </c>
      <c r="K7435" t="s">
        <v>953</v>
      </c>
      <c r="L7435" t="s">
        <v>4658</v>
      </c>
      <c r="M7435">
        <v>10850.007042253523</v>
      </c>
      <c r="N7435">
        <v>51.22</v>
      </c>
      <c r="O7435">
        <v>300</v>
      </c>
    </row>
    <row r="7436" spans="2:20" x14ac:dyDescent="0.25">
      <c r="B7436">
        <v>2012</v>
      </c>
      <c r="C7436">
        <v>3</v>
      </c>
      <c r="D7436">
        <v>12</v>
      </c>
      <c r="E7436" t="s">
        <v>25</v>
      </c>
      <c r="F7436">
        <v>160.5</v>
      </c>
      <c r="G7436">
        <v>97</v>
      </c>
      <c r="H7436">
        <v>131</v>
      </c>
      <c r="I7436">
        <v>11500</v>
      </c>
      <c r="J7436" t="s">
        <v>121</v>
      </c>
      <c r="K7436" t="s">
        <v>953</v>
      </c>
      <c r="L7436" t="s">
        <v>4658</v>
      </c>
      <c r="M7436">
        <v>11831.73076923077</v>
      </c>
      <c r="N7436">
        <v>55.43</v>
      </c>
      <c r="O7436">
        <v>225</v>
      </c>
    </row>
    <row r="7437" spans="2:20" x14ac:dyDescent="0.25">
      <c r="B7437">
        <v>2012</v>
      </c>
      <c r="C7437">
        <v>4</v>
      </c>
      <c r="D7437">
        <v>1</v>
      </c>
      <c r="E7437" t="s">
        <v>30</v>
      </c>
      <c r="F7437">
        <v>125.5</v>
      </c>
      <c r="G7437" s="12">
        <v>93.5</v>
      </c>
      <c r="H7437">
        <v>139.1</v>
      </c>
      <c r="I7437">
        <v>8000</v>
      </c>
      <c r="J7437" t="s">
        <v>114</v>
      </c>
      <c r="K7437" t="s">
        <v>4335</v>
      </c>
      <c r="L7437" t="s">
        <v>4336</v>
      </c>
      <c r="M7437">
        <v>8559.25</v>
      </c>
      <c r="N7437">
        <v>72.25</v>
      </c>
      <c r="O7437">
        <v>378</v>
      </c>
    </row>
    <row r="7438" spans="2:20" x14ac:dyDescent="0.25">
      <c r="B7438">
        <v>2012</v>
      </c>
      <c r="C7438">
        <v>4</v>
      </c>
      <c r="D7438">
        <v>1</v>
      </c>
      <c r="E7438" t="s">
        <v>30</v>
      </c>
      <c r="F7438">
        <v>66.08</v>
      </c>
      <c r="G7438" s="12">
        <v>100</v>
      </c>
      <c r="H7438">
        <v>137.1</v>
      </c>
      <c r="I7438">
        <v>11250</v>
      </c>
      <c r="J7438" t="s">
        <v>114</v>
      </c>
      <c r="K7438" t="s">
        <v>1056</v>
      </c>
      <c r="L7438" t="s">
        <v>4342</v>
      </c>
      <c r="M7438">
        <v>11162.16</v>
      </c>
      <c r="N7438">
        <v>88.26</v>
      </c>
      <c r="O7438">
        <v>366</v>
      </c>
    </row>
    <row r="7439" spans="2:20" x14ac:dyDescent="0.25">
      <c r="B7439">
        <v>2012</v>
      </c>
      <c r="C7439">
        <v>4</v>
      </c>
      <c r="D7439">
        <v>1</v>
      </c>
      <c r="E7439" t="s">
        <v>30</v>
      </c>
      <c r="F7439">
        <v>77.459999999999994</v>
      </c>
      <c r="G7439" s="12">
        <v>99.4</v>
      </c>
      <c r="H7439">
        <v>140.5</v>
      </c>
      <c r="I7439">
        <v>12500</v>
      </c>
      <c r="J7439" t="s">
        <v>114</v>
      </c>
      <c r="K7439" t="s">
        <v>1043</v>
      </c>
      <c r="L7439" t="s">
        <v>4327</v>
      </c>
      <c r="M7439">
        <v>12574.68</v>
      </c>
      <c r="N7439">
        <v>84.65</v>
      </c>
      <c r="O7439">
        <v>393</v>
      </c>
    </row>
    <row r="7440" spans="2:20" x14ac:dyDescent="0.25">
      <c r="B7440">
        <v>2012</v>
      </c>
      <c r="C7440">
        <v>4</v>
      </c>
      <c r="D7440">
        <v>1</v>
      </c>
      <c r="E7440" t="s">
        <v>33</v>
      </c>
      <c r="F7440">
        <v>157</v>
      </c>
      <c r="G7440" s="12">
        <v>86.4</v>
      </c>
      <c r="H7440">
        <v>129.30000000000001</v>
      </c>
      <c r="I7440">
        <v>4700</v>
      </c>
      <c r="J7440" t="s">
        <v>115</v>
      </c>
      <c r="K7440" t="s">
        <v>4405</v>
      </c>
      <c r="L7440" t="s">
        <v>4406</v>
      </c>
      <c r="M7440">
        <v>5437.73</v>
      </c>
      <c r="N7440">
        <v>81.88</v>
      </c>
      <c r="O7440">
        <v>87.32</v>
      </c>
      <c r="S7440" t="s">
        <v>4324</v>
      </c>
      <c r="T7440" t="s">
        <v>4379</v>
      </c>
    </row>
    <row r="7441" spans="2:20" x14ac:dyDescent="0.25">
      <c r="B7441">
        <v>2012</v>
      </c>
      <c r="C7441">
        <v>4</v>
      </c>
      <c r="D7441">
        <v>1</v>
      </c>
      <c r="E7441" t="s">
        <v>33</v>
      </c>
      <c r="F7441">
        <v>132.71299999999999</v>
      </c>
      <c r="G7441" s="12">
        <v>90</v>
      </c>
      <c r="H7441">
        <v>122</v>
      </c>
      <c r="I7441">
        <v>4700</v>
      </c>
      <c r="J7441" t="s">
        <v>115</v>
      </c>
      <c r="K7441" t="s">
        <v>4405</v>
      </c>
      <c r="L7441" t="s">
        <v>4406</v>
      </c>
      <c r="M7441">
        <v>5224.05</v>
      </c>
      <c r="N7441">
        <v>85.68</v>
      </c>
      <c r="O7441">
        <v>90</v>
      </c>
      <c r="S7441" t="s">
        <v>4324</v>
      </c>
      <c r="T7441" t="s">
        <v>4386</v>
      </c>
    </row>
    <row r="7442" spans="2:20" x14ac:dyDescent="0.25">
      <c r="B7442">
        <v>2012</v>
      </c>
      <c r="C7442">
        <v>4</v>
      </c>
      <c r="D7442">
        <v>1</v>
      </c>
      <c r="E7442" t="s">
        <v>33</v>
      </c>
      <c r="F7442">
        <v>132</v>
      </c>
      <c r="G7442" s="12">
        <v>96.9</v>
      </c>
      <c r="H7442">
        <v>122.2</v>
      </c>
      <c r="I7442">
        <v>4700</v>
      </c>
      <c r="J7442" t="s">
        <v>115</v>
      </c>
      <c r="K7442" t="s">
        <v>4405</v>
      </c>
      <c r="L7442" t="s">
        <v>4406</v>
      </c>
      <c r="M7442">
        <v>4850.66</v>
      </c>
      <c r="N7442">
        <v>97.83</v>
      </c>
      <c r="O7442">
        <v>98.22</v>
      </c>
      <c r="S7442" t="s">
        <v>4324</v>
      </c>
      <c r="T7442" t="s">
        <v>4375</v>
      </c>
    </row>
    <row r="7443" spans="2:20" x14ac:dyDescent="0.25">
      <c r="B7443">
        <v>2012</v>
      </c>
      <c r="C7443">
        <v>4</v>
      </c>
      <c r="D7443">
        <v>1</v>
      </c>
      <c r="E7443" t="s">
        <v>33</v>
      </c>
      <c r="F7443">
        <v>40</v>
      </c>
      <c r="G7443" s="12">
        <v>99.5</v>
      </c>
      <c r="H7443">
        <v>126.2</v>
      </c>
      <c r="I7443">
        <v>6950</v>
      </c>
      <c r="J7443" t="s">
        <v>115</v>
      </c>
      <c r="K7443" t="s">
        <v>154</v>
      </c>
      <c r="L7443" t="s">
        <v>4406</v>
      </c>
      <c r="M7443">
        <v>6984.92</v>
      </c>
      <c r="N7443">
        <v>36.35</v>
      </c>
      <c r="O7443">
        <v>42.06</v>
      </c>
      <c r="S7443" t="s">
        <v>4316</v>
      </c>
      <c r="T7443" t="s">
        <v>96</v>
      </c>
    </row>
    <row r="7444" spans="2:20" x14ac:dyDescent="0.25">
      <c r="B7444">
        <v>2012</v>
      </c>
      <c r="C7444">
        <v>4</v>
      </c>
      <c r="D7444">
        <v>1</v>
      </c>
      <c r="E7444" t="s">
        <v>30</v>
      </c>
      <c r="F7444">
        <v>120</v>
      </c>
      <c r="G7444" s="12">
        <v>100</v>
      </c>
      <c r="H7444">
        <v>129.6</v>
      </c>
      <c r="I7444">
        <v>7000</v>
      </c>
      <c r="J7444" t="s">
        <v>115</v>
      </c>
      <c r="K7444" t="s">
        <v>4416</v>
      </c>
      <c r="L7444" t="s">
        <v>4417</v>
      </c>
      <c r="M7444">
        <v>7000</v>
      </c>
      <c r="N7444">
        <v>38.520000000000003</v>
      </c>
      <c r="O7444">
        <v>42.82</v>
      </c>
      <c r="S7444" t="s">
        <v>4316</v>
      </c>
      <c r="T7444" t="s">
        <v>96</v>
      </c>
    </row>
    <row r="7445" spans="2:20" x14ac:dyDescent="0.25">
      <c r="B7445">
        <v>2012</v>
      </c>
      <c r="C7445">
        <v>4</v>
      </c>
      <c r="D7445">
        <v>1</v>
      </c>
      <c r="E7445" t="s">
        <v>30</v>
      </c>
      <c r="F7445">
        <v>80.760000000000005</v>
      </c>
      <c r="G7445" s="12">
        <v>96.2</v>
      </c>
      <c r="H7445">
        <v>128</v>
      </c>
      <c r="I7445">
        <v>7500</v>
      </c>
      <c r="J7445" t="s">
        <v>115</v>
      </c>
      <c r="K7445" t="s">
        <v>1151</v>
      </c>
      <c r="L7445" t="s">
        <v>4422</v>
      </c>
      <c r="M7445">
        <v>7795.37</v>
      </c>
      <c r="N7445">
        <v>38.46</v>
      </c>
      <c r="O7445">
        <v>39.69</v>
      </c>
      <c r="S7445" t="s">
        <v>4316</v>
      </c>
      <c r="T7445" t="s">
        <v>4407</v>
      </c>
    </row>
    <row r="7446" spans="2:20" x14ac:dyDescent="0.25">
      <c r="B7446">
        <v>2012</v>
      </c>
      <c r="C7446">
        <v>4</v>
      </c>
      <c r="D7446">
        <v>1</v>
      </c>
      <c r="E7446" t="s">
        <v>28</v>
      </c>
      <c r="F7446">
        <v>74</v>
      </c>
      <c r="G7446" s="12">
        <v>91.1</v>
      </c>
      <c r="H7446">
        <v>124.7</v>
      </c>
      <c r="I7446">
        <v>9000</v>
      </c>
      <c r="J7446" t="s">
        <v>115</v>
      </c>
      <c r="K7446" t="s">
        <v>1177</v>
      </c>
      <c r="L7446" t="s">
        <v>4429</v>
      </c>
      <c r="M7446">
        <v>9881.31</v>
      </c>
      <c r="N7446">
        <v>55.07</v>
      </c>
      <c r="O7446">
        <v>55.35</v>
      </c>
      <c r="S7446" t="s">
        <v>4316</v>
      </c>
      <c r="T7446" t="s">
        <v>96</v>
      </c>
    </row>
    <row r="7447" spans="2:20" x14ac:dyDescent="0.25">
      <c r="B7447">
        <v>2012</v>
      </c>
      <c r="C7447">
        <v>4</v>
      </c>
      <c r="D7447">
        <v>1</v>
      </c>
      <c r="E7447" t="s">
        <v>33</v>
      </c>
      <c r="F7447">
        <v>140</v>
      </c>
      <c r="G7447" s="12">
        <v>72.7</v>
      </c>
      <c r="H7447">
        <v>117.9</v>
      </c>
      <c r="I7447">
        <v>4500</v>
      </c>
      <c r="J7447" t="s">
        <v>116</v>
      </c>
      <c r="K7447" t="s">
        <v>4405</v>
      </c>
      <c r="L7447" t="s">
        <v>4406</v>
      </c>
      <c r="M7447">
        <v>6188.61</v>
      </c>
      <c r="N7447">
        <v>69.64</v>
      </c>
      <c r="O7447">
        <v>75.16</v>
      </c>
      <c r="S7447" t="s">
        <v>4316</v>
      </c>
      <c r="T7447" t="s">
        <v>4436</v>
      </c>
    </row>
    <row r="7448" spans="2:20" x14ac:dyDescent="0.25">
      <c r="B7448">
        <v>2012</v>
      </c>
      <c r="C7448">
        <v>4</v>
      </c>
      <c r="D7448">
        <v>1</v>
      </c>
      <c r="E7448" t="s">
        <v>33</v>
      </c>
      <c r="F7448">
        <v>200</v>
      </c>
      <c r="G7448" s="12">
        <v>96.6</v>
      </c>
      <c r="H7448">
        <v>115.4</v>
      </c>
      <c r="I7448">
        <v>5100</v>
      </c>
      <c r="J7448" t="s">
        <v>116</v>
      </c>
      <c r="K7448" t="s">
        <v>154</v>
      </c>
      <c r="L7448" t="s">
        <v>4406</v>
      </c>
      <c r="M7448">
        <v>5282.24</v>
      </c>
      <c r="N7448">
        <v>75.87</v>
      </c>
      <c r="O7448">
        <v>76.459999999999994</v>
      </c>
      <c r="S7448" t="s">
        <v>4324</v>
      </c>
      <c r="T7448" t="s">
        <v>96</v>
      </c>
    </row>
    <row r="7449" spans="2:20" x14ac:dyDescent="0.25">
      <c r="B7449">
        <v>2012</v>
      </c>
      <c r="C7449">
        <v>4</v>
      </c>
      <c r="D7449">
        <v>1</v>
      </c>
      <c r="E7449" t="s">
        <v>33</v>
      </c>
      <c r="F7449">
        <v>78</v>
      </c>
      <c r="G7449" s="12">
        <v>55.1</v>
      </c>
      <c r="H7449">
        <v>89.5</v>
      </c>
      <c r="I7449">
        <v>3400</v>
      </c>
      <c r="J7449" t="s">
        <v>117</v>
      </c>
      <c r="K7449" t="s">
        <v>154</v>
      </c>
      <c r="L7449" t="s">
        <v>4406</v>
      </c>
      <c r="M7449">
        <v>6167.44</v>
      </c>
      <c r="N7449">
        <v>52.14</v>
      </c>
      <c r="O7449">
        <v>69.53</v>
      </c>
      <c r="S7449" t="s">
        <v>4316</v>
      </c>
      <c r="T7449" t="s">
        <v>4459</v>
      </c>
    </row>
    <row r="7450" spans="2:20" x14ac:dyDescent="0.25">
      <c r="B7450">
        <v>2012</v>
      </c>
      <c r="C7450">
        <v>4</v>
      </c>
      <c r="D7450">
        <v>1</v>
      </c>
      <c r="E7450" t="s">
        <v>33</v>
      </c>
      <c r="F7450">
        <v>205</v>
      </c>
      <c r="G7450" t="s">
        <v>96</v>
      </c>
      <c r="H7450">
        <v>82.9</v>
      </c>
      <c r="I7450">
        <v>1800</v>
      </c>
      <c r="J7450" t="s">
        <v>119</v>
      </c>
      <c r="K7450" t="s">
        <v>154</v>
      </c>
      <c r="L7450" t="s">
        <v>4406</v>
      </c>
      <c r="M7450" t="s">
        <v>96</v>
      </c>
      <c r="N7450">
        <v>114.8</v>
      </c>
      <c r="O7450">
        <v>117.14</v>
      </c>
      <c r="S7450" t="s">
        <v>4324</v>
      </c>
      <c r="T7450" t="s">
        <v>574</v>
      </c>
    </row>
    <row r="7451" spans="2:20" x14ac:dyDescent="0.25">
      <c r="B7451">
        <v>2012</v>
      </c>
      <c r="C7451">
        <v>4</v>
      </c>
      <c r="D7451">
        <v>1</v>
      </c>
      <c r="E7451" t="s">
        <v>33</v>
      </c>
      <c r="F7451">
        <v>203</v>
      </c>
      <c r="G7451" t="s">
        <v>96</v>
      </c>
      <c r="H7451">
        <v>81.7</v>
      </c>
      <c r="I7451">
        <v>2000</v>
      </c>
      <c r="J7451" t="s">
        <v>119</v>
      </c>
      <c r="K7451" t="s">
        <v>154</v>
      </c>
      <c r="L7451" t="s">
        <v>4406</v>
      </c>
      <c r="M7451" t="s">
        <v>96</v>
      </c>
      <c r="N7451">
        <v>63.12</v>
      </c>
      <c r="O7451">
        <v>65.08</v>
      </c>
      <c r="S7451" t="s">
        <v>4324</v>
      </c>
      <c r="T7451" t="s">
        <v>4472</v>
      </c>
    </row>
    <row r="7452" spans="2:20" x14ac:dyDescent="0.25">
      <c r="B7452">
        <v>2012</v>
      </c>
      <c r="C7452">
        <v>4</v>
      </c>
      <c r="D7452">
        <v>1</v>
      </c>
      <c r="E7452" t="s">
        <v>33</v>
      </c>
      <c r="F7452">
        <v>227</v>
      </c>
      <c r="G7452" s="12">
        <v>24.5</v>
      </c>
      <c r="H7452">
        <v>117.1</v>
      </c>
      <c r="I7452">
        <v>3100</v>
      </c>
      <c r="J7452" t="s">
        <v>119</v>
      </c>
      <c r="K7452" t="s">
        <v>4405</v>
      </c>
      <c r="L7452" t="s">
        <v>4406</v>
      </c>
      <c r="M7452">
        <v>12656.47</v>
      </c>
      <c r="N7452">
        <v>37.99</v>
      </c>
      <c r="O7452">
        <v>68.91</v>
      </c>
      <c r="S7452" t="s">
        <v>4316</v>
      </c>
      <c r="T7452" t="s">
        <v>4476</v>
      </c>
    </row>
    <row r="7453" spans="2:20" x14ac:dyDescent="0.25">
      <c r="B7453">
        <v>2012</v>
      </c>
      <c r="C7453">
        <v>4</v>
      </c>
      <c r="D7453">
        <v>1</v>
      </c>
      <c r="E7453" t="s">
        <v>33</v>
      </c>
      <c r="F7453">
        <v>20</v>
      </c>
      <c r="G7453" t="s">
        <v>96</v>
      </c>
      <c r="H7453">
        <v>99.9</v>
      </c>
      <c r="I7453">
        <v>4000</v>
      </c>
      <c r="J7453" t="s">
        <v>119</v>
      </c>
      <c r="K7453" t="s">
        <v>4405</v>
      </c>
      <c r="L7453" t="s">
        <v>4406</v>
      </c>
      <c r="M7453" t="s">
        <v>96</v>
      </c>
      <c r="N7453" t="s">
        <v>96</v>
      </c>
      <c r="O7453" t="s">
        <v>96</v>
      </c>
      <c r="S7453" t="s">
        <v>4324</v>
      </c>
      <c r="T7453" t="s">
        <v>4503</v>
      </c>
    </row>
    <row r="7454" spans="2:20" x14ac:dyDescent="0.25">
      <c r="B7454">
        <v>2012</v>
      </c>
      <c r="C7454">
        <v>4</v>
      </c>
      <c r="D7454">
        <v>1</v>
      </c>
      <c r="E7454" t="s">
        <v>30</v>
      </c>
      <c r="F7454">
        <v>30</v>
      </c>
      <c r="G7454" s="12">
        <v>54.3</v>
      </c>
      <c r="H7454">
        <v>125.8</v>
      </c>
      <c r="I7454">
        <v>5000</v>
      </c>
      <c r="J7454" t="s">
        <v>119</v>
      </c>
      <c r="K7454" t="s">
        <v>1056</v>
      </c>
      <c r="L7454" t="s">
        <v>4481</v>
      </c>
      <c r="M7454">
        <v>9202.4500000000007</v>
      </c>
      <c r="N7454">
        <v>24.48</v>
      </c>
      <c r="O7454" t="s">
        <v>96</v>
      </c>
      <c r="S7454" t="s">
        <v>4316</v>
      </c>
      <c r="T7454" t="s">
        <v>4503</v>
      </c>
    </row>
    <row r="7455" spans="2:20" x14ac:dyDescent="0.25">
      <c r="B7455">
        <v>2012</v>
      </c>
      <c r="C7455">
        <v>4</v>
      </c>
      <c r="D7455">
        <v>1</v>
      </c>
      <c r="E7455" t="s">
        <v>30</v>
      </c>
      <c r="F7455">
        <v>63.13</v>
      </c>
      <c r="G7455" s="12">
        <v>45.3</v>
      </c>
      <c r="H7455">
        <v>126.1</v>
      </c>
      <c r="I7455">
        <v>5544</v>
      </c>
      <c r="J7455" t="s">
        <v>119</v>
      </c>
      <c r="K7455" t="s">
        <v>1056</v>
      </c>
      <c r="L7455" t="s">
        <v>4481</v>
      </c>
      <c r="M7455">
        <v>12237.77</v>
      </c>
      <c r="N7455">
        <v>26.47</v>
      </c>
      <c r="O7455">
        <v>108.08</v>
      </c>
      <c r="S7455" t="s">
        <v>4316</v>
      </c>
      <c r="T7455" t="s">
        <v>4490</v>
      </c>
    </row>
    <row r="7456" spans="2:20" x14ac:dyDescent="0.25">
      <c r="B7456">
        <v>2012</v>
      </c>
      <c r="C7456">
        <v>4</v>
      </c>
      <c r="D7456">
        <v>1</v>
      </c>
      <c r="E7456" t="s">
        <v>30</v>
      </c>
      <c r="F7456">
        <v>20</v>
      </c>
      <c r="G7456" s="12">
        <v>96.5</v>
      </c>
      <c r="H7456">
        <v>132.5</v>
      </c>
      <c r="I7456">
        <v>22500</v>
      </c>
      <c r="J7456" t="s">
        <v>118</v>
      </c>
      <c r="K7456" t="s">
        <v>1270</v>
      </c>
      <c r="L7456" t="s">
        <v>4504</v>
      </c>
      <c r="M7456">
        <v>23316.06</v>
      </c>
      <c r="N7456">
        <v>60.92</v>
      </c>
      <c r="O7456">
        <v>115.71</v>
      </c>
      <c r="S7456" t="s">
        <v>4316</v>
      </c>
      <c r="T7456" t="s">
        <v>4485</v>
      </c>
    </row>
    <row r="7457" spans="2:20" x14ac:dyDescent="0.25">
      <c r="B7457">
        <v>2012</v>
      </c>
      <c r="C7457">
        <v>4</v>
      </c>
      <c r="D7457">
        <v>2</v>
      </c>
      <c r="E7457" t="s">
        <v>31</v>
      </c>
      <c r="F7457">
        <v>48</v>
      </c>
      <c r="G7457" s="12">
        <v>99.4</v>
      </c>
      <c r="H7457">
        <v>135.30000000000001</v>
      </c>
      <c r="I7457">
        <v>8700</v>
      </c>
      <c r="J7457" t="s">
        <v>114</v>
      </c>
      <c r="K7457" t="s">
        <v>4318</v>
      </c>
      <c r="L7457" t="s">
        <v>4319</v>
      </c>
      <c r="M7457">
        <v>8754.7199999999993</v>
      </c>
      <c r="N7457">
        <v>57.51</v>
      </c>
      <c r="O7457">
        <v>61.53</v>
      </c>
      <c r="S7457" t="s">
        <v>4324</v>
      </c>
      <c r="T7457" t="s">
        <v>4337</v>
      </c>
    </row>
    <row r="7458" spans="2:20" x14ac:dyDescent="0.25">
      <c r="B7458">
        <v>2012</v>
      </c>
      <c r="C7458">
        <v>4</v>
      </c>
      <c r="D7458">
        <v>2</v>
      </c>
      <c r="E7458" t="s">
        <v>30</v>
      </c>
      <c r="F7458">
        <v>200</v>
      </c>
      <c r="G7458" s="12">
        <v>97.9</v>
      </c>
      <c r="H7458">
        <v>141.1</v>
      </c>
      <c r="I7458">
        <v>10000</v>
      </c>
      <c r="J7458" t="s">
        <v>114</v>
      </c>
      <c r="K7458" t="s">
        <v>1273</v>
      </c>
      <c r="L7458" t="s">
        <v>4325</v>
      </c>
      <c r="M7458">
        <v>10214.5</v>
      </c>
      <c r="N7458">
        <v>82.06</v>
      </c>
      <c r="O7458">
        <v>81.42</v>
      </c>
      <c r="S7458" t="s">
        <v>4324</v>
      </c>
      <c r="T7458" t="s">
        <v>4343</v>
      </c>
    </row>
    <row r="7459" spans="2:20" x14ac:dyDescent="0.25">
      <c r="B7459">
        <v>2012</v>
      </c>
      <c r="C7459">
        <v>4</v>
      </c>
      <c r="D7459">
        <v>2</v>
      </c>
      <c r="E7459" t="s">
        <v>30</v>
      </c>
      <c r="F7459">
        <v>40</v>
      </c>
      <c r="G7459" s="12">
        <v>99.3</v>
      </c>
      <c r="H7459">
        <v>139.69999999999999</v>
      </c>
      <c r="I7459">
        <v>10500</v>
      </c>
      <c r="J7459" t="s">
        <v>114</v>
      </c>
      <c r="K7459" t="s">
        <v>1054</v>
      </c>
      <c r="L7459" t="s">
        <v>3888</v>
      </c>
      <c r="M7459">
        <v>10579.35</v>
      </c>
      <c r="N7459">
        <v>88.97</v>
      </c>
      <c r="O7459">
        <v>89.5</v>
      </c>
      <c r="S7459" t="s">
        <v>4324</v>
      </c>
      <c r="T7459" t="s">
        <v>4328</v>
      </c>
    </row>
    <row r="7460" spans="2:20" x14ac:dyDescent="0.25">
      <c r="B7460">
        <v>2012</v>
      </c>
      <c r="C7460">
        <v>4</v>
      </c>
      <c r="D7460">
        <v>2</v>
      </c>
      <c r="E7460" t="s">
        <v>30</v>
      </c>
      <c r="F7460">
        <v>59.92</v>
      </c>
      <c r="G7460" s="12">
        <v>97.9</v>
      </c>
      <c r="H7460">
        <v>134.9</v>
      </c>
      <c r="I7460">
        <v>11900</v>
      </c>
      <c r="J7460" t="s">
        <v>114</v>
      </c>
      <c r="K7460" t="s">
        <v>1270</v>
      </c>
      <c r="L7460" t="s">
        <v>4338</v>
      </c>
      <c r="M7460">
        <v>12155.61</v>
      </c>
      <c r="N7460">
        <v>64.3</v>
      </c>
      <c r="O7460">
        <v>64.709999999999994</v>
      </c>
      <c r="S7460" t="s">
        <v>4316</v>
      </c>
      <c r="T7460" t="s">
        <v>4320</v>
      </c>
    </row>
    <row r="7461" spans="2:20" x14ac:dyDescent="0.25">
      <c r="B7461">
        <v>2012</v>
      </c>
      <c r="C7461">
        <v>4</v>
      </c>
      <c r="D7461">
        <v>2</v>
      </c>
      <c r="E7461" t="s">
        <v>30</v>
      </c>
      <c r="F7461">
        <v>146.77000000000001</v>
      </c>
      <c r="G7461" s="12">
        <v>94.1</v>
      </c>
      <c r="H7461">
        <v>138.80000000000001</v>
      </c>
      <c r="I7461">
        <v>12300</v>
      </c>
      <c r="J7461" t="s">
        <v>114</v>
      </c>
      <c r="K7461" t="s">
        <v>1270</v>
      </c>
      <c r="L7461" t="s">
        <v>4338</v>
      </c>
      <c r="M7461">
        <v>13072.2</v>
      </c>
      <c r="N7461">
        <v>70.87</v>
      </c>
      <c r="O7461">
        <v>72.39</v>
      </c>
      <c r="S7461" t="s">
        <v>4324</v>
      </c>
      <c r="T7461" t="s">
        <v>4326</v>
      </c>
    </row>
    <row r="7462" spans="2:20" x14ac:dyDescent="0.25">
      <c r="B7462">
        <v>2012</v>
      </c>
      <c r="C7462">
        <v>4</v>
      </c>
      <c r="D7462">
        <v>2</v>
      </c>
      <c r="E7462" t="s">
        <v>30</v>
      </c>
      <c r="F7462">
        <v>159.77000000000001</v>
      </c>
      <c r="G7462" s="12">
        <v>98.3</v>
      </c>
      <c r="H7462">
        <v>139.19999999999999</v>
      </c>
      <c r="I7462">
        <v>14100</v>
      </c>
      <c r="J7462" t="s">
        <v>114</v>
      </c>
      <c r="K7462" t="s">
        <v>1043</v>
      </c>
      <c r="L7462" t="s">
        <v>452</v>
      </c>
      <c r="M7462">
        <v>14348.77</v>
      </c>
      <c r="N7462">
        <v>75.16</v>
      </c>
      <c r="O7462">
        <v>75.73</v>
      </c>
      <c r="S7462" t="s">
        <v>4324</v>
      </c>
      <c r="T7462" t="s">
        <v>4331</v>
      </c>
    </row>
    <row r="7463" spans="2:20" x14ac:dyDescent="0.25">
      <c r="B7463">
        <v>2012</v>
      </c>
      <c r="C7463">
        <v>4</v>
      </c>
      <c r="D7463">
        <v>2</v>
      </c>
      <c r="E7463" t="s">
        <v>28</v>
      </c>
      <c r="F7463">
        <v>79.5</v>
      </c>
      <c r="G7463" s="12">
        <v>95</v>
      </c>
      <c r="H7463">
        <v>125</v>
      </c>
      <c r="I7463">
        <v>6700</v>
      </c>
      <c r="J7463" t="s">
        <v>115</v>
      </c>
      <c r="K7463" t="s">
        <v>3797</v>
      </c>
      <c r="L7463" t="s">
        <v>4450</v>
      </c>
      <c r="M7463">
        <v>7054.97</v>
      </c>
      <c r="N7463">
        <v>54.01</v>
      </c>
      <c r="O7463">
        <v>54.01</v>
      </c>
      <c r="S7463" t="s">
        <v>4324</v>
      </c>
      <c r="T7463" t="s">
        <v>4418</v>
      </c>
    </row>
    <row r="7464" spans="2:20" x14ac:dyDescent="0.25">
      <c r="B7464">
        <v>2012</v>
      </c>
      <c r="C7464">
        <v>4</v>
      </c>
      <c r="D7464">
        <v>2</v>
      </c>
      <c r="E7464" t="s">
        <v>31</v>
      </c>
      <c r="F7464">
        <v>80</v>
      </c>
      <c r="G7464" s="12">
        <v>98</v>
      </c>
      <c r="H7464">
        <v>131.6</v>
      </c>
      <c r="I7464">
        <v>7050</v>
      </c>
      <c r="J7464" t="s">
        <v>115</v>
      </c>
      <c r="K7464" t="s">
        <v>4318</v>
      </c>
      <c r="L7464" t="s">
        <v>4319</v>
      </c>
      <c r="M7464">
        <v>7193.88</v>
      </c>
      <c r="N7464">
        <v>58.59</v>
      </c>
      <c r="O7464">
        <v>60.9</v>
      </c>
      <c r="S7464" t="s">
        <v>4324</v>
      </c>
      <c r="T7464" t="s">
        <v>4423</v>
      </c>
    </row>
    <row r="7465" spans="2:20" x14ac:dyDescent="0.25">
      <c r="B7465">
        <v>2012</v>
      </c>
      <c r="C7465">
        <v>4</v>
      </c>
      <c r="D7465">
        <v>2</v>
      </c>
      <c r="E7465" t="s">
        <v>30</v>
      </c>
      <c r="F7465">
        <v>160</v>
      </c>
      <c r="G7465" s="12">
        <v>90.7</v>
      </c>
      <c r="H7465">
        <v>131.5</v>
      </c>
      <c r="I7465">
        <v>8100</v>
      </c>
      <c r="J7465" t="s">
        <v>115</v>
      </c>
      <c r="K7465" t="s">
        <v>1065</v>
      </c>
      <c r="L7465" t="s">
        <v>4410</v>
      </c>
      <c r="M7465">
        <v>8931.77</v>
      </c>
      <c r="N7465">
        <v>72.17</v>
      </c>
      <c r="O7465">
        <v>79.239999999999995</v>
      </c>
      <c r="S7465" t="s">
        <v>4324</v>
      </c>
      <c r="T7465" t="s">
        <v>96</v>
      </c>
    </row>
    <row r="7466" spans="2:20" x14ac:dyDescent="0.25">
      <c r="B7466">
        <v>2012</v>
      </c>
      <c r="C7466">
        <v>4</v>
      </c>
      <c r="D7466">
        <v>2</v>
      </c>
      <c r="E7466" t="s">
        <v>30</v>
      </c>
      <c r="F7466">
        <v>40.11</v>
      </c>
      <c r="G7466" s="12">
        <v>97.7</v>
      </c>
      <c r="H7466">
        <v>119.4</v>
      </c>
      <c r="I7466">
        <v>8250</v>
      </c>
      <c r="J7466" t="s">
        <v>115</v>
      </c>
      <c r="K7466" t="s">
        <v>1725</v>
      </c>
      <c r="L7466" t="s">
        <v>589</v>
      </c>
      <c r="M7466">
        <v>8441.52</v>
      </c>
      <c r="N7466">
        <v>53.6</v>
      </c>
      <c r="O7466">
        <v>56.44</v>
      </c>
      <c r="S7466" t="s">
        <v>4324</v>
      </c>
      <c r="T7466" t="s">
        <v>4451</v>
      </c>
    </row>
    <row r="7467" spans="2:20" x14ac:dyDescent="0.25">
      <c r="B7467">
        <v>2012</v>
      </c>
      <c r="C7467">
        <v>4</v>
      </c>
      <c r="D7467">
        <v>2</v>
      </c>
      <c r="E7467" t="s">
        <v>30</v>
      </c>
      <c r="F7467">
        <v>40</v>
      </c>
      <c r="G7467" s="12">
        <v>85</v>
      </c>
      <c r="H7467">
        <v>124.5</v>
      </c>
      <c r="I7467">
        <v>8500</v>
      </c>
      <c r="J7467" t="s">
        <v>115</v>
      </c>
      <c r="K7467" t="s">
        <v>1049</v>
      </c>
      <c r="L7467" t="s">
        <v>4424</v>
      </c>
      <c r="M7467">
        <v>10000</v>
      </c>
      <c r="N7467">
        <v>53.57</v>
      </c>
      <c r="O7467">
        <v>54.66</v>
      </c>
      <c r="S7467" t="s">
        <v>4316</v>
      </c>
      <c r="T7467" t="s">
        <v>4408</v>
      </c>
    </row>
    <row r="7468" spans="2:20" x14ac:dyDescent="0.25">
      <c r="B7468">
        <v>2012</v>
      </c>
      <c r="C7468">
        <v>4</v>
      </c>
      <c r="D7468">
        <v>2</v>
      </c>
      <c r="E7468" t="s">
        <v>32</v>
      </c>
      <c r="F7468">
        <v>78</v>
      </c>
      <c r="G7468" s="12">
        <v>99.1</v>
      </c>
      <c r="H7468">
        <v>123</v>
      </c>
      <c r="I7468">
        <v>8800</v>
      </c>
      <c r="J7468" t="s">
        <v>115</v>
      </c>
      <c r="K7468" t="s">
        <v>4404</v>
      </c>
      <c r="L7468" t="s">
        <v>4402</v>
      </c>
      <c r="M7468">
        <v>8879.69</v>
      </c>
      <c r="N7468">
        <v>61.6</v>
      </c>
      <c r="O7468">
        <v>67.92</v>
      </c>
      <c r="S7468" t="s">
        <v>4411</v>
      </c>
      <c r="T7468" t="s">
        <v>4412</v>
      </c>
    </row>
    <row r="7469" spans="2:20" x14ac:dyDescent="0.25">
      <c r="B7469">
        <v>2012</v>
      </c>
      <c r="C7469">
        <v>4</v>
      </c>
      <c r="D7469">
        <v>2</v>
      </c>
      <c r="E7469" t="s">
        <v>33</v>
      </c>
      <c r="F7469">
        <v>333.9</v>
      </c>
      <c r="G7469" s="12">
        <v>96.5</v>
      </c>
      <c r="H7469">
        <v>133</v>
      </c>
      <c r="I7469">
        <v>9550</v>
      </c>
      <c r="J7469" t="s">
        <v>115</v>
      </c>
      <c r="K7469" t="s">
        <v>1223</v>
      </c>
      <c r="L7469" t="s">
        <v>4022</v>
      </c>
      <c r="M7469">
        <v>9896.7900000000009</v>
      </c>
      <c r="N7469">
        <v>69.099999999999994</v>
      </c>
      <c r="O7469">
        <v>70.7</v>
      </c>
      <c r="S7469" t="s">
        <v>4324</v>
      </c>
      <c r="T7469" t="s">
        <v>4428</v>
      </c>
    </row>
    <row r="7470" spans="2:20" x14ac:dyDescent="0.25">
      <c r="B7470">
        <v>2012</v>
      </c>
      <c r="C7470">
        <v>4</v>
      </c>
      <c r="D7470">
        <v>2</v>
      </c>
      <c r="E7470" t="s">
        <v>32</v>
      </c>
      <c r="F7470">
        <v>75.260000000000005</v>
      </c>
      <c r="G7470" s="12">
        <v>98.5</v>
      </c>
      <c r="H7470">
        <v>127.7</v>
      </c>
      <c r="I7470">
        <v>9800</v>
      </c>
      <c r="J7470" t="s">
        <v>115</v>
      </c>
      <c r="K7470" t="s">
        <v>27</v>
      </c>
      <c r="L7470" t="s">
        <v>4402</v>
      </c>
      <c r="M7470">
        <v>9953.41</v>
      </c>
      <c r="N7470">
        <v>68.27</v>
      </c>
      <c r="O7470">
        <v>80.319999999999993</v>
      </c>
      <c r="S7470" t="s">
        <v>4324</v>
      </c>
      <c r="T7470" t="s">
        <v>4425</v>
      </c>
    </row>
    <row r="7471" spans="2:20" x14ac:dyDescent="0.25">
      <c r="B7471">
        <v>2012</v>
      </c>
      <c r="C7471">
        <v>4</v>
      </c>
      <c r="D7471">
        <v>2</v>
      </c>
      <c r="E7471" t="s">
        <v>33</v>
      </c>
      <c r="F7471">
        <v>61</v>
      </c>
      <c r="G7471" s="12">
        <v>76.2</v>
      </c>
      <c r="H7471">
        <v>100.9</v>
      </c>
      <c r="I7471">
        <v>3333</v>
      </c>
      <c r="J7471" t="s">
        <v>116</v>
      </c>
      <c r="K7471" t="s">
        <v>4405</v>
      </c>
      <c r="L7471" t="s">
        <v>4469</v>
      </c>
      <c r="M7471">
        <v>4372.76</v>
      </c>
      <c r="N7471">
        <v>80.03</v>
      </c>
      <c r="O7471">
        <v>84.91</v>
      </c>
      <c r="S7471" t="s">
        <v>4324</v>
      </c>
      <c r="T7471" t="s">
        <v>4442</v>
      </c>
    </row>
    <row r="7472" spans="2:20" x14ac:dyDescent="0.25">
      <c r="B7472">
        <v>2012</v>
      </c>
      <c r="C7472">
        <v>4</v>
      </c>
      <c r="D7472">
        <v>2</v>
      </c>
      <c r="E7472" t="s">
        <v>30</v>
      </c>
      <c r="F7472">
        <v>40</v>
      </c>
      <c r="G7472" s="12">
        <v>88</v>
      </c>
      <c r="H7472">
        <v>116</v>
      </c>
      <c r="I7472">
        <v>8500</v>
      </c>
      <c r="J7472" t="s">
        <v>116</v>
      </c>
      <c r="K7472" t="s">
        <v>1049</v>
      </c>
      <c r="L7472" t="s">
        <v>4424</v>
      </c>
      <c r="M7472">
        <v>9714.2900000000009</v>
      </c>
      <c r="N7472">
        <v>38.17</v>
      </c>
      <c r="O7472">
        <v>52.49</v>
      </c>
      <c r="S7472" t="s">
        <v>4316</v>
      </c>
      <c r="T7472" t="s">
        <v>96</v>
      </c>
    </row>
    <row r="7473" spans="2:20" x14ac:dyDescent="0.25">
      <c r="B7473">
        <v>2012</v>
      </c>
      <c r="C7473">
        <v>4</v>
      </c>
      <c r="D7473">
        <v>2</v>
      </c>
      <c r="E7473" t="s">
        <v>33</v>
      </c>
      <c r="F7473">
        <v>61</v>
      </c>
      <c r="G7473" s="12">
        <v>76.2</v>
      </c>
      <c r="H7473">
        <v>100.9</v>
      </c>
      <c r="I7473">
        <v>3333</v>
      </c>
      <c r="J7473" t="s">
        <v>119</v>
      </c>
      <c r="K7473" t="s">
        <v>4405</v>
      </c>
      <c r="L7473" t="s">
        <v>4469</v>
      </c>
      <c r="M7473">
        <v>4372.76</v>
      </c>
      <c r="N7473">
        <v>40.04</v>
      </c>
      <c r="O7473" t="s">
        <v>96</v>
      </c>
      <c r="S7473" t="s">
        <v>4316</v>
      </c>
      <c r="T7473" t="s">
        <v>493</v>
      </c>
    </row>
    <row r="7474" spans="2:20" x14ac:dyDescent="0.25">
      <c r="B7474">
        <v>2012</v>
      </c>
      <c r="C7474">
        <v>4</v>
      </c>
      <c r="D7474">
        <v>2</v>
      </c>
      <c r="E7474" t="s">
        <v>33</v>
      </c>
      <c r="F7474">
        <v>40</v>
      </c>
      <c r="G7474" s="12">
        <v>60</v>
      </c>
      <c r="H7474">
        <v>108.7</v>
      </c>
      <c r="I7474">
        <v>3500</v>
      </c>
      <c r="J7474" t="s">
        <v>119</v>
      </c>
      <c r="K7474" t="s">
        <v>4405</v>
      </c>
      <c r="L7474" t="s">
        <v>4469</v>
      </c>
      <c r="M7474">
        <v>5833.33</v>
      </c>
      <c r="N7474">
        <v>39.75</v>
      </c>
      <c r="O7474">
        <v>73.150000000000006</v>
      </c>
      <c r="S7474" t="s">
        <v>4324</v>
      </c>
      <c r="T7474" t="s">
        <v>4482</v>
      </c>
    </row>
    <row r="7475" spans="2:20" x14ac:dyDescent="0.25">
      <c r="B7475">
        <v>2012</v>
      </c>
      <c r="C7475">
        <v>4</v>
      </c>
      <c r="D7475">
        <v>2</v>
      </c>
      <c r="E7475" t="s">
        <v>31</v>
      </c>
      <c r="F7475">
        <v>72</v>
      </c>
      <c r="G7475" s="12">
        <v>8.3000000000000007</v>
      </c>
      <c r="H7475" t="s">
        <v>96</v>
      </c>
      <c r="I7475">
        <v>4600</v>
      </c>
      <c r="J7475" t="s">
        <v>119</v>
      </c>
      <c r="K7475" t="s">
        <v>4318</v>
      </c>
      <c r="L7475" t="s">
        <v>4319</v>
      </c>
      <c r="M7475" t="s">
        <v>96</v>
      </c>
      <c r="N7475">
        <v>43.97</v>
      </c>
      <c r="O7475">
        <v>97.05</v>
      </c>
      <c r="S7475" t="s">
        <v>4324</v>
      </c>
      <c r="T7475" t="s">
        <v>4482</v>
      </c>
    </row>
    <row r="7476" spans="2:20" x14ac:dyDescent="0.25">
      <c r="B7476">
        <v>2012</v>
      </c>
      <c r="C7476">
        <v>4</v>
      </c>
      <c r="D7476">
        <v>2</v>
      </c>
      <c r="E7476" t="s">
        <v>31</v>
      </c>
      <c r="F7476">
        <v>138.5</v>
      </c>
      <c r="G7476" s="12">
        <v>69.599999999999994</v>
      </c>
      <c r="H7476">
        <v>116</v>
      </c>
      <c r="I7476">
        <v>5400</v>
      </c>
      <c r="J7476" t="s">
        <v>119</v>
      </c>
      <c r="K7476" t="s">
        <v>1029</v>
      </c>
      <c r="L7476" t="s">
        <v>4478</v>
      </c>
      <c r="M7476" t="s">
        <v>96</v>
      </c>
      <c r="N7476">
        <v>33.04</v>
      </c>
      <c r="O7476">
        <v>43.34</v>
      </c>
      <c r="S7476" t="s">
        <v>4316</v>
      </c>
      <c r="T7476" t="s">
        <v>4470</v>
      </c>
    </row>
    <row r="7477" spans="2:20" x14ac:dyDescent="0.25">
      <c r="B7477">
        <v>2012</v>
      </c>
      <c r="C7477">
        <v>4</v>
      </c>
      <c r="D7477">
        <v>2</v>
      </c>
      <c r="E7477" t="s">
        <v>28</v>
      </c>
      <c r="F7477">
        <v>58.6</v>
      </c>
      <c r="G7477" t="s">
        <v>96</v>
      </c>
      <c r="H7477" t="s">
        <v>96</v>
      </c>
      <c r="I7477">
        <v>5548</v>
      </c>
      <c r="J7477" t="s">
        <v>119</v>
      </c>
      <c r="K7477" t="s">
        <v>3861</v>
      </c>
      <c r="L7477" t="s">
        <v>4495</v>
      </c>
      <c r="M7477" t="s">
        <v>96</v>
      </c>
      <c r="N7477">
        <v>32.200000000000003</v>
      </c>
      <c r="O7477">
        <v>53.66</v>
      </c>
      <c r="S7477" t="s">
        <v>4316</v>
      </c>
      <c r="T7477" t="s">
        <v>4480</v>
      </c>
    </row>
    <row r="7478" spans="2:20" x14ac:dyDescent="0.25">
      <c r="B7478">
        <v>2012</v>
      </c>
      <c r="C7478">
        <v>4</v>
      </c>
      <c r="D7478">
        <v>3</v>
      </c>
      <c r="E7478" t="s">
        <v>29</v>
      </c>
      <c r="F7478">
        <v>83.64</v>
      </c>
      <c r="G7478" s="12">
        <v>80.300000000000011</v>
      </c>
      <c r="H7478">
        <v>138</v>
      </c>
      <c r="I7478">
        <v>6214</v>
      </c>
      <c r="J7478" t="s">
        <v>114</v>
      </c>
      <c r="K7478" t="s">
        <v>3085</v>
      </c>
      <c r="L7478" t="s">
        <v>4399</v>
      </c>
      <c r="M7478">
        <v>7738.53</v>
      </c>
      <c r="N7478">
        <v>88.21</v>
      </c>
      <c r="O7478">
        <v>90.11</v>
      </c>
      <c r="S7478" t="s">
        <v>4316</v>
      </c>
      <c r="T7478" t="s">
        <v>4349</v>
      </c>
    </row>
    <row r="7479" spans="2:20" x14ac:dyDescent="0.25">
      <c r="B7479">
        <v>2012</v>
      </c>
      <c r="C7479">
        <v>4</v>
      </c>
      <c r="D7479">
        <v>3</v>
      </c>
      <c r="E7479" t="s">
        <v>29</v>
      </c>
      <c r="F7479">
        <v>154.94999999999999</v>
      </c>
      <c r="G7479" s="12">
        <v>92.5</v>
      </c>
      <c r="H7479">
        <v>143.30000000000001</v>
      </c>
      <c r="I7479">
        <v>10400</v>
      </c>
      <c r="J7479" t="s">
        <v>114</v>
      </c>
      <c r="K7479" t="s">
        <v>61</v>
      </c>
      <c r="L7479" t="s">
        <v>4351</v>
      </c>
      <c r="M7479">
        <v>11245.5</v>
      </c>
      <c r="N7479">
        <v>88.62</v>
      </c>
      <c r="O7479">
        <v>94.18</v>
      </c>
      <c r="S7479" t="s">
        <v>4316</v>
      </c>
      <c r="T7479" t="s">
        <v>4339</v>
      </c>
    </row>
    <row r="7480" spans="2:20" x14ac:dyDescent="0.25">
      <c r="B7480">
        <v>2012</v>
      </c>
      <c r="C7480">
        <v>4</v>
      </c>
      <c r="D7480">
        <v>3</v>
      </c>
      <c r="E7480" t="s">
        <v>29</v>
      </c>
      <c r="F7480">
        <v>80</v>
      </c>
      <c r="G7480" s="12">
        <v>95</v>
      </c>
      <c r="H7480">
        <v>137.6</v>
      </c>
      <c r="I7480">
        <v>10400</v>
      </c>
      <c r="J7480" t="s">
        <v>114</v>
      </c>
      <c r="K7480" t="s">
        <v>61</v>
      </c>
      <c r="L7480" t="s">
        <v>4351</v>
      </c>
      <c r="M7480">
        <v>10947.37</v>
      </c>
      <c r="N7480">
        <v>101.29</v>
      </c>
      <c r="O7480">
        <v>103.08</v>
      </c>
      <c r="S7480" t="s">
        <v>4316</v>
      </c>
      <c r="T7480" t="s">
        <v>4334</v>
      </c>
    </row>
    <row r="7481" spans="2:20" x14ac:dyDescent="0.25">
      <c r="B7481">
        <v>2012</v>
      </c>
      <c r="C7481">
        <v>4</v>
      </c>
      <c r="D7481">
        <v>3</v>
      </c>
      <c r="E7481" t="s">
        <v>30</v>
      </c>
      <c r="F7481">
        <v>159.63</v>
      </c>
      <c r="G7481" s="12">
        <v>96.2</v>
      </c>
      <c r="H7481">
        <v>136.80000000000001</v>
      </c>
      <c r="I7481">
        <v>10800</v>
      </c>
      <c r="J7481" t="s">
        <v>114</v>
      </c>
      <c r="K7481" t="s">
        <v>1062</v>
      </c>
      <c r="L7481" t="s">
        <v>4344</v>
      </c>
      <c r="M7481">
        <v>11221.06</v>
      </c>
      <c r="N7481">
        <v>45.03</v>
      </c>
      <c r="O7481">
        <v>56.08</v>
      </c>
      <c r="S7481" t="s">
        <v>4324</v>
      </c>
      <c r="T7481" t="s">
        <v>4400</v>
      </c>
    </row>
    <row r="7482" spans="2:20" x14ac:dyDescent="0.25">
      <c r="B7482">
        <v>2012</v>
      </c>
      <c r="C7482">
        <v>4</v>
      </c>
      <c r="D7482">
        <v>3</v>
      </c>
      <c r="E7482" t="s">
        <v>30</v>
      </c>
      <c r="F7482">
        <v>210.07</v>
      </c>
      <c r="G7482" s="12">
        <v>99.6</v>
      </c>
      <c r="H7482">
        <v>143.1</v>
      </c>
      <c r="I7482">
        <v>12000</v>
      </c>
      <c r="J7482" t="s">
        <v>114</v>
      </c>
      <c r="K7482" t="s">
        <v>1054</v>
      </c>
      <c r="L7482" t="s">
        <v>4321</v>
      </c>
      <c r="M7482">
        <v>12049.9</v>
      </c>
      <c r="N7482">
        <v>72.58</v>
      </c>
      <c r="O7482">
        <v>78.48</v>
      </c>
      <c r="S7482" t="s">
        <v>4316</v>
      </c>
      <c r="T7482" t="s">
        <v>4352</v>
      </c>
    </row>
    <row r="7483" spans="2:20" x14ac:dyDescent="0.25">
      <c r="B7483">
        <v>2012</v>
      </c>
      <c r="C7483">
        <v>4</v>
      </c>
      <c r="D7483">
        <v>3</v>
      </c>
      <c r="E7483" t="s">
        <v>28</v>
      </c>
      <c r="F7483">
        <v>80</v>
      </c>
      <c r="G7483" s="12">
        <v>96.9</v>
      </c>
      <c r="H7483">
        <v>136.6</v>
      </c>
      <c r="I7483">
        <v>12100</v>
      </c>
      <c r="J7483" t="s">
        <v>114</v>
      </c>
      <c r="K7483" t="s">
        <v>4355</v>
      </c>
      <c r="L7483" t="s">
        <v>4356</v>
      </c>
      <c r="M7483">
        <v>12490.32</v>
      </c>
      <c r="N7483">
        <v>75.58</v>
      </c>
      <c r="O7483">
        <v>79.56</v>
      </c>
      <c r="S7483" t="s">
        <v>4316</v>
      </c>
      <c r="T7483" t="s">
        <v>4353</v>
      </c>
    </row>
    <row r="7484" spans="2:20" x14ac:dyDescent="0.25">
      <c r="B7484">
        <v>2012</v>
      </c>
      <c r="C7484">
        <v>4</v>
      </c>
      <c r="D7484">
        <v>3</v>
      </c>
      <c r="E7484" t="s">
        <v>28</v>
      </c>
      <c r="F7484">
        <v>80</v>
      </c>
      <c r="G7484" s="12">
        <v>100</v>
      </c>
      <c r="H7484">
        <v>141.6</v>
      </c>
      <c r="I7484">
        <v>13000</v>
      </c>
      <c r="J7484" t="s">
        <v>114</v>
      </c>
      <c r="K7484" t="s">
        <v>1128</v>
      </c>
      <c r="L7484" t="s">
        <v>4351</v>
      </c>
      <c r="M7484">
        <v>12825.26</v>
      </c>
      <c r="N7484">
        <v>78.95</v>
      </c>
      <c r="O7484">
        <v>82.03</v>
      </c>
      <c r="S7484" t="s">
        <v>4316</v>
      </c>
      <c r="T7484" t="s">
        <v>4345</v>
      </c>
    </row>
    <row r="7485" spans="2:20" x14ac:dyDescent="0.25">
      <c r="B7485">
        <v>2012</v>
      </c>
      <c r="C7485">
        <v>4</v>
      </c>
      <c r="D7485">
        <v>3</v>
      </c>
      <c r="E7485" t="s">
        <v>33</v>
      </c>
      <c r="F7485">
        <v>79.819999999999993</v>
      </c>
      <c r="G7485" s="12">
        <v>99</v>
      </c>
      <c r="H7485">
        <v>133</v>
      </c>
      <c r="I7485">
        <v>9000</v>
      </c>
      <c r="J7485" t="s">
        <v>115</v>
      </c>
      <c r="K7485" t="s">
        <v>1223</v>
      </c>
      <c r="L7485" t="s">
        <v>4455</v>
      </c>
      <c r="M7485">
        <v>9093.42</v>
      </c>
      <c r="N7485">
        <v>71.540000000000006</v>
      </c>
      <c r="O7485">
        <v>72.19</v>
      </c>
      <c r="S7485" t="s">
        <v>4316</v>
      </c>
      <c r="T7485" t="s">
        <v>96</v>
      </c>
    </row>
    <row r="7486" spans="2:20" x14ac:dyDescent="0.25">
      <c r="B7486">
        <v>2012</v>
      </c>
      <c r="C7486">
        <v>4</v>
      </c>
      <c r="D7486">
        <v>3</v>
      </c>
      <c r="E7486" t="s">
        <v>31</v>
      </c>
      <c r="F7486">
        <v>60</v>
      </c>
      <c r="G7486" s="12">
        <v>99.8</v>
      </c>
      <c r="H7486">
        <v>131.1</v>
      </c>
      <c r="I7486">
        <v>9500</v>
      </c>
      <c r="J7486" t="s">
        <v>115</v>
      </c>
      <c r="K7486" t="s">
        <v>1131</v>
      </c>
      <c r="L7486" t="s">
        <v>22</v>
      </c>
      <c r="M7486">
        <v>9515.86</v>
      </c>
      <c r="N7486">
        <v>71.8</v>
      </c>
      <c r="O7486">
        <v>74.41</v>
      </c>
      <c r="S7486" t="s">
        <v>4324</v>
      </c>
      <c r="T7486" t="s">
        <v>96</v>
      </c>
    </row>
    <row r="7487" spans="2:20" x14ac:dyDescent="0.25">
      <c r="B7487">
        <v>2012</v>
      </c>
      <c r="C7487">
        <v>4</v>
      </c>
      <c r="D7487">
        <v>3</v>
      </c>
      <c r="E7487" t="s">
        <v>30</v>
      </c>
      <c r="F7487">
        <v>74.98</v>
      </c>
      <c r="G7487" s="12">
        <v>98.9</v>
      </c>
      <c r="H7487">
        <v>130</v>
      </c>
      <c r="I7487">
        <v>9750</v>
      </c>
      <c r="J7487" t="s">
        <v>115</v>
      </c>
      <c r="K7487" t="s">
        <v>1157</v>
      </c>
      <c r="L7487" t="s">
        <v>4344</v>
      </c>
      <c r="M7487">
        <v>9863.1299999999992</v>
      </c>
      <c r="N7487">
        <v>76.739999999999995</v>
      </c>
      <c r="O7487">
        <v>77.94</v>
      </c>
      <c r="S7487" t="s">
        <v>4316</v>
      </c>
      <c r="T7487" t="s">
        <v>4403</v>
      </c>
    </row>
    <row r="7488" spans="2:20" x14ac:dyDescent="0.25">
      <c r="B7488">
        <v>2012</v>
      </c>
      <c r="C7488">
        <v>4</v>
      </c>
      <c r="D7488">
        <v>3</v>
      </c>
      <c r="E7488" t="s">
        <v>32</v>
      </c>
      <c r="F7488">
        <v>78.180000000000007</v>
      </c>
      <c r="G7488" s="12">
        <v>99.9</v>
      </c>
      <c r="H7488">
        <v>131.1</v>
      </c>
      <c r="I7488">
        <v>11000</v>
      </c>
      <c r="J7488" t="s">
        <v>115</v>
      </c>
      <c r="K7488" t="s">
        <v>1093</v>
      </c>
      <c r="L7488" t="s">
        <v>4344</v>
      </c>
      <c r="M7488">
        <v>11011.27</v>
      </c>
      <c r="N7488">
        <v>67.67</v>
      </c>
      <c r="O7488">
        <v>68.37</v>
      </c>
      <c r="S7488" t="s">
        <v>4316</v>
      </c>
      <c r="T7488" t="s">
        <v>96</v>
      </c>
    </row>
    <row r="7489" spans="2:20" x14ac:dyDescent="0.25">
      <c r="B7489">
        <v>2012</v>
      </c>
      <c r="C7489">
        <v>4</v>
      </c>
      <c r="D7489">
        <v>3</v>
      </c>
      <c r="E7489" t="s">
        <v>30</v>
      </c>
      <c r="F7489">
        <v>78.849999999999994</v>
      </c>
      <c r="G7489" s="12">
        <v>97.8</v>
      </c>
      <c r="H7489">
        <v>128.1</v>
      </c>
      <c r="I7489">
        <v>11200</v>
      </c>
      <c r="J7489" t="s">
        <v>115</v>
      </c>
      <c r="K7489" t="s">
        <v>1157</v>
      </c>
      <c r="L7489" t="s">
        <v>4344</v>
      </c>
      <c r="M7489">
        <v>11454.22</v>
      </c>
      <c r="N7489">
        <v>72.459999999999994</v>
      </c>
      <c r="O7489">
        <v>72.58</v>
      </c>
      <c r="S7489" t="s">
        <v>4324</v>
      </c>
      <c r="T7489" t="s">
        <v>4409</v>
      </c>
    </row>
    <row r="7490" spans="2:20" x14ac:dyDescent="0.25">
      <c r="B7490">
        <v>2012</v>
      </c>
      <c r="C7490">
        <v>4</v>
      </c>
      <c r="D7490">
        <v>3</v>
      </c>
      <c r="E7490" t="s">
        <v>31</v>
      </c>
      <c r="F7490">
        <v>138.5</v>
      </c>
      <c r="G7490" s="12">
        <v>72</v>
      </c>
      <c r="H7490">
        <v>116</v>
      </c>
      <c r="I7490">
        <v>5400</v>
      </c>
      <c r="J7490" t="s">
        <v>116</v>
      </c>
      <c r="K7490" t="s">
        <v>1029</v>
      </c>
      <c r="L7490" t="s">
        <v>4474</v>
      </c>
      <c r="M7490">
        <v>7500</v>
      </c>
      <c r="N7490">
        <v>44.19</v>
      </c>
      <c r="O7490">
        <v>45.77</v>
      </c>
      <c r="S7490" t="s">
        <v>4316</v>
      </c>
      <c r="T7490" t="s">
        <v>96</v>
      </c>
    </row>
    <row r="7491" spans="2:20" x14ac:dyDescent="0.25">
      <c r="B7491">
        <v>2012</v>
      </c>
      <c r="C7491">
        <v>4</v>
      </c>
      <c r="D7491">
        <v>3</v>
      </c>
      <c r="E7491" t="s">
        <v>31</v>
      </c>
      <c r="F7491">
        <v>32.5</v>
      </c>
      <c r="G7491" t="s">
        <v>96</v>
      </c>
      <c r="H7491" t="s">
        <v>96</v>
      </c>
      <c r="I7491">
        <v>3385</v>
      </c>
      <c r="J7491" t="s">
        <v>119</v>
      </c>
      <c r="K7491" t="s">
        <v>1029</v>
      </c>
      <c r="L7491" t="s">
        <v>4479</v>
      </c>
      <c r="M7491" t="s">
        <v>96</v>
      </c>
      <c r="N7491" t="s">
        <v>96</v>
      </c>
      <c r="O7491" t="s">
        <v>96</v>
      </c>
      <c r="S7491" t="s">
        <v>4316</v>
      </c>
      <c r="T7491" t="s">
        <v>4477</v>
      </c>
    </row>
    <row r="7492" spans="2:20" x14ac:dyDescent="0.25">
      <c r="B7492">
        <v>2012</v>
      </c>
      <c r="C7492">
        <v>4</v>
      </c>
      <c r="D7492">
        <v>3</v>
      </c>
      <c r="E7492" t="s">
        <v>29</v>
      </c>
      <c r="F7492">
        <v>66.5</v>
      </c>
      <c r="G7492" s="12">
        <v>55.500000000000007</v>
      </c>
      <c r="H7492">
        <v>100</v>
      </c>
      <c r="I7492">
        <v>4000</v>
      </c>
      <c r="J7492" t="s">
        <v>119</v>
      </c>
      <c r="K7492" t="s">
        <v>2621</v>
      </c>
      <c r="L7492" t="s">
        <v>4491</v>
      </c>
      <c r="M7492">
        <v>7208.67</v>
      </c>
      <c r="N7492" t="s">
        <v>96</v>
      </c>
      <c r="O7492" t="s">
        <v>96</v>
      </c>
      <c r="S7492" t="s">
        <v>4324</v>
      </c>
      <c r="T7492" t="s">
        <v>96</v>
      </c>
    </row>
    <row r="7493" spans="2:20" x14ac:dyDescent="0.25">
      <c r="B7493">
        <v>2012</v>
      </c>
      <c r="C7493">
        <v>4</v>
      </c>
      <c r="D7493">
        <v>3</v>
      </c>
      <c r="E7493" t="s">
        <v>30</v>
      </c>
      <c r="F7493">
        <v>114.36</v>
      </c>
      <c r="G7493">
        <v>97.8</v>
      </c>
      <c r="H7493">
        <v>128.5</v>
      </c>
      <c r="I7493">
        <v>9750</v>
      </c>
      <c r="J7493" t="s">
        <v>4678</v>
      </c>
      <c r="K7493" t="s">
        <v>1040</v>
      </c>
      <c r="L7493" t="s">
        <v>4506</v>
      </c>
      <c r="M7493">
        <v>9964.34</v>
      </c>
      <c r="N7493">
        <v>60.32</v>
      </c>
      <c r="O7493">
        <v>110.62</v>
      </c>
      <c r="S7493" t="s">
        <v>4316</v>
      </c>
      <c r="T7493" t="s">
        <v>4484</v>
      </c>
    </row>
    <row r="7494" spans="2:20" x14ac:dyDescent="0.25">
      <c r="B7494">
        <v>2012</v>
      </c>
      <c r="C7494">
        <v>4</v>
      </c>
      <c r="D7494">
        <v>4</v>
      </c>
      <c r="E7494" t="s">
        <v>30</v>
      </c>
      <c r="F7494">
        <v>45.3</v>
      </c>
      <c r="G7494" s="12">
        <v>88.7</v>
      </c>
      <c r="H7494">
        <v>137.80000000000001</v>
      </c>
      <c r="I7494">
        <v>9898</v>
      </c>
      <c r="J7494" t="s">
        <v>114</v>
      </c>
      <c r="K7494" t="s">
        <v>1275</v>
      </c>
      <c r="L7494" t="s">
        <v>494</v>
      </c>
      <c r="M7494">
        <v>11153.72</v>
      </c>
      <c r="N7494">
        <v>83.86</v>
      </c>
      <c r="O7494">
        <v>84.21</v>
      </c>
      <c r="S7494" t="s">
        <v>4316</v>
      </c>
      <c r="T7494" t="s">
        <v>4322</v>
      </c>
    </row>
    <row r="7495" spans="2:20" x14ac:dyDescent="0.25">
      <c r="B7495">
        <v>2012</v>
      </c>
      <c r="C7495">
        <v>4</v>
      </c>
      <c r="D7495">
        <v>4</v>
      </c>
      <c r="E7495" t="s">
        <v>30</v>
      </c>
      <c r="F7495">
        <v>33</v>
      </c>
      <c r="G7495" s="12">
        <v>98.8</v>
      </c>
      <c r="H7495">
        <v>123.2</v>
      </c>
      <c r="I7495">
        <v>9898</v>
      </c>
      <c r="J7495" t="s">
        <v>115</v>
      </c>
      <c r="K7495" t="s">
        <v>1275</v>
      </c>
      <c r="L7495" t="s">
        <v>494</v>
      </c>
      <c r="M7495">
        <v>10019.450000000001</v>
      </c>
      <c r="N7495">
        <v>75</v>
      </c>
      <c r="O7495">
        <v>75.87</v>
      </c>
      <c r="S7495" t="s">
        <v>4316</v>
      </c>
      <c r="T7495" t="s">
        <v>4415</v>
      </c>
    </row>
    <row r="7496" spans="2:20" x14ac:dyDescent="0.25">
      <c r="B7496">
        <v>2012</v>
      </c>
      <c r="C7496">
        <v>4</v>
      </c>
      <c r="D7496">
        <v>4</v>
      </c>
      <c r="E7496" t="s">
        <v>30</v>
      </c>
      <c r="F7496">
        <v>81.23</v>
      </c>
      <c r="G7496" s="12">
        <v>98.8</v>
      </c>
      <c r="H7496">
        <v>128.30000000000001</v>
      </c>
      <c r="I7496">
        <v>10500</v>
      </c>
      <c r="J7496" t="s">
        <v>115</v>
      </c>
      <c r="K7496" t="s">
        <v>1155</v>
      </c>
      <c r="L7496" t="s">
        <v>4419</v>
      </c>
      <c r="M7496">
        <v>10632.2</v>
      </c>
      <c r="N7496">
        <v>83.91</v>
      </c>
      <c r="O7496">
        <v>83.99</v>
      </c>
      <c r="S7496" t="s">
        <v>4316</v>
      </c>
      <c r="T7496" t="s">
        <v>4401</v>
      </c>
    </row>
    <row r="7497" spans="2:20" x14ac:dyDescent="0.25">
      <c r="B7497">
        <v>2012</v>
      </c>
      <c r="C7497">
        <v>4</v>
      </c>
      <c r="D7497">
        <v>4</v>
      </c>
      <c r="E7497" t="s">
        <v>32</v>
      </c>
      <c r="F7497">
        <v>80</v>
      </c>
      <c r="G7497" s="12">
        <v>92.4</v>
      </c>
      <c r="H7497">
        <v>102.8</v>
      </c>
      <c r="I7497">
        <v>3690</v>
      </c>
      <c r="J7497" t="s">
        <v>116</v>
      </c>
      <c r="K7497" t="s">
        <v>1250</v>
      </c>
      <c r="L7497" t="s">
        <v>4457</v>
      </c>
      <c r="M7497">
        <v>3994.59</v>
      </c>
      <c r="N7497">
        <v>33.04</v>
      </c>
      <c r="O7497">
        <v>43.34</v>
      </c>
      <c r="S7497" t="s">
        <v>4316</v>
      </c>
      <c r="T7497" t="s">
        <v>4470</v>
      </c>
    </row>
    <row r="7498" spans="2:20" x14ac:dyDescent="0.25">
      <c r="B7498">
        <v>2012</v>
      </c>
      <c r="C7498">
        <v>4</v>
      </c>
      <c r="D7498">
        <v>4</v>
      </c>
      <c r="E7498" t="s">
        <v>32</v>
      </c>
      <c r="F7498">
        <v>80</v>
      </c>
      <c r="G7498" s="12">
        <v>84.6</v>
      </c>
      <c r="H7498">
        <v>107.5</v>
      </c>
      <c r="I7498">
        <v>4530</v>
      </c>
      <c r="J7498" t="s">
        <v>116</v>
      </c>
      <c r="K7498" t="s">
        <v>1250</v>
      </c>
      <c r="L7498" t="s">
        <v>4457</v>
      </c>
      <c r="M7498">
        <v>5353.03</v>
      </c>
      <c r="N7498">
        <v>73.28</v>
      </c>
      <c r="O7498">
        <v>83.74</v>
      </c>
      <c r="S7498" t="s">
        <v>4324</v>
      </c>
      <c r="T7498" t="s">
        <v>4473</v>
      </c>
    </row>
    <row r="7499" spans="2:20" x14ac:dyDescent="0.25">
      <c r="B7499">
        <v>2012</v>
      </c>
      <c r="C7499">
        <v>4</v>
      </c>
      <c r="D7499">
        <v>4</v>
      </c>
      <c r="E7499" t="s">
        <v>32</v>
      </c>
      <c r="F7499">
        <v>38.979999999999997</v>
      </c>
      <c r="G7499" s="12">
        <v>98</v>
      </c>
      <c r="H7499">
        <v>117.1</v>
      </c>
      <c r="I7499">
        <v>5550</v>
      </c>
      <c r="J7499" t="s">
        <v>116</v>
      </c>
      <c r="K7499" t="s">
        <v>1250</v>
      </c>
      <c r="L7499" t="s">
        <v>4457</v>
      </c>
      <c r="M7499">
        <v>5663.32</v>
      </c>
      <c r="N7499">
        <v>46.55</v>
      </c>
      <c r="O7499">
        <v>64.66</v>
      </c>
      <c r="S7499" t="s">
        <v>4324</v>
      </c>
      <c r="T7499" t="s">
        <v>4475</v>
      </c>
    </row>
    <row r="7500" spans="2:20" x14ac:dyDescent="0.25">
      <c r="B7500">
        <v>2012</v>
      </c>
      <c r="C7500">
        <v>4</v>
      </c>
      <c r="D7500">
        <v>4</v>
      </c>
      <c r="E7500" t="s">
        <v>32</v>
      </c>
      <c r="F7500">
        <v>117</v>
      </c>
      <c r="G7500">
        <v>99.3</v>
      </c>
      <c r="H7500">
        <v>117.8</v>
      </c>
      <c r="I7500">
        <v>6000</v>
      </c>
      <c r="J7500" t="s">
        <v>116</v>
      </c>
      <c r="K7500" t="s">
        <v>1750</v>
      </c>
      <c r="L7500" t="s">
        <v>3826</v>
      </c>
      <c r="M7500">
        <v>6041.31</v>
      </c>
      <c r="N7500">
        <v>35.89</v>
      </c>
      <c r="O7500">
        <v>38.86</v>
      </c>
      <c r="S7500" t="s">
        <v>4316</v>
      </c>
      <c r="T7500" t="s">
        <v>4466</v>
      </c>
    </row>
    <row r="7501" spans="2:20" x14ac:dyDescent="0.25">
      <c r="B7501">
        <v>2012</v>
      </c>
      <c r="C7501">
        <v>4</v>
      </c>
      <c r="D7501">
        <v>4</v>
      </c>
      <c r="E7501" t="s">
        <v>32</v>
      </c>
      <c r="F7501">
        <v>116</v>
      </c>
      <c r="G7501" s="12">
        <v>96.4</v>
      </c>
      <c r="H7501">
        <v>115</v>
      </c>
      <c r="I7501">
        <v>6000</v>
      </c>
      <c r="J7501" t="s">
        <v>116</v>
      </c>
      <c r="K7501" t="s">
        <v>108</v>
      </c>
      <c r="L7501" t="s">
        <v>4460</v>
      </c>
      <c r="M7501">
        <v>6225.4</v>
      </c>
      <c r="N7501">
        <v>42.14</v>
      </c>
      <c r="O7501">
        <v>49.8</v>
      </c>
      <c r="S7501" t="s">
        <v>4316</v>
      </c>
      <c r="T7501" t="s">
        <v>96</v>
      </c>
    </row>
    <row r="7502" spans="2:20" x14ac:dyDescent="0.25">
      <c r="B7502">
        <v>2012</v>
      </c>
      <c r="C7502">
        <v>4</v>
      </c>
      <c r="D7502">
        <v>4</v>
      </c>
      <c r="E7502" t="s">
        <v>32</v>
      </c>
      <c r="F7502">
        <v>135</v>
      </c>
      <c r="G7502" s="12">
        <v>96.8</v>
      </c>
      <c r="H7502">
        <v>114.4</v>
      </c>
      <c r="I7502">
        <v>6300</v>
      </c>
      <c r="J7502" t="s">
        <v>116</v>
      </c>
      <c r="K7502" t="s">
        <v>1757</v>
      </c>
      <c r="L7502" t="s">
        <v>4462</v>
      </c>
      <c r="M7502">
        <v>6507.27</v>
      </c>
      <c r="N7502">
        <v>47.4</v>
      </c>
      <c r="O7502">
        <v>48.36</v>
      </c>
      <c r="S7502" t="s">
        <v>4316</v>
      </c>
      <c r="T7502" t="s">
        <v>96</v>
      </c>
    </row>
    <row r="7503" spans="2:20" x14ac:dyDescent="0.25">
      <c r="B7503">
        <v>2012</v>
      </c>
      <c r="C7503">
        <v>4</v>
      </c>
      <c r="D7503">
        <v>4</v>
      </c>
      <c r="E7503" t="s">
        <v>32</v>
      </c>
      <c r="F7503">
        <v>80</v>
      </c>
      <c r="G7503" s="12">
        <v>98.6</v>
      </c>
      <c r="H7503">
        <v>113.6</v>
      </c>
      <c r="I7503">
        <v>7100</v>
      </c>
      <c r="J7503" t="s">
        <v>116</v>
      </c>
      <c r="K7503" t="s">
        <v>1750</v>
      </c>
      <c r="L7503" t="s">
        <v>4464</v>
      </c>
      <c r="M7503">
        <v>7198.99</v>
      </c>
      <c r="N7503">
        <v>50.93</v>
      </c>
      <c r="O7503">
        <v>51.28</v>
      </c>
      <c r="S7503" t="s">
        <v>4316</v>
      </c>
      <c r="T7503" t="s">
        <v>4456</v>
      </c>
    </row>
    <row r="7504" spans="2:20" x14ac:dyDescent="0.25">
      <c r="B7504">
        <v>2012</v>
      </c>
      <c r="C7504">
        <v>4</v>
      </c>
      <c r="D7504">
        <v>5</v>
      </c>
      <c r="E7504" t="s">
        <v>30</v>
      </c>
      <c r="F7504">
        <v>165.4</v>
      </c>
      <c r="G7504" s="12">
        <v>97.6</v>
      </c>
      <c r="H7504">
        <v>140.5</v>
      </c>
      <c r="I7504">
        <v>11375</v>
      </c>
      <c r="J7504" t="s">
        <v>114</v>
      </c>
      <c r="K7504" t="s">
        <v>1034</v>
      </c>
      <c r="L7504" t="s">
        <v>4329</v>
      </c>
      <c r="M7504">
        <v>11656.91</v>
      </c>
      <c r="N7504">
        <v>88.58</v>
      </c>
      <c r="O7504">
        <v>91.44</v>
      </c>
      <c r="S7504" t="s">
        <v>4316</v>
      </c>
      <c r="T7504" t="s">
        <v>4357</v>
      </c>
    </row>
    <row r="7505" spans="2:20" x14ac:dyDescent="0.25">
      <c r="B7505">
        <v>2012</v>
      </c>
      <c r="C7505">
        <v>4</v>
      </c>
      <c r="D7505">
        <v>5</v>
      </c>
      <c r="E7505" t="s">
        <v>30</v>
      </c>
      <c r="F7505">
        <v>160</v>
      </c>
      <c r="G7505" s="12">
        <v>100</v>
      </c>
      <c r="H7505">
        <v>140.5</v>
      </c>
      <c r="I7505">
        <v>11375</v>
      </c>
      <c r="J7505" t="s">
        <v>114</v>
      </c>
      <c r="K7505" t="s">
        <v>1034</v>
      </c>
      <c r="L7505" t="s">
        <v>4329</v>
      </c>
      <c r="M7505">
        <v>11276.33</v>
      </c>
      <c r="N7505">
        <v>91.81</v>
      </c>
      <c r="O7505">
        <v>90.57</v>
      </c>
      <c r="S7505" t="s">
        <v>4316</v>
      </c>
      <c r="T7505" t="s">
        <v>4354</v>
      </c>
    </row>
    <row r="7506" spans="2:20" x14ac:dyDescent="0.25">
      <c r="B7506">
        <v>2012</v>
      </c>
      <c r="C7506">
        <v>4</v>
      </c>
      <c r="D7506">
        <v>5</v>
      </c>
      <c r="E7506" t="s">
        <v>33</v>
      </c>
      <c r="F7506">
        <v>318.08</v>
      </c>
      <c r="G7506" s="12">
        <v>100</v>
      </c>
      <c r="H7506">
        <v>111.3</v>
      </c>
      <c r="I7506">
        <v>12500</v>
      </c>
      <c r="J7506" t="s">
        <v>116</v>
      </c>
      <c r="K7506" t="s">
        <v>1220</v>
      </c>
      <c r="L7506" t="s">
        <v>4467</v>
      </c>
      <c r="M7506">
        <v>12347.83</v>
      </c>
      <c r="N7506">
        <v>52.17</v>
      </c>
      <c r="O7506">
        <v>54.13</v>
      </c>
      <c r="S7506" t="s">
        <v>4316</v>
      </c>
      <c r="T7506" t="s">
        <v>4461</v>
      </c>
    </row>
    <row r="7507" spans="2:20" x14ac:dyDescent="0.25">
      <c r="B7507">
        <v>2012</v>
      </c>
      <c r="C7507">
        <v>4</v>
      </c>
      <c r="D7507">
        <v>6</v>
      </c>
      <c r="E7507" t="s">
        <v>30</v>
      </c>
      <c r="F7507">
        <v>161.09</v>
      </c>
      <c r="G7507" s="12">
        <v>96.8</v>
      </c>
      <c r="H7507">
        <v>139.30000000000001</v>
      </c>
      <c r="I7507">
        <v>8003</v>
      </c>
      <c r="J7507" t="s">
        <v>114</v>
      </c>
      <c r="K7507" t="s">
        <v>4332</v>
      </c>
      <c r="L7507" t="s">
        <v>4333</v>
      </c>
      <c r="M7507">
        <v>8267.92</v>
      </c>
      <c r="N7507">
        <v>71.83</v>
      </c>
      <c r="O7507">
        <v>80.94</v>
      </c>
      <c r="S7507" t="s">
        <v>4324</v>
      </c>
      <c r="T7507" t="s">
        <v>4341</v>
      </c>
    </row>
    <row r="7508" spans="2:20" x14ac:dyDescent="0.25">
      <c r="B7508">
        <v>2012</v>
      </c>
      <c r="C7508">
        <v>4</v>
      </c>
      <c r="D7508">
        <v>6</v>
      </c>
      <c r="E7508" t="s">
        <v>30</v>
      </c>
      <c r="F7508">
        <v>40</v>
      </c>
      <c r="G7508" s="12">
        <v>100</v>
      </c>
      <c r="H7508">
        <v>138.9</v>
      </c>
      <c r="I7508">
        <v>8685</v>
      </c>
      <c r="J7508" t="s">
        <v>114</v>
      </c>
      <c r="K7508" t="s">
        <v>4332</v>
      </c>
      <c r="L7508" t="s">
        <v>4333</v>
      </c>
      <c r="M7508">
        <v>8685.31</v>
      </c>
      <c r="N7508">
        <v>80.959999999999994</v>
      </c>
      <c r="O7508">
        <v>82.97</v>
      </c>
      <c r="S7508" t="s">
        <v>4324</v>
      </c>
      <c r="T7508" t="s">
        <v>4330</v>
      </c>
    </row>
    <row r="7509" spans="2:20" x14ac:dyDescent="0.25">
      <c r="B7509">
        <v>2012</v>
      </c>
      <c r="C7509">
        <v>4</v>
      </c>
      <c r="D7509">
        <v>6</v>
      </c>
      <c r="E7509" t="s">
        <v>30</v>
      </c>
      <c r="F7509">
        <v>120.01</v>
      </c>
      <c r="G7509" s="12">
        <v>100</v>
      </c>
      <c r="H7509">
        <v>135.69999999999999</v>
      </c>
      <c r="I7509">
        <v>8685</v>
      </c>
      <c r="J7509" t="s">
        <v>114</v>
      </c>
      <c r="K7509" t="s">
        <v>4332</v>
      </c>
      <c r="L7509" t="s">
        <v>4333</v>
      </c>
      <c r="M7509">
        <v>8686.0300000000007</v>
      </c>
      <c r="N7509">
        <v>80.959999999999994</v>
      </c>
      <c r="O7509">
        <v>80.260000000000005</v>
      </c>
      <c r="S7509" t="s">
        <v>4324</v>
      </c>
      <c r="T7509" t="s">
        <v>4330</v>
      </c>
    </row>
    <row r="7510" spans="2:20" x14ac:dyDescent="0.25">
      <c r="B7510">
        <v>2012</v>
      </c>
      <c r="C7510">
        <v>4</v>
      </c>
      <c r="D7510">
        <v>6</v>
      </c>
      <c r="E7510" t="s">
        <v>30</v>
      </c>
      <c r="F7510">
        <v>162.62</v>
      </c>
      <c r="G7510" s="12">
        <v>99.7</v>
      </c>
      <c r="H7510">
        <v>136</v>
      </c>
      <c r="I7510">
        <v>11700</v>
      </c>
      <c r="J7510" t="s">
        <v>114</v>
      </c>
      <c r="K7510" t="s">
        <v>1725</v>
      </c>
      <c r="L7510" t="s">
        <v>4346</v>
      </c>
      <c r="M7510">
        <v>11737.53</v>
      </c>
      <c r="N7510">
        <v>57.45</v>
      </c>
      <c r="O7510">
        <v>59.35</v>
      </c>
      <c r="S7510" t="s">
        <v>4324</v>
      </c>
      <c r="T7510" t="s">
        <v>96</v>
      </c>
    </row>
    <row r="7511" spans="2:20" x14ac:dyDescent="0.25">
      <c r="B7511">
        <v>2012</v>
      </c>
      <c r="C7511">
        <v>4</v>
      </c>
      <c r="D7511">
        <v>6</v>
      </c>
      <c r="E7511" t="s">
        <v>30</v>
      </c>
      <c r="F7511">
        <v>32.4</v>
      </c>
      <c r="G7511" s="12">
        <v>100</v>
      </c>
      <c r="H7511">
        <v>138</v>
      </c>
      <c r="I7511">
        <v>11700</v>
      </c>
      <c r="J7511" t="s">
        <v>114</v>
      </c>
      <c r="K7511" t="s">
        <v>1065</v>
      </c>
      <c r="L7511" t="s">
        <v>2195</v>
      </c>
      <c r="M7511">
        <v>11522.19</v>
      </c>
      <c r="N7511">
        <v>62.53</v>
      </c>
      <c r="O7511">
        <v>62.53</v>
      </c>
      <c r="S7511" t="s">
        <v>4324</v>
      </c>
      <c r="T7511" t="s">
        <v>96</v>
      </c>
    </row>
    <row r="7512" spans="2:20" x14ac:dyDescent="0.25">
      <c r="B7512">
        <v>2012</v>
      </c>
      <c r="C7512">
        <v>4</v>
      </c>
      <c r="D7512">
        <v>6</v>
      </c>
      <c r="E7512" t="s">
        <v>30</v>
      </c>
      <c r="F7512">
        <v>65.95</v>
      </c>
      <c r="G7512" s="12">
        <v>99.3</v>
      </c>
      <c r="H7512">
        <v>141.80000000000001</v>
      </c>
      <c r="I7512">
        <v>13750</v>
      </c>
      <c r="J7512" t="s">
        <v>114</v>
      </c>
      <c r="K7512" t="s">
        <v>1275</v>
      </c>
      <c r="L7512" t="s">
        <v>4323</v>
      </c>
      <c r="M7512">
        <v>13850.81</v>
      </c>
      <c r="N7512">
        <v>64</v>
      </c>
      <c r="O7512">
        <v>64.010000000000005</v>
      </c>
      <c r="S7512" t="s">
        <v>4324</v>
      </c>
      <c r="T7512" t="s">
        <v>96</v>
      </c>
    </row>
    <row r="7513" spans="2:20" x14ac:dyDescent="0.25">
      <c r="B7513">
        <v>2012</v>
      </c>
      <c r="C7513">
        <v>4</v>
      </c>
      <c r="D7513">
        <v>6</v>
      </c>
      <c r="E7513" t="s">
        <v>30</v>
      </c>
      <c r="F7513">
        <v>74.84</v>
      </c>
      <c r="G7513" s="12">
        <v>100</v>
      </c>
      <c r="H7513">
        <v>123.2</v>
      </c>
      <c r="I7513">
        <v>7550</v>
      </c>
      <c r="J7513" t="s">
        <v>115</v>
      </c>
      <c r="K7513" t="s">
        <v>1040</v>
      </c>
      <c r="L7513" t="s">
        <v>4348</v>
      </c>
      <c r="M7513">
        <v>7493.93</v>
      </c>
      <c r="N7513">
        <v>87.43</v>
      </c>
      <c r="O7513">
        <v>89.42</v>
      </c>
      <c r="S7513" t="s">
        <v>4316</v>
      </c>
      <c r="T7513" t="s">
        <v>4421</v>
      </c>
    </row>
    <row r="7514" spans="2:20" x14ac:dyDescent="0.25">
      <c r="B7514">
        <v>2012</v>
      </c>
      <c r="C7514">
        <v>4</v>
      </c>
      <c r="D7514">
        <v>6</v>
      </c>
      <c r="E7514" t="s">
        <v>30</v>
      </c>
      <c r="F7514">
        <v>99.46</v>
      </c>
      <c r="G7514" s="12">
        <v>100</v>
      </c>
      <c r="H7514">
        <v>130.9</v>
      </c>
      <c r="I7514">
        <v>9850</v>
      </c>
      <c r="J7514" t="s">
        <v>115</v>
      </c>
      <c r="K7514" t="s">
        <v>1040</v>
      </c>
      <c r="L7514" t="s">
        <v>4348</v>
      </c>
      <c r="M7514">
        <v>9826.2900000000009</v>
      </c>
      <c r="N7514">
        <v>80.34</v>
      </c>
      <c r="O7514">
        <v>81.33</v>
      </c>
      <c r="S7514" t="s">
        <v>4324</v>
      </c>
      <c r="T7514" t="s">
        <v>4427</v>
      </c>
    </row>
    <row r="7515" spans="2:20" x14ac:dyDescent="0.25">
      <c r="B7515">
        <v>2012</v>
      </c>
      <c r="C7515">
        <v>4</v>
      </c>
      <c r="D7515">
        <v>6</v>
      </c>
      <c r="E7515" t="s">
        <v>30</v>
      </c>
      <c r="F7515">
        <v>40</v>
      </c>
      <c r="G7515" s="12">
        <v>99.5</v>
      </c>
      <c r="H7515">
        <v>132.5</v>
      </c>
      <c r="I7515">
        <v>10000</v>
      </c>
      <c r="J7515" t="s">
        <v>115</v>
      </c>
      <c r="K7515" t="s">
        <v>3794</v>
      </c>
      <c r="L7515" t="s">
        <v>4439</v>
      </c>
      <c r="M7515">
        <v>10256.41</v>
      </c>
      <c r="N7515">
        <v>81.84</v>
      </c>
      <c r="O7515">
        <v>82.87</v>
      </c>
      <c r="S7515" t="s">
        <v>4324</v>
      </c>
      <c r="T7515" t="s">
        <v>4420</v>
      </c>
    </row>
    <row r="7516" spans="2:20" x14ac:dyDescent="0.25">
      <c r="B7516">
        <v>2012</v>
      </c>
      <c r="C7516">
        <v>4</v>
      </c>
      <c r="D7516">
        <v>6</v>
      </c>
      <c r="E7516" t="s">
        <v>30</v>
      </c>
      <c r="F7516">
        <v>20</v>
      </c>
      <c r="G7516" s="12">
        <v>97</v>
      </c>
      <c r="H7516">
        <v>131.19999999999999</v>
      </c>
      <c r="I7516">
        <v>12900</v>
      </c>
      <c r="J7516" t="s">
        <v>115</v>
      </c>
      <c r="K7516" t="s">
        <v>1722</v>
      </c>
      <c r="L7516" t="s">
        <v>4348</v>
      </c>
      <c r="M7516">
        <v>13298.97</v>
      </c>
      <c r="N7516">
        <v>61.28</v>
      </c>
      <c r="O7516">
        <v>60.83</v>
      </c>
      <c r="S7516" t="s">
        <v>4316</v>
      </c>
      <c r="T7516" t="s">
        <v>4426</v>
      </c>
    </row>
    <row r="7517" spans="2:20" x14ac:dyDescent="0.25">
      <c r="B7517">
        <v>2012</v>
      </c>
      <c r="C7517">
        <v>4</v>
      </c>
      <c r="D7517">
        <v>6</v>
      </c>
      <c r="E7517" t="s">
        <v>28</v>
      </c>
      <c r="F7517">
        <v>27.4</v>
      </c>
      <c r="G7517" t="s">
        <v>96</v>
      </c>
      <c r="H7517" t="s">
        <v>96</v>
      </c>
      <c r="I7517">
        <v>3834</v>
      </c>
      <c r="J7517" t="s">
        <v>119</v>
      </c>
      <c r="K7517" t="s">
        <v>3861</v>
      </c>
      <c r="L7517" t="s">
        <v>4501</v>
      </c>
      <c r="M7517" t="s">
        <v>96</v>
      </c>
      <c r="N7517" t="s">
        <v>96</v>
      </c>
      <c r="O7517" t="s">
        <v>96</v>
      </c>
      <c r="S7517" t="s">
        <v>4324</v>
      </c>
      <c r="T7517" t="s">
        <v>96</v>
      </c>
    </row>
    <row r="7518" spans="2:20" x14ac:dyDescent="0.25">
      <c r="B7518">
        <v>2012</v>
      </c>
      <c r="C7518">
        <v>4</v>
      </c>
      <c r="D7518">
        <v>6</v>
      </c>
      <c r="E7518" t="s">
        <v>28</v>
      </c>
      <c r="F7518">
        <v>62.3</v>
      </c>
      <c r="G7518" t="s">
        <v>96</v>
      </c>
      <c r="H7518" t="s">
        <v>96</v>
      </c>
      <c r="I7518">
        <v>4000</v>
      </c>
      <c r="J7518" t="s">
        <v>119</v>
      </c>
      <c r="K7518" t="s">
        <v>96</v>
      </c>
      <c r="L7518" t="s">
        <v>4499</v>
      </c>
      <c r="M7518" t="s">
        <v>96</v>
      </c>
      <c r="N7518" t="s">
        <v>96</v>
      </c>
      <c r="O7518" t="s">
        <v>96</v>
      </c>
      <c r="S7518" t="s">
        <v>4324</v>
      </c>
      <c r="T7518" t="s">
        <v>96</v>
      </c>
    </row>
    <row r="7519" spans="2:20" x14ac:dyDescent="0.25">
      <c r="B7519">
        <v>2012</v>
      </c>
      <c r="C7519">
        <v>4</v>
      </c>
      <c r="D7519">
        <v>6</v>
      </c>
      <c r="E7519" t="s">
        <v>28</v>
      </c>
      <c r="F7519">
        <v>40</v>
      </c>
      <c r="G7519" t="s">
        <v>96</v>
      </c>
      <c r="H7519" t="s">
        <v>96</v>
      </c>
      <c r="I7519">
        <v>4500</v>
      </c>
      <c r="J7519" t="s">
        <v>119</v>
      </c>
      <c r="K7519" t="s">
        <v>4496</v>
      </c>
      <c r="L7519" t="s">
        <v>4497</v>
      </c>
      <c r="M7519" t="s">
        <v>96</v>
      </c>
      <c r="N7519">
        <v>40</v>
      </c>
      <c r="O7519">
        <v>72.09</v>
      </c>
      <c r="S7519" t="s">
        <v>4324</v>
      </c>
      <c r="T7519" t="s">
        <v>4492</v>
      </c>
    </row>
    <row r="7520" spans="2:20" x14ac:dyDescent="0.25">
      <c r="B7520">
        <v>2012</v>
      </c>
      <c r="C7520">
        <v>4</v>
      </c>
      <c r="D7520">
        <v>7</v>
      </c>
      <c r="E7520" t="s">
        <v>30</v>
      </c>
      <c r="F7520">
        <v>40</v>
      </c>
      <c r="G7520" s="12">
        <v>100</v>
      </c>
      <c r="H7520">
        <v>134.19999999999999</v>
      </c>
      <c r="I7520">
        <v>10000</v>
      </c>
      <c r="J7520" t="s">
        <v>114</v>
      </c>
      <c r="K7520" t="s">
        <v>1054</v>
      </c>
      <c r="L7520" t="s">
        <v>4350</v>
      </c>
      <c r="M7520">
        <v>10000</v>
      </c>
      <c r="N7520">
        <v>86.03</v>
      </c>
      <c r="O7520">
        <v>86.31</v>
      </c>
      <c r="S7520" t="s">
        <v>4316</v>
      </c>
      <c r="T7520" t="s">
        <v>4347</v>
      </c>
    </row>
    <row r="7521" spans="2:20" x14ac:dyDescent="0.25">
      <c r="B7521">
        <v>2012</v>
      </c>
      <c r="C7521">
        <v>4</v>
      </c>
      <c r="D7521">
        <v>7</v>
      </c>
      <c r="E7521" t="s">
        <v>31</v>
      </c>
      <c r="F7521">
        <v>76</v>
      </c>
      <c r="G7521" s="12">
        <v>95.3</v>
      </c>
      <c r="H7521">
        <v>143.19999999999999</v>
      </c>
      <c r="I7521">
        <v>11100</v>
      </c>
      <c r="J7521" t="s">
        <v>114</v>
      </c>
      <c r="K7521" t="s">
        <v>1026</v>
      </c>
      <c r="L7521" t="s">
        <v>4315</v>
      </c>
      <c r="M7521">
        <v>11651.93</v>
      </c>
      <c r="N7521">
        <v>84.78</v>
      </c>
      <c r="O7521">
        <v>83.49</v>
      </c>
      <c r="S7521" t="s">
        <v>4316</v>
      </c>
      <c r="T7521" t="s">
        <v>4340</v>
      </c>
    </row>
    <row r="7522" spans="2:20" x14ac:dyDescent="0.25">
      <c r="B7522">
        <v>2012</v>
      </c>
      <c r="C7522">
        <v>4</v>
      </c>
      <c r="D7522">
        <v>7</v>
      </c>
      <c r="E7522" t="s">
        <v>30</v>
      </c>
      <c r="F7522">
        <v>32.4</v>
      </c>
      <c r="G7522" s="12">
        <v>100</v>
      </c>
      <c r="H7522">
        <v>138.1</v>
      </c>
      <c r="I7522">
        <v>11700</v>
      </c>
      <c r="J7522" t="s">
        <v>114</v>
      </c>
      <c r="K7522" t="s">
        <v>1065</v>
      </c>
      <c r="L7522" t="s">
        <v>2195</v>
      </c>
      <c r="M7522">
        <v>11515.19</v>
      </c>
      <c r="N7522">
        <v>96.97</v>
      </c>
      <c r="O7522">
        <v>97.68</v>
      </c>
      <c r="S7522" t="s">
        <v>4324</v>
      </c>
      <c r="T7522" t="s">
        <v>96</v>
      </c>
    </row>
    <row r="7523" spans="2:20" x14ac:dyDescent="0.25">
      <c r="B7523">
        <v>2012</v>
      </c>
      <c r="C7523">
        <v>4</v>
      </c>
      <c r="D7523">
        <v>7</v>
      </c>
      <c r="E7523" t="s">
        <v>30</v>
      </c>
      <c r="F7523">
        <v>80</v>
      </c>
      <c r="G7523" s="12">
        <v>98.7</v>
      </c>
      <c r="H7523">
        <v>140.30000000000001</v>
      </c>
      <c r="I7523">
        <v>12214</v>
      </c>
      <c r="J7523" t="s">
        <v>114</v>
      </c>
      <c r="K7523" t="s">
        <v>1275</v>
      </c>
      <c r="L7523" t="s">
        <v>4368</v>
      </c>
      <c r="M7523">
        <v>12381.2</v>
      </c>
      <c r="N7523">
        <v>74.52</v>
      </c>
      <c r="O7523">
        <v>74.52</v>
      </c>
      <c r="S7523" t="s">
        <v>4324</v>
      </c>
      <c r="T7523" t="s">
        <v>96</v>
      </c>
    </row>
    <row r="7524" spans="2:20" x14ac:dyDescent="0.25">
      <c r="B7524">
        <v>2012</v>
      </c>
      <c r="C7524">
        <v>4</v>
      </c>
      <c r="D7524">
        <v>7</v>
      </c>
      <c r="E7524" t="s">
        <v>30</v>
      </c>
      <c r="F7524">
        <v>40</v>
      </c>
      <c r="G7524" s="12">
        <v>97.2</v>
      </c>
      <c r="H7524">
        <v>125</v>
      </c>
      <c r="I7524">
        <v>8913.2099999999991</v>
      </c>
      <c r="J7524" t="s">
        <v>115</v>
      </c>
      <c r="K7524" t="s">
        <v>2614</v>
      </c>
      <c r="L7524" t="s">
        <v>4445</v>
      </c>
      <c r="M7524">
        <v>9167.61</v>
      </c>
      <c r="N7524">
        <v>75.25</v>
      </c>
      <c r="O7524">
        <v>75.069999999999993</v>
      </c>
      <c r="S7524" t="s">
        <v>4316</v>
      </c>
      <c r="T7524" t="s">
        <v>4414</v>
      </c>
    </row>
    <row r="7525" spans="2:20" x14ac:dyDescent="0.25">
      <c r="B7525">
        <v>2012</v>
      </c>
      <c r="C7525">
        <v>4</v>
      </c>
      <c r="D7525">
        <v>7</v>
      </c>
      <c r="E7525" t="s">
        <v>30</v>
      </c>
      <c r="F7525">
        <v>83.35</v>
      </c>
      <c r="G7525" s="12">
        <v>98.4</v>
      </c>
      <c r="H7525">
        <v>130.19999999999999</v>
      </c>
      <c r="I7525">
        <v>10447</v>
      </c>
      <c r="J7525" t="s">
        <v>115</v>
      </c>
      <c r="K7525" t="s">
        <v>2614</v>
      </c>
      <c r="L7525" t="s">
        <v>3059</v>
      </c>
      <c r="M7525">
        <v>10619.05</v>
      </c>
      <c r="N7525">
        <v>75.47</v>
      </c>
      <c r="O7525">
        <v>77.41</v>
      </c>
      <c r="S7525" t="s">
        <v>4324</v>
      </c>
      <c r="T7525" t="s">
        <v>4440</v>
      </c>
    </row>
    <row r="7526" spans="2:20" x14ac:dyDescent="0.25">
      <c r="B7526">
        <v>2012</v>
      </c>
      <c r="C7526">
        <v>4</v>
      </c>
      <c r="D7526">
        <v>8</v>
      </c>
      <c r="E7526" t="s">
        <v>30</v>
      </c>
      <c r="F7526">
        <v>78.78</v>
      </c>
      <c r="G7526" s="12">
        <v>99.6</v>
      </c>
      <c r="H7526">
        <v>142</v>
      </c>
      <c r="I7526">
        <v>11000</v>
      </c>
      <c r="J7526" t="s">
        <v>114</v>
      </c>
      <c r="K7526" t="s">
        <v>1040</v>
      </c>
      <c r="L7526" t="s">
        <v>4364</v>
      </c>
      <c r="M7526">
        <v>11039.24</v>
      </c>
      <c r="N7526">
        <v>77.510000000000005</v>
      </c>
      <c r="O7526">
        <v>81.37</v>
      </c>
      <c r="S7526" t="s">
        <v>4316</v>
      </c>
      <c r="T7526" t="s">
        <v>4317</v>
      </c>
    </row>
    <row r="7527" spans="2:20" x14ac:dyDescent="0.25">
      <c r="B7527">
        <v>2012</v>
      </c>
      <c r="C7527">
        <v>4</v>
      </c>
      <c r="D7527">
        <v>8</v>
      </c>
      <c r="E7527" t="s">
        <v>28</v>
      </c>
      <c r="F7527">
        <v>38.549999999999997</v>
      </c>
      <c r="G7527" s="12">
        <v>89.5</v>
      </c>
      <c r="H7527">
        <v>136.4</v>
      </c>
      <c r="I7527">
        <v>11000</v>
      </c>
      <c r="J7527" t="s">
        <v>114</v>
      </c>
      <c r="K7527" t="s">
        <v>1128</v>
      </c>
      <c r="L7527" t="s">
        <v>4394</v>
      </c>
      <c r="M7527">
        <v>12291.3</v>
      </c>
      <c r="N7527">
        <v>84.72</v>
      </c>
      <c r="O7527">
        <v>83.38</v>
      </c>
      <c r="S7527" t="s">
        <v>4324</v>
      </c>
      <c r="T7527" t="s">
        <v>96</v>
      </c>
    </row>
    <row r="7528" spans="2:20" x14ac:dyDescent="0.25">
      <c r="B7528">
        <v>2012</v>
      </c>
      <c r="C7528">
        <v>4</v>
      </c>
      <c r="D7528">
        <v>8</v>
      </c>
      <c r="E7528" t="s">
        <v>30</v>
      </c>
      <c r="F7528">
        <v>100.45</v>
      </c>
      <c r="G7528" s="12">
        <v>98.3</v>
      </c>
      <c r="H7528">
        <v>139.19999999999999</v>
      </c>
      <c r="I7528">
        <v>11075</v>
      </c>
      <c r="J7528" t="s">
        <v>114</v>
      </c>
      <c r="K7528" t="s">
        <v>1049</v>
      </c>
      <c r="L7528" t="s">
        <v>4371</v>
      </c>
      <c r="M7528">
        <v>11271.37</v>
      </c>
      <c r="N7528">
        <v>87.06</v>
      </c>
      <c r="O7528">
        <v>88.25</v>
      </c>
      <c r="S7528" t="s">
        <v>4324</v>
      </c>
      <c r="T7528" t="s">
        <v>96</v>
      </c>
    </row>
    <row r="7529" spans="2:20" x14ac:dyDescent="0.25">
      <c r="B7529">
        <v>2012</v>
      </c>
      <c r="C7529">
        <v>4</v>
      </c>
      <c r="D7529">
        <v>8</v>
      </c>
      <c r="E7529" t="s">
        <v>30</v>
      </c>
      <c r="F7529">
        <v>32.799999999999997</v>
      </c>
      <c r="G7529" s="12">
        <v>91.2</v>
      </c>
      <c r="H7529">
        <v>134</v>
      </c>
      <c r="I7529">
        <v>11100</v>
      </c>
      <c r="J7529" t="s">
        <v>114</v>
      </c>
      <c r="K7529" t="s">
        <v>1275</v>
      </c>
      <c r="L7529" t="s">
        <v>4382</v>
      </c>
      <c r="M7529">
        <v>12176.59</v>
      </c>
      <c r="N7529">
        <v>77.459999999999994</v>
      </c>
      <c r="O7529">
        <v>77.739999999999995</v>
      </c>
      <c r="S7529" t="s">
        <v>4324</v>
      </c>
      <c r="T7529" t="s">
        <v>4365</v>
      </c>
    </row>
    <row r="7530" spans="2:20" x14ac:dyDescent="0.25">
      <c r="B7530">
        <v>2012</v>
      </c>
      <c r="C7530">
        <v>4</v>
      </c>
      <c r="D7530">
        <v>8</v>
      </c>
      <c r="E7530" t="s">
        <v>30</v>
      </c>
      <c r="F7530">
        <v>74.099999999999994</v>
      </c>
      <c r="G7530" s="12">
        <v>95.6</v>
      </c>
      <c r="H7530">
        <v>133.4</v>
      </c>
      <c r="I7530">
        <v>12000</v>
      </c>
      <c r="J7530" t="s">
        <v>114</v>
      </c>
      <c r="K7530" t="s">
        <v>1270</v>
      </c>
      <c r="L7530" t="s">
        <v>2596</v>
      </c>
      <c r="M7530">
        <v>12546.92</v>
      </c>
      <c r="N7530">
        <v>80.650000000000006</v>
      </c>
      <c r="O7530">
        <v>90.11</v>
      </c>
      <c r="S7530" t="s">
        <v>4324</v>
      </c>
      <c r="T7530" t="s">
        <v>4395</v>
      </c>
    </row>
    <row r="7531" spans="2:20" x14ac:dyDescent="0.25">
      <c r="B7531">
        <v>2012</v>
      </c>
      <c r="C7531">
        <v>4</v>
      </c>
      <c r="D7531">
        <v>8</v>
      </c>
      <c r="E7531" t="s">
        <v>28</v>
      </c>
      <c r="F7531">
        <v>40</v>
      </c>
      <c r="G7531" s="12">
        <v>100</v>
      </c>
      <c r="H7531">
        <v>134.4</v>
      </c>
      <c r="I7531">
        <v>12300</v>
      </c>
      <c r="J7531" t="s">
        <v>114</v>
      </c>
      <c r="K7531" t="s">
        <v>4355</v>
      </c>
      <c r="L7531" t="s">
        <v>4396</v>
      </c>
      <c r="M7531">
        <v>12300</v>
      </c>
      <c r="N7531">
        <v>79.56</v>
      </c>
      <c r="O7531">
        <v>80.97</v>
      </c>
      <c r="S7531" t="s">
        <v>4324</v>
      </c>
      <c r="T7531" t="s">
        <v>4372</v>
      </c>
    </row>
    <row r="7532" spans="2:20" x14ac:dyDescent="0.25">
      <c r="B7532">
        <v>2012</v>
      </c>
      <c r="C7532">
        <v>4</v>
      </c>
      <c r="D7532">
        <v>8</v>
      </c>
      <c r="E7532" t="s">
        <v>28</v>
      </c>
      <c r="F7532">
        <v>80</v>
      </c>
      <c r="G7532" s="12">
        <v>99.1</v>
      </c>
      <c r="H7532">
        <v>144</v>
      </c>
      <c r="I7532">
        <v>14400</v>
      </c>
      <c r="J7532" t="s">
        <v>114</v>
      </c>
      <c r="K7532" t="s">
        <v>1112</v>
      </c>
      <c r="L7532" t="s">
        <v>4390</v>
      </c>
      <c r="M7532">
        <v>14527.11</v>
      </c>
      <c r="N7532">
        <v>82.84</v>
      </c>
      <c r="O7532">
        <v>90.87</v>
      </c>
      <c r="S7532" t="s">
        <v>4324</v>
      </c>
      <c r="T7532" t="s">
        <v>96</v>
      </c>
    </row>
    <row r="7533" spans="2:20" x14ac:dyDescent="0.25">
      <c r="B7533">
        <v>2012</v>
      </c>
      <c r="C7533">
        <v>4</v>
      </c>
      <c r="D7533">
        <v>8</v>
      </c>
      <c r="E7533" t="s">
        <v>32</v>
      </c>
      <c r="F7533">
        <v>80</v>
      </c>
      <c r="G7533" s="12">
        <v>88.4</v>
      </c>
      <c r="H7533">
        <v>123.5</v>
      </c>
      <c r="I7533">
        <v>6900</v>
      </c>
      <c r="J7533" t="s">
        <v>115</v>
      </c>
      <c r="K7533" t="s">
        <v>1202</v>
      </c>
      <c r="L7533" t="s">
        <v>4431</v>
      </c>
      <c r="M7533">
        <v>7802.12</v>
      </c>
      <c r="N7533">
        <v>98.32</v>
      </c>
      <c r="O7533">
        <v>101.36</v>
      </c>
      <c r="S7533" t="s">
        <v>4316</v>
      </c>
      <c r="T7533" t="s">
        <v>4413</v>
      </c>
    </row>
    <row r="7534" spans="2:20" x14ac:dyDescent="0.25">
      <c r="B7534">
        <v>2012</v>
      </c>
      <c r="C7534">
        <v>4</v>
      </c>
      <c r="D7534">
        <v>8</v>
      </c>
      <c r="E7534" t="s">
        <v>30</v>
      </c>
      <c r="F7534">
        <v>40</v>
      </c>
      <c r="G7534" s="12">
        <v>100</v>
      </c>
      <c r="H7534">
        <v>122.2</v>
      </c>
      <c r="I7534">
        <v>10000</v>
      </c>
      <c r="J7534" t="s">
        <v>115</v>
      </c>
      <c r="K7534" t="s">
        <v>454</v>
      </c>
      <c r="L7534" t="s">
        <v>4446</v>
      </c>
      <c r="M7534">
        <v>10000</v>
      </c>
      <c r="N7534">
        <v>71.31</v>
      </c>
      <c r="O7534">
        <v>73.34</v>
      </c>
      <c r="S7534" t="s">
        <v>4324</v>
      </c>
      <c r="T7534" t="s">
        <v>96</v>
      </c>
    </row>
    <row r="7535" spans="2:20" x14ac:dyDescent="0.25">
      <c r="B7535">
        <v>2012</v>
      </c>
      <c r="C7535">
        <v>4</v>
      </c>
      <c r="D7535">
        <v>9</v>
      </c>
      <c r="E7535" t="s">
        <v>31</v>
      </c>
      <c r="F7535">
        <v>144.30000000000001</v>
      </c>
      <c r="G7535" s="12">
        <v>75</v>
      </c>
      <c r="H7535">
        <v>117</v>
      </c>
      <c r="I7535">
        <v>6100</v>
      </c>
      <c r="J7535" t="s">
        <v>116</v>
      </c>
      <c r="K7535" t="s">
        <v>1138</v>
      </c>
      <c r="L7535" t="s">
        <v>4458</v>
      </c>
      <c r="M7535">
        <v>8135.21</v>
      </c>
      <c r="N7535">
        <v>55.07</v>
      </c>
      <c r="O7535">
        <v>56.88</v>
      </c>
      <c r="S7535" t="s">
        <v>4316</v>
      </c>
      <c r="T7535" t="s">
        <v>4463</v>
      </c>
    </row>
    <row r="7536" spans="2:20" x14ac:dyDescent="0.25">
      <c r="B7536">
        <v>2012</v>
      </c>
      <c r="C7536">
        <v>4</v>
      </c>
      <c r="D7536">
        <v>9</v>
      </c>
      <c r="E7536" t="s">
        <v>29</v>
      </c>
      <c r="F7536">
        <v>153.05000000000001</v>
      </c>
      <c r="G7536" s="12">
        <v>98</v>
      </c>
      <c r="H7536">
        <v>98</v>
      </c>
      <c r="I7536">
        <v>11250</v>
      </c>
      <c r="J7536" t="s">
        <v>116</v>
      </c>
      <c r="K7536" t="s">
        <v>3085</v>
      </c>
      <c r="L7536" t="s">
        <v>3045</v>
      </c>
      <c r="M7536">
        <v>11479.59</v>
      </c>
      <c r="N7536">
        <v>62.5</v>
      </c>
      <c r="O7536">
        <v>63.37</v>
      </c>
      <c r="S7536" t="s">
        <v>4316</v>
      </c>
      <c r="T7536" t="s">
        <v>4465</v>
      </c>
    </row>
    <row r="7537" spans="2:20" x14ac:dyDescent="0.25">
      <c r="B7537">
        <v>2012</v>
      </c>
      <c r="C7537">
        <v>4</v>
      </c>
      <c r="D7537">
        <v>9</v>
      </c>
      <c r="E7537" t="s">
        <v>30</v>
      </c>
      <c r="F7537">
        <v>44.28</v>
      </c>
      <c r="G7537" s="12">
        <v>59.8</v>
      </c>
      <c r="H7537">
        <v>138.1</v>
      </c>
      <c r="I7537">
        <v>5000</v>
      </c>
      <c r="J7537" t="s">
        <v>119</v>
      </c>
      <c r="K7537" t="s">
        <v>2614</v>
      </c>
      <c r="L7537" t="s">
        <v>4387</v>
      </c>
      <c r="M7537">
        <v>8354.7199999999993</v>
      </c>
      <c r="N7537" t="s">
        <v>96</v>
      </c>
      <c r="O7537" t="s">
        <v>96</v>
      </c>
      <c r="S7537" t="s">
        <v>4324</v>
      </c>
      <c r="T7537" t="s">
        <v>4502</v>
      </c>
    </row>
    <row r="7538" spans="2:20" x14ac:dyDescent="0.25">
      <c r="B7538">
        <v>2012</v>
      </c>
      <c r="C7538">
        <v>4</v>
      </c>
      <c r="D7538">
        <v>9</v>
      </c>
      <c r="E7538" t="s">
        <v>31</v>
      </c>
      <c r="F7538">
        <v>144.30000000000001</v>
      </c>
      <c r="G7538" s="12">
        <v>75.5</v>
      </c>
      <c r="H7538">
        <v>117</v>
      </c>
      <c r="I7538">
        <v>6100</v>
      </c>
      <c r="J7538" t="s">
        <v>119</v>
      </c>
      <c r="K7538" t="s">
        <v>1138</v>
      </c>
      <c r="L7538" t="s">
        <v>4493</v>
      </c>
      <c r="M7538">
        <v>8079.47</v>
      </c>
      <c r="N7538" t="s">
        <v>96</v>
      </c>
      <c r="O7538" t="s">
        <v>96</v>
      </c>
      <c r="S7538" t="s">
        <v>4324</v>
      </c>
      <c r="T7538" t="s">
        <v>4500</v>
      </c>
    </row>
    <row r="7539" spans="2:20" x14ac:dyDescent="0.25">
      <c r="B7539">
        <v>2012</v>
      </c>
      <c r="C7539">
        <v>4</v>
      </c>
      <c r="D7539">
        <v>10</v>
      </c>
      <c r="E7539" t="s">
        <v>32</v>
      </c>
      <c r="F7539">
        <v>158</v>
      </c>
      <c r="G7539" s="12">
        <v>97.8</v>
      </c>
      <c r="H7539">
        <v>133.5</v>
      </c>
      <c r="I7539">
        <v>10550</v>
      </c>
      <c r="J7539" t="s">
        <v>114</v>
      </c>
      <c r="K7539" t="s">
        <v>1089</v>
      </c>
      <c r="L7539" t="s">
        <v>226</v>
      </c>
      <c r="M7539">
        <v>10782.02</v>
      </c>
      <c r="N7539">
        <v>89.96</v>
      </c>
      <c r="O7539">
        <v>94.05</v>
      </c>
      <c r="S7539" t="s">
        <v>4324</v>
      </c>
      <c r="T7539" t="s">
        <v>96</v>
      </c>
    </row>
    <row r="7540" spans="2:20" x14ac:dyDescent="0.25">
      <c r="B7540">
        <v>2012</v>
      </c>
      <c r="C7540">
        <v>4</v>
      </c>
      <c r="D7540">
        <v>10</v>
      </c>
      <c r="E7540" t="s">
        <v>31</v>
      </c>
      <c r="F7540">
        <v>131.333</v>
      </c>
      <c r="G7540" s="12">
        <v>80.7</v>
      </c>
      <c r="H7540">
        <v>126.4</v>
      </c>
      <c r="I7540">
        <v>7700</v>
      </c>
      <c r="J7540" t="s">
        <v>115</v>
      </c>
      <c r="K7540" t="s">
        <v>1026</v>
      </c>
      <c r="L7540" t="s">
        <v>2481</v>
      </c>
      <c r="M7540">
        <v>9540.23</v>
      </c>
      <c r="N7540">
        <v>80.239999999999995</v>
      </c>
      <c r="O7540">
        <v>81.56</v>
      </c>
      <c r="S7540" t="s">
        <v>4324</v>
      </c>
      <c r="T7540" t="s">
        <v>96</v>
      </c>
    </row>
    <row r="7541" spans="2:20" x14ac:dyDescent="0.25">
      <c r="B7541">
        <v>2012</v>
      </c>
      <c r="C7541">
        <v>4</v>
      </c>
      <c r="D7541">
        <v>10</v>
      </c>
      <c r="E7541" t="s">
        <v>31</v>
      </c>
      <c r="F7541">
        <v>91.497</v>
      </c>
      <c r="G7541" s="12">
        <v>88</v>
      </c>
      <c r="H7541">
        <v>120.2</v>
      </c>
      <c r="I7541">
        <v>7700</v>
      </c>
      <c r="J7541" t="s">
        <v>115</v>
      </c>
      <c r="K7541" t="s">
        <v>1026</v>
      </c>
      <c r="L7541" t="s">
        <v>2481</v>
      </c>
      <c r="M7541">
        <v>8749.7099999999991</v>
      </c>
      <c r="N7541">
        <v>55.87</v>
      </c>
      <c r="O7541">
        <v>63.18</v>
      </c>
      <c r="S7541" t="s">
        <v>4316</v>
      </c>
      <c r="T7541" t="s">
        <v>4432</v>
      </c>
    </row>
    <row r="7542" spans="2:20" x14ac:dyDescent="0.25">
      <c r="B7542">
        <v>2012</v>
      </c>
      <c r="C7542">
        <v>4</v>
      </c>
      <c r="D7542">
        <v>10</v>
      </c>
      <c r="E7542" t="s">
        <v>29</v>
      </c>
      <c r="F7542">
        <v>99.9</v>
      </c>
      <c r="G7542" s="12">
        <v>85.1</v>
      </c>
      <c r="H7542">
        <v>120.2</v>
      </c>
      <c r="I7542">
        <v>9000</v>
      </c>
      <c r="J7542" t="s">
        <v>115</v>
      </c>
      <c r="K7542" t="s">
        <v>4447</v>
      </c>
      <c r="L7542" t="s">
        <v>4448</v>
      </c>
      <c r="M7542">
        <v>10577.65</v>
      </c>
      <c r="N7542">
        <v>81.83</v>
      </c>
      <c r="O7542">
        <v>81.83</v>
      </c>
      <c r="S7542" t="s">
        <v>4324</v>
      </c>
      <c r="T7542" t="s">
        <v>96</v>
      </c>
    </row>
    <row r="7543" spans="2:20" x14ac:dyDescent="0.25">
      <c r="B7543">
        <v>2012</v>
      </c>
      <c r="C7543">
        <v>4</v>
      </c>
      <c r="D7543">
        <v>10</v>
      </c>
      <c r="E7543" t="s">
        <v>30</v>
      </c>
      <c r="F7543">
        <v>47.43</v>
      </c>
      <c r="G7543" s="12">
        <v>97</v>
      </c>
      <c r="H7543">
        <v>111.7</v>
      </c>
      <c r="I7543">
        <v>7050</v>
      </c>
      <c r="J7543" t="s">
        <v>116</v>
      </c>
      <c r="K7543" t="s">
        <v>1046</v>
      </c>
      <c r="L7543" t="s">
        <v>4471</v>
      </c>
      <c r="M7543">
        <v>7269.16</v>
      </c>
      <c r="N7543">
        <v>112.31</v>
      </c>
      <c r="O7543">
        <v>110.94</v>
      </c>
      <c r="S7543" t="s">
        <v>4324</v>
      </c>
      <c r="T7543" t="s">
        <v>4468</v>
      </c>
    </row>
    <row r="7544" spans="2:20" x14ac:dyDescent="0.25">
      <c r="B7544">
        <v>2012</v>
      </c>
      <c r="C7544">
        <v>4</v>
      </c>
      <c r="D7544">
        <v>10</v>
      </c>
      <c r="E7544" t="s">
        <v>31</v>
      </c>
      <c r="F7544">
        <v>222.8</v>
      </c>
      <c r="G7544" s="12">
        <v>80.300000000000011</v>
      </c>
      <c r="H7544">
        <v>124</v>
      </c>
      <c r="I7544">
        <v>7700</v>
      </c>
      <c r="J7544" t="s">
        <v>119</v>
      </c>
      <c r="K7544" t="s">
        <v>1026</v>
      </c>
      <c r="L7544" t="s">
        <v>2481</v>
      </c>
      <c r="M7544">
        <v>9584.1299999999992</v>
      </c>
      <c r="N7544" t="s">
        <v>96</v>
      </c>
      <c r="O7544" t="s">
        <v>96</v>
      </c>
      <c r="S7544" t="s">
        <v>4324</v>
      </c>
      <c r="T7544" t="s">
        <v>4498</v>
      </c>
    </row>
    <row r="7545" spans="2:20" x14ac:dyDescent="0.25">
      <c r="B7545">
        <v>2012</v>
      </c>
      <c r="C7545">
        <v>4</v>
      </c>
      <c r="D7545">
        <v>11</v>
      </c>
      <c r="E7545" t="s">
        <v>28</v>
      </c>
      <c r="F7545">
        <v>77.61</v>
      </c>
      <c r="G7545" s="12">
        <v>92.300000000000011</v>
      </c>
      <c r="H7545">
        <v>136.69999999999999</v>
      </c>
      <c r="I7545">
        <v>10500</v>
      </c>
      <c r="J7545" t="s">
        <v>114</v>
      </c>
      <c r="K7545" t="s">
        <v>50</v>
      </c>
      <c r="L7545" t="s">
        <v>4393</v>
      </c>
      <c r="M7545">
        <v>11381.35</v>
      </c>
      <c r="N7545">
        <v>91.52</v>
      </c>
      <c r="O7545">
        <v>91.52</v>
      </c>
      <c r="S7545" t="s">
        <v>4316</v>
      </c>
      <c r="T7545" t="s">
        <v>4397</v>
      </c>
    </row>
    <row r="7546" spans="2:20" x14ac:dyDescent="0.25">
      <c r="B7546">
        <v>2012</v>
      </c>
      <c r="C7546">
        <v>4</v>
      </c>
      <c r="D7546">
        <v>11</v>
      </c>
      <c r="E7546" t="s">
        <v>30</v>
      </c>
      <c r="F7546">
        <v>61.296999999999997</v>
      </c>
      <c r="G7546" s="12">
        <v>94.6</v>
      </c>
      <c r="H7546">
        <v>134.6</v>
      </c>
      <c r="I7546">
        <v>11325</v>
      </c>
      <c r="J7546" t="s">
        <v>114</v>
      </c>
      <c r="K7546" t="s">
        <v>62</v>
      </c>
      <c r="L7546" t="s">
        <v>4381</v>
      </c>
      <c r="M7546">
        <v>11968.77</v>
      </c>
      <c r="N7546">
        <v>100</v>
      </c>
      <c r="O7546">
        <v>100.88</v>
      </c>
      <c r="S7546" t="s">
        <v>4316</v>
      </c>
      <c r="T7546" t="s">
        <v>4391</v>
      </c>
    </row>
    <row r="7547" spans="2:20" x14ac:dyDescent="0.25">
      <c r="B7547">
        <v>2012</v>
      </c>
      <c r="C7547">
        <v>4</v>
      </c>
      <c r="D7547">
        <v>11</v>
      </c>
      <c r="E7547" t="s">
        <v>30</v>
      </c>
      <c r="F7547">
        <v>85.24</v>
      </c>
      <c r="G7547" s="12">
        <v>98.2</v>
      </c>
      <c r="H7547">
        <v>137.6</v>
      </c>
      <c r="I7547">
        <v>11400</v>
      </c>
      <c r="J7547" t="s">
        <v>114</v>
      </c>
      <c r="K7547" t="s">
        <v>1043</v>
      </c>
      <c r="L7547" t="s">
        <v>1063</v>
      </c>
      <c r="M7547">
        <v>11609.75</v>
      </c>
      <c r="N7547">
        <v>79.03</v>
      </c>
      <c r="O7547">
        <v>80.760000000000005</v>
      </c>
      <c r="S7547" t="s">
        <v>4316</v>
      </c>
      <c r="T7547" t="s">
        <v>4360</v>
      </c>
    </row>
    <row r="7548" spans="2:20" x14ac:dyDescent="0.25">
      <c r="B7548">
        <v>2012</v>
      </c>
      <c r="C7548">
        <v>4</v>
      </c>
      <c r="D7548">
        <v>11</v>
      </c>
      <c r="E7548" t="s">
        <v>31</v>
      </c>
      <c r="F7548">
        <v>46.04</v>
      </c>
      <c r="G7548" s="12">
        <v>98.2</v>
      </c>
      <c r="H7548">
        <v>134</v>
      </c>
      <c r="I7548">
        <v>12250</v>
      </c>
      <c r="J7548" t="s">
        <v>114</v>
      </c>
      <c r="K7548" t="s">
        <v>77</v>
      </c>
      <c r="L7548" t="s">
        <v>4361</v>
      </c>
      <c r="M7548">
        <v>12477.65</v>
      </c>
      <c r="N7548">
        <v>76.81</v>
      </c>
      <c r="O7548">
        <v>83.26</v>
      </c>
      <c r="S7548" t="s">
        <v>4316</v>
      </c>
      <c r="T7548" t="s">
        <v>96</v>
      </c>
    </row>
    <row r="7549" spans="2:20" x14ac:dyDescent="0.25">
      <c r="B7549">
        <v>2012</v>
      </c>
      <c r="C7549">
        <v>4</v>
      </c>
      <c r="D7549">
        <v>11</v>
      </c>
      <c r="E7549" t="s">
        <v>31</v>
      </c>
      <c r="F7549">
        <v>93.43</v>
      </c>
      <c r="G7549" s="12">
        <v>99.9</v>
      </c>
      <c r="H7549">
        <v>135</v>
      </c>
      <c r="I7549">
        <v>12250</v>
      </c>
      <c r="J7549" t="s">
        <v>114</v>
      </c>
      <c r="K7549" t="s">
        <v>77</v>
      </c>
      <c r="L7549" t="s">
        <v>4361</v>
      </c>
      <c r="M7549">
        <v>12267.07</v>
      </c>
      <c r="N7549">
        <v>84.14</v>
      </c>
      <c r="O7549">
        <v>88.92</v>
      </c>
      <c r="S7549" t="s">
        <v>4316</v>
      </c>
      <c r="T7549" t="s">
        <v>96</v>
      </c>
    </row>
    <row r="7550" spans="2:20" x14ac:dyDescent="0.25">
      <c r="B7550">
        <v>2012</v>
      </c>
      <c r="C7550">
        <v>4</v>
      </c>
      <c r="D7550">
        <v>11</v>
      </c>
      <c r="E7550" t="s">
        <v>31</v>
      </c>
      <c r="F7550">
        <v>47.39</v>
      </c>
      <c r="G7550" s="12">
        <v>100</v>
      </c>
      <c r="H7550">
        <v>135.30000000000001</v>
      </c>
      <c r="I7550">
        <v>12250</v>
      </c>
      <c r="J7550" t="s">
        <v>114</v>
      </c>
      <c r="K7550" t="s">
        <v>77</v>
      </c>
      <c r="L7550" t="s">
        <v>4361</v>
      </c>
      <c r="M7550">
        <v>12170.39</v>
      </c>
      <c r="N7550">
        <v>82.85</v>
      </c>
      <c r="O7550">
        <v>84.37</v>
      </c>
      <c r="S7550" t="s">
        <v>4316</v>
      </c>
      <c r="T7550" t="s">
        <v>4376</v>
      </c>
    </row>
    <row r="7551" spans="2:20" x14ac:dyDescent="0.25">
      <c r="B7551">
        <v>2012</v>
      </c>
      <c r="C7551">
        <v>4</v>
      </c>
      <c r="D7551">
        <v>11</v>
      </c>
      <c r="E7551" t="s">
        <v>32</v>
      </c>
      <c r="F7551">
        <v>124.91</v>
      </c>
      <c r="G7551" s="12">
        <v>98.4</v>
      </c>
      <c r="H7551">
        <v>137</v>
      </c>
      <c r="I7551">
        <v>12400</v>
      </c>
      <c r="J7551" t="s">
        <v>114</v>
      </c>
      <c r="K7551" t="s">
        <v>1086</v>
      </c>
      <c r="L7551" t="s">
        <v>4358</v>
      </c>
      <c r="M7551">
        <v>12598.7</v>
      </c>
      <c r="N7551">
        <v>91.42</v>
      </c>
      <c r="O7551">
        <v>93.12</v>
      </c>
      <c r="S7551" t="s">
        <v>4316</v>
      </c>
      <c r="T7551" t="s">
        <v>96</v>
      </c>
    </row>
    <row r="7552" spans="2:20" x14ac:dyDescent="0.25">
      <c r="B7552">
        <v>2012</v>
      </c>
      <c r="C7552">
        <v>4</v>
      </c>
      <c r="D7552">
        <v>11</v>
      </c>
      <c r="E7552" t="s">
        <v>30</v>
      </c>
      <c r="F7552">
        <v>98.9</v>
      </c>
      <c r="G7552" s="12">
        <v>98.3</v>
      </c>
      <c r="H7552">
        <v>140.5</v>
      </c>
      <c r="I7552">
        <v>12450</v>
      </c>
      <c r="J7552" t="s">
        <v>114</v>
      </c>
      <c r="K7552" t="s">
        <v>1275</v>
      </c>
      <c r="L7552" t="s">
        <v>4367</v>
      </c>
      <c r="M7552">
        <v>12667.75</v>
      </c>
      <c r="N7552">
        <v>90.74</v>
      </c>
      <c r="O7552">
        <v>90.87</v>
      </c>
      <c r="S7552" t="s">
        <v>4316</v>
      </c>
      <c r="T7552" t="s">
        <v>4398</v>
      </c>
    </row>
    <row r="7553" spans="2:20" x14ac:dyDescent="0.25">
      <c r="B7553">
        <v>2012</v>
      </c>
      <c r="C7553">
        <v>4</v>
      </c>
      <c r="D7553">
        <v>11</v>
      </c>
      <c r="E7553" t="s">
        <v>30</v>
      </c>
      <c r="F7553">
        <v>989.11</v>
      </c>
      <c r="G7553" s="12">
        <v>99</v>
      </c>
      <c r="H7553">
        <v>137.69999999999999</v>
      </c>
      <c r="I7553">
        <v>12500</v>
      </c>
      <c r="J7553" t="s">
        <v>114</v>
      </c>
      <c r="K7553" t="s">
        <v>1037</v>
      </c>
      <c r="L7553" t="s">
        <v>4373</v>
      </c>
      <c r="M7553">
        <v>12627.8</v>
      </c>
      <c r="N7553">
        <v>90.54</v>
      </c>
      <c r="O7553">
        <v>89.95</v>
      </c>
      <c r="S7553" t="s">
        <v>4316</v>
      </c>
      <c r="T7553" t="s">
        <v>96</v>
      </c>
    </row>
    <row r="7554" spans="2:20" x14ac:dyDescent="0.25">
      <c r="B7554">
        <v>2012</v>
      </c>
      <c r="C7554">
        <v>4</v>
      </c>
      <c r="D7554">
        <v>11</v>
      </c>
      <c r="E7554" t="s">
        <v>30</v>
      </c>
      <c r="F7554">
        <v>81.209999999999994</v>
      </c>
      <c r="G7554" s="12">
        <v>95.9</v>
      </c>
      <c r="H7554">
        <v>139.6</v>
      </c>
      <c r="I7554">
        <v>12550</v>
      </c>
      <c r="J7554" t="s">
        <v>114</v>
      </c>
      <c r="K7554" t="s">
        <v>1068</v>
      </c>
      <c r="L7554" t="s">
        <v>4369</v>
      </c>
      <c r="M7554">
        <v>13083.25</v>
      </c>
      <c r="N7554">
        <v>90.51</v>
      </c>
      <c r="O7554">
        <v>91.96</v>
      </c>
      <c r="S7554" t="s">
        <v>4316</v>
      </c>
      <c r="T7554" t="s">
        <v>96</v>
      </c>
    </row>
    <row r="7555" spans="2:20" x14ac:dyDescent="0.25">
      <c r="B7555">
        <v>2012</v>
      </c>
      <c r="C7555">
        <v>4</v>
      </c>
      <c r="D7555">
        <v>11</v>
      </c>
      <c r="E7555" t="s">
        <v>30</v>
      </c>
      <c r="F7555">
        <v>80</v>
      </c>
      <c r="G7555" s="12">
        <v>98</v>
      </c>
      <c r="H7555">
        <v>133.6</v>
      </c>
      <c r="I7555">
        <v>13000</v>
      </c>
      <c r="J7555" t="s">
        <v>114</v>
      </c>
      <c r="K7555" t="s">
        <v>1155</v>
      </c>
      <c r="L7555" t="s">
        <v>4383</v>
      </c>
      <c r="M7555">
        <v>13272.08</v>
      </c>
      <c r="N7555">
        <v>88.61</v>
      </c>
      <c r="O7555">
        <v>90.16</v>
      </c>
      <c r="S7555" t="s">
        <v>4316</v>
      </c>
      <c r="T7555" t="s">
        <v>96</v>
      </c>
    </row>
    <row r="7556" spans="2:20" x14ac:dyDescent="0.25">
      <c r="B7556">
        <v>2012</v>
      </c>
      <c r="C7556">
        <v>4</v>
      </c>
      <c r="D7556">
        <v>11</v>
      </c>
      <c r="E7556" t="s">
        <v>30</v>
      </c>
      <c r="F7556">
        <v>334.42</v>
      </c>
      <c r="G7556" s="12">
        <v>99.1</v>
      </c>
      <c r="H7556">
        <v>137.1</v>
      </c>
      <c r="I7556">
        <v>13034</v>
      </c>
      <c r="J7556" t="s">
        <v>114</v>
      </c>
      <c r="K7556" t="s">
        <v>1270</v>
      </c>
      <c r="L7556" t="s">
        <v>4022</v>
      </c>
      <c r="M7556">
        <v>13152.78</v>
      </c>
      <c r="N7556">
        <v>90.78</v>
      </c>
      <c r="O7556">
        <v>91.71</v>
      </c>
      <c r="S7556" t="s">
        <v>4324</v>
      </c>
      <c r="T7556" t="s">
        <v>4374</v>
      </c>
    </row>
    <row r="7557" spans="2:20" x14ac:dyDescent="0.25">
      <c r="B7557">
        <v>2012</v>
      </c>
      <c r="C7557">
        <v>4</v>
      </c>
      <c r="D7557">
        <v>11</v>
      </c>
      <c r="E7557" t="s">
        <v>32</v>
      </c>
      <c r="F7557">
        <v>41.03</v>
      </c>
      <c r="G7557" s="12">
        <v>98.7</v>
      </c>
      <c r="H7557">
        <v>137.30000000000001</v>
      </c>
      <c r="I7557">
        <v>13150</v>
      </c>
      <c r="J7557" t="s">
        <v>114</v>
      </c>
      <c r="K7557" t="s">
        <v>1086</v>
      </c>
      <c r="L7557" t="s">
        <v>4358</v>
      </c>
      <c r="M7557">
        <v>13325.38</v>
      </c>
      <c r="N7557">
        <v>89.9</v>
      </c>
      <c r="O7557">
        <v>93.72</v>
      </c>
      <c r="S7557" t="s">
        <v>4316</v>
      </c>
      <c r="T7557" t="s">
        <v>4370</v>
      </c>
    </row>
    <row r="7558" spans="2:20" x14ac:dyDescent="0.25">
      <c r="B7558">
        <v>2012</v>
      </c>
      <c r="C7558">
        <v>4</v>
      </c>
      <c r="D7558">
        <v>11</v>
      </c>
      <c r="E7558" t="s">
        <v>32</v>
      </c>
      <c r="F7558">
        <v>82</v>
      </c>
      <c r="G7558" s="12">
        <v>99.1</v>
      </c>
      <c r="H7558">
        <v>137.9</v>
      </c>
      <c r="I7558">
        <v>13350</v>
      </c>
      <c r="J7558" t="s">
        <v>114</v>
      </c>
      <c r="K7558" t="s">
        <v>1086</v>
      </c>
      <c r="L7558" t="s">
        <v>4358</v>
      </c>
      <c r="M7558">
        <v>13464.94</v>
      </c>
      <c r="N7558">
        <v>97.31</v>
      </c>
      <c r="O7558">
        <v>99.34</v>
      </c>
      <c r="S7558" t="s">
        <v>4316</v>
      </c>
      <c r="T7558" t="s">
        <v>4384</v>
      </c>
    </row>
    <row r="7559" spans="2:20" x14ac:dyDescent="0.25">
      <c r="B7559">
        <v>2012</v>
      </c>
      <c r="C7559">
        <v>4</v>
      </c>
      <c r="D7559">
        <v>11</v>
      </c>
      <c r="E7559" t="s">
        <v>32</v>
      </c>
      <c r="F7559">
        <v>60</v>
      </c>
      <c r="G7559" s="12">
        <v>100</v>
      </c>
      <c r="H7559">
        <v>136.80000000000001</v>
      </c>
      <c r="I7559">
        <v>13700</v>
      </c>
      <c r="J7559" t="s">
        <v>114</v>
      </c>
      <c r="K7559" t="s">
        <v>3076</v>
      </c>
      <c r="L7559" t="s">
        <v>4359</v>
      </c>
      <c r="M7559">
        <v>13706.85</v>
      </c>
      <c r="N7559">
        <v>95.07</v>
      </c>
      <c r="O7559">
        <v>95.94</v>
      </c>
      <c r="S7559" t="s">
        <v>4324</v>
      </c>
      <c r="T7559" t="s">
        <v>4380</v>
      </c>
    </row>
    <row r="7560" spans="2:20" x14ac:dyDescent="0.25">
      <c r="B7560">
        <v>2012</v>
      </c>
      <c r="C7560">
        <v>4</v>
      </c>
      <c r="D7560">
        <v>11</v>
      </c>
      <c r="E7560" t="s">
        <v>32</v>
      </c>
      <c r="F7560">
        <v>73.941999999999993</v>
      </c>
      <c r="G7560" s="12">
        <v>85.6</v>
      </c>
      <c r="H7560">
        <v>135.69999999999999</v>
      </c>
      <c r="I7560">
        <v>13800</v>
      </c>
      <c r="J7560" t="s">
        <v>114</v>
      </c>
      <c r="K7560" t="s">
        <v>1086</v>
      </c>
      <c r="L7560" t="s">
        <v>4358</v>
      </c>
      <c r="M7560">
        <v>16120.06</v>
      </c>
      <c r="N7560">
        <v>95.78</v>
      </c>
      <c r="O7560">
        <v>97.05</v>
      </c>
      <c r="S7560" t="s">
        <v>4316</v>
      </c>
      <c r="T7560" t="s">
        <v>96</v>
      </c>
    </row>
    <row r="7561" spans="2:20" x14ac:dyDescent="0.25">
      <c r="B7561">
        <v>2012</v>
      </c>
      <c r="C7561">
        <v>4</v>
      </c>
      <c r="D7561">
        <v>11</v>
      </c>
      <c r="E7561" t="s">
        <v>28</v>
      </c>
      <c r="F7561">
        <v>76.06</v>
      </c>
      <c r="G7561" s="12">
        <v>90.9</v>
      </c>
      <c r="H7561">
        <v>140.6</v>
      </c>
      <c r="I7561">
        <v>14000</v>
      </c>
      <c r="J7561" t="s">
        <v>114</v>
      </c>
      <c r="K7561" t="s">
        <v>3775</v>
      </c>
      <c r="L7561" t="s">
        <v>4392</v>
      </c>
      <c r="M7561">
        <v>15407.9</v>
      </c>
      <c r="N7561">
        <v>96.81</v>
      </c>
      <c r="O7561">
        <v>97.64</v>
      </c>
      <c r="S7561" t="s">
        <v>4316</v>
      </c>
      <c r="T7561" t="s">
        <v>96</v>
      </c>
    </row>
    <row r="7562" spans="2:20" x14ac:dyDescent="0.25">
      <c r="B7562">
        <v>2012</v>
      </c>
      <c r="C7562">
        <v>4</v>
      </c>
      <c r="D7562">
        <v>11</v>
      </c>
      <c r="E7562" t="s">
        <v>30</v>
      </c>
      <c r="F7562">
        <v>60</v>
      </c>
      <c r="G7562" s="12">
        <v>97.8</v>
      </c>
      <c r="H7562">
        <v>142.19999999999999</v>
      </c>
      <c r="I7562">
        <v>14200</v>
      </c>
      <c r="J7562" t="s">
        <v>114</v>
      </c>
      <c r="K7562" t="s">
        <v>1043</v>
      </c>
      <c r="L7562" t="s">
        <v>4362</v>
      </c>
      <c r="M7562">
        <v>14514.48</v>
      </c>
      <c r="N7562">
        <v>100.15</v>
      </c>
      <c r="O7562">
        <v>100.2</v>
      </c>
      <c r="S7562" t="s">
        <v>4316</v>
      </c>
      <c r="T7562" t="s">
        <v>96</v>
      </c>
    </row>
    <row r="7563" spans="2:20" x14ac:dyDescent="0.25">
      <c r="B7563">
        <v>2012</v>
      </c>
      <c r="C7563">
        <v>4</v>
      </c>
      <c r="D7563">
        <v>11</v>
      </c>
      <c r="E7563" t="s">
        <v>32</v>
      </c>
      <c r="F7563">
        <v>40</v>
      </c>
      <c r="G7563" s="12">
        <v>100</v>
      </c>
      <c r="H7563">
        <v>136.5</v>
      </c>
      <c r="I7563">
        <v>15100</v>
      </c>
      <c r="J7563" t="s">
        <v>114</v>
      </c>
      <c r="K7563" t="s">
        <v>1089</v>
      </c>
      <c r="L7563" t="s">
        <v>4358</v>
      </c>
      <c r="M7563">
        <v>14873.18</v>
      </c>
      <c r="N7563">
        <v>101.69</v>
      </c>
      <c r="O7563">
        <v>118.79</v>
      </c>
      <c r="S7563" t="s">
        <v>4316</v>
      </c>
      <c r="T7563" t="s">
        <v>96</v>
      </c>
    </row>
    <row r="7564" spans="2:20" x14ac:dyDescent="0.25">
      <c r="B7564">
        <v>2012</v>
      </c>
      <c r="C7564">
        <v>4</v>
      </c>
      <c r="D7564">
        <v>11</v>
      </c>
      <c r="E7564" t="s">
        <v>30</v>
      </c>
      <c r="F7564">
        <v>157.69999999999999</v>
      </c>
      <c r="G7564" s="12">
        <v>98.4</v>
      </c>
      <c r="H7564">
        <v>141.69999999999999</v>
      </c>
      <c r="I7564">
        <v>15200</v>
      </c>
      <c r="J7564" t="s">
        <v>114</v>
      </c>
      <c r="K7564" t="s">
        <v>1043</v>
      </c>
      <c r="L7564" t="s">
        <v>4362</v>
      </c>
      <c r="M7564">
        <v>15454.8</v>
      </c>
      <c r="N7564">
        <v>99.57</v>
      </c>
      <c r="O7564">
        <v>109.59</v>
      </c>
      <c r="S7564" t="s">
        <v>4316</v>
      </c>
      <c r="T7564" t="s">
        <v>96</v>
      </c>
    </row>
    <row r="7565" spans="2:20" x14ac:dyDescent="0.25">
      <c r="B7565">
        <v>2012</v>
      </c>
      <c r="C7565">
        <v>4</v>
      </c>
      <c r="D7565">
        <v>11</v>
      </c>
      <c r="E7565" t="s">
        <v>31</v>
      </c>
      <c r="F7565">
        <v>195.29</v>
      </c>
      <c r="G7565" s="12">
        <v>81.899999999999991</v>
      </c>
      <c r="H7565">
        <v>121.5</v>
      </c>
      <c r="I7565">
        <v>6150</v>
      </c>
      <c r="J7565" t="s">
        <v>115</v>
      </c>
      <c r="K7565" t="s">
        <v>77</v>
      </c>
      <c r="L7565" t="s">
        <v>4454</v>
      </c>
      <c r="M7565">
        <v>7511.15</v>
      </c>
      <c r="N7565">
        <v>60.92</v>
      </c>
      <c r="O7565">
        <v>75.48</v>
      </c>
      <c r="S7565" t="s">
        <v>4316</v>
      </c>
      <c r="T7565" t="s">
        <v>4434</v>
      </c>
    </row>
    <row r="7566" spans="2:20" x14ac:dyDescent="0.25">
      <c r="B7566">
        <v>2012</v>
      </c>
      <c r="C7566">
        <v>4</v>
      </c>
      <c r="D7566">
        <v>11</v>
      </c>
      <c r="E7566" t="s">
        <v>28</v>
      </c>
      <c r="F7566">
        <v>80</v>
      </c>
      <c r="G7566" s="12">
        <v>78.100000000000009</v>
      </c>
      <c r="H7566">
        <v>125.7</v>
      </c>
      <c r="I7566">
        <v>6400</v>
      </c>
      <c r="J7566" t="s">
        <v>115</v>
      </c>
      <c r="K7566" t="s">
        <v>50</v>
      </c>
      <c r="L7566" t="s">
        <v>4393</v>
      </c>
      <c r="M7566">
        <v>8198.56</v>
      </c>
      <c r="N7566">
        <v>64.06</v>
      </c>
      <c r="O7566">
        <v>72.790000000000006</v>
      </c>
      <c r="S7566" t="s">
        <v>4316</v>
      </c>
      <c r="T7566" t="s">
        <v>4434</v>
      </c>
    </row>
    <row r="7567" spans="2:20" x14ac:dyDescent="0.25">
      <c r="B7567">
        <v>2012</v>
      </c>
      <c r="C7567">
        <v>4</v>
      </c>
      <c r="D7567">
        <v>11</v>
      </c>
      <c r="E7567" t="s">
        <v>28</v>
      </c>
      <c r="F7567">
        <v>40</v>
      </c>
      <c r="G7567" s="12">
        <v>94.3</v>
      </c>
      <c r="H7567">
        <v>126.6</v>
      </c>
      <c r="I7567">
        <v>7200</v>
      </c>
      <c r="J7567" t="s">
        <v>115</v>
      </c>
      <c r="K7567" t="s">
        <v>50</v>
      </c>
      <c r="L7567" t="s">
        <v>4393</v>
      </c>
      <c r="M7567">
        <v>7639.26</v>
      </c>
      <c r="N7567">
        <v>74.88</v>
      </c>
      <c r="O7567">
        <v>88</v>
      </c>
      <c r="S7567" t="s">
        <v>4316</v>
      </c>
      <c r="T7567" t="s">
        <v>4449</v>
      </c>
    </row>
    <row r="7568" spans="2:20" x14ac:dyDescent="0.25">
      <c r="B7568">
        <v>2012</v>
      </c>
      <c r="C7568">
        <v>4</v>
      </c>
      <c r="D7568">
        <v>11</v>
      </c>
      <c r="E7568" t="s">
        <v>31</v>
      </c>
      <c r="F7568">
        <v>78.930000000000007</v>
      </c>
      <c r="G7568" s="12">
        <v>80.300000000000011</v>
      </c>
      <c r="H7568">
        <v>127.4</v>
      </c>
      <c r="I7568">
        <v>7550</v>
      </c>
      <c r="J7568" t="s">
        <v>115</v>
      </c>
      <c r="K7568" t="s">
        <v>77</v>
      </c>
      <c r="L7568" t="s">
        <v>4361</v>
      </c>
      <c r="M7568">
        <v>9399.39</v>
      </c>
      <c r="N7568">
        <v>50.62</v>
      </c>
      <c r="O7568">
        <v>61.82</v>
      </c>
      <c r="S7568" t="s">
        <v>4316</v>
      </c>
      <c r="T7568" t="s">
        <v>96</v>
      </c>
    </row>
    <row r="7569" spans="2:20" x14ac:dyDescent="0.25">
      <c r="B7569">
        <v>2012</v>
      </c>
      <c r="C7569">
        <v>4</v>
      </c>
      <c r="D7569">
        <v>11</v>
      </c>
      <c r="E7569" t="s">
        <v>31</v>
      </c>
      <c r="F7569">
        <v>116.36</v>
      </c>
      <c r="G7569" s="12">
        <v>91.9</v>
      </c>
      <c r="H7569">
        <v>132.4</v>
      </c>
      <c r="I7569">
        <v>7550</v>
      </c>
      <c r="J7569" t="s">
        <v>115</v>
      </c>
      <c r="K7569" t="s">
        <v>77</v>
      </c>
      <c r="L7569" t="s">
        <v>4361</v>
      </c>
      <c r="M7569">
        <v>8218.1299999999992</v>
      </c>
      <c r="N7569">
        <v>50.91</v>
      </c>
      <c r="O7569">
        <v>65.22</v>
      </c>
      <c r="S7569" t="s">
        <v>4316</v>
      </c>
      <c r="T7569" t="s">
        <v>96</v>
      </c>
    </row>
    <row r="7570" spans="2:20" x14ac:dyDescent="0.25">
      <c r="B7570">
        <v>2012</v>
      </c>
      <c r="C7570">
        <v>4</v>
      </c>
      <c r="D7570">
        <v>11</v>
      </c>
      <c r="E7570" t="s">
        <v>33</v>
      </c>
      <c r="F7570">
        <v>157</v>
      </c>
      <c r="G7570" s="12">
        <v>99.4</v>
      </c>
      <c r="H7570">
        <v>118.5</v>
      </c>
      <c r="I7570">
        <v>8675</v>
      </c>
      <c r="J7570" t="s">
        <v>115</v>
      </c>
      <c r="K7570" t="s">
        <v>2588</v>
      </c>
      <c r="L7570" t="s">
        <v>4437</v>
      </c>
      <c r="M7570">
        <v>8730.61</v>
      </c>
      <c r="N7570">
        <v>56.87</v>
      </c>
      <c r="O7570">
        <v>60.34</v>
      </c>
      <c r="S7570" t="s">
        <v>4316</v>
      </c>
      <c r="T7570" t="s">
        <v>96</v>
      </c>
    </row>
    <row r="7571" spans="2:20" x14ac:dyDescent="0.25">
      <c r="B7571">
        <v>2012</v>
      </c>
      <c r="C7571">
        <v>4</v>
      </c>
      <c r="D7571">
        <v>11</v>
      </c>
      <c r="E7571" t="s">
        <v>33</v>
      </c>
      <c r="F7571">
        <v>39</v>
      </c>
      <c r="G7571" s="12">
        <v>100</v>
      </c>
      <c r="H7571">
        <v>116.3</v>
      </c>
      <c r="I7571">
        <v>8675</v>
      </c>
      <c r="J7571" t="s">
        <v>115</v>
      </c>
      <c r="K7571" t="s">
        <v>2588</v>
      </c>
      <c r="L7571" t="s">
        <v>4437</v>
      </c>
      <c r="M7571">
        <v>8630.74</v>
      </c>
      <c r="N7571">
        <v>59.26</v>
      </c>
      <c r="O7571">
        <v>73.78</v>
      </c>
      <c r="S7571" t="s">
        <v>4316</v>
      </c>
      <c r="T7571" t="s">
        <v>96</v>
      </c>
    </row>
    <row r="7572" spans="2:20" x14ac:dyDescent="0.25">
      <c r="B7572">
        <v>2012</v>
      </c>
      <c r="C7572">
        <v>4</v>
      </c>
      <c r="D7572">
        <v>11</v>
      </c>
      <c r="E7572" t="s">
        <v>31</v>
      </c>
      <c r="F7572">
        <v>34.43</v>
      </c>
      <c r="G7572" s="12">
        <v>98.8</v>
      </c>
      <c r="H7572">
        <v>129.69999999999999</v>
      </c>
      <c r="I7572">
        <v>9100</v>
      </c>
      <c r="J7572" t="s">
        <v>115</v>
      </c>
      <c r="K7572" t="s">
        <v>1131</v>
      </c>
      <c r="L7572" t="s">
        <v>4433</v>
      </c>
      <c r="M7572">
        <v>9215.09</v>
      </c>
      <c r="N7572">
        <v>57.02</v>
      </c>
      <c r="O7572">
        <v>62.07</v>
      </c>
      <c r="S7572" t="s">
        <v>4316</v>
      </c>
      <c r="T7572" t="s">
        <v>96</v>
      </c>
    </row>
    <row r="7573" spans="2:20" x14ac:dyDescent="0.25">
      <c r="B7573">
        <v>2012</v>
      </c>
      <c r="C7573">
        <v>4</v>
      </c>
      <c r="D7573">
        <v>11</v>
      </c>
      <c r="E7573" t="s">
        <v>30</v>
      </c>
      <c r="F7573">
        <v>154.32</v>
      </c>
      <c r="G7573" s="12">
        <v>97.6</v>
      </c>
      <c r="H7573">
        <v>131.19999999999999</v>
      </c>
      <c r="I7573">
        <v>9400</v>
      </c>
      <c r="J7573" t="s">
        <v>115</v>
      </c>
      <c r="K7573" t="s">
        <v>1725</v>
      </c>
      <c r="L7573" t="s">
        <v>4443</v>
      </c>
      <c r="M7573">
        <v>9632.19</v>
      </c>
      <c r="N7573">
        <v>73.209999999999994</v>
      </c>
      <c r="O7573">
        <v>73.680000000000007</v>
      </c>
      <c r="S7573" t="s">
        <v>4316</v>
      </c>
      <c r="T7573" t="s">
        <v>4438</v>
      </c>
    </row>
    <row r="7574" spans="2:20" x14ac:dyDescent="0.25">
      <c r="B7574">
        <v>2012</v>
      </c>
      <c r="C7574">
        <v>4</v>
      </c>
      <c r="D7574">
        <v>11</v>
      </c>
      <c r="E7574" t="s">
        <v>32</v>
      </c>
      <c r="F7574">
        <v>120.72</v>
      </c>
      <c r="G7574" s="12">
        <v>93.8</v>
      </c>
      <c r="H7574">
        <v>124.1</v>
      </c>
      <c r="I7574">
        <v>10023</v>
      </c>
      <c r="J7574" t="s">
        <v>115</v>
      </c>
      <c r="K7574" t="s">
        <v>1268</v>
      </c>
      <c r="L7574" t="s">
        <v>4430</v>
      </c>
      <c r="M7574">
        <v>10689.57</v>
      </c>
      <c r="N7574">
        <v>74.59</v>
      </c>
      <c r="O7574">
        <v>74.209999999999994</v>
      </c>
      <c r="S7574" t="s">
        <v>4316</v>
      </c>
      <c r="T7574" t="s">
        <v>4438</v>
      </c>
    </row>
    <row r="7575" spans="2:20" x14ac:dyDescent="0.25">
      <c r="B7575">
        <v>2012</v>
      </c>
      <c r="C7575">
        <v>4</v>
      </c>
      <c r="D7575">
        <v>11</v>
      </c>
      <c r="E7575" t="s">
        <v>32</v>
      </c>
      <c r="F7575">
        <v>80.52</v>
      </c>
      <c r="G7575" s="12">
        <v>97.9</v>
      </c>
      <c r="H7575">
        <v>127.1</v>
      </c>
      <c r="I7575">
        <v>10023</v>
      </c>
      <c r="J7575" t="s">
        <v>115</v>
      </c>
      <c r="K7575" t="s">
        <v>1268</v>
      </c>
      <c r="L7575" t="s">
        <v>4430</v>
      </c>
      <c r="M7575">
        <v>10240.27</v>
      </c>
      <c r="N7575">
        <v>70.16</v>
      </c>
      <c r="O7575">
        <v>71.05</v>
      </c>
      <c r="S7575" t="s">
        <v>4316</v>
      </c>
      <c r="T7575" t="s">
        <v>96</v>
      </c>
    </row>
    <row r="7576" spans="2:20" x14ac:dyDescent="0.25">
      <c r="B7576">
        <v>2012</v>
      </c>
      <c r="C7576">
        <v>4</v>
      </c>
      <c r="D7576">
        <v>11</v>
      </c>
      <c r="E7576" t="s">
        <v>30</v>
      </c>
      <c r="F7576">
        <v>86.27</v>
      </c>
      <c r="G7576">
        <v>98.2</v>
      </c>
      <c r="H7576">
        <v>130.30000000000001</v>
      </c>
      <c r="I7576">
        <v>10300</v>
      </c>
      <c r="J7576" t="s">
        <v>115</v>
      </c>
      <c r="K7576" t="s">
        <v>1151</v>
      </c>
      <c r="L7576" t="s">
        <v>4389</v>
      </c>
      <c r="M7576">
        <v>10489.68</v>
      </c>
      <c r="N7576">
        <v>71.650000000000006</v>
      </c>
      <c r="O7576">
        <v>73.42</v>
      </c>
      <c r="S7576" t="s">
        <v>4316</v>
      </c>
      <c r="T7576" t="s">
        <v>4444</v>
      </c>
    </row>
    <row r="7577" spans="2:20" x14ac:dyDescent="0.25">
      <c r="B7577">
        <v>2012</v>
      </c>
      <c r="C7577">
        <v>4</v>
      </c>
      <c r="D7577">
        <v>11</v>
      </c>
      <c r="E7577" t="s">
        <v>31</v>
      </c>
      <c r="F7577">
        <v>147.77000000000001</v>
      </c>
      <c r="G7577" s="12">
        <v>100</v>
      </c>
      <c r="H7577">
        <v>129.80000000000001</v>
      </c>
      <c r="I7577">
        <v>10500</v>
      </c>
      <c r="J7577" t="s">
        <v>115</v>
      </c>
      <c r="K7577" t="s">
        <v>1131</v>
      </c>
      <c r="L7577" t="s">
        <v>4433</v>
      </c>
      <c r="M7577">
        <v>10315.02</v>
      </c>
      <c r="N7577">
        <v>80.760000000000005</v>
      </c>
      <c r="O7577">
        <v>86.14</v>
      </c>
      <c r="S7577" t="s">
        <v>4316</v>
      </c>
      <c r="T7577" t="s">
        <v>96</v>
      </c>
    </row>
    <row r="7578" spans="2:20" x14ac:dyDescent="0.25">
      <c r="B7578">
        <v>2012</v>
      </c>
      <c r="C7578">
        <v>4</v>
      </c>
      <c r="D7578">
        <v>11</v>
      </c>
      <c r="E7578" t="s">
        <v>30</v>
      </c>
      <c r="F7578">
        <v>80</v>
      </c>
      <c r="G7578" s="12">
        <v>97.5</v>
      </c>
      <c r="H7578">
        <v>132.5</v>
      </c>
      <c r="I7578">
        <v>11400</v>
      </c>
      <c r="J7578" t="s">
        <v>115</v>
      </c>
      <c r="K7578" t="s">
        <v>1155</v>
      </c>
      <c r="L7578" t="s">
        <v>4383</v>
      </c>
      <c r="M7578">
        <v>11689.31</v>
      </c>
      <c r="N7578">
        <v>78.86</v>
      </c>
      <c r="O7578">
        <v>80.569999999999993</v>
      </c>
      <c r="S7578" t="s">
        <v>4316</v>
      </c>
      <c r="T7578" t="s">
        <v>96</v>
      </c>
    </row>
    <row r="7579" spans="2:20" x14ac:dyDescent="0.25">
      <c r="B7579">
        <v>2012</v>
      </c>
      <c r="C7579">
        <v>4</v>
      </c>
      <c r="D7579">
        <v>11</v>
      </c>
      <c r="E7579" t="s">
        <v>30</v>
      </c>
      <c r="F7579">
        <v>77.05</v>
      </c>
      <c r="G7579" s="12">
        <v>99.7</v>
      </c>
      <c r="H7579">
        <v>125.2</v>
      </c>
      <c r="I7579">
        <v>11600</v>
      </c>
      <c r="J7579" t="s">
        <v>115</v>
      </c>
      <c r="K7579" t="s">
        <v>1155</v>
      </c>
      <c r="L7579" t="s">
        <v>4359</v>
      </c>
      <c r="M7579">
        <v>11637.76</v>
      </c>
      <c r="N7579">
        <v>79.05</v>
      </c>
      <c r="O7579">
        <v>80.5</v>
      </c>
      <c r="S7579" t="s">
        <v>4324</v>
      </c>
      <c r="T7579" t="s">
        <v>96</v>
      </c>
    </row>
    <row r="7580" spans="2:20" x14ac:dyDescent="0.25">
      <c r="B7580">
        <v>2012</v>
      </c>
      <c r="C7580">
        <v>4</v>
      </c>
      <c r="D7580">
        <v>11</v>
      </c>
      <c r="E7580" t="s">
        <v>32</v>
      </c>
      <c r="F7580">
        <v>71.53</v>
      </c>
      <c r="G7580" s="12">
        <v>93.8</v>
      </c>
      <c r="H7580">
        <v>128.6</v>
      </c>
      <c r="I7580">
        <v>12000</v>
      </c>
      <c r="J7580" t="s">
        <v>115</v>
      </c>
      <c r="K7580" t="s">
        <v>1268</v>
      </c>
      <c r="L7580" t="s">
        <v>4430</v>
      </c>
      <c r="M7580">
        <v>12799.88</v>
      </c>
      <c r="N7580">
        <v>80.89</v>
      </c>
      <c r="O7580">
        <v>79.47</v>
      </c>
      <c r="S7580" t="s">
        <v>4316</v>
      </c>
      <c r="T7580" t="s">
        <v>96</v>
      </c>
    </row>
    <row r="7581" spans="2:20" x14ac:dyDescent="0.25">
      <c r="B7581">
        <v>2012</v>
      </c>
      <c r="C7581">
        <v>4</v>
      </c>
      <c r="D7581">
        <v>11</v>
      </c>
      <c r="E7581" t="s">
        <v>30</v>
      </c>
      <c r="F7581">
        <v>133.83000000000001</v>
      </c>
      <c r="G7581" s="12">
        <v>65</v>
      </c>
      <c r="H7581">
        <v>108.9</v>
      </c>
      <c r="I7581">
        <v>5475</v>
      </c>
      <c r="J7581" t="s">
        <v>119</v>
      </c>
      <c r="K7581" t="s">
        <v>1336</v>
      </c>
      <c r="L7581" t="s">
        <v>2093</v>
      </c>
      <c r="M7581">
        <v>8422.06</v>
      </c>
      <c r="N7581">
        <v>36.21</v>
      </c>
      <c r="O7581">
        <v>60.5</v>
      </c>
      <c r="S7581" t="s">
        <v>4324</v>
      </c>
      <c r="T7581" t="s">
        <v>4483</v>
      </c>
    </row>
    <row r="7582" spans="2:20" x14ac:dyDescent="0.25">
      <c r="B7582">
        <v>2012</v>
      </c>
      <c r="C7582">
        <v>4</v>
      </c>
      <c r="D7582">
        <v>12</v>
      </c>
      <c r="E7582" t="s">
        <v>30</v>
      </c>
      <c r="F7582">
        <v>196.48</v>
      </c>
      <c r="G7582" s="12">
        <v>90.9</v>
      </c>
      <c r="H7582">
        <v>133.4</v>
      </c>
      <c r="I7582">
        <v>10000</v>
      </c>
      <c r="J7582" t="s">
        <v>114</v>
      </c>
      <c r="K7582" t="s">
        <v>2614</v>
      </c>
      <c r="L7582" t="s">
        <v>4387</v>
      </c>
      <c r="M7582">
        <v>11001.12</v>
      </c>
      <c r="N7582">
        <v>99.86</v>
      </c>
      <c r="O7582">
        <v>102.07</v>
      </c>
      <c r="S7582" t="s">
        <v>4324</v>
      </c>
      <c r="T7582" t="s">
        <v>4363</v>
      </c>
    </row>
    <row r="7583" spans="2:20" x14ac:dyDescent="0.25">
      <c r="B7583">
        <v>2012</v>
      </c>
      <c r="C7583">
        <v>4</v>
      </c>
      <c r="D7583">
        <v>12</v>
      </c>
      <c r="E7583" t="s">
        <v>30</v>
      </c>
      <c r="F7583">
        <v>65.16</v>
      </c>
      <c r="G7583">
        <v>93.8</v>
      </c>
      <c r="H7583">
        <v>137.4</v>
      </c>
      <c r="I7583">
        <v>11250</v>
      </c>
      <c r="J7583" t="s">
        <v>114</v>
      </c>
      <c r="K7583" t="s">
        <v>4377</v>
      </c>
      <c r="L7583" t="s">
        <v>4378</v>
      </c>
      <c r="M7583">
        <v>11997.55</v>
      </c>
      <c r="N7583">
        <v>110.62</v>
      </c>
      <c r="O7583">
        <v>108.96</v>
      </c>
      <c r="S7583" t="s">
        <v>4316</v>
      </c>
      <c r="T7583" t="s">
        <v>96</v>
      </c>
    </row>
    <row r="7584" spans="2:20" x14ac:dyDescent="0.25">
      <c r="B7584">
        <v>2012</v>
      </c>
      <c r="C7584">
        <v>4</v>
      </c>
      <c r="D7584">
        <v>12</v>
      </c>
      <c r="E7584" t="s">
        <v>30</v>
      </c>
      <c r="F7584">
        <v>93.39</v>
      </c>
      <c r="G7584" s="12">
        <v>95.199999999999989</v>
      </c>
      <c r="H7584">
        <v>135.1</v>
      </c>
      <c r="I7584">
        <v>11575</v>
      </c>
      <c r="J7584" t="s">
        <v>114</v>
      </c>
      <c r="K7584" t="s">
        <v>1065</v>
      </c>
      <c r="L7584" t="s">
        <v>4385</v>
      </c>
      <c r="M7584">
        <v>12159.61</v>
      </c>
      <c r="N7584">
        <v>107.27</v>
      </c>
      <c r="O7584">
        <v>109.07</v>
      </c>
      <c r="S7584" t="s">
        <v>4316</v>
      </c>
      <c r="T7584" t="s">
        <v>4366</v>
      </c>
    </row>
    <row r="7585" spans="2:20" x14ac:dyDescent="0.25">
      <c r="B7585">
        <v>2012</v>
      </c>
      <c r="C7585">
        <v>4</v>
      </c>
      <c r="D7585">
        <v>12</v>
      </c>
      <c r="E7585" t="s">
        <v>30</v>
      </c>
      <c r="F7585">
        <v>160.6</v>
      </c>
      <c r="G7585" s="12">
        <v>99.6</v>
      </c>
      <c r="H7585">
        <v>138</v>
      </c>
      <c r="I7585">
        <v>13500</v>
      </c>
      <c r="J7585" t="s">
        <v>114</v>
      </c>
      <c r="K7585" t="s">
        <v>1336</v>
      </c>
      <c r="L7585" t="s">
        <v>1188</v>
      </c>
      <c r="M7585">
        <v>13554.22</v>
      </c>
      <c r="N7585">
        <v>74.959999999999994</v>
      </c>
      <c r="O7585">
        <v>82.47</v>
      </c>
      <c r="S7585" t="s">
        <v>4324</v>
      </c>
      <c r="T7585" t="s">
        <v>4388</v>
      </c>
    </row>
    <row r="7586" spans="2:20" x14ac:dyDescent="0.25">
      <c r="B7586">
        <v>2012</v>
      </c>
      <c r="C7586">
        <v>4</v>
      </c>
      <c r="D7586">
        <v>12</v>
      </c>
      <c r="E7586" t="s">
        <v>31</v>
      </c>
      <c r="F7586">
        <v>65</v>
      </c>
      <c r="G7586" s="12">
        <v>77.8</v>
      </c>
      <c r="H7586">
        <v>121.5</v>
      </c>
      <c r="I7586">
        <v>6150</v>
      </c>
      <c r="J7586" t="s">
        <v>115</v>
      </c>
      <c r="K7586" t="s">
        <v>2600</v>
      </c>
      <c r="L7586" t="s">
        <v>4452</v>
      </c>
      <c r="M7586">
        <v>7900.2</v>
      </c>
      <c r="N7586">
        <v>86.04</v>
      </c>
      <c r="O7586">
        <v>88.22</v>
      </c>
      <c r="S7586" t="s">
        <v>4316</v>
      </c>
      <c r="T7586" t="s">
        <v>96</v>
      </c>
    </row>
    <row r="7587" spans="2:20" x14ac:dyDescent="0.25">
      <c r="B7587">
        <v>2012</v>
      </c>
      <c r="C7587">
        <v>4</v>
      </c>
      <c r="D7587">
        <v>12</v>
      </c>
      <c r="E7587" t="s">
        <v>31</v>
      </c>
      <c r="F7587">
        <v>28.6</v>
      </c>
      <c r="G7587" s="12">
        <v>92.7</v>
      </c>
      <c r="H7587">
        <v>119.9</v>
      </c>
      <c r="I7587">
        <v>8350</v>
      </c>
      <c r="J7587" t="s">
        <v>115</v>
      </c>
      <c r="K7587" t="s">
        <v>77</v>
      </c>
      <c r="L7587" t="s">
        <v>4435</v>
      </c>
      <c r="M7587">
        <v>9011.7000000000007</v>
      </c>
      <c r="N7587">
        <v>92.65</v>
      </c>
      <c r="O7587">
        <v>92.95</v>
      </c>
      <c r="S7587" t="s">
        <v>4316</v>
      </c>
      <c r="T7587" t="s">
        <v>96</v>
      </c>
    </row>
    <row r="7588" spans="2:20" x14ac:dyDescent="0.25">
      <c r="B7588">
        <v>2012</v>
      </c>
      <c r="C7588">
        <v>4</v>
      </c>
      <c r="D7588">
        <v>12</v>
      </c>
      <c r="E7588" t="s">
        <v>30</v>
      </c>
      <c r="F7588">
        <v>196.5</v>
      </c>
      <c r="G7588" s="12">
        <v>99.2</v>
      </c>
      <c r="H7588">
        <v>131.80000000000001</v>
      </c>
      <c r="I7588">
        <v>10000</v>
      </c>
      <c r="J7588" t="s">
        <v>115</v>
      </c>
      <c r="K7588" t="s">
        <v>2614</v>
      </c>
      <c r="L7588" t="s">
        <v>4387</v>
      </c>
      <c r="M7588">
        <v>10076.92</v>
      </c>
      <c r="N7588">
        <v>93.31</v>
      </c>
      <c r="O7588">
        <v>99.53</v>
      </c>
      <c r="S7588" t="s">
        <v>4316</v>
      </c>
      <c r="T7588" t="s">
        <v>96</v>
      </c>
    </row>
    <row r="7589" spans="2:20" x14ac:dyDescent="0.25">
      <c r="B7589">
        <v>2012</v>
      </c>
      <c r="C7589">
        <v>4</v>
      </c>
      <c r="D7589">
        <v>12</v>
      </c>
      <c r="E7589" t="s">
        <v>30</v>
      </c>
      <c r="F7589">
        <v>80</v>
      </c>
      <c r="G7589">
        <v>94.3</v>
      </c>
      <c r="H7589">
        <v>131.19999999999999</v>
      </c>
      <c r="I7589">
        <v>10500</v>
      </c>
      <c r="J7589" t="s">
        <v>115</v>
      </c>
      <c r="K7589" t="s">
        <v>1157</v>
      </c>
      <c r="L7589" t="s">
        <v>4441</v>
      </c>
      <c r="M7589">
        <v>11140.58</v>
      </c>
      <c r="N7589">
        <v>50.62</v>
      </c>
      <c r="O7589">
        <v>65.02</v>
      </c>
      <c r="S7589" t="s">
        <v>4316</v>
      </c>
      <c r="T7589" t="s">
        <v>4453</v>
      </c>
    </row>
    <row r="7590" spans="2:20" x14ac:dyDescent="0.25">
      <c r="B7590">
        <v>2012</v>
      </c>
      <c r="C7590">
        <v>4</v>
      </c>
      <c r="D7590">
        <v>12</v>
      </c>
      <c r="E7590" t="s">
        <v>31</v>
      </c>
      <c r="F7590">
        <v>20</v>
      </c>
      <c r="G7590" s="12">
        <v>45</v>
      </c>
      <c r="H7590">
        <v>120</v>
      </c>
      <c r="I7590">
        <v>6200</v>
      </c>
      <c r="J7590" t="s">
        <v>119</v>
      </c>
      <c r="K7590" t="s">
        <v>2600</v>
      </c>
      <c r="L7590" t="s">
        <v>4452</v>
      </c>
      <c r="M7590">
        <v>13777.78</v>
      </c>
      <c r="N7590">
        <v>52.14</v>
      </c>
      <c r="O7590">
        <v>69.06</v>
      </c>
      <c r="S7590" t="s">
        <v>4324</v>
      </c>
      <c r="T7590" t="s">
        <v>4494</v>
      </c>
    </row>
    <row r="7591" spans="2:20" x14ac:dyDescent="0.25">
      <c r="B7591">
        <v>2012</v>
      </c>
      <c r="C7591">
        <v>4</v>
      </c>
      <c r="D7591">
        <v>12</v>
      </c>
      <c r="E7591" t="s">
        <v>30</v>
      </c>
      <c r="F7591">
        <v>53.54</v>
      </c>
      <c r="G7591" s="12">
        <v>75.3</v>
      </c>
      <c r="H7591">
        <v>111.8</v>
      </c>
      <c r="I7591">
        <v>6350</v>
      </c>
      <c r="J7591" t="s">
        <v>119</v>
      </c>
      <c r="K7591" t="s">
        <v>1040</v>
      </c>
      <c r="L7591" t="s">
        <v>4487</v>
      </c>
      <c r="M7591">
        <v>8436.2000000000007</v>
      </c>
      <c r="N7591">
        <v>62.1</v>
      </c>
      <c r="O7591">
        <v>77.290000000000006</v>
      </c>
      <c r="S7591" t="s">
        <v>4316</v>
      </c>
      <c r="T7591" t="s">
        <v>4489</v>
      </c>
    </row>
    <row r="7592" spans="2:20" x14ac:dyDescent="0.25">
      <c r="B7592">
        <v>2012</v>
      </c>
      <c r="C7592">
        <v>4</v>
      </c>
      <c r="D7592">
        <v>12</v>
      </c>
      <c r="E7592" t="s">
        <v>31</v>
      </c>
      <c r="F7592">
        <v>34.76</v>
      </c>
      <c r="G7592" s="12">
        <v>52.6</v>
      </c>
      <c r="H7592">
        <v>106.7</v>
      </c>
      <c r="I7592">
        <v>6500</v>
      </c>
      <c r="J7592" t="s">
        <v>119</v>
      </c>
      <c r="K7592" t="s">
        <v>77</v>
      </c>
      <c r="L7592" t="s">
        <v>4435</v>
      </c>
      <c r="M7592">
        <v>12346.45</v>
      </c>
      <c r="N7592">
        <v>50.28</v>
      </c>
      <c r="O7592">
        <v>77.34</v>
      </c>
      <c r="S7592" t="s">
        <v>4316</v>
      </c>
      <c r="T7592" t="s">
        <v>96</v>
      </c>
    </row>
    <row r="7593" spans="2:20" x14ac:dyDescent="0.25">
      <c r="B7593">
        <v>2012</v>
      </c>
      <c r="C7593">
        <v>4</v>
      </c>
      <c r="D7593">
        <v>12</v>
      </c>
      <c r="E7593" t="s">
        <v>31</v>
      </c>
      <c r="F7593">
        <v>20.3</v>
      </c>
      <c r="G7593" s="12">
        <v>54.500000000000007</v>
      </c>
      <c r="H7593">
        <v>111.9</v>
      </c>
      <c r="I7593">
        <v>6750</v>
      </c>
      <c r="J7593" t="s">
        <v>119</v>
      </c>
      <c r="K7593" t="s">
        <v>77</v>
      </c>
      <c r="L7593" t="s">
        <v>4435</v>
      </c>
      <c r="M7593">
        <v>12378.05</v>
      </c>
      <c r="N7593">
        <v>51.67</v>
      </c>
      <c r="O7593">
        <v>114.81</v>
      </c>
      <c r="S7593" t="s">
        <v>4316</v>
      </c>
      <c r="T7593" t="s">
        <v>96</v>
      </c>
    </row>
    <row r="7594" spans="2:20" x14ac:dyDescent="0.25">
      <c r="B7594">
        <v>2012</v>
      </c>
      <c r="C7594">
        <v>4</v>
      </c>
      <c r="D7594">
        <v>12</v>
      </c>
      <c r="E7594" t="s">
        <v>31</v>
      </c>
      <c r="F7594">
        <v>20.32</v>
      </c>
      <c r="G7594" s="12">
        <v>49.8</v>
      </c>
      <c r="H7594">
        <v>123.8</v>
      </c>
      <c r="I7594">
        <v>6900</v>
      </c>
      <c r="J7594" t="s">
        <v>119</v>
      </c>
      <c r="K7594" t="s">
        <v>77</v>
      </c>
      <c r="L7594" t="s">
        <v>4435</v>
      </c>
      <c r="M7594">
        <v>13854.55</v>
      </c>
      <c r="N7594">
        <v>56.8</v>
      </c>
      <c r="O7594">
        <v>75.459999999999994</v>
      </c>
      <c r="S7594" t="s">
        <v>4324</v>
      </c>
      <c r="T7594" t="s">
        <v>4488</v>
      </c>
    </row>
    <row r="7595" spans="2:20" x14ac:dyDescent="0.25">
      <c r="B7595">
        <v>2012</v>
      </c>
      <c r="C7595">
        <v>5</v>
      </c>
      <c r="D7595">
        <v>1</v>
      </c>
      <c r="E7595" t="s">
        <v>38</v>
      </c>
      <c r="F7595">
        <v>19</v>
      </c>
      <c r="G7595" s="12">
        <v>91</v>
      </c>
      <c r="H7595">
        <v>143.80000000000001</v>
      </c>
      <c r="I7595">
        <v>5500</v>
      </c>
      <c r="J7595" t="s">
        <v>114</v>
      </c>
      <c r="N7595">
        <v>55.74</v>
      </c>
      <c r="O7595">
        <v>111.91</v>
      </c>
      <c r="S7595" t="s">
        <v>4316</v>
      </c>
      <c r="T7595" t="s">
        <v>4486</v>
      </c>
    </row>
    <row r="7596" spans="2:20" x14ac:dyDescent="0.25">
      <c r="B7596">
        <v>2012</v>
      </c>
      <c r="C7596">
        <v>5</v>
      </c>
      <c r="D7596">
        <v>1</v>
      </c>
      <c r="E7596" t="s">
        <v>37</v>
      </c>
      <c r="F7596">
        <v>12.22</v>
      </c>
      <c r="G7596" s="12">
        <v>98</v>
      </c>
      <c r="H7596">
        <v>137.4</v>
      </c>
      <c r="I7596">
        <v>7315</v>
      </c>
      <c r="J7596" t="s">
        <v>114</v>
      </c>
      <c r="N7596">
        <v>169.81</v>
      </c>
      <c r="O7596">
        <v>175.97</v>
      </c>
      <c r="S7596" t="s">
        <v>4324</v>
      </c>
      <c r="T7596" t="s">
        <v>4505</v>
      </c>
    </row>
    <row r="7597" spans="2:20" x14ac:dyDescent="0.25">
      <c r="B7597">
        <v>2012</v>
      </c>
      <c r="C7597">
        <v>5</v>
      </c>
      <c r="D7597">
        <v>1</v>
      </c>
      <c r="E7597" t="s">
        <v>37</v>
      </c>
      <c r="F7597">
        <v>40</v>
      </c>
      <c r="G7597" s="12">
        <v>99</v>
      </c>
      <c r="H7597">
        <v>138.5</v>
      </c>
      <c r="I7597">
        <v>8000</v>
      </c>
      <c r="J7597" t="s">
        <v>114</v>
      </c>
      <c r="N7597">
        <v>75.88</v>
      </c>
      <c r="O7597">
        <v>77.540000000000006</v>
      </c>
      <c r="S7597" t="s">
        <v>4324</v>
      </c>
      <c r="T7597" t="s">
        <v>4173</v>
      </c>
    </row>
    <row r="7598" spans="2:20" x14ac:dyDescent="0.25">
      <c r="B7598">
        <v>2012</v>
      </c>
      <c r="C7598">
        <v>5</v>
      </c>
      <c r="D7598">
        <v>1</v>
      </c>
      <c r="E7598" t="s">
        <v>37</v>
      </c>
      <c r="F7598">
        <v>40</v>
      </c>
      <c r="G7598" s="12">
        <v>99</v>
      </c>
      <c r="H7598">
        <v>137</v>
      </c>
      <c r="I7598">
        <v>8000</v>
      </c>
      <c r="J7598" t="s">
        <v>114</v>
      </c>
    </row>
    <row r="7599" spans="2:20" x14ac:dyDescent="0.25">
      <c r="B7599">
        <v>2012</v>
      </c>
      <c r="C7599">
        <v>5</v>
      </c>
      <c r="D7599">
        <v>1</v>
      </c>
      <c r="E7599" t="s">
        <v>34</v>
      </c>
      <c r="F7599">
        <v>158.62</v>
      </c>
      <c r="G7599" s="12">
        <v>97.8</v>
      </c>
      <c r="H7599">
        <v>138.80000000000001</v>
      </c>
      <c r="I7599">
        <v>8300</v>
      </c>
      <c r="J7599" t="s">
        <v>114</v>
      </c>
    </row>
    <row r="7600" spans="2:20" x14ac:dyDescent="0.25">
      <c r="B7600">
        <v>2012</v>
      </c>
      <c r="C7600">
        <v>5</v>
      </c>
      <c r="D7600">
        <v>1</v>
      </c>
      <c r="E7600" t="s">
        <v>35</v>
      </c>
      <c r="F7600">
        <v>78</v>
      </c>
      <c r="G7600" s="12">
        <v>97</v>
      </c>
      <c r="H7600">
        <v>140.4</v>
      </c>
      <c r="I7600">
        <v>9000</v>
      </c>
      <c r="J7600" t="s">
        <v>114</v>
      </c>
    </row>
    <row r="7601" spans="2:10" x14ac:dyDescent="0.25">
      <c r="B7601">
        <v>2012</v>
      </c>
      <c r="C7601">
        <v>5</v>
      </c>
      <c r="D7601">
        <v>1</v>
      </c>
      <c r="E7601" t="s">
        <v>37</v>
      </c>
      <c r="F7601">
        <v>40</v>
      </c>
      <c r="G7601" s="12">
        <v>98</v>
      </c>
      <c r="H7601">
        <v>138</v>
      </c>
      <c r="I7601">
        <v>9000</v>
      </c>
      <c r="J7601" t="s">
        <v>114</v>
      </c>
    </row>
    <row r="7602" spans="2:10" x14ac:dyDescent="0.25">
      <c r="B7602">
        <v>2012</v>
      </c>
      <c r="C7602">
        <v>5</v>
      </c>
      <c r="D7602">
        <v>1</v>
      </c>
      <c r="E7602" t="s">
        <v>37</v>
      </c>
      <c r="F7602">
        <v>80</v>
      </c>
      <c r="G7602" s="12">
        <v>98</v>
      </c>
      <c r="H7602">
        <v>143.30000000000001</v>
      </c>
      <c r="I7602">
        <v>9100</v>
      </c>
      <c r="J7602" t="s">
        <v>114</v>
      </c>
    </row>
    <row r="7603" spans="2:10" x14ac:dyDescent="0.25">
      <c r="B7603">
        <v>2012</v>
      </c>
      <c r="C7603">
        <v>5</v>
      </c>
      <c r="D7603">
        <v>1</v>
      </c>
      <c r="E7603" t="s">
        <v>34</v>
      </c>
      <c r="F7603">
        <v>80</v>
      </c>
      <c r="G7603" s="12">
        <v>100</v>
      </c>
      <c r="H7603">
        <v>142.30000000000001</v>
      </c>
      <c r="I7603">
        <v>9168</v>
      </c>
      <c r="J7603" t="s">
        <v>114</v>
      </c>
    </row>
    <row r="7604" spans="2:10" x14ac:dyDescent="0.25">
      <c r="B7604">
        <v>2012</v>
      </c>
      <c r="C7604">
        <v>5</v>
      </c>
      <c r="D7604">
        <v>1</v>
      </c>
      <c r="E7604" t="s">
        <v>38</v>
      </c>
      <c r="F7604">
        <v>117</v>
      </c>
      <c r="G7604" s="12">
        <v>98</v>
      </c>
      <c r="H7604">
        <v>142.30000000000001</v>
      </c>
      <c r="I7604">
        <v>9855</v>
      </c>
      <c r="J7604" t="s">
        <v>114</v>
      </c>
    </row>
    <row r="7605" spans="2:10" x14ac:dyDescent="0.25">
      <c r="B7605">
        <v>2012</v>
      </c>
      <c r="C7605">
        <v>5</v>
      </c>
      <c r="D7605">
        <v>1</v>
      </c>
      <c r="E7605" t="s">
        <v>34</v>
      </c>
      <c r="F7605">
        <v>83.41</v>
      </c>
      <c r="G7605" s="12">
        <v>99</v>
      </c>
      <c r="H7605">
        <v>138.9</v>
      </c>
      <c r="I7605">
        <v>9900</v>
      </c>
      <c r="J7605" t="s">
        <v>114</v>
      </c>
    </row>
    <row r="7606" spans="2:10" x14ac:dyDescent="0.25">
      <c r="B7606">
        <v>2012</v>
      </c>
      <c r="C7606">
        <v>5</v>
      </c>
      <c r="D7606">
        <v>1</v>
      </c>
      <c r="E7606" t="s">
        <v>39</v>
      </c>
      <c r="F7606">
        <v>80</v>
      </c>
      <c r="G7606" s="12">
        <v>100</v>
      </c>
      <c r="H7606">
        <v>142.4</v>
      </c>
      <c r="I7606">
        <v>10450</v>
      </c>
      <c r="J7606" t="s">
        <v>114</v>
      </c>
    </row>
    <row r="7607" spans="2:10" x14ac:dyDescent="0.25">
      <c r="B7607">
        <v>2012</v>
      </c>
      <c r="C7607">
        <v>5</v>
      </c>
      <c r="D7607">
        <v>1</v>
      </c>
      <c r="E7607" t="s">
        <v>36</v>
      </c>
      <c r="F7607">
        <v>119.37</v>
      </c>
      <c r="G7607" s="12">
        <v>99</v>
      </c>
      <c r="H7607">
        <v>142.30000000000001</v>
      </c>
      <c r="I7607">
        <v>13250</v>
      </c>
      <c r="J7607" t="s">
        <v>114</v>
      </c>
    </row>
    <row r="7608" spans="2:10" x14ac:dyDescent="0.25">
      <c r="B7608">
        <v>2012</v>
      </c>
      <c r="C7608">
        <v>5</v>
      </c>
      <c r="D7608">
        <v>1</v>
      </c>
      <c r="E7608" t="s">
        <v>37</v>
      </c>
      <c r="F7608">
        <v>96.91</v>
      </c>
      <c r="G7608" s="12">
        <v>83</v>
      </c>
      <c r="H7608">
        <v>119</v>
      </c>
      <c r="I7608">
        <v>3250</v>
      </c>
      <c r="J7608" t="s">
        <v>115</v>
      </c>
    </row>
    <row r="7609" spans="2:10" x14ac:dyDescent="0.25">
      <c r="B7609">
        <v>2012</v>
      </c>
      <c r="C7609">
        <v>5</v>
      </c>
      <c r="D7609">
        <v>1</v>
      </c>
      <c r="E7609" t="s">
        <v>37</v>
      </c>
      <c r="F7609">
        <v>113</v>
      </c>
      <c r="G7609" s="12">
        <v>93</v>
      </c>
      <c r="H7609">
        <v>124.7</v>
      </c>
      <c r="I7609">
        <v>5800</v>
      </c>
      <c r="J7609" t="s">
        <v>115</v>
      </c>
    </row>
    <row r="7610" spans="2:10" x14ac:dyDescent="0.25">
      <c r="B7610">
        <v>2012</v>
      </c>
      <c r="C7610">
        <v>5</v>
      </c>
      <c r="D7610">
        <v>1</v>
      </c>
      <c r="E7610" t="s">
        <v>40</v>
      </c>
      <c r="F7610">
        <v>24.86</v>
      </c>
      <c r="G7610" s="12">
        <v>96</v>
      </c>
      <c r="H7610">
        <v>118.4</v>
      </c>
      <c r="I7610">
        <v>6500</v>
      </c>
      <c r="J7610" t="s">
        <v>115</v>
      </c>
    </row>
    <row r="7611" spans="2:10" x14ac:dyDescent="0.25">
      <c r="B7611">
        <v>2012</v>
      </c>
      <c r="C7611">
        <v>5</v>
      </c>
      <c r="D7611">
        <v>1</v>
      </c>
      <c r="E7611" t="s">
        <v>38</v>
      </c>
      <c r="F7611">
        <v>24.86</v>
      </c>
      <c r="G7611" s="12">
        <v>96</v>
      </c>
      <c r="H7611">
        <v>118.4</v>
      </c>
      <c r="I7611">
        <v>6500</v>
      </c>
      <c r="J7611" t="s">
        <v>115</v>
      </c>
    </row>
    <row r="7612" spans="2:10" x14ac:dyDescent="0.25">
      <c r="B7612">
        <v>2012</v>
      </c>
      <c r="C7612">
        <v>5</v>
      </c>
      <c r="D7612">
        <v>1</v>
      </c>
      <c r="E7612" t="s">
        <v>38</v>
      </c>
      <c r="F7612">
        <v>42.88</v>
      </c>
      <c r="G7612" s="12">
        <v>98</v>
      </c>
      <c r="H7612">
        <v>122.8</v>
      </c>
      <c r="I7612">
        <v>6500</v>
      </c>
      <c r="J7612" t="s">
        <v>115</v>
      </c>
    </row>
    <row r="7613" spans="2:10" x14ac:dyDescent="0.25">
      <c r="B7613">
        <v>2012</v>
      </c>
      <c r="C7613">
        <v>5</v>
      </c>
      <c r="D7613">
        <v>1</v>
      </c>
      <c r="E7613" t="s">
        <v>38</v>
      </c>
      <c r="F7613">
        <v>126</v>
      </c>
      <c r="G7613" s="12">
        <v>81</v>
      </c>
      <c r="H7613">
        <v>126.4</v>
      </c>
      <c r="I7613">
        <v>6548</v>
      </c>
      <c r="J7613" t="s">
        <v>115</v>
      </c>
    </row>
    <row r="7614" spans="2:10" x14ac:dyDescent="0.25">
      <c r="B7614">
        <v>2012</v>
      </c>
      <c r="C7614">
        <v>5</v>
      </c>
      <c r="D7614">
        <v>1</v>
      </c>
      <c r="E7614" t="s">
        <v>40</v>
      </c>
      <c r="F7614">
        <v>367.16</v>
      </c>
      <c r="G7614" s="12">
        <v>96</v>
      </c>
      <c r="H7614">
        <v>120</v>
      </c>
      <c r="I7614">
        <v>6700</v>
      </c>
      <c r="J7614" t="s">
        <v>115</v>
      </c>
    </row>
    <row r="7615" spans="2:10" x14ac:dyDescent="0.25">
      <c r="B7615">
        <v>2012</v>
      </c>
      <c r="C7615">
        <v>5</v>
      </c>
      <c r="D7615">
        <v>1</v>
      </c>
      <c r="E7615" t="s">
        <v>37</v>
      </c>
      <c r="F7615">
        <v>12.8</v>
      </c>
      <c r="G7615" s="12">
        <v>99</v>
      </c>
      <c r="H7615">
        <v>129.69999999999999</v>
      </c>
      <c r="I7615">
        <v>6983</v>
      </c>
      <c r="J7615" t="s">
        <v>115</v>
      </c>
    </row>
    <row r="7616" spans="2:10" x14ac:dyDescent="0.25">
      <c r="B7616">
        <v>2012</v>
      </c>
      <c r="C7616">
        <v>5</v>
      </c>
      <c r="D7616">
        <v>1</v>
      </c>
      <c r="E7616" t="s">
        <v>39</v>
      </c>
      <c r="F7616">
        <v>189.29</v>
      </c>
      <c r="G7616" s="12">
        <v>97</v>
      </c>
      <c r="H7616">
        <v>119.4</v>
      </c>
      <c r="I7616">
        <v>7300</v>
      </c>
      <c r="J7616" t="s">
        <v>115</v>
      </c>
    </row>
    <row r="7617" spans="2:10" x14ac:dyDescent="0.25">
      <c r="B7617">
        <v>2012</v>
      </c>
      <c r="C7617">
        <v>5</v>
      </c>
      <c r="D7617">
        <v>1</v>
      </c>
      <c r="E7617" t="s">
        <v>37</v>
      </c>
      <c r="F7617">
        <v>12.23</v>
      </c>
      <c r="G7617" s="12">
        <v>99</v>
      </c>
      <c r="H7617">
        <v>131.4</v>
      </c>
      <c r="I7617">
        <v>7312</v>
      </c>
      <c r="J7617" t="s">
        <v>115</v>
      </c>
    </row>
    <row r="7618" spans="2:10" x14ac:dyDescent="0.25">
      <c r="B7618">
        <v>2012</v>
      </c>
      <c r="C7618">
        <v>5</v>
      </c>
      <c r="D7618">
        <v>1</v>
      </c>
      <c r="E7618" t="s">
        <v>40</v>
      </c>
      <c r="F7618">
        <v>40</v>
      </c>
      <c r="G7618" s="12">
        <v>96</v>
      </c>
      <c r="H7618">
        <v>124.4</v>
      </c>
      <c r="I7618">
        <v>7500</v>
      </c>
      <c r="J7618" t="s">
        <v>115</v>
      </c>
    </row>
    <row r="7619" spans="2:10" x14ac:dyDescent="0.25">
      <c r="B7619">
        <v>2012</v>
      </c>
      <c r="C7619">
        <v>5</v>
      </c>
      <c r="D7619">
        <v>1</v>
      </c>
      <c r="E7619" t="s">
        <v>39</v>
      </c>
      <c r="F7619">
        <v>160</v>
      </c>
      <c r="G7619" s="12">
        <v>99</v>
      </c>
      <c r="H7619">
        <v>122.4</v>
      </c>
      <c r="I7619">
        <v>7800</v>
      </c>
      <c r="J7619" t="s">
        <v>115</v>
      </c>
    </row>
    <row r="7620" spans="2:10" x14ac:dyDescent="0.25">
      <c r="B7620">
        <v>2012</v>
      </c>
      <c r="C7620">
        <v>5</v>
      </c>
      <c r="D7620">
        <v>1</v>
      </c>
      <c r="E7620" t="s">
        <v>40</v>
      </c>
      <c r="F7620">
        <v>41.03</v>
      </c>
      <c r="G7620" s="12">
        <v>97</v>
      </c>
      <c r="H7620">
        <v>126.9</v>
      </c>
      <c r="I7620">
        <v>8000</v>
      </c>
      <c r="J7620" t="s">
        <v>115</v>
      </c>
    </row>
    <row r="7621" spans="2:10" x14ac:dyDescent="0.25">
      <c r="B7621">
        <v>2012</v>
      </c>
      <c r="C7621">
        <v>5</v>
      </c>
      <c r="D7621">
        <v>1</v>
      </c>
      <c r="E7621" t="s">
        <v>39</v>
      </c>
      <c r="F7621">
        <v>79.599999999999994</v>
      </c>
      <c r="G7621" s="12">
        <v>100</v>
      </c>
      <c r="H7621">
        <v>120</v>
      </c>
      <c r="I7621">
        <v>8166</v>
      </c>
      <c r="J7621" t="s">
        <v>115</v>
      </c>
    </row>
    <row r="7622" spans="2:10" x14ac:dyDescent="0.25">
      <c r="B7622">
        <v>2012</v>
      </c>
      <c r="C7622">
        <v>5</v>
      </c>
      <c r="D7622">
        <v>1</v>
      </c>
      <c r="E7622" t="s">
        <v>39</v>
      </c>
      <c r="F7622">
        <v>120</v>
      </c>
      <c r="G7622" s="12">
        <v>92</v>
      </c>
      <c r="H7622">
        <v>126.1</v>
      </c>
      <c r="I7622">
        <v>8500</v>
      </c>
      <c r="J7622" t="s">
        <v>115</v>
      </c>
    </row>
    <row r="7623" spans="2:10" x14ac:dyDescent="0.25">
      <c r="B7623">
        <v>2012</v>
      </c>
      <c r="C7623">
        <v>5</v>
      </c>
      <c r="D7623">
        <v>1</v>
      </c>
      <c r="E7623" t="s">
        <v>38</v>
      </c>
      <c r="F7623">
        <v>80</v>
      </c>
      <c r="G7623" s="12">
        <v>99</v>
      </c>
      <c r="H7623">
        <v>128</v>
      </c>
      <c r="I7623">
        <v>9800</v>
      </c>
      <c r="J7623" t="s">
        <v>115</v>
      </c>
    </row>
    <row r="7624" spans="2:10" x14ac:dyDescent="0.25">
      <c r="B7624">
        <v>2012</v>
      </c>
      <c r="C7624">
        <v>5</v>
      </c>
      <c r="D7624">
        <v>1</v>
      </c>
      <c r="E7624" t="s">
        <v>37</v>
      </c>
      <c r="F7624">
        <v>26.95</v>
      </c>
      <c r="G7624" s="12">
        <v>52</v>
      </c>
      <c r="H7624">
        <v>110.6</v>
      </c>
      <c r="I7624">
        <v>3200</v>
      </c>
      <c r="J7624" t="s">
        <v>116</v>
      </c>
    </row>
    <row r="7625" spans="2:10" x14ac:dyDescent="0.25">
      <c r="B7625">
        <v>2012</v>
      </c>
      <c r="C7625">
        <v>5</v>
      </c>
      <c r="D7625">
        <v>1</v>
      </c>
      <c r="E7625" t="s">
        <v>38</v>
      </c>
      <c r="F7625">
        <v>75</v>
      </c>
      <c r="G7625" s="12">
        <v>100</v>
      </c>
      <c r="H7625">
        <v>110</v>
      </c>
      <c r="I7625">
        <v>4133</v>
      </c>
      <c r="J7625" t="s">
        <v>116</v>
      </c>
    </row>
    <row r="7626" spans="2:10" x14ac:dyDescent="0.25">
      <c r="B7626">
        <v>2012</v>
      </c>
      <c r="C7626">
        <v>5</v>
      </c>
      <c r="D7626">
        <v>1</v>
      </c>
      <c r="E7626" t="s">
        <v>37</v>
      </c>
      <c r="F7626">
        <v>160</v>
      </c>
      <c r="G7626" s="12">
        <v>68</v>
      </c>
      <c r="H7626">
        <v>113.5</v>
      </c>
      <c r="I7626">
        <v>5000</v>
      </c>
      <c r="J7626" t="s">
        <v>116</v>
      </c>
    </row>
    <row r="7627" spans="2:10" x14ac:dyDescent="0.25">
      <c r="B7627">
        <v>2012</v>
      </c>
      <c r="C7627">
        <v>5</v>
      </c>
      <c r="D7627">
        <v>1</v>
      </c>
      <c r="E7627" t="s">
        <v>38</v>
      </c>
      <c r="F7627">
        <v>40</v>
      </c>
      <c r="G7627" s="12">
        <v>56.999999999999993</v>
      </c>
      <c r="H7627">
        <v>108.3</v>
      </c>
      <c r="I7627">
        <v>5050</v>
      </c>
      <c r="J7627" t="s">
        <v>116</v>
      </c>
    </row>
    <row r="7628" spans="2:10" x14ac:dyDescent="0.25">
      <c r="B7628">
        <v>2012</v>
      </c>
      <c r="C7628">
        <v>5</v>
      </c>
      <c r="D7628">
        <v>1</v>
      </c>
      <c r="E7628" t="s">
        <v>38</v>
      </c>
      <c r="F7628">
        <v>40</v>
      </c>
      <c r="G7628" s="12">
        <v>56.999999999999993</v>
      </c>
      <c r="H7628">
        <v>105.7</v>
      </c>
      <c r="I7628">
        <v>5050</v>
      </c>
      <c r="J7628" t="s">
        <v>116</v>
      </c>
    </row>
    <row r="7629" spans="2:10" x14ac:dyDescent="0.25">
      <c r="B7629">
        <v>2012</v>
      </c>
      <c r="C7629">
        <v>5</v>
      </c>
      <c r="D7629">
        <v>1</v>
      </c>
      <c r="E7629" t="s">
        <v>38</v>
      </c>
      <c r="F7629">
        <v>80</v>
      </c>
      <c r="G7629" s="12">
        <v>82</v>
      </c>
      <c r="H7629">
        <v>114.7</v>
      </c>
      <c r="I7629">
        <v>5125</v>
      </c>
      <c r="J7629" t="s">
        <v>116</v>
      </c>
    </row>
    <row r="7630" spans="2:10" x14ac:dyDescent="0.25">
      <c r="B7630">
        <v>2012</v>
      </c>
      <c r="C7630">
        <v>5</v>
      </c>
      <c r="D7630">
        <v>1</v>
      </c>
      <c r="E7630" t="s">
        <v>38</v>
      </c>
      <c r="F7630">
        <v>32.42</v>
      </c>
      <c r="G7630" s="12">
        <v>93</v>
      </c>
      <c r="H7630">
        <v>109.4</v>
      </c>
      <c r="I7630">
        <v>5850</v>
      </c>
      <c r="J7630" t="s">
        <v>116</v>
      </c>
    </row>
    <row r="7631" spans="2:10" x14ac:dyDescent="0.25">
      <c r="B7631">
        <v>2012</v>
      </c>
      <c r="C7631">
        <v>5</v>
      </c>
      <c r="D7631">
        <v>1</v>
      </c>
      <c r="E7631" t="s">
        <v>38</v>
      </c>
      <c r="F7631">
        <v>29.56</v>
      </c>
      <c r="G7631" s="12">
        <v>91</v>
      </c>
      <c r="H7631">
        <v>103</v>
      </c>
      <c r="I7631">
        <v>6428</v>
      </c>
      <c r="J7631" t="s">
        <v>116</v>
      </c>
    </row>
    <row r="7632" spans="2:10" x14ac:dyDescent="0.25">
      <c r="B7632">
        <v>2012</v>
      </c>
      <c r="C7632">
        <v>5</v>
      </c>
      <c r="D7632">
        <v>1</v>
      </c>
      <c r="E7632" t="s">
        <v>38</v>
      </c>
      <c r="F7632">
        <v>41.57</v>
      </c>
      <c r="G7632" s="12">
        <v>96</v>
      </c>
      <c r="H7632">
        <v>116.6</v>
      </c>
      <c r="I7632">
        <v>7300</v>
      </c>
      <c r="J7632" t="s">
        <v>116</v>
      </c>
    </row>
    <row r="7633" spans="2:10" x14ac:dyDescent="0.25">
      <c r="B7633">
        <v>2012</v>
      </c>
      <c r="C7633">
        <v>5</v>
      </c>
      <c r="D7633">
        <v>1</v>
      </c>
      <c r="E7633" t="s">
        <v>40</v>
      </c>
      <c r="F7633">
        <v>80</v>
      </c>
      <c r="G7633" s="12">
        <v>99</v>
      </c>
      <c r="H7633">
        <v>114.4</v>
      </c>
      <c r="I7633">
        <v>8079</v>
      </c>
      <c r="J7633" t="s">
        <v>116</v>
      </c>
    </row>
    <row r="7634" spans="2:10" x14ac:dyDescent="0.25">
      <c r="B7634">
        <v>2012</v>
      </c>
      <c r="C7634">
        <v>5</v>
      </c>
      <c r="D7634">
        <v>2</v>
      </c>
      <c r="E7634" t="s">
        <v>37</v>
      </c>
      <c r="F7634">
        <v>41.01</v>
      </c>
      <c r="G7634" s="12">
        <v>99</v>
      </c>
      <c r="H7634">
        <v>139.19999999999999</v>
      </c>
      <c r="I7634">
        <v>5944</v>
      </c>
      <c r="J7634" t="s">
        <v>114</v>
      </c>
    </row>
    <row r="7635" spans="2:10" x14ac:dyDescent="0.25">
      <c r="B7635">
        <v>2012</v>
      </c>
      <c r="C7635">
        <v>5</v>
      </c>
      <c r="D7635">
        <v>2</v>
      </c>
      <c r="E7635" t="s">
        <v>37</v>
      </c>
      <c r="F7635">
        <v>40</v>
      </c>
      <c r="G7635" s="12">
        <v>100</v>
      </c>
      <c r="H7635">
        <v>141.6</v>
      </c>
      <c r="I7635">
        <v>7000</v>
      </c>
      <c r="J7635" t="s">
        <v>114</v>
      </c>
    </row>
    <row r="7636" spans="2:10" x14ac:dyDescent="0.25">
      <c r="B7636">
        <v>2012</v>
      </c>
      <c r="C7636">
        <v>5</v>
      </c>
      <c r="D7636">
        <v>2</v>
      </c>
      <c r="E7636" t="s">
        <v>40</v>
      </c>
      <c r="F7636">
        <v>80</v>
      </c>
      <c r="G7636" s="12">
        <v>94</v>
      </c>
      <c r="H7636">
        <v>134.4</v>
      </c>
      <c r="I7636">
        <v>7534</v>
      </c>
      <c r="J7636" t="s">
        <v>114</v>
      </c>
    </row>
    <row r="7637" spans="2:10" x14ac:dyDescent="0.25">
      <c r="B7637">
        <v>2012</v>
      </c>
      <c r="C7637">
        <v>5</v>
      </c>
      <c r="D7637">
        <v>2</v>
      </c>
      <c r="E7637" t="s">
        <v>37</v>
      </c>
      <c r="F7637">
        <v>80</v>
      </c>
      <c r="G7637" s="12">
        <v>100</v>
      </c>
      <c r="H7637">
        <v>143.4</v>
      </c>
      <c r="I7637">
        <v>8250</v>
      </c>
      <c r="J7637" t="s">
        <v>114</v>
      </c>
    </row>
    <row r="7638" spans="2:10" x14ac:dyDescent="0.25">
      <c r="B7638">
        <v>2012</v>
      </c>
      <c r="C7638">
        <v>5</v>
      </c>
      <c r="D7638">
        <v>2</v>
      </c>
      <c r="E7638" t="s">
        <v>37</v>
      </c>
      <c r="F7638">
        <v>277.27999999999997</v>
      </c>
      <c r="G7638" s="12">
        <v>99</v>
      </c>
      <c r="H7638">
        <v>141</v>
      </c>
      <c r="I7638">
        <v>9424</v>
      </c>
      <c r="J7638" t="s">
        <v>114</v>
      </c>
    </row>
    <row r="7639" spans="2:10" x14ac:dyDescent="0.25">
      <c r="B7639">
        <v>2012</v>
      </c>
      <c r="C7639">
        <v>5</v>
      </c>
      <c r="D7639">
        <v>2</v>
      </c>
      <c r="E7639" t="s">
        <v>38</v>
      </c>
      <c r="F7639">
        <v>78.19</v>
      </c>
      <c r="G7639" s="12">
        <v>98</v>
      </c>
      <c r="H7639">
        <v>142</v>
      </c>
      <c r="I7639">
        <v>10971</v>
      </c>
      <c r="J7639" t="s">
        <v>114</v>
      </c>
    </row>
    <row r="7640" spans="2:10" x14ac:dyDescent="0.25">
      <c r="B7640">
        <v>2012</v>
      </c>
      <c r="C7640">
        <v>5</v>
      </c>
      <c r="D7640">
        <v>2</v>
      </c>
      <c r="E7640" t="s">
        <v>34</v>
      </c>
      <c r="F7640">
        <v>50.82</v>
      </c>
      <c r="G7640" s="12">
        <v>100</v>
      </c>
      <c r="H7640">
        <v>139.30000000000001</v>
      </c>
      <c r="I7640">
        <v>11200</v>
      </c>
      <c r="J7640" t="s">
        <v>114</v>
      </c>
    </row>
    <row r="7641" spans="2:10" x14ac:dyDescent="0.25">
      <c r="B7641">
        <v>2012</v>
      </c>
      <c r="C7641">
        <v>5</v>
      </c>
      <c r="D7641">
        <v>2</v>
      </c>
      <c r="E7641" t="s">
        <v>39</v>
      </c>
      <c r="F7641">
        <v>80</v>
      </c>
      <c r="G7641" s="12">
        <v>96</v>
      </c>
      <c r="H7641">
        <v>133</v>
      </c>
      <c r="I7641">
        <v>11950</v>
      </c>
      <c r="J7641" t="s">
        <v>114</v>
      </c>
    </row>
    <row r="7642" spans="2:10" x14ac:dyDescent="0.25">
      <c r="B7642">
        <v>2012</v>
      </c>
      <c r="C7642">
        <v>5</v>
      </c>
      <c r="D7642">
        <v>2</v>
      </c>
      <c r="E7642" t="s">
        <v>39</v>
      </c>
      <c r="F7642">
        <v>46.25</v>
      </c>
      <c r="G7642" s="12">
        <v>99</v>
      </c>
      <c r="H7642">
        <v>132.4</v>
      </c>
      <c r="I7642">
        <v>11950</v>
      </c>
      <c r="J7642" t="s">
        <v>114</v>
      </c>
    </row>
    <row r="7643" spans="2:10" x14ac:dyDescent="0.25">
      <c r="B7643">
        <v>2012</v>
      </c>
      <c r="C7643">
        <v>5</v>
      </c>
      <c r="D7643">
        <v>2</v>
      </c>
      <c r="E7643" t="s">
        <v>40</v>
      </c>
      <c r="F7643">
        <v>100</v>
      </c>
      <c r="G7643" s="12">
        <v>98</v>
      </c>
      <c r="H7643">
        <v>126</v>
      </c>
      <c r="I7643">
        <v>5500</v>
      </c>
      <c r="J7643" t="s">
        <v>115</v>
      </c>
    </row>
    <row r="7644" spans="2:10" x14ac:dyDescent="0.25">
      <c r="B7644">
        <v>2012</v>
      </c>
      <c r="C7644">
        <v>5</v>
      </c>
      <c r="D7644">
        <v>2</v>
      </c>
      <c r="E7644" t="s">
        <v>37</v>
      </c>
      <c r="F7644">
        <v>164.74</v>
      </c>
      <c r="G7644" s="12">
        <v>74</v>
      </c>
      <c r="H7644">
        <v>129.80000000000001</v>
      </c>
      <c r="I7644">
        <v>6075</v>
      </c>
      <c r="J7644" t="s">
        <v>115</v>
      </c>
    </row>
    <row r="7645" spans="2:10" x14ac:dyDescent="0.25">
      <c r="B7645">
        <v>2012</v>
      </c>
      <c r="C7645">
        <v>5</v>
      </c>
      <c r="D7645">
        <v>2</v>
      </c>
      <c r="E7645" t="s">
        <v>35</v>
      </c>
      <c r="F7645">
        <v>52.66</v>
      </c>
      <c r="G7645" s="12">
        <v>85</v>
      </c>
      <c r="H7645">
        <v>127.7</v>
      </c>
      <c r="I7645">
        <v>6100</v>
      </c>
      <c r="J7645" t="s">
        <v>115</v>
      </c>
    </row>
    <row r="7646" spans="2:10" x14ac:dyDescent="0.25">
      <c r="B7646">
        <v>2012</v>
      </c>
      <c r="C7646">
        <v>5</v>
      </c>
      <c r="D7646">
        <v>2</v>
      </c>
      <c r="E7646" t="s">
        <v>36</v>
      </c>
      <c r="F7646">
        <v>40</v>
      </c>
      <c r="G7646" s="12">
        <v>99</v>
      </c>
      <c r="H7646">
        <v>129.30000000000001</v>
      </c>
      <c r="I7646">
        <v>7000</v>
      </c>
      <c r="J7646" t="s">
        <v>115</v>
      </c>
    </row>
    <row r="7647" spans="2:10" x14ac:dyDescent="0.25">
      <c r="B7647">
        <v>2012</v>
      </c>
      <c r="C7647">
        <v>5</v>
      </c>
      <c r="D7647">
        <v>2</v>
      </c>
      <c r="E7647" t="s">
        <v>38</v>
      </c>
      <c r="F7647">
        <v>181</v>
      </c>
      <c r="G7647" s="12">
        <v>91</v>
      </c>
      <c r="H7647">
        <v>123</v>
      </c>
      <c r="I7647">
        <v>7200</v>
      </c>
      <c r="J7647" t="s">
        <v>115</v>
      </c>
    </row>
    <row r="7648" spans="2:10" x14ac:dyDescent="0.25">
      <c r="B7648">
        <v>2012</v>
      </c>
      <c r="C7648">
        <v>5</v>
      </c>
      <c r="D7648">
        <v>2</v>
      </c>
      <c r="E7648" t="s">
        <v>40</v>
      </c>
      <c r="F7648">
        <v>46.97</v>
      </c>
      <c r="G7648" s="12">
        <v>90</v>
      </c>
      <c r="H7648">
        <v>119.3</v>
      </c>
      <c r="I7648">
        <v>7293</v>
      </c>
      <c r="J7648" t="s">
        <v>115</v>
      </c>
    </row>
    <row r="7649" spans="2:10" x14ac:dyDescent="0.25">
      <c r="B7649">
        <v>2012</v>
      </c>
      <c r="C7649">
        <v>5</v>
      </c>
      <c r="D7649">
        <v>2</v>
      </c>
      <c r="E7649" t="s">
        <v>40</v>
      </c>
      <c r="F7649">
        <v>80</v>
      </c>
      <c r="G7649" s="12">
        <v>94</v>
      </c>
      <c r="H7649">
        <v>132.30000000000001</v>
      </c>
      <c r="I7649">
        <v>7500</v>
      </c>
      <c r="J7649" t="s">
        <v>115</v>
      </c>
    </row>
    <row r="7650" spans="2:10" x14ac:dyDescent="0.25">
      <c r="B7650">
        <v>2012</v>
      </c>
      <c r="C7650">
        <v>5</v>
      </c>
      <c r="D7650">
        <v>2</v>
      </c>
      <c r="E7650" t="s">
        <v>40</v>
      </c>
      <c r="F7650">
        <v>30</v>
      </c>
      <c r="G7650" s="12">
        <v>97</v>
      </c>
      <c r="H7650">
        <v>118.6</v>
      </c>
      <c r="I7650">
        <v>7520</v>
      </c>
      <c r="J7650" t="s">
        <v>115</v>
      </c>
    </row>
    <row r="7651" spans="2:10" x14ac:dyDescent="0.25">
      <c r="B7651">
        <v>2012</v>
      </c>
      <c r="C7651">
        <v>5</v>
      </c>
      <c r="D7651">
        <v>2</v>
      </c>
      <c r="E7651" t="s">
        <v>40</v>
      </c>
      <c r="F7651">
        <v>75.89</v>
      </c>
      <c r="G7651" s="12">
        <v>98</v>
      </c>
      <c r="H7651">
        <v>119.7</v>
      </c>
      <c r="I7651">
        <v>7800</v>
      </c>
      <c r="J7651" t="s">
        <v>115</v>
      </c>
    </row>
    <row r="7652" spans="2:10" x14ac:dyDescent="0.25">
      <c r="B7652">
        <v>2012</v>
      </c>
      <c r="C7652">
        <v>5</v>
      </c>
      <c r="D7652">
        <v>2</v>
      </c>
      <c r="E7652" t="s">
        <v>40</v>
      </c>
      <c r="F7652">
        <v>10</v>
      </c>
      <c r="G7652" s="12">
        <v>98</v>
      </c>
      <c r="H7652">
        <v>118.5</v>
      </c>
      <c r="I7652">
        <v>8250</v>
      </c>
      <c r="J7652" t="s">
        <v>115</v>
      </c>
    </row>
    <row r="7653" spans="2:10" x14ac:dyDescent="0.25">
      <c r="B7653">
        <v>2012</v>
      </c>
      <c r="C7653">
        <v>5</v>
      </c>
      <c r="D7653">
        <v>2</v>
      </c>
      <c r="E7653" t="s">
        <v>40</v>
      </c>
      <c r="F7653">
        <v>60.24</v>
      </c>
      <c r="G7653" s="12">
        <v>97</v>
      </c>
      <c r="H7653">
        <v>132</v>
      </c>
      <c r="I7653">
        <v>9136</v>
      </c>
      <c r="J7653" t="s">
        <v>115</v>
      </c>
    </row>
    <row r="7654" spans="2:10" x14ac:dyDescent="0.25">
      <c r="B7654">
        <v>2012</v>
      </c>
      <c r="C7654">
        <v>5</v>
      </c>
      <c r="D7654">
        <v>2</v>
      </c>
      <c r="E7654" t="s">
        <v>34</v>
      </c>
      <c r="F7654">
        <v>77.8</v>
      </c>
      <c r="G7654" s="12">
        <v>96</v>
      </c>
      <c r="H7654">
        <v>129.1</v>
      </c>
      <c r="I7654">
        <v>9254</v>
      </c>
      <c r="J7654" t="s">
        <v>115</v>
      </c>
    </row>
    <row r="7655" spans="2:10" x14ac:dyDescent="0.25">
      <c r="B7655">
        <v>2012</v>
      </c>
      <c r="C7655">
        <v>5</v>
      </c>
      <c r="D7655">
        <v>2</v>
      </c>
      <c r="E7655" t="s">
        <v>40</v>
      </c>
      <c r="F7655">
        <v>40</v>
      </c>
      <c r="G7655" s="12">
        <v>97</v>
      </c>
      <c r="H7655">
        <v>120.4</v>
      </c>
      <c r="I7655">
        <v>9500</v>
      </c>
      <c r="J7655" t="s">
        <v>115</v>
      </c>
    </row>
    <row r="7656" spans="2:10" x14ac:dyDescent="0.25">
      <c r="B7656">
        <v>2012</v>
      </c>
      <c r="C7656">
        <v>5</v>
      </c>
      <c r="D7656">
        <v>2</v>
      </c>
      <c r="E7656" t="s">
        <v>39</v>
      </c>
      <c r="F7656">
        <v>80</v>
      </c>
      <c r="G7656" s="12">
        <v>99</v>
      </c>
      <c r="H7656">
        <v>130.80000000000001</v>
      </c>
      <c r="I7656">
        <v>9800</v>
      </c>
      <c r="J7656" t="s">
        <v>115</v>
      </c>
    </row>
    <row r="7657" spans="2:10" x14ac:dyDescent="0.25">
      <c r="B7657">
        <v>2012</v>
      </c>
      <c r="C7657">
        <v>5</v>
      </c>
      <c r="D7657">
        <v>2</v>
      </c>
      <c r="E7657" t="s">
        <v>35</v>
      </c>
      <c r="F7657">
        <v>80</v>
      </c>
      <c r="G7657" s="12">
        <v>69</v>
      </c>
      <c r="H7657">
        <v>111.4</v>
      </c>
      <c r="I7657">
        <v>4000</v>
      </c>
      <c r="J7657" t="s">
        <v>116</v>
      </c>
    </row>
    <row r="7658" spans="2:10" x14ac:dyDescent="0.25">
      <c r="B7658">
        <v>2012</v>
      </c>
      <c r="C7658">
        <v>5</v>
      </c>
      <c r="D7658">
        <v>2</v>
      </c>
      <c r="E7658" t="s">
        <v>40</v>
      </c>
      <c r="F7658">
        <v>60</v>
      </c>
      <c r="G7658" s="12">
        <v>98</v>
      </c>
      <c r="H7658">
        <v>109.9</v>
      </c>
      <c r="I7658">
        <v>5500</v>
      </c>
      <c r="J7658" t="s">
        <v>116</v>
      </c>
    </row>
    <row r="7659" spans="2:10" x14ac:dyDescent="0.25">
      <c r="B7659">
        <v>2012</v>
      </c>
      <c r="C7659">
        <v>5</v>
      </c>
      <c r="D7659">
        <v>2</v>
      </c>
      <c r="E7659" t="s">
        <v>38</v>
      </c>
      <c r="F7659">
        <v>29.5</v>
      </c>
      <c r="G7659" s="12">
        <v>97</v>
      </c>
      <c r="H7659">
        <v>111.6</v>
      </c>
      <c r="I7659">
        <v>5600</v>
      </c>
      <c r="J7659" t="s">
        <v>116</v>
      </c>
    </row>
    <row r="7660" spans="2:10" x14ac:dyDescent="0.25">
      <c r="B7660">
        <v>2012</v>
      </c>
      <c r="C7660">
        <v>5</v>
      </c>
      <c r="D7660">
        <v>2</v>
      </c>
      <c r="E7660" t="s">
        <v>40</v>
      </c>
      <c r="F7660">
        <v>40</v>
      </c>
      <c r="G7660" s="12">
        <v>92</v>
      </c>
      <c r="H7660">
        <v>113.7</v>
      </c>
      <c r="I7660">
        <v>6000</v>
      </c>
      <c r="J7660" t="s">
        <v>116</v>
      </c>
    </row>
    <row r="7661" spans="2:10" x14ac:dyDescent="0.25">
      <c r="B7661">
        <v>2012</v>
      </c>
      <c r="C7661">
        <v>5</v>
      </c>
      <c r="D7661">
        <v>2</v>
      </c>
      <c r="E7661" t="s">
        <v>40</v>
      </c>
      <c r="F7661">
        <v>75.95</v>
      </c>
      <c r="G7661" s="12">
        <v>99</v>
      </c>
      <c r="H7661">
        <v>100.5</v>
      </c>
      <c r="I7661">
        <v>6188</v>
      </c>
      <c r="J7661" t="s">
        <v>116</v>
      </c>
    </row>
    <row r="7662" spans="2:10" x14ac:dyDescent="0.25">
      <c r="B7662">
        <v>2012</v>
      </c>
      <c r="C7662">
        <v>5</v>
      </c>
      <c r="D7662">
        <v>2</v>
      </c>
      <c r="E7662" t="s">
        <v>40</v>
      </c>
      <c r="F7662">
        <v>20</v>
      </c>
      <c r="G7662" s="12">
        <v>95</v>
      </c>
      <c r="H7662">
        <v>116.5</v>
      </c>
      <c r="I7662">
        <v>6750</v>
      </c>
      <c r="J7662" t="s">
        <v>116</v>
      </c>
    </row>
    <row r="7663" spans="2:10" x14ac:dyDescent="0.25">
      <c r="B7663">
        <v>2012</v>
      </c>
      <c r="C7663">
        <v>5</v>
      </c>
      <c r="D7663">
        <v>3</v>
      </c>
      <c r="E7663" t="s">
        <v>38</v>
      </c>
      <c r="F7663">
        <v>60</v>
      </c>
      <c r="G7663" s="12">
        <v>98</v>
      </c>
      <c r="H7663">
        <v>140</v>
      </c>
      <c r="I7663">
        <v>7200</v>
      </c>
      <c r="J7663" t="s">
        <v>114</v>
      </c>
    </row>
    <row r="7664" spans="2:10" x14ac:dyDescent="0.25">
      <c r="B7664">
        <v>2012</v>
      </c>
      <c r="C7664">
        <v>5</v>
      </c>
      <c r="D7664">
        <v>3</v>
      </c>
      <c r="E7664" t="s">
        <v>36</v>
      </c>
      <c r="F7664">
        <v>59.86</v>
      </c>
      <c r="G7664" s="12">
        <v>98</v>
      </c>
      <c r="H7664">
        <v>140.4</v>
      </c>
      <c r="I7664">
        <v>7500</v>
      </c>
      <c r="J7664" t="s">
        <v>114</v>
      </c>
    </row>
    <row r="7665" spans="2:10" x14ac:dyDescent="0.25">
      <c r="B7665">
        <v>2012</v>
      </c>
      <c r="C7665">
        <v>5</v>
      </c>
      <c r="D7665">
        <v>3</v>
      </c>
      <c r="E7665" t="s">
        <v>36</v>
      </c>
      <c r="F7665">
        <v>80</v>
      </c>
      <c r="G7665" s="12">
        <v>98</v>
      </c>
      <c r="H7665">
        <v>134.69999999999999</v>
      </c>
      <c r="I7665">
        <v>9400</v>
      </c>
      <c r="J7665" t="s">
        <v>114</v>
      </c>
    </row>
    <row r="7666" spans="2:10" x14ac:dyDescent="0.25">
      <c r="B7666">
        <v>2012</v>
      </c>
      <c r="C7666">
        <v>5</v>
      </c>
      <c r="D7666">
        <v>3</v>
      </c>
      <c r="E7666" t="s">
        <v>39</v>
      </c>
      <c r="F7666">
        <v>67.010000000000005</v>
      </c>
      <c r="G7666" s="12">
        <v>100</v>
      </c>
      <c r="H7666">
        <v>143.5</v>
      </c>
      <c r="I7666">
        <v>9982</v>
      </c>
      <c r="J7666" t="s">
        <v>114</v>
      </c>
    </row>
    <row r="7667" spans="2:10" x14ac:dyDescent="0.25">
      <c r="B7667">
        <v>2012</v>
      </c>
      <c r="C7667">
        <v>5</v>
      </c>
      <c r="D7667">
        <v>3</v>
      </c>
      <c r="E7667" t="s">
        <v>36</v>
      </c>
      <c r="F7667">
        <v>120</v>
      </c>
      <c r="G7667" s="12">
        <v>100</v>
      </c>
      <c r="H7667">
        <v>141.4</v>
      </c>
      <c r="I7667">
        <v>10000</v>
      </c>
      <c r="J7667" t="s">
        <v>114</v>
      </c>
    </row>
    <row r="7668" spans="2:10" x14ac:dyDescent="0.25">
      <c r="B7668">
        <v>2012</v>
      </c>
      <c r="C7668">
        <v>5</v>
      </c>
      <c r="D7668">
        <v>3</v>
      </c>
      <c r="E7668" t="s">
        <v>34</v>
      </c>
      <c r="F7668">
        <v>75</v>
      </c>
      <c r="G7668" s="12">
        <v>92</v>
      </c>
      <c r="H7668">
        <v>133</v>
      </c>
      <c r="I7668">
        <v>10100</v>
      </c>
      <c r="J7668" t="s">
        <v>114</v>
      </c>
    </row>
    <row r="7669" spans="2:10" x14ac:dyDescent="0.25">
      <c r="B7669">
        <v>2012</v>
      </c>
      <c r="C7669">
        <v>5</v>
      </c>
      <c r="D7669">
        <v>3</v>
      </c>
      <c r="E7669" t="s">
        <v>36</v>
      </c>
      <c r="F7669">
        <v>60</v>
      </c>
      <c r="G7669" s="12">
        <v>98</v>
      </c>
      <c r="H7669">
        <v>138.80000000000001</v>
      </c>
      <c r="I7669">
        <v>10200</v>
      </c>
      <c r="J7669" t="s">
        <v>114</v>
      </c>
    </row>
    <row r="7670" spans="2:10" x14ac:dyDescent="0.25">
      <c r="B7670">
        <v>2012</v>
      </c>
      <c r="C7670">
        <v>5</v>
      </c>
      <c r="D7670">
        <v>3</v>
      </c>
      <c r="E7670" t="s">
        <v>36</v>
      </c>
      <c r="F7670">
        <v>40</v>
      </c>
      <c r="G7670" s="12">
        <v>98</v>
      </c>
      <c r="H7670">
        <v>142.9</v>
      </c>
      <c r="I7670">
        <v>10500</v>
      </c>
      <c r="J7670" t="s">
        <v>114</v>
      </c>
    </row>
    <row r="7671" spans="2:10" x14ac:dyDescent="0.25">
      <c r="B7671">
        <v>2012</v>
      </c>
      <c r="C7671">
        <v>5</v>
      </c>
      <c r="D7671">
        <v>3</v>
      </c>
      <c r="E7671" t="s">
        <v>39</v>
      </c>
      <c r="F7671">
        <v>50</v>
      </c>
      <c r="G7671" s="12">
        <v>100</v>
      </c>
      <c r="H7671">
        <v>142.30000000000001</v>
      </c>
      <c r="I7671">
        <v>10500</v>
      </c>
      <c r="J7671" t="s">
        <v>114</v>
      </c>
    </row>
    <row r="7672" spans="2:10" x14ac:dyDescent="0.25">
      <c r="B7672">
        <v>2012</v>
      </c>
      <c r="C7672">
        <v>5</v>
      </c>
      <c r="D7672">
        <v>3</v>
      </c>
      <c r="E7672" t="s">
        <v>36</v>
      </c>
      <c r="F7672">
        <v>71.17</v>
      </c>
      <c r="G7672" s="12">
        <v>98</v>
      </c>
      <c r="H7672">
        <v>143.4</v>
      </c>
      <c r="I7672">
        <v>10819</v>
      </c>
      <c r="J7672" t="s">
        <v>114</v>
      </c>
    </row>
    <row r="7673" spans="2:10" x14ac:dyDescent="0.25">
      <c r="B7673">
        <v>2012</v>
      </c>
      <c r="C7673">
        <v>5</v>
      </c>
      <c r="D7673">
        <v>3</v>
      </c>
      <c r="E7673" t="s">
        <v>39</v>
      </c>
      <c r="F7673">
        <v>110.316</v>
      </c>
      <c r="G7673" s="12">
        <v>100</v>
      </c>
      <c r="H7673">
        <v>143.1</v>
      </c>
      <c r="I7673">
        <v>10936</v>
      </c>
      <c r="J7673" t="s">
        <v>114</v>
      </c>
    </row>
    <row r="7674" spans="2:10" x14ac:dyDescent="0.25">
      <c r="B7674">
        <v>2012</v>
      </c>
      <c r="C7674">
        <v>5</v>
      </c>
      <c r="D7674">
        <v>3</v>
      </c>
      <c r="E7674" t="s">
        <v>35</v>
      </c>
      <c r="F7674">
        <v>92.802999999999997</v>
      </c>
      <c r="G7674" s="12">
        <v>95</v>
      </c>
      <c r="H7674">
        <v>119.5</v>
      </c>
      <c r="I7674">
        <v>5000</v>
      </c>
      <c r="J7674" t="s">
        <v>115</v>
      </c>
    </row>
    <row r="7675" spans="2:10" x14ac:dyDescent="0.25">
      <c r="B7675">
        <v>2012</v>
      </c>
      <c r="C7675">
        <v>5</v>
      </c>
      <c r="D7675">
        <v>3</v>
      </c>
      <c r="E7675" t="s">
        <v>40</v>
      </c>
      <c r="F7675">
        <v>40</v>
      </c>
      <c r="G7675" s="12">
        <v>97</v>
      </c>
      <c r="H7675">
        <v>128.30000000000001</v>
      </c>
      <c r="I7675">
        <v>6200</v>
      </c>
      <c r="J7675" t="s">
        <v>115</v>
      </c>
    </row>
    <row r="7676" spans="2:10" x14ac:dyDescent="0.25">
      <c r="B7676">
        <v>2012</v>
      </c>
      <c r="C7676">
        <v>5</v>
      </c>
      <c r="D7676">
        <v>3</v>
      </c>
      <c r="E7676" t="s">
        <v>40</v>
      </c>
      <c r="F7676">
        <v>150.59</v>
      </c>
      <c r="G7676" s="12">
        <v>98</v>
      </c>
      <c r="H7676">
        <v>120.8</v>
      </c>
      <c r="I7676">
        <v>7198</v>
      </c>
      <c r="J7676" t="s">
        <v>115</v>
      </c>
    </row>
    <row r="7677" spans="2:10" x14ac:dyDescent="0.25">
      <c r="B7677">
        <v>2012</v>
      </c>
      <c r="C7677">
        <v>5</v>
      </c>
      <c r="D7677">
        <v>3</v>
      </c>
      <c r="E7677" t="s">
        <v>37</v>
      </c>
      <c r="F7677">
        <v>50.15</v>
      </c>
      <c r="G7677" s="12">
        <v>96</v>
      </c>
      <c r="H7677">
        <v>131.5</v>
      </c>
      <c r="I7677">
        <v>7900</v>
      </c>
      <c r="J7677" t="s">
        <v>115</v>
      </c>
    </row>
    <row r="7678" spans="2:10" x14ac:dyDescent="0.25">
      <c r="B7678">
        <v>2012</v>
      </c>
      <c r="C7678">
        <v>5</v>
      </c>
      <c r="D7678">
        <v>3</v>
      </c>
      <c r="E7678" t="s">
        <v>40</v>
      </c>
      <c r="F7678">
        <v>99.26</v>
      </c>
      <c r="G7678" s="12">
        <v>98</v>
      </c>
      <c r="H7678">
        <v>126.2</v>
      </c>
      <c r="I7678">
        <v>8104</v>
      </c>
      <c r="J7678" t="s">
        <v>115</v>
      </c>
    </row>
    <row r="7679" spans="2:10" x14ac:dyDescent="0.25">
      <c r="B7679">
        <v>2012</v>
      </c>
      <c r="C7679">
        <v>5</v>
      </c>
      <c r="D7679">
        <v>3</v>
      </c>
      <c r="E7679" t="s">
        <v>34</v>
      </c>
      <c r="F7679">
        <v>80.58</v>
      </c>
      <c r="G7679" s="12">
        <v>96</v>
      </c>
      <c r="H7679">
        <v>129.5</v>
      </c>
      <c r="I7679">
        <v>9000</v>
      </c>
      <c r="J7679" t="s">
        <v>115</v>
      </c>
    </row>
    <row r="7680" spans="2:10" x14ac:dyDescent="0.25">
      <c r="B7680">
        <v>2012</v>
      </c>
      <c r="C7680">
        <v>5</v>
      </c>
      <c r="D7680">
        <v>3</v>
      </c>
      <c r="E7680" t="s">
        <v>39</v>
      </c>
      <c r="F7680">
        <v>69.510000000000005</v>
      </c>
      <c r="G7680" s="12">
        <v>99</v>
      </c>
      <c r="H7680">
        <v>130.80000000000001</v>
      </c>
      <c r="I7680">
        <v>9400</v>
      </c>
      <c r="J7680" t="s">
        <v>115</v>
      </c>
    </row>
    <row r="7681" spans="2:10" x14ac:dyDescent="0.25">
      <c r="B7681">
        <v>2012</v>
      </c>
      <c r="C7681">
        <v>5</v>
      </c>
      <c r="D7681">
        <v>3</v>
      </c>
      <c r="E7681" t="s">
        <v>34</v>
      </c>
      <c r="F7681">
        <v>40</v>
      </c>
      <c r="G7681" s="12">
        <v>94</v>
      </c>
      <c r="H7681">
        <v>131.30000000000001</v>
      </c>
      <c r="I7681">
        <v>9500</v>
      </c>
      <c r="J7681" t="s">
        <v>115</v>
      </c>
    </row>
    <row r="7682" spans="2:10" x14ac:dyDescent="0.25">
      <c r="B7682">
        <v>2012</v>
      </c>
      <c r="C7682">
        <v>5</v>
      </c>
      <c r="D7682">
        <v>3</v>
      </c>
      <c r="E7682" t="s">
        <v>36</v>
      </c>
      <c r="F7682">
        <v>77.97</v>
      </c>
      <c r="G7682" s="12">
        <v>99</v>
      </c>
      <c r="H7682">
        <v>125.2</v>
      </c>
      <c r="I7682">
        <v>9560</v>
      </c>
      <c r="J7682" t="s">
        <v>115</v>
      </c>
    </row>
    <row r="7683" spans="2:10" x14ac:dyDescent="0.25">
      <c r="B7683">
        <v>2012</v>
      </c>
      <c r="C7683">
        <v>5</v>
      </c>
      <c r="D7683">
        <v>3</v>
      </c>
      <c r="E7683" t="s">
        <v>39</v>
      </c>
      <c r="F7683">
        <v>66.45</v>
      </c>
      <c r="G7683" s="12">
        <v>96</v>
      </c>
      <c r="H7683">
        <v>130.4</v>
      </c>
      <c r="I7683">
        <v>12700</v>
      </c>
      <c r="J7683" t="s">
        <v>115</v>
      </c>
    </row>
    <row r="7684" spans="2:10" x14ac:dyDescent="0.25">
      <c r="B7684">
        <v>2012</v>
      </c>
      <c r="C7684">
        <v>5</v>
      </c>
      <c r="D7684">
        <v>3</v>
      </c>
      <c r="E7684" t="s">
        <v>37</v>
      </c>
      <c r="F7684">
        <v>237.24</v>
      </c>
      <c r="G7684" s="12">
        <v>48</v>
      </c>
      <c r="H7684">
        <v>115.9</v>
      </c>
      <c r="I7684">
        <v>3200</v>
      </c>
      <c r="J7684" t="s">
        <v>116</v>
      </c>
    </row>
    <row r="7685" spans="2:10" x14ac:dyDescent="0.25">
      <c r="B7685">
        <v>2012</v>
      </c>
      <c r="C7685">
        <v>5</v>
      </c>
      <c r="D7685">
        <v>3</v>
      </c>
      <c r="E7685" t="s">
        <v>35</v>
      </c>
      <c r="F7685">
        <v>192.66</v>
      </c>
      <c r="G7685" s="12">
        <v>97</v>
      </c>
      <c r="H7685">
        <v>116.2</v>
      </c>
      <c r="I7685">
        <v>4200</v>
      </c>
      <c r="J7685" t="s">
        <v>116</v>
      </c>
    </row>
    <row r="7686" spans="2:10" x14ac:dyDescent="0.25">
      <c r="B7686">
        <v>2012</v>
      </c>
      <c r="C7686">
        <v>5</v>
      </c>
      <c r="D7686">
        <v>3</v>
      </c>
      <c r="E7686" t="s">
        <v>39</v>
      </c>
      <c r="F7686">
        <v>70.180000000000007</v>
      </c>
      <c r="G7686" s="12">
        <v>97</v>
      </c>
      <c r="H7686">
        <v>108.1</v>
      </c>
      <c r="I7686">
        <v>7800</v>
      </c>
      <c r="J7686" t="s">
        <v>116</v>
      </c>
    </row>
    <row r="7687" spans="2:10" x14ac:dyDescent="0.25">
      <c r="B7687">
        <v>2012</v>
      </c>
      <c r="C7687">
        <v>5</v>
      </c>
      <c r="D7687">
        <v>3</v>
      </c>
      <c r="E7687" t="s">
        <v>40</v>
      </c>
      <c r="F7687">
        <v>38.4</v>
      </c>
      <c r="G7687" s="12">
        <v>98</v>
      </c>
      <c r="H7687">
        <v>95</v>
      </c>
      <c r="I7687">
        <v>5000</v>
      </c>
      <c r="J7687" t="s">
        <v>117</v>
      </c>
    </row>
    <row r="7688" spans="2:10" x14ac:dyDescent="0.25">
      <c r="B7688">
        <v>2012</v>
      </c>
      <c r="C7688">
        <v>5</v>
      </c>
      <c r="D7688">
        <v>3</v>
      </c>
      <c r="E7688" t="s">
        <v>38</v>
      </c>
      <c r="F7688">
        <v>55.097000000000001</v>
      </c>
      <c r="G7688" s="12">
        <v>75</v>
      </c>
      <c r="H7688">
        <v>72.400000000000006</v>
      </c>
      <c r="I7688">
        <v>6000</v>
      </c>
      <c r="J7688" t="s">
        <v>117</v>
      </c>
    </row>
    <row r="7689" spans="2:10" x14ac:dyDescent="0.25">
      <c r="B7689">
        <v>2012</v>
      </c>
      <c r="C7689">
        <v>5</v>
      </c>
      <c r="D7689">
        <v>3</v>
      </c>
      <c r="E7689" t="s">
        <v>38</v>
      </c>
      <c r="F7689">
        <v>37</v>
      </c>
      <c r="G7689" t="s">
        <v>4687</v>
      </c>
      <c r="H7689" t="s">
        <v>96</v>
      </c>
      <c r="I7689">
        <v>3568</v>
      </c>
      <c r="J7689" t="s">
        <v>119</v>
      </c>
    </row>
    <row r="7690" spans="2:10" x14ac:dyDescent="0.25">
      <c r="B7690">
        <v>2012</v>
      </c>
      <c r="C7690">
        <v>5</v>
      </c>
      <c r="D7690">
        <v>3</v>
      </c>
      <c r="E7690" t="s">
        <v>38</v>
      </c>
      <c r="F7690">
        <v>31.94</v>
      </c>
      <c r="G7690" s="12">
        <v>16.600000000000001</v>
      </c>
      <c r="H7690">
        <v>100</v>
      </c>
      <c r="I7690">
        <v>4227</v>
      </c>
      <c r="J7690" t="s">
        <v>119</v>
      </c>
    </row>
    <row r="7691" spans="2:10" x14ac:dyDescent="0.25">
      <c r="B7691">
        <v>2012</v>
      </c>
      <c r="C7691">
        <v>5</v>
      </c>
      <c r="D7691">
        <v>4</v>
      </c>
      <c r="E7691" t="s">
        <v>36</v>
      </c>
      <c r="F7691">
        <v>44.85</v>
      </c>
      <c r="G7691" s="12">
        <v>98</v>
      </c>
      <c r="H7691">
        <v>141.5</v>
      </c>
      <c r="I7691">
        <v>8027</v>
      </c>
      <c r="J7691" t="s">
        <v>114</v>
      </c>
    </row>
    <row r="7692" spans="2:10" x14ac:dyDescent="0.25">
      <c r="B7692">
        <v>2012</v>
      </c>
      <c r="C7692">
        <v>5</v>
      </c>
      <c r="D7692">
        <v>4</v>
      </c>
      <c r="E7692" t="s">
        <v>37</v>
      </c>
      <c r="F7692">
        <v>40</v>
      </c>
      <c r="G7692" s="12">
        <v>99</v>
      </c>
      <c r="H7692">
        <v>142.30000000000001</v>
      </c>
      <c r="I7692">
        <v>8850</v>
      </c>
      <c r="J7692" t="s">
        <v>114</v>
      </c>
    </row>
    <row r="7693" spans="2:10" x14ac:dyDescent="0.25">
      <c r="B7693">
        <v>2012</v>
      </c>
      <c r="C7693">
        <v>5</v>
      </c>
      <c r="D7693">
        <v>4</v>
      </c>
      <c r="E7693" t="s">
        <v>34</v>
      </c>
      <c r="F7693">
        <v>79.17</v>
      </c>
      <c r="G7693" s="12">
        <v>99</v>
      </c>
      <c r="H7693">
        <v>139.6</v>
      </c>
      <c r="I7693">
        <v>9050</v>
      </c>
      <c r="J7693" t="s">
        <v>114</v>
      </c>
    </row>
    <row r="7694" spans="2:10" x14ac:dyDescent="0.25">
      <c r="B7694">
        <v>2012</v>
      </c>
      <c r="C7694">
        <v>5</v>
      </c>
      <c r="D7694">
        <v>4</v>
      </c>
      <c r="E7694" t="s">
        <v>35</v>
      </c>
      <c r="F7694">
        <v>80</v>
      </c>
      <c r="G7694" s="12">
        <v>100</v>
      </c>
      <c r="H7694">
        <v>133.1</v>
      </c>
      <c r="I7694">
        <v>9300</v>
      </c>
      <c r="J7694" t="s">
        <v>114</v>
      </c>
    </row>
    <row r="7695" spans="2:10" x14ac:dyDescent="0.25">
      <c r="B7695">
        <v>2012</v>
      </c>
      <c r="C7695">
        <v>5</v>
      </c>
      <c r="D7695">
        <v>4</v>
      </c>
      <c r="E7695" t="s">
        <v>39</v>
      </c>
      <c r="F7695">
        <v>110.48</v>
      </c>
      <c r="G7695" s="12">
        <v>96</v>
      </c>
      <c r="H7695">
        <v>137.69999999999999</v>
      </c>
      <c r="I7695">
        <v>9750</v>
      </c>
      <c r="J7695" t="s">
        <v>114</v>
      </c>
    </row>
    <row r="7696" spans="2:10" x14ac:dyDescent="0.25">
      <c r="B7696">
        <v>2012</v>
      </c>
      <c r="C7696">
        <v>5</v>
      </c>
      <c r="D7696">
        <v>4</v>
      </c>
      <c r="E7696" t="s">
        <v>36</v>
      </c>
      <c r="F7696">
        <v>120.887</v>
      </c>
      <c r="G7696" s="12">
        <v>98</v>
      </c>
      <c r="H7696">
        <v>143.6</v>
      </c>
      <c r="I7696">
        <v>12000</v>
      </c>
      <c r="J7696" t="s">
        <v>114</v>
      </c>
    </row>
    <row r="7697" spans="2:10" x14ac:dyDescent="0.25">
      <c r="B7697">
        <v>2012</v>
      </c>
      <c r="C7697">
        <v>5</v>
      </c>
      <c r="D7697">
        <v>4</v>
      </c>
      <c r="E7697" t="s">
        <v>36</v>
      </c>
      <c r="F7697">
        <v>160</v>
      </c>
      <c r="G7697" s="12">
        <v>98</v>
      </c>
      <c r="H7697">
        <v>141.30000000000001</v>
      </c>
      <c r="I7697">
        <v>12500</v>
      </c>
      <c r="J7697" t="s">
        <v>114</v>
      </c>
    </row>
    <row r="7698" spans="2:10" x14ac:dyDescent="0.25">
      <c r="B7698">
        <v>2012</v>
      </c>
      <c r="C7698">
        <v>5</v>
      </c>
      <c r="D7698">
        <v>4</v>
      </c>
      <c r="E7698" t="s">
        <v>36</v>
      </c>
      <c r="F7698">
        <v>120</v>
      </c>
      <c r="G7698" s="12">
        <v>98</v>
      </c>
      <c r="H7698">
        <v>143.1</v>
      </c>
      <c r="I7698">
        <v>12500</v>
      </c>
      <c r="J7698" t="s">
        <v>114</v>
      </c>
    </row>
    <row r="7699" spans="2:10" x14ac:dyDescent="0.25">
      <c r="B7699">
        <v>2012</v>
      </c>
      <c r="C7699">
        <v>5</v>
      </c>
      <c r="D7699">
        <v>4</v>
      </c>
      <c r="E7699" t="s">
        <v>35</v>
      </c>
      <c r="F7699">
        <v>33.81</v>
      </c>
      <c r="G7699" s="12">
        <v>89</v>
      </c>
      <c r="H7699">
        <v>117.1</v>
      </c>
      <c r="I7699">
        <v>3845</v>
      </c>
      <c r="J7699" t="s">
        <v>115</v>
      </c>
    </row>
    <row r="7700" spans="2:10" x14ac:dyDescent="0.25">
      <c r="B7700">
        <v>2012</v>
      </c>
      <c r="C7700">
        <v>5</v>
      </c>
      <c r="D7700">
        <v>4</v>
      </c>
      <c r="E7700" t="s">
        <v>37</v>
      </c>
      <c r="F7700">
        <v>36.729999999999997</v>
      </c>
      <c r="G7700" s="12">
        <v>91</v>
      </c>
      <c r="H7700">
        <v>120.3</v>
      </c>
      <c r="I7700">
        <v>4675</v>
      </c>
      <c r="J7700" t="s">
        <v>115</v>
      </c>
    </row>
    <row r="7701" spans="2:10" x14ac:dyDescent="0.25">
      <c r="B7701">
        <v>2012</v>
      </c>
      <c r="C7701">
        <v>5</v>
      </c>
      <c r="D7701">
        <v>4</v>
      </c>
      <c r="E7701" t="s">
        <v>34</v>
      </c>
      <c r="F7701">
        <v>33</v>
      </c>
      <c r="G7701" s="12">
        <v>100</v>
      </c>
      <c r="H7701">
        <v>120.8</v>
      </c>
      <c r="I7701">
        <v>5843</v>
      </c>
      <c r="J7701" t="s">
        <v>115</v>
      </c>
    </row>
    <row r="7702" spans="2:10" x14ac:dyDescent="0.25">
      <c r="B7702">
        <v>2012</v>
      </c>
      <c r="C7702">
        <v>5</v>
      </c>
      <c r="D7702">
        <v>4</v>
      </c>
      <c r="E7702" t="s">
        <v>35</v>
      </c>
      <c r="F7702">
        <v>43.25</v>
      </c>
      <c r="G7702" s="12">
        <v>94</v>
      </c>
      <c r="H7702">
        <v>119.6</v>
      </c>
      <c r="I7702">
        <v>6600</v>
      </c>
      <c r="J7702" t="s">
        <v>115</v>
      </c>
    </row>
    <row r="7703" spans="2:10" x14ac:dyDescent="0.25">
      <c r="B7703">
        <v>2012</v>
      </c>
      <c r="C7703">
        <v>5</v>
      </c>
      <c r="D7703">
        <v>4</v>
      </c>
      <c r="E7703" t="s">
        <v>40</v>
      </c>
      <c r="F7703">
        <v>10</v>
      </c>
      <c r="G7703" s="12">
        <v>94</v>
      </c>
      <c r="H7703">
        <v>121.7</v>
      </c>
      <c r="I7703">
        <v>7500</v>
      </c>
      <c r="J7703" t="s">
        <v>115</v>
      </c>
    </row>
    <row r="7704" spans="2:10" x14ac:dyDescent="0.25">
      <c r="B7704">
        <v>2012</v>
      </c>
      <c r="C7704">
        <v>5</v>
      </c>
      <c r="D7704">
        <v>4</v>
      </c>
      <c r="E7704" t="s">
        <v>39</v>
      </c>
      <c r="F7704">
        <v>79.42</v>
      </c>
      <c r="G7704" s="12">
        <v>99</v>
      </c>
      <c r="H7704">
        <v>124.7</v>
      </c>
      <c r="I7704">
        <v>7600</v>
      </c>
      <c r="J7704" t="s">
        <v>115</v>
      </c>
    </row>
    <row r="7705" spans="2:10" x14ac:dyDescent="0.25">
      <c r="B7705">
        <v>2012</v>
      </c>
      <c r="C7705">
        <v>5</v>
      </c>
      <c r="D7705">
        <v>4</v>
      </c>
      <c r="E7705" t="s">
        <v>38</v>
      </c>
      <c r="F7705">
        <v>76.69</v>
      </c>
      <c r="G7705" s="12">
        <v>95</v>
      </c>
      <c r="H7705">
        <v>124.4</v>
      </c>
      <c r="I7705">
        <v>8001</v>
      </c>
      <c r="J7705" t="s">
        <v>115</v>
      </c>
    </row>
    <row r="7706" spans="2:10" x14ac:dyDescent="0.25">
      <c r="B7706">
        <v>2012</v>
      </c>
      <c r="C7706">
        <v>5</v>
      </c>
      <c r="D7706">
        <v>4</v>
      </c>
      <c r="E7706" t="s">
        <v>38</v>
      </c>
      <c r="F7706">
        <v>168.5</v>
      </c>
      <c r="G7706" s="12">
        <v>94</v>
      </c>
      <c r="H7706">
        <v>125.2</v>
      </c>
      <c r="I7706">
        <v>8309</v>
      </c>
      <c r="J7706" t="s">
        <v>115</v>
      </c>
    </row>
    <row r="7707" spans="2:10" x14ac:dyDescent="0.25">
      <c r="B7707">
        <v>2012</v>
      </c>
      <c r="C7707">
        <v>5</v>
      </c>
      <c r="D7707">
        <v>4</v>
      </c>
      <c r="E7707" t="s">
        <v>35</v>
      </c>
      <c r="F7707">
        <v>145.05000000000001</v>
      </c>
      <c r="G7707" s="12">
        <v>99</v>
      </c>
      <c r="H7707">
        <v>129.4</v>
      </c>
      <c r="I7707">
        <v>8494</v>
      </c>
      <c r="J7707" t="s">
        <v>115</v>
      </c>
    </row>
    <row r="7708" spans="2:10" x14ac:dyDescent="0.25">
      <c r="B7708">
        <v>2012</v>
      </c>
      <c r="C7708">
        <v>5</v>
      </c>
      <c r="D7708">
        <v>4</v>
      </c>
      <c r="E7708" t="s">
        <v>35</v>
      </c>
      <c r="F7708">
        <v>20</v>
      </c>
      <c r="G7708" s="12">
        <v>100</v>
      </c>
      <c r="H7708">
        <v>117</v>
      </c>
      <c r="I7708">
        <v>8600</v>
      </c>
      <c r="J7708" t="s">
        <v>115</v>
      </c>
    </row>
    <row r="7709" spans="2:10" x14ac:dyDescent="0.25">
      <c r="B7709">
        <v>2012</v>
      </c>
      <c r="C7709">
        <v>5</v>
      </c>
      <c r="D7709">
        <v>4</v>
      </c>
      <c r="E7709" t="s">
        <v>38</v>
      </c>
      <c r="F7709">
        <v>81.599999999999994</v>
      </c>
      <c r="G7709" s="12">
        <v>95</v>
      </c>
      <c r="H7709">
        <v>123.8</v>
      </c>
      <c r="I7709">
        <v>8958</v>
      </c>
      <c r="J7709" t="s">
        <v>115</v>
      </c>
    </row>
    <row r="7710" spans="2:10" x14ac:dyDescent="0.25">
      <c r="B7710">
        <v>2012</v>
      </c>
      <c r="C7710">
        <v>5</v>
      </c>
      <c r="D7710">
        <v>4</v>
      </c>
      <c r="E7710" t="s">
        <v>40</v>
      </c>
      <c r="F7710">
        <v>140</v>
      </c>
      <c r="G7710" s="12">
        <v>96</v>
      </c>
      <c r="H7710">
        <v>124.6</v>
      </c>
      <c r="I7710">
        <v>8969</v>
      </c>
      <c r="J7710" t="s">
        <v>115</v>
      </c>
    </row>
    <row r="7711" spans="2:10" x14ac:dyDescent="0.25">
      <c r="B7711">
        <v>2012</v>
      </c>
      <c r="C7711">
        <v>5</v>
      </c>
      <c r="D7711">
        <v>4</v>
      </c>
      <c r="E7711" t="s">
        <v>35</v>
      </c>
      <c r="F7711">
        <v>40</v>
      </c>
      <c r="G7711" s="12">
        <v>100</v>
      </c>
      <c r="H7711">
        <v>121.8</v>
      </c>
      <c r="I7711">
        <v>9000</v>
      </c>
      <c r="J7711" t="s">
        <v>115</v>
      </c>
    </row>
    <row r="7712" spans="2:10" x14ac:dyDescent="0.25">
      <c r="B7712">
        <v>2012</v>
      </c>
      <c r="C7712">
        <v>5</v>
      </c>
      <c r="D7712">
        <v>4</v>
      </c>
      <c r="E7712" t="s">
        <v>40</v>
      </c>
      <c r="F7712">
        <v>78.95</v>
      </c>
      <c r="G7712" s="12">
        <v>97</v>
      </c>
      <c r="H7712">
        <v>123.1</v>
      </c>
      <c r="I7712">
        <v>9195</v>
      </c>
      <c r="J7712" t="s">
        <v>115</v>
      </c>
    </row>
    <row r="7713" spans="2:10" x14ac:dyDescent="0.25">
      <c r="B7713">
        <v>2012</v>
      </c>
      <c r="C7713">
        <v>5</v>
      </c>
      <c r="D7713">
        <v>4</v>
      </c>
      <c r="E7713" t="s">
        <v>35</v>
      </c>
      <c r="F7713">
        <v>111.55</v>
      </c>
      <c r="G7713" s="12">
        <v>99</v>
      </c>
      <c r="H7713">
        <v>131.4</v>
      </c>
      <c r="I7713">
        <v>9600</v>
      </c>
      <c r="J7713" t="s">
        <v>115</v>
      </c>
    </row>
    <row r="7714" spans="2:10" x14ac:dyDescent="0.25">
      <c r="B7714">
        <v>2012</v>
      </c>
      <c r="C7714">
        <v>5</v>
      </c>
      <c r="D7714">
        <v>4</v>
      </c>
      <c r="E7714" t="s">
        <v>34</v>
      </c>
      <c r="F7714">
        <v>74.8</v>
      </c>
      <c r="G7714" s="12">
        <v>92</v>
      </c>
      <c r="H7714">
        <v>132.80000000000001</v>
      </c>
      <c r="I7714">
        <v>10127</v>
      </c>
      <c r="J7714" t="s">
        <v>115</v>
      </c>
    </row>
    <row r="7715" spans="2:10" x14ac:dyDescent="0.25">
      <c r="B7715">
        <v>2012</v>
      </c>
      <c r="C7715">
        <v>5</v>
      </c>
      <c r="D7715">
        <v>4</v>
      </c>
      <c r="E7715" t="s">
        <v>37</v>
      </c>
      <c r="F7715">
        <v>68.3</v>
      </c>
      <c r="G7715" s="12">
        <v>39</v>
      </c>
      <c r="H7715">
        <v>109.4</v>
      </c>
      <c r="I7715">
        <v>4649</v>
      </c>
      <c r="J7715" t="s">
        <v>116</v>
      </c>
    </row>
    <row r="7716" spans="2:10" x14ac:dyDescent="0.25">
      <c r="B7716">
        <v>2012</v>
      </c>
      <c r="C7716">
        <v>5</v>
      </c>
      <c r="D7716">
        <v>4</v>
      </c>
      <c r="E7716" t="s">
        <v>40</v>
      </c>
      <c r="F7716">
        <v>39.19</v>
      </c>
      <c r="G7716" s="12">
        <v>93</v>
      </c>
      <c r="H7716">
        <v>116.2</v>
      </c>
      <c r="I7716">
        <v>5000</v>
      </c>
      <c r="J7716" t="s">
        <v>116</v>
      </c>
    </row>
    <row r="7717" spans="2:10" x14ac:dyDescent="0.25">
      <c r="B7717">
        <v>2012</v>
      </c>
      <c r="C7717">
        <v>5</v>
      </c>
      <c r="D7717">
        <v>4</v>
      </c>
      <c r="E7717" t="s">
        <v>40</v>
      </c>
      <c r="F7717">
        <v>25.97</v>
      </c>
      <c r="G7717" s="12">
        <v>99</v>
      </c>
      <c r="H7717">
        <v>105.6</v>
      </c>
      <c r="I7717">
        <v>6000</v>
      </c>
      <c r="J7717" t="s">
        <v>116</v>
      </c>
    </row>
    <row r="7718" spans="2:10" x14ac:dyDescent="0.25">
      <c r="B7718">
        <v>2012</v>
      </c>
      <c r="C7718">
        <v>5</v>
      </c>
      <c r="D7718">
        <v>4</v>
      </c>
      <c r="E7718" t="s">
        <v>40</v>
      </c>
      <c r="F7718">
        <v>33</v>
      </c>
      <c r="G7718" s="12">
        <v>91</v>
      </c>
      <c r="H7718">
        <v>111.1</v>
      </c>
      <c r="I7718">
        <v>6818</v>
      </c>
      <c r="J7718" t="s">
        <v>116</v>
      </c>
    </row>
    <row r="7719" spans="2:10" x14ac:dyDescent="0.25">
      <c r="B7719">
        <v>2012</v>
      </c>
      <c r="C7719">
        <v>5</v>
      </c>
      <c r="D7719">
        <v>4</v>
      </c>
      <c r="E7719" t="s">
        <v>36</v>
      </c>
      <c r="F7719">
        <v>88.46</v>
      </c>
      <c r="G7719" s="12">
        <v>99</v>
      </c>
      <c r="H7719">
        <v>116.6</v>
      </c>
      <c r="I7719">
        <v>7076</v>
      </c>
      <c r="J7719" t="s">
        <v>116</v>
      </c>
    </row>
    <row r="7720" spans="2:10" x14ac:dyDescent="0.25">
      <c r="B7720">
        <v>2012</v>
      </c>
      <c r="C7720">
        <v>5</v>
      </c>
      <c r="D7720">
        <v>5</v>
      </c>
      <c r="E7720" t="s">
        <v>36</v>
      </c>
      <c r="F7720">
        <v>62.46</v>
      </c>
      <c r="G7720" s="12">
        <v>96</v>
      </c>
      <c r="H7720">
        <v>141.80000000000001</v>
      </c>
      <c r="I7720">
        <v>7200</v>
      </c>
      <c r="J7720" t="s">
        <v>114</v>
      </c>
    </row>
    <row r="7721" spans="2:10" x14ac:dyDescent="0.25">
      <c r="B7721">
        <v>2012</v>
      </c>
      <c r="C7721">
        <v>5</v>
      </c>
      <c r="D7721">
        <v>5</v>
      </c>
      <c r="E7721" t="s">
        <v>37</v>
      </c>
      <c r="F7721">
        <v>60</v>
      </c>
      <c r="G7721" s="12">
        <v>99</v>
      </c>
      <c r="H7721">
        <v>138.30000000000001</v>
      </c>
      <c r="I7721">
        <v>8000</v>
      </c>
      <c r="J7721" t="s">
        <v>114</v>
      </c>
    </row>
    <row r="7722" spans="2:10" x14ac:dyDescent="0.25">
      <c r="B7722">
        <v>2012</v>
      </c>
      <c r="C7722">
        <v>5</v>
      </c>
      <c r="D7722">
        <v>5</v>
      </c>
      <c r="E7722" t="s">
        <v>37</v>
      </c>
      <c r="F7722">
        <v>35.450000000000003</v>
      </c>
      <c r="G7722" s="12">
        <v>92</v>
      </c>
      <c r="H7722">
        <v>133.30000000000001</v>
      </c>
      <c r="I7722">
        <v>8300</v>
      </c>
      <c r="J7722" t="s">
        <v>114</v>
      </c>
    </row>
    <row r="7723" spans="2:10" x14ac:dyDescent="0.25">
      <c r="B7723">
        <v>2012</v>
      </c>
      <c r="C7723">
        <v>5</v>
      </c>
      <c r="D7723">
        <v>5</v>
      </c>
      <c r="E7723" t="s">
        <v>37</v>
      </c>
      <c r="F7723">
        <v>39</v>
      </c>
      <c r="G7723" s="12">
        <v>97</v>
      </c>
      <c r="H7723">
        <v>142.19999999999999</v>
      </c>
      <c r="I7723">
        <v>8462</v>
      </c>
      <c r="J7723" t="s">
        <v>114</v>
      </c>
    </row>
    <row r="7724" spans="2:10" x14ac:dyDescent="0.25">
      <c r="B7724">
        <v>2012</v>
      </c>
      <c r="C7724">
        <v>5</v>
      </c>
      <c r="D7724">
        <v>5</v>
      </c>
      <c r="E7724" t="s">
        <v>38</v>
      </c>
      <c r="F7724">
        <v>83</v>
      </c>
      <c r="G7724" s="12">
        <v>99</v>
      </c>
      <c r="H7724">
        <v>141</v>
      </c>
      <c r="I7724">
        <v>9250</v>
      </c>
      <c r="J7724" t="s">
        <v>114</v>
      </c>
    </row>
    <row r="7725" spans="2:10" x14ac:dyDescent="0.25">
      <c r="B7725">
        <v>2012</v>
      </c>
      <c r="C7725">
        <v>5</v>
      </c>
      <c r="D7725">
        <v>5</v>
      </c>
      <c r="E7725" t="s">
        <v>36</v>
      </c>
      <c r="F7725">
        <v>58.83</v>
      </c>
      <c r="G7725" s="12">
        <v>96</v>
      </c>
      <c r="H7725">
        <v>133.6</v>
      </c>
      <c r="I7725">
        <v>10250</v>
      </c>
      <c r="J7725" t="s">
        <v>114</v>
      </c>
    </row>
    <row r="7726" spans="2:10" x14ac:dyDescent="0.25">
      <c r="B7726">
        <v>2012</v>
      </c>
      <c r="C7726">
        <v>5</v>
      </c>
      <c r="D7726">
        <v>5</v>
      </c>
      <c r="E7726" t="s">
        <v>34</v>
      </c>
      <c r="F7726">
        <v>94.4</v>
      </c>
      <c r="G7726" s="12">
        <v>99</v>
      </c>
      <c r="H7726">
        <v>137</v>
      </c>
      <c r="I7726">
        <v>10914</v>
      </c>
      <c r="J7726" t="s">
        <v>114</v>
      </c>
    </row>
    <row r="7727" spans="2:10" x14ac:dyDescent="0.25">
      <c r="B7727">
        <v>2012</v>
      </c>
      <c r="C7727">
        <v>5</v>
      </c>
      <c r="D7727">
        <v>5</v>
      </c>
      <c r="E7727" t="s">
        <v>36</v>
      </c>
      <c r="F7727">
        <v>40</v>
      </c>
      <c r="G7727" s="12">
        <v>99</v>
      </c>
      <c r="H7727">
        <v>143.69999999999999</v>
      </c>
      <c r="I7727">
        <v>11100</v>
      </c>
      <c r="J7727" t="s">
        <v>114</v>
      </c>
    </row>
    <row r="7728" spans="2:10" x14ac:dyDescent="0.25">
      <c r="B7728">
        <v>2012</v>
      </c>
      <c r="C7728">
        <v>5</v>
      </c>
      <c r="D7728">
        <v>5</v>
      </c>
      <c r="E7728" t="s">
        <v>36</v>
      </c>
      <c r="F7728">
        <v>117.33</v>
      </c>
      <c r="G7728" s="12">
        <v>98</v>
      </c>
      <c r="H7728">
        <v>140.6</v>
      </c>
      <c r="I7728">
        <v>11500</v>
      </c>
      <c r="J7728" t="s">
        <v>114</v>
      </c>
    </row>
    <row r="7729" spans="2:10" x14ac:dyDescent="0.25">
      <c r="B7729">
        <v>2012</v>
      </c>
      <c r="C7729">
        <v>5</v>
      </c>
      <c r="D7729">
        <v>5</v>
      </c>
      <c r="E7729" t="s">
        <v>40</v>
      </c>
      <c r="F7729">
        <v>89.88</v>
      </c>
      <c r="G7729" s="12">
        <v>99</v>
      </c>
      <c r="H7729">
        <v>133.19999999999999</v>
      </c>
      <c r="I7729">
        <v>11650</v>
      </c>
      <c r="J7729" t="s">
        <v>114</v>
      </c>
    </row>
    <row r="7730" spans="2:10" x14ac:dyDescent="0.25">
      <c r="B7730">
        <v>2012</v>
      </c>
      <c r="C7730">
        <v>5</v>
      </c>
      <c r="D7730">
        <v>5</v>
      </c>
      <c r="E7730" t="s">
        <v>36</v>
      </c>
      <c r="F7730">
        <v>40</v>
      </c>
      <c r="G7730" s="12">
        <v>98</v>
      </c>
      <c r="H7730">
        <v>143.80000000000001</v>
      </c>
      <c r="I7730">
        <v>11750</v>
      </c>
      <c r="J7730" t="s">
        <v>114</v>
      </c>
    </row>
    <row r="7731" spans="2:10" x14ac:dyDescent="0.25">
      <c r="B7731">
        <v>2012</v>
      </c>
      <c r="C7731">
        <v>5</v>
      </c>
      <c r="D7731">
        <v>5</v>
      </c>
      <c r="E7731" t="s">
        <v>36</v>
      </c>
      <c r="F7731">
        <v>32.799999999999997</v>
      </c>
      <c r="G7731" s="12">
        <v>98</v>
      </c>
      <c r="H7731">
        <v>140.9</v>
      </c>
      <c r="I7731">
        <v>13000</v>
      </c>
      <c r="J7731" t="s">
        <v>114</v>
      </c>
    </row>
    <row r="7732" spans="2:10" x14ac:dyDescent="0.25">
      <c r="B7732">
        <v>2012</v>
      </c>
      <c r="C7732">
        <v>5</v>
      </c>
      <c r="D7732">
        <v>5</v>
      </c>
      <c r="E7732" t="s">
        <v>37</v>
      </c>
      <c r="F7732">
        <v>36.729999999999997</v>
      </c>
      <c r="G7732" s="12">
        <v>90</v>
      </c>
      <c r="H7732">
        <v>122.9</v>
      </c>
      <c r="I7732">
        <v>4675</v>
      </c>
      <c r="J7732" t="s">
        <v>115</v>
      </c>
    </row>
    <row r="7733" spans="2:10" x14ac:dyDescent="0.25">
      <c r="B7733">
        <v>2012</v>
      </c>
      <c r="C7733">
        <v>5</v>
      </c>
      <c r="D7733">
        <v>5</v>
      </c>
      <c r="E7733" t="s">
        <v>38</v>
      </c>
      <c r="F7733">
        <v>99</v>
      </c>
      <c r="G7733" s="12">
        <v>93</v>
      </c>
      <c r="H7733">
        <v>124</v>
      </c>
      <c r="I7733">
        <v>6465</v>
      </c>
      <c r="J7733" t="s">
        <v>115</v>
      </c>
    </row>
    <row r="7734" spans="2:10" x14ac:dyDescent="0.25">
      <c r="B7734">
        <v>2012</v>
      </c>
      <c r="C7734">
        <v>5</v>
      </c>
      <c r="D7734">
        <v>5</v>
      </c>
      <c r="E7734" t="s">
        <v>38</v>
      </c>
      <c r="F7734">
        <v>151.5</v>
      </c>
      <c r="G7734" s="12">
        <v>98</v>
      </c>
      <c r="H7734">
        <v>127.8</v>
      </c>
      <c r="I7734">
        <v>8000</v>
      </c>
      <c r="J7734" t="s">
        <v>115</v>
      </c>
    </row>
    <row r="7735" spans="2:10" x14ac:dyDescent="0.25">
      <c r="B7735">
        <v>2012</v>
      </c>
      <c r="C7735">
        <v>5</v>
      </c>
      <c r="D7735">
        <v>5</v>
      </c>
      <c r="E7735" t="s">
        <v>40</v>
      </c>
      <c r="F7735">
        <v>25</v>
      </c>
      <c r="G7735" s="12">
        <v>99</v>
      </c>
      <c r="H7735">
        <v>122.4</v>
      </c>
      <c r="I7735">
        <v>8200</v>
      </c>
      <c r="J7735" t="s">
        <v>115</v>
      </c>
    </row>
    <row r="7736" spans="2:10" x14ac:dyDescent="0.25">
      <c r="B7736">
        <v>2012</v>
      </c>
      <c r="C7736">
        <v>5</v>
      </c>
      <c r="D7736">
        <v>5</v>
      </c>
      <c r="E7736" t="s">
        <v>39</v>
      </c>
      <c r="F7736">
        <v>74.489999999999995</v>
      </c>
      <c r="G7736" s="12">
        <v>99</v>
      </c>
      <c r="H7736">
        <v>130</v>
      </c>
      <c r="I7736">
        <v>8323</v>
      </c>
      <c r="J7736" t="s">
        <v>115</v>
      </c>
    </row>
    <row r="7737" spans="2:10" x14ac:dyDescent="0.25">
      <c r="B7737">
        <v>2012</v>
      </c>
      <c r="C7737">
        <v>5</v>
      </c>
      <c r="D7737">
        <v>5</v>
      </c>
      <c r="E7737" t="s">
        <v>36</v>
      </c>
      <c r="F7737">
        <v>109</v>
      </c>
      <c r="G7737" s="12">
        <v>90</v>
      </c>
      <c r="H7737">
        <v>126.3</v>
      </c>
      <c r="I7737">
        <v>8531</v>
      </c>
      <c r="J7737" t="s">
        <v>115</v>
      </c>
    </row>
    <row r="7738" spans="2:10" x14ac:dyDescent="0.25">
      <c r="B7738">
        <v>2012</v>
      </c>
      <c r="C7738">
        <v>5</v>
      </c>
      <c r="D7738">
        <v>5</v>
      </c>
      <c r="E7738" t="s">
        <v>40</v>
      </c>
      <c r="F7738">
        <v>36.04</v>
      </c>
      <c r="G7738" s="12">
        <v>97</v>
      </c>
      <c r="H7738">
        <v>120.7</v>
      </c>
      <c r="I7738">
        <v>8725</v>
      </c>
      <c r="J7738" t="s">
        <v>115</v>
      </c>
    </row>
    <row r="7739" spans="2:10" x14ac:dyDescent="0.25">
      <c r="B7739">
        <v>2012</v>
      </c>
      <c r="C7739">
        <v>5</v>
      </c>
      <c r="D7739">
        <v>5</v>
      </c>
      <c r="E7739" t="s">
        <v>38</v>
      </c>
      <c r="F7739">
        <v>80</v>
      </c>
      <c r="G7739" s="12">
        <v>97</v>
      </c>
      <c r="H7739">
        <v>132.30000000000001</v>
      </c>
      <c r="I7739">
        <v>8800</v>
      </c>
      <c r="J7739" t="s">
        <v>115</v>
      </c>
    </row>
    <row r="7740" spans="2:10" x14ac:dyDescent="0.25">
      <c r="B7740">
        <v>2012</v>
      </c>
      <c r="C7740">
        <v>5</v>
      </c>
      <c r="D7740">
        <v>5</v>
      </c>
      <c r="E7740" t="s">
        <v>39</v>
      </c>
      <c r="F7740">
        <v>148.29</v>
      </c>
      <c r="G7740" s="12">
        <v>99</v>
      </c>
      <c r="H7740">
        <v>117.2</v>
      </c>
      <c r="I7740">
        <v>8898</v>
      </c>
      <c r="J7740" t="s">
        <v>115</v>
      </c>
    </row>
    <row r="7741" spans="2:10" x14ac:dyDescent="0.25">
      <c r="B7741">
        <v>2012</v>
      </c>
      <c r="C7741">
        <v>5</v>
      </c>
      <c r="D7741">
        <v>5</v>
      </c>
      <c r="E7741" t="s">
        <v>34</v>
      </c>
      <c r="F7741">
        <v>38</v>
      </c>
      <c r="G7741" s="12">
        <v>99</v>
      </c>
      <c r="H7741">
        <v>131.30000000000001</v>
      </c>
      <c r="I7741">
        <v>9481</v>
      </c>
      <c r="J7741" t="s">
        <v>115</v>
      </c>
    </row>
    <row r="7742" spans="2:10" x14ac:dyDescent="0.25">
      <c r="B7742">
        <v>2012</v>
      </c>
      <c r="C7742">
        <v>5</v>
      </c>
      <c r="D7742">
        <v>6</v>
      </c>
      <c r="E7742" t="s">
        <v>38</v>
      </c>
      <c r="F7742">
        <v>85</v>
      </c>
      <c r="G7742" s="12">
        <v>98</v>
      </c>
      <c r="H7742">
        <v>137.6</v>
      </c>
      <c r="I7742">
        <v>8069</v>
      </c>
      <c r="J7742" t="s">
        <v>114</v>
      </c>
    </row>
    <row r="7743" spans="2:10" x14ac:dyDescent="0.25">
      <c r="B7743">
        <v>2012</v>
      </c>
      <c r="C7743">
        <v>5</v>
      </c>
      <c r="D7743">
        <v>6</v>
      </c>
      <c r="E7743" t="s">
        <v>35</v>
      </c>
      <c r="F7743">
        <v>160</v>
      </c>
      <c r="G7743" s="12">
        <v>99</v>
      </c>
      <c r="H7743">
        <v>132.69999999999999</v>
      </c>
      <c r="I7743">
        <v>9000</v>
      </c>
      <c r="J7743" t="s">
        <v>114</v>
      </c>
    </row>
    <row r="7744" spans="2:10" x14ac:dyDescent="0.25">
      <c r="B7744">
        <v>2012</v>
      </c>
      <c r="C7744">
        <v>5</v>
      </c>
      <c r="D7744">
        <v>6</v>
      </c>
      <c r="E7744" t="s">
        <v>35</v>
      </c>
      <c r="F7744">
        <v>145</v>
      </c>
      <c r="G7744" s="12">
        <v>86</v>
      </c>
      <c r="H7744">
        <v>134.6</v>
      </c>
      <c r="I7744">
        <v>9043</v>
      </c>
      <c r="J7744" t="s">
        <v>114</v>
      </c>
    </row>
    <row r="7745" spans="2:10" x14ac:dyDescent="0.25">
      <c r="B7745">
        <v>2012</v>
      </c>
      <c r="C7745">
        <v>5</v>
      </c>
      <c r="D7745">
        <v>6</v>
      </c>
      <c r="E7745" t="s">
        <v>35</v>
      </c>
      <c r="F7745">
        <v>47</v>
      </c>
      <c r="G7745" s="12">
        <v>100</v>
      </c>
      <c r="H7745">
        <v>118</v>
      </c>
      <c r="I7745">
        <v>7505</v>
      </c>
      <c r="J7745" t="s">
        <v>115</v>
      </c>
    </row>
    <row r="7746" spans="2:10" x14ac:dyDescent="0.25">
      <c r="B7746">
        <v>2012</v>
      </c>
      <c r="C7746">
        <v>5</v>
      </c>
      <c r="D7746">
        <v>6</v>
      </c>
      <c r="E7746" t="s">
        <v>40</v>
      </c>
      <c r="F7746">
        <v>27</v>
      </c>
      <c r="G7746" s="12">
        <v>97</v>
      </c>
      <c r="H7746">
        <v>128.69999999999999</v>
      </c>
      <c r="I7746">
        <v>8000</v>
      </c>
      <c r="J7746" t="s">
        <v>115</v>
      </c>
    </row>
    <row r="7747" spans="2:10" x14ac:dyDescent="0.25">
      <c r="B7747">
        <v>2012</v>
      </c>
      <c r="C7747">
        <v>5</v>
      </c>
      <c r="D7747">
        <v>6</v>
      </c>
      <c r="E7747" t="s">
        <v>36</v>
      </c>
      <c r="F7747">
        <v>40</v>
      </c>
      <c r="G7747" s="12">
        <v>91</v>
      </c>
      <c r="H7747">
        <v>125.4</v>
      </c>
      <c r="I7747">
        <v>9000</v>
      </c>
      <c r="J7747" t="s">
        <v>115</v>
      </c>
    </row>
    <row r="7748" spans="2:10" x14ac:dyDescent="0.25">
      <c r="B7748">
        <v>2012</v>
      </c>
      <c r="C7748">
        <v>5</v>
      </c>
      <c r="D7748">
        <v>6</v>
      </c>
      <c r="E7748" t="s">
        <v>39</v>
      </c>
      <c r="F7748">
        <v>76.930000000000007</v>
      </c>
      <c r="G7748" s="12">
        <v>99</v>
      </c>
      <c r="H7748">
        <v>126.7</v>
      </c>
      <c r="I7748">
        <v>9500</v>
      </c>
      <c r="J7748" t="s">
        <v>115</v>
      </c>
    </row>
    <row r="7749" spans="2:10" x14ac:dyDescent="0.25">
      <c r="B7749">
        <v>2012</v>
      </c>
      <c r="C7749">
        <v>5</v>
      </c>
      <c r="D7749">
        <v>6</v>
      </c>
      <c r="E7749" t="s">
        <v>40</v>
      </c>
      <c r="F7749">
        <v>80</v>
      </c>
      <c r="G7749" s="12">
        <v>98</v>
      </c>
      <c r="H7749">
        <v>125.2</v>
      </c>
      <c r="I7749">
        <v>10333</v>
      </c>
      <c r="J7749" t="s">
        <v>115</v>
      </c>
    </row>
    <row r="7750" spans="2:10" x14ac:dyDescent="0.25">
      <c r="B7750">
        <v>2012</v>
      </c>
      <c r="C7750">
        <v>5</v>
      </c>
      <c r="D7750">
        <v>6</v>
      </c>
      <c r="E7750" t="s">
        <v>38</v>
      </c>
      <c r="F7750">
        <v>99</v>
      </c>
      <c r="G7750" s="12">
        <v>37</v>
      </c>
      <c r="H7750">
        <v>103.9</v>
      </c>
      <c r="I7750">
        <v>4545</v>
      </c>
      <c r="J7750" t="s">
        <v>116</v>
      </c>
    </row>
    <row r="7751" spans="2:10" x14ac:dyDescent="0.25">
      <c r="B7751">
        <v>2012</v>
      </c>
      <c r="C7751">
        <v>5</v>
      </c>
      <c r="D7751">
        <v>6</v>
      </c>
      <c r="E7751" t="s">
        <v>40</v>
      </c>
      <c r="F7751">
        <v>240</v>
      </c>
      <c r="G7751" s="12">
        <v>97</v>
      </c>
      <c r="H7751">
        <v>106.6</v>
      </c>
      <c r="I7751">
        <v>5125</v>
      </c>
      <c r="J7751" t="s">
        <v>116</v>
      </c>
    </row>
    <row r="7752" spans="2:10" x14ac:dyDescent="0.25">
      <c r="B7752">
        <v>2012</v>
      </c>
      <c r="C7752">
        <v>5</v>
      </c>
      <c r="D7752">
        <v>6</v>
      </c>
      <c r="E7752" t="s">
        <v>38</v>
      </c>
      <c r="F7752">
        <v>24</v>
      </c>
      <c r="G7752" s="12">
        <v>98</v>
      </c>
      <c r="H7752">
        <v>105.7</v>
      </c>
      <c r="I7752">
        <v>5551</v>
      </c>
      <c r="J7752" t="s">
        <v>116</v>
      </c>
    </row>
    <row r="7753" spans="2:10" x14ac:dyDescent="0.25">
      <c r="B7753">
        <v>2012</v>
      </c>
      <c r="C7753">
        <v>5</v>
      </c>
      <c r="D7753">
        <v>7</v>
      </c>
      <c r="E7753" t="s">
        <v>35</v>
      </c>
      <c r="F7753">
        <v>81.5</v>
      </c>
      <c r="G7753" s="12">
        <v>97</v>
      </c>
      <c r="H7753">
        <v>134.69999999999999</v>
      </c>
      <c r="I7753">
        <v>9500</v>
      </c>
      <c r="J7753" t="s">
        <v>114</v>
      </c>
    </row>
    <row r="7754" spans="2:10" x14ac:dyDescent="0.25">
      <c r="B7754">
        <v>2012</v>
      </c>
      <c r="C7754">
        <v>5</v>
      </c>
      <c r="D7754">
        <v>7</v>
      </c>
      <c r="E7754" t="s">
        <v>36</v>
      </c>
      <c r="F7754">
        <v>40.28</v>
      </c>
      <c r="G7754" s="12">
        <v>98</v>
      </c>
      <c r="H7754">
        <v>143.6</v>
      </c>
      <c r="I7754">
        <v>11000</v>
      </c>
      <c r="J7754" t="s">
        <v>114</v>
      </c>
    </row>
    <row r="7755" spans="2:10" x14ac:dyDescent="0.25">
      <c r="B7755">
        <v>2012</v>
      </c>
      <c r="C7755">
        <v>5</v>
      </c>
      <c r="D7755">
        <v>7</v>
      </c>
      <c r="E7755" t="s">
        <v>39</v>
      </c>
      <c r="F7755">
        <v>152.88999999999999</v>
      </c>
      <c r="G7755" s="12">
        <v>100</v>
      </c>
      <c r="H7755">
        <v>139.30000000000001</v>
      </c>
      <c r="I7755">
        <v>11004</v>
      </c>
      <c r="J7755" t="s">
        <v>114</v>
      </c>
    </row>
    <row r="7756" spans="2:10" x14ac:dyDescent="0.25">
      <c r="B7756">
        <v>2012</v>
      </c>
      <c r="C7756">
        <v>5</v>
      </c>
      <c r="D7756">
        <v>7</v>
      </c>
      <c r="E7756" t="s">
        <v>36</v>
      </c>
      <c r="F7756">
        <v>44</v>
      </c>
      <c r="G7756" s="12">
        <v>99</v>
      </c>
      <c r="H7756">
        <v>143.69999999999999</v>
      </c>
      <c r="I7756">
        <v>12000</v>
      </c>
      <c r="J7756" t="s">
        <v>114</v>
      </c>
    </row>
    <row r="7757" spans="2:10" x14ac:dyDescent="0.25">
      <c r="B7757">
        <v>2012</v>
      </c>
      <c r="C7757">
        <v>5</v>
      </c>
      <c r="D7757">
        <v>7</v>
      </c>
      <c r="E7757" t="s">
        <v>36</v>
      </c>
      <c r="F7757">
        <v>91.83</v>
      </c>
      <c r="G7757" s="12">
        <v>99</v>
      </c>
      <c r="H7757">
        <v>142</v>
      </c>
      <c r="I7757">
        <v>12311</v>
      </c>
      <c r="J7757" t="s">
        <v>114</v>
      </c>
    </row>
    <row r="7758" spans="2:10" x14ac:dyDescent="0.25">
      <c r="B7758">
        <v>2012</v>
      </c>
      <c r="C7758">
        <v>5</v>
      </c>
      <c r="D7758">
        <v>7</v>
      </c>
      <c r="E7758" t="s">
        <v>35</v>
      </c>
      <c r="F7758">
        <v>20</v>
      </c>
      <c r="G7758" s="12">
        <v>99</v>
      </c>
      <c r="H7758">
        <v>122</v>
      </c>
      <c r="I7758">
        <v>4900</v>
      </c>
      <c r="J7758" t="s">
        <v>115</v>
      </c>
    </row>
    <row r="7759" spans="2:10" x14ac:dyDescent="0.25">
      <c r="B7759">
        <v>2012</v>
      </c>
      <c r="C7759">
        <v>5</v>
      </c>
      <c r="D7759">
        <v>7</v>
      </c>
      <c r="E7759" t="s">
        <v>40</v>
      </c>
      <c r="F7759">
        <v>40</v>
      </c>
      <c r="G7759" s="12">
        <v>95</v>
      </c>
      <c r="H7759">
        <v>127.3</v>
      </c>
      <c r="I7759">
        <v>7000</v>
      </c>
      <c r="J7759" t="s">
        <v>115</v>
      </c>
    </row>
    <row r="7760" spans="2:10" x14ac:dyDescent="0.25">
      <c r="B7760">
        <v>2012</v>
      </c>
      <c r="C7760">
        <v>5</v>
      </c>
      <c r="D7760">
        <v>7</v>
      </c>
      <c r="E7760" t="s">
        <v>40</v>
      </c>
      <c r="F7760">
        <v>36.9</v>
      </c>
      <c r="G7760" s="12">
        <v>99</v>
      </c>
      <c r="H7760">
        <v>126.3</v>
      </c>
      <c r="I7760">
        <v>7588</v>
      </c>
      <c r="J7760" t="s">
        <v>115</v>
      </c>
    </row>
    <row r="7761" spans="2:10" x14ac:dyDescent="0.25">
      <c r="B7761">
        <v>2012</v>
      </c>
      <c r="C7761">
        <v>5</v>
      </c>
      <c r="D7761">
        <v>7</v>
      </c>
      <c r="E7761" t="s">
        <v>40</v>
      </c>
      <c r="F7761">
        <v>35.549999999999997</v>
      </c>
      <c r="G7761" s="12">
        <v>99</v>
      </c>
      <c r="H7761">
        <v>126.2</v>
      </c>
      <c r="I7761">
        <v>7876</v>
      </c>
      <c r="J7761" t="s">
        <v>115</v>
      </c>
    </row>
    <row r="7762" spans="2:10" x14ac:dyDescent="0.25">
      <c r="B7762">
        <v>2012</v>
      </c>
      <c r="C7762">
        <v>5</v>
      </c>
      <c r="D7762">
        <v>7</v>
      </c>
      <c r="E7762" t="s">
        <v>40</v>
      </c>
      <c r="F7762">
        <v>196</v>
      </c>
      <c r="G7762" s="12">
        <v>99</v>
      </c>
      <c r="H7762">
        <v>122.3</v>
      </c>
      <c r="I7762">
        <v>8112</v>
      </c>
      <c r="J7762" t="s">
        <v>115</v>
      </c>
    </row>
    <row r="7763" spans="2:10" x14ac:dyDescent="0.25">
      <c r="B7763">
        <v>2012</v>
      </c>
      <c r="C7763">
        <v>5</v>
      </c>
      <c r="D7763">
        <v>7</v>
      </c>
      <c r="E7763" t="s">
        <v>39</v>
      </c>
      <c r="F7763">
        <v>76.900000000000006</v>
      </c>
      <c r="G7763" s="12">
        <v>100</v>
      </c>
      <c r="H7763">
        <v>121.2</v>
      </c>
      <c r="I7763">
        <v>8850</v>
      </c>
      <c r="J7763" t="s">
        <v>115</v>
      </c>
    </row>
    <row r="7764" spans="2:10" x14ac:dyDescent="0.25">
      <c r="B7764">
        <v>2012</v>
      </c>
      <c r="C7764">
        <v>5</v>
      </c>
      <c r="D7764">
        <v>7</v>
      </c>
      <c r="E7764" t="s">
        <v>39</v>
      </c>
      <c r="F7764">
        <v>79.180000000000007</v>
      </c>
      <c r="G7764" s="12">
        <v>99</v>
      </c>
      <c r="H7764">
        <v>123.3</v>
      </c>
      <c r="I7764">
        <v>8950</v>
      </c>
      <c r="J7764" t="s">
        <v>115</v>
      </c>
    </row>
    <row r="7765" spans="2:10" x14ac:dyDescent="0.25">
      <c r="B7765">
        <v>2012</v>
      </c>
      <c r="C7765">
        <v>5</v>
      </c>
      <c r="D7765">
        <v>7</v>
      </c>
      <c r="E7765" t="s">
        <v>40</v>
      </c>
      <c r="F7765">
        <v>115.75</v>
      </c>
      <c r="G7765" s="12">
        <v>99</v>
      </c>
      <c r="H7765">
        <v>129</v>
      </c>
      <c r="I7765">
        <v>8985</v>
      </c>
      <c r="J7765" t="s">
        <v>115</v>
      </c>
    </row>
    <row r="7766" spans="2:10" x14ac:dyDescent="0.25">
      <c r="B7766">
        <v>2012</v>
      </c>
      <c r="C7766">
        <v>5</v>
      </c>
      <c r="D7766">
        <v>7</v>
      </c>
      <c r="E7766" t="s">
        <v>40</v>
      </c>
      <c r="F7766">
        <v>41</v>
      </c>
      <c r="G7766" s="12">
        <v>99</v>
      </c>
      <c r="H7766">
        <v>127.5</v>
      </c>
      <c r="I7766">
        <v>9463</v>
      </c>
      <c r="J7766" t="s">
        <v>115</v>
      </c>
    </row>
    <row r="7767" spans="2:10" x14ac:dyDescent="0.25">
      <c r="B7767">
        <v>2012</v>
      </c>
      <c r="C7767">
        <v>5</v>
      </c>
      <c r="D7767">
        <v>7</v>
      </c>
      <c r="E7767" t="s">
        <v>40</v>
      </c>
      <c r="F7767">
        <v>68</v>
      </c>
      <c r="G7767" s="12">
        <v>97</v>
      </c>
      <c r="H7767">
        <v>126.9</v>
      </c>
      <c r="I7767">
        <v>10441</v>
      </c>
      <c r="J7767" t="s">
        <v>115</v>
      </c>
    </row>
    <row r="7768" spans="2:10" x14ac:dyDescent="0.25">
      <c r="B7768">
        <v>2012</v>
      </c>
      <c r="C7768">
        <v>5</v>
      </c>
      <c r="D7768">
        <v>7</v>
      </c>
      <c r="E7768" t="s">
        <v>40</v>
      </c>
      <c r="F7768">
        <v>95</v>
      </c>
      <c r="G7768" s="12">
        <v>76</v>
      </c>
      <c r="H7768">
        <v>113.1</v>
      </c>
      <c r="I7768">
        <v>4263</v>
      </c>
      <c r="J7768" t="s">
        <v>116</v>
      </c>
    </row>
    <row r="7769" spans="2:10" x14ac:dyDescent="0.25">
      <c r="B7769">
        <v>2012</v>
      </c>
      <c r="C7769">
        <v>5</v>
      </c>
      <c r="D7769">
        <v>7</v>
      </c>
      <c r="E7769" t="s">
        <v>40</v>
      </c>
      <c r="F7769">
        <v>63</v>
      </c>
      <c r="G7769" s="12">
        <v>98</v>
      </c>
      <c r="H7769">
        <v>106.5</v>
      </c>
      <c r="I7769">
        <v>7381</v>
      </c>
      <c r="J7769" t="s">
        <v>116</v>
      </c>
    </row>
    <row r="7770" spans="2:10" x14ac:dyDescent="0.25">
      <c r="B7770">
        <v>2012</v>
      </c>
      <c r="C7770">
        <v>5</v>
      </c>
      <c r="D7770">
        <v>7</v>
      </c>
      <c r="E7770" t="s">
        <v>40</v>
      </c>
      <c r="F7770">
        <v>85</v>
      </c>
      <c r="G7770" s="12">
        <v>89</v>
      </c>
      <c r="H7770">
        <v>97</v>
      </c>
      <c r="I7770">
        <v>7059</v>
      </c>
      <c r="J7770" t="s">
        <v>117</v>
      </c>
    </row>
    <row r="7771" spans="2:10" x14ac:dyDescent="0.25">
      <c r="B7771">
        <v>2012</v>
      </c>
      <c r="C7771">
        <v>5</v>
      </c>
      <c r="D7771">
        <v>7</v>
      </c>
      <c r="E7771" t="s">
        <v>35</v>
      </c>
      <c r="F7771">
        <v>80.040000000000006</v>
      </c>
      <c r="G7771" s="12">
        <v>55.000000000000007</v>
      </c>
      <c r="H7771">
        <v>124</v>
      </c>
      <c r="I7771">
        <v>3600</v>
      </c>
      <c r="J7771" t="s">
        <v>119</v>
      </c>
    </row>
    <row r="7772" spans="2:10" x14ac:dyDescent="0.25">
      <c r="B7772">
        <v>2012</v>
      </c>
      <c r="C7772">
        <v>5</v>
      </c>
      <c r="D7772">
        <v>8</v>
      </c>
      <c r="E7772" t="s">
        <v>40</v>
      </c>
      <c r="F7772">
        <v>80.44</v>
      </c>
      <c r="G7772" s="12">
        <v>92</v>
      </c>
      <c r="H7772">
        <v>133.19999999999999</v>
      </c>
      <c r="I7772">
        <v>6216</v>
      </c>
      <c r="J7772" t="s">
        <v>114</v>
      </c>
    </row>
    <row r="7773" spans="2:10" x14ac:dyDescent="0.25">
      <c r="B7773">
        <v>2012</v>
      </c>
      <c r="C7773">
        <v>5</v>
      </c>
      <c r="D7773">
        <v>8</v>
      </c>
      <c r="E7773" t="s">
        <v>34</v>
      </c>
      <c r="F7773">
        <v>80</v>
      </c>
      <c r="G7773" s="12">
        <v>99</v>
      </c>
      <c r="H7773">
        <v>141.30000000000001</v>
      </c>
      <c r="I7773">
        <v>8745</v>
      </c>
      <c r="J7773" t="s">
        <v>114</v>
      </c>
    </row>
    <row r="7774" spans="2:10" x14ac:dyDescent="0.25">
      <c r="B7774">
        <v>2012</v>
      </c>
      <c r="C7774">
        <v>5</v>
      </c>
      <c r="D7774">
        <v>8</v>
      </c>
      <c r="E7774" t="s">
        <v>34</v>
      </c>
      <c r="F7774">
        <v>52</v>
      </c>
      <c r="G7774" s="12">
        <v>100</v>
      </c>
      <c r="H7774">
        <v>136.19999999999999</v>
      </c>
      <c r="I7774">
        <v>9000</v>
      </c>
      <c r="J7774" t="s">
        <v>114</v>
      </c>
    </row>
    <row r="7775" spans="2:10" x14ac:dyDescent="0.25">
      <c r="B7775">
        <v>2012</v>
      </c>
      <c r="C7775">
        <v>5</v>
      </c>
      <c r="D7775">
        <v>8</v>
      </c>
      <c r="E7775" t="s">
        <v>34</v>
      </c>
      <c r="F7775">
        <v>76.91</v>
      </c>
      <c r="G7775" s="12">
        <v>95</v>
      </c>
      <c r="H7775">
        <v>139.1</v>
      </c>
      <c r="I7775">
        <v>9492</v>
      </c>
      <c r="J7775" t="s">
        <v>114</v>
      </c>
    </row>
    <row r="7776" spans="2:10" x14ac:dyDescent="0.25">
      <c r="B7776">
        <v>2012</v>
      </c>
      <c r="C7776">
        <v>5</v>
      </c>
      <c r="D7776">
        <v>8</v>
      </c>
      <c r="E7776" t="s">
        <v>35</v>
      </c>
      <c r="F7776">
        <v>160</v>
      </c>
      <c r="G7776" s="12">
        <v>99</v>
      </c>
      <c r="H7776">
        <v>133</v>
      </c>
      <c r="I7776">
        <v>9500</v>
      </c>
      <c r="J7776" t="s">
        <v>114</v>
      </c>
    </row>
    <row r="7777" spans="2:10" x14ac:dyDescent="0.25">
      <c r="B7777">
        <v>2012</v>
      </c>
      <c r="C7777">
        <v>5</v>
      </c>
      <c r="D7777">
        <v>8</v>
      </c>
      <c r="E7777" t="s">
        <v>34</v>
      </c>
      <c r="F7777">
        <v>74.989999999999995</v>
      </c>
      <c r="G7777" s="12">
        <v>98</v>
      </c>
      <c r="H7777">
        <v>139.4</v>
      </c>
      <c r="I7777">
        <v>9734</v>
      </c>
      <c r="J7777" t="s">
        <v>114</v>
      </c>
    </row>
    <row r="7778" spans="2:10" x14ac:dyDescent="0.25">
      <c r="B7778">
        <v>2012</v>
      </c>
      <c r="C7778">
        <v>5</v>
      </c>
      <c r="D7778">
        <v>8</v>
      </c>
      <c r="E7778" t="s">
        <v>36</v>
      </c>
      <c r="F7778">
        <v>198</v>
      </c>
      <c r="G7778" s="12">
        <v>97</v>
      </c>
      <c r="H7778">
        <v>134.6</v>
      </c>
      <c r="I7778">
        <v>9811</v>
      </c>
      <c r="J7778" t="s">
        <v>114</v>
      </c>
    </row>
    <row r="7779" spans="2:10" x14ac:dyDescent="0.25">
      <c r="B7779">
        <v>2012</v>
      </c>
      <c r="C7779">
        <v>5</v>
      </c>
      <c r="D7779">
        <v>8</v>
      </c>
      <c r="E7779" t="s">
        <v>36</v>
      </c>
      <c r="F7779">
        <v>37</v>
      </c>
      <c r="G7779" s="12">
        <v>97</v>
      </c>
      <c r="H7779">
        <v>141.69999999999999</v>
      </c>
      <c r="I7779">
        <v>10000</v>
      </c>
      <c r="J7779" t="s">
        <v>114</v>
      </c>
    </row>
    <row r="7780" spans="2:10" x14ac:dyDescent="0.25">
      <c r="B7780">
        <v>2012</v>
      </c>
      <c r="C7780">
        <v>5</v>
      </c>
      <c r="D7780">
        <v>8</v>
      </c>
      <c r="E7780" t="s">
        <v>40</v>
      </c>
      <c r="F7780">
        <v>91.3</v>
      </c>
      <c r="G7780" s="12">
        <v>99</v>
      </c>
      <c r="H7780">
        <v>134.5</v>
      </c>
      <c r="I7780">
        <v>11000</v>
      </c>
      <c r="J7780" t="s">
        <v>114</v>
      </c>
    </row>
    <row r="7781" spans="2:10" x14ac:dyDescent="0.25">
      <c r="B7781">
        <v>2012</v>
      </c>
      <c r="C7781">
        <v>5</v>
      </c>
      <c r="D7781">
        <v>8</v>
      </c>
      <c r="E7781" t="s">
        <v>37</v>
      </c>
      <c r="F7781">
        <v>29.46</v>
      </c>
      <c r="G7781" s="12">
        <v>99</v>
      </c>
      <c r="H7781">
        <v>122.6</v>
      </c>
      <c r="I7781">
        <v>6300</v>
      </c>
      <c r="J7781" t="s">
        <v>115</v>
      </c>
    </row>
    <row r="7782" spans="2:10" x14ac:dyDescent="0.25">
      <c r="B7782">
        <v>2012</v>
      </c>
      <c r="C7782">
        <v>5</v>
      </c>
      <c r="D7782">
        <v>8</v>
      </c>
      <c r="E7782" t="s">
        <v>40</v>
      </c>
      <c r="F7782">
        <v>75.19</v>
      </c>
      <c r="G7782" s="12">
        <v>97</v>
      </c>
      <c r="H7782">
        <v>121</v>
      </c>
      <c r="I7782">
        <v>7899</v>
      </c>
      <c r="J7782" t="s">
        <v>115</v>
      </c>
    </row>
    <row r="7783" spans="2:10" x14ac:dyDescent="0.25">
      <c r="B7783">
        <v>2012</v>
      </c>
      <c r="C7783">
        <v>5</v>
      </c>
      <c r="D7783">
        <v>8</v>
      </c>
      <c r="E7783" t="s">
        <v>39</v>
      </c>
      <c r="F7783">
        <v>80</v>
      </c>
      <c r="G7783" s="12">
        <v>100</v>
      </c>
      <c r="H7783">
        <v>119.8</v>
      </c>
      <c r="I7783">
        <v>8200</v>
      </c>
      <c r="J7783" t="s">
        <v>115</v>
      </c>
    </row>
    <row r="7784" spans="2:10" x14ac:dyDescent="0.25">
      <c r="B7784">
        <v>2012</v>
      </c>
      <c r="C7784">
        <v>5</v>
      </c>
      <c r="D7784">
        <v>8</v>
      </c>
      <c r="E7784" t="s">
        <v>39</v>
      </c>
      <c r="F7784">
        <v>80</v>
      </c>
      <c r="G7784" s="12">
        <v>99</v>
      </c>
      <c r="H7784">
        <v>121</v>
      </c>
      <c r="I7784">
        <v>8300</v>
      </c>
      <c r="J7784" t="s">
        <v>115</v>
      </c>
    </row>
    <row r="7785" spans="2:10" x14ac:dyDescent="0.25">
      <c r="B7785">
        <v>2012</v>
      </c>
      <c r="C7785">
        <v>5</v>
      </c>
      <c r="D7785">
        <v>8</v>
      </c>
      <c r="E7785" t="s">
        <v>40</v>
      </c>
      <c r="F7785">
        <v>21.4</v>
      </c>
      <c r="G7785" s="12">
        <v>98</v>
      </c>
      <c r="H7785">
        <v>131.1</v>
      </c>
      <c r="I7785">
        <v>8346</v>
      </c>
      <c r="J7785" t="s">
        <v>115</v>
      </c>
    </row>
    <row r="7786" spans="2:10" x14ac:dyDescent="0.25">
      <c r="B7786">
        <v>2012</v>
      </c>
      <c r="C7786">
        <v>5</v>
      </c>
      <c r="D7786">
        <v>8</v>
      </c>
      <c r="E7786" t="s">
        <v>39</v>
      </c>
      <c r="F7786">
        <v>80</v>
      </c>
      <c r="G7786" s="12">
        <v>97</v>
      </c>
      <c r="H7786">
        <v>123.4</v>
      </c>
      <c r="I7786">
        <v>9200</v>
      </c>
      <c r="J7786" t="s">
        <v>115</v>
      </c>
    </row>
    <row r="7787" spans="2:10" x14ac:dyDescent="0.25">
      <c r="B7787">
        <v>2012</v>
      </c>
      <c r="C7787">
        <v>5</v>
      </c>
      <c r="D7787">
        <v>8</v>
      </c>
      <c r="E7787" t="s">
        <v>4507</v>
      </c>
      <c r="F7787">
        <v>39.93</v>
      </c>
      <c r="G7787" s="12">
        <v>89</v>
      </c>
      <c r="H7787">
        <v>131.1</v>
      </c>
      <c r="I7787">
        <v>9216</v>
      </c>
      <c r="J7787" t="s">
        <v>115</v>
      </c>
    </row>
    <row r="7788" spans="2:10" x14ac:dyDescent="0.25">
      <c r="B7788">
        <v>2012</v>
      </c>
      <c r="C7788">
        <v>5</v>
      </c>
      <c r="D7788">
        <v>8</v>
      </c>
      <c r="E7788" t="s">
        <v>37</v>
      </c>
      <c r="F7788">
        <v>14.16</v>
      </c>
      <c r="G7788" s="12">
        <v>49</v>
      </c>
      <c r="H7788">
        <v>103.8</v>
      </c>
      <c r="I7788">
        <v>3400</v>
      </c>
      <c r="J7788" t="s">
        <v>116</v>
      </c>
    </row>
    <row r="7789" spans="2:10" x14ac:dyDescent="0.25">
      <c r="B7789">
        <v>2012</v>
      </c>
      <c r="C7789">
        <v>5</v>
      </c>
      <c r="D7789">
        <v>8</v>
      </c>
      <c r="E7789" t="s">
        <v>39</v>
      </c>
      <c r="F7789">
        <v>80</v>
      </c>
      <c r="G7789" s="12">
        <v>96</v>
      </c>
      <c r="H7789">
        <v>109.2</v>
      </c>
      <c r="I7789">
        <v>6250</v>
      </c>
      <c r="J7789" t="s">
        <v>116</v>
      </c>
    </row>
    <row r="7790" spans="2:10" x14ac:dyDescent="0.25">
      <c r="B7790">
        <v>2012</v>
      </c>
      <c r="C7790">
        <v>5</v>
      </c>
      <c r="D7790">
        <v>9</v>
      </c>
      <c r="E7790" t="s">
        <v>34</v>
      </c>
      <c r="F7790">
        <v>26.169</v>
      </c>
      <c r="G7790" s="12">
        <v>100</v>
      </c>
      <c r="H7790">
        <v>138.69999999999999</v>
      </c>
      <c r="I7790">
        <v>8400</v>
      </c>
      <c r="J7790" t="s">
        <v>114</v>
      </c>
    </row>
    <row r="7791" spans="2:10" x14ac:dyDescent="0.25">
      <c r="B7791">
        <v>2012</v>
      </c>
      <c r="C7791">
        <v>5</v>
      </c>
      <c r="D7791">
        <v>9</v>
      </c>
      <c r="E7791" t="s">
        <v>37</v>
      </c>
      <c r="F7791">
        <v>35.86</v>
      </c>
      <c r="G7791" s="12">
        <v>98</v>
      </c>
      <c r="H7791">
        <v>136.69999999999999</v>
      </c>
      <c r="I7791">
        <v>8650</v>
      </c>
      <c r="J7791" t="s">
        <v>114</v>
      </c>
    </row>
    <row r="7792" spans="2:10" x14ac:dyDescent="0.25">
      <c r="B7792">
        <v>2012</v>
      </c>
      <c r="C7792">
        <v>5</v>
      </c>
      <c r="D7792">
        <v>9</v>
      </c>
      <c r="E7792" t="s">
        <v>36</v>
      </c>
      <c r="F7792">
        <v>40</v>
      </c>
      <c r="G7792" s="12">
        <v>98</v>
      </c>
      <c r="H7792">
        <v>143.5</v>
      </c>
      <c r="I7792">
        <v>9000</v>
      </c>
      <c r="J7792" t="s">
        <v>114</v>
      </c>
    </row>
    <row r="7793" spans="2:10" x14ac:dyDescent="0.25">
      <c r="B7793">
        <v>2012</v>
      </c>
      <c r="C7793">
        <v>5</v>
      </c>
      <c r="D7793">
        <v>9</v>
      </c>
      <c r="E7793" t="s">
        <v>36</v>
      </c>
      <c r="F7793">
        <v>35</v>
      </c>
      <c r="G7793" s="12">
        <v>99</v>
      </c>
      <c r="H7793">
        <v>143</v>
      </c>
      <c r="I7793">
        <v>10000</v>
      </c>
      <c r="J7793" t="s">
        <v>114</v>
      </c>
    </row>
    <row r="7794" spans="2:10" x14ac:dyDescent="0.25">
      <c r="B7794">
        <v>2012</v>
      </c>
      <c r="C7794">
        <v>5</v>
      </c>
      <c r="D7794">
        <v>9</v>
      </c>
      <c r="E7794" t="s">
        <v>36</v>
      </c>
      <c r="F7794">
        <v>69.459999999999994</v>
      </c>
      <c r="G7794" s="12">
        <v>97</v>
      </c>
      <c r="H7794">
        <v>133.80000000000001</v>
      </c>
      <c r="I7794">
        <v>10200</v>
      </c>
      <c r="J7794" t="s">
        <v>114</v>
      </c>
    </row>
    <row r="7795" spans="2:10" x14ac:dyDescent="0.25">
      <c r="B7795">
        <v>2012</v>
      </c>
      <c r="C7795">
        <v>5</v>
      </c>
      <c r="D7795">
        <v>9</v>
      </c>
      <c r="E7795" t="s">
        <v>36</v>
      </c>
      <c r="F7795">
        <v>33</v>
      </c>
      <c r="G7795" s="12">
        <v>97</v>
      </c>
      <c r="H7795">
        <v>140.9</v>
      </c>
      <c r="I7795">
        <v>10395</v>
      </c>
      <c r="J7795" t="s">
        <v>114</v>
      </c>
    </row>
    <row r="7796" spans="2:10" x14ac:dyDescent="0.25">
      <c r="B7796">
        <v>2012</v>
      </c>
      <c r="C7796">
        <v>5</v>
      </c>
      <c r="D7796">
        <v>9</v>
      </c>
      <c r="E7796" t="s">
        <v>34</v>
      </c>
      <c r="F7796">
        <v>78.44</v>
      </c>
      <c r="G7796" s="12">
        <v>98</v>
      </c>
      <c r="H7796">
        <v>140.69999999999999</v>
      </c>
      <c r="I7796">
        <v>10700</v>
      </c>
      <c r="J7796" t="s">
        <v>114</v>
      </c>
    </row>
    <row r="7797" spans="2:10" x14ac:dyDescent="0.25">
      <c r="B7797">
        <v>2012</v>
      </c>
      <c r="C7797">
        <v>5</v>
      </c>
      <c r="D7797">
        <v>9</v>
      </c>
      <c r="E7797" t="s">
        <v>40</v>
      </c>
      <c r="F7797">
        <v>75.459999999999994</v>
      </c>
      <c r="G7797" s="12">
        <v>99</v>
      </c>
      <c r="H7797">
        <v>135.1</v>
      </c>
      <c r="I7797">
        <v>11606</v>
      </c>
      <c r="J7797" t="s">
        <v>114</v>
      </c>
    </row>
    <row r="7798" spans="2:10" x14ac:dyDescent="0.25">
      <c r="B7798">
        <v>2012</v>
      </c>
      <c r="C7798">
        <v>5</v>
      </c>
      <c r="D7798">
        <v>9</v>
      </c>
      <c r="E7798" t="s">
        <v>40</v>
      </c>
      <c r="F7798">
        <v>134.53</v>
      </c>
      <c r="G7798" s="12">
        <v>90</v>
      </c>
      <c r="H7798">
        <v>126.7</v>
      </c>
      <c r="I7798">
        <v>7100</v>
      </c>
      <c r="J7798" t="s">
        <v>115</v>
      </c>
    </row>
    <row r="7799" spans="2:10" x14ac:dyDescent="0.25">
      <c r="B7799">
        <v>2012</v>
      </c>
      <c r="C7799">
        <v>5</v>
      </c>
      <c r="D7799">
        <v>9</v>
      </c>
      <c r="E7799" t="s">
        <v>40</v>
      </c>
      <c r="F7799">
        <v>105.47</v>
      </c>
      <c r="G7799" s="12">
        <v>98</v>
      </c>
      <c r="H7799">
        <v>123.6</v>
      </c>
      <c r="I7799">
        <v>7500</v>
      </c>
      <c r="J7799" t="s">
        <v>115</v>
      </c>
    </row>
    <row r="7800" spans="2:10" x14ac:dyDescent="0.25">
      <c r="B7800">
        <v>2012</v>
      </c>
      <c r="C7800">
        <v>5</v>
      </c>
      <c r="D7800">
        <v>9</v>
      </c>
      <c r="E7800" t="s">
        <v>40</v>
      </c>
      <c r="F7800">
        <v>80.41</v>
      </c>
      <c r="G7800" s="12">
        <v>98</v>
      </c>
      <c r="H7800">
        <v>123</v>
      </c>
      <c r="I7800">
        <v>7796</v>
      </c>
      <c r="J7800" t="s">
        <v>115</v>
      </c>
    </row>
    <row r="7801" spans="2:10" x14ac:dyDescent="0.25">
      <c r="B7801">
        <v>2012</v>
      </c>
      <c r="C7801">
        <v>5</v>
      </c>
      <c r="D7801">
        <v>9</v>
      </c>
      <c r="E7801" t="s">
        <v>40</v>
      </c>
      <c r="F7801">
        <v>80</v>
      </c>
      <c r="G7801" s="12">
        <v>99</v>
      </c>
      <c r="H7801">
        <v>124.8</v>
      </c>
      <c r="I7801">
        <v>8135</v>
      </c>
      <c r="J7801" t="s">
        <v>115</v>
      </c>
    </row>
    <row r="7802" spans="2:10" x14ac:dyDescent="0.25">
      <c r="B7802">
        <v>2012</v>
      </c>
      <c r="C7802">
        <v>5</v>
      </c>
      <c r="D7802">
        <v>9</v>
      </c>
      <c r="E7802" t="s">
        <v>40</v>
      </c>
      <c r="F7802">
        <v>55</v>
      </c>
      <c r="G7802" s="12">
        <v>98</v>
      </c>
      <c r="H7802">
        <v>118.3</v>
      </c>
      <c r="I7802">
        <v>8250</v>
      </c>
      <c r="J7802" t="s">
        <v>115</v>
      </c>
    </row>
    <row r="7803" spans="2:10" x14ac:dyDescent="0.25">
      <c r="B7803">
        <v>2012</v>
      </c>
      <c r="C7803">
        <v>5</v>
      </c>
      <c r="D7803">
        <v>9</v>
      </c>
      <c r="E7803" t="s">
        <v>40</v>
      </c>
      <c r="F7803">
        <v>37.549999999999997</v>
      </c>
      <c r="G7803" s="12">
        <v>96</v>
      </c>
      <c r="H7803">
        <v>128.4</v>
      </c>
      <c r="I7803">
        <v>8600</v>
      </c>
      <c r="J7803" t="s">
        <v>115</v>
      </c>
    </row>
    <row r="7804" spans="2:10" x14ac:dyDescent="0.25">
      <c r="B7804">
        <v>2012</v>
      </c>
      <c r="C7804">
        <v>5</v>
      </c>
      <c r="D7804">
        <v>9</v>
      </c>
      <c r="E7804" t="s">
        <v>40</v>
      </c>
      <c r="F7804">
        <v>78.8</v>
      </c>
      <c r="G7804" s="12">
        <v>96</v>
      </c>
      <c r="H7804">
        <v>127</v>
      </c>
      <c r="I7804">
        <v>8600</v>
      </c>
      <c r="J7804" t="s">
        <v>115</v>
      </c>
    </row>
    <row r="7805" spans="2:10" x14ac:dyDescent="0.25">
      <c r="B7805">
        <v>2012</v>
      </c>
      <c r="C7805">
        <v>5</v>
      </c>
      <c r="D7805">
        <v>9</v>
      </c>
      <c r="E7805" t="s">
        <v>40</v>
      </c>
      <c r="F7805">
        <v>128.44</v>
      </c>
      <c r="G7805" s="12">
        <v>93.6</v>
      </c>
      <c r="H7805">
        <v>127.3</v>
      </c>
      <c r="I7805">
        <v>9450</v>
      </c>
      <c r="J7805" t="s">
        <v>115</v>
      </c>
    </row>
    <row r="7806" spans="2:10" x14ac:dyDescent="0.25">
      <c r="B7806">
        <v>2012</v>
      </c>
      <c r="C7806">
        <v>5</v>
      </c>
      <c r="D7806">
        <v>9</v>
      </c>
      <c r="E7806" t="s">
        <v>40</v>
      </c>
      <c r="F7806">
        <v>286.39</v>
      </c>
      <c r="G7806" s="12">
        <v>98</v>
      </c>
      <c r="H7806">
        <v>127.5</v>
      </c>
      <c r="I7806">
        <v>9602</v>
      </c>
      <c r="J7806" t="s">
        <v>115</v>
      </c>
    </row>
    <row r="7807" spans="2:10" x14ac:dyDescent="0.25">
      <c r="B7807">
        <v>2012</v>
      </c>
      <c r="C7807">
        <v>5</v>
      </c>
      <c r="D7807">
        <v>9</v>
      </c>
      <c r="E7807" t="s">
        <v>40</v>
      </c>
      <c r="F7807">
        <v>155.94999999999999</v>
      </c>
      <c r="G7807" s="12">
        <v>98</v>
      </c>
      <c r="H7807">
        <v>127.9</v>
      </c>
      <c r="I7807">
        <v>9725</v>
      </c>
      <c r="J7807" t="s">
        <v>115</v>
      </c>
    </row>
    <row r="7808" spans="2:10" x14ac:dyDescent="0.25">
      <c r="B7808">
        <v>2012</v>
      </c>
      <c r="C7808">
        <v>5</v>
      </c>
      <c r="D7808">
        <v>9</v>
      </c>
      <c r="E7808" t="s">
        <v>40</v>
      </c>
      <c r="F7808">
        <v>40</v>
      </c>
      <c r="G7808" s="12">
        <v>98</v>
      </c>
      <c r="H7808">
        <v>128.19999999999999</v>
      </c>
      <c r="I7808">
        <v>10178</v>
      </c>
      <c r="J7808" t="s">
        <v>115</v>
      </c>
    </row>
    <row r="7809" spans="2:10" x14ac:dyDescent="0.25">
      <c r="B7809">
        <v>2012</v>
      </c>
      <c r="C7809">
        <v>5</v>
      </c>
      <c r="D7809">
        <v>9</v>
      </c>
      <c r="E7809" t="s">
        <v>40</v>
      </c>
      <c r="F7809">
        <v>50.35</v>
      </c>
      <c r="G7809" s="12">
        <v>94</v>
      </c>
      <c r="H7809">
        <v>136</v>
      </c>
      <c r="I7809">
        <v>11733</v>
      </c>
      <c r="J7809" t="s">
        <v>115</v>
      </c>
    </row>
    <row r="7810" spans="2:10" x14ac:dyDescent="0.25">
      <c r="B7810">
        <v>2012</v>
      </c>
      <c r="C7810">
        <v>5</v>
      </c>
      <c r="D7810">
        <v>9</v>
      </c>
      <c r="E7810" t="s">
        <v>37</v>
      </c>
      <c r="F7810">
        <v>62.8</v>
      </c>
      <c r="G7810" s="12">
        <v>56.999999999999993</v>
      </c>
      <c r="H7810">
        <v>113.8</v>
      </c>
      <c r="I7810">
        <v>3822</v>
      </c>
      <c r="J7810" t="s">
        <v>116</v>
      </c>
    </row>
    <row r="7811" spans="2:10" x14ac:dyDescent="0.25">
      <c r="B7811">
        <v>2012</v>
      </c>
      <c r="C7811">
        <v>5</v>
      </c>
      <c r="D7811">
        <v>9</v>
      </c>
      <c r="E7811" t="s">
        <v>38</v>
      </c>
      <c r="F7811">
        <v>60</v>
      </c>
      <c r="G7811" s="12">
        <v>92</v>
      </c>
      <c r="H7811">
        <v>115.1</v>
      </c>
      <c r="I7811">
        <v>7600</v>
      </c>
      <c r="J7811" t="s">
        <v>116</v>
      </c>
    </row>
    <row r="7812" spans="2:10" x14ac:dyDescent="0.25">
      <c r="B7812">
        <v>2012</v>
      </c>
      <c r="C7812">
        <v>5</v>
      </c>
      <c r="D7812">
        <v>9</v>
      </c>
      <c r="E7812" t="s">
        <v>40</v>
      </c>
      <c r="F7812">
        <v>40</v>
      </c>
      <c r="G7812" s="12">
        <v>98</v>
      </c>
      <c r="H7812">
        <v>114</v>
      </c>
      <c r="I7812">
        <v>8200</v>
      </c>
      <c r="J7812" t="s">
        <v>116</v>
      </c>
    </row>
    <row r="7813" spans="2:10" x14ac:dyDescent="0.25">
      <c r="B7813">
        <v>2012</v>
      </c>
      <c r="C7813">
        <v>5</v>
      </c>
      <c r="D7813">
        <v>9</v>
      </c>
      <c r="E7813" t="s">
        <v>40</v>
      </c>
      <c r="F7813">
        <v>30.54</v>
      </c>
      <c r="G7813" s="12">
        <v>95</v>
      </c>
      <c r="H7813">
        <v>113.4</v>
      </c>
      <c r="I7813">
        <v>8250</v>
      </c>
      <c r="J7813" t="s">
        <v>116</v>
      </c>
    </row>
    <row r="7814" spans="2:10" x14ac:dyDescent="0.25">
      <c r="B7814">
        <v>2012</v>
      </c>
      <c r="C7814">
        <v>5</v>
      </c>
      <c r="D7814">
        <v>10</v>
      </c>
      <c r="E7814" t="s">
        <v>36</v>
      </c>
      <c r="F7814">
        <v>60</v>
      </c>
      <c r="G7814" s="12">
        <v>99</v>
      </c>
      <c r="H7814">
        <v>139.4</v>
      </c>
      <c r="I7814">
        <v>8975</v>
      </c>
      <c r="J7814" t="s">
        <v>114</v>
      </c>
    </row>
    <row r="7815" spans="2:10" x14ac:dyDescent="0.25">
      <c r="B7815">
        <v>2012</v>
      </c>
      <c r="C7815">
        <v>5</v>
      </c>
      <c r="D7815">
        <v>10</v>
      </c>
      <c r="E7815" t="s">
        <v>39</v>
      </c>
      <c r="F7815">
        <v>40</v>
      </c>
      <c r="G7815" s="12">
        <v>97</v>
      </c>
      <c r="H7815">
        <v>137.69999999999999</v>
      </c>
      <c r="I7815">
        <v>9700</v>
      </c>
      <c r="J7815" t="s">
        <v>114</v>
      </c>
    </row>
    <row r="7816" spans="2:10" x14ac:dyDescent="0.25">
      <c r="B7816">
        <v>2012</v>
      </c>
      <c r="C7816">
        <v>5</v>
      </c>
      <c r="D7816">
        <v>10</v>
      </c>
      <c r="E7816" t="s">
        <v>38</v>
      </c>
      <c r="F7816">
        <v>79.930000000000007</v>
      </c>
      <c r="G7816" s="12">
        <v>99</v>
      </c>
      <c r="H7816">
        <v>143.19999999999999</v>
      </c>
      <c r="I7816">
        <v>9850</v>
      </c>
      <c r="J7816" t="s">
        <v>114</v>
      </c>
    </row>
    <row r="7817" spans="2:10" x14ac:dyDescent="0.25">
      <c r="B7817">
        <v>2012</v>
      </c>
      <c r="C7817">
        <v>5</v>
      </c>
      <c r="D7817">
        <v>10</v>
      </c>
      <c r="E7817" t="s">
        <v>38</v>
      </c>
      <c r="F7817">
        <v>78.900000000000006</v>
      </c>
      <c r="G7817" s="12">
        <v>99</v>
      </c>
      <c r="H7817">
        <v>142.4</v>
      </c>
      <c r="I7817">
        <v>9873</v>
      </c>
      <c r="J7817" t="s">
        <v>114</v>
      </c>
    </row>
    <row r="7818" spans="2:10" x14ac:dyDescent="0.25">
      <c r="B7818">
        <v>2012</v>
      </c>
      <c r="C7818">
        <v>5</v>
      </c>
      <c r="D7818">
        <v>10</v>
      </c>
      <c r="E7818" t="s">
        <v>38</v>
      </c>
      <c r="F7818">
        <v>50</v>
      </c>
      <c r="G7818" s="12">
        <v>99</v>
      </c>
      <c r="H7818">
        <v>143.69999999999999</v>
      </c>
      <c r="I7818">
        <v>10000</v>
      </c>
      <c r="J7818" t="s">
        <v>114</v>
      </c>
    </row>
    <row r="7819" spans="2:10" x14ac:dyDescent="0.25">
      <c r="B7819">
        <v>2012</v>
      </c>
      <c r="C7819">
        <v>5</v>
      </c>
      <c r="D7819">
        <v>10</v>
      </c>
      <c r="E7819" t="s">
        <v>36</v>
      </c>
      <c r="F7819">
        <v>80</v>
      </c>
      <c r="G7819" s="12">
        <v>94</v>
      </c>
      <c r="H7819">
        <v>136.4</v>
      </c>
      <c r="I7819">
        <v>10100</v>
      </c>
      <c r="J7819" t="s">
        <v>114</v>
      </c>
    </row>
    <row r="7820" spans="2:10" x14ac:dyDescent="0.25">
      <c r="B7820">
        <v>2012</v>
      </c>
      <c r="C7820">
        <v>5</v>
      </c>
      <c r="D7820">
        <v>10</v>
      </c>
      <c r="E7820" t="s">
        <v>36</v>
      </c>
      <c r="F7820">
        <v>93.14</v>
      </c>
      <c r="G7820" s="12">
        <v>99</v>
      </c>
      <c r="H7820">
        <v>141.4</v>
      </c>
      <c r="I7820">
        <v>13600</v>
      </c>
      <c r="J7820" t="s">
        <v>114</v>
      </c>
    </row>
    <row r="7821" spans="2:10" x14ac:dyDescent="0.25">
      <c r="B7821">
        <v>2012</v>
      </c>
      <c r="C7821">
        <v>5</v>
      </c>
      <c r="D7821">
        <v>10</v>
      </c>
      <c r="E7821" t="s">
        <v>37</v>
      </c>
      <c r="F7821">
        <v>86.5</v>
      </c>
      <c r="G7821" s="12">
        <v>56.000000000000007</v>
      </c>
      <c r="H7821">
        <v>122.7</v>
      </c>
      <c r="I7821">
        <v>5597</v>
      </c>
      <c r="J7821" t="s">
        <v>115</v>
      </c>
    </row>
    <row r="7822" spans="2:10" x14ac:dyDescent="0.25">
      <c r="B7822">
        <v>2012</v>
      </c>
      <c r="C7822">
        <v>5</v>
      </c>
      <c r="D7822">
        <v>10</v>
      </c>
      <c r="E7822" t="s">
        <v>38</v>
      </c>
      <c r="F7822">
        <v>20</v>
      </c>
      <c r="G7822" s="12">
        <v>53</v>
      </c>
      <c r="H7822">
        <v>121.2</v>
      </c>
      <c r="I7822">
        <v>6250</v>
      </c>
      <c r="J7822" t="s">
        <v>115</v>
      </c>
    </row>
    <row r="7823" spans="2:10" x14ac:dyDescent="0.25">
      <c r="B7823">
        <v>2012</v>
      </c>
      <c r="C7823">
        <v>5</v>
      </c>
      <c r="D7823">
        <v>10</v>
      </c>
      <c r="E7823" t="s">
        <v>39</v>
      </c>
      <c r="F7823">
        <v>80</v>
      </c>
      <c r="G7823" s="12">
        <v>99</v>
      </c>
      <c r="H7823">
        <v>117.5</v>
      </c>
      <c r="I7823">
        <v>6500</v>
      </c>
      <c r="J7823" t="s">
        <v>115</v>
      </c>
    </row>
    <row r="7824" spans="2:10" x14ac:dyDescent="0.25">
      <c r="B7824">
        <v>2012</v>
      </c>
      <c r="C7824">
        <v>5</v>
      </c>
      <c r="D7824">
        <v>10</v>
      </c>
      <c r="E7824" t="s">
        <v>39</v>
      </c>
      <c r="F7824">
        <v>74.39</v>
      </c>
      <c r="G7824" s="12">
        <v>99</v>
      </c>
      <c r="H7824">
        <v>122.2</v>
      </c>
      <c r="I7824">
        <v>6721</v>
      </c>
      <c r="J7824" t="s">
        <v>115</v>
      </c>
    </row>
    <row r="7825" spans="2:10" x14ac:dyDescent="0.25">
      <c r="B7825">
        <v>2012</v>
      </c>
      <c r="C7825">
        <v>5</v>
      </c>
      <c r="D7825">
        <v>10</v>
      </c>
      <c r="E7825" t="s">
        <v>40</v>
      </c>
      <c r="F7825">
        <v>160</v>
      </c>
      <c r="G7825" s="12">
        <v>97</v>
      </c>
      <c r="H7825">
        <v>122.9</v>
      </c>
      <c r="I7825">
        <v>7725</v>
      </c>
      <c r="J7825" t="s">
        <v>115</v>
      </c>
    </row>
    <row r="7826" spans="2:10" x14ac:dyDescent="0.25">
      <c r="B7826">
        <v>2012</v>
      </c>
      <c r="C7826">
        <v>5</v>
      </c>
      <c r="D7826">
        <v>10</v>
      </c>
      <c r="E7826" t="s">
        <v>36</v>
      </c>
      <c r="F7826">
        <v>340</v>
      </c>
      <c r="G7826" s="12">
        <v>93</v>
      </c>
      <c r="H7826">
        <v>122.6</v>
      </c>
      <c r="I7826">
        <v>8319</v>
      </c>
      <c r="J7826" t="s">
        <v>115</v>
      </c>
    </row>
    <row r="7827" spans="2:10" x14ac:dyDescent="0.25">
      <c r="B7827">
        <v>2012</v>
      </c>
      <c r="C7827">
        <v>5</v>
      </c>
      <c r="D7827">
        <v>10</v>
      </c>
      <c r="E7827" t="s">
        <v>38</v>
      </c>
      <c r="F7827">
        <v>112.43</v>
      </c>
      <c r="G7827" s="12">
        <v>96</v>
      </c>
      <c r="H7827">
        <v>127</v>
      </c>
      <c r="I7827">
        <v>8774</v>
      </c>
      <c r="J7827" t="s">
        <v>115</v>
      </c>
    </row>
    <row r="7828" spans="2:10" x14ac:dyDescent="0.25">
      <c r="B7828">
        <v>2012</v>
      </c>
      <c r="C7828">
        <v>5</v>
      </c>
      <c r="D7828">
        <v>10</v>
      </c>
      <c r="E7828" t="s">
        <v>40</v>
      </c>
      <c r="F7828">
        <v>57.24</v>
      </c>
      <c r="G7828" s="12">
        <v>97</v>
      </c>
      <c r="H7828">
        <v>127.6</v>
      </c>
      <c r="I7828">
        <v>8800</v>
      </c>
      <c r="J7828" t="s">
        <v>115</v>
      </c>
    </row>
    <row r="7829" spans="2:10" x14ac:dyDescent="0.25">
      <c r="B7829">
        <v>2012</v>
      </c>
      <c r="C7829">
        <v>5</v>
      </c>
      <c r="D7829">
        <v>10</v>
      </c>
      <c r="E7829" t="s">
        <v>40</v>
      </c>
      <c r="F7829">
        <v>51.85</v>
      </c>
      <c r="G7829" s="12">
        <v>99</v>
      </c>
      <c r="H7829">
        <v>126.4</v>
      </c>
      <c r="I7829">
        <v>8955</v>
      </c>
      <c r="J7829" t="s">
        <v>115</v>
      </c>
    </row>
    <row r="7830" spans="2:10" x14ac:dyDescent="0.25">
      <c r="B7830">
        <v>2012</v>
      </c>
      <c r="C7830">
        <v>5</v>
      </c>
      <c r="D7830">
        <v>10</v>
      </c>
      <c r="E7830" t="s">
        <v>39</v>
      </c>
      <c r="F7830">
        <v>159.5</v>
      </c>
      <c r="G7830" s="12">
        <v>99</v>
      </c>
      <c r="H7830">
        <v>121.2</v>
      </c>
      <c r="I7830">
        <v>8975</v>
      </c>
      <c r="J7830" t="s">
        <v>115</v>
      </c>
    </row>
    <row r="7831" spans="2:10" x14ac:dyDescent="0.25">
      <c r="B7831">
        <v>2012</v>
      </c>
      <c r="C7831">
        <v>5</v>
      </c>
      <c r="D7831">
        <v>10</v>
      </c>
      <c r="E7831" t="s">
        <v>35</v>
      </c>
      <c r="F7831">
        <v>164.2</v>
      </c>
      <c r="G7831" s="12">
        <v>95</v>
      </c>
      <c r="H7831">
        <v>127.6</v>
      </c>
      <c r="I7831">
        <v>9592</v>
      </c>
      <c r="J7831" t="s">
        <v>115</v>
      </c>
    </row>
    <row r="7832" spans="2:10" x14ac:dyDescent="0.25">
      <c r="B7832">
        <v>2012</v>
      </c>
      <c r="C7832">
        <v>5</v>
      </c>
      <c r="D7832">
        <v>10</v>
      </c>
      <c r="E7832" t="s">
        <v>40</v>
      </c>
      <c r="F7832">
        <v>157</v>
      </c>
      <c r="G7832" s="12">
        <v>96</v>
      </c>
      <c r="H7832">
        <v>108.6</v>
      </c>
      <c r="I7832">
        <v>6900</v>
      </c>
      <c r="J7832" t="s">
        <v>116</v>
      </c>
    </row>
    <row r="7833" spans="2:10" x14ac:dyDescent="0.25">
      <c r="B7833">
        <v>2012</v>
      </c>
      <c r="C7833">
        <v>5</v>
      </c>
      <c r="D7833">
        <v>10</v>
      </c>
      <c r="E7833" t="s">
        <v>39</v>
      </c>
      <c r="F7833">
        <v>36.700000000000003</v>
      </c>
      <c r="G7833" s="12">
        <v>97</v>
      </c>
      <c r="H7833">
        <v>116.1</v>
      </c>
      <c r="I7833">
        <v>8000</v>
      </c>
      <c r="J7833" t="s">
        <v>116</v>
      </c>
    </row>
    <row r="7834" spans="2:10" x14ac:dyDescent="0.25">
      <c r="B7834">
        <v>2012</v>
      </c>
      <c r="C7834">
        <v>5</v>
      </c>
      <c r="D7834">
        <v>10</v>
      </c>
      <c r="E7834" t="s">
        <v>40</v>
      </c>
      <c r="F7834">
        <v>80</v>
      </c>
      <c r="G7834" s="12">
        <v>96</v>
      </c>
      <c r="H7834">
        <v>114.4</v>
      </c>
      <c r="I7834">
        <v>8000</v>
      </c>
      <c r="J7834" t="s">
        <v>116</v>
      </c>
    </row>
    <row r="7835" spans="2:10" x14ac:dyDescent="0.25">
      <c r="B7835">
        <v>2012</v>
      </c>
      <c r="C7835">
        <v>5</v>
      </c>
      <c r="D7835">
        <v>10</v>
      </c>
      <c r="E7835" t="s">
        <v>35</v>
      </c>
      <c r="F7835">
        <v>23</v>
      </c>
      <c r="G7835" s="12">
        <v>48</v>
      </c>
      <c r="H7835">
        <v>132</v>
      </c>
      <c r="I7835">
        <v>3043</v>
      </c>
      <c r="J7835" t="s">
        <v>119</v>
      </c>
    </row>
    <row r="7836" spans="2:10" x14ac:dyDescent="0.25">
      <c r="B7836">
        <v>2012</v>
      </c>
      <c r="C7836">
        <v>5</v>
      </c>
      <c r="D7836">
        <v>10</v>
      </c>
      <c r="E7836" t="s">
        <v>34</v>
      </c>
      <c r="F7836">
        <v>27</v>
      </c>
      <c r="G7836" s="12">
        <v>22</v>
      </c>
      <c r="H7836">
        <v>130</v>
      </c>
      <c r="I7836">
        <v>3300</v>
      </c>
      <c r="J7836" t="s">
        <v>119</v>
      </c>
    </row>
    <row r="7837" spans="2:10" x14ac:dyDescent="0.25">
      <c r="B7837">
        <v>2012</v>
      </c>
      <c r="C7837">
        <v>5</v>
      </c>
      <c r="D7837">
        <v>11</v>
      </c>
      <c r="E7837" t="s">
        <v>38</v>
      </c>
      <c r="F7837">
        <v>80</v>
      </c>
      <c r="G7837" s="12">
        <v>94</v>
      </c>
      <c r="H7837">
        <v>138.80000000000001</v>
      </c>
      <c r="I7837">
        <v>8713</v>
      </c>
      <c r="J7837" t="s">
        <v>114</v>
      </c>
    </row>
    <row r="7838" spans="2:10" x14ac:dyDescent="0.25">
      <c r="B7838">
        <v>2012</v>
      </c>
      <c r="C7838">
        <v>5</v>
      </c>
      <c r="D7838">
        <v>11</v>
      </c>
      <c r="E7838" t="s">
        <v>34</v>
      </c>
      <c r="F7838">
        <v>76.84</v>
      </c>
      <c r="G7838" s="12">
        <v>98</v>
      </c>
      <c r="H7838">
        <v>135.4</v>
      </c>
      <c r="I7838">
        <v>9450</v>
      </c>
      <c r="J7838" t="s">
        <v>114</v>
      </c>
    </row>
    <row r="7839" spans="2:10" x14ac:dyDescent="0.25">
      <c r="B7839">
        <v>2012</v>
      </c>
      <c r="C7839">
        <v>5</v>
      </c>
      <c r="D7839">
        <v>11</v>
      </c>
      <c r="E7839" t="s">
        <v>34</v>
      </c>
      <c r="F7839">
        <v>120</v>
      </c>
      <c r="G7839" s="12">
        <v>98</v>
      </c>
      <c r="H7839">
        <v>136.30000000000001</v>
      </c>
      <c r="I7839">
        <v>10100</v>
      </c>
      <c r="J7839" t="s">
        <v>114</v>
      </c>
    </row>
    <row r="7840" spans="2:10" x14ac:dyDescent="0.25">
      <c r="B7840">
        <v>2012</v>
      </c>
      <c r="C7840">
        <v>5</v>
      </c>
      <c r="D7840">
        <v>11</v>
      </c>
      <c r="E7840" t="s">
        <v>38</v>
      </c>
      <c r="F7840">
        <v>175.54</v>
      </c>
      <c r="G7840" s="12">
        <v>99</v>
      </c>
      <c r="H7840">
        <v>143.5</v>
      </c>
      <c r="I7840">
        <v>10252</v>
      </c>
      <c r="J7840" t="s">
        <v>114</v>
      </c>
    </row>
    <row r="7841" spans="2:10" x14ac:dyDescent="0.25">
      <c r="B7841">
        <v>2012</v>
      </c>
      <c r="C7841">
        <v>5</v>
      </c>
      <c r="D7841">
        <v>11</v>
      </c>
      <c r="E7841" t="s">
        <v>39</v>
      </c>
      <c r="F7841">
        <v>56.67</v>
      </c>
      <c r="G7841" s="12">
        <v>100</v>
      </c>
      <c r="H7841">
        <v>136</v>
      </c>
      <c r="I7841">
        <v>10800</v>
      </c>
      <c r="J7841" t="s">
        <v>114</v>
      </c>
    </row>
    <row r="7842" spans="2:10" x14ac:dyDescent="0.25">
      <c r="B7842">
        <v>2012</v>
      </c>
      <c r="C7842">
        <v>5</v>
      </c>
      <c r="D7842">
        <v>11</v>
      </c>
      <c r="E7842" t="s">
        <v>37</v>
      </c>
      <c r="F7842">
        <v>40</v>
      </c>
      <c r="G7842" s="12">
        <v>99</v>
      </c>
      <c r="H7842">
        <v>143.80000000000001</v>
      </c>
      <c r="I7842">
        <v>11000</v>
      </c>
      <c r="J7842" t="s">
        <v>114</v>
      </c>
    </row>
    <row r="7843" spans="2:10" x14ac:dyDescent="0.25">
      <c r="B7843">
        <v>2012</v>
      </c>
      <c r="C7843">
        <v>5</v>
      </c>
      <c r="D7843">
        <v>11</v>
      </c>
      <c r="E7843" t="s">
        <v>35</v>
      </c>
      <c r="F7843">
        <v>46</v>
      </c>
      <c r="G7843" s="12">
        <v>100</v>
      </c>
      <c r="H7843">
        <v>138.6</v>
      </c>
      <c r="I7843">
        <v>11700</v>
      </c>
      <c r="J7843" t="s">
        <v>114</v>
      </c>
    </row>
    <row r="7844" spans="2:10" x14ac:dyDescent="0.25">
      <c r="B7844">
        <v>2012</v>
      </c>
      <c r="C7844">
        <v>5</v>
      </c>
      <c r="D7844">
        <v>11</v>
      </c>
      <c r="E7844" t="s">
        <v>36</v>
      </c>
      <c r="F7844">
        <v>80</v>
      </c>
      <c r="G7844" s="12">
        <v>97</v>
      </c>
      <c r="H7844">
        <v>143.6</v>
      </c>
      <c r="I7844">
        <v>11875</v>
      </c>
      <c r="J7844" t="s">
        <v>114</v>
      </c>
    </row>
    <row r="7845" spans="2:10" x14ac:dyDescent="0.25">
      <c r="B7845">
        <v>2012</v>
      </c>
      <c r="C7845">
        <v>5</v>
      </c>
      <c r="D7845">
        <v>11</v>
      </c>
      <c r="E7845" t="s">
        <v>34</v>
      </c>
      <c r="F7845">
        <v>202.78</v>
      </c>
      <c r="G7845" s="12">
        <v>99</v>
      </c>
      <c r="H7845">
        <v>140</v>
      </c>
      <c r="I7845">
        <v>12500</v>
      </c>
      <c r="J7845" t="s">
        <v>114</v>
      </c>
    </row>
    <row r="7846" spans="2:10" x14ac:dyDescent="0.25">
      <c r="B7846">
        <v>2012</v>
      </c>
      <c r="C7846">
        <v>5</v>
      </c>
      <c r="D7846">
        <v>11</v>
      </c>
      <c r="E7846" t="s">
        <v>36</v>
      </c>
      <c r="F7846">
        <v>60</v>
      </c>
      <c r="G7846" s="12">
        <v>99</v>
      </c>
      <c r="H7846">
        <v>142.4</v>
      </c>
      <c r="I7846">
        <v>20251</v>
      </c>
      <c r="J7846" t="s">
        <v>114</v>
      </c>
    </row>
    <row r="7847" spans="2:10" x14ac:dyDescent="0.25">
      <c r="B7847">
        <v>2012</v>
      </c>
      <c r="C7847">
        <v>5</v>
      </c>
      <c r="D7847">
        <v>11</v>
      </c>
      <c r="E7847" t="s">
        <v>40</v>
      </c>
      <c r="F7847">
        <v>67.06</v>
      </c>
      <c r="G7847" s="12">
        <v>97</v>
      </c>
      <c r="H7847">
        <v>126.5</v>
      </c>
      <c r="I7847">
        <v>7706</v>
      </c>
      <c r="J7847" t="s">
        <v>115</v>
      </c>
    </row>
    <row r="7848" spans="2:10" x14ac:dyDescent="0.25">
      <c r="B7848">
        <v>2012</v>
      </c>
      <c r="C7848">
        <v>5</v>
      </c>
      <c r="D7848">
        <v>11</v>
      </c>
      <c r="E7848" t="s">
        <v>39</v>
      </c>
      <c r="F7848">
        <v>120</v>
      </c>
      <c r="G7848" s="12">
        <v>94</v>
      </c>
      <c r="H7848">
        <v>120.1</v>
      </c>
      <c r="I7848">
        <v>7900</v>
      </c>
      <c r="J7848" t="s">
        <v>115</v>
      </c>
    </row>
    <row r="7849" spans="2:10" x14ac:dyDescent="0.25">
      <c r="B7849">
        <v>2012</v>
      </c>
      <c r="C7849">
        <v>5</v>
      </c>
      <c r="D7849">
        <v>11</v>
      </c>
      <c r="E7849" t="s">
        <v>39</v>
      </c>
      <c r="F7849">
        <v>160</v>
      </c>
      <c r="G7849" s="12">
        <v>95</v>
      </c>
      <c r="H7849">
        <v>117.1</v>
      </c>
      <c r="I7849">
        <v>7950</v>
      </c>
      <c r="J7849" t="s">
        <v>115</v>
      </c>
    </row>
    <row r="7850" spans="2:10" x14ac:dyDescent="0.25">
      <c r="B7850">
        <v>2012</v>
      </c>
      <c r="C7850">
        <v>5</v>
      </c>
      <c r="D7850">
        <v>11</v>
      </c>
      <c r="E7850" t="s">
        <v>40</v>
      </c>
      <c r="F7850">
        <v>33.74</v>
      </c>
      <c r="G7850" s="12">
        <v>96</v>
      </c>
      <c r="H7850">
        <v>131.69999999999999</v>
      </c>
      <c r="I7850">
        <v>8449</v>
      </c>
      <c r="J7850" t="s">
        <v>115</v>
      </c>
    </row>
    <row r="7851" spans="2:10" x14ac:dyDescent="0.25">
      <c r="B7851">
        <v>2012</v>
      </c>
      <c r="C7851">
        <v>5</v>
      </c>
      <c r="D7851">
        <v>11</v>
      </c>
      <c r="E7851" t="s">
        <v>40</v>
      </c>
      <c r="F7851">
        <v>76.849999999999994</v>
      </c>
      <c r="G7851" s="12">
        <v>93</v>
      </c>
      <c r="H7851">
        <v>126.1</v>
      </c>
      <c r="I7851">
        <v>8450</v>
      </c>
      <c r="J7851" t="s">
        <v>115</v>
      </c>
    </row>
    <row r="7852" spans="2:10" x14ac:dyDescent="0.25">
      <c r="B7852">
        <v>2012</v>
      </c>
      <c r="C7852">
        <v>5</v>
      </c>
      <c r="D7852">
        <v>11</v>
      </c>
      <c r="E7852" t="s">
        <v>4508</v>
      </c>
      <c r="F7852">
        <v>42.75</v>
      </c>
      <c r="G7852" s="12">
        <v>96</v>
      </c>
      <c r="H7852">
        <v>126.4</v>
      </c>
      <c r="I7852">
        <v>8926</v>
      </c>
      <c r="J7852" t="s">
        <v>115</v>
      </c>
    </row>
    <row r="7853" spans="2:10" x14ac:dyDescent="0.25">
      <c r="B7853">
        <v>2012</v>
      </c>
      <c r="C7853">
        <v>5</v>
      </c>
      <c r="D7853">
        <v>11</v>
      </c>
      <c r="E7853" t="s">
        <v>40</v>
      </c>
      <c r="F7853">
        <v>65</v>
      </c>
      <c r="G7853" s="12">
        <v>97</v>
      </c>
      <c r="H7853">
        <v>127.6</v>
      </c>
      <c r="I7853">
        <v>10134</v>
      </c>
      <c r="J7853" t="s">
        <v>115</v>
      </c>
    </row>
    <row r="7854" spans="2:10" x14ac:dyDescent="0.25">
      <c r="B7854">
        <v>2012</v>
      </c>
      <c r="C7854">
        <v>5</v>
      </c>
      <c r="D7854">
        <v>11</v>
      </c>
      <c r="E7854" t="s">
        <v>40</v>
      </c>
      <c r="F7854">
        <v>77</v>
      </c>
      <c r="G7854" s="12">
        <v>99</v>
      </c>
      <c r="H7854">
        <v>130.69999999999999</v>
      </c>
      <c r="I7854">
        <v>10390</v>
      </c>
      <c r="J7854" t="s">
        <v>115</v>
      </c>
    </row>
    <row r="7855" spans="2:10" x14ac:dyDescent="0.25">
      <c r="B7855">
        <v>2012</v>
      </c>
      <c r="C7855">
        <v>5</v>
      </c>
      <c r="D7855">
        <v>11</v>
      </c>
      <c r="E7855" t="s">
        <v>40</v>
      </c>
      <c r="F7855">
        <v>40</v>
      </c>
      <c r="G7855" s="12">
        <v>97</v>
      </c>
      <c r="H7855">
        <v>131.19999999999999</v>
      </c>
      <c r="I7855">
        <v>12200</v>
      </c>
      <c r="J7855" t="s">
        <v>115</v>
      </c>
    </row>
    <row r="7856" spans="2:10" x14ac:dyDescent="0.25">
      <c r="B7856">
        <v>2012</v>
      </c>
      <c r="C7856">
        <v>5</v>
      </c>
      <c r="D7856">
        <v>11</v>
      </c>
      <c r="E7856" t="s">
        <v>37</v>
      </c>
      <c r="F7856">
        <v>173.43</v>
      </c>
      <c r="G7856" s="12">
        <v>43</v>
      </c>
      <c r="H7856">
        <v>110.6</v>
      </c>
      <c r="I7856">
        <v>2850</v>
      </c>
      <c r="J7856" t="s">
        <v>116</v>
      </c>
    </row>
    <row r="7857" spans="2:10" x14ac:dyDescent="0.25">
      <c r="B7857">
        <v>2012</v>
      </c>
      <c r="C7857">
        <v>5</v>
      </c>
      <c r="D7857">
        <v>11</v>
      </c>
      <c r="E7857" t="s">
        <v>37</v>
      </c>
      <c r="F7857">
        <v>124.74</v>
      </c>
      <c r="G7857" s="12">
        <v>54</v>
      </c>
      <c r="H7857">
        <v>108.3</v>
      </c>
      <c r="I7857">
        <v>3050</v>
      </c>
      <c r="J7857" t="s">
        <v>116</v>
      </c>
    </row>
    <row r="7858" spans="2:10" x14ac:dyDescent="0.25">
      <c r="B7858">
        <v>2012</v>
      </c>
      <c r="C7858">
        <v>5</v>
      </c>
      <c r="D7858">
        <v>11</v>
      </c>
      <c r="E7858" t="s">
        <v>37</v>
      </c>
      <c r="F7858">
        <v>43.49</v>
      </c>
      <c r="G7858" s="12">
        <v>49</v>
      </c>
      <c r="H7858">
        <v>106.6</v>
      </c>
      <c r="I7858">
        <v>3750</v>
      </c>
      <c r="J7858" t="s">
        <v>116</v>
      </c>
    </row>
    <row r="7859" spans="2:10" x14ac:dyDescent="0.25">
      <c r="B7859">
        <v>2012</v>
      </c>
      <c r="C7859">
        <v>5</v>
      </c>
      <c r="D7859">
        <v>11</v>
      </c>
      <c r="E7859" t="s">
        <v>39</v>
      </c>
      <c r="F7859">
        <v>159.38499999999999</v>
      </c>
      <c r="G7859" s="12">
        <v>95</v>
      </c>
      <c r="H7859">
        <v>108.4</v>
      </c>
      <c r="I7859">
        <v>6550</v>
      </c>
      <c r="J7859" t="s">
        <v>116</v>
      </c>
    </row>
    <row r="7860" spans="2:10" x14ac:dyDescent="0.25">
      <c r="B7860">
        <v>2012</v>
      </c>
      <c r="C7860">
        <v>5</v>
      </c>
      <c r="D7860">
        <v>11</v>
      </c>
      <c r="E7860" t="s">
        <v>39</v>
      </c>
      <c r="F7860">
        <v>153.37</v>
      </c>
      <c r="G7860" s="12">
        <v>93</v>
      </c>
      <c r="H7860">
        <v>109.1</v>
      </c>
      <c r="I7860">
        <v>6800</v>
      </c>
      <c r="J7860" t="s">
        <v>116</v>
      </c>
    </row>
    <row r="7861" spans="2:10" x14ac:dyDescent="0.25">
      <c r="B7861">
        <v>2012</v>
      </c>
      <c r="C7861">
        <v>5</v>
      </c>
      <c r="D7861">
        <v>11</v>
      </c>
      <c r="E7861" t="s">
        <v>39</v>
      </c>
      <c r="F7861">
        <v>159.38499999999999</v>
      </c>
      <c r="G7861" s="12">
        <v>99</v>
      </c>
      <c r="H7861">
        <v>108.4</v>
      </c>
      <c r="I7861">
        <v>8300</v>
      </c>
      <c r="J7861" t="s">
        <v>116</v>
      </c>
    </row>
    <row r="7862" spans="2:10" x14ac:dyDescent="0.25">
      <c r="B7862">
        <v>2012</v>
      </c>
      <c r="C7862">
        <v>5</v>
      </c>
      <c r="D7862">
        <v>12</v>
      </c>
      <c r="E7862" t="s">
        <v>34</v>
      </c>
      <c r="F7862">
        <v>43.22</v>
      </c>
      <c r="G7862" s="12">
        <v>97</v>
      </c>
      <c r="H7862">
        <v>136.30000000000001</v>
      </c>
      <c r="I7862">
        <v>8000</v>
      </c>
      <c r="J7862" t="s">
        <v>114</v>
      </c>
    </row>
    <row r="7863" spans="2:10" x14ac:dyDescent="0.25">
      <c r="B7863">
        <v>2012</v>
      </c>
      <c r="C7863">
        <v>5</v>
      </c>
      <c r="D7863">
        <v>12</v>
      </c>
      <c r="E7863" t="s">
        <v>37</v>
      </c>
      <c r="F7863">
        <v>75</v>
      </c>
      <c r="G7863" s="12">
        <v>98</v>
      </c>
      <c r="H7863">
        <v>141.6</v>
      </c>
      <c r="I7863">
        <v>9778</v>
      </c>
      <c r="J7863" t="s">
        <v>114</v>
      </c>
    </row>
    <row r="7864" spans="2:10" x14ac:dyDescent="0.25">
      <c r="B7864">
        <v>2012</v>
      </c>
      <c r="C7864">
        <v>5</v>
      </c>
      <c r="D7864">
        <v>12</v>
      </c>
      <c r="E7864" t="s">
        <v>38</v>
      </c>
      <c r="F7864">
        <v>110.47</v>
      </c>
      <c r="G7864" s="12">
        <v>95</v>
      </c>
      <c r="H7864">
        <v>143.30000000000001</v>
      </c>
      <c r="I7864">
        <v>10313</v>
      </c>
      <c r="J7864" t="s">
        <v>114</v>
      </c>
    </row>
    <row r="7865" spans="2:10" x14ac:dyDescent="0.25">
      <c r="B7865">
        <v>2012</v>
      </c>
      <c r="C7865">
        <v>5</v>
      </c>
      <c r="D7865">
        <v>12</v>
      </c>
      <c r="E7865" t="s">
        <v>36</v>
      </c>
      <c r="F7865">
        <v>53.15</v>
      </c>
      <c r="G7865" s="12">
        <v>97</v>
      </c>
      <c r="H7865">
        <v>137</v>
      </c>
      <c r="I7865">
        <v>10348</v>
      </c>
      <c r="J7865" t="s">
        <v>114</v>
      </c>
    </row>
    <row r="7866" spans="2:10" x14ac:dyDescent="0.25">
      <c r="B7866">
        <v>2012</v>
      </c>
      <c r="C7866">
        <v>5</v>
      </c>
      <c r="D7866">
        <v>12</v>
      </c>
      <c r="E7866" t="s">
        <v>38</v>
      </c>
      <c r="F7866">
        <v>120</v>
      </c>
      <c r="G7866" s="12">
        <v>99</v>
      </c>
      <c r="H7866">
        <v>143.80000000000001</v>
      </c>
      <c r="I7866">
        <v>10863</v>
      </c>
      <c r="J7866" t="s">
        <v>114</v>
      </c>
    </row>
    <row r="7867" spans="2:10" x14ac:dyDescent="0.25">
      <c r="B7867">
        <v>2012</v>
      </c>
      <c r="C7867">
        <v>5</v>
      </c>
      <c r="D7867">
        <v>12</v>
      </c>
      <c r="E7867" t="s">
        <v>38</v>
      </c>
      <c r="F7867">
        <v>84</v>
      </c>
      <c r="G7867" s="12">
        <v>100</v>
      </c>
      <c r="H7867">
        <v>144</v>
      </c>
      <c r="I7867">
        <v>11119</v>
      </c>
      <c r="J7867" t="s">
        <v>114</v>
      </c>
    </row>
    <row r="7868" spans="2:10" x14ac:dyDescent="0.25">
      <c r="B7868">
        <v>2012</v>
      </c>
      <c r="C7868">
        <v>5</v>
      </c>
      <c r="D7868">
        <v>12</v>
      </c>
      <c r="E7868" t="s">
        <v>35</v>
      </c>
      <c r="F7868">
        <v>158</v>
      </c>
      <c r="G7868" s="12">
        <v>92</v>
      </c>
      <c r="H7868">
        <v>137.1</v>
      </c>
      <c r="I7868">
        <v>11200</v>
      </c>
      <c r="J7868" t="s">
        <v>114</v>
      </c>
    </row>
    <row r="7869" spans="2:10" x14ac:dyDescent="0.25">
      <c r="B7869">
        <v>2012</v>
      </c>
      <c r="C7869">
        <v>5</v>
      </c>
      <c r="D7869">
        <v>12</v>
      </c>
      <c r="E7869" t="s">
        <v>38</v>
      </c>
      <c r="F7869">
        <v>36</v>
      </c>
      <c r="G7869" s="12">
        <v>98</v>
      </c>
      <c r="H7869">
        <v>143.30000000000001</v>
      </c>
      <c r="I7869">
        <v>12600</v>
      </c>
      <c r="J7869" t="s">
        <v>114</v>
      </c>
    </row>
    <row r="7870" spans="2:10" x14ac:dyDescent="0.25">
      <c r="B7870">
        <v>2012</v>
      </c>
      <c r="C7870">
        <v>5</v>
      </c>
      <c r="D7870">
        <v>12</v>
      </c>
      <c r="E7870" t="s">
        <v>34</v>
      </c>
      <c r="F7870">
        <v>119.51</v>
      </c>
      <c r="G7870" s="12">
        <v>99</v>
      </c>
      <c r="H7870">
        <v>140.19999999999999</v>
      </c>
      <c r="I7870">
        <v>13515</v>
      </c>
      <c r="J7870" t="s">
        <v>114</v>
      </c>
    </row>
    <row r="7871" spans="2:10" x14ac:dyDescent="0.25">
      <c r="B7871">
        <v>2012</v>
      </c>
      <c r="C7871">
        <v>5</v>
      </c>
      <c r="D7871">
        <v>12</v>
      </c>
      <c r="E7871" t="s">
        <v>40</v>
      </c>
      <c r="F7871">
        <v>121.26</v>
      </c>
      <c r="G7871" s="12">
        <v>92</v>
      </c>
      <c r="H7871">
        <v>126</v>
      </c>
      <c r="I7871">
        <v>9400</v>
      </c>
      <c r="J7871" t="s">
        <v>115</v>
      </c>
    </row>
    <row r="7872" spans="2:10" x14ac:dyDescent="0.25">
      <c r="B7872">
        <v>2012</v>
      </c>
      <c r="C7872">
        <v>5</v>
      </c>
      <c r="D7872">
        <v>12</v>
      </c>
      <c r="E7872" t="s">
        <v>36</v>
      </c>
      <c r="F7872">
        <v>104.16</v>
      </c>
      <c r="G7872" s="12">
        <v>99</v>
      </c>
      <c r="H7872">
        <v>123.3</v>
      </c>
      <c r="I7872">
        <v>9550</v>
      </c>
      <c r="J7872" t="s">
        <v>115</v>
      </c>
    </row>
    <row r="7873" spans="2:10" x14ac:dyDescent="0.25">
      <c r="B7873">
        <v>2012</v>
      </c>
      <c r="C7873">
        <v>5</v>
      </c>
      <c r="D7873">
        <v>12</v>
      </c>
      <c r="E7873" t="s">
        <v>36</v>
      </c>
      <c r="F7873">
        <v>80</v>
      </c>
      <c r="G7873" s="12">
        <v>89</v>
      </c>
      <c r="H7873">
        <v>112.9</v>
      </c>
      <c r="I7873">
        <v>6000</v>
      </c>
      <c r="J7873" t="s">
        <v>116</v>
      </c>
    </row>
    <row r="7874" spans="2:10" x14ac:dyDescent="0.25">
      <c r="B7874">
        <v>2012</v>
      </c>
      <c r="C7874">
        <v>5</v>
      </c>
      <c r="D7874">
        <v>12</v>
      </c>
      <c r="E7874" t="s">
        <v>35</v>
      </c>
      <c r="F7874">
        <v>13</v>
      </c>
      <c r="G7874" s="12">
        <v>31</v>
      </c>
      <c r="H7874">
        <v>124</v>
      </c>
      <c r="I7874">
        <v>5100</v>
      </c>
      <c r="J7874" t="s">
        <v>119</v>
      </c>
    </row>
    <row r="7875" spans="2:10" x14ac:dyDescent="0.25">
      <c r="B7875">
        <v>2012</v>
      </c>
      <c r="C7875">
        <v>6</v>
      </c>
      <c r="D7875">
        <v>1</v>
      </c>
      <c r="E7875" t="s">
        <v>41</v>
      </c>
      <c r="F7875">
        <v>64.84</v>
      </c>
      <c r="G7875" s="12">
        <v>98</v>
      </c>
      <c r="H7875">
        <v>137.30000000000001</v>
      </c>
      <c r="I7875">
        <v>9500</v>
      </c>
      <c r="J7875" t="s">
        <v>114</v>
      </c>
    </row>
    <row r="7876" spans="2:10" x14ac:dyDescent="0.25">
      <c r="B7876">
        <v>2012</v>
      </c>
      <c r="C7876">
        <v>6</v>
      </c>
      <c r="D7876">
        <v>1</v>
      </c>
      <c r="E7876" t="s">
        <v>41</v>
      </c>
      <c r="F7876">
        <v>388</v>
      </c>
      <c r="G7876" s="12">
        <v>99.7</v>
      </c>
      <c r="H7876">
        <v>141.5</v>
      </c>
      <c r="I7876">
        <v>9700</v>
      </c>
      <c r="J7876" t="s">
        <v>114</v>
      </c>
    </row>
    <row r="7877" spans="2:10" x14ac:dyDescent="0.25">
      <c r="B7877">
        <v>2012</v>
      </c>
      <c r="C7877">
        <v>6</v>
      </c>
      <c r="D7877">
        <v>1</v>
      </c>
      <c r="E7877" t="s">
        <v>46</v>
      </c>
      <c r="F7877">
        <v>80</v>
      </c>
      <c r="G7877" s="12">
        <v>98.8</v>
      </c>
      <c r="H7877">
        <v>139.80000000000001</v>
      </c>
      <c r="I7877">
        <v>10700</v>
      </c>
      <c r="J7877" t="s">
        <v>114</v>
      </c>
    </row>
    <row r="7878" spans="2:10" x14ac:dyDescent="0.25">
      <c r="B7878">
        <v>2012</v>
      </c>
      <c r="C7878">
        <v>6</v>
      </c>
      <c r="D7878">
        <v>1</v>
      </c>
      <c r="E7878" t="s">
        <v>44</v>
      </c>
      <c r="F7878">
        <v>39.56</v>
      </c>
      <c r="G7878" s="12">
        <v>100</v>
      </c>
      <c r="H7878">
        <v>134.5</v>
      </c>
      <c r="I7878">
        <v>10900</v>
      </c>
      <c r="J7878" t="s">
        <v>114</v>
      </c>
    </row>
    <row r="7879" spans="2:10" x14ac:dyDescent="0.25">
      <c r="B7879">
        <v>2012</v>
      </c>
      <c r="C7879">
        <v>6</v>
      </c>
      <c r="D7879">
        <v>1</v>
      </c>
      <c r="E7879" t="s">
        <v>46</v>
      </c>
      <c r="F7879">
        <v>40</v>
      </c>
      <c r="G7879" s="12">
        <v>98</v>
      </c>
      <c r="H7879">
        <v>132</v>
      </c>
      <c r="I7879">
        <v>9000</v>
      </c>
      <c r="J7879" t="s">
        <v>115</v>
      </c>
    </row>
    <row r="7880" spans="2:10" x14ac:dyDescent="0.25">
      <c r="B7880">
        <v>2012</v>
      </c>
      <c r="C7880">
        <v>6</v>
      </c>
      <c r="D7880">
        <v>1</v>
      </c>
      <c r="E7880" t="s">
        <v>45</v>
      </c>
      <c r="F7880">
        <v>58.71</v>
      </c>
      <c r="G7880" s="12">
        <v>91.4</v>
      </c>
      <c r="H7880">
        <v>115.3</v>
      </c>
      <c r="I7880">
        <v>8500</v>
      </c>
      <c r="J7880" t="s">
        <v>116</v>
      </c>
    </row>
    <row r="7881" spans="2:10" x14ac:dyDescent="0.25">
      <c r="B7881">
        <v>2012</v>
      </c>
      <c r="C7881">
        <v>6</v>
      </c>
      <c r="D7881">
        <v>1</v>
      </c>
      <c r="E7881" t="s">
        <v>45</v>
      </c>
      <c r="F7881">
        <v>40.700000000000003</v>
      </c>
      <c r="G7881" s="12">
        <v>100</v>
      </c>
      <c r="H7881">
        <v>103.3</v>
      </c>
      <c r="I7881">
        <v>8884</v>
      </c>
      <c r="J7881" t="s">
        <v>116</v>
      </c>
    </row>
    <row r="7882" spans="2:10" x14ac:dyDescent="0.25">
      <c r="B7882">
        <v>2012</v>
      </c>
      <c r="C7882">
        <v>6</v>
      </c>
      <c r="D7882">
        <v>1</v>
      </c>
      <c r="E7882" t="s">
        <v>47</v>
      </c>
      <c r="F7882">
        <v>118</v>
      </c>
      <c r="G7882" t="s">
        <v>96</v>
      </c>
      <c r="H7882" t="s">
        <v>96</v>
      </c>
      <c r="I7882">
        <v>2150</v>
      </c>
      <c r="J7882" t="s">
        <v>119</v>
      </c>
    </row>
    <row r="7883" spans="2:10" x14ac:dyDescent="0.25">
      <c r="B7883">
        <v>2012</v>
      </c>
      <c r="C7883">
        <v>6</v>
      </c>
      <c r="D7883">
        <v>1</v>
      </c>
      <c r="E7883" t="s">
        <v>47</v>
      </c>
      <c r="F7883">
        <v>11.79</v>
      </c>
      <c r="G7883" t="s">
        <v>96</v>
      </c>
      <c r="H7883" t="s">
        <v>96</v>
      </c>
      <c r="I7883">
        <v>3000</v>
      </c>
      <c r="J7883" t="s">
        <v>119</v>
      </c>
    </row>
    <row r="7884" spans="2:10" x14ac:dyDescent="0.25">
      <c r="B7884">
        <v>2012</v>
      </c>
      <c r="C7884">
        <v>6</v>
      </c>
      <c r="D7884">
        <v>2</v>
      </c>
      <c r="E7884" t="s">
        <v>47</v>
      </c>
      <c r="F7884">
        <v>80</v>
      </c>
      <c r="G7884" s="12">
        <v>96.6</v>
      </c>
      <c r="H7884">
        <v>134.80000000000001</v>
      </c>
      <c r="I7884">
        <v>9000</v>
      </c>
      <c r="J7884" t="s">
        <v>114</v>
      </c>
    </row>
    <row r="7885" spans="2:10" x14ac:dyDescent="0.25">
      <c r="B7885">
        <v>2012</v>
      </c>
      <c r="C7885">
        <v>6</v>
      </c>
      <c r="D7885">
        <v>2</v>
      </c>
      <c r="E7885" t="s">
        <v>41</v>
      </c>
      <c r="F7885">
        <v>39</v>
      </c>
      <c r="G7885" s="12">
        <v>94</v>
      </c>
      <c r="H7885">
        <v>134.30000000000001</v>
      </c>
      <c r="I7885">
        <v>10404</v>
      </c>
      <c r="J7885" t="s">
        <v>114</v>
      </c>
    </row>
    <row r="7886" spans="2:10" x14ac:dyDescent="0.25">
      <c r="B7886">
        <v>2012</v>
      </c>
      <c r="C7886">
        <v>6</v>
      </c>
      <c r="D7886">
        <v>2</v>
      </c>
      <c r="E7886" t="s">
        <v>41</v>
      </c>
      <c r="F7886">
        <v>58.86</v>
      </c>
      <c r="G7886" s="12">
        <v>98</v>
      </c>
      <c r="H7886">
        <v>141.69999999999999</v>
      </c>
      <c r="I7886">
        <v>13311</v>
      </c>
      <c r="J7886" t="s">
        <v>114</v>
      </c>
    </row>
    <row r="7887" spans="2:10" x14ac:dyDescent="0.25">
      <c r="B7887">
        <v>2012</v>
      </c>
      <c r="C7887">
        <v>6</v>
      </c>
      <c r="D7887">
        <v>2</v>
      </c>
      <c r="E7887" t="s">
        <v>45</v>
      </c>
      <c r="F7887">
        <v>40</v>
      </c>
      <c r="G7887" s="12">
        <v>99.8</v>
      </c>
      <c r="H7887">
        <v>99.9</v>
      </c>
      <c r="I7887">
        <v>7000</v>
      </c>
      <c r="J7887" t="s">
        <v>117</v>
      </c>
    </row>
    <row r="7888" spans="2:10" x14ac:dyDescent="0.25">
      <c r="B7888">
        <v>2012</v>
      </c>
      <c r="C7888">
        <v>6</v>
      </c>
      <c r="D7888">
        <v>2</v>
      </c>
      <c r="E7888" t="s">
        <v>47</v>
      </c>
      <c r="F7888">
        <v>24.13</v>
      </c>
      <c r="G7888" t="s">
        <v>96</v>
      </c>
      <c r="H7888" t="s">
        <v>96</v>
      </c>
      <c r="I7888">
        <v>3000</v>
      </c>
      <c r="J7888" t="s">
        <v>119</v>
      </c>
    </row>
    <row r="7889" spans="2:10" x14ac:dyDescent="0.25">
      <c r="B7889">
        <v>2012</v>
      </c>
      <c r="C7889">
        <v>6</v>
      </c>
      <c r="D7889">
        <v>2</v>
      </c>
      <c r="E7889" t="s">
        <v>42</v>
      </c>
      <c r="F7889">
        <v>46.72</v>
      </c>
      <c r="G7889" s="12">
        <v>92.9</v>
      </c>
      <c r="H7889">
        <v>129.69999999999999</v>
      </c>
      <c r="I7889">
        <v>9574</v>
      </c>
      <c r="J7889" t="s">
        <v>118</v>
      </c>
    </row>
    <row r="7890" spans="2:10" x14ac:dyDescent="0.25">
      <c r="B7890">
        <v>2012</v>
      </c>
      <c r="C7890">
        <v>6</v>
      </c>
      <c r="D7890">
        <v>3</v>
      </c>
      <c r="E7890" t="s">
        <v>41</v>
      </c>
      <c r="F7890">
        <v>10.039999999999999</v>
      </c>
      <c r="G7890" s="12">
        <v>100</v>
      </c>
      <c r="H7890">
        <v>143.4</v>
      </c>
      <c r="I7890">
        <v>9384.06</v>
      </c>
      <c r="J7890" t="s">
        <v>114</v>
      </c>
    </row>
    <row r="7891" spans="2:10" x14ac:dyDescent="0.25">
      <c r="B7891">
        <v>2012</v>
      </c>
      <c r="C7891">
        <v>6</v>
      </c>
      <c r="D7891">
        <v>3</v>
      </c>
      <c r="E7891" t="s">
        <v>41</v>
      </c>
      <c r="F7891">
        <v>45.5</v>
      </c>
      <c r="G7891" s="12">
        <v>96.7</v>
      </c>
      <c r="H7891">
        <v>143.19999999999999</v>
      </c>
      <c r="I7891">
        <v>9690</v>
      </c>
      <c r="J7891" t="s">
        <v>114</v>
      </c>
    </row>
    <row r="7892" spans="2:10" x14ac:dyDescent="0.25">
      <c r="B7892">
        <v>2012</v>
      </c>
      <c r="C7892">
        <v>6</v>
      </c>
      <c r="D7892">
        <v>3</v>
      </c>
      <c r="E7892" t="s">
        <v>41</v>
      </c>
      <c r="F7892">
        <v>39</v>
      </c>
      <c r="G7892" s="12">
        <v>92</v>
      </c>
      <c r="H7892">
        <v>133.69999999999999</v>
      </c>
      <c r="I7892">
        <v>10404</v>
      </c>
      <c r="J7892" t="s">
        <v>114</v>
      </c>
    </row>
    <row r="7893" spans="2:10" x14ac:dyDescent="0.25">
      <c r="B7893">
        <v>2012</v>
      </c>
      <c r="C7893">
        <v>6</v>
      </c>
      <c r="D7893">
        <v>3</v>
      </c>
      <c r="E7893" t="s">
        <v>44</v>
      </c>
      <c r="F7893">
        <v>70</v>
      </c>
      <c r="G7893" s="12">
        <v>100</v>
      </c>
      <c r="H7893">
        <v>139.5</v>
      </c>
      <c r="I7893">
        <v>10700</v>
      </c>
      <c r="J7893" t="s">
        <v>114</v>
      </c>
    </row>
    <row r="7894" spans="2:10" x14ac:dyDescent="0.25">
      <c r="B7894">
        <v>2012</v>
      </c>
      <c r="C7894">
        <v>6</v>
      </c>
      <c r="D7894">
        <v>3</v>
      </c>
      <c r="E7894" t="s">
        <v>41</v>
      </c>
      <c r="F7894">
        <v>80</v>
      </c>
      <c r="G7894" s="12">
        <v>100</v>
      </c>
      <c r="H7894">
        <v>139.9</v>
      </c>
      <c r="I7894">
        <v>11250</v>
      </c>
      <c r="J7894" t="s">
        <v>114</v>
      </c>
    </row>
    <row r="7895" spans="2:10" x14ac:dyDescent="0.25">
      <c r="B7895">
        <v>2012</v>
      </c>
      <c r="C7895">
        <v>6</v>
      </c>
      <c r="D7895">
        <v>3</v>
      </c>
      <c r="E7895" t="s">
        <v>47</v>
      </c>
      <c r="F7895">
        <v>80</v>
      </c>
      <c r="G7895" s="12">
        <v>100</v>
      </c>
      <c r="H7895">
        <v>133</v>
      </c>
      <c r="I7895">
        <v>11400</v>
      </c>
      <c r="J7895" t="s">
        <v>114</v>
      </c>
    </row>
    <row r="7896" spans="2:10" x14ac:dyDescent="0.25">
      <c r="B7896">
        <v>2012</v>
      </c>
      <c r="C7896">
        <v>6</v>
      </c>
      <c r="D7896">
        <v>3</v>
      </c>
      <c r="E7896" t="s">
        <v>47</v>
      </c>
      <c r="F7896">
        <v>80</v>
      </c>
      <c r="G7896" s="12">
        <v>97</v>
      </c>
      <c r="H7896">
        <v>133.69999999999999</v>
      </c>
      <c r="I7896">
        <v>11500</v>
      </c>
      <c r="J7896" t="s">
        <v>114</v>
      </c>
    </row>
    <row r="7897" spans="2:10" x14ac:dyDescent="0.25">
      <c r="B7897">
        <v>2012</v>
      </c>
      <c r="C7897">
        <v>6</v>
      </c>
      <c r="D7897">
        <v>3</v>
      </c>
      <c r="E7897" t="s">
        <v>47</v>
      </c>
      <c r="F7897">
        <v>42.88</v>
      </c>
      <c r="G7897" s="12">
        <v>98.2</v>
      </c>
      <c r="H7897">
        <v>133.30000000000001</v>
      </c>
      <c r="I7897">
        <v>11600</v>
      </c>
      <c r="J7897" t="s">
        <v>114</v>
      </c>
    </row>
    <row r="7898" spans="2:10" x14ac:dyDescent="0.25">
      <c r="B7898">
        <v>2012</v>
      </c>
      <c r="C7898">
        <v>6</v>
      </c>
      <c r="D7898">
        <v>3</v>
      </c>
      <c r="E7898" t="s">
        <v>47</v>
      </c>
      <c r="F7898">
        <v>45</v>
      </c>
      <c r="G7898" s="12">
        <v>100</v>
      </c>
      <c r="H7898">
        <v>133.5</v>
      </c>
      <c r="I7898">
        <v>13700</v>
      </c>
      <c r="J7898" t="s">
        <v>114</v>
      </c>
    </row>
    <row r="7899" spans="2:10" x14ac:dyDescent="0.25">
      <c r="B7899">
        <v>2012</v>
      </c>
      <c r="C7899">
        <v>6</v>
      </c>
      <c r="D7899">
        <v>3</v>
      </c>
      <c r="E7899" t="s">
        <v>47</v>
      </c>
      <c r="F7899">
        <v>78.400000000000006</v>
      </c>
      <c r="G7899" s="12">
        <v>78.7</v>
      </c>
      <c r="H7899">
        <v>119</v>
      </c>
      <c r="I7899">
        <v>6000</v>
      </c>
      <c r="J7899" t="s">
        <v>115</v>
      </c>
    </row>
    <row r="7900" spans="2:10" x14ac:dyDescent="0.25">
      <c r="B7900">
        <v>2012</v>
      </c>
      <c r="C7900">
        <v>6</v>
      </c>
      <c r="D7900">
        <v>3</v>
      </c>
      <c r="E7900" t="s">
        <v>41</v>
      </c>
      <c r="F7900">
        <v>58.86</v>
      </c>
      <c r="G7900" s="12">
        <v>98.2</v>
      </c>
      <c r="H7900">
        <v>141.6</v>
      </c>
      <c r="I7900">
        <v>13311</v>
      </c>
      <c r="J7900" t="s">
        <v>118</v>
      </c>
    </row>
    <row r="7901" spans="2:10" x14ac:dyDescent="0.25">
      <c r="B7901">
        <v>2012</v>
      </c>
      <c r="C7901">
        <v>6</v>
      </c>
      <c r="D7901">
        <v>3</v>
      </c>
      <c r="E7901" t="s">
        <v>47</v>
      </c>
      <c r="F7901">
        <v>49.25</v>
      </c>
      <c r="G7901" s="12">
        <v>100</v>
      </c>
      <c r="H7901">
        <v>134.9</v>
      </c>
      <c r="I7901">
        <v>14600</v>
      </c>
      <c r="J7901" t="s">
        <v>118</v>
      </c>
    </row>
    <row r="7902" spans="2:10" x14ac:dyDescent="0.25">
      <c r="B7902">
        <v>2012</v>
      </c>
      <c r="C7902">
        <v>6</v>
      </c>
      <c r="D7902">
        <v>4</v>
      </c>
      <c r="E7902" t="s">
        <v>46</v>
      </c>
      <c r="F7902">
        <v>75</v>
      </c>
      <c r="G7902" s="12">
        <v>100</v>
      </c>
      <c r="H7902">
        <v>141.19999999999999</v>
      </c>
      <c r="I7902">
        <v>11000</v>
      </c>
      <c r="J7902" t="s">
        <v>114</v>
      </c>
    </row>
    <row r="7903" spans="2:10" x14ac:dyDescent="0.25">
      <c r="B7903">
        <v>2012</v>
      </c>
      <c r="C7903">
        <v>6</v>
      </c>
      <c r="D7903">
        <v>4</v>
      </c>
      <c r="E7903" t="s">
        <v>45</v>
      </c>
      <c r="F7903">
        <v>320</v>
      </c>
      <c r="G7903" s="12">
        <v>94.3</v>
      </c>
      <c r="H7903">
        <v>140.5</v>
      </c>
      <c r="I7903">
        <v>11000</v>
      </c>
      <c r="J7903" t="s">
        <v>114</v>
      </c>
    </row>
    <row r="7904" spans="2:10" x14ac:dyDescent="0.25">
      <c r="B7904">
        <v>2012</v>
      </c>
      <c r="C7904">
        <v>6</v>
      </c>
      <c r="D7904">
        <v>4</v>
      </c>
      <c r="E7904" t="s">
        <v>42</v>
      </c>
      <c r="F7904">
        <v>74.5</v>
      </c>
      <c r="G7904" s="12">
        <v>100</v>
      </c>
      <c r="H7904">
        <v>142.30000000000001</v>
      </c>
      <c r="I7904">
        <v>11450</v>
      </c>
      <c r="J7904" t="s">
        <v>114</v>
      </c>
    </row>
    <row r="7905" spans="2:10" x14ac:dyDescent="0.25">
      <c r="B7905">
        <v>2012</v>
      </c>
      <c r="C7905">
        <v>6</v>
      </c>
      <c r="D7905">
        <v>4</v>
      </c>
      <c r="E7905" t="s">
        <v>47</v>
      </c>
      <c r="F7905">
        <v>77.19</v>
      </c>
      <c r="G7905" s="12">
        <v>100</v>
      </c>
      <c r="H7905">
        <v>133</v>
      </c>
      <c r="I7905">
        <v>12050</v>
      </c>
      <c r="J7905" t="s">
        <v>114</v>
      </c>
    </row>
    <row r="7906" spans="2:10" x14ac:dyDescent="0.25">
      <c r="B7906">
        <v>2012</v>
      </c>
      <c r="C7906">
        <v>6</v>
      </c>
      <c r="D7906">
        <v>4</v>
      </c>
      <c r="E7906" t="s">
        <v>47</v>
      </c>
      <c r="F7906">
        <v>83.29</v>
      </c>
      <c r="G7906" s="12">
        <v>100</v>
      </c>
      <c r="H7906">
        <v>134.80000000000001</v>
      </c>
      <c r="I7906">
        <v>12450</v>
      </c>
      <c r="J7906" t="s">
        <v>114</v>
      </c>
    </row>
    <row r="7907" spans="2:10" x14ac:dyDescent="0.25">
      <c r="B7907">
        <v>2012</v>
      </c>
      <c r="C7907">
        <v>6</v>
      </c>
      <c r="D7907">
        <v>4</v>
      </c>
      <c r="E7907" t="s">
        <v>44</v>
      </c>
      <c r="F7907">
        <v>160.69999999999999</v>
      </c>
      <c r="G7907" s="12">
        <v>100</v>
      </c>
      <c r="H7907">
        <v>139</v>
      </c>
      <c r="I7907">
        <v>12496</v>
      </c>
      <c r="J7907" t="s">
        <v>114</v>
      </c>
    </row>
    <row r="7908" spans="2:10" x14ac:dyDescent="0.25">
      <c r="B7908">
        <v>2012</v>
      </c>
      <c r="C7908">
        <v>6</v>
      </c>
      <c r="D7908">
        <v>4</v>
      </c>
      <c r="E7908" t="s">
        <v>47</v>
      </c>
      <c r="F7908">
        <v>239.28</v>
      </c>
      <c r="G7908" s="12">
        <v>100</v>
      </c>
      <c r="H7908">
        <v>133.69999999999999</v>
      </c>
      <c r="I7908">
        <v>12700</v>
      </c>
      <c r="J7908" t="s">
        <v>114</v>
      </c>
    </row>
    <row r="7909" spans="2:10" x14ac:dyDescent="0.25">
      <c r="B7909">
        <v>2012</v>
      </c>
      <c r="C7909">
        <v>6</v>
      </c>
      <c r="D7909">
        <v>4</v>
      </c>
      <c r="E7909" t="s">
        <v>46</v>
      </c>
      <c r="F7909">
        <v>34.1</v>
      </c>
      <c r="G7909" s="12">
        <v>94.7</v>
      </c>
      <c r="H7909">
        <v>127.9</v>
      </c>
      <c r="I7909">
        <v>6158</v>
      </c>
      <c r="J7909" t="s">
        <v>115</v>
      </c>
    </row>
    <row r="7910" spans="2:10" x14ac:dyDescent="0.25">
      <c r="B7910">
        <v>2012</v>
      </c>
      <c r="C7910">
        <v>6</v>
      </c>
      <c r="D7910">
        <v>4</v>
      </c>
      <c r="E7910" t="s">
        <v>47</v>
      </c>
      <c r="F7910">
        <v>119.92</v>
      </c>
      <c r="G7910" s="12">
        <v>84.5</v>
      </c>
      <c r="H7910">
        <v>120.3</v>
      </c>
      <c r="I7910">
        <v>8600</v>
      </c>
      <c r="J7910" t="s">
        <v>115</v>
      </c>
    </row>
    <row r="7911" spans="2:10" x14ac:dyDescent="0.25">
      <c r="B7911">
        <v>2012</v>
      </c>
      <c r="C7911">
        <v>6</v>
      </c>
      <c r="D7911">
        <v>4</v>
      </c>
      <c r="E7911" t="s">
        <v>47</v>
      </c>
      <c r="F7911">
        <v>80</v>
      </c>
      <c r="G7911" s="12">
        <v>97.13</v>
      </c>
      <c r="H7911">
        <v>128.30000000000001</v>
      </c>
      <c r="I7911">
        <v>10400</v>
      </c>
      <c r="J7911" t="s">
        <v>115</v>
      </c>
    </row>
    <row r="7912" spans="2:10" x14ac:dyDescent="0.25">
      <c r="B7912">
        <v>2012</v>
      </c>
      <c r="C7912">
        <v>6</v>
      </c>
      <c r="D7912">
        <v>4</v>
      </c>
      <c r="E7912" t="s">
        <v>47</v>
      </c>
      <c r="F7912">
        <v>80</v>
      </c>
      <c r="G7912" s="12">
        <v>97.75</v>
      </c>
      <c r="H7912">
        <v>132.1</v>
      </c>
      <c r="I7912">
        <v>12050</v>
      </c>
      <c r="J7912" t="s">
        <v>115</v>
      </c>
    </row>
    <row r="7913" spans="2:10" x14ac:dyDescent="0.25">
      <c r="B7913">
        <v>2012</v>
      </c>
      <c r="C7913">
        <v>6</v>
      </c>
      <c r="D7913">
        <v>4</v>
      </c>
      <c r="E7913" t="s">
        <v>47</v>
      </c>
      <c r="F7913">
        <v>80</v>
      </c>
      <c r="G7913" s="12">
        <v>100</v>
      </c>
      <c r="H7913">
        <v>129.6</v>
      </c>
      <c r="I7913">
        <v>12050</v>
      </c>
      <c r="J7913" t="s">
        <v>115</v>
      </c>
    </row>
    <row r="7914" spans="2:10" x14ac:dyDescent="0.25">
      <c r="B7914">
        <v>2012</v>
      </c>
      <c r="C7914">
        <v>6</v>
      </c>
      <c r="D7914">
        <v>4</v>
      </c>
      <c r="E7914" t="s">
        <v>47</v>
      </c>
      <c r="F7914">
        <v>80.41</v>
      </c>
      <c r="G7914" s="12">
        <v>100</v>
      </c>
      <c r="H7914">
        <v>132</v>
      </c>
      <c r="I7914">
        <v>12300</v>
      </c>
      <c r="J7914" t="s">
        <v>115</v>
      </c>
    </row>
    <row r="7915" spans="2:10" x14ac:dyDescent="0.25">
      <c r="B7915">
        <v>2012</v>
      </c>
      <c r="C7915">
        <v>6</v>
      </c>
      <c r="D7915">
        <v>4</v>
      </c>
      <c r="E7915" t="s">
        <v>45</v>
      </c>
      <c r="F7915">
        <v>40.6</v>
      </c>
      <c r="G7915" s="12">
        <v>100</v>
      </c>
      <c r="H7915">
        <v>94.7</v>
      </c>
      <c r="I7915">
        <v>5994</v>
      </c>
      <c r="J7915" t="s">
        <v>117</v>
      </c>
    </row>
    <row r="7916" spans="2:10" x14ac:dyDescent="0.25">
      <c r="B7916">
        <v>2012</v>
      </c>
      <c r="C7916">
        <v>6</v>
      </c>
      <c r="D7916">
        <v>5</v>
      </c>
      <c r="E7916" t="s">
        <v>41</v>
      </c>
      <c r="F7916">
        <v>69.36</v>
      </c>
      <c r="G7916" s="12">
        <v>100</v>
      </c>
      <c r="H7916">
        <v>142.19999999999999</v>
      </c>
      <c r="I7916">
        <v>10493</v>
      </c>
      <c r="J7916" t="s">
        <v>114</v>
      </c>
    </row>
    <row r="7917" spans="2:10" x14ac:dyDescent="0.25">
      <c r="B7917">
        <v>2012</v>
      </c>
      <c r="C7917">
        <v>6</v>
      </c>
      <c r="D7917">
        <v>5</v>
      </c>
      <c r="E7917" t="s">
        <v>43</v>
      </c>
      <c r="F7917">
        <v>328.48</v>
      </c>
      <c r="G7917" s="12">
        <v>97.4</v>
      </c>
      <c r="H7917">
        <v>140</v>
      </c>
      <c r="I7917">
        <v>10900</v>
      </c>
      <c r="J7917" t="s">
        <v>114</v>
      </c>
    </row>
    <row r="7918" spans="2:10" x14ac:dyDescent="0.25">
      <c r="B7918">
        <v>2012</v>
      </c>
      <c r="C7918">
        <v>6</v>
      </c>
      <c r="D7918">
        <v>5</v>
      </c>
      <c r="E7918" t="s">
        <v>42</v>
      </c>
      <c r="F7918">
        <v>74.48</v>
      </c>
      <c r="G7918" s="12">
        <v>100</v>
      </c>
      <c r="H7918">
        <v>142.19999999999999</v>
      </c>
      <c r="I7918">
        <v>11503</v>
      </c>
      <c r="J7918" t="s">
        <v>114</v>
      </c>
    </row>
    <row r="7919" spans="2:10" x14ac:dyDescent="0.25">
      <c r="B7919">
        <v>2012</v>
      </c>
      <c r="C7919">
        <v>6</v>
      </c>
      <c r="D7919">
        <v>5</v>
      </c>
      <c r="E7919" t="s">
        <v>43</v>
      </c>
      <c r="F7919">
        <v>55.81</v>
      </c>
      <c r="G7919" t="s">
        <v>96</v>
      </c>
      <c r="H7919" t="s">
        <v>96</v>
      </c>
      <c r="I7919">
        <v>4479</v>
      </c>
      <c r="J7919" t="s">
        <v>119</v>
      </c>
    </row>
    <row r="7920" spans="2:10" x14ac:dyDescent="0.25">
      <c r="B7920">
        <v>2012</v>
      </c>
      <c r="C7920">
        <v>6</v>
      </c>
      <c r="D7920">
        <v>6</v>
      </c>
      <c r="E7920" t="s">
        <v>41</v>
      </c>
      <c r="F7920">
        <v>160</v>
      </c>
      <c r="G7920" s="12">
        <v>88.4</v>
      </c>
      <c r="H7920">
        <v>141.30000000000001</v>
      </c>
      <c r="I7920">
        <v>9850</v>
      </c>
      <c r="J7920" t="s">
        <v>114</v>
      </c>
    </row>
    <row r="7921" spans="2:10" x14ac:dyDescent="0.25">
      <c r="B7921">
        <v>2012</v>
      </c>
      <c r="C7921">
        <v>6</v>
      </c>
      <c r="D7921">
        <v>6</v>
      </c>
      <c r="E7921" t="s">
        <v>42</v>
      </c>
      <c r="F7921">
        <v>54.7</v>
      </c>
      <c r="G7921" s="12">
        <v>96.3</v>
      </c>
      <c r="H7921">
        <v>139.9</v>
      </c>
      <c r="I7921">
        <v>10000</v>
      </c>
      <c r="J7921" t="s">
        <v>114</v>
      </c>
    </row>
    <row r="7922" spans="2:10" x14ac:dyDescent="0.25">
      <c r="B7922">
        <v>2012</v>
      </c>
      <c r="C7922">
        <v>6</v>
      </c>
      <c r="D7922">
        <v>6</v>
      </c>
      <c r="E7922" t="s">
        <v>47</v>
      </c>
      <c r="F7922">
        <v>81.209999999999994</v>
      </c>
      <c r="G7922" s="12">
        <v>99</v>
      </c>
      <c r="H7922">
        <v>134.19999999999999</v>
      </c>
      <c r="I7922">
        <v>11100</v>
      </c>
      <c r="J7922" t="s">
        <v>114</v>
      </c>
    </row>
    <row r="7923" spans="2:10" x14ac:dyDescent="0.25">
      <c r="B7923">
        <v>2012</v>
      </c>
      <c r="C7923">
        <v>6</v>
      </c>
      <c r="D7923">
        <v>6</v>
      </c>
      <c r="E7923" t="s">
        <v>47</v>
      </c>
      <c r="F7923">
        <v>42.88</v>
      </c>
      <c r="G7923" s="12">
        <v>100</v>
      </c>
      <c r="H7923">
        <v>133.30000000000001</v>
      </c>
      <c r="I7923">
        <v>11602.71</v>
      </c>
      <c r="J7923" t="s">
        <v>114</v>
      </c>
    </row>
    <row r="7924" spans="2:10" x14ac:dyDescent="0.25">
      <c r="B7924">
        <v>2012</v>
      </c>
      <c r="C7924">
        <v>6</v>
      </c>
      <c r="D7924">
        <v>6</v>
      </c>
      <c r="E7924" t="s">
        <v>41</v>
      </c>
      <c r="F7924">
        <v>37.94</v>
      </c>
      <c r="G7924" s="12">
        <v>100</v>
      </c>
      <c r="H7924">
        <v>141.30000000000001</v>
      </c>
      <c r="I7924">
        <v>12000</v>
      </c>
      <c r="J7924" t="s">
        <v>114</v>
      </c>
    </row>
    <row r="7925" spans="2:10" x14ac:dyDescent="0.25">
      <c r="B7925">
        <v>2012</v>
      </c>
      <c r="C7925">
        <v>6</v>
      </c>
      <c r="D7925">
        <v>6</v>
      </c>
      <c r="E7925" t="s">
        <v>42</v>
      </c>
      <c r="F7925">
        <v>225.03</v>
      </c>
      <c r="G7925" s="12">
        <v>97.3</v>
      </c>
      <c r="H7925">
        <v>141.19999999999999</v>
      </c>
      <c r="I7925">
        <v>12150.13</v>
      </c>
      <c r="J7925" t="s">
        <v>114</v>
      </c>
    </row>
    <row r="7926" spans="2:10" x14ac:dyDescent="0.25">
      <c r="B7926">
        <v>2012</v>
      </c>
      <c r="C7926">
        <v>6</v>
      </c>
      <c r="D7926">
        <v>6</v>
      </c>
      <c r="E7926" t="s">
        <v>47</v>
      </c>
      <c r="F7926">
        <v>45</v>
      </c>
      <c r="G7926" s="12">
        <v>100</v>
      </c>
      <c r="H7926">
        <v>133.5</v>
      </c>
      <c r="I7926">
        <v>13919.2</v>
      </c>
      <c r="J7926" t="s">
        <v>114</v>
      </c>
    </row>
    <row r="7927" spans="2:10" x14ac:dyDescent="0.25">
      <c r="B7927">
        <v>2012</v>
      </c>
      <c r="C7927">
        <v>6</v>
      </c>
      <c r="D7927">
        <v>6</v>
      </c>
      <c r="E7927" t="s">
        <v>41</v>
      </c>
      <c r="F7927">
        <v>140.58000000000001</v>
      </c>
      <c r="G7927" s="12">
        <v>83.9</v>
      </c>
      <c r="H7927">
        <v>128.5</v>
      </c>
      <c r="I7927">
        <v>9674</v>
      </c>
      <c r="J7927" t="s">
        <v>118</v>
      </c>
    </row>
    <row r="7928" spans="2:10" x14ac:dyDescent="0.25">
      <c r="B7928">
        <v>2012</v>
      </c>
      <c r="C7928">
        <v>6</v>
      </c>
      <c r="D7928">
        <v>7</v>
      </c>
      <c r="E7928" t="s">
        <v>45</v>
      </c>
      <c r="F7928">
        <v>75.8</v>
      </c>
      <c r="G7928" s="12">
        <v>100</v>
      </c>
      <c r="H7928">
        <v>138.6</v>
      </c>
      <c r="I7928">
        <v>6658</v>
      </c>
      <c r="J7928" t="s">
        <v>114</v>
      </c>
    </row>
    <row r="7929" spans="2:10" x14ac:dyDescent="0.25">
      <c r="B7929">
        <v>2012</v>
      </c>
      <c r="C7929">
        <v>6</v>
      </c>
      <c r="D7929">
        <v>7</v>
      </c>
      <c r="E7929" t="s">
        <v>47</v>
      </c>
      <c r="F7929">
        <v>92.68</v>
      </c>
      <c r="G7929" s="12">
        <v>89.8</v>
      </c>
      <c r="H7929">
        <v>133.4</v>
      </c>
      <c r="I7929">
        <v>9500</v>
      </c>
      <c r="J7929" t="s">
        <v>114</v>
      </c>
    </row>
    <row r="7930" spans="2:10" x14ac:dyDescent="0.25">
      <c r="B7930">
        <v>2012</v>
      </c>
      <c r="C7930">
        <v>6</v>
      </c>
      <c r="D7930">
        <v>7</v>
      </c>
      <c r="E7930" t="s">
        <v>47</v>
      </c>
      <c r="F7930">
        <v>92.68</v>
      </c>
      <c r="G7930" s="12">
        <v>89.9</v>
      </c>
      <c r="H7930">
        <v>133.19999999999999</v>
      </c>
      <c r="I7930">
        <v>9500</v>
      </c>
      <c r="J7930" t="s">
        <v>114</v>
      </c>
    </row>
    <row r="7931" spans="2:10" x14ac:dyDescent="0.25">
      <c r="B7931">
        <v>2012</v>
      </c>
      <c r="C7931">
        <v>6</v>
      </c>
      <c r="D7931">
        <v>7</v>
      </c>
      <c r="E7931" t="s">
        <v>41</v>
      </c>
      <c r="F7931">
        <v>40.049999999999997</v>
      </c>
      <c r="G7931" s="12">
        <v>98.6</v>
      </c>
      <c r="H7931">
        <v>135.5</v>
      </c>
      <c r="I7931">
        <v>9975</v>
      </c>
      <c r="J7931" t="s">
        <v>114</v>
      </c>
    </row>
    <row r="7932" spans="2:10" x14ac:dyDescent="0.25">
      <c r="B7932">
        <v>2012</v>
      </c>
      <c r="C7932">
        <v>6</v>
      </c>
      <c r="D7932">
        <v>7</v>
      </c>
      <c r="E7932" t="s">
        <v>41</v>
      </c>
      <c r="F7932">
        <v>80</v>
      </c>
      <c r="G7932" s="12">
        <v>100</v>
      </c>
      <c r="H7932">
        <v>137.6</v>
      </c>
      <c r="I7932">
        <v>12250</v>
      </c>
      <c r="J7932" t="s">
        <v>114</v>
      </c>
    </row>
    <row r="7933" spans="2:10" x14ac:dyDescent="0.25">
      <c r="B7933">
        <v>2012</v>
      </c>
      <c r="C7933">
        <v>6</v>
      </c>
      <c r="D7933">
        <v>7</v>
      </c>
      <c r="E7933" t="s">
        <v>47</v>
      </c>
      <c r="F7933">
        <v>63.7</v>
      </c>
      <c r="G7933" s="12">
        <v>98.5</v>
      </c>
      <c r="H7933">
        <v>110.7</v>
      </c>
      <c r="I7933">
        <v>7903</v>
      </c>
      <c r="J7933" t="s">
        <v>116</v>
      </c>
    </row>
    <row r="7934" spans="2:10" x14ac:dyDescent="0.25">
      <c r="B7934">
        <v>2012</v>
      </c>
      <c r="C7934">
        <v>6</v>
      </c>
      <c r="D7934">
        <v>7</v>
      </c>
      <c r="E7934" t="s">
        <v>45</v>
      </c>
      <c r="F7934">
        <v>34</v>
      </c>
      <c r="G7934" t="s">
        <v>96</v>
      </c>
      <c r="H7934" t="s">
        <v>96</v>
      </c>
      <c r="I7934">
        <v>4118</v>
      </c>
      <c r="J7934" t="s">
        <v>119</v>
      </c>
    </row>
    <row r="7935" spans="2:10" x14ac:dyDescent="0.25">
      <c r="B7935">
        <v>2012</v>
      </c>
      <c r="C7935">
        <v>6</v>
      </c>
      <c r="D7935">
        <v>8</v>
      </c>
      <c r="E7935" t="s">
        <v>1705</v>
      </c>
      <c r="F7935">
        <v>40</v>
      </c>
      <c r="G7935" s="12">
        <v>100</v>
      </c>
      <c r="H7935">
        <v>139.9</v>
      </c>
      <c r="I7935">
        <v>11700</v>
      </c>
      <c r="J7935" t="s">
        <v>114</v>
      </c>
    </row>
    <row r="7936" spans="2:10" x14ac:dyDescent="0.25">
      <c r="B7936">
        <v>2012</v>
      </c>
      <c r="C7936">
        <v>6</v>
      </c>
      <c r="D7936">
        <v>8</v>
      </c>
      <c r="E7936" t="s">
        <v>41</v>
      </c>
      <c r="F7936">
        <v>57.94</v>
      </c>
      <c r="G7936" s="12">
        <v>100</v>
      </c>
      <c r="H7936">
        <v>141.69999999999999</v>
      </c>
      <c r="I7936">
        <v>12600</v>
      </c>
      <c r="J7936" t="s">
        <v>114</v>
      </c>
    </row>
    <row r="7937" spans="2:10" x14ac:dyDescent="0.25">
      <c r="B7937">
        <v>2012</v>
      </c>
      <c r="C7937">
        <v>6</v>
      </c>
      <c r="D7937">
        <v>8</v>
      </c>
      <c r="E7937" t="s">
        <v>47</v>
      </c>
      <c r="F7937">
        <v>162.91999999999999</v>
      </c>
      <c r="G7937" s="12">
        <v>97.3</v>
      </c>
      <c r="H7937">
        <v>133.1</v>
      </c>
      <c r="I7937">
        <v>15600</v>
      </c>
      <c r="J7937" t="s">
        <v>114</v>
      </c>
    </row>
    <row r="7938" spans="2:10" x14ac:dyDescent="0.25">
      <c r="B7938">
        <v>2012</v>
      </c>
      <c r="C7938">
        <v>6</v>
      </c>
      <c r="D7938">
        <v>8</v>
      </c>
      <c r="E7938" t="s">
        <v>47</v>
      </c>
      <c r="F7938">
        <v>222</v>
      </c>
      <c r="G7938" s="12">
        <v>93.8</v>
      </c>
      <c r="H7938">
        <v>126.8</v>
      </c>
      <c r="I7938">
        <v>7700</v>
      </c>
      <c r="J7938" t="s">
        <v>115</v>
      </c>
    </row>
    <row r="7939" spans="2:10" x14ac:dyDescent="0.25">
      <c r="B7939">
        <v>2012</v>
      </c>
      <c r="C7939">
        <v>6</v>
      </c>
      <c r="D7939">
        <v>8</v>
      </c>
      <c r="E7939" t="s">
        <v>45</v>
      </c>
      <c r="F7939">
        <v>76</v>
      </c>
      <c r="G7939" s="12">
        <v>100</v>
      </c>
      <c r="H7939">
        <v>117.5</v>
      </c>
      <c r="I7939">
        <v>8500</v>
      </c>
      <c r="J7939" t="s">
        <v>115</v>
      </c>
    </row>
    <row r="7940" spans="2:10" x14ac:dyDescent="0.25">
      <c r="B7940">
        <v>2012</v>
      </c>
      <c r="C7940">
        <v>6</v>
      </c>
      <c r="D7940">
        <v>8</v>
      </c>
      <c r="E7940" t="s">
        <v>44</v>
      </c>
      <c r="F7940">
        <v>462</v>
      </c>
      <c r="G7940" s="12">
        <v>91.6</v>
      </c>
      <c r="H7940">
        <v>132.5</v>
      </c>
      <c r="I7940">
        <v>9162.34</v>
      </c>
      <c r="J7940" t="s">
        <v>115</v>
      </c>
    </row>
    <row r="7941" spans="2:10" x14ac:dyDescent="0.25">
      <c r="B7941">
        <v>2012</v>
      </c>
      <c r="C7941">
        <v>6</v>
      </c>
      <c r="D7941">
        <v>8</v>
      </c>
      <c r="E7941" t="s">
        <v>43</v>
      </c>
      <c r="F7941">
        <v>63.53</v>
      </c>
      <c r="G7941" s="12">
        <v>97.1</v>
      </c>
      <c r="H7941">
        <v>128.30000000000001</v>
      </c>
      <c r="I7941">
        <v>9400</v>
      </c>
      <c r="J7941" t="s">
        <v>115</v>
      </c>
    </row>
    <row r="7942" spans="2:10" x14ac:dyDescent="0.25">
      <c r="B7942">
        <v>2012</v>
      </c>
      <c r="C7942">
        <v>6</v>
      </c>
      <c r="D7942">
        <v>8</v>
      </c>
      <c r="E7942" t="s">
        <v>47</v>
      </c>
      <c r="F7942">
        <v>77.5</v>
      </c>
      <c r="G7942" s="12">
        <v>100</v>
      </c>
      <c r="H7942">
        <v>125</v>
      </c>
      <c r="I7942">
        <v>9900</v>
      </c>
      <c r="J7942" t="s">
        <v>115</v>
      </c>
    </row>
    <row r="7943" spans="2:10" x14ac:dyDescent="0.25">
      <c r="B7943">
        <v>2012</v>
      </c>
      <c r="C7943">
        <v>6</v>
      </c>
      <c r="D7943">
        <v>8</v>
      </c>
      <c r="E7943" t="s">
        <v>47</v>
      </c>
      <c r="F7943">
        <v>77.5</v>
      </c>
      <c r="G7943" s="12">
        <v>100</v>
      </c>
      <c r="H7943">
        <v>124.8</v>
      </c>
      <c r="I7943">
        <v>9900</v>
      </c>
      <c r="J7943" t="s">
        <v>115</v>
      </c>
    </row>
    <row r="7944" spans="2:10" x14ac:dyDescent="0.25">
      <c r="B7944">
        <v>2012</v>
      </c>
      <c r="C7944">
        <v>6</v>
      </c>
      <c r="D7944">
        <v>8</v>
      </c>
      <c r="E7944" t="s">
        <v>45</v>
      </c>
      <c r="F7944">
        <v>76</v>
      </c>
      <c r="G7944" s="12">
        <v>100</v>
      </c>
      <c r="H7944">
        <v>117.3</v>
      </c>
      <c r="I7944">
        <v>8500</v>
      </c>
      <c r="J7944" t="s">
        <v>116</v>
      </c>
    </row>
    <row r="7945" spans="2:10" x14ac:dyDescent="0.25">
      <c r="B7945">
        <v>2012</v>
      </c>
      <c r="C7945">
        <v>6</v>
      </c>
      <c r="D7945">
        <v>9</v>
      </c>
      <c r="E7945" t="s">
        <v>44</v>
      </c>
      <c r="F7945">
        <v>67.900000000000006</v>
      </c>
      <c r="G7945" s="12">
        <v>100</v>
      </c>
      <c r="H7945">
        <v>140.30000000000001</v>
      </c>
      <c r="I7945">
        <v>11600</v>
      </c>
      <c r="J7945" t="s">
        <v>114</v>
      </c>
    </row>
    <row r="7946" spans="2:10" x14ac:dyDescent="0.25">
      <c r="B7946">
        <v>2012</v>
      </c>
      <c r="C7946">
        <v>6</v>
      </c>
      <c r="D7946">
        <v>9</v>
      </c>
      <c r="E7946" t="s">
        <v>44</v>
      </c>
      <c r="F7946">
        <v>79.2</v>
      </c>
      <c r="G7946" s="12">
        <v>100</v>
      </c>
      <c r="H7946">
        <v>139.80000000000001</v>
      </c>
      <c r="I7946">
        <v>12100</v>
      </c>
      <c r="J7946" t="s">
        <v>114</v>
      </c>
    </row>
    <row r="7947" spans="2:10" x14ac:dyDescent="0.25">
      <c r="B7947">
        <v>2012</v>
      </c>
      <c r="C7947">
        <v>6</v>
      </c>
      <c r="D7947">
        <v>10</v>
      </c>
      <c r="E7947" t="s">
        <v>1705</v>
      </c>
      <c r="F7947">
        <v>80</v>
      </c>
      <c r="G7947" s="12">
        <v>98.4</v>
      </c>
      <c r="H7947">
        <v>137.1</v>
      </c>
      <c r="I7947">
        <v>9562</v>
      </c>
      <c r="J7947" t="s">
        <v>114</v>
      </c>
    </row>
    <row r="7948" spans="2:10" x14ac:dyDescent="0.25">
      <c r="B7948">
        <v>2012</v>
      </c>
      <c r="C7948">
        <v>6</v>
      </c>
      <c r="D7948">
        <v>10</v>
      </c>
      <c r="E7948" t="s">
        <v>1705</v>
      </c>
      <c r="F7948">
        <v>77</v>
      </c>
      <c r="G7948" s="12">
        <v>100</v>
      </c>
      <c r="H7948">
        <v>139.4</v>
      </c>
      <c r="I7948">
        <v>9870</v>
      </c>
      <c r="J7948" t="s">
        <v>114</v>
      </c>
    </row>
    <row r="7949" spans="2:10" x14ac:dyDescent="0.25">
      <c r="B7949">
        <v>2012</v>
      </c>
      <c r="C7949">
        <v>6</v>
      </c>
      <c r="D7949">
        <v>10</v>
      </c>
      <c r="E7949" t="s">
        <v>1705</v>
      </c>
      <c r="F7949">
        <v>80</v>
      </c>
      <c r="G7949" s="12">
        <v>99.6</v>
      </c>
      <c r="H7949">
        <v>140.1</v>
      </c>
      <c r="I7949">
        <v>10125</v>
      </c>
      <c r="J7949" t="s">
        <v>114</v>
      </c>
    </row>
    <row r="7950" spans="2:10" x14ac:dyDescent="0.25">
      <c r="B7950">
        <v>2012</v>
      </c>
      <c r="C7950">
        <v>6</v>
      </c>
      <c r="D7950">
        <v>10</v>
      </c>
      <c r="E7950" t="s">
        <v>1705</v>
      </c>
      <c r="F7950">
        <v>80</v>
      </c>
      <c r="G7950" s="12">
        <v>99.3</v>
      </c>
      <c r="H7950">
        <v>137.6</v>
      </c>
      <c r="I7950">
        <v>10750</v>
      </c>
      <c r="J7950" t="s">
        <v>114</v>
      </c>
    </row>
    <row r="7951" spans="2:10" x14ac:dyDescent="0.25">
      <c r="B7951">
        <v>2012</v>
      </c>
      <c r="C7951">
        <v>6</v>
      </c>
      <c r="D7951">
        <v>10</v>
      </c>
      <c r="E7951" t="s">
        <v>1705</v>
      </c>
      <c r="F7951">
        <v>75</v>
      </c>
      <c r="G7951" s="12">
        <v>93.2</v>
      </c>
      <c r="H7951">
        <v>141.5</v>
      </c>
      <c r="I7951">
        <v>10953</v>
      </c>
      <c r="J7951" t="s">
        <v>114</v>
      </c>
    </row>
    <row r="7952" spans="2:10" x14ac:dyDescent="0.25">
      <c r="B7952">
        <v>2012</v>
      </c>
      <c r="C7952">
        <v>6</v>
      </c>
      <c r="D7952">
        <v>10</v>
      </c>
      <c r="E7952" t="s">
        <v>1705</v>
      </c>
      <c r="F7952">
        <v>80</v>
      </c>
      <c r="G7952" s="12">
        <v>96.4</v>
      </c>
      <c r="H7952">
        <v>142</v>
      </c>
      <c r="I7952">
        <v>10953</v>
      </c>
      <c r="J7952" t="s">
        <v>114</v>
      </c>
    </row>
    <row r="7953" spans="2:10" x14ac:dyDescent="0.25">
      <c r="B7953">
        <v>2012</v>
      </c>
      <c r="C7953">
        <v>6</v>
      </c>
      <c r="D7953">
        <v>10</v>
      </c>
      <c r="E7953" t="s">
        <v>1705</v>
      </c>
      <c r="F7953">
        <v>89</v>
      </c>
      <c r="G7953" s="12">
        <v>96.9</v>
      </c>
      <c r="H7953">
        <v>139.6</v>
      </c>
      <c r="I7953">
        <v>10953</v>
      </c>
      <c r="J7953" t="s">
        <v>114</v>
      </c>
    </row>
    <row r="7954" spans="2:10" x14ac:dyDescent="0.25">
      <c r="B7954">
        <v>2012</v>
      </c>
      <c r="C7954">
        <v>6</v>
      </c>
      <c r="D7954">
        <v>10</v>
      </c>
      <c r="E7954" t="s">
        <v>1705</v>
      </c>
      <c r="F7954">
        <v>120</v>
      </c>
      <c r="G7954" s="12">
        <v>99</v>
      </c>
      <c r="H7954">
        <v>138.30000000000001</v>
      </c>
      <c r="I7954">
        <v>10953</v>
      </c>
      <c r="J7954" t="s">
        <v>114</v>
      </c>
    </row>
    <row r="7955" spans="2:10" x14ac:dyDescent="0.25">
      <c r="B7955">
        <v>2012</v>
      </c>
      <c r="C7955">
        <v>6</v>
      </c>
      <c r="D7955">
        <v>10</v>
      </c>
      <c r="E7955" t="s">
        <v>1705</v>
      </c>
      <c r="F7955">
        <v>60</v>
      </c>
      <c r="G7955" s="12">
        <v>91.8</v>
      </c>
      <c r="H7955">
        <v>141.30000000000001</v>
      </c>
      <c r="I7955">
        <v>10960</v>
      </c>
      <c r="J7955" t="s">
        <v>114</v>
      </c>
    </row>
    <row r="7956" spans="2:10" x14ac:dyDescent="0.25">
      <c r="B7956">
        <v>2012</v>
      </c>
      <c r="C7956">
        <v>6</v>
      </c>
      <c r="D7956">
        <v>10</v>
      </c>
      <c r="E7956" t="s">
        <v>1705</v>
      </c>
      <c r="F7956">
        <v>44</v>
      </c>
      <c r="G7956" s="12">
        <v>98</v>
      </c>
      <c r="H7956">
        <v>142.5</v>
      </c>
      <c r="I7956">
        <v>10960</v>
      </c>
      <c r="J7956" t="s">
        <v>114</v>
      </c>
    </row>
    <row r="7957" spans="2:10" x14ac:dyDescent="0.25">
      <c r="B7957">
        <v>2012</v>
      </c>
      <c r="C7957">
        <v>6</v>
      </c>
      <c r="D7957">
        <v>10</v>
      </c>
      <c r="E7957" t="s">
        <v>43</v>
      </c>
      <c r="F7957">
        <v>364</v>
      </c>
      <c r="G7957" s="12">
        <v>98.6</v>
      </c>
      <c r="H7957">
        <v>140</v>
      </c>
      <c r="I7957">
        <v>11044</v>
      </c>
      <c r="J7957" t="s">
        <v>114</v>
      </c>
    </row>
    <row r="7958" spans="2:10" x14ac:dyDescent="0.25">
      <c r="B7958">
        <v>2012</v>
      </c>
      <c r="C7958">
        <v>6</v>
      </c>
      <c r="D7958">
        <v>10</v>
      </c>
      <c r="E7958" t="s">
        <v>45</v>
      </c>
      <c r="F7958">
        <v>59</v>
      </c>
      <c r="G7958" s="12">
        <v>95.9</v>
      </c>
      <c r="H7958">
        <v>144</v>
      </c>
      <c r="I7958">
        <v>11250</v>
      </c>
      <c r="J7958" t="s">
        <v>114</v>
      </c>
    </row>
    <row r="7959" spans="2:10" x14ac:dyDescent="0.25">
      <c r="B7959">
        <v>2012</v>
      </c>
      <c r="C7959">
        <v>6</v>
      </c>
      <c r="D7959">
        <v>10</v>
      </c>
      <c r="E7959" t="s">
        <v>41</v>
      </c>
      <c r="F7959">
        <v>158</v>
      </c>
      <c r="G7959" s="12">
        <v>95.4</v>
      </c>
      <c r="H7959">
        <v>140.5</v>
      </c>
      <c r="I7959">
        <v>11400</v>
      </c>
      <c r="J7959" t="s">
        <v>114</v>
      </c>
    </row>
    <row r="7960" spans="2:10" x14ac:dyDescent="0.25">
      <c r="B7960">
        <v>2012</v>
      </c>
      <c r="C7960">
        <v>6</v>
      </c>
      <c r="D7960">
        <v>10</v>
      </c>
      <c r="E7960" t="s">
        <v>44</v>
      </c>
      <c r="F7960">
        <v>158</v>
      </c>
      <c r="G7960" s="12">
        <v>98.7</v>
      </c>
      <c r="H7960">
        <v>139.1</v>
      </c>
      <c r="I7960">
        <v>12000</v>
      </c>
      <c r="J7960" t="s">
        <v>114</v>
      </c>
    </row>
    <row r="7961" spans="2:10" x14ac:dyDescent="0.25">
      <c r="B7961">
        <v>2012</v>
      </c>
      <c r="C7961">
        <v>6</v>
      </c>
      <c r="D7961">
        <v>10</v>
      </c>
      <c r="E7961" t="s">
        <v>47</v>
      </c>
      <c r="F7961">
        <v>81.62</v>
      </c>
      <c r="G7961" s="12">
        <v>100</v>
      </c>
      <c r="H7961">
        <v>133</v>
      </c>
      <c r="I7961">
        <v>13000</v>
      </c>
      <c r="J7961" t="s">
        <v>114</v>
      </c>
    </row>
    <row r="7962" spans="2:10" x14ac:dyDescent="0.25">
      <c r="B7962">
        <v>2012</v>
      </c>
      <c r="C7962">
        <v>6</v>
      </c>
      <c r="D7962">
        <v>10</v>
      </c>
      <c r="E7962" t="s">
        <v>45</v>
      </c>
      <c r="F7962">
        <v>60</v>
      </c>
      <c r="G7962" s="12">
        <v>91.3</v>
      </c>
      <c r="H7962">
        <v>98.1</v>
      </c>
      <c r="I7962">
        <v>6833</v>
      </c>
      <c r="J7962" t="s">
        <v>117</v>
      </c>
    </row>
    <row r="7963" spans="2:10" x14ac:dyDescent="0.25">
      <c r="B7963">
        <v>2012</v>
      </c>
      <c r="C7963">
        <v>6</v>
      </c>
      <c r="D7963">
        <v>10</v>
      </c>
      <c r="E7963" t="s">
        <v>45</v>
      </c>
      <c r="F7963">
        <v>75</v>
      </c>
      <c r="G7963" s="12">
        <v>100</v>
      </c>
      <c r="H7963">
        <v>98</v>
      </c>
      <c r="I7963">
        <v>7000</v>
      </c>
      <c r="J7963" t="s">
        <v>117</v>
      </c>
    </row>
    <row r="7964" spans="2:10" x14ac:dyDescent="0.25">
      <c r="B7964">
        <v>2012</v>
      </c>
      <c r="C7964">
        <v>6</v>
      </c>
      <c r="D7964">
        <v>10</v>
      </c>
      <c r="E7964" t="s">
        <v>42</v>
      </c>
      <c r="F7964">
        <v>79</v>
      </c>
      <c r="G7964" t="s">
        <v>96</v>
      </c>
      <c r="H7964" t="s">
        <v>96</v>
      </c>
      <c r="I7964">
        <v>4051</v>
      </c>
      <c r="J7964" t="s">
        <v>119</v>
      </c>
    </row>
    <row r="7965" spans="2:10" x14ac:dyDescent="0.25">
      <c r="B7965">
        <v>2012</v>
      </c>
      <c r="C7965">
        <v>6</v>
      </c>
      <c r="D7965">
        <v>10</v>
      </c>
      <c r="E7965" t="s">
        <v>41</v>
      </c>
      <c r="F7965">
        <v>41</v>
      </c>
      <c r="G7965" s="12">
        <v>97.6</v>
      </c>
      <c r="H7965">
        <v>127.7</v>
      </c>
      <c r="I7965">
        <v>19500</v>
      </c>
      <c r="J7965" t="s">
        <v>118</v>
      </c>
    </row>
    <row r="7966" spans="2:10" x14ac:dyDescent="0.25">
      <c r="B7966">
        <v>2012</v>
      </c>
      <c r="C7966">
        <v>6</v>
      </c>
      <c r="D7966">
        <v>11</v>
      </c>
      <c r="E7966" t="s">
        <v>43</v>
      </c>
      <c r="F7966">
        <v>157.5</v>
      </c>
      <c r="G7966" s="12">
        <v>96.5</v>
      </c>
      <c r="H7966">
        <v>138.80000000000001</v>
      </c>
      <c r="I7966">
        <v>10600</v>
      </c>
      <c r="J7966" t="s">
        <v>114</v>
      </c>
    </row>
    <row r="7967" spans="2:10" x14ac:dyDescent="0.25">
      <c r="B7967">
        <v>2012</v>
      </c>
      <c r="C7967">
        <v>6</v>
      </c>
      <c r="D7967">
        <v>11</v>
      </c>
      <c r="E7967" t="s">
        <v>46</v>
      </c>
      <c r="F7967">
        <v>160</v>
      </c>
      <c r="G7967" s="12">
        <v>97.8</v>
      </c>
      <c r="H7967">
        <v>139</v>
      </c>
      <c r="I7967">
        <v>11550</v>
      </c>
      <c r="J7967" t="s">
        <v>114</v>
      </c>
    </row>
    <row r="7968" spans="2:10" x14ac:dyDescent="0.25">
      <c r="B7968">
        <v>2012</v>
      </c>
      <c r="C7968">
        <v>6</v>
      </c>
      <c r="D7968">
        <v>11</v>
      </c>
      <c r="E7968" t="s">
        <v>46</v>
      </c>
      <c r="F7968">
        <v>227.51</v>
      </c>
      <c r="G7968" s="12">
        <v>98.1</v>
      </c>
      <c r="H7968">
        <v>139.19999999999999</v>
      </c>
      <c r="I7968">
        <v>11550</v>
      </c>
      <c r="J7968" t="s">
        <v>114</v>
      </c>
    </row>
    <row r="7969" spans="2:10" x14ac:dyDescent="0.25">
      <c r="B7969">
        <v>2012</v>
      </c>
      <c r="C7969">
        <v>6</v>
      </c>
      <c r="D7969">
        <v>11</v>
      </c>
      <c r="E7969" t="s">
        <v>41</v>
      </c>
      <c r="F7969">
        <v>60</v>
      </c>
      <c r="G7969" s="12">
        <v>98.2</v>
      </c>
      <c r="H7969">
        <v>141</v>
      </c>
      <c r="I7969">
        <v>11750</v>
      </c>
      <c r="J7969" t="s">
        <v>114</v>
      </c>
    </row>
    <row r="7970" spans="2:10" x14ac:dyDescent="0.25">
      <c r="B7970">
        <v>2012</v>
      </c>
      <c r="C7970">
        <v>6</v>
      </c>
      <c r="D7970">
        <v>11</v>
      </c>
      <c r="E7970" t="s">
        <v>41</v>
      </c>
      <c r="F7970">
        <v>80</v>
      </c>
      <c r="G7970" s="12">
        <v>100</v>
      </c>
      <c r="H7970">
        <v>140.69999999999999</v>
      </c>
      <c r="I7970">
        <v>12000</v>
      </c>
      <c r="J7970" t="s">
        <v>114</v>
      </c>
    </row>
    <row r="7971" spans="2:10" x14ac:dyDescent="0.25">
      <c r="B7971">
        <v>2012</v>
      </c>
      <c r="C7971">
        <v>6</v>
      </c>
      <c r="D7971">
        <v>11</v>
      </c>
      <c r="E7971" t="s">
        <v>46</v>
      </c>
      <c r="F7971">
        <v>236</v>
      </c>
      <c r="G7971" s="12">
        <v>100</v>
      </c>
      <c r="H7971">
        <v>139.9</v>
      </c>
      <c r="I7971">
        <v>12074</v>
      </c>
      <c r="J7971" t="s">
        <v>114</v>
      </c>
    </row>
    <row r="7972" spans="2:10" x14ac:dyDescent="0.25">
      <c r="B7972">
        <v>2012</v>
      </c>
      <c r="C7972">
        <v>6</v>
      </c>
      <c r="D7972">
        <v>11</v>
      </c>
      <c r="E7972" t="s">
        <v>41</v>
      </c>
      <c r="F7972">
        <v>71.260000000000005</v>
      </c>
      <c r="G7972" s="12">
        <v>89.1</v>
      </c>
      <c r="H7972">
        <v>140.19999999999999</v>
      </c>
      <c r="I7972">
        <v>12250</v>
      </c>
      <c r="J7972" t="s">
        <v>114</v>
      </c>
    </row>
    <row r="7973" spans="2:10" x14ac:dyDescent="0.25">
      <c r="B7973">
        <v>2012</v>
      </c>
      <c r="C7973">
        <v>6</v>
      </c>
      <c r="D7973">
        <v>11</v>
      </c>
      <c r="E7973" t="s">
        <v>46</v>
      </c>
      <c r="F7973">
        <v>81.3</v>
      </c>
      <c r="G7973" s="12">
        <v>98.1</v>
      </c>
      <c r="H7973">
        <v>138.30000000000001</v>
      </c>
      <c r="I7973">
        <v>12250</v>
      </c>
      <c r="J7973" t="s">
        <v>114</v>
      </c>
    </row>
    <row r="7974" spans="2:10" x14ac:dyDescent="0.25">
      <c r="B7974">
        <v>2012</v>
      </c>
      <c r="C7974">
        <v>6</v>
      </c>
      <c r="D7974">
        <v>11</v>
      </c>
      <c r="E7974" t="s">
        <v>47</v>
      </c>
      <c r="F7974">
        <v>124.44</v>
      </c>
      <c r="G7974" s="12">
        <v>99.1</v>
      </c>
      <c r="H7974">
        <v>138.1</v>
      </c>
      <c r="I7974">
        <v>12400</v>
      </c>
      <c r="J7974" t="s">
        <v>114</v>
      </c>
    </row>
    <row r="7975" spans="2:10" x14ac:dyDescent="0.25">
      <c r="B7975">
        <v>2012</v>
      </c>
      <c r="C7975">
        <v>6</v>
      </c>
      <c r="D7975">
        <v>11</v>
      </c>
      <c r="E7975" t="s">
        <v>41</v>
      </c>
      <c r="F7975">
        <v>80</v>
      </c>
      <c r="G7975" s="12">
        <v>99.6</v>
      </c>
      <c r="H7975">
        <v>139.5</v>
      </c>
      <c r="I7975">
        <v>12750</v>
      </c>
      <c r="J7975" t="s">
        <v>114</v>
      </c>
    </row>
    <row r="7976" spans="2:10" x14ac:dyDescent="0.25">
      <c r="B7976">
        <v>2012</v>
      </c>
      <c r="C7976">
        <v>6</v>
      </c>
      <c r="D7976">
        <v>11</v>
      </c>
      <c r="E7976" t="s">
        <v>47</v>
      </c>
      <c r="F7976">
        <v>81.62</v>
      </c>
      <c r="G7976" s="12">
        <v>100</v>
      </c>
      <c r="H7976">
        <v>133</v>
      </c>
      <c r="I7976">
        <v>13000</v>
      </c>
      <c r="J7976" t="s">
        <v>114</v>
      </c>
    </row>
    <row r="7977" spans="2:10" x14ac:dyDescent="0.25">
      <c r="B7977">
        <v>2012</v>
      </c>
      <c r="C7977">
        <v>6</v>
      </c>
      <c r="D7977">
        <v>11</v>
      </c>
      <c r="E7977" t="s">
        <v>41</v>
      </c>
      <c r="F7977">
        <v>23.88</v>
      </c>
      <c r="G7977" s="12">
        <v>96.3</v>
      </c>
      <c r="H7977">
        <v>144</v>
      </c>
      <c r="I7977">
        <v>13000</v>
      </c>
      <c r="J7977" t="s">
        <v>114</v>
      </c>
    </row>
    <row r="7978" spans="2:10" x14ac:dyDescent="0.25">
      <c r="B7978">
        <v>2012</v>
      </c>
      <c r="C7978">
        <v>6</v>
      </c>
      <c r="D7978">
        <v>11</v>
      </c>
      <c r="E7978" t="s">
        <v>46</v>
      </c>
      <c r="F7978">
        <v>160</v>
      </c>
      <c r="G7978" s="12">
        <v>98.4</v>
      </c>
      <c r="H7978">
        <v>141</v>
      </c>
      <c r="I7978">
        <v>13000</v>
      </c>
      <c r="J7978" t="s">
        <v>114</v>
      </c>
    </row>
    <row r="7979" spans="2:10" x14ac:dyDescent="0.25">
      <c r="B7979">
        <v>2012</v>
      </c>
      <c r="C7979">
        <v>6</v>
      </c>
      <c r="D7979">
        <v>11</v>
      </c>
      <c r="E7979" t="s">
        <v>47</v>
      </c>
      <c r="F7979">
        <v>80.48</v>
      </c>
      <c r="G7979" s="12">
        <v>98.9</v>
      </c>
      <c r="H7979">
        <v>142.30000000000001</v>
      </c>
      <c r="I7979">
        <v>14000</v>
      </c>
      <c r="J7979" t="s">
        <v>114</v>
      </c>
    </row>
    <row r="7980" spans="2:10" x14ac:dyDescent="0.25">
      <c r="B7980">
        <v>2012</v>
      </c>
      <c r="C7980">
        <v>6</v>
      </c>
      <c r="D7980">
        <v>11</v>
      </c>
      <c r="E7980" t="s">
        <v>47</v>
      </c>
      <c r="F7980">
        <v>80</v>
      </c>
      <c r="G7980" s="12">
        <v>95.8</v>
      </c>
      <c r="H7980">
        <v>135</v>
      </c>
      <c r="I7980">
        <v>14400</v>
      </c>
      <c r="J7980" t="s">
        <v>114</v>
      </c>
    </row>
    <row r="7981" spans="2:10" x14ac:dyDescent="0.25">
      <c r="B7981">
        <v>2012</v>
      </c>
      <c r="C7981">
        <v>6</v>
      </c>
      <c r="D7981">
        <v>11</v>
      </c>
      <c r="E7981" t="s">
        <v>41</v>
      </c>
      <c r="F7981">
        <v>123.19</v>
      </c>
      <c r="G7981" s="12">
        <v>99.6</v>
      </c>
      <c r="H7981">
        <v>137.69999999999999</v>
      </c>
      <c r="I7981">
        <v>14400</v>
      </c>
      <c r="J7981" t="s">
        <v>114</v>
      </c>
    </row>
    <row r="7982" spans="2:10" x14ac:dyDescent="0.25">
      <c r="B7982">
        <v>2012</v>
      </c>
      <c r="C7982">
        <v>6</v>
      </c>
      <c r="D7982">
        <v>11</v>
      </c>
      <c r="E7982" t="s">
        <v>1705</v>
      </c>
      <c r="F7982">
        <v>166.06</v>
      </c>
      <c r="G7982" s="12">
        <v>82.3</v>
      </c>
      <c r="H7982">
        <v>120</v>
      </c>
      <c r="I7982">
        <v>7295</v>
      </c>
      <c r="J7982" t="s">
        <v>115</v>
      </c>
    </row>
    <row r="7983" spans="2:10" x14ac:dyDescent="0.25">
      <c r="B7983">
        <v>2012</v>
      </c>
      <c r="C7983">
        <v>6</v>
      </c>
      <c r="D7983">
        <v>11</v>
      </c>
      <c r="E7983" t="s">
        <v>47</v>
      </c>
      <c r="F7983">
        <v>80</v>
      </c>
      <c r="G7983" s="12">
        <v>97.5</v>
      </c>
      <c r="H7983">
        <v>123.2</v>
      </c>
      <c r="I7983">
        <v>8900</v>
      </c>
      <c r="J7983" t="s">
        <v>115</v>
      </c>
    </row>
    <row r="7984" spans="2:10" x14ac:dyDescent="0.25">
      <c r="B7984">
        <v>2012</v>
      </c>
      <c r="C7984">
        <v>6</v>
      </c>
      <c r="D7984">
        <v>11</v>
      </c>
      <c r="E7984" t="s">
        <v>47</v>
      </c>
      <c r="F7984">
        <v>46</v>
      </c>
      <c r="G7984" s="12">
        <v>88.5</v>
      </c>
      <c r="H7984">
        <v>122.5</v>
      </c>
      <c r="I7984">
        <v>10600</v>
      </c>
      <c r="J7984" t="s">
        <v>115</v>
      </c>
    </row>
    <row r="7985" spans="2:10" x14ac:dyDescent="0.25">
      <c r="B7985">
        <v>2012</v>
      </c>
      <c r="C7985">
        <v>6</v>
      </c>
      <c r="D7985">
        <v>11</v>
      </c>
      <c r="E7985" t="s">
        <v>47</v>
      </c>
      <c r="F7985">
        <v>96</v>
      </c>
      <c r="G7985" s="12">
        <v>89.5</v>
      </c>
      <c r="H7985">
        <v>131.4</v>
      </c>
      <c r="I7985">
        <v>11200</v>
      </c>
      <c r="J7985" t="s">
        <v>115</v>
      </c>
    </row>
    <row r="7986" spans="2:10" x14ac:dyDescent="0.25">
      <c r="B7986">
        <v>2012</v>
      </c>
      <c r="C7986">
        <v>6</v>
      </c>
      <c r="D7986">
        <v>11</v>
      </c>
      <c r="E7986" t="s">
        <v>45</v>
      </c>
      <c r="F7986">
        <v>30</v>
      </c>
      <c r="G7986" s="12">
        <v>98.7</v>
      </c>
      <c r="H7986">
        <v>132.5</v>
      </c>
      <c r="I7986">
        <v>11600</v>
      </c>
      <c r="J7986" t="s">
        <v>115</v>
      </c>
    </row>
    <row r="7987" spans="2:10" x14ac:dyDescent="0.25">
      <c r="B7987">
        <v>2012</v>
      </c>
      <c r="C7987">
        <v>6</v>
      </c>
      <c r="D7987">
        <v>11</v>
      </c>
      <c r="E7987" t="s">
        <v>45</v>
      </c>
      <c r="F7987">
        <v>80</v>
      </c>
      <c r="G7987" s="12">
        <v>98.5</v>
      </c>
      <c r="H7987">
        <v>108</v>
      </c>
      <c r="I7987">
        <v>9750</v>
      </c>
      <c r="J7987" t="s">
        <v>116</v>
      </c>
    </row>
    <row r="7988" spans="2:10" x14ac:dyDescent="0.25">
      <c r="B7988">
        <v>2012</v>
      </c>
      <c r="C7988">
        <v>6</v>
      </c>
      <c r="D7988">
        <v>11</v>
      </c>
      <c r="E7988" t="s">
        <v>41</v>
      </c>
      <c r="F7988">
        <v>40</v>
      </c>
      <c r="G7988" t="s">
        <v>96</v>
      </c>
      <c r="H7988" t="s">
        <v>96</v>
      </c>
      <c r="I7988">
        <v>3438</v>
      </c>
      <c r="J7988" t="s">
        <v>119</v>
      </c>
    </row>
    <row r="7989" spans="2:10" x14ac:dyDescent="0.25">
      <c r="B7989">
        <v>2012</v>
      </c>
      <c r="C7989">
        <v>6</v>
      </c>
      <c r="D7989">
        <v>11</v>
      </c>
      <c r="E7989" t="s">
        <v>45</v>
      </c>
      <c r="F7989">
        <v>40</v>
      </c>
      <c r="G7989" t="s">
        <v>96</v>
      </c>
      <c r="H7989" t="s">
        <v>96</v>
      </c>
      <c r="I7989">
        <v>4300</v>
      </c>
      <c r="J7989" t="s">
        <v>119</v>
      </c>
    </row>
    <row r="7990" spans="2:10" x14ac:dyDescent="0.25">
      <c r="B7990">
        <v>2012</v>
      </c>
      <c r="C7990">
        <v>6</v>
      </c>
      <c r="D7990">
        <v>11</v>
      </c>
      <c r="E7990" t="s">
        <v>41</v>
      </c>
      <c r="F7990">
        <v>158</v>
      </c>
      <c r="G7990" s="12">
        <v>95.4</v>
      </c>
      <c r="H7990">
        <v>140.5</v>
      </c>
      <c r="I7990">
        <v>11400</v>
      </c>
      <c r="J7990" t="s">
        <v>118</v>
      </c>
    </row>
    <row r="7991" spans="2:10" x14ac:dyDescent="0.25">
      <c r="B7991">
        <v>2012</v>
      </c>
      <c r="C7991">
        <v>6</v>
      </c>
      <c r="D7991">
        <v>11</v>
      </c>
      <c r="E7991" t="s">
        <v>41</v>
      </c>
      <c r="F7991">
        <v>71.260000000000005</v>
      </c>
      <c r="G7991" s="12">
        <v>89.1</v>
      </c>
      <c r="H7991">
        <v>140.19999999999999</v>
      </c>
      <c r="I7991">
        <v>12250</v>
      </c>
      <c r="J7991" t="s">
        <v>118</v>
      </c>
    </row>
    <row r="7992" spans="2:10" x14ac:dyDescent="0.25">
      <c r="B7992">
        <v>2012</v>
      </c>
      <c r="C7992">
        <v>6</v>
      </c>
      <c r="D7992">
        <v>11</v>
      </c>
      <c r="E7992" t="s">
        <v>41</v>
      </c>
      <c r="F7992">
        <v>23.88</v>
      </c>
      <c r="G7992" s="12">
        <v>91.7</v>
      </c>
      <c r="H7992">
        <v>144</v>
      </c>
      <c r="I7992">
        <v>13050</v>
      </c>
      <c r="J7992" t="s">
        <v>118</v>
      </c>
    </row>
    <row r="7993" spans="2:10" x14ac:dyDescent="0.25">
      <c r="B7993">
        <v>2012</v>
      </c>
      <c r="C7993">
        <v>6</v>
      </c>
      <c r="D7993">
        <v>12</v>
      </c>
      <c r="E7993" t="s">
        <v>42</v>
      </c>
      <c r="F7993">
        <v>114.74</v>
      </c>
      <c r="G7993" s="12">
        <v>100</v>
      </c>
      <c r="H7993">
        <v>142.5</v>
      </c>
      <c r="I7993">
        <v>11350</v>
      </c>
      <c r="J7993" t="s">
        <v>114</v>
      </c>
    </row>
    <row r="7994" spans="2:10" x14ac:dyDescent="0.25">
      <c r="B7994">
        <v>2012</v>
      </c>
      <c r="C7994">
        <v>6</v>
      </c>
      <c r="D7994">
        <v>12</v>
      </c>
      <c r="E7994" t="s">
        <v>43</v>
      </c>
      <c r="F7994">
        <v>101.05</v>
      </c>
      <c r="G7994" s="12">
        <v>96.9</v>
      </c>
      <c r="H7994">
        <v>140.9</v>
      </c>
      <c r="I7994">
        <v>12600</v>
      </c>
      <c r="J7994" t="s">
        <v>114</v>
      </c>
    </row>
    <row r="7995" spans="2:10" x14ac:dyDescent="0.25">
      <c r="B7995">
        <v>2012</v>
      </c>
      <c r="C7995">
        <v>6</v>
      </c>
      <c r="D7995">
        <v>12</v>
      </c>
      <c r="E7995" t="s">
        <v>43</v>
      </c>
      <c r="F7995">
        <v>69.36</v>
      </c>
      <c r="G7995" s="12">
        <v>96.3</v>
      </c>
      <c r="H7995">
        <v>141.69999999999999</v>
      </c>
      <c r="I7995">
        <v>12900</v>
      </c>
      <c r="J7995" t="s">
        <v>114</v>
      </c>
    </row>
    <row r="7996" spans="2:10" x14ac:dyDescent="0.25">
      <c r="B7996">
        <v>2012</v>
      </c>
      <c r="C7996">
        <v>6</v>
      </c>
      <c r="D7996">
        <v>12</v>
      </c>
      <c r="E7996" t="s">
        <v>45</v>
      </c>
      <c r="F7996">
        <v>115.61</v>
      </c>
      <c r="G7996" s="12">
        <v>99.6</v>
      </c>
      <c r="H7996">
        <v>144</v>
      </c>
      <c r="I7996">
        <v>13150</v>
      </c>
      <c r="J7996" t="s">
        <v>114</v>
      </c>
    </row>
    <row r="7997" spans="2:10" x14ac:dyDescent="0.25">
      <c r="B7997">
        <v>2012</v>
      </c>
      <c r="C7997">
        <v>6</v>
      </c>
      <c r="D7997">
        <v>12</v>
      </c>
      <c r="E7997" t="s">
        <v>1705</v>
      </c>
      <c r="F7997">
        <v>129.61000000000001</v>
      </c>
      <c r="G7997" s="12">
        <v>97.1</v>
      </c>
      <c r="H7997">
        <v>137.19999999999999</v>
      </c>
      <c r="I7997">
        <v>13900</v>
      </c>
      <c r="J7997" t="s">
        <v>114</v>
      </c>
    </row>
    <row r="7998" spans="2:10" x14ac:dyDescent="0.25">
      <c r="B7998">
        <v>2012</v>
      </c>
      <c r="C7998">
        <v>6</v>
      </c>
      <c r="D7998">
        <v>12</v>
      </c>
      <c r="E7998" t="s">
        <v>41</v>
      </c>
      <c r="F7998">
        <v>81.28</v>
      </c>
      <c r="G7998" s="12">
        <v>100</v>
      </c>
      <c r="H7998">
        <v>121.2</v>
      </c>
      <c r="I7998">
        <v>13260</v>
      </c>
      <c r="J7998" t="s">
        <v>115</v>
      </c>
    </row>
    <row r="7999" spans="2:10" x14ac:dyDescent="0.25">
      <c r="B7999">
        <v>2012</v>
      </c>
      <c r="C7999">
        <v>6</v>
      </c>
      <c r="D7999">
        <v>12</v>
      </c>
      <c r="E7999" t="s">
        <v>41</v>
      </c>
      <c r="F7999">
        <v>63.76</v>
      </c>
      <c r="G7999" s="12">
        <v>97.9</v>
      </c>
      <c r="H7999">
        <v>140.6</v>
      </c>
      <c r="I7999">
        <v>13000</v>
      </c>
      <c r="J7999" t="s">
        <v>118</v>
      </c>
    </row>
    <row r="8000" spans="2:10" x14ac:dyDescent="0.25">
      <c r="B8000">
        <v>2012</v>
      </c>
      <c r="C8000">
        <v>7</v>
      </c>
      <c r="D8000">
        <v>1</v>
      </c>
      <c r="E8000" t="s">
        <v>54</v>
      </c>
      <c r="F8000">
        <v>80</v>
      </c>
      <c r="G8000">
        <v>98.25</v>
      </c>
      <c r="H8000">
        <v>106.2</v>
      </c>
      <c r="I8000">
        <v>4062.5</v>
      </c>
      <c r="J8000" t="s">
        <v>116</v>
      </c>
    </row>
    <row r="8001" spans="2:10" x14ac:dyDescent="0.25">
      <c r="B8001">
        <v>2012</v>
      </c>
      <c r="C8001">
        <v>7</v>
      </c>
      <c r="D8001">
        <v>1</v>
      </c>
      <c r="E8001" t="s">
        <v>53</v>
      </c>
      <c r="F8001">
        <v>36.54</v>
      </c>
      <c r="G8001">
        <v>89</v>
      </c>
      <c r="H8001">
        <v>109.16</v>
      </c>
      <c r="I8001">
        <v>5062.9399999999996</v>
      </c>
      <c r="J8001" t="s">
        <v>116</v>
      </c>
    </row>
    <row r="8002" spans="2:10" x14ac:dyDescent="0.25">
      <c r="B8002">
        <v>2012</v>
      </c>
      <c r="C8002">
        <v>7</v>
      </c>
      <c r="D8002">
        <v>1</v>
      </c>
      <c r="E8002" t="s">
        <v>57</v>
      </c>
      <c r="F8002">
        <v>35.700000000000003</v>
      </c>
      <c r="G8002">
        <v>97.2</v>
      </c>
      <c r="H8002">
        <v>89</v>
      </c>
      <c r="I8002">
        <v>2240.9</v>
      </c>
      <c r="J8002" t="s">
        <v>117</v>
      </c>
    </row>
    <row r="8003" spans="2:10" x14ac:dyDescent="0.25">
      <c r="B8003">
        <v>2012</v>
      </c>
      <c r="C8003">
        <v>7</v>
      </c>
      <c r="D8003">
        <v>1</v>
      </c>
      <c r="E8003" t="s">
        <v>49</v>
      </c>
      <c r="F8003">
        <v>40</v>
      </c>
      <c r="G8003" t="s">
        <v>96</v>
      </c>
      <c r="I8003">
        <v>1200</v>
      </c>
      <c r="J8003" t="s">
        <v>119</v>
      </c>
    </row>
    <row r="8004" spans="2:10" x14ac:dyDescent="0.25">
      <c r="B8004">
        <v>2012</v>
      </c>
      <c r="C8004">
        <v>7</v>
      </c>
      <c r="D8004">
        <v>2</v>
      </c>
      <c r="E8004" t="s">
        <v>55</v>
      </c>
      <c r="F8004">
        <v>154.16999999999999</v>
      </c>
      <c r="G8004">
        <v>99.889732113900251</v>
      </c>
      <c r="H8004">
        <v>137.63999999999999</v>
      </c>
      <c r="I8004">
        <v>11675.42</v>
      </c>
      <c r="J8004" t="s">
        <v>114</v>
      </c>
    </row>
    <row r="8005" spans="2:10" x14ac:dyDescent="0.25">
      <c r="B8005">
        <v>2012</v>
      </c>
      <c r="C8005">
        <v>7</v>
      </c>
      <c r="D8005">
        <v>2</v>
      </c>
      <c r="E8005" t="s">
        <v>56</v>
      </c>
      <c r="F8005">
        <v>118.99</v>
      </c>
      <c r="G8005">
        <v>97.151021094209597</v>
      </c>
      <c r="H8005">
        <v>137</v>
      </c>
      <c r="I8005">
        <v>12606.1</v>
      </c>
      <c r="J8005" t="s">
        <v>114</v>
      </c>
    </row>
    <row r="8006" spans="2:10" x14ac:dyDescent="0.25">
      <c r="B8006">
        <v>2012</v>
      </c>
      <c r="C8006">
        <v>7</v>
      </c>
      <c r="D8006">
        <v>2</v>
      </c>
      <c r="E8006" t="s">
        <v>55</v>
      </c>
      <c r="F8006">
        <v>40.15</v>
      </c>
      <c r="G8006">
        <v>97.085927770859271</v>
      </c>
      <c r="H8006">
        <v>120.11</v>
      </c>
      <c r="I8006">
        <v>7000</v>
      </c>
      <c r="J8006" t="s">
        <v>115</v>
      </c>
    </row>
    <row r="8007" spans="2:10" x14ac:dyDescent="0.25">
      <c r="B8007">
        <v>2012</v>
      </c>
      <c r="C8007">
        <v>7</v>
      </c>
      <c r="D8007">
        <v>2</v>
      </c>
      <c r="E8007" t="s">
        <v>57</v>
      </c>
      <c r="F8007">
        <v>101.44</v>
      </c>
      <c r="G8007">
        <v>79.455835962145102</v>
      </c>
      <c r="H8007">
        <v>102</v>
      </c>
      <c r="I8007">
        <v>3800</v>
      </c>
      <c r="J8007" t="s">
        <v>117</v>
      </c>
    </row>
    <row r="8008" spans="2:10" x14ac:dyDescent="0.25">
      <c r="B8008">
        <v>2012</v>
      </c>
      <c r="C8008">
        <v>7</v>
      </c>
      <c r="D8008">
        <v>2</v>
      </c>
      <c r="E8008" t="s">
        <v>52</v>
      </c>
      <c r="F8008">
        <v>47.94</v>
      </c>
      <c r="G8008" t="s">
        <v>96</v>
      </c>
      <c r="I8008">
        <v>2503.13</v>
      </c>
      <c r="J8008" t="s">
        <v>119</v>
      </c>
    </row>
    <row r="8009" spans="2:10" x14ac:dyDescent="0.25">
      <c r="B8009">
        <v>2012</v>
      </c>
      <c r="C8009">
        <v>7</v>
      </c>
      <c r="D8009">
        <v>3</v>
      </c>
      <c r="E8009" t="s">
        <v>51</v>
      </c>
      <c r="F8009">
        <v>360</v>
      </c>
      <c r="G8009">
        <v>100</v>
      </c>
      <c r="H8009">
        <v>143.38999999999999</v>
      </c>
      <c r="I8009">
        <v>9300.5</v>
      </c>
      <c r="J8009" t="s">
        <v>114</v>
      </c>
    </row>
    <row r="8010" spans="2:10" x14ac:dyDescent="0.25">
      <c r="B8010">
        <v>2012</v>
      </c>
      <c r="C8010">
        <v>7</v>
      </c>
      <c r="D8010">
        <v>3</v>
      </c>
      <c r="E8010" t="s">
        <v>54</v>
      </c>
      <c r="F8010">
        <v>111.2</v>
      </c>
      <c r="G8010">
        <v>98.021582733812949</v>
      </c>
      <c r="H8010">
        <v>114.05</v>
      </c>
      <c r="I8010">
        <v>9625.9</v>
      </c>
      <c r="J8010" t="s">
        <v>115</v>
      </c>
    </row>
    <row r="8011" spans="2:10" x14ac:dyDescent="0.25">
      <c r="B8011">
        <v>2012</v>
      </c>
      <c r="C8011">
        <v>7</v>
      </c>
      <c r="D8011">
        <v>3</v>
      </c>
      <c r="E8011" t="s">
        <v>50</v>
      </c>
      <c r="F8011">
        <v>50</v>
      </c>
      <c r="G8011" t="s">
        <v>96</v>
      </c>
      <c r="I8011">
        <v>2850</v>
      </c>
      <c r="J8011" t="s">
        <v>119</v>
      </c>
    </row>
    <row r="8012" spans="2:10" x14ac:dyDescent="0.25">
      <c r="B8012">
        <v>2012</v>
      </c>
      <c r="C8012">
        <v>7</v>
      </c>
      <c r="D8012">
        <v>4</v>
      </c>
      <c r="E8012" t="s">
        <v>53</v>
      </c>
      <c r="F8012">
        <v>120</v>
      </c>
      <c r="G8012">
        <v>98</v>
      </c>
      <c r="H8012">
        <v>142.83000000000001</v>
      </c>
      <c r="I8012">
        <v>9082.35</v>
      </c>
      <c r="J8012" t="s">
        <v>114</v>
      </c>
    </row>
    <row r="8013" spans="2:10" x14ac:dyDescent="0.25">
      <c r="B8013">
        <v>2012</v>
      </c>
      <c r="C8013">
        <v>7</v>
      </c>
      <c r="D8013">
        <v>4</v>
      </c>
      <c r="E8013" t="s">
        <v>52</v>
      </c>
      <c r="F8013">
        <v>125.38</v>
      </c>
      <c r="G8013">
        <v>94.1138937629606</v>
      </c>
      <c r="H8013">
        <v>138.77000000000001</v>
      </c>
      <c r="I8013">
        <v>11103.53</v>
      </c>
      <c r="J8013" t="s">
        <v>114</v>
      </c>
    </row>
    <row r="8014" spans="2:10" x14ac:dyDescent="0.25">
      <c r="B8014">
        <v>2012</v>
      </c>
      <c r="C8014">
        <v>7</v>
      </c>
      <c r="D8014">
        <v>4</v>
      </c>
      <c r="E8014" t="s">
        <v>55</v>
      </c>
      <c r="F8014">
        <v>152.80000000000001</v>
      </c>
      <c r="G8014">
        <v>98.821989528795811</v>
      </c>
      <c r="H8014">
        <v>141.81</v>
      </c>
      <c r="I8014">
        <v>11414.2</v>
      </c>
      <c r="J8014" t="s">
        <v>114</v>
      </c>
    </row>
    <row r="8015" spans="2:10" x14ac:dyDescent="0.25">
      <c r="B8015">
        <v>2012</v>
      </c>
      <c r="C8015">
        <v>7</v>
      </c>
      <c r="D8015">
        <v>4</v>
      </c>
      <c r="E8015" t="s">
        <v>56</v>
      </c>
      <c r="F8015">
        <v>104.97</v>
      </c>
      <c r="G8015">
        <v>93.360007621225122</v>
      </c>
      <c r="H8015">
        <v>137.06</v>
      </c>
      <c r="I8015">
        <v>13200</v>
      </c>
      <c r="J8015" t="s">
        <v>114</v>
      </c>
    </row>
    <row r="8016" spans="2:10" x14ac:dyDescent="0.25">
      <c r="B8016">
        <v>2012</v>
      </c>
      <c r="C8016">
        <v>7</v>
      </c>
      <c r="D8016">
        <v>4</v>
      </c>
      <c r="E8016" t="s">
        <v>50</v>
      </c>
      <c r="F8016">
        <v>182.68</v>
      </c>
      <c r="G8016">
        <v>99.62776439675936</v>
      </c>
      <c r="H8016">
        <v>120.72</v>
      </c>
      <c r="I8016">
        <v>8615.06</v>
      </c>
      <c r="J8016" t="s">
        <v>115</v>
      </c>
    </row>
    <row r="8017" spans="2:10" x14ac:dyDescent="0.25">
      <c r="B8017">
        <v>2012</v>
      </c>
      <c r="C8017">
        <v>7</v>
      </c>
      <c r="D8017">
        <v>4</v>
      </c>
      <c r="E8017" t="s">
        <v>54</v>
      </c>
      <c r="F8017">
        <v>68</v>
      </c>
      <c r="G8017" t="s">
        <v>96</v>
      </c>
      <c r="I8017">
        <v>2529.41</v>
      </c>
      <c r="J8017" t="s">
        <v>119</v>
      </c>
    </row>
    <row r="8018" spans="2:10" x14ac:dyDescent="0.25">
      <c r="B8018">
        <v>2012</v>
      </c>
      <c r="C8018">
        <v>7</v>
      </c>
      <c r="D8018">
        <v>5</v>
      </c>
      <c r="E8018" t="s">
        <v>55</v>
      </c>
      <c r="F8018">
        <v>102.49</v>
      </c>
      <c r="G8018">
        <v>91.8</v>
      </c>
      <c r="H8018">
        <v>110.05</v>
      </c>
      <c r="I8018">
        <v>4250</v>
      </c>
      <c r="J8018" t="s">
        <v>116</v>
      </c>
    </row>
    <row r="8019" spans="2:10" x14ac:dyDescent="0.25">
      <c r="B8019">
        <v>2012</v>
      </c>
      <c r="C8019">
        <v>7</v>
      </c>
      <c r="D8019">
        <v>5</v>
      </c>
      <c r="E8019" t="s">
        <v>49</v>
      </c>
      <c r="F8019">
        <v>20</v>
      </c>
      <c r="G8019" t="s">
        <v>96</v>
      </c>
      <c r="I8019">
        <v>900</v>
      </c>
      <c r="J8019" t="s">
        <v>119</v>
      </c>
    </row>
    <row r="8020" spans="2:10" x14ac:dyDescent="0.25">
      <c r="B8020">
        <v>2012</v>
      </c>
      <c r="C8020">
        <v>7</v>
      </c>
      <c r="D8020">
        <v>6</v>
      </c>
      <c r="E8020" t="s">
        <v>50</v>
      </c>
      <c r="F8020">
        <v>268.44</v>
      </c>
      <c r="G8020">
        <v>99.575324094769798</v>
      </c>
      <c r="H8020">
        <v>115.63</v>
      </c>
      <c r="I8020">
        <v>7994.13</v>
      </c>
      <c r="J8020" t="s">
        <v>115</v>
      </c>
    </row>
    <row r="8021" spans="2:10" x14ac:dyDescent="0.25">
      <c r="B8021">
        <v>2012</v>
      </c>
      <c r="C8021">
        <v>7</v>
      </c>
      <c r="D8021">
        <v>7</v>
      </c>
      <c r="E8021" t="s">
        <v>53</v>
      </c>
      <c r="F8021">
        <v>152.86600000000001</v>
      </c>
      <c r="G8021">
        <v>94</v>
      </c>
      <c r="H8021">
        <v>136.5</v>
      </c>
      <c r="I8021">
        <v>9500</v>
      </c>
      <c r="J8021" t="s">
        <v>114</v>
      </c>
    </row>
    <row r="8022" spans="2:10" x14ac:dyDescent="0.25">
      <c r="B8022">
        <v>2012</v>
      </c>
      <c r="C8022">
        <v>7</v>
      </c>
      <c r="D8022">
        <v>7</v>
      </c>
      <c r="E8022" t="s">
        <v>56</v>
      </c>
      <c r="F8022">
        <v>131</v>
      </c>
      <c r="G8022">
        <v>96.899999999999991</v>
      </c>
      <c r="H8022">
        <v>141.91</v>
      </c>
      <c r="I8022">
        <v>11750</v>
      </c>
      <c r="J8022" t="s">
        <v>114</v>
      </c>
    </row>
    <row r="8023" spans="2:10" x14ac:dyDescent="0.25">
      <c r="B8023">
        <v>2012</v>
      </c>
      <c r="C8023">
        <v>7</v>
      </c>
      <c r="D8023">
        <v>7</v>
      </c>
      <c r="E8023" t="s">
        <v>54</v>
      </c>
      <c r="F8023">
        <v>119.18</v>
      </c>
      <c r="G8023">
        <v>98</v>
      </c>
      <c r="H8023">
        <v>107.31</v>
      </c>
      <c r="I8023">
        <v>7400</v>
      </c>
      <c r="J8023" t="s">
        <v>116</v>
      </c>
    </row>
    <row r="8024" spans="2:10" x14ac:dyDescent="0.25">
      <c r="B8024">
        <v>2012</v>
      </c>
      <c r="C8024">
        <v>7</v>
      </c>
      <c r="D8024">
        <v>7</v>
      </c>
      <c r="E8024" t="s">
        <v>55</v>
      </c>
      <c r="F8024">
        <v>108.33</v>
      </c>
      <c r="G8024">
        <v>29.170128311640358</v>
      </c>
      <c r="I8024">
        <v>3300</v>
      </c>
      <c r="J8024" t="s">
        <v>119</v>
      </c>
    </row>
    <row r="8025" spans="2:10" x14ac:dyDescent="0.25">
      <c r="B8025">
        <v>2012</v>
      </c>
      <c r="C8025">
        <v>7</v>
      </c>
      <c r="D8025">
        <v>8</v>
      </c>
      <c r="E8025" t="s">
        <v>54</v>
      </c>
      <c r="F8025">
        <v>44.85</v>
      </c>
      <c r="G8025">
        <v>94.8</v>
      </c>
      <c r="H8025">
        <v>115.16</v>
      </c>
      <c r="I8025">
        <v>5250.01</v>
      </c>
      <c r="J8025" t="s">
        <v>116</v>
      </c>
    </row>
    <row r="8026" spans="2:10" x14ac:dyDescent="0.25">
      <c r="B8026">
        <v>2012</v>
      </c>
      <c r="C8026">
        <v>7</v>
      </c>
      <c r="D8026">
        <v>8</v>
      </c>
      <c r="E8026" t="s">
        <v>48</v>
      </c>
      <c r="F8026">
        <v>157</v>
      </c>
      <c r="G8026">
        <v>87.898089171974519</v>
      </c>
      <c r="H8026">
        <v>100.68</v>
      </c>
      <c r="I8026">
        <v>5601.31</v>
      </c>
      <c r="J8026" t="s">
        <v>116</v>
      </c>
    </row>
    <row r="8027" spans="2:10" x14ac:dyDescent="0.25">
      <c r="B8027">
        <v>2012</v>
      </c>
      <c r="C8027">
        <v>7</v>
      </c>
      <c r="D8027">
        <v>8</v>
      </c>
      <c r="E8027" t="s">
        <v>51</v>
      </c>
      <c r="F8027">
        <v>147</v>
      </c>
      <c r="G8027">
        <v>85</v>
      </c>
      <c r="H8027">
        <v>110.8</v>
      </c>
      <c r="I8027">
        <v>7687.07</v>
      </c>
      <c r="J8027" t="s">
        <v>116</v>
      </c>
    </row>
    <row r="8028" spans="2:10" x14ac:dyDescent="0.25">
      <c r="B8028">
        <v>2012</v>
      </c>
      <c r="C8028">
        <v>7</v>
      </c>
      <c r="D8028">
        <v>8</v>
      </c>
      <c r="E8028" t="s">
        <v>52</v>
      </c>
      <c r="F8028">
        <v>40</v>
      </c>
      <c r="G8028">
        <v>95</v>
      </c>
      <c r="H8028">
        <v>114.3</v>
      </c>
      <c r="I8028">
        <v>7875</v>
      </c>
      <c r="J8028" t="s">
        <v>116</v>
      </c>
    </row>
    <row r="8029" spans="2:10" x14ac:dyDescent="0.25">
      <c r="B8029">
        <v>2012</v>
      </c>
      <c r="C8029">
        <v>7</v>
      </c>
      <c r="D8029">
        <v>9</v>
      </c>
      <c r="E8029" t="s">
        <v>52</v>
      </c>
      <c r="F8029">
        <v>38.56</v>
      </c>
      <c r="G8029">
        <v>98.2</v>
      </c>
      <c r="H8029">
        <v>130.66</v>
      </c>
      <c r="I8029">
        <v>9281.1200000000008</v>
      </c>
      <c r="J8029" t="s">
        <v>115</v>
      </c>
    </row>
    <row r="8030" spans="2:10" x14ac:dyDescent="0.25">
      <c r="B8030">
        <v>2012</v>
      </c>
      <c r="C8030">
        <v>7</v>
      </c>
      <c r="D8030">
        <v>9</v>
      </c>
      <c r="E8030" t="s">
        <v>54</v>
      </c>
      <c r="F8030">
        <v>81.150000000000006</v>
      </c>
      <c r="G8030">
        <v>94</v>
      </c>
      <c r="H8030">
        <v>128.53</v>
      </c>
      <c r="I8030">
        <v>10200</v>
      </c>
      <c r="J8030" t="s">
        <v>115</v>
      </c>
    </row>
    <row r="8031" spans="2:10" x14ac:dyDescent="0.25">
      <c r="B8031">
        <v>2012</v>
      </c>
      <c r="C8031">
        <v>7</v>
      </c>
      <c r="D8031">
        <v>9</v>
      </c>
      <c r="E8031" t="s">
        <v>54</v>
      </c>
      <c r="F8031">
        <v>44.85</v>
      </c>
      <c r="G8031">
        <v>94.1</v>
      </c>
      <c r="H8031">
        <v>103.41</v>
      </c>
      <c r="I8031">
        <v>4249.99</v>
      </c>
      <c r="J8031" t="s">
        <v>116</v>
      </c>
    </row>
    <row r="8032" spans="2:10" x14ac:dyDescent="0.25">
      <c r="B8032">
        <v>2012</v>
      </c>
      <c r="C8032">
        <v>7</v>
      </c>
      <c r="D8032">
        <v>9</v>
      </c>
      <c r="E8032" t="s">
        <v>51</v>
      </c>
      <c r="F8032">
        <v>59</v>
      </c>
      <c r="G8032">
        <v>96</v>
      </c>
      <c r="H8032">
        <v>108.36</v>
      </c>
      <c r="I8032">
        <v>8135</v>
      </c>
      <c r="J8032" t="s">
        <v>116</v>
      </c>
    </row>
    <row r="8033" spans="2:10" x14ac:dyDescent="0.25">
      <c r="B8033">
        <v>2012</v>
      </c>
      <c r="C8033">
        <v>7</v>
      </c>
      <c r="D8033">
        <v>10</v>
      </c>
      <c r="E8033" t="s">
        <v>53</v>
      </c>
      <c r="F8033">
        <v>154.44999999999999</v>
      </c>
      <c r="G8033">
        <v>98</v>
      </c>
      <c r="H8033">
        <v>137.88999999999999</v>
      </c>
      <c r="I8033">
        <v>13000</v>
      </c>
      <c r="J8033" t="s">
        <v>114</v>
      </c>
    </row>
    <row r="8034" spans="2:10" x14ac:dyDescent="0.25">
      <c r="B8034">
        <v>2012</v>
      </c>
      <c r="C8034">
        <v>7</v>
      </c>
      <c r="D8034">
        <v>10</v>
      </c>
      <c r="E8034" t="s">
        <v>56</v>
      </c>
      <c r="F8034">
        <v>84.29</v>
      </c>
      <c r="G8034">
        <v>96.3</v>
      </c>
      <c r="H8034">
        <v>137.38</v>
      </c>
      <c r="I8034">
        <v>13250.01</v>
      </c>
      <c r="J8034" t="s">
        <v>114</v>
      </c>
    </row>
    <row r="8035" spans="2:10" x14ac:dyDescent="0.25">
      <c r="B8035">
        <v>2012</v>
      </c>
      <c r="C8035">
        <v>7</v>
      </c>
      <c r="D8035">
        <v>10</v>
      </c>
      <c r="E8035" t="s">
        <v>56</v>
      </c>
      <c r="F8035">
        <v>72.290000000000006</v>
      </c>
      <c r="G8035">
        <v>95.6</v>
      </c>
      <c r="H8035">
        <v>130.08000000000001</v>
      </c>
      <c r="I8035">
        <v>11500</v>
      </c>
      <c r="J8035" t="s">
        <v>115</v>
      </c>
    </row>
    <row r="8036" spans="2:10" x14ac:dyDescent="0.25">
      <c r="B8036">
        <v>2012</v>
      </c>
      <c r="C8036">
        <v>7</v>
      </c>
      <c r="D8036">
        <v>10</v>
      </c>
      <c r="E8036" t="s">
        <v>53</v>
      </c>
      <c r="F8036">
        <v>40</v>
      </c>
      <c r="G8036">
        <v>92</v>
      </c>
      <c r="H8036">
        <v>113.7</v>
      </c>
      <c r="I8036">
        <v>5825</v>
      </c>
      <c r="J8036" t="s">
        <v>116</v>
      </c>
    </row>
    <row r="8037" spans="2:10" x14ac:dyDescent="0.25">
      <c r="B8037">
        <v>2012</v>
      </c>
      <c r="C8037">
        <v>7</v>
      </c>
      <c r="D8037">
        <v>10</v>
      </c>
      <c r="E8037" t="s">
        <v>55</v>
      </c>
      <c r="F8037">
        <v>160</v>
      </c>
      <c r="G8037">
        <v>97.399999999999991</v>
      </c>
      <c r="H8037">
        <v>112.64</v>
      </c>
      <c r="I8037">
        <v>6250</v>
      </c>
      <c r="J8037" t="s">
        <v>116</v>
      </c>
    </row>
    <row r="8038" spans="2:10" x14ac:dyDescent="0.25">
      <c r="B8038">
        <v>2012</v>
      </c>
      <c r="C8038">
        <v>7</v>
      </c>
      <c r="D8038">
        <v>10</v>
      </c>
      <c r="E8038" t="s">
        <v>48</v>
      </c>
      <c r="F8038">
        <v>68</v>
      </c>
      <c r="G8038" t="s">
        <v>96</v>
      </c>
      <c r="I8038">
        <v>2170.59</v>
      </c>
      <c r="J8038" t="s">
        <v>119</v>
      </c>
    </row>
    <row r="8039" spans="2:10" x14ac:dyDescent="0.25">
      <c r="B8039">
        <v>2012</v>
      </c>
      <c r="C8039">
        <v>7</v>
      </c>
      <c r="D8039">
        <v>10</v>
      </c>
      <c r="E8039" t="s">
        <v>49</v>
      </c>
      <c r="F8039">
        <v>10.199999999999999</v>
      </c>
      <c r="G8039" t="s">
        <v>96</v>
      </c>
      <c r="I8039">
        <v>2745.1</v>
      </c>
      <c r="J8039" t="s">
        <v>119</v>
      </c>
    </row>
    <row r="8040" spans="2:10" x14ac:dyDescent="0.25">
      <c r="B8040">
        <v>2012</v>
      </c>
      <c r="C8040">
        <v>7</v>
      </c>
      <c r="D8040">
        <v>10</v>
      </c>
      <c r="E8040" t="s">
        <v>50</v>
      </c>
      <c r="F8040">
        <v>52.4</v>
      </c>
      <c r="G8040" t="s">
        <v>96</v>
      </c>
      <c r="I8040">
        <v>2977.1</v>
      </c>
      <c r="J8040" t="s">
        <v>119</v>
      </c>
    </row>
    <row r="8041" spans="2:10" x14ac:dyDescent="0.25">
      <c r="B8041">
        <v>2012</v>
      </c>
      <c r="C8041">
        <v>7</v>
      </c>
      <c r="D8041">
        <v>10</v>
      </c>
      <c r="E8041" t="s">
        <v>50</v>
      </c>
      <c r="F8041">
        <v>35</v>
      </c>
      <c r="G8041">
        <v>40.571428571428569</v>
      </c>
      <c r="I8041">
        <v>3100</v>
      </c>
      <c r="J8041" t="s">
        <v>119</v>
      </c>
    </row>
    <row r="8042" spans="2:10" x14ac:dyDescent="0.25">
      <c r="B8042">
        <v>2012</v>
      </c>
      <c r="C8042">
        <v>7</v>
      </c>
      <c r="D8042">
        <v>11</v>
      </c>
      <c r="E8042" t="s">
        <v>52</v>
      </c>
      <c r="F8042">
        <v>135</v>
      </c>
      <c r="G8042">
        <v>97.899999999999991</v>
      </c>
      <c r="H8042">
        <v>136.94999999999999</v>
      </c>
      <c r="I8042">
        <v>13028.52</v>
      </c>
      <c r="J8042" t="s">
        <v>114</v>
      </c>
    </row>
    <row r="8043" spans="2:10" x14ac:dyDescent="0.25">
      <c r="B8043">
        <v>2012</v>
      </c>
      <c r="C8043">
        <v>7</v>
      </c>
      <c r="D8043">
        <v>11</v>
      </c>
      <c r="E8043" t="s">
        <v>57</v>
      </c>
      <c r="F8043">
        <v>160</v>
      </c>
      <c r="G8043">
        <v>99</v>
      </c>
      <c r="H8043">
        <v>111.25</v>
      </c>
      <c r="I8043">
        <v>9166.66</v>
      </c>
      <c r="J8043" t="s">
        <v>115</v>
      </c>
    </row>
    <row r="8044" spans="2:10" x14ac:dyDescent="0.25">
      <c r="B8044">
        <v>2012</v>
      </c>
      <c r="C8044">
        <v>7</v>
      </c>
      <c r="D8044">
        <v>11</v>
      </c>
      <c r="E8044" t="s">
        <v>51</v>
      </c>
      <c r="F8044">
        <v>120</v>
      </c>
      <c r="G8044">
        <v>98.5</v>
      </c>
      <c r="H8044">
        <v>127</v>
      </c>
      <c r="I8044">
        <v>10625</v>
      </c>
      <c r="J8044" t="s">
        <v>115</v>
      </c>
    </row>
    <row r="8045" spans="2:10" x14ac:dyDescent="0.25">
      <c r="B8045">
        <v>2012</v>
      </c>
      <c r="C8045">
        <v>7</v>
      </c>
      <c r="D8045">
        <v>11</v>
      </c>
      <c r="E8045" t="s">
        <v>55</v>
      </c>
      <c r="F8045">
        <v>55</v>
      </c>
      <c r="G8045">
        <v>96.5</v>
      </c>
      <c r="H8045">
        <v>121.15</v>
      </c>
      <c r="I8045">
        <v>11200</v>
      </c>
      <c r="J8045" t="s">
        <v>115</v>
      </c>
    </row>
    <row r="8046" spans="2:10" x14ac:dyDescent="0.25">
      <c r="B8046">
        <v>2012</v>
      </c>
      <c r="C8046">
        <v>7</v>
      </c>
      <c r="D8046">
        <v>11</v>
      </c>
      <c r="E8046" t="s">
        <v>57</v>
      </c>
      <c r="F8046">
        <v>59.76</v>
      </c>
      <c r="G8046">
        <v>99</v>
      </c>
      <c r="H8046">
        <v>131.02000000000001</v>
      </c>
      <c r="I8046">
        <v>12900</v>
      </c>
      <c r="J8046" t="s">
        <v>115</v>
      </c>
    </row>
    <row r="8047" spans="2:10" x14ac:dyDescent="0.25">
      <c r="B8047">
        <v>2012</v>
      </c>
      <c r="C8047">
        <v>7</v>
      </c>
      <c r="D8047">
        <v>11</v>
      </c>
      <c r="E8047" t="s">
        <v>52</v>
      </c>
      <c r="F8047">
        <v>105</v>
      </c>
      <c r="G8047">
        <v>98</v>
      </c>
      <c r="H8047">
        <v>123.15</v>
      </c>
      <c r="I8047">
        <v>13700</v>
      </c>
      <c r="J8047" t="s">
        <v>115</v>
      </c>
    </row>
    <row r="8048" spans="2:10" x14ac:dyDescent="0.25">
      <c r="B8048">
        <v>2012</v>
      </c>
      <c r="C8048">
        <v>7</v>
      </c>
      <c r="D8048">
        <v>11</v>
      </c>
      <c r="E8048" t="s">
        <v>55</v>
      </c>
      <c r="F8048">
        <v>241.95</v>
      </c>
      <c r="G8048">
        <v>87.200000000000017</v>
      </c>
      <c r="H8048">
        <v>104.71</v>
      </c>
      <c r="I8048">
        <v>6474.48</v>
      </c>
      <c r="J8048" t="s">
        <v>116</v>
      </c>
    </row>
    <row r="8049" spans="2:10" x14ac:dyDescent="0.25">
      <c r="B8049">
        <v>2012</v>
      </c>
      <c r="C8049">
        <v>7</v>
      </c>
      <c r="D8049">
        <v>12</v>
      </c>
      <c r="E8049" t="s">
        <v>52</v>
      </c>
      <c r="F8049">
        <v>81.236999999999995</v>
      </c>
      <c r="G8049">
        <v>99.2</v>
      </c>
      <c r="H8049">
        <v>129.94</v>
      </c>
      <c r="I8049">
        <v>13275</v>
      </c>
      <c r="J8049" t="s">
        <v>115</v>
      </c>
    </row>
    <row r="8050" spans="2:10" x14ac:dyDescent="0.25">
      <c r="B8050">
        <v>2012</v>
      </c>
      <c r="C8050">
        <v>7</v>
      </c>
      <c r="D8050">
        <v>12</v>
      </c>
      <c r="E8050" t="s">
        <v>52</v>
      </c>
      <c r="F8050">
        <v>125.98</v>
      </c>
      <c r="G8050">
        <v>96.899999999999991</v>
      </c>
      <c r="H8050">
        <v>123</v>
      </c>
      <c r="I8050">
        <v>13399.57</v>
      </c>
      <c r="J8050" t="s">
        <v>115</v>
      </c>
    </row>
    <row r="8051" spans="2:10" x14ac:dyDescent="0.25">
      <c r="B8051">
        <v>2012</v>
      </c>
      <c r="C8051">
        <v>7</v>
      </c>
      <c r="D8051">
        <v>12</v>
      </c>
      <c r="E8051" t="s">
        <v>48</v>
      </c>
      <c r="F8051">
        <v>61.59</v>
      </c>
      <c r="G8051">
        <v>99</v>
      </c>
      <c r="H8051">
        <v>99.63</v>
      </c>
      <c r="I8051">
        <v>5410.7</v>
      </c>
      <c r="J8051" t="s">
        <v>116</v>
      </c>
    </row>
    <row r="8052" spans="2:10" x14ac:dyDescent="0.25">
      <c r="B8052">
        <v>2012</v>
      </c>
      <c r="C8052">
        <v>8</v>
      </c>
      <c r="D8052">
        <v>1</v>
      </c>
      <c r="E8052" t="s">
        <v>64</v>
      </c>
      <c r="F8052">
        <v>112.8</v>
      </c>
      <c r="G8052">
        <v>91</v>
      </c>
      <c r="H8052">
        <v>100</v>
      </c>
      <c r="I8052">
        <v>6500</v>
      </c>
      <c r="J8052" t="s">
        <v>116</v>
      </c>
    </row>
    <row r="8053" spans="2:10" x14ac:dyDescent="0.25">
      <c r="B8053">
        <v>2012</v>
      </c>
      <c r="C8053">
        <v>8</v>
      </c>
      <c r="D8053">
        <v>1</v>
      </c>
      <c r="E8053" t="s">
        <v>60</v>
      </c>
      <c r="F8053">
        <v>150.97999999999999</v>
      </c>
      <c r="G8053">
        <v>88</v>
      </c>
      <c r="H8053">
        <v>106</v>
      </c>
      <c r="I8053">
        <v>7613</v>
      </c>
      <c r="J8053" t="s">
        <v>116</v>
      </c>
    </row>
    <row r="8054" spans="2:10" x14ac:dyDescent="0.25">
      <c r="B8054">
        <v>2012</v>
      </c>
      <c r="C8054">
        <v>8</v>
      </c>
      <c r="D8054">
        <v>1</v>
      </c>
      <c r="E8054" t="s">
        <v>63</v>
      </c>
      <c r="F8054">
        <v>80</v>
      </c>
      <c r="G8054">
        <v>94</v>
      </c>
      <c r="H8054">
        <v>101</v>
      </c>
      <c r="I8054">
        <v>8625</v>
      </c>
      <c r="J8054" t="s">
        <v>116</v>
      </c>
    </row>
    <row r="8055" spans="2:10" x14ac:dyDescent="0.25">
      <c r="B8055">
        <v>2012</v>
      </c>
      <c r="C8055">
        <v>8</v>
      </c>
      <c r="D8055">
        <v>2</v>
      </c>
      <c r="E8055" t="s">
        <v>64</v>
      </c>
      <c r="F8055">
        <v>109.7</v>
      </c>
      <c r="G8055">
        <v>53</v>
      </c>
      <c r="H8055">
        <v>104</v>
      </c>
      <c r="I8055">
        <v>2980</v>
      </c>
      <c r="J8055" t="s">
        <v>119</v>
      </c>
    </row>
    <row r="8056" spans="2:10" x14ac:dyDescent="0.25">
      <c r="B8056">
        <v>2012</v>
      </c>
      <c r="C8056">
        <v>8</v>
      </c>
      <c r="D8056">
        <v>3</v>
      </c>
      <c r="E8056" t="s">
        <v>61</v>
      </c>
      <c r="F8056">
        <v>20</v>
      </c>
      <c r="G8056">
        <v>97</v>
      </c>
      <c r="H8056">
        <v>114</v>
      </c>
      <c r="I8056">
        <v>7250</v>
      </c>
      <c r="J8056" t="s">
        <v>116</v>
      </c>
    </row>
    <row r="8057" spans="2:10" x14ac:dyDescent="0.25">
      <c r="B8057">
        <v>2012</v>
      </c>
      <c r="C8057">
        <v>8</v>
      </c>
      <c r="D8057">
        <v>3</v>
      </c>
      <c r="E8057" t="s">
        <v>58</v>
      </c>
      <c r="F8057">
        <v>33.9</v>
      </c>
      <c r="G8057">
        <v>97</v>
      </c>
      <c r="H8057">
        <v>102</v>
      </c>
      <c r="I8057">
        <v>7800</v>
      </c>
      <c r="J8057" t="s">
        <v>116</v>
      </c>
    </row>
    <row r="8058" spans="2:10" x14ac:dyDescent="0.25">
      <c r="B8058">
        <v>2012</v>
      </c>
      <c r="C8058">
        <v>8</v>
      </c>
      <c r="D8058">
        <v>3</v>
      </c>
      <c r="E8058" t="s">
        <v>60</v>
      </c>
      <c r="F8058">
        <v>127.52</v>
      </c>
      <c r="G8058">
        <v>86</v>
      </c>
      <c r="H8058">
        <v>90</v>
      </c>
      <c r="I8058">
        <v>5803</v>
      </c>
      <c r="J8058" t="s">
        <v>117</v>
      </c>
    </row>
    <row r="8059" spans="2:10" x14ac:dyDescent="0.25">
      <c r="B8059">
        <v>2012</v>
      </c>
      <c r="C8059">
        <v>8</v>
      </c>
      <c r="D8059">
        <v>3</v>
      </c>
      <c r="E8059" t="s">
        <v>61</v>
      </c>
      <c r="F8059">
        <v>40</v>
      </c>
      <c r="G8059">
        <v>99</v>
      </c>
      <c r="H8059">
        <v>99</v>
      </c>
      <c r="I8059">
        <v>7800</v>
      </c>
      <c r="J8059" t="s">
        <v>117</v>
      </c>
    </row>
    <row r="8060" spans="2:10" x14ac:dyDescent="0.25">
      <c r="B8060">
        <v>2012</v>
      </c>
      <c r="C8060">
        <v>8</v>
      </c>
      <c r="D8060">
        <v>4</v>
      </c>
      <c r="E8060" t="s">
        <v>58</v>
      </c>
      <c r="F8060">
        <v>38</v>
      </c>
      <c r="G8060">
        <v>90</v>
      </c>
      <c r="H8060">
        <v>105</v>
      </c>
      <c r="I8060">
        <v>8289</v>
      </c>
      <c r="J8060" t="s">
        <v>116</v>
      </c>
    </row>
    <row r="8061" spans="2:10" x14ac:dyDescent="0.25">
      <c r="B8061">
        <v>2012</v>
      </c>
      <c r="C8061">
        <v>8</v>
      </c>
      <c r="D8061">
        <v>4</v>
      </c>
      <c r="E8061" t="s">
        <v>59</v>
      </c>
      <c r="F8061">
        <v>39.6</v>
      </c>
      <c r="G8061">
        <v>27</v>
      </c>
      <c r="I8061">
        <v>3360</v>
      </c>
      <c r="J8061" t="s">
        <v>119</v>
      </c>
    </row>
    <row r="8062" spans="2:10" x14ac:dyDescent="0.25">
      <c r="B8062">
        <v>2012</v>
      </c>
      <c r="C8062">
        <v>8</v>
      </c>
      <c r="D8062">
        <v>4</v>
      </c>
      <c r="E8062" t="s">
        <v>61</v>
      </c>
      <c r="F8062">
        <v>40</v>
      </c>
      <c r="G8062" t="s">
        <v>4687</v>
      </c>
      <c r="I8062">
        <v>3600</v>
      </c>
      <c r="J8062" t="s">
        <v>119</v>
      </c>
    </row>
    <row r="8063" spans="2:10" x14ac:dyDescent="0.25">
      <c r="B8063">
        <v>2012</v>
      </c>
      <c r="C8063">
        <v>8</v>
      </c>
      <c r="D8063">
        <v>4</v>
      </c>
      <c r="E8063" t="s">
        <v>62</v>
      </c>
      <c r="F8063">
        <v>175.8</v>
      </c>
      <c r="G8063">
        <v>63</v>
      </c>
      <c r="H8063">
        <v>112</v>
      </c>
      <c r="I8063">
        <v>3942</v>
      </c>
      <c r="J8063" t="s">
        <v>119</v>
      </c>
    </row>
    <row r="8064" spans="2:10" x14ac:dyDescent="0.25">
      <c r="B8064">
        <v>2012</v>
      </c>
      <c r="C8064">
        <v>8</v>
      </c>
      <c r="D8064">
        <v>4</v>
      </c>
      <c r="E8064" t="s">
        <v>58</v>
      </c>
      <c r="F8064">
        <v>32.299999999999997</v>
      </c>
      <c r="G8064">
        <v>7.0000000000000009</v>
      </c>
      <c r="I8064">
        <v>4048</v>
      </c>
      <c r="J8064" t="s">
        <v>119</v>
      </c>
    </row>
    <row r="8065" spans="2:10" x14ac:dyDescent="0.25">
      <c r="B8065">
        <v>2012</v>
      </c>
      <c r="C8065">
        <v>8</v>
      </c>
      <c r="D8065">
        <v>4</v>
      </c>
      <c r="E8065" t="s">
        <v>58</v>
      </c>
      <c r="F8065">
        <v>34.729999999999997</v>
      </c>
      <c r="G8065">
        <v>11</v>
      </c>
      <c r="I8065">
        <v>5903</v>
      </c>
      <c r="J8065" t="s">
        <v>119</v>
      </c>
    </row>
    <row r="8066" spans="2:10" x14ac:dyDescent="0.25">
      <c r="B8066">
        <v>2012</v>
      </c>
      <c r="C8066">
        <v>8</v>
      </c>
      <c r="D8066">
        <v>5</v>
      </c>
      <c r="E8066" t="s">
        <v>59</v>
      </c>
      <c r="F8066">
        <v>44.8</v>
      </c>
      <c r="G8066">
        <v>100</v>
      </c>
      <c r="H8066">
        <v>126</v>
      </c>
      <c r="I8066">
        <v>7700</v>
      </c>
      <c r="J8066" t="s">
        <v>115</v>
      </c>
    </row>
    <row r="8067" spans="2:10" x14ac:dyDescent="0.25">
      <c r="B8067">
        <v>2012</v>
      </c>
      <c r="C8067">
        <v>8</v>
      </c>
      <c r="D8067">
        <v>5</v>
      </c>
      <c r="E8067" t="s">
        <v>59</v>
      </c>
      <c r="F8067">
        <v>21.21</v>
      </c>
      <c r="G8067">
        <v>99</v>
      </c>
      <c r="H8067">
        <v>120</v>
      </c>
      <c r="I8067">
        <v>8000</v>
      </c>
      <c r="J8067" t="s">
        <v>115</v>
      </c>
    </row>
    <row r="8068" spans="2:10" x14ac:dyDescent="0.25">
      <c r="B8068">
        <v>2012</v>
      </c>
      <c r="C8068">
        <v>8</v>
      </c>
      <c r="D8068">
        <v>5</v>
      </c>
      <c r="E8068" t="s">
        <v>58</v>
      </c>
      <c r="F8068">
        <v>179.33</v>
      </c>
      <c r="G8068">
        <v>94</v>
      </c>
      <c r="H8068">
        <v>122</v>
      </c>
      <c r="I8068">
        <v>9480</v>
      </c>
      <c r="J8068" t="s">
        <v>115</v>
      </c>
    </row>
    <row r="8069" spans="2:10" x14ac:dyDescent="0.25">
      <c r="B8069">
        <v>2012</v>
      </c>
      <c r="C8069">
        <v>8</v>
      </c>
      <c r="D8069">
        <v>5</v>
      </c>
      <c r="E8069" t="s">
        <v>59</v>
      </c>
      <c r="F8069">
        <v>34.92</v>
      </c>
      <c r="G8069">
        <v>86</v>
      </c>
      <c r="H8069">
        <v>95</v>
      </c>
      <c r="I8069">
        <v>6825</v>
      </c>
      <c r="J8069" t="s">
        <v>117</v>
      </c>
    </row>
    <row r="8070" spans="2:10" x14ac:dyDescent="0.25">
      <c r="B8070">
        <v>2012</v>
      </c>
      <c r="C8070">
        <v>8</v>
      </c>
      <c r="D8070">
        <v>6</v>
      </c>
      <c r="E8070" t="s">
        <v>62</v>
      </c>
      <c r="F8070">
        <v>115</v>
      </c>
      <c r="G8070">
        <v>99</v>
      </c>
      <c r="H8070">
        <v>104.5</v>
      </c>
      <c r="I8070">
        <v>7282</v>
      </c>
      <c r="J8070" t="s">
        <v>116</v>
      </c>
    </row>
    <row r="8071" spans="2:10" x14ac:dyDescent="0.25">
      <c r="B8071">
        <v>2012</v>
      </c>
      <c r="C8071">
        <v>8</v>
      </c>
      <c r="D8071">
        <v>7</v>
      </c>
      <c r="E8071" t="s">
        <v>58</v>
      </c>
      <c r="F8071">
        <v>94.46</v>
      </c>
      <c r="G8071">
        <v>97</v>
      </c>
      <c r="H8071">
        <v>121</v>
      </c>
      <c r="I8071">
        <v>8932</v>
      </c>
      <c r="J8071" t="s">
        <v>115</v>
      </c>
    </row>
    <row r="8072" spans="2:10" x14ac:dyDescent="0.25">
      <c r="B8072">
        <v>2012</v>
      </c>
      <c r="C8072">
        <v>8</v>
      </c>
      <c r="D8072">
        <v>8</v>
      </c>
      <c r="E8072" t="s">
        <v>64</v>
      </c>
      <c r="F8072">
        <v>155</v>
      </c>
      <c r="G8072">
        <v>96</v>
      </c>
      <c r="H8072">
        <v>111</v>
      </c>
      <c r="I8072">
        <v>5600</v>
      </c>
      <c r="J8072" t="s">
        <v>116</v>
      </c>
    </row>
    <row r="8073" spans="2:10" x14ac:dyDescent="0.25">
      <c r="B8073">
        <v>2012</v>
      </c>
      <c r="C8073">
        <v>8</v>
      </c>
      <c r="D8073">
        <v>8</v>
      </c>
      <c r="E8073" t="s">
        <v>63</v>
      </c>
      <c r="F8073">
        <v>48</v>
      </c>
      <c r="G8073">
        <v>97</v>
      </c>
      <c r="H8073">
        <v>101</v>
      </c>
      <c r="I8073">
        <v>9375</v>
      </c>
      <c r="J8073" t="s">
        <v>116</v>
      </c>
    </row>
    <row r="8074" spans="2:10" x14ac:dyDescent="0.25">
      <c r="B8074">
        <v>2012</v>
      </c>
      <c r="C8074">
        <v>8</v>
      </c>
      <c r="D8074">
        <v>8</v>
      </c>
      <c r="E8074" t="s">
        <v>63</v>
      </c>
      <c r="F8074">
        <v>34.6</v>
      </c>
      <c r="G8074">
        <v>96</v>
      </c>
      <c r="H8074">
        <v>93</v>
      </c>
      <c r="I8074">
        <v>6069</v>
      </c>
      <c r="J8074" t="s">
        <v>117</v>
      </c>
    </row>
    <row r="8075" spans="2:10" x14ac:dyDescent="0.25">
      <c r="B8075">
        <v>2012</v>
      </c>
      <c r="C8075">
        <v>8</v>
      </c>
      <c r="D8075">
        <v>8</v>
      </c>
      <c r="E8075" t="s">
        <v>62</v>
      </c>
      <c r="F8075">
        <v>185</v>
      </c>
      <c r="G8075" t="s">
        <v>4687</v>
      </c>
      <c r="I8075">
        <v>1951</v>
      </c>
      <c r="J8075" t="s">
        <v>119</v>
      </c>
    </row>
    <row r="8076" spans="2:10" x14ac:dyDescent="0.25">
      <c r="B8076">
        <v>2012</v>
      </c>
      <c r="C8076">
        <v>8</v>
      </c>
      <c r="D8076">
        <v>9</v>
      </c>
      <c r="E8076" t="s">
        <v>59</v>
      </c>
      <c r="F8076">
        <v>20</v>
      </c>
      <c r="G8076" t="s">
        <v>4687</v>
      </c>
      <c r="I8076">
        <v>2300</v>
      </c>
      <c r="J8076" t="s">
        <v>119</v>
      </c>
    </row>
    <row r="8077" spans="2:10" x14ac:dyDescent="0.25">
      <c r="B8077">
        <v>2012</v>
      </c>
      <c r="C8077">
        <v>8</v>
      </c>
      <c r="D8077">
        <v>9</v>
      </c>
      <c r="E8077" t="s">
        <v>62</v>
      </c>
      <c r="F8077">
        <v>36.700000000000003</v>
      </c>
      <c r="G8077" t="s">
        <v>4687</v>
      </c>
      <c r="I8077">
        <v>3542</v>
      </c>
      <c r="J8077" t="s">
        <v>119</v>
      </c>
    </row>
    <row r="8078" spans="2:10" x14ac:dyDescent="0.25">
      <c r="B8078">
        <v>2012</v>
      </c>
      <c r="C8078">
        <v>8</v>
      </c>
      <c r="D8078">
        <v>10</v>
      </c>
      <c r="E8078" t="s">
        <v>62</v>
      </c>
      <c r="F8078">
        <v>80</v>
      </c>
      <c r="G8078">
        <v>88</v>
      </c>
      <c r="H8078">
        <v>103</v>
      </c>
      <c r="I8078">
        <v>7000</v>
      </c>
      <c r="J8078" t="s">
        <v>116</v>
      </c>
    </row>
    <row r="8079" spans="2:10" x14ac:dyDescent="0.25">
      <c r="B8079">
        <v>2012</v>
      </c>
      <c r="C8079">
        <v>8</v>
      </c>
      <c r="D8079">
        <v>10</v>
      </c>
      <c r="E8079" t="s">
        <v>60</v>
      </c>
      <c r="F8079">
        <v>83</v>
      </c>
      <c r="G8079">
        <v>96</v>
      </c>
      <c r="H8079">
        <v>114</v>
      </c>
      <c r="I8079">
        <v>9925</v>
      </c>
      <c r="J8079" t="s">
        <v>116</v>
      </c>
    </row>
    <row r="8080" spans="2:10" x14ac:dyDescent="0.25">
      <c r="B8080">
        <v>2012</v>
      </c>
      <c r="C8080">
        <v>8</v>
      </c>
      <c r="D8080">
        <v>10</v>
      </c>
      <c r="E8080" t="s">
        <v>63</v>
      </c>
      <c r="F8080">
        <v>40</v>
      </c>
      <c r="G8080">
        <v>100</v>
      </c>
      <c r="H8080">
        <v>94</v>
      </c>
      <c r="I8080">
        <v>10814</v>
      </c>
      <c r="J8080" t="s">
        <v>117</v>
      </c>
    </row>
    <row r="8081" spans="2:20" x14ac:dyDescent="0.25">
      <c r="B8081">
        <v>2012</v>
      </c>
      <c r="C8081">
        <v>8</v>
      </c>
      <c r="D8081">
        <v>11</v>
      </c>
      <c r="E8081" t="s">
        <v>62</v>
      </c>
      <c r="F8081">
        <v>203</v>
      </c>
      <c r="G8081">
        <v>75</v>
      </c>
      <c r="H8081">
        <v>108</v>
      </c>
      <c r="I8081">
        <v>5369</v>
      </c>
      <c r="J8081" t="s">
        <v>116</v>
      </c>
    </row>
    <row r="8082" spans="2:20" x14ac:dyDescent="0.25">
      <c r="B8082">
        <v>2012</v>
      </c>
      <c r="C8082">
        <v>8</v>
      </c>
      <c r="D8082">
        <v>11</v>
      </c>
      <c r="E8082" t="s">
        <v>59</v>
      </c>
      <c r="F8082">
        <v>26.05</v>
      </c>
      <c r="G8082">
        <v>71</v>
      </c>
      <c r="H8082">
        <v>114</v>
      </c>
      <c r="I8082">
        <v>7250</v>
      </c>
      <c r="J8082" t="s">
        <v>116</v>
      </c>
    </row>
    <row r="8083" spans="2:20" x14ac:dyDescent="0.25">
      <c r="B8083">
        <v>2012</v>
      </c>
      <c r="C8083">
        <v>8</v>
      </c>
      <c r="D8083">
        <v>11</v>
      </c>
      <c r="E8083" t="s">
        <v>64</v>
      </c>
      <c r="F8083">
        <v>113.75</v>
      </c>
      <c r="G8083">
        <v>88</v>
      </c>
      <c r="H8083">
        <v>116</v>
      </c>
      <c r="I8083">
        <v>7472</v>
      </c>
      <c r="J8083" t="s">
        <v>116</v>
      </c>
    </row>
    <row r="8084" spans="2:20" x14ac:dyDescent="0.25">
      <c r="B8084">
        <v>2012</v>
      </c>
      <c r="C8084">
        <v>8</v>
      </c>
      <c r="D8084">
        <v>11</v>
      </c>
      <c r="E8084" t="s">
        <v>58</v>
      </c>
      <c r="F8084">
        <v>48.2</v>
      </c>
      <c r="G8084">
        <v>100</v>
      </c>
      <c r="H8084">
        <v>114</v>
      </c>
      <c r="I8084">
        <v>11796</v>
      </c>
      <c r="J8084" t="s">
        <v>116</v>
      </c>
    </row>
    <row r="8085" spans="2:20" x14ac:dyDescent="0.25">
      <c r="B8085">
        <v>2012</v>
      </c>
      <c r="C8085">
        <v>8</v>
      </c>
      <c r="D8085">
        <v>12</v>
      </c>
      <c r="E8085" t="s">
        <v>59</v>
      </c>
      <c r="F8085">
        <v>106.42</v>
      </c>
      <c r="G8085">
        <v>92</v>
      </c>
      <c r="H8085">
        <v>123</v>
      </c>
      <c r="I8085">
        <v>10045</v>
      </c>
      <c r="J8085" t="s">
        <v>115</v>
      </c>
    </row>
    <row r="8086" spans="2:20" x14ac:dyDescent="0.25">
      <c r="B8086">
        <v>2012</v>
      </c>
      <c r="C8086">
        <v>8</v>
      </c>
      <c r="D8086">
        <v>12</v>
      </c>
      <c r="E8086" t="s">
        <v>61</v>
      </c>
      <c r="F8086">
        <v>80</v>
      </c>
      <c r="G8086">
        <v>99</v>
      </c>
      <c r="H8086">
        <v>104</v>
      </c>
      <c r="I8086">
        <v>8000</v>
      </c>
      <c r="J8086" t="s">
        <v>116</v>
      </c>
    </row>
    <row r="8087" spans="2:20" x14ac:dyDescent="0.25">
      <c r="B8087">
        <v>2012</v>
      </c>
      <c r="C8087">
        <v>8</v>
      </c>
      <c r="D8087">
        <v>12</v>
      </c>
      <c r="E8087" t="s">
        <v>59</v>
      </c>
      <c r="F8087">
        <v>26</v>
      </c>
      <c r="G8087">
        <v>97</v>
      </c>
      <c r="H8087">
        <v>106</v>
      </c>
      <c r="I8087">
        <v>8056</v>
      </c>
      <c r="J8087" t="s">
        <v>116</v>
      </c>
    </row>
    <row r="8088" spans="2:20" x14ac:dyDescent="0.25">
      <c r="B8088">
        <v>2012</v>
      </c>
      <c r="C8088">
        <v>8</v>
      </c>
      <c r="D8088">
        <v>12</v>
      </c>
      <c r="E8088" t="s">
        <v>60</v>
      </c>
      <c r="F8088">
        <v>179.5</v>
      </c>
      <c r="G8088">
        <v>93</v>
      </c>
      <c r="H8088">
        <v>106</v>
      </c>
      <c r="I8088">
        <v>8500</v>
      </c>
      <c r="J8088" t="s">
        <v>116</v>
      </c>
    </row>
    <row r="8089" spans="2:20" x14ac:dyDescent="0.25">
      <c r="B8089">
        <v>2012</v>
      </c>
      <c r="C8089">
        <v>8</v>
      </c>
      <c r="D8089">
        <v>12</v>
      </c>
      <c r="E8089" t="s">
        <v>63</v>
      </c>
      <c r="F8089">
        <v>41.2</v>
      </c>
      <c r="G8089">
        <v>100</v>
      </c>
      <c r="H8089">
        <v>95</v>
      </c>
      <c r="I8089">
        <v>15898</v>
      </c>
      <c r="J8089" t="s">
        <v>117</v>
      </c>
    </row>
    <row r="8090" spans="2:20" x14ac:dyDescent="0.25">
      <c r="B8090">
        <v>2012</v>
      </c>
      <c r="C8090">
        <v>8</v>
      </c>
      <c r="D8090">
        <v>12</v>
      </c>
      <c r="E8090" t="s">
        <v>63</v>
      </c>
      <c r="F8090">
        <v>84.9</v>
      </c>
      <c r="G8090">
        <v>99</v>
      </c>
      <c r="H8090">
        <v>93</v>
      </c>
      <c r="I8090">
        <v>16784</v>
      </c>
      <c r="J8090" t="s">
        <v>117</v>
      </c>
    </row>
    <row r="8091" spans="2:20" x14ac:dyDescent="0.25">
      <c r="B8091">
        <v>2012</v>
      </c>
      <c r="C8091">
        <v>8</v>
      </c>
      <c r="D8091">
        <v>12</v>
      </c>
      <c r="E8091" t="s">
        <v>63</v>
      </c>
      <c r="F8091">
        <v>17.3</v>
      </c>
      <c r="G8091">
        <v>95</v>
      </c>
      <c r="H8091">
        <v>96</v>
      </c>
      <c r="I8091">
        <v>17341</v>
      </c>
      <c r="J8091" t="s">
        <v>117</v>
      </c>
    </row>
    <row r="8092" spans="2:20" x14ac:dyDescent="0.25">
      <c r="B8092">
        <v>2012</v>
      </c>
      <c r="C8092">
        <v>8</v>
      </c>
      <c r="D8092">
        <v>12</v>
      </c>
      <c r="E8092" t="s">
        <v>60</v>
      </c>
      <c r="F8092">
        <v>60</v>
      </c>
      <c r="G8092">
        <v>6</v>
      </c>
      <c r="I8092">
        <v>3073</v>
      </c>
      <c r="J8092" t="s">
        <v>119</v>
      </c>
    </row>
    <row r="8093" spans="2:20" x14ac:dyDescent="0.25">
      <c r="B8093">
        <v>2012</v>
      </c>
      <c r="C8093">
        <v>8</v>
      </c>
      <c r="D8093">
        <v>12</v>
      </c>
      <c r="E8093" t="s">
        <v>60</v>
      </c>
      <c r="F8093">
        <v>37.5</v>
      </c>
      <c r="G8093" t="s">
        <v>4687</v>
      </c>
      <c r="I8093">
        <v>4000</v>
      </c>
      <c r="J8093" t="s">
        <v>119</v>
      </c>
    </row>
    <row r="8094" spans="2:20" x14ac:dyDescent="0.25">
      <c r="B8094">
        <v>2012</v>
      </c>
      <c r="C8094">
        <v>9</v>
      </c>
      <c r="D8094">
        <v>1</v>
      </c>
      <c r="E8094" t="s">
        <v>77</v>
      </c>
      <c r="F8094">
        <v>16.170000000000002</v>
      </c>
      <c r="G8094" s="12">
        <v>94.62</v>
      </c>
      <c r="H8094">
        <v>109.8</v>
      </c>
      <c r="I8094">
        <v>4000</v>
      </c>
      <c r="J8094" t="s">
        <v>116</v>
      </c>
      <c r="K8094" t="s">
        <v>2180</v>
      </c>
      <c r="L8094" t="s">
        <v>4510</v>
      </c>
      <c r="M8094">
        <v>4227.45</v>
      </c>
    </row>
    <row r="8095" spans="2:20" x14ac:dyDescent="0.25">
      <c r="B8095">
        <v>2012</v>
      </c>
      <c r="C8095">
        <v>9</v>
      </c>
      <c r="D8095">
        <v>1</v>
      </c>
      <c r="E8095" t="s">
        <v>69</v>
      </c>
      <c r="F8095">
        <v>61.33</v>
      </c>
      <c r="G8095" s="12">
        <v>94.57</v>
      </c>
      <c r="H8095">
        <v>102</v>
      </c>
      <c r="I8095">
        <v>6500</v>
      </c>
      <c r="J8095" t="s">
        <v>116</v>
      </c>
      <c r="K8095" t="s">
        <v>404</v>
      </c>
      <c r="L8095" t="s">
        <v>4510</v>
      </c>
      <c r="M8095">
        <v>6873.19</v>
      </c>
    </row>
    <row r="8096" spans="2:20" x14ac:dyDescent="0.25">
      <c r="B8096">
        <v>2012</v>
      </c>
      <c r="C8096">
        <v>9</v>
      </c>
      <c r="D8096">
        <v>1</v>
      </c>
      <c r="E8096" t="s">
        <v>74</v>
      </c>
      <c r="F8096">
        <v>95</v>
      </c>
      <c r="G8096" s="12">
        <v>97.26</v>
      </c>
      <c r="H8096">
        <v>105</v>
      </c>
      <c r="I8096">
        <v>7000</v>
      </c>
      <c r="J8096" t="s">
        <v>116</v>
      </c>
      <c r="K8096" t="s">
        <v>1427</v>
      </c>
      <c r="L8096" t="s">
        <v>4510</v>
      </c>
      <c r="M8096">
        <v>7196.97</v>
      </c>
      <c r="N8096">
        <v>79.42</v>
      </c>
      <c r="O8096">
        <v>225</v>
      </c>
      <c r="P8096" t="s">
        <v>96</v>
      </c>
      <c r="R8096" t="s">
        <v>96</v>
      </c>
      <c r="S8096" t="s">
        <v>4324</v>
      </c>
      <c r="T8096" t="s">
        <v>96</v>
      </c>
    </row>
    <row r="8097" spans="2:20" x14ac:dyDescent="0.25">
      <c r="B8097">
        <v>2012</v>
      </c>
      <c r="C8097">
        <v>9</v>
      </c>
      <c r="D8097">
        <v>1</v>
      </c>
      <c r="E8097" t="s">
        <v>66</v>
      </c>
      <c r="F8097">
        <v>20</v>
      </c>
      <c r="G8097" s="12">
        <v>100</v>
      </c>
      <c r="H8097">
        <v>107.4</v>
      </c>
      <c r="I8097">
        <v>8718.7000000000007</v>
      </c>
      <c r="J8097" t="s">
        <v>116</v>
      </c>
      <c r="K8097" t="s">
        <v>34</v>
      </c>
      <c r="L8097" t="s">
        <v>4509</v>
      </c>
      <c r="M8097">
        <v>8718.7000000000007</v>
      </c>
      <c r="N8097">
        <v>38.5</v>
      </c>
      <c r="O8097">
        <v>175</v>
      </c>
      <c r="P8097" t="s">
        <v>96</v>
      </c>
      <c r="R8097" t="s">
        <v>96</v>
      </c>
      <c r="S8097" t="s">
        <v>4324</v>
      </c>
      <c r="T8097" t="s">
        <v>96</v>
      </c>
    </row>
    <row r="8098" spans="2:20" x14ac:dyDescent="0.25">
      <c r="B8098">
        <v>2012</v>
      </c>
      <c r="C8098">
        <v>9</v>
      </c>
      <c r="D8098">
        <v>1</v>
      </c>
      <c r="E8098" t="s">
        <v>65</v>
      </c>
      <c r="F8098">
        <v>41.58</v>
      </c>
      <c r="G8098" s="12">
        <v>45.69</v>
      </c>
      <c r="H8098">
        <v>97</v>
      </c>
      <c r="I8098">
        <v>3000</v>
      </c>
      <c r="J8098" t="s">
        <v>117</v>
      </c>
      <c r="K8098" t="s">
        <v>616</v>
      </c>
      <c r="M8098">
        <v>6565.74</v>
      </c>
      <c r="N8098">
        <v>81.09</v>
      </c>
      <c r="O8098">
        <v>225</v>
      </c>
      <c r="P8098" t="s">
        <v>1324</v>
      </c>
      <c r="R8098" t="s">
        <v>4313</v>
      </c>
      <c r="S8098" t="s">
        <v>4526</v>
      </c>
      <c r="T8098" t="s">
        <v>96</v>
      </c>
    </row>
    <row r="8099" spans="2:20" x14ac:dyDescent="0.25">
      <c r="B8099">
        <v>2012</v>
      </c>
      <c r="C8099">
        <v>9</v>
      </c>
      <c r="D8099">
        <v>1</v>
      </c>
      <c r="E8099" t="s">
        <v>70</v>
      </c>
      <c r="F8099">
        <v>40</v>
      </c>
      <c r="G8099" s="12">
        <v>62.5</v>
      </c>
      <c r="H8099">
        <v>95.8</v>
      </c>
      <c r="I8099">
        <v>3500</v>
      </c>
      <c r="J8099" t="s">
        <v>117</v>
      </c>
      <c r="K8099" t="s">
        <v>85</v>
      </c>
      <c r="M8099">
        <v>5600</v>
      </c>
      <c r="N8099">
        <v>83.98</v>
      </c>
      <c r="O8099">
        <v>225</v>
      </c>
      <c r="P8099" t="s">
        <v>1324</v>
      </c>
      <c r="R8099" t="s">
        <v>4313</v>
      </c>
      <c r="S8099" t="s">
        <v>4316</v>
      </c>
      <c r="T8099" t="s">
        <v>96</v>
      </c>
    </row>
    <row r="8100" spans="2:20" x14ac:dyDescent="0.25">
      <c r="B8100">
        <v>2012</v>
      </c>
      <c r="C8100">
        <v>9</v>
      </c>
      <c r="D8100">
        <v>1</v>
      </c>
      <c r="E8100" t="s">
        <v>77</v>
      </c>
      <c r="F8100">
        <v>95</v>
      </c>
      <c r="G8100" s="12">
        <v>72.11</v>
      </c>
      <c r="H8100">
        <v>93.6</v>
      </c>
      <c r="I8100">
        <v>3842.11</v>
      </c>
      <c r="J8100" t="s">
        <v>117</v>
      </c>
      <c r="K8100" t="s">
        <v>1400</v>
      </c>
      <c r="M8100">
        <v>5328.47</v>
      </c>
      <c r="N8100">
        <v>93.39</v>
      </c>
      <c r="O8100">
        <v>250</v>
      </c>
      <c r="P8100" t="s">
        <v>1324</v>
      </c>
      <c r="R8100" t="s">
        <v>4313</v>
      </c>
      <c r="S8100" t="s">
        <v>4316</v>
      </c>
      <c r="T8100" t="s">
        <v>96</v>
      </c>
    </row>
    <row r="8101" spans="2:20" x14ac:dyDescent="0.25">
      <c r="B8101">
        <v>2012</v>
      </c>
      <c r="C8101">
        <v>9</v>
      </c>
      <c r="D8101">
        <v>1</v>
      </c>
      <c r="E8101" t="s">
        <v>77</v>
      </c>
      <c r="F8101">
        <v>105.21</v>
      </c>
      <c r="G8101" s="12">
        <v>96.47</v>
      </c>
      <c r="H8101">
        <v>100.6</v>
      </c>
      <c r="I8101">
        <v>4087.06</v>
      </c>
      <c r="J8101" t="s">
        <v>117</v>
      </c>
      <c r="K8101" t="s">
        <v>2167</v>
      </c>
      <c r="M8101">
        <v>4236.45</v>
      </c>
      <c r="N8101">
        <v>67.69</v>
      </c>
      <c r="O8101">
        <v>130</v>
      </c>
      <c r="P8101" t="s">
        <v>96</v>
      </c>
      <c r="R8101" t="s">
        <v>96</v>
      </c>
      <c r="S8101" t="s">
        <v>4324</v>
      </c>
      <c r="T8101" t="s">
        <v>96</v>
      </c>
    </row>
    <row r="8102" spans="2:20" x14ac:dyDescent="0.25">
      <c r="B8102">
        <v>2012</v>
      </c>
      <c r="C8102">
        <v>9</v>
      </c>
      <c r="D8102">
        <v>1</v>
      </c>
      <c r="E8102" t="s">
        <v>65</v>
      </c>
      <c r="F8102">
        <v>140</v>
      </c>
      <c r="G8102" s="12">
        <v>92.86</v>
      </c>
      <c r="H8102">
        <v>99</v>
      </c>
      <c r="I8102">
        <v>5357.14</v>
      </c>
      <c r="J8102" t="s">
        <v>117</v>
      </c>
      <c r="K8102" t="s">
        <v>616</v>
      </c>
      <c r="M8102">
        <v>5769.23</v>
      </c>
      <c r="N8102">
        <v>58.46</v>
      </c>
      <c r="O8102">
        <v>150</v>
      </c>
      <c r="P8102" t="s">
        <v>96</v>
      </c>
      <c r="R8102" t="s">
        <v>96</v>
      </c>
      <c r="S8102" t="s">
        <v>4324</v>
      </c>
      <c r="T8102" t="s">
        <v>96</v>
      </c>
    </row>
    <row r="8103" spans="2:20" x14ac:dyDescent="0.25">
      <c r="B8103">
        <v>2012</v>
      </c>
      <c r="C8103">
        <v>9</v>
      </c>
      <c r="D8103">
        <v>1</v>
      </c>
      <c r="E8103" t="s">
        <v>70</v>
      </c>
      <c r="F8103">
        <v>20</v>
      </c>
      <c r="G8103" s="12">
        <v>90.5</v>
      </c>
      <c r="H8103">
        <v>99.3</v>
      </c>
      <c r="I8103">
        <v>2600</v>
      </c>
      <c r="J8103" t="s">
        <v>119</v>
      </c>
      <c r="K8103" t="s">
        <v>474</v>
      </c>
      <c r="L8103" t="s">
        <v>4510</v>
      </c>
      <c r="M8103">
        <v>2872.93</v>
      </c>
      <c r="N8103">
        <v>80.540000000000006</v>
      </c>
      <c r="O8103">
        <v>200</v>
      </c>
      <c r="P8103" t="s">
        <v>1324</v>
      </c>
      <c r="R8103" t="s">
        <v>96</v>
      </c>
      <c r="S8103" t="s">
        <v>4324</v>
      </c>
      <c r="T8103" t="s">
        <v>96</v>
      </c>
    </row>
    <row r="8104" spans="2:20" x14ac:dyDescent="0.25">
      <c r="B8104">
        <v>2012</v>
      </c>
      <c r="C8104">
        <v>9</v>
      </c>
      <c r="D8104">
        <v>1</v>
      </c>
      <c r="E8104" t="s">
        <v>75</v>
      </c>
      <c r="F8104">
        <v>20</v>
      </c>
      <c r="G8104" t="s">
        <v>96</v>
      </c>
      <c r="H8104" t="s">
        <v>96</v>
      </c>
      <c r="I8104">
        <v>3650</v>
      </c>
      <c r="J8104" t="s">
        <v>119</v>
      </c>
      <c r="K8104" t="s">
        <v>4538</v>
      </c>
      <c r="L8104" t="s">
        <v>4510</v>
      </c>
      <c r="M8104" t="s">
        <v>96</v>
      </c>
      <c r="N8104">
        <v>122.61</v>
      </c>
      <c r="O8104">
        <v>200</v>
      </c>
      <c r="P8104" t="s">
        <v>1324</v>
      </c>
      <c r="R8104" t="s">
        <v>4313</v>
      </c>
      <c r="S8104" t="s">
        <v>4316</v>
      </c>
      <c r="T8104" t="s">
        <v>96</v>
      </c>
    </row>
    <row r="8105" spans="2:20" x14ac:dyDescent="0.25">
      <c r="B8105">
        <v>2012</v>
      </c>
      <c r="C8105">
        <v>9</v>
      </c>
      <c r="D8105">
        <v>1</v>
      </c>
      <c r="E8105" t="s">
        <v>66</v>
      </c>
      <c r="F8105">
        <v>5</v>
      </c>
      <c r="G8105" t="s">
        <v>96</v>
      </c>
      <c r="H8105" t="s">
        <v>96</v>
      </c>
      <c r="I8105">
        <v>9214.7999999999993</v>
      </c>
      <c r="J8105" t="s">
        <v>118</v>
      </c>
      <c r="K8105" t="s">
        <v>34</v>
      </c>
      <c r="L8105" t="s">
        <v>4173</v>
      </c>
      <c r="M8105" t="s">
        <v>96</v>
      </c>
      <c r="N8105" t="s">
        <v>96</v>
      </c>
      <c r="O8105" t="s">
        <v>96</v>
      </c>
      <c r="P8105" t="s">
        <v>96</v>
      </c>
      <c r="R8105" t="s">
        <v>96</v>
      </c>
      <c r="S8105" t="s">
        <v>4324</v>
      </c>
      <c r="T8105" t="s">
        <v>96</v>
      </c>
    </row>
    <row r="8106" spans="2:20" x14ac:dyDescent="0.25">
      <c r="B8106">
        <v>2012</v>
      </c>
      <c r="C8106">
        <v>9</v>
      </c>
      <c r="D8106">
        <v>1</v>
      </c>
      <c r="E8106" t="s">
        <v>75</v>
      </c>
      <c r="F8106">
        <v>89.42</v>
      </c>
      <c r="G8106" s="12">
        <v>97.29</v>
      </c>
      <c r="H8106">
        <v>115.2</v>
      </c>
      <c r="I8106">
        <v>3483.74</v>
      </c>
      <c r="J8106" t="s">
        <v>121</v>
      </c>
      <c r="K8106" t="s">
        <v>450</v>
      </c>
      <c r="M8106">
        <v>3580.64</v>
      </c>
      <c r="N8106" t="s">
        <v>96</v>
      </c>
      <c r="O8106" t="s">
        <v>96</v>
      </c>
      <c r="P8106" t="s">
        <v>96</v>
      </c>
      <c r="R8106" t="s">
        <v>4531</v>
      </c>
      <c r="S8106" t="s">
        <v>4316</v>
      </c>
      <c r="T8106" t="s">
        <v>96</v>
      </c>
    </row>
    <row r="8107" spans="2:20" x14ac:dyDescent="0.25">
      <c r="B8107">
        <v>2012</v>
      </c>
      <c r="C8107">
        <v>9</v>
      </c>
      <c r="D8107">
        <v>1</v>
      </c>
      <c r="E8107" t="s">
        <v>68</v>
      </c>
      <c r="F8107">
        <v>119.84</v>
      </c>
      <c r="G8107" s="12">
        <v>95.29</v>
      </c>
      <c r="H8107">
        <v>114.6</v>
      </c>
      <c r="I8107">
        <v>4250</v>
      </c>
      <c r="J8107" t="s">
        <v>121</v>
      </c>
      <c r="K8107" t="s">
        <v>402</v>
      </c>
      <c r="M8107">
        <v>4459.8900000000003</v>
      </c>
      <c r="N8107" t="s">
        <v>96</v>
      </c>
      <c r="O8107" t="s">
        <v>96</v>
      </c>
      <c r="P8107" t="s">
        <v>96</v>
      </c>
      <c r="R8107" t="s">
        <v>4531</v>
      </c>
      <c r="S8107" t="s">
        <v>4316</v>
      </c>
      <c r="T8107" t="s">
        <v>96</v>
      </c>
    </row>
    <row r="8108" spans="2:20" x14ac:dyDescent="0.25">
      <c r="B8108">
        <v>2012</v>
      </c>
      <c r="C8108">
        <v>9</v>
      </c>
      <c r="D8108">
        <v>2</v>
      </c>
      <c r="E8108" t="s">
        <v>69</v>
      </c>
      <c r="F8108">
        <v>80</v>
      </c>
      <c r="G8108" s="12">
        <v>87.5</v>
      </c>
      <c r="H8108">
        <v>108</v>
      </c>
      <c r="I8108">
        <v>3900</v>
      </c>
      <c r="J8108" t="s">
        <v>116</v>
      </c>
      <c r="K8108" t="s">
        <v>466</v>
      </c>
      <c r="L8108" t="s">
        <v>4510</v>
      </c>
      <c r="M8108">
        <v>4457.1400000000003</v>
      </c>
      <c r="N8108">
        <v>67.38</v>
      </c>
      <c r="O8108">
        <v>225</v>
      </c>
      <c r="P8108" t="s">
        <v>96</v>
      </c>
      <c r="R8108" t="s">
        <v>96</v>
      </c>
      <c r="S8108" t="s">
        <v>4324</v>
      </c>
      <c r="T8108" t="s">
        <v>96</v>
      </c>
    </row>
    <row r="8109" spans="2:20" x14ac:dyDescent="0.25">
      <c r="B8109">
        <v>2012</v>
      </c>
      <c r="C8109">
        <v>9</v>
      </c>
      <c r="D8109">
        <v>2</v>
      </c>
      <c r="E8109" t="s">
        <v>70</v>
      </c>
      <c r="F8109">
        <v>20.67</v>
      </c>
      <c r="G8109" s="12">
        <v>100</v>
      </c>
      <c r="H8109">
        <v>111.8</v>
      </c>
      <c r="I8109">
        <v>3966.33</v>
      </c>
      <c r="J8109" t="s">
        <v>116</v>
      </c>
      <c r="K8109" t="s">
        <v>4513</v>
      </c>
      <c r="L8109" t="s">
        <v>4510</v>
      </c>
      <c r="M8109">
        <v>3966.33</v>
      </c>
      <c r="N8109">
        <v>68.540000000000006</v>
      </c>
      <c r="O8109">
        <v>200</v>
      </c>
      <c r="P8109" t="s">
        <v>96</v>
      </c>
      <c r="R8109" t="s">
        <v>96</v>
      </c>
      <c r="S8109" t="s">
        <v>4324</v>
      </c>
      <c r="T8109" t="s">
        <v>96</v>
      </c>
    </row>
    <row r="8110" spans="2:20" x14ac:dyDescent="0.25">
      <c r="B8110">
        <v>2012</v>
      </c>
      <c r="C8110">
        <v>9</v>
      </c>
      <c r="D8110">
        <v>2</v>
      </c>
      <c r="E8110" t="s">
        <v>69</v>
      </c>
      <c r="F8110">
        <v>82.28</v>
      </c>
      <c r="G8110" s="12">
        <v>51.05</v>
      </c>
      <c r="H8110">
        <v>99</v>
      </c>
      <c r="I8110">
        <v>4000</v>
      </c>
      <c r="J8110" t="s">
        <v>116</v>
      </c>
      <c r="K8110" t="s">
        <v>466</v>
      </c>
      <c r="L8110" t="s">
        <v>4510</v>
      </c>
      <c r="M8110">
        <v>7836.19</v>
      </c>
      <c r="N8110">
        <v>81.180000000000007</v>
      </c>
      <c r="O8110">
        <v>225</v>
      </c>
      <c r="P8110" t="s">
        <v>96</v>
      </c>
      <c r="R8110" t="s">
        <v>96</v>
      </c>
      <c r="S8110" t="s">
        <v>4324</v>
      </c>
      <c r="T8110" t="s">
        <v>96</v>
      </c>
    </row>
    <row r="8111" spans="2:20" x14ac:dyDescent="0.25">
      <c r="B8111">
        <v>2012</v>
      </c>
      <c r="C8111">
        <v>9</v>
      </c>
      <c r="D8111">
        <v>2</v>
      </c>
      <c r="E8111" t="s">
        <v>76</v>
      </c>
      <c r="F8111">
        <v>20</v>
      </c>
      <c r="G8111" s="12">
        <v>100</v>
      </c>
      <c r="H8111">
        <v>107.5</v>
      </c>
      <c r="I8111">
        <v>4500</v>
      </c>
      <c r="J8111" t="s">
        <v>116</v>
      </c>
      <c r="K8111" t="s">
        <v>488</v>
      </c>
      <c r="L8111" t="s">
        <v>4510</v>
      </c>
      <c r="M8111">
        <v>4500</v>
      </c>
      <c r="N8111">
        <v>41.27</v>
      </c>
      <c r="O8111">
        <v>185</v>
      </c>
      <c r="P8111" t="s">
        <v>96</v>
      </c>
      <c r="R8111" t="s">
        <v>96</v>
      </c>
      <c r="S8111" t="s">
        <v>4324</v>
      </c>
      <c r="T8111" t="s">
        <v>96</v>
      </c>
    </row>
    <row r="8112" spans="2:20" x14ac:dyDescent="0.25">
      <c r="B8112">
        <v>2012</v>
      </c>
      <c r="C8112">
        <v>9</v>
      </c>
      <c r="D8112">
        <v>2</v>
      </c>
      <c r="E8112" t="s">
        <v>68</v>
      </c>
      <c r="F8112">
        <v>35.46</v>
      </c>
      <c r="G8112" s="12">
        <v>87.14</v>
      </c>
      <c r="H8112">
        <v>99.1</v>
      </c>
      <c r="I8112">
        <v>4500</v>
      </c>
      <c r="J8112" t="s">
        <v>116</v>
      </c>
      <c r="K8112" t="s">
        <v>3400</v>
      </c>
      <c r="L8112" t="s">
        <v>4510</v>
      </c>
      <c r="M8112">
        <v>5164.08</v>
      </c>
      <c r="N8112">
        <v>35.479999999999997</v>
      </c>
      <c r="O8112">
        <v>200</v>
      </c>
      <c r="P8112" t="s">
        <v>96</v>
      </c>
      <c r="R8112" t="s">
        <v>96</v>
      </c>
      <c r="S8112" t="s">
        <v>4324</v>
      </c>
      <c r="T8112" t="s">
        <v>96</v>
      </c>
    </row>
    <row r="8113" spans="2:20" x14ac:dyDescent="0.25">
      <c r="B8113">
        <v>2012</v>
      </c>
      <c r="C8113">
        <v>9</v>
      </c>
      <c r="D8113">
        <v>2</v>
      </c>
      <c r="E8113" t="s">
        <v>76</v>
      </c>
      <c r="F8113">
        <v>36.700000000000003</v>
      </c>
      <c r="G8113" s="12">
        <v>98.91</v>
      </c>
      <c r="H8113">
        <v>108</v>
      </c>
      <c r="I8113">
        <v>5500</v>
      </c>
      <c r="J8113" t="s">
        <v>116</v>
      </c>
      <c r="K8113" t="s">
        <v>456</v>
      </c>
      <c r="L8113" t="s">
        <v>4510</v>
      </c>
      <c r="M8113">
        <v>5560.61</v>
      </c>
      <c r="N8113">
        <v>79.150000000000006</v>
      </c>
      <c r="O8113">
        <v>165</v>
      </c>
      <c r="P8113" t="s">
        <v>96</v>
      </c>
      <c r="R8113" t="s">
        <v>96</v>
      </c>
      <c r="S8113" t="s">
        <v>4324</v>
      </c>
      <c r="T8113" t="s">
        <v>96</v>
      </c>
    </row>
    <row r="8114" spans="2:20" x14ac:dyDescent="0.25">
      <c r="B8114">
        <v>2012</v>
      </c>
      <c r="C8114">
        <v>9</v>
      </c>
      <c r="D8114">
        <v>2</v>
      </c>
      <c r="E8114" t="s">
        <v>71</v>
      </c>
      <c r="F8114">
        <v>39.44</v>
      </c>
      <c r="G8114" s="12">
        <v>84.43</v>
      </c>
      <c r="H8114">
        <v>95.7</v>
      </c>
      <c r="I8114">
        <v>5758.47</v>
      </c>
      <c r="J8114" t="s">
        <v>116</v>
      </c>
      <c r="K8114" t="s">
        <v>966</v>
      </c>
      <c r="L8114" t="s">
        <v>4510</v>
      </c>
      <c r="M8114">
        <v>6820.24</v>
      </c>
      <c r="N8114">
        <v>41.85</v>
      </c>
      <c r="O8114">
        <v>200</v>
      </c>
      <c r="P8114" t="s">
        <v>96</v>
      </c>
      <c r="R8114" t="s">
        <v>96</v>
      </c>
      <c r="S8114" t="s">
        <v>4324</v>
      </c>
      <c r="T8114" t="s">
        <v>96</v>
      </c>
    </row>
    <row r="8115" spans="2:20" x14ac:dyDescent="0.25">
      <c r="B8115">
        <v>2012</v>
      </c>
      <c r="C8115">
        <v>9</v>
      </c>
      <c r="D8115">
        <v>2</v>
      </c>
      <c r="E8115" t="s">
        <v>76</v>
      </c>
      <c r="F8115">
        <v>161.51</v>
      </c>
      <c r="G8115" s="12">
        <v>99.31</v>
      </c>
      <c r="H8115">
        <v>105.7</v>
      </c>
      <c r="I8115">
        <v>6000</v>
      </c>
      <c r="J8115" t="s">
        <v>116</v>
      </c>
      <c r="K8115" t="s">
        <v>1434</v>
      </c>
      <c r="L8115" t="s">
        <v>4510</v>
      </c>
      <c r="M8115">
        <v>6041.52</v>
      </c>
      <c r="N8115">
        <v>52.11</v>
      </c>
      <c r="O8115">
        <v>200</v>
      </c>
      <c r="P8115" t="s">
        <v>96</v>
      </c>
      <c r="R8115" t="s">
        <v>96</v>
      </c>
      <c r="S8115" t="s">
        <v>4324</v>
      </c>
      <c r="T8115" t="s">
        <v>96</v>
      </c>
    </row>
    <row r="8116" spans="2:20" x14ac:dyDescent="0.25">
      <c r="B8116">
        <v>2012</v>
      </c>
      <c r="C8116">
        <v>9</v>
      </c>
      <c r="D8116">
        <v>2</v>
      </c>
      <c r="E8116" t="s">
        <v>75</v>
      </c>
      <c r="F8116">
        <v>40</v>
      </c>
      <c r="G8116" s="12">
        <v>100</v>
      </c>
      <c r="H8116">
        <v>105.9</v>
      </c>
      <c r="I8116">
        <v>8600</v>
      </c>
      <c r="J8116" t="s">
        <v>116</v>
      </c>
      <c r="K8116" t="s">
        <v>274</v>
      </c>
      <c r="L8116" t="s">
        <v>4509</v>
      </c>
      <c r="M8116">
        <v>8600</v>
      </c>
      <c r="N8116">
        <v>51.5</v>
      </c>
      <c r="O8116">
        <v>130</v>
      </c>
      <c r="P8116" t="s">
        <v>96</v>
      </c>
      <c r="R8116" t="s">
        <v>96</v>
      </c>
      <c r="S8116" t="s">
        <v>4324</v>
      </c>
      <c r="T8116" t="s">
        <v>96</v>
      </c>
    </row>
    <row r="8117" spans="2:20" x14ac:dyDescent="0.25">
      <c r="B8117">
        <v>2012</v>
      </c>
      <c r="C8117">
        <v>9</v>
      </c>
      <c r="D8117">
        <v>2</v>
      </c>
      <c r="E8117" t="s">
        <v>66</v>
      </c>
      <c r="F8117">
        <v>69.459999999999994</v>
      </c>
      <c r="G8117" s="12">
        <v>99.19</v>
      </c>
      <c r="H8117">
        <v>105.8</v>
      </c>
      <c r="I8117">
        <v>9933.77</v>
      </c>
      <c r="J8117" t="s">
        <v>116</v>
      </c>
      <c r="K8117" t="s">
        <v>1402</v>
      </c>
      <c r="L8117" t="s">
        <v>4509</v>
      </c>
      <c r="M8117">
        <v>10014.51</v>
      </c>
      <c r="N8117">
        <v>71.27</v>
      </c>
      <c r="O8117">
        <v>150</v>
      </c>
      <c r="P8117" t="s">
        <v>96</v>
      </c>
      <c r="R8117" t="s">
        <v>96</v>
      </c>
      <c r="S8117" t="s">
        <v>4324</v>
      </c>
      <c r="T8117" t="s">
        <v>96</v>
      </c>
    </row>
    <row r="8118" spans="2:20" x14ac:dyDescent="0.25">
      <c r="B8118">
        <v>2012</v>
      </c>
      <c r="C8118">
        <v>9</v>
      </c>
      <c r="D8118">
        <v>2</v>
      </c>
      <c r="E8118" t="s">
        <v>66</v>
      </c>
      <c r="F8118">
        <v>30</v>
      </c>
      <c r="G8118" s="12">
        <v>100</v>
      </c>
      <c r="H8118">
        <v>112</v>
      </c>
      <c r="I8118">
        <v>10000</v>
      </c>
      <c r="J8118" t="s">
        <v>116</v>
      </c>
      <c r="K8118" t="s">
        <v>4512</v>
      </c>
      <c r="L8118" t="s">
        <v>4510</v>
      </c>
      <c r="M8118">
        <v>10000</v>
      </c>
      <c r="N8118">
        <v>57.16</v>
      </c>
      <c r="O8118">
        <v>150</v>
      </c>
      <c r="P8118" t="s">
        <v>96</v>
      </c>
      <c r="R8118" t="s">
        <v>96</v>
      </c>
      <c r="S8118" t="s">
        <v>4324</v>
      </c>
      <c r="T8118" t="s">
        <v>96</v>
      </c>
    </row>
    <row r="8119" spans="2:20" x14ac:dyDescent="0.25">
      <c r="B8119">
        <v>2012</v>
      </c>
      <c r="C8119">
        <v>9</v>
      </c>
      <c r="D8119">
        <v>2</v>
      </c>
      <c r="E8119" t="s">
        <v>68</v>
      </c>
      <c r="F8119">
        <v>40</v>
      </c>
      <c r="G8119" s="12">
        <v>50</v>
      </c>
      <c r="H8119">
        <v>91.2</v>
      </c>
      <c r="I8119">
        <v>2226</v>
      </c>
      <c r="J8119" t="s">
        <v>117</v>
      </c>
      <c r="K8119" t="s">
        <v>60</v>
      </c>
      <c r="M8119">
        <v>4452</v>
      </c>
      <c r="N8119">
        <v>56.93</v>
      </c>
      <c r="O8119">
        <v>150</v>
      </c>
      <c r="P8119" t="s">
        <v>96</v>
      </c>
      <c r="R8119" t="s">
        <v>96</v>
      </c>
      <c r="S8119" t="s">
        <v>4324</v>
      </c>
      <c r="T8119" t="s">
        <v>96</v>
      </c>
    </row>
    <row r="8120" spans="2:20" x14ac:dyDescent="0.25">
      <c r="B8120">
        <v>2012</v>
      </c>
      <c r="C8120">
        <v>9</v>
      </c>
      <c r="D8120">
        <v>2</v>
      </c>
      <c r="E8120" t="s">
        <v>72</v>
      </c>
      <c r="F8120">
        <v>54.5</v>
      </c>
      <c r="G8120" s="12">
        <v>67.16</v>
      </c>
      <c r="H8120">
        <v>93.6</v>
      </c>
      <c r="I8120">
        <v>4000</v>
      </c>
      <c r="J8120" t="s">
        <v>117</v>
      </c>
      <c r="K8120" t="s">
        <v>425</v>
      </c>
      <c r="M8120">
        <v>5956.28</v>
      </c>
      <c r="N8120">
        <v>42.11</v>
      </c>
      <c r="O8120">
        <v>125</v>
      </c>
      <c r="P8120" t="s">
        <v>96</v>
      </c>
      <c r="R8120" t="s">
        <v>96</v>
      </c>
      <c r="S8120" t="s">
        <v>4324</v>
      </c>
      <c r="T8120" t="s">
        <v>96</v>
      </c>
    </row>
    <row r="8121" spans="2:20" x14ac:dyDescent="0.25">
      <c r="B8121">
        <v>2012</v>
      </c>
      <c r="C8121">
        <v>9</v>
      </c>
      <c r="D8121">
        <v>2</v>
      </c>
      <c r="E8121" t="s">
        <v>68</v>
      </c>
      <c r="F8121">
        <v>44.55</v>
      </c>
      <c r="G8121" s="12">
        <v>80.36</v>
      </c>
      <c r="H8121">
        <v>92.5</v>
      </c>
      <c r="I8121">
        <v>5500</v>
      </c>
      <c r="J8121" t="s">
        <v>117</v>
      </c>
      <c r="K8121" t="s">
        <v>402</v>
      </c>
      <c r="M8121">
        <v>6844.27</v>
      </c>
      <c r="N8121">
        <v>58.28</v>
      </c>
      <c r="O8121">
        <v>180</v>
      </c>
      <c r="P8121" t="s">
        <v>96</v>
      </c>
      <c r="R8121" t="s">
        <v>96</v>
      </c>
      <c r="S8121" t="s">
        <v>4324</v>
      </c>
      <c r="T8121" t="s">
        <v>96</v>
      </c>
    </row>
    <row r="8122" spans="2:20" x14ac:dyDescent="0.25">
      <c r="B8122">
        <v>2012</v>
      </c>
      <c r="C8122">
        <v>9</v>
      </c>
      <c r="D8122">
        <v>2</v>
      </c>
      <c r="E8122" t="s">
        <v>68</v>
      </c>
      <c r="F8122">
        <v>129.4</v>
      </c>
      <c r="G8122" s="12">
        <v>83.77</v>
      </c>
      <c r="H8122">
        <v>96.2</v>
      </c>
      <c r="I8122">
        <v>6900</v>
      </c>
      <c r="J8122" t="s">
        <v>117</v>
      </c>
      <c r="K8122" t="s">
        <v>2770</v>
      </c>
      <c r="M8122">
        <v>8236.7199999999993</v>
      </c>
      <c r="N8122">
        <v>48.82</v>
      </c>
      <c r="O8122">
        <v>125</v>
      </c>
      <c r="P8122" t="s">
        <v>96</v>
      </c>
      <c r="R8122" t="s">
        <v>96</v>
      </c>
      <c r="S8122" t="s">
        <v>4324</v>
      </c>
      <c r="T8122" t="s">
        <v>96</v>
      </c>
    </row>
    <row r="8123" spans="2:20" x14ac:dyDescent="0.25">
      <c r="B8123">
        <v>2012</v>
      </c>
      <c r="C8123">
        <v>9</v>
      </c>
      <c r="D8123">
        <v>2</v>
      </c>
      <c r="E8123" t="s">
        <v>71</v>
      </c>
      <c r="F8123">
        <v>40</v>
      </c>
      <c r="G8123" t="s">
        <v>96</v>
      </c>
      <c r="H8123" t="s">
        <v>96</v>
      </c>
      <c r="I8123">
        <v>1500</v>
      </c>
      <c r="J8123" t="s">
        <v>119</v>
      </c>
      <c r="K8123" t="s">
        <v>2188</v>
      </c>
      <c r="L8123" t="s">
        <v>4510</v>
      </c>
      <c r="M8123" t="s">
        <v>96</v>
      </c>
      <c r="N8123">
        <v>91.87</v>
      </c>
      <c r="O8123">
        <v>200</v>
      </c>
      <c r="P8123" t="s">
        <v>1324</v>
      </c>
      <c r="R8123" t="s">
        <v>4531</v>
      </c>
      <c r="S8123" t="s">
        <v>4316</v>
      </c>
      <c r="T8123" t="s">
        <v>96</v>
      </c>
    </row>
    <row r="8124" spans="2:20" x14ac:dyDescent="0.25">
      <c r="B8124">
        <v>2012</v>
      </c>
      <c r="C8124">
        <v>9</v>
      </c>
      <c r="D8124">
        <v>2</v>
      </c>
      <c r="E8124" t="s">
        <v>74</v>
      </c>
      <c r="F8124">
        <v>42.77</v>
      </c>
      <c r="G8124" t="s">
        <v>96</v>
      </c>
      <c r="H8124" t="s">
        <v>96</v>
      </c>
      <c r="I8124">
        <v>1519.76</v>
      </c>
      <c r="J8124" t="s">
        <v>119</v>
      </c>
      <c r="K8124" t="s">
        <v>54</v>
      </c>
      <c r="L8124" t="s">
        <v>4510</v>
      </c>
      <c r="M8124" t="s">
        <v>96</v>
      </c>
      <c r="N8124">
        <v>28.93</v>
      </c>
      <c r="O8124" t="s">
        <v>96</v>
      </c>
      <c r="P8124" t="s">
        <v>96</v>
      </c>
      <c r="R8124" t="s">
        <v>96</v>
      </c>
      <c r="S8124" t="s">
        <v>4324</v>
      </c>
      <c r="T8124" t="s">
        <v>122</v>
      </c>
    </row>
    <row r="8125" spans="2:20" x14ac:dyDescent="0.25">
      <c r="B8125">
        <v>2012</v>
      </c>
      <c r="C8125">
        <v>9</v>
      </c>
      <c r="D8125">
        <v>2</v>
      </c>
      <c r="E8125" t="s">
        <v>65</v>
      </c>
      <c r="F8125">
        <v>33</v>
      </c>
      <c r="G8125" s="12">
        <v>6.97</v>
      </c>
      <c r="H8125">
        <v>60</v>
      </c>
      <c r="I8125">
        <v>2000</v>
      </c>
      <c r="J8125" t="s">
        <v>119</v>
      </c>
      <c r="K8125" t="s">
        <v>4540</v>
      </c>
      <c r="L8125" t="s">
        <v>4510</v>
      </c>
      <c r="M8125">
        <v>28695.65</v>
      </c>
      <c r="N8125" t="s">
        <v>96</v>
      </c>
      <c r="O8125" t="s">
        <v>96</v>
      </c>
      <c r="P8125" t="s">
        <v>96</v>
      </c>
      <c r="R8125" t="s">
        <v>96</v>
      </c>
      <c r="S8125" t="s">
        <v>4324</v>
      </c>
      <c r="T8125" t="s">
        <v>96</v>
      </c>
    </row>
    <row r="8126" spans="2:20" x14ac:dyDescent="0.25">
      <c r="B8126">
        <v>2012</v>
      </c>
      <c r="C8126">
        <v>9</v>
      </c>
      <c r="D8126">
        <v>2</v>
      </c>
      <c r="E8126" t="s">
        <v>71</v>
      </c>
      <c r="F8126">
        <v>38</v>
      </c>
      <c r="G8126" s="12">
        <v>31.58</v>
      </c>
      <c r="H8126" t="s">
        <v>96</v>
      </c>
      <c r="I8126">
        <v>2223.6799999999998</v>
      </c>
      <c r="J8126" t="s">
        <v>119</v>
      </c>
      <c r="K8126" t="s">
        <v>2188</v>
      </c>
      <c r="L8126" t="s">
        <v>4510</v>
      </c>
      <c r="M8126">
        <v>7041.65</v>
      </c>
      <c r="N8126" t="s">
        <v>96</v>
      </c>
      <c r="O8126" t="s">
        <v>96</v>
      </c>
      <c r="P8126" t="s">
        <v>96</v>
      </c>
      <c r="R8126" t="s">
        <v>96</v>
      </c>
      <c r="S8126" t="s">
        <v>4324</v>
      </c>
      <c r="T8126" t="s">
        <v>96</v>
      </c>
    </row>
    <row r="8127" spans="2:20" x14ac:dyDescent="0.25">
      <c r="B8127">
        <v>2012</v>
      </c>
      <c r="C8127">
        <v>9</v>
      </c>
      <c r="D8127">
        <v>2</v>
      </c>
      <c r="E8127" t="s">
        <v>76</v>
      </c>
      <c r="F8127">
        <v>20</v>
      </c>
      <c r="G8127" t="s">
        <v>96</v>
      </c>
      <c r="H8127" t="s">
        <v>96</v>
      </c>
      <c r="I8127">
        <v>2350</v>
      </c>
      <c r="J8127" t="s">
        <v>119</v>
      </c>
      <c r="K8127" t="s">
        <v>515</v>
      </c>
      <c r="L8127" t="s">
        <v>4510</v>
      </c>
      <c r="M8127" t="s">
        <v>96</v>
      </c>
      <c r="N8127" t="s">
        <v>96</v>
      </c>
      <c r="O8127" t="s">
        <v>96</v>
      </c>
      <c r="P8127" t="s">
        <v>96</v>
      </c>
      <c r="R8127" t="s">
        <v>96</v>
      </c>
      <c r="S8127" t="s">
        <v>4324</v>
      </c>
      <c r="T8127" t="s">
        <v>4539</v>
      </c>
    </row>
    <row r="8128" spans="2:20" x14ac:dyDescent="0.25">
      <c r="B8128">
        <v>2012</v>
      </c>
      <c r="C8128">
        <v>9</v>
      </c>
      <c r="D8128">
        <v>2</v>
      </c>
      <c r="E8128" t="s">
        <v>69</v>
      </c>
      <c r="F8128">
        <v>41.16</v>
      </c>
      <c r="G8128" s="12">
        <v>71.67</v>
      </c>
      <c r="H8128">
        <v>101</v>
      </c>
      <c r="I8128">
        <v>2700</v>
      </c>
      <c r="J8128" t="s">
        <v>121</v>
      </c>
      <c r="K8128" t="s">
        <v>1388</v>
      </c>
      <c r="M8128">
        <v>3767.19</v>
      </c>
      <c r="N8128">
        <v>42.85</v>
      </c>
      <c r="O8128">
        <v>175</v>
      </c>
      <c r="P8128" t="s">
        <v>96</v>
      </c>
      <c r="R8128" t="s">
        <v>96</v>
      </c>
      <c r="S8128" t="s">
        <v>4526</v>
      </c>
      <c r="T8128" t="s">
        <v>4544</v>
      </c>
    </row>
    <row r="8129" spans="2:20" x14ac:dyDescent="0.25">
      <c r="B8129">
        <v>2012</v>
      </c>
      <c r="C8129">
        <v>9</v>
      </c>
      <c r="D8129">
        <v>3</v>
      </c>
      <c r="E8129" t="s">
        <v>69</v>
      </c>
      <c r="F8129">
        <v>72</v>
      </c>
      <c r="G8129" s="12">
        <v>48.61</v>
      </c>
      <c r="H8129">
        <v>100</v>
      </c>
      <c r="I8129">
        <v>3291.67</v>
      </c>
      <c r="J8129" t="s">
        <v>116</v>
      </c>
      <c r="K8129" t="s">
        <v>466</v>
      </c>
      <c r="L8129" t="s">
        <v>4510</v>
      </c>
      <c r="M8129">
        <v>6771.44</v>
      </c>
      <c r="N8129">
        <v>81.209999999999994</v>
      </c>
      <c r="O8129">
        <v>175</v>
      </c>
      <c r="P8129" t="s">
        <v>96</v>
      </c>
      <c r="R8129" t="s">
        <v>96</v>
      </c>
      <c r="S8129" t="s">
        <v>4324</v>
      </c>
      <c r="T8129" t="s">
        <v>96</v>
      </c>
    </row>
    <row r="8130" spans="2:20" x14ac:dyDescent="0.25">
      <c r="B8130">
        <v>2012</v>
      </c>
      <c r="C8130">
        <v>9</v>
      </c>
      <c r="D8130">
        <v>3</v>
      </c>
      <c r="E8130" t="s">
        <v>69</v>
      </c>
      <c r="F8130">
        <v>20</v>
      </c>
      <c r="G8130" s="12">
        <v>62.5</v>
      </c>
      <c r="H8130">
        <v>99</v>
      </c>
      <c r="I8130">
        <v>4245</v>
      </c>
      <c r="J8130" t="s">
        <v>116</v>
      </c>
      <c r="K8130" t="s">
        <v>479</v>
      </c>
      <c r="L8130" t="s">
        <v>4510</v>
      </c>
      <c r="M8130">
        <v>6792</v>
      </c>
      <c r="N8130">
        <v>94.66</v>
      </c>
      <c r="O8130">
        <v>190</v>
      </c>
      <c r="P8130" t="s">
        <v>96</v>
      </c>
      <c r="R8130" t="s">
        <v>96</v>
      </c>
      <c r="S8130" t="s">
        <v>4324</v>
      </c>
      <c r="T8130" t="s">
        <v>4511</v>
      </c>
    </row>
    <row r="8131" spans="2:20" x14ac:dyDescent="0.25">
      <c r="B8131">
        <v>2012</v>
      </c>
      <c r="C8131">
        <v>9</v>
      </c>
      <c r="D8131">
        <v>3</v>
      </c>
      <c r="E8131" t="s">
        <v>65</v>
      </c>
      <c r="F8131">
        <v>55</v>
      </c>
      <c r="G8131" s="12">
        <v>87.270000000000024</v>
      </c>
      <c r="H8131">
        <v>112</v>
      </c>
      <c r="I8131">
        <v>4500</v>
      </c>
      <c r="J8131" t="s">
        <v>116</v>
      </c>
      <c r="K8131" t="s">
        <v>4514</v>
      </c>
      <c r="L8131" t="s">
        <v>4510</v>
      </c>
      <c r="M8131">
        <v>5156.25</v>
      </c>
      <c r="N8131">
        <v>89.29</v>
      </c>
      <c r="O8131">
        <v>190</v>
      </c>
      <c r="P8131" t="s">
        <v>96</v>
      </c>
      <c r="R8131" t="s">
        <v>96</v>
      </c>
      <c r="S8131" t="s">
        <v>4324</v>
      </c>
      <c r="T8131" t="s">
        <v>96</v>
      </c>
    </row>
    <row r="8132" spans="2:20" x14ac:dyDescent="0.25">
      <c r="B8132">
        <v>2012</v>
      </c>
      <c r="C8132">
        <v>9</v>
      </c>
      <c r="D8132">
        <v>3</v>
      </c>
      <c r="E8132" t="s">
        <v>77</v>
      </c>
      <c r="F8132">
        <v>19</v>
      </c>
      <c r="G8132" s="12">
        <v>71.05</v>
      </c>
      <c r="H8132">
        <v>107.9</v>
      </c>
      <c r="I8132">
        <v>5000</v>
      </c>
      <c r="J8132" t="s">
        <v>116</v>
      </c>
      <c r="K8132" t="s">
        <v>2752</v>
      </c>
      <c r="L8132" t="s">
        <v>4510</v>
      </c>
      <c r="M8132">
        <v>7037.04</v>
      </c>
      <c r="N8132">
        <v>67.709999999999994</v>
      </c>
      <c r="O8132">
        <v>145</v>
      </c>
      <c r="P8132" t="s">
        <v>96</v>
      </c>
      <c r="R8132" t="s">
        <v>96</v>
      </c>
      <c r="S8132" t="s">
        <v>4324</v>
      </c>
      <c r="T8132" t="s">
        <v>96</v>
      </c>
    </row>
    <row r="8133" spans="2:20" x14ac:dyDescent="0.25">
      <c r="B8133">
        <v>2012</v>
      </c>
      <c r="C8133">
        <v>9</v>
      </c>
      <c r="D8133">
        <v>3</v>
      </c>
      <c r="E8133" t="s">
        <v>73</v>
      </c>
      <c r="F8133">
        <v>30</v>
      </c>
      <c r="G8133" s="12">
        <v>89.33</v>
      </c>
      <c r="H8133">
        <v>97.7</v>
      </c>
      <c r="I8133">
        <v>5500</v>
      </c>
      <c r="J8133" t="s">
        <v>116</v>
      </c>
      <c r="K8133" t="s">
        <v>4517</v>
      </c>
      <c r="L8133" t="s">
        <v>4510</v>
      </c>
      <c r="M8133">
        <v>6156.72</v>
      </c>
      <c r="N8133">
        <v>68.61</v>
      </c>
      <c r="O8133">
        <v>140</v>
      </c>
      <c r="P8133" t="s">
        <v>96</v>
      </c>
      <c r="R8133" t="s">
        <v>96</v>
      </c>
      <c r="S8133" t="s">
        <v>4324</v>
      </c>
      <c r="T8133" t="s">
        <v>96</v>
      </c>
    </row>
    <row r="8134" spans="2:20" x14ac:dyDescent="0.25">
      <c r="B8134">
        <v>2012</v>
      </c>
      <c r="C8134">
        <v>9</v>
      </c>
      <c r="D8134">
        <v>3</v>
      </c>
      <c r="E8134" t="s">
        <v>70</v>
      </c>
      <c r="F8134">
        <v>55</v>
      </c>
      <c r="G8134" s="12">
        <v>99.27</v>
      </c>
      <c r="H8134">
        <v>111</v>
      </c>
      <c r="I8134">
        <v>6163.16</v>
      </c>
      <c r="J8134" t="s">
        <v>116</v>
      </c>
      <c r="K8134" t="s">
        <v>4515</v>
      </c>
      <c r="L8134" t="s">
        <v>4510</v>
      </c>
      <c r="M8134">
        <v>6208.31</v>
      </c>
      <c r="N8134">
        <v>46.04</v>
      </c>
      <c r="O8134">
        <v>165</v>
      </c>
      <c r="P8134" t="s">
        <v>96</v>
      </c>
      <c r="R8134" t="s">
        <v>96</v>
      </c>
      <c r="S8134" t="s">
        <v>4324</v>
      </c>
      <c r="T8134" t="s">
        <v>96</v>
      </c>
    </row>
    <row r="8135" spans="2:20" x14ac:dyDescent="0.25">
      <c r="B8135">
        <v>2012</v>
      </c>
      <c r="C8135">
        <v>9</v>
      </c>
      <c r="D8135">
        <v>3</v>
      </c>
      <c r="E8135" t="s">
        <v>77</v>
      </c>
      <c r="F8135">
        <v>92</v>
      </c>
      <c r="G8135" s="12">
        <v>94.24</v>
      </c>
      <c r="H8135">
        <v>104.7</v>
      </c>
      <c r="I8135">
        <v>6250</v>
      </c>
      <c r="J8135" t="s">
        <v>116</v>
      </c>
      <c r="K8135" t="s">
        <v>2752</v>
      </c>
      <c r="L8135" t="s">
        <v>4510</v>
      </c>
      <c r="M8135">
        <v>6632.06</v>
      </c>
      <c r="N8135">
        <v>65.22</v>
      </c>
      <c r="O8135">
        <v>175</v>
      </c>
      <c r="P8135" t="s">
        <v>96</v>
      </c>
      <c r="R8135" t="s">
        <v>96</v>
      </c>
      <c r="S8135" t="s">
        <v>4324</v>
      </c>
      <c r="T8135" t="s">
        <v>96</v>
      </c>
    </row>
    <row r="8136" spans="2:20" x14ac:dyDescent="0.25">
      <c r="B8136">
        <v>2012</v>
      </c>
      <c r="C8136">
        <v>9</v>
      </c>
      <c r="D8136">
        <v>3</v>
      </c>
      <c r="E8136" t="s">
        <v>74</v>
      </c>
      <c r="F8136">
        <v>77</v>
      </c>
      <c r="G8136" s="12">
        <v>100</v>
      </c>
      <c r="H8136">
        <v>111.1</v>
      </c>
      <c r="I8136">
        <v>6428.57</v>
      </c>
      <c r="J8136" t="s">
        <v>116</v>
      </c>
      <c r="K8136" t="s">
        <v>4516</v>
      </c>
      <c r="L8136" t="s">
        <v>4510</v>
      </c>
      <c r="M8136">
        <v>6428.57</v>
      </c>
      <c r="N8136">
        <v>63.02</v>
      </c>
      <c r="O8136">
        <v>140</v>
      </c>
      <c r="P8136" t="s">
        <v>96</v>
      </c>
      <c r="R8136" t="s">
        <v>96</v>
      </c>
      <c r="S8136" t="s">
        <v>4324</v>
      </c>
      <c r="T8136" t="s">
        <v>96</v>
      </c>
    </row>
    <row r="8137" spans="2:20" x14ac:dyDescent="0.25">
      <c r="B8137">
        <v>2012</v>
      </c>
      <c r="C8137">
        <v>9</v>
      </c>
      <c r="D8137">
        <v>3</v>
      </c>
      <c r="E8137" t="s">
        <v>75</v>
      </c>
      <c r="F8137">
        <v>40</v>
      </c>
      <c r="G8137" s="12">
        <v>50</v>
      </c>
      <c r="H8137">
        <v>98</v>
      </c>
      <c r="I8137">
        <v>3000</v>
      </c>
      <c r="J8137" t="s">
        <v>117</v>
      </c>
      <c r="K8137" t="s">
        <v>486</v>
      </c>
      <c r="M8137">
        <v>6000</v>
      </c>
      <c r="N8137">
        <v>63.64</v>
      </c>
      <c r="O8137">
        <v>145</v>
      </c>
      <c r="P8137" t="s">
        <v>96</v>
      </c>
      <c r="R8137" t="s">
        <v>96</v>
      </c>
      <c r="S8137" t="s">
        <v>4324</v>
      </c>
      <c r="T8137" t="s">
        <v>96</v>
      </c>
    </row>
    <row r="8138" spans="2:20" x14ac:dyDescent="0.25">
      <c r="B8138">
        <v>2012</v>
      </c>
      <c r="C8138">
        <v>9</v>
      </c>
      <c r="D8138">
        <v>3</v>
      </c>
      <c r="E8138" t="s">
        <v>73</v>
      </c>
      <c r="F8138">
        <v>55</v>
      </c>
      <c r="G8138" s="12">
        <v>91.09</v>
      </c>
      <c r="H8138">
        <v>95</v>
      </c>
      <c r="I8138">
        <v>4090.91</v>
      </c>
      <c r="J8138" t="s">
        <v>117</v>
      </c>
      <c r="K8138" t="s">
        <v>431</v>
      </c>
      <c r="M8138">
        <v>4491.0200000000004</v>
      </c>
      <c r="N8138">
        <v>73.989999999999995</v>
      </c>
      <c r="O8138">
        <v>200</v>
      </c>
      <c r="P8138" t="s">
        <v>96</v>
      </c>
      <c r="R8138" t="s">
        <v>96</v>
      </c>
      <c r="S8138" t="s">
        <v>4324</v>
      </c>
      <c r="T8138" t="s">
        <v>96</v>
      </c>
    </row>
    <row r="8139" spans="2:20" x14ac:dyDescent="0.25">
      <c r="B8139">
        <v>2012</v>
      </c>
      <c r="C8139">
        <v>9</v>
      </c>
      <c r="D8139">
        <v>3</v>
      </c>
      <c r="E8139" t="s">
        <v>71</v>
      </c>
      <c r="F8139">
        <v>90</v>
      </c>
      <c r="G8139" s="12">
        <v>88.89</v>
      </c>
      <c r="H8139">
        <v>99.4</v>
      </c>
      <c r="I8139">
        <v>4444.4399999999996</v>
      </c>
      <c r="J8139" t="s">
        <v>117</v>
      </c>
      <c r="K8139" t="s">
        <v>4522</v>
      </c>
      <c r="M8139">
        <v>5000</v>
      </c>
      <c r="N8139">
        <v>85.62</v>
      </c>
      <c r="O8139">
        <v>200</v>
      </c>
      <c r="P8139" t="s">
        <v>96</v>
      </c>
      <c r="R8139" t="s">
        <v>96</v>
      </c>
      <c r="S8139" t="s">
        <v>4324</v>
      </c>
      <c r="T8139" t="s">
        <v>96</v>
      </c>
    </row>
    <row r="8140" spans="2:20" x14ac:dyDescent="0.25">
      <c r="B8140">
        <v>2012</v>
      </c>
      <c r="C8140">
        <v>9</v>
      </c>
      <c r="D8140">
        <v>3</v>
      </c>
      <c r="E8140" t="s">
        <v>69</v>
      </c>
      <c r="F8140">
        <v>17</v>
      </c>
      <c r="G8140" s="12">
        <v>97.65</v>
      </c>
      <c r="H8140">
        <v>97</v>
      </c>
      <c r="I8140">
        <v>4500</v>
      </c>
      <c r="J8140" t="s">
        <v>117</v>
      </c>
      <c r="K8140" t="s">
        <v>4535</v>
      </c>
      <c r="M8140">
        <v>4608.43</v>
      </c>
      <c r="N8140">
        <v>61.22</v>
      </c>
      <c r="O8140">
        <v>140</v>
      </c>
      <c r="P8140" t="s">
        <v>96</v>
      </c>
      <c r="R8140" t="s">
        <v>96</v>
      </c>
      <c r="S8140" t="s">
        <v>4324</v>
      </c>
      <c r="T8140" t="s">
        <v>96</v>
      </c>
    </row>
    <row r="8141" spans="2:20" x14ac:dyDescent="0.25">
      <c r="B8141">
        <v>2012</v>
      </c>
      <c r="C8141">
        <v>9</v>
      </c>
      <c r="D8141">
        <v>3</v>
      </c>
      <c r="E8141" t="s">
        <v>67</v>
      </c>
      <c r="F8141">
        <v>20</v>
      </c>
      <c r="G8141" s="12">
        <v>75</v>
      </c>
      <c r="H8141">
        <v>95</v>
      </c>
      <c r="I8141">
        <v>4500</v>
      </c>
      <c r="J8141" t="s">
        <v>117</v>
      </c>
      <c r="K8141" t="s">
        <v>4520</v>
      </c>
      <c r="M8141">
        <v>6000</v>
      </c>
      <c r="N8141">
        <v>47.27</v>
      </c>
      <c r="O8141">
        <v>140</v>
      </c>
      <c r="P8141" t="s">
        <v>96</v>
      </c>
      <c r="R8141" t="s">
        <v>96</v>
      </c>
      <c r="S8141" t="s">
        <v>4324</v>
      </c>
      <c r="T8141" t="s">
        <v>96</v>
      </c>
    </row>
    <row r="8142" spans="2:20" x14ac:dyDescent="0.25">
      <c r="B8142">
        <v>2012</v>
      </c>
      <c r="C8142">
        <v>9</v>
      </c>
      <c r="D8142">
        <v>3</v>
      </c>
      <c r="E8142" t="s">
        <v>77</v>
      </c>
      <c r="F8142">
        <v>80</v>
      </c>
      <c r="G8142" s="12">
        <v>76</v>
      </c>
      <c r="H8142">
        <v>95.1</v>
      </c>
      <c r="I8142">
        <v>4750</v>
      </c>
      <c r="J8142" t="s">
        <v>117</v>
      </c>
      <c r="K8142" t="s">
        <v>2180</v>
      </c>
      <c r="M8142">
        <v>6250</v>
      </c>
      <c r="N8142">
        <v>50.3</v>
      </c>
      <c r="O8142">
        <v>150</v>
      </c>
      <c r="P8142" t="s">
        <v>96</v>
      </c>
      <c r="R8142" t="s">
        <v>96</v>
      </c>
      <c r="S8142" t="s">
        <v>4324</v>
      </c>
      <c r="T8142" t="s">
        <v>96</v>
      </c>
    </row>
    <row r="8143" spans="2:20" x14ac:dyDescent="0.25">
      <c r="B8143">
        <v>2012</v>
      </c>
      <c r="C8143">
        <v>9</v>
      </c>
      <c r="D8143">
        <v>3</v>
      </c>
      <c r="E8143" t="s">
        <v>72</v>
      </c>
      <c r="F8143">
        <v>20</v>
      </c>
      <c r="G8143" s="12">
        <v>66</v>
      </c>
      <c r="H8143">
        <v>97.1</v>
      </c>
      <c r="I8143">
        <v>4950</v>
      </c>
      <c r="J8143" t="s">
        <v>117</v>
      </c>
      <c r="K8143" t="s">
        <v>425</v>
      </c>
      <c r="M8143">
        <v>7500</v>
      </c>
      <c r="N8143">
        <v>47.51</v>
      </c>
      <c r="O8143">
        <v>150</v>
      </c>
      <c r="P8143" t="s">
        <v>96</v>
      </c>
      <c r="R8143" t="s">
        <v>96</v>
      </c>
      <c r="S8143" t="s">
        <v>4324</v>
      </c>
      <c r="T8143" t="s">
        <v>96</v>
      </c>
    </row>
    <row r="8144" spans="2:20" x14ac:dyDescent="0.25">
      <c r="B8144">
        <v>2012</v>
      </c>
      <c r="C8144">
        <v>9</v>
      </c>
      <c r="D8144">
        <v>3</v>
      </c>
      <c r="E8144" t="s">
        <v>68</v>
      </c>
      <c r="F8144">
        <v>60</v>
      </c>
      <c r="G8144" t="s">
        <v>96</v>
      </c>
      <c r="H8144" t="s">
        <v>96</v>
      </c>
      <c r="I8144">
        <v>2166.67</v>
      </c>
      <c r="J8144" t="s">
        <v>119</v>
      </c>
      <c r="K8144" t="s">
        <v>402</v>
      </c>
      <c r="L8144" t="s">
        <v>4510</v>
      </c>
      <c r="M8144" t="s">
        <v>96</v>
      </c>
      <c r="N8144">
        <v>478.26</v>
      </c>
      <c r="O8144" t="s">
        <v>96</v>
      </c>
      <c r="P8144" t="s">
        <v>96</v>
      </c>
      <c r="R8144" t="s">
        <v>96</v>
      </c>
      <c r="S8144" t="s">
        <v>4324</v>
      </c>
      <c r="T8144" t="s">
        <v>96</v>
      </c>
    </row>
    <row r="8145" spans="2:20" x14ac:dyDescent="0.25">
      <c r="B8145">
        <v>2012</v>
      </c>
      <c r="C8145">
        <v>9</v>
      </c>
      <c r="D8145">
        <v>3</v>
      </c>
      <c r="E8145" t="s">
        <v>65</v>
      </c>
      <c r="F8145">
        <v>40</v>
      </c>
      <c r="G8145" s="12">
        <v>30</v>
      </c>
      <c r="H8145">
        <v>66</v>
      </c>
      <c r="I8145">
        <v>2250</v>
      </c>
      <c r="J8145" t="s">
        <v>119</v>
      </c>
      <c r="K8145" t="s">
        <v>170</v>
      </c>
      <c r="L8145" t="s">
        <v>4510</v>
      </c>
      <c r="M8145">
        <v>7500</v>
      </c>
      <c r="N8145" t="s">
        <v>96</v>
      </c>
      <c r="O8145" t="s">
        <v>96</v>
      </c>
      <c r="P8145" t="s">
        <v>96</v>
      </c>
      <c r="R8145" t="s">
        <v>96</v>
      </c>
      <c r="S8145" t="s">
        <v>4324</v>
      </c>
      <c r="T8145" t="s">
        <v>96</v>
      </c>
    </row>
    <row r="8146" spans="2:20" x14ac:dyDescent="0.25">
      <c r="B8146">
        <v>2012</v>
      </c>
      <c r="C8146">
        <v>9</v>
      </c>
      <c r="D8146">
        <v>4</v>
      </c>
      <c r="E8146" t="s">
        <v>71</v>
      </c>
      <c r="F8146">
        <v>80</v>
      </c>
      <c r="G8146" s="12">
        <v>87.25</v>
      </c>
      <c r="H8146">
        <v>105</v>
      </c>
      <c r="I8146">
        <v>3187.5</v>
      </c>
      <c r="J8146" t="s">
        <v>116</v>
      </c>
      <c r="K8146" t="s">
        <v>2188</v>
      </c>
      <c r="L8146" t="s">
        <v>4510</v>
      </c>
      <c r="M8146">
        <v>3653.3</v>
      </c>
      <c r="N8146">
        <v>55.93</v>
      </c>
      <c r="O8146">
        <v>190</v>
      </c>
      <c r="P8146" t="s">
        <v>96</v>
      </c>
      <c r="R8146" t="s">
        <v>96</v>
      </c>
      <c r="S8146" t="s">
        <v>4324</v>
      </c>
      <c r="T8146" t="s">
        <v>96</v>
      </c>
    </row>
    <row r="8147" spans="2:20" x14ac:dyDescent="0.25">
      <c r="B8147">
        <v>2012</v>
      </c>
      <c r="C8147">
        <v>9</v>
      </c>
      <c r="D8147">
        <v>4</v>
      </c>
      <c r="E8147" t="s">
        <v>65</v>
      </c>
      <c r="F8147">
        <v>39</v>
      </c>
      <c r="G8147" s="12">
        <v>79.490000000000009</v>
      </c>
      <c r="H8147">
        <v>104</v>
      </c>
      <c r="I8147">
        <v>3846.15</v>
      </c>
      <c r="J8147" t="s">
        <v>116</v>
      </c>
      <c r="K8147" t="s">
        <v>616</v>
      </c>
      <c r="L8147" t="s">
        <v>4510</v>
      </c>
      <c r="M8147">
        <v>4838.7</v>
      </c>
      <c r="N8147">
        <v>63.34</v>
      </c>
      <c r="O8147">
        <v>200</v>
      </c>
      <c r="P8147" t="s">
        <v>96</v>
      </c>
      <c r="R8147" t="s">
        <v>96</v>
      </c>
      <c r="S8147" t="s">
        <v>4324</v>
      </c>
      <c r="T8147" t="s">
        <v>96</v>
      </c>
    </row>
    <row r="8148" spans="2:20" x14ac:dyDescent="0.25">
      <c r="B8148">
        <v>2012</v>
      </c>
      <c r="C8148">
        <v>9</v>
      </c>
      <c r="D8148">
        <v>4</v>
      </c>
      <c r="E8148" t="s">
        <v>71</v>
      </c>
      <c r="F8148">
        <v>22.12</v>
      </c>
      <c r="G8148" s="12">
        <v>90.42</v>
      </c>
      <c r="H8148">
        <v>117</v>
      </c>
      <c r="I8148">
        <v>4475.59</v>
      </c>
      <c r="J8148" t="s">
        <v>116</v>
      </c>
      <c r="K8148" t="s">
        <v>2781</v>
      </c>
      <c r="L8148" t="s">
        <v>4510</v>
      </c>
      <c r="M8148">
        <v>4950</v>
      </c>
      <c r="N8148">
        <v>57.86</v>
      </c>
      <c r="O8148">
        <v>225</v>
      </c>
      <c r="P8148" t="s">
        <v>96</v>
      </c>
      <c r="R8148" t="s">
        <v>96</v>
      </c>
      <c r="S8148" t="s">
        <v>4324</v>
      </c>
      <c r="T8148" t="s">
        <v>96</v>
      </c>
    </row>
    <row r="8149" spans="2:20" x14ac:dyDescent="0.25">
      <c r="B8149">
        <v>2012</v>
      </c>
      <c r="C8149">
        <v>9</v>
      </c>
      <c r="D8149">
        <v>4</v>
      </c>
      <c r="E8149" t="s">
        <v>76</v>
      </c>
      <c r="F8149">
        <v>48</v>
      </c>
      <c r="G8149" s="12">
        <v>86.46</v>
      </c>
      <c r="H8149">
        <v>104.3</v>
      </c>
      <c r="I8149">
        <v>4645.83</v>
      </c>
      <c r="J8149" t="s">
        <v>116</v>
      </c>
      <c r="K8149" t="s">
        <v>488</v>
      </c>
      <c r="L8149" t="s">
        <v>4510</v>
      </c>
      <c r="M8149">
        <v>5373.49</v>
      </c>
      <c r="N8149">
        <v>34.79</v>
      </c>
      <c r="O8149">
        <v>175</v>
      </c>
      <c r="P8149" t="s">
        <v>96</v>
      </c>
      <c r="R8149" t="s">
        <v>96</v>
      </c>
      <c r="S8149" t="s">
        <v>4324</v>
      </c>
      <c r="T8149" t="s">
        <v>96</v>
      </c>
    </row>
    <row r="8150" spans="2:20" x14ac:dyDescent="0.25">
      <c r="B8150">
        <v>2012</v>
      </c>
      <c r="C8150">
        <v>9</v>
      </c>
      <c r="D8150">
        <v>4</v>
      </c>
      <c r="E8150" t="s">
        <v>75</v>
      </c>
      <c r="F8150">
        <v>226.5</v>
      </c>
      <c r="G8150" s="12">
        <v>97.66</v>
      </c>
      <c r="H8150">
        <v>103.4</v>
      </c>
      <c r="I8150">
        <v>4856.51</v>
      </c>
      <c r="J8150" t="s">
        <v>116</v>
      </c>
      <c r="K8150" t="s">
        <v>274</v>
      </c>
      <c r="L8150" t="s">
        <v>4510</v>
      </c>
      <c r="M8150">
        <v>4972.87</v>
      </c>
      <c r="N8150">
        <v>46.53</v>
      </c>
      <c r="O8150">
        <v>155</v>
      </c>
      <c r="P8150" t="s">
        <v>96</v>
      </c>
      <c r="R8150" t="s">
        <v>96</v>
      </c>
      <c r="S8150" t="s">
        <v>4324</v>
      </c>
      <c r="T8150" t="s">
        <v>96</v>
      </c>
    </row>
    <row r="8151" spans="2:20" x14ac:dyDescent="0.25">
      <c r="B8151">
        <v>2012</v>
      </c>
      <c r="C8151">
        <v>9</v>
      </c>
      <c r="D8151">
        <v>4</v>
      </c>
      <c r="E8151" t="s">
        <v>76</v>
      </c>
      <c r="F8151">
        <v>49.42</v>
      </c>
      <c r="G8151" s="12">
        <v>96.92</v>
      </c>
      <c r="H8151">
        <v>100.4</v>
      </c>
      <c r="I8151">
        <v>4957.51</v>
      </c>
      <c r="J8151" t="s">
        <v>116</v>
      </c>
      <c r="K8151" t="s">
        <v>1391</v>
      </c>
      <c r="L8151" t="s">
        <v>4510</v>
      </c>
      <c r="M8151">
        <v>5114.83</v>
      </c>
      <c r="N8151">
        <v>42.31</v>
      </c>
      <c r="O8151">
        <v>130</v>
      </c>
      <c r="P8151" t="s">
        <v>96</v>
      </c>
      <c r="R8151" t="s">
        <v>96</v>
      </c>
      <c r="S8151" t="s">
        <v>4324</v>
      </c>
      <c r="T8151" t="s">
        <v>96</v>
      </c>
    </row>
    <row r="8152" spans="2:20" x14ac:dyDescent="0.25">
      <c r="B8152">
        <v>2012</v>
      </c>
      <c r="C8152">
        <v>9</v>
      </c>
      <c r="D8152">
        <v>4</v>
      </c>
      <c r="E8152" t="s">
        <v>74</v>
      </c>
      <c r="F8152">
        <v>42</v>
      </c>
      <c r="G8152" s="12">
        <v>91.67</v>
      </c>
      <c r="H8152">
        <v>109</v>
      </c>
      <c r="I8152">
        <v>5800</v>
      </c>
      <c r="J8152" t="s">
        <v>116</v>
      </c>
      <c r="K8152" t="s">
        <v>571</v>
      </c>
      <c r="L8152" t="s">
        <v>4510</v>
      </c>
      <c r="M8152">
        <v>6327.27</v>
      </c>
      <c r="N8152">
        <v>51.54</v>
      </c>
      <c r="O8152">
        <v>140</v>
      </c>
      <c r="P8152" t="s">
        <v>96</v>
      </c>
      <c r="R8152" t="s">
        <v>96</v>
      </c>
      <c r="S8152" t="s">
        <v>4324</v>
      </c>
      <c r="T8152" t="s">
        <v>96</v>
      </c>
    </row>
    <row r="8153" spans="2:20" x14ac:dyDescent="0.25">
      <c r="B8153">
        <v>2012</v>
      </c>
      <c r="C8153">
        <v>9</v>
      </c>
      <c r="D8153">
        <v>4</v>
      </c>
      <c r="E8153" t="s">
        <v>75</v>
      </c>
      <c r="F8153">
        <v>60</v>
      </c>
      <c r="G8153" s="12">
        <v>95.17</v>
      </c>
      <c r="H8153">
        <v>103</v>
      </c>
      <c r="I8153">
        <v>5900</v>
      </c>
      <c r="J8153" t="s">
        <v>116</v>
      </c>
      <c r="K8153" t="s">
        <v>274</v>
      </c>
      <c r="L8153" t="s">
        <v>4510</v>
      </c>
      <c r="M8153">
        <v>6199.65</v>
      </c>
      <c r="N8153">
        <v>48.09</v>
      </c>
      <c r="O8153">
        <v>160</v>
      </c>
      <c r="P8153" t="s">
        <v>96</v>
      </c>
      <c r="R8153" t="s">
        <v>96</v>
      </c>
      <c r="S8153" t="s">
        <v>4324</v>
      </c>
      <c r="T8153" t="s">
        <v>4518</v>
      </c>
    </row>
    <row r="8154" spans="2:20" x14ac:dyDescent="0.25">
      <c r="B8154">
        <v>2012</v>
      </c>
      <c r="C8154">
        <v>9</v>
      </c>
      <c r="D8154">
        <v>4</v>
      </c>
      <c r="E8154" t="s">
        <v>75</v>
      </c>
      <c r="F8154">
        <v>140</v>
      </c>
      <c r="G8154" s="12">
        <v>100</v>
      </c>
      <c r="H8154">
        <v>102.9</v>
      </c>
      <c r="I8154">
        <v>5900</v>
      </c>
      <c r="J8154" t="s">
        <v>116</v>
      </c>
      <c r="K8154" t="s">
        <v>274</v>
      </c>
      <c r="L8154" t="s">
        <v>4510</v>
      </c>
      <c r="M8154">
        <v>5900</v>
      </c>
      <c r="N8154">
        <v>50.94</v>
      </c>
      <c r="O8154">
        <v>175</v>
      </c>
      <c r="P8154" t="s">
        <v>96</v>
      </c>
      <c r="R8154" t="s">
        <v>96</v>
      </c>
      <c r="S8154" t="s">
        <v>4324</v>
      </c>
      <c r="T8154" t="s">
        <v>96</v>
      </c>
    </row>
    <row r="8155" spans="2:20" x14ac:dyDescent="0.25">
      <c r="B8155">
        <v>2012</v>
      </c>
      <c r="C8155">
        <v>9</v>
      </c>
      <c r="D8155">
        <v>4</v>
      </c>
      <c r="E8155" t="s">
        <v>76</v>
      </c>
      <c r="F8155">
        <v>12.5</v>
      </c>
      <c r="G8155" s="12">
        <v>100</v>
      </c>
      <c r="H8155">
        <v>105</v>
      </c>
      <c r="I8155">
        <v>6200</v>
      </c>
      <c r="J8155" t="s">
        <v>116</v>
      </c>
      <c r="K8155" t="s">
        <v>488</v>
      </c>
      <c r="L8155" t="s">
        <v>4510</v>
      </c>
      <c r="M8155">
        <v>6200</v>
      </c>
      <c r="N8155">
        <v>58.05</v>
      </c>
      <c r="O8155">
        <v>225</v>
      </c>
      <c r="P8155" t="s">
        <v>96</v>
      </c>
      <c r="R8155" t="s">
        <v>96</v>
      </c>
      <c r="S8155" t="s">
        <v>4324</v>
      </c>
      <c r="T8155" t="s">
        <v>96</v>
      </c>
    </row>
    <row r="8156" spans="2:20" x14ac:dyDescent="0.25">
      <c r="B8156">
        <v>2012</v>
      </c>
      <c r="C8156">
        <v>9</v>
      </c>
      <c r="D8156">
        <v>4</v>
      </c>
      <c r="E8156" t="s">
        <v>71</v>
      </c>
      <c r="F8156">
        <v>63.83</v>
      </c>
      <c r="G8156" s="12">
        <v>96.87</v>
      </c>
      <c r="H8156">
        <v>102.1</v>
      </c>
      <c r="I8156">
        <v>7051.04</v>
      </c>
      <c r="J8156" t="s">
        <v>116</v>
      </c>
      <c r="K8156" t="s">
        <v>966</v>
      </c>
      <c r="L8156" t="s">
        <v>4510</v>
      </c>
      <c r="M8156">
        <v>7279.12</v>
      </c>
      <c r="N8156">
        <v>60.19</v>
      </c>
      <c r="O8156">
        <v>175</v>
      </c>
      <c r="P8156" t="s">
        <v>96</v>
      </c>
      <c r="R8156" t="s">
        <v>96</v>
      </c>
      <c r="S8156" t="s">
        <v>4324</v>
      </c>
      <c r="T8156" t="s">
        <v>96</v>
      </c>
    </row>
    <row r="8157" spans="2:20" x14ac:dyDescent="0.25">
      <c r="B8157">
        <v>2012</v>
      </c>
      <c r="C8157">
        <v>9</v>
      </c>
      <c r="D8157">
        <v>4</v>
      </c>
      <c r="E8157" t="s">
        <v>66</v>
      </c>
      <c r="F8157">
        <v>40</v>
      </c>
      <c r="G8157" s="12">
        <v>95.5</v>
      </c>
      <c r="H8157">
        <v>103.9</v>
      </c>
      <c r="I8157">
        <v>8000</v>
      </c>
      <c r="J8157" t="s">
        <v>116</v>
      </c>
      <c r="K8157" t="s">
        <v>1402</v>
      </c>
      <c r="L8157" t="s">
        <v>4510</v>
      </c>
      <c r="M8157">
        <v>8376.9599999999991</v>
      </c>
      <c r="N8157">
        <v>57.34</v>
      </c>
      <c r="O8157">
        <v>175</v>
      </c>
      <c r="P8157" t="s">
        <v>96</v>
      </c>
      <c r="R8157" t="s">
        <v>96</v>
      </c>
      <c r="S8157" t="s">
        <v>4324</v>
      </c>
      <c r="T8157" t="s">
        <v>96</v>
      </c>
    </row>
    <row r="8158" spans="2:20" x14ac:dyDescent="0.25">
      <c r="B8158">
        <v>2012</v>
      </c>
      <c r="C8158">
        <v>9</v>
      </c>
      <c r="D8158">
        <v>4</v>
      </c>
      <c r="E8158" t="s">
        <v>71</v>
      </c>
      <c r="F8158">
        <v>20</v>
      </c>
      <c r="G8158" s="12">
        <v>95</v>
      </c>
      <c r="H8158">
        <v>92</v>
      </c>
      <c r="I8158">
        <v>2500</v>
      </c>
      <c r="J8158" t="s">
        <v>117</v>
      </c>
      <c r="K8158" t="s">
        <v>2783</v>
      </c>
      <c r="M8158">
        <v>2631.58</v>
      </c>
      <c r="N8158">
        <v>63.16</v>
      </c>
      <c r="O8158">
        <v>160</v>
      </c>
      <c r="P8158" t="s">
        <v>96</v>
      </c>
      <c r="R8158" t="s">
        <v>96</v>
      </c>
      <c r="S8158" t="s">
        <v>4324</v>
      </c>
      <c r="T8158" t="s">
        <v>96</v>
      </c>
    </row>
    <row r="8159" spans="2:20" x14ac:dyDescent="0.25">
      <c r="B8159">
        <v>2012</v>
      </c>
      <c r="C8159">
        <v>9</v>
      </c>
      <c r="D8159">
        <v>4</v>
      </c>
      <c r="E8159" t="s">
        <v>70</v>
      </c>
      <c r="F8159">
        <v>28</v>
      </c>
      <c r="G8159" s="12">
        <v>77.14</v>
      </c>
      <c r="H8159">
        <v>95</v>
      </c>
      <c r="I8159">
        <v>3964.29</v>
      </c>
      <c r="J8159" t="s">
        <v>117</v>
      </c>
      <c r="K8159" t="s">
        <v>527</v>
      </c>
      <c r="M8159">
        <v>5138.8900000000003</v>
      </c>
      <c r="N8159">
        <v>65.72</v>
      </c>
      <c r="O8159">
        <v>200</v>
      </c>
      <c r="P8159" t="s">
        <v>96</v>
      </c>
      <c r="R8159" t="s">
        <v>96</v>
      </c>
      <c r="S8159" t="s">
        <v>4324</v>
      </c>
      <c r="T8159" t="s">
        <v>96</v>
      </c>
    </row>
    <row r="8160" spans="2:20" x14ac:dyDescent="0.25">
      <c r="B8160">
        <v>2012</v>
      </c>
      <c r="C8160">
        <v>9</v>
      </c>
      <c r="D8160">
        <v>4</v>
      </c>
      <c r="E8160" t="s">
        <v>73</v>
      </c>
      <c r="F8160">
        <v>60.58</v>
      </c>
      <c r="G8160" s="12">
        <v>96.57</v>
      </c>
      <c r="H8160">
        <v>98</v>
      </c>
      <c r="I8160">
        <v>4621.99</v>
      </c>
      <c r="J8160" t="s">
        <v>117</v>
      </c>
      <c r="K8160" t="s">
        <v>75</v>
      </c>
      <c r="M8160">
        <v>4786.33</v>
      </c>
      <c r="N8160">
        <v>77.239999999999995</v>
      </c>
      <c r="O8160">
        <v>150</v>
      </c>
      <c r="P8160" t="s">
        <v>96</v>
      </c>
      <c r="R8160" t="s">
        <v>96</v>
      </c>
      <c r="S8160" t="s">
        <v>4324</v>
      </c>
      <c r="T8160" t="s">
        <v>96</v>
      </c>
    </row>
    <row r="8161" spans="2:20" x14ac:dyDescent="0.25">
      <c r="B8161">
        <v>2012</v>
      </c>
      <c r="C8161">
        <v>9</v>
      </c>
      <c r="D8161">
        <v>4</v>
      </c>
      <c r="E8161" t="s">
        <v>65</v>
      </c>
      <c r="F8161">
        <v>27.75</v>
      </c>
      <c r="G8161" s="12">
        <v>86.49</v>
      </c>
      <c r="H8161">
        <v>96</v>
      </c>
      <c r="I8161">
        <v>4794.0200000000004</v>
      </c>
      <c r="J8161" t="s">
        <v>117</v>
      </c>
      <c r="K8161" t="s">
        <v>99</v>
      </c>
      <c r="M8161">
        <v>5543.09</v>
      </c>
      <c r="N8161">
        <v>28.6</v>
      </c>
      <c r="O8161">
        <v>150</v>
      </c>
      <c r="P8161" t="s">
        <v>96</v>
      </c>
      <c r="R8161" t="s">
        <v>96</v>
      </c>
      <c r="S8161" t="s">
        <v>4324</v>
      </c>
      <c r="T8161" t="s">
        <v>96</v>
      </c>
    </row>
    <row r="8162" spans="2:20" x14ac:dyDescent="0.25">
      <c r="B8162">
        <v>2012</v>
      </c>
      <c r="C8162">
        <v>9</v>
      </c>
      <c r="D8162">
        <v>4</v>
      </c>
      <c r="E8162" t="s">
        <v>75</v>
      </c>
      <c r="F8162">
        <v>20</v>
      </c>
      <c r="G8162" s="12">
        <v>88.5</v>
      </c>
      <c r="H8162">
        <v>99.9</v>
      </c>
      <c r="I8162">
        <v>5500</v>
      </c>
      <c r="J8162" t="s">
        <v>117</v>
      </c>
      <c r="K8162" t="s">
        <v>448</v>
      </c>
      <c r="M8162">
        <v>6214.69</v>
      </c>
      <c r="N8162">
        <v>54.09</v>
      </c>
      <c r="O8162">
        <v>200</v>
      </c>
      <c r="P8162" t="s">
        <v>96</v>
      </c>
      <c r="R8162" t="s">
        <v>96</v>
      </c>
      <c r="S8162" t="s">
        <v>4324</v>
      </c>
      <c r="T8162" t="s">
        <v>96</v>
      </c>
    </row>
    <row r="8163" spans="2:20" x14ac:dyDescent="0.25">
      <c r="B8163">
        <v>2012</v>
      </c>
      <c r="C8163">
        <v>9</v>
      </c>
      <c r="D8163">
        <v>4</v>
      </c>
      <c r="E8163" t="s">
        <v>75</v>
      </c>
      <c r="F8163">
        <v>85</v>
      </c>
      <c r="G8163" s="12">
        <v>88.12</v>
      </c>
      <c r="H8163">
        <v>96.9</v>
      </c>
      <c r="I8163">
        <v>5647.06</v>
      </c>
      <c r="J8163" t="s">
        <v>117</v>
      </c>
      <c r="K8163" t="s">
        <v>1396</v>
      </c>
      <c r="M8163">
        <v>6408.55</v>
      </c>
      <c r="N8163">
        <v>48.84</v>
      </c>
      <c r="O8163">
        <v>135</v>
      </c>
      <c r="P8163" t="s">
        <v>96</v>
      </c>
      <c r="R8163" t="s">
        <v>96</v>
      </c>
      <c r="S8163" t="s">
        <v>4324</v>
      </c>
      <c r="T8163" t="s">
        <v>96</v>
      </c>
    </row>
    <row r="8164" spans="2:20" x14ac:dyDescent="0.25">
      <c r="B8164">
        <v>2012</v>
      </c>
      <c r="C8164">
        <v>9</v>
      </c>
      <c r="D8164">
        <v>4</v>
      </c>
      <c r="E8164" t="s">
        <v>73</v>
      </c>
      <c r="F8164">
        <v>40</v>
      </c>
      <c r="G8164" t="s">
        <v>96</v>
      </c>
      <c r="H8164" t="s">
        <v>96</v>
      </c>
      <c r="I8164">
        <v>2275</v>
      </c>
      <c r="J8164" t="s">
        <v>119</v>
      </c>
      <c r="K8164" t="s">
        <v>4541</v>
      </c>
      <c r="L8164" t="s">
        <v>4510</v>
      </c>
      <c r="M8164" t="s">
        <v>96</v>
      </c>
      <c r="N8164" t="s">
        <v>96</v>
      </c>
      <c r="O8164" t="s">
        <v>96</v>
      </c>
      <c r="P8164" t="s">
        <v>96</v>
      </c>
      <c r="R8164" t="s">
        <v>96</v>
      </c>
      <c r="S8164" t="s">
        <v>4324</v>
      </c>
      <c r="T8164" t="s">
        <v>96</v>
      </c>
    </row>
    <row r="8165" spans="2:20" x14ac:dyDescent="0.25">
      <c r="B8165">
        <v>2012</v>
      </c>
      <c r="C8165">
        <v>9</v>
      </c>
      <c r="D8165">
        <v>4</v>
      </c>
      <c r="E8165" t="s">
        <v>71</v>
      </c>
      <c r="F8165">
        <v>55</v>
      </c>
      <c r="G8165" s="12">
        <v>46</v>
      </c>
      <c r="H8165" t="s">
        <v>96</v>
      </c>
      <c r="I8165">
        <v>2450</v>
      </c>
      <c r="J8165" t="s">
        <v>119</v>
      </c>
      <c r="K8165" t="s">
        <v>3405</v>
      </c>
      <c r="L8165" t="s">
        <v>4510</v>
      </c>
      <c r="M8165">
        <v>5326.09</v>
      </c>
      <c r="N8165" t="s">
        <v>96</v>
      </c>
      <c r="O8165" t="s">
        <v>96</v>
      </c>
      <c r="P8165" t="s">
        <v>96</v>
      </c>
      <c r="R8165" t="s">
        <v>96</v>
      </c>
      <c r="S8165" t="s">
        <v>4324</v>
      </c>
      <c r="T8165" t="s">
        <v>96</v>
      </c>
    </row>
    <row r="8166" spans="2:20" x14ac:dyDescent="0.25">
      <c r="B8166">
        <v>2012</v>
      </c>
      <c r="C8166">
        <v>9</v>
      </c>
      <c r="D8166">
        <v>4</v>
      </c>
      <c r="E8166" t="s">
        <v>69</v>
      </c>
      <c r="F8166">
        <v>20</v>
      </c>
      <c r="G8166" t="s">
        <v>96</v>
      </c>
      <c r="H8166" t="s">
        <v>96</v>
      </c>
      <c r="I8166">
        <v>2500</v>
      </c>
      <c r="J8166" t="s">
        <v>119</v>
      </c>
      <c r="K8166" t="s">
        <v>1388</v>
      </c>
      <c r="L8166" t="s">
        <v>4510</v>
      </c>
      <c r="M8166" t="s">
        <v>96</v>
      </c>
      <c r="N8166">
        <v>113.64</v>
      </c>
      <c r="O8166">
        <v>120</v>
      </c>
      <c r="P8166" t="s">
        <v>96</v>
      </c>
      <c r="R8166" t="s">
        <v>96</v>
      </c>
      <c r="S8166" t="s">
        <v>4324</v>
      </c>
      <c r="T8166" t="s">
        <v>96</v>
      </c>
    </row>
    <row r="8167" spans="2:20" x14ac:dyDescent="0.25">
      <c r="B8167">
        <v>2012</v>
      </c>
      <c r="C8167">
        <v>9</v>
      </c>
      <c r="D8167">
        <v>4</v>
      </c>
      <c r="E8167" t="s">
        <v>70</v>
      </c>
      <c r="F8167">
        <v>20</v>
      </c>
      <c r="G8167" t="s">
        <v>96</v>
      </c>
      <c r="H8167" t="s">
        <v>96</v>
      </c>
      <c r="I8167">
        <v>2600</v>
      </c>
      <c r="J8167" t="s">
        <v>119</v>
      </c>
      <c r="K8167" t="s">
        <v>527</v>
      </c>
      <c r="L8167" t="s">
        <v>4523</v>
      </c>
      <c r="M8167" t="s">
        <v>96</v>
      </c>
      <c r="N8167" t="s">
        <v>96</v>
      </c>
      <c r="O8167" t="s">
        <v>96</v>
      </c>
      <c r="P8167" t="s">
        <v>96</v>
      </c>
      <c r="R8167" t="s">
        <v>96</v>
      </c>
      <c r="S8167" t="s">
        <v>4324</v>
      </c>
      <c r="T8167" t="s">
        <v>1010</v>
      </c>
    </row>
    <row r="8168" spans="2:20" x14ac:dyDescent="0.25">
      <c r="B8168">
        <v>2012</v>
      </c>
      <c r="C8168">
        <v>9</v>
      </c>
      <c r="D8168">
        <v>4</v>
      </c>
      <c r="E8168" t="s">
        <v>70</v>
      </c>
      <c r="F8168">
        <v>28.06</v>
      </c>
      <c r="G8168" s="12">
        <v>50.960000000000008</v>
      </c>
      <c r="H8168">
        <v>101.4</v>
      </c>
      <c r="I8168">
        <v>3900</v>
      </c>
      <c r="J8168" t="s">
        <v>119</v>
      </c>
      <c r="K8168" t="s">
        <v>416</v>
      </c>
      <c r="L8168" t="s">
        <v>4510</v>
      </c>
      <c r="M8168">
        <v>7652.73</v>
      </c>
      <c r="N8168" t="s">
        <v>96</v>
      </c>
      <c r="O8168" t="s">
        <v>96</v>
      </c>
      <c r="P8168" t="s">
        <v>96</v>
      </c>
      <c r="R8168" t="s">
        <v>96</v>
      </c>
      <c r="S8168" t="s">
        <v>4324</v>
      </c>
      <c r="T8168" t="s">
        <v>96</v>
      </c>
    </row>
    <row r="8169" spans="2:20" x14ac:dyDescent="0.25">
      <c r="B8169">
        <v>2012</v>
      </c>
      <c r="C8169">
        <v>9</v>
      </c>
      <c r="D8169">
        <v>4</v>
      </c>
      <c r="E8169" t="s">
        <v>70</v>
      </c>
      <c r="F8169">
        <v>39.799999999999997</v>
      </c>
      <c r="G8169" s="12">
        <v>94.97</v>
      </c>
      <c r="H8169">
        <v>112</v>
      </c>
      <c r="I8169">
        <v>4271.3599999999997</v>
      </c>
      <c r="J8169" t="s">
        <v>121</v>
      </c>
      <c r="K8169" t="s">
        <v>474</v>
      </c>
      <c r="M8169">
        <v>4497.3599999999997</v>
      </c>
      <c r="N8169">
        <v>31.08</v>
      </c>
      <c r="O8169">
        <v>155</v>
      </c>
      <c r="P8169" t="s">
        <v>96</v>
      </c>
      <c r="R8169" t="s">
        <v>96</v>
      </c>
      <c r="S8169" t="s">
        <v>4324</v>
      </c>
      <c r="T8169" t="s">
        <v>96</v>
      </c>
    </row>
    <row r="8170" spans="2:20" x14ac:dyDescent="0.25">
      <c r="B8170">
        <v>2012</v>
      </c>
      <c r="C8170">
        <v>9</v>
      </c>
      <c r="D8170">
        <v>4</v>
      </c>
      <c r="E8170" t="s">
        <v>75</v>
      </c>
      <c r="F8170">
        <v>40</v>
      </c>
      <c r="G8170" s="12">
        <v>91</v>
      </c>
      <c r="H8170">
        <v>115.2</v>
      </c>
      <c r="I8170">
        <v>6900</v>
      </c>
      <c r="J8170" t="s">
        <v>121</v>
      </c>
      <c r="K8170" t="s">
        <v>4545</v>
      </c>
      <c r="M8170">
        <v>7582.42</v>
      </c>
      <c r="N8170">
        <v>38.92</v>
      </c>
      <c r="O8170">
        <v>150</v>
      </c>
      <c r="P8170" t="s">
        <v>96</v>
      </c>
      <c r="R8170" t="s">
        <v>96</v>
      </c>
      <c r="S8170" t="s">
        <v>4324</v>
      </c>
      <c r="T8170" t="s">
        <v>96</v>
      </c>
    </row>
    <row r="8171" spans="2:20" x14ac:dyDescent="0.25">
      <c r="B8171">
        <v>2012</v>
      </c>
      <c r="C8171">
        <v>9</v>
      </c>
      <c r="D8171">
        <v>5</v>
      </c>
      <c r="E8171" t="s">
        <v>71</v>
      </c>
      <c r="F8171">
        <v>79</v>
      </c>
      <c r="G8171" s="12">
        <v>79.36999999999999</v>
      </c>
      <c r="H8171">
        <v>105</v>
      </c>
      <c r="I8171">
        <v>3544.3</v>
      </c>
      <c r="J8171" t="s">
        <v>116</v>
      </c>
      <c r="K8171" t="s">
        <v>2172</v>
      </c>
      <c r="L8171" t="s">
        <v>4510</v>
      </c>
      <c r="M8171">
        <v>4465.7</v>
      </c>
      <c r="N8171">
        <v>59.05</v>
      </c>
      <c r="O8171">
        <v>150</v>
      </c>
      <c r="P8171" t="s">
        <v>96</v>
      </c>
      <c r="R8171" t="s">
        <v>96</v>
      </c>
      <c r="S8171" t="s">
        <v>4324</v>
      </c>
      <c r="T8171" t="s">
        <v>96</v>
      </c>
    </row>
    <row r="8172" spans="2:20" x14ac:dyDescent="0.25">
      <c r="B8172">
        <v>2012</v>
      </c>
      <c r="C8172">
        <v>9</v>
      </c>
      <c r="D8172">
        <v>5</v>
      </c>
      <c r="E8172" t="s">
        <v>71</v>
      </c>
      <c r="F8172">
        <v>22</v>
      </c>
      <c r="G8172" s="12">
        <v>61.82</v>
      </c>
      <c r="H8172">
        <v>102.3</v>
      </c>
      <c r="I8172">
        <v>4083.64</v>
      </c>
      <c r="J8172" t="s">
        <v>116</v>
      </c>
      <c r="K8172" t="s">
        <v>4519</v>
      </c>
      <c r="L8172" t="s">
        <v>4510</v>
      </c>
      <c r="M8172">
        <v>6605.89</v>
      </c>
      <c r="N8172">
        <v>71.290000000000006</v>
      </c>
      <c r="O8172">
        <v>150</v>
      </c>
      <c r="P8172" t="s">
        <v>96</v>
      </c>
      <c r="R8172" t="s">
        <v>96</v>
      </c>
      <c r="S8172" t="s">
        <v>4324</v>
      </c>
      <c r="T8172" t="s">
        <v>96</v>
      </c>
    </row>
    <row r="8173" spans="2:20" x14ac:dyDescent="0.25">
      <c r="B8173">
        <v>2012</v>
      </c>
      <c r="C8173">
        <v>9</v>
      </c>
      <c r="D8173">
        <v>5</v>
      </c>
      <c r="E8173" t="s">
        <v>77</v>
      </c>
      <c r="F8173">
        <v>19.670000000000002</v>
      </c>
      <c r="G8173" s="12">
        <v>92.53</v>
      </c>
      <c r="H8173">
        <v>102</v>
      </c>
      <c r="I8173">
        <v>4575.5</v>
      </c>
      <c r="J8173" t="s">
        <v>116</v>
      </c>
      <c r="K8173" t="s">
        <v>1438</v>
      </c>
      <c r="L8173" t="s">
        <v>4510</v>
      </c>
      <c r="M8173">
        <v>4945.0600000000004</v>
      </c>
      <c r="N8173">
        <v>80.63</v>
      </c>
      <c r="O8173">
        <v>225</v>
      </c>
      <c r="P8173" t="s">
        <v>96</v>
      </c>
      <c r="R8173" t="s">
        <v>96</v>
      </c>
      <c r="S8173" t="s">
        <v>4324</v>
      </c>
      <c r="T8173" t="s">
        <v>96</v>
      </c>
    </row>
    <row r="8174" spans="2:20" x14ac:dyDescent="0.25">
      <c r="B8174">
        <v>2012</v>
      </c>
      <c r="C8174">
        <v>9</v>
      </c>
      <c r="D8174">
        <v>5</v>
      </c>
      <c r="E8174" t="s">
        <v>70</v>
      </c>
      <c r="F8174">
        <v>183.6</v>
      </c>
      <c r="G8174" s="12">
        <v>99.29</v>
      </c>
      <c r="H8174">
        <v>106.5</v>
      </c>
      <c r="I8174">
        <v>6100.22</v>
      </c>
      <c r="J8174" t="s">
        <v>116</v>
      </c>
      <c r="K8174" t="s">
        <v>527</v>
      </c>
      <c r="L8174" t="s">
        <v>4523</v>
      </c>
      <c r="M8174">
        <v>6143.72</v>
      </c>
      <c r="N8174">
        <v>42.53</v>
      </c>
      <c r="O8174">
        <v>175</v>
      </c>
      <c r="P8174" t="s">
        <v>96</v>
      </c>
      <c r="R8174" t="s">
        <v>96</v>
      </c>
      <c r="S8174" t="s">
        <v>4324</v>
      </c>
      <c r="T8174" t="s">
        <v>96</v>
      </c>
    </row>
    <row r="8175" spans="2:20" x14ac:dyDescent="0.25">
      <c r="B8175">
        <v>2012</v>
      </c>
      <c r="C8175">
        <v>9</v>
      </c>
      <c r="D8175">
        <v>5</v>
      </c>
      <c r="E8175" t="s">
        <v>75</v>
      </c>
      <c r="F8175">
        <v>24</v>
      </c>
      <c r="G8175" s="12">
        <v>100</v>
      </c>
      <c r="H8175">
        <v>106.8</v>
      </c>
      <c r="I8175">
        <v>6187.5</v>
      </c>
      <c r="J8175" t="s">
        <v>116</v>
      </c>
      <c r="K8175" t="s">
        <v>1396</v>
      </c>
      <c r="L8175" t="s">
        <v>4509</v>
      </c>
      <c r="M8175">
        <v>6187.5</v>
      </c>
      <c r="N8175">
        <v>64.569999999999993</v>
      </c>
      <c r="O8175">
        <v>150</v>
      </c>
      <c r="P8175" t="s">
        <v>96</v>
      </c>
      <c r="R8175" t="s">
        <v>96</v>
      </c>
      <c r="S8175" t="s">
        <v>4324</v>
      </c>
      <c r="T8175" t="s">
        <v>96</v>
      </c>
    </row>
    <row r="8176" spans="2:20" x14ac:dyDescent="0.25">
      <c r="B8176">
        <v>2012</v>
      </c>
      <c r="C8176">
        <v>9</v>
      </c>
      <c r="D8176">
        <v>5</v>
      </c>
      <c r="E8176" t="s">
        <v>73</v>
      </c>
      <c r="F8176">
        <v>40</v>
      </c>
      <c r="G8176" s="12">
        <v>99.25</v>
      </c>
      <c r="H8176">
        <v>100.4</v>
      </c>
      <c r="I8176">
        <v>6200</v>
      </c>
      <c r="J8176" t="s">
        <v>116</v>
      </c>
      <c r="K8176" t="s">
        <v>3387</v>
      </c>
      <c r="L8176" t="s">
        <v>4510</v>
      </c>
      <c r="M8176">
        <v>6246.85</v>
      </c>
      <c r="N8176">
        <v>48.48</v>
      </c>
      <c r="O8176">
        <v>175</v>
      </c>
      <c r="P8176" t="s">
        <v>96</v>
      </c>
      <c r="R8176" t="s">
        <v>96</v>
      </c>
      <c r="S8176" t="s">
        <v>4324</v>
      </c>
      <c r="T8176" t="s">
        <v>96</v>
      </c>
    </row>
    <row r="8177" spans="2:20" x14ac:dyDescent="0.25">
      <c r="B8177">
        <v>2012</v>
      </c>
      <c r="C8177">
        <v>9</v>
      </c>
      <c r="D8177">
        <v>5</v>
      </c>
      <c r="E8177" t="s">
        <v>76</v>
      </c>
      <c r="F8177">
        <v>40</v>
      </c>
      <c r="G8177" s="12">
        <v>98.5</v>
      </c>
      <c r="H8177">
        <v>101.3</v>
      </c>
      <c r="I8177">
        <v>6500</v>
      </c>
      <c r="J8177" t="s">
        <v>116</v>
      </c>
      <c r="K8177" t="s">
        <v>2182</v>
      </c>
      <c r="L8177" t="s">
        <v>4510</v>
      </c>
      <c r="M8177">
        <v>6598.98</v>
      </c>
      <c r="N8177">
        <v>57.69</v>
      </c>
      <c r="O8177">
        <v>225</v>
      </c>
      <c r="P8177" t="s">
        <v>96</v>
      </c>
      <c r="R8177" t="s">
        <v>96</v>
      </c>
      <c r="S8177" t="s">
        <v>4324</v>
      </c>
      <c r="T8177" t="s">
        <v>96</v>
      </c>
    </row>
    <row r="8178" spans="2:20" x14ac:dyDescent="0.25">
      <c r="B8178">
        <v>2012</v>
      </c>
      <c r="C8178">
        <v>9</v>
      </c>
      <c r="D8178">
        <v>5</v>
      </c>
      <c r="E8178" t="s">
        <v>70</v>
      </c>
      <c r="F8178">
        <v>140</v>
      </c>
      <c r="G8178" s="12">
        <v>97.43</v>
      </c>
      <c r="H8178">
        <v>106.9</v>
      </c>
      <c r="I8178">
        <v>7000</v>
      </c>
      <c r="J8178" t="s">
        <v>116</v>
      </c>
      <c r="K8178" t="s">
        <v>4521</v>
      </c>
      <c r="L8178" t="s">
        <v>4509</v>
      </c>
      <c r="M8178">
        <v>7184.75</v>
      </c>
      <c r="N8178">
        <v>57.94</v>
      </c>
      <c r="O8178">
        <v>225</v>
      </c>
      <c r="P8178" t="s">
        <v>96</v>
      </c>
      <c r="R8178" t="s">
        <v>96</v>
      </c>
      <c r="S8178" t="s">
        <v>4324</v>
      </c>
      <c r="T8178" t="s">
        <v>96</v>
      </c>
    </row>
    <row r="8179" spans="2:20" x14ac:dyDescent="0.25">
      <c r="B8179">
        <v>2012</v>
      </c>
      <c r="C8179">
        <v>9</v>
      </c>
      <c r="D8179">
        <v>5</v>
      </c>
      <c r="E8179" t="s">
        <v>71</v>
      </c>
      <c r="F8179">
        <v>40</v>
      </c>
      <c r="G8179" s="12">
        <v>100</v>
      </c>
      <c r="H8179">
        <v>108.5</v>
      </c>
      <c r="I8179">
        <v>7250</v>
      </c>
      <c r="J8179" t="s">
        <v>116</v>
      </c>
      <c r="K8179" t="s">
        <v>4522</v>
      </c>
      <c r="L8179" t="s">
        <v>4523</v>
      </c>
      <c r="M8179">
        <v>7250</v>
      </c>
      <c r="N8179">
        <v>62.22</v>
      </c>
      <c r="O8179">
        <v>100.4</v>
      </c>
      <c r="P8179" t="s">
        <v>96</v>
      </c>
      <c r="R8179" t="s">
        <v>96</v>
      </c>
      <c r="S8179" t="s">
        <v>4324</v>
      </c>
      <c r="T8179" t="s">
        <v>96</v>
      </c>
    </row>
    <row r="8180" spans="2:20" x14ac:dyDescent="0.25">
      <c r="B8180">
        <v>2012</v>
      </c>
      <c r="C8180">
        <v>9</v>
      </c>
      <c r="D8180">
        <v>5</v>
      </c>
      <c r="E8180" t="s">
        <v>67</v>
      </c>
      <c r="F8180">
        <v>40</v>
      </c>
      <c r="G8180" s="12">
        <v>100</v>
      </c>
      <c r="H8180">
        <v>107.5</v>
      </c>
      <c r="I8180">
        <v>8500</v>
      </c>
      <c r="J8180" t="s">
        <v>116</v>
      </c>
      <c r="K8180" t="s">
        <v>4520</v>
      </c>
      <c r="L8180" t="s">
        <v>4510</v>
      </c>
      <c r="M8180">
        <v>8500</v>
      </c>
      <c r="N8180">
        <v>65.14</v>
      </c>
      <c r="O8180">
        <v>150</v>
      </c>
      <c r="P8180" t="s">
        <v>96</v>
      </c>
      <c r="R8180" t="s">
        <v>96</v>
      </c>
      <c r="S8180" t="s">
        <v>4324</v>
      </c>
      <c r="T8180" t="s">
        <v>96</v>
      </c>
    </row>
    <row r="8181" spans="2:20" x14ac:dyDescent="0.25">
      <c r="B8181">
        <v>2012</v>
      </c>
      <c r="C8181">
        <v>9</v>
      </c>
      <c r="D8181">
        <v>5</v>
      </c>
      <c r="E8181" t="s">
        <v>66</v>
      </c>
      <c r="F8181">
        <v>40</v>
      </c>
      <c r="G8181" s="12">
        <v>100</v>
      </c>
      <c r="H8181">
        <v>112.6</v>
      </c>
      <c r="I8181">
        <v>9900</v>
      </c>
      <c r="J8181" t="s">
        <v>116</v>
      </c>
      <c r="K8181" t="s">
        <v>934</v>
      </c>
      <c r="L8181" t="s">
        <v>4509</v>
      </c>
      <c r="M8181">
        <v>9900</v>
      </c>
      <c r="N8181">
        <v>67.209999999999994</v>
      </c>
      <c r="O8181">
        <v>250</v>
      </c>
      <c r="P8181" t="s">
        <v>96</v>
      </c>
      <c r="R8181" t="s">
        <v>96</v>
      </c>
      <c r="S8181" t="s">
        <v>4324</v>
      </c>
      <c r="T8181" t="s">
        <v>96</v>
      </c>
    </row>
    <row r="8182" spans="2:20" x14ac:dyDescent="0.25">
      <c r="B8182">
        <v>2012</v>
      </c>
      <c r="C8182">
        <v>9</v>
      </c>
      <c r="D8182">
        <v>5</v>
      </c>
      <c r="E8182" t="s">
        <v>74</v>
      </c>
      <c r="F8182">
        <v>63</v>
      </c>
      <c r="G8182" s="12">
        <v>48.73</v>
      </c>
      <c r="H8182">
        <v>98.2</v>
      </c>
      <c r="I8182">
        <v>4841.2700000000004</v>
      </c>
      <c r="J8182" t="s">
        <v>117</v>
      </c>
      <c r="K8182" t="s">
        <v>303</v>
      </c>
      <c r="M8182">
        <v>9934.85</v>
      </c>
      <c r="N8182">
        <v>57.74</v>
      </c>
      <c r="O8182">
        <v>160</v>
      </c>
      <c r="P8182" t="s">
        <v>96</v>
      </c>
      <c r="R8182" t="s">
        <v>96</v>
      </c>
      <c r="S8182" t="s">
        <v>4324</v>
      </c>
      <c r="T8182" t="s">
        <v>96</v>
      </c>
    </row>
    <row r="8183" spans="2:20" x14ac:dyDescent="0.25">
      <c r="B8183">
        <v>2012</v>
      </c>
      <c r="C8183">
        <v>9</v>
      </c>
      <c r="D8183">
        <v>5</v>
      </c>
      <c r="E8183" t="s">
        <v>69</v>
      </c>
      <c r="F8183">
        <v>40</v>
      </c>
      <c r="G8183" s="12">
        <v>85</v>
      </c>
      <c r="H8183">
        <v>90.2</v>
      </c>
      <c r="I8183">
        <v>5250</v>
      </c>
      <c r="J8183" t="s">
        <v>117</v>
      </c>
      <c r="K8183" t="s">
        <v>1388</v>
      </c>
      <c r="M8183">
        <v>6176.47</v>
      </c>
      <c r="N8183">
        <v>62.21</v>
      </c>
      <c r="O8183">
        <v>160</v>
      </c>
      <c r="P8183" t="s">
        <v>96</v>
      </c>
      <c r="R8183" t="s">
        <v>96</v>
      </c>
      <c r="S8183" t="s">
        <v>4324</v>
      </c>
      <c r="T8183" t="s">
        <v>96</v>
      </c>
    </row>
    <row r="8184" spans="2:20" x14ac:dyDescent="0.25">
      <c r="B8184">
        <v>2012</v>
      </c>
      <c r="C8184">
        <v>9</v>
      </c>
      <c r="D8184">
        <v>5</v>
      </c>
      <c r="E8184" t="s">
        <v>76</v>
      </c>
      <c r="F8184">
        <v>20</v>
      </c>
      <c r="G8184" s="12">
        <v>100</v>
      </c>
      <c r="H8184">
        <v>99</v>
      </c>
      <c r="I8184">
        <v>6750</v>
      </c>
      <c r="J8184" t="s">
        <v>117</v>
      </c>
      <c r="K8184" t="s">
        <v>2791</v>
      </c>
      <c r="M8184">
        <v>6750</v>
      </c>
      <c r="N8184">
        <v>66.14</v>
      </c>
      <c r="O8184">
        <v>190</v>
      </c>
      <c r="P8184" t="s">
        <v>96</v>
      </c>
      <c r="R8184" t="s">
        <v>96</v>
      </c>
      <c r="S8184" t="s">
        <v>4324</v>
      </c>
      <c r="T8184" t="s">
        <v>96</v>
      </c>
    </row>
    <row r="8185" spans="2:20" x14ac:dyDescent="0.25">
      <c r="B8185">
        <v>2012</v>
      </c>
      <c r="C8185">
        <v>9</v>
      </c>
      <c r="D8185">
        <v>5</v>
      </c>
      <c r="E8185" t="s">
        <v>70</v>
      </c>
      <c r="F8185">
        <v>42</v>
      </c>
      <c r="G8185" s="12">
        <v>20.48</v>
      </c>
      <c r="H8185">
        <v>92.9</v>
      </c>
      <c r="I8185">
        <v>1904.76</v>
      </c>
      <c r="J8185" t="s">
        <v>119</v>
      </c>
      <c r="K8185" t="s">
        <v>474</v>
      </c>
      <c r="L8185" t="s">
        <v>4523</v>
      </c>
      <c r="M8185">
        <v>9302.32</v>
      </c>
      <c r="N8185" t="s">
        <v>96</v>
      </c>
      <c r="O8185" t="s">
        <v>96</v>
      </c>
      <c r="P8185" t="s">
        <v>96</v>
      </c>
      <c r="R8185" t="s">
        <v>96</v>
      </c>
      <c r="S8185" t="s">
        <v>4324</v>
      </c>
      <c r="T8185" t="s">
        <v>96</v>
      </c>
    </row>
    <row r="8186" spans="2:20" x14ac:dyDescent="0.25">
      <c r="B8186">
        <v>2012</v>
      </c>
      <c r="C8186">
        <v>9</v>
      </c>
      <c r="D8186">
        <v>5</v>
      </c>
      <c r="E8186" t="s">
        <v>73</v>
      </c>
      <c r="F8186">
        <v>60</v>
      </c>
      <c r="G8186" s="12">
        <v>34.17</v>
      </c>
      <c r="H8186" t="s">
        <v>96</v>
      </c>
      <c r="I8186">
        <v>2500</v>
      </c>
      <c r="J8186" t="s">
        <v>119</v>
      </c>
      <c r="K8186" t="s">
        <v>1432</v>
      </c>
      <c r="L8186" t="s">
        <v>4510</v>
      </c>
      <c r="M8186">
        <v>7317.07</v>
      </c>
      <c r="N8186" t="s">
        <v>96</v>
      </c>
      <c r="O8186" t="s">
        <v>96</v>
      </c>
      <c r="P8186" t="s">
        <v>96</v>
      </c>
      <c r="R8186" t="s">
        <v>96</v>
      </c>
      <c r="S8186" t="s">
        <v>4324</v>
      </c>
      <c r="T8186" t="s">
        <v>96</v>
      </c>
    </row>
    <row r="8187" spans="2:20" x14ac:dyDescent="0.25">
      <c r="B8187">
        <v>2012</v>
      </c>
      <c r="C8187">
        <v>9</v>
      </c>
      <c r="D8187">
        <v>5</v>
      </c>
      <c r="E8187" t="s">
        <v>73</v>
      </c>
      <c r="F8187">
        <v>175.36</v>
      </c>
      <c r="G8187" s="12">
        <v>42.48</v>
      </c>
      <c r="H8187">
        <v>64.099999999999994</v>
      </c>
      <c r="I8187">
        <v>2600</v>
      </c>
      <c r="J8187" t="s">
        <v>119</v>
      </c>
      <c r="K8187" t="s">
        <v>431</v>
      </c>
      <c r="L8187" t="s">
        <v>4510</v>
      </c>
      <c r="M8187">
        <v>6119.95</v>
      </c>
      <c r="N8187">
        <v>75.47</v>
      </c>
      <c r="O8187">
        <v>200</v>
      </c>
      <c r="P8187" t="s">
        <v>96</v>
      </c>
      <c r="R8187" t="s">
        <v>96</v>
      </c>
      <c r="S8187" t="s">
        <v>4324</v>
      </c>
      <c r="T8187" t="s">
        <v>96</v>
      </c>
    </row>
    <row r="8188" spans="2:20" x14ac:dyDescent="0.25">
      <c r="B8188">
        <v>2012</v>
      </c>
      <c r="C8188">
        <v>9</v>
      </c>
      <c r="D8188">
        <v>5</v>
      </c>
      <c r="E8188" t="s">
        <v>70</v>
      </c>
      <c r="F8188">
        <v>20</v>
      </c>
      <c r="G8188" t="s">
        <v>96</v>
      </c>
      <c r="H8188" t="s">
        <v>96</v>
      </c>
      <c r="I8188">
        <v>2900</v>
      </c>
      <c r="J8188" t="s">
        <v>119</v>
      </c>
      <c r="K8188" t="s">
        <v>474</v>
      </c>
      <c r="L8188" t="s">
        <v>4510</v>
      </c>
      <c r="M8188" t="s">
        <v>96</v>
      </c>
      <c r="N8188">
        <v>100.13</v>
      </c>
      <c r="O8188" t="s">
        <v>96</v>
      </c>
      <c r="P8188" t="s">
        <v>96</v>
      </c>
      <c r="R8188" t="s">
        <v>96</v>
      </c>
      <c r="S8188" t="s">
        <v>4324</v>
      </c>
      <c r="T8188" t="s">
        <v>96</v>
      </c>
    </row>
    <row r="8189" spans="2:20" x14ac:dyDescent="0.25">
      <c r="B8189">
        <v>2012</v>
      </c>
      <c r="C8189">
        <v>9</v>
      </c>
      <c r="D8189">
        <v>5</v>
      </c>
      <c r="E8189" t="s">
        <v>76</v>
      </c>
      <c r="F8189">
        <v>36.72</v>
      </c>
      <c r="G8189" t="s">
        <v>96</v>
      </c>
      <c r="H8189" t="s">
        <v>96</v>
      </c>
      <c r="I8189">
        <v>2995.64</v>
      </c>
      <c r="J8189" t="s">
        <v>119</v>
      </c>
      <c r="K8189" t="s">
        <v>1391</v>
      </c>
      <c r="L8189" t="s">
        <v>4510</v>
      </c>
      <c r="M8189" t="s">
        <v>96</v>
      </c>
      <c r="N8189" t="s">
        <v>96</v>
      </c>
      <c r="O8189" t="s">
        <v>96</v>
      </c>
      <c r="P8189" t="s">
        <v>96</v>
      </c>
      <c r="R8189" t="s">
        <v>96</v>
      </c>
      <c r="S8189" t="s">
        <v>4324</v>
      </c>
      <c r="T8189" t="s">
        <v>96</v>
      </c>
    </row>
    <row r="8190" spans="2:20" x14ac:dyDescent="0.25">
      <c r="B8190">
        <v>2012</v>
      </c>
      <c r="C8190">
        <v>9</v>
      </c>
      <c r="D8190">
        <v>5</v>
      </c>
      <c r="E8190" t="s">
        <v>75</v>
      </c>
      <c r="F8190">
        <v>60</v>
      </c>
      <c r="G8190" s="12">
        <v>88</v>
      </c>
      <c r="H8190">
        <v>124.1</v>
      </c>
      <c r="I8190">
        <v>4400</v>
      </c>
      <c r="J8190" t="s">
        <v>121</v>
      </c>
      <c r="K8190" t="s">
        <v>4535</v>
      </c>
      <c r="M8190">
        <v>5000</v>
      </c>
      <c r="N8190">
        <v>37.299999999999997</v>
      </c>
      <c r="O8190">
        <v>140</v>
      </c>
      <c r="P8190" t="s">
        <v>96</v>
      </c>
      <c r="R8190" t="s">
        <v>96</v>
      </c>
      <c r="S8190" t="s">
        <v>4324</v>
      </c>
      <c r="T8190" t="s">
        <v>1008</v>
      </c>
    </row>
    <row r="8191" spans="2:20" x14ac:dyDescent="0.25">
      <c r="B8191">
        <v>2012</v>
      </c>
      <c r="C8191">
        <v>9</v>
      </c>
      <c r="D8191">
        <v>5</v>
      </c>
      <c r="E8191" t="s">
        <v>70</v>
      </c>
      <c r="F8191">
        <v>57.57</v>
      </c>
      <c r="G8191" s="12">
        <v>62.71</v>
      </c>
      <c r="H8191">
        <v>124.6</v>
      </c>
      <c r="I8191">
        <v>4516.24</v>
      </c>
      <c r="J8191" t="s">
        <v>121</v>
      </c>
      <c r="K8191" t="s">
        <v>527</v>
      </c>
      <c r="M8191">
        <v>7202.21</v>
      </c>
      <c r="N8191">
        <v>40.15</v>
      </c>
      <c r="O8191">
        <v>175</v>
      </c>
      <c r="P8191" t="s">
        <v>96</v>
      </c>
      <c r="R8191" t="s">
        <v>96</v>
      </c>
      <c r="S8191" t="s">
        <v>4324</v>
      </c>
      <c r="T8191" t="s">
        <v>96</v>
      </c>
    </row>
    <row r="8192" spans="2:20" x14ac:dyDescent="0.25">
      <c r="B8192">
        <v>2012</v>
      </c>
      <c r="C8192">
        <v>9</v>
      </c>
      <c r="D8192">
        <v>5</v>
      </c>
      <c r="E8192" t="s">
        <v>70</v>
      </c>
      <c r="F8192">
        <v>254.19</v>
      </c>
      <c r="G8192" s="12">
        <v>85.05</v>
      </c>
      <c r="H8192">
        <v>122.6</v>
      </c>
      <c r="I8192">
        <v>4603.7</v>
      </c>
      <c r="J8192" t="s">
        <v>121</v>
      </c>
      <c r="K8192" t="s">
        <v>527</v>
      </c>
      <c r="M8192">
        <v>5412.9</v>
      </c>
      <c r="N8192">
        <v>65.819999999999993</v>
      </c>
      <c r="O8192">
        <v>225</v>
      </c>
      <c r="P8192" t="s">
        <v>96</v>
      </c>
      <c r="R8192" t="s">
        <v>96</v>
      </c>
      <c r="S8192" t="s">
        <v>4324</v>
      </c>
      <c r="T8192" t="s">
        <v>4546</v>
      </c>
    </row>
    <row r="8193" spans="2:20" x14ac:dyDescent="0.25">
      <c r="B8193">
        <v>2012</v>
      </c>
      <c r="C8193">
        <v>9</v>
      </c>
      <c r="D8193">
        <v>6</v>
      </c>
      <c r="E8193" t="s">
        <v>77</v>
      </c>
      <c r="F8193">
        <v>45</v>
      </c>
      <c r="G8193" s="12">
        <v>81.78</v>
      </c>
      <c r="H8193">
        <v>101.6</v>
      </c>
      <c r="I8193">
        <v>4666.67</v>
      </c>
      <c r="J8193" t="s">
        <v>116</v>
      </c>
      <c r="K8193" t="s">
        <v>1438</v>
      </c>
      <c r="L8193" t="s">
        <v>4510</v>
      </c>
      <c r="M8193">
        <v>5706.53</v>
      </c>
      <c r="N8193">
        <v>66.819999999999993</v>
      </c>
      <c r="O8193">
        <v>150</v>
      </c>
      <c r="P8193" t="s">
        <v>96</v>
      </c>
      <c r="R8193" t="s">
        <v>96</v>
      </c>
      <c r="S8193" t="s">
        <v>4324</v>
      </c>
      <c r="T8193" t="s">
        <v>96</v>
      </c>
    </row>
    <row r="8194" spans="2:20" x14ac:dyDescent="0.25">
      <c r="B8194">
        <v>2012</v>
      </c>
      <c r="C8194">
        <v>9</v>
      </c>
      <c r="D8194">
        <v>6</v>
      </c>
      <c r="E8194" t="s">
        <v>76</v>
      </c>
      <c r="F8194">
        <v>38</v>
      </c>
      <c r="G8194" s="12">
        <v>91.05</v>
      </c>
      <c r="H8194">
        <v>105</v>
      </c>
      <c r="I8194">
        <v>5263.16</v>
      </c>
      <c r="J8194" t="s">
        <v>116</v>
      </c>
      <c r="K8194" t="s">
        <v>514</v>
      </c>
      <c r="L8194" t="s">
        <v>4510</v>
      </c>
      <c r="M8194">
        <v>5780.35</v>
      </c>
      <c r="N8194">
        <v>79.069999999999993</v>
      </c>
      <c r="O8194">
        <v>160</v>
      </c>
      <c r="P8194" t="s">
        <v>96</v>
      </c>
      <c r="R8194" t="s">
        <v>96</v>
      </c>
      <c r="S8194" t="s">
        <v>4324</v>
      </c>
      <c r="T8194" t="s">
        <v>96</v>
      </c>
    </row>
    <row r="8195" spans="2:20" x14ac:dyDescent="0.25">
      <c r="B8195">
        <v>2012</v>
      </c>
      <c r="C8195">
        <v>9</v>
      </c>
      <c r="D8195">
        <v>6</v>
      </c>
      <c r="E8195" t="s">
        <v>76</v>
      </c>
      <c r="F8195">
        <v>100</v>
      </c>
      <c r="G8195" s="12">
        <v>98.1</v>
      </c>
      <c r="H8195">
        <v>105.4</v>
      </c>
      <c r="I8195">
        <v>5833.33</v>
      </c>
      <c r="J8195" t="s">
        <v>116</v>
      </c>
      <c r="K8195" t="s">
        <v>514</v>
      </c>
      <c r="L8195" t="s">
        <v>4510</v>
      </c>
      <c r="M8195">
        <v>5946.31</v>
      </c>
      <c r="N8195">
        <v>87.92</v>
      </c>
      <c r="O8195">
        <v>275</v>
      </c>
      <c r="P8195" t="s">
        <v>96</v>
      </c>
      <c r="R8195" t="s">
        <v>96</v>
      </c>
      <c r="S8195" t="s">
        <v>4324</v>
      </c>
      <c r="T8195" t="s">
        <v>96</v>
      </c>
    </row>
    <row r="8196" spans="2:20" x14ac:dyDescent="0.25">
      <c r="B8196">
        <v>2012</v>
      </c>
      <c r="C8196">
        <v>9</v>
      </c>
      <c r="D8196">
        <v>6</v>
      </c>
      <c r="E8196" t="s">
        <v>76</v>
      </c>
      <c r="F8196">
        <v>53</v>
      </c>
      <c r="G8196" s="12">
        <v>96.79</v>
      </c>
      <c r="H8196">
        <v>104</v>
      </c>
      <c r="I8196">
        <v>5871.08</v>
      </c>
      <c r="J8196" t="s">
        <v>116</v>
      </c>
      <c r="K8196" t="s">
        <v>514</v>
      </c>
      <c r="L8196" t="s">
        <v>4510</v>
      </c>
      <c r="M8196">
        <v>6065.64</v>
      </c>
      <c r="N8196">
        <v>56.17</v>
      </c>
      <c r="O8196">
        <v>175</v>
      </c>
      <c r="P8196" t="s">
        <v>96</v>
      </c>
      <c r="R8196" t="s">
        <v>96</v>
      </c>
      <c r="S8196" t="s">
        <v>4324</v>
      </c>
      <c r="T8196" t="s">
        <v>96</v>
      </c>
    </row>
    <row r="8197" spans="2:20" x14ac:dyDescent="0.25">
      <c r="B8197">
        <v>2012</v>
      </c>
      <c r="C8197">
        <v>9</v>
      </c>
      <c r="D8197">
        <v>6</v>
      </c>
      <c r="E8197" t="s">
        <v>76</v>
      </c>
      <c r="F8197">
        <v>33.17</v>
      </c>
      <c r="G8197" s="12">
        <v>100</v>
      </c>
      <c r="H8197">
        <v>102.6</v>
      </c>
      <c r="I8197">
        <v>6000</v>
      </c>
      <c r="J8197" t="s">
        <v>116</v>
      </c>
      <c r="K8197" t="s">
        <v>1391</v>
      </c>
      <c r="L8197" t="s">
        <v>4510</v>
      </c>
      <c r="M8197">
        <v>6000</v>
      </c>
      <c r="N8197">
        <v>55.05</v>
      </c>
      <c r="O8197">
        <v>175</v>
      </c>
      <c r="P8197" t="s">
        <v>96</v>
      </c>
      <c r="R8197" t="s">
        <v>96</v>
      </c>
      <c r="S8197" t="s">
        <v>4324</v>
      </c>
      <c r="T8197" t="s">
        <v>96</v>
      </c>
    </row>
    <row r="8198" spans="2:20" x14ac:dyDescent="0.25">
      <c r="B8198">
        <v>2012</v>
      </c>
      <c r="C8198">
        <v>9</v>
      </c>
      <c r="D8198">
        <v>6</v>
      </c>
      <c r="E8198" t="s">
        <v>66</v>
      </c>
      <c r="F8198">
        <v>40</v>
      </c>
      <c r="G8198" s="12">
        <v>99</v>
      </c>
      <c r="H8198">
        <v>109.1</v>
      </c>
      <c r="I8198">
        <v>6500</v>
      </c>
      <c r="J8198" t="s">
        <v>116</v>
      </c>
      <c r="K8198" t="s">
        <v>1402</v>
      </c>
      <c r="L8198" t="s">
        <v>4524</v>
      </c>
      <c r="M8198">
        <v>6565.66</v>
      </c>
      <c r="N8198">
        <v>56.42</v>
      </c>
      <c r="O8198">
        <v>150</v>
      </c>
      <c r="P8198" t="s">
        <v>96</v>
      </c>
      <c r="R8198" t="s">
        <v>96</v>
      </c>
      <c r="S8198" t="s">
        <v>4324</v>
      </c>
      <c r="T8198" t="s">
        <v>96</v>
      </c>
    </row>
    <row r="8199" spans="2:20" x14ac:dyDescent="0.25">
      <c r="B8199">
        <v>2012</v>
      </c>
      <c r="C8199">
        <v>9</v>
      </c>
      <c r="D8199">
        <v>6</v>
      </c>
      <c r="E8199" t="s">
        <v>75</v>
      </c>
      <c r="F8199">
        <v>40</v>
      </c>
      <c r="G8199" s="12">
        <v>96.75</v>
      </c>
      <c r="H8199">
        <v>107.6</v>
      </c>
      <c r="I8199">
        <v>8200</v>
      </c>
      <c r="J8199" t="s">
        <v>116</v>
      </c>
      <c r="K8199" t="s">
        <v>450</v>
      </c>
      <c r="L8199" t="s">
        <v>4509</v>
      </c>
      <c r="M8199">
        <v>8475.4500000000007</v>
      </c>
      <c r="N8199">
        <v>58.32</v>
      </c>
      <c r="O8199">
        <v>175</v>
      </c>
      <c r="P8199" t="s">
        <v>96</v>
      </c>
      <c r="R8199" t="s">
        <v>96</v>
      </c>
      <c r="S8199" t="s">
        <v>4324</v>
      </c>
      <c r="T8199" t="s">
        <v>96</v>
      </c>
    </row>
    <row r="8200" spans="2:20" x14ac:dyDescent="0.25">
      <c r="B8200">
        <v>2012</v>
      </c>
      <c r="C8200">
        <v>9</v>
      </c>
      <c r="D8200">
        <v>6</v>
      </c>
      <c r="E8200" t="s">
        <v>69</v>
      </c>
      <c r="F8200">
        <v>65.44</v>
      </c>
      <c r="G8200" s="12">
        <v>99.33</v>
      </c>
      <c r="H8200">
        <v>102</v>
      </c>
      <c r="I8200">
        <v>8726.02</v>
      </c>
      <c r="J8200" t="s">
        <v>116</v>
      </c>
      <c r="K8200" t="s">
        <v>108</v>
      </c>
      <c r="L8200" t="s">
        <v>4510</v>
      </c>
      <c r="M8200">
        <v>8785.09</v>
      </c>
      <c r="N8200">
        <v>58.48</v>
      </c>
      <c r="O8200">
        <v>150</v>
      </c>
      <c r="P8200" t="s">
        <v>96</v>
      </c>
      <c r="R8200" t="s">
        <v>96</v>
      </c>
      <c r="S8200" t="s">
        <v>4324</v>
      </c>
      <c r="T8200" t="s">
        <v>96</v>
      </c>
    </row>
    <row r="8201" spans="2:20" x14ac:dyDescent="0.25">
      <c r="B8201">
        <v>2012</v>
      </c>
      <c r="C8201">
        <v>9</v>
      </c>
      <c r="D8201">
        <v>6</v>
      </c>
      <c r="E8201" t="s">
        <v>69</v>
      </c>
      <c r="F8201">
        <v>80</v>
      </c>
      <c r="G8201" s="12">
        <v>98.75</v>
      </c>
      <c r="H8201">
        <v>98</v>
      </c>
      <c r="I8201">
        <v>9975</v>
      </c>
      <c r="J8201" t="s">
        <v>116</v>
      </c>
      <c r="K8201" t="s">
        <v>491</v>
      </c>
      <c r="L8201" t="s">
        <v>4510</v>
      </c>
      <c r="M8201">
        <v>10101.27</v>
      </c>
      <c r="N8201">
        <v>60.18</v>
      </c>
      <c r="O8201">
        <v>225</v>
      </c>
      <c r="P8201" t="s">
        <v>96</v>
      </c>
      <c r="R8201" t="s">
        <v>96</v>
      </c>
      <c r="S8201" t="s">
        <v>4324</v>
      </c>
      <c r="T8201" t="s">
        <v>4525</v>
      </c>
    </row>
    <row r="8202" spans="2:20" x14ac:dyDescent="0.25">
      <c r="B8202">
        <v>2012</v>
      </c>
      <c r="C8202">
        <v>9</v>
      </c>
      <c r="D8202">
        <v>6</v>
      </c>
      <c r="E8202" t="s">
        <v>69</v>
      </c>
      <c r="F8202">
        <v>40</v>
      </c>
      <c r="G8202" s="12">
        <v>95</v>
      </c>
      <c r="H8202">
        <v>99</v>
      </c>
      <c r="I8202">
        <v>12600</v>
      </c>
      <c r="J8202" t="s">
        <v>116</v>
      </c>
      <c r="K8202" t="s">
        <v>491</v>
      </c>
      <c r="L8202" t="s">
        <v>4510</v>
      </c>
      <c r="M8202">
        <v>13263.16</v>
      </c>
      <c r="N8202">
        <v>78.77</v>
      </c>
      <c r="O8202">
        <v>200</v>
      </c>
      <c r="P8202" t="s">
        <v>96</v>
      </c>
      <c r="R8202" t="s">
        <v>96</v>
      </c>
      <c r="S8202" t="s">
        <v>4324</v>
      </c>
      <c r="T8202" t="s">
        <v>96</v>
      </c>
    </row>
    <row r="8203" spans="2:20" x14ac:dyDescent="0.25">
      <c r="B8203">
        <v>2012</v>
      </c>
      <c r="C8203">
        <v>9</v>
      </c>
      <c r="D8203">
        <v>6</v>
      </c>
      <c r="E8203" t="s">
        <v>70</v>
      </c>
      <c r="F8203">
        <v>40</v>
      </c>
      <c r="G8203" s="12">
        <v>56.499999999999993</v>
      </c>
      <c r="H8203">
        <v>95.5</v>
      </c>
      <c r="I8203">
        <v>2825</v>
      </c>
      <c r="J8203" t="s">
        <v>117</v>
      </c>
      <c r="K8203" t="s">
        <v>1436</v>
      </c>
      <c r="M8203">
        <v>5000</v>
      </c>
      <c r="N8203">
        <v>101.17</v>
      </c>
      <c r="O8203">
        <v>175</v>
      </c>
      <c r="P8203" t="s">
        <v>96</v>
      </c>
      <c r="R8203" t="s">
        <v>96</v>
      </c>
      <c r="S8203" t="s">
        <v>4324</v>
      </c>
      <c r="T8203" t="s">
        <v>96</v>
      </c>
    </row>
    <row r="8204" spans="2:20" x14ac:dyDescent="0.25">
      <c r="B8204">
        <v>2012</v>
      </c>
      <c r="C8204">
        <v>9</v>
      </c>
      <c r="D8204">
        <v>6</v>
      </c>
      <c r="E8204" t="s">
        <v>65</v>
      </c>
      <c r="F8204">
        <v>50.65</v>
      </c>
      <c r="G8204" s="12">
        <v>67.13</v>
      </c>
      <c r="H8204">
        <v>94</v>
      </c>
      <c r="I8204">
        <v>3318.05</v>
      </c>
      <c r="J8204" t="s">
        <v>117</v>
      </c>
      <c r="K8204" t="s">
        <v>99</v>
      </c>
      <c r="M8204">
        <v>4942.92</v>
      </c>
      <c r="N8204">
        <v>68.489999999999995</v>
      </c>
      <c r="O8204">
        <v>160</v>
      </c>
      <c r="P8204" t="s">
        <v>96</v>
      </c>
      <c r="R8204" t="s">
        <v>96</v>
      </c>
      <c r="S8204" t="s">
        <v>4324</v>
      </c>
      <c r="T8204" t="s">
        <v>96</v>
      </c>
    </row>
    <row r="8205" spans="2:20" x14ac:dyDescent="0.25">
      <c r="B8205">
        <v>2012</v>
      </c>
      <c r="C8205">
        <v>9</v>
      </c>
      <c r="D8205">
        <v>7</v>
      </c>
      <c r="E8205" t="s">
        <v>71</v>
      </c>
      <c r="F8205">
        <v>35</v>
      </c>
      <c r="G8205" s="12">
        <v>75.14</v>
      </c>
      <c r="H8205">
        <v>105</v>
      </c>
      <c r="I8205">
        <v>3333.34</v>
      </c>
      <c r="J8205" t="s">
        <v>116</v>
      </c>
      <c r="K8205" t="s">
        <v>2783</v>
      </c>
      <c r="L8205" t="s">
        <v>4510</v>
      </c>
      <c r="M8205">
        <v>4436</v>
      </c>
      <c r="N8205">
        <v>86.13</v>
      </c>
      <c r="O8205">
        <v>180</v>
      </c>
      <c r="P8205" t="s">
        <v>96</v>
      </c>
      <c r="R8205" t="s">
        <v>96</v>
      </c>
      <c r="S8205" t="s">
        <v>4324</v>
      </c>
      <c r="T8205" t="s">
        <v>96</v>
      </c>
    </row>
    <row r="8206" spans="2:20" x14ac:dyDescent="0.25">
      <c r="B8206">
        <v>2012</v>
      </c>
      <c r="C8206">
        <v>9</v>
      </c>
      <c r="D8206">
        <v>7</v>
      </c>
      <c r="E8206" t="s">
        <v>66</v>
      </c>
      <c r="F8206">
        <v>21</v>
      </c>
      <c r="G8206" s="12">
        <v>96.19</v>
      </c>
      <c r="H8206">
        <v>107.7</v>
      </c>
      <c r="I8206">
        <v>9950</v>
      </c>
      <c r="J8206" t="s">
        <v>116</v>
      </c>
      <c r="K8206" t="s">
        <v>934</v>
      </c>
      <c r="L8206" t="s">
        <v>4523</v>
      </c>
      <c r="M8206">
        <v>10344.06</v>
      </c>
      <c r="N8206">
        <v>103.07</v>
      </c>
      <c r="O8206">
        <v>180</v>
      </c>
      <c r="P8206" t="s">
        <v>96</v>
      </c>
      <c r="R8206" t="s">
        <v>96</v>
      </c>
      <c r="S8206" t="s">
        <v>4324</v>
      </c>
      <c r="T8206" t="s">
        <v>96</v>
      </c>
    </row>
    <row r="8207" spans="2:20" x14ac:dyDescent="0.25">
      <c r="B8207">
        <v>2012</v>
      </c>
      <c r="C8207">
        <v>9</v>
      </c>
      <c r="D8207">
        <v>7</v>
      </c>
      <c r="E8207" t="s">
        <v>66</v>
      </c>
      <c r="F8207">
        <v>32.57</v>
      </c>
      <c r="G8207" s="12">
        <v>85.35</v>
      </c>
      <c r="H8207">
        <v>99.9</v>
      </c>
      <c r="I8207">
        <v>4608.54</v>
      </c>
      <c r="J8207" t="s">
        <v>117</v>
      </c>
      <c r="K8207" t="s">
        <v>84</v>
      </c>
      <c r="L8207" t="s">
        <v>4523</v>
      </c>
      <c r="M8207">
        <v>5399.58</v>
      </c>
      <c r="N8207">
        <v>68.180000000000007</v>
      </c>
      <c r="O8207">
        <v>150</v>
      </c>
      <c r="P8207" t="s">
        <v>96</v>
      </c>
      <c r="R8207" t="s">
        <v>96</v>
      </c>
      <c r="S8207" t="s">
        <v>4324</v>
      </c>
      <c r="T8207" t="s">
        <v>96</v>
      </c>
    </row>
    <row r="8208" spans="2:20" x14ac:dyDescent="0.25">
      <c r="B8208">
        <v>2012</v>
      </c>
      <c r="C8208">
        <v>9</v>
      </c>
      <c r="D8208">
        <v>7</v>
      </c>
      <c r="E8208" t="s">
        <v>66</v>
      </c>
      <c r="F8208">
        <v>41.45</v>
      </c>
      <c r="G8208" s="12">
        <v>59.64</v>
      </c>
      <c r="H8208">
        <v>96</v>
      </c>
      <c r="I8208">
        <v>6706.88</v>
      </c>
      <c r="J8208" t="s">
        <v>117</v>
      </c>
      <c r="K8208" t="s">
        <v>521</v>
      </c>
      <c r="M8208">
        <v>11245.96</v>
      </c>
      <c r="N8208">
        <v>52.36</v>
      </c>
      <c r="O8208">
        <v>200</v>
      </c>
      <c r="P8208" t="s">
        <v>96</v>
      </c>
      <c r="R8208" t="s">
        <v>96</v>
      </c>
      <c r="S8208" t="s">
        <v>4324</v>
      </c>
      <c r="T8208" t="s">
        <v>96</v>
      </c>
    </row>
    <row r="8209" spans="2:20" x14ac:dyDescent="0.25">
      <c r="B8209">
        <v>2012</v>
      </c>
      <c r="C8209">
        <v>9</v>
      </c>
      <c r="D8209">
        <v>7</v>
      </c>
      <c r="E8209" t="s">
        <v>71</v>
      </c>
      <c r="F8209">
        <v>20</v>
      </c>
      <c r="G8209" t="s">
        <v>96</v>
      </c>
      <c r="H8209" t="s">
        <v>96</v>
      </c>
      <c r="I8209">
        <v>2500</v>
      </c>
      <c r="J8209" t="s">
        <v>119</v>
      </c>
      <c r="K8209" t="s">
        <v>422</v>
      </c>
      <c r="L8209" t="s">
        <v>4510</v>
      </c>
      <c r="M8209" t="s">
        <v>96</v>
      </c>
      <c r="N8209">
        <v>95.46</v>
      </c>
      <c r="O8209">
        <v>130</v>
      </c>
      <c r="P8209" t="s">
        <v>96</v>
      </c>
      <c r="R8209" t="s">
        <v>96</v>
      </c>
      <c r="S8209" t="s">
        <v>4324</v>
      </c>
      <c r="T8209" t="s">
        <v>96</v>
      </c>
    </row>
    <row r="8210" spans="2:20" x14ac:dyDescent="0.25">
      <c r="B8210">
        <v>2012</v>
      </c>
      <c r="C8210">
        <v>9</v>
      </c>
      <c r="D8210">
        <v>7</v>
      </c>
      <c r="E8210" t="s">
        <v>70</v>
      </c>
      <c r="F8210">
        <v>105.9</v>
      </c>
      <c r="G8210" s="12">
        <v>53.92</v>
      </c>
      <c r="H8210">
        <v>131.19999999999999</v>
      </c>
      <c r="I8210">
        <v>4202.08</v>
      </c>
      <c r="J8210" t="s">
        <v>121</v>
      </c>
      <c r="K8210" t="s">
        <v>474</v>
      </c>
      <c r="M8210">
        <v>7793.35</v>
      </c>
      <c r="N8210">
        <v>40.29</v>
      </c>
      <c r="O8210">
        <v>175</v>
      </c>
      <c r="P8210" t="s">
        <v>96</v>
      </c>
      <c r="R8210" t="s">
        <v>96</v>
      </c>
      <c r="S8210" t="s">
        <v>4324</v>
      </c>
      <c r="T8210" t="s">
        <v>96</v>
      </c>
    </row>
    <row r="8211" spans="2:20" x14ac:dyDescent="0.25">
      <c r="B8211">
        <v>2012</v>
      </c>
      <c r="C8211">
        <v>9</v>
      </c>
      <c r="D8211">
        <v>8</v>
      </c>
      <c r="E8211" t="s">
        <v>71</v>
      </c>
      <c r="F8211">
        <v>30</v>
      </c>
      <c r="G8211" s="12">
        <v>79.67</v>
      </c>
      <c r="H8211">
        <v>101.8</v>
      </c>
      <c r="I8211">
        <v>4700</v>
      </c>
      <c r="J8211" t="s">
        <v>116</v>
      </c>
      <c r="K8211" t="s">
        <v>2798</v>
      </c>
      <c r="L8211" t="s">
        <v>4510</v>
      </c>
      <c r="M8211">
        <v>5899.58</v>
      </c>
      <c r="N8211">
        <v>133.97</v>
      </c>
      <c r="O8211">
        <v>180</v>
      </c>
      <c r="P8211" t="s">
        <v>96</v>
      </c>
      <c r="R8211" t="s">
        <v>96</v>
      </c>
      <c r="S8211" t="s">
        <v>4324</v>
      </c>
      <c r="T8211" t="s">
        <v>96</v>
      </c>
    </row>
    <row r="8212" spans="2:20" x14ac:dyDescent="0.25">
      <c r="B8212">
        <v>2012</v>
      </c>
      <c r="C8212">
        <v>9</v>
      </c>
      <c r="D8212">
        <v>8</v>
      </c>
      <c r="E8212" t="s">
        <v>67</v>
      </c>
      <c r="F8212">
        <v>19</v>
      </c>
      <c r="G8212" s="12">
        <v>95.26</v>
      </c>
      <c r="H8212">
        <v>101</v>
      </c>
      <c r="I8212">
        <v>7250</v>
      </c>
      <c r="J8212" t="s">
        <v>116</v>
      </c>
      <c r="K8212" t="s">
        <v>400</v>
      </c>
      <c r="L8212" t="s">
        <v>4510</v>
      </c>
      <c r="M8212">
        <v>7610.5</v>
      </c>
      <c r="N8212">
        <v>42.25</v>
      </c>
      <c r="O8212">
        <v>175</v>
      </c>
      <c r="P8212" t="s">
        <v>96</v>
      </c>
      <c r="R8212" t="s">
        <v>96</v>
      </c>
      <c r="S8212" t="s">
        <v>4324</v>
      </c>
      <c r="T8212" t="s">
        <v>96</v>
      </c>
    </row>
    <row r="8213" spans="2:20" x14ac:dyDescent="0.25">
      <c r="B8213">
        <v>2012</v>
      </c>
      <c r="C8213">
        <v>9</v>
      </c>
      <c r="D8213">
        <v>8</v>
      </c>
      <c r="E8213" t="s">
        <v>76</v>
      </c>
      <c r="F8213">
        <v>109.6</v>
      </c>
      <c r="G8213" s="12">
        <v>91.24</v>
      </c>
      <c r="H8213">
        <v>96.3</v>
      </c>
      <c r="I8213">
        <v>4249.22</v>
      </c>
      <c r="J8213" t="s">
        <v>117</v>
      </c>
      <c r="K8213" t="s">
        <v>1430</v>
      </c>
      <c r="M8213">
        <v>4657.1499999999996</v>
      </c>
      <c r="N8213">
        <v>52.58</v>
      </c>
      <c r="O8213">
        <v>145</v>
      </c>
      <c r="P8213" t="s">
        <v>96</v>
      </c>
      <c r="R8213" t="s">
        <v>96</v>
      </c>
      <c r="S8213" t="s">
        <v>4324</v>
      </c>
      <c r="T8213" t="s">
        <v>96</v>
      </c>
    </row>
    <row r="8214" spans="2:20" x14ac:dyDescent="0.25">
      <c r="B8214">
        <v>2012</v>
      </c>
      <c r="C8214">
        <v>9</v>
      </c>
      <c r="D8214">
        <v>8</v>
      </c>
      <c r="E8214" t="s">
        <v>68</v>
      </c>
      <c r="F8214">
        <v>68.38</v>
      </c>
      <c r="G8214" s="12">
        <v>80.58</v>
      </c>
      <c r="H8214">
        <v>94.7</v>
      </c>
      <c r="I8214">
        <v>4387.25</v>
      </c>
      <c r="J8214" t="s">
        <v>117</v>
      </c>
      <c r="K8214" t="s">
        <v>439</v>
      </c>
      <c r="M8214">
        <v>5444.65</v>
      </c>
      <c r="N8214">
        <v>54.05</v>
      </c>
      <c r="O8214">
        <v>200</v>
      </c>
      <c r="P8214" t="s">
        <v>96</v>
      </c>
      <c r="R8214" t="s">
        <v>96</v>
      </c>
      <c r="S8214" t="s">
        <v>4324</v>
      </c>
      <c r="T8214" t="s">
        <v>4536</v>
      </c>
    </row>
    <row r="8215" spans="2:20" x14ac:dyDescent="0.25">
      <c r="B8215">
        <v>2012</v>
      </c>
      <c r="C8215">
        <v>9</v>
      </c>
      <c r="D8215">
        <v>8</v>
      </c>
      <c r="E8215" t="s">
        <v>65</v>
      </c>
      <c r="F8215">
        <v>20</v>
      </c>
      <c r="G8215" t="s">
        <v>96</v>
      </c>
      <c r="H8215" t="s">
        <v>96</v>
      </c>
      <c r="I8215">
        <v>3000</v>
      </c>
      <c r="J8215" t="s">
        <v>119</v>
      </c>
      <c r="K8215" t="s">
        <v>392</v>
      </c>
      <c r="L8215" t="s">
        <v>4510</v>
      </c>
      <c r="M8215" t="s">
        <v>96</v>
      </c>
      <c r="N8215" t="s">
        <v>96</v>
      </c>
      <c r="O8215" t="s">
        <v>96</v>
      </c>
      <c r="P8215" t="s">
        <v>96</v>
      </c>
      <c r="R8215" t="s">
        <v>96</v>
      </c>
      <c r="S8215" t="s">
        <v>4324</v>
      </c>
      <c r="T8215" t="s">
        <v>96</v>
      </c>
    </row>
    <row r="8216" spans="2:20" x14ac:dyDescent="0.25">
      <c r="B8216">
        <v>2012</v>
      </c>
      <c r="C8216">
        <v>9</v>
      </c>
      <c r="D8216">
        <v>8</v>
      </c>
      <c r="E8216" t="s">
        <v>69</v>
      </c>
      <c r="F8216">
        <v>42.42</v>
      </c>
      <c r="G8216" s="12">
        <v>89.58</v>
      </c>
      <c r="H8216">
        <v>115</v>
      </c>
      <c r="I8216">
        <v>3250</v>
      </c>
      <c r="J8216" t="s">
        <v>119</v>
      </c>
      <c r="K8216" t="s">
        <v>481</v>
      </c>
      <c r="L8216" t="s">
        <v>4510</v>
      </c>
      <c r="M8216">
        <v>3628.03</v>
      </c>
      <c r="N8216" t="s">
        <v>96</v>
      </c>
      <c r="O8216" t="s">
        <v>96</v>
      </c>
      <c r="P8216" t="s">
        <v>96</v>
      </c>
      <c r="R8216" t="s">
        <v>96</v>
      </c>
      <c r="S8216" t="s">
        <v>4324</v>
      </c>
      <c r="T8216" t="s">
        <v>96</v>
      </c>
    </row>
    <row r="8217" spans="2:20" x14ac:dyDescent="0.25">
      <c r="B8217">
        <v>2012</v>
      </c>
      <c r="C8217">
        <v>9</v>
      </c>
      <c r="D8217">
        <v>8</v>
      </c>
      <c r="E8217" t="s">
        <v>74</v>
      </c>
      <c r="F8217">
        <v>80</v>
      </c>
      <c r="G8217" s="12">
        <v>98.5</v>
      </c>
      <c r="H8217">
        <v>108.9</v>
      </c>
      <c r="I8217">
        <v>6250</v>
      </c>
      <c r="J8217" t="s">
        <v>121</v>
      </c>
      <c r="K8217" t="s">
        <v>4516</v>
      </c>
      <c r="M8217">
        <v>6345.18</v>
      </c>
      <c r="N8217">
        <v>57.8</v>
      </c>
      <c r="O8217">
        <v>130</v>
      </c>
      <c r="P8217" t="s">
        <v>96</v>
      </c>
      <c r="R8217" t="s">
        <v>96</v>
      </c>
      <c r="S8217" t="s">
        <v>4324</v>
      </c>
      <c r="T8217" t="s">
        <v>96</v>
      </c>
    </row>
    <row r="8218" spans="2:20" x14ac:dyDescent="0.25">
      <c r="B8218">
        <v>2012</v>
      </c>
      <c r="C8218">
        <v>9</v>
      </c>
      <c r="D8218">
        <v>9</v>
      </c>
      <c r="E8218" t="s">
        <v>74</v>
      </c>
      <c r="F8218">
        <v>42</v>
      </c>
      <c r="G8218" s="12">
        <v>69.289999999999992</v>
      </c>
      <c r="H8218">
        <v>99.9</v>
      </c>
      <c r="I8218">
        <v>4000</v>
      </c>
      <c r="J8218" t="s">
        <v>116</v>
      </c>
      <c r="K8218" t="s">
        <v>54</v>
      </c>
      <c r="L8218" t="s">
        <v>4510</v>
      </c>
      <c r="M8218">
        <v>5772.84</v>
      </c>
      <c r="N8218">
        <v>96.05</v>
      </c>
      <c r="O8218">
        <v>275</v>
      </c>
      <c r="P8218" t="s">
        <v>96</v>
      </c>
      <c r="R8218" t="s">
        <v>96</v>
      </c>
      <c r="S8218" t="s">
        <v>4324</v>
      </c>
      <c r="T8218" t="s">
        <v>96</v>
      </c>
    </row>
    <row r="8219" spans="2:20" x14ac:dyDescent="0.25">
      <c r="B8219">
        <v>2012</v>
      </c>
      <c r="C8219">
        <v>9</v>
      </c>
      <c r="D8219">
        <v>9</v>
      </c>
      <c r="E8219" t="s">
        <v>69</v>
      </c>
      <c r="F8219">
        <v>100</v>
      </c>
      <c r="G8219" s="12">
        <v>83</v>
      </c>
      <c r="H8219">
        <v>100</v>
      </c>
      <c r="I8219">
        <v>6525</v>
      </c>
      <c r="J8219" t="s">
        <v>116</v>
      </c>
      <c r="K8219" t="s">
        <v>404</v>
      </c>
      <c r="L8219" t="s">
        <v>4510</v>
      </c>
      <c r="M8219">
        <v>7861.45</v>
      </c>
      <c r="N8219">
        <v>57.95</v>
      </c>
      <c r="O8219">
        <v>150</v>
      </c>
      <c r="P8219" t="s">
        <v>96</v>
      </c>
      <c r="R8219" t="s">
        <v>96</v>
      </c>
      <c r="S8219" t="s">
        <v>4324</v>
      </c>
      <c r="T8219" t="s">
        <v>96</v>
      </c>
    </row>
    <row r="8220" spans="2:20" x14ac:dyDescent="0.25">
      <c r="B8220">
        <v>2012</v>
      </c>
      <c r="C8220">
        <v>9</v>
      </c>
      <c r="D8220">
        <v>9</v>
      </c>
      <c r="E8220" t="s">
        <v>65</v>
      </c>
      <c r="F8220">
        <v>80</v>
      </c>
      <c r="G8220" s="12">
        <v>93.75</v>
      </c>
      <c r="H8220">
        <v>108</v>
      </c>
      <c r="I8220">
        <v>7500</v>
      </c>
      <c r="J8220" t="s">
        <v>116</v>
      </c>
      <c r="K8220" t="s">
        <v>2789</v>
      </c>
      <c r="L8220" t="s">
        <v>4510</v>
      </c>
      <c r="M8220">
        <v>8000</v>
      </c>
      <c r="N8220">
        <v>75.349999999999994</v>
      </c>
      <c r="O8220">
        <v>160</v>
      </c>
      <c r="P8220" t="s">
        <v>96</v>
      </c>
      <c r="R8220" t="s">
        <v>96</v>
      </c>
      <c r="S8220" t="s">
        <v>4324</v>
      </c>
      <c r="T8220" t="s">
        <v>96</v>
      </c>
    </row>
    <row r="8221" spans="2:20" x14ac:dyDescent="0.25">
      <c r="B8221">
        <v>2012</v>
      </c>
      <c r="C8221">
        <v>9</v>
      </c>
      <c r="D8221">
        <v>9</v>
      </c>
      <c r="E8221" t="s">
        <v>75</v>
      </c>
      <c r="F8221">
        <v>21.15</v>
      </c>
      <c r="G8221" s="12">
        <v>100</v>
      </c>
      <c r="H8221">
        <v>108.9</v>
      </c>
      <c r="I8221">
        <v>9000</v>
      </c>
      <c r="J8221" t="s">
        <v>116</v>
      </c>
      <c r="K8221" t="s">
        <v>448</v>
      </c>
      <c r="L8221" t="s">
        <v>534</v>
      </c>
      <c r="M8221">
        <v>9000</v>
      </c>
      <c r="N8221">
        <v>57.79</v>
      </c>
      <c r="O8221">
        <v>175</v>
      </c>
      <c r="P8221" t="s">
        <v>96</v>
      </c>
      <c r="R8221" t="s">
        <v>96</v>
      </c>
      <c r="S8221" t="s">
        <v>4324</v>
      </c>
      <c r="T8221" t="s">
        <v>4527</v>
      </c>
    </row>
    <row r="8222" spans="2:20" x14ac:dyDescent="0.25">
      <c r="B8222">
        <v>2012</v>
      </c>
      <c r="C8222">
        <v>9</v>
      </c>
      <c r="D8222">
        <v>9</v>
      </c>
      <c r="E8222" t="s">
        <v>75</v>
      </c>
      <c r="F8222">
        <v>40</v>
      </c>
      <c r="G8222" s="12">
        <v>98</v>
      </c>
      <c r="H8222">
        <v>97.2</v>
      </c>
      <c r="I8222">
        <v>6175</v>
      </c>
      <c r="J8222" t="s">
        <v>117</v>
      </c>
      <c r="K8222" t="s">
        <v>4535</v>
      </c>
      <c r="M8222">
        <v>6301.02</v>
      </c>
      <c r="N8222">
        <v>117.15</v>
      </c>
      <c r="O8222">
        <v>175</v>
      </c>
      <c r="P8222" t="s">
        <v>96</v>
      </c>
      <c r="R8222" t="s">
        <v>96</v>
      </c>
      <c r="S8222" t="s">
        <v>4324</v>
      </c>
      <c r="T8222" t="s">
        <v>96</v>
      </c>
    </row>
    <row r="8223" spans="2:20" x14ac:dyDescent="0.25">
      <c r="B8223">
        <v>2012</v>
      </c>
      <c r="C8223">
        <v>9</v>
      </c>
      <c r="D8223">
        <v>9</v>
      </c>
      <c r="E8223" t="s">
        <v>69</v>
      </c>
      <c r="F8223">
        <v>80</v>
      </c>
      <c r="G8223" s="12">
        <v>28.13</v>
      </c>
      <c r="H8223">
        <v>99</v>
      </c>
      <c r="I8223">
        <v>4525</v>
      </c>
      <c r="J8223" t="s">
        <v>119</v>
      </c>
      <c r="K8223" t="s">
        <v>491</v>
      </c>
      <c r="L8223" t="s">
        <v>4510</v>
      </c>
      <c r="M8223">
        <v>16088.89</v>
      </c>
      <c r="N8223" t="s">
        <v>96</v>
      </c>
      <c r="O8223" t="s">
        <v>96</v>
      </c>
      <c r="P8223" t="s">
        <v>96</v>
      </c>
      <c r="R8223" t="s">
        <v>96</v>
      </c>
      <c r="S8223" t="s">
        <v>4324</v>
      </c>
      <c r="T8223" t="s">
        <v>1010</v>
      </c>
    </row>
    <row r="8224" spans="2:20" x14ac:dyDescent="0.25">
      <c r="B8224">
        <v>2012</v>
      </c>
      <c r="C8224">
        <v>9</v>
      </c>
      <c r="D8224">
        <v>10</v>
      </c>
      <c r="E8224" t="s">
        <v>74</v>
      </c>
      <c r="F8224">
        <v>140</v>
      </c>
      <c r="G8224" s="12">
        <v>87</v>
      </c>
      <c r="H8224">
        <v>115</v>
      </c>
      <c r="I8224">
        <v>4007.14</v>
      </c>
      <c r="J8224" t="s">
        <v>116</v>
      </c>
      <c r="K8224" t="s">
        <v>54</v>
      </c>
      <c r="L8224" t="s">
        <v>4510</v>
      </c>
      <c r="M8224">
        <v>4605.91</v>
      </c>
      <c r="N8224">
        <v>78.61</v>
      </c>
      <c r="O8224">
        <v>160</v>
      </c>
      <c r="P8224" t="s">
        <v>96</v>
      </c>
      <c r="R8224" t="s">
        <v>96</v>
      </c>
      <c r="S8224" t="s">
        <v>4324</v>
      </c>
      <c r="T8224" t="s">
        <v>96</v>
      </c>
    </row>
    <row r="8225" spans="2:20" x14ac:dyDescent="0.25">
      <c r="B8225">
        <v>2012</v>
      </c>
      <c r="C8225">
        <v>9</v>
      </c>
      <c r="D8225">
        <v>10</v>
      </c>
      <c r="E8225" t="s">
        <v>76</v>
      </c>
      <c r="F8225">
        <v>40</v>
      </c>
      <c r="G8225" s="12">
        <v>97.75</v>
      </c>
      <c r="H8225">
        <v>97.6</v>
      </c>
      <c r="I8225">
        <v>4250</v>
      </c>
      <c r="J8225" t="s">
        <v>116</v>
      </c>
      <c r="K8225" t="s">
        <v>1430</v>
      </c>
      <c r="L8225" t="s">
        <v>4510</v>
      </c>
      <c r="M8225">
        <v>4347.83</v>
      </c>
      <c r="N8225">
        <v>74.069999999999993</v>
      </c>
      <c r="O8225">
        <v>185</v>
      </c>
      <c r="P8225" t="s">
        <v>96</v>
      </c>
      <c r="R8225" t="s">
        <v>96</v>
      </c>
      <c r="S8225" t="s">
        <v>4324</v>
      </c>
      <c r="T8225" t="s">
        <v>96</v>
      </c>
    </row>
    <row r="8226" spans="2:20" x14ac:dyDescent="0.25">
      <c r="B8226">
        <v>2012</v>
      </c>
      <c r="C8226">
        <v>9</v>
      </c>
      <c r="D8226">
        <v>10</v>
      </c>
      <c r="E8226" t="s">
        <v>73</v>
      </c>
      <c r="F8226">
        <v>120</v>
      </c>
      <c r="G8226" s="12">
        <v>98.33</v>
      </c>
      <c r="H8226">
        <v>101</v>
      </c>
      <c r="I8226">
        <v>5500</v>
      </c>
      <c r="J8226" t="s">
        <v>116</v>
      </c>
      <c r="K8226" t="s">
        <v>4528</v>
      </c>
      <c r="L8226" t="s">
        <v>4510</v>
      </c>
      <c r="M8226">
        <v>5593.22</v>
      </c>
      <c r="N8226">
        <v>82.64</v>
      </c>
      <c r="O8226">
        <v>225</v>
      </c>
      <c r="P8226" t="s">
        <v>1324</v>
      </c>
      <c r="R8226" t="s">
        <v>4313</v>
      </c>
      <c r="S8226" t="s">
        <v>4526</v>
      </c>
      <c r="T8226" t="s">
        <v>96</v>
      </c>
    </row>
    <row r="8227" spans="2:20" x14ac:dyDescent="0.25">
      <c r="B8227">
        <v>2012</v>
      </c>
      <c r="C8227">
        <v>9</v>
      </c>
      <c r="D8227">
        <v>10</v>
      </c>
      <c r="E8227" t="s">
        <v>73</v>
      </c>
      <c r="F8227">
        <v>100</v>
      </c>
      <c r="G8227" s="12">
        <v>97</v>
      </c>
      <c r="H8227">
        <v>107</v>
      </c>
      <c r="I8227">
        <v>6400</v>
      </c>
      <c r="J8227" t="s">
        <v>116</v>
      </c>
      <c r="K8227" t="s">
        <v>4021</v>
      </c>
      <c r="L8227" t="s">
        <v>4510</v>
      </c>
      <c r="M8227">
        <v>6597.94</v>
      </c>
      <c r="N8227">
        <v>40.04</v>
      </c>
      <c r="O8227">
        <v>175</v>
      </c>
      <c r="P8227" t="s">
        <v>96</v>
      </c>
      <c r="R8227" t="s">
        <v>96</v>
      </c>
      <c r="S8227" t="s">
        <v>4324</v>
      </c>
      <c r="T8227" t="s">
        <v>4529</v>
      </c>
    </row>
    <row r="8228" spans="2:20" x14ac:dyDescent="0.25">
      <c r="B8228">
        <v>2012</v>
      </c>
      <c r="C8228">
        <v>9</v>
      </c>
      <c r="D8228">
        <v>10</v>
      </c>
      <c r="E8228" t="s">
        <v>69</v>
      </c>
      <c r="F8228">
        <v>30</v>
      </c>
      <c r="G8228" s="12">
        <v>86.67</v>
      </c>
      <c r="H8228">
        <v>99</v>
      </c>
      <c r="I8228">
        <v>6500</v>
      </c>
      <c r="J8228" t="s">
        <v>116</v>
      </c>
      <c r="K8228" t="s">
        <v>491</v>
      </c>
      <c r="L8228" t="s">
        <v>4510</v>
      </c>
      <c r="M8228">
        <v>7500</v>
      </c>
      <c r="N8228">
        <v>44.57</v>
      </c>
      <c r="O8228">
        <v>150</v>
      </c>
      <c r="P8228" t="s">
        <v>96</v>
      </c>
      <c r="R8228" t="s">
        <v>96</v>
      </c>
      <c r="S8228" t="s">
        <v>4324</v>
      </c>
      <c r="T8228" t="s">
        <v>96</v>
      </c>
    </row>
    <row r="8229" spans="2:20" x14ac:dyDescent="0.25">
      <c r="B8229">
        <v>2012</v>
      </c>
      <c r="C8229">
        <v>9</v>
      </c>
      <c r="D8229">
        <v>10</v>
      </c>
      <c r="E8229" t="s">
        <v>73</v>
      </c>
      <c r="F8229">
        <v>40</v>
      </c>
      <c r="G8229" s="12">
        <v>85</v>
      </c>
      <c r="H8229">
        <v>97.1</v>
      </c>
      <c r="I8229">
        <v>4000</v>
      </c>
      <c r="J8229" t="s">
        <v>117</v>
      </c>
      <c r="K8229" t="s">
        <v>4528</v>
      </c>
      <c r="M8229">
        <v>4705.88</v>
      </c>
      <c r="N8229">
        <v>48.38</v>
      </c>
      <c r="O8229">
        <v>150</v>
      </c>
      <c r="P8229" t="s">
        <v>96</v>
      </c>
      <c r="R8229" t="s">
        <v>96</v>
      </c>
      <c r="S8229" t="s">
        <v>4324</v>
      </c>
      <c r="T8229" t="s">
        <v>96</v>
      </c>
    </row>
    <row r="8230" spans="2:20" x14ac:dyDescent="0.25">
      <c r="B8230">
        <v>2012</v>
      </c>
      <c r="C8230">
        <v>9</v>
      </c>
      <c r="D8230">
        <v>10</v>
      </c>
      <c r="E8230" t="s">
        <v>76</v>
      </c>
      <c r="F8230">
        <v>20</v>
      </c>
      <c r="G8230" t="s">
        <v>96</v>
      </c>
      <c r="H8230" t="s">
        <v>96</v>
      </c>
      <c r="I8230">
        <v>2500</v>
      </c>
      <c r="J8230" t="s">
        <v>119</v>
      </c>
      <c r="K8230" t="s">
        <v>3349</v>
      </c>
      <c r="L8230" t="s">
        <v>4510</v>
      </c>
      <c r="M8230" t="s">
        <v>96</v>
      </c>
      <c r="N8230" t="s">
        <v>96</v>
      </c>
      <c r="O8230" t="s">
        <v>96</v>
      </c>
      <c r="P8230" t="s">
        <v>96</v>
      </c>
      <c r="R8230" t="s">
        <v>96</v>
      </c>
      <c r="S8230" t="s">
        <v>4324</v>
      </c>
      <c r="T8230" t="s">
        <v>96</v>
      </c>
    </row>
    <row r="8231" spans="2:20" x14ac:dyDescent="0.25">
      <c r="B8231">
        <v>2012</v>
      </c>
      <c r="C8231">
        <v>9</v>
      </c>
      <c r="D8231">
        <v>10</v>
      </c>
      <c r="E8231" t="s">
        <v>75</v>
      </c>
      <c r="F8231">
        <v>55</v>
      </c>
      <c r="G8231" s="12">
        <v>76.91</v>
      </c>
      <c r="H8231">
        <v>123</v>
      </c>
      <c r="I8231">
        <v>4805</v>
      </c>
      <c r="J8231" t="s">
        <v>121</v>
      </c>
      <c r="K8231" t="s">
        <v>4535</v>
      </c>
      <c r="L8231" t="s">
        <v>4549</v>
      </c>
      <c r="M8231">
        <v>6247.64</v>
      </c>
      <c r="N8231">
        <v>44.15</v>
      </c>
      <c r="O8231">
        <v>225</v>
      </c>
      <c r="P8231" t="s">
        <v>96</v>
      </c>
      <c r="R8231" t="s">
        <v>96</v>
      </c>
      <c r="S8231" t="s">
        <v>4324</v>
      </c>
      <c r="T8231" t="s">
        <v>96</v>
      </c>
    </row>
    <row r="8232" spans="2:20" x14ac:dyDescent="0.25">
      <c r="B8232">
        <v>2012</v>
      </c>
      <c r="C8232">
        <v>9</v>
      </c>
      <c r="D8232">
        <v>11</v>
      </c>
      <c r="E8232" t="s">
        <v>73</v>
      </c>
      <c r="F8232">
        <v>20</v>
      </c>
      <c r="G8232" s="12">
        <v>64.5</v>
      </c>
      <c r="H8232">
        <v>94.8</v>
      </c>
      <c r="I8232">
        <v>3500</v>
      </c>
      <c r="J8232" t="s">
        <v>116</v>
      </c>
      <c r="K8232" t="s">
        <v>446</v>
      </c>
      <c r="L8232" t="s">
        <v>4510</v>
      </c>
      <c r="M8232">
        <v>5426.36</v>
      </c>
      <c r="N8232">
        <v>55.38</v>
      </c>
      <c r="O8232">
        <v>200</v>
      </c>
      <c r="P8232" t="s">
        <v>96</v>
      </c>
      <c r="R8232" t="s">
        <v>96</v>
      </c>
      <c r="S8232" t="s">
        <v>4324</v>
      </c>
      <c r="T8232" t="s">
        <v>96</v>
      </c>
    </row>
    <row r="8233" spans="2:20" x14ac:dyDescent="0.25">
      <c r="B8233">
        <v>2012</v>
      </c>
      <c r="C8233">
        <v>9</v>
      </c>
      <c r="D8233">
        <v>11</v>
      </c>
      <c r="E8233" t="s">
        <v>73</v>
      </c>
      <c r="F8233">
        <v>40</v>
      </c>
      <c r="G8233" s="12">
        <v>87</v>
      </c>
      <c r="H8233">
        <v>96.3</v>
      </c>
      <c r="I8233">
        <v>4065</v>
      </c>
      <c r="J8233" t="s">
        <v>116</v>
      </c>
      <c r="K8233" t="s">
        <v>446</v>
      </c>
      <c r="L8233" t="s">
        <v>4510</v>
      </c>
      <c r="M8233">
        <v>4672.41</v>
      </c>
      <c r="N8233">
        <v>61.66</v>
      </c>
      <c r="O8233">
        <v>150</v>
      </c>
      <c r="P8233" t="s">
        <v>96</v>
      </c>
      <c r="R8233" t="s">
        <v>96</v>
      </c>
      <c r="S8233" t="s">
        <v>4324</v>
      </c>
      <c r="T8233" t="s">
        <v>96</v>
      </c>
    </row>
    <row r="8234" spans="2:20" x14ac:dyDescent="0.25">
      <c r="B8234">
        <v>2012</v>
      </c>
      <c r="C8234">
        <v>9</v>
      </c>
      <c r="D8234">
        <v>11</v>
      </c>
      <c r="E8234" t="s">
        <v>74</v>
      </c>
      <c r="F8234">
        <v>125.86</v>
      </c>
      <c r="G8234" s="12">
        <v>73.81</v>
      </c>
      <c r="H8234">
        <v>107.1</v>
      </c>
      <c r="I8234">
        <v>4187</v>
      </c>
      <c r="J8234" t="s">
        <v>116</v>
      </c>
      <c r="K8234" t="s">
        <v>54</v>
      </c>
      <c r="L8234" t="s">
        <v>4510</v>
      </c>
      <c r="M8234">
        <v>5672.51</v>
      </c>
      <c r="N8234">
        <v>75.760000000000005</v>
      </c>
      <c r="O8234">
        <v>160</v>
      </c>
      <c r="P8234" t="s">
        <v>96</v>
      </c>
      <c r="R8234" t="s">
        <v>96</v>
      </c>
      <c r="S8234" t="s">
        <v>4324</v>
      </c>
      <c r="T8234" t="s">
        <v>96</v>
      </c>
    </row>
    <row r="8235" spans="2:20" x14ac:dyDescent="0.25">
      <c r="B8235">
        <v>2012</v>
      </c>
      <c r="C8235">
        <v>9</v>
      </c>
      <c r="D8235">
        <v>11</v>
      </c>
      <c r="E8235" t="s">
        <v>69</v>
      </c>
      <c r="F8235">
        <v>39.64</v>
      </c>
      <c r="G8235" s="12">
        <v>95.87</v>
      </c>
      <c r="H8235">
        <v>100</v>
      </c>
      <c r="I8235">
        <v>5000</v>
      </c>
      <c r="J8235" t="s">
        <v>116</v>
      </c>
      <c r="K8235" t="s">
        <v>466</v>
      </c>
      <c r="L8235" t="s">
        <v>4510</v>
      </c>
      <c r="M8235">
        <v>5215.13</v>
      </c>
      <c r="N8235">
        <v>57.24</v>
      </c>
      <c r="O8235">
        <v>200</v>
      </c>
      <c r="P8235" t="s">
        <v>96</v>
      </c>
      <c r="R8235" t="s">
        <v>96</v>
      </c>
      <c r="S8235" t="s">
        <v>4324</v>
      </c>
      <c r="T8235" t="s">
        <v>96</v>
      </c>
    </row>
    <row r="8236" spans="2:20" x14ac:dyDescent="0.25">
      <c r="B8236">
        <v>2012</v>
      </c>
      <c r="C8236">
        <v>9</v>
      </c>
      <c r="D8236">
        <v>11</v>
      </c>
      <c r="E8236" t="s">
        <v>73</v>
      </c>
      <c r="F8236">
        <v>20</v>
      </c>
      <c r="G8236" s="12">
        <v>100</v>
      </c>
      <c r="H8236">
        <v>98.7</v>
      </c>
      <c r="I8236">
        <v>5150</v>
      </c>
      <c r="J8236" t="s">
        <v>116</v>
      </c>
      <c r="K8236" t="s">
        <v>4021</v>
      </c>
      <c r="L8236" t="s">
        <v>4510</v>
      </c>
      <c r="M8236">
        <v>5150</v>
      </c>
      <c r="N8236">
        <v>48.52</v>
      </c>
      <c r="O8236">
        <v>150</v>
      </c>
      <c r="P8236" t="s">
        <v>96</v>
      </c>
      <c r="R8236" t="s">
        <v>96</v>
      </c>
      <c r="S8236" t="s">
        <v>4324</v>
      </c>
      <c r="T8236" t="s">
        <v>96</v>
      </c>
    </row>
    <row r="8237" spans="2:20" x14ac:dyDescent="0.25">
      <c r="B8237">
        <v>2012</v>
      </c>
      <c r="C8237">
        <v>9</v>
      </c>
      <c r="D8237">
        <v>11</v>
      </c>
      <c r="E8237" t="s">
        <v>71</v>
      </c>
      <c r="F8237">
        <v>83.33</v>
      </c>
      <c r="G8237" s="12">
        <v>99.36</v>
      </c>
      <c r="H8237">
        <v>105.2</v>
      </c>
      <c r="I8237">
        <v>6242.51</v>
      </c>
      <c r="J8237" t="s">
        <v>116</v>
      </c>
      <c r="K8237" t="s">
        <v>2172</v>
      </c>
      <c r="L8237" t="s">
        <v>4510</v>
      </c>
      <c r="M8237">
        <v>6282.47</v>
      </c>
      <c r="N8237">
        <v>52.96</v>
      </c>
      <c r="O8237">
        <v>175</v>
      </c>
      <c r="P8237" t="s">
        <v>96</v>
      </c>
      <c r="R8237" t="s">
        <v>96</v>
      </c>
      <c r="S8237" t="s">
        <v>4324</v>
      </c>
      <c r="T8237" t="s">
        <v>96</v>
      </c>
    </row>
    <row r="8238" spans="2:20" x14ac:dyDescent="0.25">
      <c r="B8238">
        <v>2012</v>
      </c>
      <c r="C8238">
        <v>9</v>
      </c>
      <c r="D8238">
        <v>11</v>
      </c>
      <c r="E8238" t="s">
        <v>70</v>
      </c>
      <c r="F8238">
        <v>119.99</v>
      </c>
      <c r="G8238" s="12">
        <v>98.17</v>
      </c>
      <c r="H8238">
        <v>105.8</v>
      </c>
      <c r="I8238">
        <v>6500.54</v>
      </c>
      <c r="J8238" t="s">
        <v>116</v>
      </c>
      <c r="K8238" t="s">
        <v>472</v>
      </c>
      <c r="L8238" t="s">
        <v>4532</v>
      </c>
      <c r="M8238">
        <v>6621.39</v>
      </c>
      <c r="N8238">
        <v>52.15</v>
      </c>
      <c r="O8238">
        <v>160</v>
      </c>
      <c r="P8238" t="s">
        <v>96</v>
      </c>
      <c r="R8238" t="s">
        <v>96</v>
      </c>
      <c r="S8238" t="s">
        <v>4324</v>
      </c>
      <c r="T8238" t="s">
        <v>96</v>
      </c>
    </row>
    <row r="8239" spans="2:20" x14ac:dyDescent="0.25">
      <c r="B8239">
        <v>2012</v>
      </c>
      <c r="C8239">
        <v>9</v>
      </c>
      <c r="D8239">
        <v>11</v>
      </c>
      <c r="E8239" t="s">
        <v>70</v>
      </c>
      <c r="F8239">
        <v>156.6</v>
      </c>
      <c r="G8239" s="12">
        <v>99.62</v>
      </c>
      <c r="H8239">
        <v>109.8</v>
      </c>
      <c r="I8239">
        <v>6832.69</v>
      </c>
      <c r="J8239" t="s">
        <v>116</v>
      </c>
      <c r="K8239" t="s">
        <v>472</v>
      </c>
      <c r="L8239" t="s">
        <v>4532</v>
      </c>
      <c r="M8239">
        <v>6858.97</v>
      </c>
      <c r="N8239">
        <v>52.2</v>
      </c>
      <c r="O8239">
        <v>150</v>
      </c>
      <c r="P8239" t="s">
        <v>96</v>
      </c>
      <c r="R8239" t="s">
        <v>96</v>
      </c>
      <c r="S8239" t="s">
        <v>4324</v>
      </c>
      <c r="T8239" t="s">
        <v>96</v>
      </c>
    </row>
    <row r="8240" spans="2:20" x14ac:dyDescent="0.25">
      <c r="B8240">
        <v>2012</v>
      </c>
      <c r="C8240">
        <v>9</v>
      </c>
      <c r="D8240">
        <v>11</v>
      </c>
      <c r="E8240" t="s">
        <v>66</v>
      </c>
      <c r="F8240">
        <v>120</v>
      </c>
      <c r="G8240" s="12">
        <v>100</v>
      </c>
      <c r="H8240">
        <v>109.4</v>
      </c>
      <c r="I8240">
        <v>7000</v>
      </c>
      <c r="J8240" t="s">
        <v>116</v>
      </c>
      <c r="K8240" t="s">
        <v>33</v>
      </c>
      <c r="L8240" t="s">
        <v>4524</v>
      </c>
      <c r="M8240">
        <v>7000</v>
      </c>
      <c r="N8240">
        <v>59.7</v>
      </c>
      <c r="O8240">
        <v>150</v>
      </c>
      <c r="P8240" t="s">
        <v>96</v>
      </c>
      <c r="R8240" t="s">
        <v>96</v>
      </c>
      <c r="S8240" t="s">
        <v>4324</v>
      </c>
      <c r="T8240" t="s">
        <v>96</v>
      </c>
    </row>
    <row r="8241" spans="2:20" x14ac:dyDescent="0.25">
      <c r="B8241">
        <v>2012</v>
      </c>
      <c r="C8241">
        <v>9</v>
      </c>
      <c r="D8241">
        <v>11</v>
      </c>
      <c r="E8241" t="s">
        <v>73</v>
      </c>
      <c r="F8241">
        <v>640</v>
      </c>
      <c r="G8241" s="12">
        <v>97.5</v>
      </c>
      <c r="H8241">
        <v>109.2</v>
      </c>
      <c r="I8241">
        <v>7929.55</v>
      </c>
      <c r="J8241" t="s">
        <v>116</v>
      </c>
      <c r="K8241" t="s">
        <v>4530</v>
      </c>
      <c r="L8241" t="s">
        <v>534</v>
      </c>
      <c r="M8241">
        <v>8132.87</v>
      </c>
      <c r="N8241">
        <v>62.58</v>
      </c>
      <c r="O8241">
        <v>125</v>
      </c>
      <c r="P8241" t="s">
        <v>96</v>
      </c>
      <c r="R8241" t="s">
        <v>96</v>
      </c>
      <c r="S8241" t="s">
        <v>4324</v>
      </c>
      <c r="T8241" t="s">
        <v>4533</v>
      </c>
    </row>
    <row r="8242" spans="2:20" x14ac:dyDescent="0.25">
      <c r="B8242">
        <v>2012</v>
      </c>
      <c r="C8242">
        <v>9</v>
      </c>
      <c r="D8242">
        <v>11</v>
      </c>
      <c r="E8242" t="s">
        <v>70</v>
      </c>
      <c r="F8242">
        <v>77.42</v>
      </c>
      <c r="G8242" s="12">
        <v>93.7</v>
      </c>
      <c r="H8242">
        <v>98.9</v>
      </c>
      <c r="I8242">
        <v>7427.02</v>
      </c>
      <c r="J8242" t="s">
        <v>117</v>
      </c>
      <c r="K8242" t="s">
        <v>502</v>
      </c>
      <c r="L8242" t="s">
        <v>4523</v>
      </c>
      <c r="M8242">
        <v>7926.38</v>
      </c>
      <c r="N8242">
        <v>57.49</v>
      </c>
      <c r="O8242">
        <v>200</v>
      </c>
      <c r="P8242" t="s">
        <v>96</v>
      </c>
      <c r="R8242" t="s">
        <v>96</v>
      </c>
      <c r="S8242" t="s">
        <v>4324</v>
      </c>
      <c r="T8242" t="s">
        <v>96</v>
      </c>
    </row>
    <row r="8243" spans="2:20" x14ac:dyDescent="0.25">
      <c r="B8243">
        <v>2012</v>
      </c>
      <c r="C8243">
        <v>9</v>
      </c>
      <c r="D8243">
        <v>11</v>
      </c>
      <c r="E8243" t="s">
        <v>75</v>
      </c>
      <c r="F8243">
        <v>40</v>
      </c>
      <c r="G8243" s="12">
        <v>32.75</v>
      </c>
      <c r="H8243">
        <v>90.6</v>
      </c>
      <c r="I8243">
        <v>2500</v>
      </c>
      <c r="J8243" t="s">
        <v>119</v>
      </c>
      <c r="K8243" t="s">
        <v>4535</v>
      </c>
      <c r="L8243" t="s">
        <v>4510</v>
      </c>
      <c r="M8243">
        <v>7633.59</v>
      </c>
      <c r="N8243">
        <v>31.55</v>
      </c>
      <c r="O8243">
        <v>190</v>
      </c>
      <c r="P8243" t="s">
        <v>96</v>
      </c>
      <c r="R8243" t="s">
        <v>96</v>
      </c>
      <c r="S8243" t="s">
        <v>4324</v>
      </c>
      <c r="T8243" t="s">
        <v>4542</v>
      </c>
    </row>
    <row r="8244" spans="2:20" x14ac:dyDescent="0.25">
      <c r="B8244">
        <v>2012</v>
      </c>
      <c r="C8244">
        <v>9</v>
      </c>
      <c r="D8244">
        <v>11</v>
      </c>
      <c r="E8244" t="s">
        <v>73</v>
      </c>
      <c r="F8244">
        <v>26</v>
      </c>
      <c r="G8244" s="12">
        <v>32.690000000000005</v>
      </c>
      <c r="H8244">
        <v>97.7</v>
      </c>
      <c r="I8244">
        <v>3465</v>
      </c>
      <c r="J8244" t="s">
        <v>119</v>
      </c>
      <c r="K8244" t="s">
        <v>446</v>
      </c>
      <c r="L8244" t="s">
        <v>4510</v>
      </c>
      <c r="M8244">
        <v>10598.82</v>
      </c>
      <c r="N8244">
        <v>162.51</v>
      </c>
      <c r="O8244">
        <v>150</v>
      </c>
      <c r="P8244" t="s">
        <v>96</v>
      </c>
      <c r="R8244" t="s">
        <v>96</v>
      </c>
      <c r="S8244" t="s">
        <v>4324</v>
      </c>
      <c r="T8244" t="s">
        <v>96</v>
      </c>
    </row>
    <row r="8245" spans="2:20" x14ac:dyDescent="0.25">
      <c r="B8245">
        <v>2012</v>
      </c>
      <c r="C8245">
        <v>9</v>
      </c>
      <c r="D8245">
        <v>11</v>
      </c>
      <c r="E8245" t="s">
        <v>70</v>
      </c>
      <c r="F8245">
        <v>77.42</v>
      </c>
      <c r="G8245" s="12">
        <v>93.7</v>
      </c>
      <c r="H8245">
        <v>98.9</v>
      </c>
      <c r="I8245">
        <v>7427.02</v>
      </c>
      <c r="J8245" t="s">
        <v>118</v>
      </c>
      <c r="K8245" t="s">
        <v>502</v>
      </c>
      <c r="L8245" t="s">
        <v>3441</v>
      </c>
      <c r="M8245">
        <v>7926.38</v>
      </c>
      <c r="N8245">
        <v>84.26</v>
      </c>
      <c r="O8245">
        <v>150</v>
      </c>
      <c r="P8245" t="s">
        <v>96</v>
      </c>
      <c r="R8245" t="s">
        <v>96</v>
      </c>
      <c r="S8245" t="s">
        <v>4324</v>
      </c>
      <c r="T8245" t="s">
        <v>96</v>
      </c>
    </row>
    <row r="8246" spans="2:20" x14ac:dyDescent="0.25">
      <c r="B8246">
        <v>2012</v>
      </c>
      <c r="C8246">
        <v>9</v>
      </c>
      <c r="D8246">
        <v>11</v>
      </c>
      <c r="E8246" t="s">
        <v>66</v>
      </c>
      <c r="F8246">
        <v>14.82</v>
      </c>
      <c r="G8246" t="s">
        <v>96</v>
      </c>
      <c r="H8246" t="s">
        <v>96</v>
      </c>
      <c r="I8246">
        <v>11000</v>
      </c>
      <c r="J8246" t="s">
        <v>118</v>
      </c>
      <c r="K8246" t="s">
        <v>34</v>
      </c>
      <c r="L8246" t="s">
        <v>534</v>
      </c>
      <c r="M8246" t="s">
        <v>96</v>
      </c>
      <c r="N8246">
        <v>108.48</v>
      </c>
      <c r="O8246" t="s">
        <v>96</v>
      </c>
      <c r="P8246" t="s">
        <v>96</v>
      </c>
      <c r="R8246" t="s">
        <v>96</v>
      </c>
      <c r="S8246" t="s">
        <v>4324</v>
      </c>
      <c r="T8246" t="s">
        <v>96</v>
      </c>
    </row>
    <row r="8247" spans="2:20" x14ac:dyDescent="0.25">
      <c r="B8247">
        <v>2012</v>
      </c>
      <c r="C8247">
        <v>9</v>
      </c>
      <c r="D8247">
        <v>11</v>
      </c>
      <c r="E8247" t="s">
        <v>66</v>
      </c>
      <c r="F8247">
        <v>9.8699999999999992</v>
      </c>
      <c r="G8247" t="s">
        <v>96</v>
      </c>
      <c r="H8247" t="s">
        <v>96</v>
      </c>
      <c r="I8247">
        <v>12400</v>
      </c>
      <c r="J8247" t="s">
        <v>118</v>
      </c>
      <c r="K8247" t="s">
        <v>34</v>
      </c>
      <c r="L8247" t="s">
        <v>534</v>
      </c>
      <c r="M8247" t="s">
        <v>96</v>
      </c>
      <c r="N8247" t="s">
        <v>96</v>
      </c>
      <c r="O8247" t="s">
        <v>96</v>
      </c>
      <c r="P8247" t="s">
        <v>96</v>
      </c>
      <c r="R8247" t="s">
        <v>96</v>
      </c>
      <c r="S8247" t="s">
        <v>4324</v>
      </c>
      <c r="T8247" t="s">
        <v>96</v>
      </c>
    </row>
    <row r="8248" spans="2:20" x14ac:dyDescent="0.25">
      <c r="B8248">
        <v>2012</v>
      </c>
      <c r="C8248">
        <v>9</v>
      </c>
      <c r="D8248">
        <v>11</v>
      </c>
      <c r="E8248" t="s">
        <v>66</v>
      </c>
      <c r="F8248">
        <v>4.95</v>
      </c>
      <c r="G8248" t="s">
        <v>96</v>
      </c>
      <c r="H8248" t="s">
        <v>96</v>
      </c>
      <c r="I8248">
        <v>12400</v>
      </c>
      <c r="J8248" t="s">
        <v>118</v>
      </c>
      <c r="K8248" t="s">
        <v>34</v>
      </c>
      <c r="L8248" t="s">
        <v>534</v>
      </c>
      <c r="M8248" t="s">
        <v>96</v>
      </c>
      <c r="N8248">
        <v>80.150000000000006</v>
      </c>
      <c r="O8248">
        <v>225</v>
      </c>
      <c r="P8248" t="s">
        <v>96</v>
      </c>
      <c r="R8248" t="s">
        <v>96</v>
      </c>
      <c r="S8248" t="s">
        <v>4324</v>
      </c>
      <c r="T8248" t="s">
        <v>4543</v>
      </c>
    </row>
    <row r="8249" spans="2:20" x14ac:dyDescent="0.25">
      <c r="B8249">
        <v>2012</v>
      </c>
      <c r="C8249">
        <v>9</v>
      </c>
      <c r="D8249">
        <v>12</v>
      </c>
      <c r="E8249" t="s">
        <v>68</v>
      </c>
      <c r="F8249">
        <v>104</v>
      </c>
      <c r="G8249" s="12">
        <v>98.08</v>
      </c>
      <c r="H8249">
        <v>119.4</v>
      </c>
      <c r="I8249">
        <v>9300</v>
      </c>
      <c r="J8249" t="s">
        <v>115</v>
      </c>
      <c r="K8249" t="s">
        <v>442</v>
      </c>
      <c r="L8249" t="s">
        <v>4509</v>
      </c>
      <c r="M8249">
        <v>9482.35</v>
      </c>
    </row>
    <row r="8250" spans="2:20" x14ac:dyDescent="0.25">
      <c r="B8250">
        <v>2012</v>
      </c>
      <c r="C8250">
        <v>9</v>
      </c>
      <c r="D8250">
        <v>12</v>
      </c>
      <c r="E8250" t="s">
        <v>75</v>
      </c>
      <c r="F8250">
        <v>78</v>
      </c>
      <c r="G8250" s="12">
        <v>100</v>
      </c>
      <c r="H8250">
        <v>108.2</v>
      </c>
      <c r="I8250">
        <v>5000</v>
      </c>
      <c r="J8250" t="s">
        <v>116</v>
      </c>
      <c r="K8250" t="s">
        <v>486</v>
      </c>
      <c r="L8250" t="s">
        <v>4509</v>
      </c>
      <c r="M8250">
        <v>5000</v>
      </c>
      <c r="N8250">
        <v>62.45</v>
      </c>
      <c r="O8250">
        <v>225</v>
      </c>
      <c r="P8250" t="s">
        <v>96</v>
      </c>
      <c r="R8250" t="s">
        <v>96</v>
      </c>
      <c r="S8250" t="s">
        <v>4324</v>
      </c>
      <c r="T8250" t="s">
        <v>96</v>
      </c>
    </row>
    <row r="8251" spans="2:20" x14ac:dyDescent="0.25">
      <c r="B8251">
        <v>2012</v>
      </c>
      <c r="C8251">
        <v>9</v>
      </c>
      <c r="D8251">
        <v>12</v>
      </c>
      <c r="E8251" t="s">
        <v>66</v>
      </c>
      <c r="F8251">
        <v>40</v>
      </c>
      <c r="G8251" s="12">
        <v>100</v>
      </c>
      <c r="H8251">
        <v>114.7</v>
      </c>
      <c r="I8251">
        <v>6500</v>
      </c>
      <c r="J8251" t="s">
        <v>116</v>
      </c>
      <c r="K8251" t="s">
        <v>394</v>
      </c>
      <c r="L8251" t="s">
        <v>4534</v>
      </c>
      <c r="M8251">
        <v>6500</v>
      </c>
      <c r="N8251">
        <v>63.99</v>
      </c>
      <c r="O8251">
        <v>200</v>
      </c>
      <c r="P8251" t="s">
        <v>96</v>
      </c>
      <c r="R8251" t="s">
        <v>96</v>
      </c>
      <c r="S8251" t="s">
        <v>4324</v>
      </c>
      <c r="T8251" t="s">
        <v>96</v>
      </c>
    </row>
    <row r="8252" spans="2:20" x14ac:dyDescent="0.25">
      <c r="B8252">
        <v>2012</v>
      </c>
      <c r="C8252">
        <v>9</v>
      </c>
      <c r="D8252">
        <v>12</v>
      </c>
      <c r="E8252" t="s">
        <v>75</v>
      </c>
      <c r="F8252">
        <v>65</v>
      </c>
      <c r="G8252" s="12">
        <v>98.92</v>
      </c>
      <c r="H8252">
        <v>107.6</v>
      </c>
      <c r="I8252">
        <v>7000</v>
      </c>
      <c r="J8252" t="s">
        <v>116</v>
      </c>
      <c r="K8252" t="s">
        <v>1394</v>
      </c>
      <c r="L8252" t="s">
        <v>4173</v>
      </c>
      <c r="M8252">
        <v>7076.21</v>
      </c>
      <c r="N8252">
        <v>74.48</v>
      </c>
      <c r="O8252">
        <v>225</v>
      </c>
      <c r="P8252" t="s">
        <v>4156</v>
      </c>
      <c r="R8252" t="s">
        <v>4531</v>
      </c>
      <c r="S8252" t="s">
        <v>4316</v>
      </c>
      <c r="T8252" t="s">
        <v>96</v>
      </c>
    </row>
    <row r="8253" spans="2:20" x14ac:dyDescent="0.25">
      <c r="B8253">
        <v>2012</v>
      </c>
      <c r="C8253">
        <v>9</v>
      </c>
      <c r="D8253">
        <v>12</v>
      </c>
      <c r="E8253" t="s">
        <v>66</v>
      </c>
      <c r="F8253">
        <v>35</v>
      </c>
      <c r="G8253" s="12">
        <v>100</v>
      </c>
      <c r="H8253">
        <v>107.9</v>
      </c>
      <c r="I8253">
        <v>8750</v>
      </c>
      <c r="J8253" t="s">
        <v>116</v>
      </c>
      <c r="K8253" t="s">
        <v>418</v>
      </c>
      <c r="L8253" t="s">
        <v>4534</v>
      </c>
      <c r="M8253">
        <v>8750</v>
      </c>
      <c r="N8253">
        <v>46.21</v>
      </c>
      <c r="O8253">
        <v>175</v>
      </c>
      <c r="P8253" t="s">
        <v>96</v>
      </c>
      <c r="R8253" t="s">
        <v>96</v>
      </c>
      <c r="S8253" t="s">
        <v>4324</v>
      </c>
      <c r="T8253" t="s">
        <v>96</v>
      </c>
    </row>
    <row r="8254" spans="2:20" x14ac:dyDescent="0.25">
      <c r="B8254">
        <v>2012</v>
      </c>
      <c r="C8254">
        <v>9</v>
      </c>
      <c r="D8254">
        <v>12</v>
      </c>
      <c r="E8254" t="s">
        <v>75</v>
      </c>
      <c r="F8254">
        <v>50</v>
      </c>
      <c r="G8254" s="12">
        <v>100</v>
      </c>
      <c r="H8254">
        <v>108.3</v>
      </c>
      <c r="I8254">
        <v>9095.34</v>
      </c>
      <c r="J8254" t="s">
        <v>116</v>
      </c>
      <c r="K8254" t="s">
        <v>512</v>
      </c>
      <c r="L8254" t="s">
        <v>4173</v>
      </c>
      <c r="M8254">
        <v>9095.34</v>
      </c>
      <c r="N8254">
        <v>56.66</v>
      </c>
      <c r="O8254">
        <v>225</v>
      </c>
      <c r="P8254" t="s">
        <v>1324</v>
      </c>
      <c r="R8254" t="s">
        <v>4313</v>
      </c>
      <c r="S8254" t="s">
        <v>4526</v>
      </c>
      <c r="T8254" t="s">
        <v>96</v>
      </c>
    </row>
    <row r="8255" spans="2:20" x14ac:dyDescent="0.25">
      <c r="B8255">
        <v>2012</v>
      </c>
      <c r="C8255">
        <v>9</v>
      </c>
      <c r="D8255">
        <v>12</v>
      </c>
      <c r="E8255" t="s">
        <v>75</v>
      </c>
      <c r="F8255">
        <v>57.5</v>
      </c>
      <c r="G8255" s="12">
        <v>96.7</v>
      </c>
      <c r="H8255">
        <v>108</v>
      </c>
      <c r="I8255">
        <v>9750</v>
      </c>
      <c r="J8255" t="s">
        <v>116</v>
      </c>
      <c r="K8255" t="s">
        <v>4535</v>
      </c>
      <c r="L8255" t="s">
        <v>4173</v>
      </c>
      <c r="M8255">
        <v>10083.18</v>
      </c>
      <c r="N8255">
        <v>65.760000000000005</v>
      </c>
      <c r="O8255">
        <v>225</v>
      </c>
      <c r="P8255" t="s">
        <v>1324</v>
      </c>
      <c r="R8255" t="s">
        <v>4313</v>
      </c>
      <c r="S8255" t="s">
        <v>4526</v>
      </c>
      <c r="T8255" t="s">
        <v>96</v>
      </c>
    </row>
    <row r="8256" spans="2:20" x14ac:dyDescent="0.25">
      <c r="B8256">
        <v>2012</v>
      </c>
      <c r="C8256">
        <v>9</v>
      </c>
      <c r="D8256">
        <v>12</v>
      </c>
      <c r="E8256" t="s">
        <v>70</v>
      </c>
      <c r="F8256">
        <v>60</v>
      </c>
      <c r="G8256" s="12">
        <v>94.5</v>
      </c>
      <c r="H8256">
        <v>95.8</v>
      </c>
      <c r="I8256">
        <v>5600</v>
      </c>
      <c r="J8256" t="s">
        <v>117</v>
      </c>
      <c r="K8256" t="s">
        <v>416</v>
      </c>
      <c r="L8256" t="s">
        <v>4523</v>
      </c>
      <c r="M8256">
        <v>5925.93</v>
      </c>
      <c r="N8256">
        <v>64.81</v>
      </c>
      <c r="O8256">
        <v>225</v>
      </c>
      <c r="P8256" t="s">
        <v>96</v>
      </c>
      <c r="R8256" t="s">
        <v>96</v>
      </c>
      <c r="S8256" t="s">
        <v>4324</v>
      </c>
      <c r="T8256" t="s">
        <v>96</v>
      </c>
    </row>
    <row r="8257" spans="2:20" x14ac:dyDescent="0.25">
      <c r="B8257">
        <v>2012</v>
      </c>
      <c r="C8257">
        <v>9</v>
      </c>
      <c r="D8257">
        <v>12</v>
      </c>
      <c r="E8257" t="s">
        <v>70</v>
      </c>
      <c r="F8257">
        <v>40</v>
      </c>
      <c r="G8257" s="12">
        <v>88.5</v>
      </c>
      <c r="H8257">
        <v>98.3</v>
      </c>
      <c r="I8257">
        <v>5773.15</v>
      </c>
      <c r="J8257" t="s">
        <v>117</v>
      </c>
      <c r="K8257" t="s">
        <v>1822</v>
      </c>
      <c r="L8257" t="s">
        <v>4523</v>
      </c>
      <c r="M8257">
        <v>6523.33</v>
      </c>
      <c r="N8257">
        <v>48.44</v>
      </c>
      <c r="O8257">
        <v>175</v>
      </c>
      <c r="P8257" t="s">
        <v>96</v>
      </c>
      <c r="R8257" t="s">
        <v>96</v>
      </c>
      <c r="S8257" t="s">
        <v>4324</v>
      </c>
      <c r="T8257" t="s">
        <v>96</v>
      </c>
    </row>
    <row r="8258" spans="2:20" x14ac:dyDescent="0.25">
      <c r="B8258">
        <v>2012</v>
      </c>
      <c r="C8258">
        <v>9</v>
      </c>
      <c r="D8258">
        <v>12</v>
      </c>
      <c r="E8258" t="s">
        <v>75</v>
      </c>
      <c r="F8258">
        <v>65</v>
      </c>
      <c r="G8258" s="12">
        <v>80</v>
      </c>
      <c r="H8258">
        <v>97</v>
      </c>
      <c r="I8258">
        <v>6250</v>
      </c>
      <c r="J8258" t="s">
        <v>117</v>
      </c>
      <c r="K8258" t="s">
        <v>4535</v>
      </c>
      <c r="L8258" t="s">
        <v>4509</v>
      </c>
      <c r="M8258">
        <v>7812.5</v>
      </c>
      <c r="N8258">
        <v>80.150000000000006</v>
      </c>
      <c r="O8258">
        <v>225</v>
      </c>
      <c r="P8258" t="s">
        <v>96</v>
      </c>
      <c r="R8258" t="s">
        <v>96</v>
      </c>
      <c r="S8258" t="s">
        <v>4324</v>
      </c>
      <c r="T8258" t="s">
        <v>4537</v>
      </c>
    </row>
    <row r="8259" spans="2:20" x14ac:dyDescent="0.25">
      <c r="B8259">
        <v>2012</v>
      </c>
      <c r="C8259">
        <v>9</v>
      </c>
      <c r="D8259">
        <v>12</v>
      </c>
      <c r="E8259" t="s">
        <v>66</v>
      </c>
      <c r="F8259">
        <v>50</v>
      </c>
      <c r="G8259" s="12">
        <v>60.8</v>
      </c>
      <c r="H8259">
        <v>99</v>
      </c>
      <c r="I8259">
        <v>7380</v>
      </c>
      <c r="J8259" t="s">
        <v>117</v>
      </c>
      <c r="K8259" t="s">
        <v>934</v>
      </c>
      <c r="L8259" t="s">
        <v>4534</v>
      </c>
      <c r="M8259">
        <v>12138.16</v>
      </c>
      <c r="N8259">
        <v>61.86</v>
      </c>
      <c r="O8259">
        <v>200</v>
      </c>
      <c r="P8259" t="s">
        <v>1324</v>
      </c>
      <c r="R8259" t="s">
        <v>96</v>
      </c>
      <c r="S8259" t="s">
        <v>4324</v>
      </c>
      <c r="T8259" t="s">
        <v>96</v>
      </c>
    </row>
    <row r="8260" spans="2:20" x14ac:dyDescent="0.25">
      <c r="B8260">
        <v>2012</v>
      </c>
      <c r="C8260">
        <v>9</v>
      </c>
      <c r="D8260">
        <v>12</v>
      </c>
      <c r="E8260" t="s">
        <v>66</v>
      </c>
      <c r="F8260">
        <v>54.65</v>
      </c>
      <c r="G8260" s="12">
        <v>83.07</v>
      </c>
      <c r="H8260">
        <v>97.7</v>
      </c>
      <c r="I8260">
        <v>7456.4</v>
      </c>
      <c r="J8260" t="s">
        <v>117</v>
      </c>
      <c r="K8260" t="s">
        <v>84</v>
      </c>
      <c r="L8260" t="s">
        <v>4173</v>
      </c>
      <c r="M8260">
        <v>8975.6</v>
      </c>
      <c r="N8260">
        <v>66.36</v>
      </c>
      <c r="O8260">
        <v>225</v>
      </c>
      <c r="P8260" t="s">
        <v>96</v>
      </c>
      <c r="R8260" t="s">
        <v>96</v>
      </c>
      <c r="S8260" t="s">
        <v>4324</v>
      </c>
      <c r="T8260" t="s">
        <v>96</v>
      </c>
    </row>
    <row r="8261" spans="2:20" x14ac:dyDescent="0.25">
      <c r="B8261">
        <v>2012</v>
      </c>
      <c r="C8261">
        <v>9</v>
      </c>
      <c r="D8261">
        <v>12</v>
      </c>
      <c r="E8261" t="s">
        <v>75</v>
      </c>
      <c r="F8261">
        <v>101.89</v>
      </c>
      <c r="G8261" s="12">
        <v>91.96</v>
      </c>
      <c r="H8261">
        <v>126.9</v>
      </c>
      <c r="I8261">
        <v>5000</v>
      </c>
      <c r="J8261" t="s">
        <v>118</v>
      </c>
      <c r="K8261" t="s">
        <v>4535</v>
      </c>
      <c r="L8261" t="s">
        <v>4173</v>
      </c>
      <c r="M8261">
        <v>5437.03</v>
      </c>
      <c r="N8261" t="s">
        <v>96</v>
      </c>
      <c r="O8261" t="s">
        <v>96</v>
      </c>
      <c r="P8261" t="s">
        <v>96</v>
      </c>
      <c r="R8261" t="s">
        <v>4531</v>
      </c>
      <c r="S8261" t="s">
        <v>4316</v>
      </c>
      <c r="T8261" t="s">
        <v>96</v>
      </c>
    </row>
    <row r="8262" spans="2:20" x14ac:dyDescent="0.25">
      <c r="B8262">
        <v>2012</v>
      </c>
      <c r="C8262">
        <v>9</v>
      </c>
      <c r="D8262">
        <v>12</v>
      </c>
      <c r="E8262" t="s">
        <v>75</v>
      </c>
      <c r="F8262">
        <v>40</v>
      </c>
      <c r="G8262" s="12">
        <v>55.000000000000007</v>
      </c>
      <c r="H8262">
        <v>127.7</v>
      </c>
      <c r="I8262">
        <v>2500</v>
      </c>
      <c r="J8262" t="s">
        <v>121</v>
      </c>
      <c r="K8262" t="s">
        <v>486</v>
      </c>
      <c r="M8262">
        <v>4545.45</v>
      </c>
      <c r="N8262">
        <v>59.4</v>
      </c>
      <c r="O8262">
        <v>250</v>
      </c>
      <c r="P8262" t="s">
        <v>96</v>
      </c>
      <c r="R8262" t="s">
        <v>96</v>
      </c>
      <c r="S8262" t="s">
        <v>4324</v>
      </c>
      <c r="T8262" t="s">
        <v>4547</v>
      </c>
    </row>
    <row r="8263" spans="2:20" x14ac:dyDescent="0.25">
      <c r="B8263">
        <v>2012</v>
      </c>
      <c r="C8263">
        <v>9</v>
      </c>
      <c r="D8263">
        <v>12</v>
      </c>
      <c r="E8263" t="s">
        <v>75</v>
      </c>
      <c r="F8263">
        <v>48</v>
      </c>
      <c r="G8263" s="12">
        <v>49.79</v>
      </c>
      <c r="H8263">
        <v>132</v>
      </c>
      <c r="I8263">
        <v>3400</v>
      </c>
      <c r="J8263" t="s">
        <v>121</v>
      </c>
      <c r="K8263" t="s">
        <v>4535</v>
      </c>
      <c r="L8263" t="s">
        <v>4549</v>
      </c>
      <c r="M8263">
        <v>6828.45</v>
      </c>
      <c r="N8263">
        <v>58.27</v>
      </c>
      <c r="O8263">
        <v>225</v>
      </c>
      <c r="P8263" t="s">
        <v>96</v>
      </c>
      <c r="R8263" t="s">
        <v>96</v>
      </c>
      <c r="S8263" t="s">
        <v>4324</v>
      </c>
      <c r="T8263" t="s">
        <v>96</v>
      </c>
    </row>
    <row r="8264" spans="2:20" x14ac:dyDescent="0.25">
      <c r="B8264">
        <v>2012</v>
      </c>
      <c r="C8264">
        <v>9</v>
      </c>
      <c r="D8264">
        <v>12</v>
      </c>
      <c r="E8264" t="s">
        <v>70</v>
      </c>
      <c r="F8264">
        <v>145</v>
      </c>
      <c r="G8264" s="12">
        <v>88.14</v>
      </c>
      <c r="H8264">
        <v>125.7</v>
      </c>
      <c r="I8264">
        <v>3482.76</v>
      </c>
      <c r="J8264" t="s">
        <v>121</v>
      </c>
      <c r="K8264" t="s">
        <v>4548</v>
      </c>
      <c r="M8264">
        <v>3951.49</v>
      </c>
      <c r="N8264">
        <v>50.79</v>
      </c>
      <c r="O8264">
        <v>175</v>
      </c>
      <c r="P8264" t="s">
        <v>96</v>
      </c>
      <c r="R8264" t="s">
        <v>96</v>
      </c>
      <c r="S8264" t="s">
        <v>4324</v>
      </c>
      <c r="T8264" t="s">
        <v>96</v>
      </c>
    </row>
    <row r="8265" spans="2:20" x14ac:dyDescent="0.25">
      <c r="B8265">
        <v>2012</v>
      </c>
      <c r="C8265">
        <v>9</v>
      </c>
      <c r="D8265">
        <v>12</v>
      </c>
      <c r="E8265" t="s">
        <v>74</v>
      </c>
      <c r="F8265">
        <v>100</v>
      </c>
      <c r="G8265" s="12">
        <v>100</v>
      </c>
      <c r="H8265">
        <v>105.3</v>
      </c>
      <c r="I8265">
        <v>4876</v>
      </c>
      <c r="J8265" t="s">
        <v>121</v>
      </c>
      <c r="K8265" t="s">
        <v>4516</v>
      </c>
      <c r="M8265">
        <v>4876</v>
      </c>
      <c r="N8265">
        <v>35.590000000000003</v>
      </c>
      <c r="O8265">
        <v>150</v>
      </c>
      <c r="P8265" t="s">
        <v>96</v>
      </c>
      <c r="R8265" t="s">
        <v>96</v>
      </c>
      <c r="S8265" t="s">
        <v>4324</v>
      </c>
      <c r="T8265" t="s">
        <v>96</v>
      </c>
    </row>
    <row r="8266" spans="2:20" x14ac:dyDescent="0.25">
      <c r="B8266">
        <v>2012</v>
      </c>
      <c r="C8266">
        <v>9</v>
      </c>
      <c r="D8266">
        <v>12</v>
      </c>
      <c r="E8266" t="s">
        <v>68</v>
      </c>
      <c r="F8266">
        <v>54.6</v>
      </c>
      <c r="G8266" s="12">
        <v>84.8</v>
      </c>
      <c r="H8266">
        <v>114.6</v>
      </c>
      <c r="I8266">
        <v>5900</v>
      </c>
      <c r="J8266" t="s">
        <v>121</v>
      </c>
      <c r="K8266" t="s">
        <v>60</v>
      </c>
      <c r="M8266">
        <v>6957.67</v>
      </c>
      <c r="N8266">
        <v>51.73</v>
      </c>
      <c r="O8266">
        <v>175</v>
      </c>
      <c r="P8266" t="s">
        <v>1324</v>
      </c>
      <c r="R8266" t="s">
        <v>96</v>
      </c>
      <c r="S8266" t="s">
        <v>4324</v>
      </c>
      <c r="T8266" t="s">
        <v>96</v>
      </c>
    </row>
    <row r="8267" spans="2:20" x14ac:dyDescent="0.25">
      <c r="B8267">
        <v>2012</v>
      </c>
      <c r="C8267">
        <v>10</v>
      </c>
      <c r="D8267">
        <v>1</v>
      </c>
      <c r="E8267" t="s">
        <v>79</v>
      </c>
      <c r="F8267">
        <v>40</v>
      </c>
      <c r="G8267" s="12">
        <v>96.75</v>
      </c>
      <c r="H8267">
        <v>132</v>
      </c>
      <c r="I8267">
        <v>9000</v>
      </c>
      <c r="J8267" t="s">
        <v>115</v>
      </c>
      <c r="K8267" t="s">
        <v>4550</v>
      </c>
      <c r="L8267" t="s">
        <v>96</v>
      </c>
      <c r="M8267">
        <v>9302</v>
      </c>
      <c r="N8267">
        <v>31.44</v>
      </c>
      <c r="O8267">
        <v>200</v>
      </c>
      <c r="P8267" t="s">
        <v>96</v>
      </c>
      <c r="R8267" t="s">
        <v>96</v>
      </c>
      <c r="S8267" t="s">
        <v>4324</v>
      </c>
      <c r="T8267" t="s">
        <v>96</v>
      </c>
    </row>
    <row r="8268" spans="2:20" x14ac:dyDescent="0.25">
      <c r="B8268">
        <v>2012</v>
      </c>
      <c r="C8268">
        <v>10</v>
      </c>
      <c r="D8268">
        <v>1</v>
      </c>
      <c r="E8268" t="s">
        <v>100</v>
      </c>
      <c r="F8268">
        <v>228.73</v>
      </c>
      <c r="G8268" s="12">
        <v>55.96</v>
      </c>
      <c r="H8268">
        <v>114.9</v>
      </c>
      <c r="I8268">
        <v>2230</v>
      </c>
      <c r="J8268" t="s">
        <v>116</v>
      </c>
      <c r="K8268" t="s">
        <v>1376</v>
      </c>
      <c r="L8268" t="s">
        <v>96</v>
      </c>
      <c r="M8268">
        <v>3985</v>
      </c>
      <c r="N8268">
        <v>82.96</v>
      </c>
      <c r="O8268">
        <v>190</v>
      </c>
      <c r="P8268" t="s">
        <v>4156</v>
      </c>
      <c r="R8268" t="s">
        <v>4313</v>
      </c>
      <c r="S8268" t="s">
        <v>4316</v>
      </c>
    </row>
    <row r="8269" spans="2:20" x14ac:dyDescent="0.25">
      <c r="B8269">
        <v>2012</v>
      </c>
      <c r="C8269">
        <v>10</v>
      </c>
      <c r="D8269">
        <v>1</v>
      </c>
      <c r="E8269" t="s">
        <v>82</v>
      </c>
      <c r="F8269">
        <v>40</v>
      </c>
      <c r="G8269" s="12">
        <v>80</v>
      </c>
      <c r="H8269">
        <v>102.2</v>
      </c>
      <c r="I8269">
        <v>3100</v>
      </c>
      <c r="J8269" t="s">
        <v>116</v>
      </c>
      <c r="K8269" t="s">
        <v>4555</v>
      </c>
      <c r="L8269" t="s">
        <v>96</v>
      </c>
      <c r="M8269">
        <v>3875</v>
      </c>
      <c r="N8269">
        <v>93.48</v>
      </c>
      <c r="O8269">
        <v>180</v>
      </c>
      <c r="P8269" t="s">
        <v>4156</v>
      </c>
      <c r="R8269" t="s">
        <v>4313</v>
      </c>
      <c r="S8269" t="s">
        <v>4316</v>
      </c>
    </row>
    <row r="8270" spans="2:20" x14ac:dyDescent="0.25">
      <c r="B8270">
        <v>2012</v>
      </c>
      <c r="C8270">
        <v>10</v>
      </c>
      <c r="D8270">
        <v>1</v>
      </c>
      <c r="E8270" t="s">
        <v>92</v>
      </c>
      <c r="F8270">
        <v>251.8</v>
      </c>
      <c r="G8270" s="12">
        <v>91.78</v>
      </c>
      <c r="H8270">
        <v>103.6</v>
      </c>
      <c r="I8270">
        <v>3177</v>
      </c>
      <c r="J8270" t="s">
        <v>116</v>
      </c>
      <c r="K8270" t="s">
        <v>1478</v>
      </c>
      <c r="L8270" t="s">
        <v>3443</v>
      </c>
      <c r="M8270">
        <v>3462</v>
      </c>
      <c r="N8270">
        <v>86.09</v>
      </c>
      <c r="O8270">
        <v>180</v>
      </c>
      <c r="P8270" t="s">
        <v>4156</v>
      </c>
      <c r="R8270" t="s">
        <v>4313</v>
      </c>
      <c r="S8270" t="s">
        <v>4526</v>
      </c>
    </row>
    <row r="8271" spans="2:20" x14ac:dyDescent="0.25">
      <c r="B8271">
        <v>2012</v>
      </c>
      <c r="C8271">
        <v>10</v>
      </c>
      <c r="D8271">
        <v>1</v>
      </c>
      <c r="E8271" t="s">
        <v>81</v>
      </c>
      <c r="F8271">
        <v>50.5</v>
      </c>
      <c r="G8271" s="12">
        <v>97.43</v>
      </c>
      <c r="H8271">
        <v>101.6</v>
      </c>
      <c r="I8271">
        <v>3500</v>
      </c>
      <c r="J8271" t="s">
        <v>116</v>
      </c>
      <c r="K8271" t="s">
        <v>3231</v>
      </c>
      <c r="L8271" t="s">
        <v>4173</v>
      </c>
      <c r="M8271">
        <v>3592</v>
      </c>
      <c r="N8271">
        <v>34.68</v>
      </c>
      <c r="O8271">
        <v>130</v>
      </c>
      <c r="P8271" t="s">
        <v>4156</v>
      </c>
      <c r="R8271" t="s">
        <v>4531</v>
      </c>
      <c r="S8271" t="s">
        <v>4324</v>
      </c>
    </row>
    <row r="8272" spans="2:20" x14ac:dyDescent="0.25">
      <c r="B8272">
        <v>2012</v>
      </c>
      <c r="C8272">
        <v>10</v>
      </c>
      <c r="D8272">
        <v>1</v>
      </c>
      <c r="E8272" t="s">
        <v>100</v>
      </c>
      <c r="F8272">
        <v>40</v>
      </c>
      <c r="G8272" s="12">
        <v>74</v>
      </c>
      <c r="H8272">
        <v>88</v>
      </c>
      <c r="I8272">
        <v>2700</v>
      </c>
      <c r="J8272" t="s">
        <v>117</v>
      </c>
      <c r="K8272" t="s">
        <v>4565</v>
      </c>
      <c r="L8272" t="s">
        <v>96</v>
      </c>
      <c r="M8272">
        <v>3649</v>
      </c>
      <c r="N8272">
        <v>51.1</v>
      </c>
      <c r="O8272">
        <v>130</v>
      </c>
      <c r="P8272" t="s">
        <v>4156</v>
      </c>
      <c r="R8272" t="s">
        <v>4313</v>
      </c>
      <c r="S8272" t="s">
        <v>4324</v>
      </c>
    </row>
    <row r="8273" spans="2:20" x14ac:dyDescent="0.25">
      <c r="B8273">
        <v>2012</v>
      </c>
      <c r="C8273">
        <v>10</v>
      </c>
      <c r="D8273">
        <v>1</v>
      </c>
      <c r="E8273" t="s">
        <v>80</v>
      </c>
      <c r="F8273">
        <v>60</v>
      </c>
      <c r="G8273" s="12">
        <v>90.5</v>
      </c>
      <c r="H8273">
        <v>96</v>
      </c>
      <c r="I8273">
        <v>3500</v>
      </c>
      <c r="J8273" t="s">
        <v>117</v>
      </c>
      <c r="K8273" t="s">
        <v>1847</v>
      </c>
      <c r="L8273" t="s">
        <v>96</v>
      </c>
      <c r="M8273">
        <v>3867</v>
      </c>
      <c r="N8273">
        <v>57.84</v>
      </c>
      <c r="O8273">
        <v>165</v>
      </c>
      <c r="P8273" t="s">
        <v>4156</v>
      </c>
      <c r="R8273" t="s">
        <v>4313</v>
      </c>
      <c r="S8273" t="s">
        <v>4324</v>
      </c>
    </row>
    <row r="8274" spans="2:20" x14ac:dyDescent="0.25">
      <c r="B8274">
        <v>2012</v>
      </c>
      <c r="C8274">
        <v>10</v>
      </c>
      <c r="D8274">
        <v>1</v>
      </c>
      <c r="E8274" t="s">
        <v>78</v>
      </c>
      <c r="F8274">
        <v>80</v>
      </c>
      <c r="G8274" s="12">
        <v>88.380000000000024</v>
      </c>
      <c r="H8274">
        <v>90.3</v>
      </c>
      <c r="I8274">
        <v>4000</v>
      </c>
      <c r="J8274" t="s">
        <v>117</v>
      </c>
      <c r="K8274" t="s">
        <v>3233</v>
      </c>
      <c r="L8274" t="s">
        <v>4564</v>
      </c>
      <c r="M8274">
        <v>4526</v>
      </c>
      <c r="N8274">
        <v>87.07</v>
      </c>
      <c r="O8274">
        <v>150</v>
      </c>
      <c r="P8274" t="s">
        <v>4156</v>
      </c>
      <c r="R8274" t="s">
        <v>96</v>
      </c>
      <c r="S8274" t="s">
        <v>4316</v>
      </c>
    </row>
    <row r="8275" spans="2:20" x14ac:dyDescent="0.25">
      <c r="B8275">
        <v>2012</v>
      </c>
      <c r="C8275">
        <v>10</v>
      </c>
      <c r="D8275">
        <v>1</v>
      </c>
      <c r="E8275" t="s">
        <v>83</v>
      </c>
      <c r="F8275">
        <v>45.52</v>
      </c>
      <c r="G8275" t="s">
        <v>96</v>
      </c>
      <c r="H8275" t="s">
        <v>96</v>
      </c>
      <c r="I8275">
        <v>1472</v>
      </c>
      <c r="J8275" t="s">
        <v>119</v>
      </c>
      <c r="K8275" t="s">
        <v>4577</v>
      </c>
      <c r="L8275" t="s">
        <v>96</v>
      </c>
      <c r="M8275" t="s">
        <v>96</v>
      </c>
      <c r="N8275">
        <v>53.1</v>
      </c>
      <c r="O8275">
        <v>115</v>
      </c>
      <c r="P8275" t="s">
        <v>4156</v>
      </c>
      <c r="R8275" t="s">
        <v>96</v>
      </c>
      <c r="S8275" t="s">
        <v>4324</v>
      </c>
    </row>
    <row r="8276" spans="2:20" x14ac:dyDescent="0.25">
      <c r="B8276">
        <v>2012</v>
      </c>
      <c r="C8276">
        <v>10</v>
      </c>
      <c r="D8276">
        <v>1</v>
      </c>
      <c r="E8276" t="s">
        <v>82</v>
      </c>
      <c r="F8276">
        <v>42.8</v>
      </c>
      <c r="G8276" t="s">
        <v>96</v>
      </c>
      <c r="H8276" t="s">
        <v>96</v>
      </c>
      <c r="I8276">
        <v>2453</v>
      </c>
      <c r="J8276" t="s">
        <v>119</v>
      </c>
      <c r="K8276" t="s">
        <v>3282</v>
      </c>
      <c r="L8276" t="s">
        <v>96</v>
      </c>
      <c r="M8276" t="s">
        <v>96</v>
      </c>
      <c r="N8276">
        <v>53.29</v>
      </c>
      <c r="O8276">
        <v>110</v>
      </c>
      <c r="P8276" t="s">
        <v>1324</v>
      </c>
      <c r="R8276" t="s">
        <v>4531</v>
      </c>
      <c r="S8276" t="s">
        <v>4526</v>
      </c>
    </row>
    <row r="8277" spans="2:20" x14ac:dyDescent="0.25">
      <c r="B8277">
        <v>2012</v>
      </c>
      <c r="C8277">
        <v>10</v>
      </c>
      <c r="D8277">
        <v>1</v>
      </c>
      <c r="E8277" t="s">
        <v>81</v>
      </c>
      <c r="F8277">
        <v>80</v>
      </c>
      <c r="G8277" t="s">
        <v>96</v>
      </c>
      <c r="H8277">
        <v>108.9</v>
      </c>
      <c r="I8277">
        <v>2475</v>
      </c>
      <c r="J8277" t="s">
        <v>119</v>
      </c>
      <c r="K8277" t="s">
        <v>3299</v>
      </c>
      <c r="L8277" t="s">
        <v>96</v>
      </c>
      <c r="M8277" t="s">
        <v>96</v>
      </c>
      <c r="N8277">
        <v>51.07</v>
      </c>
      <c r="O8277">
        <v>145</v>
      </c>
      <c r="P8277" t="s">
        <v>1324</v>
      </c>
      <c r="R8277" t="s">
        <v>4313</v>
      </c>
      <c r="S8277" t="s">
        <v>4526</v>
      </c>
    </row>
    <row r="8278" spans="2:20" x14ac:dyDescent="0.25">
      <c r="B8278">
        <v>2012</v>
      </c>
      <c r="C8278">
        <v>10</v>
      </c>
      <c r="D8278">
        <v>1</v>
      </c>
      <c r="E8278" t="s">
        <v>108</v>
      </c>
      <c r="F8278">
        <v>87.745000000000005</v>
      </c>
      <c r="G8278" t="s">
        <v>96</v>
      </c>
      <c r="H8278" t="s">
        <v>96</v>
      </c>
      <c r="I8278">
        <v>2800</v>
      </c>
      <c r="J8278" t="s">
        <v>119</v>
      </c>
      <c r="K8278" t="s">
        <v>4578</v>
      </c>
      <c r="L8278" t="s">
        <v>96</v>
      </c>
      <c r="M8278" t="s">
        <v>96</v>
      </c>
      <c r="N8278" t="s">
        <v>96</v>
      </c>
      <c r="O8278" t="s">
        <v>96</v>
      </c>
      <c r="P8278" t="s">
        <v>96</v>
      </c>
      <c r="R8278" t="s">
        <v>96</v>
      </c>
      <c r="S8278" t="s">
        <v>4324</v>
      </c>
    </row>
    <row r="8279" spans="2:20" x14ac:dyDescent="0.25">
      <c r="B8279">
        <v>2012</v>
      </c>
      <c r="C8279">
        <v>10</v>
      </c>
      <c r="D8279">
        <v>1</v>
      </c>
      <c r="E8279" t="s">
        <v>108</v>
      </c>
      <c r="F8279">
        <v>196</v>
      </c>
      <c r="G8279" t="s">
        <v>96</v>
      </c>
      <c r="H8279">
        <v>107.1</v>
      </c>
      <c r="I8279">
        <v>2893</v>
      </c>
      <c r="J8279" t="s">
        <v>119</v>
      </c>
      <c r="K8279" t="s">
        <v>4579</v>
      </c>
      <c r="L8279" t="s">
        <v>96</v>
      </c>
      <c r="M8279" t="s">
        <v>96</v>
      </c>
      <c r="N8279" t="s">
        <v>96</v>
      </c>
      <c r="O8279" t="s">
        <v>96</v>
      </c>
      <c r="P8279" t="s">
        <v>96</v>
      </c>
      <c r="R8279" t="s">
        <v>96</v>
      </c>
      <c r="S8279" t="s">
        <v>4324</v>
      </c>
    </row>
    <row r="8280" spans="2:20" x14ac:dyDescent="0.25">
      <c r="B8280">
        <v>2012</v>
      </c>
      <c r="C8280">
        <v>10</v>
      </c>
      <c r="D8280">
        <v>2</v>
      </c>
      <c r="E8280" t="s">
        <v>81</v>
      </c>
      <c r="F8280">
        <v>60.52</v>
      </c>
      <c r="G8280" s="12">
        <v>97.82</v>
      </c>
      <c r="H8280">
        <v>110.7</v>
      </c>
      <c r="I8280">
        <v>8262</v>
      </c>
      <c r="J8280" t="s">
        <v>115</v>
      </c>
      <c r="K8280" t="s">
        <v>980</v>
      </c>
      <c r="L8280" t="s">
        <v>4173</v>
      </c>
      <c r="M8280">
        <v>8446</v>
      </c>
      <c r="N8280">
        <v>46.31</v>
      </c>
      <c r="O8280">
        <v>250</v>
      </c>
      <c r="P8280" t="s">
        <v>96</v>
      </c>
      <c r="R8280" t="s">
        <v>96</v>
      </c>
      <c r="S8280" t="s">
        <v>4324</v>
      </c>
      <c r="T8280" t="s">
        <v>96</v>
      </c>
    </row>
    <row r="8281" spans="2:20" x14ac:dyDescent="0.25">
      <c r="B8281">
        <v>2012</v>
      </c>
      <c r="C8281">
        <v>10</v>
      </c>
      <c r="D8281">
        <v>2</v>
      </c>
      <c r="E8281" t="s">
        <v>1800</v>
      </c>
      <c r="F8281">
        <v>143.30000000000001</v>
      </c>
      <c r="G8281" s="12">
        <v>74.39</v>
      </c>
      <c r="H8281">
        <v>94.3</v>
      </c>
      <c r="I8281">
        <v>4823</v>
      </c>
      <c r="J8281" t="s">
        <v>116</v>
      </c>
      <c r="K8281" t="s">
        <v>4556</v>
      </c>
      <c r="L8281" t="s">
        <v>96</v>
      </c>
      <c r="M8281">
        <v>6483</v>
      </c>
      <c r="N8281">
        <v>37.92</v>
      </c>
      <c r="O8281">
        <v>125</v>
      </c>
      <c r="P8281" t="s">
        <v>4156</v>
      </c>
      <c r="R8281" t="s">
        <v>96</v>
      </c>
      <c r="S8281" t="s">
        <v>4324</v>
      </c>
    </row>
    <row r="8282" spans="2:20" x14ac:dyDescent="0.25">
      <c r="B8282">
        <v>2012</v>
      </c>
      <c r="C8282">
        <v>10</v>
      </c>
      <c r="D8282">
        <v>2</v>
      </c>
      <c r="E8282" t="s">
        <v>78</v>
      </c>
      <c r="F8282">
        <v>80</v>
      </c>
      <c r="G8282" s="12">
        <v>97.63</v>
      </c>
      <c r="H8282">
        <v>100</v>
      </c>
      <c r="I8282">
        <v>5000</v>
      </c>
      <c r="J8282" t="s">
        <v>116</v>
      </c>
      <c r="K8282" t="s">
        <v>1851</v>
      </c>
      <c r="L8282" t="s">
        <v>96</v>
      </c>
      <c r="M8282">
        <v>5122</v>
      </c>
      <c r="N8282">
        <v>33.409999999999997</v>
      </c>
      <c r="O8282">
        <v>125</v>
      </c>
      <c r="P8282" t="s">
        <v>4156</v>
      </c>
      <c r="R8282" t="s">
        <v>4313</v>
      </c>
      <c r="S8282" t="s">
        <v>4324</v>
      </c>
    </row>
    <row r="8283" spans="2:20" x14ac:dyDescent="0.25">
      <c r="B8283">
        <v>2012</v>
      </c>
      <c r="C8283">
        <v>10</v>
      </c>
      <c r="D8283">
        <v>2</v>
      </c>
      <c r="E8283" t="s">
        <v>82</v>
      </c>
      <c r="F8283">
        <v>75.849999999999994</v>
      </c>
      <c r="G8283" s="12">
        <v>96.51</v>
      </c>
      <c r="H8283">
        <v>101</v>
      </c>
      <c r="I8283">
        <v>5100</v>
      </c>
      <c r="J8283" t="s">
        <v>116</v>
      </c>
      <c r="K8283" t="s">
        <v>4552</v>
      </c>
      <c r="L8283" t="s">
        <v>3443</v>
      </c>
      <c r="M8283">
        <v>5285</v>
      </c>
      <c r="N8283">
        <v>35.36</v>
      </c>
      <c r="O8283">
        <v>125</v>
      </c>
      <c r="P8283" t="s">
        <v>4156</v>
      </c>
      <c r="R8283" t="s">
        <v>4531</v>
      </c>
      <c r="S8283" t="s">
        <v>4324</v>
      </c>
    </row>
    <row r="8284" spans="2:20" x14ac:dyDescent="0.25">
      <c r="B8284">
        <v>2012</v>
      </c>
      <c r="C8284">
        <v>10</v>
      </c>
      <c r="D8284">
        <v>2</v>
      </c>
      <c r="E8284" t="s">
        <v>79</v>
      </c>
      <c r="F8284">
        <v>18</v>
      </c>
      <c r="G8284" s="12">
        <v>100</v>
      </c>
      <c r="H8284">
        <v>119.1</v>
      </c>
      <c r="I8284">
        <v>6667</v>
      </c>
      <c r="J8284" t="s">
        <v>116</v>
      </c>
      <c r="K8284" t="s">
        <v>1821</v>
      </c>
      <c r="L8284" t="s">
        <v>96</v>
      </c>
      <c r="M8284">
        <v>6667</v>
      </c>
      <c r="N8284">
        <v>68.739999999999995</v>
      </c>
      <c r="O8284">
        <v>125</v>
      </c>
      <c r="P8284" t="s">
        <v>4156</v>
      </c>
      <c r="R8284" t="s">
        <v>4531</v>
      </c>
      <c r="S8284" t="s">
        <v>4324</v>
      </c>
    </row>
    <row r="8285" spans="2:20" x14ac:dyDescent="0.25">
      <c r="B8285">
        <v>2012</v>
      </c>
      <c r="C8285">
        <v>10</v>
      </c>
      <c r="D8285">
        <v>2</v>
      </c>
      <c r="E8285" t="s">
        <v>113</v>
      </c>
      <c r="F8285">
        <v>49</v>
      </c>
      <c r="G8285" s="12">
        <v>61.22</v>
      </c>
      <c r="H8285">
        <v>87.9</v>
      </c>
      <c r="I8285">
        <v>2552.52</v>
      </c>
      <c r="J8285" t="s">
        <v>117</v>
      </c>
      <c r="K8285" t="s">
        <v>4571</v>
      </c>
      <c r="L8285" t="s">
        <v>4569</v>
      </c>
      <c r="M8285">
        <v>4167</v>
      </c>
      <c r="N8285">
        <v>41.46</v>
      </c>
      <c r="O8285">
        <v>110</v>
      </c>
      <c r="P8285" t="s">
        <v>4156</v>
      </c>
      <c r="R8285" t="s">
        <v>96</v>
      </c>
      <c r="S8285" t="s">
        <v>4324</v>
      </c>
    </row>
    <row r="8286" spans="2:20" x14ac:dyDescent="0.25">
      <c r="B8286">
        <v>2012</v>
      </c>
      <c r="C8286">
        <v>10</v>
      </c>
      <c r="D8286">
        <v>2</v>
      </c>
      <c r="E8286" t="s">
        <v>100</v>
      </c>
      <c r="F8286">
        <v>25.5</v>
      </c>
      <c r="G8286" s="12">
        <v>92.94</v>
      </c>
      <c r="H8286">
        <v>92.8</v>
      </c>
      <c r="I8286">
        <v>2980</v>
      </c>
      <c r="J8286" t="s">
        <v>117</v>
      </c>
      <c r="K8286" t="s">
        <v>4559</v>
      </c>
      <c r="L8286" t="s">
        <v>96</v>
      </c>
      <c r="M8286">
        <v>3206</v>
      </c>
      <c r="N8286">
        <v>40.36</v>
      </c>
      <c r="O8286">
        <v>115</v>
      </c>
      <c r="P8286" t="s">
        <v>4156</v>
      </c>
      <c r="R8286" t="s">
        <v>4313</v>
      </c>
      <c r="S8286" t="s">
        <v>4324</v>
      </c>
    </row>
    <row r="8287" spans="2:20" x14ac:dyDescent="0.25">
      <c r="B8287">
        <v>2012</v>
      </c>
      <c r="C8287">
        <v>10</v>
      </c>
      <c r="D8287">
        <v>2</v>
      </c>
      <c r="E8287" t="s">
        <v>84</v>
      </c>
      <c r="F8287">
        <v>99.55</v>
      </c>
      <c r="G8287" s="12">
        <v>63.28</v>
      </c>
      <c r="H8287">
        <v>101.2</v>
      </c>
      <c r="I8287">
        <v>3390</v>
      </c>
      <c r="J8287" t="s">
        <v>117</v>
      </c>
      <c r="K8287" t="s">
        <v>3953</v>
      </c>
      <c r="L8287" t="s">
        <v>96</v>
      </c>
      <c r="M8287">
        <v>5357</v>
      </c>
      <c r="N8287">
        <v>50.12</v>
      </c>
      <c r="O8287">
        <v>115</v>
      </c>
      <c r="P8287" t="s">
        <v>4156</v>
      </c>
      <c r="R8287" t="s">
        <v>4531</v>
      </c>
      <c r="S8287" t="s">
        <v>4324</v>
      </c>
    </row>
    <row r="8288" spans="2:20" x14ac:dyDescent="0.25">
      <c r="B8288">
        <v>2012</v>
      </c>
      <c r="C8288">
        <v>10</v>
      </c>
      <c r="D8288">
        <v>2</v>
      </c>
      <c r="E8288" t="s">
        <v>82</v>
      </c>
      <c r="F8288">
        <v>80</v>
      </c>
      <c r="G8288" s="12">
        <v>93.75</v>
      </c>
      <c r="H8288">
        <v>99.1</v>
      </c>
      <c r="I8288">
        <v>3988</v>
      </c>
      <c r="J8288" t="s">
        <v>117</v>
      </c>
      <c r="K8288" t="s">
        <v>4552</v>
      </c>
      <c r="L8288" t="s">
        <v>96</v>
      </c>
      <c r="M8288">
        <v>4254</v>
      </c>
      <c r="N8288">
        <v>48.09</v>
      </c>
      <c r="O8288">
        <v>120</v>
      </c>
      <c r="P8288" t="s">
        <v>1324</v>
      </c>
      <c r="R8288" t="s">
        <v>4313</v>
      </c>
      <c r="S8288" t="s">
        <v>4526</v>
      </c>
    </row>
    <row r="8289" spans="2:19" x14ac:dyDescent="0.25">
      <c r="B8289">
        <v>2012</v>
      </c>
      <c r="C8289">
        <v>10</v>
      </c>
      <c r="D8289">
        <v>2</v>
      </c>
      <c r="E8289" t="s">
        <v>113</v>
      </c>
      <c r="F8289">
        <v>70</v>
      </c>
      <c r="G8289" s="12">
        <v>99</v>
      </c>
      <c r="H8289">
        <v>96</v>
      </c>
      <c r="I8289">
        <v>4250</v>
      </c>
      <c r="J8289" t="s">
        <v>117</v>
      </c>
      <c r="K8289" t="s">
        <v>4568</v>
      </c>
      <c r="L8289" t="s">
        <v>4569</v>
      </c>
      <c r="M8289">
        <v>4292.92</v>
      </c>
      <c r="N8289">
        <v>34.56</v>
      </c>
      <c r="O8289">
        <v>110</v>
      </c>
      <c r="P8289" t="s">
        <v>4156</v>
      </c>
      <c r="R8289" t="s">
        <v>96</v>
      </c>
      <c r="S8289" t="s">
        <v>4324</v>
      </c>
    </row>
    <row r="8290" spans="2:19" x14ac:dyDescent="0.25">
      <c r="B8290">
        <v>2012</v>
      </c>
      <c r="C8290">
        <v>10</v>
      </c>
      <c r="D8290">
        <v>2</v>
      </c>
      <c r="E8290" t="s">
        <v>83</v>
      </c>
      <c r="F8290">
        <v>57.384999999999998</v>
      </c>
      <c r="G8290" t="s">
        <v>96</v>
      </c>
      <c r="H8290" t="s">
        <v>96</v>
      </c>
      <c r="I8290">
        <v>2234</v>
      </c>
      <c r="J8290" t="s">
        <v>119</v>
      </c>
      <c r="K8290" t="s">
        <v>4580</v>
      </c>
      <c r="L8290" t="s">
        <v>96</v>
      </c>
      <c r="M8290" t="s">
        <v>96</v>
      </c>
      <c r="N8290">
        <v>28.5</v>
      </c>
      <c r="O8290" t="s">
        <v>96</v>
      </c>
      <c r="P8290" t="s">
        <v>96</v>
      </c>
      <c r="R8290" t="s">
        <v>96</v>
      </c>
      <c r="S8290" t="s">
        <v>4324</v>
      </c>
    </row>
    <row r="8291" spans="2:19" x14ac:dyDescent="0.25">
      <c r="B8291">
        <v>2012</v>
      </c>
      <c r="C8291">
        <v>10</v>
      </c>
      <c r="D8291">
        <v>2</v>
      </c>
      <c r="E8291" t="s">
        <v>100</v>
      </c>
      <c r="F8291">
        <v>89.3</v>
      </c>
      <c r="G8291" t="s">
        <v>96</v>
      </c>
      <c r="H8291" t="s">
        <v>96</v>
      </c>
      <c r="I8291">
        <v>2292</v>
      </c>
      <c r="J8291" t="s">
        <v>119</v>
      </c>
      <c r="K8291" t="s">
        <v>1840</v>
      </c>
      <c r="L8291" t="s">
        <v>96</v>
      </c>
      <c r="M8291" t="s">
        <v>96</v>
      </c>
      <c r="N8291" t="s">
        <v>96</v>
      </c>
      <c r="O8291" t="s">
        <v>96</v>
      </c>
      <c r="P8291" t="s">
        <v>96</v>
      </c>
      <c r="R8291" t="s">
        <v>96</v>
      </c>
      <c r="S8291" t="s">
        <v>4324</v>
      </c>
    </row>
    <row r="8292" spans="2:19" x14ac:dyDescent="0.25">
      <c r="B8292">
        <v>2012</v>
      </c>
      <c r="C8292">
        <v>10</v>
      </c>
      <c r="D8292">
        <v>2</v>
      </c>
      <c r="E8292" t="s">
        <v>79</v>
      </c>
      <c r="F8292">
        <v>75</v>
      </c>
      <c r="G8292" t="s">
        <v>96</v>
      </c>
      <c r="H8292" t="s">
        <v>96</v>
      </c>
      <c r="I8292">
        <v>2613</v>
      </c>
      <c r="J8292" t="s">
        <v>119</v>
      </c>
      <c r="K8292" t="s">
        <v>1824</v>
      </c>
      <c r="L8292" t="s">
        <v>96</v>
      </c>
      <c r="M8292" t="s">
        <v>96</v>
      </c>
      <c r="N8292">
        <v>50.42</v>
      </c>
      <c r="O8292" t="s">
        <v>96</v>
      </c>
      <c r="P8292" t="s">
        <v>96</v>
      </c>
      <c r="R8292" t="s">
        <v>96</v>
      </c>
      <c r="S8292" t="s">
        <v>4316</v>
      </c>
    </row>
    <row r="8293" spans="2:19" x14ac:dyDescent="0.25">
      <c r="B8293">
        <v>2012</v>
      </c>
      <c r="C8293">
        <v>10</v>
      </c>
      <c r="D8293">
        <v>2</v>
      </c>
      <c r="E8293" t="s">
        <v>78</v>
      </c>
      <c r="F8293">
        <v>40</v>
      </c>
      <c r="G8293" t="s">
        <v>96</v>
      </c>
      <c r="H8293" t="s">
        <v>96</v>
      </c>
      <c r="I8293">
        <v>2625</v>
      </c>
      <c r="J8293" t="s">
        <v>119</v>
      </c>
      <c r="K8293" t="s">
        <v>3265</v>
      </c>
      <c r="L8293" t="s">
        <v>96</v>
      </c>
      <c r="M8293" t="s">
        <v>96</v>
      </c>
      <c r="N8293" t="s">
        <v>96</v>
      </c>
      <c r="O8293" t="s">
        <v>96</v>
      </c>
      <c r="P8293" t="s">
        <v>96</v>
      </c>
      <c r="R8293" t="s">
        <v>96</v>
      </c>
      <c r="S8293" t="s">
        <v>4324</v>
      </c>
    </row>
    <row r="8294" spans="2:19" x14ac:dyDescent="0.25">
      <c r="B8294">
        <v>2012</v>
      </c>
      <c r="C8294">
        <v>10</v>
      </c>
      <c r="D8294">
        <v>2</v>
      </c>
      <c r="E8294" t="s">
        <v>84</v>
      </c>
      <c r="F8294">
        <v>127.34</v>
      </c>
      <c r="G8294" t="s">
        <v>96</v>
      </c>
      <c r="H8294">
        <v>94.4</v>
      </c>
      <c r="I8294">
        <v>2906</v>
      </c>
      <c r="J8294" t="s">
        <v>119</v>
      </c>
      <c r="K8294" t="s">
        <v>3941</v>
      </c>
      <c r="L8294" t="s">
        <v>96</v>
      </c>
      <c r="M8294" t="s">
        <v>96</v>
      </c>
      <c r="N8294" t="s">
        <v>96</v>
      </c>
      <c r="O8294" t="s">
        <v>96</v>
      </c>
      <c r="P8294" t="s">
        <v>96</v>
      </c>
      <c r="R8294" t="s">
        <v>96</v>
      </c>
      <c r="S8294" t="s">
        <v>4324</v>
      </c>
    </row>
    <row r="8295" spans="2:19" x14ac:dyDescent="0.25">
      <c r="B8295">
        <v>2012</v>
      </c>
      <c r="C8295">
        <v>10</v>
      </c>
      <c r="D8295">
        <v>3</v>
      </c>
      <c r="E8295" t="s">
        <v>99</v>
      </c>
      <c r="F8295">
        <v>58</v>
      </c>
      <c r="G8295" s="12">
        <v>85.17</v>
      </c>
      <c r="H8295">
        <v>116.3</v>
      </c>
      <c r="I8295">
        <v>3241</v>
      </c>
      <c r="J8295" t="s">
        <v>116</v>
      </c>
      <c r="K8295" t="s">
        <v>3936</v>
      </c>
      <c r="L8295" t="s">
        <v>96</v>
      </c>
      <c r="M8295">
        <v>3805</v>
      </c>
      <c r="N8295">
        <v>51.22</v>
      </c>
      <c r="O8295">
        <v>150</v>
      </c>
      <c r="P8295" t="s">
        <v>4156</v>
      </c>
      <c r="R8295" t="s">
        <v>4313</v>
      </c>
      <c r="S8295" t="s">
        <v>4526</v>
      </c>
    </row>
    <row r="8296" spans="2:19" x14ac:dyDescent="0.25">
      <c r="B8296">
        <v>2012</v>
      </c>
      <c r="C8296">
        <v>10</v>
      </c>
      <c r="D8296">
        <v>3</v>
      </c>
      <c r="E8296" t="s">
        <v>79</v>
      </c>
      <c r="F8296">
        <v>51.1</v>
      </c>
      <c r="G8296" s="12">
        <v>89.82</v>
      </c>
      <c r="H8296">
        <v>106.1</v>
      </c>
      <c r="I8296">
        <v>4049</v>
      </c>
      <c r="J8296" t="s">
        <v>116</v>
      </c>
      <c r="K8296" t="s">
        <v>4557</v>
      </c>
      <c r="L8296" t="s">
        <v>96</v>
      </c>
      <c r="M8296">
        <v>4508</v>
      </c>
      <c r="N8296">
        <v>52.32</v>
      </c>
      <c r="O8296">
        <v>150</v>
      </c>
      <c r="P8296" t="s">
        <v>4156</v>
      </c>
      <c r="R8296" t="s">
        <v>4531</v>
      </c>
      <c r="S8296" t="s">
        <v>4316</v>
      </c>
    </row>
    <row r="8297" spans="2:19" x14ac:dyDescent="0.25">
      <c r="B8297">
        <v>2012</v>
      </c>
      <c r="C8297">
        <v>10</v>
      </c>
      <c r="D8297">
        <v>3</v>
      </c>
      <c r="E8297" t="s">
        <v>84</v>
      </c>
      <c r="F8297">
        <v>2498</v>
      </c>
      <c r="G8297" s="12">
        <v>82.93</v>
      </c>
      <c r="H8297">
        <v>100.5</v>
      </c>
      <c r="I8297">
        <v>4696</v>
      </c>
      <c r="J8297" t="s">
        <v>116</v>
      </c>
      <c r="K8297" t="s">
        <v>3216</v>
      </c>
      <c r="L8297" t="s">
        <v>96</v>
      </c>
      <c r="M8297">
        <v>5663</v>
      </c>
      <c r="N8297">
        <v>55.98</v>
      </c>
      <c r="O8297">
        <v>175</v>
      </c>
      <c r="P8297" t="s">
        <v>4156</v>
      </c>
      <c r="R8297" t="s">
        <v>4531</v>
      </c>
      <c r="S8297" t="s">
        <v>4526</v>
      </c>
    </row>
    <row r="8298" spans="2:19" x14ac:dyDescent="0.25">
      <c r="B8298">
        <v>2012</v>
      </c>
      <c r="C8298">
        <v>10</v>
      </c>
      <c r="D8298">
        <v>3</v>
      </c>
      <c r="E8298" t="s">
        <v>80</v>
      </c>
      <c r="F8298">
        <v>239.22</v>
      </c>
      <c r="G8298" s="12">
        <v>84.44</v>
      </c>
      <c r="H8298">
        <v>98</v>
      </c>
      <c r="I8298">
        <v>4788</v>
      </c>
      <c r="J8298" t="s">
        <v>116</v>
      </c>
      <c r="K8298" t="s">
        <v>1847</v>
      </c>
      <c r="L8298" t="s">
        <v>3441</v>
      </c>
      <c r="M8298">
        <v>5670</v>
      </c>
      <c r="N8298">
        <v>32.72</v>
      </c>
      <c r="O8298">
        <v>125</v>
      </c>
      <c r="P8298" t="s">
        <v>4156</v>
      </c>
      <c r="R8298" t="s">
        <v>4313</v>
      </c>
      <c r="S8298" t="s">
        <v>4526</v>
      </c>
    </row>
    <row r="8299" spans="2:19" x14ac:dyDescent="0.25">
      <c r="B8299">
        <v>2012</v>
      </c>
      <c r="C8299">
        <v>10</v>
      </c>
      <c r="D8299">
        <v>3</v>
      </c>
      <c r="E8299" t="s">
        <v>83</v>
      </c>
      <c r="F8299">
        <v>796.8</v>
      </c>
      <c r="G8299" s="12">
        <v>100</v>
      </c>
      <c r="H8299">
        <v>110.6</v>
      </c>
      <c r="I8299">
        <v>6426</v>
      </c>
      <c r="J8299" t="s">
        <v>116</v>
      </c>
      <c r="K8299" t="s">
        <v>4558</v>
      </c>
      <c r="L8299" t="s">
        <v>3443</v>
      </c>
      <c r="M8299">
        <v>6426</v>
      </c>
      <c r="N8299">
        <v>42.48</v>
      </c>
      <c r="O8299">
        <v>125</v>
      </c>
      <c r="P8299" t="s">
        <v>4156</v>
      </c>
      <c r="R8299" t="s">
        <v>4313</v>
      </c>
      <c r="S8299" t="s">
        <v>4526</v>
      </c>
    </row>
    <row r="8300" spans="2:19" x14ac:dyDescent="0.25">
      <c r="B8300">
        <v>2012</v>
      </c>
      <c r="C8300">
        <v>10</v>
      </c>
      <c r="D8300">
        <v>3</v>
      </c>
      <c r="E8300" t="s">
        <v>86</v>
      </c>
      <c r="F8300">
        <v>26.5</v>
      </c>
      <c r="G8300" s="12">
        <v>93.96</v>
      </c>
      <c r="H8300">
        <v>97.3</v>
      </c>
      <c r="I8300">
        <v>3414</v>
      </c>
      <c r="J8300" t="s">
        <v>117</v>
      </c>
      <c r="K8300" t="s">
        <v>3988</v>
      </c>
      <c r="L8300" t="s">
        <v>96</v>
      </c>
      <c r="M8300">
        <v>3633</v>
      </c>
      <c r="N8300">
        <v>52.94</v>
      </c>
      <c r="O8300">
        <v>115</v>
      </c>
      <c r="P8300" t="s">
        <v>4156</v>
      </c>
      <c r="R8300" t="s">
        <v>4313</v>
      </c>
      <c r="S8300" t="s">
        <v>4324</v>
      </c>
    </row>
    <row r="8301" spans="2:19" x14ac:dyDescent="0.25">
      <c r="B8301">
        <v>2012</v>
      </c>
      <c r="C8301">
        <v>10</v>
      </c>
      <c r="D8301">
        <v>3</v>
      </c>
      <c r="E8301" t="s">
        <v>79</v>
      </c>
      <c r="F8301">
        <v>106.85</v>
      </c>
      <c r="G8301" s="12">
        <v>72.53</v>
      </c>
      <c r="H8301">
        <v>98.8</v>
      </c>
      <c r="I8301">
        <v>3945</v>
      </c>
      <c r="J8301" t="s">
        <v>117</v>
      </c>
      <c r="K8301" t="s">
        <v>1855</v>
      </c>
      <c r="L8301" t="s">
        <v>3443</v>
      </c>
      <c r="M8301">
        <v>5439</v>
      </c>
      <c r="N8301">
        <v>42.92</v>
      </c>
      <c r="O8301">
        <v>115</v>
      </c>
      <c r="P8301" t="s">
        <v>4156</v>
      </c>
      <c r="R8301" t="s">
        <v>4313</v>
      </c>
      <c r="S8301" t="s">
        <v>4324</v>
      </c>
    </row>
    <row r="8302" spans="2:19" x14ac:dyDescent="0.25">
      <c r="B8302">
        <v>2012</v>
      </c>
      <c r="C8302">
        <v>10</v>
      </c>
      <c r="D8302">
        <v>3</v>
      </c>
      <c r="E8302" t="s">
        <v>79</v>
      </c>
      <c r="F8302">
        <v>37</v>
      </c>
      <c r="G8302" t="s">
        <v>96</v>
      </c>
      <c r="H8302" t="s">
        <v>96</v>
      </c>
      <c r="I8302">
        <v>2297</v>
      </c>
      <c r="J8302" t="s">
        <v>119</v>
      </c>
      <c r="K8302" t="s">
        <v>3198</v>
      </c>
      <c r="L8302" t="s">
        <v>96</v>
      </c>
      <c r="M8302" t="s">
        <v>96</v>
      </c>
      <c r="N8302" t="s">
        <v>96</v>
      </c>
      <c r="O8302" t="s">
        <v>96</v>
      </c>
      <c r="P8302" t="s">
        <v>96</v>
      </c>
      <c r="R8302" t="s">
        <v>96</v>
      </c>
      <c r="S8302" t="s">
        <v>4324</v>
      </c>
    </row>
    <row r="8303" spans="2:19" x14ac:dyDescent="0.25">
      <c r="B8303">
        <v>2012</v>
      </c>
      <c r="C8303">
        <v>10</v>
      </c>
      <c r="D8303">
        <v>3</v>
      </c>
      <c r="E8303" t="s">
        <v>4581</v>
      </c>
      <c r="F8303">
        <v>83</v>
      </c>
      <c r="G8303" t="s">
        <v>96</v>
      </c>
      <c r="H8303" t="s">
        <v>96</v>
      </c>
      <c r="I8303">
        <v>2500</v>
      </c>
      <c r="J8303" t="s">
        <v>119</v>
      </c>
      <c r="K8303" t="s">
        <v>3981</v>
      </c>
      <c r="L8303" t="s">
        <v>96</v>
      </c>
      <c r="M8303" t="s">
        <v>96</v>
      </c>
      <c r="N8303" t="s">
        <v>96</v>
      </c>
      <c r="O8303" t="s">
        <v>96</v>
      </c>
      <c r="P8303" t="s">
        <v>96</v>
      </c>
      <c r="R8303" t="s">
        <v>96</v>
      </c>
      <c r="S8303" t="s">
        <v>4324</v>
      </c>
    </row>
    <row r="8304" spans="2:19" x14ac:dyDescent="0.25">
      <c r="B8304">
        <v>2012</v>
      </c>
      <c r="C8304">
        <v>10</v>
      </c>
      <c r="D8304">
        <v>3</v>
      </c>
      <c r="E8304" t="s">
        <v>108</v>
      </c>
      <c r="F8304">
        <v>80.319999999999993</v>
      </c>
      <c r="G8304" t="s">
        <v>96</v>
      </c>
      <c r="H8304" t="s">
        <v>96</v>
      </c>
      <c r="I8304">
        <v>2689</v>
      </c>
      <c r="J8304" t="s">
        <v>119</v>
      </c>
      <c r="K8304" t="s">
        <v>4579</v>
      </c>
      <c r="L8304" t="s">
        <v>96</v>
      </c>
      <c r="M8304" t="s">
        <v>96</v>
      </c>
      <c r="N8304">
        <v>55.28</v>
      </c>
      <c r="O8304" t="s">
        <v>96</v>
      </c>
      <c r="P8304" t="s">
        <v>96</v>
      </c>
      <c r="R8304" t="s">
        <v>96</v>
      </c>
      <c r="S8304" t="s">
        <v>4316</v>
      </c>
    </row>
    <row r="8305" spans="2:19" x14ac:dyDescent="0.25">
      <c r="B8305">
        <v>2012</v>
      </c>
      <c r="C8305">
        <v>10</v>
      </c>
      <c r="D8305">
        <v>3</v>
      </c>
      <c r="E8305" t="s">
        <v>4581</v>
      </c>
      <c r="F8305">
        <v>23.77</v>
      </c>
      <c r="G8305" t="s">
        <v>96</v>
      </c>
      <c r="H8305" t="s">
        <v>96</v>
      </c>
      <c r="I8305">
        <v>3281</v>
      </c>
      <c r="J8305" t="s">
        <v>119</v>
      </c>
      <c r="K8305" t="s">
        <v>3981</v>
      </c>
      <c r="L8305" t="s">
        <v>96</v>
      </c>
      <c r="M8305" t="s">
        <v>96</v>
      </c>
      <c r="N8305" t="s">
        <v>96</v>
      </c>
      <c r="O8305" t="s">
        <v>96</v>
      </c>
      <c r="P8305" t="s">
        <v>96</v>
      </c>
      <c r="R8305" t="s">
        <v>96</v>
      </c>
      <c r="S8305" t="s">
        <v>4324</v>
      </c>
    </row>
    <row r="8306" spans="2:19" x14ac:dyDescent="0.25">
      <c r="B8306">
        <v>2012</v>
      </c>
      <c r="C8306">
        <v>10</v>
      </c>
      <c r="D8306">
        <v>3</v>
      </c>
      <c r="E8306" t="s">
        <v>84</v>
      </c>
      <c r="F8306">
        <v>63.5</v>
      </c>
      <c r="G8306" t="s">
        <v>96</v>
      </c>
      <c r="H8306">
        <v>107.3</v>
      </c>
      <c r="I8306">
        <v>3500</v>
      </c>
      <c r="J8306" t="s">
        <v>119</v>
      </c>
      <c r="K8306" t="s">
        <v>2112</v>
      </c>
      <c r="L8306" t="s">
        <v>96</v>
      </c>
      <c r="M8306" t="s">
        <v>96</v>
      </c>
      <c r="N8306" t="s">
        <v>96</v>
      </c>
      <c r="O8306" t="s">
        <v>96</v>
      </c>
      <c r="P8306" t="s">
        <v>96</v>
      </c>
      <c r="R8306" t="s">
        <v>96</v>
      </c>
      <c r="S8306" t="s">
        <v>4324</v>
      </c>
    </row>
    <row r="8307" spans="2:19" x14ac:dyDescent="0.25">
      <c r="B8307">
        <v>2012</v>
      </c>
      <c r="C8307">
        <v>10</v>
      </c>
      <c r="D8307">
        <v>4</v>
      </c>
      <c r="E8307" t="s">
        <v>82</v>
      </c>
      <c r="F8307">
        <v>37</v>
      </c>
      <c r="G8307" s="12">
        <v>73.509999999999991</v>
      </c>
      <c r="H8307">
        <v>111.9</v>
      </c>
      <c r="I8307">
        <v>3351</v>
      </c>
      <c r="J8307" t="s">
        <v>116</v>
      </c>
      <c r="K8307" t="s">
        <v>4552</v>
      </c>
      <c r="L8307" t="s">
        <v>96</v>
      </c>
      <c r="M8307">
        <v>4558</v>
      </c>
      <c r="N8307">
        <v>56.32</v>
      </c>
      <c r="O8307">
        <v>125</v>
      </c>
      <c r="P8307" t="s">
        <v>4156</v>
      </c>
      <c r="R8307" t="s">
        <v>4313</v>
      </c>
      <c r="S8307" t="s">
        <v>4526</v>
      </c>
    </row>
    <row r="8308" spans="2:19" x14ac:dyDescent="0.25">
      <c r="B8308">
        <v>2012</v>
      </c>
      <c r="C8308">
        <v>10</v>
      </c>
      <c r="D8308">
        <v>4</v>
      </c>
      <c r="E8308" t="s">
        <v>84</v>
      </c>
      <c r="F8308">
        <v>40</v>
      </c>
      <c r="G8308" s="12">
        <v>86.75</v>
      </c>
      <c r="H8308">
        <v>106.7</v>
      </c>
      <c r="I8308">
        <v>3600</v>
      </c>
      <c r="J8308" t="s">
        <v>116</v>
      </c>
      <c r="K8308" t="s">
        <v>3943</v>
      </c>
      <c r="L8308" t="s">
        <v>3443</v>
      </c>
      <c r="M8308">
        <v>4150</v>
      </c>
      <c r="N8308">
        <v>57.86</v>
      </c>
      <c r="O8308">
        <v>125</v>
      </c>
      <c r="P8308" t="s">
        <v>4156</v>
      </c>
      <c r="R8308" t="s">
        <v>4313</v>
      </c>
      <c r="S8308" t="s">
        <v>4526</v>
      </c>
    </row>
    <row r="8309" spans="2:19" x14ac:dyDescent="0.25">
      <c r="B8309">
        <v>2012</v>
      </c>
      <c r="C8309">
        <v>10</v>
      </c>
      <c r="D8309">
        <v>4</v>
      </c>
      <c r="E8309" t="s">
        <v>100</v>
      </c>
      <c r="F8309">
        <v>60</v>
      </c>
      <c r="G8309" s="12">
        <v>83.67</v>
      </c>
      <c r="H8309">
        <v>94.5</v>
      </c>
      <c r="I8309">
        <v>5000</v>
      </c>
      <c r="J8309" t="s">
        <v>116</v>
      </c>
      <c r="K8309" t="s">
        <v>4559</v>
      </c>
      <c r="L8309" t="s">
        <v>96</v>
      </c>
      <c r="M8309">
        <v>5976</v>
      </c>
      <c r="N8309">
        <v>56.96</v>
      </c>
      <c r="O8309">
        <v>150</v>
      </c>
      <c r="P8309" t="s">
        <v>4156</v>
      </c>
      <c r="R8309" t="s">
        <v>4313</v>
      </c>
      <c r="S8309" t="s">
        <v>4316</v>
      </c>
    </row>
    <row r="8310" spans="2:19" x14ac:dyDescent="0.25">
      <c r="B8310">
        <v>2012</v>
      </c>
      <c r="C8310">
        <v>10</v>
      </c>
      <c r="D8310">
        <v>4</v>
      </c>
      <c r="E8310" t="s">
        <v>100</v>
      </c>
      <c r="F8310">
        <v>80</v>
      </c>
      <c r="G8310" s="12">
        <v>99.38</v>
      </c>
      <c r="H8310">
        <v>106.7</v>
      </c>
      <c r="I8310">
        <v>5200</v>
      </c>
      <c r="J8310" t="s">
        <v>116</v>
      </c>
      <c r="K8310" t="s">
        <v>3211</v>
      </c>
      <c r="L8310" t="s">
        <v>96</v>
      </c>
      <c r="M8310">
        <v>5233</v>
      </c>
      <c r="N8310">
        <v>40.74</v>
      </c>
      <c r="O8310">
        <v>135</v>
      </c>
      <c r="P8310" t="s">
        <v>4156</v>
      </c>
      <c r="R8310" t="s">
        <v>96</v>
      </c>
      <c r="S8310" t="s">
        <v>4324</v>
      </c>
    </row>
    <row r="8311" spans="2:19" x14ac:dyDescent="0.25">
      <c r="B8311">
        <v>2012</v>
      </c>
      <c r="C8311">
        <v>10</v>
      </c>
      <c r="D8311">
        <v>4</v>
      </c>
      <c r="E8311" t="s">
        <v>1800</v>
      </c>
      <c r="F8311">
        <v>31.7</v>
      </c>
      <c r="G8311" s="12">
        <v>86.119999999999976</v>
      </c>
      <c r="H8311">
        <v>102.5</v>
      </c>
      <c r="I8311">
        <v>5500</v>
      </c>
      <c r="J8311" t="s">
        <v>116</v>
      </c>
      <c r="K8311" t="s">
        <v>4556</v>
      </c>
      <c r="L8311" t="s">
        <v>96</v>
      </c>
      <c r="M8311">
        <v>6386</v>
      </c>
      <c r="N8311">
        <v>32.409999999999997</v>
      </c>
      <c r="O8311">
        <v>125</v>
      </c>
      <c r="P8311" t="s">
        <v>4156</v>
      </c>
      <c r="R8311" t="s">
        <v>4313</v>
      </c>
      <c r="S8311" t="s">
        <v>4526</v>
      </c>
    </row>
    <row r="8312" spans="2:19" x14ac:dyDescent="0.25">
      <c r="B8312">
        <v>2012</v>
      </c>
      <c r="C8312">
        <v>10</v>
      </c>
      <c r="D8312">
        <v>4</v>
      </c>
      <c r="E8312" t="s">
        <v>113</v>
      </c>
      <c r="F8312">
        <v>48</v>
      </c>
      <c r="G8312" s="12">
        <v>85.42</v>
      </c>
      <c r="H8312">
        <v>88.6</v>
      </c>
      <c r="I8312">
        <v>2552</v>
      </c>
      <c r="J8312" t="s">
        <v>117</v>
      </c>
      <c r="K8312" t="s">
        <v>4576</v>
      </c>
      <c r="L8312" t="s">
        <v>4569</v>
      </c>
      <c r="M8312">
        <v>2989</v>
      </c>
      <c r="N8312">
        <v>44.71</v>
      </c>
      <c r="O8312">
        <v>135</v>
      </c>
      <c r="P8312" t="s">
        <v>1324</v>
      </c>
      <c r="R8312" t="s">
        <v>4313</v>
      </c>
      <c r="S8312" t="s">
        <v>4526</v>
      </c>
    </row>
    <row r="8313" spans="2:19" x14ac:dyDescent="0.25">
      <c r="B8313">
        <v>2012</v>
      </c>
      <c r="C8313">
        <v>10</v>
      </c>
      <c r="D8313">
        <v>4</v>
      </c>
      <c r="E8313" t="s">
        <v>79</v>
      </c>
      <c r="F8313">
        <v>124.2</v>
      </c>
      <c r="G8313" t="s">
        <v>96</v>
      </c>
      <c r="H8313" t="s">
        <v>96</v>
      </c>
      <c r="I8313">
        <v>2094</v>
      </c>
      <c r="J8313" t="s">
        <v>119</v>
      </c>
      <c r="K8313" t="s">
        <v>1855</v>
      </c>
      <c r="L8313" t="s">
        <v>96</v>
      </c>
      <c r="M8313" t="s">
        <v>96</v>
      </c>
      <c r="N8313" t="s">
        <v>96</v>
      </c>
      <c r="O8313" t="s">
        <v>96</v>
      </c>
      <c r="P8313" t="s">
        <v>96</v>
      </c>
      <c r="R8313" t="s">
        <v>96</v>
      </c>
      <c r="S8313" t="s">
        <v>4324</v>
      </c>
    </row>
    <row r="8314" spans="2:19" x14ac:dyDescent="0.25">
      <c r="B8314">
        <v>2012</v>
      </c>
      <c r="C8314">
        <v>10</v>
      </c>
      <c r="D8314">
        <v>4</v>
      </c>
      <c r="E8314" t="s">
        <v>83</v>
      </c>
      <c r="F8314">
        <v>81.5</v>
      </c>
      <c r="G8314" t="s">
        <v>96</v>
      </c>
      <c r="H8314" t="s">
        <v>96</v>
      </c>
      <c r="I8314">
        <v>2475</v>
      </c>
      <c r="J8314" t="s">
        <v>119</v>
      </c>
      <c r="K8314" t="s">
        <v>4582</v>
      </c>
      <c r="L8314" t="s">
        <v>96</v>
      </c>
      <c r="M8314" t="s">
        <v>96</v>
      </c>
      <c r="N8314" t="s">
        <v>96</v>
      </c>
      <c r="O8314" t="s">
        <v>96</v>
      </c>
      <c r="P8314" t="s">
        <v>96</v>
      </c>
      <c r="R8314" t="s">
        <v>96</v>
      </c>
      <c r="S8314" t="s">
        <v>4324</v>
      </c>
    </row>
    <row r="8315" spans="2:19" x14ac:dyDescent="0.25">
      <c r="B8315">
        <v>2012</v>
      </c>
      <c r="C8315">
        <v>10</v>
      </c>
      <c r="D8315">
        <v>4</v>
      </c>
      <c r="E8315" t="s">
        <v>83</v>
      </c>
      <c r="F8315">
        <v>264</v>
      </c>
      <c r="G8315" t="s">
        <v>96</v>
      </c>
      <c r="H8315">
        <v>109.5</v>
      </c>
      <c r="I8315">
        <v>2481</v>
      </c>
      <c r="J8315" t="s">
        <v>119</v>
      </c>
      <c r="K8315" t="s">
        <v>4583</v>
      </c>
      <c r="L8315" t="s">
        <v>96</v>
      </c>
      <c r="M8315" t="s">
        <v>96</v>
      </c>
      <c r="N8315">
        <v>48.16</v>
      </c>
      <c r="O8315" t="s">
        <v>96</v>
      </c>
      <c r="P8315" t="s">
        <v>96</v>
      </c>
      <c r="R8315" t="s">
        <v>96</v>
      </c>
      <c r="S8315" t="s">
        <v>4324</v>
      </c>
    </row>
    <row r="8316" spans="2:19" x14ac:dyDescent="0.25">
      <c r="B8316">
        <v>2012</v>
      </c>
      <c r="C8316">
        <v>10</v>
      </c>
      <c r="D8316">
        <v>5</v>
      </c>
      <c r="E8316" t="s">
        <v>99</v>
      </c>
      <c r="F8316">
        <v>56</v>
      </c>
      <c r="G8316" s="12">
        <v>96.96</v>
      </c>
      <c r="H8316">
        <v>109.1</v>
      </c>
      <c r="I8316">
        <v>3135</v>
      </c>
      <c r="J8316" t="s">
        <v>116</v>
      </c>
      <c r="K8316" t="s">
        <v>4560</v>
      </c>
      <c r="L8316" t="s">
        <v>3443</v>
      </c>
      <c r="M8316">
        <v>3233</v>
      </c>
      <c r="N8316">
        <v>63.24</v>
      </c>
      <c r="O8316">
        <v>125</v>
      </c>
      <c r="P8316" t="s">
        <v>4156</v>
      </c>
      <c r="R8316" t="s">
        <v>96</v>
      </c>
      <c r="S8316" t="s">
        <v>4324</v>
      </c>
    </row>
    <row r="8317" spans="2:19" x14ac:dyDescent="0.25">
      <c r="B8317">
        <v>2012</v>
      </c>
      <c r="C8317">
        <v>10</v>
      </c>
      <c r="D8317">
        <v>5</v>
      </c>
      <c r="E8317" t="s">
        <v>100</v>
      </c>
      <c r="F8317">
        <v>56.5</v>
      </c>
      <c r="G8317" s="12">
        <v>72.040000000000006</v>
      </c>
      <c r="H8317">
        <v>96.4</v>
      </c>
      <c r="I8317">
        <v>3540</v>
      </c>
      <c r="J8317" t="s">
        <v>116</v>
      </c>
      <c r="K8317" t="s">
        <v>1840</v>
      </c>
      <c r="L8317" t="s">
        <v>96</v>
      </c>
      <c r="M8317">
        <v>4914</v>
      </c>
      <c r="N8317">
        <v>49.04</v>
      </c>
      <c r="O8317">
        <v>125</v>
      </c>
      <c r="P8317" t="s">
        <v>4156</v>
      </c>
      <c r="R8317" t="s">
        <v>4313</v>
      </c>
      <c r="S8317" t="s">
        <v>4324</v>
      </c>
    </row>
    <row r="8318" spans="2:19" x14ac:dyDescent="0.25">
      <c r="B8318">
        <v>2012</v>
      </c>
      <c r="C8318">
        <v>10</v>
      </c>
      <c r="D8318">
        <v>5</v>
      </c>
      <c r="E8318" t="s">
        <v>78</v>
      </c>
      <c r="F8318">
        <v>23.3</v>
      </c>
      <c r="G8318" s="12">
        <v>84.98</v>
      </c>
      <c r="H8318">
        <v>113.1</v>
      </c>
      <c r="I8318">
        <v>4925</v>
      </c>
      <c r="J8318" t="s">
        <v>116</v>
      </c>
      <c r="K8318" t="s">
        <v>2341</v>
      </c>
      <c r="L8318" t="s">
        <v>4173</v>
      </c>
      <c r="M8318">
        <v>5796</v>
      </c>
      <c r="N8318">
        <v>62.31</v>
      </c>
      <c r="O8318">
        <v>125</v>
      </c>
      <c r="P8318" t="s">
        <v>4156</v>
      </c>
      <c r="R8318" t="s">
        <v>96</v>
      </c>
      <c r="S8318" t="s">
        <v>4324</v>
      </c>
    </row>
    <row r="8319" spans="2:19" x14ac:dyDescent="0.25">
      <c r="B8319">
        <v>2012</v>
      </c>
      <c r="C8319">
        <v>10</v>
      </c>
      <c r="D8319">
        <v>5</v>
      </c>
      <c r="E8319" t="s">
        <v>78</v>
      </c>
      <c r="F8319">
        <v>28</v>
      </c>
      <c r="G8319" s="12">
        <v>97.86</v>
      </c>
      <c r="H8319">
        <v>115.4</v>
      </c>
      <c r="I8319">
        <v>7725</v>
      </c>
      <c r="J8319" t="s">
        <v>116</v>
      </c>
      <c r="K8319" t="s">
        <v>2341</v>
      </c>
      <c r="L8319" t="s">
        <v>4173</v>
      </c>
      <c r="M8319">
        <v>7894</v>
      </c>
      <c r="N8319">
        <v>29.63</v>
      </c>
      <c r="O8319">
        <v>110</v>
      </c>
      <c r="P8319" t="s">
        <v>4156</v>
      </c>
      <c r="R8319" t="s">
        <v>4313</v>
      </c>
      <c r="S8319" t="s">
        <v>4316</v>
      </c>
    </row>
    <row r="8320" spans="2:19" x14ac:dyDescent="0.25">
      <c r="B8320">
        <v>2012</v>
      </c>
      <c r="C8320">
        <v>10</v>
      </c>
      <c r="D8320">
        <v>5</v>
      </c>
      <c r="E8320" t="s">
        <v>82</v>
      </c>
      <c r="F8320">
        <v>35</v>
      </c>
      <c r="G8320" s="12">
        <v>65.14</v>
      </c>
      <c r="H8320">
        <v>93.5</v>
      </c>
      <c r="I8320">
        <v>2300</v>
      </c>
      <c r="J8320" t="s">
        <v>117</v>
      </c>
      <c r="K8320" t="s">
        <v>3260</v>
      </c>
      <c r="L8320" t="s">
        <v>96</v>
      </c>
      <c r="M8320">
        <v>3531</v>
      </c>
      <c r="N8320">
        <v>37.36</v>
      </c>
      <c r="O8320">
        <v>105</v>
      </c>
      <c r="P8320" t="s">
        <v>4156</v>
      </c>
      <c r="R8320" t="s">
        <v>96</v>
      </c>
      <c r="S8320" t="s">
        <v>4324</v>
      </c>
    </row>
    <row r="8321" spans="2:19" x14ac:dyDescent="0.25">
      <c r="B8321">
        <v>2012</v>
      </c>
      <c r="C8321">
        <v>10</v>
      </c>
      <c r="D8321">
        <v>5</v>
      </c>
      <c r="E8321" t="s">
        <v>82</v>
      </c>
      <c r="F8321">
        <v>40</v>
      </c>
      <c r="G8321" s="12">
        <v>96.25</v>
      </c>
      <c r="H8321">
        <v>101.3</v>
      </c>
      <c r="I8321">
        <v>3063</v>
      </c>
      <c r="J8321" t="s">
        <v>117</v>
      </c>
      <c r="K8321" t="s">
        <v>3282</v>
      </c>
      <c r="L8321" t="s">
        <v>96</v>
      </c>
      <c r="M8321">
        <v>3182</v>
      </c>
      <c r="N8321">
        <v>55.05</v>
      </c>
      <c r="O8321">
        <v>115</v>
      </c>
      <c r="P8321" t="s">
        <v>4156</v>
      </c>
      <c r="R8321" t="s">
        <v>4313</v>
      </c>
      <c r="S8321" t="s">
        <v>4324</v>
      </c>
    </row>
    <row r="8322" spans="2:19" x14ac:dyDescent="0.25">
      <c r="B8322">
        <v>2012</v>
      </c>
      <c r="C8322">
        <v>10</v>
      </c>
      <c r="D8322">
        <v>5</v>
      </c>
      <c r="E8322" t="s">
        <v>100</v>
      </c>
      <c r="F8322">
        <v>63</v>
      </c>
      <c r="G8322" s="12">
        <v>93.81</v>
      </c>
      <c r="H8322">
        <v>90.6</v>
      </c>
      <c r="I8322">
        <v>3500</v>
      </c>
      <c r="J8322" t="s">
        <v>117</v>
      </c>
      <c r="K8322" t="s">
        <v>4565</v>
      </c>
      <c r="L8322" t="s">
        <v>96</v>
      </c>
      <c r="M8322">
        <v>3731</v>
      </c>
      <c r="N8322">
        <v>33.72</v>
      </c>
      <c r="O8322">
        <v>110</v>
      </c>
      <c r="P8322" t="s">
        <v>1324</v>
      </c>
      <c r="R8322" t="s">
        <v>4313</v>
      </c>
      <c r="S8322" t="s">
        <v>4526</v>
      </c>
    </row>
    <row r="8323" spans="2:19" x14ac:dyDescent="0.25">
      <c r="B8323">
        <v>2012</v>
      </c>
      <c r="C8323">
        <v>10</v>
      </c>
      <c r="D8323">
        <v>5</v>
      </c>
      <c r="E8323" t="s">
        <v>113</v>
      </c>
      <c r="F8323">
        <v>94</v>
      </c>
      <c r="G8323" s="12">
        <v>84.26</v>
      </c>
      <c r="H8323">
        <v>95.3</v>
      </c>
      <c r="I8323">
        <v>3924.89</v>
      </c>
      <c r="J8323" t="s">
        <v>117</v>
      </c>
      <c r="K8323" t="s">
        <v>4570</v>
      </c>
      <c r="L8323" t="s">
        <v>3441</v>
      </c>
      <c r="M8323">
        <v>4658.33</v>
      </c>
      <c r="N8323">
        <v>37.76</v>
      </c>
      <c r="O8323">
        <v>105</v>
      </c>
      <c r="P8323" t="s">
        <v>4156</v>
      </c>
      <c r="R8323" t="s">
        <v>96</v>
      </c>
      <c r="S8323" t="s">
        <v>4324</v>
      </c>
    </row>
    <row r="8324" spans="2:19" x14ac:dyDescent="0.25">
      <c r="B8324">
        <v>2012</v>
      </c>
      <c r="C8324">
        <v>10</v>
      </c>
      <c r="D8324">
        <v>5</v>
      </c>
      <c r="E8324" t="s">
        <v>92</v>
      </c>
      <c r="F8324">
        <v>70.599999999999994</v>
      </c>
      <c r="G8324" t="s">
        <v>96</v>
      </c>
      <c r="H8324" t="s">
        <v>96</v>
      </c>
      <c r="I8324">
        <v>1193</v>
      </c>
      <c r="J8324" t="s">
        <v>119</v>
      </c>
      <c r="K8324" t="s">
        <v>4584</v>
      </c>
      <c r="L8324" t="s">
        <v>96</v>
      </c>
      <c r="M8324" t="s">
        <v>96</v>
      </c>
      <c r="N8324" t="s">
        <v>96</v>
      </c>
      <c r="O8324" t="s">
        <v>96</v>
      </c>
      <c r="P8324" t="s">
        <v>96</v>
      </c>
      <c r="R8324" t="s">
        <v>96</v>
      </c>
      <c r="S8324" t="s">
        <v>4324</v>
      </c>
    </row>
    <row r="8325" spans="2:19" x14ac:dyDescent="0.25">
      <c r="B8325">
        <v>2012</v>
      </c>
      <c r="C8325">
        <v>10</v>
      </c>
      <c r="D8325">
        <v>5</v>
      </c>
      <c r="E8325" t="s">
        <v>92</v>
      </c>
      <c r="F8325">
        <v>83.4</v>
      </c>
      <c r="G8325" t="s">
        <v>96</v>
      </c>
      <c r="H8325" t="s">
        <v>96</v>
      </c>
      <c r="I8325">
        <v>1454</v>
      </c>
      <c r="J8325" t="s">
        <v>119</v>
      </c>
      <c r="K8325" t="s">
        <v>4584</v>
      </c>
      <c r="L8325" t="s">
        <v>96</v>
      </c>
      <c r="M8325" t="s">
        <v>96</v>
      </c>
      <c r="N8325" t="s">
        <v>96</v>
      </c>
      <c r="O8325" t="s">
        <v>96</v>
      </c>
      <c r="P8325" t="s">
        <v>96</v>
      </c>
      <c r="R8325" t="s">
        <v>96</v>
      </c>
      <c r="S8325" t="s">
        <v>4316</v>
      </c>
    </row>
    <row r="8326" spans="2:19" x14ac:dyDescent="0.25">
      <c r="B8326">
        <v>2012</v>
      </c>
      <c r="C8326">
        <v>10</v>
      </c>
      <c r="D8326">
        <v>5</v>
      </c>
      <c r="E8326" t="s">
        <v>86</v>
      </c>
      <c r="F8326">
        <v>48.9</v>
      </c>
      <c r="G8326" t="s">
        <v>96</v>
      </c>
      <c r="H8326" t="s">
        <v>96</v>
      </c>
      <c r="I8326">
        <v>3364</v>
      </c>
      <c r="J8326" t="s">
        <v>119</v>
      </c>
      <c r="K8326" t="s">
        <v>4585</v>
      </c>
      <c r="L8326" t="s">
        <v>96</v>
      </c>
      <c r="M8326" t="s">
        <v>96</v>
      </c>
      <c r="N8326">
        <v>42.64</v>
      </c>
      <c r="O8326" t="s">
        <v>96</v>
      </c>
      <c r="P8326" t="s">
        <v>96</v>
      </c>
      <c r="R8326" t="s">
        <v>96</v>
      </c>
      <c r="S8326" t="s">
        <v>4316</v>
      </c>
    </row>
    <row r="8327" spans="2:19" x14ac:dyDescent="0.25">
      <c r="B8327">
        <v>2012</v>
      </c>
      <c r="C8327">
        <v>10</v>
      </c>
      <c r="D8327">
        <v>5</v>
      </c>
      <c r="E8327" t="s">
        <v>113</v>
      </c>
      <c r="F8327">
        <v>35</v>
      </c>
      <c r="G8327" s="12">
        <v>12.5</v>
      </c>
      <c r="H8327">
        <v>103.3</v>
      </c>
      <c r="I8327">
        <v>1994</v>
      </c>
      <c r="J8327" t="s">
        <v>120</v>
      </c>
      <c r="K8327" t="s">
        <v>4587</v>
      </c>
      <c r="L8327" t="s">
        <v>4588</v>
      </c>
      <c r="M8327">
        <v>17447</v>
      </c>
      <c r="N8327" t="s">
        <v>96</v>
      </c>
      <c r="O8327" t="s">
        <v>96</v>
      </c>
      <c r="P8327" t="s">
        <v>96</v>
      </c>
      <c r="R8327" t="s">
        <v>96</v>
      </c>
      <c r="S8327" t="s">
        <v>4324</v>
      </c>
    </row>
    <row r="8328" spans="2:19" x14ac:dyDescent="0.25">
      <c r="B8328">
        <v>2012</v>
      </c>
      <c r="C8328">
        <v>10</v>
      </c>
      <c r="D8328">
        <v>6</v>
      </c>
      <c r="E8328" t="s">
        <v>98</v>
      </c>
      <c r="F8328">
        <v>20</v>
      </c>
      <c r="G8328" s="12">
        <v>79.5</v>
      </c>
      <c r="H8328">
        <v>107.1</v>
      </c>
      <c r="I8328">
        <v>3000</v>
      </c>
      <c r="J8328" t="s">
        <v>116</v>
      </c>
      <c r="K8328" t="s">
        <v>4561</v>
      </c>
      <c r="L8328" t="s">
        <v>96</v>
      </c>
      <c r="M8328">
        <v>3774</v>
      </c>
      <c r="N8328">
        <v>50.98</v>
      </c>
      <c r="O8328">
        <v>115</v>
      </c>
      <c r="P8328" t="s">
        <v>4156</v>
      </c>
      <c r="R8328" t="s">
        <v>96</v>
      </c>
      <c r="S8328" t="s">
        <v>4324</v>
      </c>
    </row>
    <row r="8329" spans="2:19" x14ac:dyDescent="0.25">
      <c r="B8329">
        <v>2012</v>
      </c>
      <c r="C8329">
        <v>10</v>
      </c>
      <c r="D8329">
        <v>6</v>
      </c>
      <c r="E8329" t="s">
        <v>1800</v>
      </c>
      <c r="F8329">
        <v>40</v>
      </c>
      <c r="G8329" s="12">
        <v>95.75</v>
      </c>
      <c r="H8329">
        <v>106.2</v>
      </c>
      <c r="I8329">
        <v>5000</v>
      </c>
      <c r="J8329" t="s">
        <v>116</v>
      </c>
      <c r="K8329" t="s">
        <v>4562</v>
      </c>
      <c r="L8329" t="s">
        <v>96</v>
      </c>
      <c r="M8329">
        <v>5222</v>
      </c>
      <c r="N8329">
        <v>49.05</v>
      </c>
      <c r="O8329">
        <v>170</v>
      </c>
      <c r="P8329" t="s">
        <v>4156</v>
      </c>
      <c r="R8329" t="s">
        <v>4313</v>
      </c>
      <c r="S8329" t="s">
        <v>4316</v>
      </c>
    </row>
    <row r="8330" spans="2:19" x14ac:dyDescent="0.25">
      <c r="B8330">
        <v>2012</v>
      </c>
      <c r="C8330">
        <v>10</v>
      </c>
      <c r="D8330">
        <v>6</v>
      </c>
      <c r="E8330" t="s">
        <v>100</v>
      </c>
      <c r="F8330">
        <v>20.93</v>
      </c>
      <c r="G8330" s="12">
        <v>100</v>
      </c>
      <c r="H8330">
        <v>107</v>
      </c>
      <c r="I8330">
        <v>7023</v>
      </c>
      <c r="J8330" t="s">
        <v>116</v>
      </c>
      <c r="K8330" t="s">
        <v>3221</v>
      </c>
      <c r="L8330" t="s">
        <v>96</v>
      </c>
      <c r="M8330">
        <v>7023</v>
      </c>
      <c r="N8330">
        <v>68.41</v>
      </c>
      <c r="O8330">
        <v>175</v>
      </c>
      <c r="P8330" t="s">
        <v>4156</v>
      </c>
      <c r="R8330" t="s">
        <v>4313</v>
      </c>
      <c r="S8330" t="s">
        <v>4316</v>
      </c>
    </row>
    <row r="8331" spans="2:19" x14ac:dyDescent="0.25">
      <c r="B8331">
        <v>2012</v>
      </c>
      <c r="C8331">
        <v>10</v>
      </c>
      <c r="D8331">
        <v>6</v>
      </c>
      <c r="E8331" t="s">
        <v>99</v>
      </c>
      <c r="F8331">
        <v>120</v>
      </c>
      <c r="G8331" s="12">
        <v>80.5</v>
      </c>
      <c r="H8331">
        <v>84.4</v>
      </c>
      <c r="I8331">
        <v>3000</v>
      </c>
      <c r="J8331" t="s">
        <v>117</v>
      </c>
      <c r="K8331" t="s">
        <v>3981</v>
      </c>
      <c r="L8331" t="s">
        <v>96</v>
      </c>
      <c r="M8331">
        <v>3727</v>
      </c>
      <c r="N8331">
        <v>31.41</v>
      </c>
      <c r="O8331">
        <v>110</v>
      </c>
      <c r="P8331" t="s">
        <v>4156</v>
      </c>
      <c r="R8331" t="s">
        <v>4313</v>
      </c>
      <c r="S8331" t="s">
        <v>4324</v>
      </c>
    </row>
    <row r="8332" spans="2:19" x14ac:dyDescent="0.25">
      <c r="B8332">
        <v>2012</v>
      </c>
      <c r="C8332">
        <v>10</v>
      </c>
      <c r="D8332">
        <v>6</v>
      </c>
      <c r="E8332" t="s">
        <v>113</v>
      </c>
      <c r="F8332">
        <v>30</v>
      </c>
      <c r="G8332" s="12">
        <v>77.33</v>
      </c>
      <c r="H8332">
        <v>70.7</v>
      </c>
      <c r="I8332">
        <v>4610</v>
      </c>
      <c r="J8332" t="s">
        <v>117</v>
      </c>
      <c r="K8332" t="s">
        <v>4572</v>
      </c>
      <c r="L8332" t="s">
        <v>4569</v>
      </c>
      <c r="M8332">
        <v>5948</v>
      </c>
      <c r="N8332">
        <v>41.18</v>
      </c>
      <c r="O8332">
        <v>105</v>
      </c>
      <c r="P8332" t="s">
        <v>4156</v>
      </c>
      <c r="R8332" t="s">
        <v>96</v>
      </c>
      <c r="S8332" t="s">
        <v>4324</v>
      </c>
    </row>
    <row r="8333" spans="2:19" x14ac:dyDescent="0.25">
      <c r="B8333">
        <v>2012</v>
      </c>
      <c r="C8333">
        <v>10</v>
      </c>
      <c r="D8333">
        <v>6</v>
      </c>
      <c r="E8333" t="s">
        <v>100</v>
      </c>
      <c r="F8333">
        <v>42</v>
      </c>
      <c r="G8333" t="s">
        <v>96</v>
      </c>
      <c r="H8333" t="s">
        <v>96</v>
      </c>
      <c r="I8333">
        <v>3452</v>
      </c>
      <c r="J8333" t="s">
        <v>119</v>
      </c>
      <c r="K8333" t="s">
        <v>3980</v>
      </c>
      <c r="L8333" t="s">
        <v>96</v>
      </c>
      <c r="M8333" t="s">
        <v>96</v>
      </c>
      <c r="N8333" t="s">
        <v>96</v>
      </c>
      <c r="O8333" t="s">
        <v>96</v>
      </c>
      <c r="P8333" t="s">
        <v>96</v>
      </c>
      <c r="R8333" t="s">
        <v>96</v>
      </c>
      <c r="S8333" t="s">
        <v>4316</v>
      </c>
    </row>
    <row r="8334" spans="2:19" x14ac:dyDescent="0.25">
      <c r="B8334">
        <v>2012</v>
      </c>
      <c r="C8334">
        <v>10</v>
      </c>
      <c r="D8334">
        <v>7</v>
      </c>
      <c r="E8334" t="s">
        <v>82</v>
      </c>
      <c r="F8334">
        <v>40</v>
      </c>
      <c r="G8334" s="12">
        <v>76.5</v>
      </c>
      <c r="H8334">
        <v>96.6</v>
      </c>
      <c r="I8334">
        <v>2875</v>
      </c>
      <c r="J8334" t="s">
        <v>116</v>
      </c>
      <c r="K8334" t="s">
        <v>3260</v>
      </c>
      <c r="L8334" t="s">
        <v>96</v>
      </c>
      <c r="M8334">
        <v>3758</v>
      </c>
      <c r="N8334">
        <v>35.229999999999997</v>
      </c>
      <c r="O8334">
        <v>120</v>
      </c>
      <c r="P8334" t="s">
        <v>4156</v>
      </c>
      <c r="R8334" t="s">
        <v>4313</v>
      </c>
      <c r="S8334" t="s">
        <v>4526</v>
      </c>
    </row>
    <row r="8335" spans="2:19" x14ac:dyDescent="0.25">
      <c r="B8335">
        <v>2012</v>
      </c>
      <c r="C8335">
        <v>10</v>
      </c>
      <c r="D8335">
        <v>7</v>
      </c>
      <c r="E8335" t="s">
        <v>82</v>
      </c>
      <c r="F8335">
        <v>80</v>
      </c>
      <c r="G8335" t="s">
        <v>96</v>
      </c>
      <c r="H8335" t="s">
        <v>96</v>
      </c>
      <c r="I8335">
        <v>2200</v>
      </c>
      <c r="J8335" t="s">
        <v>119</v>
      </c>
      <c r="K8335" t="s">
        <v>3282</v>
      </c>
      <c r="L8335" t="s">
        <v>96</v>
      </c>
      <c r="M8335" t="s">
        <v>96</v>
      </c>
      <c r="N8335" t="s">
        <v>96</v>
      </c>
      <c r="O8335" t="s">
        <v>96</v>
      </c>
      <c r="P8335" t="s">
        <v>96</v>
      </c>
      <c r="R8335" t="s">
        <v>96</v>
      </c>
      <c r="S8335" t="s">
        <v>4316</v>
      </c>
    </row>
    <row r="8336" spans="2:19" x14ac:dyDescent="0.25">
      <c r="B8336">
        <v>2012</v>
      </c>
      <c r="C8336">
        <v>10</v>
      </c>
      <c r="D8336">
        <v>7</v>
      </c>
      <c r="E8336" t="s">
        <v>78</v>
      </c>
      <c r="F8336">
        <v>46.5</v>
      </c>
      <c r="G8336" t="s">
        <v>96</v>
      </c>
      <c r="H8336">
        <v>114.9</v>
      </c>
      <c r="I8336">
        <v>2301</v>
      </c>
      <c r="J8336" t="s">
        <v>119</v>
      </c>
      <c r="K8336" t="s">
        <v>3233</v>
      </c>
      <c r="L8336" t="s">
        <v>96</v>
      </c>
      <c r="M8336" t="s">
        <v>96</v>
      </c>
      <c r="N8336" t="s">
        <v>96</v>
      </c>
      <c r="O8336" t="s">
        <v>96</v>
      </c>
      <c r="P8336" t="s">
        <v>96</v>
      </c>
      <c r="R8336" t="s">
        <v>96</v>
      </c>
      <c r="S8336" t="s">
        <v>4324</v>
      </c>
    </row>
    <row r="8337" spans="2:20" x14ac:dyDescent="0.25">
      <c r="B8337">
        <v>2012</v>
      </c>
      <c r="C8337">
        <v>10</v>
      </c>
      <c r="D8337">
        <v>7</v>
      </c>
      <c r="E8337" t="s">
        <v>78</v>
      </c>
      <c r="F8337">
        <v>40</v>
      </c>
      <c r="G8337" t="s">
        <v>96</v>
      </c>
      <c r="H8337">
        <v>116.2</v>
      </c>
      <c r="I8337">
        <v>2750</v>
      </c>
      <c r="J8337" t="s">
        <v>119</v>
      </c>
      <c r="K8337" t="s">
        <v>3233</v>
      </c>
      <c r="L8337" t="s">
        <v>96</v>
      </c>
      <c r="M8337" t="s">
        <v>96</v>
      </c>
      <c r="N8337" t="s">
        <v>96</v>
      </c>
      <c r="O8337" t="s">
        <v>96</v>
      </c>
      <c r="P8337" t="s">
        <v>96</v>
      </c>
      <c r="R8337" t="s">
        <v>96</v>
      </c>
      <c r="S8337" t="s">
        <v>4324</v>
      </c>
    </row>
    <row r="8338" spans="2:20" x14ac:dyDescent="0.25">
      <c r="B8338">
        <v>2012</v>
      </c>
      <c r="C8338">
        <v>10</v>
      </c>
      <c r="D8338">
        <v>8</v>
      </c>
      <c r="E8338" t="s">
        <v>78</v>
      </c>
      <c r="F8338">
        <v>51.44</v>
      </c>
      <c r="G8338" s="12">
        <v>94.28</v>
      </c>
      <c r="H8338">
        <v>131.4</v>
      </c>
      <c r="I8338">
        <v>8942</v>
      </c>
      <c r="J8338" t="s">
        <v>115</v>
      </c>
      <c r="K8338" t="s">
        <v>2341</v>
      </c>
      <c r="L8338" t="s">
        <v>4173</v>
      </c>
      <c r="M8338">
        <v>9484</v>
      </c>
      <c r="N8338">
        <v>60.71</v>
      </c>
      <c r="O8338">
        <v>200</v>
      </c>
      <c r="P8338" t="s">
        <v>96</v>
      </c>
      <c r="R8338" t="s">
        <v>96</v>
      </c>
      <c r="S8338" t="s">
        <v>4324</v>
      </c>
      <c r="T8338" t="s">
        <v>96</v>
      </c>
    </row>
    <row r="8339" spans="2:20" x14ac:dyDescent="0.25">
      <c r="B8339">
        <v>2012</v>
      </c>
      <c r="C8339">
        <v>10</v>
      </c>
      <c r="D8339">
        <v>8</v>
      </c>
      <c r="E8339" t="s">
        <v>84</v>
      </c>
      <c r="F8339">
        <v>40</v>
      </c>
      <c r="G8339" s="12">
        <v>60.25</v>
      </c>
      <c r="H8339">
        <v>111.5</v>
      </c>
      <c r="I8339">
        <v>3750</v>
      </c>
      <c r="J8339" t="s">
        <v>116</v>
      </c>
      <c r="K8339" t="s">
        <v>3953</v>
      </c>
      <c r="L8339" t="s">
        <v>96</v>
      </c>
      <c r="M8339">
        <v>6224</v>
      </c>
      <c r="N8339">
        <v>49.17</v>
      </c>
      <c r="O8339">
        <v>125</v>
      </c>
      <c r="P8339" t="s">
        <v>4156</v>
      </c>
      <c r="R8339" t="s">
        <v>96</v>
      </c>
      <c r="S8339" t="s">
        <v>4324</v>
      </c>
    </row>
    <row r="8340" spans="2:20" x14ac:dyDescent="0.25">
      <c r="B8340">
        <v>2012</v>
      </c>
      <c r="C8340">
        <v>10</v>
      </c>
      <c r="D8340">
        <v>8</v>
      </c>
      <c r="E8340" t="s">
        <v>82</v>
      </c>
      <c r="F8340">
        <v>20</v>
      </c>
      <c r="G8340" s="12">
        <v>100</v>
      </c>
      <c r="H8340">
        <v>100.8</v>
      </c>
      <c r="I8340">
        <v>5100</v>
      </c>
      <c r="J8340" t="s">
        <v>116</v>
      </c>
      <c r="K8340" t="s">
        <v>409</v>
      </c>
      <c r="L8340" t="s">
        <v>96</v>
      </c>
      <c r="M8340">
        <v>5100</v>
      </c>
      <c r="N8340">
        <v>65.64</v>
      </c>
      <c r="O8340">
        <v>125</v>
      </c>
      <c r="P8340" t="s">
        <v>4156</v>
      </c>
      <c r="R8340" t="s">
        <v>4313</v>
      </c>
      <c r="S8340" t="s">
        <v>4316</v>
      </c>
    </row>
    <row r="8341" spans="2:20" x14ac:dyDescent="0.25">
      <c r="B8341">
        <v>2012</v>
      </c>
      <c r="C8341">
        <v>10</v>
      </c>
      <c r="D8341">
        <v>8</v>
      </c>
      <c r="E8341" t="s">
        <v>1800</v>
      </c>
      <c r="F8341">
        <v>81</v>
      </c>
      <c r="G8341" s="12">
        <v>78.02</v>
      </c>
      <c r="H8341">
        <v>95.5</v>
      </c>
      <c r="I8341">
        <v>5600</v>
      </c>
      <c r="J8341" t="s">
        <v>116</v>
      </c>
      <c r="K8341" t="s">
        <v>4553</v>
      </c>
      <c r="L8341" t="s">
        <v>96</v>
      </c>
      <c r="M8341">
        <v>7177</v>
      </c>
      <c r="N8341">
        <v>38.9</v>
      </c>
      <c r="O8341">
        <v>110</v>
      </c>
      <c r="P8341" t="s">
        <v>4156</v>
      </c>
      <c r="R8341" t="s">
        <v>4313</v>
      </c>
      <c r="S8341" t="s">
        <v>4526</v>
      </c>
    </row>
    <row r="8342" spans="2:20" x14ac:dyDescent="0.25">
      <c r="B8342">
        <v>2012</v>
      </c>
      <c r="C8342">
        <v>10</v>
      </c>
      <c r="D8342">
        <v>8</v>
      </c>
      <c r="E8342" t="s">
        <v>78</v>
      </c>
      <c r="F8342">
        <v>42</v>
      </c>
      <c r="G8342" s="12">
        <v>92.86</v>
      </c>
      <c r="H8342">
        <v>107.7</v>
      </c>
      <c r="I8342">
        <v>6010</v>
      </c>
      <c r="J8342" t="s">
        <v>116</v>
      </c>
      <c r="K8342" t="s">
        <v>2341</v>
      </c>
      <c r="L8342" t="s">
        <v>4173</v>
      </c>
      <c r="M8342">
        <v>6472</v>
      </c>
      <c r="N8342">
        <v>55.82</v>
      </c>
      <c r="O8342">
        <v>125</v>
      </c>
      <c r="P8342" t="s">
        <v>4156</v>
      </c>
      <c r="R8342" t="s">
        <v>96</v>
      </c>
      <c r="S8342" t="s">
        <v>4324</v>
      </c>
    </row>
    <row r="8343" spans="2:20" x14ac:dyDescent="0.25">
      <c r="B8343">
        <v>2012</v>
      </c>
      <c r="C8343">
        <v>10</v>
      </c>
      <c r="D8343">
        <v>8</v>
      </c>
      <c r="E8343" t="s">
        <v>1800</v>
      </c>
      <c r="F8343">
        <v>228.72</v>
      </c>
      <c r="G8343" s="12">
        <v>92.95</v>
      </c>
      <c r="H8343">
        <v>109.7</v>
      </c>
      <c r="I8343">
        <v>6947</v>
      </c>
      <c r="J8343" t="s">
        <v>116</v>
      </c>
      <c r="K8343" t="s">
        <v>4553</v>
      </c>
      <c r="L8343" t="s">
        <v>96</v>
      </c>
      <c r="M8343">
        <v>7474</v>
      </c>
      <c r="N8343">
        <v>51.59</v>
      </c>
      <c r="O8343">
        <v>150</v>
      </c>
      <c r="P8343" t="s">
        <v>4156</v>
      </c>
      <c r="R8343" t="s">
        <v>4313</v>
      </c>
      <c r="S8343" t="s">
        <v>4324</v>
      </c>
    </row>
    <row r="8344" spans="2:20" x14ac:dyDescent="0.25">
      <c r="B8344">
        <v>2012</v>
      </c>
      <c r="C8344">
        <v>10</v>
      </c>
      <c r="D8344">
        <v>8</v>
      </c>
      <c r="E8344" t="s">
        <v>1800</v>
      </c>
      <c r="F8344">
        <v>105.42</v>
      </c>
      <c r="G8344" s="12">
        <v>93.15</v>
      </c>
      <c r="H8344">
        <v>107</v>
      </c>
      <c r="I8344">
        <v>7065</v>
      </c>
      <c r="J8344" t="s">
        <v>116</v>
      </c>
      <c r="K8344" t="s">
        <v>4553</v>
      </c>
      <c r="L8344" t="s">
        <v>96</v>
      </c>
      <c r="M8344">
        <v>7584</v>
      </c>
      <c r="N8344">
        <v>75.150000000000006</v>
      </c>
      <c r="O8344">
        <v>180</v>
      </c>
      <c r="P8344" t="s">
        <v>4156</v>
      </c>
      <c r="R8344" t="s">
        <v>96</v>
      </c>
      <c r="S8344" t="s">
        <v>4316</v>
      </c>
    </row>
    <row r="8345" spans="2:20" x14ac:dyDescent="0.25">
      <c r="B8345">
        <v>2012</v>
      </c>
      <c r="C8345">
        <v>10</v>
      </c>
      <c r="D8345">
        <v>8</v>
      </c>
      <c r="E8345" t="s">
        <v>100</v>
      </c>
      <c r="F8345">
        <v>20</v>
      </c>
      <c r="G8345" s="12">
        <v>97.5</v>
      </c>
      <c r="H8345">
        <v>96.5</v>
      </c>
      <c r="I8345">
        <v>2250</v>
      </c>
      <c r="J8345" t="s">
        <v>117</v>
      </c>
      <c r="K8345" t="s">
        <v>4566</v>
      </c>
      <c r="L8345" t="s">
        <v>96</v>
      </c>
      <c r="M8345">
        <v>2308</v>
      </c>
      <c r="N8345">
        <v>48.7</v>
      </c>
      <c r="O8345">
        <v>135</v>
      </c>
      <c r="P8345" t="s">
        <v>1324</v>
      </c>
      <c r="R8345" t="s">
        <v>4313</v>
      </c>
      <c r="S8345" t="s">
        <v>4526</v>
      </c>
    </row>
    <row r="8346" spans="2:20" x14ac:dyDescent="0.25">
      <c r="B8346">
        <v>2012</v>
      </c>
      <c r="C8346">
        <v>10</v>
      </c>
      <c r="D8346">
        <v>8</v>
      </c>
      <c r="E8346" t="s">
        <v>82</v>
      </c>
      <c r="F8346">
        <v>25</v>
      </c>
      <c r="G8346" s="12">
        <v>99.2</v>
      </c>
      <c r="H8346">
        <v>95</v>
      </c>
      <c r="I8346">
        <v>2500</v>
      </c>
      <c r="J8346" t="s">
        <v>117</v>
      </c>
      <c r="K8346" t="s">
        <v>3260</v>
      </c>
      <c r="L8346" t="s">
        <v>96</v>
      </c>
      <c r="M8346">
        <v>2520</v>
      </c>
      <c r="N8346">
        <v>44.1</v>
      </c>
      <c r="O8346">
        <v>90</v>
      </c>
      <c r="P8346" t="s">
        <v>4156</v>
      </c>
      <c r="R8346" t="s">
        <v>96</v>
      </c>
      <c r="S8346" t="s">
        <v>4324</v>
      </c>
    </row>
    <row r="8347" spans="2:20" x14ac:dyDescent="0.25">
      <c r="B8347">
        <v>2012</v>
      </c>
      <c r="C8347">
        <v>10</v>
      </c>
      <c r="D8347">
        <v>8</v>
      </c>
      <c r="E8347" t="s">
        <v>82</v>
      </c>
      <c r="F8347">
        <v>80</v>
      </c>
      <c r="G8347" s="12">
        <v>67.5</v>
      </c>
      <c r="H8347">
        <v>94.7</v>
      </c>
      <c r="I8347">
        <v>3000</v>
      </c>
      <c r="J8347" t="s">
        <v>117</v>
      </c>
      <c r="K8347" t="s">
        <v>3241</v>
      </c>
      <c r="L8347" t="s">
        <v>96</v>
      </c>
      <c r="M8347">
        <v>4444</v>
      </c>
      <c r="N8347">
        <v>65.59</v>
      </c>
      <c r="O8347">
        <v>110</v>
      </c>
      <c r="P8347" t="s">
        <v>1324</v>
      </c>
      <c r="R8347" t="s">
        <v>4531</v>
      </c>
      <c r="S8347" t="s">
        <v>4526</v>
      </c>
    </row>
    <row r="8348" spans="2:20" x14ac:dyDescent="0.25">
      <c r="B8348">
        <v>2012</v>
      </c>
      <c r="C8348">
        <v>10</v>
      </c>
      <c r="D8348">
        <v>8</v>
      </c>
      <c r="E8348" t="s">
        <v>92</v>
      </c>
      <c r="F8348">
        <v>76</v>
      </c>
      <c r="G8348" t="s">
        <v>96</v>
      </c>
      <c r="H8348" t="s">
        <v>96</v>
      </c>
      <c r="I8348">
        <v>1855</v>
      </c>
      <c r="J8348" t="s">
        <v>119</v>
      </c>
      <c r="K8348" t="s">
        <v>4586</v>
      </c>
      <c r="L8348" t="s">
        <v>96</v>
      </c>
      <c r="M8348" t="s">
        <v>96</v>
      </c>
      <c r="N8348" t="s">
        <v>96</v>
      </c>
      <c r="O8348" t="s">
        <v>96</v>
      </c>
      <c r="P8348" t="s">
        <v>96</v>
      </c>
      <c r="R8348" t="s">
        <v>96</v>
      </c>
      <c r="S8348" t="s">
        <v>4324</v>
      </c>
    </row>
    <row r="8349" spans="2:20" x14ac:dyDescent="0.25">
      <c r="B8349">
        <v>2012</v>
      </c>
      <c r="C8349">
        <v>10</v>
      </c>
      <c r="D8349">
        <v>8</v>
      </c>
      <c r="E8349" t="s">
        <v>79</v>
      </c>
      <c r="F8349">
        <v>40</v>
      </c>
      <c r="G8349" t="s">
        <v>96</v>
      </c>
      <c r="H8349" t="s">
        <v>96</v>
      </c>
      <c r="I8349">
        <v>2750</v>
      </c>
      <c r="J8349" t="s">
        <v>119</v>
      </c>
      <c r="K8349" t="s">
        <v>1824</v>
      </c>
      <c r="L8349" t="s">
        <v>96</v>
      </c>
      <c r="M8349" t="s">
        <v>96</v>
      </c>
      <c r="N8349" t="s">
        <v>96</v>
      </c>
      <c r="O8349" t="s">
        <v>96</v>
      </c>
      <c r="P8349" t="s">
        <v>96</v>
      </c>
      <c r="R8349" t="s">
        <v>96</v>
      </c>
      <c r="S8349" t="s">
        <v>4324</v>
      </c>
    </row>
    <row r="8350" spans="2:20" x14ac:dyDescent="0.25">
      <c r="B8350">
        <v>2012</v>
      </c>
      <c r="C8350">
        <v>10</v>
      </c>
      <c r="D8350">
        <v>8</v>
      </c>
      <c r="E8350" t="s">
        <v>78</v>
      </c>
      <c r="F8350">
        <v>69</v>
      </c>
      <c r="G8350" t="s">
        <v>96</v>
      </c>
      <c r="H8350">
        <v>76.900000000000006</v>
      </c>
      <c r="I8350">
        <v>2899</v>
      </c>
      <c r="J8350" t="s">
        <v>119</v>
      </c>
      <c r="K8350" t="s">
        <v>3265</v>
      </c>
      <c r="L8350" t="s">
        <v>96</v>
      </c>
      <c r="M8350" t="s">
        <v>96</v>
      </c>
      <c r="N8350" t="s">
        <v>96</v>
      </c>
      <c r="O8350" t="s">
        <v>96</v>
      </c>
      <c r="P8350" t="s">
        <v>96</v>
      </c>
      <c r="R8350" t="s">
        <v>96</v>
      </c>
      <c r="S8350" t="s">
        <v>4324</v>
      </c>
    </row>
    <row r="8351" spans="2:20" x14ac:dyDescent="0.25">
      <c r="B8351">
        <v>2012</v>
      </c>
      <c r="C8351">
        <v>10</v>
      </c>
      <c r="D8351">
        <v>9</v>
      </c>
      <c r="E8351" t="s">
        <v>79</v>
      </c>
      <c r="F8351">
        <v>160</v>
      </c>
      <c r="G8351" s="12">
        <v>94.56</v>
      </c>
      <c r="H8351">
        <v>121.7</v>
      </c>
      <c r="I8351">
        <v>9928</v>
      </c>
      <c r="J8351" t="s">
        <v>115</v>
      </c>
      <c r="K8351" t="s">
        <v>3196</v>
      </c>
      <c r="L8351" t="s">
        <v>96</v>
      </c>
      <c r="M8351">
        <v>10499</v>
      </c>
      <c r="N8351">
        <v>70.47</v>
      </c>
      <c r="O8351">
        <v>200</v>
      </c>
      <c r="P8351" t="s">
        <v>4156</v>
      </c>
      <c r="R8351" t="s">
        <v>4313</v>
      </c>
      <c r="S8351" t="s">
        <v>4526</v>
      </c>
    </row>
    <row r="8352" spans="2:20" x14ac:dyDescent="0.25">
      <c r="B8352">
        <v>2012</v>
      </c>
      <c r="C8352">
        <v>10</v>
      </c>
      <c r="D8352">
        <v>9</v>
      </c>
      <c r="E8352" t="s">
        <v>80</v>
      </c>
      <c r="F8352">
        <v>239</v>
      </c>
      <c r="G8352" s="12">
        <v>89.92</v>
      </c>
      <c r="H8352">
        <v>103.8</v>
      </c>
      <c r="I8352">
        <v>5425</v>
      </c>
      <c r="J8352" t="s">
        <v>116</v>
      </c>
      <c r="K8352" t="s">
        <v>1826</v>
      </c>
      <c r="L8352" t="s">
        <v>3443</v>
      </c>
      <c r="M8352">
        <v>6033</v>
      </c>
      <c r="N8352">
        <v>60.1</v>
      </c>
      <c r="O8352">
        <v>160</v>
      </c>
      <c r="P8352" t="s">
        <v>4156</v>
      </c>
      <c r="R8352" t="s">
        <v>4313</v>
      </c>
      <c r="S8352" t="s">
        <v>4316</v>
      </c>
    </row>
    <row r="8353" spans="2:19" x14ac:dyDescent="0.25">
      <c r="B8353">
        <v>2012</v>
      </c>
      <c r="C8353">
        <v>10</v>
      </c>
      <c r="D8353">
        <v>9</v>
      </c>
      <c r="E8353" t="s">
        <v>80</v>
      </c>
      <c r="F8353">
        <v>119</v>
      </c>
      <c r="G8353" s="12">
        <v>96.22</v>
      </c>
      <c r="H8353">
        <v>102.8</v>
      </c>
      <c r="I8353">
        <v>5600</v>
      </c>
      <c r="J8353" t="s">
        <v>116</v>
      </c>
      <c r="K8353" t="s">
        <v>1826</v>
      </c>
      <c r="L8353" t="s">
        <v>3441</v>
      </c>
      <c r="M8353">
        <v>5820</v>
      </c>
      <c r="N8353">
        <v>68.13</v>
      </c>
      <c r="O8353">
        <v>200</v>
      </c>
      <c r="P8353" t="s">
        <v>4156</v>
      </c>
      <c r="R8353" t="s">
        <v>4313</v>
      </c>
      <c r="S8353" t="s">
        <v>4316</v>
      </c>
    </row>
    <row r="8354" spans="2:19" x14ac:dyDescent="0.25">
      <c r="B8354">
        <v>2012</v>
      </c>
      <c r="C8354">
        <v>10</v>
      </c>
      <c r="D8354">
        <v>9</v>
      </c>
      <c r="E8354" t="s">
        <v>82</v>
      </c>
      <c r="F8354">
        <v>40</v>
      </c>
      <c r="G8354" s="12">
        <v>91</v>
      </c>
      <c r="H8354">
        <v>79.599999999999994</v>
      </c>
      <c r="I8354">
        <v>2800</v>
      </c>
      <c r="J8354" t="s">
        <v>117</v>
      </c>
      <c r="K8354" t="s">
        <v>3260</v>
      </c>
      <c r="L8354" t="s">
        <v>96</v>
      </c>
      <c r="M8354">
        <v>3077</v>
      </c>
      <c r="N8354">
        <v>23.91</v>
      </c>
      <c r="O8354">
        <v>105</v>
      </c>
      <c r="P8354" t="s">
        <v>4156</v>
      </c>
      <c r="R8354" t="s">
        <v>96</v>
      </c>
      <c r="S8354" t="s">
        <v>4324</v>
      </c>
    </row>
    <row r="8355" spans="2:19" x14ac:dyDescent="0.25">
      <c r="B8355">
        <v>2012</v>
      </c>
      <c r="C8355">
        <v>10</v>
      </c>
      <c r="D8355">
        <v>9</v>
      </c>
      <c r="E8355" t="s">
        <v>78</v>
      </c>
      <c r="F8355">
        <v>80</v>
      </c>
      <c r="G8355" s="12">
        <v>88.380000000000024</v>
      </c>
      <c r="H8355">
        <v>90.3</v>
      </c>
      <c r="I8355">
        <v>4375</v>
      </c>
      <c r="J8355" t="s">
        <v>117</v>
      </c>
      <c r="K8355" t="s">
        <v>3233</v>
      </c>
      <c r="L8355" t="s">
        <v>3443</v>
      </c>
      <c r="M8355">
        <v>4950</v>
      </c>
      <c r="N8355">
        <v>26.53</v>
      </c>
      <c r="O8355">
        <v>105</v>
      </c>
      <c r="P8355" t="s">
        <v>4156</v>
      </c>
      <c r="R8355" t="s">
        <v>4313</v>
      </c>
      <c r="S8355" t="s">
        <v>4324</v>
      </c>
    </row>
    <row r="8356" spans="2:19" x14ac:dyDescent="0.25">
      <c r="B8356">
        <v>2012</v>
      </c>
      <c r="C8356">
        <v>10</v>
      </c>
      <c r="D8356">
        <v>9</v>
      </c>
      <c r="E8356" t="s">
        <v>84</v>
      </c>
      <c r="F8356">
        <v>50</v>
      </c>
      <c r="G8356" s="12">
        <v>100</v>
      </c>
      <c r="H8356">
        <v>90.2</v>
      </c>
      <c r="I8356">
        <v>4500</v>
      </c>
      <c r="J8356" t="s">
        <v>117</v>
      </c>
      <c r="K8356" t="s">
        <v>3941</v>
      </c>
      <c r="L8356" t="s">
        <v>96</v>
      </c>
      <c r="M8356">
        <v>4500</v>
      </c>
      <c r="N8356">
        <v>46.93</v>
      </c>
      <c r="O8356">
        <v>105</v>
      </c>
      <c r="P8356" t="s">
        <v>4156</v>
      </c>
      <c r="R8356" t="s">
        <v>96</v>
      </c>
      <c r="S8356" t="s">
        <v>4324</v>
      </c>
    </row>
    <row r="8357" spans="2:19" x14ac:dyDescent="0.25">
      <c r="B8357">
        <v>2012</v>
      </c>
      <c r="C8357">
        <v>10</v>
      </c>
      <c r="D8357">
        <v>9</v>
      </c>
      <c r="E8357" t="s">
        <v>113</v>
      </c>
      <c r="F8357">
        <v>35</v>
      </c>
      <c r="G8357" s="12">
        <v>91.43</v>
      </c>
      <c r="H8357">
        <v>88</v>
      </c>
      <c r="I8357">
        <v>5150</v>
      </c>
      <c r="J8357" t="s">
        <v>117</v>
      </c>
      <c r="K8357" t="s">
        <v>4573</v>
      </c>
      <c r="L8357" t="s">
        <v>4569</v>
      </c>
      <c r="M8357">
        <v>2640</v>
      </c>
      <c r="N8357">
        <v>38.65</v>
      </c>
      <c r="O8357">
        <v>90</v>
      </c>
      <c r="P8357" t="s">
        <v>4156</v>
      </c>
      <c r="R8357" t="s">
        <v>96</v>
      </c>
      <c r="S8357" t="s">
        <v>4324</v>
      </c>
    </row>
    <row r="8358" spans="2:19" x14ac:dyDescent="0.25">
      <c r="B8358">
        <v>2012</v>
      </c>
      <c r="C8358">
        <v>10</v>
      </c>
      <c r="D8358">
        <v>9</v>
      </c>
      <c r="E8358" t="s">
        <v>87</v>
      </c>
      <c r="F8358">
        <v>39.75</v>
      </c>
      <c r="G8358" t="s">
        <v>96</v>
      </c>
      <c r="H8358" t="s">
        <v>96</v>
      </c>
      <c r="I8358">
        <v>2000</v>
      </c>
      <c r="J8358" t="s">
        <v>119</v>
      </c>
      <c r="K8358" t="s">
        <v>64</v>
      </c>
      <c r="L8358" t="s">
        <v>96</v>
      </c>
      <c r="M8358" t="s">
        <v>96</v>
      </c>
      <c r="N8358" t="s">
        <v>96</v>
      </c>
      <c r="O8358" t="s">
        <v>96</v>
      </c>
      <c r="P8358" t="s">
        <v>96</v>
      </c>
      <c r="R8358" t="s">
        <v>96</v>
      </c>
      <c r="S8358" t="s">
        <v>4324</v>
      </c>
    </row>
    <row r="8359" spans="2:19" x14ac:dyDescent="0.25">
      <c r="B8359">
        <v>2012</v>
      </c>
      <c r="C8359">
        <v>10</v>
      </c>
      <c r="D8359">
        <v>10</v>
      </c>
      <c r="E8359" t="s">
        <v>80</v>
      </c>
      <c r="F8359">
        <v>27.71</v>
      </c>
      <c r="G8359" s="12">
        <v>98.16</v>
      </c>
      <c r="H8359">
        <v>100.2</v>
      </c>
      <c r="I8359">
        <v>3898</v>
      </c>
      <c r="J8359" t="s">
        <v>116</v>
      </c>
      <c r="K8359" t="s">
        <v>1852</v>
      </c>
      <c r="L8359" t="s">
        <v>96</v>
      </c>
      <c r="M8359">
        <v>3971</v>
      </c>
      <c r="N8359">
        <v>70.900000000000006</v>
      </c>
      <c r="O8359">
        <v>200</v>
      </c>
      <c r="P8359" t="s">
        <v>4156</v>
      </c>
      <c r="R8359" t="s">
        <v>4313</v>
      </c>
      <c r="S8359" t="s">
        <v>4316</v>
      </c>
    </row>
    <row r="8360" spans="2:19" x14ac:dyDescent="0.25">
      <c r="B8360">
        <v>2012</v>
      </c>
      <c r="C8360">
        <v>10</v>
      </c>
      <c r="D8360">
        <v>10</v>
      </c>
      <c r="E8360" t="s">
        <v>80</v>
      </c>
      <c r="F8360">
        <v>32.6</v>
      </c>
      <c r="G8360" s="12">
        <v>100</v>
      </c>
      <c r="H8360">
        <v>102.7</v>
      </c>
      <c r="I8360">
        <v>4000</v>
      </c>
      <c r="J8360" t="s">
        <v>116</v>
      </c>
      <c r="K8360" t="s">
        <v>1852</v>
      </c>
      <c r="L8360" t="s">
        <v>96</v>
      </c>
      <c r="M8360">
        <v>4000</v>
      </c>
      <c r="N8360">
        <v>58.13</v>
      </c>
      <c r="O8360">
        <v>130</v>
      </c>
      <c r="P8360" t="s">
        <v>4156</v>
      </c>
      <c r="R8360" t="s">
        <v>4313</v>
      </c>
      <c r="S8360" t="s">
        <v>4526</v>
      </c>
    </row>
    <row r="8361" spans="2:19" x14ac:dyDescent="0.25">
      <c r="B8361">
        <v>2012</v>
      </c>
      <c r="C8361">
        <v>10</v>
      </c>
      <c r="D8361">
        <v>10</v>
      </c>
      <c r="E8361" t="s">
        <v>78</v>
      </c>
      <c r="F8361">
        <v>147</v>
      </c>
      <c r="G8361" s="12">
        <v>97.28</v>
      </c>
      <c r="H8361">
        <v>103.8</v>
      </c>
      <c r="I8361">
        <v>5102</v>
      </c>
      <c r="J8361" t="s">
        <v>116</v>
      </c>
      <c r="K8361" t="s">
        <v>3265</v>
      </c>
      <c r="L8361" t="s">
        <v>3443</v>
      </c>
      <c r="M8361">
        <v>5245</v>
      </c>
      <c r="N8361">
        <v>56.62</v>
      </c>
      <c r="O8361">
        <v>125</v>
      </c>
      <c r="P8361" t="s">
        <v>4156</v>
      </c>
      <c r="R8361" t="s">
        <v>4313</v>
      </c>
      <c r="S8361" t="s">
        <v>4526</v>
      </c>
    </row>
    <row r="8362" spans="2:19" x14ac:dyDescent="0.25">
      <c r="B8362">
        <v>2012</v>
      </c>
      <c r="C8362">
        <v>10</v>
      </c>
      <c r="D8362">
        <v>10</v>
      </c>
      <c r="E8362" t="s">
        <v>78</v>
      </c>
      <c r="F8362">
        <v>68</v>
      </c>
      <c r="G8362" s="12">
        <v>96.76</v>
      </c>
      <c r="H8362">
        <v>105.7</v>
      </c>
      <c r="I8362">
        <v>6000</v>
      </c>
      <c r="J8362" t="s">
        <v>116</v>
      </c>
      <c r="K8362" t="s">
        <v>3233</v>
      </c>
      <c r="L8362" t="s">
        <v>3441</v>
      </c>
      <c r="M8362">
        <v>6201</v>
      </c>
      <c r="N8362">
        <v>39.630000000000003</v>
      </c>
      <c r="O8362">
        <v>120</v>
      </c>
      <c r="P8362" t="s">
        <v>4156</v>
      </c>
      <c r="R8362" t="s">
        <v>4313</v>
      </c>
      <c r="S8362" t="s">
        <v>4324</v>
      </c>
    </row>
    <row r="8363" spans="2:19" x14ac:dyDescent="0.25">
      <c r="B8363">
        <v>2012</v>
      </c>
      <c r="C8363">
        <v>10</v>
      </c>
      <c r="D8363">
        <v>10</v>
      </c>
      <c r="E8363" t="s">
        <v>79</v>
      </c>
      <c r="F8363">
        <v>78</v>
      </c>
      <c r="G8363" s="12">
        <v>96.67</v>
      </c>
      <c r="H8363">
        <v>117.6</v>
      </c>
      <c r="I8363">
        <v>6006</v>
      </c>
      <c r="J8363" t="s">
        <v>116</v>
      </c>
      <c r="K8363" t="s">
        <v>4550</v>
      </c>
      <c r="L8363" t="s">
        <v>96</v>
      </c>
      <c r="M8363">
        <v>6213</v>
      </c>
      <c r="N8363">
        <v>38.950000000000003</v>
      </c>
      <c r="O8363">
        <v>120</v>
      </c>
      <c r="P8363" t="s">
        <v>4156</v>
      </c>
      <c r="R8363" t="s">
        <v>4313</v>
      </c>
      <c r="S8363" t="s">
        <v>4324</v>
      </c>
    </row>
    <row r="8364" spans="2:19" x14ac:dyDescent="0.25">
      <c r="B8364">
        <v>2012</v>
      </c>
      <c r="C8364">
        <v>10</v>
      </c>
      <c r="D8364">
        <v>10</v>
      </c>
      <c r="E8364" t="s">
        <v>78</v>
      </c>
      <c r="F8364">
        <v>115</v>
      </c>
      <c r="G8364" s="12">
        <v>87.13</v>
      </c>
      <c r="H8364">
        <v>109.2</v>
      </c>
      <c r="I8364">
        <v>6500</v>
      </c>
      <c r="J8364" t="s">
        <v>116</v>
      </c>
      <c r="K8364" t="s">
        <v>3204</v>
      </c>
      <c r="L8364" t="s">
        <v>96</v>
      </c>
      <c r="M8364">
        <v>7460</v>
      </c>
      <c r="N8364">
        <v>50.53</v>
      </c>
      <c r="O8364">
        <v>125</v>
      </c>
      <c r="P8364" t="s">
        <v>4156</v>
      </c>
      <c r="R8364" t="s">
        <v>4313</v>
      </c>
      <c r="S8364" t="s">
        <v>4526</v>
      </c>
    </row>
    <row r="8365" spans="2:19" x14ac:dyDescent="0.25">
      <c r="B8365">
        <v>2012</v>
      </c>
      <c r="C8365">
        <v>10</v>
      </c>
      <c r="D8365">
        <v>10</v>
      </c>
      <c r="E8365" t="s">
        <v>78</v>
      </c>
      <c r="F8365">
        <v>80</v>
      </c>
      <c r="G8365" s="12">
        <v>97.25</v>
      </c>
      <c r="H8365">
        <v>104.3</v>
      </c>
      <c r="I8365">
        <v>6500</v>
      </c>
      <c r="J8365" t="s">
        <v>116</v>
      </c>
      <c r="K8365" t="s">
        <v>3204</v>
      </c>
      <c r="L8365" t="s">
        <v>96</v>
      </c>
      <c r="M8365">
        <v>6684</v>
      </c>
      <c r="N8365">
        <v>58.66</v>
      </c>
      <c r="O8365">
        <v>125</v>
      </c>
      <c r="P8365" t="s">
        <v>4156</v>
      </c>
      <c r="R8365" t="s">
        <v>4313</v>
      </c>
      <c r="S8365" t="s">
        <v>4526</v>
      </c>
    </row>
    <row r="8366" spans="2:19" x14ac:dyDescent="0.25">
      <c r="B8366">
        <v>2012</v>
      </c>
      <c r="C8366">
        <v>10</v>
      </c>
      <c r="D8366">
        <v>10</v>
      </c>
      <c r="E8366" t="s">
        <v>78</v>
      </c>
      <c r="F8366">
        <v>45</v>
      </c>
      <c r="G8366" s="12">
        <v>98.89</v>
      </c>
      <c r="H8366">
        <v>107.6</v>
      </c>
      <c r="I8366">
        <v>6500</v>
      </c>
      <c r="J8366" t="s">
        <v>116</v>
      </c>
      <c r="K8366" t="s">
        <v>3204</v>
      </c>
      <c r="L8366" t="s">
        <v>96</v>
      </c>
      <c r="M8366">
        <v>6573</v>
      </c>
      <c r="N8366">
        <v>52.85</v>
      </c>
      <c r="O8366">
        <v>180</v>
      </c>
      <c r="P8366" t="s">
        <v>4156</v>
      </c>
      <c r="R8366" t="s">
        <v>4313</v>
      </c>
      <c r="S8366" t="s">
        <v>4324</v>
      </c>
    </row>
    <row r="8367" spans="2:19" x14ac:dyDescent="0.25">
      <c r="B8367">
        <v>2012</v>
      </c>
      <c r="C8367">
        <v>10</v>
      </c>
      <c r="D8367">
        <v>10</v>
      </c>
      <c r="E8367" t="s">
        <v>82</v>
      </c>
      <c r="F8367">
        <v>118.45</v>
      </c>
      <c r="G8367" s="12">
        <v>87.72</v>
      </c>
      <c r="H8367">
        <v>111.9</v>
      </c>
      <c r="I8367">
        <v>8442</v>
      </c>
      <c r="J8367" t="s">
        <v>116</v>
      </c>
      <c r="K8367" t="s">
        <v>4552</v>
      </c>
      <c r="L8367" t="s">
        <v>96</v>
      </c>
      <c r="M8367">
        <v>9624</v>
      </c>
      <c r="N8367">
        <v>68.319999999999993</v>
      </c>
      <c r="O8367">
        <v>165</v>
      </c>
      <c r="P8367" t="s">
        <v>4156</v>
      </c>
      <c r="R8367" t="s">
        <v>4313</v>
      </c>
      <c r="S8367" t="s">
        <v>4324</v>
      </c>
    </row>
    <row r="8368" spans="2:19" x14ac:dyDescent="0.25">
      <c r="B8368">
        <v>2012</v>
      </c>
      <c r="C8368">
        <v>10</v>
      </c>
      <c r="D8368">
        <v>10</v>
      </c>
      <c r="E8368" t="s">
        <v>84</v>
      </c>
      <c r="F8368">
        <v>39.24</v>
      </c>
      <c r="G8368" s="12">
        <v>76.2</v>
      </c>
      <c r="H8368">
        <v>97.5</v>
      </c>
      <c r="I8368">
        <v>3500</v>
      </c>
      <c r="J8368" t="s">
        <v>117</v>
      </c>
      <c r="K8368" t="s">
        <v>4567</v>
      </c>
      <c r="L8368" t="s">
        <v>96</v>
      </c>
      <c r="M8368">
        <v>4593</v>
      </c>
      <c r="N8368">
        <v>54.82</v>
      </c>
      <c r="O8368">
        <v>105</v>
      </c>
      <c r="P8368" t="s">
        <v>4156</v>
      </c>
      <c r="R8368" t="s">
        <v>4313</v>
      </c>
      <c r="S8368" t="s">
        <v>4526</v>
      </c>
    </row>
    <row r="8369" spans="2:19" x14ac:dyDescent="0.25">
      <c r="B8369">
        <v>2012</v>
      </c>
      <c r="C8369">
        <v>10</v>
      </c>
      <c r="D8369">
        <v>10</v>
      </c>
      <c r="E8369" t="s">
        <v>78</v>
      </c>
      <c r="F8369">
        <v>30</v>
      </c>
      <c r="G8369" s="12">
        <v>84.67</v>
      </c>
      <c r="H8369">
        <v>100.1</v>
      </c>
      <c r="I8369">
        <v>4500</v>
      </c>
      <c r="J8369" t="s">
        <v>117</v>
      </c>
      <c r="K8369" t="s">
        <v>1843</v>
      </c>
      <c r="L8369" t="s">
        <v>96</v>
      </c>
      <c r="M8369">
        <v>5315</v>
      </c>
      <c r="N8369">
        <v>49.79</v>
      </c>
      <c r="O8369">
        <v>105</v>
      </c>
      <c r="P8369" t="s">
        <v>4156</v>
      </c>
      <c r="R8369" t="s">
        <v>4313</v>
      </c>
      <c r="S8369" t="s">
        <v>4324</v>
      </c>
    </row>
    <row r="8370" spans="2:19" x14ac:dyDescent="0.25">
      <c r="B8370">
        <v>2012</v>
      </c>
      <c r="C8370">
        <v>10</v>
      </c>
      <c r="D8370">
        <v>10</v>
      </c>
      <c r="E8370" t="s">
        <v>87</v>
      </c>
      <c r="F8370">
        <v>588</v>
      </c>
      <c r="G8370" t="s">
        <v>96</v>
      </c>
      <c r="H8370" t="s">
        <v>96</v>
      </c>
      <c r="I8370">
        <v>2200</v>
      </c>
      <c r="J8370" t="s">
        <v>119</v>
      </c>
      <c r="K8370" t="s">
        <v>329</v>
      </c>
      <c r="L8370" t="s">
        <v>96</v>
      </c>
      <c r="M8370" t="s">
        <v>96</v>
      </c>
      <c r="N8370" t="s">
        <v>96</v>
      </c>
      <c r="O8370" t="s">
        <v>96</v>
      </c>
      <c r="P8370" t="s">
        <v>96</v>
      </c>
      <c r="R8370" t="s">
        <v>96</v>
      </c>
      <c r="S8370" t="s">
        <v>4324</v>
      </c>
    </row>
    <row r="8371" spans="2:19" x14ac:dyDescent="0.25">
      <c r="B8371">
        <v>2012</v>
      </c>
      <c r="C8371">
        <v>10</v>
      </c>
      <c r="D8371">
        <v>11</v>
      </c>
      <c r="E8371" t="s">
        <v>78</v>
      </c>
      <c r="F8371">
        <v>78.2</v>
      </c>
      <c r="G8371" s="12">
        <v>86.32</v>
      </c>
      <c r="H8371">
        <v>126.1</v>
      </c>
      <c r="I8371">
        <v>9030</v>
      </c>
      <c r="J8371" t="s">
        <v>115</v>
      </c>
      <c r="K8371" t="s">
        <v>2341</v>
      </c>
      <c r="L8371" t="s">
        <v>4173</v>
      </c>
      <c r="M8371">
        <v>10461</v>
      </c>
      <c r="N8371">
        <v>76.3</v>
      </c>
      <c r="O8371">
        <v>150</v>
      </c>
      <c r="P8371" t="s">
        <v>4156</v>
      </c>
      <c r="R8371" t="s">
        <v>4531</v>
      </c>
      <c r="S8371" t="s">
        <v>4316</v>
      </c>
    </row>
    <row r="8372" spans="2:19" x14ac:dyDescent="0.25">
      <c r="B8372">
        <v>2012</v>
      </c>
      <c r="C8372">
        <v>10</v>
      </c>
      <c r="D8372">
        <v>11</v>
      </c>
      <c r="E8372" t="s">
        <v>78</v>
      </c>
      <c r="F8372">
        <v>55.78</v>
      </c>
      <c r="G8372" s="12">
        <v>92.15</v>
      </c>
      <c r="H8372">
        <v>121.9</v>
      </c>
      <c r="I8372">
        <v>10500</v>
      </c>
      <c r="J8372" t="s">
        <v>115</v>
      </c>
      <c r="K8372" t="s">
        <v>4551</v>
      </c>
      <c r="L8372" t="s">
        <v>96</v>
      </c>
      <c r="M8372">
        <v>11395</v>
      </c>
      <c r="N8372">
        <v>72.180000000000007</v>
      </c>
      <c r="O8372">
        <v>200</v>
      </c>
      <c r="P8372" t="s">
        <v>4156</v>
      </c>
      <c r="R8372" t="s">
        <v>4313</v>
      </c>
      <c r="S8372" t="s">
        <v>4324</v>
      </c>
    </row>
    <row r="8373" spans="2:19" x14ac:dyDescent="0.25">
      <c r="B8373">
        <v>2012</v>
      </c>
      <c r="C8373">
        <v>10</v>
      </c>
      <c r="D8373">
        <v>11</v>
      </c>
      <c r="E8373" t="s">
        <v>79</v>
      </c>
      <c r="F8373">
        <v>82.1</v>
      </c>
      <c r="G8373" s="12">
        <v>100</v>
      </c>
      <c r="H8373">
        <v>122</v>
      </c>
      <c r="I8373">
        <v>10504</v>
      </c>
      <c r="J8373" t="s">
        <v>115</v>
      </c>
      <c r="K8373" t="s">
        <v>3196</v>
      </c>
      <c r="L8373" t="s">
        <v>3441</v>
      </c>
      <c r="M8373">
        <v>10504</v>
      </c>
      <c r="N8373">
        <v>86.27</v>
      </c>
      <c r="O8373">
        <v>180</v>
      </c>
      <c r="P8373" t="s">
        <v>4156</v>
      </c>
      <c r="R8373" t="s">
        <v>4313</v>
      </c>
      <c r="S8373" t="s">
        <v>4316</v>
      </c>
    </row>
    <row r="8374" spans="2:19" x14ac:dyDescent="0.25">
      <c r="B8374">
        <v>2012</v>
      </c>
      <c r="C8374">
        <v>10</v>
      </c>
      <c r="D8374">
        <v>11</v>
      </c>
      <c r="E8374" t="s">
        <v>98</v>
      </c>
      <c r="F8374">
        <v>160</v>
      </c>
      <c r="G8374" s="12">
        <v>93.94</v>
      </c>
      <c r="H8374">
        <v>102.4</v>
      </c>
      <c r="I8374">
        <v>3000</v>
      </c>
      <c r="J8374" t="s">
        <v>116</v>
      </c>
      <c r="K8374" t="s">
        <v>4563</v>
      </c>
      <c r="L8374" t="s">
        <v>3443</v>
      </c>
      <c r="M8374">
        <v>3194</v>
      </c>
      <c r="N8374">
        <v>64.08</v>
      </c>
      <c r="O8374">
        <v>155</v>
      </c>
      <c r="P8374" t="s">
        <v>4156</v>
      </c>
      <c r="R8374" t="s">
        <v>96</v>
      </c>
      <c r="S8374" t="s">
        <v>4324</v>
      </c>
    </row>
    <row r="8375" spans="2:19" x14ac:dyDescent="0.25">
      <c r="B8375">
        <v>2012</v>
      </c>
      <c r="C8375">
        <v>10</v>
      </c>
      <c r="D8375">
        <v>11</v>
      </c>
      <c r="E8375" t="s">
        <v>78</v>
      </c>
      <c r="F8375">
        <v>40</v>
      </c>
      <c r="G8375" s="12">
        <v>93.25</v>
      </c>
      <c r="H8375">
        <v>107.2</v>
      </c>
      <c r="I8375">
        <v>5100</v>
      </c>
      <c r="J8375" t="s">
        <v>116</v>
      </c>
      <c r="K8375" t="s">
        <v>1835</v>
      </c>
      <c r="L8375" t="s">
        <v>96</v>
      </c>
      <c r="M8375">
        <v>5469</v>
      </c>
      <c r="N8375">
        <v>61.09</v>
      </c>
      <c r="O8375">
        <v>160</v>
      </c>
      <c r="P8375" t="s">
        <v>4156</v>
      </c>
      <c r="R8375" t="s">
        <v>96</v>
      </c>
      <c r="S8375" t="s">
        <v>4324</v>
      </c>
    </row>
    <row r="8376" spans="2:19" x14ac:dyDescent="0.25">
      <c r="B8376">
        <v>2012</v>
      </c>
      <c r="C8376">
        <v>10</v>
      </c>
      <c r="D8376">
        <v>11</v>
      </c>
      <c r="E8376" t="s">
        <v>80</v>
      </c>
      <c r="F8376">
        <v>50</v>
      </c>
      <c r="G8376" s="12">
        <v>100</v>
      </c>
      <c r="H8376">
        <v>108.5</v>
      </c>
      <c r="I8376">
        <v>5700</v>
      </c>
      <c r="J8376" t="s">
        <v>116</v>
      </c>
      <c r="K8376" t="s">
        <v>1826</v>
      </c>
      <c r="L8376" t="s">
        <v>96</v>
      </c>
      <c r="M8376">
        <v>5700</v>
      </c>
      <c r="N8376">
        <v>86.01</v>
      </c>
      <c r="O8376">
        <v>165</v>
      </c>
      <c r="P8376" t="s">
        <v>4156</v>
      </c>
      <c r="R8376" t="s">
        <v>4531</v>
      </c>
      <c r="S8376" t="s">
        <v>4316</v>
      </c>
    </row>
    <row r="8377" spans="2:19" x14ac:dyDescent="0.25">
      <c r="B8377">
        <v>2012</v>
      </c>
      <c r="C8377">
        <v>10</v>
      </c>
      <c r="D8377">
        <v>11</v>
      </c>
      <c r="E8377" t="s">
        <v>79</v>
      </c>
      <c r="F8377">
        <v>86.15</v>
      </c>
      <c r="G8377" s="12">
        <v>79.28</v>
      </c>
      <c r="H8377">
        <v>115</v>
      </c>
      <c r="I8377">
        <v>5925</v>
      </c>
      <c r="J8377" t="s">
        <v>116</v>
      </c>
      <c r="K8377" t="s">
        <v>1855</v>
      </c>
      <c r="L8377" t="s">
        <v>3441</v>
      </c>
      <c r="M8377">
        <v>7473</v>
      </c>
      <c r="N8377">
        <v>31.19</v>
      </c>
      <c r="O8377">
        <v>125</v>
      </c>
      <c r="P8377" t="s">
        <v>4156</v>
      </c>
      <c r="R8377" t="s">
        <v>4313</v>
      </c>
      <c r="S8377" t="s">
        <v>4526</v>
      </c>
    </row>
    <row r="8378" spans="2:19" x14ac:dyDescent="0.25">
      <c r="B8378">
        <v>2012</v>
      </c>
      <c r="C8378">
        <v>10</v>
      </c>
      <c r="D8378">
        <v>11</v>
      </c>
      <c r="E8378" t="s">
        <v>84</v>
      </c>
      <c r="F8378">
        <v>125</v>
      </c>
      <c r="G8378" s="12">
        <v>100</v>
      </c>
      <c r="H8378">
        <v>95.6</v>
      </c>
      <c r="I8378">
        <v>7000</v>
      </c>
      <c r="J8378" t="s">
        <v>116</v>
      </c>
      <c r="K8378" t="s">
        <v>3941</v>
      </c>
      <c r="L8378" t="s">
        <v>3443</v>
      </c>
      <c r="M8378">
        <v>7000</v>
      </c>
      <c r="N8378">
        <v>51.02</v>
      </c>
      <c r="O8378">
        <v>135</v>
      </c>
      <c r="P8378" t="s">
        <v>4156</v>
      </c>
      <c r="R8378" t="s">
        <v>4531</v>
      </c>
      <c r="S8378" t="s">
        <v>4316</v>
      </c>
    </row>
    <row r="8379" spans="2:19" x14ac:dyDescent="0.25">
      <c r="B8379">
        <v>2012</v>
      </c>
      <c r="C8379">
        <v>10</v>
      </c>
      <c r="D8379">
        <v>11</v>
      </c>
      <c r="E8379" t="s">
        <v>113</v>
      </c>
      <c r="F8379">
        <v>53</v>
      </c>
      <c r="G8379" s="12">
        <v>93.21</v>
      </c>
      <c r="H8379">
        <v>86.6</v>
      </c>
      <c r="I8379">
        <v>4302</v>
      </c>
      <c r="J8379" t="s">
        <v>117</v>
      </c>
      <c r="K8379" t="s">
        <v>4575</v>
      </c>
      <c r="L8379" t="s">
        <v>4569</v>
      </c>
      <c r="M8379">
        <v>4615</v>
      </c>
      <c r="N8379">
        <v>68.28</v>
      </c>
      <c r="O8379">
        <v>135</v>
      </c>
      <c r="P8379" t="s">
        <v>1324</v>
      </c>
      <c r="R8379" t="s">
        <v>4313</v>
      </c>
      <c r="S8379" t="s">
        <v>4324</v>
      </c>
    </row>
    <row r="8380" spans="2:19" x14ac:dyDescent="0.25">
      <c r="B8380">
        <v>2012</v>
      </c>
      <c r="C8380">
        <v>10</v>
      </c>
      <c r="D8380">
        <v>12</v>
      </c>
      <c r="E8380" t="s">
        <v>78</v>
      </c>
      <c r="F8380">
        <v>70</v>
      </c>
      <c r="G8380" s="12">
        <v>70.86</v>
      </c>
      <c r="H8380">
        <v>104.4</v>
      </c>
      <c r="I8380">
        <v>4214</v>
      </c>
      <c r="J8380" t="s">
        <v>116</v>
      </c>
      <c r="K8380" t="s">
        <v>3265</v>
      </c>
      <c r="L8380" t="s">
        <v>3443</v>
      </c>
      <c r="M8380">
        <v>5947</v>
      </c>
      <c r="N8380">
        <v>52.53</v>
      </c>
      <c r="O8380">
        <v>165</v>
      </c>
      <c r="P8380" t="s">
        <v>4156</v>
      </c>
      <c r="R8380" t="s">
        <v>4313</v>
      </c>
      <c r="S8380" t="s">
        <v>4324</v>
      </c>
    </row>
    <row r="8381" spans="2:19" x14ac:dyDescent="0.25">
      <c r="B8381">
        <v>2012</v>
      </c>
      <c r="C8381">
        <v>10</v>
      </c>
      <c r="D8381">
        <v>12</v>
      </c>
      <c r="E8381" t="s">
        <v>78</v>
      </c>
      <c r="F8381">
        <v>31.1</v>
      </c>
      <c r="G8381" s="12">
        <v>80.06</v>
      </c>
      <c r="H8381">
        <v>103.7</v>
      </c>
      <c r="I8381">
        <v>5000</v>
      </c>
      <c r="J8381" t="s">
        <v>116</v>
      </c>
      <c r="K8381" t="s">
        <v>2637</v>
      </c>
      <c r="L8381" t="s">
        <v>96</v>
      </c>
      <c r="M8381">
        <v>6245</v>
      </c>
      <c r="N8381">
        <v>64.989999999999995</v>
      </c>
      <c r="O8381">
        <v>170</v>
      </c>
      <c r="P8381" t="s">
        <v>4156</v>
      </c>
      <c r="R8381" t="s">
        <v>4313</v>
      </c>
      <c r="S8381" t="s">
        <v>4526</v>
      </c>
    </row>
    <row r="8382" spans="2:19" x14ac:dyDescent="0.25">
      <c r="B8382">
        <v>2012</v>
      </c>
      <c r="C8382">
        <v>10</v>
      </c>
      <c r="D8382">
        <v>12</v>
      </c>
      <c r="E8382" t="s">
        <v>78</v>
      </c>
      <c r="F8382">
        <v>106</v>
      </c>
      <c r="G8382" s="12">
        <v>94.72</v>
      </c>
      <c r="H8382">
        <v>103.3</v>
      </c>
      <c r="I8382">
        <v>5000</v>
      </c>
      <c r="J8382" t="s">
        <v>116</v>
      </c>
      <c r="K8382" t="s">
        <v>2637</v>
      </c>
      <c r="L8382" t="s">
        <v>96</v>
      </c>
      <c r="M8382">
        <v>5279</v>
      </c>
      <c r="N8382">
        <v>73.22</v>
      </c>
      <c r="O8382">
        <v>120</v>
      </c>
      <c r="P8382" t="s">
        <v>4156</v>
      </c>
      <c r="R8382" t="s">
        <v>4313</v>
      </c>
      <c r="S8382" t="s">
        <v>4316</v>
      </c>
    </row>
    <row r="8383" spans="2:19" x14ac:dyDescent="0.25">
      <c r="B8383">
        <v>2012</v>
      </c>
      <c r="C8383">
        <v>10</v>
      </c>
      <c r="D8383">
        <v>12</v>
      </c>
      <c r="E8383" t="s">
        <v>78</v>
      </c>
      <c r="F8383">
        <v>35</v>
      </c>
      <c r="G8383" s="12">
        <v>97.43</v>
      </c>
      <c r="H8383">
        <v>101.4</v>
      </c>
      <c r="I8383">
        <v>5714</v>
      </c>
      <c r="J8383" t="s">
        <v>116</v>
      </c>
      <c r="K8383" t="s">
        <v>2341</v>
      </c>
      <c r="L8383" t="s">
        <v>96</v>
      </c>
      <c r="M8383">
        <v>5865</v>
      </c>
      <c r="N8383">
        <v>56.97</v>
      </c>
      <c r="O8383">
        <v>135</v>
      </c>
      <c r="P8383" t="s">
        <v>4156</v>
      </c>
      <c r="R8383" t="s">
        <v>4531</v>
      </c>
      <c r="S8383" t="s">
        <v>4526</v>
      </c>
    </row>
    <row r="8384" spans="2:19" x14ac:dyDescent="0.25">
      <c r="B8384">
        <v>2012</v>
      </c>
      <c r="C8384">
        <v>10</v>
      </c>
      <c r="D8384">
        <v>12</v>
      </c>
      <c r="E8384" t="s">
        <v>78</v>
      </c>
      <c r="F8384">
        <v>80</v>
      </c>
      <c r="G8384" s="12">
        <v>85.5</v>
      </c>
      <c r="H8384">
        <v>99</v>
      </c>
      <c r="I8384">
        <v>7370</v>
      </c>
      <c r="J8384" t="s">
        <v>116</v>
      </c>
      <c r="K8384" t="s">
        <v>4554</v>
      </c>
      <c r="L8384" t="s">
        <v>96</v>
      </c>
      <c r="M8384">
        <v>8620</v>
      </c>
      <c r="N8384">
        <v>53.38</v>
      </c>
      <c r="O8384">
        <v>130</v>
      </c>
      <c r="P8384" t="s">
        <v>4156</v>
      </c>
      <c r="R8384" t="s">
        <v>4313</v>
      </c>
      <c r="S8384" t="s">
        <v>4324</v>
      </c>
    </row>
    <row r="8385" spans="2:19" x14ac:dyDescent="0.25">
      <c r="B8385">
        <v>2012</v>
      </c>
      <c r="C8385">
        <v>10</v>
      </c>
      <c r="D8385">
        <v>12</v>
      </c>
      <c r="E8385" t="s">
        <v>113</v>
      </c>
      <c r="F8385">
        <v>40</v>
      </c>
      <c r="G8385" s="12">
        <v>100</v>
      </c>
      <c r="H8385">
        <v>97.9</v>
      </c>
      <c r="I8385">
        <v>5000</v>
      </c>
      <c r="J8385" t="s">
        <v>117</v>
      </c>
      <c r="K8385" t="s">
        <v>4574</v>
      </c>
      <c r="L8385" t="s">
        <v>4569</v>
      </c>
      <c r="M8385">
        <v>5000</v>
      </c>
      <c r="N8385">
        <v>47.11</v>
      </c>
      <c r="O8385">
        <v>115</v>
      </c>
      <c r="P8385" t="s">
        <v>4156</v>
      </c>
      <c r="R8385" t="s">
        <v>96</v>
      </c>
      <c r="S8385" t="s">
        <v>4324</v>
      </c>
    </row>
    <row r="8386" spans="2:19" x14ac:dyDescent="0.25">
      <c r="B8386">
        <v>2013</v>
      </c>
      <c r="C8386">
        <v>1</v>
      </c>
      <c r="D8386" s="8">
        <v>1</v>
      </c>
      <c r="E8386" t="s">
        <v>0</v>
      </c>
      <c r="F8386">
        <v>70</v>
      </c>
      <c r="G8386">
        <v>82</v>
      </c>
      <c r="H8386">
        <v>125</v>
      </c>
      <c r="I8386">
        <v>8667</v>
      </c>
      <c r="J8386" t="s">
        <v>115</v>
      </c>
    </row>
    <row r="8387" spans="2:19" x14ac:dyDescent="0.25">
      <c r="B8387">
        <v>2013</v>
      </c>
      <c r="C8387">
        <v>1</v>
      </c>
      <c r="D8387" s="8">
        <v>1</v>
      </c>
      <c r="E8387" t="s">
        <v>0</v>
      </c>
      <c r="F8387">
        <v>70</v>
      </c>
      <c r="G8387">
        <v>82</v>
      </c>
      <c r="H8387">
        <v>125</v>
      </c>
      <c r="I8387">
        <v>10017</v>
      </c>
      <c r="J8387" t="s">
        <v>116</v>
      </c>
    </row>
    <row r="8388" spans="2:19" x14ac:dyDescent="0.25">
      <c r="B8388">
        <v>2013</v>
      </c>
      <c r="C8388">
        <v>1</v>
      </c>
      <c r="D8388" s="8">
        <v>1</v>
      </c>
      <c r="E8388" t="s">
        <v>3</v>
      </c>
      <c r="F8388">
        <v>80</v>
      </c>
      <c r="G8388" t="s">
        <v>4687</v>
      </c>
      <c r="I8388">
        <v>27500</v>
      </c>
      <c r="J8388" t="s">
        <v>118</v>
      </c>
    </row>
    <row r="8389" spans="2:19" x14ac:dyDescent="0.25">
      <c r="B8389">
        <v>2013</v>
      </c>
      <c r="C8389">
        <v>1</v>
      </c>
      <c r="D8389" s="8">
        <v>2</v>
      </c>
      <c r="E8389" t="s">
        <v>1</v>
      </c>
      <c r="F8389">
        <v>100</v>
      </c>
      <c r="G8389">
        <v>97.9</v>
      </c>
      <c r="H8389">
        <v>140</v>
      </c>
      <c r="I8389">
        <v>12575</v>
      </c>
      <c r="J8389" t="s">
        <v>114</v>
      </c>
      <c r="N8389" t="s">
        <v>96</v>
      </c>
      <c r="O8389" t="s">
        <v>96</v>
      </c>
      <c r="P8389" t="s">
        <v>96</v>
      </c>
      <c r="R8389" t="s">
        <v>96</v>
      </c>
      <c r="S8389" t="s">
        <v>4324</v>
      </c>
    </row>
    <row r="8390" spans="2:19" x14ac:dyDescent="0.25">
      <c r="B8390">
        <v>2013</v>
      </c>
      <c r="C8390">
        <v>1</v>
      </c>
      <c r="D8390" s="8">
        <v>2</v>
      </c>
      <c r="E8390" t="s">
        <v>3</v>
      </c>
      <c r="F8390">
        <v>153</v>
      </c>
      <c r="G8390">
        <v>92</v>
      </c>
      <c r="H8390">
        <v>118</v>
      </c>
      <c r="I8390">
        <v>7575</v>
      </c>
      <c r="J8390" t="s">
        <v>115</v>
      </c>
    </row>
    <row r="8391" spans="2:19" x14ac:dyDescent="0.25">
      <c r="B8391">
        <v>2013</v>
      </c>
      <c r="C8391">
        <v>1</v>
      </c>
      <c r="D8391" s="8">
        <v>2</v>
      </c>
      <c r="E8391" t="s">
        <v>1</v>
      </c>
      <c r="F8391">
        <v>69</v>
      </c>
      <c r="G8391">
        <v>93.5</v>
      </c>
      <c r="H8391">
        <v>128</v>
      </c>
      <c r="I8391">
        <v>9250</v>
      </c>
      <c r="J8391" t="s">
        <v>115</v>
      </c>
    </row>
    <row r="8392" spans="2:19" x14ac:dyDescent="0.25">
      <c r="B8392">
        <v>2013</v>
      </c>
      <c r="C8392">
        <v>1</v>
      </c>
      <c r="D8392" s="8">
        <v>2</v>
      </c>
      <c r="E8392" t="s">
        <v>1</v>
      </c>
      <c r="F8392">
        <v>69</v>
      </c>
      <c r="G8392">
        <v>93.5</v>
      </c>
      <c r="H8392">
        <v>128</v>
      </c>
      <c r="I8392">
        <v>9250</v>
      </c>
      <c r="J8392" t="s">
        <v>116</v>
      </c>
    </row>
    <row r="8393" spans="2:19" x14ac:dyDescent="0.25">
      <c r="B8393">
        <v>2013</v>
      </c>
      <c r="C8393">
        <v>1</v>
      </c>
      <c r="D8393" s="8">
        <v>2</v>
      </c>
      <c r="E8393" t="s">
        <v>3</v>
      </c>
      <c r="F8393">
        <v>121</v>
      </c>
      <c r="G8393" t="s">
        <v>4687</v>
      </c>
      <c r="I8393">
        <v>16999</v>
      </c>
      <c r="J8393" t="s">
        <v>118</v>
      </c>
    </row>
    <row r="8394" spans="2:19" x14ac:dyDescent="0.25">
      <c r="B8394">
        <v>2013</v>
      </c>
      <c r="C8394">
        <v>1</v>
      </c>
      <c r="D8394" s="8">
        <v>3</v>
      </c>
      <c r="E8394" t="s">
        <v>4</v>
      </c>
      <c r="F8394">
        <v>236</v>
      </c>
      <c r="G8394">
        <v>95.5</v>
      </c>
      <c r="H8394">
        <v>137</v>
      </c>
      <c r="I8394">
        <v>11837</v>
      </c>
      <c r="J8394" t="s">
        <v>114</v>
      </c>
      <c r="N8394" t="s">
        <v>96</v>
      </c>
      <c r="O8394" t="s">
        <v>96</v>
      </c>
      <c r="P8394" t="s">
        <v>96</v>
      </c>
      <c r="R8394" t="s">
        <v>96</v>
      </c>
      <c r="S8394" t="s">
        <v>4324</v>
      </c>
    </row>
    <row r="8395" spans="2:19" x14ac:dyDescent="0.25">
      <c r="B8395">
        <v>2013</v>
      </c>
      <c r="C8395">
        <v>1</v>
      </c>
      <c r="D8395" s="8">
        <v>3</v>
      </c>
      <c r="E8395" t="s">
        <v>0</v>
      </c>
      <c r="F8395">
        <v>41</v>
      </c>
      <c r="G8395">
        <v>98</v>
      </c>
      <c r="H8395">
        <v>140</v>
      </c>
      <c r="I8395">
        <v>13919</v>
      </c>
      <c r="J8395" t="s">
        <v>114</v>
      </c>
      <c r="N8395">
        <v>153.38</v>
      </c>
      <c r="O8395">
        <v>70</v>
      </c>
      <c r="P8395" t="s">
        <v>1324</v>
      </c>
      <c r="R8395" t="s">
        <v>4313</v>
      </c>
      <c r="S8395" t="s">
        <v>4526</v>
      </c>
    </row>
    <row r="8396" spans="2:19" x14ac:dyDescent="0.25">
      <c r="B8396">
        <v>2013</v>
      </c>
      <c r="C8396">
        <v>1</v>
      </c>
      <c r="D8396" s="8">
        <v>3</v>
      </c>
      <c r="E8396" t="s">
        <v>1</v>
      </c>
      <c r="F8396">
        <v>40</v>
      </c>
      <c r="G8396">
        <v>95</v>
      </c>
      <c r="H8396">
        <v>144</v>
      </c>
      <c r="I8396">
        <v>14626</v>
      </c>
      <c r="J8396" t="s">
        <v>114</v>
      </c>
    </row>
    <row r="8397" spans="2:19" x14ac:dyDescent="0.25">
      <c r="B8397">
        <v>2013</v>
      </c>
      <c r="C8397">
        <v>1</v>
      </c>
      <c r="D8397" s="8">
        <v>3</v>
      </c>
      <c r="E8397" t="s">
        <v>8</v>
      </c>
      <c r="F8397">
        <v>44</v>
      </c>
      <c r="G8397">
        <v>100</v>
      </c>
      <c r="H8397">
        <v>121</v>
      </c>
      <c r="I8397">
        <v>8674</v>
      </c>
      <c r="J8397" t="s">
        <v>115</v>
      </c>
    </row>
    <row r="8398" spans="2:19" x14ac:dyDescent="0.25">
      <c r="B8398">
        <v>2013</v>
      </c>
      <c r="C8398">
        <v>1</v>
      </c>
      <c r="D8398" s="8">
        <v>3</v>
      </c>
      <c r="E8398" t="s">
        <v>0</v>
      </c>
      <c r="F8398">
        <v>129</v>
      </c>
      <c r="G8398">
        <v>38.200000000000003</v>
      </c>
      <c r="H8398">
        <v>103</v>
      </c>
      <c r="I8398">
        <v>4968</v>
      </c>
      <c r="J8398" t="s">
        <v>119</v>
      </c>
    </row>
    <row r="8399" spans="2:19" x14ac:dyDescent="0.25">
      <c r="B8399">
        <v>2013</v>
      </c>
      <c r="C8399">
        <v>1</v>
      </c>
      <c r="D8399" s="8">
        <v>4</v>
      </c>
      <c r="E8399" t="s">
        <v>8</v>
      </c>
      <c r="F8399">
        <v>50</v>
      </c>
      <c r="G8399">
        <v>99</v>
      </c>
      <c r="H8399">
        <v>133</v>
      </c>
      <c r="I8399">
        <v>10000</v>
      </c>
      <c r="J8399" t="s">
        <v>114</v>
      </c>
    </row>
    <row r="8400" spans="2:19" x14ac:dyDescent="0.25">
      <c r="B8400">
        <v>2013</v>
      </c>
      <c r="C8400">
        <v>1</v>
      </c>
      <c r="D8400" s="8">
        <v>4</v>
      </c>
      <c r="E8400" t="s">
        <v>4</v>
      </c>
      <c r="F8400">
        <v>213</v>
      </c>
      <c r="G8400">
        <v>95.9</v>
      </c>
      <c r="H8400">
        <v>116</v>
      </c>
      <c r="I8400">
        <v>9902</v>
      </c>
      <c r="J8400" t="s">
        <v>116</v>
      </c>
    </row>
    <row r="8401" spans="2:10" x14ac:dyDescent="0.25">
      <c r="B8401">
        <v>2013</v>
      </c>
      <c r="C8401">
        <v>1</v>
      </c>
      <c r="D8401" s="8">
        <v>4</v>
      </c>
      <c r="E8401" t="s">
        <v>3</v>
      </c>
      <c r="F8401">
        <v>67</v>
      </c>
      <c r="G8401" t="s">
        <v>4687</v>
      </c>
      <c r="I8401">
        <v>20818</v>
      </c>
      <c r="J8401" t="s">
        <v>118</v>
      </c>
    </row>
    <row r="8402" spans="2:10" x14ac:dyDescent="0.25">
      <c r="B8402">
        <v>2013</v>
      </c>
      <c r="C8402">
        <v>1</v>
      </c>
      <c r="D8402" s="8">
        <v>5</v>
      </c>
      <c r="E8402" t="s">
        <v>8</v>
      </c>
      <c r="F8402">
        <v>142</v>
      </c>
      <c r="G8402">
        <v>97</v>
      </c>
      <c r="H8402">
        <v>132</v>
      </c>
      <c r="I8402">
        <v>10077</v>
      </c>
      <c r="J8402" t="s">
        <v>115</v>
      </c>
    </row>
    <row r="8403" spans="2:10" x14ac:dyDescent="0.25">
      <c r="B8403">
        <v>2013</v>
      </c>
      <c r="C8403">
        <v>1</v>
      </c>
      <c r="D8403" s="8">
        <v>5</v>
      </c>
      <c r="E8403" t="s">
        <v>3</v>
      </c>
      <c r="F8403">
        <v>80</v>
      </c>
      <c r="G8403" t="s">
        <v>4687</v>
      </c>
      <c r="I8403">
        <v>23850</v>
      </c>
      <c r="J8403" t="s">
        <v>118</v>
      </c>
    </row>
    <row r="8404" spans="2:10" x14ac:dyDescent="0.25">
      <c r="B8404">
        <v>2013</v>
      </c>
      <c r="C8404">
        <v>1</v>
      </c>
      <c r="D8404" s="8">
        <v>5</v>
      </c>
      <c r="E8404" t="s">
        <v>3</v>
      </c>
      <c r="F8404">
        <v>282</v>
      </c>
      <c r="G8404" t="s">
        <v>4687</v>
      </c>
      <c r="I8404">
        <v>38094</v>
      </c>
      <c r="J8404" t="s">
        <v>118</v>
      </c>
    </row>
    <row r="8405" spans="2:10" x14ac:dyDescent="0.25">
      <c r="B8405">
        <v>2013</v>
      </c>
      <c r="C8405">
        <v>1</v>
      </c>
      <c r="D8405" s="8">
        <v>6</v>
      </c>
      <c r="E8405" t="s">
        <v>0</v>
      </c>
      <c r="F8405">
        <v>40</v>
      </c>
      <c r="G8405">
        <v>97.5</v>
      </c>
      <c r="H8405">
        <v>140</v>
      </c>
      <c r="I8405">
        <v>12995</v>
      </c>
      <c r="J8405" t="s">
        <v>114</v>
      </c>
    </row>
    <row r="8406" spans="2:10" x14ac:dyDescent="0.25">
      <c r="B8406">
        <v>2013</v>
      </c>
      <c r="C8406">
        <v>1</v>
      </c>
      <c r="D8406" s="8">
        <v>6</v>
      </c>
      <c r="E8406" t="s">
        <v>4</v>
      </c>
      <c r="F8406">
        <v>58</v>
      </c>
      <c r="G8406">
        <v>98.3</v>
      </c>
      <c r="H8406">
        <v>123</v>
      </c>
      <c r="I8406">
        <v>9500</v>
      </c>
      <c r="J8406" t="s">
        <v>115</v>
      </c>
    </row>
    <row r="8407" spans="2:10" x14ac:dyDescent="0.25">
      <c r="B8407">
        <v>2013</v>
      </c>
      <c r="C8407">
        <v>1</v>
      </c>
      <c r="D8407" s="8">
        <v>6</v>
      </c>
      <c r="E8407" t="s">
        <v>8</v>
      </c>
      <c r="F8407">
        <v>71</v>
      </c>
      <c r="G8407">
        <v>97</v>
      </c>
      <c r="H8407">
        <v>116</v>
      </c>
      <c r="I8407">
        <v>8388</v>
      </c>
      <c r="J8407" t="s">
        <v>116</v>
      </c>
    </row>
    <row r="8408" spans="2:10" x14ac:dyDescent="0.25">
      <c r="B8408">
        <v>2013</v>
      </c>
      <c r="C8408">
        <v>1</v>
      </c>
      <c r="D8408" s="8">
        <v>7</v>
      </c>
      <c r="E8408" t="s">
        <v>8</v>
      </c>
      <c r="F8408">
        <v>35</v>
      </c>
      <c r="G8408">
        <v>94</v>
      </c>
      <c r="H8408">
        <v>114</v>
      </c>
      <c r="I8408">
        <v>7400</v>
      </c>
      <c r="J8408" t="s">
        <v>116</v>
      </c>
    </row>
    <row r="8409" spans="2:10" x14ac:dyDescent="0.25">
      <c r="B8409">
        <v>2013</v>
      </c>
      <c r="C8409">
        <v>1</v>
      </c>
      <c r="D8409" s="8">
        <v>8</v>
      </c>
      <c r="E8409" t="s">
        <v>3</v>
      </c>
      <c r="F8409">
        <v>40</v>
      </c>
      <c r="G8409">
        <v>98</v>
      </c>
      <c r="H8409">
        <v>125</v>
      </c>
      <c r="I8409">
        <v>8500</v>
      </c>
      <c r="J8409" t="s">
        <v>115</v>
      </c>
    </row>
    <row r="8410" spans="2:10" x14ac:dyDescent="0.25">
      <c r="B8410">
        <v>2013</v>
      </c>
      <c r="C8410">
        <v>1</v>
      </c>
      <c r="D8410" s="8">
        <v>8</v>
      </c>
      <c r="E8410" t="s">
        <v>1</v>
      </c>
      <c r="F8410">
        <v>80</v>
      </c>
      <c r="G8410">
        <v>40.6</v>
      </c>
      <c r="H8410">
        <v>112</v>
      </c>
      <c r="I8410">
        <v>7105</v>
      </c>
      <c r="J8410" t="s">
        <v>119</v>
      </c>
    </row>
    <row r="8411" spans="2:10" x14ac:dyDescent="0.25">
      <c r="B8411">
        <v>2013</v>
      </c>
      <c r="C8411">
        <v>1</v>
      </c>
      <c r="D8411" s="8">
        <v>9</v>
      </c>
      <c r="E8411" t="s">
        <v>4</v>
      </c>
      <c r="F8411">
        <v>336</v>
      </c>
      <c r="G8411">
        <v>95.6</v>
      </c>
      <c r="H8411">
        <v>139</v>
      </c>
      <c r="I8411">
        <v>13250</v>
      </c>
      <c r="J8411" t="s">
        <v>114</v>
      </c>
    </row>
    <row r="8412" spans="2:10" x14ac:dyDescent="0.25">
      <c r="B8412">
        <v>2013</v>
      </c>
      <c r="C8412">
        <v>1</v>
      </c>
      <c r="D8412" s="8">
        <v>9</v>
      </c>
      <c r="E8412" t="s">
        <v>0</v>
      </c>
      <c r="F8412">
        <v>157</v>
      </c>
      <c r="G8412">
        <v>94.9</v>
      </c>
      <c r="H8412">
        <v>130</v>
      </c>
      <c r="I8412">
        <v>9000</v>
      </c>
      <c r="J8412" t="s">
        <v>115</v>
      </c>
    </row>
    <row r="8413" spans="2:10" x14ac:dyDescent="0.25">
      <c r="B8413">
        <v>2013</v>
      </c>
      <c r="C8413">
        <v>1</v>
      </c>
      <c r="D8413" s="8">
        <v>9</v>
      </c>
      <c r="E8413" t="s">
        <v>0</v>
      </c>
      <c r="F8413">
        <v>157</v>
      </c>
      <c r="G8413">
        <v>94.9</v>
      </c>
      <c r="H8413">
        <v>130</v>
      </c>
      <c r="I8413">
        <v>9000</v>
      </c>
      <c r="J8413" t="s">
        <v>116</v>
      </c>
    </row>
    <row r="8414" spans="2:10" x14ac:dyDescent="0.25">
      <c r="B8414">
        <v>2013</v>
      </c>
      <c r="C8414">
        <v>1</v>
      </c>
      <c r="D8414" s="8">
        <v>10</v>
      </c>
      <c r="E8414" t="s">
        <v>4</v>
      </c>
      <c r="F8414">
        <v>71.849999999999994</v>
      </c>
      <c r="G8414">
        <v>92.1</v>
      </c>
      <c r="H8414">
        <v>121</v>
      </c>
      <c r="I8414">
        <v>9100</v>
      </c>
      <c r="J8414" t="s">
        <v>115</v>
      </c>
    </row>
    <row r="8415" spans="2:10" x14ac:dyDescent="0.25">
      <c r="B8415">
        <v>2013</v>
      </c>
      <c r="C8415">
        <v>1</v>
      </c>
      <c r="D8415" s="8">
        <v>11</v>
      </c>
      <c r="E8415" t="s">
        <v>1</v>
      </c>
      <c r="F8415">
        <v>80</v>
      </c>
      <c r="G8415">
        <v>97</v>
      </c>
      <c r="H8415">
        <v>129</v>
      </c>
      <c r="I8415">
        <v>11200</v>
      </c>
      <c r="J8415" t="s">
        <v>115</v>
      </c>
    </row>
    <row r="8416" spans="2:10" x14ac:dyDescent="0.25">
      <c r="B8416">
        <v>2013</v>
      </c>
      <c r="C8416">
        <v>1</v>
      </c>
      <c r="D8416" s="8">
        <v>11</v>
      </c>
      <c r="E8416" t="s">
        <v>1</v>
      </c>
      <c r="F8416">
        <v>80</v>
      </c>
      <c r="G8416">
        <v>97</v>
      </c>
      <c r="H8416">
        <v>129</v>
      </c>
      <c r="I8416">
        <v>11200</v>
      </c>
      <c r="J8416" t="s">
        <v>116</v>
      </c>
    </row>
    <row r="8417" spans="2:10" x14ac:dyDescent="0.25">
      <c r="B8417">
        <v>2013</v>
      </c>
      <c r="C8417">
        <v>2</v>
      </c>
      <c r="D8417" s="8">
        <v>1</v>
      </c>
      <c r="E8417" t="s">
        <v>13</v>
      </c>
      <c r="F8417">
        <v>74.5</v>
      </c>
      <c r="G8417">
        <v>96</v>
      </c>
      <c r="H8417">
        <v>133</v>
      </c>
      <c r="I8417">
        <v>9000</v>
      </c>
      <c r="J8417" t="s">
        <v>114</v>
      </c>
    </row>
    <row r="8418" spans="2:10" x14ac:dyDescent="0.25">
      <c r="B8418">
        <v>2013</v>
      </c>
      <c r="C8418">
        <v>2</v>
      </c>
      <c r="D8418" s="8">
        <v>1</v>
      </c>
      <c r="E8418" t="s">
        <v>15</v>
      </c>
      <c r="F8418">
        <v>77.17</v>
      </c>
      <c r="G8418">
        <v>94</v>
      </c>
      <c r="H8418">
        <v>135</v>
      </c>
      <c r="I8418">
        <v>11000</v>
      </c>
      <c r="J8418" t="s">
        <v>114</v>
      </c>
    </row>
    <row r="8419" spans="2:10" x14ac:dyDescent="0.25">
      <c r="B8419">
        <v>2013</v>
      </c>
      <c r="C8419">
        <v>2</v>
      </c>
      <c r="D8419" s="8">
        <v>1</v>
      </c>
      <c r="E8419" t="s">
        <v>4664</v>
      </c>
      <c r="F8419">
        <v>74</v>
      </c>
      <c r="G8419">
        <v>99.1</v>
      </c>
      <c r="H8419">
        <v>143</v>
      </c>
      <c r="I8419">
        <v>12700</v>
      </c>
      <c r="J8419" t="s">
        <v>114</v>
      </c>
    </row>
    <row r="8420" spans="2:10" x14ac:dyDescent="0.25">
      <c r="B8420">
        <v>2013</v>
      </c>
      <c r="C8420">
        <v>2</v>
      </c>
      <c r="D8420" s="8">
        <v>1</v>
      </c>
      <c r="E8420" t="s">
        <v>9</v>
      </c>
      <c r="F8420">
        <v>78.38</v>
      </c>
      <c r="G8420">
        <v>97.5</v>
      </c>
      <c r="H8420">
        <v>136</v>
      </c>
      <c r="I8420">
        <v>14443</v>
      </c>
      <c r="J8420" t="s">
        <v>114</v>
      </c>
    </row>
    <row r="8421" spans="2:10" x14ac:dyDescent="0.25">
      <c r="B8421">
        <v>2013</v>
      </c>
      <c r="C8421">
        <v>2</v>
      </c>
      <c r="D8421" s="8">
        <v>1</v>
      </c>
      <c r="E8421" t="s">
        <v>9</v>
      </c>
      <c r="F8421">
        <v>80</v>
      </c>
      <c r="G8421">
        <v>99</v>
      </c>
      <c r="H8421">
        <v>141</v>
      </c>
      <c r="I8421">
        <v>15200</v>
      </c>
      <c r="J8421" t="s">
        <v>114</v>
      </c>
    </row>
    <row r="8422" spans="2:10" x14ac:dyDescent="0.25">
      <c r="B8422">
        <v>2013</v>
      </c>
      <c r="C8422">
        <v>2</v>
      </c>
      <c r="D8422" s="8">
        <v>1</v>
      </c>
      <c r="E8422" t="s">
        <v>13</v>
      </c>
      <c r="F8422">
        <v>145.33000000000001</v>
      </c>
      <c r="G8422">
        <v>90</v>
      </c>
      <c r="H8422">
        <v>121</v>
      </c>
      <c r="I8422">
        <v>7300</v>
      </c>
      <c r="J8422" t="s">
        <v>115</v>
      </c>
    </row>
    <row r="8423" spans="2:10" x14ac:dyDescent="0.25">
      <c r="B8423">
        <v>2013</v>
      </c>
      <c r="C8423">
        <v>2</v>
      </c>
      <c r="D8423" s="8">
        <v>1</v>
      </c>
      <c r="E8423" t="s">
        <v>12</v>
      </c>
      <c r="F8423">
        <v>97</v>
      </c>
      <c r="G8423">
        <v>83.7</v>
      </c>
      <c r="H8423">
        <v>130</v>
      </c>
      <c r="I8423">
        <v>7550</v>
      </c>
      <c r="J8423" t="s">
        <v>115</v>
      </c>
    </row>
    <row r="8424" spans="2:10" x14ac:dyDescent="0.25">
      <c r="B8424">
        <v>2013</v>
      </c>
      <c r="C8424">
        <v>2</v>
      </c>
      <c r="D8424" s="8">
        <v>1</v>
      </c>
      <c r="E8424" t="s">
        <v>14</v>
      </c>
      <c r="F8424">
        <v>124</v>
      </c>
      <c r="G8424">
        <v>87.4</v>
      </c>
      <c r="H8424">
        <v>123</v>
      </c>
      <c r="I8424">
        <v>11505</v>
      </c>
      <c r="J8424" t="s">
        <v>115</v>
      </c>
    </row>
    <row r="8425" spans="2:10" x14ac:dyDescent="0.25">
      <c r="B8425">
        <v>2013</v>
      </c>
      <c r="C8425">
        <v>2</v>
      </c>
      <c r="D8425" s="8">
        <v>1</v>
      </c>
      <c r="E8425" t="s">
        <v>11</v>
      </c>
      <c r="F8425">
        <v>127</v>
      </c>
      <c r="G8425">
        <v>99.4</v>
      </c>
      <c r="H8425">
        <v>132</v>
      </c>
      <c r="I8425">
        <v>13200</v>
      </c>
      <c r="J8425" t="s">
        <v>115</v>
      </c>
    </row>
    <row r="8426" spans="2:10" x14ac:dyDescent="0.25">
      <c r="B8426">
        <v>2013</v>
      </c>
      <c r="C8426">
        <v>2</v>
      </c>
      <c r="D8426" s="8">
        <v>1</v>
      </c>
      <c r="E8426" t="s">
        <v>13</v>
      </c>
      <c r="F8426">
        <v>150.27000000000001</v>
      </c>
      <c r="G8426">
        <v>97.6</v>
      </c>
      <c r="H8426">
        <v>119</v>
      </c>
      <c r="I8426">
        <v>13514</v>
      </c>
      <c r="J8426" t="s">
        <v>115</v>
      </c>
    </row>
    <row r="8427" spans="2:10" x14ac:dyDescent="0.25">
      <c r="B8427">
        <v>2013</v>
      </c>
      <c r="C8427">
        <v>2</v>
      </c>
      <c r="D8427" s="8">
        <v>1</v>
      </c>
      <c r="E8427" t="s">
        <v>103</v>
      </c>
      <c r="F8427">
        <v>40</v>
      </c>
      <c r="G8427">
        <v>81.5</v>
      </c>
      <c r="H8427">
        <v>107</v>
      </c>
      <c r="I8427">
        <v>5313</v>
      </c>
      <c r="J8427" t="s">
        <v>116</v>
      </c>
    </row>
    <row r="8428" spans="2:10" x14ac:dyDescent="0.25">
      <c r="B8428">
        <v>2013</v>
      </c>
      <c r="C8428">
        <v>2</v>
      </c>
      <c r="D8428" s="8">
        <v>1</v>
      </c>
      <c r="E8428" t="s">
        <v>13</v>
      </c>
      <c r="F8428">
        <v>57.96</v>
      </c>
      <c r="G8428">
        <v>90</v>
      </c>
      <c r="H8428">
        <v>104</v>
      </c>
      <c r="I8428">
        <v>5848</v>
      </c>
      <c r="J8428" t="s">
        <v>116</v>
      </c>
    </row>
    <row r="8429" spans="2:10" x14ac:dyDescent="0.25">
      <c r="B8429">
        <v>2013</v>
      </c>
      <c r="C8429">
        <v>2</v>
      </c>
      <c r="D8429" s="8">
        <v>1</v>
      </c>
      <c r="E8429" t="s">
        <v>13</v>
      </c>
      <c r="F8429">
        <v>150.55000000000001</v>
      </c>
      <c r="G8429">
        <v>95</v>
      </c>
      <c r="H8429">
        <v>110</v>
      </c>
      <c r="I8429">
        <v>8296</v>
      </c>
      <c r="J8429" t="s">
        <v>116</v>
      </c>
    </row>
    <row r="8430" spans="2:10" x14ac:dyDescent="0.25">
      <c r="B8430">
        <v>2013</v>
      </c>
      <c r="C8430">
        <v>2</v>
      </c>
      <c r="D8430" s="8">
        <v>1</v>
      </c>
      <c r="E8430" t="s">
        <v>11</v>
      </c>
      <c r="F8430">
        <v>95.3</v>
      </c>
      <c r="G8430" t="s">
        <v>4687</v>
      </c>
      <c r="I8430">
        <v>4000</v>
      </c>
      <c r="J8430" t="s">
        <v>119</v>
      </c>
    </row>
    <row r="8431" spans="2:10" x14ac:dyDescent="0.25">
      <c r="B8431">
        <v>2013</v>
      </c>
      <c r="C8431">
        <v>2</v>
      </c>
      <c r="D8431" s="8">
        <v>1</v>
      </c>
      <c r="E8431" t="s">
        <v>12</v>
      </c>
      <c r="F8431">
        <v>155.80000000000001</v>
      </c>
      <c r="G8431" t="s">
        <v>4687</v>
      </c>
      <c r="I8431">
        <v>4125</v>
      </c>
      <c r="J8431" t="s">
        <v>119</v>
      </c>
    </row>
    <row r="8432" spans="2:10" x14ac:dyDescent="0.25">
      <c r="B8432">
        <v>2013</v>
      </c>
      <c r="C8432">
        <v>2</v>
      </c>
      <c r="D8432" s="8">
        <v>2</v>
      </c>
      <c r="E8432" t="s">
        <v>15</v>
      </c>
      <c r="F8432">
        <v>110.4</v>
      </c>
      <c r="G8432">
        <v>96</v>
      </c>
      <c r="H8432">
        <v>135</v>
      </c>
      <c r="I8432">
        <v>11458</v>
      </c>
      <c r="J8432" t="s">
        <v>114</v>
      </c>
    </row>
    <row r="8433" spans="2:10" x14ac:dyDescent="0.25">
      <c r="B8433">
        <v>2013</v>
      </c>
      <c r="C8433">
        <v>2</v>
      </c>
      <c r="D8433" s="8">
        <v>2</v>
      </c>
      <c r="E8433" t="s">
        <v>11</v>
      </c>
      <c r="F8433">
        <v>154.19999999999999</v>
      </c>
      <c r="G8433">
        <v>92.2</v>
      </c>
      <c r="H8433">
        <v>138</v>
      </c>
      <c r="I8433">
        <v>14440</v>
      </c>
      <c r="J8433" t="s">
        <v>114</v>
      </c>
    </row>
    <row r="8434" spans="2:10" x14ac:dyDescent="0.25">
      <c r="B8434">
        <v>2013</v>
      </c>
      <c r="C8434">
        <v>2</v>
      </c>
      <c r="D8434" s="8">
        <v>2</v>
      </c>
      <c r="E8434" t="s">
        <v>13</v>
      </c>
      <c r="F8434">
        <v>64.33</v>
      </c>
      <c r="G8434">
        <v>97</v>
      </c>
      <c r="H8434">
        <v>141</v>
      </c>
      <c r="I8434">
        <v>15000</v>
      </c>
      <c r="J8434" t="s">
        <v>114</v>
      </c>
    </row>
    <row r="8435" spans="2:10" x14ac:dyDescent="0.25">
      <c r="B8435">
        <v>2013</v>
      </c>
      <c r="C8435">
        <v>2</v>
      </c>
      <c r="D8435" s="8">
        <v>2</v>
      </c>
      <c r="E8435" t="s">
        <v>11</v>
      </c>
      <c r="F8435">
        <v>108.02</v>
      </c>
      <c r="G8435">
        <v>94</v>
      </c>
      <c r="H8435">
        <v>135</v>
      </c>
      <c r="I8435">
        <v>15060</v>
      </c>
      <c r="J8435" t="s">
        <v>114</v>
      </c>
    </row>
    <row r="8436" spans="2:10" x14ac:dyDescent="0.25">
      <c r="B8436">
        <v>2013</v>
      </c>
      <c r="C8436">
        <v>2</v>
      </c>
      <c r="D8436" s="8">
        <v>2</v>
      </c>
      <c r="E8436" t="s">
        <v>89</v>
      </c>
      <c r="F8436">
        <v>55</v>
      </c>
      <c r="G8436">
        <v>88.9</v>
      </c>
      <c r="H8436">
        <v>117</v>
      </c>
      <c r="I8436">
        <v>7350</v>
      </c>
      <c r="J8436" t="s">
        <v>115</v>
      </c>
    </row>
    <row r="8437" spans="2:10" x14ac:dyDescent="0.25">
      <c r="B8437">
        <v>2013</v>
      </c>
      <c r="C8437">
        <v>2</v>
      </c>
      <c r="D8437" s="8">
        <v>2</v>
      </c>
      <c r="E8437" t="s">
        <v>12</v>
      </c>
      <c r="F8437">
        <v>40</v>
      </c>
      <c r="G8437">
        <v>89.3</v>
      </c>
      <c r="H8437">
        <v>120</v>
      </c>
      <c r="I8437">
        <v>8625</v>
      </c>
      <c r="J8437" t="s">
        <v>115</v>
      </c>
    </row>
    <row r="8438" spans="2:10" x14ac:dyDescent="0.25">
      <c r="B8438">
        <v>2013</v>
      </c>
      <c r="C8438">
        <v>2</v>
      </c>
      <c r="D8438" s="8">
        <v>2</v>
      </c>
      <c r="E8438" t="s">
        <v>9</v>
      </c>
      <c r="F8438">
        <v>40</v>
      </c>
      <c r="G8438">
        <v>99.3</v>
      </c>
      <c r="H8438">
        <v>128</v>
      </c>
      <c r="I8438">
        <v>10500</v>
      </c>
      <c r="J8438" t="s">
        <v>115</v>
      </c>
    </row>
    <row r="8439" spans="2:10" x14ac:dyDescent="0.25">
      <c r="B8439">
        <v>2013</v>
      </c>
      <c r="C8439">
        <v>2</v>
      </c>
      <c r="D8439" s="8">
        <v>2</v>
      </c>
      <c r="E8439" t="s">
        <v>89</v>
      </c>
      <c r="F8439">
        <v>76</v>
      </c>
      <c r="G8439">
        <v>89.2</v>
      </c>
      <c r="H8439">
        <v>125</v>
      </c>
      <c r="I8439">
        <v>10800</v>
      </c>
      <c r="J8439" t="s">
        <v>115</v>
      </c>
    </row>
    <row r="8440" spans="2:10" x14ac:dyDescent="0.25">
      <c r="B8440">
        <v>2013</v>
      </c>
      <c r="C8440">
        <v>2</v>
      </c>
      <c r="D8440" s="8">
        <v>2</v>
      </c>
      <c r="E8440" t="s">
        <v>9</v>
      </c>
      <c r="F8440">
        <v>35.130000000000003</v>
      </c>
      <c r="G8440">
        <v>99.3</v>
      </c>
      <c r="H8440">
        <v>123</v>
      </c>
      <c r="I8440">
        <v>13000</v>
      </c>
      <c r="J8440" t="s">
        <v>115</v>
      </c>
    </row>
    <row r="8441" spans="2:10" x14ac:dyDescent="0.25">
      <c r="B8441">
        <v>2013</v>
      </c>
      <c r="C8441">
        <v>2</v>
      </c>
      <c r="D8441" s="8">
        <v>2</v>
      </c>
      <c r="E8441" t="s">
        <v>11</v>
      </c>
      <c r="F8441">
        <v>49</v>
      </c>
      <c r="G8441">
        <v>58.3</v>
      </c>
      <c r="H8441">
        <v>101</v>
      </c>
      <c r="I8441">
        <v>6163</v>
      </c>
      <c r="J8441" t="s">
        <v>116</v>
      </c>
    </row>
    <row r="8442" spans="2:10" x14ac:dyDescent="0.25">
      <c r="B8442">
        <v>2013</v>
      </c>
      <c r="C8442">
        <v>2</v>
      </c>
      <c r="D8442" s="8">
        <v>2</v>
      </c>
      <c r="E8442" t="s">
        <v>9</v>
      </c>
      <c r="F8442">
        <v>79</v>
      </c>
      <c r="G8442">
        <v>90.9</v>
      </c>
      <c r="H8442">
        <v>112</v>
      </c>
      <c r="I8442">
        <v>6500</v>
      </c>
      <c r="J8442" t="s">
        <v>116</v>
      </c>
    </row>
    <row r="8443" spans="2:10" x14ac:dyDescent="0.25">
      <c r="B8443">
        <v>2013</v>
      </c>
      <c r="C8443">
        <v>2</v>
      </c>
      <c r="D8443" s="8">
        <v>2</v>
      </c>
      <c r="E8443" t="s">
        <v>14</v>
      </c>
      <c r="F8443">
        <v>80</v>
      </c>
      <c r="G8443">
        <v>70.400000000000006</v>
      </c>
      <c r="H8443">
        <v>113</v>
      </c>
      <c r="I8443">
        <v>7000</v>
      </c>
      <c r="J8443" t="s">
        <v>116</v>
      </c>
    </row>
    <row r="8444" spans="2:10" x14ac:dyDescent="0.25">
      <c r="B8444">
        <v>2013</v>
      </c>
      <c r="C8444">
        <v>2</v>
      </c>
      <c r="D8444" s="8">
        <v>2</v>
      </c>
      <c r="E8444" t="s">
        <v>103</v>
      </c>
      <c r="F8444">
        <v>39.6</v>
      </c>
      <c r="G8444" t="s">
        <v>4687</v>
      </c>
      <c r="I8444">
        <v>4039</v>
      </c>
      <c r="J8444" t="s">
        <v>119</v>
      </c>
    </row>
    <row r="8445" spans="2:10" x14ac:dyDescent="0.25">
      <c r="B8445">
        <v>2013</v>
      </c>
      <c r="C8445">
        <v>2</v>
      </c>
      <c r="D8445" s="8">
        <v>2</v>
      </c>
      <c r="E8445" t="s">
        <v>11</v>
      </c>
      <c r="F8445">
        <v>56.5</v>
      </c>
      <c r="G8445" t="s">
        <v>4687</v>
      </c>
      <c r="I8445">
        <v>4425</v>
      </c>
      <c r="J8445" t="s">
        <v>119</v>
      </c>
    </row>
    <row r="8446" spans="2:10" x14ac:dyDescent="0.25">
      <c r="B8446">
        <v>2013</v>
      </c>
      <c r="C8446">
        <v>2</v>
      </c>
      <c r="D8446" s="8">
        <v>2</v>
      </c>
      <c r="E8446" t="s">
        <v>9</v>
      </c>
      <c r="F8446">
        <v>28.5</v>
      </c>
      <c r="G8446">
        <v>16.8</v>
      </c>
      <c r="H8446">
        <v>112</v>
      </c>
      <c r="I8446">
        <v>4569</v>
      </c>
      <c r="J8446" t="s">
        <v>119</v>
      </c>
    </row>
    <row r="8447" spans="2:10" x14ac:dyDescent="0.25">
      <c r="B8447">
        <v>2013</v>
      </c>
      <c r="C8447">
        <v>2</v>
      </c>
      <c r="D8447" s="8">
        <v>3</v>
      </c>
      <c r="E8447" t="s">
        <v>88</v>
      </c>
      <c r="F8447">
        <v>124.76</v>
      </c>
      <c r="G8447">
        <v>95.2</v>
      </c>
      <c r="H8447">
        <v>135</v>
      </c>
      <c r="I8447">
        <v>12000</v>
      </c>
      <c r="J8447" t="s">
        <v>114</v>
      </c>
    </row>
    <row r="8448" spans="2:10" x14ac:dyDescent="0.25">
      <c r="B8448">
        <v>2013</v>
      </c>
      <c r="C8448">
        <v>2</v>
      </c>
      <c r="D8448" s="8">
        <v>3</v>
      </c>
      <c r="E8448" t="s">
        <v>14</v>
      </c>
      <c r="F8448">
        <v>66.989999999999995</v>
      </c>
      <c r="G8448">
        <v>88.5</v>
      </c>
      <c r="H8448">
        <v>139</v>
      </c>
      <c r="I8448">
        <v>13500</v>
      </c>
      <c r="J8448" t="s">
        <v>114</v>
      </c>
    </row>
    <row r="8449" spans="2:10" x14ac:dyDescent="0.25">
      <c r="B8449">
        <v>2013</v>
      </c>
      <c r="C8449">
        <v>2</v>
      </c>
      <c r="D8449" s="8">
        <v>3</v>
      </c>
      <c r="E8449" t="s">
        <v>15</v>
      </c>
      <c r="F8449">
        <v>80</v>
      </c>
      <c r="G8449">
        <v>96</v>
      </c>
      <c r="H8449">
        <v>142</v>
      </c>
      <c r="I8449">
        <v>13500</v>
      </c>
      <c r="J8449" t="s">
        <v>114</v>
      </c>
    </row>
    <row r="8450" spans="2:10" x14ac:dyDescent="0.25">
      <c r="B8450">
        <v>2013</v>
      </c>
      <c r="C8450">
        <v>2</v>
      </c>
      <c r="D8450" s="8">
        <v>3</v>
      </c>
      <c r="E8450" t="s">
        <v>15</v>
      </c>
      <c r="F8450">
        <v>41.66</v>
      </c>
      <c r="G8450">
        <v>98</v>
      </c>
      <c r="H8450">
        <v>142</v>
      </c>
      <c r="I8450">
        <v>14000</v>
      </c>
      <c r="J8450" t="s">
        <v>114</v>
      </c>
    </row>
    <row r="8451" spans="2:10" x14ac:dyDescent="0.25">
      <c r="B8451">
        <v>2013</v>
      </c>
      <c r="C8451">
        <v>2</v>
      </c>
      <c r="D8451" s="8">
        <v>3</v>
      </c>
      <c r="E8451" t="s">
        <v>9</v>
      </c>
      <c r="F8451">
        <v>60.63</v>
      </c>
      <c r="G8451">
        <v>99</v>
      </c>
      <c r="H8451">
        <v>140</v>
      </c>
      <c r="I8451">
        <v>14897</v>
      </c>
      <c r="J8451" t="s">
        <v>114</v>
      </c>
    </row>
    <row r="8452" spans="2:10" x14ac:dyDescent="0.25">
      <c r="B8452">
        <v>2013</v>
      </c>
      <c r="C8452">
        <v>2</v>
      </c>
      <c r="D8452" s="8">
        <v>3</v>
      </c>
      <c r="E8452" t="s">
        <v>16</v>
      </c>
      <c r="F8452">
        <v>108</v>
      </c>
      <c r="G8452">
        <v>92.7</v>
      </c>
      <c r="H8452">
        <v>125</v>
      </c>
      <c r="I8452">
        <v>8500</v>
      </c>
      <c r="J8452" t="s">
        <v>115</v>
      </c>
    </row>
    <row r="8453" spans="2:10" x14ac:dyDescent="0.25">
      <c r="B8453">
        <v>2013</v>
      </c>
      <c r="C8453">
        <v>2</v>
      </c>
      <c r="D8453" s="8">
        <v>3</v>
      </c>
      <c r="E8453" t="s">
        <v>9</v>
      </c>
      <c r="F8453">
        <v>164.03</v>
      </c>
      <c r="G8453">
        <v>97.3</v>
      </c>
      <c r="H8453">
        <v>129</v>
      </c>
      <c r="I8453">
        <v>9797</v>
      </c>
      <c r="J8453" t="s">
        <v>115</v>
      </c>
    </row>
    <row r="8454" spans="2:10" x14ac:dyDescent="0.25">
      <c r="B8454">
        <v>2013</v>
      </c>
      <c r="C8454">
        <v>2</v>
      </c>
      <c r="D8454" s="8">
        <v>3</v>
      </c>
      <c r="E8454" t="s">
        <v>89</v>
      </c>
      <c r="F8454">
        <v>117</v>
      </c>
      <c r="G8454">
        <v>84.3</v>
      </c>
      <c r="H8454">
        <v>132</v>
      </c>
      <c r="I8454">
        <v>10636</v>
      </c>
      <c r="J8454" t="s">
        <v>115</v>
      </c>
    </row>
    <row r="8455" spans="2:10" x14ac:dyDescent="0.25">
      <c r="B8455">
        <v>2013</v>
      </c>
      <c r="C8455">
        <v>2</v>
      </c>
      <c r="D8455" s="8">
        <v>3</v>
      </c>
      <c r="E8455" t="s">
        <v>13</v>
      </c>
      <c r="F8455">
        <v>80.72</v>
      </c>
      <c r="G8455">
        <v>100</v>
      </c>
      <c r="H8455">
        <v>123</v>
      </c>
      <c r="I8455">
        <v>13000</v>
      </c>
      <c r="J8455" t="s">
        <v>115</v>
      </c>
    </row>
    <row r="8456" spans="2:10" x14ac:dyDescent="0.25">
      <c r="B8456">
        <v>2013</v>
      </c>
      <c r="C8456">
        <v>2</v>
      </c>
      <c r="D8456" s="8">
        <v>3</v>
      </c>
      <c r="E8456" t="s">
        <v>15</v>
      </c>
      <c r="F8456">
        <v>161.66</v>
      </c>
      <c r="G8456">
        <v>94</v>
      </c>
      <c r="H8456">
        <v>130</v>
      </c>
      <c r="I8456">
        <v>13400</v>
      </c>
      <c r="J8456" t="s">
        <v>115</v>
      </c>
    </row>
    <row r="8457" spans="2:10" x14ac:dyDescent="0.25">
      <c r="B8457">
        <v>2013</v>
      </c>
      <c r="C8457">
        <v>2</v>
      </c>
      <c r="D8457" s="8">
        <v>3</v>
      </c>
      <c r="E8457" t="s">
        <v>15</v>
      </c>
      <c r="F8457">
        <v>40</v>
      </c>
      <c r="G8457">
        <v>94</v>
      </c>
      <c r="H8457">
        <v>132</v>
      </c>
      <c r="I8457">
        <v>13500</v>
      </c>
      <c r="J8457" t="s">
        <v>115</v>
      </c>
    </row>
    <row r="8458" spans="2:10" x14ac:dyDescent="0.25">
      <c r="B8458">
        <v>2013</v>
      </c>
      <c r="C8458">
        <v>2</v>
      </c>
      <c r="D8458" s="8">
        <v>3</v>
      </c>
      <c r="E8458" t="s">
        <v>88</v>
      </c>
      <c r="F8458">
        <v>71</v>
      </c>
      <c r="G8458">
        <v>67.900000000000006</v>
      </c>
      <c r="H8458">
        <v>112</v>
      </c>
      <c r="I8458">
        <v>6300</v>
      </c>
      <c r="J8458" t="s">
        <v>116</v>
      </c>
    </row>
    <row r="8459" spans="2:10" x14ac:dyDescent="0.25">
      <c r="B8459">
        <v>2013</v>
      </c>
      <c r="C8459">
        <v>2</v>
      </c>
      <c r="D8459" s="8">
        <v>3</v>
      </c>
      <c r="E8459" t="s">
        <v>16</v>
      </c>
      <c r="F8459">
        <v>185</v>
      </c>
      <c r="G8459">
        <v>73.400000000000006</v>
      </c>
      <c r="H8459">
        <v>114</v>
      </c>
      <c r="I8459">
        <v>6700</v>
      </c>
      <c r="J8459" t="s">
        <v>116</v>
      </c>
    </row>
    <row r="8460" spans="2:10" x14ac:dyDescent="0.25">
      <c r="B8460">
        <v>2013</v>
      </c>
      <c r="C8460">
        <v>2</v>
      </c>
      <c r="D8460" s="8">
        <v>3</v>
      </c>
      <c r="E8460" t="s">
        <v>11</v>
      </c>
      <c r="F8460">
        <v>53</v>
      </c>
      <c r="G8460">
        <v>81</v>
      </c>
      <c r="H8460">
        <v>110</v>
      </c>
      <c r="I8460">
        <v>7000</v>
      </c>
      <c r="J8460" t="s">
        <v>116</v>
      </c>
    </row>
    <row r="8461" spans="2:10" x14ac:dyDescent="0.25">
      <c r="B8461">
        <v>2013</v>
      </c>
      <c r="C8461">
        <v>2</v>
      </c>
      <c r="D8461" s="8">
        <v>3</v>
      </c>
      <c r="E8461" t="s">
        <v>103</v>
      </c>
      <c r="F8461">
        <v>185</v>
      </c>
      <c r="G8461">
        <v>88.4</v>
      </c>
      <c r="H8461">
        <v>109</v>
      </c>
      <c r="I8461">
        <v>7368</v>
      </c>
      <c r="J8461" t="s">
        <v>116</v>
      </c>
    </row>
    <row r="8462" spans="2:10" x14ac:dyDescent="0.25">
      <c r="B8462">
        <v>2013</v>
      </c>
      <c r="C8462">
        <v>2</v>
      </c>
      <c r="D8462" s="8">
        <v>3</v>
      </c>
      <c r="E8462" t="s">
        <v>16</v>
      </c>
      <c r="F8462">
        <v>37</v>
      </c>
      <c r="G8462">
        <v>86.1</v>
      </c>
      <c r="H8462">
        <v>111</v>
      </c>
      <c r="I8462">
        <v>8254</v>
      </c>
      <c r="J8462" t="s">
        <v>116</v>
      </c>
    </row>
    <row r="8463" spans="2:10" x14ac:dyDescent="0.25">
      <c r="B8463">
        <v>2013</v>
      </c>
      <c r="C8463">
        <v>2</v>
      </c>
      <c r="D8463" s="8">
        <v>3</v>
      </c>
      <c r="E8463" t="s">
        <v>9</v>
      </c>
      <c r="F8463">
        <v>88</v>
      </c>
      <c r="G8463">
        <v>93.4</v>
      </c>
      <c r="H8463">
        <v>115</v>
      </c>
      <c r="I8463">
        <v>10176</v>
      </c>
      <c r="J8463" t="s">
        <v>116</v>
      </c>
    </row>
    <row r="8464" spans="2:10" x14ac:dyDescent="0.25">
      <c r="B8464">
        <v>2013</v>
      </c>
      <c r="C8464">
        <v>2</v>
      </c>
      <c r="D8464" s="8">
        <v>3</v>
      </c>
      <c r="E8464" t="s">
        <v>14</v>
      </c>
      <c r="F8464">
        <v>60</v>
      </c>
      <c r="G8464" t="s">
        <v>4687</v>
      </c>
      <c r="I8464">
        <v>2400</v>
      </c>
      <c r="J8464" t="s">
        <v>119</v>
      </c>
    </row>
    <row r="8465" spans="2:10" x14ac:dyDescent="0.25">
      <c r="B8465">
        <v>2013</v>
      </c>
      <c r="C8465">
        <v>2</v>
      </c>
      <c r="D8465" s="8">
        <v>3</v>
      </c>
      <c r="E8465" t="s">
        <v>15</v>
      </c>
      <c r="F8465">
        <v>200</v>
      </c>
      <c r="G8465">
        <v>44</v>
      </c>
      <c r="H8465">
        <v>96</v>
      </c>
      <c r="I8465">
        <v>4250</v>
      </c>
      <c r="J8465" t="s">
        <v>119</v>
      </c>
    </row>
    <row r="8466" spans="2:10" x14ac:dyDescent="0.25">
      <c r="B8466">
        <v>2013</v>
      </c>
      <c r="C8466">
        <v>2</v>
      </c>
      <c r="D8466" s="8">
        <v>3</v>
      </c>
      <c r="E8466" t="s">
        <v>13</v>
      </c>
      <c r="F8466">
        <v>57.73</v>
      </c>
      <c r="G8466" t="s">
        <v>4687</v>
      </c>
      <c r="I8466">
        <v>5500</v>
      </c>
      <c r="J8466" t="s">
        <v>119</v>
      </c>
    </row>
    <row r="8467" spans="2:10" x14ac:dyDescent="0.25">
      <c r="B8467">
        <v>2013</v>
      </c>
      <c r="C8467">
        <v>2</v>
      </c>
      <c r="D8467" s="8">
        <v>3</v>
      </c>
      <c r="E8467" t="s">
        <v>16</v>
      </c>
      <c r="F8467">
        <v>93.63</v>
      </c>
      <c r="G8467">
        <v>87</v>
      </c>
      <c r="H8467">
        <v>106</v>
      </c>
      <c r="I8467">
        <v>10680</v>
      </c>
      <c r="J8467" t="s">
        <v>118</v>
      </c>
    </row>
    <row r="8468" spans="2:10" x14ac:dyDescent="0.25">
      <c r="B8468">
        <v>2013</v>
      </c>
      <c r="C8468">
        <v>2</v>
      </c>
      <c r="D8468" s="8">
        <v>4</v>
      </c>
      <c r="E8468" t="s">
        <v>11</v>
      </c>
      <c r="F8468">
        <v>78</v>
      </c>
      <c r="G8468">
        <v>95.6</v>
      </c>
      <c r="H8468">
        <v>133</v>
      </c>
      <c r="I8468">
        <v>13255</v>
      </c>
      <c r="J8468" t="s">
        <v>114</v>
      </c>
    </row>
    <row r="8469" spans="2:10" x14ac:dyDescent="0.25">
      <c r="B8469">
        <v>2013</v>
      </c>
      <c r="C8469">
        <v>2</v>
      </c>
      <c r="D8469" s="8">
        <v>4</v>
      </c>
      <c r="E8469" t="s">
        <v>9</v>
      </c>
      <c r="F8469">
        <v>100.27</v>
      </c>
      <c r="G8469">
        <v>99.1</v>
      </c>
      <c r="H8469">
        <v>142</v>
      </c>
      <c r="I8469">
        <v>14300</v>
      </c>
      <c r="J8469" t="s">
        <v>114</v>
      </c>
    </row>
    <row r="8470" spans="2:10" x14ac:dyDescent="0.25">
      <c r="B8470">
        <v>2013</v>
      </c>
      <c r="C8470">
        <v>2</v>
      </c>
      <c r="D8470" s="8">
        <v>4</v>
      </c>
      <c r="E8470" t="s">
        <v>11</v>
      </c>
      <c r="F8470">
        <v>139</v>
      </c>
      <c r="G8470">
        <v>79.7</v>
      </c>
      <c r="H8470">
        <v>118</v>
      </c>
      <c r="I8470">
        <v>8651</v>
      </c>
      <c r="J8470" t="s">
        <v>115</v>
      </c>
    </row>
    <row r="8471" spans="2:10" x14ac:dyDescent="0.25">
      <c r="B8471">
        <v>2013</v>
      </c>
      <c r="C8471">
        <v>2</v>
      </c>
      <c r="D8471" s="8">
        <v>4</v>
      </c>
      <c r="E8471" t="s">
        <v>13</v>
      </c>
      <c r="F8471">
        <v>80</v>
      </c>
      <c r="G8471">
        <v>88</v>
      </c>
      <c r="H8471">
        <v>115</v>
      </c>
      <c r="I8471">
        <v>6250</v>
      </c>
      <c r="J8471" t="s">
        <v>116</v>
      </c>
    </row>
    <row r="8472" spans="2:10" x14ac:dyDescent="0.25">
      <c r="B8472">
        <v>2013</v>
      </c>
      <c r="C8472">
        <v>2</v>
      </c>
      <c r="D8472" s="8">
        <v>4</v>
      </c>
      <c r="E8472" t="s">
        <v>12</v>
      </c>
      <c r="F8472">
        <v>52</v>
      </c>
      <c r="G8472">
        <v>89.6</v>
      </c>
      <c r="H8472">
        <v>111</v>
      </c>
      <c r="I8472">
        <v>6482</v>
      </c>
      <c r="J8472" t="s">
        <v>116</v>
      </c>
    </row>
    <row r="8473" spans="2:10" x14ac:dyDescent="0.25">
      <c r="B8473">
        <v>2013</v>
      </c>
      <c r="C8473">
        <v>2</v>
      </c>
      <c r="D8473" s="8">
        <v>4</v>
      </c>
      <c r="E8473" t="s">
        <v>9</v>
      </c>
      <c r="F8473">
        <v>52.2</v>
      </c>
      <c r="G8473">
        <v>16.5</v>
      </c>
      <c r="H8473">
        <v>111</v>
      </c>
      <c r="I8473">
        <v>3937</v>
      </c>
      <c r="J8473" t="s">
        <v>119</v>
      </c>
    </row>
    <row r="8474" spans="2:10" x14ac:dyDescent="0.25">
      <c r="B8474">
        <v>2013</v>
      </c>
      <c r="C8474">
        <v>2</v>
      </c>
      <c r="D8474" s="8">
        <v>4</v>
      </c>
      <c r="E8474" t="s">
        <v>11</v>
      </c>
      <c r="F8474">
        <v>45.3</v>
      </c>
      <c r="G8474">
        <v>45</v>
      </c>
      <c r="I8474">
        <v>4100</v>
      </c>
      <c r="J8474" t="s">
        <v>119</v>
      </c>
    </row>
    <row r="8475" spans="2:10" x14ac:dyDescent="0.25">
      <c r="B8475">
        <v>2013</v>
      </c>
      <c r="C8475">
        <v>2</v>
      </c>
      <c r="D8475" s="8">
        <v>4</v>
      </c>
      <c r="E8475" t="s">
        <v>89</v>
      </c>
      <c r="F8475">
        <v>40</v>
      </c>
      <c r="G8475" t="s">
        <v>4687</v>
      </c>
      <c r="I8475">
        <v>5188</v>
      </c>
      <c r="J8475" t="s">
        <v>119</v>
      </c>
    </row>
    <row r="8476" spans="2:10" x14ac:dyDescent="0.25">
      <c r="B8476">
        <v>2013</v>
      </c>
      <c r="C8476">
        <v>2</v>
      </c>
      <c r="D8476" s="8">
        <v>5</v>
      </c>
      <c r="E8476" t="s">
        <v>15</v>
      </c>
      <c r="F8476">
        <v>280</v>
      </c>
      <c r="G8476">
        <v>96</v>
      </c>
      <c r="H8476">
        <v>135</v>
      </c>
      <c r="I8476">
        <v>10306</v>
      </c>
      <c r="J8476" t="s">
        <v>114</v>
      </c>
    </row>
    <row r="8477" spans="2:10" x14ac:dyDescent="0.25">
      <c r="B8477">
        <v>2013</v>
      </c>
      <c r="C8477">
        <v>2</v>
      </c>
      <c r="D8477" s="8">
        <v>5</v>
      </c>
      <c r="E8477" t="s">
        <v>11</v>
      </c>
      <c r="F8477">
        <v>70</v>
      </c>
      <c r="G8477">
        <v>91</v>
      </c>
      <c r="H8477">
        <v>137</v>
      </c>
      <c r="I8477">
        <v>14000</v>
      </c>
      <c r="J8477" t="s">
        <v>114</v>
      </c>
    </row>
    <row r="8478" spans="2:10" x14ac:dyDescent="0.25">
      <c r="B8478">
        <v>2013</v>
      </c>
      <c r="C8478">
        <v>2</v>
      </c>
      <c r="D8478" s="8">
        <v>5</v>
      </c>
      <c r="E8478" t="s">
        <v>15</v>
      </c>
      <c r="F8478">
        <v>78.08</v>
      </c>
      <c r="G8478">
        <v>92</v>
      </c>
      <c r="H8478">
        <v>139</v>
      </c>
      <c r="I8478">
        <v>14900</v>
      </c>
      <c r="J8478" t="s">
        <v>114</v>
      </c>
    </row>
    <row r="8479" spans="2:10" x14ac:dyDescent="0.25">
      <c r="B8479">
        <v>2013</v>
      </c>
      <c r="C8479">
        <v>2</v>
      </c>
      <c r="D8479" s="8">
        <v>5</v>
      </c>
      <c r="E8479" t="s">
        <v>12</v>
      </c>
      <c r="F8479">
        <v>106</v>
      </c>
      <c r="G8479">
        <v>91.2</v>
      </c>
      <c r="H8479">
        <v>124</v>
      </c>
      <c r="I8479">
        <v>8513</v>
      </c>
      <c r="J8479" t="s">
        <v>115</v>
      </c>
    </row>
    <row r="8480" spans="2:10" x14ac:dyDescent="0.25">
      <c r="B8480">
        <v>2013</v>
      </c>
      <c r="C8480">
        <v>2</v>
      </c>
      <c r="D8480" s="8">
        <v>5</v>
      </c>
      <c r="E8480" t="s">
        <v>12</v>
      </c>
      <c r="F8480">
        <v>123</v>
      </c>
      <c r="G8480">
        <v>95</v>
      </c>
      <c r="H8480">
        <v>121</v>
      </c>
      <c r="I8480">
        <v>8513</v>
      </c>
      <c r="J8480" t="s">
        <v>115</v>
      </c>
    </row>
    <row r="8481" spans="2:10" x14ac:dyDescent="0.25">
      <c r="B8481">
        <v>2013</v>
      </c>
      <c r="C8481">
        <v>2</v>
      </c>
      <c r="D8481" s="8">
        <v>5</v>
      </c>
      <c r="E8481" t="s">
        <v>103</v>
      </c>
      <c r="F8481">
        <v>196</v>
      </c>
      <c r="G8481">
        <v>60.6</v>
      </c>
      <c r="H8481">
        <v>110</v>
      </c>
      <c r="I8481">
        <v>4484</v>
      </c>
      <c r="J8481" t="s">
        <v>116</v>
      </c>
    </row>
    <row r="8482" spans="2:10" x14ac:dyDescent="0.25">
      <c r="B8482">
        <v>2013</v>
      </c>
      <c r="C8482">
        <v>2</v>
      </c>
      <c r="D8482" s="8">
        <v>5</v>
      </c>
      <c r="E8482" t="s">
        <v>11</v>
      </c>
      <c r="F8482">
        <v>80</v>
      </c>
      <c r="G8482">
        <v>61.5</v>
      </c>
      <c r="H8482">
        <v>101</v>
      </c>
      <c r="I8482">
        <v>7000</v>
      </c>
      <c r="J8482" t="s">
        <v>116</v>
      </c>
    </row>
    <row r="8483" spans="2:10" x14ac:dyDescent="0.25">
      <c r="B8483">
        <v>2013</v>
      </c>
      <c r="C8483">
        <v>2</v>
      </c>
      <c r="D8483" s="8">
        <v>5</v>
      </c>
      <c r="E8483" t="s">
        <v>12</v>
      </c>
      <c r="F8483">
        <v>74</v>
      </c>
      <c r="G8483">
        <v>91.2</v>
      </c>
      <c r="H8483">
        <v>114</v>
      </c>
      <c r="I8483">
        <v>7513</v>
      </c>
      <c r="J8483" t="s">
        <v>116</v>
      </c>
    </row>
    <row r="8484" spans="2:10" x14ac:dyDescent="0.25">
      <c r="B8484">
        <v>2013</v>
      </c>
      <c r="C8484">
        <v>2</v>
      </c>
      <c r="D8484" s="8">
        <v>5</v>
      </c>
      <c r="E8484" t="s">
        <v>15</v>
      </c>
      <c r="F8484">
        <v>80</v>
      </c>
      <c r="G8484">
        <v>97</v>
      </c>
      <c r="H8484">
        <v>111</v>
      </c>
      <c r="I8484">
        <v>9200</v>
      </c>
      <c r="J8484" t="s">
        <v>116</v>
      </c>
    </row>
    <row r="8485" spans="2:10" x14ac:dyDescent="0.25">
      <c r="B8485">
        <v>2013</v>
      </c>
      <c r="C8485">
        <v>2</v>
      </c>
      <c r="D8485" s="8">
        <v>5</v>
      </c>
      <c r="E8485" t="s">
        <v>103</v>
      </c>
      <c r="F8485">
        <v>192.6</v>
      </c>
      <c r="G8485">
        <v>47.4</v>
      </c>
      <c r="I8485">
        <v>3900</v>
      </c>
      <c r="J8485" t="s">
        <v>119</v>
      </c>
    </row>
    <row r="8486" spans="2:10" x14ac:dyDescent="0.25">
      <c r="B8486">
        <v>2013</v>
      </c>
      <c r="C8486">
        <v>2</v>
      </c>
      <c r="D8486" s="8">
        <v>5</v>
      </c>
      <c r="E8486" t="s">
        <v>103</v>
      </c>
      <c r="F8486">
        <v>42.6</v>
      </c>
      <c r="G8486">
        <v>48.6</v>
      </c>
      <c r="I8486">
        <v>4000</v>
      </c>
      <c r="J8486" t="s">
        <v>119</v>
      </c>
    </row>
    <row r="8487" spans="2:10" x14ac:dyDescent="0.25">
      <c r="B8487">
        <v>2013</v>
      </c>
      <c r="C8487">
        <v>2</v>
      </c>
      <c r="D8487" s="8">
        <v>5</v>
      </c>
      <c r="E8487" t="s">
        <v>11</v>
      </c>
      <c r="F8487">
        <v>53.2</v>
      </c>
      <c r="G8487">
        <v>12</v>
      </c>
      <c r="I8487">
        <v>4414</v>
      </c>
      <c r="J8487" t="s">
        <v>119</v>
      </c>
    </row>
    <row r="8488" spans="2:10" x14ac:dyDescent="0.25">
      <c r="B8488">
        <v>2013</v>
      </c>
      <c r="C8488">
        <v>2</v>
      </c>
      <c r="D8488" s="8">
        <v>5</v>
      </c>
      <c r="E8488" t="s">
        <v>103</v>
      </c>
      <c r="F8488">
        <v>88.9</v>
      </c>
      <c r="G8488">
        <v>35</v>
      </c>
      <c r="I8488">
        <v>4755</v>
      </c>
      <c r="J8488" t="s">
        <v>119</v>
      </c>
    </row>
    <row r="8489" spans="2:10" x14ac:dyDescent="0.25">
      <c r="B8489">
        <v>2013</v>
      </c>
      <c r="C8489">
        <v>2</v>
      </c>
      <c r="D8489" s="8">
        <v>5</v>
      </c>
      <c r="E8489" t="s">
        <v>9</v>
      </c>
      <c r="F8489">
        <v>48.2</v>
      </c>
      <c r="G8489" t="s">
        <v>4687</v>
      </c>
      <c r="I8489">
        <v>5500</v>
      </c>
      <c r="J8489" t="s">
        <v>119</v>
      </c>
    </row>
    <row r="8490" spans="2:10" x14ac:dyDescent="0.25">
      <c r="B8490">
        <v>2013</v>
      </c>
      <c r="C8490">
        <v>2</v>
      </c>
      <c r="D8490" s="8">
        <v>6</v>
      </c>
      <c r="E8490" t="s">
        <v>11</v>
      </c>
      <c r="F8490">
        <v>250</v>
      </c>
      <c r="G8490">
        <v>98.6</v>
      </c>
      <c r="H8490">
        <v>136</v>
      </c>
      <c r="I8490">
        <v>12964</v>
      </c>
      <c r="J8490" t="s">
        <v>114</v>
      </c>
    </row>
    <row r="8491" spans="2:10" x14ac:dyDescent="0.25">
      <c r="B8491">
        <v>2013</v>
      </c>
      <c r="C8491">
        <v>2</v>
      </c>
      <c r="D8491" s="8">
        <v>6</v>
      </c>
      <c r="E8491" t="s">
        <v>9</v>
      </c>
      <c r="F8491">
        <v>93.61</v>
      </c>
      <c r="G8491">
        <v>98.5</v>
      </c>
      <c r="H8491">
        <v>122</v>
      </c>
      <c r="I8491">
        <v>9406</v>
      </c>
      <c r="J8491" t="s">
        <v>115</v>
      </c>
    </row>
    <row r="8492" spans="2:10" x14ac:dyDescent="0.25">
      <c r="B8492">
        <v>2013</v>
      </c>
      <c r="C8492">
        <v>2</v>
      </c>
      <c r="D8492" s="8">
        <v>6</v>
      </c>
      <c r="E8492" t="s">
        <v>11</v>
      </c>
      <c r="F8492">
        <v>79</v>
      </c>
      <c r="G8492">
        <v>91.8</v>
      </c>
      <c r="H8492">
        <v>124</v>
      </c>
      <c r="I8492">
        <v>9649</v>
      </c>
      <c r="J8492" t="s">
        <v>115</v>
      </c>
    </row>
    <row r="8493" spans="2:10" x14ac:dyDescent="0.25">
      <c r="B8493">
        <v>2013</v>
      </c>
      <c r="C8493">
        <v>2</v>
      </c>
      <c r="D8493" s="8">
        <v>6</v>
      </c>
      <c r="E8493" t="s">
        <v>11</v>
      </c>
      <c r="F8493">
        <v>40</v>
      </c>
      <c r="G8493">
        <v>92</v>
      </c>
      <c r="H8493">
        <v>125</v>
      </c>
      <c r="I8493">
        <v>9681</v>
      </c>
      <c r="J8493" t="s">
        <v>115</v>
      </c>
    </row>
    <row r="8494" spans="2:10" x14ac:dyDescent="0.25">
      <c r="B8494">
        <v>2013</v>
      </c>
      <c r="C8494">
        <v>2</v>
      </c>
      <c r="D8494" s="8">
        <v>6</v>
      </c>
      <c r="E8494" t="s">
        <v>13</v>
      </c>
      <c r="F8494">
        <v>129.55000000000001</v>
      </c>
      <c r="G8494">
        <v>83</v>
      </c>
      <c r="H8494">
        <v>118</v>
      </c>
      <c r="I8494">
        <v>10000</v>
      </c>
      <c r="J8494" t="s">
        <v>115</v>
      </c>
    </row>
    <row r="8495" spans="2:10" x14ac:dyDescent="0.25">
      <c r="B8495">
        <v>2013</v>
      </c>
      <c r="C8495">
        <v>2</v>
      </c>
      <c r="D8495" s="8">
        <v>6</v>
      </c>
      <c r="E8495" t="s">
        <v>13</v>
      </c>
      <c r="F8495">
        <v>89.48</v>
      </c>
      <c r="G8495">
        <v>95</v>
      </c>
      <c r="H8495">
        <v>129</v>
      </c>
      <c r="I8495">
        <v>11287</v>
      </c>
      <c r="J8495" t="s">
        <v>115</v>
      </c>
    </row>
    <row r="8496" spans="2:10" x14ac:dyDescent="0.25">
      <c r="B8496">
        <v>2013</v>
      </c>
      <c r="C8496">
        <v>2</v>
      </c>
      <c r="D8496" s="8">
        <v>6</v>
      </c>
      <c r="E8496" t="s">
        <v>89</v>
      </c>
      <c r="F8496">
        <v>71</v>
      </c>
      <c r="G8496">
        <v>60.3</v>
      </c>
      <c r="H8496">
        <v>101</v>
      </c>
      <c r="I8496">
        <v>5956</v>
      </c>
      <c r="J8496" t="s">
        <v>116</v>
      </c>
    </row>
    <row r="8497" spans="2:10" x14ac:dyDescent="0.25">
      <c r="B8497">
        <v>2013</v>
      </c>
      <c r="C8497">
        <v>2</v>
      </c>
      <c r="D8497" s="8">
        <v>6</v>
      </c>
      <c r="E8497" t="s">
        <v>13</v>
      </c>
      <c r="F8497">
        <v>139.01</v>
      </c>
      <c r="G8497">
        <v>63</v>
      </c>
      <c r="H8497">
        <v>103</v>
      </c>
      <c r="I8497">
        <v>7014</v>
      </c>
      <c r="J8497" t="s">
        <v>116</v>
      </c>
    </row>
    <row r="8498" spans="2:10" x14ac:dyDescent="0.25">
      <c r="B8498">
        <v>2013</v>
      </c>
      <c r="C8498">
        <v>2</v>
      </c>
      <c r="D8498" s="8">
        <v>6</v>
      </c>
      <c r="E8498" t="s">
        <v>103</v>
      </c>
      <c r="F8498">
        <v>46</v>
      </c>
      <c r="G8498">
        <v>68.599999999999994</v>
      </c>
      <c r="H8498">
        <v>99</v>
      </c>
      <c r="I8498">
        <v>4500</v>
      </c>
      <c r="J8498" t="s">
        <v>117</v>
      </c>
    </row>
    <row r="8499" spans="2:10" x14ac:dyDescent="0.25">
      <c r="B8499">
        <v>2013</v>
      </c>
      <c r="C8499">
        <v>2</v>
      </c>
      <c r="D8499" s="8">
        <v>6</v>
      </c>
      <c r="E8499" t="s">
        <v>13</v>
      </c>
      <c r="F8499">
        <v>112.67</v>
      </c>
      <c r="G8499">
        <v>99</v>
      </c>
      <c r="H8499">
        <v>102</v>
      </c>
      <c r="I8499">
        <v>9941</v>
      </c>
      <c r="J8499" t="s">
        <v>118</v>
      </c>
    </row>
    <row r="8500" spans="2:10" x14ac:dyDescent="0.25">
      <c r="B8500">
        <v>2013</v>
      </c>
      <c r="C8500">
        <v>2</v>
      </c>
      <c r="D8500" s="8">
        <v>7</v>
      </c>
      <c r="E8500" t="s">
        <v>89</v>
      </c>
      <c r="F8500">
        <v>164.27</v>
      </c>
      <c r="G8500">
        <v>95.7</v>
      </c>
      <c r="H8500">
        <v>135</v>
      </c>
      <c r="I8500">
        <v>13150</v>
      </c>
      <c r="J8500" t="s">
        <v>114</v>
      </c>
    </row>
    <row r="8501" spans="2:10" x14ac:dyDescent="0.25">
      <c r="B8501">
        <v>2013</v>
      </c>
      <c r="C8501">
        <v>2</v>
      </c>
      <c r="D8501" s="8">
        <v>7</v>
      </c>
      <c r="E8501" t="s">
        <v>89</v>
      </c>
      <c r="F8501">
        <v>60</v>
      </c>
      <c r="G8501">
        <v>96.2</v>
      </c>
      <c r="H8501">
        <v>120</v>
      </c>
      <c r="I8501">
        <v>10000</v>
      </c>
      <c r="J8501" t="s">
        <v>115</v>
      </c>
    </row>
    <row r="8502" spans="2:10" x14ac:dyDescent="0.25">
      <c r="B8502">
        <v>2013</v>
      </c>
      <c r="C8502">
        <v>2</v>
      </c>
      <c r="D8502" s="8">
        <v>7</v>
      </c>
      <c r="E8502" t="s">
        <v>103</v>
      </c>
      <c r="F8502">
        <v>138</v>
      </c>
      <c r="G8502">
        <v>82.7</v>
      </c>
      <c r="H8502">
        <v>107</v>
      </c>
      <c r="I8502">
        <v>5625</v>
      </c>
      <c r="J8502" t="s">
        <v>116</v>
      </c>
    </row>
    <row r="8503" spans="2:10" x14ac:dyDescent="0.25">
      <c r="B8503">
        <v>2013</v>
      </c>
      <c r="C8503">
        <v>2</v>
      </c>
      <c r="D8503" s="8">
        <v>7</v>
      </c>
      <c r="E8503" t="s">
        <v>10</v>
      </c>
      <c r="F8503">
        <v>49</v>
      </c>
      <c r="G8503">
        <v>85.5</v>
      </c>
      <c r="H8503">
        <v>108</v>
      </c>
      <c r="I8503">
        <v>7500</v>
      </c>
      <c r="J8503" t="s">
        <v>116</v>
      </c>
    </row>
    <row r="8504" spans="2:10" x14ac:dyDescent="0.25">
      <c r="B8504">
        <v>2013</v>
      </c>
      <c r="C8504">
        <v>2</v>
      </c>
      <c r="D8504" s="8">
        <v>8</v>
      </c>
      <c r="E8504" t="s">
        <v>11</v>
      </c>
      <c r="F8504">
        <v>117</v>
      </c>
      <c r="G8504">
        <v>86.6</v>
      </c>
      <c r="H8504">
        <v>137</v>
      </c>
      <c r="I8504">
        <v>11994</v>
      </c>
      <c r="J8504" t="s">
        <v>114</v>
      </c>
    </row>
    <row r="8505" spans="2:10" x14ac:dyDescent="0.25">
      <c r="B8505">
        <v>2013</v>
      </c>
      <c r="C8505">
        <v>2</v>
      </c>
      <c r="D8505" s="8">
        <v>8</v>
      </c>
      <c r="E8505" t="s">
        <v>15</v>
      </c>
      <c r="F8505">
        <v>83.52</v>
      </c>
      <c r="G8505">
        <v>95.3</v>
      </c>
      <c r="H8505">
        <v>139</v>
      </c>
      <c r="I8505">
        <v>12600</v>
      </c>
      <c r="J8505" t="s">
        <v>114</v>
      </c>
    </row>
    <row r="8506" spans="2:10" x14ac:dyDescent="0.25">
      <c r="B8506">
        <v>2013</v>
      </c>
      <c r="C8506">
        <v>2</v>
      </c>
      <c r="D8506" s="8">
        <v>8</v>
      </c>
      <c r="E8506" t="s">
        <v>89</v>
      </c>
      <c r="F8506">
        <v>217.17</v>
      </c>
      <c r="G8506">
        <v>92.9</v>
      </c>
      <c r="H8506">
        <v>134</v>
      </c>
      <c r="I8506">
        <v>12790</v>
      </c>
      <c r="J8506" t="s">
        <v>114</v>
      </c>
    </row>
    <row r="8507" spans="2:10" x14ac:dyDescent="0.25">
      <c r="B8507">
        <v>2013</v>
      </c>
      <c r="C8507">
        <v>2</v>
      </c>
      <c r="D8507" s="8">
        <v>8</v>
      </c>
      <c r="E8507" t="s">
        <v>11</v>
      </c>
      <c r="F8507">
        <v>69</v>
      </c>
      <c r="G8507">
        <v>92.7</v>
      </c>
      <c r="H8507">
        <v>129</v>
      </c>
      <c r="I8507">
        <v>11000</v>
      </c>
      <c r="J8507" t="s">
        <v>115</v>
      </c>
    </row>
    <row r="8508" spans="2:10" x14ac:dyDescent="0.25">
      <c r="B8508">
        <v>2013</v>
      </c>
      <c r="C8508">
        <v>2</v>
      </c>
      <c r="D8508" s="8">
        <v>8</v>
      </c>
      <c r="E8508" t="s">
        <v>9</v>
      </c>
      <c r="F8508">
        <v>67</v>
      </c>
      <c r="G8508">
        <v>59</v>
      </c>
      <c r="H8508">
        <v>114</v>
      </c>
      <c r="I8508">
        <v>4000</v>
      </c>
      <c r="J8508" t="s">
        <v>116</v>
      </c>
    </row>
    <row r="8509" spans="2:10" x14ac:dyDescent="0.25">
      <c r="B8509">
        <v>2013</v>
      </c>
      <c r="C8509">
        <v>2</v>
      </c>
      <c r="D8509" s="8">
        <v>8</v>
      </c>
      <c r="E8509" t="s">
        <v>103</v>
      </c>
      <c r="F8509">
        <v>72.8</v>
      </c>
      <c r="G8509">
        <v>27.1</v>
      </c>
      <c r="I8509">
        <v>4225</v>
      </c>
      <c r="J8509" t="s">
        <v>119</v>
      </c>
    </row>
    <row r="8510" spans="2:10" x14ac:dyDescent="0.25">
      <c r="B8510">
        <v>2013</v>
      </c>
      <c r="C8510">
        <v>2</v>
      </c>
      <c r="D8510" s="8">
        <v>8</v>
      </c>
      <c r="E8510" t="s">
        <v>89</v>
      </c>
      <c r="F8510">
        <v>59.9</v>
      </c>
      <c r="G8510">
        <v>38.200000000000003</v>
      </c>
      <c r="I8510">
        <v>4504</v>
      </c>
      <c r="J8510" t="s">
        <v>119</v>
      </c>
    </row>
    <row r="8511" spans="2:10" x14ac:dyDescent="0.25">
      <c r="B8511">
        <v>2013</v>
      </c>
      <c r="C8511">
        <v>2</v>
      </c>
      <c r="D8511" s="8">
        <v>8</v>
      </c>
      <c r="E8511" t="s">
        <v>16</v>
      </c>
      <c r="F8511">
        <v>29.54</v>
      </c>
      <c r="G8511">
        <v>95.5</v>
      </c>
      <c r="H8511">
        <v>116</v>
      </c>
      <c r="I8511">
        <v>32000</v>
      </c>
      <c r="J8511" t="s">
        <v>118</v>
      </c>
    </row>
    <row r="8512" spans="2:10" x14ac:dyDescent="0.25">
      <c r="B8512">
        <v>2013</v>
      </c>
      <c r="C8512">
        <v>2</v>
      </c>
      <c r="D8512" s="8">
        <v>9</v>
      </c>
      <c r="E8512" t="s">
        <v>88</v>
      </c>
      <c r="F8512">
        <v>80</v>
      </c>
      <c r="G8512">
        <v>96.6</v>
      </c>
      <c r="H8512">
        <v>143</v>
      </c>
      <c r="I8512">
        <v>12100</v>
      </c>
      <c r="J8512" t="s">
        <v>114</v>
      </c>
    </row>
    <row r="8513" spans="2:10" x14ac:dyDescent="0.25">
      <c r="B8513">
        <v>2013</v>
      </c>
      <c r="C8513">
        <v>2</v>
      </c>
      <c r="D8513" s="8">
        <v>9</v>
      </c>
      <c r="E8513" t="s">
        <v>9</v>
      </c>
      <c r="F8513">
        <v>90</v>
      </c>
      <c r="G8513">
        <v>99</v>
      </c>
      <c r="H8513">
        <v>138</v>
      </c>
      <c r="I8513">
        <v>14400</v>
      </c>
      <c r="J8513" t="s">
        <v>114</v>
      </c>
    </row>
    <row r="8514" spans="2:10" x14ac:dyDescent="0.25">
      <c r="B8514">
        <v>2013</v>
      </c>
      <c r="C8514">
        <v>2</v>
      </c>
      <c r="D8514" s="8">
        <v>9</v>
      </c>
      <c r="E8514" t="s">
        <v>14</v>
      </c>
      <c r="F8514">
        <v>120</v>
      </c>
      <c r="G8514">
        <v>89.5</v>
      </c>
      <c r="H8514">
        <v>117</v>
      </c>
      <c r="I8514">
        <v>8200</v>
      </c>
      <c r="J8514" t="s">
        <v>115</v>
      </c>
    </row>
    <row r="8515" spans="2:10" x14ac:dyDescent="0.25">
      <c r="B8515">
        <v>2013</v>
      </c>
      <c r="C8515">
        <v>2</v>
      </c>
      <c r="D8515" s="8">
        <v>9</v>
      </c>
      <c r="E8515" t="s">
        <v>10</v>
      </c>
      <c r="F8515">
        <v>75.900000000000006</v>
      </c>
      <c r="G8515">
        <v>93.1</v>
      </c>
      <c r="H8515">
        <v>122</v>
      </c>
      <c r="I8515">
        <v>8250</v>
      </c>
      <c r="J8515" t="s">
        <v>115</v>
      </c>
    </row>
    <row r="8516" spans="2:10" x14ac:dyDescent="0.25">
      <c r="B8516">
        <v>2013</v>
      </c>
      <c r="C8516">
        <v>2</v>
      </c>
      <c r="D8516" s="8">
        <v>9</v>
      </c>
      <c r="E8516" t="s">
        <v>89</v>
      </c>
      <c r="F8516">
        <v>236</v>
      </c>
      <c r="G8516">
        <v>86.7</v>
      </c>
      <c r="H8516">
        <v>119</v>
      </c>
      <c r="I8516">
        <v>9257</v>
      </c>
      <c r="J8516" t="s">
        <v>115</v>
      </c>
    </row>
    <row r="8517" spans="2:10" x14ac:dyDescent="0.25">
      <c r="B8517">
        <v>2013</v>
      </c>
      <c r="C8517">
        <v>2</v>
      </c>
      <c r="D8517" s="8">
        <v>9</v>
      </c>
      <c r="E8517" t="s">
        <v>89</v>
      </c>
      <c r="F8517">
        <v>65</v>
      </c>
      <c r="G8517">
        <v>99.7</v>
      </c>
      <c r="H8517">
        <v>117</v>
      </c>
      <c r="I8517">
        <v>10000</v>
      </c>
      <c r="J8517" t="s">
        <v>115</v>
      </c>
    </row>
    <row r="8518" spans="2:10" x14ac:dyDescent="0.25">
      <c r="B8518">
        <v>2013</v>
      </c>
      <c r="C8518">
        <v>2</v>
      </c>
      <c r="D8518" s="8">
        <v>9</v>
      </c>
      <c r="E8518" t="s">
        <v>15</v>
      </c>
      <c r="F8518">
        <v>111.85</v>
      </c>
      <c r="G8518">
        <v>99</v>
      </c>
      <c r="H8518">
        <v>120</v>
      </c>
      <c r="I8518">
        <v>10100</v>
      </c>
      <c r="J8518" t="s">
        <v>115</v>
      </c>
    </row>
    <row r="8519" spans="2:10" x14ac:dyDescent="0.25">
      <c r="B8519">
        <v>2013</v>
      </c>
      <c r="C8519">
        <v>2</v>
      </c>
      <c r="D8519" s="8">
        <v>9</v>
      </c>
      <c r="E8519" t="s">
        <v>14</v>
      </c>
      <c r="F8519">
        <v>80</v>
      </c>
      <c r="G8519">
        <v>94.8</v>
      </c>
      <c r="H8519">
        <v>121</v>
      </c>
      <c r="I8519">
        <v>10500</v>
      </c>
      <c r="J8519" t="s">
        <v>115</v>
      </c>
    </row>
    <row r="8520" spans="2:10" x14ac:dyDescent="0.25">
      <c r="B8520">
        <v>2013</v>
      </c>
      <c r="C8520">
        <v>2</v>
      </c>
      <c r="D8520" s="8">
        <v>9</v>
      </c>
      <c r="E8520" t="s">
        <v>11</v>
      </c>
      <c r="F8520">
        <v>80</v>
      </c>
      <c r="G8520">
        <v>96.6</v>
      </c>
      <c r="H8520">
        <v>122</v>
      </c>
      <c r="I8520">
        <v>10750</v>
      </c>
      <c r="J8520" t="s">
        <v>115</v>
      </c>
    </row>
    <row r="8521" spans="2:10" x14ac:dyDescent="0.25">
      <c r="B8521">
        <v>2013</v>
      </c>
      <c r="C8521">
        <v>2</v>
      </c>
      <c r="D8521" s="8">
        <v>9</v>
      </c>
      <c r="E8521" t="s">
        <v>14</v>
      </c>
      <c r="F8521">
        <v>40</v>
      </c>
      <c r="G8521">
        <v>85.9</v>
      </c>
      <c r="H8521">
        <v>131</v>
      </c>
      <c r="I8521">
        <v>12500</v>
      </c>
      <c r="J8521" t="s">
        <v>115</v>
      </c>
    </row>
    <row r="8522" spans="2:10" x14ac:dyDescent="0.25">
      <c r="B8522">
        <v>2013</v>
      </c>
      <c r="C8522">
        <v>2</v>
      </c>
      <c r="D8522" s="8">
        <v>9</v>
      </c>
      <c r="E8522" t="s">
        <v>89</v>
      </c>
      <c r="F8522">
        <v>45</v>
      </c>
      <c r="G8522">
        <v>71.900000000000006</v>
      </c>
      <c r="H8522">
        <v>116</v>
      </c>
      <c r="I8522">
        <v>6700</v>
      </c>
      <c r="J8522" t="s">
        <v>116</v>
      </c>
    </row>
    <row r="8523" spans="2:10" x14ac:dyDescent="0.25">
      <c r="B8523">
        <v>2013</v>
      </c>
      <c r="C8523">
        <v>2</v>
      </c>
      <c r="D8523" s="8">
        <v>9</v>
      </c>
      <c r="E8523" t="s">
        <v>14</v>
      </c>
      <c r="F8523">
        <v>91</v>
      </c>
      <c r="G8523">
        <v>80.3</v>
      </c>
      <c r="H8523">
        <v>116</v>
      </c>
      <c r="I8523">
        <v>8000</v>
      </c>
      <c r="J8523" t="s">
        <v>116</v>
      </c>
    </row>
    <row r="8524" spans="2:10" x14ac:dyDescent="0.25">
      <c r="B8524">
        <v>2013</v>
      </c>
      <c r="C8524">
        <v>2</v>
      </c>
      <c r="D8524" s="8">
        <v>9</v>
      </c>
      <c r="E8524" t="s">
        <v>89</v>
      </c>
      <c r="F8524">
        <v>51</v>
      </c>
      <c r="G8524">
        <v>94.2</v>
      </c>
      <c r="H8524">
        <v>100</v>
      </c>
      <c r="I8524">
        <v>8500</v>
      </c>
      <c r="J8524" t="s">
        <v>116</v>
      </c>
    </row>
    <row r="8525" spans="2:10" x14ac:dyDescent="0.25">
      <c r="B8525">
        <v>2013</v>
      </c>
      <c r="C8525">
        <v>2</v>
      </c>
      <c r="D8525" s="8">
        <v>9</v>
      </c>
      <c r="E8525" t="s">
        <v>89</v>
      </c>
      <c r="F8525">
        <v>53</v>
      </c>
      <c r="G8525">
        <v>96.4</v>
      </c>
      <c r="H8525">
        <v>100</v>
      </c>
      <c r="I8525">
        <v>9324</v>
      </c>
      <c r="J8525" t="s">
        <v>116</v>
      </c>
    </row>
    <row r="8526" spans="2:10" x14ac:dyDescent="0.25">
      <c r="B8526">
        <v>2013</v>
      </c>
      <c r="C8526">
        <v>2</v>
      </c>
      <c r="D8526" s="8">
        <v>9</v>
      </c>
      <c r="E8526" t="s">
        <v>13</v>
      </c>
      <c r="F8526">
        <v>60.587000000000003</v>
      </c>
      <c r="G8526">
        <v>99</v>
      </c>
      <c r="H8526">
        <v>108</v>
      </c>
      <c r="I8526">
        <v>11760</v>
      </c>
      <c r="J8526" t="s">
        <v>116</v>
      </c>
    </row>
    <row r="8527" spans="2:10" x14ac:dyDescent="0.25">
      <c r="B8527">
        <v>2013</v>
      </c>
      <c r="C8527">
        <v>2</v>
      </c>
      <c r="D8527" s="8">
        <v>9</v>
      </c>
      <c r="E8527" t="s">
        <v>9</v>
      </c>
      <c r="F8527">
        <v>128.1</v>
      </c>
      <c r="G8527">
        <v>14.2</v>
      </c>
      <c r="H8527">
        <v>115</v>
      </c>
      <c r="I8527">
        <v>3514</v>
      </c>
      <c r="J8527" t="s">
        <v>119</v>
      </c>
    </row>
    <row r="8528" spans="2:10" x14ac:dyDescent="0.25">
      <c r="B8528">
        <v>2013</v>
      </c>
      <c r="C8528">
        <v>2</v>
      </c>
      <c r="D8528" s="8">
        <v>10</v>
      </c>
      <c r="E8528" t="s">
        <v>10</v>
      </c>
      <c r="F8528">
        <v>75.8</v>
      </c>
      <c r="G8528">
        <v>97.9</v>
      </c>
      <c r="H8528">
        <v>135</v>
      </c>
      <c r="I8528">
        <v>12100</v>
      </c>
      <c r="J8528" t="s">
        <v>114</v>
      </c>
    </row>
    <row r="8529" spans="2:10" x14ac:dyDescent="0.25">
      <c r="B8529">
        <v>2013</v>
      </c>
      <c r="C8529">
        <v>2</v>
      </c>
      <c r="D8529" s="8">
        <v>10</v>
      </c>
      <c r="E8529" t="s">
        <v>11</v>
      </c>
      <c r="F8529">
        <v>72.569999999999993</v>
      </c>
      <c r="G8529">
        <v>97.9</v>
      </c>
      <c r="H8529">
        <v>142</v>
      </c>
      <c r="I8529">
        <v>14250</v>
      </c>
      <c r="J8529" t="s">
        <v>114</v>
      </c>
    </row>
    <row r="8530" spans="2:10" x14ac:dyDescent="0.25">
      <c r="B8530">
        <v>2013</v>
      </c>
      <c r="C8530">
        <v>2</v>
      </c>
      <c r="D8530" s="8">
        <v>10</v>
      </c>
      <c r="E8530" t="s">
        <v>16</v>
      </c>
      <c r="F8530">
        <v>184.54</v>
      </c>
      <c r="G8530">
        <v>94.9</v>
      </c>
      <c r="H8530">
        <v>124</v>
      </c>
      <c r="I8530">
        <v>8325</v>
      </c>
      <c r="J8530" t="s">
        <v>115</v>
      </c>
    </row>
    <row r="8531" spans="2:10" x14ac:dyDescent="0.25">
      <c r="B8531">
        <v>2013</v>
      </c>
      <c r="C8531">
        <v>2</v>
      </c>
      <c r="D8531" s="8">
        <v>10</v>
      </c>
      <c r="E8531" t="s">
        <v>13</v>
      </c>
      <c r="F8531">
        <v>122.08</v>
      </c>
      <c r="G8531">
        <v>64</v>
      </c>
      <c r="H8531">
        <v>114</v>
      </c>
      <c r="I8531">
        <v>6100</v>
      </c>
      <c r="J8531" t="s">
        <v>116</v>
      </c>
    </row>
    <row r="8532" spans="2:10" x14ac:dyDescent="0.25">
      <c r="B8532">
        <v>2013</v>
      </c>
      <c r="C8532">
        <v>2</v>
      </c>
      <c r="D8532" s="8">
        <v>10</v>
      </c>
      <c r="E8532" t="s">
        <v>9</v>
      </c>
      <c r="F8532">
        <v>100</v>
      </c>
      <c r="G8532">
        <v>96.9</v>
      </c>
      <c r="H8532">
        <v>116</v>
      </c>
      <c r="I8532">
        <v>7373</v>
      </c>
      <c r="J8532" t="s">
        <v>116</v>
      </c>
    </row>
    <row r="8533" spans="2:10" x14ac:dyDescent="0.25">
      <c r="B8533">
        <v>2013</v>
      </c>
      <c r="C8533">
        <v>2</v>
      </c>
      <c r="D8533" s="8">
        <v>10</v>
      </c>
      <c r="E8533" t="s">
        <v>15</v>
      </c>
      <c r="F8533">
        <v>121.94</v>
      </c>
      <c r="G8533">
        <v>86</v>
      </c>
      <c r="H8533">
        <v>114</v>
      </c>
      <c r="I8533">
        <v>7400</v>
      </c>
      <c r="J8533" t="s">
        <v>116</v>
      </c>
    </row>
    <row r="8534" spans="2:10" x14ac:dyDescent="0.25">
      <c r="B8534">
        <v>2013</v>
      </c>
      <c r="C8534">
        <v>2</v>
      </c>
      <c r="D8534" s="8">
        <v>10</v>
      </c>
      <c r="E8534" t="s">
        <v>89</v>
      </c>
      <c r="F8534">
        <v>40</v>
      </c>
      <c r="G8534">
        <v>81.5</v>
      </c>
      <c r="H8534">
        <v>96</v>
      </c>
      <c r="I8534">
        <v>7525</v>
      </c>
      <c r="J8534" t="s">
        <v>117</v>
      </c>
    </row>
    <row r="8535" spans="2:10" x14ac:dyDescent="0.25">
      <c r="B8535">
        <v>2013</v>
      </c>
      <c r="C8535">
        <v>2</v>
      </c>
      <c r="D8535" s="8">
        <v>10</v>
      </c>
      <c r="E8535" t="s">
        <v>103</v>
      </c>
      <c r="F8535">
        <v>44.1</v>
      </c>
      <c r="G8535">
        <v>14</v>
      </c>
      <c r="I8535">
        <v>4200</v>
      </c>
      <c r="J8535" t="s">
        <v>119</v>
      </c>
    </row>
    <row r="8536" spans="2:10" x14ac:dyDescent="0.25">
      <c r="B8536">
        <v>2013</v>
      </c>
      <c r="C8536">
        <v>2</v>
      </c>
      <c r="D8536" s="8">
        <v>11</v>
      </c>
      <c r="E8536" t="s">
        <v>13</v>
      </c>
      <c r="F8536">
        <v>118.09</v>
      </c>
      <c r="G8536">
        <v>92</v>
      </c>
      <c r="H8536">
        <v>136</v>
      </c>
      <c r="I8536">
        <v>8892</v>
      </c>
      <c r="J8536" t="s">
        <v>114</v>
      </c>
    </row>
    <row r="8537" spans="2:10" x14ac:dyDescent="0.25">
      <c r="B8537">
        <v>2013</v>
      </c>
      <c r="C8537">
        <v>2</v>
      </c>
      <c r="D8537" s="8">
        <v>11</v>
      </c>
      <c r="E8537" t="s">
        <v>13</v>
      </c>
      <c r="F8537">
        <v>78.98</v>
      </c>
      <c r="G8537">
        <v>92</v>
      </c>
      <c r="H8537">
        <v>140</v>
      </c>
      <c r="I8537">
        <v>12003</v>
      </c>
      <c r="J8537" t="s">
        <v>114</v>
      </c>
    </row>
    <row r="8538" spans="2:10" x14ac:dyDescent="0.25">
      <c r="B8538">
        <v>2013</v>
      </c>
      <c r="C8538">
        <v>2</v>
      </c>
      <c r="D8538" s="8">
        <v>11</v>
      </c>
      <c r="E8538" t="s">
        <v>88</v>
      </c>
      <c r="F8538">
        <v>77.239999999999995</v>
      </c>
      <c r="G8538">
        <v>97.2</v>
      </c>
      <c r="H8538">
        <v>134</v>
      </c>
      <c r="I8538">
        <v>13000</v>
      </c>
      <c r="J8538" t="s">
        <v>114</v>
      </c>
    </row>
    <row r="8539" spans="2:10" x14ac:dyDescent="0.25">
      <c r="B8539">
        <v>2013</v>
      </c>
      <c r="C8539">
        <v>2</v>
      </c>
      <c r="D8539" s="8">
        <v>11</v>
      </c>
      <c r="E8539" t="s">
        <v>13</v>
      </c>
      <c r="F8539">
        <v>128.22999999999999</v>
      </c>
      <c r="G8539">
        <v>98</v>
      </c>
      <c r="H8539">
        <v>135</v>
      </c>
      <c r="I8539">
        <v>13000</v>
      </c>
      <c r="J8539" t="s">
        <v>114</v>
      </c>
    </row>
    <row r="8540" spans="2:10" x14ac:dyDescent="0.25">
      <c r="B8540">
        <v>2013</v>
      </c>
      <c r="C8540">
        <v>2</v>
      </c>
      <c r="D8540" s="8">
        <v>11</v>
      </c>
      <c r="E8540" t="s">
        <v>4664</v>
      </c>
      <c r="F8540">
        <v>162.93</v>
      </c>
      <c r="G8540">
        <v>95.4</v>
      </c>
      <c r="H8540">
        <v>135</v>
      </c>
      <c r="I8540">
        <v>13100</v>
      </c>
      <c r="J8540" t="s">
        <v>114</v>
      </c>
    </row>
    <row r="8541" spans="2:10" x14ac:dyDescent="0.25">
      <c r="B8541">
        <v>2013</v>
      </c>
      <c r="C8541">
        <v>2</v>
      </c>
      <c r="D8541" s="8">
        <v>11</v>
      </c>
      <c r="E8541" t="s">
        <v>10</v>
      </c>
      <c r="F8541">
        <v>37.43</v>
      </c>
      <c r="G8541">
        <v>98.9</v>
      </c>
      <c r="H8541">
        <v>142</v>
      </c>
      <c r="I8541">
        <v>13200</v>
      </c>
      <c r="J8541" t="s">
        <v>114</v>
      </c>
    </row>
    <row r="8542" spans="2:10" x14ac:dyDescent="0.25">
      <c r="B8542">
        <v>2013</v>
      </c>
      <c r="C8542">
        <v>2</v>
      </c>
      <c r="D8542" s="8">
        <v>11</v>
      </c>
      <c r="E8542" t="s">
        <v>10</v>
      </c>
      <c r="F8542">
        <v>65.63</v>
      </c>
      <c r="G8542">
        <v>98.7</v>
      </c>
      <c r="H8542">
        <v>141</v>
      </c>
      <c r="I8542">
        <v>13700</v>
      </c>
      <c r="J8542" t="s">
        <v>114</v>
      </c>
    </row>
    <row r="8543" spans="2:10" x14ac:dyDescent="0.25">
      <c r="B8543">
        <v>2013</v>
      </c>
      <c r="C8543">
        <v>2</v>
      </c>
      <c r="D8543" s="8">
        <v>11</v>
      </c>
      <c r="E8543" t="s">
        <v>88</v>
      </c>
      <c r="F8543">
        <v>156.87</v>
      </c>
      <c r="G8543">
        <v>95.4</v>
      </c>
      <c r="H8543">
        <v>139</v>
      </c>
      <c r="I8543">
        <v>14000</v>
      </c>
      <c r="J8543" t="s">
        <v>114</v>
      </c>
    </row>
    <row r="8544" spans="2:10" x14ac:dyDescent="0.25">
      <c r="B8544">
        <v>2013</v>
      </c>
      <c r="C8544">
        <v>2</v>
      </c>
      <c r="D8544" s="8">
        <v>11</v>
      </c>
      <c r="E8544" t="s">
        <v>15</v>
      </c>
      <c r="F8544">
        <v>200.31</v>
      </c>
      <c r="G8544">
        <v>97</v>
      </c>
      <c r="H8544">
        <v>125</v>
      </c>
      <c r="I8544">
        <v>10000</v>
      </c>
      <c r="J8544" t="s">
        <v>115</v>
      </c>
    </row>
    <row r="8545" spans="2:10" x14ac:dyDescent="0.25">
      <c r="B8545">
        <v>2013</v>
      </c>
      <c r="C8545">
        <v>2</v>
      </c>
      <c r="D8545" s="8">
        <v>11</v>
      </c>
      <c r="E8545" t="s">
        <v>4664</v>
      </c>
      <c r="F8545">
        <v>160</v>
      </c>
      <c r="G8545">
        <v>95.1</v>
      </c>
      <c r="H8545">
        <v>124</v>
      </c>
      <c r="I8545">
        <v>10500</v>
      </c>
      <c r="J8545" t="s">
        <v>115</v>
      </c>
    </row>
    <row r="8546" spans="2:10" x14ac:dyDescent="0.25">
      <c r="B8546">
        <v>2013</v>
      </c>
      <c r="C8546">
        <v>2</v>
      </c>
      <c r="D8546" s="8">
        <v>11</v>
      </c>
      <c r="E8546" t="s">
        <v>88</v>
      </c>
      <c r="F8546">
        <v>153.56</v>
      </c>
      <c r="G8546">
        <v>91.7</v>
      </c>
      <c r="H8546">
        <v>120</v>
      </c>
      <c r="I8546">
        <v>10550</v>
      </c>
      <c r="J8546" t="s">
        <v>115</v>
      </c>
    </row>
    <row r="8547" spans="2:10" x14ac:dyDescent="0.25">
      <c r="B8547">
        <v>2013</v>
      </c>
      <c r="C8547">
        <v>2</v>
      </c>
      <c r="D8547" s="8">
        <v>11</v>
      </c>
      <c r="E8547" t="s">
        <v>10</v>
      </c>
      <c r="F8547">
        <v>148</v>
      </c>
      <c r="G8547">
        <v>69.2</v>
      </c>
      <c r="H8547">
        <v>107</v>
      </c>
      <c r="I8547">
        <v>4800</v>
      </c>
      <c r="J8547" t="s">
        <v>116</v>
      </c>
    </row>
    <row r="8548" spans="2:10" x14ac:dyDescent="0.25">
      <c r="B8548">
        <v>2013</v>
      </c>
      <c r="C8548">
        <v>2</v>
      </c>
      <c r="D8548" s="8">
        <v>11</v>
      </c>
      <c r="E8548" t="s">
        <v>9</v>
      </c>
      <c r="F8548">
        <v>190</v>
      </c>
      <c r="G8548">
        <v>75.8</v>
      </c>
      <c r="H8548">
        <v>104</v>
      </c>
      <c r="I8548">
        <v>6510</v>
      </c>
      <c r="J8548" t="s">
        <v>116</v>
      </c>
    </row>
    <row r="8549" spans="2:10" x14ac:dyDescent="0.25">
      <c r="B8549">
        <v>2013</v>
      </c>
      <c r="C8549">
        <v>2</v>
      </c>
      <c r="D8549" s="8">
        <v>11</v>
      </c>
      <c r="E8549" t="s">
        <v>15</v>
      </c>
      <c r="F8549">
        <v>43.465000000000003</v>
      </c>
      <c r="G8549">
        <v>99</v>
      </c>
      <c r="H8549">
        <v>109</v>
      </c>
      <c r="I8549">
        <v>8500</v>
      </c>
      <c r="J8549" t="s">
        <v>116</v>
      </c>
    </row>
    <row r="8550" spans="2:10" x14ac:dyDescent="0.25">
      <c r="B8550">
        <v>2013</v>
      </c>
      <c r="C8550">
        <v>2</v>
      </c>
      <c r="D8550" s="8">
        <v>11</v>
      </c>
      <c r="E8550" t="s">
        <v>89</v>
      </c>
      <c r="F8550">
        <v>80</v>
      </c>
      <c r="G8550">
        <v>89</v>
      </c>
      <c r="H8550">
        <v>115</v>
      </c>
      <c r="I8550">
        <v>9375</v>
      </c>
      <c r="J8550" t="s">
        <v>116</v>
      </c>
    </row>
    <row r="8551" spans="2:10" x14ac:dyDescent="0.25">
      <c r="B8551">
        <v>2013</v>
      </c>
      <c r="C8551">
        <v>2</v>
      </c>
      <c r="D8551" s="8">
        <v>12</v>
      </c>
      <c r="E8551" t="s">
        <v>9</v>
      </c>
      <c r="F8551">
        <v>90.15</v>
      </c>
      <c r="G8551">
        <v>97.6</v>
      </c>
      <c r="H8551">
        <v>133</v>
      </c>
      <c r="I8551">
        <v>10605</v>
      </c>
      <c r="J8551" t="s">
        <v>114</v>
      </c>
    </row>
    <row r="8552" spans="2:10" x14ac:dyDescent="0.25">
      <c r="B8552">
        <v>2013</v>
      </c>
      <c r="C8552">
        <v>2</v>
      </c>
      <c r="D8552" s="8">
        <v>12</v>
      </c>
      <c r="E8552" t="s">
        <v>9</v>
      </c>
      <c r="F8552">
        <v>63.02</v>
      </c>
      <c r="G8552">
        <v>99.8</v>
      </c>
      <c r="H8552">
        <v>143</v>
      </c>
      <c r="I8552">
        <v>11400</v>
      </c>
      <c r="J8552" t="s">
        <v>114</v>
      </c>
    </row>
    <row r="8553" spans="2:10" x14ac:dyDescent="0.25">
      <c r="B8553">
        <v>2013</v>
      </c>
      <c r="C8553">
        <v>2</v>
      </c>
      <c r="D8553" s="8">
        <v>12</v>
      </c>
      <c r="E8553" t="s">
        <v>15</v>
      </c>
      <c r="F8553">
        <v>81.040000000000006</v>
      </c>
      <c r="G8553">
        <v>98</v>
      </c>
      <c r="H8553">
        <v>143</v>
      </c>
      <c r="I8553">
        <v>13574</v>
      </c>
      <c r="J8553" t="s">
        <v>114</v>
      </c>
    </row>
    <row r="8554" spans="2:10" x14ac:dyDescent="0.25">
      <c r="B8554">
        <v>2013</v>
      </c>
      <c r="C8554">
        <v>2</v>
      </c>
      <c r="D8554" s="8">
        <v>12</v>
      </c>
      <c r="E8554" t="s">
        <v>10</v>
      </c>
      <c r="F8554">
        <v>71</v>
      </c>
      <c r="G8554">
        <v>87.9</v>
      </c>
      <c r="H8554">
        <v>124</v>
      </c>
      <c r="I8554">
        <v>7600</v>
      </c>
      <c r="J8554" t="s">
        <v>115</v>
      </c>
    </row>
    <row r="8555" spans="2:10" x14ac:dyDescent="0.25">
      <c r="B8555">
        <v>2013</v>
      </c>
      <c r="C8555">
        <v>2</v>
      </c>
      <c r="D8555" s="8">
        <v>12</v>
      </c>
      <c r="E8555" t="s">
        <v>12</v>
      </c>
      <c r="F8555">
        <v>110</v>
      </c>
      <c r="G8555">
        <v>87.3</v>
      </c>
      <c r="H8555">
        <v>123</v>
      </c>
      <c r="I8555">
        <v>7962</v>
      </c>
      <c r="J8555" t="s">
        <v>115</v>
      </c>
    </row>
    <row r="8556" spans="2:10" x14ac:dyDescent="0.25">
      <c r="B8556">
        <v>2013</v>
      </c>
      <c r="C8556">
        <v>2</v>
      </c>
      <c r="D8556" s="8">
        <v>12</v>
      </c>
      <c r="E8556" t="s">
        <v>9</v>
      </c>
      <c r="F8556">
        <v>109</v>
      </c>
      <c r="G8556">
        <v>99.6</v>
      </c>
      <c r="H8556">
        <v>116</v>
      </c>
      <c r="I8556">
        <v>8000</v>
      </c>
      <c r="J8556" t="s">
        <v>115</v>
      </c>
    </row>
    <row r="8557" spans="2:10" x14ac:dyDescent="0.25">
      <c r="B8557">
        <v>2013</v>
      </c>
      <c r="C8557">
        <v>2</v>
      </c>
      <c r="D8557" s="8">
        <v>12</v>
      </c>
      <c r="E8557" t="s">
        <v>89</v>
      </c>
      <c r="F8557">
        <v>53</v>
      </c>
      <c r="G8557">
        <v>63.7</v>
      </c>
      <c r="H8557">
        <v>89</v>
      </c>
      <c r="I8557">
        <v>5750</v>
      </c>
      <c r="J8557" t="s">
        <v>117</v>
      </c>
    </row>
    <row r="8558" spans="2:10" x14ac:dyDescent="0.25">
      <c r="B8558">
        <v>2013</v>
      </c>
      <c r="C8558">
        <v>3</v>
      </c>
      <c r="D8558" s="8">
        <v>1</v>
      </c>
      <c r="E8558" t="s">
        <v>24</v>
      </c>
      <c r="F8558">
        <v>78.790000000000006</v>
      </c>
      <c r="G8558">
        <v>88</v>
      </c>
      <c r="H8558">
        <v>124</v>
      </c>
      <c r="I8558">
        <v>8000</v>
      </c>
      <c r="J8558" t="s">
        <v>115</v>
      </c>
    </row>
    <row r="8559" spans="2:10" x14ac:dyDescent="0.25">
      <c r="B8559">
        <v>2013</v>
      </c>
      <c r="C8559">
        <v>3</v>
      </c>
      <c r="D8559" s="8">
        <v>1</v>
      </c>
      <c r="E8559" t="s">
        <v>90</v>
      </c>
      <c r="F8559">
        <v>99</v>
      </c>
      <c r="G8559">
        <v>88</v>
      </c>
      <c r="H8559">
        <v>123</v>
      </c>
      <c r="I8559">
        <v>9500</v>
      </c>
      <c r="J8559" t="s">
        <v>115</v>
      </c>
    </row>
    <row r="8560" spans="2:10" x14ac:dyDescent="0.25">
      <c r="B8560">
        <v>2013</v>
      </c>
      <c r="C8560">
        <v>3</v>
      </c>
      <c r="D8560" s="8">
        <v>1</v>
      </c>
      <c r="E8560" t="s">
        <v>18</v>
      </c>
      <c r="F8560">
        <v>132</v>
      </c>
      <c r="G8560">
        <v>70</v>
      </c>
      <c r="H8560">
        <v>111</v>
      </c>
      <c r="I8560">
        <v>6200</v>
      </c>
      <c r="J8560" t="s">
        <v>116</v>
      </c>
    </row>
    <row r="8561" spans="2:10" x14ac:dyDescent="0.25">
      <c r="B8561">
        <v>2013</v>
      </c>
      <c r="C8561">
        <v>3</v>
      </c>
      <c r="D8561" s="8">
        <v>1</v>
      </c>
      <c r="E8561" t="s">
        <v>18</v>
      </c>
      <c r="F8561">
        <v>80</v>
      </c>
      <c r="G8561">
        <v>79</v>
      </c>
      <c r="H8561">
        <v>109</v>
      </c>
      <c r="I8561">
        <v>8300</v>
      </c>
      <c r="J8561" t="s">
        <v>116</v>
      </c>
    </row>
    <row r="8562" spans="2:10" x14ac:dyDescent="0.25">
      <c r="B8562">
        <v>2013</v>
      </c>
      <c r="C8562">
        <v>3</v>
      </c>
      <c r="D8562" s="8">
        <v>1</v>
      </c>
      <c r="E8562" t="s">
        <v>24</v>
      </c>
      <c r="F8562">
        <v>46.03</v>
      </c>
      <c r="G8562">
        <v>11</v>
      </c>
      <c r="H8562">
        <v>94</v>
      </c>
      <c r="I8562">
        <v>2900</v>
      </c>
      <c r="J8562" t="s">
        <v>119</v>
      </c>
    </row>
    <row r="8563" spans="2:10" x14ac:dyDescent="0.25">
      <c r="B8563">
        <v>2013</v>
      </c>
      <c r="C8563">
        <v>3</v>
      </c>
      <c r="D8563" s="8">
        <v>1</v>
      </c>
      <c r="E8563" t="s">
        <v>19</v>
      </c>
      <c r="F8563">
        <v>79</v>
      </c>
      <c r="G8563">
        <v>11</v>
      </c>
      <c r="H8563">
        <v>117</v>
      </c>
      <c r="I8563">
        <v>3481</v>
      </c>
      <c r="J8563" t="s">
        <v>119</v>
      </c>
    </row>
    <row r="8564" spans="2:10" x14ac:dyDescent="0.25">
      <c r="B8564">
        <v>2013</v>
      </c>
      <c r="C8564">
        <v>3</v>
      </c>
      <c r="D8564" s="8">
        <v>1</v>
      </c>
      <c r="E8564" t="s">
        <v>21</v>
      </c>
      <c r="F8564">
        <v>40</v>
      </c>
      <c r="G8564">
        <v>23</v>
      </c>
      <c r="H8564">
        <v>103</v>
      </c>
      <c r="I8564">
        <v>4300</v>
      </c>
      <c r="J8564" t="s">
        <v>119</v>
      </c>
    </row>
    <row r="8565" spans="2:10" x14ac:dyDescent="0.25">
      <c r="B8565">
        <v>2013</v>
      </c>
      <c r="C8565">
        <v>3</v>
      </c>
      <c r="D8565" s="8">
        <v>2</v>
      </c>
      <c r="E8565" t="s">
        <v>22</v>
      </c>
      <c r="F8565">
        <v>1252</v>
      </c>
      <c r="G8565">
        <v>96</v>
      </c>
      <c r="H8565">
        <v>140</v>
      </c>
      <c r="I8565">
        <v>12646</v>
      </c>
      <c r="J8565" t="s">
        <v>114</v>
      </c>
    </row>
    <row r="8566" spans="2:10" x14ac:dyDescent="0.25">
      <c r="B8566">
        <v>2013</v>
      </c>
      <c r="C8566">
        <v>3</v>
      </c>
      <c r="D8566" s="8">
        <v>2</v>
      </c>
      <c r="E8566" t="s">
        <v>90</v>
      </c>
      <c r="F8566">
        <v>39.81</v>
      </c>
      <c r="G8566">
        <v>93</v>
      </c>
      <c r="H8566">
        <v>137</v>
      </c>
      <c r="I8566">
        <v>14486</v>
      </c>
      <c r="J8566" t="s">
        <v>114</v>
      </c>
    </row>
    <row r="8567" spans="2:10" x14ac:dyDescent="0.25">
      <c r="B8567">
        <v>2013</v>
      </c>
      <c r="C8567">
        <v>3</v>
      </c>
      <c r="D8567" s="8">
        <v>2</v>
      </c>
      <c r="E8567" t="s">
        <v>22</v>
      </c>
      <c r="F8567">
        <v>36.340000000000003</v>
      </c>
      <c r="G8567">
        <v>80</v>
      </c>
      <c r="H8567">
        <v>105</v>
      </c>
      <c r="I8567">
        <v>6150</v>
      </c>
      <c r="J8567" t="s">
        <v>116</v>
      </c>
    </row>
    <row r="8568" spans="2:10" x14ac:dyDescent="0.25">
      <c r="B8568">
        <v>2013</v>
      </c>
      <c r="C8568">
        <v>3</v>
      </c>
      <c r="D8568" s="8">
        <v>2</v>
      </c>
      <c r="E8568" t="s">
        <v>18</v>
      </c>
      <c r="F8568">
        <v>60.42</v>
      </c>
      <c r="G8568">
        <v>89</v>
      </c>
      <c r="H8568">
        <v>111</v>
      </c>
      <c r="I8568">
        <v>9000</v>
      </c>
      <c r="J8568" t="s">
        <v>116</v>
      </c>
    </row>
    <row r="8569" spans="2:10" x14ac:dyDescent="0.25">
      <c r="B8569">
        <v>2013</v>
      </c>
      <c r="C8569">
        <v>3</v>
      </c>
      <c r="D8569" s="8">
        <v>3</v>
      </c>
      <c r="E8569" t="s">
        <v>4665</v>
      </c>
      <c r="F8569">
        <v>58.48</v>
      </c>
      <c r="G8569">
        <v>96</v>
      </c>
      <c r="H8569">
        <v>138</v>
      </c>
      <c r="I8569">
        <v>11100</v>
      </c>
      <c r="J8569" t="s">
        <v>114</v>
      </c>
    </row>
    <row r="8570" spans="2:10" x14ac:dyDescent="0.25">
      <c r="B8570">
        <v>2013</v>
      </c>
      <c r="C8570">
        <v>3</v>
      </c>
      <c r="D8570" s="8">
        <v>3</v>
      </c>
      <c r="E8570" t="s">
        <v>4665</v>
      </c>
      <c r="F8570">
        <v>79.680000000000007</v>
      </c>
      <c r="G8570">
        <v>100</v>
      </c>
      <c r="H8570">
        <v>139</v>
      </c>
      <c r="I8570">
        <v>13900</v>
      </c>
      <c r="J8570" t="s">
        <v>114</v>
      </c>
    </row>
    <row r="8571" spans="2:10" x14ac:dyDescent="0.25">
      <c r="B8571">
        <v>2013</v>
      </c>
      <c r="C8571">
        <v>3</v>
      </c>
      <c r="D8571" s="8">
        <v>3</v>
      </c>
      <c r="E8571" t="s">
        <v>4665</v>
      </c>
      <c r="F8571">
        <v>160</v>
      </c>
      <c r="G8571">
        <v>95</v>
      </c>
      <c r="H8571">
        <v>142</v>
      </c>
      <c r="I8571">
        <v>13923</v>
      </c>
      <c r="J8571" t="s">
        <v>114</v>
      </c>
    </row>
    <row r="8572" spans="2:10" x14ac:dyDescent="0.25">
      <c r="B8572">
        <v>2013</v>
      </c>
      <c r="C8572">
        <v>3</v>
      </c>
      <c r="D8572" s="8">
        <v>3</v>
      </c>
      <c r="E8572" t="s">
        <v>4665</v>
      </c>
      <c r="F8572">
        <v>81.97</v>
      </c>
      <c r="G8572">
        <v>100</v>
      </c>
      <c r="H8572">
        <v>142</v>
      </c>
      <c r="I8572">
        <v>14100</v>
      </c>
      <c r="J8572" t="s">
        <v>114</v>
      </c>
    </row>
    <row r="8573" spans="2:10" x14ac:dyDescent="0.25">
      <c r="B8573">
        <v>2013</v>
      </c>
      <c r="C8573">
        <v>3</v>
      </c>
      <c r="D8573" s="8">
        <v>3</v>
      </c>
      <c r="E8573" t="s">
        <v>17</v>
      </c>
      <c r="F8573">
        <v>41.43</v>
      </c>
      <c r="G8573">
        <v>97</v>
      </c>
      <c r="H8573">
        <v>144</v>
      </c>
      <c r="I8573">
        <v>15000</v>
      </c>
      <c r="J8573" t="s">
        <v>114</v>
      </c>
    </row>
    <row r="8574" spans="2:10" x14ac:dyDescent="0.25">
      <c r="B8574">
        <v>2013</v>
      </c>
      <c r="C8574">
        <v>3</v>
      </c>
      <c r="D8574" s="8">
        <v>3</v>
      </c>
      <c r="E8574" t="s">
        <v>22</v>
      </c>
      <c r="F8574">
        <v>64.11</v>
      </c>
      <c r="G8574">
        <v>78</v>
      </c>
      <c r="H8574">
        <v>126</v>
      </c>
      <c r="I8574">
        <v>8908</v>
      </c>
      <c r="J8574" t="s">
        <v>115</v>
      </c>
    </row>
    <row r="8575" spans="2:10" x14ac:dyDescent="0.25">
      <c r="B8575">
        <v>2013</v>
      </c>
      <c r="C8575">
        <v>3</v>
      </c>
      <c r="D8575" s="8">
        <v>3</v>
      </c>
      <c r="E8575" t="s">
        <v>27</v>
      </c>
      <c r="F8575">
        <v>74.150000000000006</v>
      </c>
      <c r="G8575">
        <v>89</v>
      </c>
      <c r="H8575">
        <v>120</v>
      </c>
      <c r="I8575">
        <v>12700</v>
      </c>
      <c r="J8575" t="s">
        <v>115</v>
      </c>
    </row>
    <row r="8576" spans="2:10" x14ac:dyDescent="0.25">
      <c r="B8576">
        <v>2013</v>
      </c>
      <c r="C8576">
        <v>3</v>
      </c>
      <c r="D8576" s="8">
        <v>3</v>
      </c>
      <c r="E8576" t="s">
        <v>24</v>
      </c>
      <c r="F8576">
        <v>51.03</v>
      </c>
      <c r="G8576">
        <v>96</v>
      </c>
      <c r="H8576">
        <v>113</v>
      </c>
      <c r="I8576">
        <v>6500</v>
      </c>
      <c r="J8576" t="s">
        <v>116</v>
      </c>
    </row>
    <row r="8577" spans="2:10" x14ac:dyDescent="0.25">
      <c r="B8577">
        <v>2013</v>
      </c>
      <c r="C8577">
        <v>3</v>
      </c>
      <c r="D8577" s="8">
        <v>3</v>
      </c>
      <c r="E8577" t="s">
        <v>27</v>
      </c>
      <c r="F8577">
        <v>56.86</v>
      </c>
      <c r="G8577">
        <v>88</v>
      </c>
      <c r="H8577">
        <v>116</v>
      </c>
      <c r="I8577">
        <v>7600</v>
      </c>
      <c r="J8577" t="s">
        <v>116</v>
      </c>
    </row>
    <row r="8578" spans="2:10" x14ac:dyDescent="0.25">
      <c r="B8578">
        <v>2013</v>
      </c>
      <c r="C8578">
        <v>3</v>
      </c>
      <c r="D8578" s="8">
        <v>3</v>
      </c>
      <c r="E8578" t="s">
        <v>19</v>
      </c>
      <c r="F8578">
        <v>130</v>
      </c>
      <c r="G8578">
        <v>89</v>
      </c>
      <c r="H8578">
        <v>116</v>
      </c>
      <c r="I8578">
        <v>9270</v>
      </c>
      <c r="J8578" t="s">
        <v>116</v>
      </c>
    </row>
    <row r="8579" spans="2:10" x14ac:dyDescent="0.25">
      <c r="B8579">
        <v>2013</v>
      </c>
      <c r="C8579">
        <v>3</v>
      </c>
      <c r="D8579" s="8">
        <v>3</v>
      </c>
      <c r="E8579" t="s">
        <v>26</v>
      </c>
      <c r="F8579">
        <v>78.239999999999995</v>
      </c>
      <c r="G8579">
        <v>32</v>
      </c>
      <c r="H8579">
        <v>104</v>
      </c>
      <c r="I8579">
        <v>3072</v>
      </c>
      <c r="J8579" t="s">
        <v>119</v>
      </c>
    </row>
    <row r="8580" spans="2:10" x14ac:dyDescent="0.25">
      <c r="B8580">
        <v>2013</v>
      </c>
      <c r="C8580">
        <v>3</v>
      </c>
      <c r="D8580" s="8">
        <v>3</v>
      </c>
      <c r="E8580" t="s">
        <v>19</v>
      </c>
      <c r="F8580">
        <v>36</v>
      </c>
      <c r="G8580">
        <v>50</v>
      </c>
      <c r="H8580">
        <v>0</v>
      </c>
      <c r="I8580">
        <v>4167</v>
      </c>
      <c r="J8580" t="s">
        <v>119</v>
      </c>
    </row>
    <row r="8581" spans="2:10" x14ac:dyDescent="0.25">
      <c r="B8581">
        <v>2013</v>
      </c>
      <c r="C8581">
        <v>3</v>
      </c>
      <c r="D8581" s="8">
        <v>4</v>
      </c>
      <c r="E8581" t="s">
        <v>24</v>
      </c>
      <c r="F8581">
        <v>81.5</v>
      </c>
      <c r="G8581">
        <v>71</v>
      </c>
      <c r="H8581">
        <v>120</v>
      </c>
      <c r="I8581">
        <v>7400</v>
      </c>
      <c r="J8581" t="s">
        <v>115</v>
      </c>
    </row>
    <row r="8582" spans="2:10" x14ac:dyDescent="0.25">
      <c r="B8582">
        <v>2013</v>
      </c>
      <c r="C8582">
        <v>3</v>
      </c>
      <c r="D8582" s="8">
        <v>4</v>
      </c>
      <c r="E8582" t="s">
        <v>17</v>
      </c>
      <c r="F8582">
        <v>73.31</v>
      </c>
      <c r="G8582">
        <v>86</v>
      </c>
      <c r="H8582">
        <v>123</v>
      </c>
      <c r="I8582">
        <v>8500</v>
      </c>
      <c r="J8582" t="s">
        <v>115</v>
      </c>
    </row>
    <row r="8583" spans="2:10" x14ac:dyDescent="0.25">
      <c r="B8583">
        <v>2013</v>
      </c>
      <c r="C8583">
        <v>3</v>
      </c>
      <c r="D8583" s="8">
        <v>4</v>
      </c>
      <c r="E8583" t="s">
        <v>19</v>
      </c>
      <c r="F8583">
        <v>60</v>
      </c>
      <c r="G8583">
        <v>95</v>
      </c>
      <c r="H8583">
        <v>126</v>
      </c>
      <c r="I8583">
        <v>9500</v>
      </c>
      <c r="J8583" t="s">
        <v>115</v>
      </c>
    </row>
    <row r="8584" spans="2:10" x14ac:dyDescent="0.25">
      <c r="B8584">
        <v>2013</v>
      </c>
      <c r="C8584">
        <v>3</v>
      </c>
      <c r="D8584" s="8">
        <v>4</v>
      </c>
      <c r="E8584" t="s">
        <v>24</v>
      </c>
      <c r="F8584">
        <v>80.400000000000006</v>
      </c>
      <c r="G8584">
        <v>95</v>
      </c>
      <c r="H8584">
        <v>129</v>
      </c>
      <c r="I8584">
        <v>10100</v>
      </c>
      <c r="J8584" t="s">
        <v>115</v>
      </c>
    </row>
    <row r="8585" spans="2:10" x14ac:dyDescent="0.25">
      <c r="B8585">
        <v>2013</v>
      </c>
      <c r="C8585">
        <v>3</v>
      </c>
      <c r="D8585" s="8">
        <v>4</v>
      </c>
      <c r="E8585" t="s">
        <v>23</v>
      </c>
      <c r="F8585">
        <v>30.68</v>
      </c>
      <c r="G8585">
        <v>91</v>
      </c>
      <c r="H8585">
        <v>132</v>
      </c>
      <c r="I8585">
        <v>11100</v>
      </c>
      <c r="J8585" t="s">
        <v>115</v>
      </c>
    </row>
    <row r="8586" spans="2:10" x14ac:dyDescent="0.25">
      <c r="B8586">
        <v>2013</v>
      </c>
      <c r="C8586">
        <v>3</v>
      </c>
      <c r="D8586" s="8">
        <v>4</v>
      </c>
      <c r="E8586" t="s">
        <v>18</v>
      </c>
      <c r="F8586">
        <v>28.73</v>
      </c>
      <c r="G8586">
        <v>94</v>
      </c>
      <c r="H8586">
        <v>132</v>
      </c>
      <c r="I8586">
        <v>11500</v>
      </c>
      <c r="J8586" t="s">
        <v>115</v>
      </c>
    </row>
    <row r="8587" spans="2:10" x14ac:dyDescent="0.25">
      <c r="B8587">
        <v>2013</v>
      </c>
      <c r="C8587">
        <v>3</v>
      </c>
      <c r="D8587" s="8">
        <v>4</v>
      </c>
      <c r="E8587" t="s">
        <v>27</v>
      </c>
      <c r="F8587">
        <v>82.4</v>
      </c>
      <c r="G8587">
        <v>91</v>
      </c>
      <c r="H8587">
        <v>108</v>
      </c>
      <c r="I8587">
        <v>7900</v>
      </c>
      <c r="J8587" t="s">
        <v>116</v>
      </c>
    </row>
    <row r="8588" spans="2:10" x14ac:dyDescent="0.25">
      <c r="B8588">
        <v>2013</v>
      </c>
      <c r="C8588">
        <v>3</v>
      </c>
      <c r="D8588" s="8">
        <v>4</v>
      </c>
      <c r="E8588" t="s">
        <v>27</v>
      </c>
      <c r="F8588">
        <v>143.99</v>
      </c>
      <c r="G8588">
        <v>96</v>
      </c>
      <c r="H8588">
        <v>114</v>
      </c>
      <c r="I8588">
        <v>8500</v>
      </c>
      <c r="J8588" t="s">
        <v>116</v>
      </c>
    </row>
    <row r="8589" spans="2:10" x14ac:dyDescent="0.25">
      <c r="B8589">
        <v>2013</v>
      </c>
      <c r="C8589">
        <v>3</v>
      </c>
      <c r="D8589" s="8">
        <v>4</v>
      </c>
      <c r="E8589" t="s">
        <v>19</v>
      </c>
      <c r="F8589">
        <v>79.3</v>
      </c>
      <c r="G8589">
        <v>8</v>
      </c>
      <c r="H8589">
        <v>103</v>
      </c>
      <c r="I8589">
        <v>3005</v>
      </c>
      <c r="J8589" t="s">
        <v>119</v>
      </c>
    </row>
    <row r="8590" spans="2:10" x14ac:dyDescent="0.25">
      <c r="B8590">
        <v>2013</v>
      </c>
      <c r="C8590">
        <v>3</v>
      </c>
      <c r="D8590" s="8">
        <v>4</v>
      </c>
      <c r="E8590" t="s">
        <v>17</v>
      </c>
      <c r="F8590">
        <v>26.41</v>
      </c>
      <c r="G8590" t="s">
        <v>4687</v>
      </c>
      <c r="H8590">
        <v>0</v>
      </c>
      <c r="I8590">
        <v>3218</v>
      </c>
      <c r="J8590" t="s">
        <v>119</v>
      </c>
    </row>
    <row r="8591" spans="2:10" x14ac:dyDescent="0.25">
      <c r="B8591">
        <v>2013</v>
      </c>
      <c r="C8591">
        <v>3</v>
      </c>
      <c r="D8591" s="8">
        <v>4</v>
      </c>
      <c r="E8591" t="s">
        <v>26</v>
      </c>
      <c r="F8591">
        <v>70</v>
      </c>
      <c r="G8591">
        <v>19</v>
      </c>
      <c r="H8591">
        <v>117</v>
      </c>
      <c r="I8591">
        <v>3242</v>
      </c>
      <c r="J8591" t="s">
        <v>119</v>
      </c>
    </row>
    <row r="8592" spans="2:10" x14ac:dyDescent="0.25">
      <c r="B8592">
        <v>2013</v>
      </c>
      <c r="C8592">
        <v>3</v>
      </c>
      <c r="D8592" s="8">
        <v>4</v>
      </c>
      <c r="E8592" t="s">
        <v>18</v>
      </c>
      <c r="F8592">
        <v>46.39</v>
      </c>
      <c r="G8592" t="s">
        <v>4687</v>
      </c>
      <c r="H8592">
        <v>0</v>
      </c>
      <c r="I8592">
        <v>3300</v>
      </c>
      <c r="J8592" t="s">
        <v>119</v>
      </c>
    </row>
    <row r="8593" spans="2:10" x14ac:dyDescent="0.25">
      <c r="B8593">
        <v>2013</v>
      </c>
      <c r="C8593">
        <v>3</v>
      </c>
      <c r="D8593" s="8">
        <v>4</v>
      </c>
      <c r="E8593" t="s">
        <v>4665</v>
      </c>
      <c r="F8593">
        <v>94.2</v>
      </c>
      <c r="G8593">
        <v>25</v>
      </c>
      <c r="H8593">
        <v>113</v>
      </c>
      <c r="I8593">
        <v>4788</v>
      </c>
      <c r="J8593" t="s">
        <v>119</v>
      </c>
    </row>
    <row r="8594" spans="2:10" x14ac:dyDescent="0.25">
      <c r="B8594">
        <v>2013</v>
      </c>
      <c r="C8594">
        <v>3</v>
      </c>
      <c r="D8594" s="8">
        <v>5</v>
      </c>
      <c r="E8594" t="s">
        <v>4665</v>
      </c>
      <c r="F8594">
        <v>78.540000000000006</v>
      </c>
      <c r="G8594">
        <v>98</v>
      </c>
      <c r="H8594">
        <v>138</v>
      </c>
      <c r="I8594">
        <v>12200</v>
      </c>
      <c r="J8594" t="s">
        <v>114</v>
      </c>
    </row>
    <row r="8595" spans="2:10" x14ac:dyDescent="0.25">
      <c r="B8595">
        <v>2013</v>
      </c>
      <c r="C8595">
        <v>3</v>
      </c>
      <c r="D8595" s="8">
        <v>5</v>
      </c>
      <c r="E8595" t="s">
        <v>19</v>
      </c>
      <c r="F8595">
        <v>138</v>
      </c>
      <c r="G8595">
        <v>84</v>
      </c>
      <c r="H8595">
        <v>126</v>
      </c>
      <c r="I8595">
        <v>8150</v>
      </c>
      <c r="J8595" t="s">
        <v>115</v>
      </c>
    </row>
    <row r="8596" spans="2:10" x14ac:dyDescent="0.25">
      <c r="B8596">
        <v>2013</v>
      </c>
      <c r="C8596">
        <v>3</v>
      </c>
      <c r="D8596" s="8">
        <v>5</v>
      </c>
      <c r="E8596" t="s">
        <v>21</v>
      </c>
      <c r="F8596">
        <v>68.05</v>
      </c>
      <c r="G8596">
        <v>88</v>
      </c>
      <c r="H8596">
        <v>124</v>
      </c>
      <c r="I8596">
        <v>8450</v>
      </c>
      <c r="J8596" t="s">
        <v>115</v>
      </c>
    </row>
    <row r="8597" spans="2:10" x14ac:dyDescent="0.25">
      <c r="B8597">
        <v>2013</v>
      </c>
      <c r="C8597">
        <v>3</v>
      </c>
      <c r="D8597" s="8">
        <v>5</v>
      </c>
      <c r="E8597" t="s">
        <v>27</v>
      </c>
      <c r="F8597">
        <v>286.3</v>
      </c>
      <c r="G8597">
        <v>36</v>
      </c>
      <c r="H8597">
        <v>114</v>
      </c>
      <c r="I8597">
        <v>3405</v>
      </c>
      <c r="J8597" t="s">
        <v>119</v>
      </c>
    </row>
    <row r="8598" spans="2:10" x14ac:dyDescent="0.25">
      <c r="B8598">
        <v>2013</v>
      </c>
      <c r="C8598">
        <v>3</v>
      </c>
      <c r="D8598" s="8">
        <v>5</v>
      </c>
      <c r="E8598" t="s">
        <v>19</v>
      </c>
      <c r="F8598">
        <v>80</v>
      </c>
      <c r="G8598">
        <v>25</v>
      </c>
      <c r="H8598">
        <v>117</v>
      </c>
      <c r="I8598">
        <v>3500</v>
      </c>
      <c r="J8598" t="s">
        <v>119</v>
      </c>
    </row>
    <row r="8599" spans="2:10" x14ac:dyDescent="0.25">
      <c r="B8599">
        <v>2013</v>
      </c>
      <c r="C8599">
        <v>3</v>
      </c>
      <c r="D8599" s="8">
        <v>6</v>
      </c>
      <c r="E8599" t="s">
        <v>26</v>
      </c>
      <c r="F8599">
        <v>40</v>
      </c>
      <c r="G8599">
        <v>88</v>
      </c>
      <c r="H8599">
        <v>109</v>
      </c>
      <c r="I8599">
        <v>5300</v>
      </c>
      <c r="J8599" t="s">
        <v>116</v>
      </c>
    </row>
    <row r="8600" spans="2:10" x14ac:dyDescent="0.25">
      <c r="B8600">
        <v>2013</v>
      </c>
      <c r="C8600">
        <v>3</v>
      </c>
      <c r="D8600" s="8">
        <v>6</v>
      </c>
      <c r="E8600" t="s">
        <v>27</v>
      </c>
      <c r="F8600">
        <v>146.78</v>
      </c>
      <c r="G8600">
        <v>55</v>
      </c>
      <c r="H8600">
        <v>115</v>
      </c>
      <c r="I8600">
        <v>6200</v>
      </c>
      <c r="J8600" t="s">
        <v>116</v>
      </c>
    </row>
    <row r="8601" spans="2:10" x14ac:dyDescent="0.25">
      <c r="B8601">
        <v>2013</v>
      </c>
      <c r="C8601">
        <v>3</v>
      </c>
      <c r="D8601" s="8">
        <v>6</v>
      </c>
      <c r="E8601" t="s">
        <v>23</v>
      </c>
      <c r="F8601">
        <v>45.44</v>
      </c>
      <c r="G8601">
        <v>87</v>
      </c>
      <c r="H8601">
        <v>110</v>
      </c>
      <c r="I8601">
        <v>6447</v>
      </c>
      <c r="J8601" t="s">
        <v>116</v>
      </c>
    </row>
    <row r="8602" spans="2:10" x14ac:dyDescent="0.25">
      <c r="B8602">
        <v>2013</v>
      </c>
      <c r="C8602">
        <v>3</v>
      </c>
      <c r="D8602" s="8">
        <v>6</v>
      </c>
      <c r="E8602" t="s">
        <v>19</v>
      </c>
      <c r="F8602">
        <v>158</v>
      </c>
      <c r="G8602">
        <v>8</v>
      </c>
      <c r="H8602">
        <v>0</v>
      </c>
      <c r="I8602">
        <v>2532</v>
      </c>
      <c r="J8602" t="s">
        <v>119</v>
      </c>
    </row>
    <row r="8603" spans="2:10" x14ac:dyDescent="0.25">
      <c r="B8603">
        <v>2013</v>
      </c>
      <c r="C8603">
        <v>3</v>
      </c>
      <c r="D8603" s="8">
        <v>7</v>
      </c>
      <c r="E8603" t="s">
        <v>24</v>
      </c>
      <c r="F8603">
        <v>117</v>
      </c>
      <c r="G8603">
        <v>99</v>
      </c>
      <c r="H8603">
        <v>139</v>
      </c>
      <c r="I8603">
        <v>10500</v>
      </c>
      <c r="J8603" t="s">
        <v>114</v>
      </c>
    </row>
    <row r="8604" spans="2:10" x14ac:dyDescent="0.25">
      <c r="B8604">
        <v>2013</v>
      </c>
      <c r="C8604">
        <v>3</v>
      </c>
      <c r="D8604" s="8">
        <v>7</v>
      </c>
      <c r="E8604" t="s">
        <v>19</v>
      </c>
      <c r="F8604">
        <v>80</v>
      </c>
      <c r="G8604">
        <v>98</v>
      </c>
      <c r="H8604">
        <v>127</v>
      </c>
      <c r="I8604">
        <v>9675</v>
      </c>
      <c r="J8604" t="s">
        <v>115</v>
      </c>
    </row>
    <row r="8605" spans="2:10" x14ac:dyDescent="0.25">
      <c r="B8605">
        <v>2013</v>
      </c>
      <c r="C8605">
        <v>3</v>
      </c>
      <c r="D8605" s="8">
        <v>7</v>
      </c>
      <c r="E8605" t="s">
        <v>18</v>
      </c>
      <c r="F8605">
        <v>120</v>
      </c>
      <c r="G8605">
        <v>89</v>
      </c>
      <c r="H8605">
        <v>124</v>
      </c>
      <c r="I8605">
        <v>12900</v>
      </c>
      <c r="J8605" t="s">
        <v>115</v>
      </c>
    </row>
    <row r="8606" spans="2:10" x14ac:dyDescent="0.25">
      <c r="B8606">
        <v>2013</v>
      </c>
      <c r="C8606">
        <v>3</v>
      </c>
      <c r="D8606" s="8">
        <v>7</v>
      </c>
      <c r="E8606" t="s">
        <v>22</v>
      </c>
      <c r="F8606">
        <v>24</v>
      </c>
      <c r="G8606" t="s">
        <v>4687</v>
      </c>
      <c r="H8606">
        <v>0</v>
      </c>
      <c r="I8606">
        <v>2600</v>
      </c>
      <c r="J8606" t="s">
        <v>119</v>
      </c>
    </row>
    <row r="8607" spans="2:10" x14ac:dyDescent="0.25">
      <c r="B8607">
        <v>2013</v>
      </c>
      <c r="C8607">
        <v>3</v>
      </c>
      <c r="D8607" s="8">
        <v>8</v>
      </c>
      <c r="E8607" t="s">
        <v>4665</v>
      </c>
      <c r="F8607">
        <v>63.12</v>
      </c>
      <c r="G8607">
        <v>100</v>
      </c>
      <c r="H8607">
        <v>141</v>
      </c>
      <c r="I8607">
        <v>13600</v>
      </c>
      <c r="J8607" t="s">
        <v>114</v>
      </c>
    </row>
    <row r="8608" spans="2:10" x14ac:dyDescent="0.25">
      <c r="B8608">
        <v>2013</v>
      </c>
      <c r="C8608">
        <v>3</v>
      </c>
      <c r="D8608" s="8">
        <v>8</v>
      </c>
      <c r="E8608" t="s">
        <v>24</v>
      </c>
      <c r="F8608">
        <v>49</v>
      </c>
      <c r="G8608">
        <v>100</v>
      </c>
      <c r="H8608">
        <v>143</v>
      </c>
      <c r="I8608">
        <v>14500</v>
      </c>
      <c r="J8608" t="s">
        <v>114</v>
      </c>
    </row>
    <row r="8609" spans="2:10" x14ac:dyDescent="0.25">
      <c r="B8609">
        <v>2013</v>
      </c>
      <c r="C8609">
        <v>3</v>
      </c>
      <c r="D8609" s="8">
        <v>8</v>
      </c>
      <c r="E8609" t="s">
        <v>23</v>
      </c>
      <c r="F8609">
        <v>80.28</v>
      </c>
      <c r="G8609">
        <v>96</v>
      </c>
      <c r="H8609">
        <v>143</v>
      </c>
      <c r="I8609">
        <v>14500</v>
      </c>
      <c r="J8609" t="s">
        <v>114</v>
      </c>
    </row>
    <row r="8610" spans="2:10" x14ac:dyDescent="0.25">
      <c r="B8610">
        <v>2013</v>
      </c>
      <c r="C8610">
        <v>3</v>
      </c>
      <c r="D8610" s="8">
        <v>8</v>
      </c>
      <c r="E8610" t="s">
        <v>23</v>
      </c>
      <c r="F8610">
        <v>82.33</v>
      </c>
      <c r="G8610">
        <v>96</v>
      </c>
      <c r="H8610">
        <v>137</v>
      </c>
      <c r="I8610">
        <v>14700</v>
      </c>
      <c r="J8610" t="s">
        <v>114</v>
      </c>
    </row>
    <row r="8611" spans="2:10" x14ac:dyDescent="0.25">
      <c r="B8611">
        <v>2013</v>
      </c>
      <c r="C8611">
        <v>3</v>
      </c>
      <c r="D8611" s="8">
        <v>8</v>
      </c>
      <c r="E8611" t="s">
        <v>24</v>
      </c>
      <c r="F8611">
        <v>30</v>
      </c>
      <c r="G8611">
        <v>100</v>
      </c>
      <c r="H8611">
        <v>145</v>
      </c>
      <c r="I8611">
        <v>16100</v>
      </c>
      <c r="J8611" t="s">
        <v>114</v>
      </c>
    </row>
    <row r="8612" spans="2:10" x14ac:dyDescent="0.25">
      <c r="B8612">
        <v>2013</v>
      </c>
      <c r="C8612">
        <v>3</v>
      </c>
      <c r="D8612" s="8">
        <v>8</v>
      </c>
      <c r="E8612" t="s">
        <v>24</v>
      </c>
      <c r="F8612">
        <v>40</v>
      </c>
      <c r="G8612">
        <v>100</v>
      </c>
      <c r="H8612">
        <v>145</v>
      </c>
      <c r="I8612">
        <v>16500</v>
      </c>
      <c r="J8612" t="s">
        <v>114</v>
      </c>
    </row>
    <row r="8613" spans="2:10" x14ac:dyDescent="0.25">
      <c r="B8613">
        <v>2013</v>
      </c>
      <c r="C8613">
        <v>3</v>
      </c>
      <c r="D8613" s="8">
        <v>8</v>
      </c>
      <c r="E8613" t="s">
        <v>27</v>
      </c>
      <c r="F8613">
        <v>222</v>
      </c>
      <c r="G8613">
        <v>92</v>
      </c>
      <c r="H8613">
        <v>124</v>
      </c>
      <c r="I8613">
        <v>7900</v>
      </c>
      <c r="J8613" t="s">
        <v>115</v>
      </c>
    </row>
    <row r="8614" spans="2:10" x14ac:dyDescent="0.25">
      <c r="B8614">
        <v>2013</v>
      </c>
      <c r="C8614">
        <v>3</v>
      </c>
      <c r="D8614" s="8">
        <v>8</v>
      </c>
      <c r="E8614" t="s">
        <v>24</v>
      </c>
      <c r="F8614">
        <v>70</v>
      </c>
      <c r="G8614">
        <v>93</v>
      </c>
      <c r="H8614">
        <v>120</v>
      </c>
      <c r="I8614">
        <v>8800</v>
      </c>
      <c r="J8614" t="s">
        <v>115</v>
      </c>
    </row>
    <row r="8615" spans="2:10" x14ac:dyDescent="0.25">
      <c r="B8615">
        <v>2013</v>
      </c>
      <c r="C8615">
        <v>3</v>
      </c>
      <c r="D8615" s="8">
        <v>8</v>
      </c>
      <c r="E8615" t="s">
        <v>24</v>
      </c>
      <c r="F8615">
        <v>92.22</v>
      </c>
      <c r="G8615">
        <v>97</v>
      </c>
      <c r="H8615">
        <v>118</v>
      </c>
      <c r="I8615">
        <v>10300</v>
      </c>
      <c r="J8615" t="s">
        <v>115</v>
      </c>
    </row>
    <row r="8616" spans="2:10" x14ac:dyDescent="0.25">
      <c r="B8616">
        <v>2013</v>
      </c>
      <c r="C8616">
        <v>3</v>
      </c>
      <c r="D8616" s="8">
        <v>8</v>
      </c>
      <c r="E8616" t="s">
        <v>18</v>
      </c>
      <c r="F8616">
        <v>80</v>
      </c>
      <c r="G8616">
        <v>96</v>
      </c>
      <c r="H8616">
        <v>126</v>
      </c>
      <c r="I8616">
        <v>13000</v>
      </c>
      <c r="J8616" t="s">
        <v>115</v>
      </c>
    </row>
    <row r="8617" spans="2:10" x14ac:dyDescent="0.25">
      <c r="B8617">
        <v>2013</v>
      </c>
      <c r="C8617">
        <v>3</v>
      </c>
      <c r="D8617" s="8">
        <v>8</v>
      </c>
      <c r="E8617" t="s">
        <v>24</v>
      </c>
      <c r="F8617">
        <v>135</v>
      </c>
      <c r="G8617">
        <v>66</v>
      </c>
      <c r="H8617">
        <v>102</v>
      </c>
      <c r="I8617">
        <v>5300</v>
      </c>
      <c r="J8617" t="s">
        <v>116</v>
      </c>
    </row>
    <row r="8618" spans="2:10" x14ac:dyDescent="0.25">
      <c r="B8618">
        <v>2013</v>
      </c>
      <c r="C8618">
        <v>3</v>
      </c>
      <c r="D8618" s="8">
        <v>8</v>
      </c>
      <c r="E8618" t="s">
        <v>17</v>
      </c>
      <c r="F8618">
        <v>77.86</v>
      </c>
      <c r="G8618">
        <v>60</v>
      </c>
      <c r="H8618">
        <v>114</v>
      </c>
      <c r="I8618">
        <v>6100</v>
      </c>
      <c r="J8618" t="s">
        <v>116</v>
      </c>
    </row>
    <row r="8619" spans="2:10" x14ac:dyDescent="0.25">
      <c r="B8619">
        <v>2013</v>
      </c>
      <c r="C8619">
        <v>3</v>
      </c>
      <c r="D8619" s="8">
        <v>8</v>
      </c>
      <c r="E8619" t="s">
        <v>22</v>
      </c>
      <c r="F8619">
        <v>74</v>
      </c>
      <c r="G8619">
        <v>70</v>
      </c>
      <c r="H8619">
        <v>104</v>
      </c>
      <c r="I8619">
        <v>6622</v>
      </c>
      <c r="J8619" t="s">
        <v>116</v>
      </c>
    </row>
    <row r="8620" spans="2:10" x14ac:dyDescent="0.25">
      <c r="B8620">
        <v>2013</v>
      </c>
      <c r="C8620">
        <v>3</v>
      </c>
      <c r="D8620" s="8">
        <v>8</v>
      </c>
      <c r="E8620" t="s">
        <v>24</v>
      </c>
      <c r="F8620">
        <v>69.17</v>
      </c>
      <c r="G8620">
        <v>91</v>
      </c>
      <c r="H8620">
        <v>112</v>
      </c>
      <c r="I8620">
        <v>7350</v>
      </c>
      <c r="J8620" t="s">
        <v>116</v>
      </c>
    </row>
    <row r="8621" spans="2:10" x14ac:dyDescent="0.25">
      <c r="B8621">
        <v>2013</v>
      </c>
      <c r="C8621">
        <v>3</v>
      </c>
      <c r="D8621" s="8">
        <v>8</v>
      </c>
      <c r="E8621" t="s">
        <v>24</v>
      </c>
      <c r="F8621">
        <v>60</v>
      </c>
      <c r="G8621">
        <v>88</v>
      </c>
      <c r="H8621">
        <v>101</v>
      </c>
      <c r="I8621">
        <v>7600</v>
      </c>
      <c r="J8621" t="s">
        <v>116</v>
      </c>
    </row>
    <row r="8622" spans="2:10" x14ac:dyDescent="0.25">
      <c r="B8622">
        <v>2013</v>
      </c>
      <c r="C8622">
        <v>3</v>
      </c>
      <c r="D8622" s="8">
        <v>8</v>
      </c>
      <c r="E8622" t="s">
        <v>18</v>
      </c>
      <c r="F8622">
        <v>123.63</v>
      </c>
      <c r="G8622">
        <v>77</v>
      </c>
      <c r="H8622">
        <v>108</v>
      </c>
      <c r="I8622">
        <v>8100</v>
      </c>
      <c r="J8622" t="s">
        <v>116</v>
      </c>
    </row>
    <row r="8623" spans="2:10" x14ac:dyDescent="0.25">
      <c r="B8623">
        <v>2013</v>
      </c>
      <c r="C8623">
        <v>3</v>
      </c>
      <c r="D8623" s="8">
        <v>8</v>
      </c>
      <c r="E8623" t="s">
        <v>18</v>
      </c>
      <c r="F8623">
        <v>117</v>
      </c>
      <c r="G8623">
        <v>30</v>
      </c>
      <c r="H8623">
        <v>125</v>
      </c>
      <c r="I8623">
        <v>2450</v>
      </c>
      <c r="J8623" t="s">
        <v>119</v>
      </c>
    </row>
    <row r="8624" spans="2:10" x14ac:dyDescent="0.25">
      <c r="B8624">
        <v>2013</v>
      </c>
      <c r="C8624">
        <v>3</v>
      </c>
      <c r="D8624" s="8">
        <v>9</v>
      </c>
      <c r="E8624" t="s">
        <v>19</v>
      </c>
      <c r="F8624">
        <v>36</v>
      </c>
      <c r="G8624">
        <v>100</v>
      </c>
      <c r="H8624">
        <v>136</v>
      </c>
      <c r="I8624">
        <v>11670</v>
      </c>
      <c r="J8624" t="s">
        <v>114</v>
      </c>
    </row>
    <row r="8625" spans="2:10" x14ac:dyDescent="0.25">
      <c r="B8625">
        <v>2013</v>
      </c>
      <c r="C8625">
        <v>3</v>
      </c>
      <c r="D8625" s="8">
        <v>9</v>
      </c>
      <c r="E8625" t="s">
        <v>17</v>
      </c>
      <c r="F8625">
        <v>83.25</v>
      </c>
      <c r="G8625">
        <v>98</v>
      </c>
      <c r="H8625">
        <v>143</v>
      </c>
      <c r="I8625">
        <v>13500</v>
      </c>
      <c r="J8625" t="s">
        <v>114</v>
      </c>
    </row>
    <row r="8626" spans="2:10" x14ac:dyDescent="0.25">
      <c r="B8626">
        <v>2013</v>
      </c>
      <c r="C8626">
        <v>3</v>
      </c>
      <c r="D8626" s="8">
        <v>9</v>
      </c>
      <c r="E8626" t="s">
        <v>22</v>
      </c>
      <c r="F8626">
        <v>106.03</v>
      </c>
      <c r="G8626">
        <v>97</v>
      </c>
      <c r="H8626">
        <v>141</v>
      </c>
      <c r="I8626">
        <v>14800</v>
      </c>
      <c r="J8626" t="s">
        <v>114</v>
      </c>
    </row>
    <row r="8627" spans="2:10" x14ac:dyDescent="0.25">
      <c r="B8627">
        <v>2013</v>
      </c>
      <c r="C8627">
        <v>3</v>
      </c>
      <c r="D8627" s="8">
        <v>9</v>
      </c>
      <c r="E8627" t="s">
        <v>21</v>
      </c>
      <c r="F8627">
        <v>80</v>
      </c>
      <c r="G8627">
        <v>96</v>
      </c>
      <c r="H8627">
        <v>142</v>
      </c>
      <c r="I8627">
        <v>15000</v>
      </c>
      <c r="J8627" t="s">
        <v>114</v>
      </c>
    </row>
    <row r="8628" spans="2:10" x14ac:dyDescent="0.25">
      <c r="B8628">
        <v>2013</v>
      </c>
      <c r="C8628">
        <v>3</v>
      </c>
      <c r="D8628" s="8">
        <v>9</v>
      </c>
      <c r="E8628" t="s">
        <v>25</v>
      </c>
      <c r="F8628">
        <v>39.33</v>
      </c>
      <c r="G8628">
        <v>86</v>
      </c>
      <c r="H8628">
        <v>126</v>
      </c>
      <c r="I8628">
        <v>8100</v>
      </c>
      <c r="J8628" t="s">
        <v>115</v>
      </c>
    </row>
    <row r="8629" spans="2:10" x14ac:dyDescent="0.25">
      <c r="B8629">
        <v>2013</v>
      </c>
      <c r="C8629">
        <v>3</v>
      </c>
      <c r="D8629" s="8">
        <v>9</v>
      </c>
      <c r="E8629" t="s">
        <v>25</v>
      </c>
      <c r="F8629">
        <v>49.6</v>
      </c>
      <c r="G8629">
        <v>85</v>
      </c>
      <c r="H8629">
        <v>124</v>
      </c>
      <c r="I8629">
        <v>8500</v>
      </c>
      <c r="J8629" t="s">
        <v>115</v>
      </c>
    </row>
    <row r="8630" spans="2:10" x14ac:dyDescent="0.25">
      <c r="B8630">
        <v>2013</v>
      </c>
      <c r="C8630">
        <v>3</v>
      </c>
      <c r="D8630" s="8">
        <v>9</v>
      </c>
      <c r="E8630" t="s">
        <v>90</v>
      </c>
      <c r="F8630">
        <v>454.27</v>
      </c>
      <c r="G8630">
        <v>91</v>
      </c>
      <c r="H8630">
        <v>118</v>
      </c>
      <c r="I8630">
        <v>9157</v>
      </c>
      <c r="J8630" t="s">
        <v>115</v>
      </c>
    </row>
    <row r="8631" spans="2:10" x14ac:dyDescent="0.25">
      <c r="B8631">
        <v>2013</v>
      </c>
      <c r="C8631">
        <v>3</v>
      </c>
      <c r="D8631" s="8">
        <v>9</v>
      </c>
      <c r="E8631" t="s">
        <v>90</v>
      </c>
      <c r="F8631">
        <v>173.26</v>
      </c>
      <c r="G8631">
        <v>94</v>
      </c>
      <c r="H8631">
        <v>122</v>
      </c>
      <c r="I8631">
        <v>10500</v>
      </c>
      <c r="J8631" t="s">
        <v>115</v>
      </c>
    </row>
    <row r="8632" spans="2:10" x14ac:dyDescent="0.25">
      <c r="B8632">
        <v>2013</v>
      </c>
      <c r="C8632">
        <v>3</v>
      </c>
      <c r="D8632" s="8">
        <v>10</v>
      </c>
      <c r="E8632" t="s">
        <v>21</v>
      </c>
      <c r="F8632">
        <v>82.85</v>
      </c>
      <c r="G8632">
        <v>97</v>
      </c>
      <c r="H8632">
        <v>135</v>
      </c>
      <c r="I8632">
        <v>14203</v>
      </c>
      <c r="J8632" t="s">
        <v>114</v>
      </c>
    </row>
    <row r="8633" spans="2:10" x14ac:dyDescent="0.25">
      <c r="B8633">
        <v>2013</v>
      </c>
      <c r="C8633">
        <v>3</v>
      </c>
      <c r="D8633" s="8">
        <v>10</v>
      </c>
      <c r="E8633" t="s">
        <v>21</v>
      </c>
      <c r="F8633">
        <v>82.83</v>
      </c>
      <c r="G8633">
        <v>99</v>
      </c>
      <c r="H8633">
        <v>139</v>
      </c>
      <c r="I8633">
        <v>14605</v>
      </c>
      <c r="J8633" t="s">
        <v>114</v>
      </c>
    </row>
    <row r="8634" spans="2:10" x14ac:dyDescent="0.25">
      <c r="B8634">
        <v>2013</v>
      </c>
      <c r="C8634">
        <v>3</v>
      </c>
      <c r="D8634" s="8">
        <v>10</v>
      </c>
      <c r="E8634" t="s">
        <v>18</v>
      </c>
      <c r="F8634">
        <v>30.27</v>
      </c>
      <c r="G8634">
        <v>63</v>
      </c>
      <c r="H8634">
        <v>117</v>
      </c>
      <c r="I8634">
        <v>6200</v>
      </c>
      <c r="J8634" t="s">
        <v>115</v>
      </c>
    </row>
    <row r="8635" spans="2:10" x14ac:dyDescent="0.25">
      <c r="B8635">
        <v>2013</v>
      </c>
      <c r="C8635">
        <v>3</v>
      </c>
      <c r="D8635" s="8">
        <v>10</v>
      </c>
      <c r="E8635" t="s">
        <v>21</v>
      </c>
      <c r="F8635">
        <v>205</v>
      </c>
      <c r="G8635">
        <v>84</v>
      </c>
      <c r="H8635">
        <v>121</v>
      </c>
      <c r="I8635">
        <v>7922</v>
      </c>
      <c r="J8635" t="s">
        <v>115</v>
      </c>
    </row>
    <row r="8636" spans="2:10" x14ac:dyDescent="0.25">
      <c r="B8636">
        <v>2013</v>
      </c>
      <c r="C8636">
        <v>3</v>
      </c>
      <c r="D8636" s="8">
        <v>10</v>
      </c>
      <c r="E8636" t="s">
        <v>24</v>
      </c>
      <c r="F8636">
        <v>39.270000000000003</v>
      </c>
      <c r="G8636">
        <v>97</v>
      </c>
      <c r="H8636">
        <v>122</v>
      </c>
      <c r="I8636">
        <v>10250</v>
      </c>
      <c r="J8636" t="s">
        <v>115</v>
      </c>
    </row>
    <row r="8637" spans="2:10" x14ac:dyDescent="0.25">
      <c r="B8637">
        <v>2013</v>
      </c>
      <c r="C8637">
        <v>3</v>
      </c>
      <c r="D8637" s="8">
        <v>10</v>
      </c>
      <c r="E8637" t="s">
        <v>19</v>
      </c>
      <c r="F8637">
        <v>41.17</v>
      </c>
      <c r="G8637">
        <v>90</v>
      </c>
      <c r="H8637">
        <v>127</v>
      </c>
      <c r="I8637">
        <v>11000</v>
      </c>
      <c r="J8637" t="s">
        <v>115</v>
      </c>
    </row>
    <row r="8638" spans="2:10" x14ac:dyDescent="0.25">
      <c r="B8638">
        <v>2013</v>
      </c>
      <c r="C8638">
        <v>3</v>
      </c>
      <c r="D8638" s="8">
        <v>10</v>
      </c>
      <c r="E8638" t="s">
        <v>19</v>
      </c>
      <c r="F8638">
        <v>147.19</v>
      </c>
      <c r="G8638">
        <v>70</v>
      </c>
      <c r="H8638">
        <v>113</v>
      </c>
      <c r="I8638">
        <v>5200</v>
      </c>
      <c r="J8638" t="s">
        <v>116</v>
      </c>
    </row>
    <row r="8639" spans="2:10" x14ac:dyDescent="0.25">
      <c r="B8639">
        <v>2013</v>
      </c>
      <c r="C8639">
        <v>3</v>
      </c>
      <c r="D8639" s="8">
        <v>10</v>
      </c>
      <c r="E8639" t="s">
        <v>18</v>
      </c>
      <c r="F8639">
        <v>91.21</v>
      </c>
      <c r="G8639">
        <v>88</v>
      </c>
      <c r="H8639">
        <v>111</v>
      </c>
      <c r="I8639">
        <v>6200</v>
      </c>
      <c r="J8639" t="s">
        <v>116</v>
      </c>
    </row>
    <row r="8640" spans="2:10" x14ac:dyDescent="0.25">
      <c r="B8640">
        <v>2013</v>
      </c>
      <c r="C8640">
        <v>3</v>
      </c>
      <c r="D8640" s="8">
        <v>11</v>
      </c>
      <c r="E8640" t="s">
        <v>4665</v>
      </c>
      <c r="F8640">
        <v>78.77</v>
      </c>
      <c r="G8640">
        <v>91</v>
      </c>
      <c r="H8640">
        <v>139</v>
      </c>
      <c r="I8640">
        <v>11100</v>
      </c>
      <c r="J8640" t="s">
        <v>114</v>
      </c>
    </row>
    <row r="8641" spans="2:10" x14ac:dyDescent="0.25">
      <c r="B8641">
        <v>2013</v>
      </c>
      <c r="C8641">
        <v>3</v>
      </c>
      <c r="D8641" s="8">
        <v>11</v>
      </c>
      <c r="E8641" t="s">
        <v>4665</v>
      </c>
      <c r="F8641">
        <v>109.5</v>
      </c>
      <c r="G8641">
        <v>97</v>
      </c>
      <c r="H8641">
        <v>141</v>
      </c>
      <c r="I8641">
        <v>11500</v>
      </c>
      <c r="J8641" t="s">
        <v>114</v>
      </c>
    </row>
    <row r="8642" spans="2:10" x14ac:dyDescent="0.25">
      <c r="B8642">
        <v>2013</v>
      </c>
      <c r="C8642">
        <v>3</v>
      </c>
      <c r="D8642" s="8">
        <v>11</v>
      </c>
      <c r="E8642" t="s">
        <v>22</v>
      </c>
      <c r="F8642">
        <v>89.21</v>
      </c>
      <c r="G8642">
        <v>89</v>
      </c>
      <c r="H8642">
        <v>138</v>
      </c>
      <c r="I8642">
        <v>13000</v>
      </c>
      <c r="J8642" t="s">
        <v>114</v>
      </c>
    </row>
    <row r="8643" spans="2:10" x14ac:dyDescent="0.25">
      <c r="B8643">
        <v>2013</v>
      </c>
      <c r="C8643">
        <v>3</v>
      </c>
      <c r="D8643" s="8">
        <v>11</v>
      </c>
      <c r="E8643" t="s">
        <v>21</v>
      </c>
      <c r="F8643">
        <v>66.59</v>
      </c>
      <c r="G8643">
        <v>95</v>
      </c>
      <c r="H8643">
        <v>140</v>
      </c>
      <c r="I8643">
        <v>13100</v>
      </c>
      <c r="J8643" t="s">
        <v>114</v>
      </c>
    </row>
    <row r="8644" spans="2:10" x14ac:dyDescent="0.25">
      <c r="B8644">
        <v>2013</v>
      </c>
      <c r="C8644">
        <v>3</v>
      </c>
      <c r="D8644" s="8">
        <v>11</v>
      </c>
      <c r="E8644" t="s">
        <v>24</v>
      </c>
      <c r="F8644">
        <v>80</v>
      </c>
      <c r="G8644">
        <v>100</v>
      </c>
      <c r="H8644">
        <v>137</v>
      </c>
      <c r="I8644">
        <v>13200</v>
      </c>
      <c r="J8644" t="s">
        <v>114</v>
      </c>
    </row>
    <row r="8645" spans="2:10" x14ac:dyDescent="0.25">
      <c r="B8645">
        <v>2013</v>
      </c>
      <c r="C8645">
        <v>3</v>
      </c>
      <c r="D8645" s="8">
        <v>11</v>
      </c>
      <c r="E8645" t="s">
        <v>21</v>
      </c>
      <c r="F8645">
        <v>103.35</v>
      </c>
      <c r="G8645">
        <v>90</v>
      </c>
      <c r="H8645">
        <v>141</v>
      </c>
      <c r="I8645">
        <v>13500</v>
      </c>
      <c r="J8645" t="s">
        <v>114</v>
      </c>
    </row>
    <row r="8646" spans="2:10" x14ac:dyDescent="0.25">
      <c r="B8646">
        <v>2013</v>
      </c>
      <c r="C8646">
        <v>3</v>
      </c>
      <c r="D8646" s="8">
        <v>11</v>
      </c>
      <c r="E8646" t="s">
        <v>23</v>
      </c>
      <c r="F8646">
        <v>146.11000000000001</v>
      </c>
      <c r="G8646">
        <v>96</v>
      </c>
      <c r="H8646">
        <v>140</v>
      </c>
      <c r="I8646">
        <v>14600</v>
      </c>
      <c r="J8646" t="s">
        <v>114</v>
      </c>
    </row>
    <row r="8647" spans="2:10" x14ac:dyDescent="0.25">
      <c r="B8647">
        <v>2013</v>
      </c>
      <c r="C8647">
        <v>3</v>
      </c>
      <c r="D8647" s="8">
        <v>11</v>
      </c>
      <c r="E8647" t="s">
        <v>90</v>
      </c>
      <c r="F8647">
        <v>35.76</v>
      </c>
      <c r="G8647">
        <v>95</v>
      </c>
      <c r="H8647">
        <v>141</v>
      </c>
      <c r="I8647">
        <v>14847</v>
      </c>
      <c r="J8647" t="s">
        <v>114</v>
      </c>
    </row>
    <row r="8648" spans="2:10" x14ac:dyDescent="0.25">
      <c r="B8648">
        <v>2013</v>
      </c>
      <c r="C8648">
        <v>3</v>
      </c>
      <c r="D8648" s="8">
        <v>11</v>
      </c>
      <c r="E8648" t="s">
        <v>22</v>
      </c>
      <c r="F8648">
        <v>113.75</v>
      </c>
      <c r="G8648">
        <v>98</v>
      </c>
      <c r="H8648">
        <v>144</v>
      </c>
      <c r="I8648">
        <v>15000</v>
      </c>
      <c r="J8648" t="s">
        <v>114</v>
      </c>
    </row>
    <row r="8649" spans="2:10" x14ac:dyDescent="0.25">
      <c r="B8649">
        <v>2013</v>
      </c>
      <c r="C8649">
        <v>3</v>
      </c>
      <c r="D8649" s="8">
        <v>11</v>
      </c>
      <c r="E8649" t="s">
        <v>90</v>
      </c>
      <c r="F8649">
        <v>82</v>
      </c>
      <c r="G8649">
        <v>96</v>
      </c>
      <c r="H8649">
        <v>141</v>
      </c>
      <c r="I8649">
        <v>15150</v>
      </c>
      <c r="J8649" t="s">
        <v>114</v>
      </c>
    </row>
    <row r="8650" spans="2:10" x14ac:dyDescent="0.25">
      <c r="B8650">
        <v>2013</v>
      </c>
      <c r="C8650">
        <v>3</v>
      </c>
      <c r="D8650" s="8">
        <v>11</v>
      </c>
      <c r="E8650" t="s">
        <v>23</v>
      </c>
      <c r="F8650">
        <v>75.33</v>
      </c>
      <c r="G8650">
        <v>100</v>
      </c>
      <c r="H8650">
        <v>134</v>
      </c>
      <c r="I8650">
        <v>15900</v>
      </c>
      <c r="J8650" t="s">
        <v>114</v>
      </c>
    </row>
    <row r="8651" spans="2:10" x14ac:dyDescent="0.25">
      <c r="B8651">
        <v>2013</v>
      </c>
      <c r="C8651">
        <v>3</v>
      </c>
      <c r="D8651" s="8">
        <v>11</v>
      </c>
      <c r="E8651" t="s">
        <v>23</v>
      </c>
      <c r="F8651">
        <v>77.180000000000007</v>
      </c>
      <c r="G8651">
        <v>96</v>
      </c>
      <c r="H8651">
        <v>137</v>
      </c>
      <c r="I8651">
        <v>16000</v>
      </c>
      <c r="J8651" t="s">
        <v>114</v>
      </c>
    </row>
    <row r="8652" spans="2:10" x14ac:dyDescent="0.25">
      <c r="B8652">
        <v>2013</v>
      </c>
      <c r="C8652">
        <v>3</v>
      </c>
      <c r="D8652" s="8">
        <v>11</v>
      </c>
      <c r="E8652" t="s">
        <v>23</v>
      </c>
      <c r="F8652">
        <v>145.93</v>
      </c>
      <c r="G8652">
        <v>96</v>
      </c>
      <c r="H8652">
        <v>137</v>
      </c>
      <c r="I8652">
        <v>16000</v>
      </c>
      <c r="J8652" t="s">
        <v>114</v>
      </c>
    </row>
    <row r="8653" spans="2:10" x14ac:dyDescent="0.25">
      <c r="B8653">
        <v>2013</v>
      </c>
      <c r="C8653">
        <v>3</v>
      </c>
      <c r="D8653" s="8">
        <v>11</v>
      </c>
      <c r="E8653" t="s">
        <v>21</v>
      </c>
      <c r="F8653">
        <v>90.24</v>
      </c>
      <c r="G8653">
        <v>70</v>
      </c>
      <c r="H8653">
        <v>124</v>
      </c>
      <c r="I8653">
        <v>6700</v>
      </c>
      <c r="J8653" t="s">
        <v>115</v>
      </c>
    </row>
    <row r="8654" spans="2:10" x14ac:dyDescent="0.25">
      <c r="B8654">
        <v>2013</v>
      </c>
      <c r="C8654">
        <v>3</v>
      </c>
      <c r="D8654" s="8">
        <v>11</v>
      </c>
      <c r="E8654" t="s">
        <v>24</v>
      </c>
      <c r="F8654">
        <v>80</v>
      </c>
      <c r="G8654">
        <v>65</v>
      </c>
      <c r="H8654">
        <v>126</v>
      </c>
      <c r="I8654">
        <v>6850</v>
      </c>
      <c r="J8654" t="s">
        <v>115</v>
      </c>
    </row>
    <row r="8655" spans="2:10" x14ac:dyDescent="0.25">
      <c r="B8655">
        <v>2013</v>
      </c>
      <c r="C8655">
        <v>3</v>
      </c>
      <c r="D8655" s="8">
        <v>11</v>
      </c>
      <c r="E8655" t="s">
        <v>22</v>
      </c>
      <c r="F8655">
        <v>84.8</v>
      </c>
      <c r="G8655">
        <v>84</v>
      </c>
      <c r="H8655">
        <v>118</v>
      </c>
      <c r="I8655">
        <v>7050</v>
      </c>
      <c r="J8655" t="s">
        <v>115</v>
      </c>
    </row>
    <row r="8656" spans="2:10" x14ac:dyDescent="0.25">
      <c r="B8656">
        <v>2013</v>
      </c>
      <c r="C8656">
        <v>3</v>
      </c>
      <c r="D8656" s="8">
        <v>11</v>
      </c>
      <c r="E8656" t="s">
        <v>4665</v>
      </c>
      <c r="F8656">
        <v>40.81</v>
      </c>
      <c r="G8656">
        <v>83</v>
      </c>
      <c r="H8656">
        <v>118</v>
      </c>
      <c r="I8656">
        <v>7800</v>
      </c>
      <c r="J8656" t="s">
        <v>115</v>
      </c>
    </row>
    <row r="8657" spans="2:10" x14ac:dyDescent="0.25">
      <c r="B8657">
        <v>2013</v>
      </c>
      <c r="C8657">
        <v>3</v>
      </c>
      <c r="D8657" s="8">
        <v>11</v>
      </c>
      <c r="E8657" t="s">
        <v>22</v>
      </c>
      <c r="F8657">
        <v>59.98</v>
      </c>
      <c r="G8657">
        <v>70</v>
      </c>
      <c r="H8657">
        <v>129</v>
      </c>
      <c r="I8657">
        <v>8200</v>
      </c>
      <c r="J8657" t="s">
        <v>115</v>
      </c>
    </row>
    <row r="8658" spans="2:10" x14ac:dyDescent="0.25">
      <c r="B8658">
        <v>2013</v>
      </c>
      <c r="C8658">
        <v>3</v>
      </c>
      <c r="D8658" s="8">
        <v>11</v>
      </c>
      <c r="E8658" t="s">
        <v>21</v>
      </c>
      <c r="F8658">
        <v>21.64</v>
      </c>
      <c r="G8658">
        <v>88</v>
      </c>
      <c r="H8658">
        <v>129</v>
      </c>
      <c r="I8658">
        <v>9100</v>
      </c>
      <c r="J8658" t="s">
        <v>115</v>
      </c>
    </row>
    <row r="8659" spans="2:10" x14ac:dyDescent="0.25">
      <c r="B8659">
        <v>2013</v>
      </c>
      <c r="C8659">
        <v>3</v>
      </c>
      <c r="D8659" s="8">
        <v>11</v>
      </c>
      <c r="E8659" t="s">
        <v>23</v>
      </c>
      <c r="F8659">
        <v>42.38</v>
      </c>
      <c r="G8659">
        <v>97</v>
      </c>
      <c r="H8659">
        <v>121</v>
      </c>
      <c r="I8659">
        <v>11575</v>
      </c>
      <c r="J8659" t="s">
        <v>115</v>
      </c>
    </row>
    <row r="8660" spans="2:10" x14ac:dyDescent="0.25">
      <c r="B8660">
        <v>2013</v>
      </c>
      <c r="C8660">
        <v>3</v>
      </c>
      <c r="D8660" s="8">
        <v>11</v>
      </c>
      <c r="E8660" t="s">
        <v>23</v>
      </c>
      <c r="F8660">
        <v>104.87</v>
      </c>
      <c r="G8660">
        <v>90</v>
      </c>
      <c r="H8660">
        <v>126</v>
      </c>
      <c r="I8660">
        <v>12450</v>
      </c>
      <c r="J8660" t="s">
        <v>115</v>
      </c>
    </row>
    <row r="8661" spans="2:10" x14ac:dyDescent="0.25">
      <c r="B8661">
        <v>2013</v>
      </c>
      <c r="C8661">
        <v>3</v>
      </c>
      <c r="D8661" s="8">
        <v>11</v>
      </c>
      <c r="E8661" t="s">
        <v>23</v>
      </c>
      <c r="F8661">
        <v>77.537999999999997</v>
      </c>
      <c r="G8661">
        <v>88</v>
      </c>
      <c r="H8661">
        <v>132</v>
      </c>
      <c r="I8661">
        <v>14500</v>
      </c>
      <c r="J8661" t="s">
        <v>115</v>
      </c>
    </row>
    <row r="8662" spans="2:10" x14ac:dyDescent="0.25">
      <c r="B8662">
        <v>2013</v>
      </c>
      <c r="C8662">
        <v>3</v>
      </c>
      <c r="D8662" s="8">
        <v>11</v>
      </c>
      <c r="E8662" t="s">
        <v>24</v>
      </c>
      <c r="F8662">
        <v>43.76</v>
      </c>
      <c r="G8662">
        <v>66</v>
      </c>
      <c r="H8662">
        <v>112</v>
      </c>
      <c r="I8662">
        <v>5250</v>
      </c>
      <c r="J8662" t="s">
        <v>116</v>
      </c>
    </row>
    <row r="8663" spans="2:10" x14ac:dyDescent="0.25">
      <c r="B8663">
        <v>2013</v>
      </c>
      <c r="C8663">
        <v>3</v>
      </c>
      <c r="D8663" s="8">
        <v>11</v>
      </c>
      <c r="E8663" t="s">
        <v>21</v>
      </c>
      <c r="F8663">
        <v>116</v>
      </c>
      <c r="G8663">
        <v>76</v>
      </c>
      <c r="H8663">
        <v>104</v>
      </c>
      <c r="I8663">
        <v>6600</v>
      </c>
      <c r="J8663" t="s">
        <v>116</v>
      </c>
    </row>
    <row r="8664" spans="2:10" x14ac:dyDescent="0.25">
      <c r="B8664">
        <v>2013</v>
      </c>
      <c r="C8664">
        <v>3</v>
      </c>
      <c r="D8664" s="8">
        <v>11</v>
      </c>
      <c r="E8664" t="s">
        <v>18</v>
      </c>
      <c r="F8664">
        <v>122.03</v>
      </c>
      <c r="G8664">
        <v>86</v>
      </c>
      <c r="H8664">
        <v>109</v>
      </c>
      <c r="I8664">
        <v>6900</v>
      </c>
      <c r="J8664" t="s">
        <v>116</v>
      </c>
    </row>
    <row r="8665" spans="2:10" x14ac:dyDescent="0.25">
      <c r="B8665">
        <v>2013</v>
      </c>
      <c r="C8665">
        <v>3</v>
      </c>
      <c r="D8665" s="8">
        <v>11</v>
      </c>
      <c r="E8665" t="s">
        <v>23</v>
      </c>
      <c r="F8665">
        <v>70</v>
      </c>
      <c r="G8665">
        <v>97</v>
      </c>
      <c r="H8665">
        <v>108</v>
      </c>
      <c r="I8665">
        <v>7300</v>
      </c>
      <c r="J8665" t="s">
        <v>116</v>
      </c>
    </row>
    <row r="8666" spans="2:10" x14ac:dyDescent="0.25">
      <c r="B8666">
        <v>2013</v>
      </c>
      <c r="C8666">
        <v>3</v>
      </c>
      <c r="D8666" s="8">
        <v>11</v>
      </c>
      <c r="E8666" t="s">
        <v>18</v>
      </c>
      <c r="F8666">
        <v>35.06</v>
      </c>
      <c r="G8666" t="s">
        <v>4687</v>
      </c>
      <c r="H8666">
        <v>0</v>
      </c>
      <c r="I8666">
        <v>3100</v>
      </c>
      <c r="J8666" t="s">
        <v>119</v>
      </c>
    </row>
    <row r="8667" spans="2:10" x14ac:dyDescent="0.25">
      <c r="B8667">
        <v>2013</v>
      </c>
      <c r="C8667">
        <v>3</v>
      </c>
      <c r="D8667" s="8">
        <v>11</v>
      </c>
      <c r="E8667" t="s">
        <v>25</v>
      </c>
      <c r="F8667">
        <v>46.25</v>
      </c>
      <c r="G8667">
        <v>24</v>
      </c>
      <c r="H8667">
        <v>119</v>
      </c>
      <c r="I8667">
        <v>3300</v>
      </c>
      <c r="J8667" t="s">
        <v>119</v>
      </c>
    </row>
    <row r="8668" spans="2:10" x14ac:dyDescent="0.25">
      <c r="B8668">
        <v>2013</v>
      </c>
      <c r="C8668">
        <v>3</v>
      </c>
      <c r="D8668" s="8">
        <v>11</v>
      </c>
      <c r="E8668" t="s">
        <v>22</v>
      </c>
      <c r="F8668">
        <v>33.19</v>
      </c>
      <c r="G8668">
        <v>42</v>
      </c>
      <c r="H8668">
        <v>108</v>
      </c>
      <c r="I8668">
        <v>3350</v>
      </c>
      <c r="J8668" t="s">
        <v>119</v>
      </c>
    </row>
    <row r="8669" spans="2:10" x14ac:dyDescent="0.25">
      <c r="B8669">
        <v>2013</v>
      </c>
      <c r="C8669">
        <v>3</v>
      </c>
      <c r="D8669" s="8">
        <v>11</v>
      </c>
      <c r="E8669" t="s">
        <v>21</v>
      </c>
      <c r="F8669">
        <v>158.30000000000001</v>
      </c>
      <c r="G8669">
        <v>44</v>
      </c>
      <c r="H8669">
        <v>116</v>
      </c>
      <c r="I8669">
        <v>4990</v>
      </c>
      <c r="J8669" t="s">
        <v>119</v>
      </c>
    </row>
    <row r="8670" spans="2:10" x14ac:dyDescent="0.25">
      <c r="B8670">
        <v>2013</v>
      </c>
      <c r="C8670">
        <v>3</v>
      </c>
      <c r="D8670" s="8">
        <v>12</v>
      </c>
      <c r="E8670" t="s">
        <v>4665</v>
      </c>
      <c r="F8670">
        <v>105</v>
      </c>
      <c r="G8670">
        <v>97</v>
      </c>
      <c r="H8670">
        <v>141</v>
      </c>
      <c r="I8670">
        <v>11450</v>
      </c>
      <c r="J8670" t="s">
        <v>114</v>
      </c>
    </row>
    <row r="8671" spans="2:10" x14ac:dyDescent="0.25">
      <c r="B8671">
        <v>2013</v>
      </c>
      <c r="C8671">
        <v>3</v>
      </c>
      <c r="D8671" s="8">
        <v>12</v>
      </c>
      <c r="E8671" t="s">
        <v>4665</v>
      </c>
      <c r="F8671">
        <v>108</v>
      </c>
      <c r="G8671">
        <v>96</v>
      </c>
      <c r="H8671">
        <v>141</v>
      </c>
      <c r="I8671">
        <v>11700</v>
      </c>
      <c r="J8671" t="s">
        <v>114</v>
      </c>
    </row>
    <row r="8672" spans="2:10" x14ac:dyDescent="0.25">
      <c r="B8672">
        <v>2013</v>
      </c>
      <c r="C8672">
        <v>3</v>
      </c>
      <c r="D8672" s="8">
        <v>12</v>
      </c>
      <c r="E8672" t="s">
        <v>4665</v>
      </c>
      <c r="F8672">
        <v>78.790000000000006</v>
      </c>
      <c r="G8672">
        <v>95</v>
      </c>
      <c r="H8672">
        <v>141</v>
      </c>
      <c r="I8672">
        <v>11900</v>
      </c>
      <c r="J8672" t="s">
        <v>114</v>
      </c>
    </row>
    <row r="8673" spans="2:10" x14ac:dyDescent="0.25">
      <c r="B8673">
        <v>2013</v>
      </c>
      <c r="C8673">
        <v>3</v>
      </c>
      <c r="D8673" s="8">
        <v>12</v>
      </c>
      <c r="E8673" t="s">
        <v>4665</v>
      </c>
      <c r="F8673">
        <v>92.87</v>
      </c>
      <c r="G8673">
        <v>99</v>
      </c>
      <c r="H8673">
        <v>135</v>
      </c>
      <c r="I8673">
        <v>12000</v>
      </c>
      <c r="J8673" t="s">
        <v>114</v>
      </c>
    </row>
    <row r="8674" spans="2:10" x14ac:dyDescent="0.25">
      <c r="B8674">
        <v>2013</v>
      </c>
      <c r="C8674">
        <v>3</v>
      </c>
      <c r="D8674" s="8">
        <v>12</v>
      </c>
      <c r="E8674" t="s">
        <v>4665</v>
      </c>
      <c r="F8674">
        <v>82.06</v>
      </c>
      <c r="G8674">
        <v>99</v>
      </c>
      <c r="H8674">
        <v>143</v>
      </c>
      <c r="I8674">
        <v>12200</v>
      </c>
      <c r="J8674" t="s">
        <v>114</v>
      </c>
    </row>
    <row r="8675" spans="2:10" x14ac:dyDescent="0.25">
      <c r="B8675">
        <v>2013</v>
      </c>
      <c r="C8675">
        <v>3</v>
      </c>
      <c r="D8675" s="8">
        <v>12</v>
      </c>
      <c r="E8675" t="s">
        <v>4665</v>
      </c>
      <c r="F8675">
        <v>82</v>
      </c>
      <c r="G8675">
        <v>99</v>
      </c>
      <c r="H8675">
        <v>143</v>
      </c>
      <c r="I8675">
        <v>12200</v>
      </c>
      <c r="J8675" t="s">
        <v>114</v>
      </c>
    </row>
    <row r="8676" spans="2:10" x14ac:dyDescent="0.25">
      <c r="B8676">
        <v>2013</v>
      </c>
      <c r="C8676">
        <v>3</v>
      </c>
      <c r="D8676" s="8">
        <v>12</v>
      </c>
      <c r="E8676" t="s">
        <v>19</v>
      </c>
      <c r="F8676">
        <v>103.6</v>
      </c>
      <c r="G8676">
        <v>93</v>
      </c>
      <c r="H8676">
        <v>139</v>
      </c>
      <c r="I8676">
        <v>13505</v>
      </c>
      <c r="J8676" t="s">
        <v>114</v>
      </c>
    </row>
    <row r="8677" spans="2:10" x14ac:dyDescent="0.25">
      <c r="B8677">
        <v>2013</v>
      </c>
      <c r="C8677">
        <v>3</v>
      </c>
      <c r="D8677" s="8">
        <v>12</v>
      </c>
      <c r="E8677" t="s">
        <v>4665</v>
      </c>
      <c r="F8677">
        <v>94.5</v>
      </c>
      <c r="G8677">
        <v>99</v>
      </c>
      <c r="H8677">
        <v>145</v>
      </c>
      <c r="I8677">
        <v>13800</v>
      </c>
      <c r="J8677" t="s">
        <v>114</v>
      </c>
    </row>
    <row r="8678" spans="2:10" x14ac:dyDescent="0.25">
      <c r="B8678">
        <v>2013</v>
      </c>
      <c r="C8678">
        <v>3</v>
      </c>
      <c r="D8678" s="8">
        <v>12</v>
      </c>
      <c r="E8678" t="s">
        <v>19</v>
      </c>
      <c r="F8678">
        <v>108.4</v>
      </c>
      <c r="G8678">
        <v>99</v>
      </c>
      <c r="H8678">
        <v>141</v>
      </c>
      <c r="I8678">
        <v>15600</v>
      </c>
      <c r="J8678" t="s">
        <v>114</v>
      </c>
    </row>
    <row r="8679" spans="2:10" x14ac:dyDescent="0.25">
      <c r="B8679">
        <v>2013</v>
      </c>
      <c r="C8679">
        <v>4</v>
      </c>
      <c r="D8679">
        <v>1</v>
      </c>
      <c r="E8679" t="s">
        <v>30</v>
      </c>
      <c r="F8679">
        <v>86.68</v>
      </c>
      <c r="G8679">
        <v>96.2</v>
      </c>
      <c r="H8679">
        <v>122.4</v>
      </c>
      <c r="I8679">
        <v>9300</v>
      </c>
      <c r="J8679" t="s">
        <v>115</v>
      </c>
    </row>
    <row r="8680" spans="2:10" x14ac:dyDescent="0.25">
      <c r="B8680">
        <v>2013</v>
      </c>
      <c r="C8680">
        <v>4</v>
      </c>
      <c r="D8680">
        <v>1</v>
      </c>
      <c r="E8680" t="s">
        <v>32</v>
      </c>
      <c r="F8680">
        <v>148.84</v>
      </c>
      <c r="G8680">
        <v>95.3</v>
      </c>
      <c r="H8680">
        <v>125</v>
      </c>
      <c r="I8680">
        <v>10138.4</v>
      </c>
      <c r="J8680" t="s">
        <v>115</v>
      </c>
    </row>
    <row r="8681" spans="2:10" x14ac:dyDescent="0.25">
      <c r="B8681">
        <v>2013</v>
      </c>
      <c r="C8681">
        <v>4</v>
      </c>
      <c r="D8681">
        <v>2</v>
      </c>
      <c r="E8681" t="s">
        <v>32</v>
      </c>
      <c r="F8681">
        <v>79.53</v>
      </c>
      <c r="G8681">
        <v>96.8</v>
      </c>
      <c r="H8681">
        <v>138</v>
      </c>
      <c r="I8681">
        <v>12750</v>
      </c>
      <c r="J8681" t="s">
        <v>114</v>
      </c>
    </row>
    <row r="8682" spans="2:10" x14ac:dyDescent="0.25">
      <c r="B8682">
        <v>2013</v>
      </c>
      <c r="C8682">
        <v>4</v>
      </c>
      <c r="D8682">
        <v>2</v>
      </c>
      <c r="E8682" t="s">
        <v>32</v>
      </c>
      <c r="F8682">
        <v>40</v>
      </c>
      <c r="G8682">
        <v>98.8</v>
      </c>
      <c r="H8682">
        <v>137</v>
      </c>
      <c r="I8682">
        <v>12750</v>
      </c>
      <c r="J8682" t="s">
        <v>114</v>
      </c>
    </row>
    <row r="8683" spans="2:10" x14ac:dyDescent="0.25">
      <c r="B8683">
        <v>2013</v>
      </c>
      <c r="C8683">
        <v>4</v>
      </c>
      <c r="D8683">
        <v>2</v>
      </c>
      <c r="E8683" t="s">
        <v>32</v>
      </c>
      <c r="F8683">
        <v>78.27</v>
      </c>
      <c r="G8683">
        <v>97.7</v>
      </c>
      <c r="H8683">
        <v>139</v>
      </c>
      <c r="I8683">
        <v>13286</v>
      </c>
      <c r="J8683" t="s">
        <v>114</v>
      </c>
    </row>
    <row r="8684" spans="2:10" x14ac:dyDescent="0.25">
      <c r="B8684">
        <v>2013</v>
      </c>
      <c r="C8684">
        <v>4</v>
      </c>
      <c r="D8684">
        <v>2</v>
      </c>
      <c r="E8684" t="s">
        <v>30</v>
      </c>
      <c r="F8684">
        <v>69.459999999999994</v>
      </c>
      <c r="G8684">
        <v>100</v>
      </c>
      <c r="H8684">
        <v>121.8</v>
      </c>
      <c r="I8684">
        <v>9725</v>
      </c>
      <c r="J8684" t="s">
        <v>115</v>
      </c>
    </row>
    <row r="8685" spans="2:10" x14ac:dyDescent="0.25">
      <c r="B8685">
        <v>2013</v>
      </c>
      <c r="C8685">
        <v>4</v>
      </c>
      <c r="D8685">
        <v>2</v>
      </c>
      <c r="E8685" t="s">
        <v>32</v>
      </c>
      <c r="F8685">
        <v>40</v>
      </c>
      <c r="G8685">
        <v>96.3</v>
      </c>
      <c r="H8685">
        <v>130</v>
      </c>
      <c r="I8685">
        <v>11300</v>
      </c>
      <c r="J8685" t="s">
        <v>115</v>
      </c>
    </row>
    <row r="8686" spans="2:10" x14ac:dyDescent="0.25">
      <c r="B8686">
        <v>2013</v>
      </c>
      <c r="C8686">
        <v>4</v>
      </c>
      <c r="D8686">
        <v>2</v>
      </c>
      <c r="E8686" t="s">
        <v>33</v>
      </c>
      <c r="F8686">
        <v>120.17</v>
      </c>
      <c r="G8686">
        <v>98.8</v>
      </c>
      <c r="H8686">
        <v>100.7</v>
      </c>
      <c r="I8686">
        <v>10800</v>
      </c>
      <c r="J8686" t="s">
        <v>116</v>
      </c>
    </row>
    <row r="8687" spans="2:10" x14ac:dyDescent="0.25">
      <c r="B8687">
        <v>2013</v>
      </c>
      <c r="C8687">
        <v>4</v>
      </c>
      <c r="D8687">
        <v>2</v>
      </c>
      <c r="E8687" t="s">
        <v>33</v>
      </c>
      <c r="F8687">
        <v>159.65</v>
      </c>
      <c r="G8687">
        <v>100</v>
      </c>
      <c r="H8687">
        <v>108.7</v>
      </c>
      <c r="I8687">
        <v>11300</v>
      </c>
      <c r="J8687" t="s">
        <v>116</v>
      </c>
    </row>
    <row r="8688" spans="2:10" x14ac:dyDescent="0.25">
      <c r="B8688">
        <v>2013</v>
      </c>
      <c r="C8688">
        <v>4</v>
      </c>
      <c r="D8688">
        <v>2</v>
      </c>
      <c r="E8688" t="s">
        <v>33</v>
      </c>
      <c r="F8688">
        <v>79.180000000000007</v>
      </c>
      <c r="G8688">
        <v>94.699999999999989</v>
      </c>
      <c r="H8688">
        <v>89.1</v>
      </c>
      <c r="I8688">
        <v>9500</v>
      </c>
      <c r="J8688" t="s">
        <v>117</v>
      </c>
    </row>
    <row r="8689" spans="2:10" x14ac:dyDescent="0.25">
      <c r="B8689">
        <v>2013</v>
      </c>
      <c r="C8689">
        <v>4</v>
      </c>
      <c r="D8689">
        <v>3</v>
      </c>
      <c r="E8689" t="s">
        <v>30</v>
      </c>
      <c r="F8689">
        <v>50</v>
      </c>
      <c r="G8689">
        <v>94</v>
      </c>
      <c r="H8689">
        <v>135</v>
      </c>
      <c r="I8689">
        <v>9600</v>
      </c>
      <c r="J8689" t="s">
        <v>114</v>
      </c>
    </row>
    <row r="8690" spans="2:10" x14ac:dyDescent="0.25">
      <c r="B8690">
        <v>2013</v>
      </c>
      <c r="C8690">
        <v>4</v>
      </c>
      <c r="D8690">
        <v>3</v>
      </c>
      <c r="E8690" t="s">
        <v>30</v>
      </c>
      <c r="F8690">
        <v>160</v>
      </c>
      <c r="G8690">
        <v>89.4</v>
      </c>
      <c r="H8690">
        <v>134.69999999999999</v>
      </c>
      <c r="I8690">
        <v>11500</v>
      </c>
      <c r="J8690" t="s">
        <v>114</v>
      </c>
    </row>
    <row r="8691" spans="2:10" x14ac:dyDescent="0.25">
      <c r="B8691">
        <v>2013</v>
      </c>
      <c r="C8691">
        <v>4</v>
      </c>
      <c r="D8691">
        <v>3</v>
      </c>
      <c r="E8691" t="s">
        <v>30</v>
      </c>
      <c r="F8691">
        <v>76.56</v>
      </c>
      <c r="G8691">
        <v>99.9</v>
      </c>
      <c r="H8691">
        <v>139</v>
      </c>
      <c r="I8691">
        <v>11550</v>
      </c>
      <c r="J8691" t="s">
        <v>114</v>
      </c>
    </row>
    <row r="8692" spans="2:10" x14ac:dyDescent="0.25">
      <c r="B8692">
        <v>2013</v>
      </c>
      <c r="C8692">
        <v>4</v>
      </c>
      <c r="D8692">
        <v>3</v>
      </c>
      <c r="E8692" t="s">
        <v>30</v>
      </c>
      <c r="F8692">
        <v>60</v>
      </c>
      <c r="G8692">
        <v>98.8</v>
      </c>
      <c r="H8692">
        <v>135.69999999999999</v>
      </c>
      <c r="I8692">
        <v>13500</v>
      </c>
      <c r="J8692" t="s">
        <v>114</v>
      </c>
    </row>
    <row r="8693" spans="2:10" x14ac:dyDescent="0.25">
      <c r="B8693">
        <v>2013</v>
      </c>
      <c r="C8693">
        <v>4</v>
      </c>
      <c r="D8693">
        <v>3</v>
      </c>
      <c r="E8693" t="s">
        <v>31</v>
      </c>
      <c r="F8693">
        <v>118.19</v>
      </c>
      <c r="G8693">
        <v>97.47</v>
      </c>
      <c r="H8693">
        <v>145.5</v>
      </c>
      <c r="I8693">
        <v>14100</v>
      </c>
      <c r="J8693" t="s">
        <v>114</v>
      </c>
    </row>
    <row r="8694" spans="2:10" x14ac:dyDescent="0.25">
      <c r="B8694">
        <v>2013</v>
      </c>
      <c r="C8694">
        <v>4</v>
      </c>
      <c r="D8694">
        <v>3</v>
      </c>
      <c r="E8694" t="s">
        <v>30</v>
      </c>
      <c r="F8694">
        <v>62.73</v>
      </c>
      <c r="G8694">
        <v>97.5</v>
      </c>
      <c r="H8694">
        <v>141.1</v>
      </c>
      <c r="I8694">
        <v>14200</v>
      </c>
      <c r="J8694" t="s">
        <v>114</v>
      </c>
    </row>
    <row r="8695" spans="2:10" x14ac:dyDescent="0.25">
      <c r="B8695">
        <v>2013</v>
      </c>
      <c r="C8695">
        <v>4</v>
      </c>
      <c r="D8695">
        <v>3</v>
      </c>
      <c r="E8695" t="s">
        <v>32</v>
      </c>
      <c r="F8695">
        <v>40</v>
      </c>
      <c r="G8695">
        <v>97.5</v>
      </c>
      <c r="H8695">
        <v>127</v>
      </c>
      <c r="I8695">
        <v>8000</v>
      </c>
      <c r="J8695" t="s">
        <v>115</v>
      </c>
    </row>
    <row r="8696" spans="2:10" x14ac:dyDescent="0.25">
      <c r="B8696">
        <v>2013</v>
      </c>
      <c r="C8696">
        <v>4</v>
      </c>
      <c r="D8696">
        <v>3</v>
      </c>
      <c r="E8696" t="s">
        <v>32</v>
      </c>
      <c r="F8696">
        <v>160</v>
      </c>
      <c r="G8696">
        <v>96.1</v>
      </c>
      <c r="H8696">
        <v>128.5</v>
      </c>
      <c r="I8696">
        <v>11000</v>
      </c>
      <c r="J8696" t="s">
        <v>115</v>
      </c>
    </row>
    <row r="8697" spans="2:10" x14ac:dyDescent="0.25">
      <c r="B8697">
        <v>2013</v>
      </c>
      <c r="C8697">
        <v>4</v>
      </c>
      <c r="D8697">
        <v>3</v>
      </c>
      <c r="E8697" t="s">
        <v>32</v>
      </c>
      <c r="F8697">
        <v>60</v>
      </c>
      <c r="G8697">
        <v>97.3</v>
      </c>
      <c r="H8697">
        <v>125</v>
      </c>
      <c r="I8697">
        <v>12300</v>
      </c>
      <c r="J8697" t="s">
        <v>115</v>
      </c>
    </row>
    <row r="8698" spans="2:10" x14ac:dyDescent="0.25">
      <c r="B8698">
        <v>2013</v>
      </c>
      <c r="C8698">
        <v>4</v>
      </c>
      <c r="D8698">
        <v>3</v>
      </c>
      <c r="E8698" t="s">
        <v>32</v>
      </c>
      <c r="F8698">
        <v>118</v>
      </c>
      <c r="G8698">
        <v>98</v>
      </c>
      <c r="H8698">
        <v>131.69999999999999</v>
      </c>
      <c r="I8698">
        <v>13000</v>
      </c>
      <c r="J8698" t="s">
        <v>115</v>
      </c>
    </row>
    <row r="8699" spans="2:10" x14ac:dyDescent="0.25">
      <c r="B8699">
        <v>2013</v>
      </c>
      <c r="C8699">
        <v>4</v>
      </c>
      <c r="D8699">
        <v>3</v>
      </c>
      <c r="E8699" t="s">
        <v>30</v>
      </c>
      <c r="F8699">
        <v>96.8</v>
      </c>
      <c r="G8699">
        <v>98</v>
      </c>
      <c r="H8699">
        <v>132</v>
      </c>
      <c r="I8699">
        <v>14000</v>
      </c>
      <c r="J8699" t="s">
        <v>4678</v>
      </c>
    </row>
    <row r="8700" spans="2:10" x14ac:dyDescent="0.25">
      <c r="B8700">
        <v>2013</v>
      </c>
      <c r="C8700">
        <v>4</v>
      </c>
      <c r="D8700">
        <v>3</v>
      </c>
      <c r="E8700" t="s">
        <v>30</v>
      </c>
      <c r="F8700">
        <v>76</v>
      </c>
      <c r="G8700">
        <v>98.7</v>
      </c>
      <c r="H8700">
        <v>135</v>
      </c>
      <c r="I8700">
        <v>14000</v>
      </c>
      <c r="J8700" t="s">
        <v>4678</v>
      </c>
    </row>
    <row r="8701" spans="2:10" x14ac:dyDescent="0.25">
      <c r="B8701">
        <v>2013</v>
      </c>
      <c r="C8701">
        <v>4</v>
      </c>
      <c r="D8701">
        <v>4</v>
      </c>
      <c r="E8701" t="s">
        <v>30</v>
      </c>
      <c r="F8701">
        <v>40</v>
      </c>
      <c r="G8701">
        <v>95.399999999999991</v>
      </c>
      <c r="H8701">
        <v>132.19999999999999</v>
      </c>
      <c r="I8701">
        <v>12500</v>
      </c>
      <c r="J8701" t="s">
        <v>114</v>
      </c>
    </row>
    <row r="8702" spans="2:10" x14ac:dyDescent="0.25">
      <c r="B8702">
        <v>2013</v>
      </c>
      <c r="C8702">
        <v>4</v>
      </c>
      <c r="D8702">
        <v>4</v>
      </c>
      <c r="E8702" t="s">
        <v>32</v>
      </c>
      <c r="F8702">
        <v>360.52</v>
      </c>
      <c r="G8702">
        <v>90</v>
      </c>
      <c r="H8702">
        <v>125</v>
      </c>
      <c r="I8702">
        <v>9361.48</v>
      </c>
      <c r="J8702" t="s">
        <v>115</v>
      </c>
    </row>
    <row r="8703" spans="2:10" x14ac:dyDescent="0.25">
      <c r="B8703">
        <v>2013</v>
      </c>
      <c r="C8703">
        <v>4</v>
      </c>
      <c r="D8703">
        <v>4</v>
      </c>
      <c r="E8703" t="s">
        <v>30</v>
      </c>
      <c r="F8703">
        <v>80.11</v>
      </c>
      <c r="G8703">
        <v>98.2</v>
      </c>
      <c r="H8703">
        <v>108.6</v>
      </c>
      <c r="I8703">
        <v>7107</v>
      </c>
      <c r="J8703" t="s">
        <v>116</v>
      </c>
    </row>
    <row r="8704" spans="2:10" x14ac:dyDescent="0.25">
      <c r="B8704">
        <v>2013</v>
      </c>
      <c r="C8704">
        <v>4</v>
      </c>
      <c r="D8704">
        <v>5</v>
      </c>
      <c r="E8704" t="s">
        <v>29</v>
      </c>
      <c r="F8704">
        <v>231.61</v>
      </c>
      <c r="G8704">
        <v>93.100000000000009</v>
      </c>
      <c r="H8704">
        <v>135.80000000000001</v>
      </c>
      <c r="I8704">
        <v>11500</v>
      </c>
      <c r="J8704" t="s">
        <v>114</v>
      </c>
    </row>
    <row r="8705" spans="2:10" x14ac:dyDescent="0.25">
      <c r="B8705">
        <v>2013</v>
      </c>
      <c r="C8705">
        <v>4</v>
      </c>
      <c r="D8705">
        <v>5</v>
      </c>
      <c r="E8705" t="s">
        <v>32</v>
      </c>
      <c r="F8705">
        <v>324.77</v>
      </c>
      <c r="G8705">
        <v>66.2</v>
      </c>
      <c r="H8705">
        <v>106</v>
      </c>
      <c r="I8705">
        <v>5542</v>
      </c>
      <c r="J8705" t="s">
        <v>116</v>
      </c>
    </row>
    <row r="8706" spans="2:10" x14ac:dyDescent="0.25">
      <c r="B8706">
        <v>2013</v>
      </c>
      <c r="C8706">
        <v>4</v>
      </c>
      <c r="D8706">
        <v>5</v>
      </c>
      <c r="E8706" t="s">
        <v>30</v>
      </c>
      <c r="F8706">
        <v>8.3000000000000007</v>
      </c>
      <c r="G8706" t="s">
        <v>4669</v>
      </c>
      <c r="I8706">
        <v>21084</v>
      </c>
      <c r="J8706" t="s">
        <v>118</v>
      </c>
    </row>
    <row r="8707" spans="2:10" x14ac:dyDescent="0.25">
      <c r="B8707">
        <v>2013</v>
      </c>
      <c r="C8707">
        <v>4</v>
      </c>
      <c r="D8707">
        <v>6</v>
      </c>
      <c r="E8707" t="s">
        <v>30</v>
      </c>
      <c r="F8707">
        <v>164.3</v>
      </c>
      <c r="G8707">
        <v>99.2</v>
      </c>
      <c r="H8707">
        <v>133.5</v>
      </c>
      <c r="I8707">
        <v>11711</v>
      </c>
      <c r="J8707" t="s">
        <v>114</v>
      </c>
    </row>
    <row r="8708" spans="2:10" x14ac:dyDescent="0.25">
      <c r="B8708">
        <v>2013</v>
      </c>
      <c r="C8708">
        <v>4</v>
      </c>
      <c r="D8708">
        <v>6</v>
      </c>
      <c r="E8708" t="s">
        <v>33</v>
      </c>
      <c r="F8708">
        <v>80</v>
      </c>
      <c r="G8708">
        <v>97.899999999999991</v>
      </c>
      <c r="H8708">
        <v>125.2</v>
      </c>
      <c r="I8708">
        <v>7300</v>
      </c>
      <c r="J8708" t="s">
        <v>115</v>
      </c>
    </row>
    <row r="8709" spans="2:10" x14ac:dyDescent="0.25">
      <c r="B8709">
        <v>2013</v>
      </c>
      <c r="C8709">
        <v>4</v>
      </c>
      <c r="D8709">
        <v>6</v>
      </c>
      <c r="E8709" t="s">
        <v>29</v>
      </c>
      <c r="F8709">
        <v>80.28</v>
      </c>
      <c r="G8709">
        <v>97.899999999999991</v>
      </c>
      <c r="H8709">
        <v>117.9</v>
      </c>
      <c r="I8709">
        <v>8000</v>
      </c>
      <c r="J8709" t="s">
        <v>115</v>
      </c>
    </row>
    <row r="8710" spans="2:10" x14ac:dyDescent="0.25">
      <c r="B8710">
        <v>2013</v>
      </c>
      <c r="C8710">
        <v>4</v>
      </c>
      <c r="D8710">
        <v>6</v>
      </c>
      <c r="E8710" t="s">
        <v>29</v>
      </c>
      <c r="F8710">
        <v>69.040000000000006</v>
      </c>
      <c r="G8710">
        <v>100</v>
      </c>
      <c r="H8710">
        <v>117.1</v>
      </c>
      <c r="I8710">
        <v>8000</v>
      </c>
      <c r="J8710" t="s">
        <v>115</v>
      </c>
    </row>
    <row r="8711" spans="2:10" x14ac:dyDescent="0.25">
      <c r="B8711">
        <v>2013</v>
      </c>
      <c r="C8711">
        <v>4</v>
      </c>
      <c r="D8711">
        <v>6</v>
      </c>
      <c r="E8711" t="s">
        <v>32</v>
      </c>
      <c r="F8711">
        <v>317.52</v>
      </c>
      <c r="G8711">
        <v>96.899999999999991</v>
      </c>
      <c r="H8711">
        <v>127</v>
      </c>
      <c r="I8711">
        <v>10450</v>
      </c>
      <c r="J8711" t="s">
        <v>115</v>
      </c>
    </row>
    <row r="8712" spans="2:10" x14ac:dyDescent="0.25">
      <c r="B8712">
        <v>2013</v>
      </c>
      <c r="C8712">
        <v>4</v>
      </c>
      <c r="D8712">
        <v>6</v>
      </c>
      <c r="E8712" t="s">
        <v>29</v>
      </c>
      <c r="F8712">
        <v>147.6</v>
      </c>
      <c r="G8712">
        <v>98.2</v>
      </c>
      <c r="H8712">
        <v>106.2</v>
      </c>
      <c r="I8712">
        <v>8000</v>
      </c>
      <c r="J8712" t="s">
        <v>116</v>
      </c>
    </row>
    <row r="8713" spans="2:10" x14ac:dyDescent="0.25">
      <c r="B8713">
        <v>2013</v>
      </c>
      <c r="C8713">
        <v>4</v>
      </c>
      <c r="D8713">
        <v>6</v>
      </c>
      <c r="E8713" t="s">
        <v>29</v>
      </c>
      <c r="F8713">
        <v>163.80000000000001</v>
      </c>
      <c r="G8713">
        <v>98.7</v>
      </c>
      <c r="H8713">
        <v>106.7</v>
      </c>
      <c r="I8713">
        <v>14500</v>
      </c>
      <c r="J8713" t="s">
        <v>116</v>
      </c>
    </row>
    <row r="8714" spans="2:10" x14ac:dyDescent="0.25">
      <c r="B8714">
        <v>2013</v>
      </c>
      <c r="C8714">
        <v>4</v>
      </c>
      <c r="D8714">
        <v>6</v>
      </c>
      <c r="E8714" t="s">
        <v>29</v>
      </c>
      <c r="F8714">
        <v>163.02000000000001</v>
      </c>
      <c r="G8714">
        <v>99</v>
      </c>
      <c r="H8714">
        <v>111.3</v>
      </c>
      <c r="I8714">
        <v>14500</v>
      </c>
      <c r="J8714" t="s">
        <v>116</v>
      </c>
    </row>
    <row r="8715" spans="2:10" x14ac:dyDescent="0.25">
      <c r="B8715">
        <v>2013</v>
      </c>
      <c r="C8715">
        <v>4</v>
      </c>
      <c r="D8715">
        <v>6</v>
      </c>
      <c r="E8715" t="s">
        <v>29</v>
      </c>
      <c r="F8715">
        <v>150.12100000000001</v>
      </c>
      <c r="G8715">
        <v>99.3</v>
      </c>
      <c r="H8715">
        <v>107.8</v>
      </c>
      <c r="I8715">
        <v>14500</v>
      </c>
      <c r="J8715" t="s">
        <v>116</v>
      </c>
    </row>
    <row r="8716" spans="2:10" x14ac:dyDescent="0.25">
      <c r="B8716">
        <v>2013</v>
      </c>
      <c r="C8716">
        <v>4</v>
      </c>
      <c r="D8716">
        <v>6</v>
      </c>
      <c r="E8716" t="s">
        <v>29</v>
      </c>
      <c r="F8716">
        <v>160.75</v>
      </c>
      <c r="G8716">
        <v>91.8</v>
      </c>
      <c r="H8716">
        <v>97.1</v>
      </c>
      <c r="I8716">
        <v>8000</v>
      </c>
      <c r="J8716" t="s">
        <v>117</v>
      </c>
    </row>
    <row r="8717" spans="2:10" x14ac:dyDescent="0.25">
      <c r="B8717">
        <v>2013</v>
      </c>
      <c r="C8717">
        <v>4</v>
      </c>
      <c r="D8717">
        <v>7</v>
      </c>
      <c r="E8717" t="s">
        <v>28</v>
      </c>
      <c r="F8717">
        <v>73.47</v>
      </c>
      <c r="G8717">
        <v>98.7</v>
      </c>
      <c r="H8717">
        <v>135.4</v>
      </c>
      <c r="I8717">
        <v>11200</v>
      </c>
      <c r="J8717" t="s">
        <v>114</v>
      </c>
    </row>
    <row r="8718" spans="2:10" x14ac:dyDescent="0.25">
      <c r="B8718">
        <v>2013</v>
      </c>
      <c r="C8718">
        <v>4</v>
      </c>
      <c r="D8718">
        <v>7</v>
      </c>
      <c r="E8718" t="s">
        <v>30</v>
      </c>
      <c r="F8718">
        <v>95.1</v>
      </c>
      <c r="G8718">
        <v>97</v>
      </c>
      <c r="H8718">
        <v>139.9</v>
      </c>
      <c r="I8718">
        <v>12793</v>
      </c>
      <c r="J8718" t="s">
        <v>114</v>
      </c>
    </row>
    <row r="8719" spans="2:10" x14ac:dyDescent="0.25">
      <c r="B8719">
        <v>2013</v>
      </c>
      <c r="C8719">
        <v>4</v>
      </c>
      <c r="D8719">
        <v>7</v>
      </c>
      <c r="E8719" t="s">
        <v>29</v>
      </c>
      <c r="F8719">
        <v>410</v>
      </c>
      <c r="G8719">
        <v>81.699999999999989</v>
      </c>
      <c r="H8719">
        <v>116.7</v>
      </c>
      <c r="I8719">
        <v>7950</v>
      </c>
      <c r="J8719" t="s">
        <v>116</v>
      </c>
    </row>
    <row r="8720" spans="2:10" x14ac:dyDescent="0.25">
      <c r="B8720">
        <v>2013</v>
      </c>
      <c r="C8720">
        <v>4</v>
      </c>
      <c r="D8720">
        <v>7</v>
      </c>
      <c r="E8720" t="s">
        <v>30</v>
      </c>
      <c r="F8720">
        <v>20.92</v>
      </c>
      <c r="G8720" t="s">
        <v>4687</v>
      </c>
      <c r="H8720" t="s">
        <v>4667</v>
      </c>
      <c r="I8720">
        <v>5000</v>
      </c>
      <c r="J8720" t="s">
        <v>119</v>
      </c>
    </row>
    <row r="8721" spans="2:10" x14ac:dyDescent="0.25">
      <c r="B8721">
        <v>2013</v>
      </c>
      <c r="C8721">
        <v>4</v>
      </c>
      <c r="D8721">
        <v>7</v>
      </c>
      <c r="E8721" t="s">
        <v>30</v>
      </c>
      <c r="F8721">
        <v>62.759</v>
      </c>
      <c r="G8721" t="s">
        <v>4687</v>
      </c>
      <c r="H8721" t="s">
        <v>4667</v>
      </c>
      <c r="I8721">
        <v>7000</v>
      </c>
      <c r="J8721" t="s">
        <v>119</v>
      </c>
    </row>
    <row r="8722" spans="2:10" x14ac:dyDescent="0.25">
      <c r="B8722">
        <v>2013</v>
      </c>
      <c r="C8722">
        <v>4</v>
      </c>
      <c r="D8722">
        <v>8</v>
      </c>
      <c r="E8722" t="s">
        <v>4666</v>
      </c>
      <c r="F8722">
        <v>24.87</v>
      </c>
      <c r="G8722">
        <v>67.400000000000006</v>
      </c>
      <c r="H8722">
        <v>128.69999999999999</v>
      </c>
      <c r="I8722">
        <v>7700</v>
      </c>
      <c r="J8722" t="s">
        <v>115</v>
      </c>
    </row>
    <row r="8723" spans="2:10" x14ac:dyDescent="0.25">
      <c r="B8723">
        <v>2013</v>
      </c>
      <c r="C8723">
        <v>4</v>
      </c>
      <c r="D8723">
        <v>8</v>
      </c>
      <c r="E8723" t="s">
        <v>32</v>
      </c>
      <c r="F8723">
        <v>80</v>
      </c>
      <c r="G8723">
        <v>97.899999999999991</v>
      </c>
      <c r="H8723">
        <v>127.9</v>
      </c>
      <c r="I8723">
        <v>11750</v>
      </c>
      <c r="J8723" t="s">
        <v>115</v>
      </c>
    </row>
    <row r="8724" spans="2:10" x14ac:dyDescent="0.25">
      <c r="B8724">
        <v>2013</v>
      </c>
      <c r="C8724">
        <v>4</v>
      </c>
      <c r="D8724">
        <v>8</v>
      </c>
      <c r="E8724" t="s">
        <v>4666</v>
      </c>
      <c r="F8724">
        <v>40</v>
      </c>
      <c r="G8724">
        <v>12.5</v>
      </c>
      <c r="H8724">
        <v>86.2</v>
      </c>
      <c r="I8724">
        <v>3900</v>
      </c>
      <c r="J8724" t="s">
        <v>119</v>
      </c>
    </row>
    <row r="8725" spans="2:10" x14ac:dyDescent="0.25">
      <c r="B8725">
        <v>2013</v>
      </c>
      <c r="C8725">
        <v>4</v>
      </c>
      <c r="D8725">
        <v>8</v>
      </c>
      <c r="E8725" t="s">
        <v>4666</v>
      </c>
      <c r="F8725">
        <v>24.87</v>
      </c>
      <c r="G8725">
        <v>67</v>
      </c>
      <c r="H8725">
        <v>128.69999999999999</v>
      </c>
      <c r="I8725">
        <v>7700</v>
      </c>
      <c r="J8725" t="s">
        <v>119</v>
      </c>
    </row>
    <row r="8726" spans="2:10" x14ac:dyDescent="0.25">
      <c r="B8726">
        <v>2013</v>
      </c>
      <c r="C8726">
        <v>4</v>
      </c>
      <c r="D8726">
        <v>9</v>
      </c>
      <c r="E8726" t="s">
        <v>30</v>
      </c>
      <c r="F8726">
        <v>77.48</v>
      </c>
      <c r="G8726">
        <v>96.399999999999991</v>
      </c>
      <c r="H8726">
        <v>137.69999999999999</v>
      </c>
      <c r="I8726">
        <v>13400</v>
      </c>
      <c r="J8726" t="s">
        <v>114</v>
      </c>
    </row>
    <row r="8727" spans="2:10" x14ac:dyDescent="0.25">
      <c r="B8727">
        <v>2013</v>
      </c>
      <c r="C8727">
        <v>4</v>
      </c>
      <c r="D8727">
        <v>9</v>
      </c>
      <c r="E8727" t="s">
        <v>30</v>
      </c>
      <c r="F8727">
        <v>67.39</v>
      </c>
      <c r="G8727">
        <v>83</v>
      </c>
      <c r="H8727">
        <v>130.5</v>
      </c>
      <c r="I8727">
        <v>10000</v>
      </c>
      <c r="J8727" t="s">
        <v>115</v>
      </c>
    </row>
    <row r="8728" spans="2:10" x14ac:dyDescent="0.25">
      <c r="B8728">
        <v>2013</v>
      </c>
      <c r="C8728">
        <v>4</v>
      </c>
      <c r="D8728">
        <v>9</v>
      </c>
      <c r="E8728" t="s">
        <v>30</v>
      </c>
      <c r="F8728">
        <v>49.79</v>
      </c>
      <c r="G8728">
        <v>100</v>
      </c>
      <c r="H8728">
        <v>128.19999999999999</v>
      </c>
      <c r="I8728">
        <v>10695.7</v>
      </c>
      <c r="J8728" t="s">
        <v>115</v>
      </c>
    </row>
    <row r="8729" spans="2:10" x14ac:dyDescent="0.25">
      <c r="B8729">
        <v>2013</v>
      </c>
      <c r="C8729">
        <v>4</v>
      </c>
      <c r="D8729">
        <v>9</v>
      </c>
      <c r="E8729" t="s">
        <v>30</v>
      </c>
      <c r="F8729">
        <v>160</v>
      </c>
      <c r="G8729">
        <v>97.5</v>
      </c>
      <c r="H8729">
        <v>123.4</v>
      </c>
      <c r="I8729">
        <v>10700</v>
      </c>
      <c r="J8729" t="s">
        <v>115</v>
      </c>
    </row>
    <row r="8730" spans="2:10" x14ac:dyDescent="0.25">
      <c r="B8730">
        <v>2013</v>
      </c>
      <c r="C8730">
        <v>4</v>
      </c>
      <c r="D8730">
        <v>9</v>
      </c>
      <c r="E8730" t="s">
        <v>30</v>
      </c>
      <c r="F8730">
        <v>72.489999999999995</v>
      </c>
      <c r="G8730">
        <v>81.8</v>
      </c>
      <c r="H8730">
        <v>111</v>
      </c>
      <c r="I8730">
        <v>8200</v>
      </c>
      <c r="J8730" t="s">
        <v>116</v>
      </c>
    </row>
    <row r="8731" spans="2:10" x14ac:dyDescent="0.25">
      <c r="B8731">
        <v>2013</v>
      </c>
      <c r="C8731">
        <v>4</v>
      </c>
      <c r="D8731">
        <v>9</v>
      </c>
      <c r="E8731" t="s">
        <v>30</v>
      </c>
      <c r="F8731">
        <v>9.4499999999999993</v>
      </c>
      <c r="G8731" t="s">
        <v>4687</v>
      </c>
      <c r="H8731">
        <v>131.5</v>
      </c>
      <c r="I8731">
        <v>6000</v>
      </c>
      <c r="J8731" t="s">
        <v>119</v>
      </c>
    </row>
    <row r="8732" spans="2:10" x14ac:dyDescent="0.25">
      <c r="B8732">
        <v>2013</v>
      </c>
      <c r="C8732">
        <v>4</v>
      </c>
      <c r="D8732">
        <v>9</v>
      </c>
      <c r="E8732" t="s">
        <v>30</v>
      </c>
      <c r="F8732">
        <v>31.06</v>
      </c>
      <c r="G8732" t="s">
        <v>4687</v>
      </c>
      <c r="H8732">
        <v>136.9</v>
      </c>
      <c r="I8732">
        <v>28976</v>
      </c>
      <c r="J8732" t="s">
        <v>118</v>
      </c>
    </row>
    <row r="8733" spans="2:10" x14ac:dyDescent="0.25">
      <c r="B8733">
        <v>2013</v>
      </c>
      <c r="C8733">
        <v>4</v>
      </c>
      <c r="D8733">
        <v>10</v>
      </c>
      <c r="E8733" t="s">
        <v>28</v>
      </c>
      <c r="F8733">
        <v>156.53</v>
      </c>
      <c r="G8733">
        <v>98.9</v>
      </c>
      <c r="H8733">
        <v>141</v>
      </c>
      <c r="I8733">
        <v>12250</v>
      </c>
      <c r="J8733" t="s">
        <v>114</v>
      </c>
    </row>
    <row r="8734" spans="2:10" x14ac:dyDescent="0.25">
      <c r="B8734">
        <v>2013</v>
      </c>
      <c r="C8734">
        <v>4</v>
      </c>
      <c r="D8734">
        <v>10</v>
      </c>
      <c r="E8734" t="s">
        <v>28</v>
      </c>
      <c r="F8734">
        <v>40</v>
      </c>
      <c r="G8734" t="s">
        <v>4687</v>
      </c>
      <c r="H8734" t="s">
        <v>602</v>
      </c>
      <c r="I8734">
        <v>2000</v>
      </c>
      <c r="J8734" t="s">
        <v>119</v>
      </c>
    </row>
    <row r="8735" spans="2:10" x14ac:dyDescent="0.25">
      <c r="B8735">
        <v>2013</v>
      </c>
      <c r="C8735">
        <v>4</v>
      </c>
      <c r="D8735">
        <v>10</v>
      </c>
      <c r="E8735" t="s">
        <v>28</v>
      </c>
      <c r="F8735">
        <v>42.5</v>
      </c>
      <c r="G8735" t="s">
        <v>4687</v>
      </c>
      <c r="H8735" t="s">
        <v>602</v>
      </c>
      <c r="I8735">
        <v>2117.6470588235293</v>
      </c>
      <c r="J8735" t="s">
        <v>119</v>
      </c>
    </row>
    <row r="8736" spans="2:10" x14ac:dyDescent="0.25">
      <c r="B8736">
        <v>2013</v>
      </c>
      <c r="C8736">
        <v>4</v>
      </c>
      <c r="D8736">
        <v>10</v>
      </c>
      <c r="E8736" t="s">
        <v>28</v>
      </c>
      <c r="F8736">
        <v>47.5</v>
      </c>
      <c r="G8736" t="s">
        <v>4687</v>
      </c>
      <c r="H8736" t="s">
        <v>602</v>
      </c>
      <c r="I8736">
        <v>2357.8947368421054</v>
      </c>
      <c r="J8736" t="s">
        <v>119</v>
      </c>
    </row>
    <row r="8737" spans="2:10" x14ac:dyDescent="0.25">
      <c r="B8737">
        <v>2013</v>
      </c>
      <c r="C8737">
        <v>4</v>
      </c>
      <c r="D8737">
        <v>10</v>
      </c>
      <c r="E8737" t="s">
        <v>28</v>
      </c>
      <c r="F8737">
        <v>39</v>
      </c>
      <c r="G8737" t="s">
        <v>4687</v>
      </c>
      <c r="H8737" t="s">
        <v>602</v>
      </c>
      <c r="I8737">
        <v>2384.6153846153848</v>
      </c>
      <c r="J8737" t="s">
        <v>119</v>
      </c>
    </row>
    <row r="8738" spans="2:10" x14ac:dyDescent="0.25">
      <c r="B8738">
        <v>2013</v>
      </c>
      <c r="C8738">
        <v>4</v>
      </c>
      <c r="D8738">
        <v>10</v>
      </c>
      <c r="E8738" t="s">
        <v>30</v>
      </c>
      <c r="F8738">
        <v>28.57</v>
      </c>
      <c r="G8738" t="s">
        <v>4687</v>
      </c>
      <c r="H8738" t="s">
        <v>4668</v>
      </c>
      <c r="I8738">
        <v>6315.78</v>
      </c>
      <c r="J8738" t="s">
        <v>119</v>
      </c>
    </row>
    <row r="8739" spans="2:10" x14ac:dyDescent="0.25">
      <c r="B8739">
        <v>2013</v>
      </c>
      <c r="C8739">
        <v>4</v>
      </c>
      <c r="D8739">
        <v>11</v>
      </c>
      <c r="E8739" t="s">
        <v>30</v>
      </c>
      <c r="F8739">
        <v>158.24</v>
      </c>
      <c r="G8739">
        <v>99.4</v>
      </c>
      <c r="H8739">
        <v>133.1</v>
      </c>
      <c r="I8739">
        <v>10200</v>
      </c>
      <c r="J8739" t="s">
        <v>114</v>
      </c>
    </row>
    <row r="8740" spans="2:10" x14ac:dyDescent="0.25">
      <c r="B8740">
        <v>2013</v>
      </c>
      <c r="C8740">
        <v>4</v>
      </c>
      <c r="D8740">
        <v>11</v>
      </c>
      <c r="E8740" t="s">
        <v>28</v>
      </c>
      <c r="F8740">
        <v>79.12</v>
      </c>
      <c r="G8740">
        <v>100</v>
      </c>
      <c r="H8740">
        <v>135.4</v>
      </c>
      <c r="I8740">
        <v>11500</v>
      </c>
      <c r="J8740" t="s">
        <v>114</v>
      </c>
    </row>
    <row r="8741" spans="2:10" x14ac:dyDescent="0.25">
      <c r="B8741">
        <v>2013</v>
      </c>
      <c r="C8741">
        <v>4</v>
      </c>
      <c r="D8741">
        <v>11</v>
      </c>
      <c r="E8741" t="s">
        <v>29</v>
      </c>
      <c r="F8741">
        <v>160</v>
      </c>
      <c r="G8741">
        <v>96</v>
      </c>
      <c r="H8741">
        <v>142</v>
      </c>
      <c r="I8741">
        <v>13100</v>
      </c>
      <c r="J8741" t="s">
        <v>114</v>
      </c>
    </row>
    <row r="8742" spans="2:10" x14ac:dyDescent="0.25">
      <c r="B8742">
        <v>2013</v>
      </c>
      <c r="C8742">
        <v>4</v>
      </c>
      <c r="D8742">
        <v>11</v>
      </c>
      <c r="E8742" t="s">
        <v>30</v>
      </c>
      <c r="F8742">
        <v>80.3</v>
      </c>
      <c r="G8742">
        <v>98.8</v>
      </c>
      <c r="H8742">
        <v>139</v>
      </c>
      <c r="I8742">
        <v>16000</v>
      </c>
      <c r="J8742" t="s">
        <v>114</v>
      </c>
    </row>
    <row r="8743" spans="2:10" x14ac:dyDescent="0.25">
      <c r="B8743">
        <v>2013</v>
      </c>
      <c r="C8743">
        <v>4</v>
      </c>
      <c r="D8743">
        <v>11</v>
      </c>
      <c r="E8743" t="s">
        <v>33</v>
      </c>
      <c r="F8743">
        <v>82</v>
      </c>
      <c r="G8743">
        <v>97.7</v>
      </c>
      <c r="H8743">
        <v>121.3</v>
      </c>
      <c r="I8743">
        <v>7550</v>
      </c>
      <c r="J8743" t="s">
        <v>115</v>
      </c>
    </row>
    <row r="8744" spans="2:10" x14ac:dyDescent="0.25">
      <c r="B8744">
        <v>2013</v>
      </c>
      <c r="C8744">
        <v>4</v>
      </c>
      <c r="D8744">
        <v>11</v>
      </c>
      <c r="E8744" t="s">
        <v>33</v>
      </c>
      <c r="F8744">
        <v>54</v>
      </c>
      <c r="G8744">
        <v>1.024</v>
      </c>
      <c r="H8744">
        <v>121.2</v>
      </c>
      <c r="I8744">
        <v>7550</v>
      </c>
      <c r="J8744" t="s">
        <v>115</v>
      </c>
    </row>
    <row r="8745" spans="2:10" x14ac:dyDescent="0.25">
      <c r="B8745">
        <v>2013</v>
      </c>
      <c r="C8745">
        <v>4</v>
      </c>
      <c r="D8745">
        <v>11</v>
      </c>
      <c r="E8745" t="s">
        <v>31</v>
      </c>
      <c r="F8745">
        <v>72.2</v>
      </c>
      <c r="G8745">
        <v>100</v>
      </c>
      <c r="H8745">
        <v>131.69999999999999</v>
      </c>
      <c r="I8745">
        <v>9050</v>
      </c>
      <c r="J8745" t="s">
        <v>115</v>
      </c>
    </row>
    <row r="8746" spans="2:10" x14ac:dyDescent="0.25">
      <c r="B8746">
        <v>2013</v>
      </c>
      <c r="C8746">
        <v>4</v>
      </c>
      <c r="D8746">
        <v>11</v>
      </c>
      <c r="E8746" t="s">
        <v>33</v>
      </c>
      <c r="F8746">
        <v>36.92</v>
      </c>
      <c r="G8746">
        <v>98.3</v>
      </c>
      <c r="H8746">
        <v>122.6</v>
      </c>
      <c r="I8746">
        <v>9100</v>
      </c>
      <c r="J8746" t="s">
        <v>115</v>
      </c>
    </row>
    <row r="8747" spans="2:10" x14ac:dyDescent="0.25">
      <c r="B8747">
        <v>2013</v>
      </c>
      <c r="C8747">
        <v>4</v>
      </c>
      <c r="D8747">
        <v>11</v>
      </c>
      <c r="E8747" t="s">
        <v>33</v>
      </c>
      <c r="F8747">
        <v>75.7</v>
      </c>
      <c r="G8747">
        <v>100</v>
      </c>
      <c r="H8747">
        <v>118.8</v>
      </c>
      <c r="I8747">
        <v>9100</v>
      </c>
      <c r="J8747" t="s">
        <v>115</v>
      </c>
    </row>
    <row r="8748" spans="2:10" x14ac:dyDescent="0.25">
      <c r="B8748">
        <v>2013</v>
      </c>
      <c r="C8748">
        <v>4</v>
      </c>
      <c r="D8748">
        <v>11</v>
      </c>
      <c r="E8748" t="s">
        <v>31</v>
      </c>
      <c r="F8748">
        <v>81.599999999999994</v>
      </c>
      <c r="G8748">
        <v>90.9</v>
      </c>
      <c r="H8748">
        <v>131</v>
      </c>
      <c r="I8748">
        <v>10000</v>
      </c>
      <c r="J8748" t="s">
        <v>115</v>
      </c>
    </row>
    <row r="8749" spans="2:10" x14ac:dyDescent="0.25">
      <c r="B8749">
        <v>2013</v>
      </c>
      <c r="C8749">
        <v>4</v>
      </c>
      <c r="D8749">
        <v>11</v>
      </c>
      <c r="E8749" t="s">
        <v>30</v>
      </c>
      <c r="F8749">
        <v>40</v>
      </c>
      <c r="G8749">
        <v>96.6</v>
      </c>
      <c r="H8749">
        <v>124.9</v>
      </c>
      <c r="I8749">
        <v>11200</v>
      </c>
      <c r="J8749" t="s">
        <v>115</v>
      </c>
    </row>
    <row r="8750" spans="2:10" x14ac:dyDescent="0.25">
      <c r="B8750">
        <v>2013</v>
      </c>
      <c r="C8750">
        <v>4</v>
      </c>
      <c r="D8750">
        <v>11</v>
      </c>
      <c r="E8750" t="s">
        <v>30</v>
      </c>
      <c r="F8750">
        <v>80</v>
      </c>
      <c r="G8750">
        <v>100</v>
      </c>
      <c r="H8750">
        <v>126.5</v>
      </c>
      <c r="I8750">
        <v>11800</v>
      </c>
      <c r="J8750" t="s">
        <v>115</v>
      </c>
    </row>
    <row r="8751" spans="2:10" x14ac:dyDescent="0.25">
      <c r="B8751">
        <v>2013</v>
      </c>
      <c r="C8751">
        <v>4</v>
      </c>
      <c r="D8751">
        <v>11</v>
      </c>
      <c r="E8751" t="s">
        <v>28</v>
      </c>
      <c r="F8751">
        <v>30</v>
      </c>
      <c r="G8751">
        <v>95.399999999999991</v>
      </c>
      <c r="H8751">
        <v>115</v>
      </c>
      <c r="I8751">
        <v>9000</v>
      </c>
      <c r="J8751" t="s">
        <v>116</v>
      </c>
    </row>
    <row r="8752" spans="2:10" x14ac:dyDescent="0.25">
      <c r="B8752">
        <v>2013</v>
      </c>
      <c r="C8752">
        <v>4</v>
      </c>
      <c r="D8752">
        <v>11</v>
      </c>
      <c r="E8752" t="s">
        <v>31</v>
      </c>
      <c r="F8752">
        <v>89.58</v>
      </c>
      <c r="G8752">
        <v>50.5</v>
      </c>
      <c r="H8752">
        <v>118.8</v>
      </c>
      <c r="I8752">
        <v>5100</v>
      </c>
      <c r="J8752" t="s">
        <v>119</v>
      </c>
    </row>
    <row r="8753" spans="2:10" x14ac:dyDescent="0.25">
      <c r="B8753">
        <v>2013</v>
      </c>
      <c r="C8753">
        <v>4</v>
      </c>
      <c r="D8753">
        <v>12</v>
      </c>
      <c r="E8753" t="s">
        <v>30</v>
      </c>
      <c r="F8753">
        <v>81.09</v>
      </c>
      <c r="G8753">
        <v>99</v>
      </c>
      <c r="H8753">
        <v>133.30000000000001</v>
      </c>
      <c r="I8753">
        <v>10000</v>
      </c>
      <c r="J8753" t="s">
        <v>114</v>
      </c>
    </row>
    <row r="8754" spans="2:10" x14ac:dyDescent="0.25">
      <c r="B8754">
        <v>2013</v>
      </c>
      <c r="C8754">
        <v>4</v>
      </c>
      <c r="D8754">
        <v>12</v>
      </c>
      <c r="E8754" t="s">
        <v>29</v>
      </c>
      <c r="F8754">
        <v>80</v>
      </c>
      <c r="G8754">
        <v>90.2</v>
      </c>
      <c r="H8754">
        <v>119.5</v>
      </c>
      <c r="I8754">
        <v>6150</v>
      </c>
      <c r="J8754" t="s">
        <v>115</v>
      </c>
    </row>
    <row r="8755" spans="2:10" x14ac:dyDescent="0.25">
      <c r="B8755">
        <v>2013</v>
      </c>
      <c r="C8755">
        <v>4</v>
      </c>
      <c r="D8755">
        <v>12</v>
      </c>
      <c r="E8755" t="s">
        <v>29</v>
      </c>
      <c r="F8755">
        <v>169.14</v>
      </c>
      <c r="G8755">
        <v>82</v>
      </c>
      <c r="H8755">
        <v>123.2</v>
      </c>
      <c r="I8755">
        <v>6800</v>
      </c>
      <c r="J8755" t="s">
        <v>115</v>
      </c>
    </row>
    <row r="8756" spans="2:10" x14ac:dyDescent="0.25">
      <c r="B8756">
        <v>2013</v>
      </c>
      <c r="C8756">
        <v>4</v>
      </c>
      <c r="D8756">
        <v>12</v>
      </c>
      <c r="E8756" t="s">
        <v>29</v>
      </c>
      <c r="F8756">
        <v>72.819999999999993</v>
      </c>
      <c r="G8756">
        <v>85.2</v>
      </c>
      <c r="H8756">
        <v>128.1</v>
      </c>
      <c r="I8756">
        <v>7850</v>
      </c>
      <c r="J8756" t="s">
        <v>115</v>
      </c>
    </row>
    <row r="8757" spans="2:10" x14ac:dyDescent="0.25">
      <c r="B8757">
        <v>2013</v>
      </c>
      <c r="C8757">
        <v>4</v>
      </c>
      <c r="D8757">
        <v>12</v>
      </c>
      <c r="E8757" t="s">
        <v>30</v>
      </c>
      <c r="F8757">
        <v>40</v>
      </c>
      <c r="G8757">
        <v>100</v>
      </c>
      <c r="H8757">
        <v>131.5</v>
      </c>
      <c r="I8757">
        <v>11400</v>
      </c>
      <c r="J8757" t="s">
        <v>115</v>
      </c>
    </row>
    <row r="8758" spans="2:10" x14ac:dyDescent="0.25">
      <c r="B8758">
        <v>2013</v>
      </c>
      <c r="C8758">
        <v>5</v>
      </c>
      <c r="D8758">
        <v>1</v>
      </c>
      <c r="E8758" t="s">
        <v>34</v>
      </c>
      <c r="F8758">
        <v>43.22</v>
      </c>
      <c r="G8758">
        <v>97</v>
      </c>
      <c r="H8758">
        <v>136.4</v>
      </c>
      <c r="I8758">
        <v>8000</v>
      </c>
      <c r="J8758" t="s">
        <v>114</v>
      </c>
    </row>
    <row r="8759" spans="2:10" x14ac:dyDescent="0.25">
      <c r="B8759">
        <v>2013</v>
      </c>
      <c r="C8759">
        <v>5</v>
      </c>
      <c r="D8759">
        <v>1</v>
      </c>
      <c r="E8759" t="s">
        <v>37</v>
      </c>
      <c r="F8759">
        <v>29</v>
      </c>
      <c r="G8759">
        <v>100</v>
      </c>
      <c r="H8759">
        <v>134.30000000000001</v>
      </c>
      <c r="I8759">
        <v>9200</v>
      </c>
      <c r="J8759" t="s">
        <v>114</v>
      </c>
    </row>
    <row r="8760" spans="2:10" x14ac:dyDescent="0.25">
      <c r="B8760">
        <v>2013</v>
      </c>
      <c r="C8760">
        <v>5</v>
      </c>
      <c r="D8760">
        <v>1</v>
      </c>
      <c r="E8760" t="s">
        <v>34</v>
      </c>
      <c r="F8760">
        <v>40</v>
      </c>
      <c r="G8760">
        <v>96</v>
      </c>
      <c r="H8760">
        <v>133</v>
      </c>
      <c r="I8760">
        <v>10437</v>
      </c>
      <c r="J8760" t="s">
        <v>114</v>
      </c>
    </row>
    <row r="8761" spans="2:10" x14ac:dyDescent="0.25">
      <c r="B8761">
        <v>2013</v>
      </c>
      <c r="C8761">
        <v>5</v>
      </c>
      <c r="D8761">
        <v>1</v>
      </c>
      <c r="E8761" t="s">
        <v>37</v>
      </c>
      <c r="F8761">
        <v>250</v>
      </c>
      <c r="G8761">
        <v>100</v>
      </c>
      <c r="H8761">
        <v>140.30000000000001</v>
      </c>
      <c r="I8761">
        <v>11200</v>
      </c>
      <c r="J8761" t="s">
        <v>114</v>
      </c>
    </row>
    <row r="8762" spans="2:10" x14ac:dyDescent="0.25">
      <c r="B8762">
        <v>2013</v>
      </c>
      <c r="C8762">
        <v>5</v>
      </c>
      <c r="D8762">
        <v>1</v>
      </c>
      <c r="E8762" t="s">
        <v>36</v>
      </c>
      <c r="F8762">
        <v>160</v>
      </c>
      <c r="G8762">
        <v>98</v>
      </c>
      <c r="H8762">
        <v>142.9</v>
      </c>
      <c r="I8762">
        <v>12000</v>
      </c>
      <c r="J8762" t="s">
        <v>114</v>
      </c>
    </row>
    <row r="8763" spans="2:10" x14ac:dyDescent="0.25">
      <c r="B8763">
        <v>2013</v>
      </c>
      <c r="C8763">
        <v>5</v>
      </c>
      <c r="D8763">
        <v>1</v>
      </c>
      <c r="E8763" t="s">
        <v>40</v>
      </c>
      <c r="F8763">
        <v>80.41</v>
      </c>
      <c r="G8763">
        <v>98</v>
      </c>
      <c r="H8763">
        <v>123</v>
      </c>
      <c r="I8763">
        <v>8158</v>
      </c>
      <c r="J8763" t="s">
        <v>115</v>
      </c>
    </row>
    <row r="8764" spans="2:10" x14ac:dyDescent="0.25">
      <c r="B8764">
        <v>2013</v>
      </c>
      <c r="C8764">
        <v>5</v>
      </c>
      <c r="D8764">
        <v>1</v>
      </c>
      <c r="E8764" t="s">
        <v>40</v>
      </c>
      <c r="F8764">
        <v>79.75</v>
      </c>
      <c r="G8764">
        <v>100</v>
      </c>
      <c r="H8764">
        <v>123.3</v>
      </c>
      <c r="I8764">
        <v>8226</v>
      </c>
      <c r="J8764" t="s">
        <v>115</v>
      </c>
    </row>
    <row r="8765" spans="2:10" x14ac:dyDescent="0.25">
      <c r="B8765">
        <v>2013</v>
      </c>
      <c r="C8765">
        <v>5</v>
      </c>
      <c r="D8765">
        <v>1</v>
      </c>
      <c r="E8765" t="s">
        <v>40</v>
      </c>
      <c r="F8765">
        <v>161.41</v>
      </c>
      <c r="G8765">
        <v>86</v>
      </c>
      <c r="H8765">
        <v>124</v>
      </c>
      <c r="I8765">
        <v>8302</v>
      </c>
      <c r="J8765" t="s">
        <v>115</v>
      </c>
    </row>
    <row r="8766" spans="2:10" x14ac:dyDescent="0.25">
      <c r="B8766">
        <v>2013</v>
      </c>
      <c r="C8766">
        <v>5</v>
      </c>
      <c r="D8766">
        <v>1</v>
      </c>
      <c r="E8766" t="s">
        <v>40</v>
      </c>
      <c r="F8766">
        <v>40</v>
      </c>
      <c r="G8766">
        <v>99</v>
      </c>
      <c r="H8766">
        <v>128</v>
      </c>
      <c r="I8766">
        <v>9000</v>
      </c>
      <c r="J8766" t="s">
        <v>115</v>
      </c>
    </row>
    <row r="8767" spans="2:10" x14ac:dyDescent="0.25">
      <c r="B8767">
        <v>2013</v>
      </c>
      <c r="C8767">
        <v>5</v>
      </c>
      <c r="D8767">
        <v>1</v>
      </c>
      <c r="E8767" t="s">
        <v>40</v>
      </c>
      <c r="F8767">
        <v>40</v>
      </c>
      <c r="G8767">
        <v>98</v>
      </c>
      <c r="H8767">
        <v>125</v>
      </c>
      <c r="I8767">
        <v>9500</v>
      </c>
      <c r="J8767" t="s">
        <v>115</v>
      </c>
    </row>
    <row r="8768" spans="2:10" x14ac:dyDescent="0.25">
      <c r="B8768">
        <v>2013</v>
      </c>
      <c r="C8768">
        <v>5</v>
      </c>
      <c r="D8768">
        <v>1</v>
      </c>
      <c r="E8768" t="s">
        <v>34</v>
      </c>
      <c r="F8768">
        <v>76.180000000000007</v>
      </c>
      <c r="G8768">
        <v>98</v>
      </c>
      <c r="H8768">
        <v>129</v>
      </c>
      <c r="I8768">
        <v>10501</v>
      </c>
      <c r="J8768" t="s">
        <v>115</v>
      </c>
    </row>
    <row r="8769" spans="2:10" x14ac:dyDescent="0.25">
      <c r="B8769">
        <v>2013</v>
      </c>
      <c r="C8769">
        <v>5</v>
      </c>
      <c r="D8769">
        <v>1</v>
      </c>
      <c r="E8769" t="s">
        <v>40</v>
      </c>
      <c r="F8769">
        <v>80</v>
      </c>
      <c r="G8769">
        <v>88</v>
      </c>
      <c r="H8769">
        <v>106.4</v>
      </c>
      <c r="I8769">
        <v>6500</v>
      </c>
      <c r="J8769" t="s">
        <v>116</v>
      </c>
    </row>
    <row r="8770" spans="2:10" x14ac:dyDescent="0.25">
      <c r="B8770">
        <v>2013</v>
      </c>
      <c r="C8770">
        <v>5</v>
      </c>
      <c r="D8770">
        <v>1</v>
      </c>
      <c r="E8770" t="s">
        <v>36</v>
      </c>
      <c r="F8770">
        <v>80</v>
      </c>
      <c r="G8770">
        <v>97</v>
      </c>
      <c r="H8770">
        <v>118</v>
      </c>
      <c r="I8770">
        <v>9007</v>
      </c>
      <c r="J8770" t="s">
        <v>116</v>
      </c>
    </row>
    <row r="8771" spans="2:10" x14ac:dyDescent="0.25">
      <c r="B8771">
        <v>2013</v>
      </c>
      <c r="C8771">
        <v>5</v>
      </c>
      <c r="D8771">
        <v>1</v>
      </c>
      <c r="E8771" t="s">
        <v>37</v>
      </c>
      <c r="F8771">
        <v>29.2</v>
      </c>
      <c r="G8771" t="s">
        <v>4687</v>
      </c>
      <c r="H8771" t="s">
        <v>4670</v>
      </c>
      <c r="I8771">
        <v>3082</v>
      </c>
      <c r="J8771" t="s">
        <v>119</v>
      </c>
    </row>
    <row r="8772" spans="2:10" x14ac:dyDescent="0.25">
      <c r="B8772">
        <v>2013</v>
      </c>
      <c r="C8772">
        <v>5</v>
      </c>
      <c r="D8772">
        <v>2</v>
      </c>
      <c r="E8772" t="s">
        <v>36</v>
      </c>
      <c r="F8772">
        <v>352</v>
      </c>
      <c r="G8772">
        <v>97</v>
      </c>
      <c r="H8772">
        <v>140.5</v>
      </c>
      <c r="I8772">
        <v>9375</v>
      </c>
      <c r="J8772" t="s">
        <v>114</v>
      </c>
    </row>
    <row r="8773" spans="2:10" x14ac:dyDescent="0.25">
      <c r="B8773">
        <v>2013</v>
      </c>
      <c r="C8773">
        <v>5</v>
      </c>
      <c r="D8773">
        <v>2</v>
      </c>
      <c r="E8773" t="s">
        <v>36</v>
      </c>
      <c r="F8773">
        <v>120</v>
      </c>
      <c r="G8773">
        <v>98</v>
      </c>
      <c r="H8773">
        <v>141</v>
      </c>
      <c r="I8773">
        <v>10000</v>
      </c>
      <c r="J8773" t="s">
        <v>114</v>
      </c>
    </row>
    <row r="8774" spans="2:10" x14ac:dyDescent="0.25">
      <c r="B8774">
        <v>2013</v>
      </c>
      <c r="C8774">
        <v>5</v>
      </c>
      <c r="D8774">
        <v>2</v>
      </c>
      <c r="E8774" t="s">
        <v>39</v>
      </c>
      <c r="F8774">
        <v>60</v>
      </c>
      <c r="G8774">
        <v>99</v>
      </c>
      <c r="H8774">
        <v>142.80000000000001</v>
      </c>
      <c r="I8774">
        <v>10940</v>
      </c>
      <c r="J8774" t="s">
        <v>114</v>
      </c>
    </row>
    <row r="8775" spans="2:10" x14ac:dyDescent="0.25">
      <c r="B8775">
        <v>2013</v>
      </c>
      <c r="C8775">
        <v>5</v>
      </c>
      <c r="D8775">
        <v>2</v>
      </c>
      <c r="E8775" t="s">
        <v>39</v>
      </c>
      <c r="F8775">
        <v>81.3</v>
      </c>
      <c r="G8775">
        <v>98</v>
      </c>
      <c r="H8775">
        <v>135.9</v>
      </c>
      <c r="I8775">
        <v>11700</v>
      </c>
      <c r="J8775" t="s">
        <v>114</v>
      </c>
    </row>
    <row r="8776" spans="2:10" x14ac:dyDescent="0.25">
      <c r="B8776">
        <v>2013</v>
      </c>
      <c r="C8776">
        <v>5</v>
      </c>
      <c r="D8776">
        <v>2</v>
      </c>
      <c r="E8776" t="s">
        <v>35</v>
      </c>
      <c r="F8776">
        <v>20.8</v>
      </c>
      <c r="G8776">
        <v>92</v>
      </c>
      <c r="H8776">
        <v>139.9</v>
      </c>
      <c r="I8776">
        <v>12220</v>
      </c>
      <c r="J8776" t="s">
        <v>114</v>
      </c>
    </row>
    <row r="8777" spans="2:10" x14ac:dyDescent="0.25">
      <c r="B8777">
        <v>2013</v>
      </c>
      <c r="C8777">
        <v>5</v>
      </c>
      <c r="D8777">
        <v>2</v>
      </c>
      <c r="E8777" t="s">
        <v>40</v>
      </c>
      <c r="F8777">
        <v>80</v>
      </c>
      <c r="G8777">
        <v>97</v>
      </c>
      <c r="H8777">
        <v>120.6</v>
      </c>
      <c r="I8777">
        <v>8000</v>
      </c>
      <c r="J8777" t="s">
        <v>115</v>
      </c>
    </row>
    <row r="8778" spans="2:10" x14ac:dyDescent="0.25">
      <c r="B8778">
        <v>2013</v>
      </c>
      <c r="C8778">
        <v>5</v>
      </c>
      <c r="D8778">
        <v>2</v>
      </c>
      <c r="E8778" t="s">
        <v>38</v>
      </c>
      <c r="F8778">
        <v>80</v>
      </c>
      <c r="G8778">
        <v>88</v>
      </c>
      <c r="H8778">
        <v>124</v>
      </c>
      <c r="I8778">
        <v>8500</v>
      </c>
      <c r="J8778" t="s">
        <v>115</v>
      </c>
    </row>
    <row r="8779" spans="2:10" x14ac:dyDescent="0.25">
      <c r="B8779">
        <v>2013</v>
      </c>
      <c r="C8779">
        <v>5</v>
      </c>
      <c r="D8779">
        <v>2</v>
      </c>
      <c r="E8779" t="s">
        <v>39</v>
      </c>
      <c r="F8779">
        <v>208.52</v>
      </c>
      <c r="G8779">
        <v>100</v>
      </c>
      <c r="H8779">
        <v>123</v>
      </c>
      <c r="I8779">
        <v>9300</v>
      </c>
      <c r="J8779" t="s">
        <v>115</v>
      </c>
    </row>
    <row r="8780" spans="2:10" x14ac:dyDescent="0.25">
      <c r="B8780">
        <v>2013</v>
      </c>
      <c r="C8780">
        <v>5</v>
      </c>
      <c r="D8780">
        <v>2</v>
      </c>
      <c r="E8780" t="s">
        <v>40</v>
      </c>
      <c r="F8780">
        <v>155.5</v>
      </c>
      <c r="G8780">
        <v>100</v>
      </c>
      <c r="H8780">
        <v>129.5</v>
      </c>
      <c r="I8780">
        <v>9419</v>
      </c>
      <c r="J8780" t="s">
        <v>115</v>
      </c>
    </row>
    <row r="8781" spans="2:10" x14ac:dyDescent="0.25">
      <c r="B8781">
        <v>2013</v>
      </c>
      <c r="C8781">
        <v>5</v>
      </c>
      <c r="D8781">
        <v>2</v>
      </c>
      <c r="E8781" t="s">
        <v>34</v>
      </c>
      <c r="F8781">
        <v>78.694999999999993</v>
      </c>
      <c r="G8781">
        <v>99</v>
      </c>
      <c r="H8781">
        <v>129.6</v>
      </c>
      <c r="I8781">
        <v>11600</v>
      </c>
      <c r="J8781" t="s">
        <v>115</v>
      </c>
    </row>
    <row r="8782" spans="2:10" x14ac:dyDescent="0.25">
      <c r="B8782">
        <v>2013</v>
      </c>
      <c r="C8782">
        <v>5</v>
      </c>
      <c r="D8782">
        <v>2</v>
      </c>
      <c r="E8782" t="s">
        <v>40</v>
      </c>
      <c r="F8782">
        <v>80.67</v>
      </c>
      <c r="G8782">
        <v>97</v>
      </c>
      <c r="H8782">
        <v>132.5</v>
      </c>
      <c r="I8782">
        <v>12250</v>
      </c>
      <c r="J8782" t="s">
        <v>115</v>
      </c>
    </row>
    <row r="8783" spans="2:10" x14ac:dyDescent="0.25">
      <c r="B8783">
        <v>2013</v>
      </c>
      <c r="C8783">
        <v>5</v>
      </c>
      <c r="D8783">
        <v>2</v>
      </c>
      <c r="E8783" t="s">
        <v>40</v>
      </c>
      <c r="F8783">
        <v>160</v>
      </c>
      <c r="G8783">
        <v>92</v>
      </c>
      <c r="H8783">
        <v>103</v>
      </c>
      <c r="I8783">
        <v>6094</v>
      </c>
      <c r="J8783" t="s">
        <v>116</v>
      </c>
    </row>
    <row r="8784" spans="2:10" x14ac:dyDescent="0.25">
      <c r="B8784">
        <v>2013</v>
      </c>
      <c r="C8784">
        <v>5</v>
      </c>
      <c r="D8784">
        <v>2</v>
      </c>
      <c r="E8784" t="s">
        <v>36</v>
      </c>
      <c r="F8784">
        <v>80</v>
      </c>
      <c r="G8784">
        <v>99</v>
      </c>
      <c r="H8784">
        <v>112.7</v>
      </c>
      <c r="I8784">
        <v>9217</v>
      </c>
      <c r="J8784" t="s">
        <v>116</v>
      </c>
    </row>
    <row r="8785" spans="2:10" x14ac:dyDescent="0.25">
      <c r="B8785">
        <v>2013</v>
      </c>
      <c r="C8785">
        <v>5</v>
      </c>
      <c r="D8785">
        <v>3</v>
      </c>
      <c r="E8785" t="s">
        <v>36</v>
      </c>
      <c r="F8785">
        <v>30.5</v>
      </c>
      <c r="G8785">
        <v>100</v>
      </c>
      <c r="H8785">
        <v>140.4</v>
      </c>
      <c r="I8785">
        <v>8115</v>
      </c>
      <c r="J8785" t="s">
        <v>114</v>
      </c>
    </row>
    <row r="8786" spans="2:10" x14ac:dyDescent="0.25">
      <c r="B8786">
        <v>2013</v>
      </c>
      <c r="C8786">
        <v>5</v>
      </c>
      <c r="D8786">
        <v>3</v>
      </c>
      <c r="E8786" t="s">
        <v>36</v>
      </c>
      <c r="F8786">
        <v>40</v>
      </c>
      <c r="G8786">
        <v>97</v>
      </c>
      <c r="H8786">
        <v>143.69999999999999</v>
      </c>
      <c r="I8786">
        <v>10000</v>
      </c>
      <c r="J8786" t="s">
        <v>114</v>
      </c>
    </row>
    <row r="8787" spans="2:10" x14ac:dyDescent="0.25">
      <c r="B8787">
        <v>2013</v>
      </c>
      <c r="C8787">
        <v>5</v>
      </c>
      <c r="D8787">
        <v>3</v>
      </c>
      <c r="E8787" t="s">
        <v>36</v>
      </c>
      <c r="F8787">
        <v>40</v>
      </c>
      <c r="G8787">
        <v>98</v>
      </c>
      <c r="H8787">
        <v>143.69999999999999</v>
      </c>
      <c r="I8787">
        <v>10000</v>
      </c>
      <c r="J8787" t="s">
        <v>114</v>
      </c>
    </row>
    <row r="8788" spans="2:10" x14ac:dyDescent="0.25">
      <c r="B8788">
        <v>2013</v>
      </c>
      <c r="C8788">
        <v>5</v>
      </c>
      <c r="D8788">
        <v>3</v>
      </c>
      <c r="E8788" t="s">
        <v>36</v>
      </c>
      <c r="F8788">
        <v>51.75</v>
      </c>
      <c r="G8788">
        <v>94</v>
      </c>
      <c r="H8788">
        <v>143.80000000000001</v>
      </c>
      <c r="I8788">
        <v>11097</v>
      </c>
      <c r="J8788" t="s">
        <v>114</v>
      </c>
    </row>
    <row r="8789" spans="2:10" x14ac:dyDescent="0.25">
      <c r="B8789">
        <v>2013</v>
      </c>
      <c r="C8789">
        <v>5</v>
      </c>
      <c r="D8789">
        <v>3</v>
      </c>
      <c r="E8789" t="s">
        <v>36</v>
      </c>
      <c r="F8789">
        <v>80</v>
      </c>
      <c r="G8789">
        <v>99</v>
      </c>
      <c r="H8789">
        <v>135.69999999999999</v>
      </c>
      <c r="I8789">
        <v>12000</v>
      </c>
      <c r="J8789" t="s">
        <v>114</v>
      </c>
    </row>
    <row r="8790" spans="2:10" x14ac:dyDescent="0.25">
      <c r="B8790">
        <v>2013</v>
      </c>
      <c r="C8790">
        <v>5</v>
      </c>
      <c r="D8790">
        <v>3</v>
      </c>
      <c r="E8790" t="s">
        <v>39</v>
      </c>
      <c r="F8790">
        <v>53.25</v>
      </c>
      <c r="G8790">
        <v>98</v>
      </c>
      <c r="H8790">
        <v>136</v>
      </c>
      <c r="I8790">
        <v>13000</v>
      </c>
      <c r="J8790" t="s">
        <v>114</v>
      </c>
    </row>
    <row r="8791" spans="2:10" x14ac:dyDescent="0.25">
      <c r="B8791">
        <v>2013</v>
      </c>
      <c r="C8791">
        <v>5</v>
      </c>
      <c r="D8791">
        <v>3</v>
      </c>
      <c r="E8791" t="s">
        <v>36</v>
      </c>
      <c r="F8791">
        <v>80</v>
      </c>
      <c r="G8791">
        <v>98</v>
      </c>
      <c r="H8791">
        <v>142.5</v>
      </c>
      <c r="I8791">
        <v>14000</v>
      </c>
      <c r="J8791" t="s">
        <v>114</v>
      </c>
    </row>
    <row r="8792" spans="2:10" x14ac:dyDescent="0.25">
      <c r="B8792">
        <v>2013</v>
      </c>
      <c r="C8792">
        <v>5</v>
      </c>
      <c r="D8792">
        <v>3</v>
      </c>
      <c r="E8792" t="s">
        <v>36</v>
      </c>
      <c r="F8792">
        <v>90</v>
      </c>
      <c r="G8792">
        <v>97</v>
      </c>
      <c r="H8792">
        <v>140</v>
      </c>
      <c r="I8792">
        <v>15376</v>
      </c>
      <c r="J8792" t="s">
        <v>114</v>
      </c>
    </row>
    <row r="8793" spans="2:10" x14ac:dyDescent="0.25">
      <c r="B8793">
        <v>2013</v>
      </c>
      <c r="C8793">
        <v>5</v>
      </c>
      <c r="D8793">
        <v>3</v>
      </c>
      <c r="E8793" t="s">
        <v>40</v>
      </c>
      <c r="F8793">
        <v>40</v>
      </c>
      <c r="G8793">
        <v>97</v>
      </c>
      <c r="H8793">
        <v>125.7</v>
      </c>
      <c r="I8793">
        <v>7181</v>
      </c>
      <c r="J8793" t="s">
        <v>115</v>
      </c>
    </row>
    <row r="8794" spans="2:10" x14ac:dyDescent="0.25">
      <c r="B8794">
        <v>2013</v>
      </c>
      <c r="C8794">
        <v>5</v>
      </c>
      <c r="D8794">
        <v>3</v>
      </c>
      <c r="E8794" t="s">
        <v>36</v>
      </c>
      <c r="F8794">
        <v>77.7</v>
      </c>
      <c r="G8794">
        <v>88</v>
      </c>
      <c r="H8794">
        <v>121</v>
      </c>
      <c r="I8794">
        <v>8000</v>
      </c>
      <c r="J8794" t="s">
        <v>115</v>
      </c>
    </row>
    <row r="8795" spans="2:10" x14ac:dyDescent="0.25">
      <c r="B8795">
        <v>2013</v>
      </c>
      <c r="C8795">
        <v>5</v>
      </c>
      <c r="D8795">
        <v>3</v>
      </c>
      <c r="E8795" t="s">
        <v>40</v>
      </c>
      <c r="F8795">
        <v>59.722999999999999</v>
      </c>
      <c r="G8795">
        <v>96</v>
      </c>
      <c r="H8795">
        <v>119.7</v>
      </c>
      <c r="I8795">
        <v>9200</v>
      </c>
      <c r="J8795" t="s">
        <v>115</v>
      </c>
    </row>
    <row r="8796" spans="2:10" x14ac:dyDescent="0.25">
      <c r="B8796">
        <v>2013</v>
      </c>
      <c r="C8796">
        <v>5</v>
      </c>
      <c r="D8796">
        <v>3</v>
      </c>
      <c r="E8796" t="s">
        <v>40</v>
      </c>
      <c r="F8796">
        <v>53.57</v>
      </c>
      <c r="G8796">
        <v>95</v>
      </c>
      <c r="H8796">
        <v>123.7</v>
      </c>
      <c r="I8796">
        <v>10267</v>
      </c>
      <c r="J8796" t="s">
        <v>115</v>
      </c>
    </row>
    <row r="8797" spans="2:10" x14ac:dyDescent="0.25">
      <c r="B8797">
        <v>2013</v>
      </c>
      <c r="C8797">
        <v>5</v>
      </c>
      <c r="D8797">
        <v>3</v>
      </c>
      <c r="E8797" t="s">
        <v>36</v>
      </c>
      <c r="F8797">
        <v>25.92</v>
      </c>
      <c r="G8797">
        <v>97</v>
      </c>
      <c r="H8797">
        <v>130.5</v>
      </c>
      <c r="I8797">
        <v>10500</v>
      </c>
      <c r="J8797" t="s">
        <v>115</v>
      </c>
    </row>
    <row r="8798" spans="2:10" x14ac:dyDescent="0.25">
      <c r="B8798">
        <v>2013</v>
      </c>
      <c r="C8798">
        <v>5</v>
      </c>
      <c r="D8798">
        <v>3</v>
      </c>
      <c r="E8798" t="s">
        <v>39</v>
      </c>
      <c r="F8798">
        <v>205.31</v>
      </c>
      <c r="G8798">
        <v>94</v>
      </c>
      <c r="H8798">
        <v>120.5</v>
      </c>
      <c r="I8798">
        <v>10616</v>
      </c>
      <c r="J8798" t="s">
        <v>115</v>
      </c>
    </row>
    <row r="8799" spans="2:10" x14ac:dyDescent="0.25">
      <c r="B8799">
        <v>2013</v>
      </c>
      <c r="C8799">
        <v>5</v>
      </c>
      <c r="D8799">
        <v>3</v>
      </c>
      <c r="E8799" t="s">
        <v>40</v>
      </c>
      <c r="F8799">
        <v>27.41</v>
      </c>
      <c r="G8799">
        <v>97</v>
      </c>
      <c r="H8799">
        <v>128</v>
      </c>
      <c r="I8799">
        <v>11000</v>
      </c>
      <c r="J8799" t="s">
        <v>115</v>
      </c>
    </row>
    <row r="8800" spans="2:10" x14ac:dyDescent="0.25">
      <c r="B8800">
        <v>2013</v>
      </c>
      <c r="C8800">
        <v>5</v>
      </c>
      <c r="D8800">
        <v>3</v>
      </c>
      <c r="E8800" t="s">
        <v>38</v>
      </c>
      <c r="F8800">
        <v>37</v>
      </c>
      <c r="G8800">
        <v>100</v>
      </c>
      <c r="H8800">
        <v>129.19999999999999</v>
      </c>
      <c r="I8800">
        <v>13100</v>
      </c>
      <c r="J8800" t="s">
        <v>115</v>
      </c>
    </row>
    <row r="8801" spans="2:10" x14ac:dyDescent="0.25">
      <c r="B8801">
        <v>2013</v>
      </c>
      <c r="C8801">
        <v>5</v>
      </c>
      <c r="D8801">
        <v>3</v>
      </c>
      <c r="E8801" t="s">
        <v>36</v>
      </c>
      <c r="F8801">
        <v>137.13</v>
      </c>
      <c r="G8801">
        <v>96</v>
      </c>
      <c r="H8801">
        <v>117.4</v>
      </c>
      <c r="I8801">
        <v>6300</v>
      </c>
      <c r="J8801" t="s">
        <v>116</v>
      </c>
    </row>
    <row r="8802" spans="2:10" x14ac:dyDescent="0.25">
      <c r="B8802">
        <v>2013</v>
      </c>
      <c r="C8802">
        <v>5</v>
      </c>
      <c r="D8802">
        <v>3</v>
      </c>
      <c r="E8802" t="s">
        <v>40</v>
      </c>
      <c r="F8802">
        <v>158</v>
      </c>
      <c r="G8802">
        <v>98</v>
      </c>
      <c r="H8802">
        <v>112.8</v>
      </c>
      <c r="I8802">
        <v>6329</v>
      </c>
      <c r="J8802" t="s">
        <v>116</v>
      </c>
    </row>
    <row r="8803" spans="2:10" x14ac:dyDescent="0.25">
      <c r="B8803">
        <v>2013</v>
      </c>
      <c r="C8803">
        <v>5</v>
      </c>
      <c r="D8803">
        <v>3</v>
      </c>
      <c r="E8803" t="s">
        <v>36</v>
      </c>
      <c r="F8803">
        <v>37.5</v>
      </c>
      <c r="G8803">
        <v>98</v>
      </c>
      <c r="H8803">
        <v>114</v>
      </c>
      <c r="I8803">
        <v>6533</v>
      </c>
      <c r="J8803" t="s">
        <v>116</v>
      </c>
    </row>
    <row r="8804" spans="2:10" x14ac:dyDescent="0.25">
      <c r="B8804">
        <v>2013</v>
      </c>
      <c r="C8804">
        <v>5</v>
      </c>
      <c r="D8804">
        <v>3</v>
      </c>
      <c r="E8804" t="s">
        <v>40</v>
      </c>
      <c r="F8804">
        <v>160</v>
      </c>
      <c r="G8804">
        <v>90</v>
      </c>
      <c r="H8804">
        <v>110.8</v>
      </c>
      <c r="I8804">
        <v>6825</v>
      </c>
      <c r="J8804" t="s">
        <v>116</v>
      </c>
    </row>
    <row r="8805" spans="2:10" x14ac:dyDescent="0.25">
      <c r="B8805">
        <v>2013</v>
      </c>
      <c r="C8805">
        <v>5</v>
      </c>
      <c r="D8805">
        <v>3</v>
      </c>
      <c r="E8805" t="s">
        <v>40</v>
      </c>
      <c r="F8805">
        <v>239.94</v>
      </c>
      <c r="G8805">
        <v>97</v>
      </c>
      <c r="H8805">
        <v>106.6</v>
      </c>
      <c r="I8805">
        <v>7106</v>
      </c>
      <c r="J8805" t="s">
        <v>116</v>
      </c>
    </row>
    <row r="8806" spans="2:10" x14ac:dyDescent="0.25">
      <c r="B8806">
        <v>2013</v>
      </c>
      <c r="C8806">
        <v>5</v>
      </c>
      <c r="D8806">
        <v>3</v>
      </c>
      <c r="E8806" t="s">
        <v>36</v>
      </c>
      <c r="F8806">
        <v>120</v>
      </c>
      <c r="G8806">
        <v>97</v>
      </c>
      <c r="H8806">
        <v>117.6</v>
      </c>
      <c r="I8806">
        <v>7200</v>
      </c>
      <c r="J8806" t="s">
        <v>116</v>
      </c>
    </row>
    <row r="8807" spans="2:10" x14ac:dyDescent="0.25">
      <c r="B8807">
        <v>2013</v>
      </c>
      <c r="C8807">
        <v>5</v>
      </c>
      <c r="D8807">
        <v>3</v>
      </c>
      <c r="E8807" t="s">
        <v>40</v>
      </c>
      <c r="F8807">
        <v>80.42</v>
      </c>
      <c r="G8807">
        <v>97</v>
      </c>
      <c r="H8807">
        <v>102.6</v>
      </c>
      <c r="I8807">
        <v>7750</v>
      </c>
      <c r="J8807" t="s">
        <v>116</v>
      </c>
    </row>
    <row r="8808" spans="2:10" x14ac:dyDescent="0.25">
      <c r="B8808">
        <v>2013</v>
      </c>
      <c r="C8808">
        <v>5</v>
      </c>
      <c r="D8808">
        <v>3</v>
      </c>
      <c r="E8808" t="s">
        <v>40</v>
      </c>
      <c r="F8808">
        <v>73.930000000000007</v>
      </c>
      <c r="G8808">
        <v>97</v>
      </c>
      <c r="H8808">
        <v>116</v>
      </c>
      <c r="I8808">
        <v>7900</v>
      </c>
      <c r="J8808" t="s">
        <v>116</v>
      </c>
    </row>
    <row r="8809" spans="2:10" x14ac:dyDescent="0.25">
      <c r="B8809">
        <v>2013</v>
      </c>
      <c r="C8809">
        <v>5</v>
      </c>
      <c r="D8809">
        <v>3</v>
      </c>
      <c r="E8809" t="s">
        <v>40</v>
      </c>
      <c r="F8809">
        <v>79.650000000000006</v>
      </c>
      <c r="G8809">
        <v>90</v>
      </c>
      <c r="H8809">
        <v>101.9</v>
      </c>
      <c r="I8809">
        <v>8102</v>
      </c>
      <c r="J8809" t="s">
        <v>116</v>
      </c>
    </row>
    <row r="8810" spans="2:10" x14ac:dyDescent="0.25">
      <c r="B8810">
        <v>2013</v>
      </c>
      <c r="C8810">
        <v>5</v>
      </c>
      <c r="D8810">
        <v>3</v>
      </c>
      <c r="E8810" t="s">
        <v>35</v>
      </c>
      <c r="F8810">
        <v>65.23</v>
      </c>
      <c r="G8810">
        <v>44</v>
      </c>
      <c r="H8810">
        <v>119.2</v>
      </c>
      <c r="I8810">
        <v>4446</v>
      </c>
      <c r="J8810" t="s">
        <v>117</v>
      </c>
    </row>
    <row r="8811" spans="2:10" x14ac:dyDescent="0.25">
      <c r="B8811">
        <v>2013</v>
      </c>
      <c r="C8811">
        <v>5</v>
      </c>
      <c r="D8811">
        <v>4</v>
      </c>
      <c r="E8811" t="s">
        <v>34</v>
      </c>
      <c r="F8811">
        <v>40</v>
      </c>
      <c r="G8811">
        <v>96</v>
      </c>
      <c r="H8811">
        <v>142.19999999999999</v>
      </c>
      <c r="I8811">
        <v>8750</v>
      </c>
      <c r="J8811" t="s">
        <v>114</v>
      </c>
    </row>
    <row r="8812" spans="2:10" x14ac:dyDescent="0.25">
      <c r="B8812">
        <v>2013</v>
      </c>
      <c r="C8812">
        <v>5</v>
      </c>
      <c r="D8812">
        <v>4</v>
      </c>
      <c r="E8812" t="s">
        <v>34</v>
      </c>
      <c r="F8812">
        <v>32.32</v>
      </c>
      <c r="G8812">
        <v>97</v>
      </c>
      <c r="H8812">
        <v>133</v>
      </c>
      <c r="I8812">
        <v>10437</v>
      </c>
      <c r="J8812" t="s">
        <v>114</v>
      </c>
    </row>
    <row r="8813" spans="2:10" x14ac:dyDescent="0.25">
      <c r="B8813">
        <v>2013</v>
      </c>
      <c r="C8813">
        <v>5</v>
      </c>
      <c r="D8813">
        <v>4</v>
      </c>
      <c r="E8813" t="s">
        <v>36</v>
      </c>
      <c r="F8813">
        <v>79</v>
      </c>
      <c r="G8813">
        <v>95</v>
      </c>
      <c r="H8813">
        <v>143.6</v>
      </c>
      <c r="I8813">
        <v>11500</v>
      </c>
      <c r="J8813" t="s">
        <v>114</v>
      </c>
    </row>
    <row r="8814" spans="2:10" x14ac:dyDescent="0.25">
      <c r="B8814">
        <v>2013</v>
      </c>
      <c r="C8814">
        <v>5</v>
      </c>
      <c r="D8814">
        <v>4</v>
      </c>
      <c r="E8814" t="s">
        <v>35</v>
      </c>
      <c r="F8814">
        <v>120</v>
      </c>
      <c r="G8814">
        <v>100</v>
      </c>
      <c r="H8814">
        <v>141.30000000000001</v>
      </c>
      <c r="I8814">
        <v>12040</v>
      </c>
      <c r="J8814" t="s">
        <v>114</v>
      </c>
    </row>
    <row r="8815" spans="2:10" x14ac:dyDescent="0.25">
      <c r="B8815">
        <v>2013</v>
      </c>
      <c r="C8815">
        <v>5</v>
      </c>
      <c r="D8815">
        <v>4</v>
      </c>
      <c r="E8815" t="s">
        <v>40</v>
      </c>
      <c r="F8815">
        <v>40.43</v>
      </c>
      <c r="G8815">
        <v>96</v>
      </c>
      <c r="H8815">
        <v>134</v>
      </c>
      <c r="I8815">
        <v>12120</v>
      </c>
      <c r="J8815" t="s">
        <v>114</v>
      </c>
    </row>
    <row r="8816" spans="2:10" x14ac:dyDescent="0.25">
      <c r="B8816">
        <v>2013</v>
      </c>
      <c r="C8816">
        <v>5</v>
      </c>
      <c r="D8816">
        <v>4</v>
      </c>
      <c r="E8816" t="s">
        <v>36</v>
      </c>
      <c r="F8816">
        <v>30</v>
      </c>
      <c r="G8816">
        <v>98</v>
      </c>
      <c r="H8816">
        <v>138.4</v>
      </c>
      <c r="I8816">
        <v>13000</v>
      </c>
      <c r="J8816" t="s">
        <v>114</v>
      </c>
    </row>
    <row r="8817" spans="2:10" x14ac:dyDescent="0.25">
      <c r="B8817">
        <v>2013</v>
      </c>
      <c r="C8817">
        <v>5</v>
      </c>
      <c r="D8817">
        <v>4</v>
      </c>
      <c r="E8817" t="s">
        <v>40</v>
      </c>
      <c r="F8817">
        <v>80</v>
      </c>
      <c r="G8817">
        <v>96</v>
      </c>
      <c r="H8817">
        <v>121.7</v>
      </c>
      <c r="I8817">
        <v>6685</v>
      </c>
      <c r="J8817" t="s">
        <v>115</v>
      </c>
    </row>
    <row r="8818" spans="2:10" x14ac:dyDescent="0.25">
      <c r="B8818">
        <v>2013</v>
      </c>
      <c r="C8818">
        <v>5</v>
      </c>
      <c r="D8818">
        <v>4</v>
      </c>
      <c r="E8818" t="s">
        <v>39</v>
      </c>
      <c r="F8818">
        <v>40</v>
      </c>
      <c r="G8818">
        <v>99</v>
      </c>
      <c r="H8818">
        <v>123.6</v>
      </c>
      <c r="I8818">
        <v>7500</v>
      </c>
      <c r="J8818" t="s">
        <v>115</v>
      </c>
    </row>
    <row r="8819" spans="2:10" x14ac:dyDescent="0.25">
      <c r="B8819">
        <v>2013</v>
      </c>
      <c r="C8819">
        <v>5</v>
      </c>
      <c r="D8819">
        <v>4</v>
      </c>
      <c r="E8819" t="s">
        <v>40</v>
      </c>
      <c r="F8819">
        <v>100.77</v>
      </c>
      <c r="G8819">
        <v>91</v>
      </c>
      <c r="H8819">
        <v>126</v>
      </c>
      <c r="I8819">
        <v>8019</v>
      </c>
      <c r="J8819" t="s">
        <v>115</v>
      </c>
    </row>
    <row r="8820" spans="2:10" x14ac:dyDescent="0.25">
      <c r="B8820">
        <v>2013</v>
      </c>
      <c r="C8820">
        <v>5</v>
      </c>
      <c r="D8820">
        <v>4</v>
      </c>
      <c r="E8820" t="s">
        <v>39</v>
      </c>
      <c r="F8820">
        <v>80.709999999999994</v>
      </c>
      <c r="G8820">
        <v>97</v>
      </c>
      <c r="H8820">
        <v>124.5</v>
      </c>
      <c r="I8820">
        <v>8209</v>
      </c>
      <c r="J8820" t="s">
        <v>115</v>
      </c>
    </row>
    <row r="8821" spans="2:10" x14ac:dyDescent="0.25">
      <c r="B8821">
        <v>2013</v>
      </c>
      <c r="C8821">
        <v>5</v>
      </c>
      <c r="D8821">
        <v>4</v>
      </c>
      <c r="E8821" t="s">
        <v>40</v>
      </c>
      <c r="F8821">
        <v>40</v>
      </c>
      <c r="G8821">
        <v>97</v>
      </c>
      <c r="H8821">
        <v>119</v>
      </c>
      <c r="I8821">
        <v>8450</v>
      </c>
      <c r="J8821" t="s">
        <v>115</v>
      </c>
    </row>
    <row r="8822" spans="2:10" x14ac:dyDescent="0.25">
      <c r="B8822">
        <v>2013</v>
      </c>
      <c r="C8822">
        <v>5</v>
      </c>
      <c r="D8822">
        <v>4</v>
      </c>
      <c r="E8822" t="s">
        <v>35</v>
      </c>
      <c r="F8822">
        <v>40</v>
      </c>
      <c r="G8822">
        <v>100</v>
      </c>
      <c r="H8822">
        <v>130.69999999999999</v>
      </c>
      <c r="I8822">
        <v>9353</v>
      </c>
      <c r="J8822" t="s">
        <v>115</v>
      </c>
    </row>
    <row r="8823" spans="2:10" x14ac:dyDescent="0.25">
      <c r="B8823">
        <v>2013</v>
      </c>
      <c r="C8823">
        <v>5</v>
      </c>
      <c r="D8823">
        <v>4</v>
      </c>
      <c r="E8823" t="s">
        <v>40</v>
      </c>
      <c r="F8823">
        <v>77.7</v>
      </c>
      <c r="G8823">
        <v>99</v>
      </c>
      <c r="H8823">
        <v>123.5</v>
      </c>
      <c r="I8823">
        <v>9910</v>
      </c>
      <c r="J8823" t="s">
        <v>115</v>
      </c>
    </row>
    <row r="8824" spans="2:10" x14ac:dyDescent="0.25">
      <c r="B8824">
        <v>2013</v>
      </c>
      <c r="C8824">
        <v>5</v>
      </c>
      <c r="D8824">
        <v>4</v>
      </c>
      <c r="E8824" t="s">
        <v>40</v>
      </c>
      <c r="F8824">
        <v>78.680000000000007</v>
      </c>
      <c r="G8824">
        <v>99</v>
      </c>
      <c r="H8824">
        <v>132.69999999999999</v>
      </c>
      <c r="I8824">
        <v>10500</v>
      </c>
      <c r="J8824" t="s">
        <v>115</v>
      </c>
    </row>
    <row r="8825" spans="2:10" x14ac:dyDescent="0.25">
      <c r="B8825">
        <v>2013</v>
      </c>
      <c r="C8825">
        <v>5</v>
      </c>
      <c r="D8825">
        <v>4</v>
      </c>
      <c r="E8825" t="s">
        <v>39</v>
      </c>
      <c r="F8825">
        <v>140</v>
      </c>
      <c r="G8825">
        <v>97</v>
      </c>
      <c r="H8825">
        <v>113.8</v>
      </c>
      <c r="I8825">
        <v>6000</v>
      </c>
      <c r="J8825" t="s">
        <v>116</v>
      </c>
    </row>
    <row r="8826" spans="2:10" x14ac:dyDescent="0.25">
      <c r="B8826">
        <v>2013</v>
      </c>
      <c r="C8826">
        <v>5</v>
      </c>
      <c r="D8826">
        <v>4</v>
      </c>
      <c r="E8826" t="s">
        <v>35</v>
      </c>
      <c r="F8826">
        <v>53.29</v>
      </c>
      <c r="G8826" t="s">
        <v>4687</v>
      </c>
      <c r="H8826" t="s">
        <v>4670</v>
      </c>
      <c r="I8826">
        <v>3096</v>
      </c>
      <c r="J8826" t="s">
        <v>119</v>
      </c>
    </row>
    <row r="8827" spans="2:10" x14ac:dyDescent="0.25">
      <c r="B8827">
        <v>2013</v>
      </c>
      <c r="C8827">
        <v>5</v>
      </c>
      <c r="D8827">
        <v>5</v>
      </c>
      <c r="E8827" t="s">
        <v>36</v>
      </c>
      <c r="F8827">
        <v>136.11000000000001</v>
      </c>
      <c r="G8827">
        <v>99</v>
      </c>
      <c r="H8827">
        <v>135</v>
      </c>
      <c r="I8827">
        <v>8210</v>
      </c>
      <c r="J8827" t="s">
        <v>114</v>
      </c>
    </row>
    <row r="8828" spans="2:10" x14ac:dyDescent="0.25">
      <c r="B8828">
        <v>2013</v>
      </c>
      <c r="C8828">
        <v>5</v>
      </c>
      <c r="D8828">
        <v>5</v>
      </c>
      <c r="E8828" t="s">
        <v>37</v>
      </c>
      <c r="F8828">
        <v>50</v>
      </c>
      <c r="G8828">
        <v>97</v>
      </c>
      <c r="H8828">
        <v>135.1</v>
      </c>
      <c r="I8828">
        <v>10000</v>
      </c>
      <c r="J8828" t="s">
        <v>114</v>
      </c>
    </row>
    <row r="8829" spans="2:10" x14ac:dyDescent="0.25">
      <c r="B8829">
        <v>2013</v>
      </c>
      <c r="C8829">
        <v>5</v>
      </c>
      <c r="D8829">
        <v>5</v>
      </c>
      <c r="E8829" t="s">
        <v>35</v>
      </c>
      <c r="F8829">
        <v>157.77000000000001</v>
      </c>
      <c r="G8829">
        <v>97</v>
      </c>
      <c r="H8829">
        <v>140</v>
      </c>
      <c r="I8829">
        <v>11000</v>
      </c>
      <c r="J8829" t="s">
        <v>114</v>
      </c>
    </row>
    <row r="8830" spans="2:10" x14ac:dyDescent="0.25">
      <c r="B8830">
        <v>2013</v>
      </c>
      <c r="C8830">
        <v>5</v>
      </c>
      <c r="D8830">
        <v>5</v>
      </c>
      <c r="E8830" t="s">
        <v>36</v>
      </c>
      <c r="F8830">
        <v>41.5</v>
      </c>
      <c r="G8830">
        <v>98</v>
      </c>
      <c r="H8830">
        <v>139.80000000000001</v>
      </c>
      <c r="I8830">
        <v>12048</v>
      </c>
      <c r="J8830" t="s">
        <v>114</v>
      </c>
    </row>
    <row r="8831" spans="2:10" x14ac:dyDescent="0.25">
      <c r="B8831">
        <v>2013</v>
      </c>
      <c r="C8831">
        <v>5</v>
      </c>
      <c r="D8831">
        <v>5</v>
      </c>
      <c r="E8831" t="s">
        <v>39</v>
      </c>
      <c r="F8831">
        <v>215</v>
      </c>
      <c r="G8831">
        <v>96</v>
      </c>
      <c r="H8831">
        <v>134.5</v>
      </c>
      <c r="I8831">
        <v>12250</v>
      </c>
      <c r="J8831" t="s">
        <v>114</v>
      </c>
    </row>
    <row r="8832" spans="2:10" x14ac:dyDescent="0.25">
      <c r="B8832">
        <v>2013</v>
      </c>
      <c r="C8832">
        <v>5</v>
      </c>
      <c r="D8832">
        <v>5</v>
      </c>
      <c r="E8832" t="s">
        <v>34</v>
      </c>
      <c r="F8832">
        <v>80</v>
      </c>
      <c r="G8832">
        <v>97</v>
      </c>
      <c r="H8832">
        <v>141.30000000000001</v>
      </c>
      <c r="I8832">
        <v>12500</v>
      </c>
      <c r="J8832" t="s">
        <v>114</v>
      </c>
    </row>
    <row r="8833" spans="2:10" x14ac:dyDescent="0.25">
      <c r="B8833">
        <v>2013</v>
      </c>
      <c r="C8833">
        <v>5</v>
      </c>
      <c r="D8833">
        <v>5</v>
      </c>
      <c r="E8833" t="s">
        <v>36</v>
      </c>
      <c r="F8833">
        <v>141.69</v>
      </c>
      <c r="G8833">
        <v>98</v>
      </c>
      <c r="H8833">
        <v>141.4</v>
      </c>
      <c r="I8833">
        <v>12600</v>
      </c>
      <c r="J8833" t="s">
        <v>114</v>
      </c>
    </row>
    <row r="8834" spans="2:10" x14ac:dyDescent="0.25">
      <c r="B8834">
        <v>2013</v>
      </c>
      <c r="C8834">
        <v>5</v>
      </c>
      <c r="D8834">
        <v>5</v>
      </c>
      <c r="E8834" t="s">
        <v>36</v>
      </c>
      <c r="F8834">
        <v>120</v>
      </c>
      <c r="G8834">
        <v>99</v>
      </c>
      <c r="H8834">
        <v>142.5</v>
      </c>
      <c r="I8834">
        <v>12708</v>
      </c>
      <c r="J8834" t="s">
        <v>114</v>
      </c>
    </row>
    <row r="8835" spans="2:10" x14ac:dyDescent="0.25">
      <c r="B8835">
        <v>2013</v>
      </c>
      <c r="C8835">
        <v>5</v>
      </c>
      <c r="D8835">
        <v>5</v>
      </c>
      <c r="E8835" t="s">
        <v>36</v>
      </c>
      <c r="F8835">
        <v>22.98</v>
      </c>
      <c r="G8835">
        <v>98</v>
      </c>
      <c r="H8835">
        <v>142.5</v>
      </c>
      <c r="I8835">
        <v>13272</v>
      </c>
      <c r="J8835" t="s">
        <v>114</v>
      </c>
    </row>
    <row r="8836" spans="2:10" x14ac:dyDescent="0.25">
      <c r="B8836">
        <v>2013</v>
      </c>
      <c r="C8836">
        <v>5</v>
      </c>
      <c r="D8836">
        <v>5</v>
      </c>
      <c r="E8836" t="s">
        <v>36</v>
      </c>
      <c r="F8836">
        <v>40</v>
      </c>
      <c r="G8836">
        <v>94</v>
      </c>
      <c r="H8836">
        <v>137.6</v>
      </c>
      <c r="I8836">
        <v>13800</v>
      </c>
      <c r="J8836" t="s">
        <v>114</v>
      </c>
    </row>
    <row r="8837" spans="2:10" x14ac:dyDescent="0.25">
      <c r="B8837">
        <v>2013</v>
      </c>
      <c r="C8837">
        <v>5</v>
      </c>
      <c r="D8837">
        <v>5</v>
      </c>
      <c r="E8837" t="s">
        <v>40</v>
      </c>
      <c r="F8837">
        <v>80</v>
      </c>
      <c r="G8837">
        <v>100</v>
      </c>
      <c r="H8837">
        <v>126</v>
      </c>
      <c r="I8837">
        <v>8450</v>
      </c>
      <c r="J8837" t="s">
        <v>115</v>
      </c>
    </row>
    <row r="8838" spans="2:10" x14ac:dyDescent="0.25">
      <c r="B8838">
        <v>2013</v>
      </c>
      <c r="C8838">
        <v>5</v>
      </c>
      <c r="D8838">
        <v>5</v>
      </c>
      <c r="E8838" t="s">
        <v>40</v>
      </c>
      <c r="F8838">
        <v>80</v>
      </c>
      <c r="G8838">
        <v>97</v>
      </c>
      <c r="H8838">
        <v>131.69999999999999</v>
      </c>
      <c r="I8838">
        <v>8500</v>
      </c>
      <c r="J8838" t="s">
        <v>115</v>
      </c>
    </row>
    <row r="8839" spans="2:10" x14ac:dyDescent="0.25">
      <c r="B8839">
        <v>2013</v>
      </c>
      <c r="C8839">
        <v>5</v>
      </c>
      <c r="D8839">
        <v>5</v>
      </c>
      <c r="E8839" t="s">
        <v>40</v>
      </c>
      <c r="F8839">
        <v>255.31</v>
      </c>
      <c r="G8839">
        <v>92</v>
      </c>
      <c r="H8839">
        <v>128</v>
      </c>
      <c r="I8839">
        <v>10599</v>
      </c>
      <c r="J8839" t="s">
        <v>115</v>
      </c>
    </row>
    <row r="8840" spans="2:10" x14ac:dyDescent="0.25">
      <c r="B8840">
        <v>2013</v>
      </c>
      <c r="C8840">
        <v>5</v>
      </c>
      <c r="D8840">
        <v>5</v>
      </c>
      <c r="E8840" t="s">
        <v>35</v>
      </c>
      <c r="F8840">
        <v>160</v>
      </c>
      <c r="G8840">
        <v>91</v>
      </c>
      <c r="H8840">
        <v>117.6</v>
      </c>
      <c r="I8840">
        <v>5313</v>
      </c>
      <c r="J8840" t="s">
        <v>116</v>
      </c>
    </row>
    <row r="8841" spans="2:10" x14ac:dyDescent="0.25">
      <c r="B8841">
        <v>2013</v>
      </c>
      <c r="C8841">
        <v>5</v>
      </c>
      <c r="D8841">
        <v>5</v>
      </c>
      <c r="E8841" t="s">
        <v>40</v>
      </c>
      <c r="F8841">
        <v>150</v>
      </c>
      <c r="G8841">
        <v>51</v>
      </c>
      <c r="H8841">
        <v>112.2</v>
      </c>
      <c r="I8841">
        <v>6483</v>
      </c>
      <c r="J8841" t="s">
        <v>116</v>
      </c>
    </row>
    <row r="8842" spans="2:10" x14ac:dyDescent="0.25">
      <c r="B8842">
        <v>2013</v>
      </c>
      <c r="C8842">
        <v>5</v>
      </c>
      <c r="D8842">
        <v>5</v>
      </c>
      <c r="E8842" t="s">
        <v>36</v>
      </c>
      <c r="F8842">
        <v>120</v>
      </c>
      <c r="G8842">
        <v>78</v>
      </c>
      <c r="H8842">
        <v>117.5</v>
      </c>
      <c r="I8842">
        <v>8062</v>
      </c>
      <c r="J8842" t="s">
        <v>116</v>
      </c>
    </row>
    <row r="8843" spans="2:10" x14ac:dyDescent="0.25">
      <c r="B8843">
        <v>2013</v>
      </c>
      <c r="C8843">
        <v>5</v>
      </c>
      <c r="D8843">
        <v>5</v>
      </c>
      <c r="E8843" t="s">
        <v>37</v>
      </c>
      <c r="F8843">
        <v>40</v>
      </c>
      <c r="G8843" t="s">
        <v>4687</v>
      </c>
      <c r="H8843" t="s">
        <v>4670</v>
      </c>
      <c r="I8843">
        <v>2875</v>
      </c>
      <c r="J8843" t="s">
        <v>119</v>
      </c>
    </row>
    <row r="8844" spans="2:10" x14ac:dyDescent="0.25">
      <c r="B8844">
        <v>2013</v>
      </c>
      <c r="C8844">
        <v>5</v>
      </c>
      <c r="D8844">
        <v>5</v>
      </c>
      <c r="E8844" t="s">
        <v>35</v>
      </c>
      <c r="F8844">
        <v>45.228999999999999</v>
      </c>
      <c r="G8844" t="s">
        <v>4687</v>
      </c>
      <c r="H8844" t="s">
        <v>4670</v>
      </c>
      <c r="I8844">
        <v>3117</v>
      </c>
      <c r="J8844" t="s">
        <v>119</v>
      </c>
    </row>
    <row r="8845" spans="2:10" x14ac:dyDescent="0.25">
      <c r="B8845">
        <v>2013</v>
      </c>
      <c r="C8845">
        <v>5</v>
      </c>
      <c r="D8845">
        <v>5</v>
      </c>
      <c r="E8845" t="s">
        <v>35</v>
      </c>
      <c r="F8845">
        <v>29.57</v>
      </c>
      <c r="G8845" t="s">
        <v>4687</v>
      </c>
      <c r="H8845" t="s">
        <v>4670</v>
      </c>
      <c r="I8845">
        <v>3750</v>
      </c>
      <c r="J8845" t="s">
        <v>119</v>
      </c>
    </row>
    <row r="8846" spans="2:10" x14ac:dyDescent="0.25">
      <c r="B8846">
        <v>2013</v>
      </c>
      <c r="C8846">
        <v>5</v>
      </c>
      <c r="D8846">
        <v>6</v>
      </c>
      <c r="E8846" t="s">
        <v>40</v>
      </c>
      <c r="F8846">
        <v>65</v>
      </c>
      <c r="G8846">
        <v>97</v>
      </c>
      <c r="H8846">
        <v>138</v>
      </c>
      <c r="I8846">
        <v>10103</v>
      </c>
      <c r="J8846" t="s">
        <v>114</v>
      </c>
    </row>
    <row r="8847" spans="2:10" x14ac:dyDescent="0.25">
      <c r="B8847">
        <v>2013</v>
      </c>
      <c r="C8847">
        <v>5</v>
      </c>
      <c r="D8847">
        <v>7</v>
      </c>
      <c r="E8847" t="s">
        <v>34</v>
      </c>
      <c r="F8847">
        <v>97.53</v>
      </c>
      <c r="G8847">
        <v>99</v>
      </c>
      <c r="H8847">
        <v>140.69999999999999</v>
      </c>
      <c r="I8847">
        <v>12500</v>
      </c>
      <c r="J8847" t="s">
        <v>114</v>
      </c>
    </row>
    <row r="8848" spans="2:10" x14ac:dyDescent="0.25">
      <c r="B8848">
        <v>2013</v>
      </c>
      <c r="C8848">
        <v>5</v>
      </c>
      <c r="D8848">
        <v>7</v>
      </c>
      <c r="E8848" t="s">
        <v>34</v>
      </c>
      <c r="F8848">
        <v>120</v>
      </c>
      <c r="G8848">
        <v>100</v>
      </c>
      <c r="H8848">
        <v>140</v>
      </c>
      <c r="I8848">
        <v>13365</v>
      </c>
      <c r="J8848" t="s">
        <v>114</v>
      </c>
    </row>
    <row r="8849" spans="2:10" x14ac:dyDescent="0.25">
      <c r="B8849">
        <v>2013</v>
      </c>
      <c r="C8849">
        <v>5</v>
      </c>
      <c r="D8849">
        <v>7</v>
      </c>
      <c r="E8849" t="s">
        <v>39</v>
      </c>
      <c r="F8849">
        <v>153.19999999999999</v>
      </c>
      <c r="G8849">
        <v>96</v>
      </c>
      <c r="H8849">
        <v>126</v>
      </c>
      <c r="I8849">
        <v>9968</v>
      </c>
      <c r="J8849" t="s">
        <v>115</v>
      </c>
    </row>
    <row r="8850" spans="2:10" x14ac:dyDescent="0.25">
      <c r="B8850">
        <v>2013</v>
      </c>
      <c r="C8850">
        <v>5</v>
      </c>
      <c r="D8850">
        <v>7</v>
      </c>
      <c r="E8850" t="s">
        <v>38</v>
      </c>
      <c r="F8850">
        <v>80</v>
      </c>
      <c r="G8850">
        <v>99</v>
      </c>
      <c r="H8850">
        <v>130.30000000000001</v>
      </c>
      <c r="I8850">
        <v>10800</v>
      </c>
      <c r="J8850" t="s">
        <v>115</v>
      </c>
    </row>
    <row r="8851" spans="2:10" x14ac:dyDescent="0.25">
      <c r="B8851">
        <v>2013</v>
      </c>
      <c r="C8851">
        <v>5</v>
      </c>
      <c r="D8851">
        <v>7</v>
      </c>
      <c r="E8851" t="s">
        <v>38</v>
      </c>
      <c r="F8851">
        <v>80</v>
      </c>
      <c r="G8851">
        <v>99</v>
      </c>
      <c r="H8851">
        <v>125</v>
      </c>
      <c r="I8851">
        <v>11100</v>
      </c>
      <c r="J8851" t="s">
        <v>115</v>
      </c>
    </row>
    <row r="8852" spans="2:10" x14ac:dyDescent="0.25">
      <c r="B8852">
        <v>2013</v>
      </c>
      <c r="C8852">
        <v>5</v>
      </c>
      <c r="D8852">
        <v>7</v>
      </c>
      <c r="E8852" t="s">
        <v>37</v>
      </c>
      <c r="F8852">
        <v>31.167999999999999</v>
      </c>
      <c r="G8852">
        <v>54</v>
      </c>
      <c r="H8852">
        <v>113.9</v>
      </c>
      <c r="I8852">
        <v>2774</v>
      </c>
      <c r="J8852" t="s">
        <v>119</v>
      </c>
    </row>
    <row r="8853" spans="2:10" x14ac:dyDescent="0.25">
      <c r="B8853">
        <v>2013</v>
      </c>
      <c r="C8853">
        <v>5</v>
      </c>
      <c r="D8853">
        <v>7</v>
      </c>
      <c r="E8853" t="s">
        <v>34</v>
      </c>
      <c r="F8853">
        <v>44</v>
      </c>
      <c r="G8853">
        <v>34</v>
      </c>
      <c r="H8853">
        <v>119</v>
      </c>
      <c r="I8853">
        <v>7500</v>
      </c>
      <c r="J8853" t="s">
        <v>118</v>
      </c>
    </row>
    <row r="8854" spans="2:10" x14ac:dyDescent="0.25">
      <c r="B8854">
        <v>2013</v>
      </c>
      <c r="C8854">
        <v>5</v>
      </c>
      <c r="D8854">
        <v>8</v>
      </c>
      <c r="E8854" t="s">
        <v>34</v>
      </c>
      <c r="F8854">
        <v>203.16</v>
      </c>
      <c r="G8854">
        <v>97</v>
      </c>
      <c r="H8854">
        <v>137.69999999999999</v>
      </c>
      <c r="I8854">
        <v>9921</v>
      </c>
      <c r="J8854" t="s">
        <v>114</v>
      </c>
    </row>
    <row r="8855" spans="2:10" x14ac:dyDescent="0.25">
      <c r="B8855">
        <v>2013</v>
      </c>
      <c r="C8855">
        <v>5</v>
      </c>
      <c r="D8855">
        <v>8</v>
      </c>
      <c r="E8855" t="s">
        <v>37</v>
      </c>
      <c r="F8855">
        <v>40</v>
      </c>
      <c r="G8855">
        <v>93</v>
      </c>
      <c r="H8855">
        <v>143.4</v>
      </c>
      <c r="I8855">
        <v>10475</v>
      </c>
      <c r="J8855" t="s">
        <v>114</v>
      </c>
    </row>
    <row r="8856" spans="2:10" x14ac:dyDescent="0.25">
      <c r="B8856">
        <v>2013</v>
      </c>
      <c r="C8856">
        <v>5</v>
      </c>
      <c r="D8856">
        <v>8</v>
      </c>
      <c r="E8856" t="s">
        <v>36</v>
      </c>
      <c r="F8856">
        <v>181.28</v>
      </c>
      <c r="G8856">
        <v>97</v>
      </c>
      <c r="H8856">
        <v>133.9</v>
      </c>
      <c r="I8856">
        <v>10675</v>
      </c>
      <c r="J8856" t="s">
        <v>114</v>
      </c>
    </row>
    <row r="8857" spans="2:10" x14ac:dyDescent="0.25">
      <c r="B8857">
        <v>2013</v>
      </c>
      <c r="C8857">
        <v>5</v>
      </c>
      <c r="D8857">
        <v>8</v>
      </c>
      <c r="E8857" t="s">
        <v>34</v>
      </c>
      <c r="F8857">
        <v>80</v>
      </c>
      <c r="G8857">
        <v>100</v>
      </c>
      <c r="H8857">
        <v>139.5</v>
      </c>
      <c r="I8857">
        <v>11000</v>
      </c>
      <c r="J8857" t="s">
        <v>114</v>
      </c>
    </row>
    <row r="8858" spans="2:10" x14ac:dyDescent="0.25">
      <c r="B8858">
        <v>2013</v>
      </c>
      <c r="C8858">
        <v>5</v>
      </c>
      <c r="D8858">
        <v>8</v>
      </c>
      <c r="E8858" t="s">
        <v>37</v>
      </c>
      <c r="F8858">
        <v>20</v>
      </c>
      <c r="G8858">
        <v>100</v>
      </c>
      <c r="H8858">
        <v>138.69999999999999</v>
      </c>
      <c r="I8858">
        <v>11500</v>
      </c>
      <c r="J8858" t="s">
        <v>114</v>
      </c>
    </row>
    <row r="8859" spans="2:10" x14ac:dyDescent="0.25">
      <c r="B8859">
        <v>2013</v>
      </c>
      <c r="C8859">
        <v>5</v>
      </c>
      <c r="D8859">
        <v>8</v>
      </c>
      <c r="E8859" t="s">
        <v>40</v>
      </c>
      <c r="F8859">
        <v>96.2</v>
      </c>
      <c r="G8859">
        <v>97</v>
      </c>
      <c r="H8859">
        <v>109.4</v>
      </c>
      <c r="I8859">
        <v>6250</v>
      </c>
      <c r="J8859" t="s">
        <v>116</v>
      </c>
    </row>
    <row r="8860" spans="2:10" x14ac:dyDescent="0.25">
      <c r="B8860">
        <v>2013</v>
      </c>
      <c r="C8860">
        <v>5</v>
      </c>
      <c r="D8860">
        <v>8</v>
      </c>
      <c r="E8860" t="s">
        <v>40</v>
      </c>
      <c r="F8860">
        <v>184.93</v>
      </c>
      <c r="G8860">
        <v>97</v>
      </c>
      <c r="H8860">
        <v>110.4</v>
      </c>
      <c r="I8860">
        <v>8020</v>
      </c>
      <c r="J8860" t="s">
        <v>116</v>
      </c>
    </row>
    <row r="8861" spans="2:10" x14ac:dyDescent="0.25">
      <c r="B8861">
        <v>2013</v>
      </c>
      <c r="C8861">
        <v>5</v>
      </c>
      <c r="D8861">
        <v>9</v>
      </c>
      <c r="E8861" t="s">
        <v>35</v>
      </c>
      <c r="F8861">
        <v>87.85</v>
      </c>
      <c r="G8861">
        <v>100</v>
      </c>
      <c r="H8861">
        <v>144</v>
      </c>
      <c r="I8861">
        <v>9200</v>
      </c>
      <c r="J8861" t="s">
        <v>114</v>
      </c>
    </row>
    <row r="8862" spans="2:10" x14ac:dyDescent="0.25">
      <c r="B8862">
        <v>2013</v>
      </c>
      <c r="C8862">
        <v>5</v>
      </c>
      <c r="D8862">
        <v>9</v>
      </c>
      <c r="E8862" t="s">
        <v>35</v>
      </c>
      <c r="F8862">
        <v>45.191000000000003</v>
      </c>
      <c r="G8862">
        <v>89</v>
      </c>
      <c r="H8862">
        <v>136.69999999999999</v>
      </c>
      <c r="I8862">
        <v>10600</v>
      </c>
      <c r="J8862" t="s">
        <v>114</v>
      </c>
    </row>
    <row r="8863" spans="2:10" x14ac:dyDescent="0.25">
      <c r="B8863">
        <v>2013</v>
      </c>
      <c r="C8863">
        <v>5</v>
      </c>
      <c r="D8863">
        <v>9</v>
      </c>
      <c r="E8863" t="s">
        <v>35</v>
      </c>
      <c r="F8863">
        <v>45.191000000000003</v>
      </c>
      <c r="G8863">
        <v>97</v>
      </c>
      <c r="H8863">
        <v>133.6</v>
      </c>
      <c r="I8863">
        <v>10600</v>
      </c>
      <c r="J8863" t="s">
        <v>114</v>
      </c>
    </row>
    <row r="8864" spans="2:10" x14ac:dyDescent="0.25">
      <c r="B8864">
        <v>2013</v>
      </c>
      <c r="C8864">
        <v>5</v>
      </c>
      <c r="D8864">
        <v>9</v>
      </c>
      <c r="E8864" t="s">
        <v>36</v>
      </c>
      <c r="F8864">
        <v>50</v>
      </c>
      <c r="G8864">
        <v>93</v>
      </c>
      <c r="H8864">
        <v>140</v>
      </c>
      <c r="I8864">
        <v>11600</v>
      </c>
      <c r="J8864" t="s">
        <v>114</v>
      </c>
    </row>
    <row r="8865" spans="2:10" x14ac:dyDescent="0.25">
      <c r="B8865">
        <v>2013</v>
      </c>
      <c r="C8865">
        <v>5</v>
      </c>
      <c r="D8865">
        <v>9</v>
      </c>
      <c r="E8865" t="s">
        <v>34</v>
      </c>
      <c r="F8865">
        <v>198.44</v>
      </c>
      <c r="G8865">
        <v>98</v>
      </c>
      <c r="H8865">
        <v>138</v>
      </c>
      <c r="I8865">
        <v>11760</v>
      </c>
      <c r="J8865" t="s">
        <v>114</v>
      </c>
    </row>
    <row r="8866" spans="2:10" x14ac:dyDescent="0.25">
      <c r="B8866">
        <v>2013</v>
      </c>
      <c r="C8866">
        <v>5</v>
      </c>
      <c r="D8866">
        <v>9</v>
      </c>
      <c r="E8866" t="s">
        <v>37</v>
      </c>
      <c r="F8866">
        <v>240.66</v>
      </c>
      <c r="G8866">
        <v>98</v>
      </c>
      <c r="H8866">
        <v>143.6</v>
      </c>
      <c r="I8866">
        <v>12018</v>
      </c>
      <c r="J8866" t="s">
        <v>114</v>
      </c>
    </row>
    <row r="8867" spans="2:10" x14ac:dyDescent="0.25">
      <c r="B8867">
        <v>2013</v>
      </c>
      <c r="C8867">
        <v>5</v>
      </c>
      <c r="D8867">
        <v>9</v>
      </c>
      <c r="E8867" t="s">
        <v>35</v>
      </c>
      <c r="F8867">
        <v>39.950000000000003</v>
      </c>
      <c r="G8867">
        <v>98</v>
      </c>
      <c r="H8867">
        <v>143.69999999999999</v>
      </c>
      <c r="I8867">
        <v>12250</v>
      </c>
      <c r="J8867" t="s">
        <v>114</v>
      </c>
    </row>
    <row r="8868" spans="2:10" x14ac:dyDescent="0.25">
      <c r="B8868">
        <v>2013</v>
      </c>
      <c r="C8868">
        <v>5</v>
      </c>
      <c r="D8868">
        <v>9</v>
      </c>
      <c r="E8868" t="s">
        <v>35</v>
      </c>
      <c r="F8868">
        <v>121.04</v>
      </c>
      <c r="G8868">
        <v>99</v>
      </c>
      <c r="H8868">
        <v>138.4</v>
      </c>
      <c r="I8868">
        <v>12250</v>
      </c>
      <c r="J8868" t="s">
        <v>114</v>
      </c>
    </row>
    <row r="8869" spans="2:10" x14ac:dyDescent="0.25">
      <c r="B8869">
        <v>2013</v>
      </c>
      <c r="C8869">
        <v>5</v>
      </c>
      <c r="D8869">
        <v>9</v>
      </c>
      <c r="E8869" t="s">
        <v>36</v>
      </c>
      <c r="F8869">
        <v>156.66</v>
      </c>
      <c r="G8869">
        <v>99</v>
      </c>
      <c r="H8869">
        <v>144</v>
      </c>
      <c r="I8869">
        <v>13000</v>
      </c>
      <c r="J8869" t="s">
        <v>114</v>
      </c>
    </row>
    <row r="8870" spans="2:10" x14ac:dyDescent="0.25">
      <c r="B8870">
        <v>2013</v>
      </c>
      <c r="C8870">
        <v>5</v>
      </c>
      <c r="D8870">
        <v>9</v>
      </c>
      <c r="E8870" t="s">
        <v>36</v>
      </c>
      <c r="F8870">
        <v>40</v>
      </c>
      <c r="G8870">
        <v>99</v>
      </c>
      <c r="H8870">
        <v>144</v>
      </c>
      <c r="I8870">
        <v>13000</v>
      </c>
      <c r="J8870" t="s">
        <v>114</v>
      </c>
    </row>
    <row r="8871" spans="2:10" x14ac:dyDescent="0.25">
      <c r="B8871">
        <v>2013</v>
      </c>
      <c r="C8871">
        <v>5</v>
      </c>
      <c r="D8871">
        <v>9</v>
      </c>
      <c r="E8871" t="s">
        <v>40</v>
      </c>
      <c r="F8871">
        <v>36.659999999999997</v>
      </c>
      <c r="G8871">
        <v>100</v>
      </c>
      <c r="H8871">
        <v>124.9</v>
      </c>
      <c r="I8871">
        <v>6001</v>
      </c>
      <c r="J8871" t="s">
        <v>115</v>
      </c>
    </row>
    <row r="8872" spans="2:10" x14ac:dyDescent="0.25">
      <c r="B8872">
        <v>2013</v>
      </c>
      <c r="C8872">
        <v>5</v>
      </c>
      <c r="D8872">
        <v>9</v>
      </c>
      <c r="E8872" t="s">
        <v>37</v>
      </c>
      <c r="F8872">
        <v>25</v>
      </c>
      <c r="G8872">
        <v>100</v>
      </c>
      <c r="H8872">
        <v>119.5</v>
      </c>
      <c r="I8872">
        <v>6200</v>
      </c>
      <c r="J8872" t="s">
        <v>115</v>
      </c>
    </row>
    <row r="8873" spans="2:10" x14ac:dyDescent="0.25">
      <c r="B8873">
        <v>2013</v>
      </c>
      <c r="C8873">
        <v>5</v>
      </c>
      <c r="D8873">
        <v>9</v>
      </c>
      <c r="E8873" t="s">
        <v>34</v>
      </c>
      <c r="F8873">
        <v>78.3</v>
      </c>
      <c r="G8873">
        <v>100</v>
      </c>
      <c r="H8873">
        <v>130.1</v>
      </c>
      <c r="I8873">
        <v>7307</v>
      </c>
      <c r="J8873" t="s">
        <v>115</v>
      </c>
    </row>
    <row r="8874" spans="2:10" x14ac:dyDescent="0.25">
      <c r="B8874">
        <v>2013</v>
      </c>
      <c r="C8874">
        <v>5</v>
      </c>
      <c r="D8874">
        <v>9</v>
      </c>
      <c r="E8874" t="s">
        <v>39</v>
      </c>
      <c r="F8874">
        <v>80</v>
      </c>
      <c r="G8874">
        <v>98</v>
      </c>
      <c r="H8874">
        <v>124</v>
      </c>
      <c r="I8874">
        <v>7800</v>
      </c>
      <c r="J8874" t="s">
        <v>115</v>
      </c>
    </row>
    <row r="8875" spans="2:10" x14ac:dyDescent="0.25">
      <c r="B8875">
        <v>2013</v>
      </c>
      <c r="C8875">
        <v>5</v>
      </c>
      <c r="D8875">
        <v>9</v>
      </c>
      <c r="E8875" t="s">
        <v>39</v>
      </c>
      <c r="F8875">
        <v>80</v>
      </c>
      <c r="G8875">
        <v>97</v>
      </c>
      <c r="H8875">
        <v>128.4</v>
      </c>
      <c r="I8875">
        <v>10125</v>
      </c>
      <c r="J8875" t="s">
        <v>115</v>
      </c>
    </row>
    <row r="8876" spans="2:10" x14ac:dyDescent="0.25">
      <c r="B8876">
        <v>2013</v>
      </c>
      <c r="C8876">
        <v>5</v>
      </c>
      <c r="D8876">
        <v>9</v>
      </c>
      <c r="E8876" t="s">
        <v>34</v>
      </c>
      <c r="F8876">
        <v>20.04</v>
      </c>
      <c r="G8876">
        <v>97</v>
      </c>
      <c r="H8876">
        <v>114.1</v>
      </c>
      <c r="I8876">
        <v>4491</v>
      </c>
      <c r="J8876" t="s">
        <v>116</v>
      </c>
    </row>
    <row r="8877" spans="2:10" x14ac:dyDescent="0.25">
      <c r="B8877">
        <v>2013</v>
      </c>
      <c r="C8877">
        <v>5</v>
      </c>
      <c r="D8877">
        <v>9</v>
      </c>
      <c r="E8877" t="s">
        <v>35</v>
      </c>
      <c r="F8877">
        <v>33.81</v>
      </c>
      <c r="G8877">
        <v>94</v>
      </c>
      <c r="H8877">
        <v>115.3</v>
      </c>
      <c r="I8877">
        <v>7500</v>
      </c>
      <c r="J8877" t="s">
        <v>116</v>
      </c>
    </row>
    <row r="8878" spans="2:10" x14ac:dyDescent="0.25">
      <c r="B8878">
        <v>2013</v>
      </c>
      <c r="C8878">
        <v>5</v>
      </c>
      <c r="D8878">
        <v>9</v>
      </c>
      <c r="E8878" t="s">
        <v>38</v>
      </c>
      <c r="F8878">
        <v>37</v>
      </c>
      <c r="G8878">
        <v>90</v>
      </c>
      <c r="H8878">
        <v>111.2</v>
      </c>
      <c r="I8878">
        <v>8350</v>
      </c>
      <c r="J8878" t="s">
        <v>116</v>
      </c>
    </row>
    <row r="8879" spans="2:10" x14ac:dyDescent="0.25">
      <c r="B8879">
        <v>2013</v>
      </c>
      <c r="C8879">
        <v>5</v>
      </c>
      <c r="D8879">
        <v>9</v>
      </c>
      <c r="E8879" t="s">
        <v>37</v>
      </c>
      <c r="F8879">
        <v>60</v>
      </c>
      <c r="G8879">
        <v>23</v>
      </c>
      <c r="H8879">
        <v>113.2</v>
      </c>
      <c r="I8879">
        <v>3200</v>
      </c>
      <c r="J8879" t="s">
        <v>119</v>
      </c>
    </row>
    <row r="8880" spans="2:10" x14ac:dyDescent="0.25">
      <c r="B8880">
        <v>2013</v>
      </c>
      <c r="C8880">
        <v>5</v>
      </c>
      <c r="D8880">
        <v>10</v>
      </c>
      <c r="E8880" t="s">
        <v>39</v>
      </c>
      <c r="F8880">
        <v>108.16</v>
      </c>
      <c r="G8880">
        <v>100</v>
      </c>
      <c r="H8880">
        <v>133.19999999999999</v>
      </c>
      <c r="I8880">
        <v>10418</v>
      </c>
      <c r="J8880" t="s">
        <v>114</v>
      </c>
    </row>
    <row r="8881" spans="2:10" x14ac:dyDescent="0.25">
      <c r="B8881">
        <v>2013</v>
      </c>
      <c r="C8881">
        <v>5</v>
      </c>
      <c r="D8881">
        <v>10</v>
      </c>
      <c r="E8881" t="s">
        <v>40</v>
      </c>
      <c r="F8881">
        <v>108.16</v>
      </c>
      <c r="G8881">
        <v>100</v>
      </c>
      <c r="H8881">
        <v>133.19999999999999</v>
      </c>
      <c r="I8881">
        <v>10418</v>
      </c>
      <c r="J8881" t="s">
        <v>114</v>
      </c>
    </row>
    <row r="8882" spans="2:10" x14ac:dyDescent="0.25">
      <c r="B8882">
        <v>2013</v>
      </c>
      <c r="C8882">
        <v>5</v>
      </c>
      <c r="D8882">
        <v>10</v>
      </c>
      <c r="E8882" t="s">
        <v>36</v>
      </c>
      <c r="F8882">
        <v>70.5</v>
      </c>
      <c r="G8882">
        <v>99</v>
      </c>
      <c r="H8882">
        <v>141</v>
      </c>
      <c r="I8882">
        <v>12000</v>
      </c>
      <c r="J8882" t="s">
        <v>114</v>
      </c>
    </row>
    <row r="8883" spans="2:10" x14ac:dyDescent="0.25">
      <c r="B8883">
        <v>2013</v>
      </c>
      <c r="C8883">
        <v>5</v>
      </c>
      <c r="D8883">
        <v>10</v>
      </c>
      <c r="E8883" t="s">
        <v>36</v>
      </c>
      <c r="F8883">
        <v>100.41</v>
      </c>
      <c r="G8883">
        <v>98</v>
      </c>
      <c r="H8883">
        <v>133.6</v>
      </c>
      <c r="I8883">
        <v>13853</v>
      </c>
      <c r="J8883" t="s">
        <v>114</v>
      </c>
    </row>
    <row r="8884" spans="2:10" x14ac:dyDescent="0.25">
      <c r="B8884">
        <v>2013</v>
      </c>
      <c r="C8884">
        <v>5</v>
      </c>
      <c r="D8884">
        <v>10</v>
      </c>
      <c r="E8884" t="s">
        <v>40</v>
      </c>
      <c r="F8884">
        <v>157.58000000000001</v>
      </c>
      <c r="G8884">
        <v>99</v>
      </c>
      <c r="H8884">
        <v>123.8</v>
      </c>
      <c r="I8884">
        <v>8499</v>
      </c>
      <c r="J8884" t="s">
        <v>115</v>
      </c>
    </row>
    <row r="8885" spans="2:10" x14ac:dyDescent="0.25">
      <c r="B8885">
        <v>2013</v>
      </c>
      <c r="C8885">
        <v>5</v>
      </c>
      <c r="D8885">
        <v>10</v>
      </c>
      <c r="E8885" t="s">
        <v>40</v>
      </c>
      <c r="F8885">
        <v>100</v>
      </c>
      <c r="G8885">
        <v>99</v>
      </c>
      <c r="H8885">
        <v>126.5</v>
      </c>
      <c r="I8885">
        <v>9500</v>
      </c>
      <c r="J8885" t="s">
        <v>115</v>
      </c>
    </row>
    <row r="8886" spans="2:10" x14ac:dyDescent="0.25">
      <c r="B8886">
        <v>2013</v>
      </c>
      <c r="C8886">
        <v>5</v>
      </c>
      <c r="D8886">
        <v>10</v>
      </c>
      <c r="E8886" t="s">
        <v>40</v>
      </c>
      <c r="F8886">
        <v>162</v>
      </c>
      <c r="G8886">
        <v>96</v>
      </c>
      <c r="H8886">
        <v>131.80000000000001</v>
      </c>
      <c r="I8886">
        <v>11574</v>
      </c>
      <c r="J8886" t="s">
        <v>115</v>
      </c>
    </row>
    <row r="8887" spans="2:10" x14ac:dyDescent="0.25">
      <c r="B8887">
        <v>2013</v>
      </c>
      <c r="C8887">
        <v>5</v>
      </c>
      <c r="D8887">
        <v>11</v>
      </c>
      <c r="E8887" t="s">
        <v>39</v>
      </c>
      <c r="F8887">
        <v>150.02000000000001</v>
      </c>
      <c r="G8887">
        <v>99</v>
      </c>
      <c r="H8887">
        <v>134.6</v>
      </c>
      <c r="I8887">
        <v>11000</v>
      </c>
      <c r="J8887" t="s">
        <v>114</v>
      </c>
    </row>
    <row r="8888" spans="2:10" x14ac:dyDescent="0.25">
      <c r="B8888">
        <v>2013</v>
      </c>
      <c r="C8888">
        <v>5</v>
      </c>
      <c r="D8888">
        <v>11</v>
      </c>
      <c r="E8888" t="s">
        <v>38</v>
      </c>
      <c r="F8888">
        <v>150.02000000000001</v>
      </c>
      <c r="G8888">
        <v>99</v>
      </c>
      <c r="H8888">
        <v>134.6</v>
      </c>
      <c r="I8888">
        <v>11000</v>
      </c>
      <c r="J8888" t="s">
        <v>114</v>
      </c>
    </row>
    <row r="8889" spans="2:10" x14ac:dyDescent="0.25">
      <c r="B8889">
        <v>2013</v>
      </c>
      <c r="C8889">
        <v>5</v>
      </c>
      <c r="D8889">
        <v>11</v>
      </c>
      <c r="E8889" t="s">
        <v>36</v>
      </c>
      <c r="F8889">
        <v>40</v>
      </c>
      <c r="G8889">
        <v>95</v>
      </c>
      <c r="H8889">
        <v>139</v>
      </c>
      <c r="I8889">
        <v>11066</v>
      </c>
      <c r="J8889" t="s">
        <v>114</v>
      </c>
    </row>
    <row r="8890" spans="2:10" x14ac:dyDescent="0.25">
      <c r="B8890">
        <v>2013</v>
      </c>
      <c r="C8890">
        <v>5</v>
      </c>
      <c r="D8890">
        <v>11</v>
      </c>
      <c r="E8890" t="s">
        <v>36</v>
      </c>
      <c r="F8890">
        <v>110</v>
      </c>
      <c r="G8890">
        <v>98</v>
      </c>
      <c r="H8890">
        <v>137</v>
      </c>
      <c r="I8890">
        <v>11066</v>
      </c>
      <c r="J8890" t="s">
        <v>114</v>
      </c>
    </row>
    <row r="8891" spans="2:10" x14ac:dyDescent="0.25">
      <c r="B8891">
        <v>2013</v>
      </c>
      <c r="C8891">
        <v>5</v>
      </c>
      <c r="D8891">
        <v>11</v>
      </c>
      <c r="E8891" t="s">
        <v>36</v>
      </c>
      <c r="F8891">
        <v>102</v>
      </c>
      <c r="G8891">
        <v>99</v>
      </c>
      <c r="H8891">
        <v>140</v>
      </c>
      <c r="I8891">
        <v>11500</v>
      </c>
      <c r="J8891" t="s">
        <v>114</v>
      </c>
    </row>
    <row r="8892" spans="2:10" x14ac:dyDescent="0.25">
      <c r="B8892">
        <v>2013</v>
      </c>
      <c r="C8892">
        <v>5</v>
      </c>
      <c r="D8892">
        <v>11</v>
      </c>
      <c r="E8892" t="s">
        <v>36</v>
      </c>
      <c r="F8892">
        <v>36.26</v>
      </c>
      <c r="G8892">
        <v>100</v>
      </c>
      <c r="H8892">
        <v>144</v>
      </c>
      <c r="I8892">
        <v>12000</v>
      </c>
      <c r="J8892" t="s">
        <v>114</v>
      </c>
    </row>
    <row r="8893" spans="2:10" x14ac:dyDescent="0.25">
      <c r="B8893">
        <v>2013</v>
      </c>
      <c r="C8893">
        <v>5</v>
      </c>
      <c r="D8893">
        <v>11</v>
      </c>
      <c r="E8893" t="s">
        <v>35</v>
      </c>
      <c r="F8893">
        <v>178</v>
      </c>
      <c r="G8893">
        <v>99</v>
      </c>
      <c r="H8893">
        <v>136.6</v>
      </c>
      <c r="I8893">
        <v>12400</v>
      </c>
      <c r="J8893" t="s">
        <v>114</v>
      </c>
    </row>
    <row r="8894" spans="2:10" x14ac:dyDescent="0.25">
      <c r="B8894">
        <v>2013</v>
      </c>
      <c r="C8894">
        <v>5</v>
      </c>
      <c r="D8894">
        <v>11</v>
      </c>
      <c r="E8894" t="s">
        <v>36</v>
      </c>
      <c r="F8894">
        <v>32.299999999999997</v>
      </c>
      <c r="G8894">
        <v>99</v>
      </c>
      <c r="H8894">
        <v>140</v>
      </c>
      <c r="I8894">
        <v>13000</v>
      </c>
      <c r="J8894" t="s">
        <v>114</v>
      </c>
    </row>
    <row r="8895" spans="2:10" x14ac:dyDescent="0.25">
      <c r="B8895">
        <v>2013</v>
      </c>
      <c r="C8895">
        <v>5</v>
      </c>
      <c r="D8895">
        <v>11</v>
      </c>
      <c r="E8895" t="s">
        <v>36</v>
      </c>
      <c r="F8895">
        <v>83.2</v>
      </c>
      <c r="G8895">
        <v>92</v>
      </c>
      <c r="H8895">
        <v>143</v>
      </c>
      <c r="I8895">
        <v>13200</v>
      </c>
      <c r="J8895" t="s">
        <v>114</v>
      </c>
    </row>
    <row r="8896" spans="2:10" x14ac:dyDescent="0.25">
      <c r="B8896">
        <v>2013</v>
      </c>
      <c r="C8896">
        <v>5</v>
      </c>
      <c r="D8896">
        <v>11</v>
      </c>
      <c r="E8896" t="s">
        <v>35</v>
      </c>
      <c r="F8896">
        <v>143.19999999999999</v>
      </c>
      <c r="G8896">
        <v>94</v>
      </c>
      <c r="H8896">
        <v>136.80000000000001</v>
      </c>
      <c r="I8896">
        <v>14100</v>
      </c>
      <c r="J8896" t="s">
        <v>114</v>
      </c>
    </row>
    <row r="8897" spans="2:10" x14ac:dyDescent="0.25">
      <c r="B8897">
        <v>2013</v>
      </c>
      <c r="C8897">
        <v>5</v>
      </c>
      <c r="D8897">
        <v>11</v>
      </c>
      <c r="E8897" t="s">
        <v>37</v>
      </c>
      <c r="F8897">
        <v>38</v>
      </c>
      <c r="G8897">
        <v>43</v>
      </c>
      <c r="H8897">
        <v>117.5</v>
      </c>
      <c r="I8897">
        <v>5447</v>
      </c>
      <c r="J8897" t="s">
        <v>115</v>
      </c>
    </row>
    <row r="8898" spans="2:10" x14ac:dyDescent="0.25">
      <c r="B8898">
        <v>2013</v>
      </c>
      <c r="C8898">
        <v>5</v>
      </c>
      <c r="D8898">
        <v>11</v>
      </c>
      <c r="E8898" t="s">
        <v>38</v>
      </c>
      <c r="F8898">
        <v>40</v>
      </c>
      <c r="G8898">
        <v>98</v>
      </c>
      <c r="H8898">
        <v>125</v>
      </c>
      <c r="I8898">
        <v>7200</v>
      </c>
      <c r="J8898" t="s">
        <v>115</v>
      </c>
    </row>
    <row r="8899" spans="2:10" x14ac:dyDescent="0.25">
      <c r="B8899">
        <v>2013</v>
      </c>
      <c r="C8899">
        <v>5</v>
      </c>
      <c r="D8899">
        <v>11</v>
      </c>
      <c r="E8899" t="s">
        <v>35</v>
      </c>
      <c r="F8899">
        <v>27</v>
      </c>
      <c r="G8899">
        <v>93</v>
      </c>
      <c r="H8899">
        <v>128.6</v>
      </c>
      <c r="I8899">
        <v>8000</v>
      </c>
      <c r="J8899" t="s">
        <v>115</v>
      </c>
    </row>
    <row r="8900" spans="2:10" x14ac:dyDescent="0.25">
      <c r="B8900">
        <v>2013</v>
      </c>
      <c r="C8900">
        <v>5</v>
      </c>
      <c r="D8900">
        <v>11</v>
      </c>
      <c r="E8900" t="s">
        <v>35</v>
      </c>
      <c r="F8900">
        <v>20</v>
      </c>
      <c r="G8900">
        <v>97</v>
      </c>
      <c r="H8900">
        <v>126.8</v>
      </c>
      <c r="I8900">
        <v>10100</v>
      </c>
      <c r="J8900" t="s">
        <v>115</v>
      </c>
    </row>
    <row r="8901" spans="2:10" x14ac:dyDescent="0.25">
      <c r="B8901">
        <v>2013</v>
      </c>
      <c r="C8901">
        <v>5</v>
      </c>
      <c r="D8901">
        <v>11</v>
      </c>
      <c r="E8901" t="s">
        <v>40</v>
      </c>
      <c r="F8901">
        <v>83.42</v>
      </c>
      <c r="G8901">
        <v>99</v>
      </c>
      <c r="H8901">
        <v>131</v>
      </c>
      <c r="I8901">
        <v>11900</v>
      </c>
      <c r="J8901" t="s">
        <v>115</v>
      </c>
    </row>
    <row r="8902" spans="2:10" x14ac:dyDescent="0.25">
      <c r="B8902">
        <v>2013</v>
      </c>
      <c r="C8902">
        <v>5</v>
      </c>
      <c r="D8902">
        <v>11</v>
      </c>
      <c r="E8902" t="s">
        <v>37</v>
      </c>
      <c r="F8902">
        <v>37</v>
      </c>
      <c r="G8902">
        <v>59</v>
      </c>
      <c r="H8902">
        <v>113.2</v>
      </c>
      <c r="I8902">
        <v>5776</v>
      </c>
      <c r="J8902" t="s">
        <v>116</v>
      </c>
    </row>
    <row r="8903" spans="2:10" x14ac:dyDescent="0.25">
      <c r="B8903">
        <v>2013</v>
      </c>
      <c r="C8903">
        <v>5</v>
      </c>
      <c r="D8903">
        <v>12</v>
      </c>
      <c r="E8903" t="s">
        <v>39</v>
      </c>
      <c r="F8903">
        <v>80</v>
      </c>
      <c r="G8903">
        <v>95</v>
      </c>
      <c r="H8903">
        <v>141.80000000000001</v>
      </c>
      <c r="I8903">
        <v>10688</v>
      </c>
      <c r="J8903" t="s">
        <v>114</v>
      </c>
    </row>
    <row r="8904" spans="2:10" x14ac:dyDescent="0.25">
      <c r="B8904">
        <v>2013</v>
      </c>
      <c r="C8904">
        <v>5</v>
      </c>
      <c r="D8904">
        <v>12</v>
      </c>
      <c r="E8904" t="s">
        <v>38</v>
      </c>
      <c r="F8904">
        <v>80</v>
      </c>
      <c r="G8904">
        <v>95</v>
      </c>
      <c r="H8904">
        <v>141.80000000000001</v>
      </c>
      <c r="I8904">
        <v>10688</v>
      </c>
      <c r="J8904" t="s">
        <v>114</v>
      </c>
    </row>
    <row r="8905" spans="2:10" x14ac:dyDescent="0.25">
      <c r="B8905">
        <v>2013</v>
      </c>
      <c r="C8905">
        <v>5</v>
      </c>
      <c r="D8905">
        <v>12</v>
      </c>
      <c r="E8905" t="s">
        <v>36</v>
      </c>
      <c r="F8905">
        <v>74</v>
      </c>
      <c r="G8905">
        <v>99</v>
      </c>
      <c r="H8905">
        <v>137</v>
      </c>
      <c r="I8905">
        <v>11700</v>
      </c>
      <c r="J8905" t="s">
        <v>114</v>
      </c>
    </row>
    <row r="8906" spans="2:10" x14ac:dyDescent="0.25">
      <c r="B8906">
        <v>2013</v>
      </c>
      <c r="C8906">
        <v>5</v>
      </c>
      <c r="D8906">
        <v>12</v>
      </c>
      <c r="E8906" t="s">
        <v>39</v>
      </c>
      <c r="F8906">
        <v>103</v>
      </c>
      <c r="G8906">
        <v>99</v>
      </c>
      <c r="H8906">
        <v>141.5</v>
      </c>
      <c r="I8906">
        <v>12282</v>
      </c>
      <c r="J8906" t="s">
        <v>114</v>
      </c>
    </row>
    <row r="8907" spans="2:10" x14ac:dyDescent="0.25">
      <c r="B8907">
        <v>2013</v>
      </c>
      <c r="C8907">
        <v>5</v>
      </c>
      <c r="D8907">
        <v>12</v>
      </c>
      <c r="E8907" t="s">
        <v>38</v>
      </c>
      <c r="F8907">
        <v>103</v>
      </c>
      <c r="G8907">
        <v>99</v>
      </c>
      <c r="H8907">
        <v>142</v>
      </c>
      <c r="I8907">
        <v>12282</v>
      </c>
      <c r="J8907" t="s">
        <v>114</v>
      </c>
    </row>
    <row r="8908" spans="2:10" x14ac:dyDescent="0.25">
      <c r="B8908">
        <v>2013</v>
      </c>
      <c r="C8908">
        <v>5</v>
      </c>
      <c r="D8908">
        <v>12</v>
      </c>
      <c r="E8908" t="s">
        <v>34</v>
      </c>
      <c r="F8908">
        <v>20</v>
      </c>
      <c r="G8908">
        <v>100</v>
      </c>
      <c r="H8908">
        <v>141.1</v>
      </c>
      <c r="I8908">
        <v>12400</v>
      </c>
      <c r="J8908" t="s">
        <v>114</v>
      </c>
    </row>
    <row r="8909" spans="2:10" x14ac:dyDescent="0.25">
      <c r="B8909">
        <v>2013</v>
      </c>
      <c r="C8909">
        <v>5</v>
      </c>
      <c r="D8909">
        <v>12</v>
      </c>
      <c r="E8909" t="s">
        <v>39</v>
      </c>
      <c r="F8909">
        <v>117.77</v>
      </c>
      <c r="G8909">
        <v>98</v>
      </c>
      <c r="H8909">
        <v>142.30000000000001</v>
      </c>
      <c r="I8909">
        <v>12600</v>
      </c>
      <c r="J8909" t="s">
        <v>114</v>
      </c>
    </row>
    <row r="8910" spans="2:10" x14ac:dyDescent="0.25">
      <c r="B8910">
        <v>2013</v>
      </c>
      <c r="C8910">
        <v>5</v>
      </c>
      <c r="D8910">
        <v>12</v>
      </c>
      <c r="E8910" t="s">
        <v>38</v>
      </c>
      <c r="F8910">
        <v>117.77</v>
      </c>
      <c r="G8910">
        <v>98</v>
      </c>
      <c r="H8910">
        <v>142.30000000000001</v>
      </c>
      <c r="I8910">
        <v>12600</v>
      </c>
      <c r="J8910" t="s">
        <v>114</v>
      </c>
    </row>
    <row r="8911" spans="2:10" x14ac:dyDescent="0.25">
      <c r="B8911">
        <v>2013</v>
      </c>
      <c r="C8911">
        <v>5</v>
      </c>
      <c r="D8911">
        <v>12</v>
      </c>
      <c r="E8911" t="s">
        <v>40</v>
      </c>
      <c r="F8911">
        <v>60</v>
      </c>
      <c r="G8911">
        <v>99</v>
      </c>
      <c r="H8911">
        <v>127</v>
      </c>
      <c r="I8911">
        <v>8250</v>
      </c>
      <c r="J8911" t="s">
        <v>115</v>
      </c>
    </row>
    <row r="8912" spans="2:10" x14ac:dyDescent="0.25">
      <c r="B8912">
        <v>2013</v>
      </c>
      <c r="C8912">
        <v>5</v>
      </c>
      <c r="D8912">
        <v>12</v>
      </c>
      <c r="E8912" t="s">
        <v>40</v>
      </c>
      <c r="F8912">
        <v>40.520000000000003</v>
      </c>
      <c r="G8912">
        <v>99</v>
      </c>
      <c r="H8912">
        <v>125</v>
      </c>
      <c r="I8912">
        <v>8500</v>
      </c>
      <c r="J8912" t="s">
        <v>115</v>
      </c>
    </row>
    <row r="8913" spans="2:10" x14ac:dyDescent="0.25">
      <c r="B8913">
        <v>2013</v>
      </c>
      <c r="C8913">
        <v>5</v>
      </c>
      <c r="D8913">
        <v>12</v>
      </c>
      <c r="E8913" t="s">
        <v>40</v>
      </c>
      <c r="F8913">
        <v>80</v>
      </c>
      <c r="G8913">
        <v>98</v>
      </c>
      <c r="H8913">
        <v>125</v>
      </c>
      <c r="I8913">
        <v>8775</v>
      </c>
      <c r="J8913" t="s">
        <v>115</v>
      </c>
    </row>
    <row r="8914" spans="2:10" x14ac:dyDescent="0.25">
      <c r="B8914">
        <v>2013</v>
      </c>
      <c r="C8914">
        <v>5</v>
      </c>
      <c r="D8914">
        <v>12</v>
      </c>
      <c r="E8914" t="s">
        <v>38</v>
      </c>
      <c r="F8914">
        <v>213.29</v>
      </c>
      <c r="G8914">
        <v>98</v>
      </c>
      <c r="H8914">
        <v>124.3</v>
      </c>
      <c r="I8914">
        <v>9072</v>
      </c>
      <c r="J8914" t="s">
        <v>115</v>
      </c>
    </row>
    <row r="8915" spans="2:10" x14ac:dyDescent="0.25">
      <c r="B8915">
        <v>2013</v>
      </c>
      <c r="C8915">
        <v>5</v>
      </c>
      <c r="D8915">
        <v>12</v>
      </c>
      <c r="E8915" t="s">
        <v>38</v>
      </c>
      <c r="F8915">
        <v>40</v>
      </c>
      <c r="G8915">
        <v>100</v>
      </c>
      <c r="H8915">
        <v>128.69999999999999</v>
      </c>
      <c r="I8915">
        <v>11200</v>
      </c>
      <c r="J8915" t="s">
        <v>115</v>
      </c>
    </row>
    <row r="8916" spans="2:10" x14ac:dyDescent="0.25">
      <c r="B8916">
        <v>2013</v>
      </c>
      <c r="C8916">
        <v>5</v>
      </c>
      <c r="D8916">
        <v>12</v>
      </c>
      <c r="E8916" t="s">
        <v>39</v>
      </c>
      <c r="F8916">
        <v>158.94900000000001</v>
      </c>
      <c r="G8916">
        <v>95</v>
      </c>
      <c r="H8916">
        <v>116</v>
      </c>
      <c r="I8916">
        <v>7356</v>
      </c>
      <c r="J8916" t="s">
        <v>116</v>
      </c>
    </row>
    <row r="8917" spans="2:10" x14ac:dyDescent="0.25">
      <c r="B8917">
        <v>2013</v>
      </c>
      <c r="C8917">
        <v>6</v>
      </c>
      <c r="D8917" s="8">
        <v>1</v>
      </c>
      <c r="E8917" t="s">
        <v>41</v>
      </c>
      <c r="F8917">
        <v>123.55</v>
      </c>
      <c r="G8917">
        <v>97.53</v>
      </c>
      <c r="H8917">
        <v>138.4</v>
      </c>
      <c r="I8917">
        <v>11600</v>
      </c>
      <c r="J8917" t="s">
        <v>114</v>
      </c>
    </row>
    <row r="8918" spans="2:10" x14ac:dyDescent="0.25">
      <c r="B8918">
        <v>2013</v>
      </c>
      <c r="C8918">
        <v>6</v>
      </c>
      <c r="D8918" s="8">
        <v>1</v>
      </c>
      <c r="E8918" t="s">
        <v>46</v>
      </c>
      <c r="F8918">
        <v>65</v>
      </c>
      <c r="G8918">
        <v>98</v>
      </c>
      <c r="H8918">
        <v>138</v>
      </c>
      <c r="I8918">
        <v>12000</v>
      </c>
      <c r="J8918" t="s">
        <v>114</v>
      </c>
    </row>
    <row r="8919" spans="2:10" x14ac:dyDescent="0.25">
      <c r="B8919">
        <v>2013</v>
      </c>
      <c r="C8919">
        <v>6</v>
      </c>
      <c r="D8919" s="8">
        <v>1</v>
      </c>
      <c r="E8919" t="s">
        <v>42</v>
      </c>
      <c r="F8919">
        <v>80</v>
      </c>
      <c r="G8919">
        <v>100</v>
      </c>
      <c r="H8919">
        <v>140.80000000000001</v>
      </c>
      <c r="I8919">
        <v>12500</v>
      </c>
      <c r="J8919" t="s">
        <v>114</v>
      </c>
    </row>
    <row r="8920" spans="2:10" x14ac:dyDescent="0.25">
      <c r="B8920">
        <v>2013</v>
      </c>
      <c r="C8920">
        <v>6</v>
      </c>
      <c r="D8920" s="8">
        <v>1</v>
      </c>
      <c r="E8920" t="s">
        <v>46</v>
      </c>
      <c r="F8920">
        <v>77</v>
      </c>
      <c r="G8920">
        <v>97.8</v>
      </c>
      <c r="H8920">
        <v>136.4</v>
      </c>
      <c r="I8920">
        <v>13000</v>
      </c>
      <c r="J8920" t="s">
        <v>114</v>
      </c>
    </row>
    <row r="8921" spans="2:10" x14ac:dyDescent="0.25">
      <c r="B8921">
        <v>2013</v>
      </c>
      <c r="C8921">
        <v>6</v>
      </c>
      <c r="D8921" s="8">
        <v>1</v>
      </c>
      <c r="E8921" t="s">
        <v>46</v>
      </c>
      <c r="F8921">
        <v>37</v>
      </c>
      <c r="G8921">
        <v>99.7</v>
      </c>
      <c r="H8921">
        <v>141.30000000000001</v>
      </c>
      <c r="I8921">
        <v>13513</v>
      </c>
      <c r="J8921" t="s">
        <v>114</v>
      </c>
    </row>
    <row r="8922" spans="2:10" x14ac:dyDescent="0.25">
      <c r="B8922">
        <v>2013</v>
      </c>
      <c r="C8922">
        <v>6</v>
      </c>
      <c r="D8922" s="8">
        <v>1</v>
      </c>
      <c r="E8922" t="s">
        <v>46</v>
      </c>
      <c r="F8922">
        <v>28.39</v>
      </c>
      <c r="G8922">
        <v>98.3</v>
      </c>
      <c r="H8922">
        <v>127</v>
      </c>
      <c r="I8922">
        <v>10215</v>
      </c>
      <c r="J8922" t="s">
        <v>115</v>
      </c>
    </row>
    <row r="8923" spans="2:10" x14ac:dyDescent="0.25">
      <c r="B8923">
        <v>2013</v>
      </c>
      <c r="C8923">
        <v>6</v>
      </c>
      <c r="D8923" s="8">
        <v>1</v>
      </c>
      <c r="E8923" t="s">
        <v>45</v>
      </c>
      <c r="F8923">
        <v>120</v>
      </c>
      <c r="G8923">
        <v>100</v>
      </c>
      <c r="H8923">
        <v>129.19999999999999</v>
      </c>
      <c r="I8923">
        <v>12000</v>
      </c>
      <c r="J8923" t="s">
        <v>115</v>
      </c>
    </row>
    <row r="8924" spans="2:10" x14ac:dyDescent="0.25">
      <c r="B8924">
        <v>2013</v>
      </c>
      <c r="C8924">
        <v>6</v>
      </c>
      <c r="D8924" s="8">
        <v>2</v>
      </c>
      <c r="E8924" t="s">
        <v>46</v>
      </c>
      <c r="F8924">
        <v>70.16</v>
      </c>
      <c r="G8924">
        <v>100</v>
      </c>
      <c r="H8924">
        <v>142.5</v>
      </c>
      <c r="I8924">
        <v>13500</v>
      </c>
      <c r="J8924" t="s">
        <v>114</v>
      </c>
    </row>
    <row r="8925" spans="2:10" x14ac:dyDescent="0.25">
      <c r="B8925">
        <v>2013</v>
      </c>
      <c r="C8925">
        <v>6</v>
      </c>
      <c r="D8925" s="8">
        <v>2</v>
      </c>
      <c r="E8925" t="s">
        <v>47</v>
      </c>
      <c r="F8925">
        <v>113.86</v>
      </c>
      <c r="G8925">
        <v>97.9</v>
      </c>
      <c r="H8925">
        <v>142.69999999999999</v>
      </c>
      <c r="I8925">
        <v>15800</v>
      </c>
      <c r="J8925" t="s">
        <v>114</v>
      </c>
    </row>
    <row r="8926" spans="2:10" x14ac:dyDescent="0.25">
      <c r="B8926">
        <v>2013</v>
      </c>
      <c r="C8926">
        <v>6</v>
      </c>
      <c r="D8926" s="8">
        <v>2</v>
      </c>
      <c r="E8926" t="s">
        <v>47</v>
      </c>
      <c r="F8926">
        <v>40</v>
      </c>
      <c r="G8926">
        <v>99.3</v>
      </c>
      <c r="H8926">
        <v>111.9</v>
      </c>
      <c r="I8926">
        <v>8500</v>
      </c>
      <c r="J8926" t="s">
        <v>116</v>
      </c>
    </row>
    <row r="8927" spans="2:10" x14ac:dyDescent="0.25">
      <c r="B8927">
        <v>2013</v>
      </c>
      <c r="C8927">
        <v>6</v>
      </c>
      <c r="D8927" s="8">
        <v>3</v>
      </c>
      <c r="E8927" t="s">
        <v>43</v>
      </c>
      <c r="F8927">
        <v>157.65</v>
      </c>
      <c r="G8927">
        <v>98.4</v>
      </c>
      <c r="H8927">
        <v>138.80000000000001</v>
      </c>
      <c r="I8927">
        <v>12400</v>
      </c>
      <c r="J8927" t="s">
        <v>114</v>
      </c>
    </row>
    <row r="8928" spans="2:10" x14ac:dyDescent="0.25">
      <c r="B8928">
        <v>2013</v>
      </c>
      <c r="C8928">
        <v>6</v>
      </c>
      <c r="D8928" s="8">
        <v>3</v>
      </c>
      <c r="E8928" t="s">
        <v>45</v>
      </c>
      <c r="F8928">
        <v>238.75</v>
      </c>
      <c r="G8928">
        <v>99.6</v>
      </c>
      <c r="H8928">
        <v>144</v>
      </c>
      <c r="I8928">
        <v>14500</v>
      </c>
      <c r="J8928" t="s">
        <v>114</v>
      </c>
    </row>
    <row r="8929" spans="2:10" x14ac:dyDescent="0.25">
      <c r="B8929">
        <v>2013</v>
      </c>
      <c r="C8929">
        <v>6</v>
      </c>
      <c r="D8929" s="8">
        <v>3</v>
      </c>
      <c r="E8929" t="s">
        <v>45</v>
      </c>
      <c r="F8929">
        <v>83.52</v>
      </c>
      <c r="G8929">
        <v>96.7</v>
      </c>
      <c r="H8929">
        <v>117</v>
      </c>
      <c r="I8929">
        <v>10400</v>
      </c>
      <c r="J8929" t="s">
        <v>115</v>
      </c>
    </row>
    <row r="8930" spans="2:10" x14ac:dyDescent="0.25">
      <c r="B8930">
        <v>2013</v>
      </c>
      <c r="C8930">
        <v>6</v>
      </c>
      <c r="D8930" s="8">
        <v>4</v>
      </c>
      <c r="E8930" t="s">
        <v>43</v>
      </c>
      <c r="F8930">
        <v>119.65</v>
      </c>
      <c r="G8930">
        <v>98.3</v>
      </c>
      <c r="H8930">
        <v>141</v>
      </c>
      <c r="I8930">
        <v>10800</v>
      </c>
      <c r="J8930" t="s">
        <v>114</v>
      </c>
    </row>
    <row r="8931" spans="2:10" x14ac:dyDescent="0.25">
      <c r="B8931">
        <v>2013</v>
      </c>
      <c r="C8931">
        <v>6</v>
      </c>
      <c r="D8931" s="8">
        <v>4</v>
      </c>
      <c r="E8931" t="s">
        <v>46</v>
      </c>
      <c r="F8931">
        <v>184.35</v>
      </c>
      <c r="G8931">
        <v>99.4</v>
      </c>
      <c r="H8931">
        <v>140.4</v>
      </c>
      <c r="I8931">
        <v>11404</v>
      </c>
      <c r="J8931" t="s">
        <v>114</v>
      </c>
    </row>
    <row r="8932" spans="2:10" x14ac:dyDescent="0.25">
      <c r="B8932">
        <v>2013</v>
      </c>
      <c r="C8932">
        <v>6</v>
      </c>
      <c r="D8932" s="8">
        <v>4</v>
      </c>
      <c r="E8932" t="s">
        <v>41</v>
      </c>
      <c r="F8932">
        <v>177.05</v>
      </c>
      <c r="G8932">
        <v>97.54</v>
      </c>
      <c r="H8932">
        <v>139.80000000000001</v>
      </c>
      <c r="I8932">
        <v>12135</v>
      </c>
      <c r="J8932" t="s">
        <v>114</v>
      </c>
    </row>
    <row r="8933" spans="2:10" x14ac:dyDescent="0.25">
      <c r="B8933">
        <v>2013</v>
      </c>
      <c r="C8933">
        <v>6</v>
      </c>
      <c r="D8933" s="8">
        <v>4</v>
      </c>
      <c r="E8933" t="s">
        <v>46</v>
      </c>
      <c r="F8933">
        <v>99.33</v>
      </c>
      <c r="G8933">
        <v>95.9</v>
      </c>
      <c r="H8933">
        <v>143.19999999999999</v>
      </c>
      <c r="I8933">
        <v>12492</v>
      </c>
      <c r="J8933" t="s">
        <v>114</v>
      </c>
    </row>
    <row r="8934" spans="2:10" x14ac:dyDescent="0.25">
      <c r="B8934">
        <v>2013</v>
      </c>
      <c r="C8934">
        <v>6</v>
      </c>
      <c r="D8934" s="8">
        <v>4</v>
      </c>
      <c r="E8934" t="s">
        <v>43</v>
      </c>
      <c r="F8934">
        <v>82.36</v>
      </c>
      <c r="G8934">
        <v>95.4</v>
      </c>
      <c r="H8934">
        <v>136.5</v>
      </c>
      <c r="I8934">
        <v>12500</v>
      </c>
      <c r="J8934" t="s">
        <v>114</v>
      </c>
    </row>
    <row r="8935" spans="2:10" x14ac:dyDescent="0.25">
      <c r="B8935">
        <v>2013</v>
      </c>
      <c r="C8935">
        <v>6</v>
      </c>
      <c r="D8935" s="8">
        <v>4</v>
      </c>
      <c r="E8935" t="s">
        <v>41</v>
      </c>
      <c r="F8935">
        <v>80</v>
      </c>
      <c r="G8935">
        <v>96.125</v>
      </c>
      <c r="H8935">
        <v>134.4</v>
      </c>
      <c r="I8935">
        <v>13000</v>
      </c>
      <c r="J8935" t="s">
        <v>114</v>
      </c>
    </row>
    <row r="8936" spans="2:10" x14ac:dyDescent="0.25">
      <c r="B8936">
        <v>2013</v>
      </c>
      <c r="C8936">
        <v>6</v>
      </c>
      <c r="D8936" s="8">
        <v>4</v>
      </c>
      <c r="E8936" t="s">
        <v>43</v>
      </c>
      <c r="F8936">
        <v>66.56</v>
      </c>
      <c r="G8936">
        <v>99.5</v>
      </c>
      <c r="H8936">
        <v>132.9</v>
      </c>
      <c r="I8936">
        <v>13600</v>
      </c>
      <c r="J8936" t="s">
        <v>114</v>
      </c>
    </row>
    <row r="8937" spans="2:10" x14ac:dyDescent="0.25">
      <c r="B8937">
        <v>2013</v>
      </c>
      <c r="C8937">
        <v>6</v>
      </c>
      <c r="D8937" s="8">
        <v>4</v>
      </c>
      <c r="E8937" t="s">
        <v>43</v>
      </c>
      <c r="F8937">
        <v>152.65</v>
      </c>
      <c r="G8937">
        <v>99.1</v>
      </c>
      <c r="H8937">
        <v>138.6</v>
      </c>
      <c r="I8937">
        <v>14903</v>
      </c>
      <c r="J8937" t="s">
        <v>114</v>
      </c>
    </row>
    <row r="8938" spans="2:10" x14ac:dyDescent="0.25">
      <c r="B8938">
        <v>2013</v>
      </c>
      <c r="C8938">
        <v>6</v>
      </c>
      <c r="D8938" s="8">
        <v>5</v>
      </c>
      <c r="E8938" t="s">
        <v>45</v>
      </c>
      <c r="F8938">
        <v>134</v>
      </c>
      <c r="G8938">
        <v>96.5</v>
      </c>
      <c r="H8938">
        <v>142.5</v>
      </c>
      <c r="I8938">
        <v>13150</v>
      </c>
      <c r="J8938" t="s">
        <v>114</v>
      </c>
    </row>
    <row r="8939" spans="2:10" x14ac:dyDescent="0.25">
      <c r="B8939">
        <v>2013</v>
      </c>
      <c r="C8939">
        <v>6</v>
      </c>
      <c r="D8939" s="8">
        <v>5</v>
      </c>
      <c r="E8939" t="s">
        <v>46</v>
      </c>
      <c r="F8939">
        <v>218.91</v>
      </c>
      <c r="G8939">
        <v>99.3</v>
      </c>
      <c r="H8939">
        <v>140.9</v>
      </c>
      <c r="I8939">
        <v>14255</v>
      </c>
      <c r="J8939" t="s">
        <v>114</v>
      </c>
    </row>
    <row r="8940" spans="2:10" x14ac:dyDescent="0.25">
      <c r="B8940">
        <v>2013</v>
      </c>
      <c r="C8940">
        <v>6</v>
      </c>
      <c r="D8940" s="8">
        <v>5</v>
      </c>
      <c r="E8940" t="s">
        <v>46</v>
      </c>
      <c r="F8940">
        <v>156.29</v>
      </c>
      <c r="G8940">
        <v>100</v>
      </c>
      <c r="H8940">
        <v>139.9</v>
      </c>
      <c r="I8940">
        <v>14860</v>
      </c>
      <c r="J8940" t="s">
        <v>114</v>
      </c>
    </row>
    <row r="8941" spans="2:10" x14ac:dyDescent="0.25">
      <c r="B8941">
        <v>2013</v>
      </c>
      <c r="C8941">
        <v>6</v>
      </c>
      <c r="D8941" s="8">
        <v>5</v>
      </c>
      <c r="E8941" t="s">
        <v>43</v>
      </c>
      <c r="F8941">
        <v>175.4</v>
      </c>
      <c r="G8941">
        <v>77.7</v>
      </c>
      <c r="H8941">
        <v>123.6</v>
      </c>
      <c r="I8941">
        <v>7146</v>
      </c>
      <c r="J8941" t="s">
        <v>115</v>
      </c>
    </row>
    <row r="8942" spans="2:10" x14ac:dyDescent="0.25">
      <c r="B8942">
        <v>2013</v>
      </c>
      <c r="C8942">
        <v>6</v>
      </c>
      <c r="D8942" s="8">
        <v>5</v>
      </c>
      <c r="E8942" t="s">
        <v>42</v>
      </c>
      <c r="F8942">
        <v>42.5</v>
      </c>
      <c r="G8942">
        <v>85.2</v>
      </c>
      <c r="H8942">
        <v>120.6</v>
      </c>
      <c r="I8942">
        <v>8300</v>
      </c>
      <c r="J8942" t="s">
        <v>115</v>
      </c>
    </row>
    <row r="8943" spans="2:10" x14ac:dyDescent="0.25">
      <c r="B8943">
        <v>2013</v>
      </c>
      <c r="C8943">
        <v>6</v>
      </c>
      <c r="D8943" s="8">
        <v>5</v>
      </c>
      <c r="E8943" t="s">
        <v>44</v>
      </c>
      <c r="F8943">
        <v>40</v>
      </c>
      <c r="G8943">
        <v>98.5</v>
      </c>
      <c r="H8943">
        <v>127.6</v>
      </c>
      <c r="I8943">
        <v>11000</v>
      </c>
      <c r="J8943" t="s">
        <v>115</v>
      </c>
    </row>
    <row r="8944" spans="2:10" x14ac:dyDescent="0.25">
      <c r="B8944">
        <v>2013</v>
      </c>
      <c r="C8944">
        <v>6</v>
      </c>
      <c r="D8944" s="8">
        <v>5</v>
      </c>
      <c r="E8944" t="s">
        <v>43</v>
      </c>
      <c r="F8944">
        <v>86</v>
      </c>
      <c r="G8944">
        <v>91</v>
      </c>
      <c r="H8944">
        <v>119.5</v>
      </c>
      <c r="I8944">
        <v>9000</v>
      </c>
      <c r="J8944" t="s">
        <v>116</v>
      </c>
    </row>
    <row r="8945" spans="2:10" x14ac:dyDescent="0.25">
      <c r="B8945">
        <v>2013</v>
      </c>
      <c r="C8945">
        <v>6</v>
      </c>
      <c r="D8945" s="8">
        <v>6</v>
      </c>
      <c r="E8945" t="s">
        <v>46</v>
      </c>
      <c r="F8945">
        <v>197.9</v>
      </c>
      <c r="G8945">
        <v>96</v>
      </c>
      <c r="H8945">
        <v>138.5</v>
      </c>
      <c r="I8945">
        <v>12000</v>
      </c>
      <c r="J8945" t="s">
        <v>114</v>
      </c>
    </row>
    <row r="8946" spans="2:10" x14ac:dyDescent="0.25">
      <c r="B8946">
        <v>2013</v>
      </c>
      <c r="C8946">
        <v>6</v>
      </c>
      <c r="D8946" s="8">
        <v>6</v>
      </c>
      <c r="E8946" t="s">
        <v>44</v>
      </c>
      <c r="F8946">
        <v>160.35</v>
      </c>
      <c r="G8946">
        <v>99.7</v>
      </c>
      <c r="H8946">
        <v>136.30000000000001</v>
      </c>
      <c r="I8946">
        <v>12473</v>
      </c>
      <c r="J8946" t="s">
        <v>114</v>
      </c>
    </row>
    <row r="8947" spans="2:10" x14ac:dyDescent="0.25">
      <c r="B8947">
        <v>2013</v>
      </c>
      <c r="C8947">
        <v>6</v>
      </c>
      <c r="D8947" s="8">
        <v>6</v>
      </c>
      <c r="E8947" t="s">
        <v>46</v>
      </c>
      <c r="F8947">
        <v>78</v>
      </c>
      <c r="G8947">
        <v>96.3</v>
      </c>
      <c r="H8947">
        <v>140</v>
      </c>
      <c r="I8947">
        <v>12500</v>
      </c>
      <c r="J8947" t="s">
        <v>114</v>
      </c>
    </row>
    <row r="8948" spans="2:10" x14ac:dyDescent="0.25">
      <c r="B8948">
        <v>2013</v>
      </c>
      <c r="C8948">
        <v>6</v>
      </c>
      <c r="D8948" s="8">
        <v>6</v>
      </c>
      <c r="E8948" t="s">
        <v>47</v>
      </c>
      <c r="F8948">
        <v>120</v>
      </c>
      <c r="G8948">
        <v>100</v>
      </c>
      <c r="H8948">
        <v>138.1</v>
      </c>
      <c r="I8948">
        <v>15300</v>
      </c>
      <c r="J8948" t="s">
        <v>114</v>
      </c>
    </row>
    <row r="8949" spans="2:10" x14ac:dyDescent="0.25">
      <c r="B8949">
        <v>2013</v>
      </c>
      <c r="C8949">
        <v>6</v>
      </c>
      <c r="D8949" s="8">
        <v>6</v>
      </c>
      <c r="E8949" t="s">
        <v>45</v>
      </c>
      <c r="F8949">
        <v>110</v>
      </c>
      <c r="G8949">
        <v>94.9</v>
      </c>
      <c r="H8949">
        <v>123.6</v>
      </c>
      <c r="I8949">
        <v>11500</v>
      </c>
      <c r="J8949" t="s">
        <v>115</v>
      </c>
    </row>
    <row r="8950" spans="2:10" x14ac:dyDescent="0.25">
      <c r="B8950">
        <v>2013</v>
      </c>
      <c r="C8950">
        <v>6</v>
      </c>
      <c r="D8950" s="8">
        <v>7</v>
      </c>
      <c r="E8950" t="s">
        <v>46</v>
      </c>
      <c r="F8950">
        <v>80</v>
      </c>
      <c r="G8950">
        <v>100</v>
      </c>
      <c r="H8950">
        <v>142.9</v>
      </c>
      <c r="I8950">
        <v>12031</v>
      </c>
      <c r="J8950" t="s">
        <v>114</v>
      </c>
    </row>
    <row r="8951" spans="2:10" x14ac:dyDescent="0.25">
      <c r="B8951">
        <v>2013</v>
      </c>
      <c r="C8951">
        <v>6</v>
      </c>
      <c r="D8951" s="8">
        <v>7</v>
      </c>
      <c r="E8951" t="s">
        <v>46</v>
      </c>
      <c r="F8951">
        <v>281</v>
      </c>
      <c r="G8951">
        <v>99.3</v>
      </c>
      <c r="H8951">
        <v>138.80000000000001</v>
      </c>
      <c r="I8951">
        <v>13066</v>
      </c>
      <c r="J8951" t="s">
        <v>114</v>
      </c>
    </row>
    <row r="8952" spans="2:10" x14ac:dyDescent="0.25">
      <c r="B8952">
        <v>2013</v>
      </c>
      <c r="C8952">
        <v>6</v>
      </c>
      <c r="D8952" s="8">
        <v>7</v>
      </c>
      <c r="E8952" t="s">
        <v>46</v>
      </c>
      <c r="F8952">
        <v>165.9</v>
      </c>
      <c r="G8952">
        <v>70.099999999999994</v>
      </c>
      <c r="H8952">
        <v>128.4</v>
      </c>
      <c r="I8952">
        <v>5418</v>
      </c>
      <c r="J8952" t="s">
        <v>115</v>
      </c>
    </row>
    <row r="8953" spans="2:10" x14ac:dyDescent="0.25">
      <c r="B8953">
        <v>2013</v>
      </c>
      <c r="C8953">
        <v>6</v>
      </c>
      <c r="D8953" s="8">
        <v>7</v>
      </c>
      <c r="E8953" t="s">
        <v>41</v>
      </c>
      <c r="F8953">
        <v>110.43</v>
      </c>
      <c r="G8953">
        <v>94.8</v>
      </c>
      <c r="H8953">
        <v>132.19999999999999</v>
      </c>
      <c r="I8953">
        <v>10700</v>
      </c>
      <c r="J8953" t="s">
        <v>115</v>
      </c>
    </row>
    <row r="8954" spans="2:10" x14ac:dyDescent="0.25">
      <c r="B8954">
        <v>2013</v>
      </c>
      <c r="C8954">
        <v>6</v>
      </c>
      <c r="D8954" s="8">
        <v>8</v>
      </c>
      <c r="E8954" t="s">
        <v>46</v>
      </c>
      <c r="F8954">
        <v>90</v>
      </c>
      <c r="G8954">
        <v>98</v>
      </c>
      <c r="H8954">
        <v>142.30000000000001</v>
      </c>
      <c r="I8954">
        <v>12650</v>
      </c>
      <c r="J8954" t="s">
        <v>114</v>
      </c>
    </row>
    <row r="8955" spans="2:10" x14ac:dyDescent="0.25">
      <c r="B8955">
        <v>2013</v>
      </c>
      <c r="C8955">
        <v>6</v>
      </c>
      <c r="D8955" s="8">
        <v>8</v>
      </c>
      <c r="E8955" t="s">
        <v>41</v>
      </c>
      <c r="F8955">
        <v>160.16999999999999</v>
      </c>
      <c r="G8955">
        <v>99.9</v>
      </c>
      <c r="H8955">
        <v>141.6</v>
      </c>
      <c r="I8955">
        <v>13000</v>
      </c>
      <c r="J8955" t="s">
        <v>114</v>
      </c>
    </row>
    <row r="8956" spans="2:10" x14ac:dyDescent="0.25">
      <c r="B8956">
        <v>2013</v>
      </c>
      <c r="C8956">
        <v>6</v>
      </c>
      <c r="D8956" s="8">
        <v>8</v>
      </c>
      <c r="E8956" t="s">
        <v>43</v>
      </c>
      <c r="F8956">
        <v>600.15</v>
      </c>
      <c r="G8956">
        <v>98.3</v>
      </c>
      <c r="H8956">
        <v>140</v>
      </c>
      <c r="I8956">
        <v>13022</v>
      </c>
      <c r="J8956" t="s">
        <v>114</v>
      </c>
    </row>
    <row r="8957" spans="2:10" x14ac:dyDescent="0.25">
      <c r="B8957">
        <v>2013</v>
      </c>
      <c r="C8957">
        <v>6</v>
      </c>
      <c r="D8957" s="8">
        <v>8</v>
      </c>
      <c r="E8957" t="s">
        <v>41</v>
      </c>
      <c r="F8957">
        <v>238.75</v>
      </c>
      <c r="G8957">
        <v>100</v>
      </c>
      <c r="H8957">
        <v>138.1</v>
      </c>
      <c r="I8957">
        <v>13247</v>
      </c>
      <c r="J8957" t="s">
        <v>114</v>
      </c>
    </row>
    <row r="8958" spans="2:10" x14ac:dyDescent="0.25">
      <c r="B8958">
        <v>2013</v>
      </c>
      <c r="C8958">
        <v>6</v>
      </c>
      <c r="D8958" s="8">
        <v>8</v>
      </c>
      <c r="E8958" t="s">
        <v>47</v>
      </c>
      <c r="F8958">
        <v>120</v>
      </c>
      <c r="G8958">
        <v>99.6</v>
      </c>
      <c r="H8958">
        <v>141.5</v>
      </c>
      <c r="I8958">
        <v>15000</v>
      </c>
      <c r="J8958" t="s">
        <v>114</v>
      </c>
    </row>
    <row r="8959" spans="2:10" x14ac:dyDescent="0.25">
      <c r="B8959">
        <v>2013</v>
      </c>
      <c r="C8959">
        <v>6</v>
      </c>
      <c r="D8959" s="8">
        <v>8</v>
      </c>
      <c r="E8959" t="s">
        <v>47</v>
      </c>
      <c r="F8959">
        <v>60</v>
      </c>
      <c r="G8959">
        <v>100</v>
      </c>
      <c r="H8959">
        <v>142.4</v>
      </c>
      <c r="I8959">
        <v>16900</v>
      </c>
      <c r="J8959" t="s">
        <v>114</v>
      </c>
    </row>
    <row r="8960" spans="2:10" x14ac:dyDescent="0.25">
      <c r="B8960">
        <v>2013</v>
      </c>
      <c r="C8960">
        <v>6</v>
      </c>
      <c r="D8960" s="8">
        <v>8</v>
      </c>
      <c r="E8960" t="s">
        <v>42</v>
      </c>
      <c r="F8960">
        <v>245.6</v>
      </c>
      <c r="G8960">
        <v>93.2</v>
      </c>
      <c r="H8960">
        <v>129.30000000000001</v>
      </c>
      <c r="I8960">
        <v>9365</v>
      </c>
      <c r="J8960" t="s">
        <v>115</v>
      </c>
    </row>
    <row r="8961" spans="2:10" x14ac:dyDescent="0.25">
      <c r="B8961">
        <v>2013</v>
      </c>
      <c r="C8961">
        <v>6</v>
      </c>
      <c r="D8961" s="8">
        <v>8</v>
      </c>
      <c r="E8961" t="s">
        <v>46</v>
      </c>
      <c r="F8961">
        <v>232.8</v>
      </c>
      <c r="G8961">
        <v>95.1</v>
      </c>
      <c r="H8961">
        <v>131.69999999999999</v>
      </c>
      <c r="I8961">
        <v>9473</v>
      </c>
      <c r="J8961" t="s">
        <v>115</v>
      </c>
    </row>
    <row r="8962" spans="2:10" x14ac:dyDescent="0.25">
      <c r="B8962">
        <v>2013</v>
      </c>
      <c r="C8962">
        <v>6</v>
      </c>
      <c r="D8962" s="8">
        <v>9</v>
      </c>
      <c r="E8962" t="s">
        <v>46</v>
      </c>
      <c r="F8962">
        <v>40</v>
      </c>
      <c r="G8962">
        <v>99.5</v>
      </c>
      <c r="H8962">
        <v>143.4</v>
      </c>
      <c r="I8962">
        <v>12250</v>
      </c>
      <c r="J8962" t="s">
        <v>114</v>
      </c>
    </row>
    <row r="8963" spans="2:10" x14ac:dyDescent="0.25">
      <c r="B8963">
        <v>2013</v>
      </c>
      <c r="C8963">
        <v>6</v>
      </c>
      <c r="D8963" s="8">
        <v>9</v>
      </c>
      <c r="E8963" t="s">
        <v>47</v>
      </c>
      <c r="F8963">
        <v>88.453999999999994</v>
      </c>
      <c r="G8963">
        <v>99</v>
      </c>
      <c r="H8963">
        <v>130.4</v>
      </c>
      <c r="I8963">
        <v>10500</v>
      </c>
      <c r="J8963" t="s">
        <v>115</v>
      </c>
    </row>
    <row r="8964" spans="2:10" x14ac:dyDescent="0.25">
      <c r="B8964">
        <v>2013</v>
      </c>
      <c r="C8964">
        <v>6</v>
      </c>
      <c r="D8964" s="8">
        <v>9</v>
      </c>
      <c r="E8964" t="s">
        <v>47</v>
      </c>
      <c r="F8964">
        <v>120</v>
      </c>
      <c r="G8964">
        <v>100</v>
      </c>
      <c r="H8964">
        <v>130.80000000000001</v>
      </c>
      <c r="I8964">
        <v>11100</v>
      </c>
      <c r="J8964" t="s">
        <v>115</v>
      </c>
    </row>
    <row r="8965" spans="2:10" x14ac:dyDescent="0.25">
      <c r="B8965">
        <v>2013</v>
      </c>
      <c r="C8965">
        <v>6</v>
      </c>
      <c r="D8965" s="8">
        <v>9</v>
      </c>
      <c r="E8965" t="s">
        <v>45</v>
      </c>
      <c r="F8965">
        <v>45</v>
      </c>
      <c r="G8965">
        <v>100</v>
      </c>
      <c r="H8965">
        <v>104</v>
      </c>
      <c r="I8965">
        <v>5500</v>
      </c>
      <c r="J8965" t="s">
        <v>116</v>
      </c>
    </row>
    <row r="8966" spans="2:10" x14ac:dyDescent="0.25">
      <c r="B8966">
        <v>2013</v>
      </c>
      <c r="C8966">
        <v>6</v>
      </c>
      <c r="D8966" s="8">
        <v>9</v>
      </c>
      <c r="E8966" t="s">
        <v>42</v>
      </c>
      <c r="F8966">
        <v>118.3</v>
      </c>
      <c r="G8966">
        <v>79.8</v>
      </c>
      <c r="H8966">
        <v>109.4</v>
      </c>
      <c r="I8966">
        <v>8100</v>
      </c>
      <c r="J8966" t="s">
        <v>116</v>
      </c>
    </row>
    <row r="8967" spans="2:10" x14ac:dyDescent="0.25">
      <c r="B8967">
        <v>2013</v>
      </c>
      <c r="C8967">
        <v>6</v>
      </c>
      <c r="D8967" s="8">
        <v>9</v>
      </c>
      <c r="E8967" t="s">
        <v>47</v>
      </c>
      <c r="F8967">
        <v>123.57</v>
      </c>
      <c r="G8967">
        <v>99.7</v>
      </c>
      <c r="H8967">
        <v>109.5</v>
      </c>
      <c r="I8967">
        <v>9347</v>
      </c>
      <c r="J8967" t="s">
        <v>116</v>
      </c>
    </row>
    <row r="8968" spans="2:10" x14ac:dyDescent="0.25">
      <c r="B8968">
        <v>2013</v>
      </c>
      <c r="C8968">
        <v>6</v>
      </c>
      <c r="D8968" s="8">
        <v>10</v>
      </c>
      <c r="E8968" t="s">
        <v>46</v>
      </c>
      <c r="F8968">
        <v>56.661999999999999</v>
      </c>
      <c r="G8968">
        <v>87.1</v>
      </c>
      <c r="H8968">
        <v>140.9</v>
      </c>
      <c r="I8968">
        <v>10617</v>
      </c>
      <c r="J8968" t="s">
        <v>114</v>
      </c>
    </row>
    <row r="8969" spans="2:10" x14ac:dyDescent="0.25">
      <c r="B8969">
        <v>2013</v>
      </c>
      <c r="C8969">
        <v>6</v>
      </c>
      <c r="D8969" s="8">
        <v>10</v>
      </c>
      <c r="E8969" t="s">
        <v>42</v>
      </c>
      <c r="F8969">
        <v>78.94</v>
      </c>
      <c r="G8969">
        <v>100</v>
      </c>
      <c r="H8969">
        <v>142.4</v>
      </c>
      <c r="I8969">
        <v>12000</v>
      </c>
      <c r="J8969" t="s">
        <v>114</v>
      </c>
    </row>
    <row r="8970" spans="2:10" x14ac:dyDescent="0.25">
      <c r="B8970">
        <v>2013</v>
      </c>
      <c r="C8970">
        <v>6</v>
      </c>
      <c r="D8970" s="8">
        <v>10</v>
      </c>
      <c r="E8970" t="s">
        <v>46</v>
      </c>
      <c r="F8970">
        <v>90</v>
      </c>
      <c r="G8970">
        <v>98</v>
      </c>
      <c r="H8970">
        <v>142.30000000000001</v>
      </c>
      <c r="I8970">
        <v>12650</v>
      </c>
      <c r="J8970" t="s">
        <v>114</v>
      </c>
    </row>
    <row r="8971" spans="2:10" x14ac:dyDescent="0.25">
      <c r="B8971">
        <v>2013</v>
      </c>
      <c r="C8971">
        <v>6</v>
      </c>
      <c r="D8971" s="8">
        <v>10</v>
      </c>
      <c r="E8971" t="s">
        <v>45</v>
      </c>
      <c r="F8971">
        <v>80</v>
      </c>
      <c r="G8971">
        <v>98.5</v>
      </c>
      <c r="H8971">
        <v>141.69999999999999</v>
      </c>
      <c r="I8971">
        <v>12750</v>
      </c>
      <c r="J8971" t="s">
        <v>114</v>
      </c>
    </row>
    <row r="8972" spans="2:10" x14ac:dyDescent="0.25">
      <c r="B8972">
        <v>2013</v>
      </c>
      <c r="C8972">
        <v>6</v>
      </c>
      <c r="D8972" s="8">
        <v>10</v>
      </c>
      <c r="E8972" t="s">
        <v>44</v>
      </c>
      <c r="F8972">
        <v>134.68</v>
      </c>
      <c r="G8972">
        <v>98.6</v>
      </c>
      <c r="H8972">
        <v>140.80000000000001</v>
      </c>
      <c r="I8972">
        <v>13000</v>
      </c>
      <c r="J8972" t="s">
        <v>114</v>
      </c>
    </row>
    <row r="8973" spans="2:10" x14ac:dyDescent="0.25">
      <c r="B8973">
        <v>2013</v>
      </c>
      <c r="C8973">
        <v>6</v>
      </c>
      <c r="D8973" s="8">
        <v>10</v>
      </c>
      <c r="E8973" t="s">
        <v>45</v>
      </c>
      <c r="F8973">
        <v>400</v>
      </c>
      <c r="G8973">
        <v>97.9</v>
      </c>
      <c r="H8973">
        <v>143.6</v>
      </c>
      <c r="I8973">
        <v>13200</v>
      </c>
      <c r="J8973" t="s">
        <v>114</v>
      </c>
    </row>
    <row r="8974" spans="2:10" x14ac:dyDescent="0.25">
      <c r="B8974">
        <v>2013</v>
      </c>
      <c r="C8974">
        <v>6</v>
      </c>
      <c r="D8974" s="8">
        <v>10</v>
      </c>
      <c r="E8974" t="s">
        <v>46</v>
      </c>
      <c r="F8974">
        <v>42</v>
      </c>
      <c r="G8974">
        <v>100</v>
      </c>
      <c r="H8974">
        <v>144</v>
      </c>
      <c r="I8974">
        <v>13700</v>
      </c>
      <c r="J8974" t="s">
        <v>114</v>
      </c>
    </row>
    <row r="8975" spans="2:10" x14ac:dyDescent="0.25">
      <c r="B8975">
        <v>2013</v>
      </c>
      <c r="C8975">
        <v>6</v>
      </c>
      <c r="D8975" s="8">
        <v>10</v>
      </c>
      <c r="E8975" t="s">
        <v>43</v>
      </c>
      <c r="F8975">
        <v>40</v>
      </c>
      <c r="G8975">
        <v>74.599999999999994</v>
      </c>
      <c r="H8975">
        <v>128.19999999999999</v>
      </c>
      <c r="I8975">
        <v>8500</v>
      </c>
      <c r="J8975" t="s">
        <v>115</v>
      </c>
    </row>
    <row r="8976" spans="2:10" x14ac:dyDescent="0.25">
      <c r="B8976">
        <v>2013</v>
      </c>
      <c r="C8976">
        <v>6</v>
      </c>
      <c r="D8976" s="8">
        <v>10</v>
      </c>
      <c r="E8976" t="s">
        <v>45</v>
      </c>
      <c r="F8976">
        <v>80</v>
      </c>
      <c r="G8976">
        <v>99.9</v>
      </c>
      <c r="H8976">
        <v>93.9</v>
      </c>
      <c r="I8976">
        <v>5000</v>
      </c>
      <c r="J8976" t="s">
        <v>117</v>
      </c>
    </row>
    <row r="8977" spans="2:10" x14ac:dyDescent="0.25">
      <c r="B8977">
        <v>2013</v>
      </c>
      <c r="C8977">
        <v>6</v>
      </c>
      <c r="D8977" s="8">
        <v>10</v>
      </c>
      <c r="E8977" t="s">
        <v>45</v>
      </c>
      <c r="F8977">
        <v>80</v>
      </c>
      <c r="G8977">
        <v>98.7</v>
      </c>
      <c r="H8977">
        <v>98.5</v>
      </c>
      <c r="I8977">
        <v>9350</v>
      </c>
      <c r="J8977" t="s">
        <v>117</v>
      </c>
    </row>
    <row r="8978" spans="2:10" x14ac:dyDescent="0.25">
      <c r="B8978">
        <v>2013</v>
      </c>
      <c r="C8978">
        <v>6</v>
      </c>
      <c r="D8978" s="8">
        <v>11</v>
      </c>
      <c r="E8978" t="s">
        <v>42</v>
      </c>
      <c r="F8978">
        <v>78.150000000000006</v>
      </c>
      <c r="G8978">
        <v>92.1</v>
      </c>
      <c r="H8978">
        <v>139.4</v>
      </c>
      <c r="I8978">
        <v>10350</v>
      </c>
      <c r="J8978" t="s">
        <v>114</v>
      </c>
    </row>
    <row r="8979" spans="2:10" x14ac:dyDescent="0.25">
      <c r="B8979">
        <v>2013</v>
      </c>
      <c r="C8979">
        <v>6</v>
      </c>
      <c r="D8979" s="8">
        <v>11</v>
      </c>
      <c r="E8979" t="s">
        <v>45</v>
      </c>
      <c r="F8979">
        <v>40.33</v>
      </c>
      <c r="G8979">
        <v>98.2</v>
      </c>
      <c r="H8979">
        <v>133.19999999999999</v>
      </c>
      <c r="I8979">
        <v>11200</v>
      </c>
      <c r="J8979" t="s">
        <v>114</v>
      </c>
    </row>
    <row r="8980" spans="2:10" x14ac:dyDescent="0.25">
      <c r="B8980">
        <v>2013</v>
      </c>
      <c r="C8980">
        <v>6</v>
      </c>
      <c r="D8980" s="8">
        <v>11</v>
      </c>
      <c r="E8980" t="s">
        <v>41</v>
      </c>
      <c r="F8980">
        <v>80</v>
      </c>
      <c r="G8980">
        <v>101</v>
      </c>
      <c r="H8980">
        <v>138</v>
      </c>
      <c r="I8980">
        <v>11300</v>
      </c>
      <c r="J8980" t="s">
        <v>114</v>
      </c>
    </row>
    <row r="8981" spans="2:10" x14ac:dyDescent="0.25">
      <c r="B8981">
        <v>2013</v>
      </c>
      <c r="C8981">
        <v>6</v>
      </c>
      <c r="D8981" s="8">
        <v>11</v>
      </c>
      <c r="E8981" t="s">
        <v>45</v>
      </c>
      <c r="F8981">
        <v>72</v>
      </c>
      <c r="G8981">
        <v>103</v>
      </c>
      <c r="H8981">
        <v>140.9</v>
      </c>
      <c r="I8981">
        <v>11400</v>
      </c>
      <c r="J8981" t="s">
        <v>114</v>
      </c>
    </row>
    <row r="8982" spans="2:10" x14ac:dyDescent="0.25">
      <c r="B8982">
        <v>2013</v>
      </c>
      <c r="C8982">
        <v>6</v>
      </c>
      <c r="D8982" s="8">
        <v>11</v>
      </c>
      <c r="E8982" t="s">
        <v>41</v>
      </c>
      <c r="F8982">
        <v>120</v>
      </c>
      <c r="G8982">
        <v>100</v>
      </c>
      <c r="H8982">
        <v>139.4</v>
      </c>
      <c r="I8982">
        <v>11500</v>
      </c>
      <c r="J8982" t="s">
        <v>114</v>
      </c>
    </row>
    <row r="8983" spans="2:10" x14ac:dyDescent="0.25">
      <c r="B8983">
        <v>2013</v>
      </c>
      <c r="C8983">
        <v>6</v>
      </c>
      <c r="D8983" s="8">
        <v>11</v>
      </c>
      <c r="E8983" t="s">
        <v>45</v>
      </c>
      <c r="F8983">
        <v>80</v>
      </c>
      <c r="G8983">
        <v>96.5</v>
      </c>
      <c r="H8983">
        <v>144</v>
      </c>
      <c r="I8983">
        <v>11500</v>
      </c>
      <c r="J8983" t="s">
        <v>114</v>
      </c>
    </row>
    <row r="8984" spans="2:10" x14ac:dyDescent="0.25">
      <c r="B8984">
        <v>2013</v>
      </c>
      <c r="C8984">
        <v>6</v>
      </c>
      <c r="D8984" s="8">
        <v>11</v>
      </c>
      <c r="E8984" t="s">
        <v>41</v>
      </c>
      <c r="F8984">
        <v>22.5</v>
      </c>
      <c r="G8984">
        <v>94.4</v>
      </c>
      <c r="H8984">
        <v>140.1</v>
      </c>
      <c r="I8984">
        <v>11500</v>
      </c>
      <c r="J8984" t="s">
        <v>114</v>
      </c>
    </row>
    <row r="8985" spans="2:10" x14ac:dyDescent="0.25">
      <c r="B8985">
        <v>2013</v>
      </c>
      <c r="C8985">
        <v>6</v>
      </c>
      <c r="D8985" s="8">
        <v>11</v>
      </c>
      <c r="E8985" t="s">
        <v>41</v>
      </c>
      <c r="F8985">
        <v>98.64</v>
      </c>
      <c r="G8985">
        <v>99.1</v>
      </c>
      <c r="H8985">
        <v>144</v>
      </c>
      <c r="I8985">
        <v>11600</v>
      </c>
      <c r="J8985" t="s">
        <v>114</v>
      </c>
    </row>
    <row r="8986" spans="2:10" x14ac:dyDescent="0.25">
      <c r="B8986">
        <v>2013</v>
      </c>
      <c r="C8986">
        <v>6</v>
      </c>
      <c r="D8986" s="8">
        <v>11</v>
      </c>
      <c r="E8986" t="s">
        <v>42</v>
      </c>
      <c r="F8986">
        <v>160</v>
      </c>
      <c r="G8986">
        <v>98.3</v>
      </c>
      <c r="H8986">
        <v>141.4</v>
      </c>
      <c r="I8986">
        <v>11800</v>
      </c>
      <c r="J8986" t="s">
        <v>114</v>
      </c>
    </row>
    <row r="8987" spans="2:10" x14ac:dyDescent="0.25">
      <c r="B8987">
        <v>2013</v>
      </c>
      <c r="C8987">
        <v>6</v>
      </c>
      <c r="D8987" s="8">
        <v>11</v>
      </c>
      <c r="E8987" t="s">
        <v>42</v>
      </c>
      <c r="F8987">
        <v>80</v>
      </c>
      <c r="G8987">
        <v>99.4</v>
      </c>
      <c r="H8987">
        <v>135.69999999999999</v>
      </c>
      <c r="I8987">
        <v>12200</v>
      </c>
      <c r="J8987" t="s">
        <v>114</v>
      </c>
    </row>
    <row r="8988" spans="2:10" x14ac:dyDescent="0.25">
      <c r="B8988">
        <v>2013</v>
      </c>
      <c r="C8988">
        <v>6</v>
      </c>
      <c r="D8988" s="8">
        <v>11</v>
      </c>
      <c r="E8988" t="s">
        <v>46</v>
      </c>
      <c r="F8988">
        <v>81.3</v>
      </c>
      <c r="G8988">
        <v>98.1</v>
      </c>
      <c r="H8988">
        <v>138.30000000000001</v>
      </c>
      <c r="I8988">
        <v>12250</v>
      </c>
      <c r="J8988" t="s">
        <v>114</v>
      </c>
    </row>
    <row r="8989" spans="2:10" x14ac:dyDescent="0.25">
      <c r="B8989">
        <v>2013</v>
      </c>
      <c r="C8989">
        <v>6</v>
      </c>
      <c r="D8989" s="8">
        <v>11</v>
      </c>
      <c r="E8989" t="s">
        <v>47</v>
      </c>
      <c r="F8989">
        <v>120</v>
      </c>
      <c r="G8989">
        <v>98</v>
      </c>
      <c r="H8989">
        <v>142.6</v>
      </c>
      <c r="I8989">
        <v>12600</v>
      </c>
      <c r="J8989" t="s">
        <v>114</v>
      </c>
    </row>
    <row r="8990" spans="2:10" x14ac:dyDescent="0.25">
      <c r="B8990">
        <v>2013</v>
      </c>
      <c r="C8990">
        <v>6</v>
      </c>
      <c r="D8990" s="8">
        <v>11</v>
      </c>
      <c r="E8990" t="s">
        <v>44</v>
      </c>
      <c r="F8990">
        <v>40</v>
      </c>
      <c r="G8990">
        <v>98.7</v>
      </c>
      <c r="H8990">
        <v>135</v>
      </c>
      <c r="I8990">
        <v>13100</v>
      </c>
      <c r="J8990" t="s">
        <v>114</v>
      </c>
    </row>
    <row r="8991" spans="2:10" x14ac:dyDescent="0.25">
      <c r="B8991">
        <v>2013</v>
      </c>
      <c r="C8991">
        <v>6</v>
      </c>
      <c r="D8991" s="8">
        <v>12</v>
      </c>
      <c r="E8991" t="s">
        <v>43</v>
      </c>
      <c r="F8991">
        <v>254.22</v>
      </c>
      <c r="G8991">
        <v>99.2</v>
      </c>
      <c r="H8991">
        <v>140</v>
      </c>
      <c r="I8991">
        <v>10600</v>
      </c>
      <c r="J8991" t="s">
        <v>114</v>
      </c>
    </row>
    <row r="8992" spans="2:10" x14ac:dyDescent="0.25">
      <c r="B8992">
        <v>2013</v>
      </c>
      <c r="C8992">
        <v>6</v>
      </c>
      <c r="D8992" s="8">
        <v>12</v>
      </c>
      <c r="E8992" t="s">
        <v>41</v>
      </c>
      <c r="F8992">
        <v>60.66</v>
      </c>
      <c r="G8992">
        <v>95.6</v>
      </c>
      <c r="H8992">
        <v>142.69999999999999</v>
      </c>
      <c r="I8992">
        <v>11000</v>
      </c>
      <c r="J8992" t="s">
        <v>114</v>
      </c>
    </row>
    <row r="8993" spans="2:10" x14ac:dyDescent="0.25">
      <c r="B8993">
        <v>2013</v>
      </c>
      <c r="C8993">
        <v>6</v>
      </c>
      <c r="D8993" s="8">
        <v>12</v>
      </c>
      <c r="E8993" t="s">
        <v>46</v>
      </c>
      <c r="F8993">
        <v>115.06</v>
      </c>
      <c r="G8993">
        <v>99.9</v>
      </c>
      <c r="H8993">
        <v>142</v>
      </c>
      <c r="I8993">
        <v>11700</v>
      </c>
      <c r="J8993" t="s">
        <v>114</v>
      </c>
    </row>
    <row r="8994" spans="2:10" x14ac:dyDescent="0.25">
      <c r="B8994">
        <v>2013</v>
      </c>
      <c r="C8994">
        <v>6</v>
      </c>
      <c r="D8994" s="8">
        <v>12</v>
      </c>
      <c r="E8994" t="s">
        <v>43</v>
      </c>
      <c r="F8994">
        <v>78.400000000000006</v>
      </c>
      <c r="G8994">
        <v>98.7</v>
      </c>
      <c r="H8994">
        <v>139.9</v>
      </c>
      <c r="I8994">
        <v>12050</v>
      </c>
      <c r="J8994" t="s">
        <v>114</v>
      </c>
    </row>
    <row r="8995" spans="2:10" x14ac:dyDescent="0.25">
      <c r="B8995">
        <v>2013</v>
      </c>
      <c r="C8995">
        <v>6</v>
      </c>
      <c r="D8995" s="8">
        <v>12</v>
      </c>
      <c r="E8995" t="s">
        <v>46</v>
      </c>
      <c r="F8995">
        <v>111.36</v>
      </c>
      <c r="G8995">
        <v>97.9</v>
      </c>
      <c r="H8995">
        <v>139.80000000000001</v>
      </c>
      <c r="I8995">
        <v>12100</v>
      </c>
      <c r="J8995" t="s">
        <v>114</v>
      </c>
    </row>
    <row r="8996" spans="2:10" x14ac:dyDescent="0.25">
      <c r="B8996">
        <v>2013</v>
      </c>
      <c r="C8996">
        <v>6</v>
      </c>
      <c r="D8996" s="8">
        <v>12</v>
      </c>
      <c r="E8996" t="s">
        <v>41</v>
      </c>
      <c r="F8996">
        <v>80</v>
      </c>
      <c r="G8996">
        <v>94.8</v>
      </c>
      <c r="H8996">
        <v>141.80000000000001</v>
      </c>
      <c r="I8996">
        <v>12334</v>
      </c>
      <c r="J8996" t="s">
        <v>114</v>
      </c>
    </row>
    <row r="8997" spans="2:10" x14ac:dyDescent="0.25">
      <c r="B8997">
        <v>2013</v>
      </c>
      <c r="C8997">
        <v>6</v>
      </c>
      <c r="D8997" s="8">
        <v>12</v>
      </c>
      <c r="E8997" t="s">
        <v>47</v>
      </c>
      <c r="F8997">
        <v>120</v>
      </c>
      <c r="G8997">
        <v>98</v>
      </c>
      <c r="H8997">
        <v>142.6</v>
      </c>
      <c r="I8997">
        <v>12600</v>
      </c>
      <c r="J8997" t="s">
        <v>114</v>
      </c>
    </row>
    <row r="8998" spans="2:10" x14ac:dyDescent="0.25">
      <c r="B8998">
        <v>2013</v>
      </c>
      <c r="C8998">
        <v>6</v>
      </c>
      <c r="D8998" s="8">
        <v>12</v>
      </c>
      <c r="E8998" t="s">
        <v>46</v>
      </c>
      <c r="F8998">
        <v>80</v>
      </c>
      <c r="G8998">
        <v>99.6</v>
      </c>
      <c r="H8998">
        <v>142.6</v>
      </c>
      <c r="I8998">
        <v>12600</v>
      </c>
      <c r="J8998" t="s">
        <v>114</v>
      </c>
    </row>
    <row r="8999" spans="2:10" x14ac:dyDescent="0.25">
      <c r="B8999">
        <v>2013</v>
      </c>
      <c r="C8999">
        <v>6</v>
      </c>
      <c r="D8999" s="8">
        <v>12</v>
      </c>
      <c r="E8999" t="s">
        <v>46</v>
      </c>
      <c r="F8999">
        <v>40</v>
      </c>
      <c r="G8999">
        <v>100</v>
      </c>
      <c r="H8999">
        <v>143.69999999999999</v>
      </c>
      <c r="I8999">
        <v>13700</v>
      </c>
      <c r="J8999" t="s">
        <v>114</v>
      </c>
    </row>
    <row r="9000" spans="2:10" x14ac:dyDescent="0.25">
      <c r="B9000">
        <v>2013</v>
      </c>
      <c r="C9000">
        <v>6</v>
      </c>
      <c r="D9000" s="8">
        <v>12</v>
      </c>
      <c r="E9000" t="s">
        <v>45</v>
      </c>
      <c r="F9000">
        <v>120</v>
      </c>
      <c r="G9000">
        <v>95.5</v>
      </c>
      <c r="H9000">
        <v>125.9</v>
      </c>
      <c r="I9000">
        <v>11000</v>
      </c>
      <c r="J9000" t="s">
        <v>115</v>
      </c>
    </row>
    <row r="9001" spans="2:10" x14ac:dyDescent="0.25">
      <c r="B9001">
        <v>2013</v>
      </c>
      <c r="C9001">
        <v>6</v>
      </c>
      <c r="D9001" s="8">
        <v>12</v>
      </c>
      <c r="E9001" t="s">
        <v>47</v>
      </c>
      <c r="F9001">
        <v>140</v>
      </c>
      <c r="G9001">
        <v>97.2</v>
      </c>
      <c r="H9001">
        <v>130.80000000000001</v>
      </c>
      <c r="I9001">
        <v>11600</v>
      </c>
      <c r="J9001" t="s">
        <v>115</v>
      </c>
    </row>
    <row r="9002" spans="2:10" x14ac:dyDescent="0.25">
      <c r="B9002">
        <v>2013</v>
      </c>
      <c r="C9002">
        <v>7</v>
      </c>
      <c r="D9002" s="8">
        <v>1</v>
      </c>
      <c r="E9002" t="s">
        <v>56</v>
      </c>
      <c r="F9002">
        <v>139.66999999999999</v>
      </c>
      <c r="G9002">
        <v>95.5</v>
      </c>
      <c r="H9002">
        <v>139.66999999999999</v>
      </c>
      <c r="I9002">
        <v>13000</v>
      </c>
      <c r="J9002" t="s">
        <v>114</v>
      </c>
    </row>
    <row r="9003" spans="2:10" x14ac:dyDescent="0.25">
      <c r="B9003">
        <v>2013</v>
      </c>
      <c r="C9003">
        <v>7</v>
      </c>
      <c r="D9003" s="8">
        <v>1</v>
      </c>
      <c r="E9003" t="s">
        <v>51</v>
      </c>
      <c r="F9003">
        <v>142.83000000000001</v>
      </c>
      <c r="G9003">
        <v>97</v>
      </c>
      <c r="H9003">
        <v>142.83000000000001</v>
      </c>
      <c r="I9003">
        <v>14399.4</v>
      </c>
      <c r="J9003" t="s">
        <v>114</v>
      </c>
    </row>
    <row r="9004" spans="2:10" x14ac:dyDescent="0.25">
      <c r="B9004">
        <v>2013</v>
      </c>
      <c r="C9004">
        <v>7</v>
      </c>
      <c r="D9004" s="8">
        <v>1</v>
      </c>
      <c r="E9004" t="s">
        <v>56</v>
      </c>
      <c r="F9004">
        <v>127.97</v>
      </c>
      <c r="G9004">
        <v>90.5</v>
      </c>
      <c r="H9004">
        <v>127.97</v>
      </c>
      <c r="I9004">
        <v>8508.74</v>
      </c>
      <c r="J9004" t="s">
        <v>115</v>
      </c>
    </row>
    <row r="9005" spans="2:10" x14ac:dyDescent="0.25">
      <c r="B9005">
        <v>2013</v>
      </c>
      <c r="C9005">
        <v>7</v>
      </c>
      <c r="D9005" s="8">
        <v>1</v>
      </c>
      <c r="E9005" t="s">
        <v>54</v>
      </c>
      <c r="F9005">
        <v>131.12</v>
      </c>
      <c r="G9005">
        <v>95</v>
      </c>
      <c r="H9005">
        <v>131.12</v>
      </c>
      <c r="I9005">
        <v>13390</v>
      </c>
      <c r="J9005" t="s">
        <v>115</v>
      </c>
    </row>
    <row r="9006" spans="2:10" x14ac:dyDescent="0.25">
      <c r="B9006">
        <v>2013</v>
      </c>
      <c r="C9006">
        <v>7</v>
      </c>
      <c r="D9006" s="8">
        <v>1</v>
      </c>
      <c r="E9006" t="s">
        <v>52</v>
      </c>
      <c r="F9006">
        <v>106.48</v>
      </c>
      <c r="G9006">
        <v>61.6</v>
      </c>
      <c r="H9006">
        <v>106.48</v>
      </c>
      <c r="I9006">
        <v>4751.6099999999997</v>
      </c>
      <c r="J9006" t="s">
        <v>116</v>
      </c>
    </row>
    <row r="9007" spans="2:10" x14ac:dyDescent="0.25">
      <c r="B9007">
        <v>2013</v>
      </c>
      <c r="C9007">
        <v>7</v>
      </c>
      <c r="D9007" s="8">
        <v>1</v>
      </c>
      <c r="E9007" t="s">
        <v>51</v>
      </c>
      <c r="F9007">
        <v>113.62</v>
      </c>
      <c r="G9007">
        <v>90.4</v>
      </c>
      <c r="H9007">
        <v>113.62</v>
      </c>
      <c r="I9007">
        <v>5000</v>
      </c>
      <c r="J9007" t="s">
        <v>116</v>
      </c>
    </row>
    <row r="9008" spans="2:10" x14ac:dyDescent="0.25">
      <c r="B9008">
        <v>2013</v>
      </c>
      <c r="C9008">
        <v>7</v>
      </c>
      <c r="D9008" s="8">
        <v>1</v>
      </c>
      <c r="E9008" t="s">
        <v>54</v>
      </c>
      <c r="F9008">
        <v>105.48</v>
      </c>
      <c r="G9008">
        <v>89.7</v>
      </c>
      <c r="H9008">
        <v>105.48</v>
      </c>
      <c r="I9008">
        <v>6415.15</v>
      </c>
      <c r="J9008" t="s">
        <v>116</v>
      </c>
    </row>
    <row r="9009" spans="2:10" x14ac:dyDescent="0.25">
      <c r="B9009">
        <v>2013</v>
      </c>
      <c r="C9009">
        <v>7</v>
      </c>
      <c r="D9009" s="8">
        <v>1</v>
      </c>
      <c r="E9009" t="s">
        <v>48</v>
      </c>
      <c r="G9009" t="s">
        <v>4687</v>
      </c>
      <c r="I9009">
        <v>2707.49</v>
      </c>
      <c r="J9009" t="s">
        <v>119</v>
      </c>
    </row>
    <row r="9010" spans="2:10" x14ac:dyDescent="0.25">
      <c r="B9010">
        <v>2013</v>
      </c>
      <c r="C9010">
        <v>7</v>
      </c>
      <c r="D9010" s="8">
        <v>2</v>
      </c>
      <c r="E9010" t="s">
        <v>53</v>
      </c>
      <c r="F9010">
        <v>141.68</v>
      </c>
      <c r="G9010">
        <v>99</v>
      </c>
      <c r="H9010">
        <v>141.68</v>
      </c>
      <c r="I9010">
        <v>13250</v>
      </c>
      <c r="J9010" t="s">
        <v>114</v>
      </c>
    </row>
    <row r="9011" spans="2:10" x14ac:dyDescent="0.25">
      <c r="B9011">
        <v>2013</v>
      </c>
      <c r="C9011">
        <v>7</v>
      </c>
      <c r="D9011" s="8">
        <v>2</v>
      </c>
      <c r="E9011" t="s">
        <v>51</v>
      </c>
      <c r="F9011">
        <v>132.44</v>
      </c>
      <c r="G9011">
        <v>98</v>
      </c>
      <c r="H9011">
        <v>132.44</v>
      </c>
      <c r="I9011">
        <v>11500</v>
      </c>
      <c r="J9011" t="s">
        <v>115</v>
      </c>
    </row>
    <row r="9012" spans="2:10" x14ac:dyDescent="0.25">
      <c r="B9012">
        <v>2013</v>
      </c>
      <c r="C9012">
        <v>7</v>
      </c>
      <c r="D9012" s="8">
        <v>2</v>
      </c>
      <c r="E9012" t="s">
        <v>54</v>
      </c>
      <c r="F9012">
        <v>102.1</v>
      </c>
      <c r="G9012">
        <v>96.8</v>
      </c>
      <c r="H9012">
        <v>102.1</v>
      </c>
      <c r="I9012">
        <v>6200.02</v>
      </c>
      <c r="J9012" t="s">
        <v>116</v>
      </c>
    </row>
    <row r="9013" spans="2:10" x14ac:dyDescent="0.25">
      <c r="B9013">
        <v>2013</v>
      </c>
      <c r="C9013">
        <v>7</v>
      </c>
      <c r="D9013" s="8">
        <v>3</v>
      </c>
      <c r="E9013" t="s">
        <v>53</v>
      </c>
      <c r="F9013">
        <v>140.37</v>
      </c>
      <c r="G9013">
        <v>98</v>
      </c>
      <c r="H9013">
        <v>140.37</v>
      </c>
      <c r="I9013">
        <v>11900</v>
      </c>
      <c r="J9013" t="s">
        <v>114</v>
      </c>
    </row>
    <row r="9014" spans="2:10" x14ac:dyDescent="0.25">
      <c r="B9014">
        <v>2013</v>
      </c>
      <c r="C9014">
        <v>7</v>
      </c>
      <c r="D9014" s="8">
        <v>3</v>
      </c>
      <c r="E9014" t="s">
        <v>55</v>
      </c>
      <c r="F9014">
        <v>142.29</v>
      </c>
      <c r="G9014">
        <v>99</v>
      </c>
      <c r="H9014">
        <v>142.29</v>
      </c>
      <c r="I9014">
        <v>16000</v>
      </c>
      <c r="J9014" t="s">
        <v>114</v>
      </c>
    </row>
    <row r="9015" spans="2:10" x14ac:dyDescent="0.25">
      <c r="B9015">
        <v>2013</v>
      </c>
      <c r="C9015">
        <v>7</v>
      </c>
      <c r="D9015" s="8">
        <v>3</v>
      </c>
      <c r="E9015" t="s">
        <v>49</v>
      </c>
      <c r="F9015">
        <v>125.56</v>
      </c>
      <c r="G9015">
        <v>95</v>
      </c>
      <c r="H9015">
        <v>125.56</v>
      </c>
      <c r="I9015">
        <v>11100</v>
      </c>
      <c r="J9015" t="s">
        <v>115</v>
      </c>
    </row>
    <row r="9016" spans="2:10" x14ac:dyDescent="0.25">
      <c r="B9016">
        <v>2013</v>
      </c>
      <c r="C9016">
        <v>7</v>
      </c>
      <c r="D9016" s="8">
        <v>3</v>
      </c>
      <c r="E9016" t="s">
        <v>52</v>
      </c>
      <c r="F9016">
        <v>104.56</v>
      </c>
      <c r="G9016">
        <v>98.5</v>
      </c>
      <c r="H9016">
        <v>104.56</v>
      </c>
      <c r="I9016">
        <v>5750</v>
      </c>
      <c r="J9016" t="s">
        <v>116</v>
      </c>
    </row>
    <row r="9017" spans="2:10" x14ac:dyDescent="0.25">
      <c r="B9017">
        <v>2013</v>
      </c>
      <c r="C9017">
        <v>7</v>
      </c>
      <c r="D9017" s="8">
        <v>3</v>
      </c>
      <c r="E9017" t="s">
        <v>54</v>
      </c>
      <c r="F9017">
        <v>113.38</v>
      </c>
      <c r="G9017">
        <v>98.9</v>
      </c>
      <c r="H9017">
        <v>113.38</v>
      </c>
      <c r="I9017">
        <v>8101.31</v>
      </c>
      <c r="J9017" t="s">
        <v>116</v>
      </c>
    </row>
    <row r="9018" spans="2:10" x14ac:dyDescent="0.25">
      <c r="B9018">
        <v>2013</v>
      </c>
      <c r="C9018">
        <v>7</v>
      </c>
      <c r="D9018" s="8">
        <v>3</v>
      </c>
      <c r="E9018" t="s">
        <v>48</v>
      </c>
      <c r="G9018" t="s">
        <v>4687</v>
      </c>
      <c r="I9018">
        <v>3300</v>
      </c>
      <c r="J9018" t="s">
        <v>119</v>
      </c>
    </row>
    <row r="9019" spans="2:10" x14ac:dyDescent="0.25">
      <c r="B9019">
        <v>2013</v>
      </c>
      <c r="C9019">
        <v>7</v>
      </c>
      <c r="D9019" s="8">
        <v>4</v>
      </c>
      <c r="E9019" t="s">
        <v>50</v>
      </c>
      <c r="F9019">
        <v>138.75</v>
      </c>
      <c r="G9019">
        <v>93.9</v>
      </c>
      <c r="H9019">
        <v>138.75</v>
      </c>
      <c r="I9019">
        <v>14200</v>
      </c>
      <c r="J9019" t="s">
        <v>114</v>
      </c>
    </row>
    <row r="9020" spans="2:10" x14ac:dyDescent="0.25">
      <c r="B9020">
        <v>2013</v>
      </c>
      <c r="C9020">
        <v>7</v>
      </c>
      <c r="D9020" s="8">
        <v>4</v>
      </c>
      <c r="E9020" t="s">
        <v>49</v>
      </c>
      <c r="F9020">
        <v>118.96</v>
      </c>
      <c r="G9020">
        <v>90</v>
      </c>
      <c r="H9020">
        <v>118.96</v>
      </c>
      <c r="I9020">
        <v>7500</v>
      </c>
      <c r="J9020" t="s">
        <v>115</v>
      </c>
    </row>
    <row r="9021" spans="2:10" x14ac:dyDescent="0.25">
      <c r="B9021">
        <v>2013</v>
      </c>
      <c r="C9021">
        <v>7</v>
      </c>
      <c r="D9021" s="8">
        <v>4</v>
      </c>
      <c r="E9021" t="s">
        <v>55</v>
      </c>
      <c r="F9021">
        <v>121.45</v>
      </c>
      <c r="G9021">
        <v>94.699999999999989</v>
      </c>
      <c r="H9021">
        <v>121.45</v>
      </c>
      <c r="I9021">
        <v>9279.7900000000009</v>
      </c>
      <c r="J9021" t="s">
        <v>115</v>
      </c>
    </row>
    <row r="9022" spans="2:10" x14ac:dyDescent="0.25">
      <c r="B9022">
        <v>2013</v>
      </c>
      <c r="C9022">
        <v>7</v>
      </c>
      <c r="D9022" s="8">
        <v>4</v>
      </c>
      <c r="E9022" t="s">
        <v>51</v>
      </c>
      <c r="F9022">
        <v>111.68</v>
      </c>
      <c r="G9022">
        <v>56.000000000000007</v>
      </c>
      <c r="H9022">
        <v>111.68</v>
      </c>
      <c r="I9022">
        <v>6347.24</v>
      </c>
      <c r="J9022" t="s">
        <v>116</v>
      </c>
    </row>
    <row r="9023" spans="2:10" x14ac:dyDescent="0.25">
      <c r="B9023">
        <v>2013</v>
      </c>
      <c r="C9023">
        <v>7</v>
      </c>
      <c r="D9023" s="8">
        <v>5</v>
      </c>
      <c r="E9023" t="s">
        <v>52</v>
      </c>
      <c r="F9023">
        <v>128.49</v>
      </c>
      <c r="G9023">
        <v>94.4</v>
      </c>
      <c r="H9023">
        <v>128.49</v>
      </c>
      <c r="I9023">
        <v>11000</v>
      </c>
      <c r="J9023" t="s">
        <v>115</v>
      </c>
    </row>
    <row r="9024" spans="2:10" x14ac:dyDescent="0.25">
      <c r="B9024">
        <v>2013</v>
      </c>
      <c r="C9024">
        <v>7</v>
      </c>
      <c r="D9024" s="8">
        <v>5</v>
      </c>
      <c r="E9024" t="s">
        <v>50</v>
      </c>
      <c r="F9024">
        <v>114.77</v>
      </c>
      <c r="G9024">
        <v>82.4</v>
      </c>
      <c r="H9024">
        <v>114.77</v>
      </c>
      <c r="I9024">
        <v>6000</v>
      </c>
      <c r="J9024" t="s">
        <v>116</v>
      </c>
    </row>
    <row r="9025" spans="2:10" x14ac:dyDescent="0.25">
      <c r="B9025">
        <v>2013</v>
      </c>
      <c r="C9025">
        <v>7</v>
      </c>
      <c r="D9025" s="8">
        <v>5</v>
      </c>
      <c r="E9025" t="s">
        <v>57</v>
      </c>
      <c r="F9025">
        <v>112.37</v>
      </c>
      <c r="G9025">
        <v>78</v>
      </c>
      <c r="H9025">
        <v>112.37</v>
      </c>
      <c r="I9025">
        <v>7258.59</v>
      </c>
      <c r="J9025" t="s">
        <v>116</v>
      </c>
    </row>
    <row r="9026" spans="2:10" x14ac:dyDescent="0.25">
      <c r="B9026">
        <v>2013</v>
      </c>
      <c r="C9026">
        <v>7</v>
      </c>
      <c r="D9026" s="8">
        <v>5</v>
      </c>
      <c r="E9026" t="s">
        <v>49</v>
      </c>
      <c r="G9026" t="s">
        <v>4687</v>
      </c>
      <c r="I9026">
        <v>3499.32</v>
      </c>
      <c r="J9026" t="s">
        <v>119</v>
      </c>
    </row>
    <row r="9027" spans="2:10" x14ac:dyDescent="0.25">
      <c r="B9027">
        <v>2013</v>
      </c>
      <c r="C9027">
        <v>7</v>
      </c>
      <c r="D9027" s="8">
        <v>6</v>
      </c>
      <c r="E9027" t="s">
        <v>56</v>
      </c>
      <c r="F9027">
        <v>121.69</v>
      </c>
      <c r="G9027">
        <v>96.5</v>
      </c>
      <c r="H9027">
        <v>121.69</v>
      </c>
      <c r="I9027">
        <v>9899.86</v>
      </c>
      <c r="J9027" t="s">
        <v>115</v>
      </c>
    </row>
    <row r="9028" spans="2:10" x14ac:dyDescent="0.25">
      <c r="B9028">
        <v>2013</v>
      </c>
      <c r="C9028">
        <v>7</v>
      </c>
      <c r="D9028" s="8">
        <v>6</v>
      </c>
      <c r="E9028" t="s">
        <v>55</v>
      </c>
      <c r="F9028">
        <v>114.94</v>
      </c>
      <c r="G9028">
        <v>79.5</v>
      </c>
      <c r="H9028">
        <v>114.94</v>
      </c>
      <c r="I9028">
        <v>7800</v>
      </c>
      <c r="J9028" t="s">
        <v>116</v>
      </c>
    </row>
    <row r="9029" spans="2:10" x14ac:dyDescent="0.25">
      <c r="B9029">
        <v>2013</v>
      </c>
      <c r="C9029">
        <v>7</v>
      </c>
      <c r="D9029" s="8">
        <v>6</v>
      </c>
      <c r="E9029" t="s">
        <v>52</v>
      </c>
      <c r="G9029" t="s">
        <v>4687</v>
      </c>
      <c r="I9029">
        <v>3350</v>
      </c>
      <c r="J9029" t="s">
        <v>119</v>
      </c>
    </row>
    <row r="9030" spans="2:10" x14ac:dyDescent="0.25">
      <c r="B9030">
        <v>2013</v>
      </c>
      <c r="C9030">
        <v>7</v>
      </c>
      <c r="D9030" s="8">
        <v>6</v>
      </c>
      <c r="E9030" t="s">
        <v>54</v>
      </c>
      <c r="G9030" t="s">
        <v>4687</v>
      </c>
      <c r="I9030">
        <v>4038.54</v>
      </c>
      <c r="J9030" t="s">
        <v>119</v>
      </c>
    </row>
    <row r="9031" spans="2:10" x14ac:dyDescent="0.25">
      <c r="B9031">
        <v>2013</v>
      </c>
      <c r="C9031">
        <v>7</v>
      </c>
      <c r="D9031" s="8">
        <v>7</v>
      </c>
      <c r="E9031" t="s">
        <v>51</v>
      </c>
      <c r="F9031">
        <v>114.83</v>
      </c>
      <c r="G9031">
        <v>92.3</v>
      </c>
      <c r="H9031">
        <v>114.83</v>
      </c>
      <c r="I9031">
        <v>8376.23</v>
      </c>
      <c r="J9031" t="s">
        <v>116</v>
      </c>
    </row>
    <row r="9032" spans="2:10" x14ac:dyDescent="0.25">
      <c r="B9032">
        <v>2013</v>
      </c>
      <c r="C9032">
        <v>7</v>
      </c>
      <c r="D9032" s="8">
        <v>8</v>
      </c>
      <c r="E9032" t="s">
        <v>49</v>
      </c>
      <c r="F9032">
        <v>134.80000000000001</v>
      </c>
      <c r="G9032">
        <v>99</v>
      </c>
      <c r="H9032">
        <v>134.80000000000001</v>
      </c>
      <c r="I9032">
        <v>11855.67</v>
      </c>
      <c r="J9032" t="s">
        <v>114</v>
      </c>
    </row>
    <row r="9033" spans="2:10" x14ac:dyDescent="0.25">
      <c r="B9033">
        <v>2013</v>
      </c>
      <c r="C9033">
        <v>7</v>
      </c>
      <c r="D9033" s="8">
        <v>8</v>
      </c>
      <c r="E9033" t="s">
        <v>54</v>
      </c>
      <c r="F9033">
        <v>125.7</v>
      </c>
      <c r="G9033">
        <v>100</v>
      </c>
      <c r="H9033">
        <v>125.7</v>
      </c>
      <c r="I9033">
        <v>8600</v>
      </c>
      <c r="J9033" t="s">
        <v>115</v>
      </c>
    </row>
    <row r="9034" spans="2:10" x14ac:dyDescent="0.25">
      <c r="B9034">
        <v>2013</v>
      </c>
      <c r="C9034">
        <v>7</v>
      </c>
      <c r="D9034" s="8">
        <v>8</v>
      </c>
      <c r="E9034" t="s">
        <v>53</v>
      </c>
      <c r="F9034">
        <v>132.01</v>
      </c>
      <c r="G9034">
        <v>95.8</v>
      </c>
      <c r="H9034">
        <v>132.01</v>
      </c>
      <c r="I9034">
        <v>9969.6200000000008</v>
      </c>
      <c r="J9034" t="s">
        <v>115</v>
      </c>
    </row>
    <row r="9035" spans="2:10" x14ac:dyDescent="0.25">
      <c r="B9035">
        <v>2013</v>
      </c>
      <c r="C9035">
        <v>7</v>
      </c>
      <c r="D9035" s="8">
        <v>9</v>
      </c>
      <c r="E9035" t="s">
        <v>57</v>
      </c>
      <c r="F9035">
        <v>129.88</v>
      </c>
      <c r="G9035">
        <v>95</v>
      </c>
      <c r="H9035">
        <v>129.88</v>
      </c>
      <c r="I9035">
        <v>8850</v>
      </c>
      <c r="J9035" t="s">
        <v>115</v>
      </c>
    </row>
    <row r="9036" spans="2:10" x14ac:dyDescent="0.25">
      <c r="B9036">
        <v>2013</v>
      </c>
      <c r="C9036">
        <v>7</v>
      </c>
      <c r="D9036" s="8">
        <v>9</v>
      </c>
      <c r="E9036" t="s">
        <v>52</v>
      </c>
      <c r="F9036">
        <v>111.76</v>
      </c>
      <c r="G9036">
        <v>97.4</v>
      </c>
      <c r="H9036">
        <v>111.76</v>
      </c>
      <c r="I9036">
        <v>6500</v>
      </c>
      <c r="J9036" t="s">
        <v>116</v>
      </c>
    </row>
    <row r="9037" spans="2:10" x14ac:dyDescent="0.25">
      <c r="B9037">
        <v>2013</v>
      </c>
      <c r="C9037">
        <v>7</v>
      </c>
      <c r="D9037" s="8">
        <v>9</v>
      </c>
      <c r="E9037" t="s">
        <v>54</v>
      </c>
      <c r="F9037">
        <v>114</v>
      </c>
      <c r="G9037">
        <v>90</v>
      </c>
      <c r="H9037">
        <v>114</v>
      </c>
      <c r="I9037">
        <v>8411.82</v>
      </c>
      <c r="J9037" t="s">
        <v>116</v>
      </c>
    </row>
    <row r="9038" spans="2:10" x14ac:dyDescent="0.25">
      <c r="B9038">
        <v>2013</v>
      </c>
      <c r="C9038">
        <v>7</v>
      </c>
      <c r="D9038" s="8">
        <v>10</v>
      </c>
      <c r="E9038" t="s">
        <v>53</v>
      </c>
      <c r="F9038">
        <v>136.38</v>
      </c>
      <c r="G9038">
        <v>86</v>
      </c>
      <c r="H9038">
        <v>136.38</v>
      </c>
      <c r="I9038">
        <v>10500.01</v>
      </c>
      <c r="J9038" t="s">
        <v>114</v>
      </c>
    </row>
    <row r="9039" spans="2:10" x14ac:dyDescent="0.25">
      <c r="B9039">
        <v>2013</v>
      </c>
      <c r="C9039">
        <v>7</v>
      </c>
      <c r="D9039" s="8">
        <v>10</v>
      </c>
      <c r="E9039" t="s">
        <v>52</v>
      </c>
      <c r="F9039">
        <v>123.79</v>
      </c>
      <c r="G9039">
        <v>94</v>
      </c>
      <c r="H9039">
        <v>123.79</v>
      </c>
      <c r="I9039">
        <v>8125</v>
      </c>
      <c r="J9039" t="s">
        <v>115</v>
      </c>
    </row>
    <row r="9040" spans="2:10" x14ac:dyDescent="0.25">
      <c r="B9040">
        <v>2013</v>
      </c>
      <c r="C9040">
        <v>7</v>
      </c>
      <c r="D9040" s="8">
        <v>10</v>
      </c>
      <c r="E9040" t="s">
        <v>54</v>
      </c>
      <c r="F9040">
        <v>111.1</v>
      </c>
      <c r="G9040">
        <v>95.6</v>
      </c>
      <c r="H9040">
        <v>111.1</v>
      </c>
      <c r="I9040">
        <v>6500</v>
      </c>
      <c r="J9040" t="s">
        <v>116</v>
      </c>
    </row>
    <row r="9041" spans="2:10" x14ac:dyDescent="0.25">
      <c r="B9041">
        <v>2013</v>
      </c>
      <c r="C9041">
        <v>7</v>
      </c>
      <c r="D9041" s="8">
        <v>10</v>
      </c>
      <c r="E9041" t="s">
        <v>50</v>
      </c>
      <c r="G9041">
        <v>11</v>
      </c>
      <c r="H9041">
        <v>114.95</v>
      </c>
      <c r="I9041">
        <v>3100</v>
      </c>
      <c r="J9041" t="s">
        <v>119</v>
      </c>
    </row>
    <row r="9042" spans="2:10" x14ac:dyDescent="0.25">
      <c r="B9042">
        <v>2013</v>
      </c>
      <c r="C9042">
        <v>7</v>
      </c>
      <c r="D9042" s="8">
        <v>10</v>
      </c>
      <c r="E9042" t="s">
        <v>50</v>
      </c>
      <c r="G9042" t="s">
        <v>4687</v>
      </c>
      <c r="I9042">
        <v>3500</v>
      </c>
      <c r="J9042" t="s">
        <v>119</v>
      </c>
    </row>
    <row r="9043" spans="2:10" x14ac:dyDescent="0.25">
      <c r="B9043">
        <v>2013</v>
      </c>
      <c r="C9043">
        <v>7</v>
      </c>
      <c r="D9043" s="8">
        <v>11</v>
      </c>
      <c r="E9043" t="s">
        <v>53</v>
      </c>
      <c r="F9043">
        <v>140.41999999999999</v>
      </c>
      <c r="G9043">
        <v>96</v>
      </c>
      <c r="H9043">
        <v>140.41999999999999</v>
      </c>
      <c r="I9043">
        <v>8800</v>
      </c>
      <c r="J9043" t="s">
        <v>114</v>
      </c>
    </row>
    <row r="9044" spans="2:10" x14ac:dyDescent="0.25">
      <c r="B9044">
        <v>2013</v>
      </c>
      <c r="C9044">
        <v>7</v>
      </c>
      <c r="D9044" s="8">
        <v>11</v>
      </c>
      <c r="E9044" t="s">
        <v>55</v>
      </c>
      <c r="F9044">
        <v>138.27000000000001</v>
      </c>
      <c r="G9044">
        <v>96.399999999999991</v>
      </c>
      <c r="H9044">
        <v>138.27000000000001</v>
      </c>
      <c r="I9044">
        <v>13900</v>
      </c>
      <c r="J9044" t="s">
        <v>114</v>
      </c>
    </row>
    <row r="9045" spans="2:10" x14ac:dyDescent="0.25">
      <c r="B9045">
        <v>2013</v>
      </c>
      <c r="C9045">
        <v>7</v>
      </c>
      <c r="D9045" s="8">
        <v>11</v>
      </c>
      <c r="E9045" t="s">
        <v>56</v>
      </c>
      <c r="F9045">
        <v>140.87</v>
      </c>
      <c r="G9045">
        <v>94.3</v>
      </c>
      <c r="H9045">
        <v>140.87</v>
      </c>
      <c r="I9045">
        <v>14200</v>
      </c>
      <c r="J9045" t="s">
        <v>114</v>
      </c>
    </row>
    <row r="9046" spans="2:10" x14ac:dyDescent="0.25">
      <c r="B9046">
        <v>2013</v>
      </c>
      <c r="C9046">
        <v>7</v>
      </c>
      <c r="D9046" s="8">
        <v>11</v>
      </c>
      <c r="E9046" t="s">
        <v>50</v>
      </c>
      <c r="F9046">
        <v>117.29</v>
      </c>
      <c r="G9046">
        <v>85.5</v>
      </c>
      <c r="H9046">
        <v>117.29</v>
      </c>
      <c r="I9046">
        <v>7200.43</v>
      </c>
      <c r="J9046" t="s">
        <v>115</v>
      </c>
    </row>
    <row r="9047" spans="2:10" x14ac:dyDescent="0.25">
      <c r="B9047">
        <v>2013</v>
      </c>
      <c r="C9047">
        <v>7</v>
      </c>
      <c r="D9047" s="8">
        <v>11</v>
      </c>
      <c r="E9047" t="s">
        <v>55</v>
      </c>
      <c r="F9047">
        <v>128.88999999999999</v>
      </c>
      <c r="G9047">
        <v>79.900000000000006</v>
      </c>
      <c r="H9047">
        <v>128.88999999999999</v>
      </c>
      <c r="I9047">
        <v>7666.67</v>
      </c>
      <c r="J9047" t="s">
        <v>115</v>
      </c>
    </row>
    <row r="9048" spans="2:10" x14ac:dyDescent="0.25">
      <c r="B9048">
        <v>2013</v>
      </c>
      <c r="C9048">
        <v>7</v>
      </c>
      <c r="D9048" s="8">
        <v>11</v>
      </c>
      <c r="E9048" t="s">
        <v>54</v>
      </c>
      <c r="F9048">
        <v>123.85</v>
      </c>
      <c r="G9048">
        <v>96.5</v>
      </c>
      <c r="H9048">
        <v>123.85</v>
      </c>
      <c r="I9048">
        <v>11486.66</v>
      </c>
      <c r="J9048" t="s">
        <v>115</v>
      </c>
    </row>
    <row r="9049" spans="2:10" x14ac:dyDescent="0.25">
      <c r="B9049">
        <v>2013</v>
      </c>
      <c r="C9049">
        <v>7</v>
      </c>
      <c r="D9049" s="8">
        <v>11</v>
      </c>
      <c r="E9049" t="s">
        <v>52</v>
      </c>
      <c r="F9049">
        <v>128.94</v>
      </c>
      <c r="G9049">
        <v>96</v>
      </c>
      <c r="H9049">
        <v>128.94</v>
      </c>
      <c r="I9049">
        <v>11873.57</v>
      </c>
      <c r="J9049" t="s">
        <v>115</v>
      </c>
    </row>
    <row r="9050" spans="2:10" x14ac:dyDescent="0.25">
      <c r="B9050">
        <v>2013</v>
      </c>
      <c r="C9050">
        <v>7</v>
      </c>
      <c r="D9050" s="8">
        <v>11</v>
      </c>
      <c r="E9050" t="s">
        <v>55</v>
      </c>
      <c r="F9050">
        <v>126.58</v>
      </c>
      <c r="G9050">
        <v>90.100000000000009</v>
      </c>
      <c r="H9050">
        <v>126.58</v>
      </c>
      <c r="I9050">
        <v>14300</v>
      </c>
      <c r="J9050" t="s">
        <v>115</v>
      </c>
    </row>
    <row r="9051" spans="2:10" x14ac:dyDescent="0.25">
      <c r="B9051">
        <v>2013</v>
      </c>
      <c r="C9051">
        <v>7</v>
      </c>
      <c r="D9051" s="8">
        <v>11</v>
      </c>
      <c r="E9051" t="s">
        <v>53</v>
      </c>
      <c r="F9051">
        <v>114.76</v>
      </c>
      <c r="G9051">
        <v>86</v>
      </c>
      <c r="H9051">
        <v>114.76</v>
      </c>
      <c r="I9051">
        <v>6200</v>
      </c>
      <c r="J9051" t="s">
        <v>116</v>
      </c>
    </row>
    <row r="9052" spans="2:10" x14ac:dyDescent="0.25">
      <c r="B9052">
        <v>2013</v>
      </c>
      <c r="C9052">
        <v>7</v>
      </c>
      <c r="D9052" s="8">
        <v>11</v>
      </c>
      <c r="E9052" t="s">
        <v>52</v>
      </c>
      <c r="F9052">
        <v>106.94</v>
      </c>
      <c r="G9052">
        <v>89.4</v>
      </c>
      <c r="H9052">
        <v>106.94</v>
      </c>
      <c r="I9052">
        <v>6550</v>
      </c>
      <c r="J9052" t="s">
        <v>116</v>
      </c>
    </row>
    <row r="9053" spans="2:10" x14ac:dyDescent="0.25">
      <c r="B9053">
        <v>2013</v>
      </c>
      <c r="C9053">
        <v>7</v>
      </c>
      <c r="D9053" s="8">
        <v>11</v>
      </c>
      <c r="E9053" t="s">
        <v>54</v>
      </c>
      <c r="F9053">
        <v>109.09</v>
      </c>
      <c r="G9053">
        <v>85.3</v>
      </c>
      <c r="H9053">
        <v>109.09</v>
      </c>
      <c r="I9053">
        <v>8800</v>
      </c>
      <c r="J9053" t="s">
        <v>116</v>
      </c>
    </row>
    <row r="9054" spans="2:10" x14ac:dyDescent="0.25">
      <c r="B9054">
        <v>2013</v>
      </c>
      <c r="C9054">
        <v>7</v>
      </c>
      <c r="D9054" s="8">
        <v>11</v>
      </c>
      <c r="E9054" t="s">
        <v>52</v>
      </c>
      <c r="G9054">
        <v>76.599999999999994</v>
      </c>
      <c r="I9054">
        <v>113750</v>
      </c>
      <c r="J9054" t="s">
        <v>120</v>
      </c>
    </row>
    <row r="9055" spans="2:10" x14ac:dyDescent="0.25">
      <c r="B9055">
        <v>2013</v>
      </c>
      <c r="C9055">
        <v>8</v>
      </c>
      <c r="D9055" s="8">
        <v>1</v>
      </c>
      <c r="E9055" t="s">
        <v>63</v>
      </c>
      <c r="F9055">
        <v>80.66</v>
      </c>
      <c r="G9055">
        <v>91</v>
      </c>
      <c r="H9055">
        <v>105</v>
      </c>
      <c r="I9055">
        <v>6509</v>
      </c>
      <c r="J9055" t="s">
        <v>116</v>
      </c>
    </row>
    <row r="9056" spans="2:10" x14ac:dyDescent="0.25">
      <c r="B9056">
        <v>2013</v>
      </c>
      <c r="C9056">
        <v>8</v>
      </c>
      <c r="D9056" s="8">
        <v>2</v>
      </c>
      <c r="E9056" t="s">
        <v>63</v>
      </c>
      <c r="F9056">
        <v>35.130000000000003</v>
      </c>
      <c r="G9056">
        <v>100</v>
      </c>
      <c r="H9056">
        <v>106</v>
      </c>
      <c r="I9056">
        <v>7771</v>
      </c>
      <c r="J9056" t="s">
        <v>116</v>
      </c>
    </row>
    <row r="9057" spans="1:20" x14ac:dyDescent="0.25">
      <c r="B9057">
        <v>2013</v>
      </c>
      <c r="C9057">
        <v>8</v>
      </c>
      <c r="D9057" s="8">
        <v>2</v>
      </c>
      <c r="E9057" t="s">
        <v>63</v>
      </c>
      <c r="F9057">
        <v>39.9</v>
      </c>
      <c r="G9057">
        <v>98</v>
      </c>
      <c r="H9057">
        <v>113</v>
      </c>
      <c r="I9057">
        <v>9167</v>
      </c>
      <c r="J9057" t="s">
        <v>116</v>
      </c>
    </row>
    <row r="9058" spans="1:20" x14ac:dyDescent="0.25">
      <c r="B9058">
        <v>2013</v>
      </c>
      <c r="C9058">
        <v>8</v>
      </c>
      <c r="D9058" s="8">
        <v>2</v>
      </c>
      <c r="E9058" t="s">
        <v>64</v>
      </c>
      <c r="F9058">
        <v>102.07</v>
      </c>
      <c r="G9058">
        <v>94</v>
      </c>
      <c r="H9058">
        <v>100</v>
      </c>
      <c r="I9058">
        <v>8376</v>
      </c>
      <c r="J9058" t="s">
        <v>118</v>
      </c>
    </row>
    <row r="9059" spans="1:20" x14ac:dyDescent="0.25">
      <c r="B9059">
        <v>2013</v>
      </c>
      <c r="C9059">
        <v>8</v>
      </c>
      <c r="D9059" s="8">
        <v>3</v>
      </c>
      <c r="E9059" t="s">
        <v>60</v>
      </c>
      <c r="F9059">
        <v>120</v>
      </c>
      <c r="G9059">
        <v>94</v>
      </c>
      <c r="H9059">
        <v>108</v>
      </c>
      <c r="I9059">
        <v>7080</v>
      </c>
      <c r="J9059" t="s">
        <v>116</v>
      </c>
    </row>
    <row r="9060" spans="1:20" x14ac:dyDescent="0.25">
      <c r="B9060">
        <v>2013</v>
      </c>
      <c r="C9060">
        <v>8</v>
      </c>
      <c r="D9060" s="8">
        <v>3</v>
      </c>
      <c r="E9060" t="s">
        <v>62</v>
      </c>
      <c r="F9060">
        <v>40</v>
      </c>
      <c r="G9060">
        <v>72</v>
      </c>
      <c r="H9060">
        <v>106</v>
      </c>
      <c r="I9060">
        <v>7500</v>
      </c>
      <c r="J9060" t="s">
        <v>116</v>
      </c>
    </row>
    <row r="9061" spans="1:20" x14ac:dyDescent="0.25">
      <c r="B9061">
        <v>2013</v>
      </c>
      <c r="C9061">
        <v>8</v>
      </c>
      <c r="D9061" s="8">
        <v>3</v>
      </c>
      <c r="E9061" t="s">
        <v>59</v>
      </c>
      <c r="F9061">
        <v>59.8</v>
      </c>
      <c r="G9061">
        <v>89</v>
      </c>
      <c r="H9061">
        <v>106</v>
      </c>
      <c r="I9061">
        <v>7692</v>
      </c>
      <c r="J9061" t="s">
        <v>116</v>
      </c>
    </row>
    <row r="9062" spans="1:20" x14ac:dyDescent="0.25">
      <c r="B9062">
        <v>2013</v>
      </c>
      <c r="C9062">
        <v>8</v>
      </c>
      <c r="D9062" s="8">
        <v>3</v>
      </c>
      <c r="E9062" t="s">
        <v>58</v>
      </c>
      <c r="F9062">
        <v>80.099999999999994</v>
      </c>
      <c r="G9062">
        <v>93</v>
      </c>
      <c r="H9062">
        <v>113</v>
      </c>
      <c r="I9062">
        <v>8117</v>
      </c>
      <c r="J9062" t="s">
        <v>116</v>
      </c>
    </row>
    <row r="9063" spans="1:20" x14ac:dyDescent="0.25">
      <c r="B9063">
        <v>2013</v>
      </c>
      <c r="C9063">
        <v>8</v>
      </c>
      <c r="D9063" s="8">
        <v>3</v>
      </c>
      <c r="E9063" t="s">
        <v>59</v>
      </c>
      <c r="F9063">
        <v>34.799999999999997</v>
      </c>
      <c r="G9063">
        <v>100</v>
      </c>
      <c r="H9063">
        <v>97</v>
      </c>
      <c r="I9063">
        <v>8908</v>
      </c>
      <c r="J9063" t="s">
        <v>117</v>
      </c>
    </row>
    <row r="9064" spans="1:20" x14ac:dyDescent="0.25">
      <c r="B9064">
        <v>2013</v>
      </c>
      <c r="C9064">
        <v>8</v>
      </c>
      <c r="D9064" s="8">
        <v>3</v>
      </c>
      <c r="E9064" t="s">
        <v>59</v>
      </c>
      <c r="F9064">
        <v>114.82</v>
      </c>
      <c r="G9064">
        <v>96</v>
      </c>
      <c r="H9064">
        <v>96</v>
      </c>
      <c r="I9064">
        <v>9057</v>
      </c>
      <c r="J9064" t="s">
        <v>117</v>
      </c>
    </row>
    <row r="9065" spans="1:20" x14ac:dyDescent="0.25">
      <c r="B9065">
        <v>2013</v>
      </c>
      <c r="C9065">
        <v>8</v>
      </c>
      <c r="D9065" s="8">
        <v>4</v>
      </c>
      <c r="E9065" t="s">
        <v>61</v>
      </c>
      <c r="F9065">
        <v>120.46</v>
      </c>
      <c r="G9065">
        <v>89</v>
      </c>
      <c r="H9065">
        <v>111</v>
      </c>
      <c r="I9065">
        <v>11365</v>
      </c>
      <c r="J9065" t="s">
        <v>116</v>
      </c>
    </row>
    <row r="9066" spans="1:20" x14ac:dyDescent="0.25">
      <c r="B9066">
        <v>2013</v>
      </c>
      <c r="C9066">
        <v>8</v>
      </c>
      <c r="D9066" s="8">
        <v>4</v>
      </c>
      <c r="E9066" t="s">
        <v>61</v>
      </c>
      <c r="F9066">
        <v>30</v>
      </c>
      <c r="G9066">
        <v>100</v>
      </c>
      <c r="H9066">
        <v>98</v>
      </c>
      <c r="I9066">
        <v>7067</v>
      </c>
      <c r="J9066" t="s">
        <v>117</v>
      </c>
    </row>
    <row r="9067" spans="1:20" x14ac:dyDescent="0.25">
      <c r="B9067">
        <v>2013</v>
      </c>
      <c r="C9067">
        <v>8</v>
      </c>
      <c r="D9067" s="8">
        <v>4</v>
      </c>
      <c r="E9067" t="s">
        <v>59</v>
      </c>
      <c r="F9067">
        <v>36</v>
      </c>
      <c r="G9067" t="s">
        <v>4687</v>
      </c>
      <c r="H9067">
        <v>0</v>
      </c>
      <c r="I9067">
        <v>3238</v>
      </c>
      <c r="J9067" t="s">
        <v>119</v>
      </c>
    </row>
    <row r="9068" spans="1:20" x14ac:dyDescent="0.25">
      <c r="B9068">
        <v>2013</v>
      </c>
      <c r="C9068">
        <v>8</v>
      </c>
      <c r="D9068" s="8">
        <v>4</v>
      </c>
      <c r="E9068" t="s">
        <v>60</v>
      </c>
      <c r="F9068">
        <v>28</v>
      </c>
      <c r="G9068" t="s">
        <v>4687</v>
      </c>
      <c r="H9068">
        <v>0</v>
      </c>
      <c r="I9068">
        <v>4464</v>
      </c>
      <c r="J9068" t="s">
        <v>119</v>
      </c>
    </row>
    <row r="9069" spans="1:20" x14ac:dyDescent="0.25">
      <c r="B9069">
        <v>2013</v>
      </c>
      <c r="C9069">
        <v>8</v>
      </c>
      <c r="D9069" s="8">
        <v>4</v>
      </c>
      <c r="E9069" t="s">
        <v>60</v>
      </c>
      <c r="F9069">
        <v>51.98</v>
      </c>
      <c r="G9069" t="s">
        <v>4687</v>
      </c>
      <c r="H9069">
        <v>0</v>
      </c>
      <c r="I9069">
        <v>4482</v>
      </c>
      <c r="J9069" t="s">
        <v>119</v>
      </c>
    </row>
    <row r="9070" spans="1:20" x14ac:dyDescent="0.25">
      <c r="A9070" s="23"/>
      <c r="B9070" s="23">
        <v>2013</v>
      </c>
      <c r="C9070" s="23">
        <v>8</v>
      </c>
      <c r="D9070" s="52">
        <v>4</v>
      </c>
      <c r="E9070" s="23" t="s">
        <v>62</v>
      </c>
      <c r="F9070" s="23">
        <v>80</v>
      </c>
      <c r="G9070" s="23">
        <v>100</v>
      </c>
      <c r="H9070" s="23">
        <v>115</v>
      </c>
      <c r="I9070" s="23">
        <v>5525</v>
      </c>
      <c r="J9070" s="23" t="s">
        <v>120</v>
      </c>
      <c r="K9070" s="23"/>
      <c r="L9070" s="23"/>
      <c r="M9070" s="23"/>
      <c r="N9070" s="23"/>
      <c r="O9070" s="23"/>
      <c r="P9070" s="23"/>
      <c r="Q9070" s="23"/>
      <c r="R9070" s="23"/>
      <c r="S9070" s="23"/>
      <c r="T9070" s="23"/>
    </row>
    <row r="9071" spans="1:20" x14ac:dyDescent="0.25">
      <c r="B9071">
        <v>2013</v>
      </c>
      <c r="C9071">
        <v>8</v>
      </c>
      <c r="D9071" s="8">
        <v>5</v>
      </c>
      <c r="E9071" t="s">
        <v>61</v>
      </c>
      <c r="F9071">
        <v>80</v>
      </c>
      <c r="G9071">
        <v>100</v>
      </c>
      <c r="H9071">
        <v>100</v>
      </c>
      <c r="I9071">
        <v>8000</v>
      </c>
      <c r="J9071" t="s">
        <v>116</v>
      </c>
    </row>
    <row r="9072" spans="1:20" x14ac:dyDescent="0.25">
      <c r="B9072">
        <v>2013</v>
      </c>
      <c r="C9072">
        <v>8</v>
      </c>
      <c r="D9072" s="8">
        <v>5</v>
      </c>
      <c r="E9072" t="s">
        <v>61</v>
      </c>
      <c r="F9072">
        <v>38</v>
      </c>
      <c r="G9072">
        <v>100</v>
      </c>
      <c r="H9072">
        <v>108</v>
      </c>
      <c r="I9072">
        <v>8501</v>
      </c>
      <c r="J9072" t="s">
        <v>116</v>
      </c>
    </row>
    <row r="9073" spans="2:10" x14ac:dyDescent="0.25">
      <c r="B9073">
        <v>2013</v>
      </c>
      <c r="C9073">
        <v>8</v>
      </c>
      <c r="D9073" s="8">
        <v>5</v>
      </c>
      <c r="E9073" t="s">
        <v>63</v>
      </c>
      <c r="F9073">
        <v>20</v>
      </c>
      <c r="G9073" t="s">
        <v>4687</v>
      </c>
      <c r="H9073">
        <v>0</v>
      </c>
      <c r="I9073">
        <v>1750</v>
      </c>
      <c r="J9073" t="s">
        <v>119</v>
      </c>
    </row>
    <row r="9074" spans="2:10" x14ac:dyDescent="0.25">
      <c r="B9074">
        <v>2013</v>
      </c>
      <c r="C9074">
        <v>8</v>
      </c>
      <c r="D9074" s="8">
        <v>5</v>
      </c>
      <c r="E9074" t="s">
        <v>63</v>
      </c>
      <c r="F9074">
        <v>55.1</v>
      </c>
      <c r="G9074">
        <v>10</v>
      </c>
      <c r="H9074" t="s">
        <v>96</v>
      </c>
      <c r="I9074">
        <v>7477</v>
      </c>
      <c r="J9074" t="s">
        <v>119</v>
      </c>
    </row>
    <row r="9075" spans="2:10" x14ac:dyDescent="0.25">
      <c r="B9075">
        <v>2013</v>
      </c>
      <c r="C9075">
        <v>8</v>
      </c>
      <c r="D9075" s="8">
        <v>5</v>
      </c>
      <c r="E9075" t="s">
        <v>64</v>
      </c>
      <c r="F9075">
        <v>32.4</v>
      </c>
      <c r="G9075">
        <v>98</v>
      </c>
      <c r="H9075">
        <v>105</v>
      </c>
      <c r="I9075">
        <v>9166</v>
      </c>
      <c r="J9075" t="s">
        <v>118</v>
      </c>
    </row>
    <row r="9076" spans="2:10" x14ac:dyDescent="0.25">
      <c r="B9076">
        <v>2013</v>
      </c>
      <c r="C9076">
        <v>8</v>
      </c>
      <c r="D9076" s="8">
        <v>5</v>
      </c>
      <c r="E9076" t="s">
        <v>59</v>
      </c>
      <c r="F9076">
        <v>95.6</v>
      </c>
      <c r="G9076">
        <v>96</v>
      </c>
      <c r="H9076">
        <v>140</v>
      </c>
      <c r="I9076">
        <v>12850</v>
      </c>
      <c r="J9076" t="s">
        <v>118</v>
      </c>
    </row>
    <row r="9077" spans="2:10" x14ac:dyDescent="0.25">
      <c r="B9077">
        <v>2013</v>
      </c>
      <c r="C9077">
        <v>8</v>
      </c>
      <c r="D9077" s="8">
        <v>6</v>
      </c>
      <c r="E9077" t="s">
        <v>64</v>
      </c>
      <c r="F9077">
        <v>40</v>
      </c>
      <c r="G9077">
        <v>98</v>
      </c>
      <c r="H9077">
        <v>117</v>
      </c>
      <c r="I9077">
        <v>8750</v>
      </c>
      <c r="J9077" t="s">
        <v>115</v>
      </c>
    </row>
    <row r="9078" spans="2:10" x14ac:dyDescent="0.25">
      <c r="B9078">
        <v>2013</v>
      </c>
      <c r="C9078">
        <v>8</v>
      </c>
      <c r="D9078" s="8">
        <v>6</v>
      </c>
      <c r="E9078" t="s">
        <v>58</v>
      </c>
      <c r="F9078">
        <v>120</v>
      </c>
      <c r="G9078">
        <v>100</v>
      </c>
      <c r="H9078">
        <v>123</v>
      </c>
      <c r="I9078">
        <v>13586</v>
      </c>
      <c r="J9078" t="s">
        <v>115</v>
      </c>
    </row>
    <row r="9079" spans="2:10" x14ac:dyDescent="0.25">
      <c r="B9079">
        <v>2013</v>
      </c>
      <c r="C9079">
        <v>8</v>
      </c>
      <c r="D9079" s="8">
        <v>6</v>
      </c>
      <c r="E9079" t="s">
        <v>58</v>
      </c>
      <c r="F9079">
        <v>72</v>
      </c>
      <c r="G9079">
        <v>100</v>
      </c>
      <c r="H9079">
        <v>110</v>
      </c>
      <c r="I9079">
        <v>8520</v>
      </c>
      <c r="J9079" t="s">
        <v>116</v>
      </c>
    </row>
    <row r="9080" spans="2:10" x14ac:dyDescent="0.25">
      <c r="B9080">
        <v>2013</v>
      </c>
      <c r="C9080">
        <v>8</v>
      </c>
      <c r="D9080" s="8">
        <v>6</v>
      </c>
      <c r="E9080" t="s">
        <v>59</v>
      </c>
      <c r="F9080">
        <v>45.8</v>
      </c>
      <c r="G9080">
        <v>100</v>
      </c>
      <c r="H9080">
        <v>141</v>
      </c>
      <c r="I9080">
        <v>12505</v>
      </c>
      <c r="J9080" t="s">
        <v>118</v>
      </c>
    </row>
    <row r="9081" spans="2:10" x14ac:dyDescent="0.25">
      <c r="B9081">
        <v>2013</v>
      </c>
      <c r="C9081">
        <v>8</v>
      </c>
      <c r="D9081" s="8">
        <v>7</v>
      </c>
      <c r="E9081" t="s">
        <v>59</v>
      </c>
      <c r="F9081">
        <v>72.099999999999994</v>
      </c>
      <c r="G9081">
        <v>100</v>
      </c>
      <c r="H9081">
        <v>102</v>
      </c>
      <c r="I9081">
        <v>10055</v>
      </c>
      <c r="J9081" t="s">
        <v>116</v>
      </c>
    </row>
    <row r="9082" spans="2:10" x14ac:dyDescent="0.25">
      <c r="B9082">
        <v>2013</v>
      </c>
      <c r="C9082">
        <v>8</v>
      </c>
      <c r="D9082" s="8">
        <v>7</v>
      </c>
      <c r="E9082" t="s">
        <v>63</v>
      </c>
      <c r="F9082">
        <v>24</v>
      </c>
      <c r="G9082" t="s">
        <v>4687</v>
      </c>
      <c r="H9082">
        <v>0</v>
      </c>
      <c r="I9082">
        <v>2550</v>
      </c>
      <c r="J9082" t="s">
        <v>119</v>
      </c>
    </row>
    <row r="9083" spans="2:10" x14ac:dyDescent="0.25">
      <c r="B9083">
        <v>2013</v>
      </c>
      <c r="C9083">
        <v>8</v>
      </c>
      <c r="D9083" s="8">
        <v>7</v>
      </c>
      <c r="E9083" t="s">
        <v>58</v>
      </c>
      <c r="F9083">
        <v>75.7</v>
      </c>
      <c r="G9083">
        <v>73</v>
      </c>
      <c r="H9083">
        <v>100</v>
      </c>
      <c r="I9083">
        <v>9511</v>
      </c>
      <c r="J9083" t="s">
        <v>118</v>
      </c>
    </row>
    <row r="9084" spans="2:10" x14ac:dyDescent="0.25">
      <c r="B9084">
        <v>2013</v>
      </c>
      <c r="C9084">
        <v>8</v>
      </c>
      <c r="D9084" s="8">
        <v>8</v>
      </c>
      <c r="E9084" t="s">
        <v>60</v>
      </c>
      <c r="F9084">
        <v>41</v>
      </c>
      <c r="G9084">
        <v>97</v>
      </c>
      <c r="H9084">
        <v>110</v>
      </c>
      <c r="I9084">
        <v>8415</v>
      </c>
      <c r="J9084" t="s">
        <v>116</v>
      </c>
    </row>
    <row r="9085" spans="2:10" x14ac:dyDescent="0.25">
      <c r="B9085">
        <v>2013</v>
      </c>
      <c r="C9085">
        <v>8</v>
      </c>
      <c r="D9085" s="8">
        <v>8</v>
      </c>
      <c r="E9085" t="s">
        <v>60</v>
      </c>
      <c r="F9085">
        <v>40</v>
      </c>
      <c r="G9085">
        <v>95</v>
      </c>
      <c r="H9085">
        <v>102</v>
      </c>
      <c r="I9085">
        <v>10650</v>
      </c>
      <c r="J9085" t="s">
        <v>116</v>
      </c>
    </row>
    <row r="9086" spans="2:10" x14ac:dyDescent="0.25">
      <c r="B9086">
        <v>2013</v>
      </c>
      <c r="C9086">
        <v>8</v>
      </c>
      <c r="D9086" s="8">
        <v>8</v>
      </c>
      <c r="E9086" t="s">
        <v>61</v>
      </c>
      <c r="F9086">
        <v>57</v>
      </c>
      <c r="G9086">
        <v>99</v>
      </c>
      <c r="H9086">
        <v>113</v>
      </c>
      <c r="I9086">
        <v>11100</v>
      </c>
      <c r="J9086" t="s">
        <v>116</v>
      </c>
    </row>
    <row r="9087" spans="2:10" x14ac:dyDescent="0.25">
      <c r="B9087">
        <v>2013</v>
      </c>
      <c r="C9087">
        <v>8</v>
      </c>
      <c r="D9087" s="8">
        <v>8</v>
      </c>
      <c r="E9087" t="s">
        <v>61</v>
      </c>
      <c r="F9087">
        <v>56</v>
      </c>
      <c r="G9087">
        <v>99</v>
      </c>
      <c r="H9087">
        <v>110</v>
      </c>
      <c r="I9087">
        <v>11600</v>
      </c>
      <c r="J9087" t="s">
        <v>116</v>
      </c>
    </row>
    <row r="9088" spans="2:10" x14ac:dyDescent="0.25">
      <c r="B9088">
        <v>2013</v>
      </c>
      <c r="C9088">
        <v>8</v>
      </c>
      <c r="D9088" s="8">
        <v>8</v>
      </c>
      <c r="E9088" t="s">
        <v>58</v>
      </c>
      <c r="F9088">
        <v>30.12</v>
      </c>
      <c r="G9088">
        <v>75</v>
      </c>
      <c r="H9088">
        <v>91</v>
      </c>
      <c r="I9088">
        <v>4288</v>
      </c>
      <c r="J9088" t="s">
        <v>117</v>
      </c>
    </row>
    <row r="9089" spans="2:10" x14ac:dyDescent="0.25">
      <c r="B9089">
        <v>2013</v>
      </c>
      <c r="C9089">
        <v>8</v>
      </c>
      <c r="D9089" s="8">
        <v>8</v>
      </c>
      <c r="E9089" t="s">
        <v>58</v>
      </c>
      <c r="F9089">
        <v>88.34</v>
      </c>
      <c r="G9089">
        <v>97</v>
      </c>
      <c r="H9089">
        <v>93</v>
      </c>
      <c r="I9089">
        <v>6700</v>
      </c>
      <c r="J9089" t="s">
        <v>117</v>
      </c>
    </row>
    <row r="9090" spans="2:10" x14ac:dyDescent="0.25">
      <c r="B9090">
        <v>2013</v>
      </c>
      <c r="C9090">
        <v>8</v>
      </c>
      <c r="D9090" s="8">
        <v>8</v>
      </c>
      <c r="E9090" t="s">
        <v>64</v>
      </c>
      <c r="F9090">
        <v>80.16</v>
      </c>
      <c r="G9090">
        <v>53</v>
      </c>
      <c r="H9090">
        <v>112</v>
      </c>
      <c r="I9090">
        <v>9668</v>
      </c>
      <c r="J9090" t="s">
        <v>118</v>
      </c>
    </row>
    <row r="9091" spans="2:10" x14ac:dyDescent="0.25">
      <c r="B9091">
        <v>2013</v>
      </c>
      <c r="C9091">
        <v>8</v>
      </c>
      <c r="D9091" s="8">
        <v>8</v>
      </c>
      <c r="E9091" t="s">
        <v>58</v>
      </c>
      <c r="F9091">
        <v>32.630000000000003</v>
      </c>
      <c r="G9091" t="s">
        <v>4687</v>
      </c>
      <c r="H9091">
        <v>0</v>
      </c>
      <c r="I9091">
        <v>4000</v>
      </c>
      <c r="J9091" t="s">
        <v>120</v>
      </c>
    </row>
    <row r="9092" spans="2:10" x14ac:dyDescent="0.25">
      <c r="B9092">
        <v>2013</v>
      </c>
      <c r="C9092">
        <v>8</v>
      </c>
      <c r="D9092" s="8">
        <v>9</v>
      </c>
      <c r="E9092" t="s">
        <v>61</v>
      </c>
      <c r="F9092">
        <v>80</v>
      </c>
      <c r="G9092">
        <v>95</v>
      </c>
      <c r="H9092">
        <v>84</v>
      </c>
      <c r="I9092">
        <v>4817</v>
      </c>
      <c r="J9092" t="s">
        <v>117</v>
      </c>
    </row>
    <row r="9093" spans="2:10" x14ac:dyDescent="0.25">
      <c r="B9093">
        <v>2013</v>
      </c>
      <c r="C9093">
        <v>8</v>
      </c>
      <c r="D9093" s="8">
        <v>9</v>
      </c>
      <c r="E9093" t="s">
        <v>61</v>
      </c>
      <c r="F9093">
        <v>60</v>
      </c>
      <c r="G9093">
        <v>85</v>
      </c>
      <c r="H9093">
        <v>99</v>
      </c>
      <c r="I9093">
        <v>6650</v>
      </c>
      <c r="J9093" t="s">
        <v>117</v>
      </c>
    </row>
    <row r="9094" spans="2:10" x14ac:dyDescent="0.25">
      <c r="B9094">
        <v>2013</v>
      </c>
      <c r="C9094">
        <v>8</v>
      </c>
      <c r="D9094" s="8">
        <v>10</v>
      </c>
      <c r="E9094" t="s">
        <v>58</v>
      </c>
      <c r="F9094">
        <v>68</v>
      </c>
      <c r="G9094">
        <v>100</v>
      </c>
      <c r="H9094">
        <v>125</v>
      </c>
      <c r="I9094">
        <v>10000</v>
      </c>
      <c r="J9094" t="s">
        <v>115</v>
      </c>
    </row>
    <row r="9095" spans="2:10" x14ac:dyDescent="0.25">
      <c r="B9095">
        <v>2013</v>
      </c>
      <c r="C9095">
        <v>8</v>
      </c>
      <c r="D9095" s="8">
        <v>10</v>
      </c>
      <c r="E9095" t="s">
        <v>63</v>
      </c>
      <c r="F9095">
        <v>20</v>
      </c>
      <c r="G9095">
        <v>95</v>
      </c>
      <c r="H9095">
        <v>105</v>
      </c>
      <c r="I9095">
        <v>12000</v>
      </c>
      <c r="J9095" t="s">
        <v>116</v>
      </c>
    </row>
    <row r="9096" spans="2:10" x14ac:dyDescent="0.25">
      <c r="B9096">
        <v>2013</v>
      </c>
      <c r="C9096">
        <v>8</v>
      </c>
      <c r="D9096" s="8">
        <v>11</v>
      </c>
      <c r="E9096" t="s">
        <v>58</v>
      </c>
      <c r="F9096">
        <v>96.4</v>
      </c>
      <c r="G9096">
        <v>93</v>
      </c>
      <c r="H9096">
        <v>123</v>
      </c>
      <c r="I9096">
        <v>9112</v>
      </c>
      <c r="J9096" t="s">
        <v>115</v>
      </c>
    </row>
    <row r="9097" spans="2:10" x14ac:dyDescent="0.25">
      <c r="B9097">
        <v>2013</v>
      </c>
      <c r="C9097">
        <v>8</v>
      </c>
      <c r="D9097" s="8">
        <v>11</v>
      </c>
      <c r="E9097" t="s">
        <v>59</v>
      </c>
      <c r="F9097">
        <v>76.62</v>
      </c>
      <c r="G9097">
        <v>96</v>
      </c>
      <c r="H9097">
        <v>119</v>
      </c>
      <c r="I9097">
        <v>10180</v>
      </c>
      <c r="J9097" t="s">
        <v>115</v>
      </c>
    </row>
    <row r="9098" spans="2:10" x14ac:dyDescent="0.25">
      <c r="B9098">
        <v>2013</v>
      </c>
      <c r="C9098">
        <v>8</v>
      </c>
      <c r="D9098" s="8">
        <v>11</v>
      </c>
      <c r="E9098" t="s">
        <v>60</v>
      </c>
      <c r="F9098">
        <v>98.16</v>
      </c>
      <c r="G9098">
        <v>96</v>
      </c>
      <c r="H9098">
        <v>104</v>
      </c>
      <c r="I9098">
        <v>8836</v>
      </c>
      <c r="J9098" t="s">
        <v>116</v>
      </c>
    </row>
    <row r="9099" spans="2:10" x14ac:dyDescent="0.25">
      <c r="B9099">
        <v>2013</v>
      </c>
      <c r="C9099">
        <v>8</v>
      </c>
      <c r="D9099" s="8">
        <v>11</v>
      </c>
      <c r="E9099" t="s">
        <v>62</v>
      </c>
      <c r="F9099">
        <v>92</v>
      </c>
      <c r="G9099">
        <v>99</v>
      </c>
      <c r="H9099">
        <v>107</v>
      </c>
      <c r="I9099">
        <v>8860</v>
      </c>
      <c r="J9099" t="s">
        <v>116</v>
      </c>
    </row>
    <row r="9100" spans="2:10" x14ac:dyDescent="0.25">
      <c r="B9100">
        <v>2013</v>
      </c>
      <c r="C9100">
        <v>8</v>
      </c>
      <c r="D9100" s="8">
        <v>11</v>
      </c>
      <c r="E9100" t="s">
        <v>61</v>
      </c>
      <c r="F9100">
        <v>78.5</v>
      </c>
      <c r="G9100">
        <v>89</v>
      </c>
      <c r="H9100">
        <v>97</v>
      </c>
      <c r="I9100">
        <v>5510</v>
      </c>
      <c r="J9100" t="s">
        <v>117</v>
      </c>
    </row>
    <row r="9101" spans="2:10" x14ac:dyDescent="0.25">
      <c r="B9101">
        <v>2013</v>
      </c>
      <c r="C9101">
        <v>8</v>
      </c>
      <c r="D9101" s="8">
        <v>11</v>
      </c>
      <c r="E9101" t="s">
        <v>59</v>
      </c>
      <c r="F9101">
        <v>82</v>
      </c>
      <c r="G9101">
        <v>81</v>
      </c>
      <c r="H9101">
        <v>94</v>
      </c>
      <c r="I9101">
        <v>7561</v>
      </c>
      <c r="J9101" t="s">
        <v>117</v>
      </c>
    </row>
    <row r="9102" spans="2:10" x14ac:dyDescent="0.25">
      <c r="B9102">
        <v>2013</v>
      </c>
      <c r="C9102">
        <v>8</v>
      </c>
      <c r="D9102" s="8">
        <v>11</v>
      </c>
      <c r="E9102" t="s">
        <v>64</v>
      </c>
      <c r="F9102">
        <v>120</v>
      </c>
      <c r="G9102">
        <v>71</v>
      </c>
      <c r="H9102">
        <v>99</v>
      </c>
      <c r="I9102">
        <v>7700</v>
      </c>
      <c r="J9102" t="s">
        <v>117</v>
      </c>
    </row>
    <row r="9103" spans="2:10" x14ac:dyDescent="0.25">
      <c r="B9103">
        <v>2013</v>
      </c>
      <c r="C9103">
        <v>8</v>
      </c>
      <c r="D9103" s="8">
        <v>11</v>
      </c>
      <c r="E9103" t="s">
        <v>63</v>
      </c>
      <c r="F9103">
        <v>29.07</v>
      </c>
      <c r="G9103">
        <v>86</v>
      </c>
      <c r="H9103">
        <v>97</v>
      </c>
      <c r="I9103">
        <v>12728</v>
      </c>
      <c r="J9103" t="s">
        <v>117</v>
      </c>
    </row>
    <row r="9104" spans="2:10" x14ac:dyDescent="0.25">
      <c r="B9104">
        <v>2013</v>
      </c>
      <c r="C9104">
        <v>8</v>
      </c>
      <c r="D9104" s="8">
        <v>11</v>
      </c>
      <c r="E9104" t="s">
        <v>61</v>
      </c>
      <c r="F9104">
        <v>20</v>
      </c>
      <c r="G9104" t="s">
        <v>4687</v>
      </c>
      <c r="H9104">
        <v>0</v>
      </c>
      <c r="I9104">
        <v>2500</v>
      </c>
      <c r="J9104" t="s">
        <v>119</v>
      </c>
    </row>
    <row r="9105" spans="2:10" x14ac:dyDescent="0.25">
      <c r="B9105">
        <v>2013</v>
      </c>
      <c r="C9105">
        <v>8</v>
      </c>
      <c r="D9105" s="8">
        <v>11</v>
      </c>
      <c r="E9105" t="s">
        <v>64</v>
      </c>
      <c r="F9105">
        <v>87.46</v>
      </c>
      <c r="G9105">
        <v>24</v>
      </c>
      <c r="H9105">
        <v>100</v>
      </c>
      <c r="I9105">
        <v>4688</v>
      </c>
      <c r="J9105" t="s">
        <v>119</v>
      </c>
    </row>
    <row r="9106" spans="2:10" x14ac:dyDescent="0.25">
      <c r="B9106">
        <v>2013</v>
      </c>
      <c r="C9106">
        <v>8</v>
      </c>
      <c r="D9106" s="8">
        <v>11</v>
      </c>
      <c r="E9106" t="s">
        <v>63</v>
      </c>
      <c r="F9106">
        <v>74.19</v>
      </c>
      <c r="G9106">
        <v>94</v>
      </c>
      <c r="H9106">
        <v>109</v>
      </c>
      <c r="I9106">
        <v>8829</v>
      </c>
      <c r="J9106" t="s">
        <v>118</v>
      </c>
    </row>
    <row r="9107" spans="2:10" x14ac:dyDescent="0.25">
      <c r="B9107">
        <v>2013</v>
      </c>
      <c r="C9107">
        <v>8</v>
      </c>
      <c r="D9107" s="8">
        <v>12</v>
      </c>
      <c r="E9107" t="s">
        <v>60</v>
      </c>
      <c r="F9107">
        <v>79</v>
      </c>
      <c r="G9107">
        <v>94</v>
      </c>
      <c r="H9107">
        <v>107</v>
      </c>
      <c r="I9107">
        <v>9150</v>
      </c>
      <c r="J9107" t="s">
        <v>116</v>
      </c>
    </row>
    <row r="9108" spans="2:10" x14ac:dyDescent="0.25">
      <c r="B9108">
        <v>2013</v>
      </c>
      <c r="C9108">
        <v>8</v>
      </c>
      <c r="D9108" s="8">
        <v>12</v>
      </c>
      <c r="E9108" t="s">
        <v>58</v>
      </c>
      <c r="F9108">
        <v>33.4</v>
      </c>
      <c r="G9108">
        <v>97</v>
      </c>
      <c r="H9108">
        <v>103</v>
      </c>
      <c r="I9108">
        <v>9302</v>
      </c>
      <c r="J9108" t="s">
        <v>116</v>
      </c>
    </row>
    <row r="9109" spans="2:10" x14ac:dyDescent="0.25">
      <c r="B9109">
        <v>2013</v>
      </c>
      <c r="C9109">
        <v>8</v>
      </c>
      <c r="D9109" s="8">
        <v>12</v>
      </c>
      <c r="E9109" t="s">
        <v>61</v>
      </c>
      <c r="F9109">
        <v>112.62</v>
      </c>
      <c r="G9109">
        <v>91</v>
      </c>
      <c r="H9109">
        <v>102</v>
      </c>
      <c r="I9109">
        <v>9850</v>
      </c>
      <c r="J9109" t="s">
        <v>116</v>
      </c>
    </row>
    <row r="9110" spans="2:10" x14ac:dyDescent="0.25">
      <c r="B9110">
        <v>2013</v>
      </c>
      <c r="C9110">
        <v>8</v>
      </c>
      <c r="D9110" s="8">
        <v>12</v>
      </c>
      <c r="E9110" t="s">
        <v>63</v>
      </c>
      <c r="F9110">
        <v>38</v>
      </c>
      <c r="G9110">
        <v>99</v>
      </c>
      <c r="H9110">
        <v>106</v>
      </c>
      <c r="I9110">
        <v>11200</v>
      </c>
      <c r="J9110" t="s">
        <v>116</v>
      </c>
    </row>
    <row r="9111" spans="2:10" x14ac:dyDescent="0.25">
      <c r="B9111">
        <v>2013</v>
      </c>
      <c r="C9111">
        <v>8</v>
      </c>
      <c r="D9111" s="8">
        <v>12</v>
      </c>
      <c r="E9111" t="s">
        <v>61</v>
      </c>
      <c r="F9111">
        <v>50</v>
      </c>
      <c r="G9111">
        <v>94</v>
      </c>
      <c r="H9111">
        <v>99</v>
      </c>
      <c r="I9111">
        <v>9500</v>
      </c>
      <c r="J9111" t="s">
        <v>117</v>
      </c>
    </row>
    <row r="9112" spans="2:10" x14ac:dyDescent="0.25">
      <c r="B9112">
        <v>2013</v>
      </c>
      <c r="C9112">
        <v>9</v>
      </c>
      <c r="D9112" s="8">
        <v>1</v>
      </c>
      <c r="E9112" t="s">
        <v>68</v>
      </c>
      <c r="F9112">
        <v>57.48</v>
      </c>
      <c r="G9112">
        <v>100</v>
      </c>
      <c r="H9112">
        <v>123.15</v>
      </c>
      <c r="I9112">
        <v>8437.7199999999993</v>
      </c>
      <c r="J9112" t="s">
        <v>115</v>
      </c>
    </row>
    <row r="9113" spans="2:10" x14ac:dyDescent="0.25">
      <c r="B9113">
        <v>2013</v>
      </c>
      <c r="C9113">
        <v>9</v>
      </c>
      <c r="D9113">
        <v>1</v>
      </c>
      <c r="E9113" t="s">
        <v>72</v>
      </c>
      <c r="F9113">
        <v>78.599999999999994</v>
      </c>
      <c r="G9113">
        <v>86</v>
      </c>
      <c r="H9113">
        <v>92</v>
      </c>
      <c r="I9113">
        <v>5434.22</v>
      </c>
      <c r="J9113" t="s">
        <v>117</v>
      </c>
    </row>
    <row r="9114" spans="2:10" x14ac:dyDescent="0.25">
      <c r="B9114">
        <v>2013</v>
      </c>
      <c r="C9114">
        <v>9</v>
      </c>
      <c r="D9114">
        <v>1</v>
      </c>
      <c r="E9114" t="s">
        <v>71</v>
      </c>
      <c r="F9114">
        <v>38.5</v>
      </c>
      <c r="G9114">
        <v>93</v>
      </c>
      <c r="H9114">
        <v>98.8</v>
      </c>
      <c r="I9114">
        <v>5750</v>
      </c>
      <c r="J9114" t="s">
        <v>117</v>
      </c>
    </row>
    <row r="9115" spans="2:10" x14ac:dyDescent="0.25">
      <c r="B9115">
        <v>2013</v>
      </c>
      <c r="C9115">
        <v>9</v>
      </c>
      <c r="D9115">
        <v>1</v>
      </c>
      <c r="E9115" t="s">
        <v>72</v>
      </c>
      <c r="F9115">
        <v>60</v>
      </c>
      <c r="G9115">
        <v>47.699999999999996</v>
      </c>
      <c r="H9115">
        <v>94.1</v>
      </c>
      <c r="I9115">
        <v>2933.33</v>
      </c>
      <c r="J9115" t="s">
        <v>119</v>
      </c>
    </row>
    <row r="9116" spans="2:10" x14ac:dyDescent="0.25">
      <c r="B9116">
        <v>2013</v>
      </c>
      <c r="C9116">
        <v>9</v>
      </c>
      <c r="D9116">
        <v>1</v>
      </c>
      <c r="E9116" t="s">
        <v>76</v>
      </c>
      <c r="F9116">
        <v>41.4</v>
      </c>
      <c r="G9116" t="s">
        <v>4687</v>
      </c>
      <c r="I9116">
        <v>3240.63</v>
      </c>
      <c r="J9116" t="s">
        <v>119</v>
      </c>
    </row>
    <row r="9117" spans="2:10" x14ac:dyDescent="0.25">
      <c r="B9117">
        <v>2013</v>
      </c>
      <c r="C9117">
        <v>9</v>
      </c>
      <c r="D9117">
        <v>1</v>
      </c>
      <c r="E9117" t="s">
        <v>66</v>
      </c>
      <c r="F9117">
        <v>20</v>
      </c>
      <c r="G9117">
        <v>99.5</v>
      </c>
      <c r="H9117">
        <v>108.8</v>
      </c>
      <c r="I9117">
        <v>32000</v>
      </c>
      <c r="J9117" t="s">
        <v>118</v>
      </c>
    </row>
    <row r="9118" spans="2:10" x14ac:dyDescent="0.25">
      <c r="B9118">
        <v>2013</v>
      </c>
      <c r="C9118">
        <v>9</v>
      </c>
      <c r="D9118">
        <v>1</v>
      </c>
      <c r="E9118" t="s">
        <v>75</v>
      </c>
      <c r="F9118">
        <v>40</v>
      </c>
      <c r="G9118">
        <v>55.000000000000007</v>
      </c>
      <c r="H9118">
        <v>127.7</v>
      </c>
      <c r="I9118">
        <v>2500</v>
      </c>
      <c r="J9118" t="s">
        <v>121</v>
      </c>
    </row>
    <row r="9119" spans="2:10" x14ac:dyDescent="0.25">
      <c r="B9119">
        <v>2013</v>
      </c>
      <c r="C9119">
        <v>9</v>
      </c>
      <c r="D9119" s="8">
        <v>2</v>
      </c>
      <c r="E9119" t="s">
        <v>69</v>
      </c>
      <c r="F9119">
        <v>197.75</v>
      </c>
      <c r="G9119">
        <v>97.6</v>
      </c>
      <c r="H9119">
        <v>119</v>
      </c>
      <c r="I9119">
        <v>11874</v>
      </c>
      <c r="J9119" t="s">
        <v>115</v>
      </c>
    </row>
    <row r="9120" spans="2:10" x14ac:dyDescent="0.25">
      <c r="B9120">
        <v>2013</v>
      </c>
      <c r="C9120">
        <v>9</v>
      </c>
      <c r="D9120">
        <v>2</v>
      </c>
      <c r="E9120" t="s">
        <v>67</v>
      </c>
      <c r="F9120">
        <v>11.8</v>
      </c>
      <c r="G9120">
        <v>100</v>
      </c>
      <c r="H9120">
        <v>103.2</v>
      </c>
      <c r="I9120">
        <v>7023.73</v>
      </c>
      <c r="J9120" t="s">
        <v>116</v>
      </c>
    </row>
    <row r="9121" spans="2:10" x14ac:dyDescent="0.25">
      <c r="B9121">
        <v>2013</v>
      </c>
      <c r="C9121">
        <v>9</v>
      </c>
      <c r="D9121">
        <v>2</v>
      </c>
      <c r="E9121" t="s">
        <v>71</v>
      </c>
      <c r="F9121">
        <v>10</v>
      </c>
      <c r="G9121" t="s">
        <v>4687</v>
      </c>
      <c r="I9121">
        <v>3500</v>
      </c>
      <c r="J9121" t="s">
        <v>119</v>
      </c>
    </row>
    <row r="9122" spans="2:10" x14ac:dyDescent="0.25">
      <c r="B9122">
        <v>2013</v>
      </c>
      <c r="C9122">
        <v>9</v>
      </c>
      <c r="D9122">
        <v>2</v>
      </c>
      <c r="E9122" t="s">
        <v>75</v>
      </c>
      <c r="F9122">
        <v>40</v>
      </c>
      <c r="G9122">
        <v>73.5</v>
      </c>
      <c r="H9122">
        <v>116.3</v>
      </c>
      <c r="I9122">
        <v>3900</v>
      </c>
      <c r="J9122" t="s">
        <v>121</v>
      </c>
    </row>
    <row r="9123" spans="2:10" x14ac:dyDescent="0.25">
      <c r="B9123">
        <v>2013</v>
      </c>
      <c r="C9123">
        <v>9</v>
      </c>
      <c r="D9123" s="8">
        <v>3</v>
      </c>
      <c r="E9123" t="s">
        <v>67</v>
      </c>
      <c r="F9123">
        <v>16.7606</v>
      </c>
      <c r="G9123">
        <v>97.255369928400953</v>
      </c>
      <c r="H9123">
        <v>120.89</v>
      </c>
      <c r="I9123">
        <v>12600.03</v>
      </c>
      <c r="J9123" t="s">
        <v>115</v>
      </c>
    </row>
    <row r="9124" spans="2:10" x14ac:dyDescent="0.25">
      <c r="B9124">
        <v>2013</v>
      </c>
      <c r="C9124">
        <v>9</v>
      </c>
      <c r="D9124">
        <v>3</v>
      </c>
      <c r="E9124" t="s">
        <v>71</v>
      </c>
      <c r="F9124">
        <v>99.7</v>
      </c>
      <c r="G9124">
        <v>97</v>
      </c>
      <c r="H9124">
        <v>99.6</v>
      </c>
      <c r="I9124">
        <v>5702</v>
      </c>
      <c r="J9124" t="s">
        <v>117</v>
      </c>
    </row>
    <row r="9125" spans="2:10" x14ac:dyDescent="0.25">
      <c r="B9125">
        <v>2013</v>
      </c>
      <c r="C9125">
        <v>9</v>
      </c>
      <c r="D9125">
        <v>3</v>
      </c>
      <c r="E9125" t="s">
        <v>77</v>
      </c>
      <c r="F9125">
        <v>26.4</v>
      </c>
      <c r="G9125">
        <v>100</v>
      </c>
      <c r="H9125">
        <v>96.1</v>
      </c>
      <c r="I9125">
        <v>5719.7</v>
      </c>
      <c r="J9125" t="s">
        <v>117</v>
      </c>
    </row>
    <row r="9126" spans="2:10" x14ac:dyDescent="0.25">
      <c r="B9126">
        <v>2013</v>
      </c>
      <c r="C9126">
        <v>9</v>
      </c>
      <c r="D9126">
        <v>3</v>
      </c>
      <c r="E9126" t="s">
        <v>71</v>
      </c>
      <c r="F9126">
        <v>40</v>
      </c>
      <c r="G9126">
        <v>59</v>
      </c>
      <c r="H9126">
        <v>98.4</v>
      </c>
      <c r="I9126">
        <v>8000</v>
      </c>
      <c r="J9126" t="s">
        <v>118</v>
      </c>
    </row>
    <row r="9127" spans="2:10" x14ac:dyDescent="0.25">
      <c r="B9127">
        <v>2013</v>
      </c>
      <c r="C9127">
        <v>9</v>
      </c>
      <c r="D9127">
        <v>3</v>
      </c>
      <c r="E9127" t="s">
        <v>72</v>
      </c>
      <c r="F9127">
        <v>20</v>
      </c>
      <c r="G9127">
        <v>90</v>
      </c>
      <c r="H9127">
        <v>110.6</v>
      </c>
      <c r="I9127">
        <v>5100</v>
      </c>
      <c r="J9127" t="s">
        <v>121</v>
      </c>
    </row>
    <row r="9128" spans="2:10" x14ac:dyDescent="0.25">
      <c r="B9128">
        <v>2013</v>
      </c>
      <c r="C9128">
        <v>9</v>
      </c>
      <c r="D9128">
        <v>3</v>
      </c>
      <c r="E9128" t="s">
        <v>70</v>
      </c>
      <c r="F9128">
        <v>67.2</v>
      </c>
      <c r="G9128">
        <v>84.399999999999991</v>
      </c>
      <c r="H9128">
        <v>126.9</v>
      </c>
      <c r="I9128">
        <v>5882.44</v>
      </c>
      <c r="J9128" t="s">
        <v>121</v>
      </c>
    </row>
    <row r="9129" spans="2:10" x14ac:dyDescent="0.25">
      <c r="B9129">
        <v>2013</v>
      </c>
      <c r="C9129">
        <v>9</v>
      </c>
      <c r="D9129">
        <v>4</v>
      </c>
      <c r="E9129" t="s">
        <v>65</v>
      </c>
      <c r="F9129">
        <v>60</v>
      </c>
      <c r="G9129">
        <v>98.3</v>
      </c>
      <c r="H9129">
        <v>109.8</v>
      </c>
      <c r="I9129">
        <v>6700</v>
      </c>
      <c r="J9129" t="s">
        <v>116</v>
      </c>
    </row>
    <row r="9130" spans="2:10" x14ac:dyDescent="0.25">
      <c r="B9130">
        <v>2013</v>
      </c>
      <c r="C9130">
        <v>9</v>
      </c>
      <c r="D9130">
        <v>4</v>
      </c>
      <c r="E9130" t="s">
        <v>72</v>
      </c>
      <c r="F9130">
        <v>95.8</v>
      </c>
      <c r="G9130">
        <v>96</v>
      </c>
      <c r="H9130">
        <v>109.8</v>
      </c>
      <c r="I9130">
        <v>9081.42</v>
      </c>
      <c r="J9130" t="s">
        <v>116</v>
      </c>
    </row>
    <row r="9131" spans="2:10" x14ac:dyDescent="0.25">
      <c r="B9131">
        <v>2013</v>
      </c>
      <c r="C9131">
        <v>9</v>
      </c>
      <c r="D9131">
        <v>4</v>
      </c>
      <c r="E9131" t="s">
        <v>69</v>
      </c>
      <c r="F9131">
        <v>200</v>
      </c>
      <c r="G9131">
        <v>97</v>
      </c>
      <c r="H9131">
        <v>108</v>
      </c>
      <c r="I9131">
        <v>11440</v>
      </c>
      <c r="J9131" t="s">
        <v>116</v>
      </c>
    </row>
    <row r="9132" spans="2:10" x14ac:dyDescent="0.25">
      <c r="B9132">
        <v>2013</v>
      </c>
      <c r="C9132">
        <v>9</v>
      </c>
      <c r="D9132">
        <v>4</v>
      </c>
      <c r="E9132" t="s">
        <v>73</v>
      </c>
      <c r="F9132">
        <v>40</v>
      </c>
      <c r="G9132" t="s">
        <v>4687</v>
      </c>
      <c r="I9132">
        <v>2850</v>
      </c>
      <c r="J9132" t="s">
        <v>119</v>
      </c>
    </row>
    <row r="9133" spans="2:10" x14ac:dyDescent="0.25">
      <c r="B9133">
        <v>2013</v>
      </c>
      <c r="C9133">
        <v>9</v>
      </c>
      <c r="D9133">
        <v>4</v>
      </c>
      <c r="E9133" t="s">
        <v>66</v>
      </c>
      <c r="F9133">
        <v>62.7</v>
      </c>
      <c r="G9133">
        <v>97.1</v>
      </c>
      <c r="H9133">
        <v>97.8</v>
      </c>
      <c r="I9133">
        <v>9000</v>
      </c>
      <c r="J9133" t="s">
        <v>118</v>
      </c>
    </row>
    <row r="9134" spans="2:10" x14ac:dyDescent="0.25">
      <c r="B9134">
        <v>2013</v>
      </c>
      <c r="C9134">
        <v>9</v>
      </c>
      <c r="D9134">
        <v>5</v>
      </c>
      <c r="E9134" t="s">
        <v>66</v>
      </c>
      <c r="F9134">
        <v>46.5</v>
      </c>
      <c r="G9134">
        <v>66.5</v>
      </c>
      <c r="H9134">
        <v>95.9</v>
      </c>
      <c r="I9134">
        <v>5161.29</v>
      </c>
      <c r="J9134" t="s">
        <v>117</v>
      </c>
    </row>
    <row r="9135" spans="2:10" x14ac:dyDescent="0.25">
      <c r="B9135">
        <v>2013</v>
      </c>
      <c r="C9135">
        <v>9</v>
      </c>
      <c r="D9135">
        <v>5</v>
      </c>
      <c r="E9135" t="s">
        <v>75</v>
      </c>
      <c r="F9135">
        <v>10</v>
      </c>
      <c r="G9135">
        <v>91</v>
      </c>
      <c r="H9135">
        <v>94.9</v>
      </c>
      <c r="I9135">
        <v>5500</v>
      </c>
      <c r="J9135" t="s">
        <v>117</v>
      </c>
    </row>
    <row r="9136" spans="2:10" x14ac:dyDescent="0.25">
      <c r="B9136">
        <v>2013</v>
      </c>
      <c r="C9136">
        <v>9</v>
      </c>
      <c r="D9136">
        <v>5</v>
      </c>
      <c r="E9136" t="s">
        <v>65</v>
      </c>
      <c r="F9136">
        <v>47.5</v>
      </c>
      <c r="G9136" t="s">
        <v>4687</v>
      </c>
      <c r="I9136">
        <v>3200</v>
      </c>
      <c r="J9136" t="s">
        <v>119</v>
      </c>
    </row>
    <row r="9137" spans="2:10" x14ac:dyDescent="0.25">
      <c r="B9137">
        <v>2013</v>
      </c>
      <c r="C9137">
        <v>9</v>
      </c>
      <c r="D9137">
        <v>5</v>
      </c>
      <c r="E9137" t="s">
        <v>71</v>
      </c>
      <c r="F9137">
        <v>71.3</v>
      </c>
      <c r="G9137">
        <v>100</v>
      </c>
      <c r="H9137">
        <v>103.7</v>
      </c>
      <c r="I9137">
        <v>14284</v>
      </c>
      <c r="J9137" t="s">
        <v>118</v>
      </c>
    </row>
    <row r="9138" spans="2:10" x14ac:dyDescent="0.25">
      <c r="B9138">
        <v>2013</v>
      </c>
      <c r="C9138">
        <v>9</v>
      </c>
      <c r="D9138">
        <v>6</v>
      </c>
      <c r="E9138" t="s">
        <v>77</v>
      </c>
      <c r="F9138">
        <v>40</v>
      </c>
      <c r="G9138">
        <v>100</v>
      </c>
      <c r="H9138">
        <v>103.6</v>
      </c>
      <c r="I9138">
        <v>6500</v>
      </c>
      <c r="J9138" t="s">
        <v>116</v>
      </c>
    </row>
    <row r="9139" spans="2:10" x14ac:dyDescent="0.25">
      <c r="B9139">
        <v>2013</v>
      </c>
      <c r="C9139">
        <v>9</v>
      </c>
      <c r="D9139">
        <v>6</v>
      </c>
      <c r="E9139" t="s">
        <v>72</v>
      </c>
      <c r="F9139">
        <v>117</v>
      </c>
      <c r="G9139">
        <v>87.3</v>
      </c>
      <c r="H9139">
        <v>103.7</v>
      </c>
      <c r="I9139">
        <v>7449.57</v>
      </c>
      <c r="J9139" t="s">
        <v>116</v>
      </c>
    </row>
    <row r="9140" spans="2:10" x14ac:dyDescent="0.25">
      <c r="B9140">
        <v>2013</v>
      </c>
      <c r="C9140">
        <v>9</v>
      </c>
      <c r="D9140">
        <v>6</v>
      </c>
      <c r="E9140" t="s">
        <v>76</v>
      </c>
      <c r="F9140">
        <v>160</v>
      </c>
      <c r="G9140">
        <v>99.7</v>
      </c>
      <c r="H9140">
        <v>107.3</v>
      </c>
      <c r="I9140">
        <v>7900</v>
      </c>
      <c r="J9140" t="s">
        <v>116</v>
      </c>
    </row>
    <row r="9141" spans="2:10" x14ac:dyDescent="0.25">
      <c r="B9141">
        <v>2013</v>
      </c>
      <c r="C9141">
        <v>9</v>
      </c>
      <c r="D9141">
        <v>6</v>
      </c>
      <c r="E9141" t="s">
        <v>68</v>
      </c>
      <c r="F9141">
        <v>30</v>
      </c>
      <c r="G9141">
        <v>98.3</v>
      </c>
      <c r="H9141">
        <v>87.7</v>
      </c>
      <c r="I9141">
        <v>7500</v>
      </c>
      <c r="J9141" t="s">
        <v>117</v>
      </c>
    </row>
    <row r="9142" spans="2:10" x14ac:dyDescent="0.25">
      <c r="B9142">
        <v>2013</v>
      </c>
      <c r="C9142">
        <v>9</v>
      </c>
      <c r="D9142">
        <v>6</v>
      </c>
      <c r="E9142" t="s">
        <v>68</v>
      </c>
      <c r="F9142">
        <v>20</v>
      </c>
      <c r="G9142">
        <v>42.3</v>
      </c>
      <c r="H9142">
        <v>75.599999999999994</v>
      </c>
      <c r="I9142">
        <v>2505.0100000000002</v>
      </c>
      <c r="J9142" t="s">
        <v>119</v>
      </c>
    </row>
    <row r="9143" spans="2:10" x14ac:dyDescent="0.25">
      <c r="B9143">
        <v>2013</v>
      </c>
      <c r="C9143">
        <v>9</v>
      </c>
      <c r="D9143" s="8">
        <v>7</v>
      </c>
      <c r="E9143" t="s">
        <v>74</v>
      </c>
      <c r="F9143">
        <v>30</v>
      </c>
      <c r="G9143">
        <v>99.5</v>
      </c>
      <c r="H9143">
        <v>122.84</v>
      </c>
      <c r="I9143">
        <v>8000</v>
      </c>
      <c r="J9143" t="s">
        <v>115</v>
      </c>
    </row>
    <row r="9144" spans="2:10" x14ac:dyDescent="0.25">
      <c r="B9144">
        <v>2013</v>
      </c>
      <c r="C9144">
        <v>9</v>
      </c>
      <c r="D9144">
        <v>7</v>
      </c>
      <c r="E9144" t="s">
        <v>69</v>
      </c>
      <c r="F9144">
        <v>58</v>
      </c>
      <c r="G9144">
        <v>95.8</v>
      </c>
      <c r="H9144">
        <v>100</v>
      </c>
      <c r="I9144">
        <v>8116</v>
      </c>
      <c r="J9144" t="s">
        <v>116</v>
      </c>
    </row>
    <row r="9145" spans="2:10" x14ac:dyDescent="0.25">
      <c r="B9145">
        <v>2013</v>
      </c>
      <c r="C9145">
        <v>9</v>
      </c>
      <c r="D9145">
        <v>7</v>
      </c>
      <c r="E9145" t="s">
        <v>72</v>
      </c>
      <c r="F9145">
        <v>80</v>
      </c>
      <c r="G9145">
        <v>95.1</v>
      </c>
      <c r="H9145">
        <v>94</v>
      </c>
      <c r="I9145">
        <v>7500</v>
      </c>
      <c r="J9145" t="s">
        <v>117</v>
      </c>
    </row>
    <row r="9146" spans="2:10" x14ac:dyDescent="0.25">
      <c r="B9146">
        <v>2013</v>
      </c>
      <c r="C9146">
        <v>9</v>
      </c>
      <c r="D9146">
        <v>7</v>
      </c>
      <c r="E9146" t="s">
        <v>71</v>
      </c>
      <c r="F9146">
        <v>60</v>
      </c>
      <c r="G9146">
        <v>99</v>
      </c>
      <c r="H9146">
        <v>101.9</v>
      </c>
      <c r="I9146">
        <v>18333</v>
      </c>
      <c r="J9146" t="s">
        <v>118</v>
      </c>
    </row>
    <row r="9147" spans="2:10" x14ac:dyDescent="0.25">
      <c r="B9147">
        <v>2013</v>
      </c>
      <c r="C9147">
        <v>9</v>
      </c>
      <c r="D9147">
        <v>7</v>
      </c>
      <c r="E9147" t="s">
        <v>72</v>
      </c>
      <c r="F9147">
        <v>80</v>
      </c>
      <c r="G9147">
        <v>80.300000000000011</v>
      </c>
      <c r="H9147">
        <v>108.1</v>
      </c>
      <c r="I9147">
        <v>6900</v>
      </c>
      <c r="J9147" t="s">
        <v>121</v>
      </c>
    </row>
    <row r="9148" spans="2:10" x14ac:dyDescent="0.25">
      <c r="B9148">
        <v>2013</v>
      </c>
      <c r="C9148">
        <v>9</v>
      </c>
      <c r="D9148">
        <v>8</v>
      </c>
      <c r="E9148" t="s">
        <v>68</v>
      </c>
      <c r="F9148">
        <v>40</v>
      </c>
      <c r="G9148">
        <v>100</v>
      </c>
      <c r="H9148">
        <v>105.3</v>
      </c>
      <c r="I9148">
        <v>8480</v>
      </c>
      <c r="J9148" t="s">
        <v>116</v>
      </c>
    </row>
    <row r="9149" spans="2:10" x14ac:dyDescent="0.25">
      <c r="B9149">
        <v>2013</v>
      </c>
      <c r="C9149">
        <v>9</v>
      </c>
      <c r="D9149">
        <v>8</v>
      </c>
      <c r="E9149" t="s">
        <v>76</v>
      </c>
      <c r="F9149">
        <v>40</v>
      </c>
      <c r="G9149">
        <v>12.5</v>
      </c>
      <c r="H9149">
        <v>90</v>
      </c>
      <c r="I9149">
        <v>2587.5</v>
      </c>
      <c r="J9149" t="s">
        <v>119</v>
      </c>
    </row>
    <row r="9150" spans="2:10" x14ac:dyDescent="0.25">
      <c r="B9150">
        <v>2013</v>
      </c>
      <c r="C9150">
        <v>9</v>
      </c>
      <c r="D9150">
        <v>8</v>
      </c>
      <c r="E9150" t="s">
        <v>76</v>
      </c>
      <c r="F9150">
        <v>21.4</v>
      </c>
      <c r="G9150">
        <v>48.699999999999996</v>
      </c>
      <c r="H9150">
        <v>128</v>
      </c>
      <c r="I9150">
        <v>3504.67</v>
      </c>
      <c r="J9150" t="s">
        <v>121</v>
      </c>
    </row>
    <row r="9151" spans="2:10" x14ac:dyDescent="0.25">
      <c r="B9151">
        <v>2013</v>
      </c>
      <c r="C9151">
        <v>9</v>
      </c>
      <c r="D9151">
        <v>9</v>
      </c>
      <c r="E9151" t="s">
        <v>71</v>
      </c>
      <c r="F9151">
        <v>55</v>
      </c>
      <c r="G9151">
        <v>94.5</v>
      </c>
      <c r="H9151">
        <v>100</v>
      </c>
      <c r="I9151">
        <v>6500</v>
      </c>
      <c r="J9151" t="s">
        <v>116</v>
      </c>
    </row>
    <row r="9152" spans="2:10" x14ac:dyDescent="0.25">
      <c r="B9152">
        <v>2013</v>
      </c>
      <c r="C9152">
        <v>9</v>
      </c>
      <c r="D9152">
        <v>9</v>
      </c>
      <c r="E9152" t="s">
        <v>73</v>
      </c>
      <c r="F9152">
        <v>50</v>
      </c>
      <c r="G9152">
        <v>93.8</v>
      </c>
      <c r="H9152">
        <v>99.9</v>
      </c>
      <c r="I9152">
        <v>5000</v>
      </c>
      <c r="J9152" t="s">
        <v>117</v>
      </c>
    </row>
    <row r="9153" spans="2:10" x14ac:dyDescent="0.25">
      <c r="B9153">
        <v>2013</v>
      </c>
      <c r="C9153">
        <v>9</v>
      </c>
      <c r="D9153">
        <v>9</v>
      </c>
      <c r="E9153" t="s">
        <v>69</v>
      </c>
      <c r="F9153">
        <v>30</v>
      </c>
      <c r="G9153">
        <v>83.3</v>
      </c>
      <c r="H9153">
        <v>97.2</v>
      </c>
      <c r="I9153">
        <v>5422.73</v>
      </c>
      <c r="J9153" t="s">
        <v>117</v>
      </c>
    </row>
    <row r="9154" spans="2:10" x14ac:dyDescent="0.25">
      <c r="B9154">
        <v>2013</v>
      </c>
      <c r="C9154">
        <v>9</v>
      </c>
      <c r="D9154">
        <v>9</v>
      </c>
      <c r="E9154" t="s">
        <v>76</v>
      </c>
      <c r="F9154">
        <v>30</v>
      </c>
      <c r="G9154">
        <v>95.199999999999989</v>
      </c>
      <c r="H9154">
        <v>98.1</v>
      </c>
      <c r="I9154">
        <v>6500</v>
      </c>
      <c r="J9154" t="s">
        <v>117</v>
      </c>
    </row>
    <row r="9155" spans="2:10" x14ac:dyDescent="0.25">
      <c r="B9155">
        <v>2013</v>
      </c>
      <c r="C9155">
        <v>9</v>
      </c>
      <c r="D9155" s="8">
        <v>10</v>
      </c>
      <c r="E9155" t="s">
        <v>68</v>
      </c>
      <c r="F9155">
        <v>80</v>
      </c>
      <c r="G9155">
        <v>93.899999999999991</v>
      </c>
      <c r="H9155">
        <v>118.75</v>
      </c>
      <c r="I9155">
        <v>6095</v>
      </c>
      <c r="J9155" t="s">
        <v>115</v>
      </c>
    </row>
    <row r="9156" spans="2:10" x14ac:dyDescent="0.25">
      <c r="B9156">
        <v>2013</v>
      </c>
      <c r="C9156">
        <v>9</v>
      </c>
      <c r="D9156">
        <v>10</v>
      </c>
      <c r="E9156" t="s">
        <v>70</v>
      </c>
      <c r="F9156">
        <v>225</v>
      </c>
      <c r="G9156">
        <v>100</v>
      </c>
      <c r="H9156">
        <v>105.8</v>
      </c>
      <c r="I9156">
        <v>7248.89</v>
      </c>
      <c r="J9156" t="s">
        <v>116</v>
      </c>
    </row>
    <row r="9157" spans="2:10" x14ac:dyDescent="0.25">
      <c r="B9157">
        <v>2013</v>
      </c>
      <c r="C9157">
        <v>9</v>
      </c>
      <c r="D9157">
        <v>10</v>
      </c>
      <c r="E9157" t="s">
        <v>71</v>
      </c>
      <c r="F9157">
        <v>25</v>
      </c>
      <c r="G9157">
        <v>42</v>
      </c>
      <c r="H9157">
        <v>100.3</v>
      </c>
      <c r="I9157">
        <v>3000</v>
      </c>
      <c r="J9157" t="s">
        <v>119</v>
      </c>
    </row>
    <row r="9158" spans="2:10" x14ac:dyDescent="0.25">
      <c r="B9158">
        <v>2013</v>
      </c>
      <c r="C9158">
        <v>9</v>
      </c>
      <c r="D9158">
        <v>10</v>
      </c>
      <c r="E9158" t="s">
        <v>71</v>
      </c>
      <c r="F9158">
        <v>53</v>
      </c>
      <c r="G9158">
        <v>38</v>
      </c>
      <c r="H9158">
        <v>126</v>
      </c>
      <c r="I9158">
        <v>2358</v>
      </c>
      <c r="J9158" t="s">
        <v>121</v>
      </c>
    </row>
    <row r="9159" spans="2:10" x14ac:dyDescent="0.25">
      <c r="B9159">
        <v>2013</v>
      </c>
      <c r="C9159">
        <v>9</v>
      </c>
      <c r="D9159">
        <v>11</v>
      </c>
      <c r="E9159" t="s">
        <v>75</v>
      </c>
      <c r="F9159">
        <v>223.1</v>
      </c>
      <c r="G9159">
        <v>99</v>
      </c>
      <c r="H9159">
        <v>104.6</v>
      </c>
      <c r="I9159">
        <v>7496.64</v>
      </c>
      <c r="J9159" t="s">
        <v>116</v>
      </c>
    </row>
    <row r="9160" spans="2:10" x14ac:dyDescent="0.25">
      <c r="B9160">
        <v>2013</v>
      </c>
      <c r="C9160">
        <v>9</v>
      </c>
      <c r="D9160">
        <v>11</v>
      </c>
      <c r="E9160" t="s">
        <v>70</v>
      </c>
      <c r="F9160">
        <v>60</v>
      </c>
      <c r="G9160">
        <v>97.2</v>
      </c>
      <c r="H9160">
        <v>97.9</v>
      </c>
      <c r="I9160">
        <v>5550</v>
      </c>
      <c r="J9160" t="s">
        <v>117</v>
      </c>
    </row>
    <row r="9161" spans="2:10" x14ac:dyDescent="0.25">
      <c r="B9161">
        <v>2013</v>
      </c>
      <c r="C9161">
        <v>9</v>
      </c>
      <c r="D9161">
        <v>11</v>
      </c>
      <c r="E9161" t="s">
        <v>73</v>
      </c>
      <c r="F9161">
        <v>19</v>
      </c>
      <c r="G9161" t="s">
        <v>4687</v>
      </c>
      <c r="I9161">
        <v>2894.74</v>
      </c>
      <c r="J9161" t="s">
        <v>119</v>
      </c>
    </row>
    <row r="9162" spans="2:10" x14ac:dyDescent="0.25">
      <c r="B9162">
        <v>2013</v>
      </c>
      <c r="C9162">
        <v>9</v>
      </c>
      <c r="D9162">
        <v>11</v>
      </c>
      <c r="E9162" t="s">
        <v>67</v>
      </c>
      <c r="F9162">
        <v>114.9</v>
      </c>
      <c r="G9162">
        <v>100</v>
      </c>
      <c r="H9162">
        <v>123.7</v>
      </c>
      <c r="I9162">
        <v>13539</v>
      </c>
      <c r="J9162" t="s">
        <v>121</v>
      </c>
    </row>
    <row r="9163" spans="2:10" x14ac:dyDescent="0.25">
      <c r="B9163">
        <v>2013</v>
      </c>
      <c r="C9163">
        <v>9</v>
      </c>
      <c r="D9163">
        <v>12</v>
      </c>
      <c r="E9163" t="s">
        <v>66</v>
      </c>
      <c r="F9163">
        <v>40</v>
      </c>
      <c r="G9163">
        <v>98.9</v>
      </c>
      <c r="H9163">
        <v>114.1</v>
      </c>
      <c r="I9163">
        <v>8250</v>
      </c>
      <c r="J9163" t="s">
        <v>116</v>
      </c>
    </row>
    <row r="9164" spans="2:10" x14ac:dyDescent="0.25">
      <c r="B9164">
        <v>2013</v>
      </c>
      <c r="C9164">
        <v>9</v>
      </c>
      <c r="D9164">
        <v>12</v>
      </c>
      <c r="E9164" t="s">
        <v>70</v>
      </c>
      <c r="F9164">
        <v>103.4</v>
      </c>
      <c r="G9164">
        <v>77.400000000000006</v>
      </c>
      <c r="H9164">
        <v>118.5</v>
      </c>
      <c r="I9164">
        <v>5500</v>
      </c>
      <c r="J9164" t="s">
        <v>121</v>
      </c>
    </row>
    <row r="9165" spans="2:10" x14ac:dyDescent="0.25">
      <c r="B9165">
        <v>2013</v>
      </c>
      <c r="C9165">
        <v>10</v>
      </c>
      <c r="D9165" s="8">
        <v>1</v>
      </c>
      <c r="E9165" t="s">
        <v>80</v>
      </c>
      <c r="F9165">
        <v>27.63</v>
      </c>
      <c r="G9165">
        <v>81.433224755700323</v>
      </c>
      <c r="H9165">
        <v>97.6</v>
      </c>
      <c r="I9165">
        <v>4697.5</v>
      </c>
      <c r="J9165" t="s">
        <v>117</v>
      </c>
    </row>
    <row r="9166" spans="2:10" x14ac:dyDescent="0.25">
      <c r="B9166">
        <v>2013</v>
      </c>
      <c r="C9166">
        <v>10</v>
      </c>
      <c r="D9166" s="8">
        <v>1</v>
      </c>
      <c r="E9166" t="s">
        <v>83</v>
      </c>
      <c r="F9166">
        <v>200</v>
      </c>
      <c r="G9166">
        <v>49.2</v>
      </c>
      <c r="H9166">
        <v>103</v>
      </c>
      <c r="I9166">
        <v>2550</v>
      </c>
      <c r="J9166" t="s">
        <v>119</v>
      </c>
    </row>
    <row r="9167" spans="2:10" x14ac:dyDescent="0.25">
      <c r="B9167">
        <v>2013</v>
      </c>
      <c r="C9167">
        <v>10</v>
      </c>
      <c r="D9167" s="8">
        <v>2</v>
      </c>
      <c r="E9167" t="s">
        <v>78</v>
      </c>
      <c r="F9167">
        <v>76</v>
      </c>
      <c r="G9167">
        <v>91.97</v>
      </c>
      <c r="H9167">
        <v>121.1</v>
      </c>
      <c r="I9167">
        <v>7894.74</v>
      </c>
      <c r="J9167" t="s">
        <v>115</v>
      </c>
    </row>
    <row r="9168" spans="2:10" x14ac:dyDescent="0.25">
      <c r="B9168">
        <v>2013</v>
      </c>
      <c r="C9168">
        <v>10</v>
      </c>
      <c r="D9168" s="8">
        <v>2</v>
      </c>
      <c r="E9168" t="s">
        <v>108</v>
      </c>
      <c r="F9168">
        <v>41.359000000000002</v>
      </c>
      <c r="G9168">
        <v>92.12</v>
      </c>
      <c r="H9168">
        <v>121.7</v>
      </c>
      <c r="I9168">
        <v>9406.2199999999993</v>
      </c>
      <c r="J9168" t="s">
        <v>115</v>
      </c>
    </row>
    <row r="9169" spans="2:10" x14ac:dyDescent="0.25">
      <c r="B9169">
        <v>2013</v>
      </c>
      <c r="C9169">
        <v>10</v>
      </c>
      <c r="D9169" s="8">
        <v>2</v>
      </c>
      <c r="E9169" t="s">
        <v>108</v>
      </c>
      <c r="F9169">
        <v>145.81200000000001</v>
      </c>
      <c r="G9169">
        <v>97.73</v>
      </c>
      <c r="H9169">
        <v>117</v>
      </c>
      <c r="I9169">
        <v>9901.2800000000007</v>
      </c>
      <c r="J9169" t="s">
        <v>115</v>
      </c>
    </row>
    <row r="9170" spans="2:10" x14ac:dyDescent="0.25">
      <c r="B9170">
        <v>2013</v>
      </c>
      <c r="C9170">
        <v>10</v>
      </c>
      <c r="D9170" s="8">
        <v>2</v>
      </c>
      <c r="E9170" t="s">
        <v>108</v>
      </c>
      <c r="F9170">
        <v>118.208</v>
      </c>
      <c r="G9170">
        <v>98.56</v>
      </c>
      <c r="H9170">
        <v>120.2</v>
      </c>
      <c r="I9170">
        <v>9901.2800000000007</v>
      </c>
      <c r="J9170" t="s">
        <v>115</v>
      </c>
    </row>
    <row r="9171" spans="2:10" x14ac:dyDescent="0.25">
      <c r="B9171">
        <v>2013</v>
      </c>
      <c r="C9171">
        <v>10</v>
      </c>
      <c r="D9171" s="8">
        <v>2</v>
      </c>
      <c r="E9171" t="s">
        <v>84</v>
      </c>
      <c r="F9171">
        <v>42</v>
      </c>
      <c r="G9171">
        <v>96.19</v>
      </c>
      <c r="H9171">
        <v>111.8</v>
      </c>
      <c r="I9171">
        <v>11000</v>
      </c>
      <c r="J9171" t="s">
        <v>115</v>
      </c>
    </row>
    <row r="9172" spans="2:10" x14ac:dyDescent="0.25">
      <c r="B9172">
        <v>2013</v>
      </c>
      <c r="C9172">
        <v>10</v>
      </c>
      <c r="D9172" s="8">
        <v>2</v>
      </c>
      <c r="E9172" t="s">
        <v>84</v>
      </c>
      <c r="F9172">
        <v>157.779</v>
      </c>
      <c r="G9172">
        <v>91.71</v>
      </c>
      <c r="H9172">
        <v>121.7</v>
      </c>
      <c r="I9172">
        <v>11725.26</v>
      </c>
      <c r="J9172" t="s">
        <v>115</v>
      </c>
    </row>
    <row r="9173" spans="2:10" x14ac:dyDescent="0.25">
      <c r="B9173">
        <v>2013</v>
      </c>
      <c r="C9173">
        <v>10</v>
      </c>
      <c r="D9173" s="8">
        <v>2</v>
      </c>
      <c r="E9173" t="s">
        <v>80</v>
      </c>
      <c r="F9173">
        <v>79</v>
      </c>
      <c r="G9173">
        <v>87.97</v>
      </c>
      <c r="H9173">
        <v>106.5</v>
      </c>
      <c r="I9173">
        <v>6000</v>
      </c>
      <c r="J9173" t="s">
        <v>116</v>
      </c>
    </row>
    <row r="9174" spans="2:10" x14ac:dyDescent="0.25">
      <c r="B9174">
        <v>2013</v>
      </c>
      <c r="C9174">
        <v>10</v>
      </c>
      <c r="D9174" s="8">
        <v>2</v>
      </c>
      <c r="E9174" t="s">
        <v>100</v>
      </c>
      <c r="F9174">
        <v>21.4</v>
      </c>
      <c r="G9174">
        <v>65.420560747663558</v>
      </c>
      <c r="H9174">
        <v>92.4</v>
      </c>
      <c r="I9174">
        <v>3630.84</v>
      </c>
      <c r="J9174" t="s">
        <v>117</v>
      </c>
    </row>
    <row r="9175" spans="2:10" x14ac:dyDescent="0.25">
      <c r="B9175">
        <v>2013</v>
      </c>
      <c r="C9175">
        <v>10</v>
      </c>
      <c r="D9175" s="8">
        <v>2</v>
      </c>
      <c r="E9175" t="s">
        <v>80</v>
      </c>
      <c r="F9175">
        <v>151</v>
      </c>
      <c r="G9175">
        <v>64.768211920529794</v>
      </c>
      <c r="H9175">
        <v>97.8</v>
      </c>
      <c r="I9175">
        <v>4099.34</v>
      </c>
      <c r="J9175" t="s">
        <v>117</v>
      </c>
    </row>
    <row r="9176" spans="2:10" x14ac:dyDescent="0.25">
      <c r="B9176">
        <v>2013</v>
      </c>
      <c r="C9176">
        <v>10</v>
      </c>
      <c r="D9176" s="8">
        <v>2</v>
      </c>
      <c r="E9176" t="s">
        <v>80</v>
      </c>
      <c r="F9176">
        <v>40</v>
      </c>
      <c r="G9176">
        <v>65.250000000000014</v>
      </c>
      <c r="H9176">
        <v>99.7</v>
      </c>
      <c r="I9176">
        <v>4300</v>
      </c>
      <c r="J9176" t="s">
        <v>117</v>
      </c>
    </row>
    <row r="9177" spans="2:10" x14ac:dyDescent="0.25">
      <c r="B9177">
        <v>2013</v>
      </c>
      <c r="C9177">
        <v>10</v>
      </c>
      <c r="D9177" s="8">
        <v>2</v>
      </c>
      <c r="E9177" t="s">
        <v>1800</v>
      </c>
      <c r="F9177">
        <v>20</v>
      </c>
      <c r="G9177">
        <v>97.5</v>
      </c>
      <c r="H9177">
        <v>93.5</v>
      </c>
      <c r="I9177">
        <v>4750</v>
      </c>
      <c r="J9177" t="s">
        <v>117</v>
      </c>
    </row>
    <row r="9178" spans="2:10" x14ac:dyDescent="0.25">
      <c r="B9178">
        <v>2013</v>
      </c>
      <c r="C9178">
        <v>10</v>
      </c>
      <c r="D9178" s="8">
        <v>2</v>
      </c>
      <c r="E9178" t="s">
        <v>80</v>
      </c>
      <c r="F9178">
        <v>20</v>
      </c>
      <c r="G9178">
        <v>80</v>
      </c>
      <c r="H9178">
        <v>90.8</v>
      </c>
      <c r="I9178">
        <v>5000</v>
      </c>
      <c r="J9178" t="s">
        <v>117</v>
      </c>
    </row>
    <row r="9179" spans="2:10" x14ac:dyDescent="0.25">
      <c r="B9179">
        <v>2013</v>
      </c>
      <c r="C9179">
        <v>10</v>
      </c>
      <c r="D9179" s="8">
        <v>3</v>
      </c>
      <c r="E9179" t="s">
        <v>84</v>
      </c>
      <c r="F9179">
        <v>182.29</v>
      </c>
      <c r="G9179">
        <v>81.518459597344901</v>
      </c>
      <c r="H9179">
        <v>97.4</v>
      </c>
      <c r="I9179">
        <v>4498.33</v>
      </c>
      <c r="J9179" t="s">
        <v>117</v>
      </c>
    </row>
    <row r="9180" spans="2:10" x14ac:dyDescent="0.25">
      <c r="B9180">
        <v>2013</v>
      </c>
      <c r="C9180">
        <v>10</v>
      </c>
      <c r="D9180" s="8">
        <v>3</v>
      </c>
      <c r="E9180" t="s">
        <v>79</v>
      </c>
      <c r="F9180">
        <v>70.88</v>
      </c>
      <c r="G9180">
        <v>45.428893905191877</v>
      </c>
      <c r="H9180">
        <v>114.4</v>
      </c>
      <c r="I9180">
        <v>1680.33</v>
      </c>
      <c r="J9180" t="s">
        <v>119</v>
      </c>
    </row>
    <row r="9181" spans="2:10" x14ac:dyDescent="0.25">
      <c r="B9181">
        <v>2013</v>
      </c>
      <c r="C9181">
        <v>10</v>
      </c>
      <c r="D9181" s="8">
        <v>3</v>
      </c>
      <c r="E9181" t="s">
        <v>87</v>
      </c>
      <c r="F9181">
        <v>58</v>
      </c>
      <c r="G9181">
        <v>61.379310344827587</v>
      </c>
      <c r="H9181">
        <v>95.9</v>
      </c>
      <c r="I9181">
        <v>1875</v>
      </c>
      <c r="J9181" t="s">
        <v>119</v>
      </c>
    </row>
    <row r="9182" spans="2:10" x14ac:dyDescent="0.25">
      <c r="B9182">
        <v>2013</v>
      </c>
      <c r="C9182">
        <v>10</v>
      </c>
      <c r="D9182" s="8">
        <v>3</v>
      </c>
      <c r="E9182" t="s">
        <v>84</v>
      </c>
      <c r="F9182">
        <v>20</v>
      </c>
      <c r="G9182">
        <v>55.999999999999993</v>
      </c>
      <c r="H9182">
        <v>95.9</v>
      </c>
      <c r="I9182">
        <v>2700</v>
      </c>
      <c r="J9182" t="s">
        <v>119</v>
      </c>
    </row>
    <row r="9183" spans="2:10" x14ac:dyDescent="0.25">
      <c r="B9183">
        <v>2013</v>
      </c>
      <c r="C9183">
        <v>10</v>
      </c>
      <c r="D9183" s="8">
        <v>3</v>
      </c>
      <c r="E9183" t="s">
        <v>100</v>
      </c>
      <c r="F9183">
        <v>120</v>
      </c>
      <c r="G9183">
        <v>38.083333333333336</v>
      </c>
      <c r="H9183">
        <v>97.3</v>
      </c>
      <c r="I9183">
        <v>3000</v>
      </c>
      <c r="J9183" t="s">
        <v>119</v>
      </c>
    </row>
    <row r="9184" spans="2:10" x14ac:dyDescent="0.25">
      <c r="B9184">
        <v>2013</v>
      </c>
      <c r="C9184">
        <v>10</v>
      </c>
      <c r="D9184" s="8">
        <v>4</v>
      </c>
      <c r="E9184" t="s">
        <v>1800</v>
      </c>
      <c r="F9184">
        <v>80</v>
      </c>
      <c r="G9184">
        <v>97.7</v>
      </c>
      <c r="H9184">
        <v>102.8</v>
      </c>
      <c r="I9184">
        <v>5000</v>
      </c>
      <c r="J9184" t="s">
        <v>116</v>
      </c>
    </row>
    <row r="9185" spans="2:10" x14ac:dyDescent="0.25">
      <c r="B9185">
        <v>2013</v>
      </c>
      <c r="C9185">
        <v>10</v>
      </c>
      <c r="D9185" s="8">
        <v>4</v>
      </c>
      <c r="E9185" t="s">
        <v>81</v>
      </c>
      <c r="F9185">
        <v>39.36</v>
      </c>
      <c r="G9185">
        <v>81.554878048780495</v>
      </c>
      <c r="H9185">
        <v>96.7</v>
      </c>
      <c r="I9185">
        <v>3810.98</v>
      </c>
      <c r="J9185" t="s">
        <v>117</v>
      </c>
    </row>
    <row r="9186" spans="2:10" x14ac:dyDescent="0.25">
      <c r="B9186">
        <v>2013</v>
      </c>
      <c r="C9186">
        <v>10</v>
      </c>
      <c r="D9186" s="8">
        <v>4</v>
      </c>
      <c r="E9186" t="s">
        <v>87</v>
      </c>
      <c r="F9186">
        <v>626</v>
      </c>
      <c r="G9186">
        <v>39.089456869009581</v>
      </c>
      <c r="H9186">
        <v>93.2</v>
      </c>
      <c r="I9186">
        <v>2292.17</v>
      </c>
      <c r="J9186" t="s">
        <v>119</v>
      </c>
    </row>
    <row r="9187" spans="2:10" x14ac:dyDescent="0.25">
      <c r="B9187">
        <v>2013</v>
      </c>
      <c r="C9187">
        <v>10</v>
      </c>
      <c r="D9187" s="8">
        <v>4</v>
      </c>
      <c r="E9187" t="s">
        <v>85</v>
      </c>
      <c r="F9187">
        <v>469.459</v>
      </c>
      <c r="G9187">
        <v>78.153789787819591</v>
      </c>
      <c r="H9187">
        <v>81.5</v>
      </c>
      <c r="I9187">
        <v>2399.67</v>
      </c>
      <c r="J9187" t="s">
        <v>119</v>
      </c>
    </row>
    <row r="9188" spans="2:10" x14ac:dyDescent="0.25">
      <c r="B9188">
        <v>2013</v>
      </c>
      <c r="C9188">
        <v>10</v>
      </c>
      <c r="D9188" s="8">
        <v>5</v>
      </c>
      <c r="E9188" t="s">
        <v>87</v>
      </c>
      <c r="F9188">
        <v>35.978999999999999</v>
      </c>
      <c r="G9188">
        <v>16.618027182523139</v>
      </c>
      <c r="H9188">
        <v>120.3</v>
      </c>
      <c r="I9188">
        <v>2779.4</v>
      </c>
      <c r="J9188" t="s">
        <v>119</v>
      </c>
    </row>
    <row r="9189" spans="2:10" x14ac:dyDescent="0.25">
      <c r="B9189">
        <v>2013</v>
      </c>
      <c r="C9189">
        <v>10</v>
      </c>
      <c r="D9189" s="8">
        <v>5</v>
      </c>
      <c r="E9189" t="s">
        <v>79</v>
      </c>
      <c r="F9189">
        <v>84.304000000000002</v>
      </c>
      <c r="G9189">
        <v>40.092996773581319</v>
      </c>
      <c r="H9189">
        <v>86.3</v>
      </c>
      <c r="I9189">
        <v>3150</v>
      </c>
      <c r="J9189" t="s">
        <v>119</v>
      </c>
    </row>
    <row r="9190" spans="2:10" x14ac:dyDescent="0.25">
      <c r="B9190">
        <v>2013</v>
      </c>
      <c r="C9190">
        <v>10</v>
      </c>
      <c r="D9190" s="8">
        <v>5</v>
      </c>
      <c r="E9190" t="s">
        <v>1800</v>
      </c>
      <c r="F9190">
        <v>111</v>
      </c>
      <c r="G9190">
        <v>46.576576576576578</v>
      </c>
      <c r="H9190">
        <v>103.7</v>
      </c>
      <c r="I9190">
        <v>4047</v>
      </c>
      <c r="J9190" t="s">
        <v>119</v>
      </c>
    </row>
    <row r="9191" spans="2:10" x14ac:dyDescent="0.25">
      <c r="B9191">
        <v>2013</v>
      </c>
      <c r="C9191">
        <v>10</v>
      </c>
      <c r="D9191" s="8">
        <v>6</v>
      </c>
      <c r="E9191" t="s">
        <v>100</v>
      </c>
      <c r="F9191">
        <v>34.369999999999997</v>
      </c>
      <c r="G9191">
        <v>94.180971777713125</v>
      </c>
      <c r="H9191">
        <v>86.6</v>
      </c>
      <c r="I9191">
        <v>4000</v>
      </c>
      <c r="J9191" t="s">
        <v>117</v>
      </c>
    </row>
    <row r="9192" spans="2:10" x14ac:dyDescent="0.25">
      <c r="B9192">
        <v>2013</v>
      </c>
      <c r="C9192">
        <v>10</v>
      </c>
      <c r="D9192" s="8">
        <v>7</v>
      </c>
      <c r="E9192" t="s">
        <v>98</v>
      </c>
      <c r="F9192">
        <v>97.5</v>
      </c>
      <c r="G9192">
        <v>81</v>
      </c>
      <c r="H9192">
        <v>100.5</v>
      </c>
      <c r="I9192">
        <v>4462</v>
      </c>
      <c r="J9192" t="s">
        <v>116</v>
      </c>
    </row>
    <row r="9193" spans="2:10" x14ac:dyDescent="0.25">
      <c r="B9193">
        <v>2013</v>
      </c>
      <c r="C9193">
        <v>10</v>
      </c>
      <c r="D9193" s="8">
        <v>7</v>
      </c>
      <c r="E9193" t="s">
        <v>82</v>
      </c>
      <c r="F9193">
        <v>110</v>
      </c>
      <c r="G9193">
        <v>80.909090909090907</v>
      </c>
      <c r="H9193">
        <v>88.1</v>
      </c>
      <c r="I9193">
        <v>3500</v>
      </c>
      <c r="J9193" t="s">
        <v>117</v>
      </c>
    </row>
    <row r="9194" spans="2:10" x14ac:dyDescent="0.25">
      <c r="B9194">
        <v>2013</v>
      </c>
      <c r="C9194">
        <v>10</v>
      </c>
      <c r="D9194" s="8">
        <v>7</v>
      </c>
      <c r="E9194" t="s">
        <v>92</v>
      </c>
      <c r="F9194">
        <v>55.238999999999997</v>
      </c>
      <c r="G9194">
        <v>55.938738934448487</v>
      </c>
      <c r="H9194">
        <v>125.5</v>
      </c>
      <c r="I9194">
        <v>2706.42</v>
      </c>
      <c r="J9194" t="s">
        <v>119</v>
      </c>
    </row>
    <row r="9195" spans="2:10" x14ac:dyDescent="0.25">
      <c r="B9195">
        <v>2013</v>
      </c>
      <c r="C9195">
        <v>10</v>
      </c>
      <c r="D9195" s="8">
        <v>8</v>
      </c>
      <c r="E9195" t="s">
        <v>100</v>
      </c>
      <c r="F9195">
        <v>30.13</v>
      </c>
      <c r="G9195">
        <v>94.756057085960848</v>
      </c>
      <c r="H9195">
        <v>95.5</v>
      </c>
      <c r="I9195">
        <v>3833.39</v>
      </c>
      <c r="J9195" t="s">
        <v>117</v>
      </c>
    </row>
    <row r="9196" spans="2:10" x14ac:dyDescent="0.25">
      <c r="B9196">
        <v>2013</v>
      </c>
      <c r="C9196">
        <v>10</v>
      </c>
      <c r="D9196" s="8">
        <v>9</v>
      </c>
      <c r="E9196" t="s">
        <v>100</v>
      </c>
      <c r="F9196">
        <v>93</v>
      </c>
      <c r="G9196">
        <v>96.7</v>
      </c>
      <c r="H9196">
        <v>104.9</v>
      </c>
      <c r="I9196">
        <v>5340</v>
      </c>
      <c r="J9196" t="s">
        <v>116</v>
      </c>
    </row>
    <row r="9197" spans="2:10" x14ac:dyDescent="0.25">
      <c r="B9197">
        <v>2013</v>
      </c>
      <c r="C9197">
        <v>10</v>
      </c>
      <c r="D9197" s="8">
        <v>9</v>
      </c>
      <c r="E9197" t="s">
        <v>100</v>
      </c>
      <c r="F9197">
        <v>35</v>
      </c>
      <c r="G9197">
        <v>42.857142857142854</v>
      </c>
      <c r="H9197">
        <v>108</v>
      </c>
      <c r="I9197">
        <v>3250</v>
      </c>
      <c r="J9197" t="s">
        <v>119</v>
      </c>
    </row>
    <row r="9198" spans="2:10" x14ac:dyDescent="0.25">
      <c r="B9198">
        <v>2013</v>
      </c>
      <c r="C9198">
        <v>10</v>
      </c>
      <c r="D9198" s="8">
        <v>10</v>
      </c>
      <c r="E9198" t="s">
        <v>82</v>
      </c>
      <c r="F9198">
        <v>80</v>
      </c>
      <c r="G9198">
        <v>86.3</v>
      </c>
      <c r="H9198">
        <v>94.6</v>
      </c>
      <c r="I9198">
        <v>4800</v>
      </c>
      <c r="J9198" t="s">
        <v>116</v>
      </c>
    </row>
    <row r="9199" spans="2:10" x14ac:dyDescent="0.25">
      <c r="B9199">
        <v>2013</v>
      </c>
      <c r="C9199">
        <v>10</v>
      </c>
      <c r="D9199" s="8">
        <v>11</v>
      </c>
      <c r="E9199" t="s">
        <v>78</v>
      </c>
      <c r="F9199">
        <v>40</v>
      </c>
      <c r="G9199">
        <v>97.5</v>
      </c>
      <c r="H9199">
        <v>103.5</v>
      </c>
      <c r="I9199">
        <v>7800</v>
      </c>
      <c r="J9199" t="s">
        <v>116</v>
      </c>
    </row>
    <row r="9200" spans="2:10" x14ac:dyDescent="0.25">
      <c r="B9200">
        <v>2013</v>
      </c>
      <c r="C9200">
        <v>10</v>
      </c>
      <c r="D9200" s="8">
        <v>12</v>
      </c>
      <c r="E9200" t="s">
        <v>80</v>
      </c>
      <c r="F9200">
        <v>75</v>
      </c>
      <c r="G9200">
        <v>100</v>
      </c>
      <c r="H9200">
        <v>104.2</v>
      </c>
      <c r="I9200">
        <v>6100</v>
      </c>
      <c r="J9200" t="s">
        <v>116</v>
      </c>
    </row>
    <row r="9201" spans="2:10" x14ac:dyDescent="0.25">
      <c r="B9201">
        <v>2014</v>
      </c>
      <c r="C9201">
        <v>1</v>
      </c>
      <c r="D9201" s="8">
        <v>1</v>
      </c>
      <c r="E9201" t="s">
        <v>3</v>
      </c>
      <c r="F9201">
        <v>106</v>
      </c>
      <c r="G9201">
        <v>95</v>
      </c>
      <c r="H9201">
        <v>138</v>
      </c>
      <c r="I9201">
        <v>9905</v>
      </c>
      <c r="J9201" t="s">
        <v>114</v>
      </c>
    </row>
    <row r="9202" spans="2:10" x14ac:dyDescent="0.25">
      <c r="B9202">
        <v>2014</v>
      </c>
      <c r="C9202">
        <v>1</v>
      </c>
      <c r="D9202" s="8">
        <v>1</v>
      </c>
      <c r="E9202" t="s">
        <v>2</v>
      </c>
      <c r="F9202">
        <v>149.93</v>
      </c>
      <c r="G9202">
        <v>96.7</v>
      </c>
      <c r="H9202">
        <v>142</v>
      </c>
      <c r="I9202">
        <v>12500</v>
      </c>
      <c r="J9202" t="s">
        <v>114</v>
      </c>
    </row>
    <row r="9203" spans="2:10" x14ac:dyDescent="0.25">
      <c r="B9203">
        <v>2014</v>
      </c>
      <c r="C9203">
        <v>1</v>
      </c>
      <c r="D9203" s="8">
        <v>1</v>
      </c>
      <c r="E9203" t="s">
        <v>0</v>
      </c>
      <c r="F9203">
        <v>113.7</v>
      </c>
      <c r="G9203">
        <v>97.8</v>
      </c>
      <c r="H9203">
        <v>144</v>
      </c>
      <c r="I9203">
        <v>13501</v>
      </c>
      <c r="J9203" t="s">
        <v>114</v>
      </c>
    </row>
    <row r="9204" spans="2:10" x14ac:dyDescent="0.25">
      <c r="B9204">
        <v>2014</v>
      </c>
      <c r="C9204">
        <v>1</v>
      </c>
      <c r="D9204" s="8">
        <v>2</v>
      </c>
      <c r="E9204" t="s">
        <v>1</v>
      </c>
      <c r="F9204">
        <v>80</v>
      </c>
      <c r="G9204">
        <v>98.9</v>
      </c>
      <c r="H9204">
        <v>129</v>
      </c>
      <c r="I9204">
        <v>10750</v>
      </c>
      <c r="J9204" t="s">
        <v>115</v>
      </c>
    </row>
    <row r="9205" spans="2:10" x14ac:dyDescent="0.25">
      <c r="B9205">
        <v>2014</v>
      </c>
      <c r="C9205">
        <v>1</v>
      </c>
      <c r="D9205" s="8">
        <v>2</v>
      </c>
      <c r="E9205" t="s">
        <v>8</v>
      </c>
      <c r="F9205">
        <v>79.59</v>
      </c>
      <c r="G9205">
        <v>95.6</v>
      </c>
      <c r="H9205">
        <v>115</v>
      </c>
      <c r="I9205">
        <v>8150</v>
      </c>
      <c r="J9205" t="s">
        <v>116</v>
      </c>
    </row>
    <row r="9206" spans="2:10" x14ac:dyDescent="0.25">
      <c r="B9206">
        <v>2014</v>
      </c>
      <c r="C9206">
        <v>1</v>
      </c>
      <c r="D9206" s="8">
        <v>2</v>
      </c>
      <c r="E9206" t="s">
        <v>0</v>
      </c>
      <c r="F9206">
        <v>50.97</v>
      </c>
      <c r="G9206">
        <v>98.3</v>
      </c>
      <c r="H9206">
        <v>136</v>
      </c>
      <c r="I9206">
        <v>22000</v>
      </c>
      <c r="J9206" t="s">
        <v>118</v>
      </c>
    </row>
    <row r="9207" spans="2:10" x14ac:dyDescent="0.25">
      <c r="B9207">
        <v>2014</v>
      </c>
      <c r="C9207">
        <v>1</v>
      </c>
      <c r="D9207" s="8">
        <v>3</v>
      </c>
      <c r="E9207" t="s">
        <v>4</v>
      </c>
      <c r="F9207">
        <v>115</v>
      </c>
      <c r="G9207">
        <v>98.1</v>
      </c>
      <c r="H9207">
        <v>138</v>
      </c>
      <c r="I9207">
        <v>12973</v>
      </c>
      <c r="J9207" t="s">
        <v>114</v>
      </c>
    </row>
    <row r="9208" spans="2:10" x14ac:dyDescent="0.25">
      <c r="B9208">
        <v>2014</v>
      </c>
      <c r="C9208">
        <v>1</v>
      </c>
      <c r="D9208" s="8">
        <v>3</v>
      </c>
      <c r="E9208" t="s">
        <v>3</v>
      </c>
      <c r="F9208">
        <v>75</v>
      </c>
      <c r="G9208">
        <v>90</v>
      </c>
      <c r="H9208">
        <v>119</v>
      </c>
      <c r="I9208">
        <v>8500</v>
      </c>
      <c r="J9208" t="s">
        <v>115</v>
      </c>
    </row>
    <row r="9209" spans="2:10" x14ac:dyDescent="0.25">
      <c r="B9209">
        <v>2014</v>
      </c>
      <c r="C9209">
        <v>1</v>
      </c>
      <c r="D9209" s="8">
        <v>3</v>
      </c>
      <c r="E9209" t="s">
        <v>8</v>
      </c>
      <c r="F9209">
        <v>38</v>
      </c>
      <c r="G9209">
        <v>96.1</v>
      </c>
      <c r="H9209">
        <v>97</v>
      </c>
      <c r="I9209">
        <v>7200</v>
      </c>
      <c r="J9209" t="s">
        <v>117</v>
      </c>
    </row>
    <row r="9210" spans="2:10" x14ac:dyDescent="0.25">
      <c r="B9210">
        <v>2014</v>
      </c>
      <c r="C9210">
        <v>1</v>
      </c>
      <c r="D9210" s="8">
        <v>4</v>
      </c>
      <c r="E9210" t="s">
        <v>8</v>
      </c>
      <c r="F9210">
        <v>304</v>
      </c>
      <c r="G9210">
        <v>97</v>
      </c>
      <c r="H9210">
        <v>118</v>
      </c>
      <c r="I9210">
        <v>8199</v>
      </c>
      <c r="J9210" t="s">
        <v>116</v>
      </c>
    </row>
    <row r="9211" spans="2:10" x14ac:dyDescent="0.25">
      <c r="B9211">
        <v>2014</v>
      </c>
      <c r="C9211">
        <v>1</v>
      </c>
      <c r="D9211" s="8">
        <v>4</v>
      </c>
      <c r="E9211" t="s">
        <v>0</v>
      </c>
      <c r="F9211">
        <v>38.6</v>
      </c>
      <c r="G9211">
        <v>100</v>
      </c>
      <c r="H9211">
        <v>144</v>
      </c>
      <c r="I9211">
        <v>15000</v>
      </c>
      <c r="J9211" t="s">
        <v>118</v>
      </c>
    </row>
    <row r="9212" spans="2:10" x14ac:dyDescent="0.25">
      <c r="B9212">
        <v>2014</v>
      </c>
      <c r="C9212">
        <v>1</v>
      </c>
      <c r="D9212" s="8">
        <v>5</v>
      </c>
      <c r="E9212" t="s">
        <v>3</v>
      </c>
      <c r="F9212">
        <v>148.51</v>
      </c>
      <c r="G9212">
        <v>96.1</v>
      </c>
      <c r="H9212">
        <v>120</v>
      </c>
      <c r="I9212">
        <v>8050</v>
      </c>
      <c r="J9212" t="s">
        <v>115</v>
      </c>
    </row>
    <row r="9213" spans="2:10" x14ac:dyDescent="0.25">
      <c r="B9213">
        <v>2014</v>
      </c>
      <c r="C9213">
        <v>1</v>
      </c>
      <c r="D9213" s="8">
        <v>6</v>
      </c>
      <c r="E9213" t="s">
        <v>8</v>
      </c>
      <c r="F9213">
        <v>120</v>
      </c>
      <c r="G9213">
        <v>97</v>
      </c>
      <c r="H9213">
        <v>132</v>
      </c>
      <c r="I9213">
        <v>10600</v>
      </c>
      <c r="J9213" t="s">
        <v>114</v>
      </c>
    </row>
    <row r="9214" spans="2:10" x14ac:dyDescent="0.25">
      <c r="B9214">
        <v>2014</v>
      </c>
      <c r="C9214">
        <v>1</v>
      </c>
      <c r="D9214" s="8">
        <v>6</v>
      </c>
      <c r="E9214" t="s">
        <v>4</v>
      </c>
      <c r="F9214">
        <v>627</v>
      </c>
      <c r="G9214">
        <v>95.6</v>
      </c>
      <c r="H9214">
        <v>139</v>
      </c>
      <c r="I9214">
        <v>12557</v>
      </c>
      <c r="J9214" t="s">
        <v>114</v>
      </c>
    </row>
    <row r="9215" spans="2:10" x14ac:dyDescent="0.25">
      <c r="B9215">
        <v>2014</v>
      </c>
      <c r="C9215">
        <v>1</v>
      </c>
      <c r="D9215" s="8">
        <v>7</v>
      </c>
      <c r="E9215" t="s">
        <v>0</v>
      </c>
      <c r="F9215">
        <v>118.9</v>
      </c>
      <c r="G9215">
        <v>99.6</v>
      </c>
      <c r="H9215">
        <v>132</v>
      </c>
      <c r="I9215">
        <v>11400</v>
      </c>
      <c r="J9215" t="s">
        <v>115</v>
      </c>
    </row>
    <row r="9216" spans="2:10" x14ac:dyDescent="0.25">
      <c r="B9216">
        <v>2014</v>
      </c>
      <c r="C9216">
        <v>1</v>
      </c>
      <c r="D9216" s="8">
        <v>7</v>
      </c>
      <c r="E9216" t="s">
        <v>3</v>
      </c>
      <c r="F9216">
        <v>51</v>
      </c>
      <c r="G9216">
        <v>94</v>
      </c>
      <c r="H9216">
        <v>0</v>
      </c>
      <c r="I9216">
        <v>44057</v>
      </c>
      <c r="J9216" t="s">
        <v>118</v>
      </c>
    </row>
    <row r="9217" spans="2:10" x14ac:dyDescent="0.25">
      <c r="B9217">
        <v>2014</v>
      </c>
      <c r="C9217">
        <v>1</v>
      </c>
      <c r="D9217" s="8">
        <v>9</v>
      </c>
      <c r="E9217" t="s">
        <v>0</v>
      </c>
      <c r="F9217">
        <v>81.5</v>
      </c>
      <c r="G9217">
        <v>98.9</v>
      </c>
      <c r="H9217">
        <v>144</v>
      </c>
      <c r="I9217">
        <v>13250</v>
      </c>
      <c r="J9217" t="s">
        <v>114</v>
      </c>
    </row>
    <row r="9218" spans="2:10" x14ac:dyDescent="0.25">
      <c r="B9218">
        <v>2014</v>
      </c>
      <c r="C9218">
        <v>1</v>
      </c>
      <c r="D9218" s="8">
        <v>9</v>
      </c>
      <c r="E9218" t="s">
        <v>7</v>
      </c>
      <c r="F9218">
        <v>92.61</v>
      </c>
      <c r="G9218">
        <v>96.2</v>
      </c>
      <c r="H9218">
        <v>115</v>
      </c>
      <c r="I9218">
        <v>10066</v>
      </c>
      <c r="J9218" t="s">
        <v>118</v>
      </c>
    </row>
    <row r="9219" spans="2:10" x14ac:dyDescent="0.25">
      <c r="B9219">
        <v>2014</v>
      </c>
      <c r="C9219">
        <v>1</v>
      </c>
      <c r="D9219" s="8">
        <v>10</v>
      </c>
      <c r="E9219" t="s">
        <v>0</v>
      </c>
      <c r="F9219">
        <v>27.84</v>
      </c>
      <c r="G9219" t="s">
        <v>4687</v>
      </c>
      <c r="H9219">
        <v>0</v>
      </c>
      <c r="I9219">
        <v>4131</v>
      </c>
      <c r="J9219" t="s">
        <v>119</v>
      </c>
    </row>
    <row r="9220" spans="2:10" x14ac:dyDescent="0.25">
      <c r="B9220">
        <v>2014</v>
      </c>
      <c r="C9220">
        <v>1</v>
      </c>
      <c r="D9220" s="8">
        <v>11</v>
      </c>
      <c r="E9220" t="s">
        <v>7</v>
      </c>
      <c r="F9220">
        <v>57.82</v>
      </c>
      <c r="G9220">
        <v>99.7</v>
      </c>
      <c r="H9220">
        <v>122</v>
      </c>
      <c r="I9220">
        <v>8906</v>
      </c>
      <c r="J9220" t="s">
        <v>115</v>
      </c>
    </row>
    <row r="9221" spans="2:10" x14ac:dyDescent="0.25">
      <c r="B9221">
        <v>2014</v>
      </c>
      <c r="C9221">
        <v>1</v>
      </c>
      <c r="D9221" s="8">
        <v>11</v>
      </c>
      <c r="E9221" t="s">
        <v>4</v>
      </c>
      <c r="F9221">
        <v>80</v>
      </c>
      <c r="G9221">
        <v>88.75</v>
      </c>
      <c r="H9221">
        <v>130</v>
      </c>
      <c r="I9221">
        <v>9100</v>
      </c>
      <c r="J9221" t="s">
        <v>115</v>
      </c>
    </row>
    <row r="9222" spans="2:10" x14ac:dyDescent="0.25">
      <c r="B9222">
        <v>2014</v>
      </c>
      <c r="C9222">
        <v>1</v>
      </c>
      <c r="D9222" s="8">
        <v>11</v>
      </c>
      <c r="E9222" t="s">
        <v>0</v>
      </c>
      <c r="F9222">
        <v>24.56</v>
      </c>
      <c r="G9222">
        <v>59.3</v>
      </c>
      <c r="H9222">
        <v>104</v>
      </c>
      <c r="I9222">
        <v>6868</v>
      </c>
      <c r="J9222" t="s">
        <v>116</v>
      </c>
    </row>
    <row r="9223" spans="2:10" x14ac:dyDescent="0.25">
      <c r="B9223">
        <v>2014</v>
      </c>
      <c r="C9223">
        <v>1</v>
      </c>
      <c r="D9223" s="8">
        <v>11</v>
      </c>
      <c r="E9223" t="s">
        <v>0</v>
      </c>
      <c r="F9223">
        <v>157.37</v>
      </c>
      <c r="G9223">
        <v>73.8</v>
      </c>
      <c r="H9223">
        <v>100</v>
      </c>
      <c r="I9223">
        <v>8900</v>
      </c>
      <c r="J9223" t="s">
        <v>116</v>
      </c>
    </row>
    <row r="9224" spans="2:10" x14ac:dyDescent="0.25">
      <c r="B9224">
        <v>2014</v>
      </c>
      <c r="C9224">
        <v>1</v>
      </c>
      <c r="D9224" s="8">
        <v>11</v>
      </c>
      <c r="E9224" t="s">
        <v>8</v>
      </c>
      <c r="F9224">
        <v>80.28</v>
      </c>
      <c r="G9224">
        <v>55.7</v>
      </c>
      <c r="H9224">
        <v>94</v>
      </c>
      <c r="I9224">
        <v>5605</v>
      </c>
      <c r="J9224" t="s">
        <v>117</v>
      </c>
    </row>
    <row r="9225" spans="2:10" x14ac:dyDescent="0.25">
      <c r="B9225">
        <v>2014</v>
      </c>
      <c r="C9225">
        <v>1</v>
      </c>
      <c r="D9225" s="8">
        <v>11</v>
      </c>
      <c r="E9225" t="s">
        <v>0</v>
      </c>
      <c r="F9225">
        <v>42.1</v>
      </c>
      <c r="G9225" t="s">
        <v>4687</v>
      </c>
      <c r="H9225">
        <v>0</v>
      </c>
      <c r="I9225">
        <v>4866</v>
      </c>
      <c r="J9225" t="s">
        <v>119</v>
      </c>
    </row>
    <row r="9226" spans="2:10" x14ac:dyDescent="0.25">
      <c r="B9226">
        <v>2014</v>
      </c>
      <c r="C9226">
        <v>1</v>
      </c>
      <c r="D9226" s="8">
        <v>12</v>
      </c>
      <c r="E9226" t="s">
        <v>2</v>
      </c>
      <c r="F9226">
        <v>104.61</v>
      </c>
      <c r="G9226">
        <v>95.7</v>
      </c>
      <c r="H9226">
        <v>143</v>
      </c>
      <c r="I9226">
        <v>13500</v>
      </c>
      <c r="J9226" t="s">
        <v>114</v>
      </c>
    </row>
    <row r="9227" spans="2:10" x14ac:dyDescent="0.25">
      <c r="B9227">
        <v>2014</v>
      </c>
      <c r="C9227">
        <v>1</v>
      </c>
      <c r="D9227" s="8">
        <v>12</v>
      </c>
      <c r="E9227" t="s">
        <v>6</v>
      </c>
      <c r="F9227">
        <v>101.72</v>
      </c>
      <c r="G9227">
        <v>88.5</v>
      </c>
      <c r="H9227">
        <v>119</v>
      </c>
      <c r="I9227">
        <v>8272</v>
      </c>
      <c r="J9227" t="s">
        <v>115</v>
      </c>
    </row>
    <row r="9228" spans="2:10" x14ac:dyDescent="0.25">
      <c r="B9228">
        <v>2014</v>
      </c>
      <c r="C9228">
        <v>1</v>
      </c>
      <c r="D9228" s="8">
        <v>12</v>
      </c>
      <c r="E9228" t="s">
        <v>2</v>
      </c>
      <c r="F9228">
        <v>61.6</v>
      </c>
      <c r="G9228">
        <v>95.9</v>
      </c>
      <c r="H9228">
        <v>124</v>
      </c>
      <c r="I9228">
        <v>9150</v>
      </c>
      <c r="J9228" t="s">
        <v>115</v>
      </c>
    </row>
    <row r="9229" spans="2:10" x14ac:dyDescent="0.25">
      <c r="B9229">
        <v>2014</v>
      </c>
      <c r="C9229">
        <v>1</v>
      </c>
      <c r="D9229" s="8">
        <v>12</v>
      </c>
      <c r="E9229" t="s">
        <v>7</v>
      </c>
      <c r="F9229">
        <v>40</v>
      </c>
      <c r="G9229">
        <v>77.5</v>
      </c>
      <c r="H9229">
        <v>113</v>
      </c>
      <c r="I9229">
        <v>6000</v>
      </c>
      <c r="J9229" t="s">
        <v>116</v>
      </c>
    </row>
    <row r="9230" spans="2:10" x14ac:dyDescent="0.25">
      <c r="B9230">
        <v>2014</v>
      </c>
      <c r="C9230">
        <v>2</v>
      </c>
      <c r="D9230" s="8">
        <v>1</v>
      </c>
      <c r="E9230" t="s">
        <v>15</v>
      </c>
      <c r="F9230">
        <v>133.71600000000001</v>
      </c>
      <c r="G9230" s="27">
        <v>93.5</v>
      </c>
      <c r="H9230" s="27">
        <v>135</v>
      </c>
      <c r="I9230">
        <v>11760.01</v>
      </c>
      <c r="J9230" t="s">
        <v>114</v>
      </c>
    </row>
    <row r="9231" spans="2:10" x14ac:dyDescent="0.25">
      <c r="B9231">
        <v>2014</v>
      </c>
      <c r="C9231">
        <v>2</v>
      </c>
      <c r="D9231" s="8">
        <v>1</v>
      </c>
      <c r="E9231" t="s">
        <v>11</v>
      </c>
      <c r="F9231">
        <v>156.87</v>
      </c>
      <c r="G9231" s="27">
        <v>96</v>
      </c>
      <c r="H9231" s="27">
        <v>137</v>
      </c>
      <c r="I9231">
        <v>13386.88</v>
      </c>
      <c r="J9231" t="s">
        <v>114</v>
      </c>
    </row>
    <row r="9232" spans="2:10" x14ac:dyDescent="0.25">
      <c r="B9232">
        <v>2014</v>
      </c>
      <c r="C9232">
        <v>2</v>
      </c>
      <c r="D9232" s="8">
        <v>1</v>
      </c>
      <c r="E9232" t="s">
        <v>9</v>
      </c>
      <c r="F9232">
        <v>121.32</v>
      </c>
      <c r="G9232">
        <v>99.5</v>
      </c>
      <c r="H9232">
        <v>138</v>
      </c>
      <c r="I9232">
        <v>14000</v>
      </c>
      <c r="J9232" t="s">
        <v>114</v>
      </c>
    </row>
    <row r="9233" spans="2:10" x14ac:dyDescent="0.25">
      <c r="B9233">
        <v>2014</v>
      </c>
      <c r="C9233">
        <v>2</v>
      </c>
      <c r="D9233" s="8">
        <v>1</v>
      </c>
      <c r="E9233" t="s">
        <v>15</v>
      </c>
      <c r="F9233">
        <v>27.85</v>
      </c>
      <c r="G9233" s="27">
        <v>95.2</v>
      </c>
      <c r="H9233" s="27">
        <v>120</v>
      </c>
      <c r="I9233">
        <v>8809.0499999999993</v>
      </c>
      <c r="J9233" t="s">
        <v>115</v>
      </c>
    </row>
    <row r="9234" spans="2:10" x14ac:dyDescent="0.25">
      <c r="B9234">
        <v>2014</v>
      </c>
      <c r="C9234">
        <v>2</v>
      </c>
      <c r="D9234" s="8">
        <v>1</v>
      </c>
      <c r="E9234" t="s">
        <v>11</v>
      </c>
      <c r="F9234">
        <v>117.51</v>
      </c>
      <c r="G9234" s="27">
        <v>95.3</v>
      </c>
      <c r="H9234" s="27">
        <v>119</v>
      </c>
      <c r="I9234">
        <v>9374.9500000000007</v>
      </c>
      <c r="J9234" t="s">
        <v>115</v>
      </c>
    </row>
    <row r="9235" spans="2:10" x14ac:dyDescent="0.25">
      <c r="B9235">
        <v>2014</v>
      </c>
      <c r="C9235">
        <v>2</v>
      </c>
      <c r="D9235" s="8">
        <v>1</v>
      </c>
      <c r="E9235" t="s">
        <v>11</v>
      </c>
      <c r="F9235">
        <v>79.09</v>
      </c>
      <c r="G9235" s="27">
        <v>91.7</v>
      </c>
      <c r="H9235" s="27">
        <v>124</v>
      </c>
      <c r="I9235">
        <v>10000</v>
      </c>
      <c r="J9235" t="s">
        <v>115</v>
      </c>
    </row>
    <row r="9236" spans="2:10" x14ac:dyDescent="0.25">
      <c r="B9236">
        <v>2014</v>
      </c>
      <c r="C9236">
        <v>2</v>
      </c>
      <c r="D9236" s="8">
        <v>1</v>
      </c>
      <c r="E9236" t="s">
        <v>15</v>
      </c>
      <c r="F9236">
        <v>96.43</v>
      </c>
      <c r="G9236" s="27">
        <v>95.1</v>
      </c>
      <c r="H9236" s="27">
        <v>131</v>
      </c>
      <c r="I9236">
        <v>10000</v>
      </c>
      <c r="J9236" t="s">
        <v>115</v>
      </c>
    </row>
    <row r="9237" spans="2:10" x14ac:dyDescent="0.25">
      <c r="B9237">
        <v>2014</v>
      </c>
      <c r="C9237">
        <v>2</v>
      </c>
      <c r="D9237" s="8">
        <v>1</v>
      </c>
      <c r="E9237" t="s">
        <v>13</v>
      </c>
      <c r="F9237">
        <v>40</v>
      </c>
      <c r="G9237" s="27">
        <v>91.9</v>
      </c>
      <c r="H9237" s="27">
        <v>119</v>
      </c>
      <c r="I9237">
        <v>10408.75</v>
      </c>
      <c r="J9237" t="s">
        <v>115</v>
      </c>
    </row>
    <row r="9238" spans="2:10" x14ac:dyDescent="0.25">
      <c r="B9238">
        <v>2014</v>
      </c>
      <c r="C9238">
        <v>2</v>
      </c>
      <c r="D9238" s="8">
        <v>1</v>
      </c>
      <c r="E9238" t="s">
        <v>10</v>
      </c>
      <c r="F9238">
        <v>102.6</v>
      </c>
      <c r="G9238">
        <v>52.6</v>
      </c>
      <c r="H9238">
        <v>111</v>
      </c>
      <c r="I9238">
        <v>5507</v>
      </c>
      <c r="J9238" t="s">
        <v>116</v>
      </c>
    </row>
    <row r="9239" spans="2:10" x14ac:dyDescent="0.25">
      <c r="B9239">
        <v>2014</v>
      </c>
      <c r="C9239">
        <v>2</v>
      </c>
      <c r="D9239" s="8">
        <v>1</v>
      </c>
      <c r="E9239" t="s">
        <v>11</v>
      </c>
      <c r="F9239">
        <v>80.430000000000007</v>
      </c>
      <c r="G9239" s="27">
        <v>61.5</v>
      </c>
      <c r="H9239" s="27">
        <v>101</v>
      </c>
      <c r="I9239">
        <v>6875</v>
      </c>
      <c r="J9239" t="s">
        <v>116</v>
      </c>
    </row>
    <row r="9240" spans="2:10" x14ac:dyDescent="0.25">
      <c r="B9240">
        <v>2014</v>
      </c>
      <c r="C9240">
        <v>2</v>
      </c>
      <c r="D9240" s="8">
        <v>1</v>
      </c>
      <c r="E9240" t="s">
        <v>11</v>
      </c>
      <c r="F9240">
        <v>94.2</v>
      </c>
      <c r="G9240" s="27">
        <v>80.099999999999994</v>
      </c>
      <c r="H9240" s="27">
        <v>112</v>
      </c>
      <c r="I9240">
        <v>8500</v>
      </c>
      <c r="J9240" t="s">
        <v>116</v>
      </c>
    </row>
    <row r="9241" spans="2:10" x14ac:dyDescent="0.25">
      <c r="B9241">
        <v>2014</v>
      </c>
      <c r="C9241">
        <v>2</v>
      </c>
      <c r="D9241" s="8">
        <v>1</v>
      </c>
      <c r="E9241" t="s">
        <v>89</v>
      </c>
      <c r="F9241">
        <v>60</v>
      </c>
      <c r="G9241" s="27">
        <v>82.3</v>
      </c>
      <c r="H9241" s="27">
        <v>97</v>
      </c>
      <c r="I9241">
        <v>7000</v>
      </c>
      <c r="J9241" t="s">
        <v>117</v>
      </c>
    </row>
    <row r="9242" spans="2:10" x14ac:dyDescent="0.25">
      <c r="B9242">
        <v>2014</v>
      </c>
      <c r="C9242">
        <v>2</v>
      </c>
      <c r="D9242" s="8">
        <v>1</v>
      </c>
      <c r="E9242" t="s">
        <v>14</v>
      </c>
      <c r="F9242">
        <v>183.55</v>
      </c>
      <c r="G9242" s="27">
        <v>31.7</v>
      </c>
      <c r="H9242">
        <v>0</v>
      </c>
      <c r="I9242">
        <v>4563.05</v>
      </c>
      <c r="J9242" t="s">
        <v>119</v>
      </c>
    </row>
    <row r="9243" spans="2:10" x14ac:dyDescent="0.25">
      <c r="B9243">
        <v>2014</v>
      </c>
      <c r="C9243">
        <v>2</v>
      </c>
      <c r="D9243" s="8">
        <v>1</v>
      </c>
      <c r="E9243" t="s">
        <v>103</v>
      </c>
      <c r="F9243">
        <v>48</v>
      </c>
      <c r="G9243" s="27">
        <v>33.1</v>
      </c>
      <c r="H9243">
        <v>0</v>
      </c>
      <c r="I9243">
        <v>4712.7299999999996</v>
      </c>
      <c r="J9243" t="s">
        <v>119</v>
      </c>
    </row>
    <row r="9244" spans="2:10" x14ac:dyDescent="0.25">
      <c r="B9244">
        <v>2014</v>
      </c>
      <c r="C9244">
        <v>2</v>
      </c>
      <c r="D9244" s="8">
        <v>1</v>
      </c>
      <c r="E9244" t="s">
        <v>11</v>
      </c>
      <c r="F9244">
        <v>35.74</v>
      </c>
      <c r="G9244" s="27" t="s">
        <v>4687</v>
      </c>
      <c r="H9244">
        <v>0</v>
      </c>
      <c r="I9244">
        <v>4994.3999999999996</v>
      </c>
      <c r="J9244" t="s">
        <v>119</v>
      </c>
    </row>
    <row r="9245" spans="2:10" x14ac:dyDescent="0.25">
      <c r="B9245">
        <v>2014</v>
      </c>
      <c r="C9245">
        <v>2</v>
      </c>
      <c r="D9245" s="8">
        <v>2</v>
      </c>
      <c r="E9245" t="s">
        <v>9</v>
      </c>
      <c r="F9245">
        <v>88.99</v>
      </c>
      <c r="G9245">
        <v>98.9</v>
      </c>
      <c r="H9245">
        <v>144</v>
      </c>
      <c r="I9245">
        <v>11300</v>
      </c>
      <c r="J9245" t="s">
        <v>114</v>
      </c>
    </row>
    <row r="9246" spans="2:10" x14ac:dyDescent="0.25">
      <c r="B9246">
        <v>2014</v>
      </c>
      <c r="C9246">
        <v>2</v>
      </c>
      <c r="D9246" s="8">
        <v>2</v>
      </c>
      <c r="E9246" t="s">
        <v>10</v>
      </c>
      <c r="F9246">
        <v>61.5</v>
      </c>
      <c r="G9246">
        <v>93.4</v>
      </c>
      <c r="H9246">
        <v>135</v>
      </c>
      <c r="I9246">
        <v>11626</v>
      </c>
      <c r="J9246" t="s">
        <v>114</v>
      </c>
    </row>
    <row r="9247" spans="2:10" x14ac:dyDescent="0.25">
      <c r="B9247">
        <v>2014</v>
      </c>
      <c r="C9247">
        <v>2</v>
      </c>
      <c r="D9247" s="8">
        <v>2</v>
      </c>
      <c r="E9247" t="s">
        <v>13</v>
      </c>
      <c r="F9247">
        <v>150.91</v>
      </c>
      <c r="G9247" s="27">
        <v>97.3</v>
      </c>
      <c r="H9247" s="27">
        <v>137</v>
      </c>
      <c r="I9247">
        <v>13496.42</v>
      </c>
      <c r="J9247" t="s">
        <v>114</v>
      </c>
    </row>
    <row r="9248" spans="2:10" x14ac:dyDescent="0.25">
      <c r="B9248">
        <v>2014</v>
      </c>
      <c r="C9248">
        <v>2</v>
      </c>
      <c r="D9248" s="8">
        <v>2</v>
      </c>
      <c r="E9248" t="s">
        <v>14</v>
      </c>
      <c r="F9248">
        <v>91.79</v>
      </c>
      <c r="G9248" s="27">
        <v>93.1</v>
      </c>
      <c r="H9248" s="27">
        <v>133</v>
      </c>
      <c r="I9248">
        <v>14809.99</v>
      </c>
      <c r="J9248" t="s">
        <v>114</v>
      </c>
    </row>
    <row r="9249" spans="2:10" x14ac:dyDescent="0.25">
      <c r="B9249">
        <v>2014</v>
      </c>
      <c r="C9249">
        <v>2</v>
      </c>
      <c r="D9249" s="8">
        <v>2</v>
      </c>
      <c r="E9249" t="s">
        <v>11</v>
      </c>
      <c r="F9249">
        <v>78.95</v>
      </c>
      <c r="G9249" s="27">
        <v>54.3</v>
      </c>
      <c r="H9249" s="27">
        <v>119</v>
      </c>
      <c r="I9249">
        <v>6744.78</v>
      </c>
      <c r="J9249" t="s">
        <v>115</v>
      </c>
    </row>
    <row r="9250" spans="2:10" x14ac:dyDescent="0.25">
      <c r="B9250">
        <v>2014</v>
      </c>
      <c r="C9250">
        <v>2</v>
      </c>
      <c r="D9250" s="8">
        <v>2</v>
      </c>
      <c r="E9250" t="s">
        <v>15</v>
      </c>
      <c r="F9250">
        <v>157.91999999999999</v>
      </c>
      <c r="G9250" s="27">
        <v>99.1</v>
      </c>
      <c r="H9250" s="27">
        <v>120</v>
      </c>
      <c r="I9250">
        <v>8500</v>
      </c>
      <c r="J9250" t="s">
        <v>115</v>
      </c>
    </row>
    <row r="9251" spans="2:10" x14ac:dyDescent="0.25">
      <c r="B9251">
        <v>2014</v>
      </c>
      <c r="C9251">
        <v>2</v>
      </c>
      <c r="D9251" s="8">
        <v>2</v>
      </c>
      <c r="E9251" t="s">
        <v>12</v>
      </c>
      <c r="F9251">
        <v>78.53</v>
      </c>
      <c r="G9251" s="27">
        <v>87.3</v>
      </c>
      <c r="H9251" s="27">
        <v>124</v>
      </c>
      <c r="I9251">
        <v>8600.2199999999993</v>
      </c>
      <c r="J9251" t="s">
        <v>115</v>
      </c>
    </row>
    <row r="9252" spans="2:10" x14ac:dyDescent="0.25">
      <c r="B9252">
        <v>2014</v>
      </c>
      <c r="C9252">
        <v>2</v>
      </c>
      <c r="D9252" s="8">
        <v>2</v>
      </c>
      <c r="E9252" t="s">
        <v>11</v>
      </c>
      <c r="F9252">
        <v>182.23</v>
      </c>
      <c r="G9252" s="27">
        <v>92.6</v>
      </c>
      <c r="H9252" s="27">
        <v>130</v>
      </c>
      <c r="I9252">
        <v>8799.81</v>
      </c>
      <c r="J9252" t="s">
        <v>115</v>
      </c>
    </row>
    <row r="9253" spans="2:10" x14ac:dyDescent="0.25">
      <c r="B9253">
        <v>2014</v>
      </c>
      <c r="C9253">
        <v>2</v>
      </c>
      <c r="D9253" s="8">
        <v>2</v>
      </c>
      <c r="E9253" t="s">
        <v>9</v>
      </c>
      <c r="F9253">
        <v>89.8</v>
      </c>
      <c r="G9253">
        <v>94.2</v>
      </c>
      <c r="H9253">
        <v>125</v>
      </c>
      <c r="I9253">
        <v>9020</v>
      </c>
      <c r="J9253" t="s">
        <v>115</v>
      </c>
    </row>
    <row r="9254" spans="2:10" x14ac:dyDescent="0.25">
      <c r="B9254">
        <v>2014</v>
      </c>
      <c r="C9254">
        <v>2</v>
      </c>
      <c r="D9254" s="8">
        <v>2</v>
      </c>
      <c r="E9254" t="s">
        <v>12</v>
      </c>
      <c r="F9254">
        <v>41</v>
      </c>
      <c r="G9254" s="27">
        <v>94.1</v>
      </c>
      <c r="H9254" s="27">
        <v>130</v>
      </c>
      <c r="I9254">
        <v>9390.24</v>
      </c>
      <c r="J9254" t="s">
        <v>115</v>
      </c>
    </row>
    <row r="9255" spans="2:10" x14ac:dyDescent="0.25">
      <c r="B9255">
        <v>2014</v>
      </c>
      <c r="C9255">
        <v>2</v>
      </c>
      <c r="D9255" s="8">
        <v>2</v>
      </c>
      <c r="E9255" t="s">
        <v>9</v>
      </c>
      <c r="F9255">
        <v>117.02</v>
      </c>
      <c r="G9255">
        <v>97</v>
      </c>
      <c r="H9255">
        <v>130</v>
      </c>
      <c r="I9255">
        <v>9500</v>
      </c>
      <c r="J9255" t="s">
        <v>115</v>
      </c>
    </row>
    <row r="9256" spans="2:10" x14ac:dyDescent="0.25">
      <c r="B9256">
        <v>2014</v>
      </c>
      <c r="C9256">
        <v>2</v>
      </c>
      <c r="D9256" s="8">
        <v>2</v>
      </c>
      <c r="E9256" t="s">
        <v>15</v>
      </c>
      <c r="F9256">
        <v>78.900000000000006</v>
      </c>
      <c r="G9256" s="27">
        <v>97.3</v>
      </c>
      <c r="H9256" s="27">
        <v>129</v>
      </c>
      <c r="I9256">
        <v>12111.94</v>
      </c>
      <c r="J9256" t="s">
        <v>115</v>
      </c>
    </row>
    <row r="9257" spans="2:10" x14ac:dyDescent="0.25">
      <c r="B9257">
        <v>2014</v>
      </c>
      <c r="C9257">
        <v>2</v>
      </c>
      <c r="D9257" s="8">
        <v>2</v>
      </c>
      <c r="E9257" t="s">
        <v>11</v>
      </c>
      <c r="F9257">
        <v>155.19</v>
      </c>
      <c r="G9257" s="27">
        <v>47.3</v>
      </c>
      <c r="H9257" s="27">
        <v>114</v>
      </c>
      <c r="I9257">
        <v>5599.43</v>
      </c>
      <c r="J9257" t="s">
        <v>116</v>
      </c>
    </row>
    <row r="9258" spans="2:10" x14ac:dyDescent="0.25">
      <c r="B9258">
        <v>2014</v>
      </c>
      <c r="C9258">
        <v>2</v>
      </c>
      <c r="D9258" s="8">
        <v>2</v>
      </c>
      <c r="E9258" t="s">
        <v>103</v>
      </c>
      <c r="F9258">
        <v>33.450000000000003</v>
      </c>
      <c r="G9258" s="27">
        <v>87</v>
      </c>
      <c r="H9258" s="27">
        <v>109</v>
      </c>
      <c r="I9258">
        <v>6500</v>
      </c>
      <c r="J9258" t="s">
        <v>116</v>
      </c>
    </row>
    <row r="9259" spans="2:10" x14ac:dyDescent="0.25">
      <c r="B9259">
        <v>2014</v>
      </c>
      <c r="C9259">
        <v>2</v>
      </c>
      <c r="D9259" s="8">
        <v>2</v>
      </c>
      <c r="E9259" t="s">
        <v>88</v>
      </c>
      <c r="F9259">
        <v>24.91</v>
      </c>
      <c r="G9259">
        <v>90.3</v>
      </c>
      <c r="H9259">
        <v>116</v>
      </c>
      <c r="I9259">
        <v>7000</v>
      </c>
      <c r="J9259" t="s">
        <v>116</v>
      </c>
    </row>
    <row r="9260" spans="2:10" x14ac:dyDescent="0.25">
      <c r="B9260">
        <v>2014</v>
      </c>
      <c r="C9260">
        <v>2</v>
      </c>
      <c r="D9260" s="8">
        <v>2</v>
      </c>
      <c r="E9260" t="s">
        <v>89</v>
      </c>
      <c r="F9260">
        <v>93.98</v>
      </c>
      <c r="G9260" s="27">
        <v>89.3</v>
      </c>
      <c r="H9260" s="27">
        <v>111</v>
      </c>
      <c r="I9260">
        <v>8033.62</v>
      </c>
      <c r="J9260" t="s">
        <v>116</v>
      </c>
    </row>
    <row r="9261" spans="2:10" x14ac:dyDescent="0.25">
      <c r="B9261">
        <v>2014</v>
      </c>
      <c r="C9261">
        <v>2</v>
      </c>
      <c r="D9261" s="8">
        <v>2</v>
      </c>
      <c r="E9261" t="s">
        <v>13</v>
      </c>
      <c r="F9261">
        <v>149.03</v>
      </c>
      <c r="G9261" s="27">
        <v>97.3</v>
      </c>
      <c r="H9261" s="27">
        <v>116</v>
      </c>
      <c r="I9261">
        <v>9910.76</v>
      </c>
      <c r="J9261" t="s">
        <v>116</v>
      </c>
    </row>
    <row r="9262" spans="2:10" x14ac:dyDescent="0.25">
      <c r="B9262">
        <v>2014</v>
      </c>
      <c r="C9262">
        <v>2</v>
      </c>
      <c r="D9262" s="8">
        <v>2</v>
      </c>
      <c r="E9262" t="s">
        <v>88</v>
      </c>
      <c r="F9262">
        <v>26.86</v>
      </c>
      <c r="G9262" t="s">
        <v>4687</v>
      </c>
      <c r="H9262">
        <v>0</v>
      </c>
      <c r="I9262">
        <v>3300</v>
      </c>
      <c r="J9262" t="s">
        <v>119</v>
      </c>
    </row>
    <row r="9263" spans="2:10" x14ac:dyDescent="0.25">
      <c r="B9263">
        <v>2014</v>
      </c>
      <c r="C9263">
        <v>2</v>
      </c>
      <c r="D9263" s="8">
        <v>2</v>
      </c>
      <c r="E9263" t="s">
        <v>10</v>
      </c>
      <c r="F9263">
        <v>40</v>
      </c>
      <c r="G9263">
        <v>11.5</v>
      </c>
      <c r="H9263">
        <v>0</v>
      </c>
      <c r="I9263">
        <v>3600</v>
      </c>
      <c r="J9263" t="s">
        <v>119</v>
      </c>
    </row>
    <row r="9264" spans="2:10" x14ac:dyDescent="0.25">
      <c r="B9264">
        <v>2014</v>
      </c>
      <c r="C9264">
        <v>2</v>
      </c>
      <c r="D9264" s="8">
        <v>2</v>
      </c>
      <c r="E9264" t="s">
        <v>9</v>
      </c>
      <c r="F9264">
        <v>22.39</v>
      </c>
      <c r="G9264" t="s">
        <v>4687</v>
      </c>
      <c r="H9264">
        <v>0</v>
      </c>
      <c r="I9264">
        <v>4314</v>
      </c>
      <c r="J9264" t="s">
        <v>119</v>
      </c>
    </row>
    <row r="9265" spans="2:10" x14ac:dyDescent="0.25">
      <c r="B9265">
        <v>2014</v>
      </c>
      <c r="C9265">
        <v>2</v>
      </c>
      <c r="D9265" s="8">
        <v>2</v>
      </c>
      <c r="E9265" t="s">
        <v>9</v>
      </c>
      <c r="F9265">
        <v>27.71</v>
      </c>
      <c r="G9265" t="s">
        <v>4687</v>
      </c>
      <c r="H9265">
        <v>0</v>
      </c>
      <c r="I9265">
        <v>4511</v>
      </c>
      <c r="J9265" t="s">
        <v>119</v>
      </c>
    </row>
    <row r="9266" spans="2:10" x14ac:dyDescent="0.25">
      <c r="B9266">
        <v>2014</v>
      </c>
      <c r="C9266">
        <v>2</v>
      </c>
      <c r="D9266" s="8">
        <v>2</v>
      </c>
      <c r="E9266" t="s">
        <v>103</v>
      </c>
      <c r="F9266">
        <v>48.5</v>
      </c>
      <c r="G9266" s="27" t="s">
        <v>4687</v>
      </c>
      <c r="H9266">
        <v>0</v>
      </c>
      <c r="I9266">
        <v>4900</v>
      </c>
      <c r="J9266" t="s">
        <v>119</v>
      </c>
    </row>
    <row r="9267" spans="2:10" x14ac:dyDescent="0.25">
      <c r="B9267">
        <v>2014</v>
      </c>
      <c r="C9267">
        <v>2</v>
      </c>
      <c r="D9267" s="8">
        <v>3</v>
      </c>
      <c r="E9267" t="s">
        <v>11</v>
      </c>
      <c r="F9267">
        <v>80</v>
      </c>
      <c r="G9267" s="27">
        <v>99</v>
      </c>
      <c r="H9267" s="27">
        <v>140</v>
      </c>
      <c r="I9267">
        <v>11601</v>
      </c>
      <c r="J9267" t="s">
        <v>114</v>
      </c>
    </row>
    <row r="9268" spans="2:10" x14ac:dyDescent="0.25">
      <c r="B9268">
        <v>2014</v>
      </c>
      <c r="C9268">
        <v>2</v>
      </c>
      <c r="D9268" s="8">
        <v>3</v>
      </c>
      <c r="E9268" t="s">
        <v>88</v>
      </c>
      <c r="F9268">
        <v>38.06</v>
      </c>
      <c r="G9268">
        <v>97.4</v>
      </c>
      <c r="H9268">
        <v>136</v>
      </c>
      <c r="I9268">
        <v>11700</v>
      </c>
      <c r="J9268" t="s">
        <v>114</v>
      </c>
    </row>
    <row r="9269" spans="2:10" x14ac:dyDescent="0.25">
      <c r="B9269">
        <v>2014</v>
      </c>
      <c r="C9269">
        <v>2</v>
      </c>
      <c r="D9269" s="8">
        <v>3</v>
      </c>
      <c r="E9269" t="s">
        <v>9</v>
      </c>
      <c r="F9269">
        <v>79.61</v>
      </c>
      <c r="G9269">
        <v>99.4</v>
      </c>
      <c r="H9269">
        <v>137</v>
      </c>
      <c r="I9269">
        <v>12662</v>
      </c>
      <c r="J9269" t="s">
        <v>114</v>
      </c>
    </row>
    <row r="9270" spans="2:10" x14ac:dyDescent="0.25">
      <c r="B9270">
        <v>2014</v>
      </c>
      <c r="C9270">
        <v>2</v>
      </c>
      <c r="D9270" s="8">
        <v>3</v>
      </c>
      <c r="E9270" t="s">
        <v>15</v>
      </c>
      <c r="F9270">
        <v>217.91</v>
      </c>
      <c r="G9270" s="27">
        <v>98.7</v>
      </c>
      <c r="H9270" s="27">
        <v>142</v>
      </c>
      <c r="I9270">
        <v>14000</v>
      </c>
      <c r="J9270" t="s">
        <v>114</v>
      </c>
    </row>
    <row r="9271" spans="2:10" x14ac:dyDescent="0.25">
      <c r="B9271">
        <v>2014</v>
      </c>
      <c r="C9271">
        <v>2</v>
      </c>
      <c r="D9271" s="8">
        <v>3</v>
      </c>
      <c r="E9271" t="s">
        <v>10</v>
      </c>
      <c r="F9271">
        <v>217.58</v>
      </c>
      <c r="G9271">
        <v>98.9</v>
      </c>
      <c r="H9271">
        <v>147</v>
      </c>
      <c r="I9271">
        <v>16200</v>
      </c>
      <c r="J9271" t="s">
        <v>114</v>
      </c>
    </row>
    <row r="9272" spans="2:10" x14ac:dyDescent="0.25">
      <c r="B9272">
        <v>2014</v>
      </c>
      <c r="C9272">
        <v>2</v>
      </c>
      <c r="D9272" s="8">
        <v>3</v>
      </c>
      <c r="E9272" t="s">
        <v>13</v>
      </c>
      <c r="F9272">
        <v>153.846</v>
      </c>
      <c r="G9272" s="27">
        <v>54.9</v>
      </c>
      <c r="H9272" s="27">
        <v>128</v>
      </c>
      <c r="I9272">
        <v>6500.01</v>
      </c>
      <c r="J9272" t="s">
        <v>115</v>
      </c>
    </row>
    <row r="9273" spans="2:10" x14ac:dyDescent="0.25">
      <c r="B9273">
        <v>2014</v>
      </c>
      <c r="C9273">
        <v>2</v>
      </c>
      <c r="D9273" s="8">
        <v>3</v>
      </c>
      <c r="E9273" t="s">
        <v>12</v>
      </c>
      <c r="F9273">
        <v>148.68</v>
      </c>
      <c r="G9273" s="27">
        <v>86.6</v>
      </c>
      <c r="H9273" s="27">
        <v>120</v>
      </c>
      <c r="I9273">
        <v>7600.22</v>
      </c>
      <c r="J9273" t="s">
        <v>115</v>
      </c>
    </row>
    <row r="9274" spans="2:10" x14ac:dyDescent="0.25">
      <c r="B9274">
        <v>2014</v>
      </c>
      <c r="C9274">
        <v>2</v>
      </c>
      <c r="D9274" s="8">
        <v>3</v>
      </c>
      <c r="E9274" t="s">
        <v>15</v>
      </c>
      <c r="F9274">
        <v>315.08</v>
      </c>
      <c r="G9274" s="27">
        <v>95.1</v>
      </c>
      <c r="H9274" s="27">
        <v>128</v>
      </c>
      <c r="I9274">
        <v>8886.6299999999992</v>
      </c>
      <c r="J9274" t="s">
        <v>115</v>
      </c>
    </row>
    <row r="9275" spans="2:10" x14ac:dyDescent="0.25">
      <c r="B9275">
        <v>2014</v>
      </c>
      <c r="C9275">
        <v>2</v>
      </c>
      <c r="D9275" s="8">
        <v>3</v>
      </c>
      <c r="E9275" t="s">
        <v>11</v>
      </c>
      <c r="F9275">
        <v>51.25</v>
      </c>
      <c r="G9275" s="27">
        <v>87.5</v>
      </c>
      <c r="H9275" s="27">
        <v>124</v>
      </c>
      <c r="I9275">
        <v>10600.21</v>
      </c>
      <c r="J9275" t="s">
        <v>115</v>
      </c>
    </row>
    <row r="9276" spans="2:10" x14ac:dyDescent="0.25">
      <c r="B9276">
        <v>2014</v>
      </c>
      <c r="C9276">
        <v>2</v>
      </c>
      <c r="D9276" s="8">
        <v>3</v>
      </c>
      <c r="E9276" t="s">
        <v>11</v>
      </c>
      <c r="F9276">
        <v>36.411999999999999</v>
      </c>
      <c r="G9276" s="27">
        <v>97.7</v>
      </c>
      <c r="H9276" s="27">
        <v>130</v>
      </c>
      <c r="I9276">
        <v>11699.44</v>
      </c>
      <c r="J9276" t="s">
        <v>115</v>
      </c>
    </row>
    <row r="9277" spans="2:10" x14ac:dyDescent="0.25">
      <c r="B9277">
        <v>2014</v>
      </c>
      <c r="C9277">
        <v>2</v>
      </c>
      <c r="D9277" s="8">
        <v>3</v>
      </c>
      <c r="E9277" t="s">
        <v>89</v>
      </c>
      <c r="F9277">
        <v>40</v>
      </c>
      <c r="G9277" s="27">
        <v>93.9</v>
      </c>
      <c r="H9277" s="27">
        <v>128</v>
      </c>
      <c r="I9277">
        <v>12300</v>
      </c>
      <c r="J9277" t="s">
        <v>115</v>
      </c>
    </row>
    <row r="9278" spans="2:10" x14ac:dyDescent="0.25">
      <c r="B9278">
        <v>2014</v>
      </c>
      <c r="C9278">
        <v>2</v>
      </c>
      <c r="D9278" s="8">
        <v>3</v>
      </c>
      <c r="E9278" t="s">
        <v>11</v>
      </c>
      <c r="F9278">
        <v>43.13</v>
      </c>
      <c r="G9278" s="27">
        <v>93.4</v>
      </c>
      <c r="H9278" s="27">
        <v>126</v>
      </c>
      <c r="I9278">
        <v>12900.3</v>
      </c>
      <c r="J9278" t="s">
        <v>115</v>
      </c>
    </row>
    <row r="9279" spans="2:10" x14ac:dyDescent="0.25">
      <c r="B9279">
        <v>2014</v>
      </c>
      <c r="C9279">
        <v>2</v>
      </c>
      <c r="D9279" s="8">
        <v>3</v>
      </c>
      <c r="E9279" t="s">
        <v>103</v>
      </c>
      <c r="F9279">
        <v>107.19</v>
      </c>
      <c r="G9279" s="27">
        <v>78.7</v>
      </c>
      <c r="H9279" s="27">
        <v>106</v>
      </c>
      <c r="I9279">
        <v>5597.54</v>
      </c>
      <c r="J9279" t="s">
        <v>116</v>
      </c>
    </row>
    <row r="9280" spans="2:10" x14ac:dyDescent="0.25">
      <c r="B9280">
        <v>2014</v>
      </c>
      <c r="C9280">
        <v>2</v>
      </c>
      <c r="D9280" s="8">
        <v>3</v>
      </c>
      <c r="E9280" t="s">
        <v>89</v>
      </c>
      <c r="F9280">
        <v>80</v>
      </c>
      <c r="G9280" s="27">
        <v>76</v>
      </c>
      <c r="H9280" s="27">
        <v>104</v>
      </c>
      <c r="I9280">
        <v>6300</v>
      </c>
      <c r="J9280" t="s">
        <v>116</v>
      </c>
    </row>
    <row r="9281" spans="2:10" x14ac:dyDescent="0.25">
      <c r="B9281">
        <v>2014</v>
      </c>
      <c r="C9281">
        <v>2</v>
      </c>
      <c r="D9281" s="8">
        <v>3</v>
      </c>
      <c r="E9281" t="s">
        <v>89</v>
      </c>
      <c r="F9281">
        <v>50</v>
      </c>
      <c r="G9281" s="27">
        <v>72.8</v>
      </c>
      <c r="H9281" s="27">
        <v>107</v>
      </c>
      <c r="I9281">
        <v>6900</v>
      </c>
      <c r="J9281" t="s">
        <v>116</v>
      </c>
    </row>
    <row r="9282" spans="2:10" x14ac:dyDescent="0.25">
      <c r="B9282">
        <v>2014</v>
      </c>
      <c r="C9282">
        <v>2</v>
      </c>
      <c r="D9282" s="8">
        <v>3</v>
      </c>
      <c r="E9282" t="s">
        <v>11</v>
      </c>
      <c r="F9282">
        <v>30</v>
      </c>
      <c r="G9282" s="27">
        <v>48.7</v>
      </c>
      <c r="H9282" s="27">
        <v>96</v>
      </c>
      <c r="I9282">
        <v>4200</v>
      </c>
      <c r="J9282" t="s">
        <v>117</v>
      </c>
    </row>
    <row r="9283" spans="2:10" x14ac:dyDescent="0.25">
      <c r="B9283">
        <v>2014</v>
      </c>
      <c r="C9283">
        <v>2</v>
      </c>
      <c r="D9283" s="8">
        <v>3</v>
      </c>
      <c r="E9283" t="s">
        <v>103</v>
      </c>
      <c r="F9283">
        <v>72.8</v>
      </c>
      <c r="G9283" s="27">
        <v>25</v>
      </c>
      <c r="H9283">
        <v>0</v>
      </c>
      <c r="I9283">
        <v>4225</v>
      </c>
      <c r="J9283" t="s">
        <v>119</v>
      </c>
    </row>
    <row r="9284" spans="2:10" x14ac:dyDescent="0.25">
      <c r="B9284">
        <v>2014</v>
      </c>
      <c r="C9284">
        <v>2</v>
      </c>
      <c r="D9284" s="8">
        <v>3</v>
      </c>
      <c r="E9284" t="s">
        <v>88</v>
      </c>
      <c r="F9284">
        <v>28.37</v>
      </c>
      <c r="G9284" t="s">
        <v>4687</v>
      </c>
      <c r="H9284" t="s">
        <v>4680</v>
      </c>
      <c r="I9284">
        <v>3100</v>
      </c>
      <c r="J9284" t="s">
        <v>120</v>
      </c>
    </row>
    <row r="9285" spans="2:10" x14ac:dyDescent="0.25">
      <c r="B9285">
        <v>2014</v>
      </c>
      <c r="C9285">
        <v>2</v>
      </c>
      <c r="D9285" s="8">
        <v>4</v>
      </c>
      <c r="E9285" t="s">
        <v>10</v>
      </c>
      <c r="F9285">
        <v>85.17</v>
      </c>
      <c r="G9285">
        <v>98.8</v>
      </c>
      <c r="H9285">
        <v>143</v>
      </c>
      <c r="I9285">
        <v>11525</v>
      </c>
      <c r="J9285" t="s">
        <v>114</v>
      </c>
    </row>
    <row r="9286" spans="2:10" x14ac:dyDescent="0.25">
      <c r="B9286">
        <v>2014</v>
      </c>
      <c r="C9286">
        <v>2</v>
      </c>
      <c r="D9286" s="8">
        <v>4</v>
      </c>
      <c r="E9286" t="s">
        <v>10</v>
      </c>
      <c r="F9286">
        <v>55.77</v>
      </c>
      <c r="G9286">
        <v>92.5</v>
      </c>
      <c r="H9286">
        <v>136</v>
      </c>
      <c r="I9286">
        <v>11600</v>
      </c>
      <c r="J9286" t="s">
        <v>114</v>
      </c>
    </row>
    <row r="9287" spans="2:10" x14ac:dyDescent="0.25">
      <c r="B9287">
        <v>2014</v>
      </c>
      <c r="C9287">
        <v>2</v>
      </c>
      <c r="D9287" s="8">
        <v>4</v>
      </c>
      <c r="E9287" t="s">
        <v>88</v>
      </c>
      <c r="F9287">
        <v>80</v>
      </c>
      <c r="G9287">
        <v>96.3</v>
      </c>
      <c r="H9287">
        <v>142</v>
      </c>
      <c r="I9287">
        <v>12700</v>
      </c>
      <c r="J9287" t="s">
        <v>114</v>
      </c>
    </row>
    <row r="9288" spans="2:10" x14ac:dyDescent="0.25">
      <c r="B9288">
        <v>2014</v>
      </c>
      <c r="C9288">
        <v>2</v>
      </c>
      <c r="D9288" s="8">
        <v>4</v>
      </c>
      <c r="E9288" t="s">
        <v>10</v>
      </c>
      <c r="F9288">
        <v>63.41</v>
      </c>
      <c r="G9288">
        <v>74.599999999999994</v>
      </c>
      <c r="H9288">
        <v>127</v>
      </c>
      <c r="I9288">
        <v>7200</v>
      </c>
      <c r="J9288" t="s">
        <v>115</v>
      </c>
    </row>
    <row r="9289" spans="2:10" x14ac:dyDescent="0.25">
      <c r="B9289">
        <v>2014</v>
      </c>
      <c r="C9289">
        <v>2</v>
      </c>
      <c r="D9289" s="8">
        <v>4</v>
      </c>
      <c r="E9289" t="s">
        <v>13</v>
      </c>
      <c r="F9289">
        <v>155</v>
      </c>
      <c r="G9289" s="27">
        <v>96.1</v>
      </c>
      <c r="H9289" s="27">
        <v>120</v>
      </c>
      <c r="I9289">
        <v>8650</v>
      </c>
      <c r="J9289" t="s">
        <v>115</v>
      </c>
    </row>
    <row r="9290" spans="2:10" x14ac:dyDescent="0.25">
      <c r="B9290">
        <v>2014</v>
      </c>
      <c r="C9290">
        <v>2</v>
      </c>
      <c r="D9290" s="8">
        <v>4</v>
      </c>
      <c r="E9290" t="s">
        <v>89</v>
      </c>
      <c r="F9290">
        <v>62.53</v>
      </c>
      <c r="G9290" s="27">
        <v>89.2</v>
      </c>
      <c r="H9290" s="27">
        <v>125</v>
      </c>
      <c r="I9290">
        <v>9300</v>
      </c>
      <c r="J9290" t="s">
        <v>115</v>
      </c>
    </row>
    <row r="9291" spans="2:10" x14ac:dyDescent="0.25">
      <c r="B9291">
        <v>2014</v>
      </c>
      <c r="C9291">
        <v>2</v>
      </c>
      <c r="D9291" s="8">
        <v>4</v>
      </c>
      <c r="E9291" t="s">
        <v>12</v>
      </c>
      <c r="F9291">
        <v>90</v>
      </c>
      <c r="G9291" s="27">
        <v>94.5</v>
      </c>
      <c r="H9291" s="27">
        <v>126</v>
      </c>
      <c r="I9291">
        <v>11222.22</v>
      </c>
      <c r="J9291" t="s">
        <v>115</v>
      </c>
    </row>
    <row r="9292" spans="2:10" x14ac:dyDescent="0.25">
      <c r="B9292">
        <v>2014</v>
      </c>
      <c r="C9292">
        <v>2</v>
      </c>
      <c r="D9292" s="8">
        <v>4</v>
      </c>
      <c r="E9292" t="s">
        <v>13</v>
      </c>
      <c r="F9292">
        <v>155.57</v>
      </c>
      <c r="G9292" s="27">
        <v>97.3</v>
      </c>
      <c r="H9292" s="27">
        <v>120</v>
      </c>
      <c r="I9292">
        <v>12500</v>
      </c>
      <c r="J9292" t="s">
        <v>115</v>
      </c>
    </row>
    <row r="9293" spans="2:10" x14ac:dyDescent="0.25">
      <c r="B9293">
        <v>2014</v>
      </c>
      <c r="C9293">
        <v>2</v>
      </c>
      <c r="D9293" s="8">
        <v>4</v>
      </c>
      <c r="E9293" t="s">
        <v>103</v>
      </c>
      <c r="F9293">
        <v>43.1</v>
      </c>
      <c r="G9293" s="27">
        <v>82.2</v>
      </c>
      <c r="H9293" s="27">
        <v>102</v>
      </c>
      <c r="I9293">
        <v>5400</v>
      </c>
      <c r="J9293" t="s">
        <v>116</v>
      </c>
    </row>
    <row r="9294" spans="2:10" x14ac:dyDescent="0.25">
      <c r="B9294">
        <v>2014</v>
      </c>
      <c r="C9294">
        <v>2</v>
      </c>
      <c r="D9294" s="8">
        <v>4</v>
      </c>
      <c r="E9294" t="s">
        <v>103</v>
      </c>
      <c r="F9294">
        <v>203.97</v>
      </c>
      <c r="G9294" s="27">
        <v>70.400000000000006</v>
      </c>
      <c r="H9294" s="27">
        <v>105</v>
      </c>
      <c r="I9294">
        <v>5925</v>
      </c>
      <c r="J9294" t="s">
        <v>116</v>
      </c>
    </row>
    <row r="9295" spans="2:10" x14ac:dyDescent="0.25">
      <c r="B9295">
        <v>2014</v>
      </c>
      <c r="C9295">
        <v>2</v>
      </c>
      <c r="D9295" s="8">
        <v>4</v>
      </c>
      <c r="E9295" t="s">
        <v>13</v>
      </c>
      <c r="F9295">
        <v>56.33</v>
      </c>
      <c r="G9295" s="27">
        <v>77</v>
      </c>
      <c r="H9295" s="27">
        <v>101</v>
      </c>
      <c r="I9295">
        <v>6900</v>
      </c>
      <c r="J9295" t="s">
        <v>116</v>
      </c>
    </row>
    <row r="9296" spans="2:10" x14ac:dyDescent="0.25">
      <c r="B9296">
        <v>2014</v>
      </c>
      <c r="C9296">
        <v>2</v>
      </c>
      <c r="D9296" s="8">
        <v>4</v>
      </c>
      <c r="E9296" t="s">
        <v>13</v>
      </c>
      <c r="F9296">
        <v>176.71</v>
      </c>
      <c r="G9296" s="27">
        <v>92.5</v>
      </c>
      <c r="H9296" s="27">
        <v>108</v>
      </c>
      <c r="I9296">
        <v>8900</v>
      </c>
      <c r="J9296" t="s">
        <v>116</v>
      </c>
    </row>
    <row r="9297" spans="2:10" x14ac:dyDescent="0.25">
      <c r="B9297">
        <v>2014</v>
      </c>
      <c r="C9297">
        <v>2</v>
      </c>
      <c r="D9297" s="8">
        <v>4</v>
      </c>
      <c r="E9297" t="s">
        <v>13</v>
      </c>
      <c r="F9297">
        <v>74.02</v>
      </c>
      <c r="G9297" s="27">
        <v>92.9</v>
      </c>
      <c r="H9297" s="27">
        <v>109</v>
      </c>
      <c r="I9297">
        <v>11280.73</v>
      </c>
      <c r="J9297" t="s">
        <v>116</v>
      </c>
    </row>
    <row r="9298" spans="2:10" x14ac:dyDescent="0.25">
      <c r="B9298">
        <v>2014</v>
      </c>
      <c r="C9298">
        <v>2</v>
      </c>
      <c r="D9298" s="8">
        <v>4</v>
      </c>
      <c r="E9298" t="s">
        <v>103</v>
      </c>
      <c r="F9298">
        <v>98.73</v>
      </c>
      <c r="G9298" s="27">
        <v>47.5</v>
      </c>
      <c r="H9298">
        <v>0</v>
      </c>
      <c r="I9298">
        <v>3173.74</v>
      </c>
      <c r="J9298" t="s">
        <v>119</v>
      </c>
    </row>
    <row r="9299" spans="2:10" x14ac:dyDescent="0.25">
      <c r="B9299">
        <v>2014</v>
      </c>
      <c r="C9299">
        <v>2</v>
      </c>
      <c r="D9299" s="8">
        <v>4</v>
      </c>
      <c r="E9299" t="s">
        <v>11</v>
      </c>
      <c r="F9299">
        <v>116</v>
      </c>
      <c r="G9299" s="27" t="s">
        <v>4687</v>
      </c>
      <c r="H9299">
        <v>0</v>
      </c>
      <c r="I9299">
        <v>3900</v>
      </c>
      <c r="J9299" t="s">
        <v>119</v>
      </c>
    </row>
    <row r="9300" spans="2:10" x14ac:dyDescent="0.25">
      <c r="B9300">
        <v>2014</v>
      </c>
      <c r="C9300">
        <v>2</v>
      </c>
      <c r="D9300" s="8">
        <v>4</v>
      </c>
      <c r="E9300" t="s">
        <v>11</v>
      </c>
      <c r="F9300">
        <v>40.65</v>
      </c>
      <c r="G9300" s="27" t="s">
        <v>4687</v>
      </c>
      <c r="H9300">
        <v>0</v>
      </c>
      <c r="I9300">
        <v>4920.05</v>
      </c>
      <c r="J9300" t="s">
        <v>119</v>
      </c>
    </row>
    <row r="9301" spans="2:10" x14ac:dyDescent="0.25">
      <c r="B9301">
        <v>2014</v>
      </c>
      <c r="C9301">
        <v>2</v>
      </c>
      <c r="D9301" s="8">
        <v>5</v>
      </c>
      <c r="E9301" t="s">
        <v>9</v>
      </c>
      <c r="F9301">
        <v>221.05</v>
      </c>
      <c r="G9301">
        <v>96.1</v>
      </c>
      <c r="H9301">
        <v>135</v>
      </c>
      <c r="I9301">
        <v>11000</v>
      </c>
      <c r="J9301" t="s">
        <v>114</v>
      </c>
    </row>
    <row r="9302" spans="2:10" x14ac:dyDescent="0.25">
      <c r="B9302">
        <v>2014</v>
      </c>
      <c r="C9302">
        <v>2</v>
      </c>
      <c r="D9302" s="8">
        <v>5</v>
      </c>
      <c r="E9302" t="s">
        <v>11</v>
      </c>
      <c r="F9302">
        <v>120</v>
      </c>
      <c r="G9302" s="27">
        <v>91.3</v>
      </c>
      <c r="H9302" s="27">
        <v>136</v>
      </c>
      <c r="I9302">
        <v>11360.6</v>
      </c>
      <c r="J9302" t="s">
        <v>114</v>
      </c>
    </row>
    <row r="9303" spans="2:10" x14ac:dyDescent="0.25">
      <c r="B9303">
        <v>2014</v>
      </c>
      <c r="C9303">
        <v>2</v>
      </c>
      <c r="D9303" s="8">
        <v>5</v>
      </c>
      <c r="E9303" t="s">
        <v>11</v>
      </c>
      <c r="F9303">
        <v>40</v>
      </c>
      <c r="G9303" s="27">
        <v>96.4</v>
      </c>
      <c r="H9303" s="27">
        <v>141</v>
      </c>
      <c r="I9303">
        <v>12297.9</v>
      </c>
      <c r="J9303" t="s">
        <v>114</v>
      </c>
    </row>
    <row r="9304" spans="2:10" x14ac:dyDescent="0.25">
      <c r="B9304">
        <v>2014</v>
      </c>
      <c r="C9304">
        <v>2</v>
      </c>
      <c r="D9304" s="8">
        <v>5</v>
      </c>
      <c r="E9304" t="s">
        <v>10</v>
      </c>
      <c r="F9304">
        <v>86.22</v>
      </c>
      <c r="G9304">
        <v>64</v>
      </c>
      <c r="H9304">
        <v>121</v>
      </c>
      <c r="I9304">
        <v>7100</v>
      </c>
      <c r="J9304" t="s">
        <v>115</v>
      </c>
    </row>
    <row r="9305" spans="2:10" x14ac:dyDescent="0.25">
      <c r="B9305">
        <v>2014</v>
      </c>
      <c r="C9305">
        <v>2</v>
      </c>
      <c r="D9305" s="8">
        <v>5</v>
      </c>
      <c r="E9305" t="s">
        <v>15</v>
      </c>
      <c r="F9305">
        <v>80</v>
      </c>
      <c r="G9305" s="27">
        <v>96.9</v>
      </c>
      <c r="H9305" s="27">
        <v>118</v>
      </c>
      <c r="I9305">
        <v>8300</v>
      </c>
      <c r="J9305" t="s">
        <v>115</v>
      </c>
    </row>
    <row r="9306" spans="2:10" x14ac:dyDescent="0.25">
      <c r="B9306">
        <v>2014</v>
      </c>
      <c r="C9306">
        <v>2</v>
      </c>
      <c r="D9306" s="8">
        <v>5</v>
      </c>
      <c r="E9306" t="s">
        <v>9</v>
      </c>
      <c r="F9306">
        <v>120.19</v>
      </c>
      <c r="G9306">
        <v>81.8</v>
      </c>
      <c r="H9306">
        <v>121</v>
      </c>
      <c r="I9306">
        <v>8487</v>
      </c>
      <c r="J9306" t="s">
        <v>115</v>
      </c>
    </row>
    <row r="9307" spans="2:10" x14ac:dyDescent="0.25">
      <c r="B9307">
        <v>2014</v>
      </c>
      <c r="C9307">
        <v>2</v>
      </c>
      <c r="D9307" s="8">
        <v>5</v>
      </c>
      <c r="E9307" t="s">
        <v>88</v>
      </c>
      <c r="F9307">
        <v>54.73</v>
      </c>
      <c r="G9307">
        <v>91</v>
      </c>
      <c r="H9307">
        <v>119</v>
      </c>
      <c r="I9307">
        <v>10000</v>
      </c>
      <c r="J9307" t="s">
        <v>115</v>
      </c>
    </row>
    <row r="9308" spans="2:10" x14ac:dyDescent="0.25">
      <c r="B9308">
        <v>2014</v>
      </c>
      <c r="C9308">
        <v>2</v>
      </c>
      <c r="D9308" s="8">
        <v>5</v>
      </c>
      <c r="E9308" t="s">
        <v>88</v>
      </c>
      <c r="F9308">
        <v>90.66</v>
      </c>
      <c r="G9308">
        <v>75.3</v>
      </c>
      <c r="H9308">
        <v>111</v>
      </c>
      <c r="I9308">
        <v>6728</v>
      </c>
      <c r="J9308" t="s">
        <v>116</v>
      </c>
    </row>
    <row r="9309" spans="2:10" x14ac:dyDescent="0.25">
      <c r="B9309">
        <v>2014</v>
      </c>
      <c r="C9309">
        <v>2</v>
      </c>
      <c r="D9309" s="8">
        <v>5</v>
      </c>
      <c r="E9309" t="s">
        <v>15</v>
      </c>
      <c r="F9309">
        <v>197.54</v>
      </c>
      <c r="G9309" s="27">
        <v>97.5</v>
      </c>
      <c r="H9309" s="27">
        <v>111</v>
      </c>
      <c r="I9309">
        <v>8788.09</v>
      </c>
      <c r="J9309" t="s">
        <v>116</v>
      </c>
    </row>
    <row r="9310" spans="2:10" x14ac:dyDescent="0.25">
      <c r="B9310">
        <v>2014</v>
      </c>
      <c r="C9310">
        <v>2</v>
      </c>
      <c r="D9310" s="8">
        <v>5</v>
      </c>
      <c r="E9310" t="s">
        <v>103</v>
      </c>
      <c r="F9310">
        <v>107.08</v>
      </c>
      <c r="G9310" s="27" t="s">
        <v>4687</v>
      </c>
      <c r="H9310">
        <v>0</v>
      </c>
      <c r="I9310">
        <v>4109.08</v>
      </c>
      <c r="J9310" t="s">
        <v>119</v>
      </c>
    </row>
    <row r="9311" spans="2:10" x14ac:dyDescent="0.25">
      <c r="B9311">
        <v>2014</v>
      </c>
      <c r="C9311">
        <v>2</v>
      </c>
      <c r="D9311" s="8">
        <v>5</v>
      </c>
      <c r="E9311" t="s">
        <v>103</v>
      </c>
      <c r="F9311">
        <v>40.1</v>
      </c>
      <c r="G9311" s="27">
        <v>20.7</v>
      </c>
      <c r="H9311">
        <v>0</v>
      </c>
      <c r="I9311">
        <v>4364.09</v>
      </c>
      <c r="J9311" t="s">
        <v>119</v>
      </c>
    </row>
    <row r="9312" spans="2:10" x14ac:dyDescent="0.25">
      <c r="B9312">
        <v>2014</v>
      </c>
      <c r="C9312">
        <v>2</v>
      </c>
      <c r="D9312" s="8">
        <v>5</v>
      </c>
      <c r="E9312" t="s">
        <v>103</v>
      </c>
      <c r="F9312">
        <v>60.69</v>
      </c>
      <c r="G9312" s="27">
        <v>17.2</v>
      </c>
      <c r="H9312" s="27">
        <v>110</v>
      </c>
      <c r="I9312">
        <v>4613.6099999999997</v>
      </c>
      <c r="J9312" t="s">
        <v>119</v>
      </c>
    </row>
    <row r="9313" spans="2:10" x14ac:dyDescent="0.25">
      <c r="B9313">
        <v>2014</v>
      </c>
      <c r="C9313">
        <v>2</v>
      </c>
      <c r="D9313" s="8">
        <v>5</v>
      </c>
      <c r="E9313" t="s">
        <v>103</v>
      </c>
      <c r="F9313">
        <v>166.31</v>
      </c>
      <c r="G9313" s="27">
        <v>32.1</v>
      </c>
      <c r="H9313">
        <v>0</v>
      </c>
      <c r="I9313">
        <v>4725</v>
      </c>
      <c r="J9313" t="s">
        <v>119</v>
      </c>
    </row>
    <row r="9314" spans="2:10" x14ac:dyDescent="0.25">
      <c r="B9314">
        <v>2014</v>
      </c>
      <c r="C9314">
        <v>2</v>
      </c>
      <c r="D9314" s="8">
        <v>5</v>
      </c>
      <c r="E9314" t="s">
        <v>16</v>
      </c>
      <c r="F9314">
        <v>59.33</v>
      </c>
      <c r="G9314">
        <v>35.4</v>
      </c>
      <c r="H9314">
        <v>113</v>
      </c>
      <c r="I9314">
        <v>7700</v>
      </c>
      <c r="J9314" t="s">
        <v>118</v>
      </c>
    </row>
    <row r="9315" spans="2:10" x14ac:dyDescent="0.25">
      <c r="B9315">
        <v>2014</v>
      </c>
      <c r="C9315">
        <v>2</v>
      </c>
      <c r="D9315" s="8">
        <v>6</v>
      </c>
      <c r="E9315" t="s">
        <v>103</v>
      </c>
      <c r="F9315">
        <v>140</v>
      </c>
      <c r="G9315" s="27">
        <v>84.7</v>
      </c>
      <c r="H9315" s="27">
        <v>118</v>
      </c>
      <c r="I9315">
        <v>8250</v>
      </c>
      <c r="J9315" t="s">
        <v>115</v>
      </c>
    </row>
    <row r="9316" spans="2:10" x14ac:dyDescent="0.25">
      <c r="B9316">
        <v>2014</v>
      </c>
      <c r="C9316">
        <v>2</v>
      </c>
      <c r="D9316" s="8">
        <v>6</v>
      </c>
      <c r="E9316" t="s">
        <v>12</v>
      </c>
      <c r="F9316">
        <v>53.43</v>
      </c>
      <c r="G9316" s="27">
        <v>91</v>
      </c>
      <c r="H9316" s="27">
        <v>127</v>
      </c>
      <c r="I9316">
        <v>8393.41</v>
      </c>
      <c r="J9316" t="s">
        <v>115</v>
      </c>
    </row>
    <row r="9317" spans="2:10" x14ac:dyDescent="0.25">
      <c r="B9317">
        <v>2014</v>
      </c>
      <c r="C9317">
        <v>2</v>
      </c>
      <c r="D9317" s="8">
        <v>6</v>
      </c>
      <c r="E9317" t="s">
        <v>11</v>
      </c>
      <c r="F9317">
        <v>196.6</v>
      </c>
      <c r="G9317" s="27">
        <v>92.7</v>
      </c>
      <c r="H9317" s="27">
        <v>127</v>
      </c>
      <c r="I9317">
        <v>11891.54</v>
      </c>
      <c r="J9317" t="s">
        <v>115</v>
      </c>
    </row>
    <row r="9318" spans="2:10" x14ac:dyDescent="0.25">
      <c r="B9318">
        <v>2014</v>
      </c>
      <c r="C9318">
        <v>2</v>
      </c>
      <c r="D9318" s="8">
        <v>6</v>
      </c>
      <c r="E9318" t="s">
        <v>10</v>
      </c>
      <c r="F9318">
        <v>78.959999999999994</v>
      </c>
      <c r="G9318">
        <v>44.4</v>
      </c>
      <c r="H9318">
        <v>100</v>
      </c>
      <c r="I9318">
        <v>4622</v>
      </c>
      <c r="J9318" t="s">
        <v>116</v>
      </c>
    </row>
    <row r="9319" spans="2:10" x14ac:dyDescent="0.25">
      <c r="B9319">
        <v>2014</v>
      </c>
      <c r="C9319">
        <v>2</v>
      </c>
      <c r="D9319" s="8">
        <v>6</v>
      </c>
      <c r="E9319" t="s">
        <v>103</v>
      </c>
      <c r="F9319">
        <v>50.5</v>
      </c>
      <c r="G9319" s="27">
        <v>40.6</v>
      </c>
      <c r="H9319" s="27">
        <v>109</v>
      </c>
      <c r="I9319">
        <v>5940.59</v>
      </c>
      <c r="J9319" t="s">
        <v>116</v>
      </c>
    </row>
    <row r="9320" spans="2:10" x14ac:dyDescent="0.25">
      <c r="B9320">
        <v>2014</v>
      </c>
      <c r="C9320">
        <v>2</v>
      </c>
      <c r="D9320" s="8">
        <v>6</v>
      </c>
      <c r="E9320" t="s">
        <v>10</v>
      </c>
      <c r="F9320">
        <v>20</v>
      </c>
      <c r="G9320">
        <v>18.5</v>
      </c>
      <c r="H9320">
        <v>0</v>
      </c>
      <c r="I9320">
        <v>3750</v>
      </c>
      <c r="J9320" t="s">
        <v>119</v>
      </c>
    </row>
    <row r="9321" spans="2:10" x14ac:dyDescent="0.25">
      <c r="B9321">
        <v>2014</v>
      </c>
      <c r="C9321">
        <v>2</v>
      </c>
      <c r="D9321" s="8">
        <v>6</v>
      </c>
      <c r="E9321" t="s">
        <v>14</v>
      </c>
      <c r="F9321">
        <v>38.08</v>
      </c>
      <c r="G9321" s="27" t="s">
        <v>4687</v>
      </c>
      <c r="H9321">
        <v>0</v>
      </c>
      <c r="I9321">
        <v>4858.1899999999996</v>
      </c>
      <c r="J9321" t="s">
        <v>119</v>
      </c>
    </row>
    <row r="9322" spans="2:10" x14ac:dyDescent="0.25">
      <c r="B9322">
        <v>2014</v>
      </c>
      <c r="C9322">
        <v>2</v>
      </c>
      <c r="D9322" s="8">
        <v>7</v>
      </c>
      <c r="E9322" t="s">
        <v>11</v>
      </c>
      <c r="F9322">
        <v>126.85</v>
      </c>
      <c r="G9322" s="27">
        <v>93.2</v>
      </c>
      <c r="H9322" s="27">
        <v>130</v>
      </c>
      <c r="I9322">
        <v>10777.45</v>
      </c>
      <c r="J9322" t="s">
        <v>115</v>
      </c>
    </row>
    <row r="9323" spans="2:10" x14ac:dyDescent="0.25">
      <c r="B9323">
        <v>2014</v>
      </c>
      <c r="C9323">
        <v>2</v>
      </c>
      <c r="D9323" s="8">
        <v>7</v>
      </c>
      <c r="E9323" t="s">
        <v>13</v>
      </c>
      <c r="F9323">
        <v>77.709999999999994</v>
      </c>
      <c r="G9323" s="27">
        <v>87.4</v>
      </c>
      <c r="H9323" s="27">
        <v>101</v>
      </c>
      <c r="I9323">
        <v>8686.14</v>
      </c>
      <c r="J9323" t="s">
        <v>116</v>
      </c>
    </row>
    <row r="9324" spans="2:10" x14ac:dyDescent="0.25">
      <c r="B9324">
        <v>2014</v>
      </c>
      <c r="C9324">
        <v>2</v>
      </c>
      <c r="D9324" s="8">
        <v>7</v>
      </c>
      <c r="E9324" t="s">
        <v>103</v>
      </c>
      <c r="F9324">
        <v>27.32</v>
      </c>
      <c r="G9324" s="27" t="s">
        <v>4687</v>
      </c>
      <c r="H9324">
        <v>0</v>
      </c>
      <c r="I9324">
        <v>4392.3900000000003</v>
      </c>
      <c r="J9324" t="s">
        <v>119</v>
      </c>
    </row>
    <row r="9325" spans="2:10" x14ac:dyDescent="0.25">
      <c r="B9325">
        <v>2014</v>
      </c>
      <c r="C9325">
        <v>2</v>
      </c>
      <c r="D9325" s="8">
        <v>8</v>
      </c>
      <c r="E9325" t="s">
        <v>9</v>
      </c>
      <c r="F9325">
        <v>40.19</v>
      </c>
      <c r="G9325">
        <v>98.9</v>
      </c>
      <c r="H9325">
        <v>139</v>
      </c>
      <c r="I9325">
        <v>14250</v>
      </c>
      <c r="J9325" t="s">
        <v>114</v>
      </c>
    </row>
    <row r="9326" spans="2:10" x14ac:dyDescent="0.25">
      <c r="B9326">
        <v>2014</v>
      </c>
      <c r="C9326">
        <v>2</v>
      </c>
      <c r="D9326" s="8">
        <v>8</v>
      </c>
      <c r="E9326" t="s">
        <v>15</v>
      </c>
      <c r="F9326">
        <v>360</v>
      </c>
      <c r="G9326" s="27">
        <v>95.3</v>
      </c>
      <c r="H9326" s="27">
        <v>140</v>
      </c>
      <c r="I9326">
        <v>15555.56</v>
      </c>
      <c r="J9326" t="s">
        <v>114</v>
      </c>
    </row>
    <row r="9327" spans="2:10" x14ac:dyDescent="0.25">
      <c r="B9327">
        <v>2014</v>
      </c>
      <c r="C9327">
        <v>2</v>
      </c>
      <c r="D9327" s="8">
        <v>8</v>
      </c>
      <c r="E9327" t="s">
        <v>13</v>
      </c>
      <c r="F9327">
        <v>370.44</v>
      </c>
      <c r="G9327" s="27">
        <v>85.1</v>
      </c>
      <c r="H9327" s="27">
        <v>124</v>
      </c>
      <c r="I9327">
        <v>8611.3799999999992</v>
      </c>
      <c r="J9327" t="s">
        <v>115</v>
      </c>
    </row>
    <row r="9328" spans="2:10" x14ac:dyDescent="0.25">
      <c r="B9328">
        <v>2014</v>
      </c>
      <c r="C9328">
        <v>2</v>
      </c>
      <c r="D9328" s="8">
        <v>8</v>
      </c>
      <c r="E9328" t="s">
        <v>12</v>
      </c>
      <c r="F9328">
        <v>161.24</v>
      </c>
      <c r="G9328" s="27">
        <v>89.1</v>
      </c>
      <c r="H9328" s="27">
        <v>124</v>
      </c>
      <c r="I9328">
        <v>8750</v>
      </c>
      <c r="J9328" t="s">
        <v>115</v>
      </c>
    </row>
    <row r="9329" spans="2:10" x14ac:dyDescent="0.25">
      <c r="B9329">
        <v>2014</v>
      </c>
      <c r="C9329">
        <v>2</v>
      </c>
      <c r="D9329" s="8">
        <v>8</v>
      </c>
      <c r="E9329" t="s">
        <v>11</v>
      </c>
      <c r="F9329">
        <v>77.78</v>
      </c>
      <c r="G9329" s="27">
        <v>95.3</v>
      </c>
      <c r="H9329" s="27">
        <v>130</v>
      </c>
      <c r="I9329">
        <v>9150</v>
      </c>
      <c r="J9329" t="s">
        <v>115</v>
      </c>
    </row>
    <row r="9330" spans="2:10" x14ac:dyDescent="0.25">
      <c r="B9330">
        <v>2014</v>
      </c>
      <c r="C9330">
        <v>2</v>
      </c>
      <c r="D9330" s="8">
        <v>8</v>
      </c>
      <c r="E9330" t="s">
        <v>13</v>
      </c>
      <c r="F9330">
        <v>36.26</v>
      </c>
      <c r="G9330" s="27">
        <v>86.3</v>
      </c>
      <c r="H9330" s="27">
        <v>128</v>
      </c>
      <c r="I9330">
        <v>9514.6200000000008</v>
      </c>
      <c r="J9330" t="s">
        <v>115</v>
      </c>
    </row>
    <row r="9331" spans="2:10" x14ac:dyDescent="0.25">
      <c r="B9331">
        <v>2014</v>
      </c>
      <c r="C9331">
        <v>2</v>
      </c>
      <c r="D9331" s="8">
        <v>8</v>
      </c>
      <c r="E9331" t="s">
        <v>103</v>
      </c>
      <c r="F9331">
        <v>151.4</v>
      </c>
      <c r="G9331" s="27">
        <v>91.2</v>
      </c>
      <c r="H9331" s="27">
        <v>130</v>
      </c>
      <c r="I9331">
        <v>10238</v>
      </c>
      <c r="J9331" t="s">
        <v>115</v>
      </c>
    </row>
    <row r="9332" spans="2:10" x14ac:dyDescent="0.25">
      <c r="B9332">
        <v>2014</v>
      </c>
      <c r="C9332">
        <v>2</v>
      </c>
      <c r="D9332" s="8">
        <v>8</v>
      </c>
      <c r="E9332" t="s">
        <v>103</v>
      </c>
      <c r="F9332">
        <v>265.5</v>
      </c>
      <c r="G9332" s="27">
        <v>74.3</v>
      </c>
      <c r="H9332" s="27">
        <v>104</v>
      </c>
      <c r="I9332">
        <v>4896.42</v>
      </c>
      <c r="J9332" t="s">
        <v>116</v>
      </c>
    </row>
    <row r="9333" spans="2:10" x14ac:dyDescent="0.25">
      <c r="B9333">
        <v>2014</v>
      </c>
      <c r="C9333">
        <v>2</v>
      </c>
      <c r="D9333" s="8">
        <v>8</v>
      </c>
      <c r="E9333" t="s">
        <v>89</v>
      </c>
      <c r="F9333">
        <v>96.73</v>
      </c>
      <c r="G9333" s="27">
        <v>77.099999999999994</v>
      </c>
      <c r="H9333" s="27">
        <v>115</v>
      </c>
      <c r="I9333">
        <v>6500</v>
      </c>
      <c r="J9333" t="s">
        <v>116</v>
      </c>
    </row>
    <row r="9334" spans="2:10" x14ac:dyDescent="0.25">
      <c r="B9334">
        <v>2014</v>
      </c>
      <c r="C9334">
        <v>2</v>
      </c>
      <c r="D9334" s="8">
        <v>8</v>
      </c>
      <c r="E9334" t="s">
        <v>103</v>
      </c>
      <c r="F9334">
        <v>40.950000000000003</v>
      </c>
      <c r="G9334" s="27">
        <v>58.7</v>
      </c>
      <c r="H9334" s="27">
        <v>84</v>
      </c>
      <c r="I9334">
        <v>4884</v>
      </c>
      <c r="J9334" t="s">
        <v>117</v>
      </c>
    </row>
    <row r="9335" spans="2:10" x14ac:dyDescent="0.25">
      <c r="B9335">
        <v>2014</v>
      </c>
      <c r="C9335">
        <v>2</v>
      </c>
      <c r="D9335" s="8">
        <v>8</v>
      </c>
      <c r="E9335" t="s">
        <v>14</v>
      </c>
      <c r="F9335">
        <v>79.819999999999993</v>
      </c>
      <c r="G9335" s="27">
        <v>10.5</v>
      </c>
      <c r="H9335">
        <v>0</v>
      </c>
      <c r="I9335">
        <v>3658.23</v>
      </c>
      <c r="J9335" t="s">
        <v>119</v>
      </c>
    </row>
    <row r="9336" spans="2:10" x14ac:dyDescent="0.25">
      <c r="B9336">
        <v>2014</v>
      </c>
      <c r="C9336">
        <v>2</v>
      </c>
      <c r="D9336" s="8">
        <v>9</v>
      </c>
      <c r="E9336" t="s">
        <v>10</v>
      </c>
      <c r="F9336">
        <v>69.47</v>
      </c>
      <c r="G9336">
        <v>91.5</v>
      </c>
      <c r="H9336">
        <v>137</v>
      </c>
      <c r="I9336">
        <v>9000</v>
      </c>
      <c r="J9336" t="s">
        <v>114</v>
      </c>
    </row>
    <row r="9337" spans="2:10" x14ac:dyDescent="0.25">
      <c r="B9337">
        <v>2014</v>
      </c>
      <c r="C9337">
        <v>2</v>
      </c>
      <c r="D9337" s="8">
        <v>9</v>
      </c>
      <c r="E9337" t="s">
        <v>11</v>
      </c>
      <c r="F9337">
        <v>74.819999999999993</v>
      </c>
      <c r="G9337" s="27">
        <v>96.9</v>
      </c>
      <c r="H9337" s="27">
        <v>135</v>
      </c>
      <c r="I9337">
        <v>10900</v>
      </c>
      <c r="J9337" t="s">
        <v>114</v>
      </c>
    </row>
    <row r="9338" spans="2:10" x14ac:dyDescent="0.25">
      <c r="B9338">
        <v>2014</v>
      </c>
      <c r="C9338">
        <v>2</v>
      </c>
      <c r="D9338" s="8">
        <v>9</v>
      </c>
      <c r="E9338" t="s">
        <v>11</v>
      </c>
      <c r="F9338">
        <v>79.489999999999995</v>
      </c>
      <c r="G9338" s="27">
        <v>91.7</v>
      </c>
      <c r="H9338" s="27">
        <v>136</v>
      </c>
      <c r="I9338">
        <v>11600</v>
      </c>
      <c r="J9338" t="s">
        <v>114</v>
      </c>
    </row>
    <row r="9339" spans="2:10" x14ac:dyDescent="0.25">
      <c r="B9339">
        <v>2014</v>
      </c>
      <c r="C9339">
        <v>2</v>
      </c>
      <c r="D9339" s="8">
        <v>9</v>
      </c>
      <c r="E9339" t="s">
        <v>10</v>
      </c>
      <c r="F9339">
        <v>111.42</v>
      </c>
      <c r="G9339">
        <v>89.8</v>
      </c>
      <c r="H9339">
        <v>138</v>
      </c>
      <c r="I9339">
        <v>12100</v>
      </c>
      <c r="J9339" t="s">
        <v>114</v>
      </c>
    </row>
    <row r="9340" spans="2:10" x14ac:dyDescent="0.25">
      <c r="B9340">
        <v>2014</v>
      </c>
      <c r="C9340">
        <v>2</v>
      </c>
      <c r="D9340" s="8">
        <v>9</v>
      </c>
      <c r="E9340" t="s">
        <v>88</v>
      </c>
      <c r="F9340">
        <v>89.31</v>
      </c>
      <c r="G9340">
        <v>89.5</v>
      </c>
      <c r="H9340">
        <v>119</v>
      </c>
      <c r="I9340">
        <v>7800</v>
      </c>
      <c r="J9340" t="s">
        <v>115</v>
      </c>
    </row>
    <row r="9341" spans="2:10" x14ac:dyDescent="0.25">
      <c r="B9341">
        <v>2014</v>
      </c>
      <c r="C9341">
        <v>2</v>
      </c>
      <c r="D9341" s="8">
        <v>9</v>
      </c>
      <c r="E9341" t="s">
        <v>15</v>
      </c>
      <c r="F9341">
        <v>80</v>
      </c>
      <c r="G9341" s="27">
        <v>93.6</v>
      </c>
      <c r="H9341" s="27">
        <v>119</v>
      </c>
      <c r="I9341">
        <v>8100</v>
      </c>
      <c r="J9341" t="s">
        <v>115</v>
      </c>
    </row>
    <row r="9342" spans="2:10" x14ac:dyDescent="0.25">
      <c r="B9342">
        <v>2014</v>
      </c>
      <c r="C9342">
        <v>2</v>
      </c>
      <c r="D9342" s="8">
        <v>9</v>
      </c>
      <c r="E9342" t="s">
        <v>11</v>
      </c>
      <c r="F9342">
        <v>79.73</v>
      </c>
      <c r="G9342" s="27">
        <v>93.7</v>
      </c>
      <c r="H9342" s="27">
        <v>130</v>
      </c>
      <c r="I9342">
        <v>9600</v>
      </c>
      <c r="J9342" t="s">
        <v>115</v>
      </c>
    </row>
    <row r="9343" spans="2:10" x14ac:dyDescent="0.25">
      <c r="B9343">
        <v>2014</v>
      </c>
      <c r="C9343">
        <v>2</v>
      </c>
      <c r="D9343" s="8">
        <v>9</v>
      </c>
      <c r="E9343" t="s">
        <v>10</v>
      </c>
      <c r="F9343">
        <v>116.66</v>
      </c>
      <c r="G9343">
        <v>91.8</v>
      </c>
      <c r="H9343">
        <v>133</v>
      </c>
      <c r="I9343">
        <v>11100</v>
      </c>
      <c r="J9343" t="s">
        <v>115</v>
      </c>
    </row>
    <row r="9344" spans="2:10" x14ac:dyDescent="0.25">
      <c r="B9344">
        <v>2014</v>
      </c>
      <c r="C9344">
        <v>2</v>
      </c>
      <c r="D9344" s="8">
        <v>9</v>
      </c>
      <c r="E9344" t="s">
        <v>10</v>
      </c>
      <c r="F9344">
        <v>152.69999999999999</v>
      </c>
      <c r="G9344">
        <v>54.1</v>
      </c>
      <c r="H9344">
        <v>112</v>
      </c>
      <c r="I9344">
        <v>3050</v>
      </c>
      <c r="J9344" t="s">
        <v>116</v>
      </c>
    </row>
    <row r="9345" spans="2:10" x14ac:dyDescent="0.25">
      <c r="B9345">
        <v>2014</v>
      </c>
      <c r="C9345">
        <v>2</v>
      </c>
      <c r="D9345" s="8">
        <v>9</v>
      </c>
      <c r="E9345" t="s">
        <v>88</v>
      </c>
      <c r="F9345">
        <v>157.66999999999999</v>
      </c>
      <c r="G9345">
        <v>99.3</v>
      </c>
      <c r="H9345">
        <v>110</v>
      </c>
      <c r="I9345">
        <v>6950</v>
      </c>
      <c r="J9345" t="s">
        <v>116</v>
      </c>
    </row>
    <row r="9346" spans="2:10" x14ac:dyDescent="0.25">
      <c r="B9346">
        <v>2014</v>
      </c>
      <c r="C9346">
        <v>2</v>
      </c>
      <c r="D9346" s="8">
        <v>9</v>
      </c>
      <c r="E9346" t="s">
        <v>103</v>
      </c>
      <c r="F9346">
        <v>47.1</v>
      </c>
      <c r="G9346" s="27">
        <v>28.5</v>
      </c>
      <c r="H9346">
        <v>0</v>
      </c>
      <c r="I9346">
        <v>4800</v>
      </c>
      <c r="J9346" t="s">
        <v>119</v>
      </c>
    </row>
    <row r="9347" spans="2:10" x14ac:dyDescent="0.25">
      <c r="B9347">
        <v>2014</v>
      </c>
      <c r="C9347">
        <v>2</v>
      </c>
      <c r="D9347" s="8">
        <v>9</v>
      </c>
      <c r="E9347" t="s">
        <v>89</v>
      </c>
      <c r="F9347">
        <v>40</v>
      </c>
      <c r="G9347" s="27">
        <v>19.399999999999999</v>
      </c>
      <c r="H9347">
        <v>0</v>
      </c>
      <c r="I9347">
        <v>4900</v>
      </c>
      <c r="J9347" t="s">
        <v>119</v>
      </c>
    </row>
    <row r="9348" spans="2:10" x14ac:dyDescent="0.25">
      <c r="B9348">
        <v>2014</v>
      </c>
      <c r="C9348">
        <v>2</v>
      </c>
      <c r="D9348" s="8">
        <v>10</v>
      </c>
      <c r="E9348" t="s">
        <v>13</v>
      </c>
      <c r="F9348">
        <v>34.25</v>
      </c>
      <c r="G9348" s="27">
        <v>90.2</v>
      </c>
      <c r="H9348" s="27">
        <v>137</v>
      </c>
      <c r="I9348">
        <v>12500</v>
      </c>
      <c r="J9348" t="s">
        <v>114</v>
      </c>
    </row>
    <row r="9349" spans="2:10" x14ac:dyDescent="0.25">
      <c r="B9349">
        <v>2014</v>
      </c>
      <c r="C9349">
        <v>2</v>
      </c>
      <c r="D9349" s="8">
        <v>10</v>
      </c>
      <c r="E9349" t="s">
        <v>14</v>
      </c>
      <c r="F9349">
        <v>155.75</v>
      </c>
      <c r="G9349" s="27">
        <v>88.99</v>
      </c>
      <c r="H9349" s="27">
        <v>124</v>
      </c>
      <c r="I9349">
        <v>8250</v>
      </c>
      <c r="J9349" t="s">
        <v>115</v>
      </c>
    </row>
    <row r="9350" spans="2:10" x14ac:dyDescent="0.25">
      <c r="B9350">
        <v>2014</v>
      </c>
      <c r="C9350">
        <v>2</v>
      </c>
      <c r="D9350" s="8">
        <v>10</v>
      </c>
      <c r="E9350" t="s">
        <v>13</v>
      </c>
      <c r="F9350">
        <v>42.37</v>
      </c>
      <c r="G9350" s="27">
        <v>86.8</v>
      </c>
      <c r="H9350" s="27">
        <v>128</v>
      </c>
      <c r="I9350">
        <v>8525.02</v>
      </c>
      <c r="J9350" t="s">
        <v>115</v>
      </c>
    </row>
    <row r="9351" spans="2:10" x14ac:dyDescent="0.25">
      <c r="B9351">
        <v>2014</v>
      </c>
      <c r="C9351">
        <v>2</v>
      </c>
      <c r="D9351" s="8">
        <v>10</v>
      </c>
      <c r="E9351" t="s">
        <v>103</v>
      </c>
      <c r="F9351">
        <v>239.65</v>
      </c>
      <c r="G9351" s="27">
        <v>89.9</v>
      </c>
      <c r="H9351" s="27">
        <v>126</v>
      </c>
      <c r="I9351">
        <v>8550</v>
      </c>
      <c r="J9351" t="s">
        <v>115</v>
      </c>
    </row>
    <row r="9352" spans="2:10" x14ac:dyDescent="0.25">
      <c r="B9352">
        <v>2014</v>
      </c>
      <c r="C9352">
        <v>2</v>
      </c>
      <c r="D9352" s="8">
        <v>10</v>
      </c>
      <c r="E9352" t="s">
        <v>15</v>
      </c>
      <c r="F9352">
        <v>74.23</v>
      </c>
      <c r="G9352" s="27">
        <v>92.2</v>
      </c>
      <c r="H9352" s="27">
        <v>119</v>
      </c>
      <c r="I9352">
        <v>8600</v>
      </c>
      <c r="J9352" t="s">
        <v>115</v>
      </c>
    </row>
    <row r="9353" spans="2:10" x14ac:dyDescent="0.25">
      <c r="B9353">
        <v>2014</v>
      </c>
      <c r="C9353">
        <v>2</v>
      </c>
      <c r="D9353" s="8">
        <v>10</v>
      </c>
      <c r="E9353" t="s">
        <v>9</v>
      </c>
      <c r="F9353">
        <v>139</v>
      </c>
      <c r="G9353">
        <v>93.6</v>
      </c>
      <c r="H9353">
        <v>130</v>
      </c>
      <c r="I9353">
        <v>8606</v>
      </c>
      <c r="J9353" t="s">
        <v>115</v>
      </c>
    </row>
    <row r="9354" spans="2:10" x14ac:dyDescent="0.25">
      <c r="B9354">
        <v>2014</v>
      </c>
      <c r="C9354">
        <v>2</v>
      </c>
      <c r="D9354" s="8">
        <v>10</v>
      </c>
      <c r="E9354" t="s">
        <v>13</v>
      </c>
      <c r="F9354">
        <v>160</v>
      </c>
      <c r="G9354" s="27">
        <v>88.8</v>
      </c>
      <c r="H9354" s="27">
        <v>118</v>
      </c>
      <c r="I9354">
        <v>10000</v>
      </c>
      <c r="J9354" t="s">
        <v>115</v>
      </c>
    </row>
    <row r="9355" spans="2:10" x14ac:dyDescent="0.25">
      <c r="B9355">
        <v>2014</v>
      </c>
      <c r="C9355">
        <v>2</v>
      </c>
      <c r="D9355" s="8">
        <v>10</v>
      </c>
      <c r="E9355" t="s">
        <v>9</v>
      </c>
      <c r="F9355">
        <v>52.07</v>
      </c>
      <c r="G9355">
        <v>84.3</v>
      </c>
      <c r="H9355">
        <v>114</v>
      </c>
      <c r="I9355">
        <v>4900</v>
      </c>
      <c r="J9355" t="s">
        <v>116</v>
      </c>
    </row>
    <row r="9356" spans="2:10" x14ac:dyDescent="0.25">
      <c r="B9356">
        <v>2014</v>
      </c>
      <c r="C9356">
        <v>2</v>
      </c>
      <c r="D9356" s="8">
        <v>10</v>
      </c>
      <c r="E9356" t="s">
        <v>103</v>
      </c>
      <c r="F9356">
        <v>43.03</v>
      </c>
      <c r="G9356" s="27">
        <v>56.5</v>
      </c>
      <c r="H9356" s="27">
        <v>110</v>
      </c>
      <c r="I9356">
        <v>5949.34</v>
      </c>
      <c r="J9356" t="s">
        <v>116</v>
      </c>
    </row>
    <row r="9357" spans="2:10" x14ac:dyDescent="0.25">
      <c r="B9357">
        <v>2014</v>
      </c>
      <c r="C9357">
        <v>2</v>
      </c>
      <c r="D9357" s="8">
        <v>10</v>
      </c>
      <c r="E9357" t="s">
        <v>15</v>
      </c>
      <c r="F9357">
        <v>39.94</v>
      </c>
      <c r="G9357" s="27">
        <v>95.4</v>
      </c>
      <c r="H9357" s="27">
        <v>107</v>
      </c>
      <c r="I9357">
        <v>6400</v>
      </c>
      <c r="J9357" t="s">
        <v>116</v>
      </c>
    </row>
    <row r="9358" spans="2:10" x14ac:dyDescent="0.25">
      <c r="B9358">
        <v>2014</v>
      </c>
      <c r="C9358">
        <v>2</v>
      </c>
      <c r="D9358" s="8">
        <v>10</v>
      </c>
      <c r="E9358" t="s">
        <v>103</v>
      </c>
      <c r="F9358">
        <v>40.81</v>
      </c>
      <c r="G9358" s="27">
        <v>91</v>
      </c>
      <c r="H9358" s="27">
        <v>106</v>
      </c>
      <c r="I9358">
        <v>6500</v>
      </c>
      <c r="J9358" t="s">
        <v>116</v>
      </c>
    </row>
    <row r="9359" spans="2:10" x14ac:dyDescent="0.25">
      <c r="B9359">
        <v>2014</v>
      </c>
      <c r="C9359">
        <v>2</v>
      </c>
      <c r="D9359" s="8">
        <v>10</v>
      </c>
      <c r="E9359" t="s">
        <v>88</v>
      </c>
      <c r="F9359">
        <v>154.38</v>
      </c>
      <c r="G9359">
        <v>82.9</v>
      </c>
      <c r="H9359">
        <v>103</v>
      </c>
      <c r="I9359">
        <v>6900</v>
      </c>
      <c r="J9359" t="s">
        <v>116</v>
      </c>
    </row>
    <row r="9360" spans="2:10" x14ac:dyDescent="0.25">
      <c r="B9360">
        <v>2014</v>
      </c>
      <c r="C9360">
        <v>2</v>
      </c>
      <c r="D9360" s="8">
        <v>10</v>
      </c>
      <c r="E9360" t="s">
        <v>89</v>
      </c>
      <c r="F9360">
        <v>312.2</v>
      </c>
      <c r="G9360" s="27">
        <v>70.3</v>
      </c>
      <c r="H9360" s="27">
        <v>130</v>
      </c>
      <c r="I9360">
        <v>4484.3</v>
      </c>
      <c r="J9360" t="s">
        <v>119</v>
      </c>
    </row>
    <row r="9361" spans="2:10" x14ac:dyDescent="0.25">
      <c r="B9361">
        <v>2014</v>
      </c>
      <c r="C9361">
        <v>2</v>
      </c>
      <c r="D9361" s="8">
        <v>10</v>
      </c>
      <c r="E9361" t="s">
        <v>9</v>
      </c>
      <c r="F9361">
        <v>22.34</v>
      </c>
      <c r="G9361" t="s">
        <v>4687</v>
      </c>
      <c r="H9361">
        <v>0</v>
      </c>
      <c r="I9361">
        <v>4738</v>
      </c>
      <c r="J9361" t="s">
        <v>119</v>
      </c>
    </row>
    <row r="9362" spans="2:10" x14ac:dyDescent="0.25">
      <c r="B9362">
        <v>2014</v>
      </c>
      <c r="C9362">
        <v>2</v>
      </c>
      <c r="D9362" s="8">
        <v>10</v>
      </c>
      <c r="E9362" t="s">
        <v>103</v>
      </c>
      <c r="F9362">
        <v>46.11</v>
      </c>
      <c r="G9362" s="27">
        <v>12.3</v>
      </c>
      <c r="H9362">
        <v>0</v>
      </c>
      <c r="I9362">
        <v>5551.94</v>
      </c>
      <c r="J9362" t="s">
        <v>119</v>
      </c>
    </row>
    <row r="9363" spans="2:10" x14ac:dyDescent="0.25">
      <c r="B9363">
        <v>2014</v>
      </c>
      <c r="C9363">
        <v>2</v>
      </c>
      <c r="D9363" s="8">
        <v>11</v>
      </c>
      <c r="E9363" t="s">
        <v>89</v>
      </c>
      <c r="F9363">
        <v>35.04</v>
      </c>
      <c r="G9363" s="27">
        <v>89</v>
      </c>
      <c r="H9363" s="27">
        <v>134</v>
      </c>
      <c r="I9363">
        <v>10500</v>
      </c>
      <c r="J9363" t="s">
        <v>114</v>
      </c>
    </row>
    <row r="9364" spans="2:10" x14ac:dyDescent="0.25">
      <c r="B9364">
        <v>2014</v>
      </c>
      <c r="C9364">
        <v>2</v>
      </c>
      <c r="D9364" s="8">
        <v>11</v>
      </c>
      <c r="E9364" t="s">
        <v>15</v>
      </c>
      <c r="F9364">
        <v>199.35</v>
      </c>
      <c r="G9364" s="27">
        <v>97.9</v>
      </c>
      <c r="H9364" s="27">
        <v>134</v>
      </c>
      <c r="I9364">
        <v>11500.18</v>
      </c>
      <c r="J9364" t="s">
        <v>114</v>
      </c>
    </row>
    <row r="9365" spans="2:10" x14ac:dyDescent="0.25">
      <c r="B9365">
        <v>2014</v>
      </c>
      <c r="C9365">
        <v>2</v>
      </c>
      <c r="D9365" s="8">
        <v>11</v>
      </c>
      <c r="E9365" t="s">
        <v>11</v>
      </c>
      <c r="F9365">
        <v>40.19</v>
      </c>
      <c r="G9365" s="27">
        <v>93.4</v>
      </c>
      <c r="H9365" s="27">
        <v>137</v>
      </c>
      <c r="I9365">
        <v>12549.99</v>
      </c>
      <c r="J9365" t="s">
        <v>114</v>
      </c>
    </row>
    <row r="9366" spans="2:10" x14ac:dyDescent="0.25">
      <c r="B9366">
        <v>2014</v>
      </c>
      <c r="C9366">
        <v>2</v>
      </c>
      <c r="D9366" s="8">
        <v>11</v>
      </c>
      <c r="E9366" t="s">
        <v>9</v>
      </c>
      <c r="F9366">
        <v>80</v>
      </c>
      <c r="G9366">
        <v>98.4</v>
      </c>
      <c r="H9366">
        <v>135</v>
      </c>
      <c r="I9366">
        <v>13600</v>
      </c>
      <c r="J9366" t="s">
        <v>114</v>
      </c>
    </row>
    <row r="9367" spans="2:10" x14ac:dyDescent="0.25">
      <c r="B9367">
        <v>2014</v>
      </c>
      <c r="C9367">
        <v>2</v>
      </c>
      <c r="D9367" s="8">
        <v>11</v>
      </c>
      <c r="E9367" t="s">
        <v>15</v>
      </c>
      <c r="F9367">
        <v>118.22</v>
      </c>
      <c r="G9367" s="27">
        <v>97.3</v>
      </c>
      <c r="H9367" s="27">
        <v>143</v>
      </c>
      <c r="I9367">
        <v>15107.43</v>
      </c>
      <c r="J9367" t="s">
        <v>114</v>
      </c>
    </row>
    <row r="9368" spans="2:10" x14ac:dyDescent="0.25">
      <c r="B9368">
        <v>2014</v>
      </c>
      <c r="C9368">
        <v>2</v>
      </c>
      <c r="D9368" s="8">
        <v>11</v>
      </c>
      <c r="E9368" t="s">
        <v>15</v>
      </c>
      <c r="F9368">
        <v>31.79</v>
      </c>
      <c r="G9368" s="27">
        <v>100</v>
      </c>
      <c r="H9368" s="27">
        <v>139</v>
      </c>
      <c r="I9368">
        <v>15901.23</v>
      </c>
      <c r="J9368" t="s">
        <v>114</v>
      </c>
    </row>
    <row r="9369" spans="2:10" x14ac:dyDescent="0.25">
      <c r="B9369">
        <v>2014</v>
      </c>
      <c r="C9369">
        <v>2</v>
      </c>
      <c r="D9369" s="8">
        <v>11</v>
      </c>
      <c r="E9369" t="s">
        <v>88</v>
      </c>
      <c r="F9369">
        <v>70</v>
      </c>
      <c r="G9369">
        <v>89.7</v>
      </c>
      <c r="H9369">
        <v>120</v>
      </c>
      <c r="I9369">
        <v>7840</v>
      </c>
      <c r="J9369" t="s">
        <v>115</v>
      </c>
    </row>
    <row r="9370" spans="2:10" x14ac:dyDescent="0.25">
      <c r="B9370">
        <v>2014</v>
      </c>
      <c r="C9370">
        <v>2</v>
      </c>
      <c r="D9370" s="8">
        <v>11</v>
      </c>
      <c r="E9370" t="s">
        <v>13</v>
      </c>
      <c r="F9370">
        <v>295</v>
      </c>
      <c r="G9370" s="27">
        <v>93.3</v>
      </c>
      <c r="H9370" s="27">
        <v>124</v>
      </c>
      <c r="I9370">
        <v>8100</v>
      </c>
      <c r="J9370" t="s">
        <v>115</v>
      </c>
    </row>
    <row r="9371" spans="2:10" x14ac:dyDescent="0.25">
      <c r="B9371">
        <v>2014</v>
      </c>
      <c r="C9371">
        <v>2</v>
      </c>
      <c r="D9371" s="8">
        <v>11</v>
      </c>
      <c r="E9371" t="s">
        <v>9</v>
      </c>
      <c r="F9371">
        <v>157.94999999999999</v>
      </c>
      <c r="G9371">
        <v>93.7</v>
      </c>
      <c r="H9371">
        <v>123</v>
      </c>
      <c r="I9371">
        <v>8300</v>
      </c>
      <c r="J9371" t="s">
        <v>115</v>
      </c>
    </row>
    <row r="9372" spans="2:10" x14ac:dyDescent="0.25">
      <c r="B9372">
        <v>2014</v>
      </c>
      <c r="C9372">
        <v>2</v>
      </c>
      <c r="D9372" s="8">
        <v>11</v>
      </c>
      <c r="E9372" t="s">
        <v>15</v>
      </c>
      <c r="F9372">
        <v>160</v>
      </c>
      <c r="G9372" s="27">
        <v>90.1</v>
      </c>
      <c r="H9372" s="27">
        <v>117</v>
      </c>
      <c r="I9372">
        <v>8700</v>
      </c>
      <c r="J9372" t="s">
        <v>115</v>
      </c>
    </row>
    <row r="9373" spans="2:10" x14ac:dyDescent="0.25">
      <c r="B9373">
        <v>2014</v>
      </c>
      <c r="C9373">
        <v>2</v>
      </c>
      <c r="D9373" s="8">
        <v>11</v>
      </c>
      <c r="E9373" t="s">
        <v>16</v>
      </c>
      <c r="F9373">
        <v>75.84</v>
      </c>
      <c r="G9373">
        <v>96.9</v>
      </c>
      <c r="H9373">
        <v>130</v>
      </c>
      <c r="I9373">
        <v>9401.3700000000008</v>
      </c>
      <c r="J9373" t="s">
        <v>115</v>
      </c>
    </row>
    <row r="9374" spans="2:10" x14ac:dyDescent="0.25">
      <c r="B9374">
        <v>2014</v>
      </c>
      <c r="C9374">
        <v>2</v>
      </c>
      <c r="D9374" s="8">
        <v>11</v>
      </c>
      <c r="E9374" t="s">
        <v>13</v>
      </c>
      <c r="F9374">
        <v>78.58</v>
      </c>
      <c r="G9374" s="27">
        <v>95.2</v>
      </c>
      <c r="H9374" s="27">
        <v>119</v>
      </c>
      <c r="I9374">
        <v>10186.75</v>
      </c>
      <c r="J9374" t="s">
        <v>115</v>
      </c>
    </row>
    <row r="9375" spans="2:10" x14ac:dyDescent="0.25">
      <c r="B9375">
        <v>2014</v>
      </c>
      <c r="C9375">
        <v>2</v>
      </c>
      <c r="D9375" s="8">
        <v>11</v>
      </c>
      <c r="E9375" t="s">
        <v>88</v>
      </c>
      <c r="F9375">
        <v>197.08</v>
      </c>
      <c r="G9375">
        <v>92.5</v>
      </c>
      <c r="H9375">
        <v>132</v>
      </c>
      <c r="I9375">
        <v>10650</v>
      </c>
      <c r="J9375" t="s">
        <v>115</v>
      </c>
    </row>
    <row r="9376" spans="2:10" x14ac:dyDescent="0.25">
      <c r="B9376">
        <v>2014</v>
      </c>
      <c r="C9376">
        <v>2</v>
      </c>
      <c r="D9376" s="8">
        <v>11</v>
      </c>
      <c r="E9376" t="s">
        <v>14</v>
      </c>
      <c r="F9376">
        <v>75</v>
      </c>
      <c r="G9376" s="27">
        <v>90</v>
      </c>
      <c r="H9376" s="27">
        <v>124</v>
      </c>
      <c r="I9376">
        <v>10865.36</v>
      </c>
      <c r="J9376" t="s">
        <v>115</v>
      </c>
    </row>
    <row r="9377" spans="2:10" x14ac:dyDescent="0.25">
      <c r="B9377">
        <v>2014</v>
      </c>
      <c r="C9377">
        <v>2</v>
      </c>
      <c r="D9377" s="8">
        <v>11</v>
      </c>
      <c r="E9377" t="s">
        <v>16</v>
      </c>
      <c r="F9377">
        <v>77</v>
      </c>
      <c r="G9377">
        <v>74</v>
      </c>
      <c r="H9377">
        <v>109</v>
      </c>
      <c r="I9377">
        <v>6200</v>
      </c>
      <c r="J9377" t="s">
        <v>116</v>
      </c>
    </row>
    <row r="9378" spans="2:10" x14ac:dyDescent="0.25">
      <c r="B9378">
        <v>2014</v>
      </c>
      <c r="C9378">
        <v>2</v>
      </c>
      <c r="D9378" s="8">
        <v>11</v>
      </c>
      <c r="E9378" t="s">
        <v>15</v>
      </c>
      <c r="F9378">
        <v>206.23</v>
      </c>
      <c r="G9378" s="27">
        <v>92.3</v>
      </c>
      <c r="H9378" s="27">
        <v>109</v>
      </c>
      <c r="I9378">
        <v>7273.43</v>
      </c>
      <c r="J9378" t="s">
        <v>116</v>
      </c>
    </row>
    <row r="9379" spans="2:10" x14ac:dyDescent="0.25">
      <c r="B9379">
        <v>2014</v>
      </c>
      <c r="C9379">
        <v>2</v>
      </c>
      <c r="D9379" s="8">
        <v>11</v>
      </c>
      <c r="E9379" t="s">
        <v>89</v>
      </c>
      <c r="F9379">
        <v>32.6</v>
      </c>
      <c r="G9379" s="27">
        <v>81.2</v>
      </c>
      <c r="H9379" s="27">
        <v>109</v>
      </c>
      <c r="I9379">
        <v>7668.71</v>
      </c>
      <c r="J9379" t="s">
        <v>116</v>
      </c>
    </row>
    <row r="9380" spans="2:10" x14ac:dyDescent="0.25">
      <c r="B9380">
        <v>2014</v>
      </c>
      <c r="C9380">
        <v>2</v>
      </c>
      <c r="D9380" s="8">
        <v>11</v>
      </c>
      <c r="E9380" t="s">
        <v>13</v>
      </c>
      <c r="F9380">
        <v>52.05</v>
      </c>
      <c r="G9380" s="27">
        <v>80.599999999999994</v>
      </c>
      <c r="H9380" s="27">
        <v>107</v>
      </c>
      <c r="I9380">
        <v>9749.26</v>
      </c>
      <c r="J9380" t="s">
        <v>116</v>
      </c>
    </row>
    <row r="9381" spans="2:10" x14ac:dyDescent="0.25">
      <c r="B9381">
        <v>2014</v>
      </c>
      <c r="C9381">
        <v>2</v>
      </c>
      <c r="D9381" s="8">
        <v>11</v>
      </c>
      <c r="E9381" t="s">
        <v>103</v>
      </c>
      <c r="F9381">
        <v>54.22</v>
      </c>
      <c r="G9381" s="27">
        <v>23.8</v>
      </c>
      <c r="H9381">
        <v>0</v>
      </c>
      <c r="I9381">
        <v>3200</v>
      </c>
      <c r="J9381" t="s">
        <v>119</v>
      </c>
    </row>
    <row r="9382" spans="2:10" x14ac:dyDescent="0.25">
      <c r="B9382">
        <v>2014</v>
      </c>
      <c r="C9382">
        <v>2</v>
      </c>
      <c r="D9382" s="8">
        <v>11</v>
      </c>
      <c r="E9382" t="s">
        <v>103</v>
      </c>
      <c r="F9382">
        <v>44.3</v>
      </c>
      <c r="G9382" s="27" t="s">
        <v>4687</v>
      </c>
      <c r="H9382">
        <v>0</v>
      </c>
      <c r="I9382">
        <v>3724.61</v>
      </c>
      <c r="J9382" t="s">
        <v>119</v>
      </c>
    </row>
    <row r="9383" spans="2:10" x14ac:dyDescent="0.25">
      <c r="B9383">
        <v>2014</v>
      </c>
      <c r="C9383">
        <v>2</v>
      </c>
      <c r="D9383" s="8">
        <v>11</v>
      </c>
      <c r="E9383" t="s">
        <v>89</v>
      </c>
      <c r="F9383">
        <v>381.15</v>
      </c>
      <c r="G9383" s="27" t="s">
        <v>4687</v>
      </c>
      <c r="H9383">
        <v>0</v>
      </c>
      <c r="I9383">
        <v>5726.91</v>
      </c>
      <c r="J9383" t="s">
        <v>119</v>
      </c>
    </row>
    <row r="9384" spans="2:10" x14ac:dyDescent="0.25">
      <c r="B9384">
        <v>2014</v>
      </c>
      <c r="C9384">
        <v>2</v>
      </c>
      <c r="D9384" s="8">
        <v>12</v>
      </c>
      <c r="E9384" t="s">
        <v>11</v>
      </c>
      <c r="F9384">
        <v>191.81</v>
      </c>
      <c r="G9384" s="27">
        <v>90.5</v>
      </c>
      <c r="H9384" s="27">
        <v>137</v>
      </c>
      <c r="I9384">
        <v>12161.32</v>
      </c>
      <c r="J9384" t="s">
        <v>114</v>
      </c>
    </row>
    <row r="9385" spans="2:10" x14ac:dyDescent="0.25">
      <c r="B9385">
        <v>2014</v>
      </c>
      <c r="C9385">
        <v>2</v>
      </c>
      <c r="D9385" s="8">
        <v>12</v>
      </c>
      <c r="E9385" t="s">
        <v>11</v>
      </c>
      <c r="F9385">
        <v>119.65</v>
      </c>
      <c r="G9385" s="27">
        <v>87.6</v>
      </c>
      <c r="H9385" s="27">
        <v>134</v>
      </c>
      <c r="I9385">
        <v>12600</v>
      </c>
      <c r="J9385" t="s">
        <v>114</v>
      </c>
    </row>
    <row r="9386" spans="2:10" x14ac:dyDescent="0.25">
      <c r="B9386">
        <v>2014</v>
      </c>
      <c r="C9386">
        <v>2</v>
      </c>
      <c r="D9386" s="8">
        <v>12</v>
      </c>
      <c r="E9386" t="s">
        <v>88</v>
      </c>
      <c r="F9386">
        <v>40.840000000000003</v>
      </c>
      <c r="G9386">
        <v>97.5</v>
      </c>
      <c r="H9386">
        <v>141</v>
      </c>
      <c r="I9386">
        <v>12600</v>
      </c>
      <c r="J9386" t="s">
        <v>114</v>
      </c>
    </row>
    <row r="9387" spans="2:10" x14ac:dyDescent="0.25">
      <c r="B9387">
        <v>2014</v>
      </c>
      <c r="C9387">
        <v>2</v>
      </c>
      <c r="D9387" s="8">
        <v>12</v>
      </c>
      <c r="E9387" t="s">
        <v>9</v>
      </c>
      <c r="F9387">
        <v>95.77</v>
      </c>
      <c r="G9387">
        <v>88.5</v>
      </c>
      <c r="H9387">
        <v>125</v>
      </c>
      <c r="I9387">
        <v>8000</v>
      </c>
      <c r="J9387" t="s">
        <v>115</v>
      </c>
    </row>
    <row r="9388" spans="2:10" x14ac:dyDescent="0.25">
      <c r="B9388">
        <v>2014</v>
      </c>
      <c r="C9388">
        <v>2</v>
      </c>
      <c r="D9388" s="8">
        <v>12</v>
      </c>
      <c r="E9388" t="s">
        <v>13</v>
      </c>
      <c r="F9388">
        <v>144.01</v>
      </c>
      <c r="G9388" s="27">
        <v>97</v>
      </c>
      <c r="H9388" s="27">
        <v>125</v>
      </c>
      <c r="I9388">
        <v>8450</v>
      </c>
      <c r="J9388" t="s">
        <v>115</v>
      </c>
    </row>
    <row r="9389" spans="2:10" x14ac:dyDescent="0.25">
      <c r="B9389">
        <v>2014</v>
      </c>
      <c r="C9389">
        <v>2</v>
      </c>
      <c r="D9389" s="8">
        <v>12</v>
      </c>
      <c r="E9389" t="s">
        <v>12</v>
      </c>
      <c r="F9389">
        <v>73.010000000000005</v>
      </c>
      <c r="G9389" s="27">
        <v>91.4</v>
      </c>
      <c r="H9389" s="27">
        <v>131</v>
      </c>
      <c r="I9389">
        <v>9147.91</v>
      </c>
      <c r="J9389" t="s">
        <v>115</v>
      </c>
    </row>
    <row r="9390" spans="2:10" x14ac:dyDescent="0.25">
      <c r="B9390">
        <v>2014</v>
      </c>
      <c r="C9390">
        <v>2</v>
      </c>
      <c r="D9390" s="8">
        <v>12</v>
      </c>
      <c r="E9390" t="s">
        <v>11</v>
      </c>
      <c r="F9390">
        <v>66.5</v>
      </c>
      <c r="G9390" s="27">
        <v>83.2</v>
      </c>
      <c r="H9390" s="27">
        <v>129</v>
      </c>
      <c r="I9390">
        <v>9450</v>
      </c>
      <c r="J9390" t="s">
        <v>115</v>
      </c>
    </row>
    <row r="9391" spans="2:10" x14ac:dyDescent="0.25">
      <c r="B9391">
        <v>2014</v>
      </c>
      <c r="C9391">
        <v>2</v>
      </c>
      <c r="D9391" s="8">
        <v>12</v>
      </c>
      <c r="E9391" t="s">
        <v>15</v>
      </c>
      <c r="F9391">
        <v>20</v>
      </c>
      <c r="G9391" s="27">
        <v>99.3</v>
      </c>
      <c r="H9391" s="27">
        <v>132</v>
      </c>
      <c r="I9391">
        <v>10200</v>
      </c>
      <c r="J9391" t="s">
        <v>115</v>
      </c>
    </row>
    <row r="9392" spans="2:10" x14ac:dyDescent="0.25">
      <c r="B9392">
        <v>2014</v>
      </c>
      <c r="C9392">
        <v>2</v>
      </c>
      <c r="D9392" s="8">
        <v>12</v>
      </c>
      <c r="E9392" t="s">
        <v>11</v>
      </c>
      <c r="F9392">
        <v>55.11</v>
      </c>
      <c r="G9392" s="27">
        <v>88.9</v>
      </c>
      <c r="H9392" s="27">
        <v>129</v>
      </c>
      <c r="I9392">
        <v>10700</v>
      </c>
      <c r="J9392" t="s">
        <v>115</v>
      </c>
    </row>
    <row r="9393" spans="2:10" x14ac:dyDescent="0.25">
      <c r="B9393">
        <v>2014</v>
      </c>
      <c r="C9393">
        <v>2</v>
      </c>
      <c r="D9393" s="8">
        <v>12</v>
      </c>
      <c r="E9393" t="s">
        <v>11</v>
      </c>
      <c r="F9393">
        <v>18.149999999999999</v>
      </c>
      <c r="G9393" s="27">
        <v>97.2</v>
      </c>
      <c r="H9393" s="27">
        <v>130</v>
      </c>
      <c r="I9393">
        <v>13400</v>
      </c>
      <c r="J9393" t="s">
        <v>115</v>
      </c>
    </row>
    <row r="9394" spans="2:10" x14ac:dyDescent="0.25">
      <c r="B9394">
        <v>2014</v>
      </c>
      <c r="C9394">
        <v>2</v>
      </c>
      <c r="D9394" s="8">
        <v>12</v>
      </c>
      <c r="E9394" t="s">
        <v>10</v>
      </c>
      <c r="F9394">
        <v>29.18</v>
      </c>
      <c r="G9394">
        <v>65</v>
      </c>
      <c r="H9394">
        <v>114</v>
      </c>
      <c r="I9394">
        <v>4700</v>
      </c>
      <c r="J9394" t="s">
        <v>116</v>
      </c>
    </row>
    <row r="9395" spans="2:10" x14ac:dyDescent="0.25">
      <c r="B9395">
        <v>2014</v>
      </c>
      <c r="C9395">
        <v>2</v>
      </c>
      <c r="D9395" s="8">
        <v>12</v>
      </c>
      <c r="E9395" t="s">
        <v>12</v>
      </c>
      <c r="F9395">
        <v>81.7</v>
      </c>
      <c r="G9395" s="27">
        <v>65.3</v>
      </c>
      <c r="H9395" s="27">
        <v>112</v>
      </c>
      <c r="I9395">
        <v>5250</v>
      </c>
      <c r="J9395" t="s">
        <v>116</v>
      </c>
    </row>
    <row r="9396" spans="2:10" x14ac:dyDescent="0.25">
      <c r="B9396">
        <v>2014</v>
      </c>
      <c r="C9396">
        <v>2</v>
      </c>
      <c r="D9396" s="8">
        <v>12</v>
      </c>
      <c r="E9396" t="s">
        <v>12</v>
      </c>
      <c r="F9396">
        <v>33.06</v>
      </c>
      <c r="G9396" s="27">
        <v>97.4</v>
      </c>
      <c r="H9396" s="27">
        <v>115</v>
      </c>
      <c r="I9396">
        <v>7300.91</v>
      </c>
      <c r="J9396" t="s">
        <v>116</v>
      </c>
    </row>
    <row r="9397" spans="2:10" x14ac:dyDescent="0.25">
      <c r="B9397">
        <v>2014</v>
      </c>
      <c r="C9397">
        <v>2</v>
      </c>
      <c r="D9397" s="8">
        <v>12</v>
      </c>
      <c r="E9397" t="s">
        <v>15</v>
      </c>
      <c r="F9397">
        <v>139.1</v>
      </c>
      <c r="G9397" s="27">
        <v>92.5</v>
      </c>
      <c r="H9397" s="27">
        <v>116</v>
      </c>
      <c r="I9397">
        <v>8000</v>
      </c>
      <c r="J9397" t="s">
        <v>116</v>
      </c>
    </row>
    <row r="9398" spans="2:10" x14ac:dyDescent="0.25">
      <c r="B9398">
        <v>2014</v>
      </c>
      <c r="C9398">
        <v>2</v>
      </c>
      <c r="D9398" s="8">
        <v>12</v>
      </c>
      <c r="E9398" t="s">
        <v>13</v>
      </c>
      <c r="F9398">
        <v>80.02</v>
      </c>
      <c r="G9398" s="27">
        <v>97.5</v>
      </c>
      <c r="H9398" s="27">
        <v>105</v>
      </c>
      <c r="I9398">
        <v>10000</v>
      </c>
      <c r="J9398" t="s">
        <v>116</v>
      </c>
    </row>
    <row r="9399" spans="2:10" x14ac:dyDescent="0.25">
      <c r="B9399">
        <v>2014</v>
      </c>
      <c r="C9399">
        <v>2</v>
      </c>
      <c r="D9399" s="8">
        <v>12</v>
      </c>
      <c r="E9399" t="s">
        <v>89</v>
      </c>
      <c r="F9399">
        <v>53</v>
      </c>
      <c r="G9399" s="27">
        <v>88.4</v>
      </c>
      <c r="H9399" s="27">
        <v>85</v>
      </c>
      <c r="I9399">
        <v>5750</v>
      </c>
      <c r="J9399" t="s">
        <v>117</v>
      </c>
    </row>
    <row r="9400" spans="2:10" x14ac:dyDescent="0.25">
      <c r="B9400">
        <v>2014</v>
      </c>
      <c r="C9400">
        <v>2</v>
      </c>
      <c r="D9400" s="8">
        <v>12</v>
      </c>
      <c r="E9400" t="s">
        <v>11</v>
      </c>
      <c r="F9400">
        <v>43.97</v>
      </c>
      <c r="G9400" s="27">
        <v>9.9</v>
      </c>
      <c r="H9400">
        <v>0</v>
      </c>
      <c r="I9400">
        <v>4200</v>
      </c>
      <c r="J9400" t="s">
        <v>119</v>
      </c>
    </row>
    <row r="9401" spans="2:10" x14ac:dyDescent="0.25">
      <c r="B9401">
        <v>2014</v>
      </c>
      <c r="C9401">
        <v>3</v>
      </c>
      <c r="D9401" s="8">
        <v>1</v>
      </c>
      <c r="E9401" t="s">
        <v>20</v>
      </c>
      <c r="F9401">
        <v>109.41</v>
      </c>
      <c r="G9401">
        <v>97.1</v>
      </c>
      <c r="H9401">
        <v>140</v>
      </c>
      <c r="I9401">
        <v>13200</v>
      </c>
      <c r="J9401" t="s">
        <v>114</v>
      </c>
    </row>
    <row r="9402" spans="2:10" x14ac:dyDescent="0.25">
      <c r="B9402">
        <v>2014</v>
      </c>
      <c r="C9402">
        <v>3</v>
      </c>
      <c r="D9402" s="8">
        <v>1</v>
      </c>
      <c r="E9402" t="s">
        <v>21</v>
      </c>
      <c r="F9402">
        <v>80</v>
      </c>
      <c r="G9402">
        <v>98.6</v>
      </c>
      <c r="H9402">
        <v>141</v>
      </c>
      <c r="I9402">
        <v>13550</v>
      </c>
      <c r="J9402" t="s">
        <v>114</v>
      </c>
    </row>
    <row r="9403" spans="2:10" x14ac:dyDescent="0.25">
      <c r="B9403">
        <v>2014</v>
      </c>
      <c r="C9403">
        <v>3</v>
      </c>
      <c r="D9403" s="8">
        <v>1</v>
      </c>
      <c r="E9403" t="s">
        <v>21</v>
      </c>
      <c r="F9403">
        <v>72.62</v>
      </c>
      <c r="G9403">
        <v>96</v>
      </c>
      <c r="H9403">
        <v>142</v>
      </c>
      <c r="I9403">
        <v>13800</v>
      </c>
      <c r="J9403" t="s">
        <v>114</v>
      </c>
    </row>
    <row r="9404" spans="2:10" x14ac:dyDescent="0.25">
      <c r="B9404">
        <v>2014</v>
      </c>
      <c r="C9404">
        <v>3</v>
      </c>
      <c r="D9404" s="8">
        <v>1</v>
      </c>
      <c r="E9404" t="s">
        <v>23</v>
      </c>
      <c r="F9404">
        <v>37.729999999999997</v>
      </c>
      <c r="G9404">
        <v>100</v>
      </c>
      <c r="H9404">
        <v>142</v>
      </c>
      <c r="I9404">
        <v>15600</v>
      </c>
      <c r="J9404" t="s">
        <v>114</v>
      </c>
    </row>
    <row r="9405" spans="2:10" x14ac:dyDescent="0.25">
      <c r="B9405">
        <v>2014</v>
      </c>
      <c r="C9405">
        <v>3</v>
      </c>
      <c r="D9405" s="8">
        <v>1</v>
      </c>
      <c r="E9405" t="s">
        <v>19</v>
      </c>
      <c r="F9405">
        <v>45.274000000000001</v>
      </c>
      <c r="G9405">
        <v>84</v>
      </c>
      <c r="H9405">
        <v>127</v>
      </c>
      <c r="I9405">
        <v>7500</v>
      </c>
      <c r="J9405" t="s">
        <v>115</v>
      </c>
    </row>
    <row r="9406" spans="2:10" x14ac:dyDescent="0.25">
      <c r="B9406">
        <v>2014</v>
      </c>
      <c r="C9406">
        <v>3</v>
      </c>
      <c r="D9406" s="8">
        <v>1</v>
      </c>
      <c r="E9406" t="s">
        <v>17</v>
      </c>
      <c r="F9406">
        <v>50</v>
      </c>
      <c r="G9406" t="s">
        <v>4687</v>
      </c>
      <c r="H9406">
        <v>0</v>
      </c>
      <c r="I9406">
        <v>2200</v>
      </c>
      <c r="J9406" t="s">
        <v>119</v>
      </c>
    </row>
    <row r="9407" spans="2:10" x14ac:dyDescent="0.25">
      <c r="B9407">
        <v>2014</v>
      </c>
      <c r="C9407">
        <v>3</v>
      </c>
      <c r="D9407" s="8">
        <v>2</v>
      </c>
      <c r="E9407" t="s">
        <v>21</v>
      </c>
      <c r="F9407">
        <v>90</v>
      </c>
      <c r="G9407">
        <v>98.7</v>
      </c>
      <c r="H9407">
        <v>136</v>
      </c>
      <c r="I9407">
        <v>13500</v>
      </c>
      <c r="J9407" t="s">
        <v>114</v>
      </c>
    </row>
    <row r="9408" spans="2:10" x14ac:dyDescent="0.25">
      <c r="B9408">
        <v>2014</v>
      </c>
      <c r="C9408">
        <v>3</v>
      </c>
      <c r="D9408" s="8">
        <v>2</v>
      </c>
      <c r="E9408" t="s">
        <v>19</v>
      </c>
      <c r="F9408">
        <v>36.5</v>
      </c>
      <c r="G9408">
        <v>98</v>
      </c>
      <c r="H9408">
        <v>141</v>
      </c>
      <c r="I9408">
        <v>13600</v>
      </c>
      <c r="J9408" t="s">
        <v>114</v>
      </c>
    </row>
    <row r="9409" spans="2:10" x14ac:dyDescent="0.25">
      <c r="B9409">
        <v>2014</v>
      </c>
      <c r="C9409">
        <v>3</v>
      </c>
      <c r="D9409" s="8">
        <v>2</v>
      </c>
      <c r="E9409" t="s">
        <v>17</v>
      </c>
      <c r="F9409">
        <v>82.66</v>
      </c>
      <c r="G9409">
        <v>98.7</v>
      </c>
      <c r="H9409">
        <v>145</v>
      </c>
      <c r="I9409">
        <v>15000</v>
      </c>
      <c r="J9409" t="s">
        <v>114</v>
      </c>
    </row>
    <row r="9410" spans="2:10" x14ac:dyDescent="0.25">
      <c r="B9410">
        <v>2014</v>
      </c>
      <c r="C9410">
        <v>3</v>
      </c>
      <c r="D9410" s="8">
        <v>2</v>
      </c>
      <c r="E9410" t="s">
        <v>21</v>
      </c>
      <c r="F9410">
        <v>120</v>
      </c>
      <c r="G9410">
        <v>59.9</v>
      </c>
      <c r="H9410">
        <v>119</v>
      </c>
      <c r="I9410">
        <v>6021.58</v>
      </c>
      <c r="J9410" t="s">
        <v>115</v>
      </c>
    </row>
    <row r="9411" spans="2:10" x14ac:dyDescent="0.25">
      <c r="B9411">
        <v>2014</v>
      </c>
      <c r="C9411">
        <v>3</v>
      </c>
      <c r="D9411" s="8">
        <v>2</v>
      </c>
      <c r="E9411" t="s">
        <v>24</v>
      </c>
      <c r="F9411">
        <v>106.5</v>
      </c>
      <c r="G9411">
        <v>75.8</v>
      </c>
      <c r="H9411">
        <v>127</v>
      </c>
      <c r="I9411">
        <v>8995.31</v>
      </c>
      <c r="J9411" t="s">
        <v>115</v>
      </c>
    </row>
    <row r="9412" spans="2:10" x14ac:dyDescent="0.25">
      <c r="B9412">
        <v>2014</v>
      </c>
      <c r="C9412">
        <v>3</v>
      </c>
      <c r="D9412" s="8">
        <v>2</v>
      </c>
      <c r="E9412" t="s">
        <v>21</v>
      </c>
      <c r="F9412">
        <v>78</v>
      </c>
      <c r="G9412">
        <v>90</v>
      </c>
      <c r="H9412">
        <v>128</v>
      </c>
      <c r="I9412">
        <v>9000</v>
      </c>
      <c r="J9412" t="s">
        <v>115</v>
      </c>
    </row>
    <row r="9413" spans="2:10" x14ac:dyDescent="0.25">
      <c r="B9413">
        <v>2014</v>
      </c>
      <c r="C9413">
        <v>3</v>
      </c>
      <c r="D9413" s="8">
        <v>2</v>
      </c>
      <c r="E9413" t="s">
        <v>19</v>
      </c>
      <c r="F9413">
        <v>72.760000000000005</v>
      </c>
      <c r="G9413">
        <v>91.3</v>
      </c>
      <c r="H9413">
        <v>113</v>
      </c>
      <c r="I9413">
        <v>5400</v>
      </c>
      <c r="J9413" t="s">
        <v>116</v>
      </c>
    </row>
    <row r="9414" spans="2:10" x14ac:dyDescent="0.25">
      <c r="B9414">
        <v>2014</v>
      </c>
      <c r="C9414">
        <v>3</v>
      </c>
      <c r="D9414" s="8">
        <v>2</v>
      </c>
      <c r="E9414" t="s">
        <v>21</v>
      </c>
      <c r="F9414">
        <v>50</v>
      </c>
      <c r="G9414">
        <v>61.2</v>
      </c>
      <c r="H9414">
        <v>114</v>
      </c>
      <c r="I9414">
        <v>5500</v>
      </c>
      <c r="J9414" t="s">
        <v>116</v>
      </c>
    </row>
    <row r="9415" spans="2:10" x14ac:dyDescent="0.25">
      <c r="B9415">
        <v>2014</v>
      </c>
      <c r="C9415">
        <v>3</v>
      </c>
      <c r="D9415" s="8">
        <v>2</v>
      </c>
      <c r="E9415" t="s">
        <v>18</v>
      </c>
      <c r="F9415">
        <v>38.9</v>
      </c>
      <c r="G9415">
        <v>90</v>
      </c>
      <c r="H9415">
        <v>105</v>
      </c>
      <c r="I9415">
        <v>6000</v>
      </c>
      <c r="J9415" t="s">
        <v>116</v>
      </c>
    </row>
    <row r="9416" spans="2:10" x14ac:dyDescent="0.25">
      <c r="B9416">
        <v>2014</v>
      </c>
      <c r="C9416">
        <v>3</v>
      </c>
      <c r="D9416" s="8">
        <v>2</v>
      </c>
      <c r="E9416" t="s">
        <v>18</v>
      </c>
      <c r="F9416">
        <v>39.700000000000003</v>
      </c>
      <c r="G9416">
        <v>58</v>
      </c>
      <c r="H9416">
        <v>98</v>
      </c>
      <c r="I9416">
        <v>3800</v>
      </c>
      <c r="J9416" t="s">
        <v>117</v>
      </c>
    </row>
    <row r="9417" spans="2:10" x14ac:dyDescent="0.25">
      <c r="B9417">
        <v>2014</v>
      </c>
      <c r="C9417">
        <v>3</v>
      </c>
      <c r="D9417" s="8">
        <v>2</v>
      </c>
      <c r="E9417" t="s">
        <v>18</v>
      </c>
      <c r="F9417">
        <v>63.78</v>
      </c>
      <c r="G9417">
        <v>78</v>
      </c>
      <c r="H9417">
        <v>94</v>
      </c>
      <c r="I9417">
        <v>4703.67</v>
      </c>
      <c r="J9417" t="s">
        <v>117</v>
      </c>
    </row>
    <row r="9418" spans="2:10" x14ac:dyDescent="0.25">
      <c r="B9418">
        <v>2014</v>
      </c>
      <c r="C9418">
        <v>3</v>
      </c>
      <c r="D9418" s="8">
        <v>2</v>
      </c>
      <c r="E9418" t="s">
        <v>19</v>
      </c>
      <c r="F9418">
        <v>40</v>
      </c>
      <c r="G9418" t="s">
        <v>4687</v>
      </c>
      <c r="H9418">
        <v>0</v>
      </c>
      <c r="I9418">
        <v>2250</v>
      </c>
      <c r="J9418" t="s">
        <v>119</v>
      </c>
    </row>
    <row r="9419" spans="2:10" x14ac:dyDescent="0.25">
      <c r="B9419">
        <v>2014</v>
      </c>
      <c r="C9419">
        <v>3</v>
      </c>
      <c r="D9419" s="8">
        <v>2</v>
      </c>
      <c r="E9419" t="s">
        <v>27</v>
      </c>
      <c r="F9419">
        <v>246</v>
      </c>
      <c r="G9419">
        <v>42</v>
      </c>
      <c r="H9419">
        <v>114</v>
      </c>
      <c r="I9419">
        <v>3636</v>
      </c>
      <c r="J9419" t="s">
        <v>119</v>
      </c>
    </row>
    <row r="9420" spans="2:10" x14ac:dyDescent="0.25">
      <c r="B9420">
        <v>2014</v>
      </c>
      <c r="C9420">
        <v>3</v>
      </c>
      <c r="D9420" s="8">
        <v>3</v>
      </c>
      <c r="E9420" t="s">
        <v>22</v>
      </c>
      <c r="F9420">
        <v>98.64</v>
      </c>
      <c r="G9420">
        <v>88.1</v>
      </c>
      <c r="H9420">
        <v>142</v>
      </c>
      <c r="I9420">
        <v>12900</v>
      </c>
      <c r="J9420" t="s">
        <v>114</v>
      </c>
    </row>
    <row r="9421" spans="2:10" x14ac:dyDescent="0.25">
      <c r="B9421">
        <v>2014</v>
      </c>
      <c r="C9421">
        <v>3</v>
      </c>
      <c r="D9421" s="8">
        <v>3</v>
      </c>
      <c r="E9421" t="s">
        <v>90</v>
      </c>
      <c r="F9421">
        <v>80</v>
      </c>
      <c r="G9421">
        <v>98</v>
      </c>
      <c r="H9421">
        <v>144</v>
      </c>
      <c r="I9421">
        <v>13820</v>
      </c>
      <c r="J9421" t="s">
        <v>114</v>
      </c>
    </row>
    <row r="9422" spans="2:10" x14ac:dyDescent="0.25">
      <c r="B9422">
        <v>2014</v>
      </c>
      <c r="C9422">
        <v>3</v>
      </c>
      <c r="D9422" s="8">
        <v>3</v>
      </c>
      <c r="E9422" t="s">
        <v>21</v>
      </c>
      <c r="F9422">
        <v>78.67</v>
      </c>
      <c r="G9422">
        <v>97.7</v>
      </c>
      <c r="H9422">
        <v>141</v>
      </c>
      <c r="I9422">
        <v>14129.91</v>
      </c>
      <c r="J9422" t="s">
        <v>114</v>
      </c>
    </row>
    <row r="9423" spans="2:10" x14ac:dyDescent="0.25">
      <c r="B9423">
        <v>2014</v>
      </c>
      <c r="C9423">
        <v>3</v>
      </c>
      <c r="D9423" s="8">
        <v>3</v>
      </c>
      <c r="E9423" t="s">
        <v>22</v>
      </c>
      <c r="F9423">
        <v>32.049999999999997</v>
      </c>
      <c r="G9423">
        <v>100</v>
      </c>
      <c r="H9423">
        <v>137</v>
      </c>
      <c r="I9423">
        <v>15300</v>
      </c>
      <c r="J9423" t="s">
        <v>114</v>
      </c>
    </row>
    <row r="9424" spans="2:10" x14ac:dyDescent="0.25">
      <c r="B9424">
        <v>2014</v>
      </c>
      <c r="C9424">
        <v>3</v>
      </c>
      <c r="D9424" s="8">
        <v>3</v>
      </c>
      <c r="E9424" t="s">
        <v>21</v>
      </c>
      <c r="F9424">
        <v>80</v>
      </c>
      <c r="G9424">
        <v>99</v>
      </c>
      <c r="H9424">
        <v>140</v>
      </c>
      <c r="I9424">
        <v>16150</v>
      </c>
      <c r="J9424" t="s">
        <v>114</v>
      </c>
    </row>
    <row r="9425" spans="2:10" x14ac:dyDescent="0.25">
      <c r="B9425">
        <v>2014</v>
      </c>
      <c r="C9425">
        <v>3</v>
      </c>
      <c r="D9425" s="8">
        <v>3</v>
      </c>
      <c r="E9425" t="s">
        <v>22</v>
      </c>
      <c r="F9425">
        <v>35.78</v>
      </c>
      <c r="G9425">
        <v>91.1</v>
      </c>
      <c r="H9425">
        <v>131</v>
      </c>
      <c r="I9425">
        <v>10050</v>
      </c>
      <c r="J9425" t="s">
        <v>115</v>
      </c>
    </row>
    <row r="9426" spans="2:10" x14ac:dyDescent="0.25">
      <c r="B9426">
        <v>2014</v>
      </c>
      <c r="C9426">
        <v>3</v>
      </c>
      <c r="D9426" s="8">
        <v>3</v>
      </c>
      <c r="E9426" t="s">
        <v>23</v>
      </c>
      <c r="F9426">
        <v>41.311999999999998</v>
      </c>
      <c r="G9426">
        <v>83</v>
      </c>
      <c r="H9426">
        <v>107</v>
      </c>
      <c r="I9426">
        <v>6923</v>
      </c>
      <c r="J9426" t="s">
        <v>116</v>
      </c>
    </row>
    <row r="9427" spans="2:10" x14ac:dyDescent="0.25">
      <c r="B9427">
        <v>2014</v>
      </c>
      <c r="C9427">
        <v>3</v>
      </c>
      <c r="D9427" s="8">
        <v>3</v>
      </c>
      <c r="E9427" t="s">
        <v>22</v>
      </c>
      <c r="F9427">
        <v>22.71</v>
      </c>
      <c r="G9427" t="s">
        <v>4687</v>
      </c>
      <c r="H9427">
        <v>0</v>
      </c>
      <c r="I9427">
        <v>3800</v>
      </c>
      <c r="J9427" t="s">
        <v>119</v>
      </c>
    </row>
    <row r="9428" spans="2:10" x14ac:dyDescent="0.25">
      <c r="B9428">
        <v>2014</v>
      </c>
      <c r="C9428">
        <v>3</v>
      </c>
      <c r="D9428" s="8">
        <v>4</v>
      </c>
      <c r="E9428" t="s">
        <v>4681</v>
      </c>
      <c r="F9428">
        <v>94.6</v>
      </c>
      <c r="G9428">
        <v>84.9</v>
      </c>
      <c r="H9428">
        <v>121</v>
      </c>
      <c r="I9428">
        <v>7250</v>
      </c>
      <c r="J9428" t="s">
        <v>115</v>
      </c>
    </row>
    <row r="9429" spans="2:10" x14ac:dyDescent="0.25">
      <c r="B9429">
        <v>2014</v>
      </c>
      <c r="C9429">
        <v>3</v>
      </c>
      <c r="D9429" s="8">
        <v>4</v>
      </c>
      <c r="E9429" t="s">
        <v>18</v>
      </c>
      <c r="F9429">
        <v>112.64</v>
      </c>
      <c r="G9429">
        <v>88.3</v>
      </c>
      <c r="H9429">
        <v>118</v>
      </c>
      <c r="I9429">
        <v>9500</v>
      </c>
      <c r="J9429" t="s">
        <v>115</v>
      </c>
    </row>
    <row r="9430" spans="2:10" x14ac:dyDescent="0.25">
      <c r="B9430">
        <v>2014</v>
      </c>
      <c r="C9430">
        <v>3</v>
      </c>
      <c r="D9430" s="8">
        <v>4</v>
      </c>
      <c r="E9430" t="s">
        <v>4681</v>
      </c>
      <c r="F9430">
        <v>43.53</v>
      </c>
      <c r="G9430">
        <v>96</v>
      </c>
      <c r="H9430">
        <v>124</v>
      </c>
      <c r="I9430">
        <v>9600</v>
      </c>
      <c r="J9430" t="s">
        <v>115</v>
      </c>
    </row>
    <row r="9431" spans="2:10" x14ac:dyDescent="0.25">
      <c r="B9431">
        <v>2014</v>
      </c>
      <c r="C9431">
        <v>3</v>
      </c>
      <c r="D9431" s="8">
        <v>4</v>
      </c>
      <c r="E9431" t="s">
        <v>17</v>
      </c>
      <c r="F9431">
        <v>60.63</v>
      </c>
      <c r="G9431">
        <v>48.3</v>
      </c>
      <c r="H9431">
        <v>114</v>
      </c>
      <c r="I9431">
        <v>4123.37</v>
      </c>
      <c r="J9431" t="s">
        <v>116</v>
      </c>
    </row>
    <row r="9432" spans="2:10" x14ac:dyDescent="0.25">
      <c r="B9432">
        <v>2014</v>
      </c>
      <c r="C9432">
        <v>3</v>
      </c>
      <c r="D9432" s="8">
        <v>4</v>
      </c>
      <c r="E9432" t="s">
        <v>24</v>
      </c>
      <c r="F9432">
        <v>80</v>
      </c>
      <c r="G9432">
        <v>56.2</v>
      </c>
      <c r="H9432">
        <v>113</v>
      </c>
      <c r="I9432">
        <v>4700</v>
      </c>
      <c r="J9432" t="s">
        <v>116</v>
      </c>
    </row>
    <row r="9433" spans="2:10" x14ac:dyDescent="0.25">
      <c r="B9433">
        <v>2014</v>
      </c>
      <c r="C9433">
        <v>3</v>
      </c>
      <c r="D9433" s="8">
        <v>4</v>
      </c>
      <c r="E9433" t="s">
        <v>4682</v>
      </c>
      <c r="F9433">
        <v>80.709999999999994</v>
      </c>
      <c r="G9433">
        <v>83.6</v>
      </c>
      <c r="H9433">
        <v>106</v>
      </c>
      <c r="I9433">
        <v>6000</v>
      </c>
      <c r="J9433" t="s">
        <v>116</v>
      </c>
    </row>
    <row r="9434" spans="2:10" x14ac:dyDescent="0.25">
      <c r="B9434">
        <v>2014</v>
      </c>
      <c r="C9434">
        <v>3</v>
      </c>
      <c r="D9434" s="8">
        <v>4</v>
      </c>
      <c r="E9434" t="s">
        <v>27</v>
      </c>
      <c r="F9434">
        <v>33.82</v>
      </c>
      <c r="G9434">
        <v>89.2</v>
      </c>
      <c r="H9434">
        <v>111</v>
      </c>
      <c r="I9434">
        <v>6500</v>
      </c>
      <c r="J9434" t="s">
        <v>116</v>
      </c>
    </row>
    <row r="9435" spans="2:10" x14ac:dyDescent="0.25">
      <c r="B9435">
        <v>2014</v>
      </c>
      <c r="C9435">
        <v>3</v>
      </c>
      <c r="D9435" s="8">
        <v>4</v>
      </c>
      <c r="E9435" t="s">
        <v>20</v>
      </c>
      <c r="F9435">
        <v>94.93</v>
      </c>
      <c r="G9435" t="s">
        <v>4687</v>
      </c>
      <c r="H9435">
        <v>0</v>
      </c>
      <c r="I9435">
        <v>2900</v>
      </c>
      <c r="J9435" t="s">
        <v>119</v>
      </c>
    </row>
    <row r="9436" spans="2:10" x14ac:dyDescent="0.25">
      <c r="B9436">
        <v>2014</v>
      </c>
      <c r="C9436">
        <v>3</v>
      </c>
      <c r="D9436" s="8">
        <v>4</v>
      </c>
      <c r="E9436" t="s">
        <v>27</v>
      </c>
      <c r="F9436">
        <v>145.15</v>
      </c>
      <c r="G9436">
        <v>39.799999999999997</v>
      </c>
      <c r="H9436">
        <v>104</v>
      </c>
      <c r="I9436">
        <v>3500</v>
      </c>
      <c r="J9436" t="s">
        <v>119</v>
      </c>
    </row>
    <row r="9437" spans="2:10" x14ac:dyDescent="0.25">
      <c r="B9437">
        <v>2014</v>
      </c>
      <c r="C9437">
        <v>3</v>
      </c>
      <c r="D9437" s="8">
        <v>4</v>
      </c>
      <c r="E9437" t="s">
        <v>27</v>
      </c>
      <c r="F9437">
        <v>120</v>
      </c>
      <c r="G9437">
        <v>27</v>
      </c>
      <c r="H9437">
        <v>118</v>
      </c>
      <c r="I9437">
        <v>4600</v>
      </c>
      <c r="J9437" t="s">
        <v>119</v>
      </c>
    </row>
    <row r="9438" spans="2:10" x14ac:dyDescent="0.25">
      <c r="B9438">
        <v>2014</v>
      </c>
      <c r="C9438">
        <v>3</v>
      </c>
      <c r="D9438" s="8">
        <v>5</v>
      </c>
      <c r="E9438" t="s">
        <v>90</v>
      </c>
      <c r="F9438">
        <v>163</v>
      </c>
      <c r="G9438">
        <v>97.5</v>
      </c>
      <c r="H9438">
        <v>135</v>
      </c>
      <c r="I9438">
        <v>13000</v>
      </c>
      <c r="J9438" t="s">
        <v>114</v>
      </c>
    </row>
    <row r="9439" spans="2:10" x14ac:dyDescent="0.25">
      <c r="B9439">
        <v>2014</v>
      </c>
      <c r="C9439">
        <v>3</v>
      </c>
      <c r="D9439" s="8">
        <v>5</v>
      </c>
      <c r="E9439" t="s">
        <v>21</v>
      </c>
      <c r="F9439">
        <v>42.5</v>
      </c>
      <c r="G9439">
        <v>87.5</v>
      </c>
      <c r="H9439">
        <v>118</v>
      </c>
      <c r="I9439">
        <v>7764.71</v>
      </c>
      <c r="J9439" t="s">
        <v>115</v>
      </c>
    </row>
    <row r="9440" spans="2:10" x14ac:dyDescent="0.25">
      <c r="B9440">
        <v>2014</v>
      </c>
      <c r="C9440">
        <v>3</v>
      </c>
      <c r="D9440" s="8">
        <v>6</v>
      </c>
      <c r="E9440" t="s">
        <v>24</v>
      </c>
      <c r="F9440">
        <v>40</v>
      </c>
      <c r="G9440">
        <v>99.8</v>
      </c>
      <c r="H9440">
        <v>140</v>
      </c>
      <c r="I9440">
        <v>15500</v>
      </c>
      <c r="J9440" t="s">
        <v>114</v>
      </c>
    </row>
    <row r="9441" spans="2:10" x14ac:dyDescent="0.25">
      <c r="B9441">
        <v>2014</v>
      </c>
      <c r="C9441">
        <v>3</v>
      </c>
      <c r="D9441" s="8">
        <v>6</v>
      </c>
      <c r="E9441" t="s">
        <v>18</v>
      </c>
      <c r="F9441">
        <v>90.05</v>
      </c>
      <c r="G9441">
        <v>98.7</v>
      </c>
      <c r="H9441">
        <v>131</v>
      </c>
      <c r="I9441">
        <v>9000</v>
      </c>
      <c r="J9441" t="s">
        <v>115</v>
      </c>
    </row>
    <row r="9442" spans="2:10" x14ac:dyDescent="0.25">
      <c r="B9442">
        <v>2014</v>
      </c>
      <c r="C9442">
        <v>3</v>
      </c>
      <c r="D9442" s="8">
        <v>6</v>
      </c>
      <c r="E9442" t="s">
        <v>22</v>
      </c>
      <c r="F9442">
        <v>66.42</v>
      </c>
      <c r="G9442">
        <v>76.7</v>
      </c>
      <c r="H9442">
        <v>94</v>
      </c>
      <c r="I9442">
        <v>5043.66</v>
      </c>
      <c r="J9442" t="s">
        <v>117</v>
      </c>
    </row>
    <row r="9443" spans="2:10" x14ac:dyDescent="0.25">
      <c r="B9443">
        <v>2014</v>
      </c>
      <c r="C9443">
        <v>3</v>
      </c>
      <c r="D9443" s="8">
        <v>6</v>
      </c>
      <c r="E9443" t="s">
        <v>26</v>
      </c>
      <c r="F9443">
        <v>508</v>
      </c>
      <c r="G9443">
        <v>36.1</v>
      </c>
      <c r="H9443">
        <v>108</v>
      </c>
      <c r="I9443">
        <v>3617</v>
      </c>
      <c r="J9443" t="s">
        <v>119</v>
      </c>
    </row>
    <row r="9444" spans="2:10" x14ac:dyDescent="0.25">
      <c r="B9444">
        <v>2014</v>
      </c>
      <c r="C9444">
        <v>3</v>
      </c>
      <c r="D9444" s="8">
        <v>8</v>
      </c>
      <c r="E9444" t="s">
        <v>26</v>
      </c>
      <c r="F9444">
        <v>49.52</v>
      </c>
      <c r="G9444">
        <v>99.3</v>
      </c>
      <c r="H9444">
        <v>119</v>
      </c>
      <c r="I9444">
        <v>8512.02</v>
      </c>
      <c r="J9444" t="s">
        <v>115</v>
      </c>
    </row>
    <row r="9445" spans="2:10" x14ac:dyDescent="0.25">
      <c r="B9445">
        <v>2014</v>
      </c>
      <c r="C9445">
        <v>3</v>
      </c>
      <c r="D9445" s="8">
        <v>8</v>
      </c>
      <c r="E9445" t="s">
        <v>25</v>
      </c>
      <c r="F9445">
        <v>76.599999999999994</v>
      </c>
      <c r="G9445">
        <v>62.6</v>
      </c>
      <c r="H9445">
        <v>113</v>
      </c>
      <c r="I9445">
        <v>4050</v>
      </c>
      <c r="J9445" t="s">
        <v>116</v>
      </c>
    </row>
    <row r="9446" spans="2:10" x14ac:dyDescent="0.25">
      <c r="B9446">
        <v>2014</v>
      </c>
      <c r="C9446">
        <v>3</v>
      </c>
      <c r="D9446" s="8">
        <v>8</v>
      </c>
      <c r="E9446" t="s">
        <v>27</v>
      </c>
      <c r="F9446">
        <v>80.78</v>
      </c>
      <c r="G9446">
        <v>51.5</v>
      </c>
      <c r="H9446">
        <v>110</v>
      </c>
      <c r="I9446">
        <v>4100</v>
      </c>
      <c r="J9446" t="s">
        <v>116</v>
      </c>
    </row>
    <row r="9447" spans="2:10" x14ac:dyDescent="0.25">
      <c r="B9447">
        <v>2014</v>
      </c>
      <c r="C9447">
        <v>3</v>
      </c>
      <c r="D9447" s="8">
        <v>9</v>
      </c>
      <c r="E9447" t="s">
        <v>24</v>
      </c>
      <c r="F9447">
        <v>123.9</v>
      </c>
      <c r="G9447">
        <v>76.900000000000006</v>
      </c>
      <c r="H9447">
        <v>118</v>
      </c>
      <c r="I9447">
        <v>4700</v>
      </c>
      <c r="J9447" t="s">
        <v>115</v>
      </c>
    </row>
    <row r="9448" spans="2:10" x14ac:dyDescent="0.25">
      <c r="B9448">
        <v>2014</v>
      </c>
      <c r="C9448">
        <v>3</v>
      </c>
      <c r="D9448" s="8">
        <v>9</v>
      </c>
      <c r="E9448" t="s">
        <v>17</v>
      </c>
      <c r="F9448">
        <v>80</v>
      </c>
      <c r="G9448">
        <v>98.4</v>
      </c>
      <c r="H9448">
        <v>119</v>
      </c>
      <c r="I9448">
        <v>9016.25</v>
      </c>
      <c r="J9448" t="s">
        <v>115</v>
      </c>
    </row>
    <row r="9449" spans="2:10" x14ac:dyDescent="0.25">
      <c r="B9449">
        <v>2014</v>
      </c>
      <c r="C9449">
        <v>3</v>
      </c>
      <c r="D9449" s="8">
        <v>9</v>
      </c>
      <c r="E9449" t="s">
        <v>19</v>
      </c>
      <c r="F9449">
        <v>73.989999999999995</v>
      </c>
      <c r="G9449">
        <v>63</v>
      </c>
      <c r="H9449">
        <v>111</v>
      </c>
      <c r="I9449">
        <v>4804.7</v>
      </c>
      <c r="J9449" t="s">
        <v>116</v>
      </c>
    </row>
    <row r="9450" spans="2:10" x14ac:dyDescent="0.25">
      <c r="B9450">
        <v>2014</v>
      </c>
      <c r="C9450">
        <v>3</v>
      </c>
      <c r="D9450" s="8">
        <v>9</v>
      </c>
      <c r="E9450" t="s">
        <v>23</v>
      </c>
      <c r="F9450">
        <v>48</v>
      </c>
      <c r="G9450">
        <v>66</v>
      </c>
      <c r="H9450">
        <v>111</v>
      </c>
      <c r="I9450">
        <v>6700</v>
      </c>
      <c r="J9450" t="s">
        <v>116</v>
      </c>
    </row>
    <row r="9451" spans="2:10" x14ac:dyDescent="0.25">
      <c r="B9451">
        <v>2014</v>
      </c>
      <c r="C9451">
        <v>3</v>
      </c>
      <c r="D9451" s="8">
        <v>9</v>
      </c>
      <c r="E9451" t="s">
        <v>24</v>
      </c>
      <c r="F9451">
        <v>40</v>
      </c>
      <c r="G9451">
        <v>33.200000000000003</v>
      </c>
      <c r="H9451">
        <v>115</v>
      </c>
      <c r="I9451">
        <v>2300</v>
      </c>
      <c r="J9451" t="s">
        <v>119</v>
      </c>
    </row>
    <row r="9452" spans="2:10" x14ac:dyDescent="0.25">
      <c r="B9452">
        <v>2014</v>
      </c>
      <c r="C9452">
        <v>3</v>
      </c>
      <c r="D9452" s="8">
        <v>10</v>
      </c>
      <c r="E9452" t="s">
        <v>22</v>
      </c>
      <c r="F9452">
        <v>235.76</v>
      </c>
      <c r="G9452">
        <v>97.2</v>
      </c>
      <c r="H9452">
        <v>141</v>
      </c>
      <c r="I9452">
        <v>13411.94</v>
      </c>
      <c r="J9452" t="s">
        <v>114</v>
      </c>
    </row>
    <row r="9453" spans="2:10" x14ac:dyDescent="0.25">
      <c r="B9453">
        <v>2014</v>
      </c>
      <c r="C9453">
        <v>3</v>
      </c>
      <c r="D9453" s="8">
        <v>10</v>
      </c>
      <c r="E9453" t="s">
        <v>26</v>
      </c>
      <c r="F9453">
        <v>107</v>
      </c>
      <c r="G9453">
        <v>73.3</v>
      </c>
      <c r="H9453">
        <v>120</v>
      </c>
      <c r="I9453">
        <v>4000</v>
      </c>
      <c r="J9453" t="s">
        <v>115</v>
      </c>
    </row>
    <row r="9454" spans="2:10" x14ac:dyDescent="0.25">
      <c r="B9454">
        <v>2014</v>
      </c>
      <c r="C9454">
        <v>3</v>
      </c>
      <c r="D9454" s="8">
        <v>10</v>
      </c>
      <c r="E9454" t="s">
        <v>17</v>
      </c>
      <c r="F9454">
        <v>160</v>
      </c>
      <c r="G9454">
        <v>70.3</v>
      </c>
      <c r="H9454">
        <v>123</v>
      </c>
      <c r="I9454">
        <v>7500</v>
      </c>
      <c r="J9454" t="s">
        <v>115</v>
      </c>
    </row>
    <row r="9455" spans="2:10" x14ac:dyDescent="0.25">
      <c r="B9455">
        <v>2014</v>
      </c>
      <c r="C9455">
        <v>3</v>
      </c>
      <c r="D9455" s="8">
        <v>10</v>
      </c>
      <c r="E9455" t="s">
        <v>4681</v>
      </c>
      <c r="F9455">
        <v>79</v>
      </c>
      <c r="G9455">
        <v>78.3</v>
      </c>
      <c r="H9455">
        <v>127</v>
      </c>
      <c r="I9455">
        <v>8860.76</v>
      </c>
      <c r="J9455" t="s">
        <v>115</v>
      </c>
    </row>
    <row r="9456" spans="2:10" x14ac:dyDescent="0.25">
      <c r="B9456">
        <v>2014</v>
      </c>
      <c r="C9456">
        <v>3</v>
      </c>
      <c r="D9456" s="8">
        <v>10</v>
      </c>
      <c r="E9456" t="s">
        <v>27</v>
      </c>
      <c r="F9456">
        <v>85</v>
      </c>
      <c r="G9456">
        <v>92</v>
      </c>
      <c r="H9456">
        <v>105</v>
      </c>
      <c r="I9456">
        <v>8250</v>
      </c>
      <c r="J9456" t="s">
        <v>116</v>
      </c>
    </row>
    <row r="9457" spans="2:10" x14ac:dyDescent="0.25">
      <c r="B9457">
        <v>2014</v>
      </c>
      <c r="C9457">
        <v>3</v>
      </c>
      <c r="D9457" s="8">
        <v>11</v>
      </c>
      <c r="E9457" t="s">
        <v>90</v>
      </c>
      <c r="F9457">
        <v>54.33</v>
      </c>
      <c r="G9457">
        <v>97</v>
      </c>
      <c r="H9457">
        <v>136</v>
      </c>
      <c r="I9457">
        <v>11500</v>
      </c>
      <c r="J9457" t="s">
        <v>114</v>
      </c>
    </row>
    <row r="9458" spans="2:10" x14ac:dyDescent="0.25">
      <c r="B9458">
        <v>2014</v>
      </c>
      <c r="C9458">
        <v>3</v>
      </c>
      <c r="D9458" s="8">
        <v>11</v>
      </c>
      <c r="E9458" t="s">
        <v>22</v>
      </c>
      <c r="F9458">
        <v>40.770000000000003</v>
      </c>
      <c r="G9458">
        <v>95.6</v>
      </c>
      <c r="H9458">
        <v>143</v>
      </c>
      <c r="I9458">
        <v>12900</v>
      </c>
      <c r="J9458" t="s">
        <v>114</v>
      </c>
    </row>
    <row r="9459" spans="2:10" x14ac:dyDescent="0.25">
      <c r="B9459">
        <v>2014</v>
      </c>
      <c r="C9459">
        <v>3</v>
      </c>
      <c r="D9459" s="8">
        <v>11</v>
      </c>
      <c r="E9459" t="s">
        <v>21</v>
      </c>
      <c r="F9459">
        <v>120</v>
      </c>
      <c r="G9459">
        <v>97.3</v>
      </c>
      <c r="H9459">
        <v>139</v>
      </c>
      <c r="I9459">
        <v>13000</v>
      </c>
      <c r="J9459" t="s">
        <v>114</v>
      </c>
    </row>
    <row r="9460" spans="2:10" x14ac:dyDescent="0.25">
      <c r="B9460">
        <v>2014</v>
      </c>
      <c r="C9460">
        <v>3</v>
      </c>
      <c r="D9460" s="8">
        <v>11</v>
      </c>
      <c r="E9460" t="s">
        <v>18</v>
      </c>
      <c r="F9460">
        <v>82.01</v>
      </c>
      <c r="G9460">
        <v>97.8</v>
      </c>
      <c r="H9460">
        <v>136</v>
      </c>
      <c r="I9460">
        <v>14000</v>
      </c>
      <c r="J9460" t="s">
        <v>114</v>
      </c>
    </row>
    <row r="9461" spans="2:10" x14ac:dyDescent="0.25">
      <c r="B9461">
        <v>2014</v>
      </c>
      <c r="C9461">
        <v>3</v>
      </c>
      <c r="D9461" s="8">
        <v>11</v>
      </c>
      <c r="E9461" t="s">
        <v>21</v>
      </c>
      <c r="F9461">
        <v>175.48</v>
      </c>
      <c r="G9461">
        <v>64.7</v>
      </c>
      <c r="H9461">
        <v>124</v>
      </c>
      <c r="I9461">
        <v>5000</v>
      </c>
      <c r="J9461" t="s">
        <v>115</v>
      </c>
    </row>
    <row r="9462" spans="2:10" x14ac:dyDescent="0.25">
      <c r="B9462">
        <v>2014</v>
      </c>
      <c r="C9462">
        <v>3</v>
      </c>
      <c r="D9462" s="8">
        <v>11</v>
      </c>
      <c r="E9462" t="s">
        <v>90</v>
      </c>
      <c r="F9462">
        <v>80</v>
      </c>
      <c r="G9462">
        <v>95</v>
      </c>
      <c r="H9462">
        <v>119</v>
      </c>
      <c r="I9462">
        <v>7100</v>
      </c>
      <c r="J9462" t="s">
        <v>115</v>
      </c>
    </row>
    <row r="9463" spans="2:10" x14ac:dyDescent="0.25">
      <c r="B9463">
        <v>2014</v>
      </c>
      <c r="C9463">
        <v>3</v>
      </c>
      <c r="D9463" s="8">
        <v>11</v>
      </c>
      <c r="E9463" t="s">
        <v>18</v>
      </c>
      <c r="F9463">
        <v>79.099999999999994</v>
      </c>
      <c r="G9463">
        <v>75.8</v>
      </c>
      <c r="H9463">
        <v>129</v>
      </c>
      <c r="I9463">
        <v>7750</v>
      </c>
      <c r="J9463" t="s">
        <v>115</v>
      </c>
    </row>
    <row r="9464" spans="2:10" x14ac:dyDescent="0.25">
      <c r="B9464">
        <v>2014</v>
      </c>
      <c r="C9464">
        <v>3</v>
      </c>
      <c r="D9464" s="8">
        <v>11</v>
      </c>
      <c r="E9464" t="s">
        <v>20</v>
      </c>
      <c r="F9464">
        <v>43.32</v>
      </c>
      <c r="G9464">
        <v>55.7</v>
      </c>
      <c r="H9464">
        <v>111</v>
      </c>
      <c r="I9464">
        <v>3833.1</v>
      </c>
      <c r="J9464" t="s">
        <v>116</v>
      </c>
    </row>
    <row r="9465" spans="2:10" x14ac:dyDescent="0.25">
      <c r="B9465">
        <v>2014</v>
      </c>
      <c r="C9465">
        <v>3</v>
      </c>
      <c r="D9465" s="8">
        <v>11</v>
      </c>
      <c r="E9465" t="s">
        <v>22</v>
      </c>
      <c r="F9465">
        <v>31.33</v>
      </c>
      <c r="G9465">
        <v>67.599999999999994</v>
      </c>
      <c r="H9465">
        <v>113</v>
      </c>
      <c r="I9465">
        <v>7100</v>
      </c>
      <c r="J9465" t="s">
        <v>116</v>
      </c>
    </row>
    <row r="9466" spans="2:10" x14ac:dyDescent="0.25">
      <c r="B9466">
        <v>2014</v>
      </c>
      <c r="C9466">
        <v>3</v>
      </c>
      <c r="D9466" s="8">
        <v>11</v>
      </c>
      <c r="E9466" t="s">
        <v>25</v>
      </c>
      <c r="F9466">
        <v>85.49</v>
      </c>
      <c r="G9466">
        <v>31.7</v>
      </c>
      <c r="H9466">
        <v>117</v>
      </c>
      <c r="I9466">
        <v>2500</v>
      </c>
      <c r="J9466" t="s">
        <v>119</v>
      </c>
    </row>
    <row r="9467" spans="2:10" x14ac:dyDescent="0.25">
      <c r="B9467">
        <v>2014</v>
      </c>
      <c r="C9467">
        <v>3</v>
      </c>
      <c r="D9467" s="8">
        <v>11</v>
      </c>
      <c r="E9467" t="s">
        <v>21</v>
      </c>
      <c r="F9467">
        <v>159.9</v>
      </c>
      <c r="G9467">
        <v>35</v>
      </c>
      <c r="H9467">
        <v>109</v>
      </c>
      <c r="I9467">
        <v>3550</v>
      </c>
      <c r="J9467" t="s">
        <v>119</v>
      </c>
    </row>
    <row r="9468" spans="2:10" x14ac:dyDescent="0.25">
      <c r="B9468">
        <v>2014</v>
      </c>
      <c r="C9468">
        <v>3</v>
      </c>
      <c r="D9468" s="8">
        <v>11</v>
      </c>
      <c r="E9468" t="s">
        <v>18</v>
      </c>
      <c r="F9468">
        <v>132.30000000000001</v>
      </c>
      <c r="G9468">
        <v>44</v>
      </c>
      <c r="H9468">
        <v>113</v>
      </c>
      <c r="I9468">
        <v>4550</v>
      </c>
      <c r="J9468" t="s">
        <v>119</v>
      </c>
    </row>
    <row r="9469" spans="2:10" x14ac:dyDescent="0.25">
      <c r="B9469">
        <v>2014</v>
      </c>
      <c r="C9469">
        <v>3</v>
      </c>
      <c r="D9469" s="8">
        <v>12</v>
      </c>
      <c r="E9469" t="s">
        <v>17</v>
      </c>
      <c r="F9469">
        <v>78.52</v>
      </c>
      <c r="G9469">
        <v>97.7</v>
      </c>
      <c r="H9469">
        <v>135</v>
      </c>
      <c r="I9469">
        <v>11600</v>
      </c>
      <c r="J9469" t="s">
        <v>114</v>
      </c>
    </row>
    <row r="9470" spans="2:10" x14ac:dyDescent="0.25">
      <c r="B9470">
        <v>2014</v>
      </c>
      <c r="C9470">
        <v>3</v>
      </c>
      <c r="D9470" s="8">
        <v>12</v>
      </c>
      <c r="E9470" t="s">
        <v>17</v>
      </c>
      <c r="F9470">
        <v>66.790000000000006</v>
      </c>
      <c r="G9470">
        <v>95.7</v>
      </c>
      <c r="H9470">
        <v>139</v>
      </c>
      <c r="I9470">
        <v>12900</v>
      </c>
      <c r="J9470" t="s">
        <v>114</v>
      </c>
    </row>
    <row r="9471" spans="2:10" x14ac:dyDescent="0.25">
      <c r="B9471">
        <v>2014</v>
      </c>
      <c r="C9471">
        <v>3</v>
      </c>
      <c r="D9471" s="8">
        <v>12</v>
      </c>
      <c r="E9471" t="s">
        <v>22</v>
      </c>
      <c r="F9471">
        <v>39.39</v>
      </c>
      <c r="G9471">
        <v>97.5</v>
      </c>
      <c r="H9471">
        <v>144</v>
      </c>
      <c r="I9471">
        <v>13000</v>
      </c>
      <c r="J9471" t="s">
        <v>114</v>
      </c>
    </row>
    <row r="9472" spans="2:10" x14ac:dyDescent="0.25">
      <c r="B9472">
        <v>2014</v>
      </c>
      <c r="C9472">
        <v>3</v>
      </c>
      <c r="D9472" s="8">
        <v>12</v>
      </c>
      <c r="E9472" t="s">
        <v>22</v>
      </c>
      <c r="F9472">
        <v>41.11</v>
      </c>
      <c r="G9472">
        <v>98.8</v>
      </c>
      <c r="H9472">
        <v>143</v>
      </c>
      <c r="I9472">
        <v>13000</v>
      </c>
      <c r="J9472" t="s">
        <v>114</v>
      </c>
    </row>
    <row r="9473" spans="2:10" x14ac:dyDescent="0.25">
      <c r="B9473">
        <v>2014</v>
      </c>
      <c r="C9473">
        <v>3</v>
      </c>
      <c r="D9473" s="8">
        <v>12</v>
      </c>
      <c r="E9473" t="s">
        <v>90</v>
      </c>
      <c r="F9473">
        <v>118</v>
      </c>
      <c r="G9473">
        <v>95</v>
      </c>
      <c r="H9473">
        <v>141</v>
      </c>
      <c r="I9473">
        <v>14000</v>
      </c>
      <c r="J9473" t="s">
        <v>114</v>
      </c>
    </row>
    <row r="9474" spans="2:10" x14ac:dyDescent="0.25">
      <c r="B9474">
        <v>2014</v>
      </c>
      <c r="C9474">
        <v>3</v>
      </c>
      <c r="D9474" s="8">
        <v>12</v>
      </c>
      <c r="E9474" t="s">
        <v>21</v>
      </c>
      <c r="F9474">
        <v>67.2</v>
      </c>
      <c r="G9474">
        <v>98</v>
      </c>
      <c r="H9474">
        <v>141</v>
      </c>
      <c r="I9474">
        <v>14750</v>
      </c>
      <c r="J9474" t="s">
        <v>114</v>
      </c>
    </row>
    <row r="9475" spans="2:10" x14ac:dyDescent="0.25">
      <c r="B9475">
        <v>2014</v>
      </c>
      <c r="C9475">
        <v>3</v>
      </c>
      <c r="D9475" s="8">
        <v>12</v>
      </c>
      <c r="E9475" t="s">
        <v>21</v>
      </c>
      <c r="F9475">
        <v>70</v>
      </c>
      <c r="G9475">
        <v>94.6</v>
      </c>
      <c r="H9475">
        <v>118</v>
      </c>
      <c r="I9475">
        <v>7300</v>
      </c>
      <c r="J9475" t="s">
        <v>115</v>
      </c>
    </row>
    <row r="9476" spans="2:10" x14ac:dyDescent="0.25">
      <c r="B9476">
        <v>2014</v>
      </c>
      <c r="C9476">
        <v>3</v>
      </c>
      <c r="D9476" s="8">
        <v>12</v>
      </c>
      <c r="E9476" t="s">
        <v>22</v>
      </c>
      <c r="F9476">
        <v>57.95</v>
      </c>
      <c r="G9476">
        <v>82.2</v>
      </c>
      <c r="H9476">
        <v>131</v>
      </c>
      <c r="I9476">
        <v>9850</v>
      </c>
      <c r="J9476" t="s">
        <v>115</v>
      </c>
    </row>
    <row r="9477" spans="2:10" x14ac:dyDescent="0.25">
      <c r="B9477">
        <v>2014</v>
      </c>
      <c r="C9477">
        <v>3</v>
      </c>
      <c r="D9477" s="8">
        <v>12</v>
      </c>
      <c r="E9477" t="s">
        <v>21</v>
      </c>
      <c r="F9477">
        <v>64.06</v>
      </c>
      <c r="G9477">
        <v>96.9</v>
      </c>
      <c r="H9477">
        <v>130</v>
      </c>
      <c r="I9477">
        <v>11900</v>
      </c>
      <c r="J9477" t="s">
        <v>115</v>
      </c>
    </row>
    <row r="9478" spans="2:10" x14ac:dyDescent="0.25">
      <c r="B9478">
        <v>2014</v>
      </c>
      <c r="C9478">
        <v>3</v>
      </c>
      <c r="D9478" s="8">
        <v>12</v>
      </c>
      <c r="E9478" t="s">
        <v>18</v>
      </c>
      <c r="F9478">
        <v>143.76900000000001</v>
      </c>
      <c r="G9478">
        <v>60.1</v>
      </c>
      <c r="H9478">
        <v>102</v>
      </c>
      <c r="I9478">
        <v>4000</v>
      </c>
      <c r="J9478" t="s">
        <v>116</v>
      </c>
    </row>
    <row r="9479" spans="2:10" x14ac:dyDescent="0.25">
      <c r="B9479">
        <v>2014</v>
      </c>
      <c r="C9479">
        <v>3</v>
      </c>
      <c r="D9479" s="8">
        <v>12</v>
      </c>
      <c r="E9479" t="s">
        <v>22</v>
      </c>
      <c r="F9479">
        <v>82.85</v>
      </c>
      <c r="G9479">
        <v>69.099999999999994</v>
      </c>
      <c r="H9479">
        <v>104</v>
      </c>
      <c r="I9479">
        <v>5700</v>
      </c>
      <c r="J9479" t="s">
        <v>116</v>
      </c>
    </row>
    <row r="9480" spans="2:10" x14ac:dyDescent="0.25">
      <c r="B9480">
        <v>2014</v>
      </c>
      <c r="C9480">
        <v>3</v>
      </c>
      <c r="D9480" s="8">
        <v>12</v>
      </c>
      <c r="E9480" t="s">
        <v>24</v>
      </c>
      <c r="F9480">
        <v>23.45</v>
      </c>
      <c r="G9480" t="s">
        <v>4687</v>
      </c>
      <c r="H9480">
        <v>0</v>
      </c>
      <c r="I9480">
        <v>3400</v>
      </c>
      <c r="J9480" t="s">
        <v>119</v>
      </c>
    </row>
    <row r="9481" spans="2:10" x14ac:dyDescent="0.25">
      <c r="B9481">
        <v>2014</v>
      </c>
      <c r="C9481">
        <v>4</v>
      </c>
      <c r="D9481" s="8">
        <v>1</v>
      </c>
      <c r="E9481" t="s">
        <v>30</v>
      </c>
      <c r="F9481">
        <v>163.41</v>
      </c>
      <c r="G9481">
        <v>97.899999999999991</v>
      </c>
      <c r="H9481">
        <v>141.5</v>
      </c>
      <c r="I9481">
        <v>13300</v>
      </c>
      <c r="J9481" t="s">
        <v>114</v>
      </c>
    </row>
    <row r="9482" spans="2:10" x14ac:dyDescent="0.25">
      <c r="B9482">
        <v>2014</v>
      </c>
      <c r="C9482">
        <v>4</v>
      </c>
      <c r="D9482" s="8">
        <v>1</v>
      </c>
      <c r="E9482" t="s">
        <v>32</v>
      </c>
      <c r="F9482">
        <v>75</v>
      </c>
      <c r="G9482">
        <v>94.3</v>
      </c>
      <c r="H9482">
        <v>115.9</v>
      </c>
      <c r="I9482">
        <v>7225</v>
      </c>
      <c r="J9482" t="s">
        <v>116</v>
      </c>
    </row>
    <row r="9483" spans="2:10" x14ac:dyDescent="0.25">
      <c r="B9483">
        <v>2014</v>
      </c>
      <c r="C9483">
        <v>4</v>
      </c>
      <c r="D9483" s="8">
        <v>2</v>
      </c>
      <c r="E9483" t="s">
        <v>29</v>
      </c>
      <c r="F9483">
        <v>75.77</v>
      </c>
      <c r="G9483">
        <v>94.6</v>
      </c>
      <c r="H9483">
        <v>141.9</v>
      </c>
      <c r="I9483">
        <v>11059.79</v>
      </c>
      <c r="J9483" t="s">
        <v>114</v>
      </c>
    </row>
    <row r="9484" spans="2:10" x14ac:dyDescent="0.25">
      <c r="B9484">
        <v>2014</v>
      </c>
      <c r="C9484">
        <v>4</v>
      </c>
      <c r="D9484" s="8">
        <v>2</v>
      </c>
      <c r="E9484" t="s">
        <v>30</v>
      </c>
      <c r="F9484">
        <v>40.68</v>
      </c>
      <c r="G9484">
        <v>97.5</v>
      </c>
      <c r="H9484">
        <v>143.30000000000001</v>
      </c>
      <c r="I9484">
        <v>13050</v>
      </c>
      <c r="J9484" t="s">
        <v>114</v>
      </c>
    </row>
    <row r="9485" spans="2:10" x14ac:dyDescent="0.25">
      <c r="B9485">
        <v>2014</v>
      </c>
      <c r="C9485">
        <v>4</v>
      </c>
      <c r="D9485" s="8">
        <v>2</v>
      </c>
      <c r="E9485" t="s">
        <v>31</v>
      </c>
      <c r="F9485">
        <v>80</v>
      </c>
      <c r="G9485">
        <v>98.75</v>
      </c>
      <c r="H9485">
        <v>141</v>
      </c>
      <c r="I9485">
        <v>15625</v>
      </c>
      <c r="J9485" t="s">
        <v>114</v>
      </c>
    </row>
    <row r="9486" spans="2:10" x14ac:dyDescent="0.25">
      <c r="B9486">
        <v>2014</v>
      </c>
      <c r="C9486">
        <v>4</v>
      </c>
      <c r="D9486" s="8">
        <v>2</v>
      </c>
      <c r="E9486" t="s">
        <v>30</v>
      </c>
      <c r="F9486">
        <v>70.89</v>
      </c>
      <c r="G9486">
        <v>93.7</v>
      </c>
      <c r="H9486">
        <v>131.30000000000001</v>
      </c>
      <c r="I9486">
        <v>10200</v>
      </c>
      <c r="J9486" t="s">
        <v>115</v>
      </c>
    </row>
    <row r="9487" spans="2:10" x14ac:dyDescent="0.25">
      <c r="B9487">
        <v>2014</v>
      </c>
      <c r="C9487">
        <v>4</v>
      </c>
      <c r="D9487" s="8">
        <v>2</v>
      </c>
      <c r="E9487" t="s">
        <v>32</v>
      </c>
      <c r="F9487">
        <v>40.72</v>
      </c>
      <c r="G9487">
        <v>99.2</v>
      </c>
      <c r="H9487">
        <v>127.2</v>
      </c>
      <c r="I9487">
        <v>11100</v>
      </c>
      <c r="J9487" t="s">
        <v>115</v>
      </c>
    </row>
    <row r="9488" spans="2:10" x14ac:dyDescent="0.25">
      <c r="B9488">
        <v>2014</v>
      </c>
      <c r="C9488">
        <v>4</v>
      </c>
      <c r="D9488" s="8">
        <v>2</v>
      </c>
      <c r="E9488" t="s">
        <v>33</v>
      </c>
      <c r="F9488">
        <v>78.06</v>
      </c>
      <c r="G9488">
        <v>90.2</v>
      </c>
      <c r="H9488">
        <v>115.6</v>
      </c>
      <c r="I9488">
        <v>8100</v>
      </c>
      <c r="J9488" t="s">
        <v>116</v>
      </c>
    </row>
    <row r="9489" spans="2:10" x14ac:dyDescent="0.25">
      <c r="B9489">
        <v>2014</v>
      </c>
      <c r="C9489">
        <v>4</v>
      </c>
      <c r="D9489" s="8">
        <v>2</v>
      </c>
      <c r="E9489" t="s">
        <v>33</v>
      </c>
      <c r="F9489">
        <v>40</v>
      </c>
      <c r="G9489">
        <v>97.5</v>
      </c>
      <c r="H9489">
        <v>93.4</v>
      </c>
      <c r="I9489">
        <v>8500</v>
      </c>
      <c r="J9489" t="s">
        <v>116</v>
      </c>
    </row>
    <row r="9490" spans="2:10" x14ac:dyDescent="0.25">
      <c r="B9490">
        <v>2014</v>
      </c>
      <c r="C9490">
        <v>4</v>
      </c>
      <c r="D9490" s="8">
        <v>3</v>
      </c>
      <c r="E9490" t="s">
        <v>31</v>
      </c>
      <c r="F9490">
        <v>40</v>
      </c>
      <c r="G9490">
        <v>99</v>
      </c>
      <c r="H9490">
        <v>141</v>
      </c>
      <c r="I9490">
        <v>12600</v>
      </c>
      <c r="J9490" t="s">
        <v>114</v>
      </c>
    </row>
    <row r="9491" spans="2:10" x14ac:dyDescent="0.25">
      <c r="B9491">
        <v>2014</v>
      </c>
      <c r="C9491">
        <v>4</v>
      </c>
      <c r="D9491" s="8">
        <v>3</v>
      </c>
      <c r="E9491" t="s">
        <v>29</v>
      </c>
      <c r="F9491">
        <v>160</v>
      </c>
      <c r="G9491">
        <v>96</v>
      </c>
      <c r="H9491">
        <v>142.4</v>
      </c>
      <c r="I9491">
        <v>13100</v>
      </c>
      <c r="J9491" t="s">
        <v>114</v>
      </c>
    </row>
    <row r="9492" spans="2:10" x14ac:dyDescent="0.25">
      <c r="B9492">
        <v>2014</v>
      </c>
      <c r="C9492">
        <v>4</v>
      </c>
      <c r="D9492" s="8">
        <v>3</v>
      </c>
      <c r="E9492" t="s">
        <v>30</v>
      </c>
      <c r="F9492">
        <v>80</v>
      </c>
      <c r="G9492">
        <v>98.8</v>
      </c>
      <c r="H9492">
        <v>140.80000000000001</v>
      </c>
      <c r="I9492">
        <v>13750</v>
      </c>
      <c r="J9492" t="s">
        <v>114</v>
      </c>
    </row>
    <row r="9493" spans="2:10" x14ac:dyDescent="0.25">
      <c r="B9493">
        <v>2014</v>
      </c>
      <c r="C9493">
        <v>4</v>
      </c>
      <c r="D9493" s="8">
        <v>3</v>
      </c>
      <c r="E9493" t="s">
        <v>29</v>
      </c>
      <c r="F9493">
        <v>187</v>
      </c>
      <c r="G9493">
        <v>97.399999999999991</v>
      </c>
      <c r="H9493">
        <v>142</v>
      </c>
      <c r="I9493">
        <v>15000</v>
      </c>
      <c r="J9493" t="s">
        <v>114</v>
      </c>
    </row>
    <row r="9494" spans="2:10" x14ac:dyDescent="0.25">
      <c r="B9494">
        <v>2014</v>
      </c>
      <c r="C9494">
        <v>4</v>
      </c>
      <c r="D9494" s="8">
        <v>3</v>
      </c>
      <c r="E9494" t="s">
        <v>30</v>
      </c>
      <c r="F9494">
        <v>160</v>
      </c>
      <c r="G9494">
        <v>97</v>
      </c>
      <c r="H9494">
        <v>117.3</v>
      </c>
      <c r="I9494">
        <v>9400</v>
      </c>
      <c r="J9494" t="s">
        <v>115</v>
      </c>
    </row>
    <row r="9495" spans="2:10" x14ac:dyDescent="0.25">
      <c r="B9495">
        <v>2014</v>
      </c>
      <c r="C9495">
        <v>4</v>
      </c>
      <c r="D9495" s="8">
        <v>3</v>
      </c>
      <c r="E9495" t="s">
        <v>31</v>
      </c>
      <c r="F9495">
        <v>80</v>
      </c>
      <c r="G9495">
        <v>97</v>
      </c>
      <c r="H9495">
        <v>124</v>
      </c>
      <c r="I9495">
        <v>9875</v>
      </c>
      <c r="J9495" t="s">
        <v>115</v>
      </c>
    </row>
    <row r="9496" spans="2:10" x14ac:dyDescent="0.25">
      <c r="B9496">
        <v>2014</v>
      </c>
      <c r="C9496">
        <v>4</v>
      </c>
      <c r="D9496" s="8">
        <v>3</v>
      </c>
      <c r="E9496" t="s">
        <v>30</v>
      </c>
      <c r="F9496">
        <v>35</v>
      </c>
      <c r="G9496">
        <v>99.3</v>
      </c>
      <c r="H9496">
        <v>107.5</v>
      </c>
      <c r="I9496">
        <v>6600</v>
      </c>
      <c r="J9496" t="s">
        <v>116</v>
      </c>
    </row>
    <row r="9497" spans="2:10" x14ac:dyDescent="0.25">
      <c r="B9497">
        <v>2014</v>
      </c>
      <c r="C9497">
        <v>4</v>
      </c>
      <c r="D9497" s="8">
        <v>3</v>
      </c>
      <c r="E9497" t="s">
        <v>32</v>
      </c>
      <c r="F9497">
        <v>157.49</v>
      </c>
      <c r="G9497">
        <v>97.899999999999991</v>
      </c>
      <c r="H9497">
        <v>115.2</v>
      </c>
      <c r="I9497">
        <v>6800</v>
      </c>
      <c r="J9497" t="s">
        <v>116</v>
      </c>
    </row>
    <row r="9498" spans="2:10" x14ac:dyDescent="0.25">
      <c r="B9498">
        <v>2014</v>
      </c>
      <c r="C9498">
        <v>4</v>
      </c>
      <c r="D9498" s="8">
        <v>4</v>
      </c>
      <c r="E9498" t="s">
        <v>28</v>
      </c>
      <c r="F9498">
        <v>40</v>
      </c>
      <c r="G9498">
        <v>98.5</v>
      </c>
      <c r="H9498">
        <v>142.30000000000001</v>
      </c>
      <c r="I9498">
        <v>14700</v>
      </c>
      <c r="J9498" t="s">
        <v>114</v>
      </c>
    </row>
    <row r="9499" spans="2:10" x14ac:dyDescent="0.25">
      <c r="B9499">
        <v>2014</v>
      </c>
      <c r="C9499">
        <v>4</v>
      </c>
      <c r="D9499" s="8">
        <v>4</v>
      </c>
      <c r="E9499" t="s">
        <v>31</v>
      </c>
      <c r="F9499">
        <v>192</v>
      </c>
      <c r="G9499">
        <v>32</v>
      </c>
      <c r="H9499">
        <v>113</v>
      </c>
      <c r="I9499">
        <v>3671</v>
      </c>
      <c r="J9499" t="s">
        <v>116</v>
      </c>
    </row>
    <row r="9500" spans="2:10" x14ac:dyDescent="0.25">
      <c r="B9500">
        <v>2014</v>
      </c>
      <c r="C9500">
        <v>4</v>
      </c>
      <c r="D9500" s="8">
        <v>4</v>
      </c>
      <c r="E9500" t="s">
        <v>31</v>
      </c>
      <c r="F9500">
        <v>143.30000000000001</v>
      </c>
      <c r="G9500">
        <v>42</v>
      </c>
      <c r="H9500">
        <v>118</v>
      </c>
      <c r="I9500">
        <v>5670</v>
      </c>
      <c r="J9500" t="s">
        <v>116</v>
      </c>
    </row>
    <row r="9501" spans="2:10" x14ac:dyDescent="0.25">
      <c r="B9501">
        <v>2014</v>
      </c>
      <c r="C9501">
        <v>4</v>
      </c>
      <c r="D9501" s="8">
        <v>5</v>
      </c>
      <c r="E9501" t="s">
        <v>32</v>
      </c>
      <c r="F9501">
        <v>40</v>
      </c>
      <c r="G9501">
        <v>81</v>
      </c>
      <c r="H9501">
        <v>137.80000000000001</v>
      </c>
      <c r="I9501">
        <v>11200</v>
      </c>
      <c r="J9501" t="s">
        <v>114</v>
      </c>
    </row>
    <row r="9502" spans="2:10" x14ac:dyDescent="0.25">
      <c r="B9502">
        <v>2014</v>
      </c>
      <c r="C9502">
        <v>4</v>
      </c>
      <c r="D9502" s="8">
        <v>5</v>
      </c>
      <c r="E9502" t="s">
        <v>28</v>
      </c>
      <c r="F9502">
        <v>29</v>
      </c>
      <c r="G9502" t="s">
        <v>4687</v>
      </c>
      <c r="H9502">
        <v>0</v>
      </c>
      <c r="I9502">
        <v>5275.86</v>
      </c>
      <c r="J9502" t="s">
        <v>119</v>
      </c>
    </row>
    <row r="9503" spans="2:10" x14ac:dyDescent="0.25">
      <c r="B9503">
        <v>2014</v>
      </c>
      <c r="C9503">
        <v>4</v>
      </c>
      <c r="D9503" s="8">
        <v>6</v>
      </c>
      <c r="E9503" t="s">
        <v>30</v>
      </c>
      <c r="F9503">
        <v>49</v>
      </c>
      <c r="G9503">
        <v>98.4</v>
      </c>
      <c r="H9503">
        <v>125.5</v>
      </c>
      <c r="I9503">
        <v>10000</v>
      </c>
      <c r="J9503" t="s">
        <v>115</v>
      </c>
    </row>
    <row r="9504" spans="2:10" x14ac:dyDescent="0.25">
      <c r="B9504">
        <v>2014</v>
      </c>
      <c r="C9504">
        <v>4</v>
      </c>
      <c r="D9504" s="8">
        <v>6</v>
      </c>
      <c r="E9504" t="s">
        <v>32</v>
      </c>
      <c r="F9504">
        <v>319.41000000000003</v>
      </c>
      <c r="G9504">
        <v>96.7</v>
      </c>
      <c r="H9504">
        <v>129.9</v>
      </c>
      <c r="I9504">
        <v>10250</v>
      </c>
      <c r="J9504" t="s">
        <v>115</v>
      </c>
    </row>
    <row r="9505" spans="2:10" x14ac:dyDescent="0.25">
      <c r="B9505">
        <v>2014</v>
      </c>
      <c r="C9505">
        <v>4</v>
      </c>
      <c r="D9505" s="8">
        <v>6</v>
      </c>
      <c r="E9505" t="s">
        <v>31</v>
      </c>
      <c r="F9505">
        <v>50.54</v>
      </c>
      <c r="G9505">
        <v>96</v>
      </c>
      <c r="H9505">
        <v>116</v>
      </c>
      <c r="I9505">
        <v>7000</v>
      </c>
      <c r="J9505" t="s">
        <v>116</v>
      </c>
    </row>
    <row r="9506" spans="2:10" x14ac:dyDescent="0.25">
      <c r="B9506">
        <v>2014</v>
      </c>
      <c r="C9506">
        <v>4</v>
      </c>
      <c r="D9506" s="8">
        <v>6</v>
      </c>
      <c r="E9506" t="s">
        <v>32</v>
      </c>
      <c r="F9506">
        <v>157</v>
      </c>
      <c r="G9506">
        <v>98.9</v>
      </c>
      <c r="H9506">
        <v>115.2</v>
      </c>
      <c r="I9506">
        <v>7020</v>
      </c>
      <c r="J9506" t="s">
        <v>116</v>
      </c>
    </row>
    <row r="9507" spans="2:10" x14ac:dyDescent="0.25">
      <c r="B9507">
        <v>2014</v>
      </c>
      <c r="C9507">
        <v>4</v>
      </c>
      <c r="D9507" s="8">
        <v>6</v>
      </c>
      <c r="E9507" t="s">
        <v>31</v>
      </c>
      <c r="F9507">
        <v>128.49</v>
      </c>
      <c r="G9507">
        <v>54</v>
      </c>
      <c r="H9507">
        <v>118</v>
      </c>
      <c r="I9507">
        <v>3600</v>
      </c>
      <c r="J9507" t="s">
        <v>119</v>
      </c>
    </row>
    <row r="9508" spans="2:10" x14ac:dyDescent="0.25">
      <c r="B9508">
        <v>2014</v>
      </c>
      <c r="C9508">
        <v>4</v>
      </c>
      <c r="D9508" s="8">
        <v>6</v>
      </c>
      <c r="E9508" t="s">
        <v>31</v>
      </c>
      <c r="F9508">
        <v>14.7</v>
      </c>
      <c r="G9508" t="s">
        <v>4687</v>
      </c>
      <c r="H9508">
        <v>0</v>
      </c>
      <c r="I9508">
        <v>6115.65</v>
      </c>
      <c r="J9508" t="s">
        <v>119</v>
      </c>
    </row>
    <row r="9509" spans="2:10" x14ac:dyDescent="0.25">
      <c r="B9509">
        <v>2014</v>
      </c>
      <c r="C9509">
        <v>4</v>
      </c>
      <c r="D9509" s="8">
        <v>7</v>
      </c>
      <c r="E9509" t="s">
        <v>32</v>
      </c>
      <c r="F9509">
        <v>159.43</v>
      </c>
      <c r="G9509">
        <v>92.4</v>
      </c>
      <c r="H9509">
        <v>128.6</v>
      </c>
      <c r="I9509">
        <v>9100</v>
      </c>
      <c r="J9509" t="s">
        <v>115</v>
      </c>
    </row>
    <row r="9510" spans="2:10" x14ac:dyDescent="0.25">
      <c r="B9510">
        <v>2014</v>
      </c>
      <c r="C9510">
        <v>4</v>
      </c>
      <c r="D9510" s="8">
        <v>7</v>
      </c>
      <c r="E9510" t="s">
        <v>28</v>
      </c>
      <c r="F9510">
        <v>42.03</v>
      </c>
      <c r="G9510">
        <v>14.000000000000002</v>
      </c>
      <c r="H9510">
        <v>112</v>
      </c>
      <c r="I9510">
        <v>5700</v>
      </c>
      <c r="J9510" t="s">
        <v>119</v>
      </c>
    </row>
    <row r="9511" spans="2:10" x14ac:dyDescent="0.25">
      <c r="B9511">
        <v>2014</v>
      </c>
      <c r="C9511">
        <v>4</v>
      </c>
      <c r="D9511" s="8">
        <v>8</v>
      </c>
      <c r="E9511" t="s">
        <v>29</v>
      </c>
      <c r="F9511">
        <v>80</v>
      </c>
      <c r="G9511">
        <v>94.3</v>
      </c>
      <c r="H9511">
        <v>134</v>
      </c>
      <c r="I9511">
        <v>11900</v>
      </c>
      <c r="J9511" t="s">
        <v>114</v>
      </c>
    </row>
    <row r="9512" spans="2:10" x14ac:dyDescent="0.25">
      <c r="B9512">
        <v>2014</v>
      </c>
      <c r="C9512">
        <v>4</v>
      </c>
      <c r="D9512" s="8">
        <v>8</v>
      </c>
      <c r="E9512" t="s">
        <v>30</v>
      </c>
      <c r="F9512">
        <v>160</v>
      </c>
      <c r="G9512">
        <v>99.2</v>
      </c>
      <c r="H9512">
        <v>139.9</v>
      </c>
      <c r="I9512">
        <v>12000</v>
      </c>
      <c r="J9512" t="s">
        <v>114</v>
      </c>
    </row>
    <row r="9513" spans="2:10" x14ac:dyDescent="0.25">
      <c r="B9513">
        <v>2014</v>
      </c>
      <c r="C9513">
        <v>4</v>
      </c>
      <c r="D9513" s="8">
        <v>8</v>
      </c>
      <c r="E9513" t="s">
        <v>33</v>
      </c>
      <c r="F9513">
        <v>31.14</v>
      </c>
      <c r="G9513">
        <v>97.6</v>
      </c>
      <c r="H9513">
        <v>139</v>
      </c>
      <c r="I9513">
        <v>12363</v>
      </c>
      <c r="J9513" t="s">
        <v>114</v>
      </c>
    </row>
    <row r="9514" spans="2:10" x14ac:dyDescent="0.25">
      <c r="B9514">
        <v>2014</v>
      </c>
      <c r="C9514">
        <v>4</v>
      </c>
      <c r="D9514" s="8">
        <v>8</v>
      </c>
      <c r="E9514" t="s">
        <v>31</v>
      </c>
      <c r="F9514">
        <v>80</v>
      </c>
      <c r="G9514">
        <v>97.5</v>
      </c>
      <c r="H9514">
        <v>143</v>
      </c>
      <c r="I9514">
        <v>13000</v>
      </c>
      <c r="J9514" t="s">
        <v>114</v>
      </c>
    </row>
    <row r="9515" spans="2:10" x14ac:dyDescent="0.25">
      <c r="B9515">
        <v>2014</v>
      </c>
      <c r="C9515">
        <v>4</v>
      </c>
      <c r="D9515" s="8">
        <v>8</v>
      </c>
      <c r="E9515" t="s">
        <v>28</v>
      </c>
      <c r="F9515">
        <v>80.900000000000006</v>
      </c>
      <c r="G9515">
        <v>98.1</v>
      </c>
      <c r="H9515">
        <v>142.69999999999999</v>
      </c>
      <c r="I9515">
        <v>13000</v>
      </c>
      <c r="J9515" t="s">
        <v>114</v>
      </c>
    </row>
    <row r="9516" spans="2:10" x14ac:dyDescent="0.25">
      <c r="B9516">
        <v>2014</v>
      </c>
      <c r="C9516">
        <v>4</v>
      </c>
      <c r="D9516" s="8">
        <v>8</v>
      </c>
      <c r="E9516" t="s">
        <v>28</v>
      </c>
      <c r="F9516">
        <v>76.87</v>
      </c>
      <c r="G9516">
        <v>1.034</v>
      </c>
      <c r="H9516">
        <v>142.5</v>
      </c>
      <c r="I9516">
        <v>14300</v>
      </c>
      <c r="J9516" t="s">
        <v>114</v>
      </c>
    </row>
    <row r="9517" spans="2:10" x14ac:dyDescent="0.25">
      <c r="B9517">
        <v>2014</v>
      </c>
      <c r="C9517">
        <v>4</v>
      </c>
      <c r="D9517" s="8">
        <v>8</v>
      </c>
      <c r="E9517" t="s">
        <v>28</v>
      </c>
      <c r="F9517">
        <v>40.71</v>
      </c>
      <c r="G9517">
        <v>98.3</v>
      </c>
      <c r="H9517">
        <v>142.1</v>
      </c>
      <c r="I9517">
        <v>15000</v>
      </c>
      <c r="J9517" t="s">
        <v>114</v>
      </c>
    </row>
    <row r="9518" spans="2:10" x14ac:dyDescent="0.25">
      <c r="B9518">
        <v>2014</v>
      </c>
      <c r="C9518">
        <v>4</v>
      </c>
      <c r="D9518" s="8">
        <v>8</v>
      </c>
      <c r="E9518" t="s">
        <v>28</v>
      </c>
      <c r="F9518">
        <v>80.959999999999994</v>
      </c>
      <c r="G9518">
        <v>88.9</v>
      </c>
      <c r="H9518">
        <v>142.19999999999999</v>
      </c>
      <c r="I9518">
        <v>15500</v>
      </c>
      <c r="J9518" t="s">
        <v>114</v>
      </c>
    </row>
    <row r="9519" spans="2:10" x14ac:dyDescent="0.25">
      <c r="B9519">
        <v>2014</v>
      </c>
      <c r="C9519">
        <v>4</v>
      </c>
      <c r="D9519" s="8">
        <v>8</v>
      </c>
      <c r="E9519" t="s">
        <v>31</v>
      </c>
      <c r="F9519">
        <v>120</v>
      </c>
      <c r="G9519">
        <v>88</v>
      </c>
      <c r="H9519">
        <v>133</v>
      </c>
      <c r="I9519">
        <v>9508.33</v>
      </c>
      <c r="J9519" t="s">
        <v>115</v>
      </c>
    </row>
    <row r="9520" spans="2:10" x14ac:dyDescent="0.25">
      <c r="B9520">
        <v>2014</v>
      </c>
      <c r="C9520">
        <v>4</v>
      </c>
      <c r="D9520" s="8">
        <v>8</v>
      </c>
      <c r="E9520" t="s">
        <v>28</v>
      </c>
      <c r="F9520">
        <v>34.9</v>
      </c>
      <c r="G9520">
        <v>93.100000000000009</v>
      </c>
      <c r="H9520">
        <v>132.19999999999999</v>
      </c>
      <c r="I9520">
        <v>10000</v>
      </c>
      <c r="J9520" t="s">
        <v>115</v>
      </c>
    </row>
    <row r="9521" spans="2:10" x14ac:dyDescent="0.25">
      <c r="B9521">
        <v>2014</v>
      </c>
      <c r="C9521">
        <v>4</v>
      </c>
      <c r="D9521" s="8">
        <v>8</v>
      </c>
      <c r="E9521" t="s">
        <v>31</v>
      </c>
      <c r="F9521">
        <v>60</v>
      </c>
      <c r="G9521">
        <v>98.8</v>
      </c>
      <c r="H9521">
        <v>130</v>
      </c>
      <c r="I9521">
        <v>10000</v>
      </c>
      <c r="J9521" t="s">
        <v>115</v>
      </c>
    </row>
    <row r="9522" spans="2:10" x14ac:dyDescent="0.25">
      <c r="B9522">
        <v>2014</v>
      </c>
      <c r="C9522">
        <v>4</v>
      </c>
      <c r="D9522" s="8">
        <v>8</v>
      </c>
      <c r="E9522" t="s">
        <v>33</v>
      </c>
      <c r="F9522">
        <v>29.57</v>
      </c>
      <c r="G9522">
        <v>60.129999999999995</v>
      </c>
      <c r="H9522">
        <v>107</v>
      </c>
      <c r="I9522">
        <v>3043.63</v>
      </c>
      <c r="J9522" t="s">
        <v>119</v>
      </c>
    </row>
    <row r="9523" spans="2:10" x14ac:dyDescent="0.25">
      <c r="B9523">
        <v>2014</v>
      </c>
      <c r="C9523">
        <v>4</v>
      </c>
      <c r="D9523" s="8">
        <v>8</v>
      </c>
      <c r="E9523" t="s">
        <v>33</v>
      </c>
      <c r="F9523">
        <v>31.17</v>
      </c>
      <c r="G9523" t="s">
        <v>4687</v>
      </c>
      <c r="H9523">
        <v>0</v>
      </c>
      <c r="I9523">
        <v>5550.21</v>
      </c>
      <c r="J9523" t="s">
        <v>119</v>
      </c>
    </row>
    <row r="9524" spans="2:10" x14ac:dyDescent="0.25">
      <c r="B9524">
        <v>2014</v>
      </c>
      <c r="C9524">
        <v>4</v>
      </c>
      <c r="D9524" s="8">
        <v>9</v>
      </c>
      <c r="E9524" t="s">
        <v>30</v>
      </c>
      <c r="F9524">
        <v>80.25</v>
      </c>
      <c r="G9524">
        <v>95.3</v>
      </c>
      <c r="H9524">
        <v>137.4</v>
      </c>
      <c r="I9524">
        <v>12461</v>
      </c>
      <c r="J9524" t="s">
        <v>114</v>
      </c>
    </row>
    <row r="9525" spans="2:10" x14ac:dyDescent="0.25">
      <c r="B9525">
        <v>2014</v>
      </c>
      <c r="C9525">
        <v>4</v>
      </c>
      <c r="D9525" s="8">
        <v>9</v>
      </c>
      <c r="E9525" t="s">
        <v>29</v>
      </c>
      <c r="F9525">
        <v>52.98</v>
      </c>
      <c r="G9525">
        <v>100</v>
      </c>
      <c r="H9525">
        <v>135.5</v>
      </c>
      <c r="I9525">
        <v>13050</v>
      </c>
      <c r="J9525" t="s">
        <v>114</v>
      </c>
    </row>
    <row r="9526" spans="2:10" x14ac:dyDescent="0.25">
      <c r="B9526">
        <v>2014</v>
      </c>
      <c r="C9526">
        <v>4</v>
      </c>
      <c r="D9526" s="8">
        <v>9</v>
      </c>
      <c r="E9526" t="s">
        <v>29</v>
      </c>
      <c r="F9526">
        <v>3.23</v>
      </c>
      <c r="G9526">
        <v>100</v>
      </c>
      <c r="H9526">
        <v>141.69999999999999</v>
      </c>
      <c r="I9526">
        <v>15000</v>
      </c>
      <c r="J9526" t="s">
        <v>114</v>
      </c>
    </row>
    <row r="9527" spans="2:10" x14ac:dyDescent="0.25">
      <c r="B9527">
        <v>2014</v>
      </c>
      <c r="C9527">
        <v>4</v>
      </c>
      <c r="D9527" s="8">
        <v>9</v>
      </c>
      <c r="E9527" t="s">
        <v>28</v>
      </c>
      <c r="F9527">
        <v>42.58</v>
      </c>
      <c r="G9527" t="s">
        <v>4687</v>
      </c>
      <c r="H9527">
        <v>0</v>
      </c>
      <c r="I9527">
        <v>3538.45</v>
      </c>
      <c r="J9527" t="s">
        <v>119</v>
      </c>
    </row>
    <row r="9528" spans="2:10" x14ac:dyDescent="0.25">
      <c r="B9528">
        <v>2014</v>
      </c>
      <c r="C9528">
        <v>4</v>
      </c>
      <c r="D9528" s="8">
        <v>9</v>
      </c>
      <c r="E9528" t="s">
        <v>30</v>
      </c>
      <c r="F9528">
        <v>24.97</v>
      </c>
      <c r="G9528">
        <v>46.7</v>
      </c>
      <c r="H9528">
        <v>139.80000000000001</v>
      </c>
      <c r="I9528">
        <v>5606</v>
      </c>
      <c r="J9528" t="s">
        <v>119</v>
      </c>
    </row>
    <row r="9529" spans="2:10" x14ac:dyDescent="0.25">
      <c r="B9529">
        <v>2014</v>
      </c>
      <c r="C9529">
        <v>4</v>
      </c>
      <c r="D9529" s="8">
        <v>10</v>
      </c>
      <c r="E9529" t="s">
        <v>31</v>
      </c>
      <c r="F9529">
        <v>80</v>
      </c>
      <c r="G9529">
        <v>98.8</v>
      </c>
      <c r="H9529">
        <v>144</v>
      </c>
      <c r="I9529">
        <v>12000</v>
      </c>
      <c r="J9529" t="s">
        <v>114</v>
      </c>
    </row>
    <row r="9530" spans="2:10" x14ac:dyDescent="0.25">
      <c r="B9530">
        <v>2014</v>
      </c>
      <c r="C9530">
        <v>4</v>
      </c>
      <c r="D9530" s="8">
        <v>10</v>
      </c>
      <c r="E9530" t="s">
        <v>30</v>
      </c>
      <c r="F9530">
        <v>105.29</v>
      </c>
      <c r="G9530">
        <v>1.0109999999999999</v>
      </c>
      <c r="H9530">
        <v>142.9</v>
      </c>
      <c r="I9530">
        <v>12050</v>
      </c>
      <c r="J9530" t="s">
        <v>114</v>
      </c>
    </row>
    <row r="9531" spans="2:10" x14ac:dyDescent="0.25">
      <c r="B9531">
        <v>2014</v>
      </c>
      <c r="C9531">
        <v>4</v>
      </c>
      <c r="D9531" s="8">
        <v>10</v>
      </c>
      <c r="E9531" t="s">
        <v>29</v>
      </c>
      <c r="F9531">
        <v>37.5</v>
      </c>
      <c r="G9531">
        <v>96.3</v>
      </c>
      <c r="H9531">
        <v>132</v>
      </c>
      <c r="I9531">
        <v>12500</v>
      </c>
      <c r="J9531" t="s">
        <v>114</v>
      </c>
    </row>
    <row r="9532" spans="2:10" x14ac:dyDescent="0.25">
      <c r="B9532">
        <v>2014</v>
      </c>
      <c r="C9532">
        <v>4</v>
      </c>
      <c r="D9532" s="8">
        <v>10</v>
      </c>
      <c r="E9532" t="s">
        <v>30</v>
      </c>
      <c r="F9532">
        <v>118</v>
      </c>
      <c r="G9532">
        <v>93.899999999999991</v>
      </c>
      <c r="H9532">
        <v>142.19999999999999</v>
      </c>
      <c r="I9532">
        <v>13845</v>
      </c>
      <c r="J9532" t="s">
        <v>114</v>
      </c>
    </row>
    <row r="9533" spans="2:10" x14ac:dyDescent="0.25">
      <c r="B9533">
        <v>2014</v>
      </c>
      <c r="C9533">
        <v>4</v>
      </c>
      <c r="D9533" s="8">
        <v>10</v>
      </c>
      <c r="E9533" t="s">
        <v>30</v>
      </c>
      <c r="F9533">
        <v>76.599999999999994</v>
      </c>
      <c r="G9533">
        <v>91.2</v>
      </c>
      <c r="H9533">
        <v>138.5</v>
      </c>
      <c r="I9533">
        <v>14000</v>
      </c>
      <c r="J9533" t="s">
        <v>114</v>
      </c>
    </row>
    <row r="9534" spans="2:10" x14ac:dyDescent="0.25">
      <c r="B9534">
        <v>2014</v>
      </c>
      <c r="C9534">
        <v>4</v>
      </c>
      <c r="D9534" s="8">
        <v>10</v>
      </c>
      <c r="E9534" t="s">
        <v>33</v>
      </c>
      <c r="F9534">
        <v>54.89</v>
      </c>
      <c r="G9534">
        <v>98</v>
      </c>
      <c r="H9534">
        <v>133</v>
      </c>
      <c r="I9534">
        <v>8400</v>
      </c>
      <c r="J9534" t="s">
        <v>115</v>
      </c>
    </row>
    <row r="9535" spans="2:10" x14ac:dyDescent="0.25">
      <c r="B9535">
        <v>2014</v>
      </c>
      <c r="C9535">
        <v>4</v>
      </c>
      <c r="D9535" s="8">
        <v>10</v>
      </c>
      <c r="E9535" t="s">
        <v>30</v>
      </c>
      <c r="F9535">
        <v>146.72999999999999</v>
      </c>
      <c r="G9535">
        <v>81.699999999999989</v>
      </c>
      <c r="H9535">
        <v>120.3</v>
      </c>
      <c r="I9535">
        <v>8495</v>
      </c>
      <c r="J9535" t="s">
        <v>115</v>
      </c>
    </row>
    <row r="9536" spans="2:10" x14ac:dyDescent="0.25">
      <c r="B9536">
        <v>2014</v>
      </c>
      <c r="C9536">
        <v>4</v>
      </c>
      <c r="D9536" s="8">
        <v>10</v>
      </c>
      <c r="E9536" t="s">
        <v>30</v>
      </c>
      <c r="F9536">
        <v>120</v>
      </c>
      <c r="G9536">
        <v>98.8</v>
      </c>
      <c r="H9536">
        <v>140</v>
      </c>
      <c r="I9536">
        <v>12000</v>
      </c>
      <c r="J9536" t="s">
        <v>4678</v>
      </c>
    </row>
    <row r="9537" spans="2:10" x14ac:dyDescent="0.25">
      <c r="B9537">
        <v>2014</v>
      </c>
      <c r="C9537">
        <v>4</v>
      </c>
      <c r="D9537" s="8">
        <v>11</v>
      </c>
      <c r="E9537" t="s">
        <v>31</v>
      </c>
      <c r="F9537">
        <v>75</v>
      </c>
      <c r="G9537">
        <v>99</v>
      </c>
      <c r="H9537">
        <v>138.19999999999999</v>
      </c>
      <c r="I9537">
        <v>10387</v>
      </c>
      <c r="J9537" t="s">
        <v>114</v>
      </c>
    </row>
    <row r="9538" spans="2:10" x14ac:dyDescent="0.25">
      <c r="B9538">
        <v>2014</v>
      </c>
      <c r="C9538">
        <v>4</v>
      </c>
      <c r="D9538" s="8">
        <v>11</v>
      </c>
      <c r="E9538" t="s">
        <v>31</v>
      </c>
      <c r="F9538">
        <v>80</v>
      </c>
      <c r="G9538">
        <v>1.008</v>
      </c>
      <c r="H9538">
        <v>127.3</v>
      </c>
      <c r="I9538">
        <v>10387</v>
      </c>
      <c r="J9538" t="s">
        <v>114</v>
      </c>
    </row>
    <row r="9539" spans="2:10" x14ac:dyDescent="0.25">
      <c r="B9539">
        <v>2014</v>
      </c>
      <c r="C9539">
        <v>4</v>
      </c>
      <c r="D9539" s="8">
        <v>11</v>
      </c>
      <c r="E9539" t="s">
        <v>30</v>
      </c>
      <c r="F9539">
        <v>120.1</v>
      </c>
      <c r="G9539">
        <v>98.9</v>
      </c>
      <c r="H9539">
        <v>141.80000000000001</v>
      </c>
      <c r="I9539">
        <v>12005</v>
      </c>
      <c r="J9539" t="s">
        <v>114</v>
      </c>
    </row>
    <row r="9540" spans="2:10" x14ac:dyDescent="0.25">
      <c r="B9540">
        <v>2014</v>
      </c>
      <c r="C9540">
        <v>4</v>
      </c>
      <c r="D9540" s="8">
        <v>11</v>
      </c>
      <c r="E9540" t="s">
        <v>28</v>
      </c>
      <c r="F9540">
        <v>40.619999999999997</v>
      </c>
      <c r="G9540">
        <v>98.5</v>
      </c>
      <c r="H9540">
        <v>141.30000000000001</v>
      </c>
      <c r="I9540">
        <v>12150</v>
      </c>
      <c r="J9540" t="s">
        <v>114</v>
      </c>
    </row>
    <row r="9541" spans="2:10" x14ac:dyDescent="0.25">
      <c r="B9541">
        <v>2014</v>
      </c>
      <c r="C9541">
        <v>4</v>
      </c>
      <c r="D9541" s="8">
        <v>11</v>
      </c>
      <c r="E9541" t="s">
        <v>28</v>
      </c>
      <c r="F9541">
        <v>40.18</v>
      </c>
      <c r="G9541">
        <v>98.1</v>
      </c>
      <c r="H9541">
        <v>138.19999999999999</v>
      </c>
      <c r="I9541">
        <v>12250</v>
      </c>
      <c r="J9541" t="s">
        <v>114</v>
      </c>
    </row>
    <row r="9542" spans="2:10" x14ac:dyDescent="0.25">
      <c r="B9542">
        <v>2014</v>
      </c>
      <c r="C9542">
        <v>4</v>
      </c>
      <c r="D9542" s="8">
        <v>11</v>
      </c>
      <c r="E9542" t="s">
        <v>30</v>
      </c>
      <c r="F9542">
        <v>169.19</v>
      </c>
      <c r="G9542">
        <v>99.9</v>
      </c>
      <c r="H9542">
        <v>140</v>
      </c>
      <c r="I9542">
        <v>12600</v>
      </c>
      <c r="J9542" t="s">
        <v>114</v>
      </c>
    </row>
    <row r="9543" spans="2:10" x14ac:dyDescent="0.25">
      <c r="B9543">
        <v>2014</v>
      </c>
      <c r="C9543">
        <v>4</v>
      </c>
      <c r="D9543" s="8">
        <v>11</v>
      </c>
      <c r="E9543" t="s">
        <v>30</v>
      </c>
      <c r="F9543">
        <v>81.12</v>
      </c>
      <c r="G9543">
        <v>98.9</v>
      </c>
      <c r="H9543">
        <v>139.5</v>
      </c>
      <c r="I9543">
        <v>13250</v>
      </c>
      <c r="J9543" t="s">
        <v>114</v>
      </c>
    </row>
    <row r="9544" spans="2:10" x14ac:dyDescent="0.25">
      <c r="B9544">
        <v>2014</v>
      </c>
      <c r="C9544">
        <v>4</v>
      </c>
      <c r="D9544" s="8">
        <v>11</v>
      </c>
      <c r="E9544" t="s">
        <v>30</v>
      </c>
      <c r="F9544">
        <v>61.24</v>
      </c>
      <c r="G9544">
        <v>98</v>
      </c>
      <c r="H9544">
        <v>140.30000000000001</v>
      </c>
      <c r="I9544">
        <v>14000</v>
      </c>
      <c r="J9544" t="s">
        <v>114</v>
      </c>
    </row>
    <row r="9545" spans="2:10" x14ac:dyDescent="0.25">
      <c r="B9545">
        <v>2014</v>
      </c>
      <c r="C9545">
        <v>4</v>
      </c>
      <c r="D9545" s="8">
        <v>11</v>
      </c>
      <c r="E9545" t="s">
        <v>30</v>
      </c>
      <c r="F9545">
        <v>105</v>
      </c>
      <c r="G9545">
        <v>94.8</v>
      </c>
      <c r="H9545">
        <v>120.5</v>
      </c>
      <c r="I9545">
        <v>7050</v>
      </c>
      <c r="J9545" t="s">
        <v>115</v>
      </c>
    </row>
    <row r="9546" spans="2:10" x14ac:dyDescent="0.25">
      <c r="B9546">
        <v>2014</v>
      </c>
      <c r="C9546">
        <v>4</v>
      </c>
      <c r="D9546" s="8">
        <v>11</v>
      </c>
      <c r="E9546" t="s">
        <v>33</v>
      </c>
      <c r="F9546">
        <v>34.65</v>
      </c>
      <c r="G9546">
        <v>98.6</v>
      </c>
      <c r="H9546">
        <v>121.5</v>
      </c>
      <c r="I9546">
        <v>9379.51</v>
      </c>
      <c r="J9546" t="s">
        <v>115</v>
      </c>
    </row>
    <row r="9547" spans="2:10" x14ac:dyDescent="0.25">
      <c r="B9547">
        <v>2014</v>
      </c>
      <c r="C9547">
        <v>4</v>
      </c>
      <c r="D9547" s="8">
        <v>11</v>
      </c>
      <c r="E9547" t="s">
        <v>31</v>
      </c>
      <c r="F9547">
        <v>155</v>
      </c>
      <c r="G9547">
        <v>96.1</v>
      </c>
      <c r="H9547">
        <v>132.4</v>
      </c>
      <c r="I9547">
        <v>10387.1</v>
      </c>
      <c r="J9547" t="s">
        <v>115</v>
      </c>
    </row>
    <row r="9548" spans="2:10" x14ac:dyDescent="0.25">
      <c r="B9548">
        <v>2014</v>
      </c>
      <c r="C9548">
        <v>4</v>
      </c>
      <c r="D9548" s="8">
        <v>11</v>
      </c>
      <c r="E9548" t="s">
        <v>30</v>
      </c>
      <c r="F9548">
        <v>198.06</v>
      </c>
      <c r="G9548">
        <v>98.2</v>
      </c>
      <c r="H9548">
        <v>131.4</v>
      </c>
      <c r="I9548">
        <v>10500</v>
      </c>
      <c r="J9548" t="s">
        <v>115</v>
      </c>
    </row>
    <row r="9549" spans="2:10" x14ac:dyDescent="0.25">
      <c r="B9549">
        <v>2014</v>
      </c>
      <c r="C9549">
        <v>4</v>
      </c>
      <c r="D9549" s="8">
        <v>11</v>
      </c>
      <c r="E9549" t="s">
        <v>32</v>
      </c>
      <c r="F9549">
        <v>116</v>
      </c>
      <c r="G9549">
        <v>99.6</v>
      </c>
      <c r="H9549">
        <v>128</v>
      </c>
      <c r="I9549">
        <v>11900</v>
      </c>
      <c r="J9549" t="s">
        <v>115</v>
      </c>
    </row>
    <row r="9550" spans="2:10" x14ac:dyDescent="0.25">
      <c r="B9550">
        <v>2014</v>
      </c>
      <c r="C9550">
        <v>4</v>
      </c>
      <c r="D9550" s="8">
        <v>11</v>
      </c>
      <c r="E9550" t="s">
        <v>29</v>
      </c>
      <c r="F9550">
        <v>112</v>
      </c>
      <c r="G9550">
        <v>68.5</v>
      </c>
      <c r="H9550">
        <v>112</v>
      </c>
      <c r="I9550">
        <v>6600</v>
      </c>
      <c r="J9550" t="s">
        <v>116</v>
      </c>
    </row>
    <row r="9551" spans="2:10" x14ac:dyDescent="0.25">
      <c r="B9551">
        <v>2014</v>
      </c>
      <c r="C9551">
        <v>4</v>
      </c>
      <c r="D9551" s="8">
        <v>11</v>
      </c>
      <c r="E9551" t="s">
        <v>29</v>
      </c>
      <c r="F9551">
        <v>49</v>
      </c>
      <c r="G9551">
        <v>23.1</v>
      </c>
      <c r="H9551">
        <v>122</v>
      </c>
      <c r="I9551">
        <v>340</v>
      </c>
      <c r="J9551" t="s">
        <v>119</v>
      </c>
    </row>
    <row r="9552" spans="2:10" x14ac:dyDescent="0.25">
      <c r="B9552">
        <v>2014</v>
      </c>
      <c r="C9552">
        <v>4</v>
      </c>
      <c r="D9552" s="8">
        <v>11</v>
      </c>
      <c r="E9552" t="s">
        <v>29</v>
      </c>
      <c r="F9552">
        <v>147</v>
      </c>
      <c r="G9552">
        <v>34.9</v>
      </c>
      <c r="H9552">
        <v>13.3</v>
      </c>
      <c r="I9552">
        <v>4670.07</v>
      </c>
      <c r="J9552" t="s">
        <v>119</v>
      </c>
    </row>
    <row r="9553" spans="2:10" x14ac:dyDescent="0.25">
      <c r="B9553">
        <v>2014</v>
      </c>
      <c r="C9553">
        <v>4</v>
      </c>
      <c r="D9553" s="8">
        <v>11</v>
      </c>
      <c r="E9553" t="s">
        <v>29</v>
      </c>
      <c r="F9553">
        <v>115</v>
      </c>
      <c r="G9553">
        <v>41</v>
      </c>
      <c r="H9553">
        <v>116.7</v>
      </c>
      <c r="I9553">
        <v>4900</v>
      </c>
      <c r="J9553" t="s">
        <v>119</v>
      </c>
    </row>
    <row r="9554" spans="2:10" x14ac:dyDescent="0.25">
      <c r="B9554">
        <v>2014</v>
      </c>
      <c r="C9554">
        <v>4</v>
      </c>
      <c r="D9554" s="8">
        <v>11</v>
      </c>
      <c r="E9554" t="s">
        <v>29</v>
      </c>
      <c r="F9554">
        <v>127</v>
      </c>
      <c r="G9554">
        <v>64.400000000000006</v>
      </c>
      <c r="H9554">
        <v>111</v>
      </c>
      <c r="I9554">
        <v>6475</v>
      </c>
      <c r="J9554" t="s">
        <v>119</v>
      </c>
    </row>
    <row r="9555" spans="2:10" x14ac:dyDescent="0.25">
      <c r="B9555">
        <v>2014</v>
      </c>
      <c r="C9555">
        <v>4</v>
      </c>
      <c r="D9555" s="8">
        <v>11</v>
      </c>
      <c r="E9555" t="s">
        <v>30</v>
      </c>
      <c r="F9555">
        <v>75.935000000000002</v>
      </c>
      <c r="G9555">
        <v>97.1</v>
      </c>
      <c r="H9555">
        <v>133.69999999999999</v>
      </c>
      <c r="I9555">
        <v>11600</v>
      </c>
      <c r="J9555" t="s">
        <v>4678</v>
      </c>
    </row>
    <row r="9556" spans="2:10" x14ac:dyDescent="0.25">
      <c r="B9556">
        <v>2014</v>
      </c>
      <c r="C9556">
        <v>4</v>
      </c>
      <c r="D9556" s="8">
        <v>11</v>
      </c>
      <c r="E9556" t="s">
        <v>30</v>
      </c>
      <c r="F9556">
        <v>86.581999999999994</v>
      </c>
      <c r="G9556">
        <v>89.3</v>
      </c>
      <c r="H9556">
        <v>131.5</v>
      </c>
      <c r="I9556">
        <v>11600</v>
      </c>
      <c r="J9556" t="s">
        <v>4678</v>
      </c>
    </row>
    <row r="9557" spans="2:10" x14ac:dyDescent="0.25">
      <c r="B9557">
        <v>2014</v>
      </c>
      <c r="C9557">
        <v>4</v>
      </c>
      <c r="D9557" s="8">
        <v>11</v>
      </c>
      <c r="E9557" t="s">
        <v>30</v>
      </c>
      <c r="F9557">
        <v>79.950999999999993</v>
      </c>
      <c r="G9557">
        <v>91.9</v>
      </c>
      <c r="H9557">
        <v>134</v>
      </c>
      <c r="I9557">
        <v>13700</v>
      </c>
      <c r="J9557" t="s">
        <v>4678</v>
      </c>
    </row>
    <row r="9558" spans="2:10" x14ac:dyDescent="0.25">
      <c r="B9558">
        <v>2014</v>
      </c>
      <c r="C9558">
        <v>4</v>
      </c>
      <c r="D9558" s="8">
        <v>12</v>
      </c>
      <c r="E9558" t="s">
        <v>30</v>
      </c>
      <c r="F9558">
        <v>143.29</v>
      </c>
      <c r="G9558">
        <v>97.7</v>
      </c>
      <c r="H9558">
        <v>139.69999999999999</v>
      </c>
      <c r="I9558">
        <v>11400</v>
      </c>
      <c r="J9558" t="s">
        <v>114</v>
      </c>
    </row>
    <row r="9559" spans="2:10" x14ac:dyDescent="0.25">
      <c r="B9559">
        <v>2014</v>
      </c>
      <c r="C9559">
        <v>4</v>
      </c>
      <c r="D9559" s="8">
        <v>12</v>
      </c>
      <c r="E9559" t="s">
        <v>29</v>
      </c>
      <c r="F9559">
        <v>75.37</v>
      </c>
      <c r="G9559">
        <v>94.199999999999989</v>
      </c>
      <c r="H9559">
        <v>139.80000000000001</v>
      </c>
      <c r="I9559">
        <v>12600</v>
      </c>
      <c r="J9559" t="s">
        <v>114</v>
      </c>
    </row>
    <row r="9560" spans="2:10" x14ac:dyDescent="0.25">
      <c r="B9560">
        <v>2014</v>
      </c>
      <c r="C9560">
        <v>4</v>
      </c>
      <c r="D9560" s="8">
        <v>12</v>
      </c>
      <c r="E9560" t="s">
        <v>30</v>
      </c>
      <c r="F9560">
        <v>321.64999999999998</v>
      </c>
      <c r="G9560">
        <v>97.8</v>
      </c>
      <c r="H9560">
        <v>138.30000000000001</v>
      </c>
      <c r="I9560">
        <v>12750</v>
      </c>
      <c r="J9560" t="s">
        <v>114</v>
      </c>
    </row>
    <row r="9561" spans="2:10" x14ac:dyDescent="0.25">
      <c r="B9561">
        <v>2014</v>
      </c>
      <c r="C9561">
        <v>4</v>
      </c>
      <c r="D9561" s="8">
        <v>12</v>
      </c>
      <c r="E9561" t="s">
        <v>32</v>
      </c>
      <c r="F9561">
        <v>49.2</v>
      </c>
      <c r="G9561">
        <v>100</v>
      </c>
      <c r="H9561">
        <v>118.9</v>
      </c>
      <c r="I9561">
        <v>8100</v>
      </c>
      <c r="J9561" t="s">
        <v>115</v>
      </c>
    </row>
    <row r="9562" spans="2:10" x14ac:dyDescent="0.25">
      <c r="B9562">
        <v>2014</v>
      </c>
      <c r="C9562">
        <v>4</v>
      </c>
      <c r="D9562" s="8">
        <v>12</v>
      </c>
      <c r="E9562" t="s">
        <v>32</v>
      </c>
      <c r="F9562">
        <v>243.2</v>
      </c>
      <c r="G9562">
        <v>94.399999999999991</v>
      </c>
      <c r="H9562">
        <v>127.3</v>
      </c>
      <c r="I9562">
        <v>8600</v>
      </c>
      <c r="J9562" t="s">
        <v>115</v>
      </c>
    </row>
    <row r="9563" spans="2:10" x14ac:dyDescent="0.25">
      <c r="B9563">
        <v>2014</v>
      </c>
      <c r="C9563">
        <v>4</v>
      </c>
      <c r="D9563" s="8">
        <v>12</v>
      </c>
      <c r="E9563" t="s">
        <v>30</v>
      </c>
      <c r="F9563">
        <v>121.15</v>
      </c>
      <c r="G9563">
        <v>92</v>
      </c>
      <c r="H9563">
        <v>126.5</v>
      </c>
      <c r="I9563">
        <v>8700</v>
      </c>
      <c r="J9563" t="s">
        <v>115</v>
      </c>
    </row>
    <row r="9564" spans="2:10" x14ac:dyDescent="0.25">
      <c r="B9564">
        <v>2014</v>
      </c>
      <c r="C9564">
        <v>4</v>
      </c>
      <c r="D9564" s="8">
        <v>12</v>
      </c>
      <c r="E9564" t="s">
        <v>32</v>
      </c>
      <c r="F9564">
        <v>79.180000000000007</v>
      </c>
      <c r="G9564">
        <v>81.599999999999994</v>
      </c>
      <c r="H9564">
        <v>127.2</v>
      </c>
      <c r="I9564">
        <v>9900</v>
      </c>
      <c r="J9564" t="s">
        <v>115</v>
      </c>
    </row>
    <row r="9565" spans="2:10" x14ac:dyDescent="0.25">
      <c r="B9565">
        <v>2014</v>
      </c>
      <c r="C9565">
        <v>4</v>
      </c>
      <c r="D9565" s="8">
        <v>12</v>
      </c>
      <c r="E9565" t="s">
        <v>32</v>
      </c>
      <c r="F9565">
        <v>31.43</v>
      </c>
      <c r="G9565">
        <v>100</v>
      </c>
      <c r="H9565">
        <v>112.2</v>
      </c>
      <c r="I9565">
        <v>8050</v>
      </c>
      <c r="J9565" t="s">
        <v>116</v>
      </c>
    </row>
    <row r="9566" spans="2:10" x14ac:dyDescent="0.25">
      <c r="B9566">
        <v>2014</v>
      </c>
      <c r="C9566">
        <v>4</v>
      </c>
      <c r="D9566" s="8">
        <v>12</v>
      </c>
      <c r="E9566" t="s">
        <v>30</v>
      </c>
      <c r="F9566">
        <v>154</v>
      </c>
      <c r="G9566">
        <v>91</v>
      </c>
      <c r="H9566">
        <v>134.1</v>
      </c>
      <c r="I9566">
        <v>13100</v>
      </c>
      <c r="J9566" t="s">
        <v>4678</v>
      </c>
    </row>
    <row r="9567" spans="2:10" x14ac:dyDescent="0.25">
      <c r="B9567">
        <v>2014</v>
      </c>
      <c r="C9567">
        <v>5</v>
      </c>
      <c r="D9567" s="8">
        <v>1</v>
      </c>
      <c r="E9567" t="s">
        <v>36</v>
      </c>
      <c r="F9567">
        <v>40.228999999999999</v>
      </c>
      <c r="G9567">
        <v>88.7</v>
      </c>
      <c r="H9567">
        <v>135.1</v>
      </c>
      <c r="I9567">
        <v>10400</v>
      </c>
      <c r="J9567" t="s">
        <v>114</v>
      </c>
    </row>
    <row r="9568" spans="2:10" x14ac:dyDescent="0.25">
      <c r="B9568">
        <v>2014</v>
      </c>
      <c r="C9568">
        <v>5</v>
      </c>
      <c r="D9568" s="8">
        <v>1</v>
      </c>
      <c r="E9568" t="s">
        <v>40</v>
      </c>
      <c r="F9568">
        <v>80</v>
      </c>
      <c r="G9568">
        <v>99</v>
      </c>
      <c r="H9568">
        <v>134.80000000000001</v>
      </c>
      <c r="I9568">
        <v>10500</v>
      </c>
      <c r="J9568" t="s">
        <v>114</v>
      </c>
    </row>
    <row r="9569" spans="2:10" x14ac:dyDescent="0.25">
      <c r="B9569">
        <v>2014</v>
      </c>
      <c r="C9569">
        <v>5</v>
      </c>
      <c r="D9569" s="8">
        <v>1</v>
      </c>
      <c r="E9569" t="s">
        <v>36</v>
      </c>
      <c r="F9569">
        <v>79.150000000000006</v>
      </c>
      <c r="G9569">
        <v>98.6</v>
      </c>
      <c r="H9569">
        <v>143.1</v>
      </c>
      <c r="I9569">
        <v>10700</v>
      </c>
      <c r="J9569" t="s">
        <v>114</v>
      </c>
    </row>
    <row r="9570" spans="2:10" x14ac:dyDescent="0.25">
      <c r="B9570">
        <v>2014</v>
      </c>
      <c r="C9570">
        <v>5</v>
      </c>
      <c r="D9570" s="8">
        <v>1</v>
      </c>
      <c r="E9570" t="s">
        <v>39</v>
      </c>
      <c r="F9570">
        <v>77.92</v>
      </c>
      <c r="G9570">
        <v>98.2</v>
      </c>
      <c r="H9570">
        <v>135.4</v>
      </c>
      <c r="I9570">
        <v>10800</v>
      </c>
      <c r="J9570" t="s">
        <v>114</v>
      </c>
    </row>
    <row r="9571" spans="2:10" x14ac:dyDescent="0.25">
      <c r="B9571">
        <v>2014</v>
      </c>
      <c r="C9571">
        <v>5</v>
      </c>
      <c r="D9571" s="8">
        <v>1</v>
      </c>
      <c r="E9571" t="s">
        <v>36</v>
      </c>
      <c r="F9571">
        <v>166.3</v>
      </c>
      <c r="G9571">
        <v>98.6</v>
      </c>
      <c r="H9571">
        <v>143.5</v>
      </c>
      <c r="I9571">
        <v>10824</v>
      </c>
      <c r="J9571" t="s">
        <v>114</v>
      </c>
    </row>
    <row r="9572" spans="2:10" x14ac:dyDescent="0.25">
      <c r="B9572">
        <v>2014</v>
      </c>
      <c r="C9572">
        <v>5</v>
      </c>
      <c r="D9572" s="8">
        <v>1</v>
      </c>
      <c r="E9572" t="s">
        <v>36</v>
      </c>
      <c r="F9572">
        <v>28.7</v>
      </c>
      <c r="G9572">
        <v>97.9</v>
      </c>
      <c r="H9572">
        <v>143.80000000000001</v>
      </c>
      <c r="I9572">
        <v>11820</v>
      </c>
      <c r="J9572" t="s">
        <v>114</v>
      </c>
    </row>
    <row r="9573" spans="2:10" x14ac:dyDescent="0.25">
      <c r="B9573">
        <v>2014</v>
      </c>
      <c r="C9573">
        <v>5</v>
      </c>
      <c r="D9573" s="8">
        <v>1</v>
      </c>
      <c r="E9573" t="s">
        <v>36</v>
      </c>
      <c r="F9573">
        <v>120</v>
      </c>
      <c r="G9573">
        <v>99.6</v>
      </c>
      <c r="H9573">
        <v>134.5</v>
      </c>
      <c r="I9573">
        <v>12000</v>
      </c>
      <c r="J9573" t="s">
        <v>114</v>
      </c>
    </row>
    <row r="9574" spans="2:10" x14ac:dyDescent="0.25">
      <c r="B9574">
        <v>2014</v>
      </c>
      <c r="C9574">
        <v>5</v>
      </c>
      <c r="D9574" s="8">
        <v>1</v>
      </c>
      <c r="E9574" t="s">
        <v>34</v>
      </c>
      <c r="F9574">
        <v>163.07</v>
      </c>
      <c r="G9574">
        <v>99.5</v>
      </c>
      <c r="H9574">
        <v>139.69999999999999</v>
      </c>
      <c r="I9574">
        <v>12750</v>
      </c>
      <c r="J9574" t="s">
        <v>114</v>
      </c>
    </row>
    <row r="9575" spans="2:10" x14ac:dyDescent="0.25">
      <c r="B9575">
        <v>2014</v>
      </c>
      <c r="C9575">
        <v>5</v>
      </c>
      <c r="D9575" s="8">
        <v>1</v>
      </c>
      <c r="E9575" t="s">
        <v>39</v>
      </c>
      <c r="F9575">
        <v>74.39</v>
      </c>
      <c r="G9575">
        <v>78.599999999999994</v>
      </c>
      <c r="H9575">
        <v>121.2</v>
      </c>
      <c r="I9575">
        <v>7150</v>
      </c>
      <c r="J9575" t="s">
        <v>115</v>
      </c>
    </row>
    <row r="9576" spans="2:10" x14ac:dyDescent="0.25">
      <c r="B9576">
        <v>2014</v>
      </c>
      <c r="C9576">
        <v>5</v>
      </c>
      <c r="D9576" s="8">
        <v>1</v>
      </c>
      <c r="E9576" t="s">
        <v>40</v>
      </c>
      <c r="F9576">
        <v>76.239999999999995</v>
      </c>
      <c r="G9576">
        <v>99</v>
      </c>
      <c r="H9576">
        <v>130</v>
      </c>
      <c r="I9576">
        <v>8100</v>
      </c>
      <c r="J9576" t="s">
        <v>115</v>
      </c>
    </row>
    <row r="9577" spans="2:10" x14ac:dyDescent="0.25">
      <c r="B9577">
        <v>2014</v>
      </c>
      <c r="C9577">
        <v>5</v>
      </c>
      <c r="D9577" s="8">
        <v>1</v>
      </c>
      <c r="E9577" t="s">
        <v>38</v>
      </c>
      <c r="F9577">
        <v>60</v>
      </c>
      <c r="G9577">
        <v>98.7</v>
      </c>
      <c r="H9577">
        <v>124</v>
      </c>
      <c r="I9577">
        <v>8634</v>
      </c>
      <c r="J9577" t="s">
        <v>115</v>
      </c>
    </row>
    <row r="9578" spans="2:10" x14ac:dyDescent="0.25">
      <c r="B9578">
        <v>2014</v>
      </c>
      <c r="C9578">
        <v>5</v>
      </c>
      <c r="D9578" s="8">
        <v>1</v>
      </c>
      <c r="E9578" t="s">
        <v>40</v>
      </c>
      <c r="F9578">
        <v>63.5</v>
      </c>
      <c r="G9578">
        <v>99</v>
      </c>
      <c r="H9578">
        <v>131.80000000000001</v>
      </c>
      <c r="I9578">
        <v>8900</v>
      </c>
      <c r="J9578" t="s">
        <v>115</v>
      </c>
    </row>
    <row r="9579" spans="2:10" x14ac:dyDescent="0.25">
      <c r="B9579">
        <v>2014</v>
      </c>
      <c r="C9579">
        <v>5</v>
      </c>
      <c r="D9579" s="8">
        <v>1</v>
      </c>
      <c r="E9579" t="s">
        <v>40</v>
      </c>
      <c r="F9579">
        <v>40</v>
      </c>
      <c r="G9579">
        <v>99</v>
      </c>
      <c r="H9579">
        <v>122.3</v>
      </c>
      <c r="I9579">
        <v>9360</v>
      </c>
      <c r="J9579" t="s">
        <v>115</v>
      </c>
    </row>
    <row r="9580" spans="2:10" x14ac:dyDescent="0.25">
      <c r="B9580">
        <v>2014</v>
      </c>
      <c r="C9580">
        <v>5</v>
      </c>
      <c r="D9580" s="8">
        <v>1</v>
      </c>
      <c r="E9580" t="s">
        <v>40</v>
      </c>
      <c r="F9580">
        <v>40</v>
      </c>
      <c r="G9580">
        <v>98</v>
      </c>
      <c r="H9580">
        <v>118.9</v>
      </c>
      <c r="I9580">
        <v>9500</v>
      </c>
      <c r="J9580" t="s">
        <v>115</v>
      </c>
    </row>
    <row r="9581" spans="2:10" x14ac:dyDescent="0.25">
      <c r="B9581">
        <v>2014</v>
      </c>
      <c r="C9581">
        <v>5</v>
      </c>
      <c r="D9581" s="8">
        <v>1</v>
      </c>
      <c r="E9581" t="s">
        <v>39</v>
      </c>
      <c r="F9581">
        <v>38.5</v>
      </c>
      <c r="G9581">
        <v>100</v>
      </c>
      <c r="H9581">
        <v>129.30000000000001</v>
      </c>
      <c r="I9581">
        <v>10250</v>
      </c>
      <c r="J9581" t="s">
        <v>115</v>
      </c>
    </row>
    <row r="9582" spans="2:10" x14ac:dyDescent="0.25">
      <c r="B9582">
        <v>2014</v>
      </c>
      <c r="C9582">
        <v>5</v>
      </c>
      <c r="D9582" s="8">
        <v>1</v>
      </c>
      <c r="E9582" t="s">
        <v>40</v>
      </c>
      <c r="F9582">
        <v>80</v>
      </c>
      <c r="G9582">
        <v>96</v>
      </c>
      <c r="H9582">
        <v>126.8</v>
      </c>
      <c r="I9582">
        <v>10450</v>
      </c>
      <c r="J9582" t="s">
        <v>115</v>
      </c>
    </row>
    <row r="9583" spans="2:10" x14ac:dyDescent="0.25">
      <c r="B9583">
        <v>2014</v>
      </c>
      <c r="C9583">
        <v>5</v>
      </c>
      <c r="D9583" s="8">
        <v>1</v>
      </c>
      <c r="E9583" t="s">
        <v>40</v>
      </c>
      <c r="F9583">
        <v>30</v>
      </c>
      <c r="G9583">
        <v>99</v>
      </c>
      <c r="H9583">
        <v>124.9</v>
      </c>
      <c r="I9583">
        <v>11000</v>
      </c>
      <c r="J9583" t="s">
        <v>115</v>
      </c>
    </row>
    <row r="9584" spans="2:10" x14ac:dyDescent="0.25">
      <c r="B9584">
        <v>2014</v>
      </c>
      <c r="C9584">
        <v>5</v>
      </c>
      <c r="D9584" s="8">
        <v>1</v>
      </c>
      <c r="E9584" t="s">
        <v>37</v>
      </c>
      <c r="F9584">
        <v>71.06</v>
      </c>
      <c r="G9584">
        <v>70</v>
      </c>
      <c r="H9584">
        <v>116</v>
      </c>
      <c r="I9584">
        <v>5100</v>
      </c>
      <c r="J9584" t="s">
        <v>117</v>
      </c>
    </row>
    <row r="9585" spans="2:10" x14ac:dyDescent="0.25">
      <c r="B9585">
        <v>2014</v>
      </c>
      <c r="C9585">
        <v>5</v>
      </c>
      <c r="D9585" s="8">
        <v>2</v>
      </c>
      <c r="E9585" t="s">
        <v>37</v>
      </c>
      <c r="F9585">
        <v>80</v>
      </c>
      <c r="G9585">
        <v>100</v>
      </c>
      <c r="H9585">
        <v>143.4</v>
      </c>
      <c r="I9585">
        <v>9000</v>
      </c>
      <c r="J9585" t="s">
        <v>114</v>
      </c>
    </row>
    <row r="9586" spans="2:10" x14ac:dyDescent="0.25">
      <c r="B9586">
        <v>2014</v>
      </c>
      <c r="C9586">
        <v>5</v>
      </c>
      <c r="D9586" s="8">
        <v>2</v>
      </c>
      <c r="E9586" t="s">
        <v>34</v>
      </c>
      <c r="F9586">
        <v>200</v>
      </c>
      <c r="G9586">
        <v>99</v>
      </c>
      <c r="H9586">
        <v>139.19999999999999</v>
      </c>
      <c r="I9586">
        <v>11100</v>
      </c>
      <c r="J9586" t="s">
        <v>114</v>
      </c>
    </row>
    <row r="9587" spans="2:10" x14ac:dyDescent="0.25">
      <c r="B9587">
        <v>2014</v>
      </c>
      <c r="C9587">
        <v>5</v>
      </c>
      <c r="D9587" s="8">
        <v>2</v>
      </c>
      <c r="E9587" t="s">
        <v>36</v>
      </c>
      <c r="F9587">
        <v>80</v>
      </c>
      <c r="G9587">
        <v>100</v>
      </c>
      <c r="H9587">
        <v>141.30000000000001</v>
      </c>
      <c r="I9587">
        <v>11200</v>
      </c>
      <c r="J9587" t="s">
        <v>114</v>
      </c>
    </row>
    <row r="9588" spans="2:10" x14ac:dyDescent="0.25">
      <c r="B9588">
        <v>2014</v>
      </c>
      <c r="C9588">
        <v>5</v>
      </c>
      <c r="D9588" s="8">
        <v>2</v>
      </c>
      <c r="E9588" t="s">
        <v>36</v>
      </c>
      <c r="F9588">
        <v>190.3</v>
      </c>
      <c r="G9588">
        <v>98</v>
      </c>
      <c r="H9588">
        <v>141.30000000000001</v>
      </c>
      <c r="I9588">
        <v>12899</v>
      </c>
      <c r="J9588" t="s">
        <v>114</v>
      </c>
    </row>
    <row r="9589" spans="2:10" x14ac:dyDescent="0.25">
      <c r="B9589">
        <v>2014</v>
      </c>
      <c r="C9589">
        <v>5</v>
      </c>
      <c r="D9589" s="8">
        <v>2</v>
      </c>
      <c r="E9589" t="s">
        <v>36</v>
      </c>
      <c r="F9589">
        <v>80</v>
      </c>
      <c r="G9589">
        <v>97.5</v>
      </c>
      <c r="H9589">
        <v>138.80000000000001</v>
      </c>
      <c r="I9589">
        <v>15000</v>
      </c>
      <c r="J9589" t="s">
        <v>114</v>
      </c>
    </row>
    <row r="9590" spans="2:10" x14ac:dyDescent="0.25">
      <c r="B9590">
        <v>2014</v>
      </c>
      <c r="C9590">
        <v>5</v>
      </c>
      <c r="D9590" s="8">
        <v>2</v>
      </c>
      <c r="E9590" t="s">
        <v>37</v>
      </c>
      <c r="F9590">
        <v>60.826999999999998</v>
      </c>
      <c r="G9590">
        <v>90</v>
      </c>
      <c r="H9590">
        <v>124.4</v>
      </c>
      <c r="I9590">
        <v>6062</v>
      </c>
      <c r="J9590" t="s">
        <v>115</v>
      </c>
    </row>
    <row r="9591" spans="2:10" x14ac:dyDescent="0.25">
      <c r="B9591">
        <v>2014</v>
      </c>
      <c r="C9591">
        <v>5</v>
      </c>
      <c r="D9591" s="8">
        <v>2</v>
      </c>
      <c r="E9591" t="s">
        <v>35</v>
      </c>
      <c r="F9591">
        <v>69.33</v>
      </c>
      <c r="G9591">
        <v>98.83</v>
      </c>
      <c r="H9591">
        <v>131.4</v>
      </c>
      <c r="I9591">
        <v>10000</v>
      </c>
      <c r="J9591" t="s">
        <v>115</v>
      </c>
    </row>
    <row r="9592" spans="2:10" x14ac:dyDescent="0.25">
      <c r="B9592">
        <v>2014</v>
      </c>
      <c r="C9592">
        <v>5</v>
      </c>
      <c r="D9592" s="8">
        <v>2</v>
      </c>
      <c r="E9592" t="s">
        <v>39</v>
      </c>
      <c r="F9592">
        <v>70.180000000000007</v>
      </c>
      <c r="G9592">
        <v>98</v>
      </c>
      <c r="H9592">
        <v>107.8</v>
      </c>
      <c r="I9592">
        <v>7800</v>
      </c>
      <c r="J9592" t="s">
        <v>116</v>
      </c>
    </row>
    <row r="9593" spans="2:10" x14ac:dyDescent="0.25">
      <c r="B9593">
        <v>2014</v>
      </c>
      <c r="C9593">
        <v>5</v>
      </c>
      <c r="D9593" s="8">
        <v>2</v>
      </c>
      <c r="E9593" t="s">
        <v>35</v>
      </c>
      <c r="F9593">
        <v>40</v>
      </c>
      <c r="G9593">
        <v>48.45</v>
      </c>
      <c r="H9593">
        <v>117.6</v>
      </c>
      <c r="I9593">
        <v>3750</v>
      </c>
      <c r="J9593" t="s">
        <v>119</v>
      </c>
    </row>
    <row r="9594" spans="2:10" x14ac:dyDescent="0.25">
      <c r="B9594">
        <v>2014</v>
      </c>
      <c r="C9594">
        <v>5</v>
      </c>
      <c r="D9594" s="8">
        <v>3</v>
      </c>
      <c r="E9594" t="s">
        <v>37</v>
      </c>
      <c r="F9594">
        <v>80</v>
      </c>
      <c r="G9594">
        <v>92.5</v>
      </c>
      <c r="H9594">
        <v>137</v>
      </c>
      <c r="I9594">
        <v>8400</v>
      </c>
      <c r="J9594" t="s">
        <v>114</v>
      </c>
    </row>
    <row r="9595" spans="2:10" x14ac:dyDescent="0.25">
      <c r="B9595">
        <v>2014</v>
      </c>
      <c r="C9595">
        <v>5</v>
      </c>
      <c r="D9595" s="8">
        <v>3</v>
      </c>
      <c r="E9595" t="s">
        <v>38</v>
      </c>
      <c r="F9595">
        <v>480</v>
      </c>
      <c r="G9595">
        <v>98.8</v>
      </c>
      <c r="H9595">
        <v>133.1</v>
      </c>
      <c r="I9595">
        <v>10041</v>
      </c>
      <c r="J9595" t="s">
        <v>114</v>
      </c>
    </row>
    <row r="9596" spans="2:10" x14ac:dyDescent="0.25">
      <c r="B9596">
        <v>2014</v>
      </c>
      <c r="C9596">
        <v>5</v>
      </c>
      <c r="D9596" s="8">
        <v>3</v>
      </c>
      <c r="E9596" t="s">
        <v>34</v>
      </c>
      <c r="F9596">
        <v>23.18</v>
      </c>
      <c r="G9596">
        <v>100</v>
      </c>
      <c r="H9596">
        <v>139.80000000000001</v>
      </c>
      <c r="I9596">
        <v>10150</v>
      </c>
      <c r="J9596" t="s">
        <v>114</v>
      </c>
    </row>
    <row r="9597" spans="2:10" x14ac:dyDescent="0.25">
      <c r="B9597">
        <v>2014</v>
      </c>
      <c r="C9597">
        <v>5</v>
      </c>
      <c r="D9597" s="8">
        <v>3</v>
      </c>
      <c r="E9597" t="s">
        <v>36</v>
      </c>
      <c r="F9597">
        <v>80</v>
      </c>
      <c r="G9597">
        <v>100</v>
      </c>
      <c r="H9597">
        <v>139.9</v>
      </c>
      <c r="I9597">
        <v>12000</v>
      </c>
      <c r="J9597" t="s">
        <v>114</v>
      </c>
    </row>
    <row r="9598" spans="2:10" x14ac:dyDescent="0.25">
      <c r="B9598">
        <v>2014</v>
      </c>
      <c r="C9598">
        <v>5</v>
      </c>
      <c r="D9598" s="8">
        <v>3</v>
      </c>
      <c r="E9598" t="s">
        <v>35</v>
      </c>
      <c r="F9598">
        <v>20</v>
      </c>
      <c r="G9598">
        <v>100</v>
      </c>
      <c r="H9598">
        <v>137.30000000000001</v>
      </c>
      <c r="I9598">
        <v>12000</v>
      </c>
      <c r="J9598" t="s">
        <v>114</v>
      </c>
    </row>
    <row r="9599" spans="2:10" x14ac:dyDescent="0.25">
      <c r="B9599">
        <v>2014</v>
      </c>
      <c r="C9599">
        <v>5</v>
      </c>
      <c r="D9599" s="8">
        <v>3</v>
      </c>
      <c r="E9599" t="s">
        <v>34</v>
      </c>
      <c r="F9599">
        <v>158</v>
      </c>
      <c r="G9599">
        <v>98</v>
      </c>
      <c r="H9599">
        <v>136.9</v>
      </c>
      <c r="I9599">
        <v>12000</v>
      </c>
      <c r="J9599" t="s">
        <v>114</v>
      </c>
    </row>
    <row r="9600" spans="2:10" x14ac:dyDescent="0.25">
      <c r="B9600">
        <v>2014</v>
      </c>
      <c r="C9600">
        <v>5</v>
      </c>
      <c r="D9600" s="8">
        <v>3</v>
      </c>
      <c r="E9600" t="s">
        <v>35</v>
      </c>
      <c r="F9600">
        <v>156.55000000000001</v>
      </c>
      <c r="G9600">
        <v>98.59</v>
      </c>
      <c r="H9600">
        <v>135.9</v>
      </c>
      <c r="I9600">
        <v>12100</v>
      </c>
      <c r="J9600" t="s">
        <v>114</v>
      </c>
    </row>
    <row r="9601" spans="2:10" x14ac:dyDescent="0.25">
      <c r="B9601">
        <v>2014</v>
      </c>
      <c r="C9601">
        <v>5</v>
      </c>
      <c r="D9601" s="8">
        <v>3</v>
      </c>
      <c r="E9601" t="s">
        <v>36</v>
      </c>
      <c r="F9601">
        <v>80</v>
      </c>
      <c r="G9601">
        <v>100</v>
      </c>
      <c r="H9601">
        <v>138.5</v>
      </c>
      <c r="I9601">
        <v>12900</v>
      </c>
      <c r="J9601" t="s">
        <v>114</v>
      </c>
    </row>
    <row r="9602" spans="2:10" x14ac:dyDescent="0.25">
      <c r="B9602">
        <v>2014</v>
      </c>
      <c r="C9602">
        <v>5</v>
      </c>
      <c r="D9602" s="8">
        <v>3</v>
      </c>
      <c r="E9602" t="s">
        <v>36</v>
      </c>
      <c r="F9602">
        <v>157.31</v>
      </c>
      <c r="G9602">
        <v>97.4</v>
      </c>
      <c r="H9602">
        <v>141.69999999999999</v>
      </c>
      <c r="I9602">
        <v>13100</v>
      </c>
      <c r="J9602" t="s">
        <v>114</v>
      </c>
    </row>
    <row r="9603" spans="2:10" x14ac:dyDescent="0.25">
      <c r="B9603">
        <v>2014</v>
      </c>
      <c r="C9603">
        <v>5</v>
      </c>
      <c r="D9603" s="8">
        <v>3</v>
      </c>
      <c r="E9603" t="s">
        <v>38</v>
      </c>
      <c r="F9603">
        <v>156</v>
      </c>
      <c r="G9603">
        <v>98.2</v>
      </c>
      <c r="H9603">
        <v>143.5</v>
      </c>
      <c r="I9603">
        <v>13525</v>
      </c>
      <c r="J9603" t="s">
        <v>114</v>
      </c>
    </row>
    <row r="9604" spans="2:10" x14ac:dyDescent="0.25">
      <c r="B9604">
        <v>2014</v>
      </c>
      <c r="C9604">
        <v>5</v>
      </c>
      <c r="D9604" s="8">
        <v>3</v>
      </c>
      <c r="E9604" t="s">
        <v>39</v>
      </c>
      <c r="F9604">
        <v>80.400000000000006</v>
      </c>
      <c r="G9604">
        <v>91.7</v>
      </c>
      <c r="H9604">
        <v>132.30000000000001</v>
      </c>
      <c r="I9604">
        <v>6996</v>
      </c>
      <c r="J9604" t="s">
        <v>115</v>
      </c>
    </row>
    <row r="9605" spans="2:10" x14ac:dyDescent="0.25">
      <c r="B9605">
        <v>2014</v>
      </c>
      <c r="C9605">
        <v>5</v>
      </c>
      <c r="D9605" s="8">
        <v>3</v>
      </c>
      <c r="E9605" t="s">
        <v>39</v>
      </c>
      <c r="F9605">
        <v>160</v>
      </c>
      <c r="G9605">
        <v>90.6</v>
      </c>
      <c r="H9605">
        <v>119.4</v>
      </c>
      <c r="I9605">
        <v>8188</v>
      </c>
      <c r="J9605" t="s">
        <v>115</v>
      </c>
    </row>
    <row r="9606" spans="2:10" x14ac:dyDescent="0.25">
      <c r="B9606">
        <v>2014</v>
      </c>
      <c r="C9606">
        <v>5</v>
      </c>
      <c r="D9606" s="8">
        <v>3</v>
      </c>
      <c r="E9606" t="s">
        <v>36</v>
      </c>
      <c r="F9606">
        <v>32.97</v>
      </c>
      <c r="G9606">
        <v>94.3</v>
      </c>
      <c r="H9606">
        <v>120</v>
      </c>
      <c r="I9606">
        <v>9402</v>
      </c>
      <c r="J9606" t="s">
        <v>115</v>
      </c>
    </row>
    <row r="9607" spans="2:10" x14ac:dyDescent="0.25">
      <c r="B9607">
        <v>2014</v>
      </c>
      <c r="C9607">
        <v>5</v>
      </c>
      <c r="D9607" s="8">
        <v>3</v>
      </c>
      <c r="E9607" t="s">
        <v>38</v>
      </c>
      <c r="F9607">
        <v>120</v>
      </c>
      <c r="G9607">
        <v>93.6</v>
      </c>
      <c r="H9607">
        <v>127.2</v>
      </c>
      <c r="I9607">
        <v>9580</v>
      </c>
      <c r="J9607" t="s">
        <v>115</v>
      </c>
    </row>
    <row r="9608" spans="2:10" x14ac:dyDescent="0.25">
      <c r="B9608">
        <v>2014</v>
      </c>
      <c r="C9608">
        <v>5</v>
      </c>
      <c r="D9608" s="8">
        <v>3</v>
      </c>
      <c r="E9608" t="s">
        <v>38</v>
      </c>
      <c r="F9608">
        <v>160</v>
      </c>
      <c r="G9608">
        <v>101.4</v>
      </c>
      <c r="H9608">
        <v>132.30000000000001</v>
      </c>
      <c r="I9608">
        <v>9750</v>
      </c>
      <c r="J9608" t="s">
        <v>115</v>
      </c>
    </row>
    <row r="9609" spans="2:10" x14ac:dyDescent="0.25">
      <c r="B9609">
        <v>2014</v>
      </c>
      <c r="C9609">
        <v>5</v>
      </c>
      <c r="D9609" s="8">
        <v>3</v>
      </c>
      <c r="E9609" t="s">
        <v>39</v>
      </c>
      <c r="F9609">
        <v>80</v>
      </c>
      <c r="G9609">
        <v>98</v>
      </c>
      <c r="H9609">
        <v>128.30000000000001</v>
      </c>
      <c r="I9609">
        <v>10000</v>
      </c>
      <c r="J9609" t="s">
        <v>115</v>
      </c>
    </row>
    <row r="9610" spans="2:10" x14ac:dyDescent="0.25">
      <c r="B9610">
        <v>2014</v>
      </c>
      <c r="C9610">
        <v>5</v>
      </c>
      <c r="D9610" s="8">
        <v>3</v>
      </c>
      <c r="E9610" t="s">
        <v>38</v>
      </c>
      <c r="F9610">
        <v>65.33</v>
      </c>
      <c r="G9610">
        <v>57.5</v>
      </c>
      <c r="H9610">
        <v>105.7</v>
      </c>
      <c r="I9610">
        <v>4500</v>
      </c>
      <c r="J9610" t="s">
        <v>116</v>
      </c>
    </row>
    <row r="9611" spans="2:10" x14ac:dyDescent="0.25">
      <c r="B9611">
        <v>2014</v>
      </c>
      <c r="C9611">
        <v>5</v>
      </c>
      <c r="D9611" s="8">
        <v>3</v>
      </c>
      <c r="E9611" t="s">
        <v>40</v>
      </c>
      <c r="F9611">
        <v>105</v>
      </c>
      <c r="G9611">
        <v>14</v>
      </c>
      <c r="H9611">
        <v>112.9</v>
      </c>
      <c r="I9611">
        <v>8238</v>
      </c>
      <c r="J9611" t="s">
        <v>116</v>
      </c>
    </row>
    <row r="9612" spans="2:10" x14ac:dyDescent="0.25">
      <c r="B9612">
        <v>2014</v>
      </c>
      <c r="C9612">
        <v>5</v>
      </c>
      <c r="D9612" s="8">
        <v>3</v>
      </c>
      <c r="E9612" t="s">
        <v>35</v>
      </c>
      <c r="F9612">
        <v>58.78</v>
      </c>
      <c r="G9612">
        <v>98.2</v>
      </c>
      <c r="H9612">
        <v>110.9</v>
      </c>
      <c r="I9612">
        <v>9000</v>
      </c>
      <c r="J9612" t="s">
        <v>116</v>
      </c>
    </row>
    <row r="9613" spans="2:10" x14ac:dyDescent="0.25">
      <c r="B9613">
        <v>2014</v>
      </c>
      <c r="C9613">
        <v>5</v>
      </c>
      <c r="D9613" s="8">
        <v>3</v>
      </c>
      <c r="E9613" t="s">
        <v>40</v>
      </c>
      <c r="F9613">
        <v>156.80000000000001</v>
      </c>
      <c r="G9613">
        <v>98</v>
      </c>
      <c r="H9613">
        <v>108.4</v>
      </c>
      <c r="I9613">
        <v>8291</v>
      </c>
      <c r="J9613" t="s">
        <v>117</v>
      </c>
    </row>
    <row r="9614" spans="2:10" x14ac:dyDescent="0.25">
      <c r="B9614">
        <v>2014</v>
      </c>
      <c r="C9614">
        <v>5</v>
      </c>
      <c r="D9614" s="8">
        <v>4</v>
      </c>
      <c r="E9614" t="s">
        <v>37</v>
      </c>
      <c r="F9614">
        <v>49.67</v>
      </c>
      <c r="G9614">
        <v>100</v>
      </c>
      <c r="H9614">
        <v>140.9</v>
      </c>
      <c r="I9614">
        <v>9060</v>
      </c>
      <c r="J9614" t="s">
        <v>114</v>
      </c>
    </row>
    <row r="9615" spans="2:10" x14ac:dyDescent="0.25">
      <c r="B9615">
        <v>2014</v>
      </c>
      <c r="C9615">
        <v>5</v>
      </c>
      <c r="D9615" s="8">
        <v>4</v>
      </c>
      <c r="E9615" t="s">
        <v>37</v>
      </c>
      <c r="F9615">
        <v>76</v>
      </c>
      <c r="G9615">
        <v>100</v>
      </c>
      <c r="H9615">
        <v>142.30000000000001</v>
      </c>
      <c r="I9615">
        <v>10800</v>
      </c>
      <c r="J9615" t="s">
        <v>114</v>
      </c>
    </row>
    <row r="9616" spans="2:10" x14ac:dyDescent="0.25">
      <c r="B9616">
        <v>2014</v>
      </c>
      <c r="C9616">
        <v>5</v>
      </c>
      <c r="D9616" s="8">
        <v>4</v>
      </c>
      <c r="E9616" t="s">
        <v>37</v>
      </c>
      <c r="F9616">
        <v>60</v>
      </c>
      <c r="G9616">
        <v>100</v>
      </c>
      <c r="H9616">
        <v>136.80000000000001</v>
      </c>
      <c r="I9616">
        <v>11424</v>
      </c>
      <c r="J9616" t="s">
        <v>114</v>
      </c>
    </row>
    <row r="9617" spans="2:10" x14ac:dyDescent="0.25">
      <c r="B9617">
        <v>2014</v>
      </c>
      <c r="C9617">
        <v>5</v>
      </c>
      <c r="D9617" s="8">
        <v>4</v>
      </c>
      <c r="E9617" t="s">
        <v>36</v>
      </c>
      <c r="F9617">
        <v>187.23</v>
      </c>
      <c r="G9617">
        <v>90.8</v>
      </c>
      <c r="H9617">
        <v>139.4</v>
      </c>
      <c r="I9617">
        <v>11750</v>
      </c>
      <c r="J9617" t="s">
        <v>114</v>
      </c>
    </row>
    <row r="9618" spans="2:10" x14ac:dyDescent="0.25">
      <c r="B9618">
        <v>2014</v>
      </c>
      <c r="C9618">
        <v>5</v>
      </c>
      <c r="D9618" s="8">
        <v>4</v>
      </c>
      <c r="E9618" t="s">
        <v>35</v>
      </c>
      <c r="F9618">
        <v>80</v>
      </c>
      <c r="G9618">
        <v>97.93</v>
      </c>
      <c r="H9618">
        <v>136.69999999999999</v>
      </c>
      <c r="I9618">
        <v>12100</v>
      </c>
      <c r="J9618" t="s">
        <v>114</v>
      </c>
    </row>
    <row r="9619" spans="2:10" x14ac:dyDescent="0.25">
      <c r="B9619">
        <v>2014</v>
      </c>
      <c r="C9619">
        <v>5</v>
      </c>
      <c r="D9619" s="8">
        <v>4</v>
      </c>
      <c r="E9619" t="s">
        <v>36</v>
      </c>
      <c r="F9619">
        <v>46.73</v>
      </c>
      <c r="G9619">
        <v>100</v>
      </c>
      <c r="H9619">
        <v>141.30000000000001</v>
      </c>
      <c r="I9619">
        <v>12200</v>
      </c>
      <c r="J9619" t="s">
        <v>114</v>
      </c>
    </row>
    <row r="9620" spans="2:10" x14ac:dyDescent="0.25">
      <c r="B9620">
        <v>2014</v>
      </c>
      <c r="C9620">
        <v>5</v>
      </c>
      <c r="D9620" s="8">
        <v>4</v>
      </c>
      <c r="E9620" t="s">
        <v>37</v>
      </c>
      <c r="F9620">
        <v>79.225999999999999</v>
      </c>
      <c r="G9620">
        <v>100</v>
      </c>
      <c r="H9620">
        <v>143.5</v>
      </c>
      <c r="I9620">
        <v>12300</v>
      </c>
      <c r="J9620" t="s">
        <v>114</v>
      </c>
    </row>
    <row r="9621" spans="2:10" x14ac:dyDescent="0.25">
      <c r="B9621">
        <v>2014</v>
      </c>
      <c r="C9621">
        <v>5</v>
      </c>
      <c r="D9621" s="8">
        <v>4</v>
      </c>
      <c r="E9621" t="s">
        <v>39</v>
      </c>
      <c r="F9621">
        <v>161</v>
      </c>
      <c r="G9621">
        <v>95</v>
      </c>
      <c r="H9621">
        <v>125.9</v>
      </c>
      <c r="I9621">
        <v>6000</v>
      </c>
      <c r="J9621" t="s">
        <v>115</v>
      </c>
    </row>
    <row r="9622" spans="2:10" x14ac:dyDescent="0.25">
      <c r="B9622">
        <v>2014</v>
      </c>
      <c r="C9622">
        <v>5</v>
      </c>
      <c r="D9622" s="8">
        <v>4</v>
      </c>
      <c r="E9622" t="s">
        <v>37</v>
      </c>
      <c r="F9622">
        <v>41.33</v>
      </c>
      <c r="G9622">
        <v>93</v>
      </c>
      <c r="H9622">
        <v>122</v>
      </c>
      <c r="I9622">
        <v>7600</v>
      </c>
      <c r="J9622" t="s">
        <v>115</v>
      </c>
    </row>
    <row r="9623" spans="2:10" x14ac:dyDescent="0.25">
      <c r="B9623">
        <v>2014</v>
      </c>
      <c r="C9623">
        <v>5</v>
      </c>
      <c r="D9623" s="8">
        <v>4</v>
      </c>
      <c r="E9623" t="s">
        <v>40</v>
      </c>
      <c r="F9623">
        <v>80</v>
      </c>
      <c r="G9623">
        <v>99</v>
      </c>
      <c r="H9623">
        <v>131.69999999999999</v>
      </c>
      <c r="I9623">
        <v>8500</v>
      </c>
      <c r="J9623" t="s">
        <v>115</v>
      </c>
    </row>
    <row r="9624" spans="2:10" x14ac:dyDescent="0.25">
      <c r="B9624">
        <v>2014</v>
      </c>
      <c r="C9624">
        <v>5</v>
      </c>
      <c r="D9624" s="8">
        <v>4</v>
      </c>
      <c r="E9624" t="s">
        <v>40</v>
      </c>
      <c r="F9624">
        <v>80</v>
      </c>
      <c r="G9624">
        <v>100</v>
      </c>
      <c r="H9624">
        <v>132.69999999999999</v>
      </c>
      <c r="I9624">
        <v>8750</v>
      </c>
      <c r="J9624" t="s">
        <v>115</v>
      </c>
    </row>
    <row r="9625" spans="2:10" x14ac:dyDescent="0.25">
      <c r="B9625">
        <v>2014</v>
      </c>
      <c r="C9625">
        <v>5</v>
      </c>
      <c r="D9625" s="8">
        <v>4</v>
      </c>
      <c r="E9625" t="s">
        <v>36</v>
      </c>
      <c r="F9625">
        <v>136.11000000000001</v>
      </c>
      <c r="G9625">
        <v>100</v>
      </c>
      <c r="H9625">
        <v>122.3</v>
      </c>
      <c r="I9625">
        <v>8900</v>
      </c>
      <c r="J9625" t="s">
        <v>115</v>
      </c>
    </row>
    <row r="9626" spans="2:10" x14ac:dyDescent="0.25">
      <c r="B9626">
        <v>2014</v>
      </c>
      <c r="C9626">
        <v>5</v>
      </c>
      <c r="D9626" s="8">
        <v>4</v>
      </c>
      <c r="E9626" t="s">
        <v>39</v>
      </c>
      <c r="F9626">
        <v>24.3</v>
      </c>
      <c r="G9626">
        <v>90</v>
      </c>
      <c r="H9626">
        <v>124.7</v>
      </c>
      <c r="I9626">
        <v>9877</v>
      </c>
      <c r="J9626" t="s">
        <v>115</v>
      </c>
    </row>
    <row r="9627" spans="2:10" x14ac:dyDescent="0.25">
      <c r="B9627">
        <v>2014</v>
      </c>
      <c r="C9627">
        <v>5</v>
      </c>
      <c r="D9627" s="8">
        <v>4</v>
      </c>
      <c r="E9627" t="s">
        <v>40</v>
      </c>
      <c r="F9627">
        <v>160</v>
      </c>
      <c r="G9627">
        <v>99</v>
      </c>
      <c r="H9627">
        <v>127.8</v>
      </c>
      <c r="I9627">
        <v>10084</v>
      </c>
      <c r="J9627" t="s">
        <v>115</v>
      </c>
    </row>
    <row r="9628" spans="2:10" x14ac:dyDescent="0.25">
      <c r="B9628">
        <v>2014</v>
      </c>
      <c r="C9628">
        <v>5</v>
      </c>
      <c r="D9628" s="8">
        <v>4</v>
      </c>
      <c r="E9628" t="s">
        <v>40</v>
      </c>
      <c r="F9628">
        <v>160</v>
      </c>
      <c r="G9628">
        <v>93</v>
      </c>
      <c r="H9628">
        <v>131.1</v>
      </c>
      <c r="I9628">
        <v>10157</v>
      </c>
      <c r="J9628" t="s">
        <v>115</v>
      </c>
    </row>
    <row r="9629" spans="2:10" x14ac:dyDescent="0.25">
      <c r="B9629">
        <v>2014</v>
      </c>
      <c r="C9629">
        <v>5</v>
      </c>
      <c r="D9629" s="8">
        <v>4</v>
      </c>
      <c r="E9629" t="s">
        <v>40</v>
      </c>
      <c r="F9629">
        <v>80</v>
      </c>
      <c r="G9629">
        <v>92</v>
      </c>
      <c r="H9629">
        <v>132.4</v>
      </c>
      <c r="I9629">
        <v>10186</v>
      </c>
      <c r="J9629" t="s">
        <v>115</v>
      </c>
    </row>
    <row r="9630" spans="2:10" x14ac:dyDescent="0.25">
      <c r="B9630">
        <v>2014</v>
      </c>
      <c r="C9630">
        <v>5</v>
      </c>
      <c r="D9630" s="8">
        <v>4</v>
      </c>
      <c r="E9630" t="s">
        <v>39</v>
      </c>
      <c r="F9630">
        <v>150.06</v>
      </c>
      <c r="G9630">
        <v>98.7</v>
      </c>
      <c r="H9630">
        <v>130.1</v>
      </c>
      <c r="I9630">
        <v>10600</v>
      </c>
      <c r="J9630" t="s">
        <v>115</v>
      </c>
    </row>
    <row r="9631" spans="2:10" x14ac:dyDescent="0.25">
      <c r="B9631">
        <v>2014</v>
      </c>
      <c r="C9631">
        <v>5</v>
      </c>
      <c r="D9631" s="8">
        <v>4</v>
      </c>
      <c r="E9631" t="s">
        <v>39</v>
      </c>
      <c r="F9631">
        <v>77.55</v>
      </c>
      <c r="G9631">
        <v>90</v>
      </c>
      <c r="H9631">
        <v>106.5</v>
      </c>
      <c r="I9631">
        <v>6102</v>
      </c>
      <c r="J9631" t="s">
        <v>116</v>
      </c>
    </row>
    <row r="9632" spans="2:10" x14ac:dyDescent="0.25">
      <c r="B9632">
        <v>2014</v>
      </c>
      <c r="C9632">
        <v>5</v>
      </c>
      <c r="D9632" s="8">
        <v>4</v>
      </c>
      <c r="E9632" t="s">
        <v>40</v>
      </c>
      <c r="F9632">
        <v>35.57</v>
      </c>
      <c r="G9632">
        <v>98</v>
      </c>
      <c r="H9632">
        <v>111</v>
      </c>
      <c r="I9632">
        <v>8200</v>
      </c>
      <c r="J9632" t="s">
        <v>116</v>
      </c>
    </row>
    <row r="9633" spans="2:10" x14ac:dyDescent="0.25">
      <c r="B9633">
        <v>2014</v>
      </c>
      <c r="C9633">
        <v>5</v>
      </c>
      <c r="D9633" s="8">
        <v>4</v>
      </c>
      <c r="E9633" t="s">
        <v>37</v>
      </c>
      <c r="F9633">
        <v>39.83</v>
      </c>
      <c r="G9633">
        <v>56</v>
      </c>
      <c r="H9633">
        <v>120</v>
      </c>
      <c r="I9633">
        <v>3917</v>
      </c>
      <c r="J9633" t="s">
        <v>119</v>
      </c>
    </row>
    <row r="9634" spans="2:10" x14ac:dyDescent="0.25">
      <c r="B9634">
        <v>2014</v>
      </c>
      <c r="C9634">
        <v>5</v>
      </c>
      <c r="D9634" s="8">
        <v>5</v>
      </c>
      <c r="E9634" t="s">
        <v>36</v>
      </c>
      <c r="F9634">
        <v>56.94</v>
      </c>
      <c r="G9634">
        <v>92.4</v>
      </c>
      <c r="H9634">
        <v>144</v>
      </c>
      <c r="I9634">
        <v>10000</v>
      </c>
      <c r="J9634" t="s">
        <v>114</v>
      </c>
    </row>
    <row r="9635" spans="2:10" x14ac:dyDescent="0.25">
      <c r="B9635">
        <v>2014</v>
      </c>
      <c r="C9635">
        <v>5</v>
      </c>
      <c r="D9635" s="8">
        <v>5</v>
      </c>
      <c r="E9635" t="s">
        <v>40</v>
      </c>
      <c r="F9635">
        <v>40</v>
      </c>
      <c r="G9635">
        <v>95</v>
      </c>
      <c r="H9635">
        <v>135.4</v>
      </c>
      <c r="I9635">
        <v>10000</v>
      </c>
      <c r="J9635" t="s">
        <v>114</v>
      </c>
    </row>
    <row r="9636" spans="2:10" x14ac:dyDescent="0.25">
      <c r="B9636">
        <v>2014</v>
      </c>
      <c r="C9636">
        <v>5</v>
      </c>
      <c r="D9636" s="8">
        <v>5</v>
      </c>
      <c r="E9636" t="s">
        <v>39</v>
      </c>
      <c r="F9636">
        <v>83.48</v>
      </c>
      <c r="G9636">
        <v>98.5</v>
      </c>
      <c r="H9636">
        <v>135.72999999999999</v>
      </c>
      <c r="I9636">
        <v>11300</v>
      </c>
      <c r="J9636" t="s">
        <v>114</v>
      </c>
    </row>
    <row r="9637" spans="2:10" x14ac:dyDescent="0.25">
      <c r="B9637">
        <v>2014</v>
      </c>
      <c r="C9637">
        <v>5</v>
      </c>
      <c r="D9637" s="8">
        <v>5</v>
      </c>
      <c r="E9637" t="s">
        <v>39</v>
      </c>
      <c r="F9637">
        <v>87</v>
      </c>
      <c r="G9637">
        <v>98.5</v>
      </c>
      <c r="H9637">
        <v>135.72999999999999</v>
      </c>
      <c r="I9637">
        <v>11323</v>
      </c>
      <c r="J9637" t="s">
        <v>114</v>
      </c>
    </row>
    <row r="9638" spans="2:10" x14ac:dyDescent="0.25">
      <c r="B9638">
        <v>2014</v>
      </c>
      <c r="C9638">
        <v>5</v>
      </c>
      <c r="D9638" s="8">
        <v>5</v>
      </c>
      <c r="E9638" t="s">
        <v>34</v>
      </c>
      <c r="F9638">
        <v>40.82</v>
      </c>
      <c r="G9638">
        <v>99</v>
      </c>
      <c r="H9638">
        <v>138</v>
      </c>
      <c r="I9638">
        <v>11412</v>
      </c>
      <c r="J9638" t="s">
        <v>114</v>
      </c>
    </row>
    <row r="9639" spans="2:10" x14ac:dyDescent="0.25">
      <c r="B9639">
        <v>2014</v>
      </c>
      <c r="C9639">
        <v>5</v>
      </c>
      <c r="D9639" s="8">
        <v>5</v>
      </c>
      <c r="E9639" t="s">
        <v>36</v>
      </c>
      <c r="F9639">
        <v>45</v>
      </c>
      <c r="G9639">
        <v>99.6</v>
      </c>
      <c r="H9639">
        <v>137.19999999999999</v>
      </c>
      <c r="I9639">
        <v>11500</v>
      </c>
      <c r="J9639" t="s">
        <v>114</v>
      </c>
    </row>
    <row r="9640" spans="2:10" x14ac:dyDescent="0.25">
      <c r="B9640">
        <v>2014</v>
      </c>
      <c r="C9640">
        <v>5</v>
      </c>
      <c r="D9640" s="8">
        <v>5</v>
      </c>
      <c r="E9640" t="s">
        <v>36</v>
      </c>
      <c r="F9640">
        <v>36.75</v>
      </c>
      <c r="G9640">
        <v>96.4</v>
      </c>
      <c r="H9640">
        <v>138.9</v>
      </c>
      <c r="I9640">
        <v>11668</v>
      </c>
      <c r="J9640" t="s">
        <v>114</v>
      </c>
    </row>
    <row r="9641" spans="2:10" x14ac:dyDescent="0.25">
      <c r="B9641">
        <v>2014</v>
      </c>
      <c r="C9641">
        <v>5</v>
      </c>
      <c r="D9641" s="8">
        <v>5</v>
      </c>
      <c r="E9641" t="s">
        <v>34</v>
      </c>
      <c r="F9641">
        <v>41.045000000000002</v>
      </c>
      <c r="G9641">
        <v>99.9</v>
      </c>
      <c r="H9641">
        <v>138.5</v>
      </c>
      <c r="I9641">
        <v>11706</v>
      </c>
      <c r="J9641" t="s">
        <v>114</v>
      </c>
    </row>
    <row r="9642" spans="2:10" x14ac:dyDescent="0.25">
      <c r="B9642">
        <v>2014</v>
      </c>
      <c r="C9642">
        <v>5</v>
      </c>
      <c r="D9642" s="8">
        <v>5</v>
      </c>
      <c r="E9642" t="s">
        <v>37</v>
      </c>
      <c r="F9642">
        <v>28.67</v>
      </c>
      <c r="G9642">
        <v>97</v>
      </c>
      <c r="H9642">
        <v>125.8</v>
      </c>
      <c r="I9642">
        <v>7012</v>
      </c>
      <c r="J9642" t="s">
        <v>115</v>
      </c>
    </row>
    <row r="9643" spans="2:10" x14ac:dyDescent="0.25">
      <c r="B9643">
        <v>2014</v>
      </c>
      <c r="C9643">
        <v>5</v>
      </c>
      <c r="D9643" s="8">
        <v>5</v>
      </c>
      <c r="E9643" t="s">
        <v>40</v>
      </c>
      <c r="F9643">
        <v>107.14</v>
      </c>
      <c r="G9643">
        <v>99</v>
      </c>
      <c r="H9643">
        <v>121</v>
      </c>
      <c r="I9643">
        <v>8307</v>
      </c>
      <c r="J9643" t="s">
        <v>115</v>
      </c>
    </row>
    <row r="9644" spans="2:10" x14ac:dyDescent="0.25">
      <c r="B9644">
        <v>2014</v>
      </c>
      <c r="C9644">
        <v>5</v>
      </c>
      <c r="D9644" s="8">
        <v>5</v>
      </c>
      <c r="E9644" t="s">
        <v>39</v>
      </c>
      <c r="F9644">
        <v>38</v>
      </c>
      <c r="G9644">
        <v>96</v>
      </c>
      <c r="H9644">
        <v>122.4</v>
      </c>
      <c r="I9644">
        <v>9350</v>
      </c>
      <c r="J9644" t="s">
        <v>115</v>
      </c>
    </row>
    <row r="9645" spans="2:10" x14ac:dyDescent="0.25">
      <c r="B9645">
        <v>2014</v>
      </c>
      <c r="C9645">
        <v>5</v>
      </c>
      <c r="D9645" s="8">
        <v>5</v>
      </c>
      <c r="E9645" t="s">
        <v>40</v>
      </c>
      <c r="F9645">
        <v>76.36</v>
      </c>
      <c r="G9645">
        <v>98</v>
      </c>
      <c r="H9645">
        <v>131.5</v>
      </c>
      <c r="I9645">
        <v>9400</v>
      </c>
      <c r="J9645" t="s">
        <v>115</v>
      </c>
    </row>
    <row r="9646" spans="2:10" x14ac:dyDescent="0.25">
      <c r="B9646">
        <v>2014</v>
      </c>
      <c r="C9646">
        <v>5</v>
      </c>
      <c r="D9646" s="8">
        <v>5</v>
      </c>
      <c r="E9646" t="s">
        <v>40</v>
      </c>
      <c r="F9646">
        <v>51.76</v>
      </c>
      <c r="G9646">
        <v>98</v>
      </c>
      <c r="H9646">
        <v>122.4</v>
      </c>
      <c r="I9646">
        <v>11000</v>
      </c>
      <c r="J9646" t="s">
        <v>115</v>
      </c>
    </row>
    <row r="9647" spans="2:10" x14ac:dyDescent="0.25">
      <c r="B9647">
        <v>2014</v>
      </c>
      <c r="C9647">
        <v>5</v>
      </c>
      <c r="D9647" s="8">
        <v>5</v>
      </c>
      <c r="E9647" t="s">
        <v>36</v>
      </c>
      <c r="F9647">
        <v>44.25</v>
      </c>
      <c r="G9647">
        <v>65.5</v>
      </c>
      <c r="H9647">
        <v>112.2</v>
      </c>
      <c r="I9647">
        <v>7722</v>
      </c>
      <c r="J9647" t="s">
        <v>116</v>
      </c>
    </row>
    <row r="9648" spans="2:10" x14ac:dyDescent="0.25">
      <c r="B9648">
        <v>2014</v>
      </c>
      <c r="C9648">
        <v>5</v>
      </c>
      <c r="D9648" s="8">
        <v>5</v>
      </c>
      <c r="E9648" t="s">
        <v>37</v>
      </c>
      <c r="F9648">
        <v>46.97</v>
      </c>
      <c r="G9648" t="s">
        <v>4687</v>
      </c>
      <c r="H9648">
        <v>0</v>
      </c>
      <c r="I9648">
        <v>2891</v>
      </c>
      <c r="J9648" t="s">
        <v>119</v>
      </c>
    </row>
    <row r="9649" spans="2:10" x14ac:dyDescent="0.25">
      <c r="B9649">
        <v>2014</v>
      </c>
      <c r="C9649">
        <v>5</v>
      </c>
      <c r="D9649" s="8">
        <v>5</v>
      </c>
      <c r="E9649" t="s">
        <v>35</v>
      </c>
      <c r="F9649">
        <v>92.53</v>
      </c>
      <c r="G9649">
        <v>18.48</v>
      </c>
      <c r="H9649">
        <v>119.9</v>
      </c>
      <c r="I9649">
        <v>3300</v>
      </c>
      <c r="J9649" t="s">
        <v>119</v>
      </c>
    </row>
    <row r="9650" spans="2:10" x14ac:dyDescent="0.25">
      <c r="B9650">
        <v>2014</v>
      </c>
      <c r="C9650">
        <v>5</v>
      </c>
      <c r="D9650" s="8">
        <v>5</v>
      </c>
      <c r="E9650" t="s">
        <v>36</v>
      </c>
      <c r="F9650">
        <v>40</v>
      </c>
      <c r="G9650">
        <v>100</v>
      </c>
      <c r="H9650">
        <v>141.9</v>
      </c>
      <c r="I9650">
        <v>41000</v>
      </c>
      <c r="J9650" t="s">
        <v>118</v>
      </c>
    </row>
    <row r="9651" spans="2:10" x14ac:dyDescent="0.25">
      <c r="B9651">
        <v>2014</v>
      </c>
      <c r="C9651">
        <v>5</v>
      </c>
      <c r="D9651" s="8">
        <v>6</v>
      </c>
      <c r="E9651" t="s">
        <v>34</v>
      </c>
      <c r="F9651">
        <v>53.92</v>
      </c>
      <c r="G9651">
        <v>87</v>
      </c>
      <c r="H9651">
        <v>139</v>
      </c>
      <c r="I9651">
        <v>10000</v>
      </c>
      <c r="J9651" t="s">
        <v>114</v>
      </c>
    </row>
    <row r="9652" spans="2:10" x14ac:dyDescent="0.25">
      <c r="B9652">
        <v>2014</v>
      </c>
      <c r="C9652">
        <v>5</v>
      </c>
      <c r="D9652" s="8">
        <v>6</v>
      </c>
      <c r="E9652" t="s">
        <v>36</v>
      </c>
      <c r="F9652">
        <v>78.149000000000001</v>
      </c>
      <c r="G9652">
        <v>97.3</v>
      </c>
      <c r="H9652">
        <v>134.1</v>
      </c>
      <c r="I9652">
        <v>10650</v>
      </c>
      <c r="J9652" t="s">
        <v>114</v>
      </c>
    </row>
    <row r="9653" spans="2:10" x14ac:dyDescent="0.25">
      <c r="B9653">
        <v>2014</v>
      </c>
      <c r="C9653">
        <v>5</v>
      </c>
      <c r="D9653" s="8">
        <v>6</v>
      </c>
      <c r="E9653" t="s">
        <v>35</v>
      </c>
      <c r="F9653">
        <v>40</v>
      </c>
      <c r="G9653">
        <v>100</v>
      </c>
      <c r="H9653">
        <v>140.19999999999999</v>
      </c>
      <c r="I9653">
        <v>12000</v>
      </c>
      <c r="J9653" t="s">
        <v>114</v>
      </c>
    </row>
    <row r="9654" spans="2:10" x14ac:dyDescent="0.25">
      <c r="B9654">
        <v>2014</v>
      </c>
      <c r="C9654">
        <v>5</v>
      </c>
      <c r="D9654" s="8">
        <v>6</v>
      </c>
      <c r="E9654" t="s">
        <v>38</v>
      </c>
      <c r="F9654">
        <v>194.68</v>
      </c>
      <c r="G9654">
        <v>99.6</v>
      </c>
      <c r="H9654">
        <v>141.80000000000001</v>
      </c>
      <c r="I9654">
        <v>12198</v>
      </c>
      <c r="J9654" t="s">
        <v>114</v>
      </c>
    </row>
    <row r="9655" spans="2:10" x14ac:dyDescent="0.25">
      <c r="B9655">
        <v>2014</v>
      </c>
      <c r="C9655">
        <v>5</v>
      </c>
      <c r="D9655" s="8">
        <v>6</v>
      </c>
      <c r="E9655" t="s">
        <v>34</v>
      </c>
      <c r="F9655">
        <v>74.349999999999994</v>
      </c>
      <c r="G9655">
        <v>100</v>
      </c>
      <c r="H9655">
        <v>139</v>
      </c>
      <c r="I9655">
        <v>12800</v>
      </c>
      <c r="J9655" t="s">
        <v>114</v>
      </c>
    </row>
    <row r="9656" spans="2:10" x14ac:dyDescent="0.25">
      <c r="B9656">
        <v>2014</v>
      </c>
      <c r="C9656">
        <v>5</v>
      </c>
      <c r="D9656" s="8">
        <v>6</v>
      </c>
      <c r="E9656" t="s">
        <v>35</v>
      </c>
      <c r="F9656">
        <v>80</v>
      </c>
      <c r="G9656">
        <v>85.33</v>
      </c>
      <c r="H9656">
        <v>130.69999999999999</v>
      </c>
      <c r="I9656">
        <v>5000</v>
      </c>
      <c r="J9656" t="s">
        <v>115</v>
      </c>
    </row>
    <row r="9657" spans="2:10" x14ac:dyDescent="0.25">
      <c r="B9657">
        <v>2014</v>
      </c>
      <c r="C9657">
        <v>5</v>
      </c>
      <c r="D9657" s="8">
        <v>6</v>
      </c>
      <c r="E9657" t="s">
        <v>34</v>
      </c>
      <c r="F9657">
        <v>36</v>
      </c>
      <c r="G9657">
        <v>96.6</v>
      </c>
      <c r="H9657">
        <v>130.6</v>
      </c>
      <c r="I9657">
        <v>7273</v>
      </c>
      <c r="J9657" t="s">
        <v>115</v>
      </c>
    </row>
    <row r="9658" spans="2:10" x14ac:dyDescent="0.25">
      <c r="B9658">
        <v>2014</v>
      </c>
      <c r="C9658">
        <v>5</v>
      </c>
      <c r="D9658" s="8">
        <v>6</v>
      </c>
      <c r="E9658" t="s">
        <v>40</v>
      </c>
      <c r="F9658">
        <v>120</v>
      </c>
      <c r="G9658">
        <v>98</v>
      </c>
      <c r="H9658">
        <v>128.69999999999999</v>
      </c>
      <c r="I9658">
        <v>7500</v>
      </c>
      <c r="J9658" t="s">
        <v>115</v>
      </c>
    </row>
    <row r="9659" spans="2:10" x14ac:dyDescent="0.25">
      <c r="B9659">
        <v>2014</v>
      </c>
      <c r="C9659">
        <v>5</v>
      </c>
      <c r="D9659" s="8">
        <v>6</v>
      </c>
      <c r="E9659" t="s">
        <v>39</v>
      </c>
      <c r="F9659">
        <v>80</v>
      </c>
      <c r="G9659">
        <v>98</v>
      </c>
      <c r="H9659">
        <v>120.3</v>
      </c>
      <c r="I9659">
        <v>9050</v>
      </c>
      <c r="J9659" t="s">
        <v>115</v>
      </c>
    </row>
    <row r="9660" spans="2:10" x14ac:dyDescent="0.25">
      <c r="B9660">
        <v>2014</v>
      </c>
      <c r="C9660">
        <v>5</v>
      </c>
      <c r="D9660" s="8">
        <v>6</v>
      </c>
      <c r="E9660" t="s">
        <v>39</v>
      </c>
      <c r="F9660">
        <v>40</v>
      </c>
      <c r="G9660">
        <v>96</v>
      </c>
      <c r="H9660">
        <v>124.6</v>
      </c>
      <c r="I9660">
        <v>9375</v>
      </c>
      <c r="J9660" t="s">
        <v>115</v>
      </c>
    </row>
    <row r="9661" spans="2:10" x14ac:dyDescent="0.25">
      <c r="B9661">
        <v>2014</v>
      </c>
      <c r="C9661">
        <v>5</v>
      </c>
      <c r="D9661" s="8">
        <v>6</v>
      </c>
      <c r="E9661" t="s">
        <v>40</v>
      </c>
      <c r="F9661">
        <v>111.19</v>
      </c>
      <c r="G9661">
        <v>98</v>
      </c>
      <c r="H9661">
        <v>127.5</v>
      </c>
      <c r="I9661">
        <v>9800</v>
      </c>
      <c r="J9661" t="s">
        <v>115</v>
      </c>
    </row>
    <row r="9662" spans="2:10" x14ac:dyDescent="0.25">
      <c r="B9662">
        <v>2014</v>
      </c>
      <c r="C9662">
        <v>5</v>
      </c>
      <c r="D9662" s="8">
        <v>6</v>
      </c>
      <c r="E9662" t="s">
        <v>36</v>
      </c>
      <c r="F9662">
        <v>40</v>
      </c>
      <c r="G9662">
        <v>100</v>
      </c>
      <c r="H9662">
        <v>122.9</v>
      </c>
      <c r="I9662">
        <v>9840</v>
      </c>
      <c r="J9662" t="s">
        <v>115</v>
      </c>
    </row>
    <row r="9663" spans="2:10" x14ac:dyDescent="0.25">
      <c r="B9663">
        <v>2014</v>
      </c>
      <c r="C9663">
        <v>5</v>
      </c>
      <c r="D9663" s="8">
        <v>6</v>
      </c>
      <c r="E9663" t="s">
        <v>36</v>
      </c>
      <c r="F9663">
        <v>20</v>
      </c>
      <c r="G9663">
        <v>95</v>
      </c>
      <c r="H9663">
        <v>119.1</v>
      </c>
      <c r="I9663">
        <v>10000</v>
      </c>
      <c r="J9663" t="s">
        <v>115</v>
      </c>
    </row>
    <row r="9664" spans="2:10" x14ac:dyDescent="0.25">
      <c r="B9664">
        <v>2014</v>
      </c>
      <c r="C9664">
        <v>5</v>
      </c>
      <c r="D9664" s="8">
        <v>6</v>
      </c>
      <c r="E9664" t="s">
        <v>40</v>
      </c>
      <c r="F9664">
        <v>20</v>
      </c>
      <c r="G9664">
        <v>99</v>
      </c>
      <c r="H9664">
        <v>122.4</v>
      </c>
      <c r="I9664">
        <v>10400</v>
      </c>
      <c r="J9664" t="s">
        <v>115</v>
      </c>
    </row>
    <row r="9665" spans="2:10" x14ac:dyDescent="0.25">
      <c r="B9665">
        <v>2014</v>
      </c>
      <c r="C9665">
        <v>5</v>
      </c>
      <c r="D9665" s="8">
        <v>6</v>
      </c>
      <c r="E9665" t="s">
        <v>36</v>
      </c>
      <c r="F9665">
        <v>40</v>
      </c>
      <c r="G9665">
        <v>100</v>
      </c>
      <c r="H9665">
        <v>132</v>
      </c>
      <c r="I9665">
        <v>11873</v>
      </c>
      <c r="J9665" t="s">
        <v>115</v>
      </c>
    </row>
    <row r="9666" spans="2:10" x14ac:dyDescent="0.25">
      <c r="B9666">
        <v>2014</v>
      </c>
      <c r="C9666">
        <v>5</v>
      </c>
      <c r="D9666" s="8">
        <v>6</v>
      </c>
      <c r="E9666" t="s">
        <v>40</v>
      </c>
      <c r="F9666">
        <v>160</v>
      </c>
      <c r="G9666">
        <v>94</v>
      </c>
      <c r="H9666">
        <v>105.7</v>
      </c>
      <c r="I9666">
        <v>8500</v>
      </c>
      <c r="J9666" t="s">
        <v>117</v>
      </c>
    </row>
    <row r="9667" spans="2:10" x14ac:dyDescent="0.25">
      <c r="B9667">
        <v>2014</v>
      </c>
      <c r="C9667">
        <v>5</v>
      </c>
      <c r="D9667" s="8">
        <v>6</v>
      </c>
      <c r="E9667" t="s">
        <v>35</v>
      </c>
      <c r="F9667">
        <v>35.15</v>
      </c>
      <c r="G9667">
        <v>46.57</v>
      </c>
      <c r="H9667">
        <v>121.8</v>
      </c>
      <c r="I9667">
        <v>4523</v>
      </c>
      <c r="J9667" t="s">
        <v>119</v>
      </c>
    </row>
    <row r="9668" spans="2:10" x14ac:dyDescent="0.25">
      <c r="B9668">
        <v>2014</v>
      </c>
      <c r="C9668">
        <v>5</v>
      </c>
      <c r="D9668" s="8">
        <v>7</v>
      </c>
      <c r="E9668" t="s">
        <v>37</v>
      </c>
      <c r="F9668">
        <v>30</v>
      </c>
      <c r="G9668">
        <v>100</v>
      </c>
      <c r="H9668">
        <v>139.69999999999999</v>
      </c>
      <c r="I9668">
        <v>8000</v>
      </c>
      <c r="J9668" t="s">
        <v>114</v>
      </c>
    </row>
    <row r="9669" spans="2:10" x14ac:dyDescent="0.25">
      <c r="B9669">
        <v>2014</v>
      </c>
      <c r="C9669">
        <v>5</v>
      </c>
      <c r="D9669" s="8">
        <v>7</v>
      </c>
      <c r="E9669" t="s">
        <v>34</v>
      </c>
      <c r="F9669">
        <v>155</v>
      </c>
      <c r="G9669">
        <v>98.4</v>
      </c>
      <c r="H9669">
        <v>140</v>
      </c>
      <c r="I9669">
        <v>10792</v>
      </c>
      <c r="J9669" t="s">
        <v>114</v>
      </c>
    </row>
    <row r="9670" spans="2:10" x14ac:dyDescent="0.25">
      <c r="B9670">
        <v>2014</v>
      </c>
      <c r="C9670">
        <v>5</v>
      </c>
      <c r="D9670" s="8">
        <v>7</v>
      </c>
      <c r="E9670" t="s">
        <v>34</v>
      </c>
      <c r="F9670">
        <v>60</v>
      </c>
      <c r="G9670">
        <v>100</v>
      </c>
      <c r="H9670">
        <v>139</v>
      </c>
      <c r="I9670">
        <v>11100</v>
      </c>
      <c r="J9670" t="s">
        <v>114</v>
      </c>
    </row>
    <row r="9671" spans="2:10" x14ac:dyDescent="0.25">
      <c r="B9671">
        <v>2014</v>
      </c>
      <c r="C9671">
        <v>5</v>
      </c>
      <c r="D9671" s="8">
        <v>7</v>
      </c>
      <c r="E9671" t="s">
        <v>36</v>
      </c>
      <c r="F9671">
        <v>111.95</v>
      </c>
      <c r="G9671">
        <v>99.4</v>
      </c>
      <c r="H9671">
        <v>139.1</v>
      </c>
      <c r="I9671">
        <v>11546</v>
      </c>
      <c r="J9671" t="s">
        <v>114</v>
      </c>
    </row>
    <row r="9672" spans="2:10" x14ac:dyDescent="0.25">
      <c r="B9672">
        <v>2014</v>
      </c>
      <c r="C9672">
        <v>5</v>
      </c>
      <c r="D9672" s="8">
        <v>7</v>
      </c>
      <c r="E9672" t="s">
        <v>36</v>
      </c>
      <c r="F9672">
        <v>40</v>
      </c>
      <c r="G9672">
        <v>99.3</v>
      </c>
      <c r="H9672">
        <v>144</v>
      </c>
      <c r="I9672">
        <v>12000</v>
      </c>
      <c r="J9672" t="s">
        <v>114</v>
      </c>
    </row>
    <row r="9673" spans="2:10" x14ac:dyDescent="0.25">
      <c r="B9673">
        <v>2014</v>
      </c>
      <c r="C9673">
        <v>5</v>
      </c>
      <c r="D9673" s="8">
        <v>7</v>
      </c>
      <c r="E9673" t="s">
        <v>34</v>
      </c>
      <c r="F9673">
        <v>20</v>
      </c>
      <c r="G9673">
        <v>100</v>
      </c>
      <c r="H9673">
        <v>140.19999999999999</v>
      </c>
      <c r="I9673">
        <v>12000</v>
      </c>
      <c r="J9673" t="s">
        <v>114</v>
      </c>
    </row>
    <row r="9674" spans="2:10" x14ac:dyDescent="0.25">
      <c r="B9674">
        <v>2014</v>
      </c>
      <c r="C9674">
        <v>5</v>
      </c>
      <c r="D9674" s="8">
        <v>7</v>
      </c>
      <c r="E9674" t="s">
        <v>36</v>
      </c>
      <c r="F9674">
        <v>113.13</v>
      </c>
      <c r="G9674">
        <v>97.2</v>
      </c>
      <c r="H9674">
        <v>141.5</v>
      </c>
      <c r="I9674">
        <v>12483</v>
      </c>
      <c r="J9674" t="s">
        <v>114</v>
      </c>
    </row>
    <row r="9675" spans="2:10" x14ac:dyDescent="0.25">
      <c r="B9675">
        <v>2014</v>
      </c>
      <c r="C9675">
        <v>5</v>
      </c>
      <c r="D9675" s="8">
        <v>7</v>
      </c>
      <c r="E9675" t="s">
        <v>40</v>
      </c>
      <c r="F9675">
        <v>87</v>
      </c>
      <c r="G9675">
        <v>99</v>
      </c>
      <c r="H9675">
        <v>125.1</v>
      </c>
      <c r="I9675">
        <v>6776</v>
      </c>
      <c r="J9675" t="s">
        <v>115</v>
      </c>
    </row>
    <row r="9676" spans="2:10" x14ac:dyDescent="0.25">
      <c r="B9676">
        <v>2014</v>
      </c>
      <c r="C9676">
        <v>5</v>
      </c>
      <c r="D9676" s="8">
        <v>7</v>
      </c>
      <c r="E9676" t="s">
        <v>40</v>
      </c>
      <c r="F9676">
        <v>157.25</v>
      </c>
      <c r="G9676">
        <v>98</v>
      </c>
      <c r="H9676">
        <v>132.69999999999999</v>
      </c>
      <c r="I9676">
        <v>10500</v>
      </c>
      <c r="J9676" t="s">
        <v>115</v>
      </c>
    </row>
    <row r="9677" spans="2:10" x14ac:dyDescent="0.25">
      <c r="B9677">
        <v>2014</v>
      </c>
      <c r="C9677">
        <v>5</v>
      </c>
      <c r="D9677" s="8">
        <v>7</v>
      </c>
      <c r="E9677" t="s">
        <v>36</v>
      </c>
      <c r="F9677">
        <v>73.564999999999998</v>
      </c>
      <c r="G9677">
        <v>90</v>
      </c>
      <c r="H9677">
        <v>142.69999999999999</v>
      </c>
      <c r="I9677">
        <v>25400</v>
      </c>
      <c r="J9677" t="s">
        <v>118</v>
      </c>
    </row>
    <row r="9678" spans="2:10" x14ac:dyDescent="0.25">
      <c r="B9678">
        <v>2014</v>
      </c>
      <c r="C9678">
        <v>5</v>
      </c>
      <c r="D9678" s="8">
        <v>8</v>
      </c>
      <c r="E9678" t="s">
        <v>36</v>
      </c>
      <c r="F9678">
        <v>37.418999999999997</v>
      </c>
      <c r="G9678">
        <v>100</v>
      </c>
      <c r="H9678">
        <v>134.19999999999999</v>
      </c>
      <c r="I9678">
        <v>9850</v>
      </c>
      <c r="J9678" t="s">
        <v>114</v>
      </c>
    </row>
    <row r="9679" spans="2:10" x14ac:dyDescent="0.25">
      <c r="B9679">
        <v>2014</v>
      </c>
      <c r="C9679">
        <v>5</v>
      </c>
      <c r="D9679" s="8">
        <v>8</v>
      </c>
      <c r="E9679" t="s">
        <v>36</v>
      </c>
      <c r="F9679">
        <v>40</v>
      </c>
      <c r="G9679">
        <v>100</v>
      </c>
      <c r="H9679">
        <v>144</v>
      </c>
      <c r="I9679">
        <v>10000</v>
      </c>
      <c r="J9679" t="s">
        <v>114</v>
      </c>
    </row>
    <row r="9680" spans="2:10" x14ac:dyDescent="0.25">
      <c r="B9680">
        <v>2014</v>
      </c>
      <c r="C9680">
        <v>5</v>
      </c>
      <c r="D9680" s="8">
        <v>8</v>
      </c>
      <c r="E9680" t="s">
        <v>35</v>
      </c>
      <c r="F9680">
        <v>88</v>
      </c>
      <c r="G9680">
        <v>99.72</v>
      </c>
      <c r="H9680">
        <v>137.80000000000001</v>
      </c>
      <c r="I9680">
        <v>11500</v>
      </c>
      <c r="J9680" t="s">
        <v>114</v>
      </c>
    </row>
    <row r="9681" spans="2:10" x14ac:dyDescent="0.25">
      <c r="B9681">
        <v>2014</v>
      </c>
      <c r="C9681">
        <v>5</v>
      </c>
      <c r="D9681" s="8">
        <v>8</v>
      </c>
      <c r="E9681" t="s">
        <v>38</v>
      </c>
      <c r="F9681">
        <v>116</v>
      </c>
      <c r="G9681">
        <v>94.8</v>
      </c>
      <c r="H9681">
        <v>126.5</v>
      </c>
      <c r="I9681">
        <v>8535</v>
      </c>
      <c r="J9681" t="s">
        <v>115</v>
      </c>
    </row>
    <row r="9682" spans="2:10" x14ac:dyDescent="0.25">
      <c r="B9682">
        <v>2014</v>
      </c>
      <c r="C9682">
        <v>5</v>
      </c>
      <c r="D9682" s="8">
        <v>8</v>
      </c>
      <c r="E9682" t="s">
        <v>40</v>
      </c>
      <c r="F9682">
        <v>39.93</v>
      </c>
      <c r="G9682">
        <v>96</v>
      </c>
      <c r="H9682">
        <v>131.9</v>
      </c>
      <c r="I9682">
        <v>10318</v>
      </c>
      <c r="J9682" t="s">
        <v>115</v>
      </c>
    </row>
    <row r="9683" spans="2:10" x14ac:dyDescent="0.25">
      <c r="B9683">
        <v>2014</v>
      </c>
      <c r="C9683">
        <v>5</v>
      </c>
      <c r="D9683" s="8">
        <v>9</v>
      </c>
      <c r="E9683" t="s">
        <v>36</v>
      </c>
      <c r="F9683">
        <v>126.83</v>
      </c>
      <c r="G9683">
        <v>100</v>
      </c>
      <c r="H9683">
        <v>142.6</v>
      </c>
      <c r="I9683">
        <v>11600</v>
      </c>
      <c r="J9683" t="s">
        <v>114</v>
      </c>
    </row>
    <row r="9684" spans="2:10" x14ac:dyDescent="0.25">
      <c r="B9684">
        <v>2014</v>
      </c>
      <c r="C9684">
        <v>5</v>
      </c>
      <c r="D9684" s="8">
        <v>9</v>
      </c>
      <c r="E9684" t="s">
        <v>34</v>
      </c>
      <c r="F9684">
        <v>80</v>
      </c>
      <c r="G9684">
        <v>100</v>
      </c>
      <c r="H9684">
        <v>139.69999999999999</v>
      </c>
      <c r="I9684">
        <v>12000</v>
      </c>
      <c r="J9684" t="s">
        <v>114</v>
      </c>
    </row>
    <row r="9685" spans="2:10" x14ac:dyDescent="0.25">
      <c r="B9685">
        <v>2014</v>
      </c>
      <c r="C9685">
        <v>5</v>
      </c>
      <c r="D9685" s="8">
        <v>9</v>
      </c>
      <c r="E9685" t="s">
        <v>35</v>
      </c>
      <c r="F9685">
        <v>85.26</v>
      </c>
      <c r="G9685">
        <v>98.12</v>
      </c>
      <c r="H9685">
        <v>138.30000000000001</v>
      </c>
      <c r="I9685">
        <v>12500</v>
      </c>
      <c r="J9685" t="s">
        <v>114</v>
      </c>
    </row>
    <row r="9686" spans="2:10" x14ac:dyDescent="0.25">
      <c r="B9686">
        <v>2014</v>
      </c>
      <c r="C9686">
        <v>5</v>
      </c>
      <c r="D9686" s="8">
        <v>9</v>
      </c>
      <c r="E9686" t="s">
        <v>40</v>
      </c>
      <c r="F9686">
        <v>83.49</v>
      </c>
      <c r="G9686">
        <v>97</v>
      </c>
      <c r="H9686">
        <v>128.19999999999999</v>
      </c>
      <c r="I9686">
        <v>7857</v>
      </c>
      <c r="J9686" t="s">
        <v>115</v>
      </c>
    </row>
    <row r="9687" spans="2:10" x14ac:dyDescent="0.25">
      <c r="B9687">
        <v>2014</v>
      </c>
      <c r="C9687">
        <v>5</v>
      </c>
      <c r="D9687" s="8">
        <v>9</v>
      </c>
      <c r="E9687" t="s">
        <v>40</v>
      </c>
      <c r="F9687">
        <v>40</v>
      </c>
      <c r="G9687">
        <v>98</v>
      </c>
      <c r="H9687">
        <v>123.6</v>
      </c>
      <c r="I9687">
        <v>10000</v>
      </c>
      <c r="J9687" t="s">
        <v>115</v>
      </c>
    </row>
    <row r="9688" spans="2:10" x14ac:dyDescent="0.25">
      <c r="B9688">
        <v>2014</v>
      </c>
      <c r="C9688">
        <v>5</v>
      </c>
      <c r="D9688" s="8">
        <v>9</v>
      </c>
      <c r="E9688" t="s">
        <v>40</v>
      </c>
      <c r="F9688">
        <v>80</v>
      </c>
      <c r="G9688">
        <v>99</v>
      </c>
      <c r="H9688">
        <v>119.5</v>
      </c>
      <c r="I9688">
        <v>11000</v>
      </c>
      <c r="J9688" t="s">
        <v>115</v>
      </c>
    </row>
    <row r="9689" spans="2:10" x14ac:dyDescent="0.25">
      <c r="B9689">
        <v>2014</v>
      </c>
      <c r="C9689">
        <v>5</v>
      </c>
      <c r="D9689" s="8">
        <v>9</v>
      </c>
      <c r="E9689" t="s">
        <v>37</v>
      </c>
      <c r="F9689">
        <v>60</v>
      </c>
      <c r="G9689">
        <v>20</v>
      </c>
      <c r="H9689">
        <v>113.2</v>
      </c>
      <c r="I9689">
        <v>3200</v>
      </c>
      <c r="J9689" t="s">
        <v>119</v>
      </c>
    </row>
    <row r="9690" spans="2:10" x14ac:dyDescent="0.25">
      <c r="B9690">
        <v>2014</v>
      </c>
      <c r="C9690">
        <v>5</v>
      </c>
      <c r="D9690" s="8">
        <v>10</v>
      </c>
      <c r="E9690" t="s">
        <v>36</v>
      </c>
      <c r="F9690">
        <v>118.16</v>
      </c>
      <c r="G9690">
        <v>98</v>
      </c>
      <c r="H9690">
        <v>141.80000000000001</v>
      </c>
      <c r="I9690">
        <v>9786</v>
      </c>
      <c r="J9690" t="s">
        <v>114</v>
      </c>
    </row>
    <row r="9691" spans="2:10" x14ac:dyDescent="0.25">
      <c r="B9691">
        <v>2014</v>
      </c>
      <c r="C9691">
        <v>5</v>
      </c>
      <c r="D9691" s="8">
        <v>10</v>
      </c>
      <c r="E9691" t="s">
        <v>34</v>
      </c>
      <c r="F9691">
        <v>75.33</v>
      </c>
      <c r="G9691">
        <v>99</v>
      </c>
      <c r="H9691">
        <v>136.9</v>
      </c>
      <c r="I9691">
        <v>10600</v>
      </c>
      <c r="J9691" t="s">
        <v>114</v>
      </c>
    </row>
    <row r="9692" spans="2:10" x14ac:dyDescent="0.25">
      <c r="B9692">
        <v>2014</v>
      </c>
      <c r="C9692">
        <v>5</v>
      </c>
      <c r="D9692" s="8">
        <v>10</v>
      </c>
      <c r="E9692" t="s">
        <v>34</v>
      </c>
      <c r="F9692">
        <v>25.68</v>
      </c>
      <c r="G9692">
        <v>98</v>
      </c>
      <c r="H9692">
        <v>138.69999999999999</v>
      </c>
      <c r="I9692">
        <v>10600</v>
      </c>
      <c r="J9692" t="s">
        <v>114</v>
      </c>
    </row>
    <row r="9693" spans="2:10" x14ac:dyDescent="0.25">
      <c r="B9693">
        <v>2014</v>
      </c>
      <c r="C9693">
        <v>5</v>
      </c>
      <c r="D9693" s="8">
        <v>10</v>
      </c>
      <c r="E9693" t="s">
        <v>36</v>
      </c>
      <c r="F9693">
        <v>43.71</v>
      </c>
      <c r="G9693">
        <v>93.1</v>
      </c>
      <c r="H9693">
        <v>143</v>
      </c>
      <c r="I9693">
        <v>12251</v>
      </c>
      <c r="J9693" t="s">
        <v>114</v>
      </c>
    </row>
    <row r="9694" spans="2:10" x14ac:dyDescent="0.25">
      <c r="B9694">
        <v>2014</v>
      </c>
      <c r="C9694">
        <v>5</v>
      </c>
      <c r="D9694" s="8">
        <v>10</v>
      </c>
      <c r="E9694" t="s">
        <v>40</v>
      </c>
      <c r="F9694">
        <v>83.49</v>
      </c>
      <c r="G9694">
        <v>94</v>
      </c>
      <c r="H9694">
        <v>126.9</v>
      </c>
      <c r="I9694">
        <v>8504</v>
      </c>
      <c r="J9694" t="s">
        <v>115</v>
      </c>
    </row>
    <row r="9695" spans="2:10" x14ac:dyDescent="0.25">
      <c r="B9695">
        <v>2014</v>
      </c>
      <c r="C9695">
        <v>5</v>
      </c>
      <c r="D9695" s="8">
        <v>10</v>
      </c>
      <c r="E9695" t="s">
        <v>40</v>
      </c>
      <c r="F9695">
        <v>83.49</v>
      </c>
      <c r="G9695">
        <v>96</v>
      </c>
      <c r="H9695">
        <v>128</v>
      </c>
      <c r="I9695">
        <v>8504</v>
      </c>
      <c r="J9695" t="s">
        <v>115</v>
      </c>
    </row>
    <row r="9696" spans="2:10" x14ac:dyDescent="0.25">
      <c r="B9696">
        <v>2014</v>
      </c>
      <c r="C9696">
        <v>5</v>
      </c>
      <c r="D9696" s="8">
        <v>10</v>
      </c>
      <c r="E9696" t="s">
        <v>40</v>
      </c>
      <c r="F9696">
        <v>40</v>
      </c>
      <c r="G9696">
        <v>98</v>
      </c>
      <c r="H9696">
        <v>125.9</v>
      </c>
      <c r="I9696">
        <v>9000</v>
      </c>
      <c r="J9696" t="s">
        <v>115</v>
      </c>
    </row>
    <row r="9697" spans="2:10" x14ac:dyDescent="0.25">
      <c r="B9697">
        <v>2014</v>
      </c>
      <c r="C9697">
        <v>5</v>
      </c>
      <c r="D9697" s="8">
        <v>10</v>
      </c>
      <c r="E9697" t="s">
        <v>39</v>
      </c>
      <c r="F9697">
        <v>110</v>
      </c>
      <c r="G9697">
        <v>99</v>
      </c>
      <c r="H9697">
        <v>125.6</v>
      </c>
      <c r="I9697">
        <v>9100</v>
      </c>
      <c r="J9697" t="s">
        <v>115</v>
      </c>
    </row>
    <row r="9698" spans="2:10" x14ac:dyDescent="0.25">
      <c r="B9698">
        <v>2014</v>
      </c>
      <c r="C9698">
        <v>5</v>
      </c>
      <c r="D9698" s="8">
        <v>10</v>
      </c>
      <c r="E9698" t="s">
        <v>40</v>
      </c>
      <c r="F9698">
        <v>431.73</v>
      </c>
      <c r="G9698">
        <v>45</v>
      </c>
      <c r="H9698">
        <v>95.2</v>
      </c>
      <c r="I9698">
        <v>4053</v>
      </c>
      <c r="J9698" t="s">
        <v>117</v>
      </c>
    </row>
    <row r="9699" spans="2:10" x14ac:dyDescent="0.25">
      <c r="B9699">
        <v>2014</v>
      </c>
      <c r="C9699">
        <v>5</v>
      </c>
      <c r="D9699" s="8">
        <v>10</v>
      </c>
      <c r="E9699" t="s">
        <v>40</v>
      </c>
      <c r="F9699">
        <v>58.4</v>
      </c>
      <c r="G9699" t="s">
        <v>4687</v>
      </c>
      <c r="H9699">
        <v>0</v>
      </c>
      <c r="I9699">
        <v>4486</v>
      </c>
      <c r="J9699" t="s">
        <v>119</v>
      </c>
    </row>
    <row r="9700" spans="2:10" x14ac:dyDescent="0.25">
      <c r="B9700">
        <v>2014</v>
      </c>
      <c r="C9700">
        <v>5</v>
      </c>
      <c r="D9700" s="8">
        <v>10</v>
      </c>
      <c r="E9700" t="s">
        <v>40</v>
      </c>
      <c r="F9700">
        <v>20.91</v>
      </c>
      <c r="G9700" t="s">
        <v>4687</v>
      </c>
      <c r="H9700">
        <v>0</v>
      </c>
      <c r="I9700">
        <v>5499</v>
      </c>
      <c r="J9700" t="s">
        <v>119</v>
      </c>
    </row>
    <row r="9701" spans="2:10" x14ac:dyDescent="0.25">
      <c r="B9701">
        <v>2014</v>
      </c>
      <c r="C9701">
        <v>5</v>
      </c>
      <c r="D9701" s="8">
        <v>10</v>
      </c>
      <c r="E9701" t="s">
        <v>36</v>
      </c>
      <c r="F9701">
        <v>39.07</v>
      </c>
      <c r="G9701">
        <v>97.3</v>
      </c>
      <c r="H9701">
        <v>142.5</v>
      </c>
      <c r="I9701">
        <v>41976</v>
      </c>
      <c r="J9701" t="s">
        <v>118</v>
      </c>
    </row>
    <row r="9702" spans="2:10" x14ac:dyDescent="0.25">
      <c r="B9702">
        <v>2014</v>
      </c>
      <c r="C9702">
        <v>5</v>
      </c>
      <c r="D9702" s="8">
        <v>11</v>
      </c>
      <c r="E9702" t="s">
        <v>36</v>
      </c>
      <c r="F9702">
        <v>96.44</v>
      </c>
      <c r="G9702">
        <v>92.7</v>
      </c>
      <c r="H9702">
        <v>140.1</v>
      </c>
      <c r="I9702">
        <v>10880</v>
      </c>
      <c r="J9702" t="s">
        <v>114</v>
      </c>
    </row>
    <row r="9703" spans="2:10" x14ac:dyDescent="0.25">
      <c r="B9703">
        <v>2014</v>
      </c>
      <c r="C9703">
        <v>5</v>
      </c>
      <c r="D9703" s="8">
        <v>11</v>
      </c>
      <c r="E9703" t="s">
        <v>36</v>
      </c>
      <c r="F9703">
        <v>40</v>
      </c>
      <c r="G9703">
        <v>100</v>
      </c>
      <c r="H9703">
        <v>138.80000000000001</v>
      </c>
      <c r="I9703">
        <v>11300</v>
      </c>
      <c r="J9703" t="s">
        <v>114</v>
      </c>
    </row>
    <row r="9704" spans="2:10" x14ac:dyDescent="0.25">
      <c r="B9704">
        <v>2014</v>
      </c>
      <c r="C9704">
        <v>5</v>
      </c>
      <c r="D9704" s="8">
        <v>11</v>
      </c>
      <c r="E9704" t="s">
        <v>36</v>
      </c>
      <c r="F9704">
        <v>74.489999999999995</v>
      </c>
      <c r="G9704">
        <v>94.9</v>
      </c>
      <c r="H9704">
        <v>142.1</v>
      </c>
      <c r="I9704">
        <v>12872</v>
      </c>
      <c r="J9704" t="s">
        <v>114</v>
      </c>
    </row>
    <row r="9705" spans="2:10" x14ac:dyDescent="0.25">
      <c r="B9705">
        <v>2014</v>
      </c>
      <c r="C9705">
        <v>5</v>
      </c>
      <c r="D9705" s="8">
        <v>11</v>
      </c>
      <c r="E9705" t="s">
        <v>40</v>
      </c>
      <c r="F9705">
        <v>152</v>
      </c>
      <c r="G9705">
        <v>98</v>
      </c>
      <c r="H9705">
        <v>119.2</v>
      </c>
      <c r="I9705">
        <v>7237</v>
      </c>
      <c r="J9705" t="s">
        <v>115</v>
      </c>
    </row>
    <row r="9706" spans="2:10" x14ac:dyDescent="0.25">
      <c r="B9706">
        <v>2014</v>
      </c>
      <c r="C9706">
        <v>5</v>
      </c>
      <c r="D9706" s="8">
        <v>11</v>
      </c>
      <c r="E9706" t="s">
        <v>38</v>
      </c>
      <c r="F9706">
        <v>275</v>
      </c>
      <c r="G9706">
        <v>83.6</v>
      </c>
      <c r="H9706">
        <v>119.7</v>
      </c>
      <c r="I9706">
        <v>7273</v>
      </c>
      <c r="J9706" t="s">
        <v>115</v>
      </c>
    </row>
    <row r="9707" spans="2:10" x14ac:dyDescent="0.25">
      <c r="B9707">
        <v>2014</v>
      </c>
      <c r="C9707">
        <v>5</v>
      </c>
      <c r="D9707" s="8">
        <v>11</v>
      </c>
      <c r="E9707" t="s">
        <v>38</v>
      </c>
      <c r="F9707">
        <v>203</v>
      </c>
      <c r="G9707">
        <v>96.1</v>
      </c>
      <c r="H9707">
        <v>121</v>
      </c>
      <c r="I9707">
        <v>7635</v>
      </c>
      <c r="J9707" t="s">
        <v>115</v>
      </c>
    </row>
    <row r="9708" spans="2:10" x14ac:dyDescent="0.25">
      <c r="B9708">
        <v>2014</v>
      </c>
      <c r="C9708">
        <v>5</v>
      </c>
      <c r="D9708" s="8">
        <v>11</v>
      </c>
      <c r="E9708" t="s">
        <v>40</v>
      </c>
      <c r="F9708">
        <v>67.92</v>
      </c>
      <c r="G9708">
        <v>83</v>
      </c>
      <c r="H9708">
        <v>121.9</v>
      </c>
      <c r="I9708">
        <v>7951</v>
      </c>
      <c r="J9708" t="s">
        <v>115</v>
      </c>
    </row>
    <row r="9709" spans="2:10" x14ac:dyDescent="0.25">
      <c r="B9709">
        <v>2014</v>
      </c>
      <c r="C9709">
        <v>5</v>
      </c>
      <c r="D9709" s="8">
        <v>11</v>
      </c>
      <c r="E9709" t="s">
        <v>36</v>
      </c>
      <c r="F9709">
        <v>33.07</v>
      </c>
      <c r="G9709">
        <v>99.8</v>
      </c>
      <c r="H9709">
        <v>117.6</v>
      </c>
      <c r="I9709">
        <v>8282</v>
      </c>
      <c r="J9709" t="s">
        <v>115</v>
      </c>
    </row>
    <row r="9710" spans="2:10" x14ac:dyDescent="0.25">
      <c r="B9710">
        <v>2014</v>
      </c>
      <c r="C9710">
        <v>5</v>
      </c>
      <c r="D9710" s="8">
        <v>11</v>
      </c>
      <c r="E9710" t="s">
        <v>39</v>
      </c>
      <c r="F9710">
        <v>78</v>
      </c>
      <c r="G9710">
        <v>100</v>
      </c>
      <c r="H9710">
        <v>123.6</v>
      </c>
      <c r="I9710">
        <v>8654</v>
      </c>
      <c r="J9710" t="s">
        <v>115</v>
      </c>
    </row>
    <row r="9711" spans="2:10" x14ac:dyDescent="0.25">
      <c r="B9711">
        <v>2014</v>
      </c>
      <c r="C9711">
        <v>5</v>
      </c>
      <c r="D9711" s="8">
        <v>11</v>
      </c>
      <c r="E9711" t="s">
        <v>40</v>
      </c>
      <c r="F9711">
        <v>191.53</v>
      </c>
      <c r="G9711">
        <v>98</v>
      </c>
      <c r="H9711">
        <v>124</v>
      </c>
      <c r="I9711">
        <v>9000</v>
      </c>
      <c r="J9711" t="s">
        <v>115</v>
      </c>
    </row>
    <row r="9712" spans="2:10" x14ac:dyDescent="0.25">
      <c r="B9712">
        <v>2014</v>
      </c>
      <c r="C9712">
        <v>5</v>
      </c>
      <c r="D9712" s="8">
        <v>11</v>
      </c>
      <c r="E9712" t="s">
        <v>40</v>
      </c>
      <c r="F9712">
        <v>73.56</v>
      </c>
      <c r="G9712">
        <v>97</v>
      </c>
      <c r="H9712">
        <v>122.9</v>
      </c>
      <c r="I9712">
        <v>9002</v>
      </c>
      <c r="J9712" t="s">
        <v>115</v>
      </c>
    </row>
    <row r="9713" spans="2:10" x14ac:dyDescent="0.25">
      <c r="B9713">
        <v>2014</v>
      </c>
      <c r="C9713">
        <v>5</v>
      </c>
      <c r="D9713" s="8">
        <v>11</v>
      </c>
      <c r="E9713" t="s">
        <v>38</v>
      </c>
      <c r="F9713">
        <v>143.75</v>
      </c>
      <c r="G9713">
        <v>91.5</v>
      </c>
      <c r="H9713">
        <v>120.3</v>
      </c>
      <c r="I9713">
        <v>9043</v>
      </c>
      <c r="J9713" t="s">
        <v>115</v>
      </c>
    </row>
    <row r="9714" spans="2:10" x14ac:dyDescent="0.25">
      <c r="B9714">
        <v>2014</v>
      </c>
      <c r="C9714">
        <v>5</v>
      </c>
      <c r="D9714" s="8">
        <v>11</v>
      </c>
      <c r="E9714" t="s">
        <v>40</v>
      </c>
      <c r="F9714">
        <v>169.5</v>
      </c>
      <c r="G9714">
        <v>98</v>
      </c>
      <c r="H9714">
        <v>122.3</v>
      </c>
      <c r="I9714">
        <v>9145</v>
      </c>
      <c r="J9714" t="s">
        <v>115</v>
      </c>
    </row>
    <row r="9715" spans="2:10" x14ac:dyDescent="0.25">
      <c r="B9715">
        <v>2014</v>
      </c>
      <c r="C9715">
        <v>5</v>
      </c>
      <c r="D9715" s="8">
        <v>11</v>
      </c>
      <c r="E9715" t="s">
        <v>36</v>
      </c>
      <c r="F9715">
        <v>120</v>
      </c>
      <c r="G9715">
        <v>99.2</v>
      </c>
      <c r="H9715">
        <v>123.2</v>
      </c>
      <c r="I9715">
        <v>9600</v>
      </c>
      <c r="J9715" t="s">
        <v>115</v>
      </c>
    </row>
    <row r="9716" spans="2:10" x14ac:dyDescent="0.25">
      <c r="B9716">
        <v>2014</v>
      </c>
      <c r="C9716">
        <v>5</v>
      </c>
      <c r="D9716" s="8">
        <v>11</v>
      </c>
      <c r="E9716" t="s">
        <v>40</v>
      </c>
      <c r="F9716">
        <v>164.91</v>
      </c>
      <c r="G9716">
        <v>96</v>
      </c>
      <c r="H9716">
        <v>130.6</v>
      </c>
      <c r="I9716">
        <v>9600</v>
      </c>
      <c r="J9716" t="s">
        <v>115</v>
      </c>
    </row>
    <row r="9717" spans="2:10" x14ac:dyDescent="0.25">
      <c r="B9717">
        <v>2014</v>
      </c>
      <c r="C9717">
        <v>5</v>
      </c>
      <c r="D9717" s="8">
        <v>11</v>
      </c>
      <c r="E9717" t="s">
        <v>40</v>
      </c>
      <c r="F9717">
        <v>40.39</v>
      </c>
      <c r="G9717">
        <v>100</v>
      </c>
      <c r="H9717">
        <v>123.7</v>
      </c>
      <c r="I9717">
        <v>10000</v>
      </c>
      <c r="J9717" t="s">
        <v>115</v>
      </c>
    </row>
    <row r="9718" spans="2:10" x14ac:dyDescent="0.25">
      <c r="B9718">
        <v>2014</v>
      </c>
      <c r="C9718">
        <v>5</v>
      </c>
      <c r="D9718" s="8">
        <v>11</v>
      </c>
      <c r="E9718" t="s">
        <v>40</v>
      </c>
      <c r="F9718">
        <v>80</v>
      </c>
      <c r="G9718">
        <v>99</v>
      </c>
      <c r="H9718">
        <v>132</v>
      </c>
      <c r="I9718">
        <v>11100</v>
      </c>
      <c r="J9718" t="s">
        <v>115</v>
      </c>
    </row>
    <row r="9719" spans="2:10" x14ac:dyDescent="0.25">
      <c r="B9719">
        <v>2014</v>
      </c>
      <c r="C9719">
        <v>5</v>
      </c>
      <c r="D9719" s="8">
        <v>11</v>
      </c>
      <c r="E9719" t="s">
        <v>37</v>
      </c>
      <c r="F9719">
        <v>38</v>
      </c>
      <c r="G9719">
        <v>43</v>
      </c>
      <c r="H9719">
        <v>114</v>
      </c>
      <c r="I9719">
        <v>5447</v>
      </c>
      <c r="J9719" t="s">
        <v>119</v>
      </c>
    </row>
    <row r="9720" spans="2:10" x14ac:dyDescent="0.25">
      <c r="B9720">
        <v>2014</v>
      </c>
      <c r="C9720">
        <v>5</v>
      </c>
      <c r="D9720" s="8">
        <v>12</v>
      </c>
      <c r="E9720" t="s">
        <v>36</v>
      </c>
      <c r="F9720">
        <v>80</v>
      </c>
      <c r="G9720">
        <v>99</v>
      </c>
      <c r="H9720">
        <v>135.80000000000001</v>
      </c>
      <c r="I9720">
        <v>10250</v>
      </c>
      <c r="J9720" t="s">
        <v>114</v>
      </c>
    </row>
    <row r="9721" spans="2:10" x14ac:dyDescent="0.25">
      <c r="B9721">
        <v>2014</v>
      </c>
      <c r="C9721">
        <v>5</v>
      </c>
      <c r="D9721" s="8">
        <v>12</v>
      </c>
      <c r="E9721" t="s">
        <v>39</v>
      </c>
      <c r="F9721">
        <v>78.5</v>
      </c>
      <c r="G9721">
        <v>93</v>
      </c>
      <c r="H9721">
        <v>142.19999999999999</v>
      </c>
      <c r="I9721">
        <v>11000</v>
      </c>
      <c r="J9721" t="s">
        <v>114</v>
      </c>
    </row>
    <row r="9722" spans="2:10" x14ac:dyDescent="0.25">
      <c r="B9722">
        <v>2014</v>
      </c>
      <c r="C9722">
        <v>5</v>
      </c>
      <c r="D9722" s="8">
        <v>12</v>
      </c>
      <c r="E9722" t="s">
        <v>39</v>
      </c>
      <c r="F9722">
        <v>80.900000000000006</v>
      </c>
      <c r="G9722">
        <v>97</v>
      </c>
      <c r="H9722">
        <v>134.52000000000001</v>
      </c>
      <c r="I9722">
        <v>11000</v>
      </c>
      <c r="J9722" t="s">
        <v>114</v>
      </c>
    </row>
    <row r="9723" spans="2:10" x14ac:dyDescent="0.25">
      <c r="B9723">
        <v>2014</v>
      </c>
      <c r="C9723">
        <v>5</v>
      </c>
      <c r="D9723" s="8">
        <v>12</v>
      </c>
      <c r="E9723" t="s">
        <v>36</v>
      </c>
      <c r="F9723">
        <v>80.7</v>
      </c>
      <c r="G9723">
        <v>96</v>
      </c>
      <c r="H9723">
        <v>142.69999999999999</v>
      </c>
      <c r="I9723">
        <v>11300</v>
      </c>
      <c r="J9723" t="s">
        <v>114</v>
      </c>
    </row>
    <row r="9724" spans="2:10" x14ac:dyDescent="0.25">
      <c r="B9724">
        <v>2014</v>
      </c>
      <c r="C9724">
        <v>5</v>
      </c>
      <c r="D9724" s="8">
        <v>12</v>
      </c>
      <c r="E9724" t="s">
        <v>36</v>
      </c>
      <c r="F9724">
        <v>40</v>
      </c>
      <c r="G9724">
        <v>99.3</v>
      </c>
      <c r="H9724">
        <v>144</v>
      </c>
      <c r="I9724">
        <v>11500</v>
      </c>
      <c r="J9724" t="s">
        <v>114</v>
      </c>
    </row>
    <row r="9725" spans="2:10" x14ac:dyDescent="0.25">
      <c r="B9725">
        <v>2014</v>
      </c>
      <c r="C9725">
        <v>5</v>
      </c>
      <c r="D9725" s="8">
        <v>12</v>
      </c>
      <c r="E9725" t="s">
        <v>40</v>
      </c>
      <c r="F9725">
        <v>122.88</v>
      </c>
      <c r="G9725">
        <v>97</v>
      </c>
      <c r="H9725">
        <v>135.4</v>
      </c>
      <c r="I9725">
        <v>13000</v>
      </c>
      <c r="J9725" t="s">
        <v>114</v>
      </c>
    </row>
    <row r="9726" spans="2:10" x14ac:dyDescent="0.25">
      <c r="B9726">
        <v>2014</v>
      </c>
      <c r="C9726">
        <v>5</v>
      </c>
      <c r="D9726" s="8">
        <v>12</v>
      </c>
      <c r="E9726" t="s">
        <v>40</v>
      </c>
      <c r="F9726">
        <v>42.23</v>
      </c>
      <c r="G9726">
        <v>78</v>
      </c>
      <c r="H9726">
        <v>132</v>
      </c>
      <c r="I9726">
        <v>5411</v>
      </c>
      <c r="J9726" t="s">
        <v>115</v>
      </c>
    </row>
    <row r="9727" spans="2:10" x14ac:dyDescent="0.25">
      <c r="B9727">
        <v>2014</v>
      </c>
      <c r="C9727">
        <v>5</v>
      </c>
      <c r="D9727" s="8">
        <v>12</v>
      </c>
      <c r="E9727" t="s">
        <v>36</v>
      </c>
      <c r="F9727">
        <v>52.27</v>
      </c>
      <c r="G9727">
        <v>96.9</v>
      </c>
      <c r="H9727">
        <v>120.3</v>
      </c>
      <c r="I9727">
        <v>7691</v>
      </c>
      <c r="J9727" t="s">
        <v>115</v>
      </c>
    </row>
    <row r="9728" spans="2:10" x14ac:dyDescent="0.25">
      <c r="B9728">
        <v>2014</v>
      </c>
      <c r="C9728">
        <v>5</v>
      </c>
      <c r="D9728" s="8">
        <v>12</v>
      </c>
      <c r="E9728" t="s">
        <v>39</v>
      </c>
      <c r="F9728">
        <v>39.04</v>
      </c>
      <c r="G9728">
        <v>99</v>
      </c>
      <c r="H9728">
        <v>124</v>
      </c>
      <c r="I9728">
        <v>8645</v>
      </c>
      <c r="J9728" t="s">
        <v>115</v>
      </c>
    </row>
    <row r="9729" spans="2:10" x14ac:dyDescent="0.25">
      <c r="B9729">
        <v>2014</v>
      </c>
      <c r="C9729">
        <v>5</v>
      </c>
      <c r="D9729" s="8">
        <v>12</v>
      </c>
      <c r="E9729" t="s">
        <v>40</v>
      </c>
      <c r="F9729">
        <v>36.29</v>
      </c>
      <c r="G9729">
        <v>83</v>
      </c>
      <c r="H9729">
        <v>132</v>
      </c>
      <c r="I9729">
        <v>8965</v>
      </c>
      <c r="J9729" t="s">
        <v>115</v>
      </c>
    </row>
    <row r="9730" spans="2:10" x14ac:dyDescent="0.25">
      <c r="B9730">
        <v>2014</v>
      </c>
      <c r="C9730">
        <v>5</v>
      </c>
      <c r="D9730" s="8">
        <v>12</v>
      </c>
      <c r="E9730" t="s">
        <v>36</v>
      </c>
      <c r="F9730">
        <v>80</v>
      </c>
      <c r="G9730">
        <v>100</v>
      </c>
      <c r="H9730">
        <v>126.4</v>
      </c>
      <c r="I9730">
        <v>9000</v>
      </c>
      <c r="J9730" t="s">
        <v>115</v>
      </c>
    </row>
    <row r="9731" spans="2:10" x14ac:dyDescent="0.25">
      <c r="B9731">
        <v>2014</v>
      </c>
      <c r="C9731">
        <v>5</v>
      </c>
      <c r="D9731" s="8">
        <v>12</v>
      </c>
      <c r="E9731" t="s">
        <v>39</v>
      </c>
      <c r="F9731">
        <v>80</v>
      </c>
      <c r="G9731">
        <v>96</v>
      </c>
      <c r="H9731">
        <v>125.3</v>
      </c>
      <c r="I9731">
        <v>9100</v>
      </c>
      <c r="J9731" t="s">
        <v>115</v>
      </c>
    </row>
    <row r="9732" spans="2:10" x14ac:dyDescent="0.25">
      <c r="B9732">
        <v>2014</v>
      </c>
      <c r="C9732">
        <v>5</v>
      </c>
      <c r="D9732" s="8">
        <v>12</v>
      </c>
      <c r="E9732" t="s">
        <v>40</v>
      </c>
      <c r="F9732">
        <v>35.44</v>
      </c>
      <c r="G9732">
        <v>98</v>
      </c>
      <c r="H9732">
        <v>122</v>
      </c>
      <c r="I9732">
        <v>9876</v>
      </c>
      <c r="J9732" t="s">
        <v>115</v>
      </c>
    </row>
    <row r="9733" spans="2:10" x14ac:dyDescent="0.25">
      <c r="B9733">
        <v>2014</v>
      </c>
      <c r="C9733">
        <v>5</v>
      </c>
      <c r="D9733" s="8">
        <v>12</v>
      </c>
      <c r="E9733" t="s">
        <v>40</v>
      </c>
      <c r="F9733">
        <v>113.64</v>
      </c>
      <c r="G9733">
        <v>97</v>
      </c>
      <c r="H9733">
        <v>128.5</v>
      </c>
      <c r="I9733">
        <v>10000</v>
      </c>
      <c r="J9733" t="s">
        <v>115</v>
      </c>
    </row>
    <row r="9734" spans="2:10" x14ac:dyDescent="0.25">
      <c r="B9734">
        <v>2014</v>
      </c>
      <c r="C9734">
        <v>5</v>
      </c>
      <c r="D9734" s="8">
        <v>12</v>
      </c>
      <c r="E9734" t="s">
        <v>40</v>
      </c>
      <c r="F9734">
        <v>85.53</v>
      </c>
      <c r="G9734">
        <v>97</v>
      </c>
      <c r="H9734">
        <v>126.7</v>
      </c>
      <c r="I9734">
        <v>10058</v>
      </c>
      <c r="J9734" t="s">
        <v>115</v>
      </c>
    </row>
    <row r="9735" spans="2:10" x14ac:dyDescent="0.25">
      <c r="B9735">
        <v>2014</v>
      </c>
      <c r="C9735">
        <v>5</v>
      </c>
      <c r="D9735" s="8">
        <v>12</v>
      </c>
      <c r="E9735" t="s">
        <v>40</v>
      </c>
      <c r="F9735">
        <v>42.77</v>
      </c>
      <c r="G9735">
        <v>99</v>
      </c>
      <c r="H9735">
        <v>127.6</v>
      </c>
      <c r="I9735">
        <v>10063</v>
      </c>
      <c r="J9735" t="s">
        <v>115</v>
      </c>
    </row>
    <row r="9736" spans="2:10" x14ac:dyDescent="0.25">
      <c r="B9736">
        <v>2014</v>
      </c>
      <c r="C9736">
        <v>5</v>
      </c>
      <c r="D9736" s="8">
        <v>12</v>
      </c>
      <c r="E9736" t="s">
        <v>40</v>
      </c>
      <c r="F9736">
        <v>150</v>
      </c>
      <c r="G9736">
        <v>99</v>
      </c>
      <c r="H9736">
        <v>127.7</v>
      </c>
      <c r="I9736">
        <v>10300</v>
      </c>
      <c r="J9736" t="s">
        <v>115</v>
      </c>
    </row>
    <row r="9737" spans="2:10" x14ac:dyDescent="0.25">
      <c r="B9737">
        <v>2014</v>
      </c>
      <c r="C9737">
        <v>5</v>
      </c>
      <c r="D9737" s="8">
        <v>12</v>
      </c>
      <c r="E9737" t="s">
        <v>40</v>
      </c>
      <c r="F9737">
        <v>162.18</v>
      </c>
      <c r="G9737">
        <v>98</v>
      </c>
      <c r="H9737">
        <v>127</v>
      </c>
      <c r="I9737">
        <v>10750</v>
      </c>
      <c r="J9737" t="s">
        <v>115</v>
      </c>
    </row>
    <row r="9738" spans="2:10" x14ac:dyDescent="0.25">
      <c r="B9738">
        <v>2014</v>
      </c>
      <c r="C9738">
        <v>5</v>
      </c>
      <c r="D9738" s="8">
        <v>12</v>
      </c>
      <c r="E9738" t="s">
        <v>40</v>
      </c>
      <c r="F9738">
        <v>50.18</v>
      </c>
      <c r="G9738">
        <v>98</v>
      </c>
      <c r="H9738">
        <v>118.8</v>
      </c>
      <c r="I9738">
        <v>12000</v>
      </c>
      <c r="J9738" t="s">
        <v>115</v>
      </c>
    </row>
    <row r="9739" spans="2:10" x14ac:dyDescent="0.25">
      <c r="B9739">
        <v>2014</v>
      </c>
      <c r="C9739">
        <v>5</v>
      </c>
      <c r="D9739" s="8">
        <v>12</v>
      </c>
      <c r="E9739" t="s">
        <v>40</v>
      </c>
      <c r="F9739">
        <v>40</v>
      </c>
      <c r="G9739">
        <v>98</v>
      </c>
      <c r="H9739">
        <v>125.4</v>
      </c>
      <c r="I9739">
        <v>12500</v>
      </c>
      <c r="J9739" t="s">
        <v>115</v>
      </c>
    </row>
    <row r="9740" spans="2:10" x14ac:dyDescent="0.25">
      <c r="B9740">
        <v>2014</v>
      </c>
      <c r="C9740">
        <v>5</v>
      </c>
      <c r="D9740" s="8">
        <v>12</v>
      </c>
      <c r="E9740" t="s">
        <v>40</v>
      </c>
      <c r="F9740">
        <v>20.309999999999999</v>
      </c>
      <c r="G9740">
        <v>92</v>
      </c>
      <c r="H9740">
        <v>115.4</v>
      </c>
      <c r="I9740">
        <v>8863</v>
      </c>
      <c r="J9740" t="s">
        <v>116</v>
      </c>
    </row>
    <row r="9741" spans="2:10" x14ac:dyDescent="0.25">
      <c r="B9741">
        <v>2014</v>
      </c>
      <c r="C9741">
        <v>6</v>
      </c>
      <c r="D9741" s="8">
        <v>1</v>
      </c>
      <c r="E9741" t="s">
        <v>41</v>
      </c>
      <c r="F9741">
        <v>117.16</v>
      </c>
      <c r="G9741">
        <v>95.604301809491304</v>
      </c>
      <c r="H9741">
        <v>136.9</v>
      </c>
      <c r="I9741">
        <v>10999</v>
      </c>
      <c r="J9741" t="s">
        <v>114</v>
      </c>
    </row>
    <row r="9742" spans="2:10" x14ac:dyDescent="0.25">
      <c r="B9742">
        <v>2014</v>
      </c>
      <c r="C9742">
        <v>6</v>
      </c>
      <c r="D9742" s="8">
        <v>1</v>
      </c>
      <c r="E9742" t="s">
        <v>46</v>
      </c>
      <c r="F9742">
        <v>80</v>
      </c>
      <c r="G9742">
        <v>98.75</v>
      </c>
      <c r="H9742">
        <v>139.80000000000001</v>
      </c>
      <c r="I9742">
        <v>11800</v>
      </c>
      <c r="J9742" t="s">
        <v>114</v>
      </c>
    </row>
    <row r="9743" spans="2:10" x14ac:dyDescent="0.25">
      <c r="B9743">
        <v>2014</v>
      </c>
      <c r="C9743">
        <v>6</v>
      </c>
      <c r="D9743" s="8">
        <v>1</v>
      </c>
      <c r="E9743" t="s">
        <v>43</v>
      </c>
      <c r="F9743">
        <v>81</v>
      </c>
      <c r="G9743">
        <v>62.43</v>
      </c>
      <c r="H9743">
        <v>114.2</v>
      </c>
      <c r="I9743">
        <v>7000</v>
      </c>
      <c r="J9743" t="s">
        <v>116</v>
      </c>
    </row>
    <row r="9744" spans="2:10" x14ac:dyDescent="0.25">
      <c r="B9744">
        <v>2014</v>
      </c>
      <c r="C9744">
        <v>6</v>
      </c>
      <c r="D9744" s="8">
        <v>1</v>
      </c>
      <c r="E9744" t="s">
        <v>41</v>
      </c>
      <c r="F9744">
        <v>118</v>
      </c>
      <c r="G9744">
        <v>77.11</v>
      </c>
      <c r="H9744">
        <v>137.5</v>
      </c>
      <c r="I9744">
        <v>8000</v>
      </c>
      <c r="J9744" t="s">
        <v>120</v>
      </c>
    </row>
    <row r="9745" spans="2:10" x14ac:dyDescent="0.25">
      <c r="B9745">
        <v>2014</v>
      </c>
      <c r="C9745">
        <v>6</v>
      </c>
      <c r="D9745" s="8">
        <v>2</v>
      </c>
      <c r="E9745" t="s">
        <v>46</v>
      </c>
      <c r="F9745">
        <v>111.36</v>
      </c>
      <c r="G9745">
        <v>97.880747126436788</v>
      </c>
      <c r="H9745">
        <v>139.80000000000001</v>
      </c>
      <c r="I9745">
        <v>12100</v>
      </c>
      <c r="J9745" t="s">
        <v>114</v>
      </c>
    </row>
    <row r="9746" spans="2:10" x14ac:dyDescent="0.25">
      <c r="B9746">
        <v>2014</v>
      </c>
      <c r="C9746">
        <v>6</v>
      </c>
      <c r="D9746" s="8">
        <v>2</v>
      </c>
      <c r="E9746" t="s">
        <v>46</v>
      </c>
      <c r="F9746">
        <v>80</v>
      </c>
      <c r="G9746">
        <v>99.625000000000014</v>
      </c>
      <c r="H9746">
        <v>142.6</v>
      </c>
      <c r="I9746">
        <v>12600</v>
      </c>
      <c r="J9746" t="s">
        <v>114</v>
      </c>
    </row>
    <row r="9747" spans="2:10" x14ac:dyDescent="0.25">
      <c r="B9747">
        <v>2014</v>
      </c>
      <c r="C9747">
        <v>6</v>
      </c>
      <c r="D9747" s="8">
        <v>3</v>
      </c>
      <c r="E9747" t="s">
        <v>44</v>
      </c>
      <c r="F9747">
        <v>75</v>
      </c>
      <c r="G9747">
        <v>60.6</v>
      </c>
      <c r="H9747">
        <v>117.5</v>
      </c>
      <c r="I9747">
        <v>6400</v>
      </c>
      <c r="J9747" t="s">
        <v>115</v>
      </c>
    </row>
    <row r="9748" spans="2:10" x14ac:dyDescent="0.25">
      <c r="B9748">
        <v>2014</v>
      </c>
      <c r="C9748">
        <v>6</v>
      </c>
      <c r="D9748" s="8">
        <v>3</v>
      </c>
      <c r="E9748" t="s">
        <v>42</v>
      </c>
      <c r="F9748">
        <v>118.97</v>
      </c>
      <c r="G9748">
        <v>79.800000000000011</v>
      </c>
      <c r="H9748">
        <v>114</v>
      </c>
      <c r="I9748">
        <v>5475</v>
      </c>
      <c r="J9748" t="s">
        <v>116</v>
      </c>
    </row>
    <row r="9749" spans="2:10" x14ac:dyDescent="0.25">
      <c r="B9749">
        <v>2014</v>
      </c>
      <c r="C9749">
        <v>6</v>
      </c>
      <c r="D9749" s="8">
        <v>3</v>
      </c>
      <c r="E9749" t="s">
        <v>47</v>
      </c>
      <c r="F9749">
        <v>80</v>
      </c>
      <c r="G9749">
        <v>95.537500000000009</v>
      </c>
      <c r="H9749">
        <v>112.7</v>
      </c>
      <c r="I9749">
        <v>7000</v>
      </c>
      <c r="J9749" t="s">
        <v>116</v>
      </c>
    </row>
    <row r="9750" spans="2:10" x14ac:dyDescent="0.25">
      <c r="B9750">
        <v>2014</v>
      </c>
      <c r="C9750">
        <v>6</v>
      </c>
      <c r="D9750" s="8">
        <v>3</v>
      </c>
      <c r="E9750" t="s">
        <v>45</v>
      </c>
      <c r="F9750">
        <v>20</v>
      </c>
      <c r="G9750">
        <v>96.7</v>
      </c>
      <c r="H9750">
        <v>100.4</v>
      </c>
      <c r="I9750">
        <v>8000</v>
      </c>
      <c r="J9750" t="s">
        <v>116</v>
      </c>
    </row>
    <row r="9751" spans="2:10" x14ac:dyDescent="0.25">
      <c r="B9751">
        <v>2014</v>
      </c>
      <c r="C9751">
        <v>6</v>
      </c>
      <c r="D9751" s="8">
        <v>3</v>
      </c>
      <c r="E9751" t="s">
        <v>4683</v>
      </c>
      <c r="F9751">
        <v>155</v>
      </c>
      <c r="G9751">
        <v>66.232258064516131</v>
      </c>
      <c r="H9751">
        <v>93.8</v>
      </c>
      <c r="I9751">
        <v>3600</v>
      </c>
      <c r="J9751" t="s">
        <v>117</v>
      </c>
    </row>
    <row r="9752" spans="2:10" x14ac:dyDescent="0.25">
      <c r="B9752">
        <v>2014</v>
      </c>
      <c r="C9752">
        <v>6</v>
      </c>
      <c r="D9752" s="8">
        <v>3</v>
      </c>
      <c r="E9752" t="s">
        <v>43</v>
      </c>
      <c r="F9752">
        <v>170.56</v>
      </c>
      <c r="G9752">
        <v>71.488039399624796</v>
      </c>
      <c r="H9752">
        <v>116</v>
      </c>
      <c r="I9752">
        <v>4970</v>
      </c>
      <c r="J9752" t="s">
        <v>120</v>
      </c>
    </row>
    <row r="9753" spans="2:10" x14ac:dyDescent="0.25">
      <c r="B9753">
        <v>2014</v>
      </c>
      <c r="C9753">
        <v>6</v>
      </c>
      <c r="D9753" s="8">
        <v>4</v>
      </c>
      <c r="E9753" t="s">
        <v>46</v>
      </c>
      <c r="F9753">
        <v>160</v>
      </c>
      <c r="G9753">
        <v>96.0625</v>
      </c>
      <c r="H9753">
        <v>136.69999999999999</v>
      </c>
      <c r="I9753">
        <v>11350</v>
      </c>
      <c r="J9753" t="s">
        <v>114</v>
      </c>
    </row>
    <row r="9754" spans="2:10" x14ac:dyDescent="0.25">
      <c r="B9754">
        <v>2014</v>
      </c>
      <c r="C9754">
        <v>6</v>
      </c>
      <c r="D9754" s="8">
        <v>4</v>
      </c>
      <c r="E9754" t="s">
        <v>41</v>
      </c>
      <c r="F9754">
        <v>37.72</v>
      </c>
      <c r="G9754">
        <v>96.899999999999991</v>
      </c>
      <c r="H9754">
        <v>140.6</v>
      </c>
      <c r="I9754">
        <v>11500</v>
      </c>
      <c r="J9754" t="s">
        <v>114</v>
      </c>
    </row>
    <row r="9755" spans="2:10" x14ac:dyDescent="0.25">
      <c r="B9755">
        <v>2014</v>
      </c>
      <c r="C9755">
        <v>6</v>
      </c>
      <c r="D9755" s="8">
        <v>4</v>
      </c>
      <c r="E9755" t="s">
        <v>41</v>
      </c>
      <c r="F9755">
        <v>113.72</v>
      </c>
      <c r="G9755">
        <v>98.14</v>
      </c>
      <c r="H9755">
        <v>138.4</v>
      </c>
      <c r="I9755">
        <v>11500</v>
      </c>
      <c r="J9755" t="s">
        <v>114</v>
      </c>
    </row>
    <row r="9756" spans="2:10" x14ac:dyDescent="0.25">
      <c r="B9756">
        <v>2014</v>
      </c>
      <c r="C9756">
        <v>6</v>
      </c>
      <c r="D9756" s="8">
        <v>4</v>
      </c>
      <c r="E9756" t="s">
        <v>43</v>
      </c>
      <c r="F9756">
        <v>285.39999999999998</v>
      </c>
      <c r="G9756">
        <v>95.409950946040652</v>
      </c>
      <c r="H9756">
        <v>137.19999999999999</v>
      </c>
      <c r="I9756">
        <v>11973</v>
      </c>
      <c r="J9756" t="s">
        <v>114</v>
      </c>
    </row>
    <row r="9757" spans="2:10" x14ac:dyDescent="0.25">
      <c r="B9757">
        <v>2014</v>
      </c>
      <c r="C9757">
        <v>6</v>
      </c>
      <c r="D9757" s="8">
        <v>4</v>
      </c>
      <c r="E9757" t="s">
        <v>42</v>
      </c>
      <c r="F9757">
        <v>80</v>
      </c>
      <c r="G9757">
        <v>99.4</v>
      </c>
      <c r="H9757">
        <v>137.5</v>
      </c>
      <c r="I9757">
        <v>12200</v>
      </c>
      <c r="J9757" t="s">
        <v>114</v>
      </c>
    </row>
    <row r="9758" spans="2:10" x14ac:dyDescent="0.25">
      <c r="B9758">
        <v>2014</v>
      </c>
      <c r="C9758">
        <v>6</v>
      </c>
      <c r="D9758" s="8">
        <v>4</v>
      </c>
      <c r="E9758" t="s">
        <v>41</v>
      </c>
      <c r="F9758">
        <v>32</v>
      </c>
      <c r="G9758">
        <v>1.0406</v>
      </c>
      <c r="H9758">
        <v>134.6</v>
      </c>
      <c r="I9758">
        <v>12350</v>
      </c>
      <c r="J9758" t="s">
        <v>114</v>
      </c>
    </row>
    <row r="9759" spans="2:10" x14ac:dyDescent="0.25">
      <c r="B9759">
        <v>2014</v>
      </c>
      <c r="C9759">
        <v>6</v>
      </c>
      <c r="D9759" s="8">
        <v>4</v>
      </c>
      <c r="E9759" t="s">
        <v>43</v>
      </c>
      <c r="F9759">
        <v>255.7</v>
      </c>
      <c r="G9759">
        <v>98.396558466953465</v>
      </c>
      <c r="H9759">
        <v>137.6</v>
      </c>
      <c r="I9759">
        <v>14361</v>
      </c>
      <c r="J9759" t="s">
        <v>114</v>
      </c>
    </row>
    <row r="9760" spans="2:10" x14ac:dyDescent="0.25">
      <c r="B9760">
        <v>2014</v>
      </c>
      <c r="C9760">
        <v>6</v>
      </c>
      <c r="D9760" s="8">
        <v>4</v>
      </c>
      <c r="E9760" t="s">
        <v>43</v>
      </c>
      <c r="F9760">
        <v>65</v>
      </c>
      <c r="G9760">
        <v>89.230769230769241</v>
      </c>
      <c r="H9760">
        <v>124.5</v>
      </c>
      <c r="I9760">
        <v>8500</v>
      </c>
      <c r="J9760" t="s">
        <v>115</v>
      </c>
    </row>
    <row r="9761" spans="2:10" x14ac:dyDescent="0.25">
      <c r="B9761">
        <v>2014</v>
      </c>
      <c r="C9761">
        <v>6</v>
      </c>
      <c r="D9761" s="8">
        <v>4</v>
      </c>
      <c r="E9761" t="s">
        <v>44</v>
      </c>
      <c r="F9761">
        <v>35.57</v>
      </c>
      <c r="G9761">
        <v>93.899353387686247</v>
      </c>
      <c r="H9761">
        <v>121</v>
      </c>
      <c r="I9761">
        <v>8900</v>
      </c>
      <c r="J9761" t="s">
        <v>115</v>
      </c>
    </row>
    <row r="9762" spans="2:10" x14ac:dyDescent="0.25">
      <c r="B9762">
        <v>2014</v>
      </c>
      <c r="C9762">
        <v>6</v>
      </c>
      <c r="D9762" s="8">
        <v>4</v>
      </c>
      <c r="E9762" t="s">
        <v>45</v>
      </c>
      <c r="F9762">
        <v>194.81</v>
      </c>
      <c r="G9762">
        <v>100</v>
      </c>
      <c r="H9762">
        <v>126.6</v>
      </c>
      <c r="I9762">
        <v>12314</v>
      </c>
      <c r="J9762" t="s">
        <v>115</v>
      </c>
    </row>
    <row r="9763" spans="2:10" x14ac:dyDescent="0.25">
      <c r="B9763">
        <v>2014</v>
      </c>
      <c r="C9763">
        <v>6</v>
      </c>
      <c r="D9763" s="8">
        <v>4</v>
      </c>
      <c r="E9763" t="s">
        <v>45</v>
      </c>
      <c r="F9763">
        <v>80</v>
      </c>
      <c r="G9763">
        <v>96.83</v>
      </c>
      <c r="H9763">
        <v>101.9</v>
      </c>
      <c r="I9763">
        <v>6000</v>
      </c>
      <c r="J9763" t="s">
        <v>116</v>
      </c>
    </row>
    <row r="9764" spans="2:10" x14ac:dyDescent="0.25">
      <c r="B9764">
        <v>2014</v>
      </c>
      <c r="C9764">
        <v>6</v>
      </c>
      <c r="D9764" s="8">
        <v>4</v>
      </c>
      <c r="E9764" t="s">
        <v>41</v>
      </c>
      <c r="F9764">
        <v>60.06</v>
      </c>
      <c r="G9764">
        <v>67.932067932067923</v>
      </c>
      <c r="H9764">
        <v>111.4</v>
      </c>
      <c r="I9764">
        <v>6300</v>
      </c>
      <c r="J9764" t="s">
        <v>116</v>
      </c>
    </row>
    <row r="9765" spans="2:10" x14ac:dyDescent="0.25">
      <c r="B9765">
        <v>2014</v>
      </c>
      <c r="C9765">
        <v>6</v>
      </c>
      <c r="D9765" s="8">
        <v>4</v>
      </c>
      <c r="E9765" t="s">
        <v>46</v>
      </c>
      <c r="F9765">
        <v>40</v>
      </c>
      <c r="G9765">
        <v>92.774999999999991</v>
      </c>
      <c r="H9765">
        <v>113</v>
      </c>
      <c r="I9765">
        <v>7375</v>
      </c>
      <c r="J9765" t="s">
        <v>116</v>
      </c>
    </row>
    <row r="9766" spans="2:10" x14ac:dyDescent="0.25">
      <c r="B9766">
        <v>2014</v>
      </c>
      <c r="C9766">
        <v>6</v>
      </c>
      <c r="D9766" s="8">
        <v>4</v>
      </c>
      <c r="E9766" t="s">
        <v>45</v>
      </c>
      <c r="F9766">
        <v>30</v>
      </c>
      <c r="G9766">
        <v>49.6666666666667</v>
      </c>
      <c r="H9766">
        <v>96.2</v>
      </c>
      <c r="I9766">
        <v>3800</v>
      </c>
      <c r="J9766" t="s">
        <v>117</v>
      </c>
    </row>
    <row r="9767" spans="2:10" x14ac:dyDescent="0.25">
      <c r="B9767">
        <v>2014</v>
      </c>
      <c r="C9767">
        <v>6</v>
      </c>
      <c r="D9767" s="8">
        <v>4</v>
      </c>
      <c r="E9767" t="s">
        <v>4683</v>
      </c>
      <c r="F9767">
        <v>39.729999999999997</v>
      </c>
      <c r="G9767">
        <v>98.66599546941859</v>
      </c>
      <c r="H9767">
        <v>98.2</v>
      </c>
      <c r="I9767">
        <v>5600</v>
      </c>
      <c r="J9767" t="s">
        <v>117</v>
      </c>
    </row>
    <row r="9768" spans="2:10" x14ac:dyDescent="0.25">
      <c r="B9768">
        <v>2014</v>
      </c>
      <c r="C9768">
        <v>6</v>
      </c>
      <c r="D9768" s="8">
        <v>5</v>
      </c>
      <c r="E9768" t="s">
        <v>47</v>
      </c>
      <c r="F9768">
        <v>80</v>
      </c>
      <c r="G9768">
        <v>100</v>
      </c>
      <c r="H9768">
        <v>137.1</v>
      </c>
      <c r="I9768">
        <v>13444</v>
      </c>
      <c r="J9768" t="s">
        <v>114</v>
      </c>
    </row>
    <row r="9769" spans="2:10" x14ac:dyDescent="0.25">
      <c r="B9769">
        <v>2014</v>
      </c>
      <c r="C9769">
        <v>6</v>
      </c>
      <c r="D9769" s="8">
        <v>6</v>
      </c>
      <c r="E9769" t="s">
        <v>46</v>
      </c>
      <c r="F9769">
        <v>74</v>
      </c>
      <c r="G9769">
        <v>99.4</v>
      </c>
      <c r="H9769">
        <v>142.9</v>
      </c>
      <c r="I9769">
        <v>12250</v>
      </c>
      <c r="J9769" t="s">
        <v>114</v>
      </c>
    </row>
    <row r="9770" spans="2:10" x14ac:dyDescent="0.25">
      <c r="B9770">
        <v>2014</v>
      </c>
      <c r="C9770">
        <v>6</v>
      </c>
      <c r="D9770" s="8">
        <v>6</v>
      </c>
      <c r="E9770" t="s">
        <v>44</v>
      </c>
      <c r="F9770">
        <v>38.78</v>
      </c>
      <c r="G9770">
        <v>98.220732336255807</v>
      </c>
      <c r="H9770">
        <v>126.3</v>
      </c>
      <c r="I9770">
        <v>9000</v>
      </c>
      <c r="J9770" t="s">
        <v>115</v>
      </c>
    </row>
    <row r="9771" spans="2:10" x14ac:dyDescent="0.25">
      <c r="B9771">
        <v>2014</v>
      </c>
      <c r="C9771">
        <v>6</v>
      </c>
      <c r="D9771" s="8">
        <v>6</v>
      </c>
      <c r="E9771" t="s">
        <v>44</v>
      </c>
      <c r="F9771">
        <v>93.53</v>
      </c>
      <c r="G9771">
        <v>93.627713033251354</v>
      </c>
      <c r="H9771">
        <v>130.5</v>
      </c>
      <c r="I9771">
        <v>10229</v>
      </c>
      <c r="J9771" t="s">
        <v>115</v>
      </c>
    </row>
    <row r="9772" spans="2:10" x14ac:dyDescent="0.25">
      <c r="B9772">
        <v>2014</v>
      </c>
      <c r="C9772">
        <v>6</v>
      </c>
      <c r="D9772" s="8">
        <v>6</v>
      </c>
      <c r="E9772" t="s">
        <v>4684</v>
      </c>
      <c r="F9772">
        <v>40</v>
      </c>
      <c r="G9772" t="s">
        <v>4687</v>
      </c>
      <c r="H9772">
        <v>0</v>
      </c>
      <c r="I9772">
        <v>3400</v>
      </c>
      <c r="J9772" t="s">
        <v>119</v>
      </c>
    </row>
    <row r="9773" spans="2:10" x14ac:dyDescent="0.25">
      <c r="B9773">
        <v>2014</v>
      </c>
      <c r="C9773">
        <v>6</v>
      </c>
      <c r="D9773" s="8">
        <v>7</v>
      </c>
      <c r="E9773" t="s">
        <v>4684</v>
      </c>
      <c r="F9773">
        <v>37.96</v>
      </c>
      <c r="G9773" t="s">
        <v>4687</v>
      </c>
      <c r="H9773">
        <v>0</v>
      </c>
      <c r="I9773">
        <v>5005</v>
      </c>
      <c r="J9773" t="s">
        <v>119</v>
      </c>
    </row>
    <row r="9774" spans="2:10" x14ac:dyDescent="0.25">
      <c r="B9774">
        <v>2014</v>
      </c>
      <c r="C9774">
        <v>6</v>
      </c>
      <c r="D9774" s="8">
        <v>8</v>
      </c>
      <c r="E9774" t="s">
        <v>43</v>
      </c>
      <c r="F9774">
        <v>36</v>
      </c>
      <c r="G9774">
        <v>97.111111111111114</v>
      </c>
      <c r="H9774">
        <v>139.69999999999999</v>
      </c>
      <c r="I9774">
        <v>12500</v>
      </c>
      <c r="J9774" t="s">
        <v>114</v>
      </c>
    </row>
    <row r="9775" spans="2:10" x14ac:dyDescent="0.25">
      <c r="B9775">
        <v>2014</v>
      </c>
      <c r="C9775">
        <v>6</v>
      </c>
      <c r="D9775" s="8">
        <v>8</v>
      </c>
      <c r="E9775" t="s">
        <v>45</v>
      </c>
      <c r="F9775">
        <v>80</v>
      </c>
      <c r="G9775">
        <v>95.125</v>
      </c>
      <c r="H9775">
        <v>101.3</v>
      </c>
      <c r="I9775">
        <v>6500</v>
      </c>
      <c r="J9775" t="s">
        <v>116</v>
      </c>
    </row>
    <row r="9776" spans="2:10" x14ac:dyDescent="0.25">
      <c r="B9776">
        <v>2014</v>
      </c>
      <c r="C9776">
        <v>6</v>
      </c>
      <c r="D9776" s="8">
        <v>8</v>
      </c>
      <c r="E9776" t="s">
        <v>45</v>
      </c>
      <c r="F9776">
        <v>82.33</v>
      </c>
      <c r="G9776">
        <v>95.724523260051001</v>
      </c>
      <c r="H9776">
        <v>102.5</v>
      </c>
      <c r="I9776">
        <v>7215.78</v>
      </c>
      <c r="J9776" t="s">
        <v>116</v>
      </c>
    </row>
    <row r="9777" spans="2:10" x14ac:dyDescent="0.25">
      <c r="B9777">
        <v>2014</v>
      </c>
      <c r="C9777">
        <v>6</v>
      </c>
      <c r="D9777" s="8">
        <v>8</v>
      </c>
      <c r="E9777" t="s">
        <v>45</v>
      </c>
      <c r="F9777">
        <v>82.33</v>
      </c>
      <c r="G9777">
        <v>94.109073241831666</v>
      </c>
      <c r="H9777">
        <v>102.8</v>
      </c>
      <c r="I9777">
        <v>7216</v>
      </c>
      <c r="J9777" t="s">
        <v>116</v>
      </c>
    </row>
    <row r="9778" spans="2:10" x14ac:dyDescent="0.25">
      <c r="B9778">
        <v>2014</v>
      </c>
      <c r="C9778">
        <v>6</v>
      </c>
      <c r="D9778" s="8">
        <v>8</v>
      </c>
      <c r="E9778" t="s">
        <v>41</v>
      </c>
      <c r="F9778">
        <v>20</v>
      </c>
      <c r="G9778">
        <v>100</v>
      </c>
      <c r="H9778">
        <v>140.19999999999999</v>
      </c>
      <c r="I9778">
        <v>18000</v>
      </c>
      <c r="J9778" t="s">
        <v>118</v>
      </c>
    </row>
    <row r="9779" spans="2:10" x14ac:dyDescent="0.25">
      <c r="B9779">
        <v>2014</v>
      </c>
      <c r="C9779">
        <v>6</v>
      </c>
      <c r="D9779" s="8">
        <v>9</v>
      </c>
      <c r="E9779" t="s">
        <v>41</v>
      </c>
      <c r="F9779">
        <v>162</v>
      </c>
      <c r="G9779">
        <v>95.012345679012327</v>
      </c>
      <c r="H9779">
        <v>142.1</v>
      </c>
      <c r="I9779">
        <v>11800</v>
      </c>
      <c r="J9779" t="s">
        <v>114</v>
      </c>
    </row>
    <row r="9780" spans="2:10" x14ac:dyDescent="0.25">
      <c r="B9780">
        <v>2014</v>
      </c>
      <c r="C9780">
        <v>6</v>
      </c>
      <c r="D9780" s="8">
        <v>9</v>
      </c>
      <c r="E9780" t="s">
        <v>43</v>
      </c>
      <c r="F9780">
        <v>40.9</v>
      </c>
      <c r="G9780">
        <v>96.308068459657704</v>
      </c>
      <c r="H9780">
        <v>137</v>
      </c>
      <c r="I9780">
        <v>11900</v>
      </c>
      <c r="J9780" t="s">
        <v>114</v>
      </c>
    </row>
    <row r="9781" spans="2:10" x14ac:dyDescent="0.25">
      <c r="B9781">
        <v>2014</v>
      </c>
      <c r="C9781">
        <v>6</v>
      </c>
      <c r="D9781" s="8">
        <v>9</v>
      </c>
      <c r="E9781" t="s">
        <v>46</v>
      </c>
      <c r="F9781">
        <v>176.65</v>
      </c>
      <c r="G9781">
        <v>96.399999999999991</v>
      </c>
      <c r="H9781">
        <v>143</v>
      </c>
      <c r="I9781">
        <v>11967</v>
      </c>
      <c r="J9781" t="s">
        <v>114</v>
      </c>
    </row>
    <row r="9782" spans="2:10" x14ac:dyDescent="0.25">
      <c r="B9782">
        <v>2014</v>
      </c>
      <c r="C9782">
        <v>6</v>
      </c>
      <c r="D9782" s="8">
        <v>9</v>
      </c>
      <c r="E9782" t="s">
        <v>42</v>
      </c>
      <c r="F9782">
        <v>81.66</v>
      </c>
      <c r="G9782">
        <v>97.440607396522154</v>
      </c>
      <c r="H9782">
        <v>141.1</v>
      </c>
      <c r="I9782">
        <v>12246</v>
      </c>
      <c r="J9782" t="s">
        <v>114</v>
      </c>
    </row>
    <row r="9783" spans="2:10" x14ac:dyDescent="0.25">
      <c r="B9783">
        <v>2014</v>
      </c>
      <c r="C9783">
        <v>6</v>
      </c>
      <c r="D9783" s="8">
        <v>9</v>
      </c>
      <c r="E9783" t="s">
        <v>41</v>
      </c>
      <c r="F9783">
        <v>77</v>
      </c>
      <c r="G9783">
        <v>100</v>
      </c>
      <c r="H9783">
        <v>144</v>
      </c>
      <c r="I9783">
        <v>12784</v>
      </c>
      <c r="J9783" t="s">
        <v>114</v>
      </c>
    </row>
    <row r="9784" spans="2:10" x14ac:dyDescent="0.25">
      <c r="B9784">
        <v>2014</v>
      </c>
      <c r="C9784">
        <v>6</v>
      </c>
      <c r="D9784" s="8">
        <v>9</v>
      </c>
      <c r="E9784" t="s">
        <v>45</v>
      </c>
      <c r="F9784">
        <v>195.04</v>
      </c>
      <c r="G9784">
        <v>100</v>
      </c>
      <c r="H9784">
        <v>143.19999999999999</v>
      </c>
      <c r="I9784">
        <v>13651</v>
      </c>
      <c r="J9784" t="s">
        <v>114</v>
      </c>
    </row>
    <row r="9785" spans="2:10" x14ac:dyDescent="0.25">
      <c r="B9785">
        <v>2014</v>
      </c>
      <c r="C9785">
        <v>6</v>
      </c>
      <c r="D9785" s="8">
        <v>9</v>
      </c>
      <c r="E9785" t="s">
        <v>47</v>
      </c>
      <c r="F9785">
        <v>160</v>
      </c>
      <c r="G9785">
        <v>99.012499999999989</v>
      </c>
      <c r="H9785">
        <v>138.9</v>
      </c>
      <c r="I9785">
        <v>15900</v>
      </c>
      <c r="J9785" t="s">
        <v>114</v>
      </c>
    </row>
    <row r="9786" spans="2:10" x14ac:dyDescent="0.25">
      <c r="B9786">
        <v>2014</v>
      </c>
      <c r="C9786">
        <v>6</v>
      </c>
      <c r="D9786" s="8">
        <v>9</v>
      </c>
      <c r="E9786" t="s">
        <v>47</v>
      </c>
      <c r="F9786">
        <v>37.619999999999997</v>
      </c>
      <c r="G9786">
        <v>89.929999999999993</v>
      </c>
      <c r="H9786">
        <v>122</v>
      </c>
      <c r="I9786">
        <v>8995</v>
      </c>
      <c r="J9786" t="s">
        <v>115</v>
      </c>
    </row>
    <row r="9787" spans="2:10" x14ac:dyDescent="0.25">
      <c r="B9787">
        <v>2014</v>
      </c>
      <c r="C9787">
        <v>6</v>
      </c>
      <c r="D9787" s="8">
        <v>9</v>
      </c>
      <c r="E9787" t="s">
        <v>43</v>
      </c>
      <c r="F9787">
        <v>40.9</v>
      </c>
      <c r="G9787">
        <v>93.76</v>
      </c>
      <c r="H9787">
        <v>132.1</v>
      </c>
      <c r="I9787">
        <v>11900</v>
      </c>
      <c r="J9787" t="s">
        <v>115</v>
      </c>
    </row>
    <row r="9788" spans="2:10" x14ac:dyDescent="0.25">
      <c r="B9788">
        <v>2014</v>
      </c>
      <c r="C9788">
        <v>6</v>
      </c>
      <c r="D9788" s="8">
        <v>9</v>
      </c>
      <c r="E9788" t="s">
        <v>47</v>
      </c>
      <c r="F9788">
        <v>36.020000000000003</v>
      </c>
      <c r="G9788">
        <v>78.317601332593</v>
      </c>
      <c r="H9788">
        <v>112.7</v>
      </c>
      <c r="I9788">
        <v>3900</v>
      </c>
      <c r="J9788" t="s">
        <v>116</v>
      </c>
    </row>
    <row r="9789" spans="2:10" x14ac:dyDescent="0.25">
      <c r="B9789">
        <v>2014</v>
      </c>
      <c r="C9789">
        <v>6</v>
      </c>
      <c r="D9789" s="8">
        <v>9</v>
      </c>
      <c r="E9789" t="s">
        <v>45</v>
      </c>
      <c r="F9789">
        <v>40</v>
      </c>
      <c r="G9789" t="s">
        <v>4687</v>
      </c>
      <c r="H9789">
        <v>0</v>
      </c>
      <c r="I9789">
        <v>3700</v>
      </c>
      <c r="J9789" t="s">
        <v>119</v>
      </c>
    </row>
    <row r="9790" spans="2:10" x14ac:dyDescent="0.25">
      <c r="B9790">
        <v>2014</v>
      </c>
      <c r="C9790">
        <v>6</v>
      </c>
      <c r="D9790" s="8">
        <v>9</v>
      </c>
      <c r="E9790" t="s">
        <v>41</v>
      </c>
      <c r="F9790">
        <v>81.92</v>
      </c>
      <c r="G9790">
        <v>93.469238281249986</v>
      </c>
      <c r="H9790">
        <v>138.5</v>
      </c>
      <c r="I9790">
        <v>19288</v>
      </c>
      <c r="J9790" t="s">
        <v>118</v>
      </c>
    </row>
    <row r="9791" spans="2:10" x14ac:dyDescent="0.25">
      <c r="B9791">
        <v>2014</v>
      </c>
      <c r="C9791">
        <v>6</v>
      </c>
      <c r="D9791" s="8">
        <v>9</v>
      </c>
      <c r="E9791" t="s">
        <v>41</v>
      </c>
      <c r="F9791">
        <v>44.5</v>
      </c>
      <c r="G9791">
        <v>73.5</v>
      </c>
      <c r="H9791">
        <v>139.5</v>
      </c>
      <c r="I9791">
        <v>9600</v>
      </c>
      <c r="J9791" t="s">
        <v>120</v>
      </c>
    </row>
    <row r="9792" spans="2:10" x14ac:dyDescent="0.25">
      <c r="B9792">
        <v>2014</v>
      </c>
      <c r="C9792">
        <v>6</v>
      </c>
      <c r="D9792" s="8">
        <v>9</v>
      </c>
      <c r="E9792" t="s">
        <v>41</v>
      </c>
      <c r="F9792">
        <v>119.92</v>
      </c>
      <c r="G9792">
        <v>91.644429619746504</v>
      </c>
      <c r="H9792">
        <v>135.5</v>
      </c>
      <c r="I9792">
        <v>10002</v>
      </c>
      <c r="J9792" t="s">
        <v>120</v>
      </c>
    </row>
    <row r="9793" spans="2:10" x14ac:dyDescent="0.25">
      <c r="B9793">
        <v>2014</v>
      </c>
      <c r="C9793">
        <v>6</v>
      </c>
      <c r="D9793" s="8">
        <v>10</v>
      </c>
      <c r="E9793" t="s">
        <v>44</v>
      </c>
      <c r="F9793">
        <v>40</v>
      </c>
      <c r="G9793">
        <v>99.875</v>
      </c>
      <c r="H9793">
        <v>140.19999999999999</v>
      </c>
      <c r="I9793">
        <v>11300</v>
      </c>
      <c r="J9793" t="s">
        <v>114</v>
      </c>
    </row>
    <row r="9794" spans="2:10" x14ac:dyDescent="0.25">
      <c r="B9794">
        <v>2014</v>
      </c>
      <c r="C9794">
        <v>6</v>
      </c>
      <c r="D9794" s="8">
        <v>10</v>
      </c>
      <c r="E9794" t="s">
        <v>45</v>
      </c>
      <c r="F9794">
        <v>80</v>
      </c>
      <c r="G9794">
        <v>97.337500000000006</v>
      </c>
      <c r="H9794">
        <v>137.1</v>
      </c>
      <c r="I9794">
        <v>11800</v>
      </c>
      <c r="J9794" t="s">
        <v>114</v>
      </c>
    </row>
    <row r="9795" spans="2:10" x14ac:dyDescent="0.25">
      <c r="B9795">
        <v>2014</v>
      </c>
      <c r="C9795">
        <v>6</v>
      </c>
      <c r="D9795" s="8">
        <v>10</v>
      </c>
      <c r="E9795" t="s">
        <v>44</v>
      </c>
      <c r="F9795">
        <v>40</v>
      </c>
      <c r="G9795">
        <v>100</v>
      </c>
      <c r="H9795">
        <v>140.6</v>
      </c>
      <c r="I9795">
        <v>12000</v>
      </c>
      <c r="J9795" t="s">
        <v>114</v>
      </c>
    </row>
    <row r="9796" spans="2:10" x14ac:dyDescent="0.25">
      <c r="B9796">
        <v>2014</v>
      </c>
      <c r="C9796">
        <v>6</v>
      </c>
      <c r="D9796" s="8">
        <v>10</v>
      </c>
      <c r="E9796" t="s">
        <v>44</v>
      </c>
      <c r="F9796">
        <v>62.15</v>
      </c>
      <c r="G9796">
        <v>96.8946098149638</v>
      </c>
      <c r="H9796">
        <v>139.19999999999999</v>
      </c>
      <c r="I9796">
        <v>12100</v>
      </c>
      <c r="J9796" t="s">
        <v>114</v>
      </c>
    </row>
    <row r="9797" spans="2:10" x14ac:dyDescent="0.25">
      <c r="B9797">
        <v>2014</v>
      </c>
      <c r="C9797">
        <v>6</v>
      </c>
      <c r="D9797" s="8">
        <v>10</v>
      </c>
      <c r="E9797" t="s">
        <v>46</v>
      </c>
      <c r="F9797">
        <v>80</v>
      </c>
      <c r="G9797">
        <v>99.024999999999991</v>
      </c>
      <c r="H9797">
        <v>135.19999999999999</v>
      </c>
      <c r="I9797">
        <v>12550</v>
      </c>
      <c r="J9797" t="s">
        <v>114</v>
      </c>
    </row>
    <row r="9798" spans="2:10" x14ac:dyDescent="0.25">
      <c r="B9798">
        <v>2014</v>
      </c>
      <c r="C9798">
        <v>6</v>
      </c>
      <c r="D9798" s="8">
        <v>10</v>
      </c>
      <c r="E9798" t="s">
        <v>41</v>
      </c>
      <c r="F9798">
        <v>120.13</v>
      </c>
      <c r="G9798">
        <v>96.53708482477316</v>
      </c>
      <c r="H9798">
        <v>140.6</v>
      </c>
      <c r="I9798">
        <v>12750</v>
      </c>
      <c r="J9798" t="s">
        <v>114</v>
      </c>
    </row>
    <row r="9799" spans="2:10" x14ac:dyDescent="0.25">
      <c r="B9799">
        <v>2014</v>
      </c>
      <c r="C9799">
        <v>6</v>
      </c>
      <c r="D9799" s="8">
        <v>10</v>
      </c>
      <c r="E9799" t="s">
        <v>44</v>
      </c>
      <c r="F9799">
        <v>112.7</v>
      </c>
      <c r="G9799">
        <v>75.732031943212064</v>
      </c>
      <c r="H9799">
        <v>131.6</v>
      </c>
      <c r="I9799">
        <v>6800</v>
      </c>
      <c r="J9799" t="s">
        <v>115</v>
      </c>
    </row>
    <row r="9800" spans="2:10" x14ac:dyDescent="0.25">
      <c r="B9800">
        <v>2014</v>
      </c>
      <c r="C9800">
        <v>6</v>
      </c>
      <c r="D9800" s="8">
        <v>10</v>
      </c>
      <c r="E9800" t="s">
        <v>43</v>
      </c>
      <c r="F9800">
        <v>34</v>
      </c>
      <c r="G9800">
        <v>93.970588235294116</v>
      </c>
      <c r="H9800">
        <v>129.69999999999999</v>
      </c>
      <c r="I9800">
        <v>10000</v>
      </c>
      <c r="J9800" t="s">
        <v>115</v>
      </c>
    </row>
    <row r="9801" spans="2:10" x14ac:dyDescent="0.25">
      <c r="B9801">
        <v>2014</v>
      </c>
      <c r="C9801">
        <v>6</v>
      </c>
      <c r="D9801" s="8">
        <v>10</v>
      </c>
      <c r="E9801" t="s">
        <v>47</v>
      </c>
      <c r="F9801">
        <v>40</v>
      </c>
      <c r="G9801">
        <v>72.850000000000009</v>
      </c>
      <c r="H9801">
        <v>109.6</v>
      </c>
      <c r="I9801">
        <v>7700</v>
      </c>
      <c r="J9801" t="s">
        <v>116</v>
      </c>
    </row>
    <row r="9802" spans="2:10" x14ac:dyDescent="0.25">
      <c r="B9802">
        <v>2014</v>
      </c>
      <c r="C9802">
        <v>6</v>
      </c>
      <c r="D9802" s="8">
        <v>10</v>
      </c>
      <c r="E9802" t="s">
        <v>42</v>
      </c>
      <c r="F9802">
        <v>7.58</v>
      </c>
      <c r="G9802" t="s">
        <v>4687</v>
      </c>
      <c r="H9802">
        <v>0</v>
      </c>
      <c r="I9802">
        <v>4100</v>
      </c>
      <c r="J9802" t="s">
        <v>119</v>
      </c>
    </row>
    <row r="9803" spans="2:10" x14ac:dyDescent="0.25">
      <c r="B9803">
        <v>2014</v>
      </c>
      <c r="C9803">
        <v>6</v>
      </c>
      <c r="D9803" s="8">
        <v>10</v>
      </c>
      <c r="E9803" t="s">
        <v>42</v>
      </c>
      <c r="F9803">
        <v>54.85</v>
      </c>
      <c r="G9803" t="s">
        <v>4687</v>
      </c>
      <c r="H9803">
        <v>0</v>
      </c>
      <c r="I9803">
        <v>4150</v>
      </c>
      <c r="J9803" t="s">
        <v>119</v>
      </c>
    </row>
    <row r="9804" spans="2:10" x14ac:dyDescent="0.25">
      <c r="B9804">
        <v>2014</v>
      </c>
      <c r="C9804">
        <v>6</v>
      </c>
      <c r="D9804" s="8">
        <v>11</v>
      </c>
      <c r="E9804" t="s">
        <v>45</v>
      </c>
      <c r="F9804">
        <v>52</v>
      </c>
      <c r="G9804">
        <v>100</v>
      </c>
      <c r="H9804">
        <v>144</v>
      </c>
      <c r="I9804">
        <v>11100</v>
      </c>
      <c r="J9804" t="s">
        <v>114</v>
      </c>
    </row>
    <row r="9805" spans="2:10" x14ac:dyDescent="0.25">
      <c r="B9805">
        <v>2014</v>
      </c>
      <c r="C9805">
        <v>6</v>
      </c>
      <c r="D9805" s="8">
        <v>11</v>
      </c>
      <c r="E9805" t="s">
        <v>47</v>
      </c>
      <c r="F9805">
        <v>40</v>
      </c>
      <c r="G9805">
        <v>99.475000000000009</v>
      </c>
      <c r="H9805">
        <v>141.5</v>
      </c>
      <c r="I9805">
        <v>12400</v>
      </c>
      <c r="J9805" t="s">
        <v>114</v>
      </c>
    </row>
    <row r="9806" spans="2:10" x14ac:dyDescent="0.25">
      <c r="B9806">
        <v>2014</v>
      </c>
      <c r="C9806">
        <v>6</v>
      </c>
      <c r="D9806" s="8">
        <v>11</v>
      </c>
      <c r="E9806" t="s">
        <v>41</v>
      </c>
      <c r="F9806">
        <v>160</v>
      </c>
      <c r="G9806">
        <v>99.75</v>
      </c>
      <c r="H9806">
        <v>140.19999999999999</v>
      </c>
      <c r="I9806">
        <v>12500</v>
      </c>
      <c r="J9806" t="s">
        <v>114</v>
      </c>
    </row>
    <row r="9807" spans="2:10" x14ac:dyDescent="0.25">
      <c r="B9807">
        <v>2014</v>
      </c>
      <c r="C9807">
        <v>6</v>
      </c>
      <c r="D9807" s="8">
        <v>11</v>
      </c>
      <c r="E9807" t="s">
        <v>42</v>
      </c>
      <c r="F9807">
        <v>103.37</v>
      </c>
      <c r="G9807">
        <v>97.242913804778937</v>
      </c>
      <c r="H9807">
        <v>139.19999999999999</v>
      </c>
      <c r="I9807">
        <v>12500</v>
      </c>
      <c r="J9807" t="s">
        <v>114</v>
      </c>
    </row>
    <row r="9808" spans="2:10" x14ac:dyDescent="0.25">
      <c r="B9808">
        <v>2014</v>
      </c>
      <c r="C9808">
        <v>6</v>
      </c>
      <c r="D9808" s="8">
        <v>11</v>
      </c>
      <c r="E9808" t="s">
        <v>41</v>
      </c>
      <c r="F9808">
        <v>81.599999999999994</v>
      </c>
      <c r="G9808">
        <v>96.752450980392169</v>
      </c>
      <c r="H9808">
        <v>140.19999999999999</v>
      </c>
      <c r="I9808">
        <v>12500</v>
      </c>
      <c r="J9808" t="s">
        <v>114</v>
      </c>
    </row>
    <row r="9809" spans="2:10" x14ac:dyDescent="0.25">
      <c r="B9809">
        <v>2014</v>
      </c>
      <c r="C9809">
        <v>6</v>
      </c>
      <c r="D9809" s="8">
        <v>11</v>
      </c>
      <c r="E9809" t="s">
        <v>46</v>
      </c>
      <c r="F9809">
        <v>80</v>
      </c>
      <c r="G9809">
        <v>98.800000000000011</v>
      </c>
      <c r="H9809">
        <v>142.6</v>
      </c>
      <c r="I9809">
        <v>12500</v>
      </c>
      <c r="J9809" t="s">
        <v>114</v>
      </c>
    </row>
    <row r="9810" spans="2:10" x14ac:dyDescent="0.25">
      <c r="B9810">
        <v>2014</v>
      </c>
      <c r="C9810">
        <v>6</v>
      </c>
      <c r="D9810" s="8">
        <v>11</v>
      </c>
      <c r="E9810" t="s">
        <v>41</v>
      </c>
      <c r="F9810">
        <v>27.2</v>
      </c>
      <c r="G9810">
        <v>100</v>
      </c>
      <c r="H9810">
        <v>142.69999999999999</v>
      </c>
      <c r="I9810">
        <v>12750</v>
      </c>
      <c r="J9810" t="s">
        <v>114</v>
      </c>
    </row>
    <row r="9811" spans="2:10" x14ac:dyDescent="0.25">
      <c r="B9811">
        <v>2014</v>
      </c>
      <c r="C9811">
        <v>6</v>
      </c>
      <c r="D9811" s="8">
        <v>11</v>
      </c>
      <c r="E9811" t="s">
        <v>47</v>
      </c>
      <c r="F9811">
        <v>20</v>
      </c>
      <c r="G9811">
        <v>97.100000000000009</v>
      </c>
      <c r="H9811">
        <v>105.5</v>
      </c>
      <c r="I9811">
        <v>6000</v>
      </c>
      <c r="J9811" t="s">
        <v>116</v>
      </c>
    </row>
    <row r="9812" spans="2:10" x14ac:dyDescent="0.25">
      <c r="B9812">
        <v>2014</v>
      </c>
      <c r="C9812">
        <v>6</v>
      </c>
      <c r="D9812" s="8">
        <v>11</v>
      </c>
      <c r="E9812" t="s">
        <v>4683</v>
      </c>
      <c r="F9812">
        <v>80</v>
      </c>
      <c r="G9812">
        <v>95.050000000000011</v>
      </c>
      <c r="H9812">
        <v>98</v>
      </c>
      <c r="I9812">
        <v>10000</v>
      </c>
      <c r="J9812" t="s">
        <v>117</v>
      </c>
    </row>
    <row r="9813" spans="2:10" x14ac:dyDescent="0.25">
      <c r="B9813">
        <v>2014</v>
      </c>
      <c r="C9813">
        <v>6</v>
      </c>
      <c r="D9813" s="8">
        <v>11</v>
      </c>
      <c r="E9813" t="s">
        <v>45</v>
      </c>
      <c r="F9813">
        <v>76.5</v>
      </c>
      <c r="G9813" t="s">
        <v>4687</v>
      </c>
      <c r="H9813">
        <v>0</v>
      </c>
      <c r="I9813">
        <v>4026.14</v>
      </c>
      <c r="J9813" t="s">
        <v>119</v>
      </c>
    </row>
    <row r="9814" spans="2:10" x14ac:dyDescent="0.25">
      <c r="B9814">
        <v>2014</v>
      </c>
      <c r="C9814">
        <v>6</v>
      </c>
      <c r="D9814" s="8">
        <v>11</v>
      </c>
      <c r="E9814" t="s">
        <v>43</v>
      </c>
      <c r="F9814">
        <v>402</v>
      </c>
      <c r="G9814">
        <v>58.898009950248763</v>
      </c>
      <c r="H9814">
        <v>123.1</v>
      </c>
      <c r="I9814">
        <v>6281</v>
      </c>
      <c r="J9814" t="s">
        <v>120</v>
      </c>
    </row>
    <row r="9815" spans="2:10" x14ac:dyDescent="0.25">
      <c r="B9815">
        <v>2014</v>
      </c>
      <c r="C9815">
        <v>6</v>
      </c>
      <c r="D9815" s="8">
        <v>12</v>
      </c>
      <c r="E9815" t="s">
        <v>44</v>
      </c>
      <c r="F9815">
        <v>100</v>
      </c>
      <c r="G9815">
        <v>98.14</v>
      </c>
      <c r="H9815">
        <v>136.19999999999999</v>
      </c>
      <c r="I9815">
        <v>11000</v>
      </c>
      <c r="J9815" t="s">
        <v>114</v>
      </c>
    </row>
    <row r="9816" spans="2:10" x14ac:dyDescent="0.25">
      <c r="B9816">
        <v>2014</v>
      </c>
      <c r="C9816">
        <v>6</v>
      </c>
      <c r="D9816" s="8">
        <v>12</v>
      </c>
      <c r="E9816" t="s">
        <v>46</v>
      </c>
      <c r="F9816">
        <v>205</v>
      </c>
      <c r="G9816">
        <v>99.4</v>
      </c>
      <c r="H9816">
        <v>140.9</v>
      </c>
      <c r="I9816">
        <v>11500</v>
      </c>
      <c r="J9816" t="s">
        <v>114</v>
      </c>
    </row>
    <row r="9817" spans="2:10" x14ac:dyDescent="0.25">
      <c r="B9817">
        <v>2014</v>
      </c>
      <c r="C9817">
        <v>6</v>
      </c>
      <c r="D9817" s="8">
        <v>12</v>
      </c>
      <c r="E9817" t="s">
        <v>46</v>
      </c>
      <c r="F9817">
        <v>135</v>
      </c>
      <c r="G9817">
        <v>98.414814814814818</v>
      </c>
      <c r="H9817">
        <v>143</v>
      </c>
      <c r="I9817">
        <v>11500</v>
      </c>
      <c r="J9817" t="s">
        <v>114</v>
      </c>
    </row>
    <row r="9818" spans="2:10" x14ac:dyDescent="0.25">
      <c r="B9818">
        <v>2014</v>
      </c>
      <c r="C9818">
        <v>6</v>
      </c>
      <c r="D9818" s="8">
        <v>12</v>
      </c>
      <c r="E9818" t="s">
        <v>45</v>
      </c>
      <c r="F9818">
        <v>178.34</v>
      </c>
      <c r="G9818">
        <v>100</v>
      </c>
      <c r="H9818">
        <v>140.1</v>
      </c>
      <c r="I9818">
        <v>11900</v>
      </c>
      <c r="J9818" t="s">
        <v>114</v>
      </c>
    </row>
    <row r="9819" spans="2:10" x14ac:dyDescent="0.25">
      <c r="B9819">
        <v>2014</v>
      </c>
      <c r="C9819">
        <v>6</v>
      </c>
      <c r="D9819" s="8">
        <v>12</v>
      </c>
      <c r="E9819" t="s">
        <v>46</v>
      </c>
      <c r="F9819">
        <v>60</v>
      </c>
      <c r="G9819">
        <v>98</v>
      </c>
      <c r="H9819">
        <v>142.1</v>
      </c>
      <c r="I9819">
        <v>12000</v>
      </c>
      <c r="J9819" t="s">
        <v>114</v>
      </c>
    </row>
    <row r="9820" spans="2:10" x14ac:dyDescent="0.25">
      <c r="B9820">
        <v>2014</v>
      </c>
      <c r="C9820">
        <v>6</v>
      </c>
      <c r="D9820" s="8">
        <v>12</v>
      </c>
      <c r="E9820" t="s">
        <v>41</v>
      </c>
      <c r="F9820">
        <v>166.7</v>
      </c>
      <c r="G9820">
        <v>98.476304739052196</v>
      </c>
      <c r="H9820">
        <v>143.4</v>
      </c>
      <c r="I9820">
        <v>12500</v>
      </c>
      <c r="J9820" t="s">
        <v>114</v>
      </c>
    </row>
    <row r="9821" spans="2:10" x14ac:dyDescent="0.25">
      <c r="B9821">
        <v>2014</v>
      </c>
      <c r="C9821">
        <v>6</v>
      </c>
      <c r="D9821" s="8">
        <v>12</v>
      </c>
      <c r="E9821" t="s">
        <v>47</v>
      </c>
      <c r="F9821">
        <v>40</v>
      </c>
      <c r="G9821">
        <v>99.25</v>
      </c>
      <c r="H9821">
        <v>133.69999999999999</v>
      </c>
      <c r="I9821">
        <v>13700</v>
      </c>
      <c r="J9821" t="s">
        <v>114</v>
      </c>
    </row>
    <row r="9822" spans="2:10" x14ac:dyDescent="0.25">
      <c r="B9822">
        <v>2014</v>
      </c>
      <c r="C9822">
        <v>6</v>
      </c>
      <c r="D9822" s="8">
        <v>12</v>
      </c>
      <c r="E9822" t="s">
        <v>46</v>
      </c>
      <c r="F9822">
        <v>42</v>
      </c>
      <c r="G9822">
        <v>100</v>
      </c>
      <c r="H9822">
        <v>144</v>
      </c>
      <c r="I9822">
        <v>13700</v>
      </c>
      <c r="J9822" t="s">
        <v>114</v>
      </c>
    </row>
    <row r="9823" spans="2:10" x14ac:dyDescent="0.25">
      <c r="B9823">
        <v>2014</v>
      </c>
      <c r="C9823">
        <v>6</v>
      </c>
      <c r="D9823" s="8">
        <v>12</v>
      </c>
      <c r="E9823" t="s">
        <v>46</v>
      </c>
      <c r="F9823">
        <v>47.67</v>
      </c>
      <c r="G9823">
        <v>90.203482273966856</v>
      </c>
      <c r="H9823">
        <v>118.7</v>
      </c>
      <c r="I9823">
        <v>8850</v>
      </c>
      <c r="J9823" t="s">
        <v>115</v>
      </c>
    </row>
    <row r="9824" spans="2:10" x14ac:dyDescent="0.25">
      <c r="B9824">
        <v>2014</v>
      </c>
      <c r="C9824">
        <v>6</v>
      </c>
      <c r="D9824" s="8">
        <v>12</v>
      </c>
      <c r="E9824" t="s">
        <v>47</v>
      </c>
      <c r="F9824">
        <v>48</v>
      </c>
      <c r="G9824">
        <v>98.395833333333329</v>
      </c>
      <c r="H9824">
        <v>124.4</v>
      </c>
      <c r="I9824">
        <v>10900</v>
      </c>
      <c r="J9824" t="s">
        <v>115</v>
      </c>
    </row>
    <row r="9825" spans="2:10" x14ac:dyDescent="0.25">
      <c r="B9825">
        <v>2014</v>
      </c>
      <c r="C9825">
        <v>6</v>
      </c>
      <c r="D9825" s="8">
        <v>12</v>
      </c>
      <c r="E9825" t="s">
        <v>42</v>
      </c>
      <c r="F9825">
        <v>54.85</v>
      </c>
      <c r="G9825" t="s">
        <v>4687</v>
      </c>
      <c r="H9825">
        <v>0</v>
      </c>
      <c r="I9825">
        <v>4150</v>
      </c>
      <c r="J9825" t="s">
        <v>119</v>
      </c>
    </row>
    <row r="9826" spans="2:10" x14ac:dyDescent="0.25">
      <c r="B9826">
        <v>2014</v>
      </c>
      <c r="C9826">
        <v>7</v>
      </c>
      <c r="D9826" s="8">
        <v>1</v>
      </c>
      <c r="E9826" t="s">
        <v>55</v>
      </c>
      <c r="F9826">
        <v>100</v>
      </c>
      <c r="G9826">
        <v>98.1</v>
      </c>
      <c r="H9826">
        <v>141.22</v>
      </c>
      <c r="I9826">
        <v>13600</v>
      </c>
      <c r="J9826" t="s">
        <v>114</v>
      </c>
    </row>
    <row r="9827" spans="2:10" x14ac:dyDescent="0.25">
      <c r="B9827">
        <v>2014</v>
      </c>
      <c r="C9827">
        <v>7</v>
      </c>
      <c r="D9827" s="8">
        <v>1</v>
      </c>
      <c r="E9827" t="s">
        <v>56</v>
      </c>
      <c r="F9827">
        <v>96.99</v>
      </c>
      <c r="G9827">
        <v>96.7</v>
      </c>
      <c r="H9827">
        <v>137.79</v>
      </c>
      <c r="I9827">
        <v>14316.65</v>
      </c>
      <c r="J9827" t="s">
        <v>114</v>
      </c>
    </row>
    <row r="9828" spans="2:10" x14ac:dyDescent="0.25">
      <c r="B9828">
        <v>2014</v>
      </c>
      <c r="C9828">
        <v>7</v>
      </c>
      <c r="D9828" s="8">
        <v>1</v>
      </c>
      <c r="E9828" t="s">
        <v>57</v>
      </c>
      <c r="F9828">
        <v>205.55799999999999</v>
      </c>
      <c r="G9828">
        <v>88</v>
      </c>
      <c r="H9828">
        <v>116.46</v>
      </c>
      <c r="I9828">
        <v>7000</v>
      </c>
      <c r="J9828" t="s">
        <v>115</v>
      </c>
    </row>
    <row r="9829" spans="2:10" x14ac:dyDescent="0.25">
      <c r="B9829">
        <v>2014</v>
      </c>
      <c r="C9829">
        <v>7</v>
      </c>
      <c r="D9829" s="8">
        <v>1</v>
      </c>
      <c r="E9829" t="s">
        <v>50</v>
      </c>
      <c r="F9829">
        <v>40</v>
      </c>
      <c r="G9829">
        <v>91.2</v>
      </c>
      <c r="H9829">
        <v>125.8</v>
      </c>
      <c r="I9829">
        <v>7500</v>
      </c>
      <c r="J9829" t="s">
        <v>115</v>
      </c>
    </row>
    <row r="9830" spans="2:10" x14ac:dyDescent="0.25">
      <c r="B9830">
        <v>2014</v>
      </c>
      <c r="C9830">
        <v>7</v>
      </c>
      <c r="D9830" s="8">
        <v>1</v>
      </c>
      <c r="E9830" t="s">
        <v>49</v>
      </c>
      <c r="F9830">
        <v>36.869999999999997</v>
      </c>
      <c r="G9830">
        <v>98</v>
      </c>
      <c r="H9830">
        <v>108.21</v>
      </c>
      <c r="I9830">
        <v>5750.01</v>
      </c>
      <c r="J9830" t="s">
        <v>116</v>
      </c>
    </row>
    <row r="9831" spans="2:10" x14ac:dyDescent="0.25">
      <c r="B9831">
        <v>2014</v>
      </c>
      <c r="C9831">
        <v>7</v>
      </c>
      <c r="D9831" s="8">
        <v>1</v>
      </c>
      <c r="E9831" t="s">
        <v>54</v>
      </c>
      <c r="F9831">
        <v>179.59</v>
      </c>
      <c r="G9831">
        <v>94.699999999999989</v>
      </c>
      <c r="H9831">
        <v>114.45</v>
      </c>
      <c r="I9831">
        <v>7385.88</v>
      </c>
      <c r="J9831" t="s">
        <v>116</v>
      </c>
    </row>
    <row r="9832" spans="2:10" x14ac:dyDescent="0.25">
      <c r="B9832">
        <v>2014</v>
      </c>
      <c r="C9832">
        <v>7</v>
      </c>
      <c r="D9832" s="8">
        <v>1</v>
      </c>
      <c r="E9832" t="s">
        <v>57</v>
      </c>
      <c r="F9832">
        <v>273.25</v>
      </c>
      <c r="G9832">
        <v>85</v>
      </c>
      <c r="H9832">
        <v>115.33</v>
      </c>
      <c r="I9832">
        <v>7654.53</v>
      </c>
      <c r="J9832" t="s">
        <v>116</v>
      </c>
    </row>
    <row r="9833" spans="2:10" x14ac:dyDescent="0.25">
      <c r="B9833">
        <v>2014</v>
      </c>
      <c r="C9833">
        <v>7</v>
      </c>
      <c r="D9833" s="8">
        <v>1</v>
      </c>
      <c r="E9833" t="s">
        <v>54</v>
      </c>
      <c r="F9833">
        <v>40</v>
      </c>
      <c r="G9833">
        <v>97.5</v>
      </c>
      <c r="H9833">
        <v>109.42</v>
      </c>
      <c r="I9833">
        <v>9991</v>
      </c>
      <c r="J9833" t="s">
        <v>116</v>
      </c>
    </row>
    <row r="9834" spans="2:10" x14ac:dyDescent="0.25">
      <c r="B9834">
        <v>2014</v>
      </c>
      <c r="C9834">
        <v>7</v>
      </c>
      <c r="D9834" s="8">
        <v>2</v>
      </c>
      <c r="E9834" t="s">
        <v>56</v>
      </c>
      <c r="F9834">
        <v>240.86</v>
      </c>
      <c r="G9834">
        <v>99</v>
      </c>
      <c r="H9834">
        <v>139.63</v>
      </c>
      <c r="I9834">
        <v>13904.48</v>
      </c>
      <c r="J9834" t="s">
        <v>114</v>
      </c>
    </row>
    <row r="9835" spans="2:10" x14ac:dyDescent="0.25">
      <c r="B9835">
        <v>2014</v>
      </c>
      <c r="C9835">
        <v>7</v>
      </c>
      <c r="D9835" s="8">
        <v>2</v>
      </c>
      <c r="E9835" t="s">
        <v>54</v>
      </c>
      <c r="F9835">
        <v>75</v>
      </c>
      <c r="G9835">
        <v>98.7</v>
      </c>
      <c r="H9835">
        <v>120.12</v>
      </c>
      <c r="I9835">
        <v>10403.01</v>
      </c>
      <c r="J9835" t="s">
        <v>115</v>
      </c>
    </row>
    <row r="9836" spans="2:10" x14ac:dyDescent="0.25">
      <c r="B9836">
        <v>2014</v>
      </c>
      <c r="C9836">
        <v>7</v>
      </c>
      <c r="D9836" s="8">
        <v>2</v>
      </c>
      <c r="E9836" t="s">
        <v>54</v>
      </c>
      <c r="F9836">
        <v>40</v>
      </c>
      <c r="G9836">
        <v>98.75</v>
      </c>
      <c r="H9836">
        <v>130.12</v>
      </c>
      <c r="I9836">
        <v>11000</v>
      </c>
      <c r="J9836" t="s">
        <v>115</v>
      </c>
    </row>
    <row r="9837" spans="2:10" x14ac:dyDescent="0.25">
      <c r="B9837">
        <v>2014</v>
      </c>
      <c r="C9837">
        <v>7</v>
      </c>
      <c r="D9837" s="8">
        <v>2</v>
      </c>
      <c r="E9837" t="s">
        <v>52</v>
      </c>
      <c r="F9837">
        <v>20.88</v>
      </c>
      <c r="G9837" t="s">
        <v>4687</v>
      </c>
      <c r="H9837">
        <v>0</v>
      </c>
      <c r="I9837">
        <v>4664.75</v>
      </c>
      <c r="J9837" t="s">
        <v>119</v>
      </c>
    </row>
    <row r="9838" spans="2:10" x14ac:dyDescent="0.25">
      <c r="B9838">
        <v>2014</v>
      </c>
      <c r="C9838">
        <v>7</v>
      </c>
      <c r="D9838" s="8">
        <v>3</v>
      </c>
      <c r="E9838" t="s">
        <v>50</v>
      </c>
      <c r="F9838">
        <v>80</v>
      </c>
      <c r="G9838">
        <v>96.899999999999991</v>
      </c>
      <c r="H9838">
        <v>141.4</v>
      </c>
      <c r="I9838">
        <v>14100</v>
      </c>
      <c r="J9838" t="s">
        <v>114</v>
      </c>
    </row>
    <row r="9839" spans="2:10" x14ac:dyDescent="0.25">
      <c r="B9839">
        <v>2014</v>
      </c>
      <c r="C9839">
        <v>7</v>
      </c>
      <c r="D9839" s="8">
        <v>3</v>
      </c>
      <c r="E9839" t="s">
        <v>52</v>
      </c>
      <c r="F9839">
        <v>40</v>
      </c>
      <c r="G9839">
        <v>99.5</v>
      </c>
      <c r="H9839">
        <v>133.03</v>
      </c>
      <c r="I9839">
        <v>15400</v>
      </c>
      <c r="J9839" t="s">
        <v>114</v>
      </c>
    </row>
    <row r="9840" spans="2:10" x14ac:dyDescent="0.25">
      <c r="B9840">
        <v>2014</v>
      </c>
      <c r="C9840">
        <v>7</v>
      </c>
      <c r="D9840" s="8">
        <v>3</v>
      </c>
      <c r="E9840" t="s">
        <v>55</v>
      </c>
      <c r="F9840">
        <v>150</v>
      </c>
      <c r="G9840">
        <v>86.1</v>
      </c>
      <c r="H9840">
        <v>128.09</v>
      </c>
      <c r="I9840">
        <v>7970.73</v>
      </c>
      <c r="J9840" t="s">
        <v>115</v>
      </c>
    </row>
    <row r="9841" spans="2:10" x14ac:dyDescent="0.25">
      <c r="B9841">
        <v>2014</v>
      </c>
      <c r="C9841">
        <v>7</v>
      </c>
      <c r="D9841" s="8">
        <v>3</v>
      </c>
      <c r="E9841" t="s">
        <v>52</v>
      </c>
      <c r="F9841">
        <v>57</v>
      </c>
      <c r="G9841">
        <v>91.7</v>
      </c>
      <c r="H9841">
        <v>126.92</v>
      </c>
      <c r="I9841">
        <v>8245.61</v>
      </c>
      <c r="J9841" t="s">
        <v>115</v>
      </c>
    </row>
    <row r="9842" spans="2:10" x14ac:dyDescent="0.25">
      <c r="B9842">
        <v>2014</v>
      </c>
      <c r="C9842">
        <v>7</v>
      </c>
      <c r="D9842" s="8">
        <v>3</v>
      </c>
      <c r="E9842" t="s">
        <v>57</v>
      </c>
      <c r="F9842">
        <v>68</v>
      </c>
      <c r="G9842">
        <v>91.100000000000009</v>
      </c>
      <c r="H9842">
        <v>127.41</v>
      </c>
      <c r="I9842">
        <v>10588.24</v>
      </c>
      <c r="J9842" t="s">
        <v>115</v>
      </c>
    </row>
    <row r="9843" spans="2:10" x14ac:dyDescent="0.25">
      <c r="B9843">
        <v>2014</v>
      </c>
      <c r="C9843">
        <v>7</v>
      </c>
      <c r="D9843" s="8">
        <v>3</v>
      </c>
      <c r="E9843" t="s">
        <v>56</v>
      </c>
      <c r="F9843">
        <v>80</v>
      </c>
      <c r="G9843">
        <v>98.8</v>
      </c>
      <c r="H9843">
        <v>130.44</v>
      </c>
      <c r="I9843">
        <v>12337.5</v>
      </c>
      <c r="J9843" t="s">
        <v>115</v>
      </c>
    </row>
    <row r="9844" spans="2:10" x14ac:dyDescent="0.25">
      <c r="B9844">
        <v>2014</v>
      </c>
      <c r="C9844">
        <v>7</v>
      </c>
      <c r="D9844" s="8">
        <v>3</v>
      </c>
      <c r="E9844" t="s">
        <v>55</v>
      </c>
      <c r="F9844">
        <v>86.93</v>
      </c>
      <c r="G9844">
        <v>96.2</v>
      </c>
      <c r="H9844">
        <v>131.21</v>
      </c>
      <c r="I9844">
        <v>12698.54</v>
      </c>
      <c r="J9844" t="s">
        <v>115</v>
      </c>
    </row>
    <row r="9845" spans="2:10" x14ac:dyDescent="0.25">
      <c r="B9845">
        <v>2014</v>
      </c>
      <c r="C9845">
        <v>7</v>
      </c>
      <c r="D9845" s="8">
        <v>3</v>
      </c>
      <c r="E9845" t="s">
        <v>54</v>
      </c>
      <c r="F9845">
        <v>40</v>
      </c>
      <c r="G9845">
        <v>91</v>
      </c>
      <c r="H9845">
        <v>104.23</v>
      </c>
      <c r="I9845">
        <v>8200</v>
      </c>
      <c r="J9845" t="s">
        <v>116</v>
      </c>
    </row>
    <row r="9846" spans="2:10" x14ac:dyDescent="0.25">
      <c r="B9846">
        <v>2014</v>
      </c>
      <c r="C9846">
        <v>7</v>
      </c>
      <c r="D9846" s="8">
        <v>3</v>
      </c>
      <c r="E9846" t="s">
        <v>50</v>
      </c>
      <c r="F9846">
        <v>124.25</v>
      </c>
      <c r="G9846">
        <v>33.900000000000006</v>
      </c>
      <c r="H9846">
        <v>100.68</v>
      </c>
      <c r="I9846">
        <v>3800</v>
      </c>
      <c r="J9846" t="s">
        <v>117</v>
      </c>
    </row>
    <row r="9847" spans="2:10" x14ac:dyDescent="0.25">
      <c r="B9847">
        <v>2014</v>
      </c>
      <c r="C9847">
        <v>7</v>
      </c>
      <c r="D9847" s="8">
        <v>4</v>
      </c>
      <c r="E9847" t="s">
        <v>55</v>
      </c>
      <c r="F9847">
        <v>87</v>
      </c>
      <c r="G9847">
        <v>92.7</v>
      </c>
      <c r="H9847">
        <v>139.49</v>
      </c>
      <c r="I9847">
        <v>11526</v>
      </c>
      <c r="J9847" t="s">
        <v>114</v>
      </c>
    </row>
    <row r="9848" spans="2:10" x14ac:dyDescent="0.25">
      <c r="B9848">
        <v>2014</v>
      </c>
      <c r="C9848">
        <v>7</v>
      </c>
      <c r="D9848" s="8">
        <v>4</v>
      </c>
      <c r="E9848" t="s">
        <v>53</v>
      </c>
      <c r="F9848">
        <v>100</v>
      </c>
      <c r="G9848">
        <v>91.100000000000009</v>
      </c>
      <c r="H9848">
        <v>138.19</v>
      </c>
      <c r="I9848">
        <v>11807</v>
      </c>
      <c r="J9848" t="s">
        <v>114</v>
      </c>
    </row>
    <row r="9849" spans="2:10" x14ac:dyDescent="0.25">
      <c r="B9849">
        <v>2014</v>
      </c>
      <c r="C9849">
        <v>7</v>
      </c>
      <c r="D9849" s="8">
        <v>4</v>
      </c>
      <c r="E9849" t="s">
        <v>50</v>
      </c>
      <c r="F9849">
        <v>40</v>
      </c>
      <c r="G9849">
        <v>98.8</v>
      </c>
      <c r="H9849">
        <v>135.05000000000001</v>
      </c>
      <c r="I9849">
        <v>12500</v>
      </c>
      <c r="J9849" t="s">
        <v>114</v>
      </c>
    </row>
    <row r="9850" spans="2:10" x14ac:dyDescent="0.25">
      <c r="B9850">
        <v>2014</v>
      </c>
      <c r="C9850">
        <v>7</v>
      </c>
      <c r="D9850" s="8">
        <v>4</v>
      </c>
      <c r="E9850" t="s">
        <v>54</v>
      </c>
      <c r="F9850">
        <v>81.099999999999994</v>
      </c>
      <c r="G9850">
        <v>96.3</v>
      </c>
      <c r="H9850">
        <v>134.24</v>
      </c>
      <c r="I9850">
        <v>14500</v>
      </c>
      <c r="J9850" t="s">
        <v>114</v>
      </c>
    </row>
    <row r="9851" spans="2:10" x14ac:dyDescent="0.25">
      <c r="B9851">
        <v>2014</v>
      </c>
      <c r="C9851">
        <v>7</v>
      </c>
      <c r="D9851" s="8">
        <v>4</v>
      </c>
      <c r="E9851" t="s">
        <v>56</v>
      </c>
      <c r="F9851">
        <v>220.13</v>
      </c>
      <c r="G9851">
        <v>96.8</v>
      </c>
      <c r="H9851">
        <v>136.05000000000001</v>
      </c>
      <c r="I9851">
        <v>15215.67</v>
      </c>
      <c r="J9851" t="s">
        <v>114</v>
      </c>
    </row>
    <row r="9852" spans="2:10" x14ac:dyDescent="0.25">
      <c r="B9852">
        <v>2014</v>
      </c>
      <c r="C9852">
        <v>7</v>
      </c>
      <c r="D9852" s="8">
        <v>4</v>
      </c>
      <c r="E9852" t="s">
        <v>55</v>
      </c>
      <c r="F9852">
        <v>55</v>
      </c>
      <c r="G9852">
        <v>96.399999999999991</v>
      </c>
      <c r="H9852">
        <v>140.43</v>
      </c>
      <c r="I9852">
        <v>15300</v>
      </c>
      <c r="J9852" t="s">
        <v>114</v>
      </c>
    </row>
    <row r="9853" spans="2:10" x14ac:dyDescent="0.25">
      <c r="B9853">
        <v>2014</v>
      </c>
      <c r="C9853">
        <v>7</v>
      </c>
      <c r="D9853" s="8">
        <v>4</v>
      </c>
      <c r="E9853" t="s">
        <v>55</v>
      </c>
      <c r="F9853">
        <v>166.55</v>
      </c>
      <c r="G9853">
        <v>83.7</v>
      </c>
      <c r="H9853">
        <v>117.47</v>
      </c>
      <c r="I9853">
        <v>8700</v>
      </c>
      <c r="J9853" t="s">
        <v>115</v>
      </c>
    </row>
    <row r="9854" spans="2:10" x14ac:dyDescent="0.25">
      <c r="B9854">
        <v>2014</v>
      </c>
      <c r="C9854">
        <v>7</v>
      </c>
      <c r="D9854" s="8">
        <v>4</v>
      </c>
      <c r="E9854" t="s">
        <v>56</v>
      </c>
      <c r="F9854">
        <v>40</v>
      </c>
      <c r="G9854">
        <v>98.8</v>
      </c>
      <c r="H9854">
        <v>126.82</v>
      </c>
      <c r="I9854">
        <v>12337.5</v>
      </c>
      <c r="J9854" t="s">
        <v>115</v>
      </c>
    </row>
    <row r="9855" spans="2:10" x14ac:dyDescent="0.25">
      <c r="B9855">
        <v>2014</v>
      </c>
      <c r="C9855">
        <v>7</v>
      </c>
      <c r="D9855" s="8">
        <v>4</v>
      </c>
      <c r="E9855" t="s">
        <v>54</v>
      </c>
      <c r="F9855">
        <v>120</v>
      </c>
      <c r="G9855">
        <v>91</v>
      </c>
      <c r="H9855">
        <v>108.31</v>
      </c>
      <c r="I9855">
        <v>6440</v>
      </c>
      <c r="J9855" t="s">
        <v>116</v>
      </c>
    </row>
    <row r="9856" spans="2:10" x14ac:dyDescent="0.25">
      <c r="B9856">
        <v>2014</v>
      </c>
      <c r="C9856">
        <v>7</v>
      </c>
      <c r="D9856" s="8">
        <v>4</v>
      </c>
      <c r="E9856" t="s">
        <v>51</v>
      </c>
      <c r="F9856">
        <v>45.1</v>
      </c>
      <c r="G9856">
        <v>83.6</v>
      </c>
      <c r="H9856">
        <v>102.6</v>
      </c>
      <c r="I9856">
        <v>6818.18</v>
      </c>
      <c r="J9856" t="s">
        <v>116</v>
      </c>
    </row>
    <row r="9857" spans="2:10" x14ac:dyDescent="0.25">
      <c r="B9857">
        <v>2014</v>
      </c>
      <c r="C9857">
        <v>7</v>
      </c>
      <c r="D9857" s="8">
        <v>4</v>
      </c>
      <c r="E9857" t="s">
        <v>50</v>
      </c>
      <c r="F9857">
        <v>80</v>
      </c>
      <c r="G9857">
        <v>85.7</v>
      </c>
      <c r="H9857">
        <v>115.96</v>
      </c>
      <c r="I9857">
        <v>7500</v>
      </c>
      <c r="J9857" t="s">
        <v>116</v>
      </c>
    </row>
    <row r="9858" spans="2:10" x14ac:dyDescent="0.25">
      <c r="B9858">
        <v>2014</v>
      </c>
      <c r="C9858">
        <v>7</v>
      </c>
      <c r="D9858" s="8">
        <v>4</v>
      </c>
      <c r="E9858" t="s">
        <v>57</v>
      </c>
      <c r="F9858">
        <v>80</v>
      </c>
      <c r="G9858" t="s">
        <v>4687</v>
      </c>
      <c r="H9858">
        <v>0</v>
      </c>
      <c r="I9858">
        <v>2650</v>
      </c>
      <c r="J9858" t="s">
        <v>119</v>
      </c>
    </row>
    <row r="9859" spans="2:10" x14ac:dyDescent="0.25">
      <c r="B9859">
        <v>2014</v>
      </c>
      <c r="C9859">
        <v>7</v>
      </c>
      <c r="D9859" s="8">
        <v>5</v>
      </c>
      <c r="E9859" t="s">
        <v>56</v>
      </c>
      <c r="F9859">
        <v>85</v>
      </c>
      <c r="G9859">
        <v>98</v>
      </c>
      <c r="H9859">
        <v>141.61000000000001</v>
      </c>
      <c r="I9859">
        <v>13400</v>
      </c>
      <c r="J9859" t="s">
        <v>114</v>
      </c>
    </row>
    <row r="9860" spans="2:10" x14ac:dyDescent="0.25">
      <c r="B9860">
        <v>2014</v>
      </c>
      <c r="C9860">
        <v>7</v>
      </c>
      <c r="D9860" s="8">
        <v>5</v>
      </c>
      <c r="E9860" t="s">
        <v>52</v>
      </c>
      <c r="F9860">
        <v>240</v>
      </c>
      <c r="G9860">
        <v>97.399999999999991</v>
      </c>
      <c r="H9860">
        <v>133.88999999999999</v>
      </c>
      <c r="I9860">
        <v>14250</v>
      </c>
      <c r="J9860" t="s">
        <v>114</v>
      </c>
    </row>
    <row r="9861" spans="2:10" x14ac:dyDescent="0.25">
      <c r="B9861">
        <v>2014</v>
      </c>
      <c r="C9861">
        <v>7</v>
      </c>
      <c r="D9861" s="8">
        <v>5</v>
      </c>
      <c r="E9861" t="s">
        <v>56</v>
      </c>
      <c r="F9861">
        <v>115</v>
      </c>
      <c r="G9861">
        <v>83.6</v>
      </c>
      <c r="H9861">
        <v>128.41999999999999</v>
      </c>
      <c r="I9861">
        <v>9000</v>
      </c>
      <c r="J9861" t="s">
        <v>115</v>
      </c>
    </row>
    <row r="9862" spans="2:10" x14ac:dyDescent="0.25">
      <c r="B9862">
        <v>2014</v>
      </c>
      <c r="C9862">
        <v>7</v>
      </c>
      <c r="D9862" s="8">
        <v>5</v>
      </c>
      <c r="E9862" t="s">
        <v>52</v>
      </c>
      <c r="F9862">
        <v>87.75</v>
      </c>
      <c r="G9862" t="s">
        <v>4687</v>
      </c>
      <c r="H9862">
        <v>0</v>
      </c>
      <c r="I9862">
        <v>2279.1999999999998</v>
      </c>
      <c r="J9862" t="s">
        <v>119</v>
      </c>
    </row>
    <row r="9863" spans="2:10" x14ac:dyDescent="0.25">
      <c r="B9863">
        <v>2014</v>
      </c>
      <c r="C9863">
        <v>7</v>
      </c>
      <c r="D9863" s="8">
        <v>5</v>
      </c>
      <c r="E9863" t="s">
        <v>52</v>
      </c>
      <c r="F9863">
        <v>56.67</v>
      </c>
      <c r="G9863" t="s">
        <v>4687</v>
      </c>
      <c r="H9863">
        <v>0</v>
      </c>
      <c r="I9863">
        <v>2735.13</v>
      </c>
      <c r="J9863" t="s">
        <v>119</v>
      </c>
    </row>
    <row r="9864" spans="2:10" x14ac:dyDescent="0.25">
      <c r="B9864">
        <v>2014</v>
      </c>
      <c r="C9864">
        <v>7</v>
      </c>
      <c r="D9864" s="8">
        <v>5</v>
      </c>
      <c r="E9864" t="s">
        <v>54</v>
      </c>
      <c r="F9864">
        <v>60</v>
      </c>
      <c r="G9864" t="s">
        <v>4687</v>
      </c>
      <c r="H9864">
        <v>0</v>
      </c>
      <c r="I9864">
        <v>2896.88</v>
      </c>
      <c r="J9864" t="s">
        <v>119</v>
      </c>
    </row>
    <row r="9865" spans="2:10" x14ac:dyDescent="0.25">
      <c r="B9865">
        <v>2014</v>
      </c>
      <c r="C9865">
        <v>7</v>
      </c>
      <c r="D9865" s="8">
        <v>5</v>
      </c>
      <c r="E9865" t="s">
        <v>50</v>
      </c>
      <c r="F9865">
        <v>25</v>
      </c>
      <c r="G9865" t="s">
        <v>4687</v>
      </c>
      <c r="H9865">
        <v>0</v>
      </c>
      <c r="I9865">
        <v>3000</v>
      </c>
      <c r="J9865" t="s">
        <v>119</v>
      </c>
    </row>
    <row r="9866" spans="2:10" x14ac:dyDescent="0.25">
      <c r="B9866">
        <v>2014</v>
      </c>
      <c r="C9866">
        <v>7</v>
      </c>
      <c r="D9866" s="8">
        <v>5</v>
      </c>
      <c r="E9866" t="s">
        <v>55</v>
      </c>
      <c r="F9866">
        <v>29</v>
      </c>
      <c r="G9866" t="s">
        <v>4687</v>
      </c>
      <c r="H9866">
        <v>0</v>
      </c>
      <c r="I9866">
        <v>3000</v>
      </c>
      <c r="J9866" t="s">
        <v>119</v>
      </c>
    </row>
    <row r="9867" spans="2:10" x14ac:dyDescent="0.25">
      <c r="B9867">
        <v>2014</v>
      </c>
      <c r="C9867">
        <v>7</v>
      </c>
      <c r="D9867" s="8">
        <v>6</v>
      </c>
      <c r="E9867" t="s">
        <v>56</v>
      </c>
      <c r="F9867">
        <v>74.89</v>
      </c>
      <c r="G9867">
        <v>97.399999999999991</v>
      </c>
      <c r="H9867">
        <v>140.99</v>
      </c>
      <c r="I9867">
        <v>14003.55</v>
      </c>
      <c r="J9867" t="s">
        <v>114</v>
      </c>
    </row>
    <row r="9868" spans="2:10" x14ac:dyDescent="0.25">
      <c r="B9868">
        <v>2014</v>
      </c>
      <c r="C9868">
        <v>7</v>
      </c>
      <c r="D9868" s="8">
        <v>6</v>
      </c>
      <c r="E9868" t="s">
        <v>54</v>
      </c>
      <c r="F9868">
        <v>30</v>
      </c>
      <c r="G9868">
        <v>98</v>
      </c>
      <c r="H9868">
        <v>127.63</v>
      </c>
      <c r="I9868">
        <v>13000</v>
      </c>
      <c r="J9868" t="s">
        <v>115</v>
      </c>
    </row>
    <row r="9869" spans="2:10" x14ac:dyDescent="0.25">
      <c r="B9869">
        <v>2014</v>
      </c>
      <c r="C9869">
        <v>7</v>
      </c>
      <c r="D9869" s="8">
        <v>6</v>
      </c>
      <c r="E9869" t="s">
        <v>54</v>
      </c>
      <c r="F9869">
        <v>26.78</v>
      </c>
      <c r="G9869" t="s">
        <v>4687</v>
      </c>
      <c r="H9869">
        <v>0</v>
      </c>
      <c r="I9869">
        <v>4667.66</v>
      </c>
      <c r="J9869" t="s">
        <v>119</v>
      </c>
    </row>
    <row r="9870" spans="2:10" x14ac:dyDescent="0.25">
      <c r="B9870">
        <v>2014</v>
      </c>
      <c r="C9870">
        <v>7</v>
      </c>
      <c r="D9870" s="8">
        <v>7</v>
      </c>
      <c r="E9870" t="s">
        <v>50</v>
      </c>
      <c r="F9870">
        <v>1273</v>
      </c>
      <c r="G9870">
        <v>91.5</v>
      </c>
      <c r="H9870">
        <v>122.39</v>
      </c>
      <c r="I9870">
        <v>6952.08</v>
      </c>
      <c r="J9870" t="s">
        <v>115</v>
      </c>
    </row>
    <row r="9871" spans="2:10" x14ac:dyDescent="0.25">
      <c r="B9871">
        <v>2014</v>
      </c>
      <c r="C9871">
        <v>7</v>
      </c>
      <c r="D9871" s="8">
        <v>7</v>
      </c>
      <c r="E9871" t="s">
        <v>50</v>
      </c>
      <c r="F9871">
        <v>64</v>
      </c>
      <c r="G9871">
        <v>94</v>
      </c>
      <c r="H9871">
        <v>130.38</v>
      </c>
      <c r="I9871">
        <v>9765.6299999999992</v>
      </c>
      <c r="J9871" t="s">
        <v>115</v>
      </c>
    </row>
    <row r="9872" spans="2:10" x14ac:dyDescent="0.25">
      <c r="B9872">
        <v>2014</v>
      </c>
      <c r="C9872">
        <v>7</v>
      </c>
      <c r="D9872" s="8">
        <v>7</v>
      </c>
      <c r="E9872" t="s">
        <v>53</v>
      </c>
      <c r="F9872">
        <v>29.33</v>
      </c>
      <c r="G9872">
        <v>97.8</v>
      </c>
      <c r="H9872">
        <v>128.49</v>
      </c>
      <c r="I9872">
        <v>10000</v>
      </c>
      <c r="J9872" t="s">
        <v>115</v>
      </c>
    </row>
    <row r="9873" spans="2:10" x14ac:dyDescent="0.25">
      <c r="B9873">
        <v>2014</v>
      </c>
      <c r="C9873">
        <v>7</v>
      </c>
      <c r="D9873" s="8">
        <v>8</v>
      </c>
      <c r="E9873" t="s">
        <v>49</v>
      </c>
      <c r="F9873">
        <v>95.36</v>
      </c>
      <c r="G9873">
        <v>80.7</v>
      </c>
      <c r="H9873">
        <v>118.57</v>
      </c>
      <c r="I9873">
        <v>7471.69</v>
      </c>
      <c r="J9873" t="s">
        <v>115</v>
      </c>
    </row>
    <row r="9874" spans="2:10" x14ac:dyDescent="0.25">
      <c r="B9874">
        <v>2014</v>
      </c>
      <c r="C9874">
        <v>7</v>
      </c>
      <c r="D9874" s="8">
        <v>8</v>
      </c>
      <c r="E9874" t="s">
        <v>56</v>
      </c>
      <c r="F9874">
        <v>32</v>
      </c>
      <c r="G9874" t="s">
        <v>4687</v>
      </c>
      <c r="H9874">
        <v>0</v>
      </c>
      <c r="I9874">
        <v>2950</v>
      </c>
      <c r="J9874" t="s">
        <v>119</v>
      </c>
    </row>
    <row r="9875" spans="2:10" x14ac:dyDescent="0.25">
      <c r="B9875">
        <v>2014</v>
      </c>
      <c r="C9875">
        <v>7</v>
      </c>
      <c r="D9875" s="8">
        <v>9</v>
      </c>
      <c r="E9875" t="s">
        <v>52</v>
      </c>
      <c r="F9875">
        <v>119</v>
      </c>
      <c r="G9875">
        <v>98</v>
      </c>
      <c r="H9875">
        <v>125.66</v>
      </c>
      <c r="I9875">
        <v>9495.7999999999993</v>
      </c>
      <c r="J9875" t="s">
        <v>115</v>
      </c>
    </row>
    <row r="9876" spans="2:10" x14ac:dyDescent="0.25">
      <c r="B9876">
        <v>2014</v>
      </c>
      <c r="C9876">
        <v>7</v>
      </c>
      <c r="D9876" s="8">
        <v>10</v>
      </c>
      <c r="E9876" t="s">
        <v>56</v>
      </c>
      <c r="F9876">
        <v>224.98</v>
      </c>
      <c r="G9876">
        <v>90.2</v>
      </c>
      <c r="H9876">
        <v>140.29</v>
      </c>
      <c r="I9876">
        <v>10614.28</v>
      </c>
      <c r="J9876" t="s">
        <v>114</v>
      </c>
    </row>
    <row r="9877" spans="2:10" x14ac:dyDescent="0.25">
      <c r="B9877">
        <v>2014</v>
      </c>
      <c r="C9877">
        <v>7</v>
      </c>
      <c r="D9877" s="8">
        <v>10</v>
      </c>
      <c r="E9877" t="s">
        <v>54</v>
      </c>
      <c r="F9877">
        <v>53.58</v>
      </c>
      <c r="G9877">
        <v>99</v>
      </c>
      <c r="H9877">
        <v>132.93</v>
      </c>
      <c r="I9877">
        <v>12750</v>
      </c>
      <c r="J9877" t="s">
        <v>114</v>
      </c>
    </row>
    <row r="9878" spans="2:10" x14ac:dyDescent="0.25">
      <c r="B9878">
        <v>2014</v>
      </c>
      <c r="C9878">
        <v>7</v>
      </c>
      <c r="D9878" s="8">
        <v>10</v>
      </c>
      <c r="E9878" t="s">
        <v>52</v>
      </c>
      <c r="F9878">
        <v>80</v>
      </c>
      <c r="G9878">
        <v>98.1</v>
      </c>
      <c r="H9878">
        <v>133.94</v>
      </c>
      <c r="I9878">
        <v>13900</v>
      </c>
      <c r="J9878" t="s">
        <v>114</v>
      </c>
    </row>
    <row r="9879" spans="2:10" x14ac:dyDescent="0.25">
      <c r="B9879">
        <v>2014</v>
      </c>
      <c r="C9879">
        <v>7</v>
      </c>
      <c r="D9879" s="8">
        <v>10</v>
      </c>
      <c r="E9879" t="s">
        <v>50</v>
      </c>
      <c r="F9879">
        <v>40</v>
      </c>
      <c r="G9879">
        <v>97.5</v>
      </c>
      <c r="H9879">
        <v>126.87</v>
      </c>
      <c r="I9879">
        <v>7625</v>
      </c>
      <c r="J9879" t="s">
        <v>115</v>
      </c>
    </row>
    <row r="9880" spans="2:10" x14ac:dyDescent="0.25">
      <c r="B9880">
        <v>2014</v>
      </c>
      <c r="C9880">
        <v>7</v>
      </c>
      <c r="D9880" s="8">
        <v>10</v>
      </c>
      <c r="E9880" t="s">
        <v>56</v>
      </c>
      <c r="F9880">
        <v>40.975000000000001</v>
      </c>
      <c r="G9880">
        <v>94.399999999999991</v>
      </c>
      <c r="H9880">
        <v>130.88999999999999</v>
      </c>
      <c r="I9880">
        <v>8349.99</v>
      </c>
      <c r="J9880" t="s">
        <v>115</v>
      </c>
    </row>
    <row r="9881" spans="2:10" x14ac:dyDescent="0.25">
      <c r="B9881">
        <v>2014</v>
      </c>
      <c r="C9881">
        <v>7</v>
      </c>
      <c r="D9881" s="8">
        <v>10</v>
      </c>
      <c r="E9881" t="s">
        <v>55</v>
      </c>
      <c r="F9881">
        <v>84.5</v>
      </c>
      <c r="G9881">
        <v>85.3</v>
      </c>
      <c r="H9881">
        <v>123.46</v>
      </c>
      <c r="I9881">
        <v>8499.4699999999993</v>
      </c>
      <c r="J9881" t="s">
        <v>115</v>
      </c>
    </row>
    <row r="9882" spans="2:10" x14ac:dyDescent="0.25">
      <c r="B9882">
        <v>2014</v>
      </c>
      <c r="C9882">
        <v>7</v>
      </c>
      <c r="D9882" s="8">
        <v>10</v>
      </c>
      <c r="E9882" t="s">
        <v>54</v>
      </c>
      <c r="F9882">
        <v>80.099999999999994</v>
      </c>
      <c r="G9882">
        <v>93</v>
      </c>
      <c r="H9882">
        <v>102.1</v>
      </c>
      <c r="I9882">
        <v>6098.63</v>
      </c>
      <c r="J9882" t="s">
        <v>116</v>
      </c>
    </row>
    <row r="9883" spans="2:10" x14ac:dyDescent="0.25">
      <c r="B9883">
        <v>2014</v>
      </c>
      <c r="C9883">
        <v>7</v>
      </c>
      <c r="D9883" s="8">
        <v>10</v>
      </c>
      <c r="E9883" t="s">
        <v>54</v>
      </c>
      <c r="F9883">
        <v>80.2</v>
      </c>
      <c r="G9883">
        <v>94</v>
      </c>
      <c r="H9883">
        <v>115.2</v>
      </c>
      <c r="I9883">
        <v>8446.01</v>
      </c>
      <c r="J9883" t="s">
        <v>116</v>
      </c>
    </row>
    <row r="9884" spans="2:10" x14ac:dyDescent="0.25">
      <c r="B9884">
        <v>2014</v>
      </c>
      <c r="C9884">
        <v>7</v>
      </c>
      <c r="D9884" s="8">
        <v>10</v>
      </c>
      <c r="E9884" t="s">
        <v>52</v>
      </c>
      <c r="F9884">
        <v>90</v>
      </c>
      <c r="G9884">
        <v>91.100000000000009</v>
      </c>
      <c r="H9884">
        <v>111.79</v>
      </c>
      <c r="I9884">
        <v>10300</v>
      </c>
      <c r="J9884" t="s">
        <v>116</v>
      </c>
    </row>
    <row r="9885" spans="2:10" x14ac:dyDescent="0.25">
      <c r="B9885">
        <v>2014</v>
      </c>
      <c r="C9885">
        <v>7</v>
      </c>
      <c r="D9885" s="8">
        <v>10</v>
      </c>
      <c r="E9885" t="s">
        <v>54</v>
      </c>
      <c r="F9885">
        <v>20.5</v>
      </c>
      <c r="G9885" t="s">
        <v>4687</v>
      </c>
      <c r="H9885">
        <v>0</v>
      </c>
      <c r="I9885">
        <v>2585.37</v>
      </c>
      <c r="J9885" t="s">
        <v>119</v>
      </c>
    </row>
    <row r="9886" spans="2:10" x14ac:dyDescent="0.25">
      <c r="B9886">
        <v>2014</v>
      </c>
      <c r="C9886">
        <v>7</v>
      </c>
      <c r="D9886" s="8">
        <v>10</v>
      </c>
      <c r="E9886" t="s">
        <v>52</v>
      </c>
      <c r="F9886">
        <v>20</v>
      </c>
      <c r="G9886" t="s">
        <v>4687</v>
      </c>
      <c r="H9886">
        <v>0</v>
      </c>
      <c r="I9886">
        <v>4250</v>
      </c>
      <c r="J9886" t="s">
        <v>119</v>
      </c>
    </row>
    <row r="9887" spans="2:10" x14ac:dyDescent="0.25">
      <c r="B9887">
        <v>2014</v>
      </c>
      <c r="C9887">
        <v>7</v>
      </c>
      <c r="D9887" s="8">
        <v>11</v>
      </c>
      <c r="E9887" t="s">
        <v>57</v>
      </c>
      <c r="F9887">
        <v>158.83000000000001</v>
      </c>
      <c r="G9887">
        <v>98.2</v>
      </c>
      <c r="H9887">
        <v>141.13</v>
      </c>
      <c r="I9887">
        <v>12000</v>
      </c>
      <c r="J9887" t="s">
        <v>114</v>
      </c>
    </row>
    <row r="9888" spans="2:10" x14ac:dyDescent="0.25">
      <c r="B9888">
        <v>2014</v>
      </c>
      <c r="C9888">
        <v>7</v>
      </c>
      <c r="D9888" s="8">
        <v>11</v>
      </c>
      <c r="E9888" t="s">
        <v>50</v>
      </c>
      <c r="F9888">
        <v>100</v>
      </c>
      <c r="G9888">
        <v>98</v>
      </c>
      <c r="H9888">
        <v>137.65</v>
      </c>
      <c r="I9888">
        <v>12200</v>
      </c>
      <c r="J9888" t="s">
        <v>114</v>
      </c>
    </row>
    <row r="9889" spans="2:10" x14ac:dyDescent="0.25">
      <c r="B9889">
        <v>2014</v>
      </c>
      <c r="C9889">
        <v>7</v>
      </c>
      <c r="D9889" s="8">
        <v>11</v>
      </c>
      <c r="E9889" t="s">
        <v>52</v>
      </c>
      <c r="F9889">
        <v>40</v>
      </c>
      <c r="G9889">
        <v>98.8</v>
      </c>
      <c r="H9889">
        <v>134.03</v>
      </c>
      <c r="I9889">
        <v>12600</v>
      </c>
      <c r="J9889" t="s">
        <v>114</v>
      </c>
    </row>
    <row r="9890" spans="2:10" x14ac:dyDescent="0.25">
      <c r="B9890">
        <v>2014</v>
      </c>
      <c r="C9890">
        <v>7</v>
      </c>
      <c r="D9890" s="8">
        <v>11</v>
      </c>
      <c r="E9890" t="s">
        <v>55</v>
      </c>
      <c r="F9890">
        <v>155</v>
      </c>
      <c r="G9890">
        <v>93.5</v>
      </c>
      <c r="H9890">
        <v>141.35</v>
      </c>
      <c r="I9890">
        <v>13500</v>
      </c>
      <c r="J9890" t="s">
        <v>114</v>
      </c>
    </row>
    <row r="9891" spans="2:10" x14ac:dyDescent="0.25">
      <c r="B9891">
        <v>2014</v>
      </c>
      <c r="C9891">
        <v>7</v>
      </c>
      <c r="D9891" s="8">
        <v>11</v>
      </c>
      <c r="E9891" t="s">
        <v>57</v>
      </c>
      <c r="F9891">
        <v>80.11</v>
      </c>
      <c r="G9891">
        <v>93.2</v>
      </c>
      <c r="H9891">
        <v>118.07</v>
      </c>
      <c r="I9891">
        <v>6750.01</v>
      </c>
      <c r="J9891" t="s">
        <v>115</v>
      </c>
    </row>
    <row r="9892" spans="2:10" x14ac:dyDescent="0.25">
      <c r="B9892">
        <v>2014</v>
      </c>
      <c r="C9892">
        <v>7</v>
      </c>
      <c r="D9892" s="8">
        <v>11</v>
      </c>
      <c r="E9892" t="s">
        <v>57</v>
      </c>
      <c r="F9892">
        <v>324.77</v>
      </c>
      <c r="G9892">
        <v>89.2</v>
      </c>
      <c r="H9892">
        <v>124.41</v>
      </c>
      <c r="I9892">
        <v>7600</v>
      </c>
      <c r="J9892" t="s">
        <v>115</v>
      </c>
    </row>
    <row r="9893" spans="2:10" x14ac:dyDescent="0.25">
      <c r="B9893">
        <v>2014</v>
      </c>
      <c r="C9893">
        <v>7</v>
      </c>
      <c r="D9893" s="8">
        <v>11</v>
      </c>
      <c r="E9893" t="s">
        <v>52</v>
      </c>
      <c r="F9893">
        <v>124</v>
      </c>
      <c r="G9893">
        <v>96.7</v>
      </c>
      <c r="H9893">
        <v>119.95</v>
      </c>
      <c r="I9893">
        <v>7770</v>
      </c>
      <c r="J9893" t="s">
        <v>115</v>
      </c>
    </row>
    <row r="9894" spans="2:10" x14ac:dyDescent="0.25">
      <c r="B9894">
        <v>2014</v>
      </c>
      <c r="C9894">
        <v>7</v>
      </c>
      <c r="D9894" s="8">
        <v>11</v>
      </c>
      <c r="E9894" t="s">
        <v>57</v>
      </c>
      <c r="F9894">
        <v>170.36</v>
      </c>
      <c r="G9894">
        <v>83.3</v>
      </c>
      <c r="H9894">
        <v>107.63</v>
      </c>
      <c r="I9894">
        <v>6700</v>
      </c>
      <c r="J9894" t="s">
        <v>116</v>
      </c>
    </row>
    <row r="9895" spans="2:10" x14ac:dyDescent="0.25">
      <c r="B9895">
        <v>2014</v>
      </c>
      <c r="C9895">
        <v>7</v>
      </c>
      <c r="D9895" s="8">
        <v>11</v>
      </c>
      <c r="E9895" t="s">
        <v>49</v>
      </c>
      <c r="F9895">
        <v>77</v>
      </c>
      <c r="G9895">
        <v>61.3</v>
      </c>
      <c r="H9895">
        <v>97.6</v>
      </c>
      <c r="I9895">
        <v>3750</v>
      </c>
      <c r="J9895" t="s">
        <v>117</v>
      </c>
    </row>
    <row r="9896" spans="2:10" x14ac:dyDescent="0.25">
      <c r="B9896">
        <v>2014</v>
      </c>
      <c r="C9896">
        <v>7</v>
      </c>
      <c r="D9896" s="8">
        <v>11</v>
      </c>
      <c r="E9896" t="s">
        <v>57</v>
      </c>
      <c r="F9896">
        <v>40.25</v>
      </c>
      <c r="G9896">
        <v>54.2</v>
      </c>
      <c r="H9896">
        <v>86.41</v>
      </c>
      <c r="I9896">
        <v>3750.01</v>
      </c>
      <c r="J9896" t="s">
        <v>117</v>
      </c>
    </row>
    <row r="9897" spans="2:10" x14ac:dyDescent="0.25">
      <c r="B9897">
        <v>2014</v>
      </c>
      <c r="C9897">
        <v>7</v>
      </c>
      <c r="D9897" s="8">
        <v>11</v>
      </c>
      <c r="E9897" t="s">
        <v>57</v>
      </c>
      <c r="F9897">
        <v>40.6</v>
      </c>
      <c r="G9897" t="s">
        <v>4687</v>
      </c>
      <c r="H9897">
        <v>0</v>
      </c>
      <c r="I9897">
        <v>3850</v>
      </c>
      <c r="J9897" t="s">
        <v>119</v>
      </c>
    </row>
    <row r="9898" spans="2:10" x14ac:dyDescent="0.25">
      <c r="B9898">
        <v>2014</v>
      </c>
      <c r="C9898">
        <v>7</v>
      </c>
      <c r="D9898" s="8">
        <v>11</v>
      </c>
      <c r="E9898" t="s">
        <v>57</v>
      </c>
      <c r="F9898">
        <v>156.30000000000001</v>
      </c>
      <c r="G9898" t="s">
        <v>4687</v>
      </c>
      <c r="H9898">
        <v>0</v>
      </c>
      <c r="I9898">
        <v>4700</v>
      </c>
      <c r="J9898" t="s">
        <v>119</v>
      </c>
    </row>
    <row r="9899" spans="2:10" x14ac:dyDescent="0.25">
      <c r="B9899">
        <v>2014</v>
      </c>
      <c r="C9899">
        <v>7</v>
      </c>
      <c r="D9899" s="8">
        <v>12</v>
      </c>
      <c r="E9899" t="s">
        <v>56</v>
      </c>
      <c r="F9899">
        <v>98.37</v>
      </c>
      <c r="G9899">
        <v>97.6</v>
      </c>
      <c r="H9899">
        <v>140.18</v>
      </c>
      <c r="I9899">
        <v>14400</v>
      </c>
      <c r="J9899" t="s">
        <v>114</v>
      </c>
    </row>
    <row r="9900" spans="2:10" x14ac:dyDescent="0.25">
      <c r="B9900">
        <v>2014</v>
      </c>
      <c r="C9900">
        <v>7</v>
      </c>
      <c r="D9900" s="8">
        <v>12</v>
      </c>
      <c r="E9900" t="s">
        <v>54</v>
      </c>
      <c r="F9900">
        <v>54</v>
      </c>
      <c r="G9900">
        <v>89</v>
      </c>
      <c r="H9900">
        <v>117.01</v>
      </c>
      <c r="I9900">
        <v>7500</v>
      </c>
      <c r="J9900" t="s">
        <v>115</v>
      </c>
    </row>
    <row r="9901" spans="2:10" x14ac:dyDescent="0.25">
      <c r="B9901">
        <v>2014</v>
      </c>
      <c r="C9901">
        <v>7</v>
      </c>
      <c r="D9901" s="8">
        <v>12</v>
      </c>
      <c r="E9901" t="s">
        <v>52</v>
      </c>
      <c r="F9901">
        <v>76.069999999999993</v>
      </c>
      <c r="G9901">
        <v>92</v>
      </c>
      <c r="H9901">
        <v>126.19</v>
      </c>
      <c r="I9901">
        <v>9202.0499999999993</v>
      </c>
      <c r="J9901" t="s">
        <v>115</v>
      </c>
    </row>
    <row r="9902" spans="2:10" x14ac:dyDescent="0.25">
      <c r="B9902">
        <v>2014</v>
      </c>
      <c r="C9902">
        <v>7</v>
      </c>
      <c r="D9902" s="8">
        <v>12</v>
      </c>
      <c r="E9902" t="s">
        <v>52</v>
      </c>
      <c r="F9902">
        <v>105.84</v>
      </c>
      <c r="G9902">
        <v>94.5</v>
      </c>
      <c r="H9902">
        <v>124.41</v>
      </c>
      <c r="I9902">
        <v>10552.2</v>
      </c>
      <c r="J9902" t="s">
        <v>115</v>
      </c>
    </row>
    <row r="9903" spans="2:10" x14ac:dyDescent="0.25">
      <c r="B9903">
        <v>2014</v>
      </c>
      <c r="C9903">
        <v>7</v>
      </c>
      <c r="D9903" s="8">
        <v>12</v>
      </c>
      <c r="E9903" t="s">
        <v>54</v>
      </c>
      <c r="F9903">
        <v>159.79</v>
      </c>
      <c r="G9903">
        <v>93</v>
      </c>
      <c r="H9903">
        <v>130.22999999999999</v>
      </c>
      <c r="I9903">
        <v>10638.96</v>
      </c>
      <c r="J9903" t="s">
        <v>115</v>
      </c>
    </row>
    <row r="9904" spans="2:10" x14ac:dyDescent="0.25">
      <c r="B9904">
        <v>2014</v>
      </c>
      <c r="C9904">
        <v>7</v>
      </c>
      <c r="D9904" s="8">
        <v>12</v>
      </c>
      <c r="E9904" t="s">
        <v>51</v>
      </c>
      <c r="F9904">
        <v>155</v>
      </c>
      <c r="G9904">
        <v>95.5</v>
      </c>
      <c r="H9904">
        <v>130.94999999999999</v>
      </c>
      <c r="I9904">
        <v>11760</v>
      </c>
      <c r="J9904" t="s">
        <v>115</v>
      </c>
    </row>
    <row r="9905" spans="2:10" x14ac:dyDescent="0.25">
      <c r="B9905">
        <v>2014</v>
      </c>
      <c r="C9905">
        <v>7</v>
      </c>
      <c r="D9905" s="8">
        <v>12</v>
      </c>
      <c r="E9905" t="s">
        <v>54</v>
      </c>
      <c r="F9905">
        <v>31</v>
      </c>
      <c r="G9905">
        <v>85</v>
      </c>
      <c r="H9905">
        <v>101.55</v>
      </c>
      <c r="I9905">
        <v>5000</v>
      </c>
      <c r="J9905" t="s">
        <v>116</v>
      </c>
    </row>
    <row r="9906" spans="2:10" x14ac:dyDescent="0.25">
      <c r="B9906">
        <v>2014</v>
      </c>
      <c r="C9906">
        <v>7</v>
      </c>
      <c r="D9906" s="8">
        <v>12</v>
      </c>
      <c r="E9906" t="s">
        <v>54</v>
      </c>
      <c r="F9906">
        <v>40</v>
      </c>
      <c r="G9906">
        <v>90</v>
      </c>
      <c r="H9906">
        <v>107.87</v>
      </c>
      <c r="I9906">
        <v>6552</v>
      </c>
      <c r="J9906" t="s">
        <v>116</v>
      </c>
    </row>
    <row r="9907" spans="2:10" x14ac:dyDescent="0.25">
      <c r="B9907">
        <v>2014</v>
      </c>
      <c r="C9907">
        <v>7</v>
      </c>
      <c r="D9907" s="8">
        <v>12</v>
      </c>
      <c r="E9907" t="s">
        <v>54</v>
      </c>
      <c r="F9907">
        <v>82.53</v>
      </c>
      <c r="G9907">
        <v>87</v>
      </c>
      <c r="H9907">
        <v>112.74</v>
      </c>
      <c r="I9907">
        <v>8165.76</v>
      </c>
      <c r="J9907" t="s">
        <v>116</v>
      </c>
    </row>
    <row r="9908" spans="2:10" x14ac:dyDescent="0.25">
      <c r="B9908">
        <v>2014</v>
      </c>
      <c r="C9908">
        <v>7</v>
      </c>
      <c r="D9908" s="8">
        <v>12</v>
      </c>
      <c r="E9908" t="s">
        <v>52</v>
      </c>
      <c r="F9908">
        <v>133</v>
      </c>
      <c r="G9908">
        <v>63.5</v>
      </c>
      <c r="H9908">
        <v>98.53</v>
      </c>
      <c r="I9908">
        <v>4097.74</v>
      </c>
      <c r="J9908" t="s">
        <v>117</v>
      </c>
    </row>
    <row r="9909" spans="2:10" x14ac:dyDescent="0.25">
      <c r="B9909">
        <v>2014</v>
      </c>
      <c r="C9909">
        <v>8</v>
      </c>
      <c r="D9909" s="8">
        <v>1</v>
      </c>
      <c r="E9909" t="s">
        <v>59</v>
      </c>
      <c r="F9909">
        <v>21.21</v>
      </c>
      <c r="G9909">
        <v>98</v>
      </c>
      <c r="H9909">
        <v>120</v>
      </c>
      <c r="I9909">
        <v>8015</v>
      </c>
      <c r="J9909" t="s">
        <v>115</v>
      </c>
    </row>
    <row r="9910" spans="2:10" x14ac:dyDescent="0.25">
      <c r="B9910">
        <v>2014</v>
      </c>
      <c r="C9910">
        <v>8</v>
      </c>
      <c r="D9910" s="8">
        <v>1</v>
      </c>
      <c r="E9910" t="s">
        <v>59</v>
      </c>
      <c r="F9910">
        <v>19.53</v>
      </c>
      <c r="G9910">
        <v>90</v>
      </c>
      <c r="H9910">
        <v>125</v>
      </c>
      <c r="I9910">
        <v>9985</v>
      </c>
      <c r="J9910" t="s">
        <v>115</v>
      </c>
    </row>
    <row r="9911" spans="2:10" x14ac:dyDescent="0.25">
      <c r="B9911">
        <v>2014</v>
      </c>
      <c r="C9911">
        <v>8</v>
      </c>
      <c r="D9911" s="8">
        <v>1</v>
      </c>
      <c r="E9911" t="s">
        <v>58</v>
      </c>
      <c r="F9911">
        <v>77.09</v>
      </c>
      <c r="G9911">
        <v>98</v>
      </c>
      <c r="H9911">
        <v>118</v>
      </c>
      <c r="I9911">
        <v>9988</v>
      </c>
      <c r="J9911" t="s">
        <v>115</v>
      </c>
    </row>
    <row r="9912" spans="2:10" x14ac:dyDescent="0.25">
      <c r="B9912">
        <v>2014</v>
      </c>
      <c r="C9912">
        <v>8</v>
      </c>
      <c r="D9912" s="8">
        <v>1</v>
      </c>
      <c r="E9912" t="s">
        <v>59</v>
      </c>
      <c r="F9912">
        <v>36.19</v>
      </c>
      <c r="G9912">
        <v>99</v>
      </c>
      <c r="H9912">
        <v>130</v>
      </c>
      <c r="I9912">
        <v>10345</v>
      </c>
      <c r="J9912" t="s">
        <v>115</v>
      </c>
    </row>
    <row r="9913" spans="2:10" x14ac:dyDescent="0.25">
      <c r="B9913">
        <v>2014</v>
      </c>
      <c r="C9913">
        <v>8</v>
      </c>
      <c r="D9913" s="8">
        <v>1</v>
      </c>
      <c r="E9913" t="s">
        <v>58</v>
      </c>
      <c r="F9913">
        <v>54.63</v>
      </c>
      <c r="G9913">
        <v>98</v>
      </c>
      <c r="H9913">
        <v>103</v>
      </c>
      <c r="I9913">
        <v>7698</v>
      </c>
      <c r="J9913" t="s">
        <v>116</v>
      </c>
    </row>
    <row r="9914" spans="2:10" x14ac:dyDescent="0.25">
      <c r="B9914">
        <v>2014</v>
      </c>
      <c r="C9914">
        <v>8</v>
      </c>
      <c r="D9914" s="8">
        <v>1</v>
      </c>
      <c r="E9914" t="s">
        <v>63</v>
      </c>
      <c r="F9914">
        <v>54.56</v>
      </c>
      <c r="G9914">
        <v>99</v>
      </c>
      <c r="H9914">
        <v>102</v>
      </c>
      <c r="I9914">
        <v>10000</v>
      </c>
      <c r="J9914" t="s">
        <v>116</v>
      </c>
    </row>
    <row r="9915" spans="2:10" x14ac:dyDescent="0.25">
      <c r="B9915">
        <v>2014</v>
      </c>
      <c r="C9915">
        <v>8</v>
      </c>
      <c r="D9915" s="8">
        <v>1</v>
      </c>
      <c r="E9915" t="s">
        <v>59</v>
      </c>
      <c r="F9915">
        <v>27.95</v>
      </c>
      <c r="G9915">
        <v>98</v>
      </c>
      <c r="H9915">
        <v>108</v>
      </c>
      <c r="I9915">
        <v>11091</v>
      </c>
      <c r="J9915" t="s">
        <v>116</v>
      </c>
    </row>
    <row r="9916" spans="2:10" x14ac:dyDescent="0.25">
      <c r="B9916">
        <v>2014</v>
      </c>
      <c r="C9916">
        <v>8</v>
      </c>
      <c r="D9916" s="8">
        <v>1</v>
      </c>
      <c r="E9916" t="s">
        <v>61</v>
      </c>
      <c r="F9916">
        <v>74.150000000000006</v>
      </c>
      <c r="G9916">
        <v>98</v>
      </c>
      <c r="H9916">
        <v>109</v>
      </c>
      <c r="I9916">
        <v>12272</v>
      </c>
      <c r="J9916" t="s">
        <v>116</v>
      </c>
    </row>
    <row r="9917" spans="2:10" x14ac:dyDescent="0.25">
      <c r="B9917">
        <v>2014</v>
      </c>
      <c r="C9917">
        <v>8</v>
      </c>
      <c r="D9917" s="8">
        <v>2</v>
      </c>
      <c r="E9917" t="s">
        <v>62</v>
      </c>
      <c r="F9917">
        <v>184</v>
      </c>
      <c r="G9917">
        <v>100</v>
      </c>
      <c r="H9917">
        <v>122</v>
      </c>
      <c r="I9917">
        <v>9200</v>
      </c>
      <c r="J9917" t="s">
        <v>115</v>
      </c>
    </row>
    <row r="9918" spans="2:10" x14ac:dyDescent="0.25">
      <c r="B9918">
        <v>2014</v>
      </c>
      <c r="C9918">
        <v>8</v>
      </c>
      <c r="D9918" s="8">
        <v>2</v>
      </c>
      <c r="E9918" t="s">
        <v>58</v>
      </c>
      <c r="F9918">
        <v>34.409999999999997</v>
      </c>
      <c r="G9918">
        <v>62</v>
      </c>
      <c r="H9918">
        <v>98</v>
      </c>
      <c r="I9918">
        <v>7795</v>
      </c>
      <c r="J9918" t="s">
        <v>117</v>
      </c>
    </row>
    <row r="9919" spans="2:10" x14ac:dyDescent="0.25">
      <c r="B9919">
        <v>2014</v>
      </c>
      <c r="C9919">
        <v>8</v>
      </c>
      <c r="D9919" s="8">
        <v>2</v>
      </c>
      <c r="E9919" t="s">
        <v>61</v>
      </c>
      <c r="F9919">
        <v>17.11</v>
      </c>
      <c r="G9919">
        <v>99</v>
      </c>
      <c r="H9919">
        <v>100</v>
      </c>
      <c r="I9919">
        <v>8767</v>
      </c>
      <c r="J9919" t="s">
        <v>118</v>
      </c>
    </row>
    <row r="9920" spans="2:10" x14ac:dyDescent="0.25">
      <c r="B9920">
        <v>2014</v>
      </c>
      <c r="C9920">
        <v>8</v>
      </c>
      <c r="D9920" s="8">
        <v>3</v>
      </c>
      <c r="E9920" t="s">
        <v>59</v>
      </c>
      <c r="F9920">
        <v>27.6</v>
      </c>
      <c r="G9920">
        <v>98</v>
      </c>
      <c r="H9920">
        <v>124</v>
      </c>
      <c r="I9920">
        <v>8904</v>
      </c>
      <c r="J9920" t="s">
        <v>115</v>
      </c>
    </row>
    <row r="9921" spans="2:10" x14ac:dyDescent="0.25">
      <c r="B9921">
        <v>2014</v>
      </c>
      <c r="C9921">
        <v>8</v>
      </c>
      <c r="D9921" s="8">
        <v>3</v>
      </c>
      <c r="E9921" t="s">
        <v>63</v>
      </c>
      <c r="F9921">
        <v>34.72</v>
      </c>
      <c r="G9921">
        <v>95</v>
      </c>
      <c r="H9921">
        <v>119</v>
      </c>
      <c r="I9921">
        <v>11233</v>
      </c>
      <c r="J9921" t="s">
        <v>115</v>
      </c>
    </row>
    <row r="9922" spans="2:10" x14ac:dyDescent="0.25">
      <c r="B9922">
        <v>2014</v>
      </c>
      <c r="C9922">
        <v>8</v>
      </c>
      <c r="D9922" s="8">
        <v>3</v>
      </c>
      <c r="E9922" t="s">
        <v>63</v>
      </c>
      <c r="F9922">
        <v>45.56</v>
      </c>
      <c r="G9922">
        <v>90</v>
      </c>
      <c r="H9922">
        <v>119</v>
      </c>
      <c r="I9922">
        <v>11853</v>
      </c>
      <c r="J9922" t="s">
        <v>115</v>
      </c>
    </row>
    <row r="9923" spans="2:10" x14ac:dyDescent="0.25">
      <c r="B9923">
        <v>2014</v>
      </c>
      <c r="C9923">
        <v>8</v>
      </c>
      <c r="D9923" s="8">
        <v>3</v>
      </c>
      <c r="E9923" t="s">
        <v>58</v>
      </c>
      <c r="F9923">
        <v>151.15</v>
      </c>
      <c r="G9923">
        <v>98</v>
      </c>
      <c r="H9923">
        <v>129</v>
      </c>
      <c r="I9923">
        <v>11972</v>
      </c>
      <c r="J9923" t="s">
        <v>115</v>
      </c>
    </row>
    <row r="9924" spans="2:10" x14ac:dyDescent="0.25">
      <c r="B9924">
        <v>2014</v>
      </c>
      <c r="C9924">
        <v>8</v>
      </c>
      <c r="D9924" s="8">
        <v>3</v>
      </c>
      <c r="E9924" t="s">
        <v>63</v>
      </c>
      <c r="F9924">
        <v>40.07</v>
      </c>
      <c r="G9924">
        <v>92</v>
      </c>
      <c r="H9924">
        <v>120</v>
      </c>
      <c r="I9924">
        <v>13976</v>
      </c>
      <c r="J9924" t="s">
        <v>115</v>
      </c>
    </row>
    <row r="9925" spans="2:10" x14ac:dyDescent="0.25">
      <c r="B9925">
        <v>2014</v>
      </c>
      <c r="C9925">
        <v>8</v>
      </c>
      <c r="D9925" s="8">
        <v>3</v>
      </c>
      <c r="E9925" t="s">
        <v>62</v>
      </c>
      <c r="F9925">
        <v>26.11</v>
      </c>
      <c r="G9925">
        <v>99</v>
      </c>
      <c r="H9925">
        <v>116</v>
      </c>
      <c r="I9925">
        <v>6511</v>
      </c>
      <c r="J9925" t="s">
        <v>116</v>
      </c>
    </row>
    <row r="9926" spans="2:10" x14ac:dyDescent="0.25">
      <c r="B9926">
        <v>2014</v>
      </c>
      <c r="C9926">
        <v>8</v>
      </c>
      <c r="D9926" s="8">
        <v>3</v>
      </c>
      <c r="E9926" t="s">
        <v>61</v>
      </c>
      <c r="F9926">
        <v>119</v>
      </c>
      <c r="G9926">
        <v>100</v>
      </c>
      <c r="H9926">
        <v>110</v>
      </c>
      <c r="I9926">
        <v>7395</v>
      </c>
      <c r="J9926" t="s">
        <v>116</v>
      </c>
    </row>
    <row r="9927" spans="2:10" x14ac:dyDescent="0.25">
      <c r="B9927">
        <v>2014</v>
      </c>
      <c r="C9927">
        <v>8</v>
      </c>
      <c r="D9927" s="8">
        <v>3</v>
      </c>
      <c r="E9927" t="s">
        <v>58</v>
      </c>
      <c r="F9927">
        <v>44</v>
      </c>
      <c r="G9927">
        <v>98</v>
      </c>
      <c r="H9927">
        <v>110</v>
      </c>
      <c r="I9927">
        <v>12045</v>
      </c>
      <c r="J9927" t="s">
        <v>116</v>
      </c>
    </row>
    <row r="9928" spans="2:10" x14ac:dyDescent="0.25">
      <c r="B9928">
        <v>2014</v>
      </c>
      <c r="C9928">
        <v>8</v>
      </c>
      <c r="D9928" s="8">
        <v>3</v>
      </c>
      <c r="E9928" t="s">
        <v>59</v>
      </c>
      <c r="F9928">
        <v>72</v>
      </c>
      <c r="G9928">
        <v>89</v>
      </c>
      <c r="H9928">
        <v>94</v>
      </c>
      <c r="I9928">
        <v>6594</v>
      </c>
      <c r="J9928" t="s">
        <v>117</v>
      </c>
    </row>
    <row r="9929" spans="2:10" x14ac:dyDescent="0.25">
      <c r="B9929">
        <v>2014</v>
      </c>
      <c r="C9929">
        <v>8</v>
      </c>
      <c r="D9929" s="8">
        <v>3</v>
      </c>
      <c r="E9929" t="s">
        <v>63</v>
      </c>
      <c r="F9929">
        <v>41.12</v>
      </c>
      <c r="G9929">
        <v>65</v>
      </c>
      <c r="H9929">
        <v>97</v>
      </c>
      <c r="I9929">
        <v>7065</v>
      </c>
      <c r="J9929" t="s">
        <v>117</v>
      </c>
    </row>
    <row r="9930" spans="2:10" x14ac:dyDescent="0.25">
      <c r="B9930">
        <v>2014</v>
      </c>
      <c r="C9930">
        <v>8</v>
      </c>
      <c r="D9930" s="8">
        <v>3</v>
      </c>
      <c r="E9930" t="s">
        <v>60</v>
      </c>
      <c r="F9930">
        <v>21.73</v>
      </c>
      <c r="G9930">
        <v>100</v>
      </c>
      <c r="H9930">
        <v>99</v>
      </c>
      <c r="I9930">
        <v>8138</v>
      </c>
      <c r="J9930" t="s">
        <v>117</v>
      </c>
    </row>
    <row r="9931" spans="2:10" x14ac:dyDescent="0.25">
      <c r="B9931">
        <v>2014</v>
      </c>
      <c r="C9931">
        <v>8</v>
      </c>
      <c r="D9931" s="8">
        <v>3</v>
      </c>
      <c r="E9931" t="s">
        <v>64</v>
      </c>
      <c r="F9931">
        <v>33.29</v>
      </c>
      <c r="G9931">
        <v>87</v>
      </c>
      <c r="H9931">
        <v>107</v>
      </c>
      <c r="I9931">
        <v>13368</v>
      </c>
      <c r="J9931" t="s">
        <v>118</v>
      </c>
    </row>
    <row r="9932" spans="2:10" x14ac:dyDescent="0.25">
      <c r="B9932">
        <v>2014</v>
      </c>
      <c r="C9932">
        <v>8</v>
      </c>
      <c r="D9932" s="8">
        <v>4</v>
      </c>
      <c r="E9932" t="s">
        <v>63</v>
      </c>
      <c r="F9932">
        <v>34.72</v>
      </c>
      <c r="G9932">
        <v>95</v>
      </c>
      <c r="H9932">
        <v>111</v>
      </c>
      <c r="I9932">
        <v>11233</v>
      </c>
      <c r="J9932" t="s">
        <v>116</v>
      </c>
    </row>
    <row r="9933" spans="2:10" x14ac:dyDescent="0.25">
      <c r="B9933">
        <v>2014</v>
      </c>
      <c r="C9933">
        <v>8</v>
      </c>
      <c r="D9933" s="8">
        <v>4</v>
      </c>
      <c r="E9933" t="s">
        <v>61</v>
      </c>
      <c r="F9933">
        <v>39.049999999999997</v>
      </c>
      <c r="G9933">
        <v>94</v>
      </c>
      <c r="H9933">
        <v>99</v>
      </c>
      <c r="I9933">
        <v>6581</v>
      </c>
      <c r="J9933" t="s">
        <v>117</v>
      </c>
    </row>
    <row r="9934" spans="2:10" x14ac:dyDescent="0.25">
      <c r="B9934">
        <v>2014</v>
      </c>
      <c r="C9934">
        <v>8</v>
      </c>
      <c r="D9934" s="8">
        <v>4</v>
      </c>
      <c r="E9934" t="s">
        <v>63</v>
      </c>
      <c r="F9934">
        <v>40</v>
      </c>
      <c r="G9934">
        <v>76</v>
      </c>
      <c r="H9934">
        <v>99</v>
      </c>
      <c r="I9934">
        <v>8650</v>
      </c>
      <c r="J9934" t="s">
        <v>117</v>
      </c>
    </row>
    <row r="9935" spans="2:10" x14ac:dyDescent="0.25">
      <c r="B9935">
        <v>2014</v>
      </c>
      <c r="C9935">
        <v>8</v>
      </c>
      <c r="D9935" s="8">
        <v>4</v>
      </c>
      <c r="E9935" t="s">
        <v>64</v>
      </c>
      <c r="F9935">
        <v>166</v>
      </c>
      <c r="G9935" t="s">
        <v>4687</v>
      </c>
      <c r="H9935">
        <v>0</v>
      </c>
      <c r="I9935">
        <v>1867</v>
      </c>
      <c r="J9935" t="s">
        <v>119</v>
      </c>
    </row>
    <row r="9936" spans="2:10" x14ac:dyDescent="0.25">
      <c r="B9936">
        <v>2014</v>
      </c>
      <c r="C9936">
        <v>8</v>
      </c>
      <c r="D9936" s="8">
        <v>4</v>
      </c>
      <c r="E9936" t="s">
        <v>60</v>
      </c>
      <c r="F9936">
        <v>40</v>
      </c>
      <c r="G9936" t="s">
        <v>4687</v>
      </c>
      <c r="H9936">
        <v>0</v>
      </c>
      <c r="I9936">
        <v>3225</v>
      </c>
      <c r="J9936" t="s">
        <v>119</v>
      </c>
    </row>
    <row r="9937" spans="2:10" x14ac:dyDescent="0.25">
      <c r="B9937">
        <v>2014</v>
      </c>
      <c r="C9937">
        <v>8</v>
      </c>
      <c r="D9937" s="8">
        <v>4</v>
      </c>
      <c r="E9937" t="s">
        <v>60</v>
      </c>
      <c r="F9937">
        <v>40</v>
      </c>
      <c r="G9937" t="s">
        <v>4687</v>
      </c>
      <c r="H9937">
        <v>0</v>
      </c>
      <c r="I9937">
        <v>3500</v>
      </c>
      <c r="J9937" t="s">
        <v>119</v>
      </c>
    </row>
    <row r="9938" spans="2:10" x14ac:dyDescent="0.25">
      <c r="B9938">
        <v>2014</v>
      </c>
      <c r="C9938">
        <v>8</v>
      </c>
      <c r="D9938" s="8">
        <v>5</v>
      </c>
      <c r="E9938" t="s">
        <v>61</v>
      </c>
      <c r="F9938">
        <v>221.18</v>
      </c>
      <c r="G9938">
        <v>100</v>
      </c>
      <c r="H9938">
        <v>117</v>
      </c>
      <c r="I9938">
        <v>7477</v>
      </c>
      <c r="J9938" t="s">
        <v>115</v>
      </c>
    </row>
    <row r="9939" spans="2:10" x14ac:dyDescent="0.25">
      <c r="B9939">
        <v>2014</v>
      </c>
      <c r="C9939">
        <v>8</v>
      </c>
      <c r="D9939" s="8">
        <v>5</v>
      </c>
      <c r="E9939" t="s">
        <v>59</v>
      </c>
      <c r="F9939">
        <v>60</v>
      </c>
      <c r="G9939">
        <v>93</v>
      </c>
      <c r="H9939">
        <v>121</v>
      </c>
      <c r="I9939">
        <v>10000</v>
      </c>
      <c r="J9939" t="s">
        <v>115</v>
      </c>
    </row>
    <row r="9940" spans="2:10" x14ac:dyDescent="0.25">
      <c r="B9940">
        <v>2014</v>
      </c>
      <c r="C9940">
        <v>8</v>
      </c>
      <c r="D9940" s="8">
        <v>5</v>
      </c>
      <c r="E9940" t="s">
        <v>59</v>
      </c>
      <c r="F9940">
        <v>40</v>
      </c>
      <c r="G9940">
        <v>97</v>
      </c>
      <c r="H9940">
        <v>101</v>
      </c>
      <c r="I9940">
        <v>8250</v>
      </c>
      <c r="J9940" t="s">
        <v>116</v>
      </c>
    </row>
    <row r="9941" spans="2:10" x14ac:dyDescent="0.25">
      <c r="B9941">
        <v>2014</v>
      </c>
      <c r="C9941">
        <v>8</v>
      </c>
      <c r="D9941" s="8">
        <v>5</v>
      </c>
      <c r="E9941" t="s">
        <v>60</v>
      </c>
      <c r="F9941">
        <v>115.11</v>
      </c>
      <c r="G9941">
        <v>98</v>
      </c>
      <c r="H9941">
        <v>102</v>
      </c>
      <c r="I9941">
        <v>9034</v>
      </c>
      <c r="J9941" t="s">
        <v>116</v>
      </c>
    </row>
    <row r="9942" spans="2:10" x14ac:dyDescent="0.25">
      <c r="B9942">
        <v>2014</v>
      </c>
      <c r="C9942">
        <v>8</v>
      </c>
      <c r="D9942" s="8">
        <v>5</v>
      </c>
      <c r="E9942" t="s">
        <v>64</v>
      </c>
      <c r="F9942">
        <v>62.09</v>
      </c>
      <c r="G9942">
        <v>90</v>
      </c>
      <c r="H9942">
        <v>107</v>
      </c>
      <c r="I9942">
        <v>9301</v>
      </c>
      <c r="J9942" t="s">
        <v>116</v>
      </c>
    </row>
    <row r="9943" spans="2:10" x14ac:dyDescent="0.25">
      <c r="B9943">
        <v>2014</v>
      </c>
      <c r="C9943">
        <v>8</v>
      </c>
      <c r="D9943" s="8">
        <v>5</v>
      </c>
      <c r="E9943" t="s">
        <v>62</v>
      </c>
      <c r="F9943">
        <v>23.37</v>
      </c>
      <c r="G9943">
        <v>93</v>
      </c>
      <c r="H9943">
        <v>94</v>
      </c>
      <c r="I9943">
        <v>6418</v>
      </c>
      <c r="J9943" t="s">
        <v>117</v>
      </c>
    </row>
    <row r="9944" spans="2:10" x14ac:dyDescent="0.25">
      <c r="B9944">
        <v>2014</v>
      </c>
      <c r="C9944">
        <v>8</v>
      </c>
      <c r="D9944" s="8">
        <v>5</v>
      </c>
      <c r="E9944" t="s">
        <v>62</v>
      </c>
      <c r="F9944">
        <v>34</v>
      </c>
      <c r="G9944">
        <v>45</v>
      </c>
      <c r="H9944">
        <v>102</v>
      </c>
      <c r="I9944">
        <v>4118</v>
      </c>
      <c r="J9944" t="s">
        <v>119</v>
      </c>
    </row>
    <row r="9945" spans="2:10" x14ac:dyDescent="0.25">
      <c r="B9945">
        <v>2014</v>
      </c>
      <c r="C9945">
        <v>8</v>
      </c>
      <c r="D9945" s="8">
        <v>5</v>
      </c>
      <c r="E9945" t="s">
        <v>64</v>
      </c>
      <c r="F9945">
        <v>45.33</v>
      </c>
      <c r="G9945">
        <v>40</v>
      </c>
      <c r="H9945">
        <v>97</v>
      </c>
      <c r="I9945">
        <v>4400</v>
      </c>
      <c r="J9945" t="s">
        <v>119</v>
      </c>
    </row>
    <row r="9946" spans="2:10" x14ac:dyDescent="0.25">
      <c r="B9946">
        <v>2014</v>
      </c>
      <c r="C9946">
        <v>8</v>
      </c>
      <c r="D9946" s="8">
        <v>5</v>
      </c>
      <c r="E9946" t="s">
        <v>64</v>
      </c>
      <c r="F9946">
        <v>54.73</v>
      </c>
      <c r="G9946">
        <v>9</v>
      </c>
      <c r="H9946">
        <v>0</v>
      </c>
      <c r="I9946">
        <v>4477</v>
      </c>
      <c r="J9946" t="s">
        <v>119</v>
      </c>
    </row>
    <row r="9947" spans="2:10" x14ac:dyDescent="0.25">
      <c r="B9947">
        <v>2014</v>
      </c>
      <c r="C9947">
        <v>8</v>
      </c>
      <c r="D9947" s="8">
        <v>5</v>
      </c>
      <c r="E9947" t="s">
        <v>64</v>
      </c>
      <c r="F9947">
        <v>33.68</v>
      </c>
      <c r="G9947">
        <v>20</v>
      </c>
      <c r="H9947">
        <v>101</v>
      </c>
      <c r="I9947">
        <v>5196</v>
      </c>
      <c r="J9947" t="s">
        <v>119</v>
      </c>
    </row>
    <row r="9948" spans="2:10" x14ac:dyDescent="0.25">
      <c r="B9948">
        <v>2014</v>
      </c>
      <c r="C9948">
        <v>8</v>
      </c>
      <c r="D9948" s="8">
        <v>5</v>
      </c>
      <c r="E9948" t="s">
        <v>59</v>
      </c>
      <c r="F9948">
        <v>20</v>
      </c>
      <c r="G9948">
        <v>94</v>
      </c>
      <c r="H9948">
        <v>126</v>
      </c>
      <c r="I9948">
        <v>12150</v>
      </c>
      <c r="J9948" t="s">
        <v>118</v>
      </c>
    </row>
    <row r="9949" spans="2:10" x14ac:dyDescent="0.25">
      <c r="B9949">
        <v>2014</v>
      </c>
      <c r="C9949">
        <v>8</v>
      </c>
      <c r="D9949" s="8">
        <v>6</v>
      </c>
      <c r="E9949" t="s">
        <v>63</v>
      </c>
      <c r="F9949">
        <v>40.06</v>
      </c>
      <c r="G9949">
        <v>96</v>
      </c>
      <c r="H9949">
        <v>105</v>
      </c>
      <c r="I9949">
        <v>9236</v>
      </c>
      <c r="J9949" t="s">
        <v>116</v>
      </c>
    </row>
    <row r="9950" spans="2:10" x14ac:dyDescent="0.25">
      <c r="B9950">
        <v>2014</v>
      </c>
      <c r="C9950">
        <v>8</v>
      </c>
      <c r="D9950" s="8">
        <v>6</v>
      </c>
      <c r="E9950" t="s">
        <v>62</v>
      </c>
      <c r="F9950">
        <v>38.4</v>
      </c>
      <c r="G9950">
        <v>99</v>
      </c>
      <c r="H9950">
        <v>114</v>
      </c>
      <c r="I9950">
        <v>11445</v>
      </c>
      <c r="J9950" t="s">
        <v>116</v>
      </c>
    </row>
    <row r="9951" spans="2:10" x14ac:dyDescent="0.25">
      <c r="B9951">
        <v>2014</v>
      </c>
      <c r="C9951">
        <v>8</v>
      </c>
      <c r="D9951" s="8">
        <v>6</v>
      </c>
      <c r="E9951" t="s">
        <v>61</v>
      </c>
      <c r="F9951">
        <v>65.84</v>
      </c>
      <c r="G9951">
        <v>91</v>
      </c>
      <c r="H9951">
        <v>99</v>
      </c>
      <c r="I9951">
        <v>6909</v>
      </c>
      <c r="J9951" t="s">
        <v>117</v>
      </c>
    </row>
    <row r="9952" spans="2:10" x14ac:dyDescent="0.25">
      <c r="B9952">
        <v>2014</v>
      </c>
      <c r="C9952">
        <v>8</v>
      </c>
      <c r="D9952" s="8">
        <v>6</v>
      </c>
      <c r="E9952" t="s">
        <v>63</v>
      </c>
      <c r="F9952">
        <v>20</v>
      </c>
      <c r="G9952">
        <v>12</v>
      </c>
      <c r="H9952">
        <v>0</v>
      </c>
      <c r="I9952">
        <v>3500</v>
      </c>
      <c r="J9952" t="s">
        <v>119</v>
      </c>
    </row>
    <row r="9953" spans="2:10" x14ac:dyDescent="0.25">
      <c r="B9953">
        <v>2014</v>
      </c>
      <c r="C9953">
        <v>8</v>
      </c>
      <c r="D9953" s="8">
        <v>6</v>
      </c>
      <c r="E9953" t="s">
        <v>60</v>
      </c>
      <c r="F9953">
        <v>40</v>
      </c>
      <c r="G9953">
        <v>42</v>
      </c>
      <c r="H9953">
        <v>99</v>
      </c>
      <c r="I9953">
        <v>3750</v>
      </c>
      <c r="J9953" t="s">
        <v>119</v>
      </c>
    </row>
    <row r="9954" spans="2:10" x14ac:dyDescent="0.25">
      <c r="B9954">
        <v>2014</v>
      </c>
      <c r="C9954">
        <v>8</v>
      </c>
      <c r="D9954" s="8">
        <v>7</v>
      </c>
      <c r="E9954" t="s">
        <v>59</v>
      </c>
      <c r="F9954">
        <v>65.959999999999994</v>
      </c>
      <c r="G9954">
        <v>90</v>
      </c>
      <c r="H9954">
        <v>130</v>
      </c>
      <c r="I9954">
        <v>9703</v>
      </c>
      <c r="J9954" t="s">
        <v>115</v>
      </c>
    </row>
    <row r="9955" spans="2:10" x14ac:dyDescent="0.25">
      <c r="B9955">
        <v>2014</v>
      </c>
      <c r="C9955">
        <v>8</v>
      </c>
      <c r="D9955" s="8">
        <v>7</v>
      </c>
      <c r="E9955" t="s">
        <v>59</v>
      </c>
      <c r="F9955">
        <v>34.840000000000003</v>
      </c>
      <c r="G9955">
        <v>96</v>
      </c>
      <c r="H9955">
        <v>102</v>
      </c>
      <c r="I9955">
        <v>7334</v>
      </c>
      <c r="J9955" t="s">
        <v>116</v>
      </c>
    </row>
    <row r="9956" spans="2:10" x14ac:dyDescent="0.25">
      <c r="B9956">
        <v>2014</v>
      </c>
      <c r="C9956">
        <v>8</v>
      </c>
      <c r="D9956" s="8">
        <v>7</v>
      </c>
      <c r="E9956" t="s">
        <v>64</v>
      </c>
      <c r="F9956">
        <v>35.42</v>
      </c>
      <c r="G9956">
        <v>81</v>
      </c>
      <c r="H9956">
        <v>105</v>
      </c>
      <c r="I9956">
        <v>7500</v>
      </c>
      <c r="J9956" t="s">
        <v>116</v>
      </c>
    </row>
    <row r="9957" spans="2:10" x14ac:dyDescent="0.25">
      <c r="B9957">
        <v>2014</v>
      </c>
      <c r="C9957">
        <v>8</v>
      </c>
      <c r="D9957" s="8">
        <v>7</v>
      </c>
      <c r="E9957" t="s">
        <v>59</v>
      </c>
      <c r="F9957">
        <v>17.989999999999998</v>
      </c>
      <c r="G9957">
        <v>94</v>
      </c>
      <c r="H9957">
        <v>99</v>
      </c>
      <c r="I9957">
        <v>7375</v>
      </c>
      <c r="J9957" t="s">
        <v>117</v>
      </c>
    </row>
    <row r="9958" spans="2:10" x14ac:dyDescent="0.25">
      <c r="B9958">
        <v>2014</v>
      </c>
      <c r="C9958">
        <v>8</v>
      </c>
      <c r="D9958" s="8">
        <v>7</v>
      </c>
      <c r="E9958" t="s">
        <v>61</v>
      </c>
      <c r="F9958">
        <v>18</v>
      </c>
      <c r="G9958" t="s">
        <v>4687</v>
      </c>
      <c r="H9958" t="s">
        <v>96</v>
      </c>
      <c r="I9958">
        <v>3722</v>
      </c>
      <c r="J9958" t="s">
        <v>119</v>
      </c>
    </row>
    <row r="9959" spans="2:10" x14ac:dyDescent="0.25">
      <c r="B9959">
        <v>2014</v>
      </c>
      <c r="C9959">
        <v>8</v>
      </c>
      <c r="D9959" s="8">
        <v>7</v>
      </c>
      <c r="E9959" t="s">
        <v>58</v>
      </c>
      <c r="F9959">
        <v>108.8</v>
      </c>
      <c r="G9959">
        <v>61</v>
      </c>
      <c r="H9959">
        <v>102</v>
      </c>
      <c r="I9959">
        <v>10100</v>
      </c>
      <c r="J9959" t="s">
        <v>118</v>
      </c>
    </row>
    <row r="9960" spans="2:10" x14ac:dyDescent="0.25">
      <c r="B9960">
        <v>2014</v>
      </c>
      <c r="C9960">
        <v>8</v>
      </c>
      <c r="D9960" s="8">
        <v>8</v>
      </c>
      <c r="E9960" t="s">
        <v>60</v>
      </c>
      <c r="F9960">
        <v>80.5</v>
      </c>
      <c r="G9960">
        <v>93</v>
      </c>
      <c r="H9960">
        <v>102</v>
      </c>
      <c r="I9960">
        <v>7500</v>
      </c>
      <c r="J9960" t="s">
        <v>116</v>
      </c>
    </row>
    <row r="9961" spans="2:10" x14ac:dyDescent="0.25">
      <c r="B9961">
        <v>2014</v>
      </c>
      <c r="C9961">
        <v>8</v>
      </c>
      <c r="D9961" s="8">
        <v>8</v>
      </c>
      <c r="E9961" t="s">
        <v>61</v>
      </c>
      <c r="F9961">
        <v>66.11</v>
      </c>
      <c r="G9961">
        <v>100</v>
      </c>
      <c r="H9961">
        <v>103</v>
      </c>
      <c r="I9961">
        <v>8700</v>
      </c>
      <c r="J9961" t="s">
        <v>116</v>
      </c>
    </row>
    <row r="9962" spans="2:10" x14ac:dyDescent="0.25">
      <c r="B9962">
        <v>2014</v>
      </c>
      <c r="C9962">
        <v>8</v>
      </c>
      <c r="D9962" s="8">
        <v>8</v>
      </c>
      <c r="E9962" t="s">
        <v>61</v>
      </c>
      <c r="F9962">
        <v>160</v>
      </c>
      <c r="G9962">
        <v>95</v>
      </c>
      <c r="H9962">
        <v>106</v>
      </c>
      <c r="I9962">
        <v>8883</v>
      </c>
      <c r="J9962" t="s">
        <v>116</v>
      </c>
    </row>
    <row r="9963" spans="2:10" x14ac:dyDescent="0.25">
      <c r="B9963">
        <v>2014</v>
      </c>
      <c r="C9963">
        <v>8</v>
      </c>
      <c r="D9963" s="8">
        <v>8</v>
      </c>
      <c r="E9963" t="s">
        <v>61</v>
      </c>
      <c r="F9963">
        <v>50</v>
      </c>
      <c r="G9963">
        <v>97</v>
      </c>
      <c r="H9963">
        <v>102</v>
      </c>
      <c r="I9963">
        <v>10000</v>
      </c>
      <c r="J9963" t="s">
        <v>116</v>
      </c>
    </row>
    <row r="9964" spans="2:10" x14ac:dyDescent="0.25">
      <c r="B9964">
        <v>2014</v>
      </c>
      <c r="C9964">
        <v>8</v>
      </c>
      <c r="D9964" s="8">
        <v>8</v>
      </c>
      <c r="E9964" t="s">
        <v>58</v>
      </c>
      <c r="F9964">
        <v>75</v>
      </c>
      <c r="G9964">
        <v>99</v>
      </c>
      <c r="H9964">
        <v>108</v>
      </c>
      <c r="I9964">
        <v>10656</v>
      </c>
      <c r="J9964" t="s">
        <v>116</v>
      </c>
    </row>
    <row r="9965" spans="2:10" x14ac:dyDescent="0.25">
      <c r="B9965">
        <v>2014</v>
      </c>
      <c r="C9965">
        <v>8</v>
      </c>
      <c r="D9965" s="8">
        <v>8</v>
      </c>
      <c r="E9965" t="s">
        <v>60</v>
      </c>
      <c r="F9965">
        <v>78.5</v>
      </c>
      <c r="G9965">
        <v>97</v>
      </c>
      <c r="H9965">
        <v>101</v>
      </c>
      <c r="I9965">
        <v>10900</v>
      </c>
      <c r="J9965" t="s">
        <v>116</v>
      </c>
    </row>
    <row r="9966" spans="2:10" x14ac:dyDescent="0.25">
      <c r="B9966">
        <v>2014</v>
      </c>
      <c r="C9966">
        <v>8</v>
      </c>
      <c r="D9966" s="8">
        <v>8</v>
      </c>
      <c r="E9966" t="s">
        <v>60</v>
      </c>
      <c r="F9966">
        <v>141.02000000000001</v>
      </c>
      <c r="G9966">
        <v>38</v>
      </c>
      <c r="H9966">
        <v>108</v>
      </c>
      <c r="I9966">
        <v>4042</v>
      </c>
      <c r="J9966" t="s">
        <v>119</v>
      </c>
    </row>
    <row r="9967" spans="2:10" x14ac:dyDescent="0.25">
      <c r="B9967">
        <v>2014</v>
      </c>
      <c r="C9967">
        <v>8</v>
      </c>
      <c r="D9967" s="8">
        <v>9</v>
      </c>
      <c r="E9967" t="s">
        <v>58</v>
      </c>
      <c r="F9967">
        <v>49.07</v>
      </c>
      <c r="G9967">
        <v>96</v>
      </c>
      <c r="H9967">
        <v>121</v>
      </c>
      <c r="I9967">
        <v>9289</v>
      </c>
      <c r="J9967" t="s">
        <v>115</v>
      </c>
    </row>
    <row r="9968" spans="2:10" x14ac:dyDescent="0.25">
      <c r="B9968">
        <v>2014</v>
      </c>
      <c r="C9968">
        <v>8</v>
      </c>
      <c r="D9968" s="8">
        <v>9</v>
      </c>
      <c r="E9968" t="s">
        <v>58</v>
      </c>
      <c r="F9968">
        <v>46.86</v>
      </c>
      <c r="G9968">
        <v>95</v>
      </c>
      <c r="H9968">
        <v>118</v>
      </c>
      <c r="I9968">
        <v>10632</v>
      </c>
      <c r="J9968" t="s">
        <v>115</v>
      </c>
    </row>
    <row r="9969" spans="2:10" x14ac:dyDescent="0.25">
      <c r="B9969">
        <v>2014</v>
      </c>
      <c r="C9969">
        <v>8</v>
      </c>
      <c r="D9969" s="8">
        <v>9</v>
      </c>
      <c r="E9969" t="s">
        <v>64</v>
      </c>
      <c r="F9969">
        <v>30.14</v>
      </c>
      <c r="G9969">
        <v>93</v>
      </c>
      <c r="H9969">
        <v>110</v>
      </c>
      <c r="I9969">
        <v>8500</v>
      </c>
      <c r="J9969" t="s">
        <v>116</v>
      </c>
    </row>
    <row r="9970" spans="2:10" x14ac:dyDescent="0.25">
      <c r="B9970">
        <v>2014</v>
      </c>
      <c r="C9970">
        <v>8</v>
      </c>
      <c r="D9970" s="8">
        <v>9</v>
      </c>
      <c r="E9970" t="s">
        <v>58</v>
      </c>
      <c r="F9970">
        <v>40</v>
      </c>
      <c r="G9970">
        <v>76</v>
      </c>
      <c r="H9970">
        <v>93</v>
      </c>
      <c r="I9970">
        <v>5200</v>
      </c>
      <c r="J9970" t="s">
        <v>117</v>
      </c>
    </row>
    <row r="9971" spans="2:10" x14ac:dyDescent="0.25">
      <c r="B9971">
        <v>2014</v>
      </c>
      <c r="C9971">
        <v>8</v>
      </c>
      <c r="D9971" s="8">
        <v>9</v>
      </c>
      <c r="E9971" t="s">
        <v>61</v>
      </c>
      <c r="F9971">
        <v>89.5</v>
      </c>
      <c r="G9971">
        <v>100</v>
      </c>
      <c r="H9971">
        <v>98</v>
      </c>
      <c r="I9971">
        <v>9050</v>
      </c>
      <c r="J9971" t="s">
        <v>117</v>
      </c>
    </row>
    <row r="9972" spans="2:10" x14ac:dyDescent="0.25">
      <c r="B9972">
        <v>2014</v>
      </c>
      <c r="C9972">
        <v>8</v>
      </c>
      <c r="D9972" s="8">
        <v>9</v>
      </c>
      <c r="E9972" t="s">
        <v>58</v>
      </c>
      <c r="F9972">
        <v>31.25</v>
      </c>
      <c r="G9972">
        <v>31</v>
      </c>
      <c r="H9972">
        <v>110</v>
      </c>
      <c r="I9972">
        <v>4070</v>
      </c>
      <c r="J9972" t="s">
        <v>119</v>
      </c>
    </row>
    <row r="9973" spans="2:10" x14ac:dyDescent="0.25">
      <c r="B9973">
        <v>2014</v>
      </c>
      <c r="C9973">
        <v>8</v>
      </c>
      <c r="D9973" s="8">
        <v>9</v>
      </c>
      <c r="E9973" t="s">
        <v>64</v>
      </c>
      <c r="F9973">
        <v>164.5</v>
      </c>
      <c r="G9973">
        <v>21</v>
      </c>
      <c r="H9973">
        <v>83</v>
      </c>
      <c r="I9973">
        <v>5471</v>
      </c>
      <c r="J9973" t="s">
        <v>119</v>
      </c>
    </row>
    <row r="9974" spans="2:10" x14ac:dyDescent="0.25">
      <c r="B9974">
        <v>2014</v>
      </c>
      <c r="C9974">
        <v>8</v>
      </c>
      <c r="D9974" s="8">
        <v>10</v>
      </c>
      <c r="E9974" t="s">
        <v>61</v>
      </c>
      <c r="F9974">
        <v>96.64</v>
      </c>
      <c r="G9974">
        <v>92</v>
      </c>
      <c r="H9974">
        <v>106</v>
      </c>
      <c r="I9974">
        <v>6500</v>
      </c>
      <c r="J9974" t="s">
        <v>116</v>
      </c>
    </row>
    <row r="9975" spans="2:10" x14ac:dyDescent="0.25">
      <c r="B9975">
        <v>2014</v>
      </c>
      <c r="C9975">
        <v>8</v>
      </c>
      <c r="D9975" s="8">
        <v>10</v>
      </c>
      <c r="E9975" t="s">
        <v>59</v>
      </c>
      <c r="F9975">
        <v>85</v>
      </c>
      <c r="G9975">
        <v>95</v>
      </c>
      <c r="H9975">
        <v>106</v>
      </c>
      <c r="I9975">
        <v>7641</v>
      </c>
      <c r="J9975" t="s">
        <v>116</v>
      </c>
    </row>
    <row r="9976" spans="2:10" x14ac:dyDescent="0.25">
      <c r="B9976">
        <v>2014</v>
      </c>
      <c r="C9976">
        <v>8</v>
      </c>
      <c r="D9976" s="8">
        <v>10</v>
      </c>
      <c r="E9976" t="s">
        <v>61</v>
      </c>
      <c r="F9976">
        <v>40</v>
      </c>
      <c r="G9976">
        <v>96</v>
      </c>
      <c r="H9976">
        <v>111</v>
      </c>
      <c r="I9976">
        <v>11116</v>
      </c>
      <c r="J9976" t="s">
        <v>116</v>
      </c>
    </row>
    <row r="9977" spans="2:10" x14ac:dyDescent="0.25">
      <c r="B9977">
        <v>2014</v>
      </c>
      <c r="C9977">
        <v>8</v>
      </c>
      <c r="D9977" s="8">
        <v>10</v>
      </c>
      <c r="E9977" t="s">
        <v>61</v>
      </c>
      <c r="F9977">
        <v>20</v>
      </c>
      <c r="G9977" t="s">
        <v>4687</v>
      </c>
      <c r="H9977">
        <v>0</v>
      </c>
      <c r="I9977">
        <v>2000</v>
      </c>
      <c r="J9977" t="s">
        <v>119</v>
      </c>
    </row>
    <row r="9978" spans="2:10" x14ac:dyDescent="0.25">
      <c r="B9978">
        <v>2014</v>
      </c>
      <c r="C9978">
        <v>8</v>
      </c>
      <c r="D9978" s="8">
        <v>10</v>
      </c>
      <c r="E9978" t="s">
        <v>61</v>
      </c>
      <c r="F9978">
        <v>11.85</v>
      </c>
      <c r="G9978" t="s">
        <v>4687</v>
      </c>
      <c r="H9978">
        <v>0</v>
      </c>
      <c r="I9978">
        <v>4051</v>
      </c>
      <c r="J9978" t="s">
        <v>119</v>
      </c>
    </row>
    <row r="9979" spans="2:10" x14ac:dyDescent="0.25">
      <c r="B9979">
        <v>2014</v>
      </c>
      <c r="C9979">
        <v>8</v>
      </c>
      <c r="D9979" s="8">
        <v>10</v>
      </c>
      <c r="E9979" t="s">
        <v>60</v>
      </c>
      <c r="F9979">
        <v>44.19</v>
      </c>
      <c r="G9979">
        <v>36</v>
      </c>
      <c r="H9979">
        <v>97</v>
      </c>
      <c r="I9979">
        <v>4594</v>
      </c>
      <c r="J9979" t="s">
        <v>119</v>
      </c>
    </row>
    <row r="9980" spans="2:10" x14ac:dyDescent="0.25">
      <c r="B9980">
        <v>2014</v>
      </c>
      <c r="C9980">
        <v>8</v>
      </c>
      <c r="D9980" s="8">
        <v>11</v>
      </c>
      <c r="E9980" t="s">
        <v>59</v>
      </c>
      <c r="F9980">
        <v>45.45</v>
      </c>
      <c r="G9980">
        <v>96</v>
      </c>
      <c r="H9980">
        <v>126</v>
      </c>
      <c r="I9980">
        <v>9700</v>
      </c>
      <c r="J9980" t="s">
        <v>115</v>
      </c>
    </row>
    <row r="9981" spans="2:10" x14ac:dyDescent="0.25">
      <c r="B9981">
        <v>2014</v>
      </c>
      <c r="C9981">
        <v>8</v>
      </c>
      <c r="D9981" s="8">
        <v>11</v>
      </c>
      <c r="E9981" t="s">
        <v>59</v>
      </c>
      <c r="F9981">
        <v>52.71</v>
      </c>
      <c r="G9981">
        <v>87</v>
      </c>
      <c r="H9981">
        <v>118</v>
      </c>
      <c r="I9981">
        <v>10245</v>
      </c>
      <c r="J9981" t="s">
        <v>115</v>
      </c>
    </row>
    <row r="9982" spans="2:10" x14ac:dyDescent="0.25">
      <c r="B9982">
        <v>2014</v>
      </c>
      <c r="C9982">
        <v>8</v>
      </c>
      <c r="D9982" s="8">
        <v>11</v>
      </c>
      <c r="E9982" t="s">
        <v>59</v>
      </c>
      <c r="F9982">
        <v>40.22</v>
      </c>
      <c r="G9982">
        <v>94</v>
      </c>
      <c r="H9982">
        <v>117</v>
      </c>
      <c r="I9982">
        <v>10443</v>
      </c>
      <c r="J9982" t="s">
        <v>115</v>
      </c>
    </row>
    <row r="9983" spans="2:10" x14ac:dyDescent="0.25">
      <c r="B9983">
        <v>2014</v>
      </c>
      <c r="C9983">
        <v>8</v>
      </c>
      <c r="D9983" s="8">
        <v>11</v>
      </c>
      <c r="E9983" t="s">
        <v>59</v>
      </c>
      <c r="F9983">
        <v>40.97</v>
      </c>
      <c r="G9983">
        <v>90</v>
      </c>
      <c r="H9983">
        <v>127</v>
      </c>
      <c r="I9983">
        <v>10984</v>
      </c>
      <c r="J9983" t="s">
        <v>115</v>
      </c>
    </row>
    <row r="9984" spans="2:10" x14ac:dyDescent="0.25">
      <c r="B9984">
        <v>2014</v>
      </c>
      <c r="C9984">
        <v>8</v>
      </c>
      <c r="D9984" s="8">
        <v>11</v>
      </c>
      <c r="E9984" t="s">
        <v>59</v>
      </c>
      <c r="F9984">
        <v>29.95</v>
      </c>
      <c r="G9984">
        <v>90</v>
      </c>
      <c r="H9984">
        <v>128</v>
      </c>
      <c r="I9984">
        <v>11018</v>
      </c>
      <c r="J9984" t="s">
        <v>115</v>
      </c>
    </row>
    <row r="9985" spans="2:10" x14ac:dyDescent="0.25">
      <c r="B9985">
        <v>2014</v>
      </c>
      <c r="C9985">
        <v>8</v>
      </c>
      <c r="D9985" s="8">
        <v>11</v>
      </c>
      <c r="E9985" t="s">
        <v>64</v>
      </c>
      <c r="F9985">
        <v>83.92</v>
      </c>
      <c r="G9985">
        <v>76</v>
      </c>
      <c r="H9985">
        <v>115</v>
      </c>
      <c r="I9985">
        <v>6400</v>
      </c>
      <c r="J9985" t="s">
        <v>116</v>
      </c>
    </row>
    <row r="9986" spans="2:10" x14ac:dyDescent="0.25">
      <c r="B9986">
        <v>2014</v>
      </c>
      <c r="C9986">
        <v>8</v>
      </c>
      <c r="D9986" s="8">
        <v>11</v>
      </c>
      <c r="E9986" t="s">
        <v>58</v>
      </c>
      <c r="F9986">
        <v>80</v>
      </c>
      <c r="G9986">
        <v>99</v>
      </c>
      <c r="H9986">
        <v>111</v>
      </c>
      <c r="I9986">
        <v>8800</v>
      </c>
      <c r="J9986" t="s">
        <v>116</v>
      </c>
    </row>
    <row r="9987" spans="2:10" x14ac:dyDescent="0.25">
      <c r="B9987">
        <v>2014</v>
      </c>
      <c r="C9987">
        <v>8</v>
      </c>
      <c r="D9987" s="8">
        <v>11</v>
      </c>
      <c r="E9987" t="s">
        <v>59</v>
      </c>
      <c r="F9987">
        <v>64.91</v>
      </c>
      <c r="G9987">
        <v>93</v>
      </c>
      <c r="H9987">
        <v>101</v>
      </c>
      <c r="I9987">
        <v>10322</v>
      </c>
      <c r="J9987" t="s">
        <v>116</v>
      </c>
    </row>
    <row r="9988" spans="2:10" x14ac:dyDescent="0.25">
      <c r="B9988">
        <v>2014</v>
      </c>
      <c r="C9988">
        <v>8</v>
      </c>
      <c r="D9988" s="8">
        <v>11</v>
      </c>
      <c r="E9988" t="s">
        <v>59</v>
      </c>
      <c r="F9988">
        <v>15.68</v>
      </c>
      <c r="G9988">
        <v>96</v>
      </c>
      <c r="H9988">
        <v>105</v>
      </c>
      <c r="I9988">
        <v>12755</v>
      </c>
      <c r="J9988" t="s">
        <v>116</v>
      </c>
    </row>
    <row r="9989" spans="2:10" x14ac:dyDescent="0.25">
      <c r="B9989">
        <v>2014</v>
      </c>
      <c r="C9989">
        <v>8</v>
      </c>
      <c r="D9989" s="8">
        <v>11</v>
      </c>
      <c r="E9989" t="s">
        <v>63</v>
      </c>
      <c r="F9989">
        <v>43.2</v>
      </c>
      <c r="G9989">
        <v>64</v>
      </c>
      <c r="H9989">
        <v>97</v>
      </c>
      <c r="I9989">
        <v>6000</v>
      </c>
      <c r="J9989" t="s">
        <v>117</v>
      </c>
    </row>
    <row r="9990" spans="2:10" x14ac:dyDescent="0.25">
      <c r="B9990">
        <v>2014</v>
      </c>
      <c r="C9990">
        <v>8</v>
      </c>
      <c r="D9990" s="8">
        <v>11</v>
      </c>
      <c r="E9990" t="s">
        <v>58</v>
      </c>
      <c r="F9990">
        <v>27.14</v>
      </c>
      <c r="G9990">
        <v>65</v>
      </c>
      <c r="H9990">
        <v>96</v>
      </c>
      <c r="I9990">
        <v>6600</v>
      </c>
      <c r="J9990" t="s">
        <v>117</v>
      </c>
    </row>
    <row r="9991" spans="2:10" x14ac:dyDescent="0.25">
      <c r="B9991">
        <v>2014</v>
      </c>
      <c r="C9991">
        <v>8</v>
      </c>
      <c r="D9991" s="8">
        <v>11</v>
      </c>
      <c r="E9991" t="s">
        <v>64</v>
      </c>
      <c r="F9991">
        <v>100.78</v>
      </c>
      <c r="G9991">
        <v>69</v>
      </c>
      <c r="H9991">
        <v>99</v>
      </c>
      <c r="I9991">
        <v>7442</v>
      </c>
      <c r="J9991" t="s">
        <v>117</v>
      </c>
    </row>
    <row r="9992" spans="2:10" x14ac:dyDescent="0.25">
      <c r="B9992">
        <v>2014</v>
      </c>
      <c r="C9992">
        <v>8</v>
      </c>
      <c r="D9992" s="8">
        <v>11</v>
      </c>
      <c r="E9992" t="s">
        <v>59</v>
      </c>
      <c r="F9992">
        <v>72.67</v>
      </c>
      <c r="G9992">
        <v>91</v>
      </c>
      <c r="H9992">
        <v>98</v>
      </c>
      <c r="I9992">
        <v>9275</v>
      </c>
      <c r="J9992" t="s">
        <v>117</v>
      </c>
    </row>
    <row r="9993" spans="2:10" x14ac:dyDescent="0.25">
      <c r="B9993">
        <v>2014</v>
      </c>
      <c r="C9993">
        <v>8</v>
      </c>
      <c r="D9993" s="8">
        <v>11</v>
      </c>
      <c r="E9993" t="s">
        <v>61</v>
      </c>
      <c r="F9993">
        <v>15</v>
      </c>
      <c r="G9993" t="s">
        <v>4687</v>
      </c>
      <c r="H9993">
        <v>0</v>
      </c>
      <c r="I9993">
        <v>4500</v>
      </c>
      <c r="J9993" t="s">
        <v>119</v>
      </c>
    </row>
    <row r="9994" spans="2:10" x14ac:dyDescent="0.25">
      <c r="B9994">
        <v>2014</v>
      </c>
      <c r="C9994">
        <v>8</v>
      </c>
      <c r="D9994" s="8">
        <v>11</v>
      </c>
      <c r="E9994" t="s">
        <v>61</v>
      </c>
      <c r="F9994">
        <v>25.44</v>
      </c>
      <c r="G9994">
        <v>100</v>
      </c>
      <c r="H9994">
        <v>103</v>
      </c>
      <c r="I9994">
        <v>12529</v>
      </c>
      <c r="J9994" t="s">
        <v>118</v>
      </c>
    </row>
    <row r="9995" spans="2:10" x14ac:dyDescent="0.25">
      <c r="B9995">
        <v>2014</v>
      </c>
      <c r="C9995">
        <v>8</v>
      </c>
      <c r="D9995" s="8">
        <v>11</v>
      </c>
      <c r="E9995" t="s">
        <v>59</v>
      </c>
      <c r="F9995">
        <v>40</v>
      </c>
      <c r="G9995">
        <v>100</v>
      </c>
      <c r="H9995">
        <v>133</v>
      </c>
      <c r="I9995">
        <v>15313</v>
      </c>
      <c r="J9995" t="s">
        <v>118</v>
      </c>
    </row>
    <row r="9996" spans="2:10" x14ac:dyDescent="0.25">
      <c r="B9996">
        <v>2014</v>
      </c>
      <c r="C9996">
        <v>8</v>
      </c>
      <c r="D9996" s="8">
        <v>12</v>
      </c>
      <c r="E9996" t="s">
        <v>59</v>
      </c>
      <c r="F9996">
        <v>54.2</v>
      </c>
      <c r="G9996">
        <v>98</v>
      </c>
      <c r="H9996">
        <v>107</v>
      </c>
      <c r="I9996">
        <v>9540</v>
      </c>
      <c r="J9996" t="s">
        <v>116</v>
      </c>
    </row>
    <row r="9997" spans="2:10" x14ac:dyDescent="0.25">
      <c r="B9997">
        <v>2014</v>
      </c>
      <c r="C9997">
        <v>8</v>
      </c>
      <c r="D9997" s="8">
        <v>12</v>
      </c>
      <c r="E9997" t="s">
        <v>58</v>
      </c>
      <c r="F9997">
        <v>39</v>
      </c>
      <c r="G9997">
        <v>98</v>
      </c>
      <c r="H9997">
        <v>105</v>
      </c>
      <c r="I9997">
        <v>10100</v>
      </c>
      <c r="J9997" t="s">
        <v>116</v>
      </c>
    </row>
    <row r="9998" spans="2:10" x14ac:dyDescent="0.25">
      <c r="B9998">
        <v>2014</v>
      </c>
      <c r="C9998">
        <v>8</v>
      </c>
      <c r="D9998" s="8">
        <v>12</v>
      </c>
      <c r="E9998" t="s">
        <v>63</v>
      </c>
      <c r="F9998">
        <v>33.619999999999997</v>
      </c>
      <c r="G9998">
        <v>99</v>
      </c>
      <c r="H9998">
        <v>102</v>
      </c>
      <c r="I9998">
        <v>12790</v>
      </c>
      <c r="J9998" t="s">
        <v>116</v>
      </c>
    </row>
    <row r="9999" spans="2:10" x14ac:dyDescent="0.25">
      <c r="B9999">
        <v>2014</v>
      </c>
      <c r="C9999">
        <v>9</v>
      </c>
      <c r="D9999" s="8">
        <v>1</v>
      </c>
      <c r="E9999" t="s">
        <v>74</v>
      </c>
      <c r="F9999">
        <v>60</v>
      </c>
      <c r="G9999">
        <v>87.5</v>
      </c>
      <c r="H9999">
        <v>121.53</v>
      </c>
      <c r="I9999">
        <v>7500</v>
      </c>
      <c r="J9999" t="s">
        <v>115</v>
      </c>
    </row>
    <row r="10000" spans="2:10" x14ac:dyDescent="0.25">
      <c r="B10000">
        <v>2014</v>
      </c>
      <c r="C10000">
        <v>9</v>
      </c>
      <c r="D10000" s="8">
        <v>1</v>
      </c>
      <c r="E10000" t="s">
        <v>66</v>
      </c>
      <c r="F10000">
        <v>30</v>
      </c>
      <c r="G10000">
        <v>100</v>
      </c>
      <c r="H10000">
        <v>119.67</v>
      </c>
      <c r="I10000">
        <v>9200</v>
      </c>
      <c r="J10000" t="s">
        <v>115</v>
      </c>
    </row>
    <row r="10001" spans="2:10" x14ac:dyDescent="0.25">
      <c r="B10001">
        <v>2014</v>
      </c>
      <c r="C10001">
        <v>9</v>
      </c>
      <c r="D10001" s="8">
        <v>1</v>
      </c>
      <c r="E10001" t="s">
        <v>65</v>
      </c>
      <c r="F10001">
        <v>162</v>
      </c>
      <c r="G10001">
        <v>94</v>
      </c>
      <c r="H10001">
        <v>117.09</v>
      </c>
      <c r="I10001">
        <v>3086.42</v>
      </c>
      <c r="J10001" t="s">
        <v>116</v>
      </c>
    </row>
    <row r="10002" spans="2:10" x14ac:dyDescent="0.25">
      <c r="B10002">
        <v>2014</v>
      </c>
      <c r="C10002">
        <v>9</v>
      </c>
      <c r="D10002" s="8">
        <v>1</v>
      </c>
      <c r="E10002" t="s">
        <v>68</v>
      </c>
      <c r="F10002">
        <v>56</v>
      </c>
      <c r="G10002">
        <v>92.86</v>
      </c>
      <c r="H10002">
        <v>106</v>
      </c>
      <c r="I10002">
        <v>5500</v>
      </c>
      <c r="J10002" t="s">
        <v>116</v>
      </c>
    </row>
    <row r="10003" spans="2:10" x14ac:dyDescent="0.25">
      <c r="B10003">
        <v>2014</v>
      </c>
      <c r="C10003">
        <v>9</v>
      </c>
      <c r="D10003" s="8">
        <v>1</v>
      </c>
      <c r="E10003" t="s">
        <v>71</v>
      </c>
      <c r="F10003">
        <v>24.12</v>
      </c>
      <c r="G10003">
        <v>94.86</v>
      </c>
      <c r="H10003">
        <v>100.6</v>
      </c>
      <c r="I10003">
        <v>6300</v>
      </c>
      <c r="J10003" t="s">
        <v>116</v>
      </c>
    </row>
    <row r="10004" spans="2:10" x14ac:dyDescent="0.25">
      <c r="B10004">
        <v>2014</v>
      </c>
      <c r="C10004">
        <v>9</v>
      </c>
      <c r="D10004" s="8">
        <v>1</v>
      </c>
      <c r="E10004" t="s">
        <v>76</v>
      </c>
      <c r="F10004">
        <v>151</v>
      </c>
      <c r="G10004">
        <v>81.73</v>
      </c>
      <c r="H10004">
        <v>101.9</v>
      </c>
      <c r="I10004">
        <v>6484.77</v>
      </c>
      <c r="J10004" t="s">
        <v>116</v>
      </c>
    </row>
    <row r="10005" spans="2:10" x14ac:dyDescent="0.25">
      <c r="B10005">
        <v>2014</v>
      </c>
      <c r="C10005">
        <v>9</v>
      </c>
      <c r="D10005" s="8">
        <v>1</v>
      </c>
      <c r="E10005" t="s">
        <v>76</v>
      </c>
      <c r="F10005">
        <v>86</v>
      </c>
      <c r="G10005">
        <v>96.63000000000001</v>
      </c>
      <c r="H10005">
        <v>106.1</v>
      </c>
      <c r="I10005">
        <v>7200</v>
      </c>
      <c r="J10005" t="s">
        <v>116</v>
      </c>
    </row>
    <row r="10006" spans="2:10" x14ac:dyDescent="0.25">
      <c r="B10006">
        <v>2014</v>
      </c>
      <c r="C10006">
        <v>9</v>
      </c>
      <c r="D10006" s="8">
        <v>1</v>
      </c>
      <c r="E10006" t="s">
        <v>76</v>
      </c>
      <c r="F10006">
        <v>80</v>
      </c>
      <c r="G10006">
        <v>96.73</v>
      </c>
      <c r="H10006">
        <v>101.2</v>
      </c>
      <c r="I10006">
        <v>8050</v>
      </c>
      <c r="J10006" t="s">
        <v>116</v>
      </c>
    </row>
    <row r="10007" spans="2:10" x14ac:dyDescent="0.25">
      <c r="B10007">
        <v>2014</v>
      </c>
      <c r="C10007">
        <v>9</v>
      </c>
      <c r="D10007" s="8">
        <v>1</v>
      </c>
      <c r="E10007" t="s">
        <v>66</v>
      </c>
      <c r="F10007">
        <v>40</v>
      </c>
      <c r="G10007">
        <v>98.9</v>
      </c>
      <c r="H10007">
        <v>114.12</v>
      </c>
      <c r="I10007">
        <v>8250</v>
      </c>
      <c r="J10007" t="s">
        <v>116</v>
      </c>
    </row>
    <row r="10008" spans="2:10" x14ac:dyDescent="0.25">
      <c r="B10008">
        <v>2014</v>
      </c>
      <c r="C10008">
        <v>9</v>
      </c>
      <c r="D10008" s="8">
        <v>1</v>
      </c>
      <c r="E10008" t="s">
        <v>66</v>
      </c>
      <c r="F10008">
        <v>38.81</v>
      </c>
      <c r="G10008">
        <v>99</v>
      </c>
      <c r="H10008">
        <v>105.28</v>
      </c>
      <c r="I10008">
        <v>10000</v>
      </c>
      <c r="J10008" t="s">
        <v>116</v>
      </c>
    </row>
    <row r="10009" spans="2:10" x14ac:dyDescent="0.25">
      <c r="B10009">
        <v>2014</v>
      </c>
      <c r="C10009">
        <v>9</v>
      </c>
      <c r="D10009" s="8">
        <v>1</v>
      </c>
      <c r="E10009" t="s">
        <v>65</v>
      </c>
      <c r="F10009">
        <v>31.47</v>
      </c>
      <c r="G10009">
        <v>76.599999999999994</v>
      </c>
      <c r="H10009">
        <v>91</v>
      </c>
      <c r="I10009">
        <v>4500</v>
      </c>
      <c r="J10009" t="s">
        <v>117</v>
      </c>
    </row>
    <row r="10010" spans="2:10" x14ac:dyDescent="0.25">
      <c r="B10010">
        <v>2014</v>
      </c>
      <c r="C10010">
        <v>9</v>
      </c>
      <c r="D10010" s="8">
        <v>1</v>
      </c>
      <c r="E10010" t="s">
        <v>66</v>
      </c>
      <c r="F10010">
        <v>80</v>
      </c>
      <c r="G10010">
        <v>63.1</v>
      </c>
      <c r="H10010">
        <v>97.87</v>
      </c>
      <c r="I10010">
        <v>5150</v>
      </c>
      <c r="J10010" t="s">
        <v>117</v>
      </c>
    </row>
    <row r="10011" spans="2:10" x14ac:dyDescent="0.25">
      <c r="B10011">
        <v>2014</v>
      </c>
      <c r="C10011">
        <v>9</v>
      </c>
      <c r="D10011" s="8">
        <v>1</v>
      </c>
      <c r="E10011" t="s">
        <v>70</v>
      </c>
      <c r="F10011">
        <v>40</v>
      </c>
      <c r="G10011">
        <v>90.100000000000009</v>
      </c>
      <c r="H10011">
        <v>97.3</v>
      </c>
      <c r="I10011">
        <v>5900</v>
      </c>
      <c r="J10011" t="s">
        <v>117</v>
      </c>
    </row>
    <row r="10012" spans="2:10" x14ac:dyDescent="0.25">
      <c r="B10012">
        <v>2014</v>
      </c>
      <c r="C10012">
        <v>9</v>
      </c>
      <c r="D10012" s="8">
        <v>1</v>
      </c>
      <c r="E10012" t="s">
        <v>66</v>
      </c>
      <c r="F10012">
        <v>20</v>
      </c>
      <c r="G10012">
        <v>65.600000000000009</v>
      </c>
      <c r="H10012">
        <v>97.45</v>
      </c>
      <c r="I10012">
        <v>7487.5</v>
      </c>
      <c r="J10012" t="s">
        <v>117</v>
      </c>
    </row>
    <row r="10013" spans="2:10" x14ac:dyDescent="0.25">
      <c r="B10013">
        <v>2014</v>
      </c>
      <c r="C10013">
        <v>9</v>
      </c>
      <c r="D10013" s="8">
        <v>1</v>
      </c>
      <c r="E10013" t="s">
        <v>74</v>
      </c>
      <c r="F10013">
        <v>36</v>
      </c>
      <c r="G10013">
        <v>85.3</v>
      </c>
      <c r="H10013">
        <v>98.81</v>
      </c>
      <c r="I10013">
        <v>7791.67</v>
      </c>
      <c r="J10013" t="s">
        <v>117</v>
      </c>
    </row>
    <row r="10014" spans="2:10" x14ac:dyDescent="0.25">
      <c r="B10014">
        <v>2014</v>
      </c>
      <c r="C10014">
        <v>9</v>
      </c>
      <c r="D10014" s="8">
        <v>1</v>
      </c>
      <c r="E10014" t="s">
        <v>66</v>
      </c>
      <c r="F10014">
        <v>23</v>
      </c>
      <c r="G10014" t="s">
        <v>4687</v>
      </c>
      <c r="H10014" t="s">
        <v>4670</v>
      </c>
      <c r="I10014">
        <v>3478.26</v>
      </c>
      <c r="J10014" t="s">
        <v>119</v>
      </c>
    </row>
    <row r="10015" spans="2:10" x14ac:dyDescent="0.25">
      <c r="B10015">
        <v>2014</v>
      </c>
      <c r="C10015">
        <v>9</v>
      </c>
      <c r="D10015" s="8">
        <v>1</v>
      </c>
      <c r="E10015" t="s">
        <v>74</v>
      </c>
      <c r="F10015">
        <v>20</v>
      </c>
      <c r="G10015">
        <v>30</v>
      </c>
      <c r="H10015">
        <v>83.6</v>
      </c>
      <c r="I10015">
        <v>4000</v>
      </c>
      <c r="J10015" t="s">
        <v>119</v>
      </c>
    </row>
    <row r="10016" spans="2:10" x14ac:dyDescent="0.25">
      <c r="B10016">
        <v>2014</v>
      </c>
      <c r="C10016">
        <v>9</v>
      </c>
      <c r="D10016" s="8">
        <v>1</v>
      </c>
      <c r="E10016" t="s">
        <v>74</v>
      </c>
      <c r="F10016">
        <v>216.99</v>
      </c>
      <c r="G10016">
        <v>97.5</v>
      </c>
      <c r="H10016">
        <v>112.44</v>
      </c>
      <c r="I10016">
        <v>5828.84</v>
      </c>
      <c r="J10016" t="s">
        <v>121</v>
      </c>
    </row>
    <row r="10017" spans="2:10" x14ac:dyDescent="0.25">
      <c r="B10017">
        <v>2014</v>
      </c>
      <c r="C10017">
        <v>9</v>
      </c>
      <c r="D10017" s="8">
        <v>2</v>
      </c>
      <c r="E10017" t="s">
        <v>71</v>
      </c>
      <c r="F10017">
        <v>20</v>
      </c>
      <c r="G10017">
        <v>97</v>
      </c>
      <c r="H10017">
        <v>100.5</v>
      </c>
      <c r="I10017">
        <v>5000</v>
      </c>
      <c r="J10017" t="s">
        <v>116</v>
      </c>
    </row>
    <row r="10018" spans="2:10" x14ac:dyDescent="0.25">
      <c r="B10018">
        <v>2014</v>
      </c>
      <c r="C10018">
        <v>9</v>
      </c>
      <c r="D10018" s="8">
        <v>2</v>
      </c>
      <c r="E10018" t="s">
        <v>76</v>
      </c>
      <c r="F10018">
        <v>17.05</v>
      </c>
      <c r="G10018">
        <v>93.37</v>
      </c>
      <c r="H10018">
        <v>102</v>
      </c>
      <c r="I10018">
        <v>5982.4</v>
      </c>
      <c r="J10018" t="s">
        <v>116</v>
      </c>
    </row>
    <row r="10019" spans="2:10" x14ac:dyDescent="0.25">
      <c r="B10019">
        <v>2014</v>
      </c>
      <c r="C10019">
        <v>9</v>
      </c>
      <c r="D10019" s="8">
        <v>2</v>
      </c>
      <c r="E10019" t="s">
        <v>66</v>
      </c>
      <c r="F10019">
        <v>80</v>
      </c>
      <c r="G10019">
        <v>92.4</v>
      </c>
      <c r="H10019">
        <v>101.78</v>
      </c>
      <c r="I10019">
        <v>7000</v>
      </c>
      <c r="J10019" t="s">
        <v>116</v>
      </c>
    </row>
    <row r="10020" spans="2:10" x14ac:dyDescent="0.25">
      <c r="B10020">
        <v>2014</v>
      </c>
      <c r="C10020">
        <v>9</v>
      </c>
      <c r="D10020" s="8">
        <v>2</v>
      </c>
      <c r="E10020" t="s">
        <v>73</v>
      </c>
      <c r="F10020">
        <v>200</v>
      </c>
      <c r="G10020">
        <v>81</v>
      </c>
      <c r="H10020">
        <v>100</v>
      </c>
      <c r="I10020">
        <v>7050</v>
      </c>
      <c r="J10020" t="s">
        <v>116</v>
      </c>
    </row>
    <row r="10021" spans="2:10" x14ac:dyDescent="0.25">
      <c r="B10021">
        <v>2014</v>
      </c>
      <c r="C10021">
        <v>9</v>
      </c>
      <c r="D10021" s="8">
        <v>2</v>
      </c>
      <c r="E10021" t="s">
        <v>65</v>
      </c>
      <c r="F10021">
        <v>138.99</v>
      </c>
      <c r="G10021">
        <v>97.850000000000009</v>
      </c>
      <c r="H10021">
        <v>114.96</v>
      </c>
      <c r="I10021">
        <v>9700</v>
      </c>
      <c r="J10021" t="s">
        <v>116</v>
      </c>
    </row>
    <row r="10022" spans="2:10" x14ac:dyDescent="0.25">
      <c r="B10022">
        <v>2014</v>
      </c>
      <c r="C10022">
        <v>9</v>
      </c>
      <c r="D10022" s="8">
        <v>2</v>
      </c>
      <c r="E10022" t="s">
        <v>66</v>
      </c>
      <c r="F10022">
        <v>80</v>
      </c>
      <c r="G10022">
        <v>96.2</v>
      </c>
      <c r="H10022">
        <v>111.59</v>
      </c>
      <c r="I10022">
        <v>11300</v>
      </c>
      <c r="J10022" t="s">
        <v>116</v>
      </c>
    </row>
    <row r="10023" spans="2:10" x14ac:dyDescent="0.25">
      <c r="B10023">
        <v>2014</v>
      </c>
      <c r="C10023">
        <v>9</v>
      </c>
      <c r="D10023" s="8">
        <v>2</v>
      </c>
      <c r="E10023" t="s">
        <v>73</v>
      </c>
      <c r="F10023">
        <v>40</v>
      </c>
      <c r="G10023">
        <v>78.849999999999994</v>
      </c>
      <c r="H10023">
        <v>99.4</v>
      </c>
      <c r="I10023">
        <v>4500</v>
      </c>
      <c r="J10023" t="s">
        <v>117</v>
      </c>
    </row>
    <row r="10024" spans="2:10" x14ac:dyDescent="0.25">
      <c r="B10024">
        <v>2014</v>
      </c>
      <c r="C10024">
        <v>9</v>
      </c>
      <c r="D10024" s="8">
        <v>2</v>
      </c>
      <c r="E10024" t="s">
        <v>75</v>
      </c>
      <c r="F10024">
        <v>43</v>
      </c>
      <c r="G10024">
        <v>93.7</v>
      </c>
      <c r="H10024">
        <v>98.92</v>
      </c>
      <c r="I10024">
        <v>8911.74</v>
      </c>
      <c r="J10024" t="s">
        <v>117</v>
      </c>
    </row>
    <row r="10025" spans="2:10" x14ac:dyDescent="0.25">
      <c r="B10025">
        <v>2014</v>
      </c>
      <c r="C10025">
        <v>9</v>
      </c>
      <c r="D10025" s="8">
        <v>2</v>
      </c>
      <c r="E10025" t="s">
        <v>76</v>
      </c>
      <c r="F10025">
        <v>85</v>
      </c>
      <c r="G10025">
        <v>34.72</v>
      </c>
      <c r="H10025">
        <v>99.5</v>
      </c>
      <c r="I10025">
        <v>4075</v>
      </c>
      <c r="J10025" t="s">
        <v>119</v>
      </c>
    </row>
    <row r="10026" spans="2:10" x14ac:dyDescent="0.25">
      <c r="B10026">
        <v>2014</v>
      </c>
      <c r="C10026">
        <v>9</v>
      </c>
      <c r="D10026" s="8">
        <v>2</v>
      </c>
      <c r="E10026" t="s">
        <v>73</v>
      </c>
      <c r="F10026">
        <v>40</v>
      </c>
      <c r="G10026">
        <v>100</v>
      </c>
      <c r="H10026">
        <v>119.6</v>
      </c>
      <c r="I10026">
        <v>6250</v>
      </c>
      <c r="J10026" t="s">
        <v>121</v>
      </c>
    </row>
    <row r="10027" spans="2:10" x14ac:dyDescent="0.25">
      <c r="B10027">
        <v>2014</v>
      </c>
      <c r="C10027">
        <v>9</v>
      </c>
      <c r="D10027" s="8">
        <v>3</v>
      </c>
      <c r="E10027" t="s">
        <v>73</v>
      </c>
      <c r="F10027">
        <v>48.47</v>
      </c>
      <c r="G10027">
        <v>96.97</v>
      </c>
      <c r="H10027">
        <v>102</v>
      </c>
      <c r="I10027">
        <v>6292.55</v>
      </c>
      <c r="J10027" t="s">
        <v>116</v>
      </c>
    </row>
    <row r="10028" spans="2:10" s="16" customFormat="1" x14ac:dyDescent="0.25">
      <c r="B10028" s="16">
        <v>2014</v>
      </c>
      <c r="C10028" s="16">
        <v>9</v>
      </c>
      <c r="D10028" s="47">
        <v>3</v>
      </c>
      <c r="E10028" s="16" t="s">
        <v>67</v>
      </c>
      <c r="F10028" s="16">
        <v>21.8</v>
      </c>
      <c r="G10028" s="16">
        <v>82.02000000000001</v>
      </c>
      <c r="H10028" s="16">
        <v>115.1</v>
      </c>
      <c r="I10028" s="16">
        <v>6501.79</v>
      </c>
      <c r="J10028" s="16" t="s">
        <v>116</v>
      </c>
    </row>
    <row r="10029" spans="2:10" x14ac:dyDescent="0.25">
      <c r="B10029">
        <v>2014</v>
      </c>
      <c r="C10029">
        <v>9</v>
      </c>
      <c r="D10029" s="8">
        <v>3</v>
      </c>
      <c r="E10029" t="s">
        <v>73</v>
      </c>
      <c r="F10029">
        <v>146.97</v>
      </c>
      <c r="G10029">
        <v>90.52</v>
      </c>
      <c r="H10029">
        <v>103.8</v>
      </c>
      <c r="I10029">
        <v>7000</v>
      </c>
      <c r="J10029" t="s">
        <v>116</v>
      </c>
    </row>
    <row r="10030" spans="2:10" x14ac:dyDescent="0.25">
      <c r="B10030">
        <v>2014</v>
      </c>
      <c r="C10030">
        <v>9</v>
      </c>
      <c r="D10030" s="8">
        <v>3</v>
      </c>
      <c r="E10030" t="s">
        <v>70</v>
      </c>
      <c r="F10030">
        <v>71.7</v>
      </c>
      <c r="G10030">
        <v>95.16</v>
      </c>
      <c r="H10030">
        <v>103.5</v>
      </c>
      <c r="I10030">
        <v>8000</v>
      </c>
      <c r="J10030" t="s">
        <v>116</v>
      </c>
    </row>
    <row r="10031" spans="2:10" x14ac:dyDescent="0.25">
      <c r="B10031">
        <v>2014</v>
      </c>
      <c r="C10031">
        <v>9</v>
      </c>
      <c r="D10031" s="8">
        <v>3</v>
      </c>
      <c r="E10031" t="s">
        <v>70</v>
      </c>
      <c r="F10031">
        <v>55.67</v>
      </c>
      <c r="G10031">
        <v>97</v>
      </c>
      <c r="H10031">
        <v>107.3</v>
      </c>
      <c r="I10031">
        <v>8000</v>
      </c>
      <c r="J10031" t="s">
        <v>116</v>
      </c>
    </row>
    <row r="10032" spans="2:10" x14ac:dyDescent="0.25">
      <c r="B10032">
        <v>2014</v>
      </c>
      <c r="C10032">
        <v>9</v>
      </c>
      <c r="D10032" s="8">
        <v>3</v>
      </c>
      <c r="E10032" t="s">
        <v>70</v>
      </c>
      <c r="F10032">
        <v>65.819999999999993</v>
      </c>
      <c r="G10032">
        <v>100</v>
      </c>
      <c r="H10032">
        <v>103.1</v>
      </c>
      <c r="I10032">
        <v>8000</v>
      </c>
      <c r="J10032" t="s">
        <v>116</v>
      </c>
    </row>
    <row r="10033" spans="2:10" x14ac:dyDescent="0.25">
      <c r="B10033">
        <v>2014</v>
      </c>
      <c r="C10033">
        <v>9</v>
      </c>
      <c r="D10033" s="8">
        <v>3</v>
      </c>
      <c r="E10033" t="s">
        <v>73</v>
      </c>
      <c r="F10033">
        <v>79.819999999999993</v>
      </c>
      <c r="G10033">
        <v>79.97999999999999</v>
      </c>
      <c r="H10033">
        <v>99.1</v>
      </c>
      <c r="I10033">
        <v>4300</v>
      </c>
      <c r="J10033" t="s">
        <v>117</v>
      </c>
    </row>
    <row r="10034" spans="2:10" x14ac:dyDescent="0.25">
      <c r="B10034">
        <v>2014</v>
      </c>
      <c r="C10034">
        <v>9</v>
      </c>
      <c r="D10034" s="8">
        <v>3</v>
      </c>
      <c r="E10034" t="s">
        <v>73</v>
      </c>
      <c r="F10034">
        <v>58.65</v>
      </c>
      <c r="G10034">
        <v>90.38000000000001</v>
      </c>
      <c r="H10034">
        <v>93.8</v>
      </c>
      <c r="I10034">
        <v>4349.26</v>
      </c>
      <c r="J10034" t="s">
        <v>117</v>
      </c>
    </row>
    <row r="10035" spans="2:10" x14ac:dyDescent="0.25">
      <c r="B10035">
        <v>2014</v>
      </c>
      <c r="C10035">
        <v>9</v>
      </c>
      <c r="D10035" s="8">
        <v>3</v>
      </c>
      <c r="E10035" t="s">
        <v>77</v>
      </c>
      <c r="F10035">
        <v>40</v>
      </c>
      <c r="G10035">
        <v>91.100000000000009</v>
      </c>
      <c r="H10035">
        <v>99.12</v>
      </c>
      <c r="I10035">
        <v>4500</v>
      </c>
      <c r="J10035" t="s">
        <v>117</v>
      </c>
    </row>
    <row r="10036" spans="2:10" x14ac:dyDescent="0.25">
      <c r="B10036">
        <v>2014</v>
      </c>
      <c r="C10036">
        <v>9</v>
      </c>
      <c r="D10036" s="8">
        <v>3</v>
      </c>
      <c r="E10036" t="s">
        <v>76</v>
      </c>
      <c r="F10036">
        <v>120</v>
      </c>
      <c r="G10036">
        <v>74.09</v>
      </c>
      <c r="H10036">
        <v>97</v>
      </c>
      <c r="I10036">
        <v>4791.67</v>
      </c>
      <c r="J10036" t="s">
        <v>117</v>
      </c>
    </row>
    <row r="10037" spans="2:10" x14ac:dyDescent="0.25">
      <c r="B10037">
        <v>2014</v>
      </c>
      <c r="C10037">
        <v>9</v>
      </c>
      <c r="D10037" s="8">
        <v>3</v>
      </c>
      <c r="E10037" t="s">
        <v>73</v>
      </c>
      <c r="F10037">
        <v>40</v>
      </c>
      <c r="G10037">
        <v>87</v>
      </c>
      <c r="H10037">
        <v>98.8</v>
      </c>
      <c r="I10037">
        <v>5912.5</v>
      </c>
      <c r="J10037" t="s">
        <v>117</v>
      </c>
    </row>
    <row r="10038" spans="2:10" x14ac:dyDescent="0.25">
      <c r="B10038">
        <v>2014</v>
      </c>
      <c r="C10038">
        <v>9</v>
      </c>
      <c r="D10038" s="8">
        <v>3</v>
      </c>
      <c r="E10038" t="s">
        <v>77</v>
      </c>
      <c r="F10038">
        <v>34.549999999999997</v>
      </c>
      <c r="G10038">
        <v>90.7</v>
      </c>
      <c r="H10038">
        <v>97.87</v>
      </c>
      <c r="I10038">
        <v>6100</v>
      </c>
      <c r="J10038" t="s">
        <v>117</v>
      </c>
    </row>
    <row r="10039" spans="2:10" x14ac:dyDescent="0.25">
      <c r="B10039">
        <v>2014</v>
      </c>
      <c r="C10039">
        <v>9</v>
      </c>
      <c r="D10039" s="8">
        <v>3</v>
      </c>
      <c r="E10039" t="s">
        <v>73</v>
      </c>
      <c r="F10039">
        <v>80</v>
      </c>
      <c r="G10039">
        <v>98.8</v>
      </c>
      <c r="H10039">
        <v>99.8</v>
      </c>
      <c r="I10039">
        <v>8000</v>
      </c>
      <c r="J10039" t="s">
        <v>117</v>
      </c>
    </row>
    <row r="10040" spans="2:10" x14ac:dyDescent="0.25">
      <c r="B10040">
        <v>2014</v>
      </c>
      <c r="C10040">
        <v>9</v>
      </c>
      <c r="D10040" s="8">
        <v>3</v>
      </c>
      <c r="E10040" t="s">
        <v>77</v>
      </c>
      <c r="F10040">
        <v>39</v>
      </c>
      <c r="G10040">
        <v>59</v>
      </c>
      <c r="H10040">
        <v>98.54</v>
      </c>
      <c r="I10040">
        <v>3589.74</v>
      </c>
      <c r="J10040" t="s">
        <v>119</v>
      </c>
    </row>
    <row r="10041" spans="2:10" x14ac:dyDescent="0.25">
      <c r="B10041">
        <v>2014</v>
      </c>
      <c r="C10041">
        <v>9</v>
      </c>
      <c r="D10041" s="8">
        <v>3</v>
      </c>
      <c r="E10041" t="s">
        <v>77</v>
      </c>
      <c r="F10041">
        <v>40</v>
      </c>
      <c r="G10041" t="s">
        <v>4687</v>
      </c>
      <c r="H10041" t="s">
        <v>4670</v>
      </c>
      <c r="I10041">
        <v>5000</v>
      </c>
      <c r="J10041" t="s">
        <v>119</v>
      </c>
    </row>
    <row r="10042" spans="2:10" x14ac:dyDescent="0.25">
      <c r="B10042">
        <v>2014</v>
      </c>
      <c r="C10042">
        <v>9</v>
      </c>
      <c r="D10042" s="8">
        <v>4</v>
      </c>
      <c r="E10042" t="s">
        <v>75</v>
      </c>
      <c r="F10042">
        <v>20</v>
      </c>
      <c r="G10042">
        <v>93.300000000000011</v>
      </c>
      <c r="H10042">
        <v>123.22</v>
      </c>
      <c r="I10042">
        <v>8344.1</v>
      </c>
      <c r="J10042" t="s">
        <v>115</v>
      </c>
    </row>
    <row r="10043" spans="2:10" x14ac:dyDescent="0.25">
      <c r="B10043">
        <v>2014</v>
      </c>
      <c r="C10043">
        <v>9</v>
      </c>
      <c r="D10043" s="8">
        <v>4</v>
      </c>
      <c r="E10043" t="s">
        <v>66</v>
      </c>
      <c r="F10043">
        <v>40.4</v>
      </c>
      <c r="G10043">
        <v>80</v>
      </c>
      <c r="H10043">
        <v>107.3</v>
      </c>
      <c r="I10043">
        <v>4950.5</v>
      </c>
      <c r="J10043" t="s">
        <v>116</v>
      </c>
    </row>
    <row r="10044" spans="2:10" x14ac:dyDescent="0.25">
      <c r="B10044">
        <v>2014</v>
      </c>
      <c r="C10044">
        <v>9</v>
      </c>
      <c r="D10044" s="8">
        <v>4</v>
      </c>
      <c r="E10044" t="s">
        <v>70</v>
      </c>
      <c r="F10044">
        <v>60</v>
      </c>
      <c r="G10044">
        <v>87.28</v>
      </c>
      <c r="H10044">
        <v>108</v>
      </c>
      <c r="I10044">
        <v>5075</v>
      </c>
      <c r="J10044" t="s">
        <v>116</v>
      </c>
    </row>
    <row r="10045" spans="2:10" x14ac:dyDescent="0.25">
      <c r="B10045">
        <v>2014</v>
      </c>
      <c r="C10045">
        <v>9</v>
      </c>
      <c r="D10045" s="8">
        <v>4</v>
      </c>
      <c r="E10045" t="s">
        <v>66</v>
      </c>
      <c r="F10045">
        <v>64.099999999999994</v>
      </c>
      <c r="G10045">
        <v>99.9</v>
      </c>
      <c r="H10045">
        <v>104.69</v>
      </c>
      <c r="I10045">
        <v>6375.43</v>
      </c>
      <c r="J10045" t="s">
        <v>116</v>
      </c>
    </row>
    <row r="10046" spans="2:10" x14ac:dyDescent="0.25">
      <c r="B10046">
        <v>2014</v>
      </c>
      <c r="C10046">
        <v>9</v>
      </c>
      <c r="D10046" s="8">
        <v>4</v>
      </c>
      <c r="E10046" t="s">
        <v>75</v>
      </c>
      <c r="F10046">
        <v>40</v>
      </c>
      <c r="G10046">
        <v>97.5</v>
      </c>
      <c r="H10046">
        <v>108.9</v>
      </c>
      <c r="I10046">
        <v>7500</v>
      </c>
      <c r="J10046" t="s">
        <v>116</v>
      </c>
    </row>
    <row r="10047" spans="2:10" x14ac:dyDescent="0.25">
      <c r="B10047">
        <v>2014</v>
      </c>
      <c r="C10047">
        <v>9</v>
      </c>
      <c r="D10047" s="8">
        <v>4</v>
      </c>
      <c r="E10047" t="s">
        <v>76</v>
      </c>
      <c r="F10047">
        <v>130</v>
      </c>
      <c r="G10047">
        <v>100</v>
      </c>
      <c r="H10047">
        <v>108.9</v>
      </c>
      <c r="I10047">
        <v>8850</v>
      </c>
      <c r="J10047" t="s">
        <v>116</v>
      </c>
    </row>
    <row r="10048" spans="2:10" x14ac:dyDescent="0.25">
      <c r="B10048">
        <v>2014</v>
      </c>
      <c r="C10048">
        <v>9</v>
      </c>
      <c r="D10048" s="8">
        <v>4</v>
      </c>
      <c r="E10048" t="s">
        <v>75</v>
      </c>
      <c r="F10048">
        <v>39</v>
      </c>
      <c r="G10048">
        <v>99.7</v>
      </c>
      <c r="H10048">
        <v>111.21</v>
      </c>
      <c r="I10048">
        <v>9384</v>
      </c>
      <c r="J10048" t="s">
        <v>116</v>
      </c>
    </row>
    <row r="10049" spans="2:10" x14ac:dyDescent="0.25">
      <c r="B10049">
        <v>2014</v>
      </c>
      <c r="C10049">
        <v>9</v>
      </c>
      <c r="D10049" s="8">
        <v>4</v>
      </c>
      <c r="E10049" t="s">
        <v>75</v>
      </c>
      <c r="F10049">
        <v>120</v>
      </c>
      <c r="G10049">
        <v>99.7</v>
      </c>
      <c r="H10049">
        <v>106.4</v>
      </c>
      <c r="I10049">
        <v>9792</v>
      </c>
      <c r="J10049" t="s">
        <v>116</v>
      </c>
    </row>
    <row r="10050" spans="2:10" x14ac:dyDescent="0.25">
      <c r="B10050">
        <v>2014</v>
      </c>
      <c r="C10050">
        <v>9</v>
      </c>
      <c r="D10050" s="8">
        <v>4</v>
      </c>
      <c r="E10050" t="s">
        <v>73</v>
      </c>
      <c r="F10050">
        <v>29.08</v>
      </c>
      <c r="G10050">
        <v>72.350000000000009</v>
      </c>
      <c r="H10050">
        <v>99</v>
      </c>
      <c r="I10050">
        <v>4126.55</v>
      </c>
      <c r="J10050" t="s">
        <v>117</v>
      </c>
    </row>
    <row r="10051" spans="2:10" x14ac:dyDescent="0.25">
      <c r="B10051">
        <v>2014</v>
      </c>
      <c r="C10051">
        <v>9</v>
      </c>
      <c r="D10051" s="8">
        <v>4</v>
      </c>
      <c r="E10051" t="s">
        <v>76</v>
      </c>
      <c r="F10051">
        <v>120</v>
      </c>
      <c r="G10051">
        <v>91.78</v>
      </c>
      <c r="H10051">
        <v>98.4</v>
      </c>
      <c r="I10051">
        <v>4850</v>
      </c>
      <c r="J10051" t="s">
        <v>117</v>
      </c>
    </row>
    <row r="10052" spans="2:10" x14ac:dyDescent="0.25">
      <c r="B10052">
        <v>2014</v>
      </c>
      <c r="C10052">
        <v>9</v>
      </c>
      <c r="D10052" s="8">
        <v>4</v>
      </c>
      <c r="E10052" t="s">
        <v>75</v>
      </c>
      <c r="F10052">
        <v>40</v>
      </c>
      <c r="G10052">
        <v>97.5</v>
      </c>
      <c r="H10052">
        <v>98.27</v>
      </c>
      <c r="I10052">
        <v>5000</v>
      </c>
      <c r="J10052" t="s">
        <v>117</v>
      </c>
    </row>
    <row r="10053" spans="2:10" x14ac:dyDescent="0.25">
      <c r="B10053">
        <v>2014</v>
      </c>
      <c r="C10053">
        <v>9</v>
      </c>
      <c r="D10053" s="8">
        <v>4</v>
      </c>
      <c r="E10053" t="s">
        <v>73</v>
      </c>
      <c r="F10053">
        <v>40</v>
      </c>
      <c r="G10053">
        <v>97.5</v>
      </c>
      <c r="H10053">
        <v>99</v>
      </c>
      <c r="I10053">
        <v>6000</v>
      </c>
      <c r="J10053" t="s">
        <v>117</v>
      </c>
    </row>
    <row r="10054" spans="2:10" x14ac:dyDescent="0.25">
      <c r="B10054">
        <v>2014</v>
      </c>
      <c r="C10054">
        <v>9</v>
      </c>
      <c r="D10054" s="8">
        <v>4</v>
      </c>
      <c r="E10054" t="s">
        <v>70</v>
      </c>
      <c r="F10054">
        <v>156.94</v>
      </c>
      <c r="G10054">
        <v>89.2</v>
      </c>
      <c r="H10054">
        <v>96.7</v>
      </c>
      <c r="I10054">
        <v>6531.16</v>
      </c>
      <c r="J10054" t="s">
        <v>117</v>
      </c>
    </row>
    <row r="10055" spans="2:10" x14ac:dyDescent="0.25">
      <c r="B10055">
        <v>2014</v>
      </c>
      <c r="C10055">
        <v>9</v>
      </c>
      <c r="D10055" s="8">
        <v>4</v>
      </c>
      <c r="E10055" t="s">
        <v>70</v>
      </c>
      <c r="F10055">
        <v>40</v>
      </c>
      <c r="G10055">
        <v>34.479999999999997</v>
      </c>
      <c r="H10055">
        <v>94.2</v>
      </c>
      <c r="I10055">
        <v>3937.5</v>
      </c>
      <c r="J10055" t="s">
        <v>119</v>
      </c>
    </row>
    <row r="10056" spans="2:10" x14ac:dyDescent="0.25">
      <c r="B10056">
        <v>2014</v>
      </c>
      <c r="C10056">
        <v>9</v>
      </c>
      <c r="D10056" s="8">
        <v>5</v>
      </c>
      <c r="E10056" t="s">
        <v>67</v>
      </c>
      <c r="F10056">
        <v>83.77</v>
      </c>
      <c r="G10056">
        <v>99.51</v>
      </c>
      <c r="H10056">
        <v>122.8</v>
      </c>
      <c r="I10056">
        <v>9370.9</v>
      </c>
      <c r="J10056" t="s">
        <v>115</v>
      </c>
    </row>
    <row r="10057" spans="2:10" x14ac:dyDescent="0.25">
      <c r="B10057">
        <v>2014</v>
      </c>
      <c r="C10057">
        <v>9</v>
      </c>
      <c r="D10057" s="8">
        <v>5</v>
      </c>
      <c r="E10057" t="s">
        <v>68</v>
      </c>
      <c r="F10057">
        <v>40</v>
      </c>
      <c r="G10057">
        <v>92.2</v>
      </c>
      <c r="H10057">
        <v>111.55</v>
      </c>
      <c r="I10057">
        <v>5225</v>
      </c>
      <c r="J10057" t="s">
        <v>116</v>
      </c>
    </row>
    <row r="10058" spans="2:10" x14ac:dyDescent="0.25">
      <c r="B10058">
        <v>2014</v>
      </c>
      <c r="C10058">
        <v>9</v>
      </c>
      <c r="D10058" s="8">
        <v>5</v>
      </c>
      <c r="E10058" t="s">
        <v>76</v>
      </c>
      <c r="F10058">
        <v>39</v>
      </c>
      <c r="G10058">
        <v>100</v>
      </c>
      <c r="H10058">
        <v>109</v>
      </c>
      <c r="I10058">
        <v>5732.05</v>
      </c>
      <c r="J10058" t="s">
        <v>116</v>
      </c>
    </row>
    <row r="10059" spans="2:10" x14ac:dyDescent="0.25">
      <c r="B10059">
        <v>2014</v>
      </c>
      <c r="C10059">
        <v>9</v>
      </c>
      <c r="D10059" s="8">
        <v>5</v>
      </c>
      <c r="E10059" t="s">
        <v>71</v>
      </c>
      <c r="F10059">
        <v>80</v>
      </c>
      <c r="G10059">
        <v>96.36</v>
      </c>
      <c r="H10059">
        <v>106.1</v>
      </c>
      <c r="I10059">
        <v>6000</v>
      </c>
      <c r="J10059" t="s">
        <v>116</v>
      </c>
    </row>
    <row r="10060" spans="2:10" x14ac:dyDescent="0.25">
      <c r="B10060">
        <v>2014</v>
      </c>
      <c r="C10060">
        <v>9</v>
      </c>
      <c r="D10060" s="8">
        <v>5</v>
      </c>
      <c r="E10060" t="s">
        <v>72</v>
      </c>
      <c r="F10060">
        <v>39.299999999999997</v>
      </c>
      <c r="G10060">
        <v>99.49</v>
      </c>
      <c r="H10060">
        <v>109.2</v>
      </c>
      <c r="I10060">
        <v>6870.23</v>
      </c>
      <c r="J10060" t="s">
        <v>116</v>
      </c>
    </row>
    <row r="10061" spans="2:10" x14ac:dyDescent="0.25">
      <c r="B10061">
        <v>2014</v>
      </c>
      <c r="C10061">
        <v>9</v>
      </c>
      <c r="D10061" s="8">
        <v>5</v>
      </c>
      <c r="E10061" t="s">
        <v>70</v>
      </c>
      <c r="F10061">
        <v>40</v>
      </c>
      <c r="G10061">
        <v>97.25</v>
      </c>
      <c r="H10061">
        <v>107.7</v>
      </c>
      <c r="I10061">
        <v>7500</v>
      </c>
      <c r="J10061" t="s">
        <v>116</v>
      </c>
    </row>
    <row r="10062" spans="2:10" x14ac:dyDescent="0.25">
      <c r="B10062">
        <v>2014</v>
      </c>
      <c r="C10062">
        <v>9</v>
      </c>
      <c r="D10062" s="8">
        <v>5</v>
      </c>
      <c r="E10062" t="s">
        <v>68</v>
      </c>
      <c r="F10062">
        <v>18</v>
      </c>
      <c r="G10062">
        <v>96.5</v>
      </c>
      <c r="H10062">
        <v>108.93</v>
      </c>
      <c r="I10062">
        <v>8000</v>
      </c>
      <c r="J10062" t="s">
        <v>116</v>
      </c>
    </row>
    <row r="10063" spans="2:10" x14ac:dyDescent="0.25">
      <c r="B10063">
        <v>2014</v>
      </c>
      <c r="C10063">
        <v>9</v>
      </c>
      <c r="D10063" s="8">
        <v>5</v>
      </c>
      <c r="E10063" t="s">
        <v>76</v>
      </c>
      <c r="F10063">
        <v>76.89</v>
      </c>
      <c r="G10063">
        <v>49</v>
      </c>
      <c r="H10063">
        <v>98.6</v>
      </c>
      <c r="I10063">
        <v>2575.11</v>
      </c>
      <c r="J10063" t="s">
        <v>119</v>
      </c>
    </row>
    <row r="10064" spans="2:10" x14ac:dyDescent="0.25">
      <c r="B10064">
        <v>2014</v>
      </c>
      <c r="C10064">
        <v>9</v>
      </c>
      <c r="D10064" s="8">
        <v>5</v>
      </c>
      <c r="E10064" t="s">
        <v>68</v>
      </c>
      <c r="F10064">
        <v>184.6</v>
      </c>
      <c r="G10064">
        <v>57.96</v>
      </c>
      <c r="H10064">
        <v>99</v>
      </c>
      <c r="I10064">
        <v>3791.98</v>
      </c>
      <c r="J10064" t="s">
        <v>119</v>
      </c>
    </row>
    <row r="10065" spans="2:10" x14ac:dyDescent="0.25">
      <c r="B10065">
        <v>2014</v>
      </c>
      <c r="C10065">
        <v>9</v>
      </c>
      <c r="D10065" s="8">
        <v>5</v>
      </c>
      <c r="E10065" t="s">
        <v>71</v>
      </c>
      <c r="F10065">
        <v>112.5</v>
      </c>
      <c r="G10065">
        <v>45</v>
      </c>
      <c r="H10065">
        <v>99.1</v>
      </c>
      <c r="I10065">
        <v>4085</v>
      </c>
      <c r="J10065" t="s">
        <v>119</v>
      </c>
    </row>
    <row r="10066" spans="2:10" x14ac:dyDescent="0.25">
      <c r="B10066">
        <v>2014</v>
      </c>
      <c r="C10066">
        <v>9</v>
      </c>
      <c r="D10066" s="8">
        <v>5</v>
      </c>
      <c r="E10066" t="s">
        <v>76</v>
      </c>
      <c r="F10066">
        <v>39</v>
      </c>
      <c r="G10066">
        <v>56.000000000000007</v>
      </c>
      <c r="H10066">
        <v>96.1</v>
      </c>
      <c r="I10066">
        <v>4600</v>
      </c>
      <c r="J10066" t="s">
        <v>119</v>
      </c>
    </row>
    <row r="10067" spans="2:10" x14ac:dyDescent="0.25">
      <c r="B10067">
        <v>2014</v>
      </c>
      <c r="C10067">
        <v>9</v>
      </c>
      <c r="D10067" s="8">
        <v>6</v>
      </c>
      <c r="E10067" t="s">
        <v>73</v>
      </c>
      <c r="F10067">
        <v>190</v>
      </c>
      <c r="G10067">
        <v>81</v>
      </c>
      <c r="H10067">
        <v>102.3</v>
      </c>
      <c r="I10067">
        <v>4210.53</v>
      </c>
      <c r="J10067" t="s">
        <v>116</v>
      </c>
    </row>
    <row r="10068" spans="2:10" x14ac:dyDescent="0.25">
      <c r="B10068">
        <v>2014</v>
      </c>
      <c r="C10068">
        <v>9</v>
      </c>
      <c r="D10068" s="8">
        <v>6</v>
      </c>
      <c r="E10068" t="s">
        <v>77</v>
      </c>
      <c r="F10068">
        <v>20.5</v>
      </c>
      <c r="G10068">
        <v>98.78</v>
      </c>
      <c r="H10068">
        <v>105</v>
      </c>
      <c r="I10068">
        <v>6000</v>
      </c>
      <c r="J10068" t="s">
        <v>116</v>
      </c>
    </row>
    <row r="10069" spans="2:10" x14ac:dyDescent="0.25">
      <c r="B10069">
        <v>2014</v>
      </c>
      <c r="C10069">
        <v>9</v>
      </c>
      <c r="D10069" s="8">
        <v>6</v>
      </c>
      <c r="E10069" t="s">
        <v>75</v>
      </c>
      <c r="F10069">
        <v>118</v>
      </c>
      <c r="G10069">
        <v>89.4</v>
      </c>
      <c r="H10069">
        <v>105.6</v>
      </c>
      <c r="I10069">
        <v>8000</v>
      </c>
      <c r="J10069" t="s">
        <v>116</v>
      </c>
    </row>
    <row r="10070" spans="2:10" x14ac:dyDescent="0.25">
      <c r="B10070">
        <v>2014</v>
      </c>
      <c r="C10070">
        <v>9</v>
      </c>
      <c r="D10070" s="8">
        <v>6</v>
      </c>
      <c r="E10070" t="s">
        <v>74</v>
      </c>
      <c r="F10070">
        <v>14.6</v>
      </c>
      <c r="G10070">
        <v>64.900000000000006</v>
      </c>
      <c r="H10070">
        <v>97.73</v>
      </c>
      <c r="I10070">
        <v>3561.64</v>
      </c>
      <c r="J10070" t="s">
        <v>117</v>
      </c>
    </row>
    <row r="10071" spans="2:10" x14ac:dyDescent="0.25">
      <c r="B10071">
        <v>2014</v>
      </c>
      <c r="C10071">
        <v>9</v>
      </c>
      <c r="D10071" s="8">
        <v>6</v>
      </c>
      <c r="E10071" t="s">
        <v>68</v>
      </c>
      <c r="F10071">
        <v>32.270000000000003</v>
      </c>
      <c r="G10071">
        <v>98.5</v>
      </c>
      <c r="H10071">
        <v>92.88</v>
      </c>
      <c r="I10071">
        <v>6714.84</v>
      </c>
      <c r="J10071" t="s">
        <v>117</v>
      </c>
    </row>
    <row r="10072" spans="2:10" x14ac:dyDescent="0.25">
      <c r="B10072">
        <v>2014</v>
      </c>
      <c r="C10072">
        <v>9</v>
      </c>
      <c r="D10072" s="8">
        <v>6</v>
      </c>
      <c r="E10072" t="s">
        <v>73</v>
      </c>
      <c r="F10072">
        <v>40</v>
      </c>
      <c r="G10072">
        <v>98.48</v>
      </c>
      <c r="H10072">
        <v>99.5</v>
      </c>
      <c r="I10072">
        <v>8000</v>
      </c>
      <c r="J10072" t="s">
        <v>117</v>
      </c>
    </row>
    <row r="10073" spans="2:10" x14ac:dyDescent="0.25">
      <c r="B10073">
        <v>2014</v>
      </c>
      <c r="C10073">
        <v>9</v>
      </c>
      <c r="D10073" s="8">
        <v>6</v>
      </c>
      <c r="E10073" t="s">
        <v>75</v>
      </c>
      <c r="F10073">
        <v>53</v>
      </c>
      <c r="G10073">
        <v>74.8</v>
      </c>
      <c r="H10073">
        <v>99.3</v>
      </c>
      <c r="I10073">
        <v>8434.91</v>
      </c>
      <c r="J10073" t="s">
        <v>117</v>
      </c>
    </row>
    <row r="10074" spans="2:10" x14ac:dyDescent="0.25">
      <c r="B10074">
        <v>2014</v>
      </c>
      <c r="C10074">
        <v>9</v>
      </c>
      <c r="D10074" s="8">
        <v>6</v>
      </c>
      <c r="E10074" t="s">
        <v>75</v>
      </c>
      <c r="F10074">
        <v>46.1</v>
      </c>
      <c r="G10074">
        <v>20.599999999999998</v>
      </c>
      <c r="H10074">
        <v>103.46</v>
      </c>
      <c r="I10074">
        <v>2250.54</v>
      </c>
      <c r="J10074" t="s">
        <v>119</v>
      </c>
    </row>
    <row r="10075" spans="2:10" x14ac:dyDescent="0.25">
      <c r="B10075">
        <v>2014</v>
      </c>
      <c r="C10075">
        <v>9</v>
      </c>
      <c r="D10075" s="8">
        <v>7</v>
      </c>
      <c r="E10075" t="s">
        <v>69</v>
      </c>
      <c r="F10075">
        <v>28</v>
      </c>
      <c r="G10075">
        <v>99.8</v>
      </c>
      <c r="H10075">
        <v>127.31</v>
      </c>
      <c r="I10075">
        <v>12500</v>
      </c>
      <c r="J10075" t="s">
        <v>115</v>
      </c>
    </row>
    <row r="10076" spans="2:10" x14ac:dyDescent="0.25">
      <c r="B10076">
        <v>2014</v>
      </c>
      <c r="C10076">
        <v>9</v>
      </c>
      <c r="D10076" s="8">
        <v>7</v>
      </c>
      <c r="E10076" t="s">
        <v>69</v>
      </c>
      <c r="F10076">
        <v>88</v>
      </c>
      <c r="G10076">
        <v>99.4</v>
      </c>
      <c r="H10076">
        <v>113.65</v>
      </c>
      <c r="I10076">
        <v>13375</v>
      </c>
      <c r="J10076" t="s">
        <v>115</v>
      </c>
    </row>
    <row r="10077" spans="2:10" x14ac:dyDescent="0.25">
      <c r="B10077">
        <v>2014</v>
      </c>
      <c r="C10077">
        <v>9</v>
      </c>
      <c r="D10077" s="8">
        <v>7</v>
      </c>
      <c r="E10077" t="s">
        <v>70</v>
      </c>
      <c r="F10077">
        <v>60</v>
      </c>
      <c r="G10077">
        <v>93.35</v>
      </c>
      <c r="H10077">
        <v>106.2</v>
      </c>
      <c r="I10077">
        <v>6500</v>
      </c>
      <c r="J10077" t="s">
        <v>116</v>
      </c>
    </row>
    <row r="10078" spans="2:10" x14ac:dyDescent="0.25">
      <c r="B10078">
        <v>2014</v>
      </c>
      <c r="C10078">
        <v>9</v>
      </c>
      <c r="D10078" s="8">
        <v>7</v>
      </c>
      <c r="E10078" t="s">
        <v>74</v>
      </c>
      <c r="F10078">
        <v>136.21</v>
      </c>
      <c r="G10078">
        <v>93.4</v>
      </c>
      <c r="H10078">
        <v>104.03</v>
      </c>
      <c r="I10078">
        <v>7000</v>
      </c>
      <c r="J10078" t="s">
        <v>116</v>
      </c>
    </row>
    <row r="10079" spans="2:10" x14ac:dyDescent="0.25">
      <c r="B10079">
        <v>2014</v>
      </c>
      <c r="C10079">
        <v>9</v>
      </c>
      <c r="D10079" s="8">
        <v>7</v>
      </c>
      <c r="E10079" t="s">
        <v>70</v>
      </c>
      <c r="F10079">
        <v>160</v>
      </c>
      <c r="G10079">
        <v>98.39</v>
      </c>
      <c r="H10079">
        <v>108.8</v>
      </c>
      <c r="I10079">
        <v>8630</v>
      </c>
      <c r="J10079" t="s">
        <v>116</v>
      </c>
    </row>
    <row r="10080" spans="2:10" x14ac:dyDescent="0.25">
      <c r="B10080">
        <v>2014</v>
      </c>
      <c r="C10080">
        <v>9</v>
      </c>
      <c r="D10080" s="8">
        <v>7</v>
      </c>
      <c r="E10080" t="s">
        <v>73</v>
      </c>
      <c r="F10080">
        <v>39.32</v>
      </c>
      <c r="G10080">
        <v>96.82</v>
      </c>
      <c r="H10080">
        <v>99.8</v>
      </c>
      <c r="I10080">
        <v>4641.3999999999996</v>
      </c>
      <c r="J10080" t="s">
        <v>117</v>
      </c>
    </row>
    <row r="10081" spans="2:10" x14ac:dyDescent="0.25">
      <c r="B10081">
        <v>2014</v>
      </c>
      <c r="C10081">
        <v>9</v>
      </c>
      <c r="D10081" s="8">
        <v>7</v>
      </c>
      <c r="E10081" t="s">
        <v>67</v>
      </c>
      <c r="F10081">
        <v>42</v>
      </c>
      <c r="G10081">
        <v>98.8</v>
      </c>
      <c r="H10081">
        <v>91.3</v>
      </c>
      <c r="I10081">
        <v>7260</v>
      </c>
      <c r="J10081" t="s">
        <v>117</v>
      </c>
    </row>
    <row r="10082" spans="2:10" x14ac:dyDescent="0.25">
      <c r="B10082">
        <v>2014</v>
      </c>
      <c r="C10082">
        <v>9</v>
      </c>
      <c r="D10082" s="8">
        <v>7</v>
      </c>
      <c r="E10082" t="s">
        <v>69</v>
      </c>
      <c r="F10082">
        <v>53</v>
      </c>
      <c r="G10082">
        <v>70.7</v>
      </c>
      <c r="H10082">
        <v>124.32</v>
      </c>
      <c r="I10082">
        <v>4169.8100000000004</v>
      </c>
      <c r="J10082" t="s">
        <v>121</v>
      </c>
    </row>
    <row r="10083" spans="2:10" x14ac:dyDescent="0.25">
      <c r="B10083">
        <v>2014</v>
      </c>
      <c r="C10083">
        <v>9</v>
      </c>
      <c r="D10083" s="8">
        <v>8</v>
      </c>
      <c r="E10083" t="s">
        <v>75</v>
      </c>
      <c r="F10083">
        <v>30</v>
      </c>
      <c r="G10083">
        <v>98.7</v>
      </c>
      <c r="H10083">
        <v>114.56</v>
      </c>
      <c r="I10083">
        <v>6382</v>
      </c>
      <c r="J10083" t="s">
        <v>116</v>
      </c>
    </row>
    <row r="10084" spans="2:10" x14ac:dyDescent="0.25">
      <c r="B10084">
        <v>2014</v>
      </c>
      <c r="C10084">
        <v>9</v>
      </c>
      <c r="D10084" s="8">
        <v>8</v>
      </c>
      <c r="E10084" t="s">
        <v>65</v>
      </c>
      <c r="F10084">
        <v>110</v>
      </c>
      <c r="G10084">
        <v>89.3</v>
      </c>
      <c r="H10084">
        <v>118.65</v>
      </c>
      <c r="I10084">
        <v>6600</v>
      </c>
      <c r="J10084" t="s">
        <v>116</v>
      </c>
    </row>
    <row r="10085" spans="2:10" x14ac:dyDescent="0.25">
      <c r="B10085">
        <v>2014</v>
      </c>
      <c r="C10085">
        <v>9</v>
      </c>
      <c r="D10085" s="8">
        <v>8</v>
      </c>
      <c r="E10085" t="s">
        <v>70</v>
      </c>
      <c r="F10085">
        <v>119.05</v>
      </c>
      <c r="G10085">
        <v>99.960000000000008</v>
      </c>
      <c r="H10085">
        <v>110</v>
      </c>
      <c r="I10085">
        <v>8250</v>
      </c>
      <c r="J10085" t="s">
        <v>116</v>
      </c>
    </row>
    <row r="10086" spans="2:10" x14ac:dyDescent="0.25">
      <c r="B10086">
        <v>2014</v>
      </c>
      <c r="C10086">
        <v>9</v>
      </c>
      <c r="D10086" s="8">
        <v>8</v>
      </c>
      <c r="E10086" t="s">
        <v>74</v>
      </c>
      <c r="F10086">
        <v>81.08</v>
      </c>
      <c r="G10086">
        <v>96</v>
      </c>
      <c r="H10086">
        <v>107.56</v>
      </c>
      <c r="I10086">
        <v>8889.99</v>
      </c>
      <c r="J10086" t="s">
        <v>116</v>
      </c>
    </row>
    <row r="10087" spans="2:10" x14ac:dyDescent="0.25">
      <c r="B10087">
        <v>2014</v>
      </c>
      <c r="C10087">
        <v>9</v>
      </c>
      <c r="D10087" s="8">
        <v>8</v>
      </c>
      <c r="E10087" t="s">
        <v>69</v>
      </c>
      <c r="F10087">
        <v>30</v>
      </c>
      <c r="G10087">
        <v>98.7</v>
      </c>
      <c r="H10087">
        <v>114.78</v>
      </c>
      <c r="I10087">
        <v>9541.67</v>
      </c>
      <c r="J10087" t="s">
        <v>116</v>
      </c>
    </row>
    <row r="10088" spans="2:10" x14ac:dyDescent="0.25">
      <c r="B10088">
        <v>2014</v>
      </c>
      <c r="C10088">
        <v>9</v>
      </c>
      <c r="D10088" s="8">
        <v>8</v>
      </c>
      <c r="E10088" t="s">
        <v>66</v>
      </c>
      <c r="F10088">
        <v>22</v>
      </c>
      <c r="G10088">
        <v>85.5</v>
      </c>
      <c r="H10088">
        <v>92.73</v>
      </c>
      <c r="I10088">
        <v>11709.09</v>
      </c>
      <c r="J10088" t="s">
        <v>117</v>
      </c>
    </row>
    <row r="10089" spans="2:10" x14ac:dyDescent="0.25">
      <c r="B10089">
        <v>2014</v>
      </c>
      <c r="C10089">
        <v>9</v>
      </c>
      <c r="D10089" s="8">
        <v>9</v>
      </c>
      <c r="E10089" t="s">
        <v>75</v>
      </c>
      <c r="F10089">
        <v>46</v>
      </c>
      <c r="G10089">
        <v>94.59</v>
      </c>
      <c r="H10089">
        <v>107.81</v>
      </c>
      <c r="I10089">
        <v>9384</v>
      </c>
      <c r="J10089" t="s">
        <v>116</v>
      </c>
    </row>
    <row r="10090" spans="2:10" x14ac:dyDescent="0.25">
      <c r="B10090">
        <v>2014</v>
      </c>
      <c r="C10090">
        <v>9</v>
      </c>
      <c r="D10090" s="8">
        <v>9</v>
      </c>
      <c r="E10090" t="s">
        <v>71</v>
      </c>
      <c r="F10090">
        <v>40</v>
      </c>
      <c r="G10090">
        <v>69.23</v>
      </c>
      <c r="H10090">
        <v>99.1</v>
      </c>
      <c r="I10090">
        <v>4000</v>
      </c>
      <c r="J10090" t="s">
        <v>117</v>
      </c>
    </row>
    <row r="10091" spans="2:10" x14ac:dyDescent="0.25">
      <c r="B10091">
        <v>2014</v>
      </c>
      <c r="C10091">
        <v>9</v>
      </c>
      <c r="D10091" s="8">
        <v>9</v>
      </c>
      <c r="E10091" t="s">
        <v>71</v>
      </c>
      <c r="F10091">
        <v>30</v>
      </c>
      <c r="G10091">
        <v>75.3</v>
      </c>
      <c r="H10091">
        <v>86.2</v>
      </c>
      <c r="I10091">
        <v>4300</v>
      </c>
      <c r="J10091" t="s">
        <v>117</v>
      </c>
    </row>
    <row r="10092" spans="2:10" x14ac:dyDescent="0.25">
      <c r="B10092">
        <v>2014</v>
      </c>
      <c r="C10092">
        <v>9</v>
      </c>
      <c r="D10092" s="8">
        <v>9</v>
      </c>
      <c r="E10092" t="s">
        <v>76</v>
      </c>
      <c r="F10092">
        <v>82</v>
      </c>
      <c r="G10092">
        <v>74.989999999999995</v>
      </c>
      <c r="H10092">
        <v>99.9</v>
      </c>
      <c r="I10092">
        <v>4700</v>
      </c>
      <c r="J10092" t="s">
        <v>117</v>
      </c>
    </row>
    <row r="10093" spans="2:10" x14ac:dyDescent="0.25">
      <c r="B10093">
        <v>2014</v>
      </c>
      <c r="C10093">
        <v>9</v>
      </c>
      <c r="D10093" s="8">
        <v>9</v>
      </c>
      <c r="E10093" t="s">
        <v>71</v>
      </c>
      <c r="F10093">
        <v>38</v>
      </c>
      <c r="G10093">
        <v>87.7</v>
      </c>
      <c r="H10093">
        <v>94.5</v>
      </c>
      <c r="I10093">
        <v>4736.84</v>
      </c>
      <c r="J10093" t="s">
        <v>117</v>
      </c>
    </row>
    <row r="10094" spans="2:10" x14ac:dyDescent="0.25">
      <c r="B10094">
        <v>2014</v>
      </c>
      <c r="C10094">
        <v>9</v>
      </c>
      <c r="D10094" s="8">
        <v>9</v>
      </c>
      <c r="E10094" t="s">
        <v>70</v>
      </c>
      <c r="F10094">
        <v>56</v>
      </c>
      <c r="G10094">
        <v>74</v>
      </c>
      <c r="H10094">
        <v>94.4</v>
      </c>
      <c r="I10094">
        <v>4892.8599999999997</v>
      </c>
      <c r="J10094" t="s">
        <v>117</v>
      </c>
    </row>
    <row r="10095" spans="2:10" x14ac:dyDescent="0.25">
      <c r="B10095">
        <v>2014</v>
      </c>
      <c r="C10095">
        <v>9</v>
      </c>
      <c r="D10095" s="8">
        <v>9</v>
      </c>
      <c r="E10095" t="s">
        <v>76</v>
      </c>
      <c r="F10095">
        <v>37.270000000000003</v>
      </c>
      <c r="G10095">
        <v>97.32</v>
      </c>
      <c r="H10095">
        <v>96.6</v>
      </c>
      <c r="I10095">
        <v>6700</v>
      </c>
      <c r="J10095" t="s">
        <v>117</v>
      </c>
    </row>
    <row r="10096" spans="2:10" x14ac:dyDescent="0.25">
      <c r="B10096">
        <v>2014</v>
      </c>
      <c r="C10096">
        <v>9</v>
      </c>
      <c r="D10096" s="8">
        <v>9</v>
      </c>
      <c r="E10096" t="s">
        <v>74</v>
      </c>
      <c r="F10096">
        <v>20</v>
      </c>
      <c r="G10096">
        <v>97</v>
      </c>
      <c r="H10096">
        <v>95.22</v>
      </c>
      <c r="I10096">
        <v>10388</v>
      </c>
      <c r="J10096" t="s">
        <v>117</v>
      </c>
    </row>
    <row r="10097" spans="2:10" x14ac:dyDescent="0.25">
      <c r="B10097">
        <v>2014</v>
      </c>
      <c r="C10097">
        <v>9</v>
      </c>
      <c r="D10097" s="8">
        <v>9</v>
      </c>
      <c r="E10097" t="s">
        <v>76</v>
      </c>
      <c r="F10097">
        <v>28</v>
      </c>
      <c r="G10097">
        <v>100</v>
      </c>
      <c r="H10097">
        <v>95.9</v>
      </c>
      <c r="I10097">
        <v>10914</v>
      </c>
      <c r="J10097" t="s">
        <v>117</v>
      </c>
    </row>
    <row r="10098" spans="2:10" x14ac:dyDescent="0.25">
      <c r="B10098">
        <v>2014</v>
      </c>
      <c r="C10098">
        <v>9</v>
      </c>
      <c r="D10098" s="8">
        <v>9</v>
      </c>
      <c r="E10098" t="s">
        <v>74</v>
      </c>
      <c r="F10098">
        <v>46.26</v>
      </c>
      <c r="G10098">
        <v>20.5</v>
      </c>
      <c r="H10098">
        <v>103.46</v>
      </c>
      <c r="I10098">
        <v>2242.2199999999998</v>
      </c>
      <c r="J10098" t="s">
        <v>119</v>
      </c>
    </row>
    <row r="10099" spans="2:10" x14ac:dyDescent="0.25">
      <c r="B10099">
        <v>2014</v>
      </c>
      <c r="C10099">
        <v>9</v>
      </c>
      <c r="D10099" s="8">
        <v>10</v>
      </c>
      <c r="E10099" t="s">
        <v>66</v>
      </c>
      <c r="F10099">
        <v>40</v>
      </c>
      <c r="G10099">
        <v>100</v>
      </c>
      <c r="H10099">
        <v>124.98</v>
      </c>
      <c r="I10099">
        <v>7500</v>
      </c>
      <c r="J10099" t="s">
        <v>115</v>
      </c>
    </row>
    <row r="10100" spans="2:10" x14ac:dyDescent="0.25">
      <c r="B10100">
        <v>2014</v>
      </c>
      <c r="C10100">
        <v>9</v>
      </c>
      <c r="D10100" s="8">
        <v>10</v>
      </c>
      <c r="E10100" t="s">
        <v>74</v>
      </c>
      <c r="F10100">
        <v>80</v>
      </c>
      <c r="G10100">
        <v>83.8</v>
      </c>
      <c r="H10100">
        <v>108.25</v>
      </c>
      <c r="I10100">
        <v>5300</v>
      </c>
      <c r="J10100" t="s">
        <v>116</v>
      </c>
    </row>
    <row r="10101" spans="2:10" x14ac:dyDescent="0.25">
      <c r="B10101">
        <v>2014</v>
      </c>
      <c r="C10101">
        <v>9</v>
      </c>
      <c r="D10101" s="8">
        <v>10</v>
      </c>
      <c r="E10101" t="s">
        <v>74</v>
      </c>
      <c r="F10101">
        <v>20</v>
      </c>
      <c r="G10101">
        <v>85.5</v>
      </c>
      <c r="H10101">
        <v>109.2</v>
      </c>
      <c r="I10101">
        <v>6000</v>
      </c>
      <c r="J10101" t="s">
        <v>116</v>
      </c>
    </row>
    <row r="10102" spans="2:10" x14ac:dyDescent="0.25">
      <c r="B10102">
        <v>2014</v>
      </c>
      <c r="C10102">
        <v>9</v>
      </c>
      <c r="D10102" s="8">
        <v>10</v>
      </c>
      <c r="E10102" t="s">
        <v>74</v>
      </c>
      <c r="F10102">
        <v>38</v>
      </c>
      <c r="G10102">
        <v>83.7</v>
      </c>
      <c r="H10102">
        <v>106.09</v>
      </c>
      <c r="I10102">
        <v>6834.21</v>
      </c>
      <c r="J10102" t="s">
        <v>116</v>
      </c>
    </row>
    <row r="10103" spans="2:10" x14ac:dyDescent="0.25">
      <c r="B10103">
        <v>2014</v>
      </c>
      <c r="C10103">
        <v>9</v>
      </c>
      <c r="D10103" s="8">
        <v>10</v>
      </c>
      <c r="E10103" t="s">
        <v>71</v>
      </c>
      <c r="F10103">
        <v>67</v>
      </c>
      <c r="G10103">
        <v>97.78</v>
      </c>
      <c r="H10103">
        <v>101.7</v>
      </c>
      <c r="I10103">
        <v>7089.55</v>
      </c>
      <c r="J10103" t="s">
        <v>116</v>
      </c>
    </row>
    <row r="10104" spans="2:10" x14ac:dyDescent="0.25">
      <c r="B10104">
        <v>2014</v>
      </c>
      <c r="C10104">
        <v>9</v>
      </c>
      <c r="D10104" s="8">
        <v>10</v>
      </c>
      <c r="E10104" t="s">
        <v>66</v>
      </c>
      <c r="F10104">
        <v>40</v>
      </c>
      <c r="G10104">
        <v>100</v>
      </c>
      <c r="H10104">
        <v>110.95</v>
      </c>
      <c r="I10104">
        <v>7500</v>
      </c>
      <c r="J10104" t="s">
        <v>116</v>
      </c>
    </row>
    <row r="10105" spans="2:10" x14ac:dyDescent="0.25">
      <c r="B10105">
        <v>2014</v>
      </c>
      <c r="C10105">
        <v>9</v>
      </c>
      <c r="D10105" s="8">
        <v>10</v>
      </c>
      <c r="E10105" t="s">
        <v>66</v>
      </c>
      <c r="F10105">
        <v>22.68</v>
      </c>
      <c r="G10105">
        <v>98.8</v>
      </c>
      <c r="H10105">
        <v>108.98</v>
      </c>
      <c r="I10105">
        <v>8376.23</v>
      </c>
      <c r="J10105" t="s">
        <v>116</v>
      </c>
    </row>
    <row r="10106" spans="2:10" x14ac:dyDescent="0.25">
      <c r="B10106">
        <v>2014</v>
      </c>
      <c r="C10106">
        <v>9</v>
      </c>
      <c r="D10106" s="8">
        <v>10</v>
      </c>
      <c r="E10106" t="s">
        <v>66</v>
      </c>
      <c r="F10106">
        <v>71.959999999999994</v>
      </c>
      <c r="G10106">
        <v>93.8</v>
      </c>
      <c r="H10106">
        <v>115.42</v>
      </c>
      <c r="I10106">
        <v>8504.7199999999993</v>
      </c>
      <c r="J10106" t="s">
        <v>116</v>
      </c>
    </row>
    <row r="10107" spans="2:10" x14ac:dyDescent="0.25">
      <c r="B10107">
        <v>2014</v>
      </c>
      <c r="C10107">
        <v>9</v>
      </c>
      <c r="D10107" s="8">
        <v>10</v>
      </c>
      <c r="E10107" t="s">
        <v>70</v>
      </c>
      <c r="F10107">
        <v>39.5</v>
      </c>
      <c r="G10107">
        <v>99.14</v>
      </c>
      <c r="H10107">
        <v>99.7</v>
      </c>
      <c r="I10107">
        <v>3790.38</v>
      </c>
      <c r="J10107" t="s">
        <v>117</v>
      </c>
    </row>
    <row r="10108" spans="2:10" x14ac:dyDescent="0.25">
      <c r="B10108">
        <v>2014</v>
      </c>
      <c r="C10108">
        <v>9</v>
      </c>
      <c r="D10108" s="8">
        <v>10</v>
      </c>
      <c r="E10108" t="s">
        <v>77</v>
      </c>
      <c r="F10108">
        <v>40</v>
      </c>
      <c r="G10108">
        <v>72</v>
      </c>
      <c r="H10108">
        <v>99.06</v>
      </c>
      <c r="I10108">
        <v>3950</v>
      </c>
      <c r="J10108" t="s">
        <v>117</v>
      </c>
    </row>
    <row r="10109" spans="2:10" x14ac:dyDescent="0.25">
      <c r="B10109">
        <v>2014</v>
      </c>
      <c r="C10109">
        <v>9</v>
      </c>
      <c r="D10109" s="8">
        <v>10</v>
      </c>
      <c r="E10109" t="s">
        <v>71</v>
      </c>
      <c r="F10109">
        <v>50</v>
      </c>
      <c r="G10109">
        <v>85.04</v>
      </c>
      <c r="H10109">
        <v>98</v>
      </c>
      <c r="I10109">
        <v>4500</v>
      </c>
      <c r="J10109" t="s">
        <v>117</v>
      </c>
    </row>
    <row r="10110" spans="2:10" x14ac:dyDescent="0.25">
      <c r="B10110">
        <v>2014</v>
      </c>
      <c r="C10110">
        <v>9</v>
      </c>
      <c r="D10110" s="8">
        <v>10</v>
      </c>
      <c r="E10110" t="s">
        <v>70</v>
      </c>
      <c r="F10110">
        <v>40</v>
      </c>
      <c r="G10110">
        <v>95</v>
      </c>
      <c r="H10110">
        <v>98.78</v>
      </c>
      <c r="I10110">
        <v>6825</v>
      </c>
      <c r="J10110" t="s">
        <v>117</v>
      </c>
    </row>
    <row r="10111" spans="2:10" x14ac:dyDescent="0.25">
      <c r="B10111">
        <v>2014</v>
      </c>
      <c r="C10111">
        <v>9</v>
      </c>
      <c r="D10111" s="8">
        <v>10</v>
      </c>
      <c r="E10111" t="s">
        <v>70</v>
      </c>
      <c r="F10111">
        <v>24</v>
      </c>
      <c r="G10111">
        <v>93</v>
      </c>
      <c r="H10111">
        <v>98.4</v>
      </c>
      <c r="I10111">
        <v>6900</v>
      </c>
      <c r="J10111" t="s">
        <v>117</v>
      </c>
    </row>
    <row r="10112" spans="2:10" x14ac:dyDescent="0.25">
      <c r="B10112">
        <v>2014</v>
      </c>
      <c r="C10112">
        <v>9</v>
      </c>
      <c r="D10112" s="8">
        <v>10</v>
      </c>
      <c r="E10112" t="s">
        <v>76</v>
      </c>
      <c r="F10112">
        <v>20</v>
      </c>
      <c r="G10112">
        <v>97.65</v>
      </c>
      <c r="H10112">
        <v>97</v>
      </c>
      <c r="I10112">
        <v>7000</v>
      </c>
      <c r="J10112" t="s">
        <v>117</v>
      </c>
    </row>
    <row r="10113" spans="2:10" x14ac:dyDescent="0.25">
      <c r="B10113">
        <v>2014</v>
      </c>
      <c r="C10113">
        <v>9</v>
      </c>
      <c r="D10113" s="8">
        <v>10</v>
      </c>
      <c r="E10113" t="s">
        <v>73</v>
      </c>
      <c r="F10113">
        <v>100</v>
      </c>
      <c r="G10113">
        <v>93.67</v>
      </c>
      <c r="H10113">
        <v>99.5</v>
      </c>
      <c r="I10113">
        <v>7100</v>
      </c>
      <c r="J10113" t="s">
        <v>117</v>
      </c>
    </row>
    <row r="10114" spans="2:10" x14ac:dyDescent="0.25">
      <c r="B10114">
        <v>2014</v>
      </c>
      <c r="C10114">
        <v>9</v>
      </c>
      <c r="D10114" s="8">
        <v>10</v>
      </c>
      <c r="E10114" t="s">
        <v>74</v>
      </c>
      <c r="F10114">
        <v>28</v>
      </c>
      <c r="G10114">
        <v>99.3</v>
      </c>
      <c r="H10114">
        <v>99.52</v>
      </c>
      <c r="I10114">
        <v>7950</v>
      </c>
      <c r="J10114" t="s">
        <v>117</v>
      </c>
    </row>
    <row r="10115" spans="2:10" x14ac:dyDescent="0.25">
      <c r="B10115">
        <v>2014</v>
      </c>
      <c r="C10115">
        <v>9</v>
      </c>
      <c r="D10115" s="8">
        <v>11</v>
      </c>
      <c r="E10115" t="s">
        <v>75</v>
      </c>
      <c r="F10115">
        <v>20</v>
      </c>
      <c r="G10115">
        <v>98</v>
      </c>
      <c r="H10115">
        <v>107.07</v>
      </c>
      <c r="I10115">
        <v>4500</v>
      </c>
      <c r="J10115" t="s">
        <v>116</v>
      </c>
    </row>
    <row r="10116" spans="2:10" x14ac:dyDescent="0.25">
      <c r="B10116">
        <v>2014</v>
      </c>
      <c r="C10116">
        <v>9</v>
      </c>
      <c r="D10116" s="8">
        <v>11</v>
      </c>
      <c r="E10116" t="s">
        <v>74</v>
      </c>
      <c r="F10116">
        <v>54</v>
      </c>
      <c r="G10116">
        <v>82.199999999999989</v>
      </c>
      <c r="H10116">
        <v>102.15</v>
      </c>
      <c r="I10116">
        <v>4500</v>
      </c>
      <c r="J10116" t="s">
        <v>116</v>
      </c>
    </row>
    <row r="10117" spans="2:10" x14ac:dyDescent="0.25">
      <c r="B10117">
        <v>2014</v>
      </c>
      <c r="C10117">
        <v>9</v>
      </c>
      <c r="D10117" s="8">
        <v>11</v>
      </c>
      <c r="E10117" t="s">
        <v>70</v>
      </c>
      <c r="F10117">
        <v>137</v>
      </c>
      <c r="G10117">
        <v>93.03</v>
      </c>
      <c r="H10117">
        <v>113.4</v>
      </c>
      <c r="I10117">
        <v>6500</v>
      </c>
      <c r="J10117" t="s">
        <v>116</v>
      </c>
    </row>
    <row r="10118" spans="2:10" x14ac:dyDescent="0.25">
      <c r="B10118">
        <v>2014</v>
      </c>
      <c r="C10118">
        <v>9</v>
      </c>
      <c r="D10118" s="8">
        <v>11</v>
      </c>
      <c r="E10118" t="s">
        <v>70</v>
      </c>
      <c r="F10118">
        <v>77</v>
      </c>
      <c r="G10118">
        <v>88</v>
      </c>
      <c r="H10118">
        <v>105.94</v>
      </c>
      <c r="I10118">
        <v>6560.78</v>
      </c>
      <c r="J10118" t="s">
        <v>116</v>
      </c>
    </row>
    <row r="10119" spans="2:10" x14ac:dyDescent="0.25">
      <c r="B10119">
        <v>2014</v>
      </c>
      <c r="C10119">
        <v>9</v>
      </c>
      <c r="D10119" s="8">
        <v>11</v>
      </c>
      <c r="E10119" t="s">
        <v>76</v>
      </c>
      <c r="F10119">
        <v>186</v>
      </c>
      <c r="G10119">
        <v>97.08</v>
      </c>
      <c r="H10119">
        <v>108</v>
      </c>
      <c r="I10119">
        <v>8326.61</v>
      </c>
      <c r="J10119" t="s">
        <v>116</v>
      </c>
    </row>
    <row r="10120" spans="2:10" x14ac:dyDescent="0.25">
      <c r="B10120">
        <v>2014</v>
      </c>
      <c r="C10120">
        <v>9</v>
      </c>
      <c r="D10120" s="8">
        <v>11</v>
      </c>
      <c r="E10120" t="s">
        <v>70</v>
      </c>
      <c r="F10120">
        <v>80</v>
      </c>
      <c r="G10120">
        <v>86.5</v>
      </c>
      <c r="H10120">
        <v>96.8</v>
      </c>
      <c r="I10120">
        <v>5725</v>
      </c>
      <c r="J10120" t="s">
        <v>117</v>
      </c>
    </row>
    <row r="10121" spans="2:10" x14ac:dyDescent="0.25">
      <c r="B10121">
        <v>2014</v>
      </c>
      <c r="C10121">
        <v>9</v>
      </c>
      <c r="D10121" s="8">
        <v>11</v>
      </c>
      <c r="E10121" t="s">
        <v>75</v>
      </c>
      <c r="F10121">
        <v>62.6</v>
      </c>
      <c r="G10121">
        <v>87.7</v>
      </c>
      <c r="H10121">
        <v>97.19</v>
      </c>
      <c r="I10121">
        <v>6629.39</v>
      </c>
      <c r="J10121" t="s">
        <v>117</v>
      </c>
    </row>
    <row r="10122" spans="2:10" x14ac:dyDescent="0.25">
      <c r="B10122">
        <v>2014</v>
      </c>
      <c r="C10122">
        <v>9</v>
      </c>
      <c r="D10122" s="8">
        <v>11</v>
      </c>
      <c r="E10122" t="s">
        <v>76</v>
      </c>
      <c r="F10122">
        <v>73.45</v>
      </c>
      <c r="G10122">
        <v>94.64</v>
      </c>
      <c r="H10122">
        <v>99.6</v>
      </c>
      <c r="I10122">
        <v>7175</v>
      </c>
      <c r="J10122" t="s">
        <v>117</v>
      </c>
    </row>
    <row r="10123" spans="2:10" x14ac:dyDescent="0.25">
      <c r="B10123">
        <v>2014</v>
      </c>
      <c r="C10123">
        <v>9</v>
      </c>
      <c r="D10123" s="8">
        <v>11</v>
      </c>
      <c r="E10123" t="s">
        <v>70</v>
      </c>
      <c r="F10123">
        <v>60</v>
      </c>
      <c r="G10123">
        <v>100</v>
      </c>
      <c r="H10123">
        <v>98.5</v>
      </c>
      <c r="I10123">
        <v>7426.67</v>
      </c>
      <c r="J10123" t="s">
        <v>117</v>
      </c>
    </row>
    <row r="10124" spans="2:10" x14ac:dyDescent="0.25">
      <c r="B10124">
        <v>2014</v>
      </c>
      <c r="C10124">
        <v>9</v>
      </c>
      <c r="D10124" s="8">
        <v>11</v>
      </c>
      <c r="E10124" t="s">
        <v>71</v>
      </c>
      <c r="F10124">
        <v>118.5</v>
      </c>
      <c r="G10124">
        <v>94.78</v>
      </c>
      <c r="H10124">
        <v>98.2</v>
      </c>
      <c r="I10124">
        <v>8607.59</v>
      </c>
      <c r="J10124" t="s">
        <v>117</v>
      </c>
    </row>
    <row r="10125" spans="2:10" x14ac:dyDescent="0.25">
      <c r="B10125">
        <v>2014</v>
      </c>
      <c r="C10125">
        <v>9</v>
      </c>
      <c r="D10125" s="8">
        <v>11</v>
      </c>
      <c r="E10125" t="s">
        <v>67</v>
      </c>
      <c r="F10125">
        <v>30</v>
      </c>
      <c r="G10125">
        <v>100</v>
      </c>
      <c r="H10125">
        <v>94.44</v>
      </c>
      <c r="I10125">
        <v>9000</v>
      </c>
      <c r="J10125" t="s">
        <v>117</v>
      </c>
    </row>
    <row r="10126" spans="2:10" x14ac:dyDescent="0.25">
      <c r="B10126">
        <v>2014</v>
      </c>
      <c r="C10126">
        <v>9</v>
      </c>
      <c r="D10126" s="8">
        <v>12</v>
      </c>
      <c r="E10126" t="s">
        <v>76</v>
      </c>
      <c r="F10126">
        <v>38.18</v>
      </c>
      <c r="G10126">
        <v>89.05</v>
      </c>
      <c r="H10126">
        <v>104</v>
      </c>
      <c r="I10126">
        <v>5500.26</v>
      </c>
      <c r="J10126" t="s">
        <v>116</v>
      </c>
    </row>
    <row r="10127" spans="2:10" x14ac:dyDescent="0.25">
      <c r="B10127">
        <v>2014</v>
      </c>
      <c r="C10127">
        <v>9</v>
      </c>
      <c r="D10127" s="8">
        <v>12</v>
      </c>
      <c r="E10127" t="s">
        <v>76</v>
      </c>
      <c r="F10127">
        <v>70</v>
      </c>
      <c r="G10127">
        <v>84.289999999999992</v>
      </c>
      <c r="H10127">
        <v>104.2</v>
      </c>
      <c r="I10127">
        <v>6000</v>
      </c>
      <c r="J10127" t="s">
        <v>116</v>
      </c>
    </row>
    <row r="10128" spans="2:10" x14ac:dyDescent="0.25">
      <c r="B10128">
        <v>2014</v>
      </c>
      <c r="C10128">
        <v>9</v>
      </c>
      <c r="D10128" s="8">
        <v>12</v>
      </c>
      <c r="E10128" t="s">
        <v>76</v>
      </c>
      <c r="F10128">
        <v>40</v>
      </c>
      <c r="G10128">
        <v>98.75</v>
      </c>
      <c r="H10128">
        <v>108.9</v>
      </c>
      <c r="I10128">
        <v>7500</v>
      </c>
      <c r="J10128" t="s">
        <v>116</v>
      </c>
    </row>
    <row r="10129" spans="2:10" x14ac:dyDescent="0.25">
      <c r="B10129">
        <v>2014</v>
      </c>
      <c r="C10129">
        <v>9</v>
      </c>
      <c r="D10129" s="8">
        <v>12</v>
      </c>
      <c r="E10129" t="s">
        <v>73</v>
      </c>
      <c r="F10129">
        <v>40</v>
      </c>
      <c r="G10129">
        <v>95</v>
      </c>
      <c r="H10129">
        <v>107</v>
      </c>
      <c r="I10129">
        <v>7500</v>
      </c>
      <c r="J10129" t="s">
        <v>116</v>
      </c>
    </row>
    <row r="10130" spans="2:10" x14ac:dyDescent="0.25">
      <c r="B10130">
        <v>2014</v>
      </c>
      <c r="C10130">
        <v>9</v>
      </c>
      <c r="D10130" s="8">
        <v>12</v>
      </c>
      <c r="E10130" t="s">
        <v>73</v>
      </c>
      <c r="F10130">
        <v>80</v>
      </c>
      <c r="G10130">
        <v>100</v>
      </c>
      <c r="H10130">
        <v>108.4</v>
      </c>
      <c r="I10130">
        <v>7500</v>
      </c>
      <c r="J10130" t="s">
        <v>116</v>
      </c>
    </row>
    <row r="10131" spans="2:10" x14ac:dyDescent="0.25">
      <c r="B10131">
        <v>2014</v>
      </c>
      <c r="C10131">
        <v>9</v>
      </c>
      <c r="D10131" s="8">
        <v>12</v>
      </c>
      <c r="E10131" t="s">
        <v>70</v>
      </c>
      <c r="F10131">
        <v>50</v>
      </c>
      <c r="G10131">
        <v>100</v>
      </c>
      <c r="H10131">
        <v>104.4</v>
      </c>
      <c r="I10131">
        <v>8000</v>
      </c>
      <c r="J10131" t="s">
        <v>116</v>
      </c>
    </row>
    <row r="10132" spans="2:10" x14ac:dyDescent="0.25">
      <c r="B10132">
        <v>2014</v>
      </c>
      <c r="C10132">
        <v>9</v>
      </c>
      <c r="D10132" s="8">
        <v>12</v>
      </c>
      <c r="E10132" t="s">
        <v>76</v>
      </c>
      <c r="F10132">
        <v>120</v>
      </c>
      <c r="G10132">
        <v>91.47999999999999</v>
      </c>
      <c r="H10132">
        <v>107.4</v>
      </c>
      <c r="I10132">
        <v>8125</v>
      </c>
      <c r="J10132" t="s">
        <v>116</v>
      </c>
    </row>
    <row r="10133" spans="2:10" x14ac:dyDescent="0.25">
      <c r="B10133">
        <v>2014</v>
      </c>
      <c r="C10133">
        <v>9</v>
      </c>
      <c r="D10133" s="8">
        <v>12</v>
      </c>
      <c r="E10133" t="s">
        <v>76</v>
      </c>
      <c r="F10133">
        <v>40</v>
      </c>
      <c r="G10133">
        <v>100</v>
      </c>
      <c r="H10133">
        <v>108.9</v>
      </c>
      <c r="I10133">
        <v>8487.9</v>
      </c>
      <c r="J10133" t="s">
        <v>116</v>
      </c>
    </row>
    <row r="10134" spans="2:10" x14ac:dyDescent="0.25">
      <c r="B10134">
        <v>2014</v>
      </c>
      <c r="C10134">
        <v>9</v>
      </c>
      <c r="D10134" s="8">
        <v>12</v>
      </c>
      <c r="E10134" t="s">
        <v>74</v>
      </c>
      <c r="F10134">
        <v>49.97</v>
      </c>
      <c r="G10134">
        <v>98.5</v>
      </c>
      <c r="H10134">
        <v>109.13</v>
      </c>
      <c r="I10134">
        <v>9481.69</v>
      </c>
      <c r="J10134" t="s">
        <v>116</v>
      </c>
    </row>
    <row r="10135" spans="2:10" x14ac:dyDescent="0.25">
      <c r="B10135">
        <v>2014</v>
      </c>
      <c r="C10135">
        <v>9</v>
      </c>
      <c r="D10135" s="8">
        <v>12</v>
      </c>
      <c r="E10135" t="s">
        <v>72</v>
      </c>
      <c r="F10135">
        <v>60</v>
      </c>
      <c r="G10135">
        <v>96.03</v>
      </c>
      <c r="H10135">
        <v>94.3</v>
      </c>
      <c r="I10135">
        <v>4000</v>
      </c>
      <c r="J10135" t="s">
        <v>117</v>
      </c>
    </row>
    <row r="10136" spans="2:10" x14ac:dyDescent="0.25">
      <c r="B10136">
        <v>2014</v>
      </c>
      <c r="C10136">
        <v>9</v>
      </c>
      <c r="D10136" s="8">
        <v>12</v>
      </c>
      <c r="E10136" t="s">
        <v>73</v>
      </c>
      <c r="F10136">
        <v>120</v>
      </c>
      <c r="G10136">
        <v>87.5</v>
      </c>
      <c r="H10136">
        <v>98.7</v>
      </c>
      <c r="I10136">
        <v>6000</v>
      </c>
      <c r="J10136" t="s">
        <v>117</v>
      </c>
    </row>
    <row r="10137" spans="2:10" x14ac:dyDescent="0.25">
      <c r="B10137">
        <v>2014</v>
      </c>
      <c r="C10137">
        <v>9</v>
      </c>
      <c r="D10137" s="8">
        <v>12</v>
      </c>
      <c r="E10137" t="s">
        <v>75</v>
      </c>
      <c r="F10137">
        <v>40</v>
      </c>
      <c r="G10137">
        <v>91</v>
      </c>
      <c r="H10137">
        <v>99.96</v>
      </c>
      <c r="I10137">
        <v>6600</v>
      </c>
      <c r="J10137" t="s">
        <v>117</v>
      </c>
    </row>
    <row r="10138" spans="2:10" x14ac:dyDescent="0.25">
      <c r="B10138">
        <v>2014</v>
      </c>
      <c r="C10138">
        <v>9</v>
      </c>
      <c r="D10138" s="8">
        <v>12</v>
      </c>
      <c r="E10138" t="s">
        <v>68</v>
      </c>
      <c r="F10138">
        <v>75</v>
      </c>
      <c r="G10138">
        <v>98.1</v>
      </c>
      <c r="H10138">
        <v>97.72</v>
      </c>
      <c r="I10138">
        <v>7066.67</v>
      </c>
      <c r="J10138" t="s">
        <v>117</v>
      </c>
    </row>
    <row r="10139" spans="2:10" x14ac:dyDescent="0.25">
      <c r="B10139">
        <v>2014</v>
      </c>
      <c r="C10139">
        <v>9</v>
      </c>
      <c r="D10139" s="8">
        <v>12</v>
      </c>
      <c r="E10139" t="s">
        <v>68</v>
      </c>
      <c r="F10139">
        <v>187</v>
      </c>
      <c r="G10139">
        <v>57.499999999999993</v>
      </c>
      <c r="H10139">
        <v>97.98</v>
      </c>
      <c r="I10139">
        <v>5117.6499999999996</v>
      </c>
      <c r="J10139" t="s">
        <v>119</v>
      </c>
    </row>
    <row r="10140" spans="2:10" x14ac:dyDescent="0.25">
      <c r="B10140">
        <v>2014</v>
      </c>
      <c r="C10140">
        <v>9</v>
      </c>
      <c r="D10140" s="8">
        <v>12</v>
      </c>
      <c r="E10140" t="s">
        <v>75</v>
      </c>
      <c r="F10140">
        <v>22</v>
      </c>
      <c r="G10140" t="s">
        <v>4687</v>
      </c>
      <c r="H10140" t="s">
        <v>4670</v>
      </c>
      <c r="I10140">
        <v>5454.55</v>
      </c>
      <c r="J10140" t="s">
        <v>119</v>
      </c>
    </row>
    <row r="10141" spans="2:10" x14ac:dyDescent="0.25">
      <c r="B10141">
        <v>2014</v>
      </c>
      <c r="C10141">
        <v>9</v>
      </c>
      <c r="D10141" s="8">
        <v>12</v>
      </c>
      <c r="E10141" t="s">
        <v>76</v>
      </c>
      <c r="F10141">
        <v>20</v>
      </c>
      <c r="G10141">
        <v>79.400000000000006</v>
      </c>
      <c r="H10141">
        <v>113.5</v>
      </c>
      <c r="I10141">
        <v>3250</v>
      </c>
      <c r="J10141" t="s">
        <v>121</v>
      </c>
    </row>
    <row r="10142" spans="2:10" x14ac:dyDescent="0.25">
      <c r="B10142">
        <v>2014</v>
      </c>
      <c r="C10142">
        <v>9</v>
      </c>
      <c r="D10142" s="8">
        <v>12</v>
      </c>
      <c r="E10142" t="s">
        <v>69</v>
      </c>
      <c r="F10142">
        <v>20</v>
      </c>
      <c r="G10142">
        <v>97.399999999999991</v>
      </c>
      <c r="H10142">
        <v>119</v>
      </c>
      <c r="I10142">
        <v>4000</v>
      </c>
      <c r="J10142" t="s">
        <v>121</v>
      </c>
    </row>
    <row r="10143" spans="2:10" x14ac:dyDescent="0.25">
      <c r="B10143">
        <v>2014</v>
      </c>
      <c r="C10143">
        <v>10</v>
      </c>
      <c r="D10143" s="8">
        <v>1</v>
      </c>
      <c r="E10143" t="s">
        <v>92</v>
      </c>
      <c r="F10143">
        <v>63</v>
      </c>
      <c r="G10143">
        <v>62.698412698412696</v>
      </c>
      <c r="H10143">
        <v>111.69</v>
      </c>
      <c r="I10143">
        <v>3250</v>
      </c>
      <c r="J10143" t="s">
        <v>116</v>
      </c>
    </row>
    <row r="10144" spans="2:10" x14ac:dyDescent="0.25">
      <c r="B10144">
        <v>2014</v>
      </c>
      <c r="C10144">
        <v>10</v>
      </c>
      <c r="D10144" s="8">
        <v>1</v>
      </c>
      <c r="E10144" t="s">
        <v>80</v>
      </c>
      <c r="F10144">
        <v>35</v>
      </c>
      <c r="G10144">
        <v>96.457142857142856</v>
      </c>
      <c r="H10144">
        <v>101</v>
      </c>
      <c r="I10144">
        <v>4571.43</v>
      </c>
      <c r="J10144" t="s">
        <v>116</v>
      </c>
    </row>
    <row r="10145" spans="2:10" x14ac:dyDescent="0.25">
      <c r="B10145">
        <v>2014</v>
      </c>
      <c r="C10145">
        <v>10</v>
      </c>
      <c r="D10145" s="8">
        <v>1</v>
      </c>
      <c r="E10145" t="s">
        <v>80</v>
      </c>
      <c r="F10145">
        <v>40</v>
      </c>
      <c r="G10145">
        <v>100</v>
      </c>
      <c r="H10145">
        <v>100</v>
      </c>
      <c r="I10145">
        <v>6000</v>
      </c>
      <c r="J10145" t="s">
        <v>116</v>
      </c>
    </row>
    <row r="10146" spans="2:10" x14ac:dyDescent="0.25">
      <c r="B10146">
        <v>2014</v>
      </c>
      <c r="C10146">
        <v>10</v>
      </c>
      <c r="D10146" s="8">
        <v>1</v>
      </c>
      <c r="E10146" t="s">
        <v>80</v>
      </c>
      <c r="F10146">
        <v>75</v>
      </c>
      <c r="G10146">
        <v>100</v>
      </c>
      <c r="H10146">
        <v>104</v>
      </c>
      <c r="I10146">
        <v>6100</v>
      </c>
      <c r="J10146" t="s">
        <v>116</v>
      </c>
    </row>
    <row r="10147" spans="2:10" x14ac:dyDescent="0.25">
      <c r="B10147">
        <v>2014</v>
      </c>
      <c r="C10147">
        <v>10</v>
      </c>
      <c r="D10147" s="8">
        <v>1</v>
      </c>
      <c r="E10147" t="s">
        <v>78</v>
      </c>
      <c r="F10147">
        <v>80</v>
      </c>
      <c r="G10147">
        <v>99.350000000000009</v>
      </c>
      <c r="H10147">
        <v>106.2</v>
      </c>
      <c r="I10147">
        <v>7250</v>
      </c>
      <c r="J10147" t="s">
        <v>116</v>
      </c>
    </row>
    <row r="10148" spans="2:10" x14ac:dyDescent="0.25">
      <c r="B10148">
        <v>2014</v>
      </c>
      <c r="C10148">
        <v>10</v>
      </c>
      <c r="D10148" s="8">
        <v>1</v>
      </c>
      <c r="E10148" t="s">
        <v>82</v>
      </c>
      <c r="F10148">
        <v>40</v>
      </c>
      <c r="G10148">
        <v>97.825000000000003</v>
      </c>
      <c r="H10148">
        <v>105.4</v>
      </c>
      <c r="I10148">
        <v>8000</v>
      </c>
      <c r="J10148" t="s">
        <v>116</v>
      </c>
    </row>
    <row r="10149" spans="2:10" x14ac:dyDescent="0.25">
      <c r="B10149">
        <v>2014</v>
      </c>
      <c r="C10149">
        <v>10</v>
      </c>
      <c r="D10149" s="8">
        <v>1</v>
      </c>
      <c r="E10149" t="s">
        <v>78</v>
      </c>
      <c r="F10149">
        <v>101.55</v>
      </c>
      <c r="G10149">
        <v>85.967503692762179</v>
      </c>
      <c r="H10149">
        <v>92.3</v>
      </c>
      <c r="I10149">
        <v>2954</v>
      </c>
      <c r="J10149" t="s">
        <v>117</v>
      </c>
    </row>
    <row r="10150" spans="2:10" x14ac:dyDescent="0.25">
      <c r="B10150">
        <v>2014</v>
      </c>
      <c r="C10150">
        <v>10</v>
      </c>
      <c r="D10150" s="8">
        <v>1</v>
      </c>
      <c r="E10150" t="s">
        <v>78</v>
      </c>
      <c r="F10150">
        <v>40</v>
      </c>
      <c r="G10150">
        <v>77.5</v>
      </c>
      <c r="H10150">
        <v>95.4</v>
      </c>
      <c r="I10150">
        <v>3000</v>
      </c>
      <c r="J10150" t="s">
        <v>117</v>
      </c>
    </row>
    <row r="10151" spans="2:10" x14ac:dyDescent="0.25">
      <c r="B10151">
        <v>2014</v>
      </c>
      <c r="C10151">
        <v>10</v>
      </c>
      <c r="D10151" s="8">
        <v>1</v>
      </c>
      <c r="E10151" t="s">
        <v>81</v>
      </c>
      <c r="F10151">
        <v>75</v>
      </c>
      <c r="G10151">
        <v>80.786666666666676</v>
      </c>
      <c r="H10151">
        <v>98.3</v>
      </c>
      <c r="I10151">
        <v>3133</v>
      </c>
      <c r="J10151" t="s">
        <v>117</v>
      </c>
    </row>
    <row r="10152" spans="2:10" x14ac:dyDescent="0.25">
      <c r="B10152">
        <v>2014</v>
      </c>
      <c r="C10152">
        <v>10</v>
      </c>
      <c r="D10152" s="8">
        <v>1</v>
      </c>
      <c r="E10152" t="s">
        <v>80</v>
      </c>
      <c r="F10152">
        <v>37.53</v>
      </c>
      <c r="G10152">
        <v>95.923261390887276</v>
      </c>
      <c r="H10152">
        <v>87.4</v>
      </c>
      <c r="I10152">
        <v>4171.6000000000004</v>
      </c>
      <c r="J10152" t="s">
        <v>117</v>
      </c>
    </row>
    <row r="10153" spans="2:10" x14ac:dyDescent="0.25">
      <c r="B10153">
        <v>2014</v>
      </c>
      <c r="C10153">
        <v>10</v>
      </c>
      <c r="D10153" s="8">
        <v>1</v>
      </c>
      <c r="E10153" t="s">
        <v>86</v>
      </c>
      <c r="F10153">
        <v>160</v>
      </c>
      <c r="G10153">
        <v>20.2</v>
      </c>
      <c r="H10153">
        <v>99.6</v>
      </c>
      <c r="I10153">
        <v>2031</v>
      </c>
      <c r="J10153" t="s">
        <v>119</v>
      </c>
    </row>
    <row r="10154" spans="2:10" x14ac:dyDescent="0.25">
      <c r="B10154">
        <v>2014</v>
      </c>
      <c r="C10154">
        <v>10</v>
      </c>
      <c r="D10154" s="8">
        <v>2</v>
      </c>
      <c r="E10154" t="s">
        <v>80</v>
      </c>
      <c r="F10154">
        <v>27</v>
      </c>
      <c r="G10154">
        <v>48.037037037037038</v>
      </c>
      <c r="H10154">
        <v>109</v>
      </c>
      <c r="I10154">
        <v>2950</v>
      </c>
      <c r="J10154" t="s">
        <v>116</v>
      </c>
    </row>
    <row r="10155" spans="2:10" x14ac:dyDescent="0.25">
      <c r="B10155">
        <v>2014</v>
      </c>
      <c r="C10155">
        <v>10</v>
      </c>
      <c r="D10155" s="8">
        <v>2</v>
      </c>
      <c r="E10155" t="s">
        <v>80</v>
      </c>
      <c r="F10155">
        <v>123.97</v>
      </c>
      <c r="G10155">
        <v>92.554650318625477</v>
      </c>
      <c r="H10155">
        <v>101.9</v>
      </c>
      <c r="I10155">
        <v>4250</v>
      </c>
      <c r="J10155" t="s">
        <v>116</v>
      </c>
    </row>
    <row r="10156" spans="2:10" x14ac:dyDescent="0.25">
      <c r="B10156">
        <v>2014</v>
      </c>
      <c r="C10156">
        <v>10</v>
      </c>
      <c r="D10156" s="8">
        <v>2</v>
      </c>
      <c r="E10156" t="s">
        <v>84</v>
      </c>
      <c r="F10156">
        <v>94.6</v>
      </c>
      <c r="G10156">
        <v>77.81183932346724</v>
      </c>
      <c r="H10156">
        <v>105.5</v>
      </c>
      <c r="I10156">
        <v>4968</v>
      </c>
      <c r="J10156" t="s">
        <v>116</v>
      </c>
    </row>
    <row r="10157" spans="2:10" x14ac:dyDescent="0.25">
      <c r="B10157">
        <v>2014</v>
      </c>
      <c r="C10157">
        <v>10</v>
      </c>
      <c r="D10157" s="8">
        <v>2</v>
      </c>
      <c r="E10157" t="s">
        <v>82</v>
      </c>
      <c r="F10157">
        <v>40</v>
      </c>
      <c r="G10157">
        <v>76.2</v>
      </c>
      <c r="H10157">
        <v>112</v>
      </c>
      <c r="I10157">
        <v>5500</v>
      </c>
      <c r="J10157" t="s">
        <v>116</v>
      </c>
    </row>
    <row r="10158" spans="2:10" x14ac:dyDescent="0.25">
      <c r="B10158">
        <v>2014</v>
      </c>
      <c r="C10158">
        <v>10</v>
      </c>
      <c r="D10158" s="8">
        <v>2</v>
      </c>
      <c r="E10158" t="s">
        <v>86</v>
      </c>
      <c r="F10158">
        <v>80</v>
      </c>
      <c r="G10158">
        <v>67.5</v>
      </c>
      <c r="H10158">
        <v>100.6</v>
      </c>
      <c r="I10158">
        <v>3250</v>
      </c>
      <c r="J10158" t="s">
        <v>117</v>
      </c>
    </row>
    <row r="10159" spans="2:10" x14ac:dyDescent="0.25">
      <c r="B10159">
        <v>2014</v>
      </c>
      <c r="C10159">
        <v>10</v>
      </c>
      <c r="D10159" s="8">
        <v>2</v>
      </c>
      <c r="E10159" t="s">
        <v>83</v>
      </c>
      <c r="F10159">
        <v>40</v>
      </c>
      <c r="G10159">
        <v>80.349999999999994</v>
      </c>
      <c r="H10159">
        <v>88.4</v>
      </c>
      <c r="I10159">
        <v>3750</v>
      </c>
      <c r="J10159" t="s">
        <v>117</v>
      </c>
    </row>
    <row r="10160" spans="2:10" x14ac:dyDescent="0.25">
      <c r="B10160">
        <v>2014</v>
      </c>
      <c r="C10160">
        <v>10</v>
      </c>
      <c r="D10160" s="8">
        <v>2</v>
      </c>
      <c r="E10160" t="s">
        <v>84</v>
      </c>
      <c r="F10160">
        <v>39</v>
      </c>
      <c r="G10160">
        <v>87.358974358974365</v>
      </c>
      <c r="H10160">
        <v>98.7</v>
      </c>
      <c r="I10160">
        <v>6590</v>
      </c>
      <c r="J10160" t="s">
        <v>117</v>
      </c>
    </row>
    <row r="10161" spans="2:10" x14ac:dyDescent="0.25">
      <c r="B10161">
        <v>2014</v>
      </c>
      <c r="C10161">
        <v>10</v>
      </c>
      <c r="D10161" s="8">
        <v>3</v>
      </c>
      <c r="E10161" t="s">
        <v>80</v>
      </c>
      <c r="F10161">
        <v>40</v>
      </c>
      <c r="G10161">
        <v>49.725000000000001</v>
      </c>
      <c r="H10161">
        <v>100.5</v>
      </c>
      <c r="I10161">
        <v>4000</v>
      </c>
      <c r="J10161" t="s">
        <v>116</v>
      </c>
    </row>
    <row r="10162" spans="2:10" x14ac:dyDescent="0.25">
      <c r="B10162">
        <v>2014</v>
      </c>
      <c r="C10162">
        <v>10</v>
      </c>
      <c r="D10162" s="8">
        <v>3</v>
      </c>
      <c r="E10162" t="s">
        <v>79</v>
      </c>
      <c r="F10162">
        <v>94.6</v>
      </c>
      <c r="G10162">
        <v>50.528541226215637</v>
      </c>
      <c r="H10162">
        <v>114.2</v>
      </c>
      <c r="I10162">
        <v>4284</v>
      </c>
      <c r="J10162" t="s">
        <v>116</v>
      </c>
    </row>
    <row r="10163" spans="2:10" x14ac:dyDescent="0.25">
      <c r="B10163">
        <v>2014</v>
      </c>
      <c r="C10163">
        <v>10</v>
      </c>
      <c r="D10163" s="8">
        <v>3</v>
      </c>
      <c r="E10163" t="s">
        <v>82</v>
      </c>
      <c r="F10163">
        <v>36.28</v>
      </c>
      <c r="G10163">
        <v>82.49724366041896</v>
      </c>
      <c r="H10163">
        <v>107.3</v>
      </c>
      <c r="I10163">
        <v>5050</v>
      </c>
      <c r="J10163" t="s">
        <v>116</v>
      </c>
    </row>
    <row r="10164" spans="2:10" x14ac:dyDescent="0.25">
      <c r="B10164">
        <v>2014</v>
      </c>
      <c r="C10164">
        <v>10</v>
      </c>
      <c r="D10164" s="8">
        <v>3</v>
      </c>
      <c r="E10164" t="s">
        <v>98</v>
      </c>
      <c r="F10164">
        <v>205.8</v>
      </c>
      <c r="G10164">
        <v>83.435374149659864</v>
      </c>
      <c r="H10164">
        <v>96.2</v>
      </c>
      <c r="I10164">
        <v>3105</v>
      </c>
      <c r="J10164" t="s">
        <v>117</v>
      </c>
    </row>
    <row r="10165" spans="2:10" x14ac:dyDescent="0.25">
      <c r="B10165">
        <v>2014</v>
      </c>
      <c r="C10165">
        <v>10</v>
      </c>
      <c r="D10165" s="8">
        <v>4</v>
      </c>
      <c r="E10165" t="s">
        <v>92</v>
      </c>
      <c r="F10165">
        <v>76</v>
      </c>
      <c r="G10165">
        <v>89.05263157894737</v>
      </c>
      <c r="H10165">
        <v>113.3</v>
      </c>
      <c r="I10165">
        <v>6265</v>
      </c>
      <c r="J10165" t="s">
        <v>116</v>
      </c>
    </row>
    <row r="10166" spans="2:10" x14ac:dyDescent="0.25">
      <c r="B10166">
        <v>2014</v>
      </c>
      <c r="C10166">
        <v>10</v>
      </c>
      <c r="D10166" s="8">
        <v>4</v>
      </c>
      <c r="E10166" t="s">
        <v>84</v>
      </c>
      <c r="F10166">
        <v>20</v>
      </c>
      <c r="G10166">
        <v>89.399999999999991</v>
      </c>
      <c r="H10166">
        <v>98</v>
      </c>
      <c r="I10166">
        <v>4100</v>
      </c>
      <c r="J10166" t="s">
        <v>117</v>
      </c>
    </row>
    <row r="10167" spans="2:10" x14ac:dyDescent="0.25">
      <c r="B10167">
        <v>2014</v>
      </c>
      <c r="C10167">
        <v>10</v>
      </c>
      <c r="D10167" s="8">
        <v>4</v>
      </c>
      <c r="E10167" t="s">
        <v>100</v>
      </c>
      <c r="F10167">
        <v>46.63</v>
      </c>
      <c r="G10167">
        <v>97.962684966759596</v>
      </c>
      <c r="H10167">
        <v>96.29</v>
      </c>
      <c r="I10167">
        <v>5496</v>
      </c>
      <c r="J10167" t="s">
        <v>117</v>
      </c>
    </row>
    <row r="10168" spans="2:10" x14ac:dyDescent="0.25">
      <c r="B10168">
        <v>2014</v>
      </c>
      <c r="C10168">
        <v>10</v>
      </c>
      <c r="D10168" s="8">
        <v>4</v>
      </c>
      <c r="E10168" t="s">
        <v>4685</v>
      </c>
      <c r="F10168">
        <v>40</v>
      </c>
      <c r="G10168" t="s">
        <v>4687</v>
      </c>
      <c r="H10168">
        <v>0</v>
      </c>
      <c r="I10168">
        <v>3300</v>
      </c>
      <c r="J10168" t="s">
        <v>119</v>
      </c>
    </row>
    <row r="10169" spans="2:10" x14ac:dyDescent="0.25">
      <c r="B10169">
        <v>2014</v>
      </c>
      <c r="C10169">
        <v>10</v>
      </c>
      <c r="D10169" s="8">
        <v>5</v>
      </c>
      <c r="E10169" t="s">
        <v>79</v>
      </c>
      <c r="F10169">
        <v>229</v>
      </c>
      <c r="G10169">
        <v>64.62882096069869</v>
      </c>
      <c r="H10169">
        <v>112.6</v>
      </c>
      <c r="I10169">
        <v>4061</v>
      </c>
      <c r="J10169" t="s">
        <v>116</v>
      </c>
    </row>
    <row r="10170" spans="2:10" x14ac:dyDescent="0.25">
      <c r="B10170">
        <v>2014</v>
      </c>
      <c r="C10170">
        <v>10</v>
      </c>
      <c r="D10170" s="8">
        <v>5</v>
      </c>
      <c r="E10170" t="s">
        <v>79</v>
      </c>
      <c r="F10170">
        <v>120</v>
      </c>
      <c r="G10170">
        <v>88.408333333333331</v>
      </c>
      <c r="H10170">
        <v>102.6</v>
      </c>
      <c r="I10170">
        <v>4167</v>
      </c>
      <c r="J10170" t="s">
        <v>116</v>
      </c>
    </row>
    <row r="10171" spans="2:10" x14ac:dyDescent="0.25">
      <c r="B10171">
        <v>2014</v>
      </c>
      <c r="C10171">
        <v>10</v>
      </c>
      <c r="D10171" s="8">
        <v>5</v>
      </c>
      <c r="E10171" t="s">
        <v>79</v>
      </c>
      <c r="F10171">
        <v>71</v>
      </c>
      <c r="G10171">
        <v>62.281690140845072</v>
      </c>
      <c r="H10171">
        <v>110.4</v>
      </c>
      <c r="I10171">
        <v>4225</v>
      </c>
      <c r="J10171" t="s">
        <v>116</v>
      </c>
    </row>
    <row r="10172" spans="2:10" x14ac:dyDescent="0.25">
      <c r="B10172">
        <v>2014</v>
      </c>
      <c r="C10172">
        <v>10</v>
      </c>
      <c r="D10172" s="8">
        <v>5</v>
      </c>
      <c r="E10172" t="s">
        <v>100</v>
      </c>
      <c r="F10172">
        <v>40</v>
      </c>
      <c r="G10172">
        <v>70.025000000000006</v>
      </c>
      <c r="H10172">
        <v>105</v>
      </c>
      <c r="I10172">
        <v>5500</v>
      </c>
      <c r="J10172" t="s">
        <v>116</v>
      </c>
    </row>
    <row r="10173" spans="2:10" x14ac:dyDescent="0.25">
      <c r="B10173">
        <v>2014</v>
      </c>
      <c r="C10173">
        <v>10</v>
      </c>
      <c r="D10173" s="8">
        <v>5</v>
      </c>
      <c r="E10173" t="s">
        <v>82</v>
      </c>
      <c r="F10173">
        <v>75</v>
      </c>
      <c r="G10173">
        <v>84.493333333333325</v>
      </c>
      <c r="H10173">
        <v>103.1</v>
      </c>
      <c r="I10173">
        <v>5667</v>
      </c>
      <c r="J10173" t="s">
        <v>116</v>
      </c>
    </row>
    <row r="10174" spans="2:10" x14ac:dyDescent="0.25">
      <c r="B10174">
        <v>2014</v>
      </c>
      <c r="C10174">
        <v>10</v>
      </c>
      <c r="D10174" s="8">
        <v>5</v>
      </c>
      <c r="E10174" t="s">
        <v>100</v>
      </c>
      <c r="F10174">
        <v>20.37</v>
      </c>
      <c r="G10174">
        <v>97.398134511536568</v>
      </c>
      <c r="H10174">
        <v>93.5</v>
      </c>
      <c r="I10174">
        <v>4026</v>
      </c>
      <c r="J10174" t="s">
        <v>117</v>
      </c>
    </row>
    <row r="10175" spans="2:10" x14ac:dyDescent="0.25">
      <c r="B10175">
        <v>2014</v>
      </c>
      <c r="C10175">
        <v>10</v>
      </c>
      <c r="D10175" s="8">
        <v>5</v>
      </c>
      <c r="E10175" t="s">
        <v>100</v>
      </c>
      <c r="F10175">
        <v>38</v>
      </c>
      <c r="G10175">
        <v>92.10526315789474</v>
      </c>
      <c r="H10175">
        <v>96</v>
      </c>
      <c r="I10175">
        <v>4300</v>
      </c>
      <c r="J10175" t="s">
        <v>117</v>
      </c>
    </row>
    <row r="10176" spans="2:10" x14ac:dyDescent="0.25">
      <c r="B10176">
        <v>2014</v>
      </c>
      <c r="C10176">
        <v>10</v>
      </c>
      <c r="D10176" s="8">
        <v>5</v>
      </c>
      <c r="E10176" t="s">
        <v>78</v>
      </c>
      <c r="F10176">
        <v>30</v>
      </c>
      <c r="G10176">
        <v>79.7</v>
      </c>
      <c r="H10176">
        <v>90.8</v>
      </c>
      <c r="I10176">
        <v>4500</v>
      </c>
      <c r="J10176" t="s">
        <v>117</v>
      </c>
    </row>
    <row r="10177" spans="2:10" x14ac:dyDescent="0.25">
      <c r="B10177">
        <v>2014</v>
      </c>
      <c r="C10177">
        <v>10</v>
      </c>
      <c r="D10177" s="8">
        <v>5</v>
      </c>
      <c r="E10177" t="s">
        <v>84</v>
      </c>
      <c r="F10177">
        <v>76.37</v>
      </c>
      <c r="G10177">
        <v>95.207542228623794</v>
      </c>
      <c r="H10177">
        <v>94.46</v>
      </c>
      <c r="I10177">
        <v>6705</v>
      </c>
      <c r="J10177" t="s">
        <v>117</v>
      </c>
    </row>
    <row r="10178" spans="2:10" x14ac:dyDescent="0.25">
      <c r="B10178">
        <v>2014</v>
      </c>
      <c r="C10178">
        <v>10</v>
      </c>
      <c r="D10178" s="8">
        <v>5</v>
      </c>
      <c r="E10178" t="s">
        <v>85</v>
      </c>
      <c r="F10178">
        <v>175</v>
      </c>
      <c r="G10178">
        <v>32.97</v>
      </c>
      <c r="H10178">
        <v>95.3</v>
      </c>
      <c r="I10178">
        <v>2371</v>
      </c>
      <c r="J10178" t="s">
        <v>119</v>
      </c>
    </row>
    <row r="10179" spans="2:10" x14ac:dyDescent="0.25">
      <c r="B10179">
        <v>2014</v>
      </c>
      <c r="C10179">
        <v>10</v>
      </c>
      <c r="D10179" s="8">
        <v>5</v>
      </c>
      <c r="E10179" t="s">
        <v>83</v>
      </c>
      <c r="F10179">
        <v>160</v>
      </c>
      <c r="G10179">
        <v>35.61</v>
      </c>
      <c r="H10179">
        <v>107.7</v>
      </c>
      <c r="I10179">
        <v>2658</v>
      </c>
      <c r="J10179" t="s">
        <v>119</v>
      </c>
    </row>
    <row r="10180" spans="2:10" x14ac:dyDescent="0.25">
      <c r="B10180">
        <v>2014</v>
      </c>
      <c r="C10180">
        <v>10</v>
      </c>
      <c r="D10180" s="8">
        <v>6</v>
      </c>
      <c r="E10180" t="s">
        <v>100</v>
      </c>
      <c r="F10180">
        <v>76</v>
      </c>
      <c r="G10180">
        <v>99.342105263157904</v>
      </c>
      <c r="H10180">
        <v>100</v>
      </c>
      <c r="I10180">
        <v>3000</v>
      </c>
      <c r="J10180" t="s">
        <v>116</v>
      </c>
    </row>
    <row r="10181" spans="2:10" x14ac:dyDescent="0.25">
      <c r="B10181">
        <v>2014</v>
      </c>
      <c r="C10181">
        <v>10</v>
      </c>
      <c r="D10181" s="8">
        <v>6</v>
      </c>
      <c r="E10181" t="s">
        <v>82</v>
      </c>
      <c r="F10181">
        <v>40</v>
      </c>
      <c r="G10181">
        <v>71.375</v>
      </c>
      <c r="H10181">
        <v>100.5</v>
      </c>
      <c r="I10181">
        <v>4500</v>
      </c>
      <c r="J10181" t="s">
        <v>116</v>
      </c>
    </row>
    <row r="10182" spans="2:10" x14ac:dyDescent="0.25">
      <c r="B10182">
        <v>2014</v>
      </c>
      <c r="C10182">
        <v>10</v>
      </c>
      <c r="D10182" s="8">
        <v>6</v>
      </c>
      <c r="E10182" t="s">
        <v>81</v>
      </c>
      <c r="F10182">
        <v>72.319999999999993</v>
      </c>
      <c r="G10182">
        <v>86.518252212389385</v>
      </c>
      <c r="H10182">
        <v>106.2</v>
      </c>
      <c r="I10182">
        <v>6132</v>
      </c>
      <c r="J10182" t="s">
        <v>116</v>
      </c>
    </row>
    <row r="10183" spans="2:10" x14ac:dyDescent="0.25">
      <c r="B10183">
        <v>2014</v>
      </c>
      <c r="C10183">
        <v>10</v>
      </c>
      <c r="D10183" s="8">
        <v>6</v>
      </c>
      <c r="E10183" t="s">
        <v>100</v>
      </c>
      <c r="F10183">
        <v>32.96</v>
      </c>
      <c r="G10183">
        <v>99.393203883495147</v>
      </c>
      <c r="H10183">
        <v>98.1</v>
      </c>
      <c r="I10183">
        <v>3944</v>
      </c>
      <c r="J10183" t="s">
        <v>117</v>
      </c>
    </row>
    <row r="10184" spans="2:10" x14ac:dyDescent="0.25">
      <c r="B10184">
        <v>2014</v>
      </c>
      <c r="C10184">
        <v>10</v>
      </c>
      <c r="D10184" s="8">
        <v>6</v>
      </c>
      <c r="E10184" t="s">
        <v>78</v>
      </c>
      <c r="F10184">
        <v>48.17</v>
      </c>
      <c r="G10184">
        <v>89.516296450072659</v>
      </c>
      <c r="H10184">
        <v>84.9</v>
      </c>
      <c r="I10184">
        <v>4000</v>
      </c>
      <c r="J10184" t="s">
        <v>117</v>
      </c>
    </row>
    <row r="10185" spans="2:10" x14ac:dyDescent="0.25">
      <c r="B10185">
        <v>2014</v>
      </c>
      <c r="C10185">
        <v>10</v>
      </c>
      <c r="D10185" s="8">
        <v>7</v>
      </c>
      <c r="E10185" t="s">
        <v>83</v>
      </c>
      <c r="F10185">
        <v>136.88</v>
      </c>
      <c r="G10185">
        <v>93.863237872589124</v>
      </c>
      <c r="H10185">
        <v>103.1</v>
      </c>
      <c r="I10185">
        <v>4290</v>
      </c>
      <c r="J10185" t="s">
        <v>116</v>
      </c>
    </row>
    <row r="10186" spans="2:10" x14ac:dyDescent="0.25">
      <c r="B10186">
        <v>2014</v>
      </c>
      <c r="C10186">
        <v>10</v>
      </c>
      <c r="D10186" s="8">
        <v>7</v>
      </c>
      <c r="E10186" t="s">
        <v>84</v>
      </c>
      <c r="F10186">
        <v>46.43</v>
      </c>
      <c r="G10186">
        <v>96.037045013999574</v>
      </c>
      <c r="H10186">
        <v>100.5</v>
      </c>
      <c r="I10186">
        <v>6000</v>
      </c>
      <c r="J10186" t="s">
        <v>116</v>
      </c>
    </row>
    <row r="10187" spans="2:10" x14ac:dyDescent="0.25">
      <c r="B10187">
        <v>2014</v>
      </c>
      <c r="C10187">
        <v>10</v>
      </c>
      <c r="D10187" s="8">
        <v>7</v>
      </c>
      <c r="E10187" t="s">
        <v>83</v>
      </c>
      <c r="F10187">
        <v>447</v>
      </c>
      <c r="G10187">
        <v>94.449664429530202</v>
      </c>
      <c r="H10187">
        <v>101.75</v>
      </c>
      <c r="I10187">
        <v>6020</v>
      </c>
      <c r="J10187" t="s">
        <v>116</v>
      </c>
    </row>
    <row r="10188" spans="2:10" x14ac:dyDescent="0.25">
      <c r="B10188">
        <v>2014</v>
      </c>
      <c r="C10188">
        <v>10</v>
      </c>
      <c r="D10188" s="8">
        <v>7</v>
      </c>
      <c r="E10188" t="s">
        <v>78</v>
      </c>
      <c r="F10188">
        <v>20</v>
      </c>
      <c r="G10188">
        <v>99.700000000000017</v>
      </c>
      <c r="H10188">
        <v>108.2</v>
      </c>
      <c r="I10188">
        <v>7000</v>
      </c>
      <c r="J10188" t="s">
        <v>116</v>
      </c>
    </row>
    <row r="10189" spans="2:10" x14ac:dyDescent="0.25">
      <c r="B10189">
        <v>2014</v>
      </c>
      <c r="C10189">
        <v>10</v>
      </c>
      <c r="D10189" s="8">
        <v>7</v>
      </c>
      <c r="E10189" t="s">
        <v>84</v>
      </c>
      <c r="F10189">
        <v>59.97</v>
      </c>
      <c r="G10189">
        <v>96.81507420376856</v>
      </c>
      <c r="H10189">
        <v>99.2</v>
      </c>
      <c r="I10189">
        <v>7133</v>
      </c>
      <c r="J10189" t="s">
        <v>116</v>
      </c>
    </row>
    <row r="10190" spans="2:10" x14ac:dyDescent="0.25">
      <c r="B10190">
        <v>2014</v>
      </c>
      <c r="C10190">
        <v>10</v>
      </c>
      <c r="D10190" s="8">
        <v>8</v>
      </c>
      <c r="E10190" t="s">
        <v>84</v>
      </c>
      <c r="F10190">
        <v>119</v>
      </c>
      <c r="G10190">
        <v>98.7</v>
      </c>
      <c r="H10190">
        <v>120.6</v>
      </c>
      <c r="I10190">
        <v>7899</v>
      </c>
      <c r="J10190" t="s">
        <v>115</v>
      </c>
    </row>
    <row r="10191" spans="2:10" x14ac:dyDescent="0.25">
      <c r="B10191">
        <v>2014</v>
      </c>
      <c r="C10191">
        <v>10</v>
      </c>
      <c r="D10191" s="8">
        <v>8</v>
      </c>
      <c r="E10191" t="s">
        <v>80</v>
      </c>
      <c r="F10191">
        <v>593</v>
      </c>
      <c r="G10191">
        <v>92.715008431703197</v>
      </c>
      <c r="H10191">
        <v>104.9</v>
      </c>
      <c r="I10191">
        <v>5396</v>
      </c>
      <c r="J10191" t="s">
        <v>116</v>
      </c>
    </row>
    <row r="10192" spans="2:10" x14ac:dyDescent="0.25">
      <c r="B10192">
        <v>2014</v>
      </c>
      <c r="C10192">
        <v>10</v>
      </c>
      <c r="D10192" s="8">
        <v>8</v>
      </c>
      <c r="E10192" t="s">
        <v>80</v>
      </c>
      <c r="F10192">
        <v>80</v>
      </c>
      <c r="G10192">
        <v>97.862500000000011</v>
      </c>
      <c r="H10192">
        <v>102.9</v>
      </c>
      <c r="I10192">
        <v>6000</v>
      </c>
      <c r="J10192" t="s">
        <v>116</v>
      </c>
    </row>
    <row r="10193" spans="2:10" x14ac:dyDescent="0.25">
      <c r="B10193">
        <v>2014</v>
      </c>
      <c r="C10193">
        <v>10</v>
      </c>
      <c r="D10193" s="8">
        <v>8</v>
      </c>
      <c r="E10193" t="s">
        <v>78</v>
      </c>
      <c r="F10193">
        <v>80</v>
      </c>
      <c r="G10193">
        <v>96.087500000000006</v>
      </c>
      <c r="H10193">
        <v>108.5</v>
      </c>
      <c r="I10193">
        <v>7000</v>
      </c>
      <c r="J10193" t="s">
        <v>116</v>
      </c>
    </row>
    <row r="10194" spans="2:10" x14ac:dyDescent="0.25">
      <c r="B10194">
        <v>2014</v>
      </c>
      <c r="C10194">
        <v>10</v>
      </c>
      <c r="D10194" s="8">
        <v>8</v>
      </c>
      <c r="E10194" t="s">
        <v>100</v>
      </c>
      <c r="F10194">
        <v>20</v>
      </c>
      <c r="G10194">
        <v>66.100000000000009</v>
      </c>
      <c r="H10194">
        <v>95</v>
      </c>
      <c r="I10194">
        <v>3250</v>
      </c>
      <c r="J10194" t="s">
        <v>117</v>
      </c>
    </row>
    <row r="10195" spans="2:10" x14ac:dyDescent="0.25">
      <c r="B10195">
        <v>2014</v>
      </c>
      <c r="C10195">
        <v>10</v>
      </c>
      <c r="D10195" s="8">
        <v>8</v>
      </c>
      <c r="E10195" t="s">
        <v>100</v>
      </c>
      <c r="F10195">
        <v>21.5</v>
      </c>
      <c r="G10195">
        <v>99.069767441860463</v>
      </c>
      <c r="H10195">
        <v>91.9</v>
      </c>
      <c r="I10195">
        <v>3907</v>
      </c>
      <c r="J10195" t="s">
        <v>117</v>
      </c>
    </row>
    <row r="10196" spans="2:10" x14ac:dyDescent="0.25">
      <c r="B10196">
        <v>2014</v>
      </c>
      <c r="C10196">
        <v>10</v>
      </c>
      <c r="D10196" s="8">
        <v>8</v>
      </c>
      <c r="E10196" t="s">
        <v>84</v>
      </c>
      <c r="F10196">
        <v>120</v>
      </c>
      <c r="G10196">
        <v>99.775000000000006</v>
      </c>
      <c r="H10196">
        <v>96.9</v>
      </c>
      <c r="I10196">
        <v>7000</v>
      </c>
      <c r="J10196" t="s">
        <v>117</v>
      </c>
    </row>
    <row r="10197" spans="2:10" x14ac:dyDescent="0.25">
      <c r="B10197">
        <v>2014</v>
      </c>
      <c r="C10197">
        <v>10</v>
      </c>
      <c r="D10197" s="8">
        <v>8</v>
      </c>
      <c r="E10197" t="s">
        <v>98</v>
      </c>
      <c r="F10197">
        <v>40.590000000000003</v>
      </c>
      <c r="G10197">
        <v>47.6</v>
      </c>
      <c r="H10197">
        <v>99.5</v>
      </c>
      <c r="I10197">
        <v>2956</v>
      </c>
      <c r="J10197" t="s">
        <v>119</v>
      </c>
    </row>
    <row r="10198" spans="2:10" x14ac:dyDescent="0.25">
      <c r="B10198">
        <v>2014</v>
      </c>
      <c r="C10198">
        <v>10</v>
      </c>
      <c r="D10198" s="8">
        <v>8</v>
      </c>
      <c r="E10198" t="s">
        <v>84</v>
      </c>
      <c r="F10198">
        <v>61.5</v>
      </c>
      <c r="G10198">
        <v>22.07</v>
      </c>
      <c r="H10198">
        <v>110.3</v>
      </c>
      <c r="I10198">
        <v>3008</v>
      </c>
      <c r="J10198" t="s">
        <v>119</v>
      </c>
    </row>
    <row r="10199" spans="2:10" x14ac:dyDescent="0.25">
      <c r="B10199">
        <v>2014</v>
      </c>
      <c r="C10199">
        <v>10</v>
      </c>
      <c r="D10199" s="8">
        <v>8</v>
      </c>
      <c r="E10199" t="s">
        <v>4685</v>
      </c>
      <c r="F10199">
        <v>26.99</v>
      </c>
      <c r="G10199">
        <v>42.9</v>
      </c>
      <c r="H10199">
        <v>117</v>
      </c>
      <c r="I10199">
        <v>3083</v>
      </c>
      <c r="J10199" t="s">
        <v>119</v>
      </c>
    </row>
    <row r="10200" spans="2:10" x14ac:dyDescent="0.25">
      <c r="B10200">
        <v>2014</v>
      </c>
      <c r="C10200">
        <v>10</v>
      </c>
      <c r="D10200" s="8">
        <v>9</v>
      </c>
      <c r="E10200" t="s">
        <v>84</v>
      </c>
      <c r="F10200">
        <v>29</v>
      </c>
      <c r="G10200">
        <v>100</v>
      </c>
      <c r="H10200">
        <v>132.9</v>
      </c>
      <c r="I10200">
        <v>11700</v>
      </c>
      <c r="J10200" t="s">
        <v>115</v>
      </c>
    </row>
    <row r="10201" spans="2:10" x14ac:dyDescent="0.25">
      <c r="B10201">
        <v>2014</v>
      </c>
      <c r="C10201">
        <v>10</v>
      </c>
      <c r="D10201" s="8">
        <v>9</v>
      </c>
      <c r="E10201" t="s">
        <v>100</v>
      </c>
      <c r="F10201">
        <v>100</v>
      </c>
      <c r="G10201">
        <v>99</v>
      </c>
      <c r="H10201">
        <v>108.6</v>
      </c>
      <c r="I10201">
        <v>8000</v>
      </c>
      <c r="J10201" t="s">
        <v>116</v>
      </c>
    </row>
    <row r="10202" spans="2:10" x14ac:dyDescent="0.25">
      <c r="B10202">
        <v>2014</v>
      </c>
      <c r="C10202">
        <v>10</v>
      </c>
      <c r="D10202" s="8">
        <v>9</v>
      </c>
      <c r="E10202" t="s">
        <v>86</v>
      </c>
      <c r="F10202">
        <v>106.19</v>
      </c>
      <c r="G10202">
        <v>81.740276862228072</v>
      </c>
      <c r="H10202">
        <v>96.3</v>
      </c>
      <c r="I10202">
        <v>4000</v>
      </c>
      <c r="J10202" t="s">
        <v>117</v>
      </c>
    </row>
    <row r="10203" spans="2:10" x14ac:dyDescent="0.25">
      <c r="B10203">
        <v>2014</v>
      </c>
      <c r="C10203">
        <v>10</v>
      </c>
      <c r="D10203" s="8">
        <v>10</v>
      </c>
      <c r="E10203" t="s">
        <v>83</v>
      </c>
      <c r="F10203">
        <v>253</v>
      </c>
      <c r="G10203">
        <v>84.545454545454547</v>
      </c>
      <c r="H10203">
        <v>111.9</v>
      </c>
      <c r="I10203">
        <v>3874</v>
      </c>
      <c r="J10203" t="s">
        <v>116</v>
      </c>
    </row>
    <row r="10204" spans="2:10" x14ac:dyDescent="0.25">
      <c r="B10204">
        <v>2014</v>
      </c>
      <c r="C10204">
        <v>10</v>
      </c>
      <c r="D10204" s="8">
        <v>10</v>
      </c>
      <c r="E10204" t="s">
        <v>80</v>
      </c>
      <c r="F10204">
        <v>38</v>
      </c>
      <c r="G10204">
        <v>69</v>
      </c>
      <c r="H10204">
        <v>98</v>
      </c>
      <c r="I10204">
        <v>2631.58</v>
      </c>
      <c r="J10204" t="s">
        <v>117</v>
      </c>
    </row>
    <row r="10205" spans="2:10" x14ac:dyDescent="0.25">
      <c r="B10205">
        <v>2014</v>
      </c>
      <c r="C10205">
        <v>10</v>
      </c>
      <c r="D10205" s="8">
        <v>10</v>
      </c>
      <c r="E10205" t="s">
        <v>82</v>
      </c>
      <c r="F10205">
        <v>80</v>
      </c>
      <c r="G10205">
        <v>55.84</v>
      </c>
      <c r="H10205">
        <v>91.1</v>
      </c>
      <c r="I10205">
        <v>3600</v>
      </c>
      <c r="J10205" t="s">
        <v>119</v>
      </c>
    </row>
    <row r="10206" spans="2:10" x14ac:dyDescent="0.25">
      <c r="B10206">
        <v>2014</v>
      </c>
      <c r="C10206">
        <v>10</v>
      </c>
      <c r="D10206" s="8">
        <v>11</v>
      </c>
      <c r="E10206" t="s">
        <v>82</v>
      </c>
      <c r="F10206">
        <v>77.930000000000007</v>
      </c>
      <c r="G10206">
        <v>85.653791864493769</v>
      </c>
      <c r="H10206">
        <v>106.6</v>
      </c>
      <c r="I10206">
        <v>3000</v>
      </c>
      <c r="J10206" t="s">
        <v>116</v>
      </c>
    </row>
    <row r="10207" spans="2:10" x14ac:dyDescent="0.25">
      <c r="B10207">
        <v>2014</v>
      </c>
      <c r="C10207">
        <v>10</v>
      </c>
      <c r="D10207" s="8">
        <v>11</v>
      </c>
      <c r="E10207" t="s">
        <v>100</v>
      </c>
      <c r="F10207">
        <v>30.23</v>
      </c>
      <c r="G10207">
        <v>93.417135296063506</v>
      </c>
      <c r="H10207">
        <v>108</v>
      </c>
      <c r="I10207">
        <v>5293</v>
      </c>
      <c r="J10207" t="s">
        <v>116</v>
      </c>
    </row>
    <row r="10208" spans="2:10" x14ac:dyDescent="0.25">
      <c r="B10208">
        <v>2014</v>
      </c>
      <c r="C10208">
        <v>10</v>
      </c>
      <c r="D10208" s="8">
        <v>11</v>
      </c>
      <c r="E10208" t="s">
        <v>82</v>
      </c>
      <c r="F10208">
        <v>80</v>
      </c>
      <c r="G10208">
        <v>39.86</v>
      </c>
      <c r="H10208">
        <v>88.4</v>
      </c>
      <c r="I10208">
        <v>3700</v>
      </c>
      <c r="J10208" t="s">
        <v>119</v>
      </c>
    </row>
    <row r="10209" spans="1:20" x14ac:dyDescent="0.25">
      <c r="B10209">
        <v>2014</v>
      </c>
      <c r="C10209">
        <v>10</v>
      </c>
      <c r="D10209" s="8">
        <v>12</v>
      </c>
      <c r="E10209" t="s">
        <v>80</v>
      </c>
      <c r="F10209">
        <v>120</v>
      </c>
      <c r="G10209">
        <v>91.666666666666657</v>
      </c>
      <c r="H10209">
        <v>96.2</v>
      </c>
      <c r="I10209">
        <v>3593.12</v>
      </c>
      <c r="J10209" t="s">
        <v>117</v>
      </c>
    </row>
    <row r="10210" spans="1:20" x14ac:dyDescent="0.25">
      <c r="A10210" s="23"/>
      <c r="B10210" s="23">
        <v>2014</v>
      </c>
      <c r="C10210" s="23">
        <v>10</v>
      </c>
      <c r="D10210" s="52">
        <v>12</v>
      </c>
      <c r="E10210" s="23" t="s">
        <v>113</v>
      </c>
      <c r="F10210" s="23">
        <v>41.08</v>
      </c>
      <c r="G10210" s="23">
        <v>63.485881207400197</v>
      </c>
      <c r="H10210" s="23">
        <v>98.5</v>
      </c>
      <c r="I10210" s="23">
        <v>6328</v>
      </c>
      <c r="J10210" s="23" t="s">
        <v>117</v>
      </c>
      <c r="K10210" s="23"/>
      <c r="L10210" s="23"/>
      <c r="M10210" s="23"/>
      <c r="N10210" s="23"/>
      <c r="O10210" s="23"/>
      <c r="P10210" s="23"/>
      <c r="Q10210" s="23"/>
      <c r="R10210" s="23"/>
      <c r="S10210" s="23"/>
      <c r="T10210" s="23"/>
    </row>
    <row r="10211" spans="1:20" x14ac:dyDescent="0.25">
      <c r="B10211" s="48">
        <v>2015</v>
      </c>
      <c r="C10211" s="48">
        <v>1</v>
      </c>
      <c r="D10211">
        <v>1</v>
      </c>
      <c r="E10211" t="s">
        <v>1</v>
      </c>
      <c r="F10211">
        <v>40</v>
      </c>
      <c r="G10211">
        <v>98</v>
      </c>
      <c r="H10211">
        <v>142</v>
      </c>
      <c r="I10211">
        <v>11500</v>
      </c>
      <c r="J10211" t="s">
        <v>114</v>
      </c>
    </row>
    <row r="10212" spans="1:20" x14ac:dyDescent="0.25">
      <c r="B10212" s="48">
        <v>2015</v>
      </c>
      <c r="C10212" s="48">
        <v>1</v>
      </c>
      <c r="D10212">
        <v>1</v>
      </c>
      <c r="E10212" t="s">
        <v>0</v>
      </c>
      <c r="F10212">
        <v>80</v>
      </c>
      <c r="G10212">
        <v>95</v>
      </c>
      <c r="H10212">
        <v>141</v>
      </c>
      <c r="I10212">
        <v>12750</v>
      </c>
      <c r="J10212" t="s">
        <v>114</v>
      </c>
    </row>
    <row r="10213" spans="1:20" x14ac:dyDescent="0.25">
      <c r="B10213" s="48">
        <v>2015</v>
      </c>
      <c r="C10213" s="48">
        <v>1</v>
      </c>
      <c r="D10213">
        <v>1</v>
      </c>
      <c r="E10213" t="s">
        <v>6</v>
      </c>
      <c r="F10213">
        <v>77</v>
      </c>
      <c r="G10213">
        <v>73</v>
      </c>
      <c r="H10213">
        <v>115</v>
      </c>
      <c r="I10213">
        <v>7221</v>
      </c>
      <c r="J10213" t="s">
        <v>116</v>
      </c>
    </row>
    <row r="10214" spans="1:20" x14ac:dyDescent="0.25">
      <c r="B10214" s="48">
        <v>2015</v>
      </c>
      <c r="C10214" s="48">
        <v>1</v>
      </c>
      <c r="D10214">
        <v>2</v>
      </c>
      <c r="E10214" t="s">
        <v>4</v>
      </c>
      <c r="F10214">
        <v>239</v>
      </c>
      <c r="G10214">
        <v>95</v>
      </c>
      <c r="H10214">
        <v>141</v>
      </c>
      <c r="I10214">
        <v>12469</v>
      </c>
      <c r="J10214" t="s">
        <v>114</v>
      </c>
    </row>
    <row r="10215" spans="1:20" x14ac:dyDescent="0.25">
      <c r="B10215" s="48">
        <v>2015</v>
      </c>
      <c r="C10215" s="48">
        <v>1</v>
      </c>
      <c r="D10215">
        <v>2</v>
      </c>
      <c r="E10215" t="s">
        <v>8</v>
      </c>
      <c r="F10215">
        <v>95</v>
      </c>
      <c r="G10215">
        <v>97</v>
      </c>
      <c r="H10215">
        <v>92</v>
      </c>
      <c r="I10215">
        <v>4993</v>
      </c>
      <c r="J10215" t="s">
        <v>117</v>
      </c>
    </row>
    <row r="10216" spans="1:20" x14ac:dyDescent="0.25">
      <c r="B10216" s="48">
        <v>2015</v>
      </c>
      <c r="C10216" s="48">
        <v>1</v>
      </c>
      <c r="D10216">
        <v>2</v>
      </c>
      <c r="E10216" t="s">
        <v>8</v>
      </c>
      <c r="F10216">
        <v>118</v>
      </c>
      <c r="G10216">
        <v>90</v>
      </c>
      <c r="H10216">
        <v>92</v>
      </c>
      <c r="I10216">
        <v>5820</v>
      </c>
      <c r="J10216" t="s">
        <v>117</v>
      </c>
    </row>
    <row r="10217" spans="1:20" x14ac:dyDescent="0.25">
      <c r="B10217" s="48">
        <v>2015</v>
      </c>
      <c r="C10217" s="48">
        <v>1</v>
      </c>
      <c r="D10217">
        <v>2</v>
      </c>
      <c r="E10217" t="s">
        <v>4719</v>
      </c>
      <c r="F10217">
        <v>160</v>
      </c>
      <c r="G10217" t="s">
        <v>4687</v>
      </c>
      <c r="I10217">
        <v>14742</v>
      </c>
      <c r="J10217" t="s">
        <v>118</v>
      </c>
    </row>
    <row r="10218" spans="1:20" x14ac:dyDescent="0.25">
      <c r="B10218" s="48">
        <v>2015</v>
      </c>
      <c r="C10218" s="48">
        <v>1</v>
      </c>
      <c r="D10218">
        <v>3</v>
      </c>
      <c r="E10218" t="s">
        <v>4</v>
      </c>
      <c r="F10218">
        <v>42</v>
      </c>
      <c r="G10218">
        <v>95</v>
      </c>
      <c r="H10218">
        <v>142</v>
      </c>
      <c r="I10218">
        <v>11600</v>
      </c>
      <c r="J10218" t="s">
        <v>114</v>
      </c>
    </row>
    <row r="10219" spans="1:20" x14ac:dyDescent="0.25">
      <c r="B10219" s="48">
        <v>2015</v>
      </c>
      <c r="C10219" s="48">
        <v>1</v>
      </c>
      <c r="D10219">
        <v>3</v>
      </c>
      <c r="E10219" t="s">
        <v>4</v>
      </c>
      <c r="F10219">
        <v>155</v>
      </c>
      <c r="G10219">
        <v>98</v>
      </c>
      <c r="H10219">
        <v>140</v>
      </c>
      <c r="I10219">
        <v>11718</v>
      </c>
      <c r="J10219" t="s">
        <v>114</v>
      </c>
    </row>
    <row r="10220" spans="1:20" x14ac:dyDescent="0.25">
      <c r="B10220" s="48">
        <v>2015</v>
      </c>
      <c r="C10220" s="48">
        <v>1</v>
      </c>
      <c r="D10220">
        <v>3</v>
      </c>
      <c r="E10220" t="s">
        <v>0</v>
      </c>
      <c r="F10220">
        <v>80</v>
      </c>
      <c r="G10220">
        <v>96</v>
      </c>
      <c r="H10220">
        <v>125</v>
      </c>
      <c r="I10220">
        <v>9000</v>
      </c>
      <c r="J10220" t="s">
        <v>115</v>
      </c>
    </row>
    <row r="10221" spans="1:20" x14ac:dyDescent="0.25">
      <c r="B10221" s="48">
        <v>2015</v>
      </c>
      <c r="C10221" s="48">
        <v>1</v>
      </c>
      <c r="D10221">
        <v>3</v>
      </c>
      <c r="E10221" t="s">
        <v>1</v>
      </c>
      <c r="F10221">
        <v>244</v>
      </c>
      <c r="G10221">
        <v>97</v>
      </c>
      <c r="H10221">
        <v>127</v>
      </c>
      <c r="I10221">
        <v>9155</v>
      </c>
      <c r="J10221" t="s">
        <v>115</v>
      </c>
    </row>
    <row r="10222" spans="1:20" x14ac:dyDescent="0.25">
      <c r="B10222" s="48">
        <v>2015</v>
      </c>
      <c r="C10222" s="48">
        <v>1</v>
      </c>
      <c r="D10222">
        <v>3</v>
      </c>
      <c r="E10222" t="s">
        <v>8</v>
      </c>
      <c r="F10222">
        <v>170</v>
      </c>
      <c r="G10222">
        <v>94</v>
      </c>
      <c r="H10222">
        <v>106</v>
      </c>
      <c r="I10222">
        <v>7306</v>
      </c>
      <c r="J10222" t="s">
        <v>116</v>
      </c>
    </row>
    <row r="10223" spans="1:20" x14ac:dyDescent="0.25">
      <c r="B10223" s="48">
        <v>2015</v>
      </c>
      <c r="C10223" s="48">
        <v>1</v>
      </c>
      <c r="D10223">
        <v>4</v>
      </c>
      <c r="E10223" t="s">
        <v>7</v>
      </c>
      <c r="F10223">
        <v>65</v>
      </c>
      <c r="G10223">
        <v>92</v>
      </c>
      <c r="H10223">
        <v>138</v>
      </c>
      <c r="I10223">
        <v>8500</v>
      </c>
      <c r="J10223" t="s">
        <v>114</v>
      </c>
    </row>
    <row r="10224" spans="1:20" x14ac:dyDescent="0.25">
      <c r="B10224" s="48">
        <v>2015</v>
      </c>
      <c r="C10224" s="48">
        <v>1</v>
      </c>
      <c r="D10224">
        <v>4</v>
      </c>
      <c r="E10224" t="s">
        <v>2</v>
      </c>
      <c r="F10224">
        <v>58</v>
      </c>
      <c r="G10224">
        <v>98</v>
      </c>
      <c r="H10224">
        <v>120</v>
      </c>
      <c r="I10224">
        <v>8441</v>
      </c>
      <c r="J10224" t="s">
        <v>115</v>
      </c>
    </row>
    <row r="10225" spans="2:10" x14ac:dyDescent="0.25">
      <c r="B10225" s="48">
        <v>2015</v>
      </c>
      <c r="C10225" s="48">
        <v>1</v>
      </c>
      <c r="D10225">
        <v>4</v>
      </c>
      <c r="E10225" t="s">
        <v>1</v>
      </c>
      <c r="F10225">
        <v>80</v>
      </c>
      <c r="G10225">
        <v>94</v>
      </c>
      <c r="H10225">
        <v>124</v>
      </c>
      <c r="I10225">
        <v>9923</v>
      </c>
      <c r="J10225" t="s">
        <v>115</v>
      </c>
    </row>
    <row r="10226" spans="2:10" x14ac:dyDescent="0.25">
      <c r="B10226" s="48">
        <v>2015</v>
      </c>
      <c r="C10226" s="48">
        <v>1</v>
      </c>
      <c r="D10226">
        <v>4</v>
      </c>
      <c r="E10226" t="s">
        <v>5</v>
      </c>
      <c r="F10226">
        <v>40</v>
      </c>
      <c r="G10226">
        <v>94</v>
      </c>
      <c r="H10226">
        <v>129</v>
      </c>
      <c r="I10226">
        <v>10100</v>
      </c>
      <c r="J10226" t="s">
        <v>115</v>
      </c>
    </row>
    <row r="10227" spans="2:10" x14ac:dyDescent="0.25">
      <c r="B10227" s="48">
        <v>2015</v>
      </c>
      <c r="C10227" s="48">
        <v>1</v>
      </c>
      <c r="D10227">
        <v>5</v>
      </c>
      <c r="E10227" t="s">
        <v>7</v>
      </c>
      <c r="F10227">
        <v>205</v>
      </c>
      <c r="G10227">
        <v>92</v>
      </c>
      <c r="H10227">
        <v>127</v>
      </c>
      <c r="I10227">
        <v>7900</v>
      </c>
      <c r="J10227" t="s">
        <v>115</v>
      </c>
    </row>
    <row r="10228" spans="2:10" x14ac:dyDescent="0.25">
      <c r="B10228" s="48">
        <v>2015</v>
      </c>
      <c r="C10228" s="48">
        <v>1</v>
      </c>
      <c r="D10228">
        <v>6</v>
      </c>
      <c r="E10228" t="s">
        <v>7</v>
      </c>
      <c r="F10228">
        <v>80</v>
      </c>
      <c r="G10228">
        <v>86</v>
      </c>
      <c r="H10228">
        <v>116</v>
      </c>
      <c r="I10228">
        <v>7600</v>
      </c>
      <c r="J10228" t="s">
        <v>115</v>
      </c>
    </row>
    <row r="10229" spans="2:10" x14ac:dyDescent="0.25">
      <c r="B10229" s="48">
        <v>2015</v>
      </c>
      <c r="C10229" s="48">
        <v>1</v>
      </c>
      <c r="D10229">
        <v>6</v>
      </c>
      <c r="E10229" t="s">
        <v>4719</v>
      </c>
      <c r="F10229">
        <v>107</v>
      </c>
      <c r="G10229" t="s">
        <v>4687</v>
      </c>
      <c r="I10229">
        <v>17500</v>
      </c>
      <c r="J10229" t="s">
        <v>118</v>
      </c>
    </row>
    <row r="10230" spans="2:10" x14ac:dyDescent="0.25">
      <c r="B10230" s="48">
        <v>2015</v>
      </c>
      <c r="C10230" s="48">
        <v>1</v>
      </c>
      <c r="D10230">
        <v>7</v>
      </c>
      <c r="E10230" t="s">
        <v>6</v>
      </c>
      <c r="F10230">
        <v>158</v>
      </c>
      <c r="G10230">
        <v>68</v>
      </c>
      <c r="H10230">
        <v>113</v>
      </c>
      <c r="I10230">
        <v>6605</v>
      </c>
      <c r="J10230" t="s">
        <v>116</v>
      </c>
    </row>
    <row r="10231" spans="2:10" x14ac:dyDescent="0.25">
      <c r="B10231" s="48">
        <v>2015</v>
      </c>
      <c r="C10231" s="48">
        <v>1</v>
      </c>
      <c r="D10231">
        <v>7</v>
      </c>
      <c r="E10231" t="s">
        <v>4719</v>
      </c>
      <c r="F10231">
        <v>48</v>
      </c>
      <c r="G10231" t="s">
        <v>4687</v>
      </c>
      <c r="I10231">
        <v>21500</v>
      </c>
      <c r="J10231" t="s">
        <v>118</v>
      </c>
    </row>
    <row r="10232" spans="2:10" x14ac:dyDescent="0.25">
      <c r="B10232" s="48">
        <v>2015</v>
      </c>
      <c r="C10232" s="48">
        <v>1</v>
      </c>
      <c r="D10232">
        <v>8</v>
      </c>
      <c r="E10232" t="s">
        <v>1</v>
      </c>
      <c r="F10232">
        <v>67.400000000000006</v>
      </c>
      <c r="G10232">
        <v>91</v>
      </c>
      <c r="H10232">
        <v>143</v>
      </c>
      <c r="I10232">
        <v>11500</v>
      </c>
      <c r="J10232" t="s">
        <v>114</v>
      </c>
    </row>
    <row r="10233" spans="2:10" x14ac:dyDescent="0.25">
      <c r="B10233" s="48">
        <v>2015</v>
      </c>
      <c r="C10233" s="48">
        <v>1</v>
      </c>
      <c r="D10233">
        <v>8</v>
      </c>
      <c r="E10233" t="s">
        <v>7</v>
      </c>
      <c r="F10233">
        <v>328</v>
      </c>
      <c r="G10233">
        <v>98</v>
      </c>
      <c r="H10233">
        <v>115</v>
      </c>
      <c r="I10233">
        <v>10655</v>
      </c>
      <c r="J10233" t="s">
        <v>116</v>
      </c>
    </row>
    <row r="10234" spans="2:10" x14ac:dyDescent="0.25">
      <c r="B10234" s="48">
        <v>2015</v>
      </c>
      <c r="C10234" s="48">
        <v>1</v>
      </c>
      <c r="D10234">
        <v>9</v>
      </c>
      <c r="E10234" t="s">
        <v>5</v>
      </c>
      <c r="F10234">
        <v>227</v>
      </c>
      <c r="G10234">
        <v>94</v>
      </c>
      <c r="H10234">
        <v>130</v>
      </c>
      <c r="I10234">
        <v>9400</v>
      </c>
      <c r="J10234" t="s">
        <v>115</v>
      </c>
    </row>
    <row r="10235" spans="2:10" x14ac:dyDescent="0.25">
      <c r="B10235" s="48">
        <v>2015</v>
      </c>
      <c r="C10235" s="48">
        <v>1</v>
      </c>
      <c r="D10235">
        <v>10</v>
      </c>
      <c r="E10235" t="s">
        <v>7</v>
      </c>
      <c r="F10235">
        <v>80</v>
      </c>
      <c r="G10235">
        <v>96</v>
      </c>
      <c r="H10235">
        <v>142</v>
      </c>
      <c r="I10235">
        <v>10205</v>
      </c>
      <c r="J10235" t="s">
        <v>114</v>
      </c>
    </row>
    <row r="10236" spans="2:10" x14ac:dyDescent="0.25">
      <c r="B10236" s="48">
        <v>2015</v>
      </c>
      <c r="C10236" s="48">
        <v>1</v>
      </c>
      <c r="D10236">
        <v>10</v>
      </c>
      <c r="E10236" t="s">
        <v>3</v>
      </c>
      <c r="F10236">
        <v>38</v>
      </c>
      <c r="G10236">
        <v>99</v>
      </c>
      <c r="H10236">
        <v>114</v>
      </c>
      <c r="I10236">
        <v>5700</v>
      </c>
      <c r="J10236" t="s">
        <v>116</v>
      </c>
    </row>
    <row r="10237" spans="2:10" x14ac:dyDescent="0.25">
      <c r="B10237" s="48">
        <v>2015</v>
      </c>
      <c r="C10237" s="48">
        <v>1</v>
      </c>
      <c r="D10237">
        <v>10</v>
      </c>
      <c r="E10237" t="s">
        <v>8</v>
      </c>
      <c r="F10237">
        <v>51</v>
      </c>
      <c r="G10237">
        <v>93</v>
      </c>
      <c r="H10237">
        <v>116</v>
      </c>
      <c r="I10237">
        <v>6930</v>
      </c>
      <c r="J10237" t="s">
        <v>116</v>
      </c>
    </row>
    <row r="10238" spans="2:10" x14ac:dyDescent="0.25">
      <c r="B10238" s="48">
        <v>2015</v>
      </c>
      <c r="C10238" s="48">
        <v>1</v>
      </c>
      <c r="D10238">
        <v>12</v>
      </c>
      <c r="E10238" t="s">
        <v>2</v>
      </c>
      <c r="F10238">
        <v>147</v>
      </c>
      <c r="G10238">
        <v>88</v>
      </c>
      <c r="H10238">
        <v>139</v>
      </c>
      <c r="I10238">
        <v>11150</v>
      </c>
      <c r="J10238" t="s">
        <v>114</v>
      </c>
    </row>
    <row r="10239" spans="2:10" x14ac:dyDescent="0.25">
      <c r="B10239" s="48">
        <v>2015</v>
      </c>
      <c r="C10239" s="48">
        <v>1</v>
      </c>
      <c r="D10239">
        <v>12</v>
      </c>
      <c r="E10239" t="s">
        <v>0</v>
      </c>
      <c r="F10239">
        <v>155</v>
      </c>
      <c r="G10239">
        <v>96</v>
      </c>
      <c r="H10239">
        <v>144</v>
      </c>
      <c r="I10239">
        <v>11700</v>
      </c>
      <c r="J10239" t="s">
        <v>114</v>
      </c>
    </row>
    <row r="10240" spans="2:10" x14ac:dyDescent="0.25">
      <c r="B10240" s="48">
        <v>2015</v>
      </c>
      <c r="C10240" s="48">
        <v>1</v>
      </c>
      <c r="D10240">
        <v>12</v>
      </c>
      <c r="E10240" t="s">
        <v>2</v>
      </c>
      <c r="F10240">
        <v>115</v>
      </c>
      <c r="G10240">
        <v>98</v>
      </c>
      <c r="H10240">
        <v>123</v>
      </c>
      <c r="I10240">
        <v>9050</v>
      </c>
      <c r="J10240" t="s">
        <v>115</v>
      </c>
    </row>
    <row r="10241" spans="2:10" x14ac:dyDescent="0.25">
      <c r="B10241" s="48">
        <v>2015</v>
      </c>
      <c r="C10241" s="48">
        <v>1</v>
      </c>
      <c r="D10241">
        <v>12</v>
      </c>
      <c r="E10241" t="s">
        <v>0</v>
      </c>
      <c r="F10241">
        <v>90</v>
      </c>
      <c r="G10241">
        <v>98</v>
      </c>
      <c r="H10241">
        <v>130</v>
      </c>
      <c r="I10241">
        <v>9113</v>
      </c>
      <c r="J10241" t="s">
        <v>115</v>
      </c>
    </row>
    <row r="10242" spans="2:10" x14ac:dyDescent="0.25">
      <c r="B10242" s="48">
        <v>2015</v>
      </c>
      <c r="C10242" s="48">
        <v>2</v>
      </c>
      <c r="D10242">
        <v>1</v>
      </c>
      <c r="E10242" t="s">
        <v>88</v>
      </c>
      <c r="F10242">
        <v>80.81</v>
      </c>
      <c r="G10242">
        <v>98.1</v>
      </c>
      <c r="H10242">
        <v>139</v>
      </c>
      <c r="I10242">
        <v>10000</v>
      </c>
      <c r="J10242" s="8" t="s">
        <v>114</v>
      </c>
    </row>
    <row r="10243" spans="2:10" x14ac:dyDescent="0.25">
      <c r="B10243" s="48">
        <v>2015</v>
      </c>
      <c r="C10243" s="48">
        <v>2</v>
      </c>
      <c r="D10243">
        <v>1</v>
      </c>
      <c r="E10243" t="s">
        <v>15</v>
      </c>
      <c r="F10243">
        <v>40</v>
      </c>
      <c r="G10243">
        <v>94.7</v>
      </c>
      <c r="H10243">
        <v>142</v>
      </c>
      <c r="I10243">
        <v>11100</v>
      </c>
      <c r="J10243" s="8" t="s">
        <v>114</v>
      </c>
    </row>
    <row r="10244" spans="2:10" x14ac:dyDescent="0.25">
      <c r="B10244" s="48">
        <v>2015</v>
      </c>
      <c r="C10244" s="48">
        <v>2</v>
      </c>
      <c r="D10244">
        <v>1</v>
      </c>
      <c r="E10244" t="s">
        <v>11</v>
      </c>
      <c r="F10244">
        <v>154.29</v>
      </c>
      <c r="G10244">
        <v>91.4</v>
      </c>
      <c r="H10244">
        <v>135</v>
      </c>
      <c r="I10244">
        <v>11900</v>
      </c>
      <c r="J10244" s="8" t="s">
        <v>114</v>
      </c>
    </row>
    <row r="10245" spans="2:10" x14ac:dyDescent="0.25">
      <c r="B10245" s="48">
        <v>2015</v>
      </c>
      <c r="C10245" s="48">
        <v>2</v>
      </c>
      <c r="D10245">
        <v>1</v>
      </c>
      <c r="E10245" t="s">
        <v>13</v>
      </c>
      <c r="F10245">
        <v>32.869999999999997</v>
      </c>
      <c r="G10245">
        <v>95.3</v>
      </c>
      <c r="H10245">
        <v>135</v>
      </c>
      <c r="I10245">
        <v>13750.02</v>
      </c>
      <c r="J10245" s="8" t="s">
        <v>114</v>
      </c>
    </row>
    <row r="10246" spans="2:10" x14ac:dyDescent="0.25">
      <c r="B10246" s="48">
        <v>2015</v>
      </c>
      <c r="C10246" s="48">
        <v>2</v>
      </c>
      <c r="D10246">
        <v>1</v>
      </c>
      <c r="E10246" t="s">
        <v>14</v>
      </c>
      <c r="F10246">
        <v>101.92</v>
      </c>
      <c r="G10246">
        <v>96.4</v>
      </c>
      <c r="H10246">
        <v>139</v>
      </c>
      <c r="I10246">
        <v>14400</v>
      </c>
      <c r="J10246" s="8" t="s">
        <v>114</v>
      </c>
    </row>
    <row r="10247" spans="2:10" x14ac:dyDescent="0.25">
      <c r="B10247" s="48">
        <v>2015</v>
      </c>
      <c r="C10247" s="48">
        <v>2</v>
      </c>
      <c r="D10247">
        <v>1</v>
      </c>
      <c r="E10247" t="s">
        <v>88</v>
      </c>
      <c r="F10247">
        <v>101.08</v>
      </c>
      <c r="G10247">
        <v>92.7</v>
      </c>
      <c r="H10247">
        <v>130</v>
      </c>
      <c r="I10247">
        <v>7000</v>
      </c>
      <c r="J10247" s="8" t="s">
        <v>115</v>
      </c>
    </row>
    <row r="10248" spans="2:10" x14ac:dyDescent="0.25">
      <c r="B10248" s="48">
        <v>2015</v>
      </c>
      <c r="C10248" s="48">
        <v>2</v>
      </c>
      <c r="D10248">
        <v>1</v>
      </c>
      <c r="E10248" t="s">
        <v>9</v>
      </c>
      <c r="F10248">
        <v>68</v>
      </c>
      <c r="G10248">
        <v>93.9</v>
      </c>
      <c r="H10248">
        <v>130</v>
      </c>
      <c r="I10248">
        <v>8159.09</v>
      </c>
      <c r="J10248" s="8" t="s">
        <v>115</v>
      </c>
    </row>
    <row r="10249" spans="2:10" x14ac:dyDescent="0.25">
      <c r="B10249" s="48">
        <v>2015</v>
      </c>
      <c r="C10249" s="48">
        <v>2</v>
      </c>
      <c r="D10249">
        <v>1</v>
      </c>
      <c r="E10249" t="s">
        <v>9</v>
      </c>
      <c r="F10249">
        <v>89.51</v>
      </c>
      <c r="G10249">
        <v>84.6</v>
      </c>
      <c r="H10249">
        <v>118</v>
      </c>
      <c r="I10249">
        <v>8176.71</v>
      </c>
      <c r="J10249" s="8" t="s">
        <v>115</v>
      </c>
    </row>
    <row r="10250" spans="2:10" x14ac:dyDescent="0.25">
      <c r="B10250" s="48">
        <v>2015</v>
      </c>
      <c r="C10250" s="48">
        <v>2</v>
      </c>
      <c r="D10250">
        <v>1</v>
      </c>
      <c r="E10250" t="s">
        <v>14</v>
      </c>
      <c r="F10250">
        <v>160.15</v>
      </c>
      <c r="G10250">
        <v>92.7</v>
      </c>
      <c r="H10250">
        <v>129</v>
      </c>
      <c r="I10250">
        <v>10053.08</v>
      </c>
      <c r="J10250" s="8" t="s">
        <v>115</v>
      </c>
    </row>
    <row r="10251" spans="2:10" x14ac:dyDescent="0.25">
      <c r="B10251" s="48">
        <v>2015</v>
      </c>
      <c r="C10251" s="48">
        <v>2</v>
      </c>
      <c r="D10251">
        <v>1</v>
      </c>
      <c r="E10251" t="s">
        <v>10</v>
      </c>
      <c r="F10251">
        <v>77.739999999999995</v>
      </c>
      <c r="G10251">
        <v>66.2</v>
      </c>
      <c r="H10251">
        <v>113</v>
      </c>
      <c r="I10251">
        <v>5400</v>
      </c>
      <c r="J10251" s="8" t="s">
        <v>116</v>
      </c>
    </row>
    <row r="10252" spans="2:10" x14ac:dyDescent="0.25">
      <c r="B10252" s="48">
        <v>2015</v>
      </c>
      <c r="C10252" s="48">
        <v>2</v>
      </c>
      <c r="D10252">
        <v>1</v>
      </c>
      <c r="E10252" t="s">
        <v>12</v>
      </c>
      <c r="F10252">
        <v>75</v>
      </c>
      <c r="G10252">
        <v>85</v>
      </c>
      <c r="H10252">
        <v>112</v>
      </c>
      <c r="I10252">
        <v>6800</v>
      </c>
      <c r="J10252" s="8" t="s">
        <v>116</v>
      </c>
    </row>
    <row r="10253" spans="2:10" x14ac:dyDescent="0.25">
      <c r="B10253" s="48">
        <v>2015</v>
      </c>
      <c r="C10253" s="48">
        <v>2</v>
      </c>
      <c r="D10253">
        <v>1</v>
      </c>
      <c r="E10253" t="s">
        <v>11</v>
      </c>
      <c r="F10253">
        <v>80.430000000000007</v>
      </c>
      <c r="G10253">
        <v>74.7</v>
      </c>
      <c r="H10253">
        <v>101</v>
      </c>
      <c r="I10253">
        <v>6849.61</v>
      </c>
      <c r="J10253" s="8" t="s">
        <v>116</v>
      </c>
    </row>
    <row r="10254" spans="2:10" x14ac:dyDescent="0.25">
      <c r="B10254" s="48">
        <v>2015</v>
      </c>
      <c r="C10254" s="48">
        <v>2</v>
      </c>
      <c r="D10254">
        <v>1</v>
      </c>
      <c r="E10254" t="s">
        <v>12</v>
      </c>
      <c r="F10254">
        <v>74.19</v>
      </c>
      <c r="G10254">
        <v>97.8</v>
      </c>
      <c r="H10254">
        <v>114</v>
      </c>
      <c r="I10254">
        <v>7199.6</v>
      </c>
      <c r="J10254" s="8" t="s">
        <v>116</v>
      </c>
    </row>
    <row r="10255" spans="2:10" x14ac:dyDescent="0.25">
      <c r="B10255" s="48">
        <v>2015</v>
      </c>
      <c r="C10255" s="48">
        <v>2</v>
      </c>
      <c r="D10255">
        <v>1</v>
      </c>
      <c r="E10255" t="s">
        <v>12</v>
      </c>
      <c r="F10255">
        <v>121.4</v>
      </c>
      <c r="G10255">
        <v>97.9</v>
      </c>
      <c r="H10255">
        <v>115</v>
      </c>
      <c r="I10255">
        <v>8690.2800000000007</v>
      </c>
      <c r="J10255" s="8" t="s">
        <v>116</v>
      </c>
    </row>
    <row r="10256" spans="2:10" x14ac:dyDescent="0.25">
      <c r="B10256" s="48">
        <v>2015</v>
      </c>
      <c r="C10256" s="48">
        <v>2</v>
      </c>
      <c r="D10256">
        <v>1</v>
      </c>
      <c r="E10256" t="s">
        <v>15</v>
      </c>
      <c r="F10256">
        <v>45</v>
      </c>
      <c r="G10256">
        <v>91.6</v>
      </c>
      <c r="H10256">
        <v>111</v>
      </c>
      <c r="I10256">
        <v>8750</v>
      </c>
      <c r="J10256" s="8" t="s">
        <v>116</v>
      </c>
    </row>
    <row r="10257" spans="2:10" x14ac:dyDescent="0.25">
      <c r="B10257" s="48">
        <v>2015</v>
      </c>
      <c r="C10257" s="48">
        <v>2</v>
      </c>
      <c r="D10257">
        <v>1</v>
      </c>
      <c r="E10257" t="s">
        <v>89</v>
      </c>
      <c r="F10257">
        <v>158.25</v>
      </c>
      <c r="G10257">
        <v>58.1</v>
      </c>
      <c r="H10257">
        <v>88</v>
      </c>
      <c r="I10257">
        <v>4900</v>
      </c>
      <c r="J10257" s="8" t="s">
        <v>117</v>
      </c>
    </row>
    <row r="10258" spans="2:10" x14ac:dyDescent="0.25">
      <c r="B10258" s="48">
        <v>2015</v>
      </c>
      <c r="C10258" s="48">
        <v>2</v>
      </c>
      <c r="D10258">
        <v>1</v>
      </c>
      <c r="E10258" t="s">
        <v>10</v>
      </c>
      <c r="F10258">
        <v>47.42</v>
      </c>
      <c r="G10258">
        <v>83.1</v>
      </c>
      <c r="H10258">
        <v>99</v>
      </c>
      <c r="I10258">
        <v>5100</v>
      </c>
      <c r="J10258" s="8" t="s">
        <v>117</v>
      </c>
    </row>
    <row r="10259" spans="2:10" x14ac:dyDescent="0.25">
      <c r="B10259" s="48">
        <v>2015</v>
      </c>
      <c r="C10259" s="48">
        <v>2</v>
      </c>
      <c r="D10259">
        <v>1</v>
      </c>
      <c r="E10259" t="s">
        <v>88</v>
      </c>
      <c r="F10259">
        <v>39.14</v>
      </c>
      <c r="G10259">
        <v>34.9</v>
      </c>
      <c r="H10259">
        <v>108</v>
      </c>
      <c r="I10259">
        <v>3500.26</v>
      </c>
      <c r="J10259" s="8" t="s">
        <v>119</v>
      </c>
    </row>
    <row r="10260" spans="2:10" x14ac:dyDescent="0.25">
      <c r="B10260" s="48">
        <v>2015</v>
      </c>
      <c r="C10260" s="48">
        <v>2</v>
      </c>
      <c r="D10260">
        <v>1</v>
      </c>
      <c r="E10260" t="s">
        <v>103</v>
      </c>
      <c r="F10260">
        <v>73</v>
      </c>
      <c r="G10260" t="s">
        <v>4687</v>
      </c>
      <c r="I10260">
        <v>3667</v>
      </c>
      <c r="J10260" s="8" t="s">
        <v>119</v>
      </c>
    </row>
    <row r="10261" spans="2:10" x14ac:dyDescent="0.25">
      <c r="B10261" s="48">
        <v>2015</v>
      </c>
      <c r="C10261" s="48">
        <v>2</v>
      </c>
      <c r="D10261">
        <v>1</v>
      </c>
      <c r="E10261" t="s">
        <v>14</v>
      </c>
      <c r="F10261">
        <v>131</v>
      </c>
      <c r="G10261" t="s">
        <v>4687</v>
      </c>
      <c r="I10261">
        <v>3817</v>
      </c>
      <c r="J10261" s="8" t="s">
        <v>119</v>
      </c>
    </row>
    <row r="10262" spans="2:10" x14ac:dyDescent="0.25">
      <c r="B10262" s="48">
        <v>2015</v>
      </c>
      <c r="C10262" s="48">
        <v>2</v>
      </c>
      <c r="D10262">
        <v>1</v>
      </c>
      <c r="E10262" t="s">
        <v>14</v>
      </c>
      <c r="F10262">
        <v>104.5</v>
      </c>
      <c r="G10262" t="s">
        <v>4687</v>
      </c>
      <c r="I10262">
        <v>3950</v>
      </c>
      <c r="J10262" s="8" t="s">
        <v>119</v>
      </c>
    </row>
    <row r="10263" spans="2:10" x14ac:dyDescent="0.25">
      <c r="B10263" s="48">
        <v>2015</v>
      </c>
      <c r="C10263" s="48">
        <v>2</v>
      </c>
      <c r="D10263">
        <v>1</v>
      </c>
      <c r="E10263" t="s">
        <v>13</v>
      </c>
      <c r="F10263">
        <v>157.38999999999999</v>
      </c>
      <c r="G10263">
        <v>5.3</v>
      </c>
      <c r="H10263">
        <v>86</v>
      </c>
      <c r="I10263">
        <v>4447.55</v>
      </c>
      <c r="J10263" s="8" t="s">
        <v>119</v>
      </c>
    </row>
    <row r="10264" spans="2:10" x14ac:dyDescent="0.25">
      <c r="B10264" s="48">
        <v>2015</v>
      </c>
      <c r="C10264" s="48">
        <v>2</v>
      </c>
      <c r="D10264">
        <v>1</v>
      </c>
      <c r="E10264" t="s">
        <v>15</v>
      </c>
      <c r="F10264">
        <v>202.38</v>
      </c>
      <c r="G10264" t="s">
        <v>4687</v>
      </c>
      <c r="I10264">
        <v>4839.91</v>
      </c>
      <c r="J10264" s="8" t="s">
        <v>119</v>
      </c>
    </row>
    <row r="10265" spans="2:10" x14ac:dyDescent="0.25">
      <c r="B10265" s="48">
        <v>2015</v>
      </c>
      <c r="C10265" s="48">
        <v>2</v>
      </c>
      <c r="D10265">
        <v>1</v>
      </c>
      <c r="E10265" t="s">
        <v>15</v>
      </c>
      <c r="F10265">
        <v>60</v>
      </c>
      <c r="G10265">
        <v>56.5</v>
      </c>
      <c r="H10265">
        <v>110</v>
      </c>
      <c r="I10265">
        <v>5116.67</v>
      </c>
      <c r="J10265" s="8" t="s">
        <v>119</v>
      </c>
    </row>
    <row r="10266" spans="2:10" x14ac:dyDescent="0.25">
      <c r="B10266" s="48">
        <v>2015</v>
      </c>
      <c r="C10266" s="48">
        <v>2</v>
      </c>
      <c r="D10266">
        <v>2</v>
      </c>
      <c r="E10266" t="s">
        <v>88</v>
      </c>
      <c r="F10266">
        <v>158.79</v>
      </c>
      <c r="G10266">
        <v>97.4</v>
      </c>
      <c r="H10266">
        <v>142</v>
      </c>
      <c r="I10266">
        <v>9500</v>
      </c>
      <c r="J10266" s="8" t="s">
        <v>114</v>
      </c>
    </row>
    <row r="10267" spans="2:10" x14ac:dyDescent="0.25">
      <c r="B10267" s="48">
        <v>2015</v>
      </c>
      <c r="C10267" s="48">
        <v>2</v>
      </c>
      <c r="D10267">
        <v>2</v>
      </c>
      <c r="E10267" t="s">
        <v>9</v>
      </c>
      <c r="F10267">
        <v>35</v>
      </c>
      <c r="G10267">
        <v>98.9</v>
      </c>
      <c r="H10267">
        <v>143</v>
      </c>
      <c r="I10267">
        <v>12000</v>
      </c>
      <c r="J10267" s="8" t="s">
        <v>114</v>
      </c>
    </row>
    <row r="10268" spans="2:10" x14ac:dyDescent="0.25">
      <c r="B10268" s="48">
        <v>2015</v>
      </c>
      <c r="C10268" s="48">
        <v>2</v>
      </c>
      <c r="D10268">
        <v>2</v>
      </c>
      <c r="E10268" t="s">
        <v>10</v>
      </c>
      <c r="F10268">
        <v>78.58</v>
      </c>
      <c r="G10268">
        <v>96.6</v>
      </c>
      <c r="H10268">
        <v>143</v>
      </c>
      <c r="I10268">
        <v>13616</v>
      </c>
      <c r="J10268" s="8" t="s">
        <v>114</v>
      </c>
    </row>
    <row r="10269" spans="2:10" x14ac:dyDescent="0.25">
      <c r="B10269" s="48">
        <v>2015</v>
      </c>
      <c r="C10269" s="48">
        <v>2</v>
      </c>
      <c r="D10269">
        <v>2</v>
      </c>
      <c r="E10269" t="s">
        <v>15</v>
      </c>
      <c r="F10269">
        <v>79.900000000000006</v>
      </c>
      <c r="G10269">
        <v>93.4</v>
      </c>
      <c r="H10269">
        <v>120</v>
      </c>
      <c r="I10269">
        <v>8080</v>
      </c>
      <c r="J10269" s="8" t="s">
        <v>115</v>
      </c>
    </row>
    <row r="10270" spans="2:10" x14ac:dyDescent="0.25">
      <c r="B10270" s="48">
        <v>2015</v>
      </c>
      <c r="C10270" s="48">
        <v>2</v>
      </c>
      <c r="D10270">
        <v>2</v>
      </c>
      <c r="E10270" t="s">
        <v>15</v>
      </c>
      <c r="F10270">
        <v>79.959999999999994</v>
      </c>
      <c r="G10270">
        <v>98</v>
      </c>
      <c r="H10270">
        <v>128</v>
      </c>
      <c r="I10270">
        <v>8736.51</v>
      </c>
      <c r="J10270" s="8" t="s">
        <v>115</v>
      </c>
    </row>
    <row r="10271" spans="2:10" x14ac:dyDescent="0.25">
      <c r="B10271" s="48">
        <v>2015</v>
      </c>
      <c r="C10271" s="48">
        <v>2</v>
      </c>
      <c r="D10271">
        <v>2</v>
      </c>
      <c r="E10271" t="s">
        <v>14</v>
      </c>
      <c r="F10271">
        <v>96.25</v>
      </c>
      <c r="G10271">
        <v>85.1</v>
      </c>
      <c r="H10271">
        <v>123</v>
      </c>
      <c r="I10271">
        <v>8997.4</v>
      </c>
      <c r="J10271" s="8" t="s">
        <v>115</v>
      </c>
    </row>
    <row r="10272" spans="2:10" x14ac:dyDescent="0.25">
      <c r="B10272" s="48">
        <v>2015</v>
      </c>
      <c r="C10272" s="48">
        <v>2</v>
      </c>
      <c r="D10272">
        <v>2</v>
      </c>
      <c r="E10272" t="s">
        <v>10</v>
      </c>
      <c r="F10272">
        <v>299.16000000000003</v>
      </c>
      <c r="G10272">
        <v>93.6</v>
      </c>
      <c r="H10272">
        <v>130</v>
      </c>
      <c r="I10272">
        <v>9600</v>
      </c>
      <c r="J10272" s="8" t="s">
        <v>115</v>
      </c>
    </row>
    <row r="10273" spans="2:10" x14ac:dyDescent="0.25">
      <c r="B10273" s="48">
        <v>2015</v>
      </c>
      <c r="C10273" s="48">
        <v>2</v>
      </c>
      <c r="D10273">
        <v>2</v>
      </c>
      <c r="E10273" t="s">
        <v>88</v>
      </c>
      <c r="F10273">
        <v>123.36</v>
      </c>
      <c r="G10273">
        <v>95.3</v>
      </c>
      <c r="H10273">
        <v>124</v>
      </c>
      <c r="I10273">
        <v>9803.18</v>
      </c>
      <c r="J10273" s="8" t="s">
        <v>115</v>
      </c>
    </row>
    <row r="10274" spans="2:10" x14ac:dyDescent="0.25">
      <c r="B10274" s="48">
        <v>2015</v>
      </c>
      <c r="C10274" s="48">
        <v>2</v>
      </c>
      <c r="D10274">
        <v>2</v>
      </c>
      <c r="E10274" t="s">
        <v>9</v>
      </c>
      <c r="F10274">
        <v>40</v>
      </c>
      <c r="G10274">
        <v>81</v>
      </c>
      <c r="H10274">
        <v>115</v>
      </c>
      <c r="I10274">
        <v>7100</v>
      </c>
      <c r="J10274" s="8" t="s">
        <v>116</v>
      </c>
    </row>
    <row r="10275" spans="2:10" x14ac:dyDescent="0.25">
      <c r="B10275" s="48">
        <v>2015</v>
      </c>
      <c r="C10275" s="48">
        <v>2</v>
      </c>
      <c r="D10275">
        <v>2</v>
      </c>
      <c r="E10275" t="s">
        <v>89</v>
      </c>
      <c r="F10275">
        <v>96.38</v>
      </c>
      <c r="G10275">
        <v>84.9</v>
      </c>
      <c r="H10275">
        <v>99</v>
      </c>
      <c r="I10275">
        <v>6474.37</v>
      </c>
      <c r="J10275" s="8" t="s">
        <v>117</v>
      </c>
    </row>
    <row r="10276" spans="2:10" x14ac:dyDescent="0.25">
      <c r="B10276" s="48">
        <v>2015</v>
      </c>
      <c r="C10276" s="48">
        <v>2</v>
      </c>
      <c r="D10276">
        <v>2</v>
      </c>
      <c r="E10276" t="s">
        <v>11</v>
      </c>
      <c r="F10276">
        <v>40.299999999999997</v>
      </c>
      <c r="G10276" t="s">
        <v>4687</v>
      </c>
      <c r="I10276">
        <v>4700</v>
      </c>
      <c r="J10276" s="8" t="s">
        <v>119</v>
      </c>
    </row>
    <row r="10277" spans="2:10" x14ac:dyDescent="0.25">
      <c r="B10277" s="48">
        <v>2015</v>
      </c>
      <c r="C10277" s="48">
        <v>2</v>
      </c>
      <c r="D10277">
        <v>2</v>
      </c>
      <c r="E10277" t="s">
        <v>103</v>
      </c>
      <c r="F10277">
        <v>43.5</v>
      </c>
      <c r="G10277" t="s">
        <v>4687</v>
      </c>
      <c r="I10277">
        <v>4915</v>
      </c>
      <c r="J10277" s="8" t="s">
        <v>119</v>
      </c>
    </row>
    <row r="10278" spans="2:10" x14ac:dyDescent="0.25">
      <c r="B10278" s="48">
        <v>2015</v>
      </c>
      <c r="C10278" s="48">
        <v>2</v>
      </c>
      <c r="D10278">
        <v>2</v>
      </c>
      <c r="E10278" t="s">
        <v>89</v>
      </c>
      <c r="F10278">
        <v>20</v>
      </c>
      <c r="G10278" t="s">
        <v>4687</v>
      </c>
      <c r="I10278">
        <v>6000</v>
      </c>
      <c r="J10278" s="8" t="s">
        <v>119</v>
      </c>
    </row>
    <row r="10279" spans="2:10" x14ac:dyDescent="0.25">
      <c r="B10279" s="48">
        <v>2015</v>
      </c>
      <c r="C10279" s="48">
        <v>2</v>
      </c>
      <c r="D10279">
        <v>3</v>
      </c>
      <c r="E10279" t="s">
        <v>14</v>
      </c>
      <c r="F10279">
        <v>39.031999999999996</v>
      </c>
      <c r="G10279">
        <v>90.2</v>
      </c>
      <c r="H10279">
        <v>137</v>
      </c>
      <c r="I10279">
        <v>11529</v>
      </c>
      <c r="J10279" s="8" t="s">
        <v>114</v>
      </c>
    </row>
    <row r="10280" spans="2:10" x14ac:dyDescent="0.25">
      <c r="B10280" s="48">
        <v>2015</v>
      </c>
      <c r="C10280" s="48">
        <v>2</v>
      </c>
      <c r="D10280">
        <v>3</v>
      </c>
      <c r="E10280" t="s">
        <v>13</v>
      </c>
      <c r="F10280">
        <v>140</v>
      </c>
      <c r="G10280">
        <v>94.1</v>
      </c>
      <c r="H10280">
        <v>133</v>
      </c>
      <c r="I10280">
        <v>12778.56</v>
      </c>
      <c r="J10280" s="8" t="s">
        <v>114</v>
      </c>
    </row>
    <row r="10281" spans="2:10" x14ac:dyDescent="0.25">
      <c r="B10281" s="48">
        <v>2015</v>
      </c>
      <c r="C10281" s="48">
        <v>2</v>
      </c>
      <c r="D10281">
        <v>3</v>
      </c>
      <c r="E10281" t="s">
        <v>15</v>
      </c>
      <c r="F10281">
        <v>84.76</v>
      </c>
      <c r="G10281">
        <v>99.3</v>
      </c>
      <c r="H10281">
        <v>135</v>
      </c>
      <c r="I10281">
        <v>14400</v>
      </c>
      <c r="J10281" s="8" t="s">
        <v>114</v>
      </c>
    </row>
    <row r="10282" spans="2:10" x14ac:dyDescent="0.25">
      <c r="B10282" s="48">
        <v>2015</v>
      </c>
      <c r="C10282" s="48">
        <v>2</v>
      </c>
      <c r="D10282">
        <v>3</v>
      </c>
      <c r="E10282" t="s">
        <v>16</v>
      </c>
      <c r="F10282">
        <v>77.66</v>
      </c>
      <c r="G10282">
        <v>84.1</v>
      </c>
      <c r="H10282">
        <v>118</v>
      </c>
      <c r="I10282">
        <v>7500</v>
      </c>
      <c r="J10282" s="8" t="s">
        <v>115</v>
      </c>
    </row>
    <row r="10283" spans="2:10" x14ac:dyDescent="0.25">
      <c r="B10283" s="48">
        <v>2015</v>
      </c>
      <c r="C10283" s="48">
        <v>2</v>
      </c>
      <c r="D10283">
        <v>3</v>
      </c>
      <c r="E10283" t="s">
        <v>9</v>
      </c>
      <c r="F10283">
        <v>120</v>
      </c>
      <c r="G10283">
        <v>82.1</v>
      </c>
      <c r="H10283">
        <v>119</v>
      </c>
      <c r="I10283">
        <v>7500</v>
      </c>
      <c r="J10283" s="8" t="s">
        <v>115</v>
      </c>
    </row>
    <row r="10284" spans="2:10" x14ac:dyDescent="0.25">
      <c r="B10284" s="48">
        <v>2015</v>
      </c>
      <c r="C10284" s="48">
        <v>2</v>
      </c>
      <c r="D10284">
        <v>3</v>
      </c>
      <c r="E10284" t="s">
        <v>15</v>
      </c>
      <c r="F10284">
        <v>160</v>
      </c>
      <c r="G10284">
        <v>93.4</v>
      </c>
      <c r="H10284">
        <v>123</v>
      </c>
      <c r="I10284">
        <v>7600</v>
      </c>
      <c r="J10284" s="8" t="s">
        <v>115</v>
      </c>
    </row>
    <row r="10285" spans="2:10" x14ac:dyDescent="0.25">
      <c r="B10285" s="48">
        <v>2015</v>
      </c>
      <c r="C10285" s="48">
        <v>2</v>
      </c>
      <c r="D10285">
        <v>3</v>
      </c>
      <c r="E10285" t="s">
        <v>15</v>
      </c>
      <c r="F10285">
        <v>125.27</v>
      </c>
      <c r="G10285">
        <v>90.8</v>
      </c>
      <c r="H10285">
        <v>126</v>
      </c>
      <c r="I10285">
        <v>9000</v>
      </c>
      <c r="J10285" s="8" t="s">
        <v>115</v>
      </c>
    </row>
    <row r="10286" spans="2:10" x14ac:dyDescent="0.25">
      <c r="B10286" s="48">
        <v>2015</v>
      </c>
      <c r="C10286" s="48">
        <v>2</v>
      </c>
      <c r="D10286">
        <v>3</v>
      </c>
      <c r="E10286" t="s">
        <v>13</v>
      </c>
      <c r="F10286">
        <v>37.49</v>
      </c>
      <c r="G10286">
        <v>99.5</v>
      </c>
      <c r="H10286">
        <v>131</v>
      </c>
      <c r="I10286">
        <v>9016.7999999999993</v>
      </c>
      <c r="J10286" s="8" t="s">
        <v>115</v>
      </c>
    </row>
    <row r="10287" spans="2:10" x14ac:dyDescent="0.25">
      <c r="B10287" s="48">
        <v>2015</v>
      </c>
      <c r="C10287" s="48">
        <v>2</v>
      </c>
      <c r="D10287">
        <v>3</v>
      </c>
      <c r="E10287" t="s">
        <v>15</v>
      </c>
      <c r="F10287">
        <v>24.38</v>
      </c>
      <c r="G10287">
        <v>89.4</v>
      </c>
      <c r="H10287">
        <v>125</v>
      </c>
      <c r="I10287">
        <v>10300</v>
      </c>
      <c r="J10287" s="8" t="s">
        <v>115</v>
      </c>
    </row>
    <row r="10288" spans="2:10" x14ac:dyDescent="0.25">
      <c r="B10288" s="48">
        <v>2015</v>
      </c>
      <c r="C10288" s="48">
        <v>2</v>
      </c>
      <c r="D10288">
        <v>3</v>
      </c>
      <c r="E10288" t="s">
        <v>9</v>
      </c>
      <c r="F10288">
        <v>157.82</v>
      </c>
      <c r="G10288">
        <v>88.1</v>
      </c>
      <c r="H10288">
        <v>112</v>
      </c>
      <c r="I10288">
        <v>5677.35</v>
      </c>
      <c r="J10288" s="8" t="s">
        <v>116</v>
      </c>
    </row>
    <row r="10289" spans="2:10" x14ac:dyDescent="0.25">
      <c r="B10289" s="48">
        <v>2015</v>
      </c>
      <c r="C10289" s="48">
        <v>2</v>
      </c>
      <c r="D10289">
        <v>3</v>
      </c>
      <c r="E10289" t="s">
        <v>15</v>
      </c>
      <c r="F10289">
        <v>118.65</v>
      </c>
      <c r="G10289">
        <v>84.3</v>
      </c>
      <c r="H10289">
        <v>115</v>
      </c>
      <c r="I10289">
        <v>7037.51</v>
      </c>
      <c r="J10289" s="8" t="s">
        <v>116</v>
      </c>
    </row>
    <row r="10290" spans="2:10" x14ac:dyDescent="0.25">
      <c r="B10290" s="48">
        <v>2015</v>
      </c>
      <c r="C10290" s="48">
        <v>2</v>
      </c>
      <c r="D10290">
        <v>3</v>
      </c>
      <c r="E10290" t="s">
        <v>89</v>
      </c>
      <c r="F10290">
        <v>53.35</v>
      </c>
      <c r="G10290">
        <v>76.599999999999994</v>
      </c>
      <c r="H10290">
        <v>110</v>
      </c>
      <c r="I10290">
        <v>7131.96</v>
      </c>
      <c r="J10290" s="8" t="s">
        <v>116</v>
      </c>
    </row>
    <row r="10291" spans="2:10" x14ac:dyDescent="0.25">
      <c r="B10291" s="48">
        <v>2015</v>
      </c>
      <c r="C10291" s="48">
        <v>2</v>
      </c>
      <c r="D10291">
        <v>3</v>
      </c>
      <c r="E10291" t="s">
        <v>14</v>
      </c>
      <c r="F10291">
        <v>87.7</v>
      </c>
      <c r="G10291">
        <v>88.7</v>
      </c>
      <c r="H10291">
        <v>116</v>
      </c>
      <c r="I10291">
        <v>8500</v>
      </c>
      <c r="J10291" s="8" t="s">
        <v>116</v>
      </c>
    </row>
    <row r="10292" spans="2:10" x14ac:dyDescent="0.25">
      <c r="B10292" s="48">
        <v>2015</v>
      </c>
      <c r="C10292" s="48">
        <v>2</v>
      </c>
      <c r="D10292">
        <v>4</v>
      </c>
      <c r="E10292" t="s">
        <v>15</v>
      </c>
      <c r="F10292">
        <v>40.43</v>
      </c>
      <c r="G10292">
        <v>96.3</v>
      </c>
      <c r="H10292">
        <v>135</v>
      </c>
      <c r="I10292">
        <v>11501.14</v>
      </c>
      <c r="J10292" s="8" t="s">
        <v>114</v>
      </c>
    </row>
    <row r="10293" spans="2:10" x14ac:dyDescent="0.25">
      <c r="B10293" s="48">
        <v>2015</v>
      </c>
      <c r="C10293" s="48">
        <v>2</v>
      </c>
      <c r="D10293">
        <v>4</v>
      </c>
      <c r="E10293" t="s">
        <v>15</v>
      </c>
      <c r="F10293">
        <v>112.78</v>
      </c>
      <c r="G10293">
        <v>88.6</v>
      </c>
      <c r="H10293">
        <v>145</v>
      </c>
      <c r="I10293">
        <v>12372.5</v>
      </c>
      <c r="J10293" s="8" t="s">
        <v>114</v>
      </c>
    </row>
    <row r="10294" spans="2:10" x14ac:dyDescent="0.25">
      <c r="B10294" s="48">
        <v>2015</v>
      </c>
      <c r="C10294" s="48">
        <v>2</v>
      </c>
      <c r="D10294">
        <v>4</v>
      </c>
      <c r="E10294" t="s">
        <v>88</v>
      </c>
      <c r="F10294">
        <v>80</v>
      </c>
      <c r="G10294">
        <v>81.599999999999994</v>
      </c>
      <c r="H10294">
        <v>120</v>
      </c>
      <c r="I10294">
        <v>7600</v>
      </c>
      <c r="J10294" s="8" t="s">
        <v>115</v>
      </c>
    </row>
    <row r="10295" spans="2:10" x14ac:dyDescent="0.25">
      <c r="B10295" s="48">
        <v>2015</v>
      </c>
      <c r="C10295" s="48">
        <v>2</v>
      </c>
      <c r="D10295">
        <v>4</v>
      </c>
      <c r="E10295" t="s">
        <v>13</v>
      </c>
      <c r="F10295">
        <v>420.74</v>
      </c>
      <c r="G10295">
        <v>90.8</v>
      </c>
      <c r="H10295">
        <v>123</v>
      </c>
      <c r="I10295">
        <v>8297.25</v>
      </c>
      <c r="J10295" s="8" t="s">
        <v>115</v>
      </c>
    </row>
    <row r="10296" spans="2:10" x14ac:dyDescent="0.25">
      <c r="B10296" s="48">
        <v>2015</v>
      </c>
      <c r="C10296" s="48">
        <v>2</v>
      </c>
      <c r="D10296">
        <v>4</v>
      </c>
      <c r="E10296" t="s">
        <v>15</v>
      </c>
      <c r="F10296">
        <v>165.56</v>
      </c>
      <c r="G10296">
        <v>93.4</v>
      </c>
      <c r="H10296">
        <v>123</v>
      </c>
      <c r="I10296">
        <v>8401.7900000000009</v>
      </c>
      <c r="J10296" s="8" t="s">
        <v>115</v>
      </c>
    </row>
    <row r="10297" spans="2:10" x14ac:dyDescent="0.25">
      <c r="B10297" s="48">
        <v>2015</v>
      </c>
      <c r="C10297" s="48">
        <v>2</v>
      </c>
      <c r="D10297">
        <v>4</v>
      </c>
      <c r="E10297" t="s">
        <v>10</v>
      </c>
      <c r="F10297">
        <v>40</v>
      </c>
      <c r="G10297">
        <v>91.5</v>
      </c>
      <c r="H10297">
        <v>121</v>
      </c>
      <c r="I10297">
        <v>9000</v>
      </c>
      <c r="J10297" s="8" t="s">
        <v>115</v>
      </c>
    </row>
    <row r="10298" spans="2:10" x14ac:dyDescent="0.25">
      <c r="B10298" s="48">
        <v>2015</v>
      </c>
      <c r="C10298" s="48">
        <v>2</v>
      </c>
      <c r="D10298">
        <v>4</v>
      </c>
      <c r="E10298" t="s">
        <v>89</v>
      </c>
      <c r="F10298">
        <v>153.13999999999999</v>
      </c>
      <c r="G10298">
        <v>90.8</v>
      </c>
      <c r="H10298">
        <v>132</v>
      </c>
      <c r="I10298">
        <v>13900</v>
      </c>
      <c r="J10298" s="8" t="s">
        <v>115</v>
      </c>
    </row>
    <row r="10299" spans="2:10" x14ac:dyDescent="0.25">
      <c r="B10299" s="48">
        <v>2015</v>
      </c>
      <c r="C10299" s="48">
        <v>2</v>
      </c>
      <c r="D10299">
        <v>4</v>
      </c>
      <c r="E10299" t="s">
        <v>103</v>
      </c>
      <c r="F10299">
        <v>124.7</v>
      </c>
      <c r="G10299">
        <v>68.900000000000006</v>
      </c>
      <c r="H10299">
        <v>110</v>
      </c>
      <c r="I10299">
        <v>5212.51</v>
      </c>
      <c r="J10299" s="8" t="s">
        <v>116</v>
      </c>
    </row>
    <row r="10300" spans="2:10" x14ac:dyDescent="0.25">
      <c r="B10300" s="48">
        <v>2015</v>
      </c>
      <c r="C10300" s="48">
        <v>2</v>
      </c>
      <c r="D10300">
        <v>4</v>
      </c>
      <c r="E10300" t="s">
        <v>16</v>
      </c>
      <c r="F10300">
        <v>78.8</v>
      </c>
      <c r="G10300">
        <v>64.099999999999994</v>
      </c>
      <c r="H10300">
        <v>115</v>
      </c>
      <c r="I10300">
        <v>5342</v>
      </c>
      <c r="J10300" s="8" t="s">
        <v>116</v>
      </c>
    </row>
    <row r="10301" spans="2:10" x14ac:dyDescent="0.25">
      <c r="B10301" s="48">
        <v>2015</v>
      </c>
      <c r="C10301" s="48">
        <v>2</v>
      </c>
      <c r="D10301">
        <v>4</v>
      </c>
      <c r="E10301" t="s">
        <v>11</v>
      </c>
      <c r="F10301">
        <v>267.47199999999998</v>
      </c>
      <c r="G10301">
        <v>82.7</v>
      </c>
      <c r="H10301">
        <v>114</v>
      </c>
      <c r="I10301">
        <v>6177.63</v>
      </c>
      <c r="J10301" s="8" t="s">
        <v>116</v>
      </c>
    </row>
    <row r="10302" spans="2:10" x14ac:dyDescent="0.25">
      <c r="B10302" s="48">
        <v>2015</v>
      </c>
      <c r="C10302" s="48">
        <v>2</v>
      </c>
      <c r="D10302">
        <v>4</v>
      </c>
      <c r="E10302" t="s">
        <v>15</v>
      </c>
      <c r="F10302">
        <v>148</v>
      </c>
      <c r="G10302">
        <v>74</v>
      </c>
      <c r="H10302">
        <v>115</v>
      </c>
      <c r="I10302">
        <v>6525</v>
      </c>
      <c r="J10302" s="8" t="s">
        <v>116</v>
      </c>
    </row>
    <row r="10303" spans="2:10" x14ac:dyDescent="0.25">
      <c r="B10303" s="48">
        <v>2015</v>
      </c>
      <c r="C10303" s="48">
        <v>2</v>
      </c>
      <c r="D10303">
        <v>4</v>
      </c>
      <c r="E10303" t="s">
        <v>15</v>
      </c>
      <c r="F10303">
        <v>82</v>
      </c>
      <c r="G10303">
        <v>84.7</v>
      </c>
      <c r="H10303">
        <v>111</v>
      </c>
      <c r="I10303">
        <v>7000</v>
      </c>
      <c r="J10303" s="8" t="s">
        <v>116</v>
      </c>
    </row>
    <row r="10304" spans="2:10" x14ac:dyDescent="0.25">
      <c r="B10304" s="48">
        <v>2015</v>
      </c>
      <c r="C10304" s="48">
        <v>2</v>
      </c>
      <c r="D10304">
        <v>4</v>
      </c>
      <c r="E10304" t="s">
        <v>89</v>
      </c>
      <c r="F10304">
        <v>91</v>
      </c>
      <c r="G10304">
        <v>80.8</v>
      </c>
      <c r="H10304">
        <v>115</v>
      </c>
      <c r="I10304">
        <v>7100</v>
      </c>
      <c r="J10304" s="8" t="s">
        <v>116</v>
      </c>
    </row>
    <row r="10305" spans="2:10" x14ac:dyDescent="0.25">
      <c r="B10305" s="48">
        <v>2015</v>
      </c>
      <c r="C10305" s="48">
        <v>2</v>
      </c>
      <c r="D10305">
        <v>4</v>
      </c>
      <c r="E10305" t="s">
        <v>13</v>
      </c>
      <c r="F10305">
        <v>32.119999999999997</v>
      </c>
      <c r="G10305">
        <v>94.6</v>
      </c>
      <c r="H10305">
        <v>89</v>
      </c>
      <c r="I10305">
        <v>4623.29</v>
      </c>
      <c r="J10305" s="8" t="s">
        <v>117</v>
      </c>
    </row>
    <row r="10306" spans="2:10" x14ac:dyDescent="0.25">
      <c r="B10306" s="48">
        <v>2015</v>
      </c>
      <c r="C10306" s="48">
        <v>2</v>
      </c>
      <c r="D10306">
        <v>4</v>
      </c>
      <c r="E10306" t="s">
        <v>15</v>
      </c>
      <c r="F10306">
        <v>34.200000000000003</v>
      </c>
      <c r="G10306">
        <v>87</v>
      </c>
      <c r="H10306">
        <v>98</v>
      </c>
      <c r="I10306">
        <v>4678.3599999999997</v>
      </c>
      <c r="J10306" s="8" t="s">
        <v>117</v>
      </c>
    </row>
    <row r="10307" spans="2:10" x14ac:dyDescent="0.25">
      <c r="B10307" s="48">
        <v>2015</v>
      </c>
      <c r="C10307" s="48">
        <v>2</v>
      </c>
      <c r="D10307">
        <v>4</v>
      </c>
      <c r="E10307" t="s">
        <v>15</v>
      </c>
      <c r="F10307">
        <v>38</v>
      </c>
      <c r="G10307" t="s">
        <v>4687</v>
      </c>
      <c r="I10307">
        <v>4210.53</v>
      </c>
      <c r="J10307" s="8" t="s">
        <v>119</v>
      </c>
    </row>
    <row r="10308" spans="2:10" x14ac:dyDescent="0.25">
      <c r="B10308" s="48">
        <v>2015</v>
      </c>
      <c r="C10308" s="48">
        <v>2</v>
      </c>
      <c r="D10308">
        <v>5</v>
      </c>
      <c r="E10308" t="s">
        <v>13</v>
      </c>
      <c r="F10308">
        <v>356.27</v>
      </c>
      <c r="G10308">
        <v>93.4</v>
      </c>
      <c r="H10308">
        <v>120</v>
      </c>
      <c r="I10308">
        <v>10343.280000000001</v>
      </c>
      <c r="J10308" s="8" t="s">
        <v>115</v>
      </c>
    </row>
    <row r="10309" spans="2:10" x14ac:dyDescent="0.25">
      <c r="B10309" s="48">
        <v>2015</v>
      </c>
      <c r="C10309" s="48">
        <v>2</v>
      </c>
      <c r="D10309">
        <v>5</v>
      </c>
      <c r="E10309" t="s">
        <v>103</v>
      </c>
      <c r="F10309">
        <v>143.65</v>
      </c>
      <c r="G10309">
        <v>47.4</v>
      </c>
      <c r="H10309">
        <v>104</v>
      </c>
      <c r="I10309">
        <v>4800</v>
      </c>
      <c r="J10309" s="8" t="s">
        <v>116</v>
      </c>
    </row>
    <row r="10310" spans="2:10" x14ac:dyDescent="0.25">
      <c r="B10310" s="48">
        <v>2015</v>
      </c>
      <c r="C10310" s="48">
        <v>2</v>
      </c>
      <c r="D10310">
        <v>5</v>
      </c>
      <c r="E10310" t="s">
        <v>89</v>
      </c>
      <c r="F10310">
        <v>45</v>
      </c>
      <c r="G10310">
        <v>93.6</v>
      </c>
      <c r="H10310">
        <v>113</v>
      </c>
      <c r="I10310">
        <v>8730</v>
      </c>
      <c r="J10310" s="8" t="s">
        <v>116</v>
      </c>
    </row>
    <row r="10311" spans="2:10" x14ac:dyDescent="0.25">
      <c r="B10311" s="48">
        <v>2015</v>
      </c>
      <c r="C10311" s="48">
        <v>2</v>
      </c>
      <c r="D10311">
        <v>5</v>
      </c>
      <c r="E10311" t="s">
        <v>13</v>
      </c>
      <c r="F10311">
        <v>129.12</v>
      </c>
      <c r="G10311">
        <v>85.4</v>
      </c>
      <c r="H10311">
        <v>115</v>
      </c>
      <c r="I10311">
        <v>9000</v>
      </c>
      <c r="J10311" s="8" t="s">
        <v>116</v>
      </c>
    </row>
    <row r="10312" spans="2:10" x14ac:dyDescent="0.25">
      <c r="B10312" s="48">
        <v>2015</v>
      </c>
      <c r="C10312" s="48">
        <v>2</v>
      </c>
      <c r="D10312">
        <v>5</v>
      </c>
      <c r="E10312" t="s">
        <v>88</v>
      </c>
      <c r="F10312">
        <v>114.81</v>
      </c>
      <c r="G10312">
        <v>42.6</v>
      </c>
      <c r="H10312">
        <v>105</v>
      </c>
      <c r="I10312">
        <v>3701.77</v>
      </c>
      <c r="J10312" s="8" t="s">
        <v>119</v>
      </c>
    </row>
    <row r="10313" spans="2:10" x14ac:dyDescent="0.25">
      <c r="B10313" s="48">
        <v>2015</v>
      </c>
      <c r="C10313" s="48">
        <v>2</v>
      </c>
      <c r="D10313">
        <v>5</v>
      </c>
      <c r="E10313" t="s">
        <v>103</v>
      </c>
      <c r="F10313">
        <v>143.69999999999999</v>
      </c>
      <c r="G10313" t="s">
        <v>4687</v>
      </c>
      <c r="I10313">
        <v>4800</v>
      </c>
      <c r="J10313" s="8" t="s">
        <v>119</v>
      </c>
    </row>
    <row r="10314" spans="2:10" x14ac:dyDescent="0.25">
      <c r="B10314" s="48">
        <v>2015</v>
      </c>
      <c r="C10314" s="48">
        <v>2</v>
      </c>
      <c r="D10314">
        <v>5</v>
      </c>
      <c r="E10314" t="s">
        <v>9</v>
      </c>
      <c r="F10314">
        <v>20.34</v>
      </c>
      <c r="G10314" t="s">
        <v>4687</v>
      </c>
      <c r="I10314">
        <v>5500</v>
      </c>
      <c r="J10314" s="8" t="s">
        <v>119</v>
      </c>
    </row>
    <row r="10315" spans="2:10" x14ac:dyDescent="0.25">
      <c r="B10315" s="48">
        <v>2015</v>
      </c>
      <c r="C10315" s="48">
        <v>2</v>
      </c>
      <c r="D10315">
        <v>6</v>
      </c>
      <c r="E10315" t="s">
        <v>9</v>
      </c>
      <c r="F10315">
        <v>63.06</v>
      </c>
      <c r="G10315">
        <v>94.5</v>
      </c>
      <c r="H10315">
        <v>137</v>
      </c>
      <c r="I10315">
        <v>9000</v>
      </c>
      <c r="J10315" s="8" t="s">
        <v>114</v>
      </c>
    </row>
    <row r="10316" spans="2:10" x14ac:dyDescent="0.25">
      <c r="B10316" s="48">
        <v>2015</v>
      </c>
      <c r="C10316" s="48">
        <v>2</v>
      </c>
      <c r="D10316">
        <v>6</v>
      </c>
      <c r="E10316" t="s">
        <v>10</v>
      </c>
      <c r="F10316">
        <v>58.81</v>
      </c>
      <c r="G10316">
        <v>96.5</v>
      </c>
      <c r="H10316">
        <v>146</v>
      </c>
      <c r="I10316">
        <v>13500</v>
      </c>
      <c r="J10316" s="8" t="s">
        <v>114</v>
      </c>
    </row>
    <row r="10317" spans="2:10" x14ac:dyDescent="0.25">
      <c r="B10317" s="48">
        <v>2015</v>
      </c>
      <c r="C10317" s="48">
        <v>2</v>
      </c>
      <c r="D10317">
        <v>6</v>
      </c>
      <c r="E10317" t="s">
        <v>11</v>
      </c>
      <c r="F10317">
        <v>60.29</v>
      </c>
      <c r="G10317">
        <v>93.3</v>
      </c>
      <c r="H10317">
        <v>122</v>
      </c>
      <c r="I10317">
        <v>7750.01</v>
      </c>
      <c r="J10317" s="8" t="s">
        <v>115</v>
      </c>
    </row>
    <row r="10318" spans="2:10" x14ac:dyDescent="0.25">
      <c r="B10318" s="48">
        <v>2015</v>
      </c>
      <c r="C10318" s="48">
        <v>2</v>
      </c>
      <c r="D10318">
        <v>6</v>
      </c>
      <c r="E10318" t="s">
        <v>89</v>
      </c>
      <c r="F10318">
        <v>134.761</v>
      </c>
      <c r="G10318">
        <v>95.5</v>
      </c>
      <c r="H10318">
        <v>129</v>
      </c>
      <c r="I10318">
        <v>11020.25</v>
      </c>
      <c r="J10318" s="8" t="s">
        <v>115</v>
      </c>
    </row>
    <row r="10319" spans="2:10" x14ac:dyDescent="0.25">
      <c r="B10319" s="48">
        <v>2015</v>
      </c>
      <c r="C10319" s="48">
        <v>2</v>
      </c>
      <c r="D10319">
        <v>6</v>
      </c>
      <c r="E10319" t="s">
        <v>11</v>
      </c>
      <c r="F10319">
        <v>71.197999999999993</v>
      </c>
      <c r="G10319">
        <v>84.5</v>
      </c>
      <c r="H10319">
        <v>107</v>
      </c>
      <c r="I10319">
        <v>5850.01</v>
      </c>
      <c r="J10319" s="8" t="s">
        <v>116</v>
      </c>
    </row>
    <row r="10320" spans="2:10" x14ac:dyDescent="0.25">
      <c r="B10320" s="48">
        <v>2015</v>
      </c>
      <c r="C10320" s="48">
        <v>2</v>
      </c>
      <c r="D10320">
        <v>6</v>
      </c>
      <c r="E10320" t="s">
        <v>9</v>
      </c>
      <c r="F10320">
        <v>21.78</v>
      </c>
      <c r="G10320">
        <v>63.1</v>
      </c>
      <c r="H10320">
        <v>101</v>
      </c>
      <c r="I10320">
        <v>7575.76</v>
      </c>
      <c r="J10320" s="8" t="s">
        <v>116</v>
      </c>
    </row>
    <row r="10321" spans="2:10" x14ac:dyDescent="0.25">
      <c r="B10321" s="48">
        <v>2015</v>
      </c>
      <c r="C10321" s="48">
        <v>2</v>
      </c>
      <c r="D10321">
        <v>6</v>
      </c>
      <c r="E10321" t="s">
        <v>89</v>
      </c>
      <c r="F10321">
        <v>30</v>
      </c>
      <c r="G10321" t="s">
        <v>4687</v>
      </c>
      <c r="I10321">
        <v>4069</v>
      </c>
      <c r="J10321" s="8" t="s">
        <v>119</v>
      </c>
    </row>
    <row r="10322" spans="2:10" x14ac:dyDescent="0.25">
      <c r="B10322" s="48">
        <v>2015</v>
      </c>
      <c r="C10322" s="48">
        <v>2</v>
      </c>
      <c r="D10322">
        <v>6</v>
      </c>
      <c r="E10322" t="s">
        <v>103</v>
      </c>
      <c r="F10322">
        <v>60</v>
      </c>
      <c r="G10322" t="s">
        <v>4687</v>
      </c>
      <c r="I10322">
        <v>4692</v>
      </c>
      <c r="J10322" s="8" t="s">
        <v>119</v>
      </c>
    </row>
    <row r="10323" spans="2:10" x14ac:dyDescent="0.25">
      <c r="B10323" s="48">
        <v>2015</v>
      </c>
      <c r="C10323" s="48">
        <v>2</v>
      </c>
      <c r="D10323">
        <v>7</v>
      </c>
      <c r="E10323" t="s">
        <v>10</v>
      </c>
      <c r="F10323">
        <v>83</v>
      </c>
      <c r="G10323">
        <v>98.8</v>
      </c>
      <c r="H10323">
        <v>135</v>
      </c>
      <c r="I10323">
        <v>10600</v>
      </c>
      <c r="J10323" s="8" t="s">
        <v>114</v>
      </c>
    </row>
    <row r="10324" spans="2:10" x14ac:dyDescent="0.25">
      <c r="B10324" s="48">
        <v>2015</v>
      </c>
      <c r="C10324" s="48">
        <v>2</v>
      </c>
      <c r="D10324">
        <v>7</v>
      </c>
      <c r="E10324" t="s">
        <v>11</v>
      </c>
      <c r="F10324">
        <v>98.07</v>
      </c>
      <c r="G10324">
        <v>88.8</v>
      </c>
      <c r="H10324">
        <v>137</v>
      </c>
      <c r="I10324">
        <v>10999.8</v>
      </c>
      <c r="J10324" s="8" t="s">
        <v>114</v>
      </c>
    </row>
    <row r="10325" spans="2:10" x14ac:dyDescent="0.25">
      <c r="B10325" s="48">
        <v>2015</v>
      </c>
      <c r="C10325" s="48">
        <v>2</v>
      </c>
      <c r="D10325">
        <v>7</v>
      </c>
      <c r="E10325" t="s">
        <v>10</v>
      </c>
      <c r="F10325">
        <v>117.67</v>
      </c>
      <c r="G10325">
        <v>94.3</v>
      </c>
      <c r="H10325">
        <v>143</v>
      </c>
      <c r="I10325">
        <v>11000</v>
      </c>
      <c r="J10325" s="8" t="s">
        <v>114</v>
      </c>
    </row>
    <row r="10326" spans="2:10" x14ac:dyDescent="0.25">
      <c r="B10326" s="48">
        <v>2015</v>
      </c>
      <c r="C10326" s="48">
        <v>2</v>
      </c>
      <c r="D10326">
        <v>7</v>
      </c>
      <c r="E10326" t="s">
        <v>11</v>
      </c>
      <c r="F10326">
        <v>80</v>
      </c>
      <c r="G10326">
        <v>86</v>
      </c>
      <c r="H10326">
        <v>119</v>
      </c>
      <c r="I10326">
        <v>7296.63</v>
      </c>
      <c r="J10326" s="8" t="s">
        <v>115</v>
      </c>
    </row>
    <row r="10327" spans="2:10" x14ac:dyDescent="0.25">
      <c r="B10327" s="48">
        <v>2015</v>
      </c>
      <c r="C10327" s="48">
        <v>2</v>
      </c>
      <c r="D10327">
        <v>7</v>
      </c>
      <c r="E10327" t="s">
        <v>89</v>
      </c>
      <c r="F10327">
        <v>135.78</v>
      </c>
      <c r="G10327">
        <v>83.9</v>
      </c>
      <c r="H10327">
        <v>122</v>
      </c>
      <c r="I10327">
        <v>7416.41</v>
      </c>
      <c r="J10327" s="8" t="s">
        <v>115</v>
      </c>
    </row>
    <row r="10328" spans="2:10" x14ac:dyDescent="0.25">
      <c r="B10328" s="48">
        <v>2015</v>
      </c>
      <c r="C10328" s="48">
        <v>2</v>
      </c>
      <c r="D10328">
        <v>7</v>
      </c>
      <c r="E10328" t="s">
        <v>89</v>
      </c>
      <c r="F10328">
        <v>75.22</v>
      </c>
      <c r="G10328">
        <v>90.3</v>
      </c>
      <c r="H10328">
        <v>130</v>
      </c>
      <c r="I10328">
        <v>10500</v>
      </c>
      <c r="J10328" s="8" t="s">
        <v>115</v>
      </c>
    </row>
    <row r="10329" spans="2:10" x14ac:dyDescent="0.25">
      <c r="B10329" s="48">
        <v>2015</v>
      </c>
      <c r="C10329" s="48">
        <v>2</v>
      </c>
      <c r="D10329">
        <v>7</v>
      </c>
      <c r="E10329" t="s">
        <v>13</v>
      </c>
      <c r="F10329">
        <v>115.6</v>
      </c>
      <c r="G10329">
        <v>71.3</v>
      </c>
      <c r="H10329">
        <v>114</v>
      </c>
      <c r="I10329">
        <v>5276.82</v>
      </c>
      <c r="J10329" s="8" t="s">
        <v>116</v>
      </c>
    </row>
    <row r="10330" spans="2:10" x14ac:dyDescent="0.25">
      <c r="B10330" s="48">
        <v>2015</v>
      </c>
      <c r="C10330" s="48">
        <v>2</v>
      </c>
      <c r="D10330">
        <v>7</v>
      </c>
      <c r="E10330" t="s">
        <v>9</v>
      </c>
      <c r="F10330">
        <v>76</v>
      </c>
      <c r="G10330">
        <v>54.6</v>
      </c>
      <c r="H10330">
        <v>114</v>
      </c>
      <c r="I10330">
        <v>6052.63</v>
      </c>
      <c r="J10330" s="8" t="s">
        <v>116</v>
      </c>
    </row>
    <row r="10331" spans="2:10" x14ac:dyDescent="0.25">
      <c r="B10331" s="48">
        <v>2015</v>
      </c>
      <c r="C10331" s="48">
        <v>2</v>
      </c>
      <c r="D10331">
        <v>7</v>
      </c>
      <c r="E10331" t="s">
        <v>12</v>
      </c>
      <c r="F10331">
        <v>105</v>
      </c>
      <c r="G10331">
        <v>93.6</v>
      </c>
      <c r="H10331">
        <v>113</v>
      </c>
      <c r="I10331">
        <v>6750</v>
      </c>
      <c r="J10331" s="8" t="s">
        <v>116</v>
      </c>
    </row>
    <row r="10332" spans="2:10" x14ac:dyDescent="0.25">
      <c r="B10332" s="48">
        <v>2015</v>
      </c>
      <c r="C10332" s="48">
        <v>2</v>
      </c>
      <c r="D10332">
        <v>7</v>
      </c>
      <c r="E10332" t="s">
        <v>103</v>
      </c>
      <c r="F10332">
        <v>47.94</v>
      </c>
      <c r="G10332">
        <v>90.4</v>
      </c>
      <c r="H10332">
        <v>112</v>
      </c>
      <c r="I10332">
        <v>7697.12</v>
      </c>
      <c r="J10332" s="8" t="s">
        <v>116</v>
      </c>
    </row>
    <row r="10333" spans="2:10" x14ac:dyDescent="0.25">
      <c r="B10333" s="48">
        <v>2015</v>
      </c>
      <c r="C10333" s="48">
        <v>2</v>
      </c>
      <c r="D10333">
        <v>7</v>
      </c>
      <c r="E10333" t="s">
        <v>13</v>
      </c>
      <c r="F10333">
        <v>183.85</v>
      </c>
      <c r="G10333">
        <v>99.7</v>
      </c>
      <c r="H10333">
        <v>108</v>
      </c>
      <c r="I10333">
        <v>8100.18</v>
      </c>
      <c r="J10333" s="8" t="s">
        <v>116</v>
      </c>
    </row>
    <row r="10334" spans="2:10" x14ac:dyDescent="0.25">
      <c r="B10334" s="48">
        <v>2015</v>
      </c>
      <c r="C10334" s="48">
        <v>2</v>
      </c>
      <c r="D10334">
        <v>7</v>
      </c>
      <c r="E10334" t="s">
        <v>88</v>
      </c>
      <c r="F10334">
        <v>105.22</v>
      </c>
      <c r="G10334">
        <v>14.7</v>
      </c>
      <c r="H10334">
        <v>109</v>
      </c>
      <c r="I10334">
        <v>5041.7</v>
      </c>
      <c r="J10334" s="8" t="s">
        <v>119</v>
      </c>
    </row>
    <row r="10335" spans="2:10" x14ac:dyDescent="0.25">
      <c r="B10335" s="48">
        <v>2015</v>
      </c>
      <c r="C10335" s="48">
        <v>2</v>
      </c>
      <c r="D10335">
        <v>8</v>
      </c>
      <c r="E10335" t="s">
        <v>14</v>
      </c>
      <c r="F10335">
        <v>125.78400000000001</v>
      </c>
      <c r="G10335">
        <v>91</v>
      </c>
      <c r="H10335">
        <v>136</v>
      </c>
      <c r="I10335">
        <v>13600</v>
      </c>
      <c r="J10335" s="8" t="s">
        <v>114</v>
      </c>
    </row>
    <row r="10336" spans="2:10" x14ac:dyDescent="0.25">
      <c r="B10336" s="48">
        <v>2015</v>
      </c>
      <c r="C10336" s="48">
        <v>2</v>
      </c>
      <c r="D10336">
        <v>8</v>
      </c>
      <c r="E10336" t="s">
        <v>10</v>
      </c>
      <c r="F10336">
        <v>45.44</v>
      </c>
      <c r="G10336">
        <v>99.8</v>
      </c>
      <c r="H10336">
        <v>129</v>
      </c>
      <c r="I10336">
        <v>8800</v>
      </c>
      <c r="J10336" s="8" t="s">
        <v>115</v>
      </c>
    </row>
    <row r="10337" spans="2:10" x14ac:dyDescent="0.25">
      <c r="B10337" s="48">
        <v>2015</v>
      </c>
      <c r="C10337" s="48">
        <v>2</v>
      </c>
      <c r="D10337">
        <v>8</v>
      </c>
      <c r="E10337" t="s">
        <v>10</v>
      </c>
      <c r="F10337">
        <v>94.95</v>
      </c>
      <c r="G10337">
        <v>97.2</v>
      </c>
      <c r="H10337">
        <v>128</v>
      </c>
      <c r="I10337">
        <v>9400</v>
      </c>
      <c r="J10337" s="8" t="s">
        <v>115</v>
      </c>
    </row>
    <row r="10338" spans="2:10" x14ac:dyDescent="0.25">
      <c r="B10338" s="48">
        <v>2015</v>
      </c>
      <c r="C10338" s="48">
        <v>2</v>
      </c>
      <c r="D10338">
        <v>8</v>
      </c>
      <c r="E10338" t="s">
        <v>13</v>
      </c>
      <c r="F10338">
        <v>217.14</v>
      </c>
      <c r="G10338">
        <v>90.3</v>
      </c>
      <c r="H10338">
        <v>118</v>
      </c>
      <c r="I10338">
        <v>10493.23</v>
      </c>
      <c r="J10338" s="8" t="s">
        <v>115</v>
      </c>
    </row>
    <row r="10339" spans="2:10" x14ac:dyDescent="0.25">
      <c r="B10339" s="48">
        <v>2015</v>
      </c>
      <c r="C10339" s="48">
        <v>2</v>
      </c>
      <c r="D10339">
        <v>8</v>
      </c>
      <c r="E10339" t="s">
        <v>15</v>
      </c>
      <c r="F10339">
        <v>58.81</v>
      </c>
      <c r="G10339">
        <v>94.9</v>
      </c>
      <c r="H10339">
        <v>110</v>
      </c>
      <c r="I10339">
        <v>7599.35</v>
      </c>
      <c r="J10339" s="8" t="s">
        <v>116</v>
      </c>
    </row>
    <row r="10340" spans="2:10" x14ac:dyDescent="0.25">
      <c r="B10340" s="48">
        <v>2015</v>
      </c>
      <c r="C10340" s="48">
        <v>2</v>
      </c>
      <c r="D10340">
        <v>8</v>
      </c>
      <c r="E10340" t="s">
        <v>10</v>
      </c>
      <c r="F10340">
        <v>49</v>
      </c>
      <c r="G10340">
        <v>93.5</v>
      </c>
      <c r="H10340">
        <v>93</v>
      </c>
      <c r="I10340">
        <v>4350</v>
      </c>
      <c r="J10340" s="8" t="s">
        <v>117</v>
      </c>
    </row>
    <row r="10341" spans="2:10" x14ac:dyDescent="0.25">
      <c r="B10341" s="48">
        <v>2015</v>
      </c>
      <c r="C10341" s="48">
        <v>2</v>
      </c>
      <c r="D10341">
        <v>8</v>
      </c>
      <c r="E10341" t="s">
        <v>11</v>
      </c>
      <c r="F10341">
        <v>144.1</v>
      </c>
      <c r="G10341" t="s">
        <v>4687</v>
      </c>
      <c r="I10341">
        <v>2950</v>
      </c>
      <c r="J10341" s="8" t="s">
        <v>119</v>
      </c>
    </row>
    <row r="10342" spans="2:10" x14ac:dyDescent="0.25">
      <c r="B10342" s="48">
        <v>2015</v>
      </c>
      <c r="C10342" s="48">
        <v>2</v>
      </c>
      <c r="D10342">
        <v>8</v>
      </c>
      <c r="E10342" t="s">
        <v>103</v>
      </c>
      <c r="F10342">
        <v>20</v>
      </c>
      <c r="G10342" t="s">
        <v>4687</v>
      </c>
      <c r="I10342">
        <v>4575</v>
      </c>
      <c r="J10342" s="8" t="s">
        <v>119</v>
      </c>
    </row>
    <row r="10343" spans="2:10" x14ac:dyDescent="0.25">
      <c r="B10343" s="48">
        <v>2015</v>
      </c>
      <c r="C10343" s="48">
        <v>2</v>
      </c>
      <c r="D10343">
        <v>8</v>
      </c>
      <c r="E10343" t="s">
        <v>89</v>
      </c>
      <c r="F10343">
        <v>42.5</v>
      </c>
      <c r="G10343" t="s">
        <v>4687</v>
      </c>
      <c r="I10343">
        <v>4732</v>
      </c>
      <c r="J10343" s="8" t="s">
        <v>119</v>
      </c>
    </row>
    <row r="10344" spans="2:10" x14ac:dyDescent="0.25">
      <c r="B10344" s="48">
        <v>2015</v>
      </c>
      <c r="C10344" s="48">
        <v>2</v>
      </c>
      <c r="D10344">
        <v>8</v>
      </c>
      <c r="E10344" t="s">
        <v>103</v>
      </c>
      <c r="F10344">
        <v>40.130000000000003</v>
      </c>
      <c r="G10344" t="s">
        <v>4687</v>
      </c>
      <c r="I10344">
        <v>4850</v>
      </c>
      <c r="J10344" s="8" t="s">
        <v>119</v>
      </c>
    </row>
    <row r="10345" spans="2:10" x14ac:dyDescent="0.25">
      <c r="B10345" s="48">
        <v>2015</v>
      </c>
      <c r="C10345" s="48">
        <v>2</v>
      </c>
      <c r="D10345">
        <v>9</v>
      </c>
      <c r="E10345" t="s">
        <v>88</v>
      </c>
      <c r="F10345">
        <v>60.24</v>
      </c>
      <c r="G10345">
        <v>98.8</v>
      </c>
      <c r="H10345">
        <v>133</v>
      </c>
      <c r="I10345">
        <v>9760.9599999999991</v>
      </c>
      <c r="J10345" s="8" t="s">
        <v>114</v>
      </c>
    </row>
    <row r="10346" spans="2:10" x14ac:dyDescent="0.25">
      <c r="B10346" s="48">
        <v>2015</v>
      </c>
      <c r="C10346" s="48">
        <v>2</v>
      </c>
      <c r="D10346">
        <v>9</v>
      </c>
      <c r="E10346" t="s">
        <v>88</v>
      </c>
      <c r="F10346">
        <v>104.03</v>
      </c>
      <c r="G10346">
        <v>92.6</v>
      </c>
      <c r="H10346">
        <v>139</v>
      </c>
      <c r="I10346">
        <v>12000</v>
      </c>
      <c r="J10346" s="8" t="s">
        <v>114</v>
      </c>
    </row>
    <row r="10347" spans="2:10" x14ac:dyDescent="0.25">
      <c r="B10347" s="48">
        <v>2015</v>
      </c>
      <c r="C10347" s="48">
        <v>2</v>
      </c>
      <c r="D10347">
        <v>9</v>
      </c>
      <c r="E10347" t="s">
        <v>14</v>
      </c>
      <c r="F10347">
        <v>39.47</v>
      </c>
      <c r="G10347">
        <v>98.6</v>
      </c>
      <c r="H10347">
        <v>139</v>
      </c>
      <c r="I10347">
        <v>12999.67</v>
      </c>
      <c r="J10347" s="8" t="s">
        <v>114</v>
      </c>
    </row>
    <row r="10348" spans="2:10" x14ac:dyDescent="0.25">
      <c r="B10348" s="48">
        <v>2015</v>
      </c>
      <c r="C10348" s="48">
        <v>2</v>
      </c>
      <c r="D10348">
        <v>9</v>
      </c>
      <c r="E10348" t="s">
        <v>89</v>
      </c>
      <c r="F10348">
        <v>161.68899999999999</v>
      </c>
      <c r="G10348">
        <v>96.3</v>
      </c>
      <c r="H10348">
        <v>134</v>
      </c>
      <c r="I10348">
        <v>13550</v>
      </c>
      <c r="J10348" s="8" t="s">
        <v>114</v>
      </c>
    </row>
    <row r="10349" spans="2:10" x14ac:dyDescent="0.25">
      <c r="B10349" s="48">
        <v>2015</v>
      </c>
      <c r="C10349" s="48">
        <v>2</v>
      </c>
      <c r="D10349">
        <v>9</v>
      </c>
      <c r="E10349" t="s">
        <v>88</v>
      </c>
      <c r="F10349">
        <v>261.24</v>
      </c>
      <c r="G10349">
        <v>88.9</v>
      </c>
      <c r="H10349">
        <v>132</v>
      </c>
      <c r="I10349">
        <v>10200</v>
      </c>
      <c r="J10349" s="8" t="s">
        <v>115</v>
      </c>
    </row>
    <row r="10350" spans="2:10" x14ac:dyDescent="0.25">
      <c r="B10350" s="48">
        <v>2015</v>
      </c>
      <c r="C10350" s="48">
        <v>2</v>
      </c>
      <c r="D10350">
        <v>10</v>
      </c>
      <c r="E10350" t="s">
        <v>9</v>
      </c>
      <c r="F10350">
        <v>55</v>
      </c>
      <c r="G10350">
        <v>98</v>
      </c>
      <c r="H10350">
        <v>134</v>
      </c>
      <c r="I10350">
        <v>12100</v>
      </c>
      <c r="J10350" s="8" t="s">
        <v>114</v>
      </c>
    </row>
    <row r="10351" spans="2:10" x14ac:dyDescent="0.25">
      <c r="B10351" s="48">
        <v>2015</v>
      </c>
      <c r="C10351" s="48">
        <v>2</v>
      </c>
      <c r="D10351">
        <v>10</v>
      </c>
      <c r="E10351" t="s">
        <v>88</v>
      </c>
      <c r="F10351">
        <v>40</v>
      </c>
      <c r="G10351">
        <v>93.8</v>
      </c>
      <c r="H10351">
        <v>126</v>
      </c>
      <c r="I10351">
        <v>8100</v>
      </c>
      <c r="J10351" s="8" t="s">
        <v>115</v>
      </c>
    </row>
    <row r="10352" spans="2:10" x14ac:dyDescent="0.25">
      <c r="B10352" s="48">
        <v>2015</v>
      </c>
      <c r="C10352" s="48">
        <v>2</v>
      </c>
      <c r="D10352">
        <v>10</v>
      </c>
      <c r="E10352" t="s">
        <v>11</v>
      </c>
      <c r="F10352">
        <v>120</v>
      </c>
      <c r="G10352">
        <v>87.2</v>
      </c>
      <c r="H10352">
        <v>124</v>
      </c>
      <c r="I10352">
        <v>8600</v>
      </c>
      <c r="J10352" s="8" t="s">
        <v>115</v>
      </c>
    </row>
    <row r="10353" spans="2:10" x14ac:dyDescent="0.25">
      <c r="B10353" s="48">
        <v>2015</v>
      </c>
      <c r="C10353" s="48">
        <v>2</v>
      </c>
      <c r="D10353">
        <v>10</v>
      </c>
      <c r="E10353" t="s">
        <v>89</v>
      </c>
      <c r="F10353">
        <v>140</v>
      </c>
      <c r="G10353">
        <v>85.7</v>
      </c>
      <c r="H10353">
        <v>124</v>
      </c>
      <c r="I10353">
        <v>9000</v>
      </c>
      <c r="J10353" s="8" t="s">
        <v>115</v>
      </c>
    </row>
    <row r="10354" spans="2:10" x14ac:dyDescent="0.25">
      <c r="B10354" s="48">
        <v>2015</v>
      </c>
      <c r="C10354" s="48">
        <v>2</v>
      </c>
      <c r="D10354">
        <v>10</v>
      </c>
      <c r="E10354" t="s">
        <v>15</v>
      </c>
      <c r="F10354">
        <v>33.25</v>
      </c>
      <c r="G10354">
        <v>97.8</v>
      </c>
      <c r="H10354">
        <v>129</v>
      </c>
      <c r="I10354">
        <v>9624.06</v>
      </c>
      <c r="J10354" s="8" t="s">
        <v>115</v>
      </c>
    </row>
    <row r="10355" spans="2:10" x14ac:dyDescent="0.25">
      <c r="B10355" s="48">
        <v>2015</v>
      </c>
      <c r="C10355" s="48">
        <v>2</v>
      </c>
      <c r="D10355">
        <v>10</v>
      </c>
      <c r="E10355" t="s">
        <v>88</v>
      </c>
      <c r="F10355">
        <v>80</v>
      </c>
      <c r="G10355">
        <v>96.3</v>
      </c>
      <c r="H10355">
        <v>116</v>
      </c>
      <c r="I10355">
        <v>6300</v>
      </c>
      <c r="J10355" s="8" t="s">
        <v>116</v>
      </c>
    </row>
    <row r="10356" spans="2:10" x14ac:dyDescent="0.25">
      <c r="B10356" s="48">
        <v>2015</v>
      </c>
      <c r="C10356" s="48">
        <v>2</v>
      </c>
      <c r="D10356">
        <v>10</v>
      </c>
      <c r="E10356" t="s">
        <v>13</v>
      </c>
      <c r="F10356">
        <v>34.26</v>
      </c>
      <c r="G10356">
        <v>42</v>
      </c>
      <c r="H10356">
        <v>125</v>
      </c>
      <c r="I10356">
        <v>3940.46</v>
      </c>
      <c r="J10356" s="8" t="s">
        <v>119</v>
      </c>
    </row>
    <row r="10357" spans="2:10" x14ac:dyDescent="0.25">
      <c r="B10357" s="48">
        <v>2015</v>
      </c>
      <c r="C10357" s="48">
        <v>2</v>
      </c>
      <c r="D10357">
        <v>10</v>
      </c>
      <c r="E10357" t="s">
        <v>103</v>
      </c>
      <c r="F10357">
        <v>47.3</v>
      </c>
      <c r="G10357" t="s">
        <v>4687</v>
      </c>
      <c r="I10357">
        <v>4650</v>
      </c>
      <c r="J10357" s="8" t="s">
        <v>119</v>
      </c>
    </row>
    <row r="10358" spans="2:10" x14ac:dyDescent="0.25">
      <c r="B10358" s="48">
        <v>2015</v>
      </c>
      <c r="C10358" s="48">
        <v>2</v>
      </c>
      <c r="D10358">
        <v>10</v>
      </c>
      <c r="E10358" t="s">
        <v>16</v>
      </c>
      <c r="F10358">
        <v>55.396999999999998</v>
      </c>
      <c r="G10358">
        <v>53.8</v>
      </c>
      <c r="H10358">
        <v>109</v>
      </c>
      <c r="I10358">
        <v>7220</v>
      </c>
      <c r="J10358" s="8" t="s">
        <v>118</v>
      </c>
    </row>
    <row r="10359" spans="2:10" x14ac:dyDescent="0.25">
      <c r="B10359" s="48">
        <v>2015</v>
      </c>
      <c r="C10359" s="48">
        <v>2</v>
      </c>
      <c r="D10359">
        <v>11</v>
      </c>
      <c r="E10359" t="s">
        <v>10</v>
      </c>
      <c r="F10359">
        <v>75</v>
      </c>
      <c r="G10359">
        <v>90.8</v>
      </c>
      <c r="H10359">
        <v>135</v>
      </c>
      <c r="I10359">
        <v>10500</v>
      </c>
      <c r="J10359" s="8" t="s">
        <v>114</v>
      </c>
    </row>
    <row r="10360" spans="2:10" x14ac:dyDescent="0.25">
      <c r="B10360" s="48">
        <v>2015</v>
      </c>
      <c r="C10360" s="48">
        <v>2</v>
      </c>
      <c r="D10360">
        <v>11</v>
      </c>
      <c r="E10360" t="s">
        <v>88</v>
      </c>
      <c r="F10360">
        <v>159.02000000000001</v>
      </c>
      <c r="G10360">
        <v>97</v>
      </c>
      <c r="H10360">
        <v>142</v>
      </c>
      <c r="I10360">
        <v>10900</v>
      </c>
      <c r="J10360" s="8" t="s">
        <v>114</v>
      </c>
    </row>
    <row r="10361" spans="2:10" x14ac:dyDescent="0.25">
      <c r="B10361" s="48">
        <v>2015</v>
      </c>
      <c r="C10361" s="48">
        <v>2</v>
      </c>
      <c r="D10361">
        <v>11</v>
      </c>
      <c r="E10361" t="s">
        <v>88</v>
      </c>
      <c r="F10361">
        <v>138.76</v>
      </c>
      <c r="G10361">
        <v>97.8</v>
      </c>
      <c r="H10361">
        <v>140</v>
      </c>
      <c r="I10361">
        <v>11500</v>
      </c>
      <c r="J10361" s="8" t="s">
        <v>114</v>
      </c>
    </row>
    <row r="10362" spans="2:10" x14ac:dyDescent="0.25">
      <c r="B10362" s="48">
        <v>2015</v>
      </c>
      <c r="C10362" s="48">
        <v>2</v>
      </c>
      <c r="D10362">
        <v>11</v>
      </c>
      <c r="E10362" t="s">
        <v>88</v>
      </c>
      <c r="F10362">
        <v>80.59</v>
      </c>
      <c r="G10362">
        <v>95.9</v>
      </c>
      <c r="H10362">
        <v>140</v>
      </c>
      <c r="I10362">
        <v>12100</v>
      </c>
      <c r="J10362" s="8" t="s">
        <v>114</v>
      </c>
    </row>
    <row r="10363" spans="2:10" x14ac:dyDescent="0.25">
      <c r="B10363" s="48">
        <v>2015</v>
      </c>
      <c r="C10363" s="48">
        <v>2</v>
      </c>
      <c r="D10363">
        <v>11</v>
      </c>
      <c r="E10363" t="s">
        <v>14</v>
      </c>
      <c r="F10363">
        <v>160</v>
      </c>
      <c r="G10363">
        <v>94.3</v>
      </c>
      <c r="H10363">
        <v>141</v>
      </c>
      <c r="I10363">
        <v>13500</v>
      </c>
      <c r="J10363" s="8" t="s">
        <v>114</v>
      </c>
    </row>
    <row r="10364" spans="2:10" x14ac:dyDescent="0.25">
      <c r="B10364" s="48">
        <v>2015</v>
      </c>
      <c r="C10364" s="48">
        <v>2</v>
      </c>
      <c r="D10364">
        <v>11</v>
      </c>
      <c r="E10364" t="s">
        <v>88</v>
      </c>
      <c r="F10364">
        <v>160</v>
      </c>
      <c r="G10364">
        <v>82.5</v>
      </c>
      <c r="H10364">
        <v>125</v>
      </c>
      <c r="I10364">
        <v>7250</v>
      </c>
      <c r="J10364" s="8" t="s">
        <v>115</v>
      </c>
    </row>
    <row r="10365" spans="2:10" x14ac:dyDescent="0.25">
      <c r="B10365" s="48">
        <v>2015</v>
      </c>
      <c r="C10365" s="48">
        <v>2</v>
      </c>
      <c r="D10365">
        <v>11</v>
      </c>
      <c r="E10365" t="s">
        <v>15</v>
      </c>
      <c r="F10365">
        <v>152.51599999999999</v>
      </c>
      <c r="G10365">
        <v>95.9</v>
      </c>
      <c r="H10365">
        <v>131</v>
      </c>
      <c r="I10365">
        <v>8000</v>
      </c>
      <c r="J10365" s="8" t="s">
        <v>115</v>
      </c>
    </row>
    <row r="10366" spans="2:10" x14ac:dyDescent="0.25">
      <c r="B10366" s="48">
        <v>2015</v>
      </c>
      <c r="C10366" s="48">
        <v>2</v>
      </c>
      <c r="D10366">
        <v>11</v>
      </c>
      <c r="E10366" t="s">
        <v>11</v>
      </c>
      <c r="F10366">
        <v>79.676000000000002</v>
      </c>
      <c r="G10366">
        <v>92</v>
      </c>
      <c r="H10366">
        <v>121</v>
      </c>
      <c r="I10366">
        <v>8634.9699999999993</v>
      </c>
      <c r="J10366" s="8" t="s">
        <v>115</v>
      </c>
    </row>
    <row r="10367" spans="2:10" x14ac:dyDescent="0.25">
      <c r="B10367" s="48">
        <v>2015</v>
      </c>
      <c r="C10367" s="48">
        <v>2</v>
      </c>
      <c r="D10367">
        <v>11</v>
      </c>
      <c r="E10367" t="s">
        <v>13</v>
      </c>
      <c r="F10367">
        <v>65.558000000000007</v>
      </c>
      <c r="G10367">
        <v>91.7</v>
      </c>
      <c r="H10367">
        <v>123</v>
      </c>
      <c r="I10367">
        <v>9500</v>
      </c>
      <c r="J10367" s="8" t="s">
        <v>115</v>
      </c>
    </row>
    <row r="10368" spans="2:10" x14ac:dyDescent="0.25">
      <c r="B10368" s="48">
        <v>2015</v>
      </c>
      <c r="C10368" s="48">
        <v>2</v>
      </c>
      <c r="D10368">
        <v>11</v>
      </c>
      <c r="E10368" t="s">
        <v>10</v>
      </c>
      <c r="F10368">
        <v>159</v>
      </c>
      <c r="G10368">
        <v>77.2</v>
      </c>
      <c r="H10368">
        <v>104</v>
      </c>
      <c r="I10368">
        <v>5100</v>
      </c>
      <c r="J10368" s="8" t="s">
        <v>116</v>
      </c>
    </row>
    <row r="10369" spans="2:10" x14ac:dyDescent="0.25">
      <c r="B10369" s="48">
        <v>2015</v>
      </c>
      <c r="C10369" s="48">
        <v>2</v>
      </c>
      <c r="D10369">
        <v>11</v>
      </c>
      <c r="E10369" t="s">
        <v>10</v>
      </c>
      <c r="F10369">
        <v>75.3</v>
      </c>
      <c r="G10369">
        <v>80.7</v>
      </c>
      <c r="H10369">
        <v>112</v>
      </c>
      <c r="I10369">
        <v>6200</v>
      </c>
      <c r="J10369" s="8" t="s">
        <v>116</v>
      </c>
    </row>
    <row r="10370" spans="2:10" x14ac:dyDescent="0.25">
      <c r="B10370" s="48">
        <v>2015</v>
      </c>
      <c r="C10370" s="48">
        <v>2</v>
      </c>
      <c r="D10370">
        <v>11</v>
      </c>
      <c r="E10370" t="s">
        <v>88</v>
      </c>
      <c r="F10370">
        <v>157.02000000000001</v>
      </c>
      <c r="G10370">
        <v>91.7</v>
      </c>
      <c r="H10370">
        <v>113</v>
      </c>
      <c r="I10370">
        <v>8998.85</v>
      </c>
      <c r="J10370" s="8" t="s">
        <v>116</v>
      </c>
    </row>
    <row r="10371" spans="2:10" x14ac:dyDescent="0.25">
      <c r="B10371" s="48">
        <v>2015</v>
      </c>
      <c r="C10371" s="48">
        <v>2</v>
      </c>
      <c r="D10371">
        <v>11</v>
      </c>
      <c r="E10371" t="s">
        <v>13</v>
      </c>
      <c r="F10371">
        <v>43.25</v>
      </c>
      <c r="G10371">
        <v>78.900000000000006</v>
      </c>
      <c r="H10371">
        <v>94</v>
      </c>
      <c r="I10371">
        <v>5020.8100000000004</v>
      </c>
      <c r="J10371" s="8" t="s">
        <v>117</v>
      </c>
    </row>
    <row r="10372" spans="2:10" x14ac:dyDescent="0.25">
      <c r="B10372" s="48">
        <v>2015</v>
      </c>
      <c r="C10372" s="48">
        <v>2</v>
      </c>
      <c r="D10372">
        <v>11</v>
      </c>
      <c r="E10372" t="s">
        <v>13</v>
      </c>
      <c r="F10372">
        <v>80</v>
      </c>
      <c r="G10372">
        <v>81</v>
      </c>
      <c r="H10372">
        <v>95</v>
      </c>
      <c r="I10372">
        <v>7000</v>
      </c>
      <c r="J10372" s="8" t="s">
        <v>117</v>
      </c>
    </row>
    <row r="10373" spans="2:10" x14ac:dyDescent="0.25">
      <c r="B10373" s="48">
        <v>2015</v>
      </c>
      <c r="C10373" s="48">
        <v>2</v>
      </c>
      <c r="D10373">
        <v>11</v>
      </c>
      <c r="E10373" t="s">
        <v>10</v>
      </c>
      <c r="F10373">
        <v>42.34</v>
      </c>
      <c r="G10373" t="s">
        <v>4687</v>
      </c>
      <c r="H10373">
        <v>0</v>
      </c>
      <c r="I10373">
        <v>3542</v>
      </c>
      <c r="J10373" s="8" t="s">
        <v>119</v>
      </c>
    </row>
    <row r="10374" spans="2:10" x14ac:dyDescent="0.25">
      <c r="B10374" s="48">
        <v>2015</v>
      </c>
      <c r="C10374" s="48">
        <v>2</v>
      </c>
      <c r="D10374">
        <v>12</v>
      </c>
      <c r="E10374" t="s">
        <v>88</v>
      </c>
      <c r="F10374">
        <v>40</v>
      </c>
      <c r="G10374">
        <v>100</v>
      </c>
      <c r="H10374">
        <v>140</v>
      </c>
      <c r="I10374">
        <v>12000</v>
      </c>
      <c r="J10374" s="8" t="s">
        <v>114</v>
      </c>
    </row>
    <row r="10375" spans="2:10" x14ac:dyDescent="0.25">
      <c r="B10375" s="48">
        <v>2015</v>
      </c>
      <c r="C10375" s="48">
        <v>2</v>
      </c>
      <c r="D10375">
        <v>12</v>
      </c>
      <c r="E10375" t="s">
        <v>88</v>
      </c>
      <c r="F10375">
        <v>60.244999999999997</v>
      </c>
      <c r="G10375">
        <v>94.5</v>
      </c>
      <c r="H10375">
        <v>142</v>
      </c>
      <c r="I10375">
        <v>12000</v>
      </c>
      <c r="J10375" s="8" t="s">
        <v>114</v>
      </c>
    </row>
    <row r="10376" spans="2:10" x14ac:dyDescent="0.25">
      <c r="B10376" s="48">
        <v>2015</v>
      </c>
      <c r="C10376" s="48">
        <v>2</v>
      </c>
      <c r="D10376">
        <v>12</v>
      </c>
      <c r="E10376" t="s">
        <v>15</v>
      </c>
      <c r="F10376">
        <v>85</v>
      </c>
      <c r="G10376">
        <v>95.6</v>
      </c>
      <c r="H10376">
        <v>140</v>
      </c>
      <c r="I10376">
        <v>12235.29</v>
      </c>
      <c r="J10376" s="8" t="s">
        <v>114</v>
      </c>
    </row>
    <row r="10377" spans="2:10" x14ac:dyDescent="0.25">
      <c r="B10377" s="48">
        <v>2015</v>
      </c>
      <c r="C10377" s="48">
        <v>2</v>
      </c>
      <c r="D10377">
        <v>12</v>
      </c>
      <c r="E10377" t="s">
        <v>15</v>
      </c>
      <c r="F10377">
        <v>250.3</v>
      </c>
      <c r="G10377">
        <v>97</v>
      </c>
      <c r="H10377">
        <v>134</v>
      </c>
      <c r="I10377">
        <v>13184.18</v>
      </c>
      <c r="J10377" s="8" t="s">
        <v>114</v>
      </c>
    </row>
    <row r="10378" spans="2:10" x14ac:dyDescent="0.25">
      <c r="B10378" s="48">
        <v>2015</v>
      </c>
      <c r="C10378" s="48">
        <v>2</v>
      </c>
      <c r="D10378">
        <v>12</v>
      </c>
      <c r="E10378" t="s">
        <v>15</v>
      </c>
      <c r="F10378">
        <v>132.6</v>
      </c>
      <c r="G10378">
        <v>94.1</v>
      </c>
      <c r="H10378">
        <v>122</v>
      </c>
      <c r="I10378">
        <v>10000</v>
      </c>
      <c r="J10378" s="8" t="s">
        <v>115</v>
      </c>
    </row>
    <row r="10379" spans="2:10" x14ac:dyDescent="0.25">
      <c r="B10379" s="48">
        <v>2015</v>
      </c>
      <c r="C10379" s="48">
        <v>2</v>
      </c>
      <c r="D10379">
        <v>12</v>
      </c>
      <c r="E10379" t="s">
        <v>13</v>
      </c>
      <c r="F10379">
        <v>80</v>
      </c>
      <c r="G10379">
        <v>87</v>
      </c>
      <c r="H10379">
        <v>113</v>
      </c>
      <c r="I10379">
        <v>8500</v>
      </c>
      <c r="J10379" s="8" t="s">
        <v>116</v>
      </c>
    </row>
    <row r="10380" spans="2:10" x14ac:dyDescent="0.25">
      <c r="B10380" s="48">
        <v>2015</v>
      </c>
      <c r="C10380" s="48">
        <v>3</v>
      </c>
      <c r="D10380">
        <v>1</v>
      </c>
      <c r="E10380" t="s">
        <v>90</v>
      </c>
      <c r="F10380">
        <v>120</v>
      </c>
      <c r="G10380">
        <v>95.3</v>
      </c>
      <c r="H10380">
        <v>142</v>
      </c>
      <c r="I10380">
        <v>10100</v>
      </c>
      <c r="J10380" s="8" t="s">
        <v>114</v>
      </c>
    </row>
    <row r="10381" spans="2:10" x14ac:dyDescent="0.25">
      <c r="B10381" s="48">
        <v>2015</v>
      </c>
      <c r="C10381" s="48">
        <v>3</v>
      </c>
      <c r="D10381">
        <v>1</v>
      </c>
      <c r="E10381" t="s">
        <v>90</v>
      </c>
      <c r="F10381">
        <v>40</v>
      </c>
      <c r="G10381">
        <v>100</v>
      </c>
      <c r="H10381">
        <v>144</v>
      </c>
      <c r="I10381">
        <v>10800.025</v>
      </c>
      <c r="J10381" s="8" t="s">
        <v>114</v>
      </c>
    </row>
    <row r="10382" spans="2:10" x14ac:dyDescent="0.25">
      <c r="B10382" s="48">
        <v>2015</v>
      </c>
      <c r="C10382" s="48">
        <v>3</v>
      </c>
      <c r="D10382">
        <v>1</v>
      </c>
      <c r="E10382" t="s">
        <v>90</v>
      </c>
      <c r="F10382">
        <v>40</v>
      </c>
      <c r="G10382">
        <v>97.5</v>
      </c>
      <c r="H10382">
        <v>143</v>
      </c>
      <c r="I10382">
        <v>10800.025</v>
      </c>
      <c r="J10382" s="8" t="s">
        <v>114</v>
      </c>
    </row>
    <row r="10383" spans="2:10" x14ac:dyDescent="0.25">
      <c r="B10383" s="48">
        <v>2015</v>
      </c>
      <c r="C10383" s="48">
        <v>3</v>
      </c>
      <c r="D10383">
        <v>1</v>
      </c>
      <c r="E10383" t="s">
        <v>90</v>
      </c>
      <c r="F10383">
        <v>78</v>
      </c>
      <c r="G10383">
        <v>96.4</v>
      </c>
      <c r="H10383">
        <v>139</v>
      </c>
      <c r="I10383">
        <v>12100</v>
      </c>
      <c r="J10383" s="8" t="s">
        <v>114</v>
      </c>
    </row>
    <row r="10384" spans="2:10" x14ac:dyDescent="0.25">
      <c r="B10384" s="48">
        <v>2015</v>
      </c>
      <c r="C10384" s="48">
        <v>3</v>
      </c>
      <c r="D10384">
        <v>1</v>
      </c>
      <c r="E10384" t="s">
        <v>24</v>
      </c>
      <c r="F10384">
        <v>95.7</v>
      </c>
      <c r="G10384">
        <v>96.3</v>
      </c>
      <c r="H10384">
        <v>142</v>
      </c>
      <c r="I10384">
        <v>12250</v>
      </c>
      <c r="J10384" s="8" t="s">
        <v>114</v>
      </c>
    </row>
    <row r="10385" spans="2:10" x14ac:dyDescent="0.25">
      <c r="B10385" s="48">
        <v>2015</v>
      </c>
      <c r="C10385" s="48">
        <v>3</v>
      </c>
      <c r="D10385">
        <v>1</v>
      </c>
      <c r="E10385" t="s">
        <v>22</v>
      </c>
      <c r="F10385">
        <v>123.44</v>
      </c>
      <c r="G10385">
        <v>97.2</v>
      </c>
      <c r="H10385">
        <v>142</v>
      </c>
      <c r="I10385">
        <v>14385</v>
      </c>
      <c r="J10385" s="8" t="s">
        <v>114</v>
      </c>
    </row>
    <row r="10386" spans="2:10" x14ac:dyDescent="0.25">
      <c r="B10386" s="48">
        <v>2015</v>
      </c>
      <c r="C10386" s="48">
        <v>3</v>
      </c>
      <c r="D10386">
        <v>1</v>
      </c>
      <c r="E10386" t="s">
        <v>24</v>
      </c>
      <c r="F10386">
        <v>101.56</v>
      </c>
      <c r="G10386">
        <v>98.4</v>
      </c>
      <c r="H10386">
        <v>133</v>
      </c>
      <c r="I10386">
        <v>14600</v>
      </c>
      <c r="J10386" s="8" t="s">
        <v>114</v>
      </c>
    </row>
    <row r="10387" spans="2:10" x14ac:dyDescent="0.25">
      <c r="B10387" s="48">
        <v>2015</v>
      </c>
      <c r="C10387" s="48">
        <v>3</v>
      </c>
      <c r="D10387">
        <v>1</v>
      </c>
      <c r="E10387" t="s">
        <v>17</v>
      </c>
      <c r="F10387">
        <v>85.42</v>
      </c>
      <c r="G10387">
        <v>57.4</v>
      </c>
      <c r="H10387">
        <v>118</v>
      </c>
      <c r="I10387">
        <v>4741.2783891360332</v>
      </c>
      <c r="J10387" s="8" t="s">
        <v>115</v>
      </c>
    </row>
    <row r="10388" spans="2:10" x14ac:dyDescent="0.25">
      <c r="B10388" s="48">
        <v>2015</v>
      </c>
      <c r="C10388" s="48">
        <v>3</v>
      </c>
      <c r="D10388">
        <v>1</v>
      </c>
      <c r="E10388" t="s">
        <v>17</v>
      </c>
      <c r="F10388">
        <v>160</v>
      </c>
      <c r="G10388">
        <v>91.9</v>
      </c>
      <c r="H10388">
        <v>124</v>
      </c>
      <c r="I10388">
        <v>5087.3312500000002</v>
      </c>
      <c r="J10388" s="8" t="s">
        <v>115</v>
      </c>
    </row>
    <row r="10389" spans="2:10" x14ac:dyDescent="0.25">
      <c r="B10389" s="48">
        <v>2015</v>
      </c>
      <c r="C10389" s="48">
        <v>3</v>
      </c>
      <c r="D10389">
        <v>1</v>
      </c>
      <c r="E10389" t="s">
        <v>21</v>
      </c>
      <c r="F10389">
        <v>84.96</v>
      </c>
      <c r="G10389">
        <v>62.3</v>
      </c>
      <c r="H10389">
        <v>123</v>
      </c>
      <c r="I10389">
        <v>5364.053672316385</v>
      </c>
      <c r="J10389" s="8" t="s">
        <v>115</v>
      </c>
    </row>
    <row r="10390" spans="2:10" x14ac:dyDescent="0.25">
      <c r="B10390" s="48">
        <v>2015</v>
      </c>
      <c r="C10390" s="48">
        <v>3</v>
      </c>
      <c r="D10390">
        <v>1</v>
      </c>
      <c r="E10390" t="s">
        <v>17</v>
      </c>
      <c r="F10390">
        <v>60.48</v>
      </c>
      <c r="G10390">
        <v>62.8</v>
      </c>
      <c r="H10390">
        <v>117</v>
      </c>
      <c r="I10390">
        <v>6295.7671957671964</v>
      </c>
      <c r="J10390" s="8" t="s">
        <v>115</v>
      </c>
    </row>
    <row r="10391" spans="2:10" x14ac:dyDescent="0.25">
      <c r="B10391" s="48">
        <v>2015</v>
      </c>
      <c r="C10391" s="48">
        <v>3</v>
      </c>
      <c r="D10391">
        <v>1</v>
      </c>
      <c r="E10391" t="s">
        <v>22</v>
      </c>
      <c r="F10391">
        <v>238.07</v>
      </c>
      <c r="G10391">
        <v>88</v>
      </c>
      <c r="H10391">
        <v>129</v>
      </c>
      <c r="I10391">
        <v>7664.9997899777381</v>
      </c>
      <c r="J10391" s="8" t="s">
        <v>115</v>
      </c>
    </row>
    <row r="10392" spans="2:10" x14ac:dyDescent="0.25">
      <c r="B10392" s="48">
        <v>2015</v>
      </c>
      <c r="C10392" s="48">
        <v>3</v>
      </c>
      <c r="D10392">
        <v>1</v>
      </c>
      <c r="E10392" t="s">
        <v>27</v>
      </c>
      <c r="F10392">
        <v>69.400000000000006</v>
      </c>
      <c r="G10392">
        <v>93.7</v>
      </c>
      <c r="H10392">
        <v>129</v>
      </c>
      <c r="I10392">
        <v>9000</v>
      </c>
      <c r="J10392" s="8" t="s">
        <v>115</v>
      </c>
    </row>
    <row r="10393" spans="2:10" x14ac:dyDescent="0.25">
      <c r="B10393" s="48">
        <v>2015</v>
      </c>
      <c r="C10393" s="48">
        <v>3</v>
      </c>
      <c r="D10393">
        <v>1</v>
      </c>
      <c r="E10393" t="s">
        <v>27</v>
      </c>
      <c r="F10393">
        <v>105.78</v>
      </c>
      <c r="G10393">
        <v>89.9</v>
      </c>
      <c r="H10393">
        <v>124</v>
      </c>
      <c r="I10393">
        <v>10500</v>
      </c>
      <c r="J10393" s="8" t="s">
        <v>115</v>
      </c>
    </row>
    <row r="10394" spans="2:10" x14ac:dyDescent="0.25">
      <c r="B10394" s="48">
        <v>2015</v>
      </c>
      <c r="C10394" s="48">
        <v>3</v>
      </c>
      <c r="D10394">
        <v>1</v>
      </c>
      <c r="E10394" t="s">
        <v>27</v>
      </c>
      <c r="F10394">
        <v>93.8</v>
      </c>
      <c r="G10394">
        <v>94.9</v>
      </c>
      <c r="H10394">
        <v>124</v>
      </c>
      <c r="I10394">
        <v>10600</v>
      </c>
      <c r="J10394" s="8" t="s">
        <v>115</v>
      </c>
    </row>
    <row r="10395" spans="2:10" x14ac:dyDescent="0.25">
      <c r="B10395" s="48">
        <v>2015</v>
      </c>
      <c r="C10395" s="48">
        <v>3</v>
      </c>
      <c r="D10395">
        <v>1</v>
      </c>
      <c r="E10395" t="s">
        <v>27</v>
      </c>
      <c r="F10395">
        <v>323.24</v>
      </c>
      <c r="G10395">
        <v>62.2</v>
      </c>
      <c r="H10395">
        <v>110</v>
      </c>
      <c r="I10395">
        <v>4058.9036010394752</v>
      </c>
      <c r="J10395" s="8" t="s">
        <v>116</v>
      </c>
    </row>
    <row r="10396" spans="2:10" x14ac:dyDescent="0.25">
      <c r="B10396" s="48">
        <v>2015</v>
      </c>
      <c r="C10396" s="48">
        <v>3</v>
      </c>
      <c r="D10396">
        <v>1</v>
      </c>
      <c r="E10396" t="s">
        <v>18</v>
      </c>
      <c r="F10396">
        <v>158.13999999999999</v>
      </c>
      <c r="G10396">
        <v>75.900000000000006</v>
      </c>
      <c r="H10396">
        <v>108</v>
      </c>
      <c r="I10396">
        <v>5700.0000000000009</v>
      </c>
      <c r="J10396" s="8" t="s">
        <v>116</v>
      </c>
    </row>
    <row r="10397" spans="2:10" x14ac:dyDescent="0.25">
      <c r="B10397" s="48">
        <v>2015</v>
      </c>
      <c r="C10397" s="48">
        <v>3</v>
      </c>
      <c r="D10397">
        <v>1</v>
      </c>
      <c r="E10397" t="s">
        <v>24</v>
      </c>
      <c r="F10397">
        <v>104.98</v>
      </c>
      <c r="G10397">
        <v>77.252810059058859</v>
      </c>
      <c r="H10397">
        <v>93</v>
      </c>
      <c r="I10397">
        <v>3600</v>
      </c>
      <c r="J10397" s="8" t="s">
        <v>117</v>
      </c>
    </row>
    <row r="10398" spans="2:10" x14ac:dyDescent="0.25">
      <c r="B10398" s="48">
        <v>2015</v>
      </c>
      <c r="C10398" s="48">
        <v>3</v>
      </c>
      <c r="D10398">
        <v>1</v>
      </c>
      <c r="E10398" t="s">
        <v>31</v>
      </c>
      <c r="F10398">
        <v>78.010000000000005</v>
      </c>
      <c r="G10398" t="s">
        <v>4687</v>
      </c>
      <c r="H10398">
        <v>0</v>
      </c>
      <c r="I10398">
        <v>3400</v>
      </c>
      <c r="J10398" s="8" t="s">
        <v>119</v>
      </c>
    </row>
    <row r="10399" spans="2:10" x14ac:dyDescent="0.25">
      <c r="B10399" s="48">
        <v>2015</v>
      </c>
      <c r="C10399" s="48">
        <v>3</v>
      </c>
      <c r="D10399">
        <v>1</v>
      </c>
      <c r="E10399" t="s">
        <v>21</v>
      </c>
      <c r="F10399">
        <v>54.49</v>
      </c>
      <c r="G10399">
        <v>36</v>
      </c>
      <c r="H10399">
        <v>113</v>
      </c>
      <c r="I10399">
        <v>3872.2701413103318</v>
      </c>
      <c r="J10399" s="8" t="s">
        <v>119</v>
      </c>
    </row>
    <row r="10400" spans="2:10" x14ac:dyDescent="0.25">
      <c r="B10400" s="48">
        <v>2015</v>
      </c>
      <c r="C10400" s="48">
        <v>3</v>
      </c>
      <c r="D10400">
        <v>2</v>
      </c>
      <c r="E10400" t="s">
        <v>23</v>
      </c>
      <c r="F10400">
        <v>100</v>
      </c>
      <c r="G10400">
        <v>97</v>
      </c>
      <c r="H10400">
        <v>139</v>
      </c>
      <c r="I10400">
        <v>11100</v>
      </c>
      <c r="J10400" s="8" t="s">
        <v>114</v>
      </c>
    </row>
    <row r="10401" spans="2:10" x14ac:dyDescent="0.25">
      <c r="B10401" s="48">
        <v>2015</v>
      </c>
      <c r="C10401" s="48">
        <v>3</v>
      </c>
      <c r="D10401">
        <v>2</v>
      </c>
      <c r="E10401" t="s">
        <v>17</v>
      </c>
      <c r="F10401">
        <v>79.099999999999994</v>
      </c>
      <c r="G10401">
        <v>97.9</v>
      </c>
      <c r="H10401">
        <v>144</v>
      </c>
      <c r="I10401">
        <v>13000.000000000002</v>
      </c>
      <c r="J10401" s="8" t="s">
        <v>114</v>
      </c>
    </row>
    <row r="10402" spans="2:10" x14ac:dyDescent="0.25">
      <c r="B10402" s="48">
        <v>2015</v>
      </c>
      <c r="C10402" s="48">
        <v>3</v>
      </c>
      <c r="D10402">
        <v>2</v>
      </c>
      <c r="E10402" t="s">
        <v>21</v>
      </c>
      <c r="F10402">
        <v>95.55</v>
      </c>
      <c r="G10402">
        <v>98.9</v>
      </c>
      <c r="H10402">
        <v>142</v>
      </c>
      <c r="I10402">
        <v>13264.521193092622</v>
      </c>
      <c r="J10402" s="8" t="s">
        <v>114</v>
      </c>
    </row>
    <row r="10403" spans="2:10" x14ac:dyDescent="0.25">
      <c r="B10403" s="48">
        <v>2015</v>
      </c>
      <c r="C10403" s="48">
        <v>3</v>
      </c>
      <c r="D10403">
        <v>2</v>
      </c>
      <c r="E10403" t="s">
        <v>21</v>
      </c>
      <c r="F10403">
        <v>133</v>
      </c>
      <c r="G10403">
        <v>98.5</v>
      </c>
      <c r="H10403">
        <v>142</v>
      </c>
      <c r="I10403">
        <v>13500</v>
      </c>
      <c r="J10403" s="8" t="s">
        <v>114</v>
      </c>
    </row>
    <row r="10404" spans="2:10" x14ac:dyDescent="0.25">
      <c r="B10404" s="48">
        <v>2015</v>
      </c>
      <c r="C10404" s="48">
        <v>3</v>
      </c>
      <c r="D10404">
        <v>2</v>
      </c>
      <c r="E10404" t="s">
        <v>90</v>
      </c>
      <c r="F10404">
        <v>237.94</v>
      </c>
      <c r="G10404">
        <v>100</v>
      </c>
      <c r="H10404">
        <v>140</v>
      </c>
      <c r="I10404">
        <v>13750</v>
      </c>
      <c r="J10404" s="8" t="s">
        <v>114</v>
      </c>
    </row>
    <row r="10405" spans="2:10" x14ac:dyDescent="0.25">
      <c r="B10405" s="48">
        <v>2015</v>
      </c>
      <c r="C10405" s="48">
        <v>3</v>
      </c>
      <c r="D10405">
        <v>2</v>
      </c>
      <c r="E10405" t="s">
        <v>90</v>
      </c>
      <c r="F10405">
        <v>38.479999999999997</v>
      </c>
      <c r="G10405">
        <v>96.2</v>
      </c>
      <c r="H10405">
        <v>142</v>
      </c>
      <c r="I10405">
        <v>13750.000000000002</v>
      </c>
      <c r="J10405" s="8" t="s">
        <v>114</v>
      </c>
    </row>
    <row r="10406" spans="2:10" x14ac:dyDescent="0.25">
      <c r="B10406" s="48">
        <v>2015</v>
      </c>
      <c r="C10406" s="48">
        <v>3</v>
      </c>
      <c r="D10406">
        <v>2</v>
      </c>
      <c r="E10406" t="s">
        <v>22</v>
      </c>
      <c r="F10406">
        <v>122.69</v>
      </c>
      <c r="G10406">
        <v>97</v>
      </c>
      <c r="H10406">
        <v>145</v>
      </c>
      <c r="I10406">
        <v>14400</v>
      </c>
      <c r="J10406" s="8" t="s">
        <v>114</v>
      </c>
    </row>
    <row r="10407" spans="2:10" x14ac:dyDescent="0.25">
      <c r="B10407" s="48">
        <v>2015</v>
      </c>
      <c r="C10407" s="48">
        <v>3</v>
      </c>
      <c r="D10407">
        <v>2</v>
      </c>
      <c r="E10407" t="s">
        <v>27</v>
      </c>
      <c r="F10407">
        <v>122</v>
      </c>
      <c r="G10407">
        <v>60.7</v>
      </c>
      <c r="H10407">
        <v>118</v>
      </c>
      <c r="I10407">
        <v>5040.9836065573772</v>
      </c>
      <c r="J10407" s="8" t="s">
        <v>115</v>
      </c>
    </row>
    <row r="10408" spans="2:10" x14ac:dyDescent="0.25">
      <c r="B10408" s="48">
        <v>2015</v>
      </c>
      <c r="C10408" s="48">
        <v>3</v>
      </c>
      <c r="D10408">
        <v>2</v>
      </c>
      <c r="E10408" t="s">
        <v>90</v>
      </c>
      <c r="F10408">
        <v>70</v>
      </c>
      <c r="G10408">
        <v>87.1</v>
      </c>
      <c r="H10408">
        <v>117</v>
      </c>
      <c r="I10408">
        <v>7300</v>
      </c>
      <c r="J10408" s="8" t="s">
        <v>115</v>
      </c>
    </row>
    <row r="10409" spans="2:10" x14ac:dyDescent="0.25">
      <c r="B10409" s="48">
        <v>2015</v>
      </c>
      <c r="C10409" s="48">
        <v>3</v>
      </c>
      <c r="D10409">
        <v>2</v>
      </c>
      <c r="E10409" t="s">
        <v>17</v>
      </c>
      <c r="F10409">
        <v>276.79000000000002</v>
      </c>
      <c r="G10409">
        <v>87.8</v>
      </c>
      <c r="H10409">
        <v>117</v>
      </c>
      <c r="I10409">
        <v>7849.9999999999991</v>
      </c>
      <c r="J10409" s="8" t="s">
        <v>115</v>
      </c>
    </row>
    <row r="10410" spans="2:10" x14ac:dyDescent="0.25">
      <c r="B10410" s="48">
        <v>2015</v>
      </c>
      <c r="C10410" s="48">
        <v>3</v>
      </c>
      <c r="D10410">
        <v>2</v>
      </c>
      <c r="E10410" t="s">
        <v>20</v>
      </c>
      <c r="F10410">
        <v>60.91</v>
      </c>
      <c r="G10410">
        <v>83.4</v>
      </c>
      <c r="H10410">
        <v>125</v>
      </c>
      <c r="I10410">
        <v>8200</v>
      </c>
      <c r="J10410" s="8" t="s">
        <v>115</v>
      </c>
    </row>
    <row r="10411" spans="2:10" x14ac:dyDescent="0.25">
      <c r="B10411" s="48">
        <v>2015</v>
      </c>
      <c r="C10411" s="48">
        <v>3</v>
      </c>
      <c r="D10411">
        <v>2</v>
      </c>
      <c r="E10411" t="s">
        <v>20</v>
      </c>
      <c r="F10411">
        <v>46.76</v>
      </c>
      <c r="G10411">
        <v>91.5</v>
      </c>
      <c r="H10411">
        <v>132</v>
      </c>
      <c r="I10411">
        <v>11500</v>
      </c>
      <c r="J10411" s="8" t="s">
        <v>115</v>
      </c>
    </row>
    <row r="10412" spans="2:10" x14ac:dyDescent="0.25">
      <c r="B10412" s="48">
        <v>2015</v>
      </c>
      <c r="C10412" s="48">
        <v>3</v>
      </c>
      <c r="D10412">
        <v>2</v>
      </c>
      <c r="E10412" t="s">
        <v>23</v>
      </c>
      <c r="F10412">
        <v>117</v>
      </c>
      <c r="G10412">
        <v>59.8</v>
      </c>
      <c r="H10412">
        <v>112</v>
      </c>
      <c r="I10412">
        <v>5557.1025641025644</v>
      </c>
      <c r="J10412" s="8" t="s">
        <v>116</v>
      </c>
    </row>
    <row r="10413" spans="2:10" x14ac:dyDescent="0.25">
      <c r="B10413" s="48">
        <v>2015</v>
      </c>
      <c r="C10413" s="48">
        <v>3</v>
      </c>
      <c r="D10413">
        <v>2</v>
      </c>
      <c r="E10413" t="s">
        <v>24</v>
      </c>
      <c r="F10413">
        <v>116</v>
      </c>
      <c r="G10413">
        <v>87.2</v>
      </c>
      <c r="H10413">
        <v>109</v>
      </c>
      <c r="I10413">
        <v>7198.2758620689656</v>
      </c>
      <c r="J10413" s="8" t="s">
        <v>116</v>
      </c>
    </row>
    <row r="10414" spans="2:10" x14ac:dyDescent="0.25">
      <c r="B10414" s="48">
        <v>2015</v>
      </c>
      <c r="C10414" s="48">
        <v>3</v>
      </c>
      <c r="D10414">
        <v>2</v>
      </c>
      <c r="E10414" t="s">
        <v>20</v>
      </c>
      <c r="F10414">
        <v>38.15</v>
      </c>
      <c r="G10414">
        <v>62.909567496723461</v>
      </c>
      <c r="H10414">
        <v>97</v>
      </c>
      <c r="I10414">
        <v>4250</v>
      </c>
      <c r="J10414" s="8" t="s">
        <v>117</v>
      </c>
    </row>
    <row r="10415" spans="2:10" x14ac:dyDescent="0.25">
      <c r="B10415" s="48">
        <v>2015</v>
      </c>
      <c r="C10415" s="48">
        <v>3</v>
      </c>
      <c r="D10415">
        <v>2</v>
      </c>
      <c r="E10415" t="s">
        <v>22</v>
      </c>
      <c r="F10415">
        <v>62.5</v>
      </c>
      <c r="G10415">
        <v>13.6</v>
      </c>
      <c r="H10415">
        <v>114</v>
      </c>
      <c r="I10415">
        <v>3040</v>
      </c>
      <c r="J10415" s="8" t="s">
        <v>119</v>
      </c>
    </row>
    <row r="10416" spans="2:10" x14ac:dyDescent="0.25">
      <c r="B10416" s="48">
        <v>2015</v>
      </c>
      <c r="C10416" s="48">
        <v>3</v>
      </c>
      <c r="D10416">
        <v>2</v>
      </c>
      <c r="E10416" t="s">
        <v>21</v>
      </c>
      <c r="F10416">
        <v>233.6</v>
      </c>
      <c r="G10416">
        <v>30</v>
      </c>
      <c r="H10416">
        <v>99</v>
      </c>
      <c r="I10416">
        <v>3200</v>
      </c>
      <c r="J10416" s="8" t="s">
        <v>119</v>
      </c>
    </row>
    <row r="10417" spans="2:10" x14ac:dyDescent="0.25">
      <c r="B10417" s="48">
        <v>2015</v>
      </c>
      <c r="C10417" s="48">
        <v>3</v>
      </c>
      <c r="D10417">
        <v>2</v>
      </c>
      <c r="E10417" t="s">
        <v>19</v>
      </c>
      <c r="F10417">
        <v>207.75</v>
      </c>
      <c r="G10417" t="s">
        <v>4687</v>
      </c>
      <c r="H10417">
        <v>0</v>
      </c>
      <c r="I10417">
        <v>3249.1</v>
      </c>
      <c r="J10417" s="8" t="s">
        <v>119</v>
      </c>
    </row>
    <row r="10418" spans="2:10" x14ac:dyDescent="0.25">
      <c r="B10418" s="48">
        <v>2015</v>
      </c>
      <c r="C10418" s="48">
        <v>3</v>
      </c>
      <c r="D10418">
        <v>2</v>
      </c>
      <c r="E10418" t="s">
        <v>19</v>
      </c>
      <c r="F10418">
        <v>1000</v>
      </c>
      <c r="G10418">
        <v>11</v>
      </c>
      <c r="H10418">
        <v>120</v>
      </c>
      <c r="I10418">
        <v>3430.5</v>
      </c>
      <c r="J10418" s="8" t="s">
        <v>119</v>
      </c>
    </row>
    <row r="10419" spans="2:10" x14ac:dyDescent="0.25">
      <c r="B10419" s="48">
        <v>2015</v>
      </c>
      <c r="C10419" s="48">
        <v>3</v>
      </c>
      <c r="D10419">
        <v>2</v>
      </c>
      <c r="E10419" t="s">
        <v>19</v>
      </c>
      <c r="F10419">
        <v>20.260000000000002</v>
      </c>
      <c r="G10419" t="s">
        <v>4687</v>
      </c>
      <c r="H10419">
        <v>0</v>
      </c>
      <c r="I10419">
        <v>3800.59</v>
      </c>
      <c r="J10419" s="8" t="s">
        <v>119</v>
      </c>
    </row>
    <row r="10420" spans="2:10" x14ac:dyDescent="0.25">
      <c r="B10420" s="48">
        <v>2015</v>
      </c>
      <c r="C10420" s="48">
        <v>3</v>
      </c>
      <c r="D10420">
        <v>2</v>
      </c>
      <c r="E10420" t="s">
        <v>19</v>
      </c>
      <c r="F10420">
        <v>56.19</v>
      </c>
      <c r="G10420">
        <v>23.8</v>
      </c>
      <c r="H10420">
        <v>119</v>
      </c>
      <c r="I10420">
        <v>3900</v>
      </c>
      <c r="J10420" s="8" t="s">
        <v>119</v>
      </c>
    </row>
    <row r="10421" spans="2:10" x14ac:dyDescent="0.25">
      <c r="B10421" s="48">
        <v>2015</v>
      </c>
      <c r="C10421" s="48">
        <v>3</v>
      </c>
      <c r="D10421">
        <v>2</v>
      </c>
      <c r="E10421" t="s">
        <v>19</v>
      </c>
      <c r="F10421">
        <v>59.7</v>
      </c>
      <c r="G10421">
        <v>43.6</v>
      </c>
      <c r="H10421">
        <v>115</v>
      </c>
      <c r="I10421">
        <v>4100</v>
      </c>
      <c r="J10421" s="8" t="s">
        <v>119</v>
      </c>
    </row>
    <row r="10422" spans="2:10" x14ac:dyDescent="0.25">
      <c r="B10422" s="48">
        <v>2015</v>
      </c>
      <c r="C10422" s="48">
        <v>3</v>
      </c>
      <c r="D10422">
        <v>2</v>
      </c>
      <c r="E10422" t="s">
        <v>19</v>
      </c>
      <c r="F10422">
        <v>67.14</v>
      </c>
      <c r="G10422">
        <v>31.9</v>
      </c>
      <c r="H10422">
        <v>118</v>
      </c>
      <c r="I10422">
        <v>4100</v>
      </c>
      <c r="J10422" s="8" t="s">
        <v>119</v>
      </c>
    </row>
    <row r="10423" spans="2:10" x14ac:dyDescent="0.25">
      <c r="B10423" s="48">
        <v>2015</v>
      </c>
      <c r="C10423" s="48">
        <v>3</v>
      </c>
      <c r="D10423">
        <v>2</v>
      </c>
      <c r="E10423" t="s">
        <v>31</v>
      </c>
      <c r="F10423">
        <v>62.77</v>
      </c>
      <c r="G10423">
        <v>37.799999999999997</v>
      </c>
      <c r="H10423">
        <v>114</v>
      </c>
      <c r="I10423">
        <v>4221.76</v>
      </c>
      <c r="J10423" s="8" t="s">
        <v>119</v>
      </c>
    </row>
    <row r="10424" spans="2:10" x14ac:dyDescent="0.25">
      <c r="B10424" s="48">
        <v>2015</v>
      </c>
      <c r="C10424" s="48">
        <v>3</v>
      </c>
      <c r="D10424">
        <v>3</v>
      </c>
      <c r="E10424" t="s">
        <v>22</v>
      </c>
      <c r="F10424">
        <v>93.96</v>
      </c>
      <c r="G10424">
        <v>91.5</v>
      </c>
      <c r="H10424">
        <v>137</v>
      </c>
      <c r="I10424">
        <v>9250</v>
      </c>
      <c r="J10424" s="8" t="s">
        <v>114</v>
      </c>
    </row>
    <row r="10425" spans="2:10" x14ac:dyDescent="0.25">
      <c r="B10425" s="48">
        <v>2015</v>
      </c>
      <c r="C10425" s="48">
        <v>3</v>
      </c>
      <c r="D10425">
        <v>3</v>
      </c>
      <c r="E10425" t="s">
        <v>20</v>
      </c>
      <c r="F10425">
        <v>224.78</v>
      </c>
      <c r="G10425">
        <v>99.3</v>
      </c>
      <c r="H10425">
        <v>142</v>
      </c>
      <c r="I10425">
        <v>12000</v>
      </c>
      <c r="J10425" s="8" t="s">
        <v>114</v>
      </c>
    </row>
    <row r="10426" spans="2:10" x14ac:dyDescent="0.25">
      <c r="B10426" s="48">
        <v>2015</v>
      </c>
      <c r="C10426" s="48">
        <v>3</v>
      </c>
      <c r="D10426">
        <v>3</v>
      </c>
      <c r="E10426" t="s">
        <v>19</v>
      </c>
      <c r="F10426">
        <v>40.53</v>
      </c>
      <c r="G10426">
        <v>98.7</v>
      </c>
      <c r="H10426">
        <v>142</v>
      </c>
      <c r="I10426">
        <v>12336.540833950159</v>
      </c>
      <c r="J10426" s="8" t="s">
        <v>114</v>
      </c>
    </row>
    <row r="10427" spans="2:10" x14ac:dyDescent="0.25">
      <c r="B10427" s="48">
        <v>2015</v>
      </c>
      <c r="C10427" s="48">
        <v>3</v>
      </c>
      <c r="D10427">
        <v>3</v>
      </c>
      <c r="E10427" t="s">
        <v>22</v>
      </c>
      <c r="F10427">
        <v>116.62</v>
      </c>
      <c r="G10427">
        <v>90.9</v>
      </c>
      <c r="H10427">
        <v>140</v>
      </c>
      <c r="I10427">
        <v>12400</v>
      </c>
      <c r="J10427" s="8" t="s">
        <v>114</v>
      </c>
    </row>
    <row r="10428" spans="2:10" x14ac:dyDescent="0.25">
      <c r="B10428" s="48">
        <v>2015</v>
      </c>
      <c r="C10428" s="48">
        <v>3</v>
      </c>
      <c r="D10428">
        <v>3</v>
      </c>
      <c r="E10428" t="s">
        <v>24</v>
      </c>
      <c r="F10428">
        <v>82.57</v>
      </c>
      <c r="G10428">
        <v>97.9</v>
      </c>
      <c r="H10428">
        <v>135</v>
      </c>
      <c r="I10428">
        <v>13500.000000000002</v>
      </c>
      <c r="J10428" s="8" t="s">
        <v>114</v>
      </c>
    </row>
    <row r="10429" spans="2:10" x14ac:dyDescent="0.25">
      <c r="B10429" s="48">
        <v>2015</v>
      </c>
      <c r="C10429" s="48">
        <v>3</v>
      </c>
      <c r="D10429">
        <v>3</v>
      </c>
      <c r="E10429" t="s">
        <v>19</v>
      </c>
      <c r="F10429">
        <v>196.42</v>
      </c>
      <c r="G10429">
        <v>99</v>
      </c>
      <c r="H10429">
        <v>142</v>
      </c>
      <c r="I10429">
        <v>15273.393748090826</v>
      </c>
      <c r="J10429" s="8" t="s">
        <v>114</v>
      </c>
    </row>
    <row r="10430" spans="2:10" x14ac:dyDescent="0.25">
      <c r="B10430" s="48">
        <v>2015</v>
      </c>
      <c r="C10430" s="48">
        <v>3</v>
      </c>
      <c r="D10430">
        <v>3</v>
      </c>
      <c r="E10430" t="s">
        <v>20</v>
      </c>
      <c r="F10430">
        <v>96.64</v>
      </c>
      <c r="G10430">
        <v>78.2</v>
      </c>
      <c r="H10430">
        <v>120</v>
      </c>
      <c r="I10430">
        <v>4200</v>
      </c>
      <c r="J10430" s="8" t="s">
        <v>115</v>
      </c>
    </row>
    <row r="10431" spans="2:10" x14ac:dyDescent="0.25">
      <c r="B10431" s="48">
        <v>2015</v>
      </c>
      <c r="C10431" s="48">
        <v>3</v>
      </c>
      <c r="D10431">
        <v>3</v>
      </c>
      <c r="E10431" t="s">
        <v>22</v>
      </c>
      <c r="F10431">
        <v>49.54</v>
      </c>
      <c r="G10431">
        <v>82.8</v>
      </c>
      <c r="H10431">
        <v>124</v>
      </c>
      <c r="I10431">
        <v>6200</v>
      </c>
      <c r="J10431" s="8" t="s">
        <v>115</v>
      </c>
    </row>
    <row r="10432" spans="2:10" x14ac:dyDescent="0.25">
      <c r="B10432" s="48">
        <v>2015</v>
      </c>
      <c r="C10432" s="48">
        <v>3</v>
      </c>
      <c r="D10432">
        <v>3</v>
      </c>
      <c r="E10432" t="s">
        <v>90</v>
      </c>
      <c r="F10432">
        <v>116</v>
      </c>
      <c r="G10432">
        <v>88.8</v>
      </c>
      <c r="H10432">
        <v>120</v>
      </c>
      <c r="I10432">
        <v>7134.2068965517237</v>
      </c>
      <c r="J10432" s="8" t="s">
        <v>115</v>
      </c>
    </row>
    <row r="10433" spans="2:10" x14ac:dyDescent="0.25">
      <c r="B10433" s="48">
        <v>2015</v>
      </c>
      <c r="C10433" s="48">
        <v>3</v>
      </c>
      <c r="D10433">
        <v>3</v>
      </c>
      <c r="E10433" t="s">
        <v>90</v>
      </c>
      <c r="F10433">
        <v>84.5</v>
      </c>
      <c r="G10433">
        <v>83</v>
      </c>
      <c r="H10433">
        <v>122</v>
      </c>
      <c r="I10433">
        <v>7250</v>
      </c>
      <c r="J10433" s="8" t="s">
        <v>115</v>
      </c>
    </row>
    <row r="10434" spans="2:10" x14ac:dyDescent="0.25">
      <c r="B10434" s="48">
        <v>2015</v>
      </c>
      <c r="C10434" s="48">
        <v>3</v>
      </c>
      <c r="D10434">
        <v>3</v>
      </c>
      <c r="E10434" t="s">
        <v>17</v>
      </c>
      <c r="F10434">
        <v>238.12</v>
      </c>
      <c r="G10434">
        <v>76.5</v>
      </c>
      <c r="H10434">
        <v>130</v>
      </c>
      <c r="I10434">
        <v>7548.7149336469001</v>
      </c>
      <c r="J10434" s="8" t="s">
        <v>115</v>
      </c>
    </row>
    <row r="10435" spans="2:10" x14ac:dyDescent="0.25">
      <c r="B10435" s="48">
        <v>2015</v>
      </c>
      <c r="C10435" s="48">
        <v>3</v>
      </c>
      <c r="D10435">
        <v>3</v>
      </c>
      <c r="E10435" t="s">
        <v>17</v>
      </c>
      <c r="F10435">
        <v>241.79</v>
      </c>
      <c r="G10435">
        <v>90.4</v>
      </c>
      <c r="H10435">
        <v>118</v>
      </c>
      <c r="I10435">
        <v>7826.2190330452049</v>
      </c>
      <c r="J10435" s="8" t="s">
        <v>115</v>
      </c>
    </row>
    <row r="10436" spans="2:10" x14ac:dyDescent="0.25">
      <c r="B10436" s="48">
        <v>2015</v>
      </c>
      <c r="C10436" s="48">
        <v>3</v>
      </c>
      <c r="D10436">
        <v>3</v>
      </c>
      <c r="E10436" t="s">
        <v>25</v>
      </c>
      <c r="F10436">
        <v>97.4</v>
      </c>
      <c r="G10436">
        <v>92.1</v>
      </c>
      <c r="H10436">
        <v>132</v>
      </c>
      <c r="I10436">
        <v>9600</v>
      </c>
      <c r="J10436" s="8" t="s">
        <v>115</v>
      </c>
    </row>
    <row r="10437" spans="2:10" x14ac:dyDescent="0.25">
      <c r="B10437" s="48">
        <v>2015</v>
      </c>
      <c r="C10437" s="48">
        <v>3</v>
      </c>
      <c r="D10437">
        <v>3</v>
      </c>
      <c r="E10437" t="s">
        <v>24</v>
      </c>
      <c r="F10437">
        <v>41.15</v>
      </c>
      <c r="G10437">
        <v>96.7</v>
      </c>
      <c r="H10437">
        <v>122</v>
      </c>
      <c r="I10437">
        <v>12000</v>
      </c>
      <c r="J10437" s="8" t="s">
        <v>115</v>
      </c>
    </row>
    <row r="10438" spans="2:10" x14ac:dyDescent="0.25">
      <c r="B10438" s="48">
        <v>2015</v>
      </c>
      <c r="C10438" s="48">
        <v>3</v>
      </c>
      <c r="D10438">
        <v>3</v>
      </c>
      <c r="E10438" t="s">
        <v>22</v>
      </c>
      <c r="F10438">
        <v>80.56</v>
      </c>
      <c r="G10438">
        <v>60.2</v>
      </c>
      <c r="H10438">
        <v>105</v>
      </c>
      <c r="I10438">
        <v>4000</v>
      </c>
      <c r="J10438" s="8" t="s">
        <v>116</v>
      </c>
    </row>
    <row r="10439" spans="2:10" x14ac:dyDescent="0.25">
      <c r="B10439" s="48">
        <v>2015</v>
      </c>
      <c r="C10439" s="48">
        <v>3</v>
      </c>
      <c r="D10439">
        <v>3</v>
      </c>
      <c r="E10439" t="s">
        <v>24</v>
      </c>
      <c r="F10439">
        <v>78.400000000000006</v>
      </c>
      <c r="G10439">
        <v>82.5</v>
      </c>
      <c r="H10439">
        <v>110</v>
      </c>
      <c r="I10439">
        <v>4600</v>
      </c>
      <c r="J10439" s="8" t="s">
        <v>116</v>
      </c>
    </row>
    <row r="10440" spans="2:10" x14ac:dyDescent="0.25">
      <c r="B10440" s="48">
        <v>2015</v>
      </c>
      <c r="C10440" s="48">
        <v>3</v>
      </c>
      <c r="D10440">
        <v>3</v>
      </c>
      <c r="E10440" t="s">
        <v>90</v>
      </c>
      <c r="F10440">
        <v>121</v>
      </c>
      <c r="G10440">
        <v>64</v>
      </c>
      <c r="H10440">
        <v>111</v>
      </c>
      <c r="I10440">
        <v>5578.5123966942147</v>
      </c>
      <c r="J10440" s="8" t="s">
        <v>116</v>
      </c>
    </row>
    <row r="10441" spans="2:10" x14ac:dyDescent="0.25">
      <c r="B10441" s="48">
        <v>2015</v>
      </c>
      <c r="C10441" s="48">
        <v>3</v>
      </c>
      <c r="D10441">
        <v>3</v>
      </c>
      <c r="E10441" t="s">
        <v>18</v>
      </c>
      <c r="F10441">
        <v>79.53</v>
      </c>
      <c r="G10441">
        <v>88</v>
      </c>
      <c r="H10441">
        <v>116</v>
      </c>
      <c r="I10441">
        <v>8200</v>
      </c>
      <c r="J10441" s="8" t="s">
        <v>116</v>
      </c>
    </row>
    <row r="10442" spans="2:10" x14ac:dyDescent="0.25">
      <c r="B10442" s="48">
        <v>2015</v>
      </c>
      <c r="C10442" s="48">
        <v>3</v>
      </c>
      <c r="D10442">
        <v>3</v>
      </c>
      <c r="E10442" t="s">
        <v>18</v>
      </c>
      <c r="F10442">
        <v>59</v>
      </c>
      <c r="G10442">
        <v>96.6</v>
      </c>
      <c r="H10442">
        <v>115</v>
      </c>
      <c r="I10442">
        <v>8800</v>
      </c>
      <c r="J10442" s="8" t="s">
        <v>116</v>
      </c>
    </row>
    <row r="10443" spans="2:10" x14ac:dyDescent="0.25">
      <c r="B10443" s="48">
        <v>2015</v>
      </c>
      <c r="C10443" s="48">
        <v>3</v>
      </c>
      <c r="D10443">
        <v>3</v>
      </c>
      <c r="E10443" t="s">
        <v>24</v>
      </c>
      <c r="F10443">
        <v>40.840000000000003</v>
      </c>
      <c r="G10443">
        <v>59.500489715964733</v>
      </c>
      <c r="H10443">
        <v>92</v>
      </c>
      <c r="I10443">
        <v>2575</v>
      </c>
      <c r="J10443" s="8" t="s">
        <v>117</v>
      </c>
    </row>
    <row r="10444" spans="2:10" x14ac:dyDescent="0.25">
      <c r="B10444" s="48">
        <v>2015</v>
      </c>
      <c r="C10444" s="48">
        <v>3</v>
      </c>
      <c r="D10444">
        <v>3</v>
      </c>
      <c r="E10444" t="s">
        <v>18</v>
      </c>
      <c r="F10444">
        <v>254</v>
      </c>
      <c r="G10444">
        <v>72.440944881889763</v>
      </c>
      <c r="H10444">
        <v>100</v>
      </c>
      <c r="I10444">
        <v>4094.4881889763778</v>
      </c>
      <c r="J10444" s="8" t="s">
        <v>120</v>
      </c>
    </row>
    <row r="10445" spans="2:10" x14ac:dyDescent="0.25">
      <c r="B10445" s="48">
        <v>2015</v>
      </c>
      <c r="C10445" s="48">
        <v>3</v>
      </c>
      <c r="D10445">
        <v>3</v>
      </c>
      <c r="E10445" t="s">
        <v>18</v>
      </c>
      <c r="F10445">
        <v>371</v>
      </c>
      <c r="G10445">
        <v>96.495956873315365</v>
      </c>
      <c r="H10445">
        <v>100</v>
      </c>
      <c r="I10445">
        <v>6900.2695417789755</v>
      </c>
      <c r="J10445" s="8" t="s">
        <v>120</v>
      </c>
    </row>
    <row r="10446" spans="2:10" x14ac:dyDescent="0.25">
      <c r="B10446" s="48">
        <v>2015</v>
      </c>
      <c r="C10446" s="48">
        <v>3</v>
      </c>
      <c r="D10446">
        <v>4</v>
      </c>
      <c r="E10446" t="s">
        <v>20</v>
      </c>
      <c r="F10446">
        <v>76.19</v>
      </c>
      <c r="G10446">
        <v>96.7</v>
      </c>
      <c r="H10446">
        <v>134</v>
      </c>
      <c r="I10446">
        <v>11000</v>
      </c>
      <c r="J10446" s="8" t="s">
        <v>114</v>
      </c>
    </row>
    <row r="10447" spans="2:10" x14ac:dyDescent="0.25">
      <c r="B10447" s="48">
        <v>2015</v>
      </c>
      <c r="C10447" s="48">
        <v>3</v>
      </c>
      <c r="D10447">
        <v>4</v>
      </c>
      <c r="E10447" t="s">
        <v>23</v>
      </c>
      <c r="F10447">
        <v>82.183999999999997</v>
      </c>
      <c r="G10447">
        <v>94.3</v>
      </c>
      <c r="H10447">
        <v>141</v>
      </c>
      <c r="I10447">
        <v>12319.916285408352</v>
      </c>
      <c r="J10447" s="8" t="s">
        <v>114</v>
      </c>
    </row>
    <row r="10448" spans="2:10" x14ac:dyDescent="0.25">
      <c r="B10448" s="48">
        <v>2015</v>
      </c>
      <c r="C10448" s="48">
        <v>3</v>
      </c>
      <c r="D10448">
        <v>4</v>
      </c>
      <c r="E10448" t="s">
        <v>23</v>
      </c>
      <c r="F10448">
        <v>41.091999999999999</v>
      </c>
      <c r="G10448">
        <v>95.2</v>
      </c>
      <c r="H10448">
        <v>134</v>
      </c>
      <c r="I10448">
        <v>12319.916285408352</v>
      </c>
      <c r="J10448" s="8" t="s">
        <v>114</v>
      </c>
    </row>
    <row r="10449" spans="2:10" x14ac:dyDescent="0.25">
      <c r="B10449" s="48">
        <v>2015</v>
      </c>
      <c r="C10449" s="48">
        <v>3</v>
      </c>
      <c r="D10449">
        <v>4</v>
      </c>
      <c r="E10449" t="s">
        <v>20</v>
      </c>
      <c r="F10449">
        <v>131.57</v>
      </c>
      <c r="G10449">
        <v>95</v>
      </c>
      <c r="H10449">
        <v>144</v>
      </c>
      <c r="I10449">
        <v>13200</v>
      </c>
      <c r="J10449" s="8" t="s">
        <v>114</v>
      </c>
    </row>
    <row r="10450" spans="2:10" x14ac:dyDescent="0.25">
      <c r="B10450" s="48">
        <v>2015</v>
      </c>
      <c r="C10450" s="48">
        <v>3</v>
      </c>
      <c r="D10450">
        <v>4</v>
      </c>
      <c r="E10450" t="s">
        <v>24</v>
      </c>
      <c r="F10450">
        <v>83.37</v>
      </c>
      <c r="G10450">
        <v>96.3</v>
      </c>
      <c r="H10450">
        <v>144</v>
      </c>
      <c r="I10450">
        <v>15000</v>
      </c>
      <c r="J10450" s="8" t="s">
        <v>114</v>
      </c>
    </row>
    <row r="10451" spans="2:10" x14ac:dyDescent="0.25">
      <c r="B10451" s="48">
        <v>2015</v>
      </c>
      <c r="C10451" s="48">
        <v>3</v>
      </c>
      <c r="D10451">
        <v>4</v>
      </c>
      <c r="E10451" t="s">
        <v>18</v>
      </c>
      <c r="F10451">
        <v>86</v>
      </c>
      <c r="G10451">
        <v>71.400000000000006</v>
      </c>
      <c r="H10451">
        <v>119</v>
      </c>
      <c r="I10451">
        <v>6279.0697674418607</v>
      </c>
      <c r="J10451" s="8" t="s">
        <v>115</v>
      </c>
    </row>
    <row r="10452" spans="2:10" x14ac:dyDescent="0.25">
      <c r="B10452" s="48">
        <v>2015</v>
      </c>
      <c r="C10452" s="48">
        <v>3</v>
      </c>
      <c r="D10452">
        <v>4</v>
      </c>
      <c r="E10452" t="s">
        <v>20</v>
      </c>
      <c r="F10452">
        <v>72.819999999999993</v>
      </c>
      <c r="G10452">
        <v>60.8</v>
      </c>
      <c r="H10452">
        <v>130</v>
      </c>
      <c r="I10452">
        <v>7500.0000000000009</v>
      </c>
      <c r="J10452" s="8" t="s">
        <v>115</v>
      </c>
    </row>
    <row r="10453" spans="2:10" x14ac:dyDescent="0.25">
      <c r="B10453" s="48">
        <v>2015</v>
      </c>
      <c r="C10453" s="48">
        <v>3</v>
      </c>
      <c r="D10453">
        <v>4</v>
      </c>
      <c r="E10453" t="s">
        <v>18</v>
      </c>
      <c r="F10453">
        <v>108.56</v>
      </c>
      <c r="G10453">
        <v>93</v>
      </c>
      <c r="H10453">
        <v>125</v>
      </c>
      <c r="I10453">
        <v>11000</v>
      </c>
      <c r="J10453" s="8" t="s">
        <v>115</v>
      </c>
    </row>
    <row r="10454" spans="2:10" x14ac:dyDescent="0.25">
      <c r="B10454" s="48">
        <v>2015</v>
      </c>
      <c r="C10454" s="48">
        <v>3</v>
      </c>
      <c r="D10454">
        <v>4</v>
      </c>
      <c r="E10454" t="s">
        <v>18</v>
      </c>
      <c r="F10454">
        <v>87.56</v>
      </c>
      <c r="G10454">
        <v>81.099999999999994</v>
      </c>
      <c r="H10454">
        <v>132</v>
      </c>
      <c r="I10454">
        <v>11800</v>
      </c>
      <c r="J10454" s="8" t="s">
        <v>115</v>
      </c>
    </row>
    <row r="10455" spans="2:10" x14ac:dyDescent="0.25">
      <c r="B10455" s="48">
        <v>2015</v>
      </c>
      <c r="C10455" s="48">
        <v>3</v>
      </c>
      <c r="D10455">
        <v>4</v>
      </c>
      <c r="E10455" t="s">
        <v>18</v>
      </c>
      <c r="F10455">
        <v>77.010000000000005</v>
      </c>
      <c r="G10455">
        <v>96.1</v>
      </c>
      <c r="H10455">
        <v>132</v>
      </c>
      <c r="I10455">
        <v>13600</v>
      </c>
      <c r="J10455" s="8" t="s">
        <v>115</v>
      </c>
    </row>
    <row r="10456" spans="2:10" x14ac:dyDescent="0.25">
      <c r="B10456" s="48">
        <v>2015</v>
      </c>
      <c r="C10456" s="48">
        <v>3</v>
      </c>
      <c r="D10456">
        <v>4</v>
      </c>
      <c r="E10456" t="s">
        <v>17</v>
      </c>
      <c r="F10456">
        <v>51.27</v>
      </c>
      <c r="G10456">
        <v>54</v>
      </c>
      <c r="H10456">
        <v>108</v>
      </c>
      <c r="I10456">
        <v>4486.0542227423439</v>
      </c>
      <c r="J10456" s="8" t="s">
        <v>116</v>
      </c>
    </row>
    <row r="10457" spans="2:10" x14ac:dyDescent="0.25">
      <c r="B10457" s="48">
        <v>2015</v>
      </c>
      <c r="C10457" s="48">
        <v>3</v>
      </c>
      <c r="D10457">
        <v>4</v>
      </c>
      <c r="E10457" t="s">
        <v>19</v>
      </c>
      <c r="F10457">
        <v>255.4</v>
      </c>
      <c r="G10457" t="s">
        <v>4687</v>
      </c>
      <c r="H10457">
        <v>0</v>
      </c>
      <c r="I10457">
        <v>2801.49</v>
      </c>
      <c r="J10457" s="8" t="s">
        <v>119</v>
      </c>
    </row>
    <row r="10458" spans="2:10" x14ac:dyDescent="0.25">
      <c r="B10458" s="48">
        <v>2015</v>
      </c>
      <c r="C10458" s="48">
        <v>3</v>
      </c>
      <c r="D10458">
        <v>4</v>
      </c>
      <c r="E10458" t="s">
        <v>22</v>
      </c>
      <c r="F10458">
        <v>53.81</v>
      </c>
      <c r="G10458">
        <v>28.4</v>
      </c>
      <c r="H10458">
        <v>107</v>
      </c>
      <c r="I10458">
        <v>3335.8111875116147</v>
      </c>
      <c r="J10458" s="8" t="s">
        <v>119</v>
      </c>
    </row>
    <row r="10459" spans="2:10" x14ac:dyDescent="0.25">
      <c r="B10459" s="48">
        <v>2015</v>
      </c>
      <c r="C10459" s="48">
        <v>3</v>
      </c>
      <c r="D10459">
        <v>4</v>
      </c>
      <c r="E10459" t="s">
        <v>19</v>
      </c>
      <c r="F10459">
        <v>120</v>
      </c>
      <c r="G10459">
        <v>32.1</v>
      </c>
      <c r="H10459">
        <v>116</v>
      </c>
      <c r="I10459">
        <v>3750</v>
      </c>
      <c r="J10459" s="8" t="s">
        <v>119</v>
      </c>
    </row>
    <row r="10460" spans="2:10" x14ac:dyDescent="0.25">
      <c r="B10460" s="48">
        <v>2015</v>
      </c>
      <c r="C10460" s="48">
        <v>3</v>
      </c>
      <c r="D10460">
        <v>4</v>
      </c>
      <c r="E10460" t="s">
        <v>21</v>
      </c>
      <c r="F10460">
        <v>80</v>
      </c>
      <c r="G10460">
        <v>29.6</v>
      </c>
      <c r="H10460">
        <v>115</v>
      </c>
      <c r="I10460">
        <v>4187.5</v>
      </c>
      <c r="J10460" s="8" t="s">
        <v>119</v>
      </c>
    </row>
    <row r="10461" spans="2:10" x14ac:dyDescent="0.25">
      <c r="B10461" s="48">
        <v>2015</v>
      </c>
      <c r="C10461" s="48">
        <v>3</v>
      </c>
      <c r="D10461">
        <v>4</v>
      </c>
      <c r="E10461" t="s">
        <v>23</v>
      </c>
      <c r="F10461">
        <v>51</v>
      </c>
      <c r="G10461">
        <v>29.8</v>
      </c>
      <c r="H10461">
        <v>126</v>
      </c>
      <c r="I10461">
        <v>5098.04</v>
      </c>
      <c r="J10461" s="8" t="s">
        <v>119</v>
      </c>
    </row>
    <row r="10462" spans="2:10" x14ac:dyDescent="0.25">
      <c r="B10462" s="48">
        <v>2015</v>
      </c>
      <c r="C10462" s="48">
        <v>3</v>
      </c>
      <c r="D10462">
        <v>5</v>
      </c>
      <c r="E10462" t="s">
        <v>22</v>
      </c>
      <c r="F10462">
        <v>38.32</v>
      </c>
      <c r="G10462">
        <v>91.6</v>
      </c>
      <c r="H10462">
        <v>138</v>
      </c>
      <c r="I10462">
        <v>12631.132567849687</v>
      </c>
      <c r="J10462" s="8" t="s">
        <v>114</v>
      </c>
    </row>
    <row r="10463" spans="2:10" x14ac:dyDescent="0.25">
      <c r="B10463" s="48">
        <v>2015</v>
      </c>
      <c r="C10463" s="48">
        <v>3</v>
      </c>
      <c r="D10463">
        <v>5</v>
      </c>
      <c r="E10463" t="s">
        <v>18</v>
      </c>
      <c r="F10463">
        <v>40</v>
      </c>
      <c r="G10463">
        <v>100</v>
      </c>
      <c r="H10463">
        <v>137</v>
      </c>
      <c r="I10463">
        <v>14500</v>
      </c>
      <c r="J10463" s="8" t="s">
        <v>114</v>
      </c>
    </row>
    <row r="10464" spans="2:10" x14ac:dyDescent="0.25">
      <c r="B10464" s="48">
        <v>2015</v>
      </c>
      <c r="C10464" s="48">
        <v>3</v>
      </c>
      <c r="D10464">
        <v>5</v>
      </c>
      <c r="E10464" t="s">
        <v>19</v>
      </c>
      <c r="F10464">
        <v>50</v>
      </c>
      <c r="G10464">
        <v>96.8</v>
      </c>
      <c r="H10464">
        <v>130</v>
      </c>
      <c r="I10464">
        <v>7500</v>
      </c>
      <c r="J10464" s="8" t="s">
        <v>115</v>
      </c>
    </row>
    <row r="10465" spans="2:10" x14ac:dyDescent="0.25">
      <c r="B10465" s="48">
        <v>2015</v>
      </c>
      <c r="C10465" s="48">
        <v>3</v>
      </c>
      <c r="D10465">
        <v>5</v>
      </c>
      <c r="E10465" t="s">
        <v>24</v>
      </c>
      <c r="F10465">
        <v>80</v>
      </c>
      <c r="G10465">
        <v>69.5</v>
      </c>
      <c r="H10465">
        <v>106</v>
      </c>
      <c r="I10465">
        <v>5312.5</v>
      </c>
      <c r="J10465" s="8" t="s">
        <v>116</v>
      </c>
    </row>
    <row r="10466" spans="2:10" x14ac:dyDescent="0.25">
      <c r="B10466" s="48">
        <v>2015</v>
      </c>
      <c r="C10466" s="48">
        <v>3</v>
      </c>
      <c r="D10466">
        <v>5</v>
      </c>
      <c r="E10466" t="s">
        <v>24</v>
      </c>
      <c r="F10466">
        <v>37.619999999999997</v>
      </c>
      <c r="G10466">
        <v>75.5</v>
      </c>
      <c r="H10466">
        <v>103</v>
      </c>
      <c r="I10466">
        <v>6446.0393407761831</v>
      </c>
      <c r="J10466" s="8" t="s">
        <v>116</v>
      </c>
    </row>
    <row r="10467" spans="2:10" x14ac:dyDescent="0.25">
      <c r="B10467" s="48">
        <v>2015</v>
      </c>
      <c r="C10467" s="48">
        <v>3</v>
      </c>
      <c r="D10467">
        <v>5</v>
      </c>
      <c r="E10467" t="s">
        <v>21</v>
      </c>
      <c r="F10467">
        <v>185.17</v>
      </c>
      <c r="G10467">
        <v>93.8</v>
      </c>
      <c r="H10467">
        <v>111</v>
      </c>
      <c r="I10467">
        <v>6615.5424744829079</v>
      </c>
      <c r="J10467" s="8" t="s">
        <v>116</v>
      </c>
    </row>
    <row r="10468" spans="2:10" x14ac:dyDescent="0.25">
      <c r="B10468" s="48">
        <v>2015</v>
      </c>
      <c r="C10468" s="48">
        <v>3</v>
      </c>
      <c r="D10468">
        <v>5</v>
      </c>
      <c r="E10468" t="s">
        <v>22</v>
      </c>
      <c r="F10468">
        <v>40</v>
      </c>
      <c r="G10468">
        <v>97.5</v>
      </c>
      <c r="H10468">
        <v>0</v>
      </c>
      <c r="I10468">
        <v>2945</v>
      </c>
      <c r="J10468" s="8" t="s">
        <v>119</v>
      </c>
    </row>
    <row r="10469" spans="2:10" x14ac:dyDescent="0.25">
      <c r="B10469" s="48">
        <v>2015</v>
      </c>
      <c r="C10469" s="48">
        <v>3</v>
      </c>
      <c r="D10469">
        <v>5</v>
      </c>
      <c r="E10469" t="s">
        <v>17</v>
      </c>
      <c r="F10469">
        <v>100</v>
      </c>
      <c r="G10469">
        <v>48.7</v>
      </c>
      <c r="H10469">
        <v>106</v>
      </c>
      <c r="I10469">
        <v>5000</v>
      </c>
      <c r="J10469" s="8" t="s">
        <v>119</v>
      </c>
    </row>
    <row r="10470" spans="2:10" x14ac:dyDescent="0.25">
      <c r="B10470" s="48">
        <v>2015</v>
      </c>
      <c r="C10470" s="48">
        <v>3</v>
      </c>
      <c r="D10470">
        <v>5</v>
      </c>
      <c r="E10470" t="s">
        <v>19</v>
      </c>
      <c r="F10470">
        <v>447</v>
      </c>
      <c r="G10470">
        <v>69.8434004474273</v>
      </c>
      <c r="H10470">
        <v>113</v>
      </c>
      <c r="I10470">
        <v>4474.2729306487699</v>
      </c>
      <c r="J10470" s="8" t="s">
        <v>120</v>
      </c>
    </row>
    <row r="10471" spans="2:10" x14ac:dyDescent="0.25">
      <c r="B10471" s="48">
        <v>2015</v>
      </c>
      <c r="C10471" s="48">
        <v>3</v>
      </c>
      <c r="D10471">
        <v>5</v>
      </c>
      <c r="E10471" t="s">
        <v>19</v>
      </c>
      <c r="F10471">
        <v>238</v>
      </c>
      <c r="G10471">
        <v>76.470588235294116</v>
      </c>
      <c r="H10471">
        <v>108</v>
      </c>
      <c r="I10471">
        <v>6516.8067226890753</v>
      </c>
      <c r="J10471" s="8" t="s">
        <v>120</v>
      </c>
    </row>
    <row r="10472" spans="2:10" x14ac:dyDescent="0.25">
      <c r="B10472" s="48">
        <v>2015</v>
      </c>
      <c r="C10472" s="48">
        <v>3</v>
      </c>
      <c r="D10472">
        <v>6</v>
      </c>
      <c r="E10472" t="s">
        <v>20</v>
      </c>
      <c r="F10472">
        <v>82</v>
      </c>
      <c r="G10472">
        <v>95.2</v>
      </c>
      <c r="H10472">
        <v>133</v>
      </c>
      <c r="I10472">
        <v>9410</v>
      </c>
      <c r="J10472" s="8" t="s">
        <v>114</v>
      </c>
    </row>
    <row r="10473" spans="2:10" x14ac:dyDescent="0.25">
      <c r="B10473" s="48">
        <v>2015</v>
      </c>
      <c r="C10473" s="48">
        <v>3</v>
      </c>
      <c r="D10473">
        <v>6</v>
      </c>
      <c r="E10473" t="s">
        <v>24</v>
      </c>
      <c r="F10473">
        <v>79</v>
      </c>
      <c r="G10473">
        <v>97.7</v>
      </c>
      <c r="H10473">
        <v>139</v>
      </c>
      <c r="I10473">
        <v>10500</v>
      </c>
      <c r="J10473" s="8" t="s">
        <v>114</v>
      </c>
    </row>
    <row r="10474" spans="2:10" x14ac:dyDescent="0.25">
      <c r="B10474" s="48">
        <v>2015</v>
      </c>
      <c r="C10474" s="48">
        <v>3</v>
      </c>
      <c r="D10474">
        <v>6</v>
      </c>
      <c r="E10474" t="s">
        <v>20</v>
      </c>
      <c r="F10474">
        <v>41.48</v>
      </c>
      <c r="G10474">
        <v>97.9</v>
      </c>
      <c r="H10474">
        <v>143</v>
      </c>
      <c r="I10474">
        <v>13600.000000000002</v>
      </c>
      <c r="J10474" s="8" t="s">
        <v>114</v>
      </c>
    </row>
    <row r="10475" spans="2:10" x14ac:dyDescent="0.25">
      <c r="B10475" s="48">
        <v>2015</v>
      </c>
      <c r="C10475" s="48">
        <v>3</v>
      </c>
      <c r="D10475">
        <v>6</v>
      </c>
      <c r="E10475" t="s">
        <v>23</v>
      </c>
      <c r="F10475">
        <v>80</v>
      </c>
      <c r="G10475">
        <v>89.4</v>
      </c>
      <c r="H10475">
        <v>119</v>
      </c>
      <c r="I10475">
        <v>7100</v>
      </c>
      <c r="J10475" s="8" t="s">
        <v>115</v>
      </c>
    </row>
    <row r="10476" spans="2:10" x14ac:dyDescent="0.25">
      <c r="B10476" s="48">
        <v>2015</v>
      </c>
      <c r="C10476" s="48">
        <v>3</v>
      </c>
      <c r="D10476">
        <v>6</v>
      </c>
      <c r="E10476" t="s">
        <v>19</v>
      </c>
      <c r="F10476">
        <v>297</v>
      </c>
      <c r="G10476">
        <v>52.9</v>
      </c>
      <c r="H10476">
        <v>112</v>
      </c>
      <c r="I10476">
        <v>4548.7542087542088</v>
      </c>
      <c r="J10476" s="8" t="s">
        <v>116</v>
      </c>
    </row>
    <row r="10477" spans="2:10" x14ac:dyDescent="0.25">
      <c r="B10477" s="48">
        <v>2015</v>
      </c>
      <c r="C10477" s="48">
        <v>3</v>
      </c>
      <c r="D10477">
        <v>6</v>
      </c>
      <c r="E10477" t="s">
        <v>90</v>
      </c>
      <c r="F10477">
        <v>149</v>
      </c>
      <c r="G10477">
        <v>79.5</v>
      </c>
      <c r="H10477">
        <v>111</v>
      </c>
      <c r="I10477">
        <v>5000</v>
      </c>
      <c r="J10477" s="8" t="s">
        <v>116</v>
      </c>
    </row>
    <row r="10478" spans="2:10" x14ac:dyDescent="0.25">
      <c r="B10478" s="48">
        <v>2015</v>
      </c>
      <c r="C10478" s="48">
        <v>3</v>
      </c>
      <c r="D10478">
        <v>6</v>
      </c>
      <c r="E10478" t="s">
        <v>17</v>
      </c>
      <c r="F10478">
        <v>104.086</v>
      </c>
      <c r="G10478">
        <v>96</v>
      </c>
      <c r="H10478">
        <v>108</v>
      </c>
      <c r="I10478">
        <v>5091.9432008147114</v>
      </c>
      <c r="J10478" s="8" t="s">
        <v>116</v>
      </c>
    </row>
    <row r="10479" spans="2:10" x14ac:dyDescent="0.25">
      <c r="B10479" s="48">
        <v>2015</v>
      </c>
      <c r="C10479" s="48">
        <v>3</v>
      </c>
      <c r="D10479">
        <v>6</v>
      </c>
      <c r="E10479" t="s">
        <v>27</v>
      </c>
      <c r="F10479">
        <v>35.270000000000003</v>
      </c>
      <c r="G10479">
        <v>93.8</v>
      </c>
      <c r="H10479">
        <v>113</v>
      </c>
      <c r="I10479">
        <v>6889.7079671108586</v>
      </c>
      <c r="J10479" s="8" t="s">
        <v>116</v>
      </c>
    </row>
    <row r="10480" spans="2:10" x14ac:dyDescent="0.25">
      <c r="B10480" s="48">
        <v>2015</v>
      </c>
      <c r="C10480" s="48">
        <v>3</v>
      </c>
      <c r="D10480">
        <v>6</v>
      </c>
      <c r="E10480" t="s">
        <v>21</v>
      </c>
      <c r="F10480">
        <v>166.86</v>
      </c>
      <c r="G10480">
        <v>88.8</v>
      </c>
      <c r="H10480">
        <v>115</v>
      </c>
      <c r="I10480">
        <v>7449.9999999999991</v>
      </c>
      <c r="J10480" s="8" t="s">
        <v>116</v>
      </c>
    </row>
    <row r="10481" spans="2:10" x14ac:dyDescent="0.25">
      <c r="B10481" s="48">
        <v>2015</v>
      </c>
      <c r="C10481" s="48">
        <v>3</v>
      </c>
      <c r="D10481">
        <v>6</v>
      </c>
      <c r="E10481" t="s">
        <v>18</v>
      </c>
      <c r="F10481">
        <v>46.213999999999999</v>
      </c>
      <c r="G10481">
        <v>99.5</v>
      </c>
      <c r="H10481">
        <v>113</v>
      </c>
      <c r="I10481">
        <v>10400.008655385815</v>
      </c>
      <c r="J10481" s="8" t="s">
        <v>116</v>
      </c>
    </row>
    <row r="10482" spans="2:10" x14ac:dyDescent="0.25">
      <c r="B10482" s="48">
        <v>2015</v>
      </c>
      <c r="C10482" s="48">
        <v>3</v>
      </c>
      <c r="D10482">
        <v>6</v>
      </c>
      <c r="E10482" t="s">
        <v>27</v>
      </c>
      <c r="F10482">
        <v>81</v>
      </c>
      <c r="G10482">
        <v>49.3</v>
      </c>
      <c r="H10482">
        <v>96</v>
      </c>
      <c r="I10482">
        <v>4629.6296296296296</v>
      </c>
      <c r="J10482" s="8" t="s">
        <v>119</v>
      </c>
    </row>
    <row r="10483" spans="2:10" x14ac:dyDescent="0.25">
      <c r="B10483" s="48">
        <v>2015</v>
      </c>
      <c r="C10483" s="48">
        <v>3</v>
      </c>
      <c r="D10483">
        <v>7</v>
      </c>
      <c r="E10483" t="s">
        <v>17</v>
      </c>
      <c r="F10483">
        <v>130.22</v>
      </c>
      <c r="G10483">
        <v>87.5</v>
      </c>
      <c r="H10483">
        <v>138</v>
      </c>
      <c r="I10483">
        <v>8447.2431270158195</v>
      </c>
      <c r="J10483" s="8" t="s">
        <v>114</v>
      </c>
    </row>
    <row r="10484" spans="2:10" x14ac:dyDescent="0.25">
      <c r="B10484" s="48">
        <v>2015</v>
      </c>
      <c r="C10484" s="48">
        <v>3</v>
      </c>
      <c r="D10484">
        <v>7</v>
      </c>
      <c r="E10484" t="s">
        <v>17</v>
      </c>
      <c r="F10484">
        <v>65</v>
      </c>
      <c r="G10484">
        <v>97.8</v>
      </c>
      <c r="H10484">
        <v>133</v>
      </c>
      <c r="I10484">
        <v>9500</v>
      </c>
      <c r="J10484" s="8" t="s">
        <v>114</v>
      </c>
    </row>
    <row r="10485" spans="2:10" x14ac:dyDescent="0.25">
      <c r="B10485" s="48">
        <v>2015</v>
      </c>
      <c r="C10485" s="48">
        <v>3</v>
      </c>
      <c r="D10485">
        <v>7</v>
      </c>
      <c r="E10485" t="s">
        <v>27</v>
      </c>
      <c r="F10485">
        <v>123</v>
      </c>
      <c r="G10485">
        <v>81.3</v>
      </c>
      <c r="H10485">
        <v>119</v>
      </c>
      <c r="I10485">
        <v>5691.0569105691056</v>
      </c>
      <c r="J10485" s="8" t="s">
        <v>115</v>
      </c>
    </row>
    <row r="10486" spans="2:10" x14ac:dyDescent="0.25">
      <c r="B10486" s="48">
        <v>2015</v>
      </c>
      <c r="C10486" s="48">
        <v>3</v>
      </c>
      <c r="D10486">
        <v>7</v>
      </c>
      <c r="E10486" t="s">
        <v>19</v>
      </c>
      <c r="F10486">
        <v>79</v>
      </c>
      <c r="G10486">
        <v>65.400000000000006</v>
      </c>
      <c r="H10486">
        <v>121</v>
      </c>
      <c r="I10486">
        <v>6050.6329113924048</v>
      </c>
      <c r="J10486" s="8" t="s">
        <v>115</v>
      </c>
    </row>
    <row r="10487" spans="2:10" x14ac:dyDescent="0.25">
      <c r="B10487" s="48">
        <v>2015</v>
      </c>
      <c r="C10487" s="48">
        <v>3</v>
      </c>
      <c r="D10487">
        <v>7</v>
      </c>
      <c r="E10487" t="s">
        <v>19</v>
      </c>
      <c r="F10487">
        <v>80</v>
      </c>
      <c r="G10487">
        <v>91.3</v>
      </c>
      <c r="H10487">
        <v>126</v>
      </c>
      <c r="I10487">
        <v>9000</v>
      </c>
      <c r="J10487" s="8" t="s">
        <v>115</v>
      </c>
    </row>
    <row r="10488" spans="2:10" x14ac:dyDescent="0.25">
      <c r="B10488" s="48">
        <v>2015</v>
      </c>
      <c r="C10488" s="48">
        <v>3</v>
      </c>
      <c r="D10488">
        <v>7</v>
      </c>
      <c r="E10488" t="s">
        <v>23</v>
      </c>
      <c r="F10488">
        <v>37.07</v>
      </c>
      <c r="G10488">
        <v>67.3</v>
      </c>
      <c r="H10488">
        <v>116</v>
      </c>
      <c r="I10488">
        <v>5100</v>
      </c>
      <c r="J10488" s="8" t="s">
        <v>116</v>
      </c>
    </row>
    <row r="10489" spans="2:10" x14ac:dyDescent="0.25">
      <c r="B10489" s="48">
        <v>2015</v>
      </c>
      <c r="C10489" s="48">
        <v>3</v>
      </c>
      <c r="D10489">
        <v>7</v>
      </c>
      <c r="E10489" t="s">
        <v>18</v>
      </c>
      <c r="F10489">
        <v>108.39</v>
      </c>
      <c r="G10489">
        <v>59</v>
      </c>
      <c r="H10489">
        <v>96</v>
      </c>
      <c r="I10489">
        <v>4200</v>
      </c>
      <c r="J10489" s="8" t="s">
        <v>119</v>
      </c>
    </row>
    <row r="10490" spans="2:10" x14ac:dyDescent="0.25">
      <c r="B10490" s="48">
        <v>2015</v>
      </c>
      <c r="C10490" s="48">
        <v>3</v>
      </c>
      <c r="D10490">
        <v>8</v>
      </c>
      <c r="E10490" t="s">
        <v>21</v>
      </c>
      <c r="F10490">
        <v>400</v>
      </c>
      <c r="G10490">
        <v>90.3</v>
      </c>
      <c r="H10490">
        <v>133</v>
      </c>
      <c r="I10490">
        <v>10000</v>
      </c>
      <c r="J10490" s="8" t="s">
        <v>114</v>
      </c>
    </row>
    <row r="10491" spans="2:10" x14ac:dyDescent="0.25">
      <c r="B10491" s="48">
        <v>2015</v>
      </c>
      <c r="C10491" s="48">
        <v>3</v>
      </c>
      <c r="D10491">
        <v>8</v>
      </c>
      <c r="E10491" t="s">
        <v>22</v>
      </c>
      <c r="F10491">
        <v>40</v>
      </c>
      <c r="G10491">
        <v>97.3</v>
      </c>
      <c r="H10491">
        <v>141</v>
      </c>
      <c r="I10491">
        <v>12000</v>
      </c>
      <c r="J10491" s="8" t="s">
        <v>114</v>
      </c>
    </row>
    <row r="10492" spans="2:10" x14ac:dyDescent="0.25">
      <c r="B10492" s="48">
        <v>2015</v>
      </c>
      <c r="C10492" s="48">
        <v>3</v>
      </c>
      <c r="D10492">
        <v>8</v>
      </c>
      <c r="E10492" t="s">
        <v>21</v>
      </c>
      <c r="F10492">
        <v>52.326999999999998</v>
      </c>
      <c r="G10492">
        <v>94.8</v>
      </c>
      <c r="H10492">
        <v>140</v>
      </c>
      <c r="I10492">
        <v>12500.716647237565</v>
      </c>
      <c r="J10492" s="8" t="s">
        <v>114</v>
      </c>
    </row>
    <row r="10493" spans="2:10" x14ac:dyDescent="0.25">
      <c r="B10493" s="48">
        <v>2015</v>
      </c>
      <c r="C10493" s="48">
        <v>3</v>
      </c>
      <c r="D10493">
        <v>8</v>
      </c>
      <c r="E10493" t="s">
        <v>21</v>
      </c>
      <c r="F10493">
        <v>81.849999999999994</v>
      </c>
      <c r="G10493">
        <v>53.9</v>
      </c>
      <c r="H10493">
        <v>117</v>
      </c>
      <c r="I10493">
        <v>4360</v>
      </c>
      <c r="J10493" s="8" t="s">
        <v>115</v>
      </c>
    </row>
    <row r="10494" spans="2:10" x14ac:dyDescent="0.25">
      <c r="B10494" s="48">
        <v>2015</v>
      </c>
      <c r="C10494" s="48">
        <v>3</v>
      </c>
      <c r="D10494">
        <v>8</v>
      </c>
      <c r="E10494" t="s">
        <v>20</v>
      </c>
      <c r="F10494">
        <v>81.86</v>
      </c>
      <c r="G10494">
        <v>86</v>
      </c>
      <c r="H10494">
        <v>127</v>
      </c>
      <c r="I10494">
        <v>6600</v>
      </c>
      <c r="J10494" s="8" t="s">
        <v>115</v>
      </c>
    </row>
    <row r="10495" spans="2:10" x14ac:dyDescent="0.25">
      <c r="B10495" s="48">
        <v>2015</v>
      </c>
      <c r="C10495" s="48">
        <v>3</v>
      </c>
      <c r="D10495">
        <v>8</v>
      </c>
      <c r="E10495" t="s">
        <v>18</v>
      </c>
      <c r="F10495">
        <v>78</v>
      </c>
      <c r="G10495">
        <v>94</v>
      </c>
      <c r="H10495">
        <v>128</v>
      </c>
      <c r="I10495">
        <v>8000</v>
      </c>
      <c r="J10495" s="8" t="s">
        <v>115</v>
      </c>
    </row>
    <row r="10496" spans="2:10" x14ac:dyDescent="0.25">
      <c r="B10496" s="48">
        <v>2015</v>
      </c>
      <c r="C10496" s="48">
        <v>3</v>
      </c>
      <c r="D10496">
        <v>8</v>
      </c>
      <c r="E10496" t="s">
        <v>18</v>
      </c>
      <c r="F10496">
        <v>126</v>
      </c>
      <c r="G10496">
        <v>77.8</v>
      </c>
      <c r="H10496">
        <v>106</v>
      </c>
      <c r="I10496">
        <v>5700</v>
      </c>
      <c r="J10496" s="8" t="s">
        <v>116</v>
      </c>
    </row>
    <row r="10497" spans="2:10" x14ac:dyDescent="0.25">
      <c r="B10497" s="48">
        <v>2015</v>
      </c>
      <c r="C10497" s="48">
        <v>3</v>
      </c>
      <c r="D10497">
        <v>8</v>
      </c>
      <c r="E10497" t="s">
        <v>19</v>
      </c>
      <c r="F10497">
        <v>521</v>
      </c>
      <c r="G10497">
        <v>25</v>
      </c>
      <c r="H10497">
        <v>116</v>
      </c>
      <c r="I10497">
        <v>3986.5642994241844</v>
      </c>
      <c r="J10497" s="8" t="s">
        <v>119</v>
      </c>
    </row>
    <row r="10498" spans="2:10" x14ac:dyDescent="0.25">
      <c r="B10498" s="48">
        <v>2015</v>
      </c>
      <c r="C10498" s="48">
        <v>3</v>
      </c>
      <c r="D10498">
        <v>8</v>
      </c>
      <c r="E10498" t="s">
        <v>21</v>
      </c>
      <c r="F10498">
        <v>37.409999999999997</v>
      </c>
      <c r="G10498">
        <v>26.7</v>
      </c>
      <c r="H10498">
        <v>115</v>
      </c>
      <c r="I10498">
        <v>4300</v>
      </c>
      <c r="J10498" s="8" t="s">
        <v>119</v>
      </c>
    </row>
    <row r="10499" spans="2:10" x14ac:dyDescent="0.25">
      <c r="B10499" s="48">
        <v>2015</v>
      </c>
      <c r="C10499" s="48">
        <v>3</v>
      </c>
      <c r="D10499">
        <v>9</v>
      </c>
      <c r="E10499" t="s">
        <v>18</v>
      </c>
      <c r="F10499">
        <v>85.95</v>
      </c>
      <c r="G10499">
        <v>88.4</v>
      </c>
      <c r="H10499">
        <v>133</v>
      </c>
      <c r="I10499">
        <v>6900</v>
      </c>
      <c r="J10499" s="8" t="s">
        <v>114</v>
      </c>
    </row>
    <row r="10500" spans="2:10" x14ac:dyDescent="0.25">
      <c r="B10500" s="48">
        <v>2015</v>
      </c>
      <c r="C10500" s="48">
        <v>3</v>
      </c>
      <c r="D10500">
        <v>9</v>
      </c>
      <c r="E10500" t="s">
        <v>20</v>
      </c>
      <c r="F10500">
        <v>93.28</v>
      </c>
      <c r="G10500">
        <v>100</v>
      </c>
      <c r="H10500">
        <v>136</v>
      </c>
      <c r="I10500">
        <v>8900</v>
      </c>
      <c r="J10500" s="8" t="s">
        <v>114</v>
      </c>
    </row>
    <row r="10501" spans="2:10" x14ac:dyDescent="0.25">
      <c r="B10501" s="48">
        <v>2015</v>
      </c>
      <c r="C10501" s="48">
        <v>3</v>
      </c>
      <c r="D10501">
        <v>9</v>
      </c>
      <c r="E10501" t="s">
        <v>20</v>
      </c>
      <c r="F10501">
        <v>97.87</v>
      </c>
      <c r="G10501">
        <v>98.6</v>
      </c>
      <c r="H10501">
        <v>138</v>
      </c>
      <c r="I10501">
        <v>10200</v>
      </c>
      <c r="J10501" s="8" t="s">
        <v>114</v>
      </c>
    </row>
    <row r="10502" spans="2:10" x14ac:dyDescent="0.25">
      <c r="B10502" s="48">
        <v>2015</v>
      </c>
      <c r="C10502" s="48">
        <v>3</v>
      </c>
      <c r="D10502">
        <v>9</v>
      </c>
      <c r="E10502" t="s">
        <v>21</v>
      </c>
      <c r="F10502">
        <v>84.19</v>
      </c>
      <c r="G10502">
        <v>97.6</v>
      </c>
      <c r="H10502">
        <v>138</v>
      </c>
      <c r="I10502">
        <v>12500</v>
      </c>
      <c r="J10502" s="8" t="s">
        <v>114</v>
      </c>
    </row>
    <row r="10503" spans="2:10" x14ac:dyDescent="0.25">
      <c r="B10503" s="48">
        <v>2015</v>
      </c>
      <c r="C10503" s="48">
        <v>3</v>
      </c>
      <c r="D10503">
        <v>9</v>
      </c>
      <c r="E10503" t="s">
        <v>24</v>
      </c>
      <c r="F10503">
        <v>40</v>
      </c>
      <c r="G10503">
        <v>98</v>
      </c>
      <c r="H10503">
        <v>137</v>
      </c>
      <c r="I10503">
        <v>14700</v>
      </c>
      <c r="J10503" s="8" t="s">
        <v>114</v>
      </c>
    </row>
    <row r="10504" spans="2:10" x14ac:dyDescent="0.25">
      <c r="B10504" s="48">
        <v>2015</v>
      </c>
      <c r="C10504" s="48">
        <v>3</v>
      </c>
      <c r="D10504">
        <v>9</v>
      </c>
      <c r="E10504" t="s">
        <v>21</v>
      </c>
      <c r="F10504">
        <v>130.28</v>
      </c>
      <c r="G10504">
        <v>61.9</v>
      </c>
      <c r="H10504">
        <v>121</v>
      </c>
      <c r="I10504">
        <v>5967.9306109917097</v>
      </c>
      <c r="J10504" s="8" t="s">
        <v>115</v>
      </c>
    </row>
    <row r="10505" spans="2:10" x14ac:dyDescent="0.25">
      <c r="B10505" s="48">
        <v>2015</v>
      </c>
      <c r="C10505" s="48">
        <v>3</v>
      </c>
      <c r="D10505">
        <v>9</v>
      </c>
      <c r="E10505" t="s">
        <v>21</v>
      </c>
      <c r="F10505">
        <v>75</v>
      </c>
      <c r="G10505">
        <v>63.9</v>
      </c>
      <c r="H10505">
        <v>130</v>
      </c>
      <c r="I10505">
        <v>7333.333333333333</v>
      </c>
      <c r="J10505" s="8" t="s">
        <v>115</v>
      </c>
    </row>
    <row r="10506" spans="2:10" x14ac:dyDescent="0.25">
      <c r="B10506" s="48">
        <v>2015</v>
      </c>
      <c r="C10506" s="48">
        <v>3</v>
      </c>
      <c r="D10506">
        <v>9</v>
      </c>
      <c r="E10506" t="s">
        <v>18</v>
      </c>
      <c r="F10506">
        <v>58.2</v>
      </c>
      <c r="G10506">
        <v>94.5</v>
      </c>
      <c r="H10506">
        <v>127</v>
      </c>
      <c r="I10506">
        <v>8500</v>
      </c>
      <c r="J10506" s="8" t="s">
        <v>115</v>
      </c>
    </row>
    <row r="10507" spans="2:10" x14ac:dyDescent="0.25">
      <c r="B10507" s="48">
        <v>2015</v>
      </c>
      <c r="C10507" s="48">
        <v>3</v>
      </c>
      <c r="D10507">
        <v>9</v>
      </c>
      <c r="E10507" t="s">
        <v>21</v>
      </c>
      <c r="F10507">
        <v>83</v>
      </c>
      <c r="G10507">
        <v>95.8</v>
      </c>
      <c r="H10507">
        <v>131</v>
      </c>
      <c r="I10507">
        <v>11700</v>
      </c>
      <c r="J10507" s="8" t="s">
        <v>115</v>
      </c>
    </row>
    <row r="10508" spans="2:10" x14ac:dyDescent="0.25">
      <c r="B10508" s="48">
        <v>2015</v>
      </c>
      <c r="C10508" s="48">
        <v>3</v>
      </c>
      <c r="D10508">
        <v>9</v>
      </c>
      <c r="E10508" t="s">
        <v>24</v>
      </c>
      <c r="F10508">
        <v>79</v>
      </c>
      <c r="G10508">
        <v>99.7</v>
      </c>
      <c r="H10508">
        <v>126</v>
      </c>
      <c r="I10508">
        <v>15500</v>
      </c>
      <c r="J10508" s="8" t="s">
        <v>115</v>
      </c>
    </row>
    <row r="10509" spans="2:10" x14ac:dyDescent="0.25">
      <c r="B10509" s="48">
        <v>2015</v>
      </c>
      <c r="C10509" s="48">
        <v>3</v>
      </c>
      <c r="D10509">
        <v>9</v>
      </c>
      <c r="E10509" t="s">
        <v>20</v>
      </c>
      <c r="F10509">
        <v>49.69</v>
      </c>
      <c r="G10509">
        <v>75.099999999999994</v>
      </c>
      <c r="H10509">
        <v>111</v>
      </c>
      <c r="I10509">
        <v>3600</v>
      </c>
      <c r="J10509" s="8" t="s">
        <v>116</v>
      </c>
    </row>
    <row r="10510" spans="2:10" x14ac:dyDescent="0.25">
      <c r="B10510" s="48">
        <v>2015</v>
      </c>
      <c r="C10510" s="48">
        <v>3</v>
      </c>
      <c r="D10510">
        <v>9</v>
      </c>
      <c r="E10510" t="s">
        <v>19</v>
      </c>
      <c r="F10510">
        <v>58.38</v>
      </c>
      <c r="G10510">
        <v>91.5</v>
      </c>
      <c r="H10510">
        <v>114</v>
      </c>
      <c r="I10510">
        <v>7100.034258307639</v>
      </c>
      <c r="J10510" s="8" t="s">
        <v>116</v>
      </c>
    </row>
    <row r="10511" spans="2:10" x14ac:dyDescent="0.25">
      <c r="B10511" s="48">
        <v>2015</v>
      </c>
      <c r="C10511" s="48">
        <v>3</v>
      </c>
      <c r="D10511">
        <v>9</v>
      </c>
      <c r="E10511" t="s">
        <v>19</v>
      </c>
      <c r="F10511">
        <v>135</v>
      </c>
      <c r="G10511" t="s">
        <v>4687</v>
      </c>
      <c r="H10511">
        <v>0</v>
      </c>
      <c r="I10511">
        <v>3166.67</v>
      </c>
      <c r="J10511" s="8" t="s">
        <v>119</v>
      </c>
    </row>
    <row r="10512" spans="2:10" x14ac:dyDescent="0.25">
      <c r="B10512" s="48">
        <v>2015</v>
      </c>
      <c r="C10512" s="48">
        <v>3</v>
      </c>
      <c r="D10512">
        <v>9</v>
      </c>
      <c r="E10512" t="s">
        <v>22</v>
      </c>
      <c r="F10512">
        <v>36.65</v>
      </c>
      <c r="G10512" t="s">
        <v>4687</v>
      </c>
      <c r="H10512">
        <v>0</v>
      </c>
      <c r="I10512">
        <v>3246.93</v>
      </c>
      <c r="J10512" s="8" t="s">
        <v>119</v>
      </c>
    </row>
    <row r="10513" spans="2:10" x14ac:dyDescent="0.25">
      <c r="B10513" s="48">
        <v>2015</v>
      </c>
      <c r="C10513" s="48">
        <v>3</v>
      </c>
      <c r="D10513">
        <v>10</v>
      </c>
      <c r="E10513" t="s">
        <v>27</v>
      </c>
      <c r="F10513">
        <v>38.15</v>
      </c>
      <c r="G10513">
        <v>68.2</v>
      </c>
      <c r="H10513">
        <v>122</v>
      </c>
      <c r="I10513">
        <v>5250.013106159895</v>
      </c>
      <c r="J10513" s="8" t="s">
        <v>115</v>
      </c>
    </row>
    <row r="10514" spans="2:10" x14ac:dyDescent="0.25">
      <c r="B10514" s="48">
        <v>2015</v>
      </c>
      <c r="C10514" s="48">
        <v>3</v>
      </c>
      <c r="D10514">
        <v>10</v>
      </c>
      <c r="E10514" t="s">
        <v>23</v>
      </c>
      <c r="F10514">
        <v>81.83</v>
      </c>
      <c r="G10514">
        <v>94</v>
      </c>
      <c r="H10514">
        <v>129</v>
      </c>
      <c r="I10514">
        <v>10002.444091409019</v>
      </c>
      <c r="J10514" s="8" t="s">
        <v>115</v>
      </c>
    </row>
    <row r="10515" spans="2:10" x14ac:dyDescent="0.25">
      <c r="B10515" s="48">
        <v>2015</v>
      </c>
      <c r="C10515" s="48">
        <v>3</v>
      </c>
      <c r="D10515">
        <v>10</v>
      </c>
      <c r="E10515" t="s">
        <v>23</v>
      </c>
      <c r="F10515">
        <v>54</v>
      </c>
      <c r="G10515">
        <v>93.3</v>
      </c>
      <c r="H10515">
        <v>118</v>
      </c>
      <c r="I10515">
        <v>11000</v>
      </c>
      <c r="J10515" s="8" t="s">
        <v>115</v>
      </c>
    </row>
    <row r="10516" spans="2:10" x14ac:dyDescent="0.25">
      <c r="B10516" s="48">
        <v>2015</v>
      </c>
      <c r="C10516" s="48">
        <v>3</v>
      </c>
      <c r="D10516">
        <v>10</v>
      </c>
      <c r="E10516" t="s">
        <v>18</v>
      </c>
      <c r="F10516">
        <v>79</v>
      </c>
      <c r="G10516">
        <v>58.2</v>
      </c>
      <c r="H10516">
        <v>107</v>
      </c>
      <c r="I10516">
        <v>5700</v>
      </c>
      <c r="J10516" s="8" t="s">
        <v>116</v>
      </c>
    </row>
    <row r="10517" spans="2:10" x14ac:dyDescent="0.25">
      <c r="B10517" s="48">
        <v>2015</v>
      </c>
      <c r="C10517" s="48">
        <v>3</v>
      </c>
      <c r="D10517">
        <v>10</v>
      </c>
      <c r="E10517" t="s">
        <v>18</v>
      </c>
      <c r="F10517">
        <v>126</v>
      </c>
      <c r="G10517">
        <v>83.6</v>
      </c>
      <c r="H10517">
        <v>100</v>
      </c>
      <c r="I10517">
        <v>6000</v>
      </c>
      <c r="J10517" s="8" t="s">
        <v>116</v>
      </c>
    </row>
    <row r="10518" spans="2:10" x14ac:dyDescent="0.25">
      <c r="B10518" s="48">
        <v>2015</v>
      </c>
      <c r="C10518" s="48">
        <v>3</v>
      </c>
      <c r="D10518">
        <v>10</v>
      </c>
      <c r="E10518" t="s">
        <v>19</v>
      </c>
      <c r="F10518">
        <v>217.24</v>
      </c>
      <c r="G10518" t="s">
        <v>4687</v>
      </c>
      <c r="H10518">
        <v>0</v>
      </c>
      <c r="I10518">
        <v>3001.29</v>
      </c>
      <c r="J10518" s="8" t="s">
        <v>119</v>
      </c>
    </row>
    <row r="10519" spans="2:10" x14ac:dyDescent="0.25">
      <c r="B10519" s="48">
        <v>2015</v>
      </c>
      <c r="C10519" s="48">
        <v>3</v>
      </c>
      <c r="D10519">
        <v>10</v>
      </c>
      <c r="E10519" t="s">
        <v>17</v>
      </c>
      <c r="F10519">
        <v>79.959999999999994</v>
      </c>
      <c r="G10519">
        <v>28.2</v>
      </c>
      <c r="H10519">
        <v>107</v>
      </c>
      <c r="I10519">
        <v>4450</v>
      </c>
      <c r="J10519" s="8" t="s">
        <v>119</v>
      </c>
    </row>
    <row r="10520" spans="2:10" x14ac:dyDescent="0.25">
      <c r="B10520" s="48">
        <v>2015</v>
      </c>
      <c r="C10520" s="48">
        <v>3</v>
      </c>
      <c r="D10520">
        <v>10</v>
      </c>
      <c r="E10520" t="s">
        <v>21</v>
      </c>
      <c r="F10520">
        <v>42</v>
      </c>
      <c r="G10520">
        <v>38.1</v>
      </c>
      <c r="H10520">
        <v>115</v>
      </c>
      <c r="I10520">
        <v>4700</v>
      </c>
      <c r="J10520" s="8" t="s">
        <v>119</v>
      </c>
    </row>
    <row r="10521" spans="2:10" x14ac:dyDescent="0.25">
      <c r="B10521" s="48">
        <v>2015</v>
      </c>
      <c r="C10521" s="48">
        <v>3</v>
      </c>
      <c r="D10521">
        <v>11</v>
      </c>
      <c r="E10521" t="s">
        <v>19</v>
      </c>
      <c r="F10521">
        <v>82.48</v>
      </c>
      <c r="G10521">
        <v>92.4</v>
      </c>
      <c r="H10521">
        <v>135</v>
      </c>
      <c r="I10521">
        <v>8638.4578079534422</v>
      </c>
      <c r="J10521" s="8" t="s">
        <v>114</v>
      </c>
    </row>
    <row r="10522" spans="2:10" x14ac:dyDescent="0.25">
      <c r="B10522" s="48">
        <v>2015</v>
      </c>
      <c r="C10522" s="48">
        <v>3</v>
      </c>
      <c r="D10522">
        <v>11</v>
      </c>
      <c r="E10522" t="s">
        <v>90</v>
      </c>
      <c r="F10522">
        <v>83.86</v>
      </c>
      <c r="G10522">
        <v>96.4</v>
      </c>
      <c r="H10522">
        <v>140</v>
      </c>
      <c r="I10522">
        <v>10100</v>
      </c>
      <c r="J10522" s="8" t="s">
        <v>114</v>
      </c>
    </row>
    <row r="10523" spans="2:10" x14ac:dyDescent="0.25">
      <c r="B10523" s="48">
        <v>2015</v>
      </c>
      <c r="C10523" s="48">
        <v>3</v>
      </c>
      <c r="D10523">
        <v>11</v>
      </c>
      <c r="E10523" t="s">
        <v>20</v>
      </c>
      <c r="F10523">
        <v>77.69</v>
      </c>
      <c r="G10523">
        <v>93.6</v>
      </c>
      <c r="H10523">
        <v>140</v>
      </c>
      <c r="I10523">
        <v>10450</v>
      </c>
      <c r="J10523" s="8" t="s">
        <v>114</v>
      </c>
    </row>
    <row r="10524" spans="2:10" x14ac:dyDescent="0.25">
      <c r="B10524" s="48">
        <v>2015</v>
      </c>
      <c r="C10524" s="48">
        <v>3</v>
      </c>
      <c r="D10524">
        <v>11</v>
      </c>
      <c r="E10524" t="s">
        <v>20</v>
      </c>
      <c r="F10524">
        <v>82.29</v>
      </c>
      <c r="G10524">
        <v>98.1</v>
      </c>
      <c r="H10524">
        <v>144</v>
      </c>
      <c r="I10524">
        <v>11000</v>
      </c>
      <c r="J10524" s="8" t="s">
        <v>114</v>
      </c>
    </row>
    <row r="10525" spans="2:10" x14ac:dyDescent="0.25">
      <c r="B10525" s="48">
        <v>2015</v>
      </c>
      <c r="C10525" s="48">
        <v>3</v>
      </c>
      <c r="D10525">
        <v>11</v>
      </c>
      <c r="E10525" t="s">
        <v>20</v>
      </c>
      <c r="F10525">
        <v>167.06</v>
      </c>
      <c r="G10525">
        <v>97.6</v>
      </c>
      <c r="H10525">
        <v>137</v>
      </c>
      <c r="I10525">
        <v>11000</v>
      </c>
      <c r="J10525" s="8" t="s">
        <v>114</v>
      </c>
    </row>
    <row r="10526" spans="2:10" x14ac:dyDescent="0.25">
      <c r="B10526" s="48">
        <v>2015</v>
      </c>
      <c r="C10526" s="48">
        <v>3</v>
      </c>
      <c r="D10526">
        <v>11</v>
      </c>
      <c r="E10526" t="s">
        <v>25</v>
      </c>
      <c r="F10526">
        <v>82.28</v>
      </c>
      <c r="G10526">
        <v>100</v>
      </c>
      <c r="H10526">
        <v>139</v>
      </c>
      <c r="I10526">
        <v>11500</v>
      </c>
      <c r="J10526" s="8" t="s">
        <v>114</v>
      </c>
    </row>
    <row r="10527" spans="2:10" x14ac:dyDescent="0.25">
      <c r="B10527" s="48">
        <v>2015</v>
      </c>
      <c r="C10527" s="48">
        <v>3</v>
      </c>
      <c r="D10527">
        <v>11</v>
      </c>
      <c r="E10527" t="s">
        <v>24</v>
      </c>
      <c r="F10527">
        <v>205</v>
      </c>
      <c r="G10527">
        <v>99.8</v>
      </c>
      <c r="H10527">
        <v>133</v>
      </c>
      <c r="I10527">
        <v>12000</v>
      </c>
      <c r="J10527" s="8" t="s">
        <v>114</v>
      </c>
    </row>
    <row r="10528" spans="2:10" x14ac:dyDescent="0.25">
      <c r="B10528" s="48">
        <v>2015</v>
      </c>
      <c r="C10528" s="48">
        <v>3</v>
      </c>
      <c r="D10528">
        <v>11</v>
      </c>
      <c r="E10528" t="s">
        <v>17</v>
      </c>
      <c r="F10528">
        <v>80.73</v>
      </c>
      <c r="G10528">
        <v>98.7</v>
      </c>
      <c r="H10528">
        <v>145</v>
      </c>
      <c r="I10528">
        <v>12000</v>
      </c>
      <c r="J10528" s="8" t="s">
        <v>114</v>
      </c>
    </row>
    <row r="10529" spans="2:10" x14ac:dyDescent="0.25">
      <c r="B10529" s="48">
        <v>2015</v>
      </c>
      <c r="C10529" s="48">
        <v>3</v>
      </c>
      <c r="D10529">
        <v>11</v>
      </c>
      <c r="E10529" t="s">
        <v>20</v>
      </c>
      <c r="F10529">
        <v>128</v>
      </c>
      <c r="G10529">
        <v>99.2</v>
      </c>
      <c r="H10529">
        <v>140</v>
      </c>
      <c r="I10529">
        <v>12402.34375</v>
      </c>
      <c r="J10529" s="8" t="s">
        <v>114</v>
      </c>
    </row>
    <row r="10530" spans="2:10" x14ac:dyDescent="0.25">
      <c r="B10530" s="48">
        <v>2015</v>
      </c>
      <c r="C10530" s="48">
        <v>3</v>
      </c>
      <c r="D10530">
        <v>11</v>
      </c>
      <c r="E10530" t="s">
        <v>23</v>
      </c>
      <c r="F10530">
        <v>59</v>
      </c>
      <c r="G10530">
        <v>96.6</v>
      </c>
      <c r="H10530">
        <v>139</v>
      </c>
      <c r="I10530">
        <v>13113</v>
      </c>
      <c r="J10530" s="8" t="s">
        <v>114</v>
      </c>
    </row>
    <row r="10531" spans="2:10" x14ac:dyDescent="0.25">
      <c r="B10531" s="48">
        <v>2015</v>
      </c>
      <c r="C10531" s="48">
        <v>3</v>
      </c>
      <c r="D10531">
        <v>11</v>
      </c>
      <c r="E10531" t="s">
        <v>19</v>
      </c>
      <c r="F10531">
        <v>40</v>
      </c>
      <c r="G10531">
        <v>97.2</v>
      </c>
      <c r="H10531">
        <v>141</v>
      </c>
      <c r="I10531">
        <v>13800</v>
      </c>
      <c r="J10531" s="8" t="s">
        <v>114</v>
      </c>
    </row>
    <row r="10532" spans="2:10" x14ac:dyDescent="0.25">
      <c r="B10532" s="48">
        <v>2015</v>
      </c>
      <c r="C10532" s="48">
        <v>3</v>
      </c>
      <c r="D10532">
        <v>11</v>
      </c>
      <c r="E10532" t="s">
        <v>23</v>
      </c>
      <c r="F10532">
        <v>34</v>
      </c>
      <c r="G10532">
        <v>100</v>
      </c>
      <c r="H10532">
        <v>142</v>
      </c>
      <c r="I10532">
        <v>14005</v>
      </c>
      <c r="J10532" s="8" t="s">
        <v>114</v>
      </c>
    </row>
    <row r="10533" spans="2:10" x14ac:dyDescent="0.25">
      <c r="B10533" s="48">
        <v>2015</v>
      </c>
      <c r="C10533" s="48">
        <v>3</v>
      </c>
      <c r="D10533">
        <v>11</v>
      </c>
      <c r="E10533" t="s">
        <v>19</v>
      </c>
      <c r="F10533">
        <v>48.63</v>
      </c>
      <c r="G10533">
        <v>73.8</v>
      </c>
      <c r="H10533">
        <v>118</v>
      </c>
      <c r="I10533">
        <v>4149.9897182808963</v>
      </c>
      <c r="J10533" s="8" t="s">
        <v>115</v>
      </c>
    </row>
    <row r="10534" spans="2:10" x14ac:dyDescent="0.25">
      <c r="B10534" s="48">
        <v>2015</v>
      </c>
      <c r="C10534" s="48">
        <v>3</v>
      </c>
      <c r="D10534">
        <v>11</v>
      </c>
      <c r="E10534" t="s">
        <v>23</v>
      </c>
      <c r="F10534">
        <v>71</v>
      </c>
      <c r="G10534">
        <v>62</v>
      </c>
      <c r="H10534">
        <v>119</v>
      </c>
      <c r="I10534">
        <v>5400</v>
      </c>
      <c r="J10534" s="8" t="s">
        <v>115</v>
      </c>
    </row>
    <row r="10535" spans="2:10" x14ac:dyDescent="0.25">
      <c r="B10535" s="48">
        <v>2015</v>
      </c>
      <c r="C10535" s="48">
        <v>3</v>
      </c>
      <c r="D10535">
        <v>11</v>
      </c>
      <c r="E10535" t="s">
        <v>19</v>
      </c>
      <c r="F10535">
        <v>181.33</v>
      </c>
      <c r="G10535">
        <v>73.099999999999994</v>
      </c>
      <c r="H10535">
        <v>117</v>
      </c>
      <c r="I10535">
        <v>5950.4770308277721</v>
      </c>
      <c r="J10535" s="8" t="s">
        <v>115</v>
      </c>
    </row>
    <row r="10536" spans="2:10" x14ac:dyDescent="0.25">
      <c r="B10536" s="48">
        <v>2015</v>
      </c>
      <c r="C10536" s="48">
        <v>3</v>
      </c>
      <c r="D10536">
        <v>11</v>
      </c>
      <c r="E10536" t="s">
        <v>19</v>
      </c>
      <c r="F10536">
        <v>65.5</v>
      </c>
      <c r="G10536">
        <v>93.9</v>
      </c>
      <c r="H10536">
        <v>120</v>
      </c>
      <c r="I10536">
        <v>6200</v>
      </c>
      <c r="J10536" s="8" t="s">
        <v>115</v>
      </c>
    </row>
    <row r="10537" spans="2:10" x14ac:dyDescent="0.25">
      <c r="B10537" s="48">
        <v>2015</v>
      </c>
      <c r="C10537" s="48">
        <v>3</v>
      </c>
      <c r="D10537">
        <v>11</v>
      </c>
      <c r="E10537" t="s">
        <v>22</v>
      </c>
      <c r="F10537">
        <v>299.06</v>
      </c>
      <c r="G10537">
        <v>79.3</v>
      </c>
      <c r="H10537">
        <v>124</v>
      </c>
      <c r="I10537">
        <v>7100</v>
      </c>
      <c r="J10537" s="8" t="s">
        <v>115</v>
      </c>
    </row>
    <row r="10538" spans="2:10" x14ac:dyDescent="0.25">
      <c r="B10538" s="48">
        <v>2015</v>
      </c>
      <c r="C10538" s="48">
        <v>3</v>
      </c>
      <c r="D10538">
        <v>11</v>
      </c>
      <c r="E10538" t="s">
        <v>22</v>
      </c>
      <c r="F10538">
        <v>139.28</v>
      </c>
      <c r="G10538">
        <v>78.8</v>
      </c>
      <c r="H10538">
        <v>128</v>
      </c>
      <c r="I10538">
        <v>7550.0093337162552</v>
      </c>
      <c r="J10538" s="8" t="s">
        <v>115</v>
      </c>
    </row>
    <row r="10539" spans="2:10" x14ac:dyDescent="0.25">
      <c r="B10539" s="48">
        <v>2015</v>
      </c>
      <c r="C10539" s="48">
        <v>3</v>
      </c>
      <c r="D10539">
        <v>11</v>
      </c>
      <c r="E10539" t="s">
        <v>24</v>
      </c>
      <c r="F10539">
        <v>42.88</v>
      </c>
      <c r="G10539">
        <v>97.4</v>
      </c>
      <c r="H10539">
        <v>127</v>
      </c>
      <c r="I10539">
        <v>7699.9999999999991</v>
      </c>
      <c r="J10539" s="8" t="s">
        <v>115</v>
      </c>
    </row>
    <row r="10540" spans="2:10" x14ac:dyDescent="0.25">
      <c r="B10540" s="48">
        <v>2015</v>
      </c>
      <c r="C10540" s="48">
        <v>3</v>
      </c>
      <c r="D10540">
        <v>11</v>
      </c>
      <c r="E10540" t="s">
        <v>18</v>
      </c>
      <c r="F10540">
        <v>75</v>
      </c>
      <c r="G10540">
        <v>98.6</v>
      </c>
      <c r="H10540">
        <v>118</v>
      </c>
      <c r="I10540">
        <v>8000</v>
      </c>
      <c r="J10540" s="8" t="s">
        <v>115</v>
      </c>
    </row>
    <row r="10541" spans="2:10" x14ac:dyDescent="0.25">
      <c r="B10541" s="48">
        <v>2015</v>
      </c>
      <c r="C10541" s="48">
        <v>3</v>
      </c>
      <c r="D10541">
        <v>11</v>
      </c>
      <c r="E10541" t="s">
        <v>17</v>
      </c>
      <c r="F10541">
        <v>112.74</v>
      </c>
      <c r="G10541">
        <v>97.3</v>
      </c>
      <c r="H10541">
        <v>119</v>
      </c>
      <c r="I10541">
        <v>8020.0000000000009</v>
      </c>
      <c r="J10541" s="8" t="s">
        <v>115</v>
      </c>
    </row>
    <row r="10542" spans="2:10" x14ac:dyDescent="0.25">
      <c r="B10542" s="48">
        <v>2015</v>
      </c>
      <c r="C10542" s="48">
        <v>3</v>
      </c>
      <c r="D10542">
        <v>11</v>
      </c>
      <c r="E10542" t="s">
        <v>90</v>
      </c>
      <c r="F10542">
        <v>59.74</v>
      </c>
      <c r="G10542">
        <v>93.1</v>
      </c>
      <c r="H10542">
        <v>129</v>
      </c>
      <c r="I10542">
        <v>8200</v>
      </c>
      <c r="J10542" s="8" t="s">
        <v>115</v>
      </c>
    </row>
    <row r="10543" spans="2:10" x14ac:dyDescent="0.25">
      <c r="B10543" s="48">
        <v>2015</v>
      </c>
      <c r="C10543" s="48">
        <v>3</v>
      </c>
      <c r="D10543">
        <v>11</v>
      </c>
      <c r="E10543" t="s">
        <v>19</v>
      </c>
      <c r="F10543">
        <v>50</v>
      </c>
      <c r="G10543">
        <v>90.8</v>
      </c>
      <c r="H10543">
        <v>120</v>
      </c>
      <c r="I10543">
        <v>8400</v>
      </c>
      <c r="J10543" s="8" t="s">
        <v>115</v>
      </c>
    </row>
    <row r="10544" spans="2:10" x14ac:dyDescent="0.25">
      <c r="B10544" s="48">
        <v>2015</v>
      </c>
      <c r="C10544" s="48">
        <v>3</v>
      </c>
      <c r="D10544">
        <v>11</v>
      </c>
      <c r="E10544" t="s">
        <v>90</v>
      </c>
      <c r="F10544">
        <v>86.9</v>
      </c>
      <c r="G10544">
        <v>94</v>
      </c>
      <c r="H10544">
        <v>131</v>
      </c>
      <c r="I10544">
        <v>8500</v>
      </c>
      <c r="J10544" s="8" t="s">
        <v>115</v>
      </c>
    </row>
    <row r="10545" spans="2:10" x14ac:dyDescent="0.25">
      <c r="B10545" s="48">
        <v>2015</v>
      </c>
      <c r="C10545" s="48">
        <v>3</v>
      </c>
      <c r="D10545">
        <v>11</v>
      </c>
      <c r="E10545" t="s">
        <v>24</v>
      </c>
      <c r="F10545">
        <v>80.05</v>
      </c>
      <c r="G10545">
        <v>78.599999999999994</v>
      </c>
      <c r="H10545">
        <v>116</v>
      </c>
      <c r="I10545">
        <v>4400</v>
      </c>
      <c r="J10545" s="8" t="s">
        <v>116</v>
      </c>
    </row>
    <row r="10546" spans="2:10" x14ac:dyDescent="0.25">
      <c r="B10546" s="48">
        <v>2015</v>
      </c>
      <c r="C10546" s="48">
        <v>3</v>
      </c>
      <c r="D10546">
        <v>11</v>
      </c>
      <c r="E10546" t="s">
        <v>19</v>
      </c>
      <c r="F10546">
        <v>30.14</v>
      </c>
      <c r="G10546">
        <v>85.9</v>
      </c>
      <c r="H10546">
        <v>103</v>
      </c>
      <c r="I10546">
        <v>4600</v>
      </c>
      <c r="J10546" s="8" t="s">
        <v>116</v>
      </c>
    </row>
    <row r="10547" spans="2:10" x14ac:dyDescent="0.25">
      <c r="B10547" s="48">
        <v>2015</v>
      </c>
      <c r="C10547" s="48">
        <v>3</v>
      </c>
      <c r="D10547">
        <v>11</v>
      </c>
      <c r="E10547" t="s">
        <v>27</v>
      </c>
      <c r="F10547">
        <v>156</v>
      </c>
      <c r="G10547">
        <v>66</v>
      </c>
      <c r="H10547">
        <v>111</v>
      </c>
      <c r="I10547">
        <v>4679</v>
      </c>
      <c r="J10547" s="8" t="s">
        <v>116</v>
      </c>
    </row>
    <row r="10548" spans="2:10" x14ac:dyDescent="0.25">
      <c r="B10548" s="48">
        <v>2015</v>
      </c>
      <c r="C10548" s="48">
        <v>3</v>
      </c>
      <c r="D10548">
        <v>11</v>
      </c>
      <c r="E10548" t="s">
        <v>19</v>
      </c>
      <c r="F10548">
        <v>79.67</v>
      </c>
      <c r="G10548">
        <v>85.2</v>
      </c>
      <c r="H10548">
        <v>113</v>
      </c>
      <c r="I10548">
        <v>4800</v>
      </c>
      <c r="J10548" s="8" t="s">
        <v>116</v>
      </c>
    </row>
    <row r="10549" spans="2:10" x14ac:dyDescent="0.25">
      <c r="B10549" s="48">
        <v>2015</v>
      </c>
      <c r="C10549" s="48">
        <v>3</v>
      </c>
      <c r="D10549">
        <v>11</v>
      </c>
      <c r="E10549" t="s">
        <v>22</v>
      </c>
      <c r="F10549">
        <v>26.31</v>
      </c>
      <c r="G10549">
        <v>62.3</v>
      </c>
      <c r="H10549">
        <v>112</v>
      </c>
      <c r="I10549">
        <v>4941.0870391486133</v>
      </c>
      <c r="J10549" s="8" t="s">
        <v>116</v>
      </c>
    </row>
    <row r="10550" spans="2:10" x14ac:dyDescent="0.25">
      <c r="B10550" s="48">
        <v>2015</v>
      </c>
      <c r="C10550" s="48">
        <v>3</v>
      </c>
      <c r="D10550">
        <v>11</v>
      </c>
      <c r="E10550" t="s">
        <v>18</v>
      </c>
      <c r="F10550">
        <v>48.48</v>
      </c>
      <c r="G10550">
        <v>80.445544554455452</v>
      </c>
      <c r="H10550">
        <v>99</v>
      </c>
      <c r="I10550">
        <v>9723.5973597359734</v>
      </c>
      <c r="J10550" s="8" t="s">
        <v>117</v>
      </c>
    </row>
    <row r="10551" spans="2:10" x14ac:dyDescent="0.25">
      <c r="B10551" s="48">
        <v>2015</v>
      </c>
      <c r="C10551" s="48">
        <v>3</v>
      </c>
      <c r="D10551">
        <v>11</v>
      </c>
      <c r="E10551" t="s">
        <v>19</v>
      </c>
      <c r="F10551">
        <v>164.96</v>
      </c>
      <c r="G10551">
        <v>32.200000000000003</v>
      </c>
      <c r="H10551">
        <v>105</v>
      </c>
      <c r="I10551">
        <v>2375</v>
      </c>
      <c r="J10551" s="8" t="s">
        <v>119</v>
      </c>
    </row>
    <row r="10552" spans="2:10" x14ac:dyDescent="0.25">
      <c r="B10552" s="48">
        <v>2015</v>
      </c>
      <c r="C10552" s="48">
        <v>3</v>
      </c>
      <c r="D10552">
        <v>12</v>
      </c>
      <c r="E10552" t="s">
        <v>20</v>
      </c>
      <c r="F10552">
        <v>81.11</v>
      </c>
      <c r="G10552">
        <v>94.2</v>
      </c>
      <c r="H10552">
        <v>142</v>
      </c>
      <c r="I10552">
        <v>9800</v>
      </c>
      <c r="J10552" s="8" t="s">
        <v>114</v>
      </c>
    </row>
    <row r="10553" spans="2:10" x14ac:dyDescent="0.25">
      <c r="B10553" s="48">
        <v>2015</v>
      </c>
      <c r="C10553" s="48">
        <v>3</v>
      </c>
      <c r="D10553">
        <v>12</v>
      </c>
      <c r="E10553" t="s">
        <v>20</v>
      </c>
      <c r="F10553">
        <v>48</v>
      </c>
      <c r="G10553">
        <v>98.3</v>
      </c>
      <c r="H10553">
        <v>142</v>
      </c>
      <c r="I10553">
        <v>10150</v>
      </c>
      <c r="J10553" s="8" t="s">
        <v>114</v>
      </c>
    </row>
    <row r="10554" spans="2:10" x14ac:dyDescent="0.25">
      <c r="B10554" s="48">
        <v>2015</v>
      </c>
      <c r="C10554" s="48">
        <v>3</v>
      </c>
      <c r="D10554">
        <v>12</v>
      </c>
      <c r="E10554" t="s">
        <v>20</v>
      </c>
      <c r="F10554">
        <v>81.93</v>
      </c>
      <c r="G10554">
        <v>98.3</v>
      </c>
      <c r="H10554">
        <v>142</v>
      </c>
      <c r="I10554">
        <v>10300</v>
      </c>
      <c r="J10554" s="8" t="s">
        <v>114</v>
      </c>
    </row>
    <row r="10555" spans="2:10" x14ac:dyDescent="0.25">
      <c r="B10555" s="48">
        <v>2015</v>
      </c>
      <c r="C10555" s="48">
        <v>3</v>
      </c>
      <c r="D10555">
        <v>12</v>
      </c>
      <c r="E10555" t="s">
        <v>22</v>
      </c>
      <c r="F10555">
        <v>90</v>
      </c>
      <c r="G10555">
        <v>99</v>
      </c>
      <c r="H10555">
        <v>140</v>
      </c>
      <c r="I10555">
        <v>11388.89</v>
      </c>
      <c r="J10555" s="8" t="s">
        <v>114</v>
      </c>
    </row>
    <row r="10556" spans="2:10" x14ac:dyDescent="0.25">
      <c r="B10556" s="48">
        <v>2015</v>
      </c>
      <c r="C10556" s="48">
        <v>3</v>
      </c>
      <c r="D10556">
        <v>12</v>
      </c>
      <c r="E10556" t="s">
        <v>20</v>
      </c>
      <c r="F10556">
        <v>147.75</v>
      </c>
      <c r="G10556">
        <v>97.1</v>
      </c>
      <c r="H10556">
        <v>143</v>
      </c>
      <c r="I10556">
        <v>11700</v>
      </c>
      <c r="J10556" s="8" t="s">
        <v>114</v>
      </c>
    </row>
    <row r="10557" spans="2:10" x14ac:dyDescent="0.25">
      <c r="B10557" s="48">
        <v>2015</v>
      </c>
      <c r="C10557" s="48">
        <v>3</v>
      </c>
      <c r="D10557">
        <v>12</v>
      </c>
      <c r="E10557" t="s">
        <v>20</v>
      </c>
      <c r="F10557">
        <v>165.29</v>
      </c>
      <c r="G10557">
        <v>83.2</v>
      </c>
      <c r="H10557">
        <v>129</v>
      </c>
      <c r="I10557">
        <v>6200.3</v>
      </c>
      <c r="J10557" s="8" t="s">
        <v>115</v>
      </c>
    </row>
    <row r="10558" spans="2:10" x14ac:dyDescent="0.25">
      <c r="B10558" s="48">
        <v>2015</v>
      </c>
      <c r="C10558" s="48">
        <v>3</v>
      </c>
      <c r="D10558">
        <v>12</v>
      </c>
      <c r="E10558" t="s">
        <v>18</v>
      </c>
      <c r="F10558">
        <v>45.79</v>
      </c>
      <c r="G10558">
        <v>81.7</v>
      </c>
      <c r="H10558">
        <v>117</v>
      </c>
      <c r="I10558">
        <v>7300</v>
      </c>
      <c r="J10558" s="8" t="s">
        <v>115</v>
      </c>
    </row>
    <row r="10559" spans="2:10" x14ac:dyDescent="0.25">
      <c r="B10559" s="48">
        <v>2015</v>
      </c>
      <c r="C10559" s="48">
        <v>3</v>
      </c>
      <c r="D10559">
        <v>12</v>
      </c>
      <c r="E10559" t="s">
        <v>18</v>
      </c>
      <c r="F10559">
        <v>81.209999999999994</v>
      </c>
      <c r="G10559">
        <v>91.5</v>
      </c>
      <c r="H10559">
        <v>127</v>
      </c>
      <c r="I10559">
        <v>7600</v>
      </c>
      <c r="J10559" s="8" t="s">
        <v>115</v>
      </c>
    </row>
    <row r="10560" spans="2:10" x14ac:dyDescent="0.25">
      <c r="B10560" s="48">
        <v>2015</v>
      </c>
      <c r="C10560" s="48">
        <v>3</v>
      </c>
      <c r="D10560">
        <v>12</v>
      </c>
      <c r="E10560" t="s">
        <v>22</v>
      </c>
      <c r="F10560">
        <v>75.98</v>
      </c>
      <c r="G10560">
        <v>90.9</v>
      </c>
      <c r="H10560">
        <v>130</v>
      </c>
      <c r="I10560">
        <v>8050</v>
      </c>
      <c r="J10560" s="8" t="s">
        <v>115</v>
      </c>
    </row>
    <row r="10561" spans="2:10" x14ac:dyDescent="0.25">
      <c r="B10561" s="48">
        <v>2015</v>
      </c>
      <c r="C10561" s="48">
        <v>3</v>
      </c>
      <c r="D10561">
        <v>12</v>
      </c>
      <c r="E10561" t="s">
        <v>18</v>
      </c>
      <c r="F10561">
        <v>138.63999999999999</v>
      </c>
      <c r="G10561">
        <v>85.7</v>
      </c>
      <c r="H10561">
        <v>121</v>
      </c>
      <c r="I10561">
        <v>8500</v>
      </c>
      <c r="J10561" s="8" t="s">
        <v>115</v>
      </c>
    </row>
    <row r="10562" spans="2:10" x14ac:dyDescent="0.25">
      <c r="B10562" s="48">
        <v>2015</v>
      </c>
      <c r="C10562" s="48">
        <v>3</v>
      </c>
      <c r="D10562">
        <v>12</v>
      </c>
      <c r="E10562" t="s">
        <v>22</v>
      </c>
      <c r="F10562">
        <v>52.02</v>
      </c>
      <c r="G10562">
        <v>95.8</v>
      </c>
      <c r="H10562">
        <v>125</v>
      </c>
      <c r="I10562">
        <v>9800</v>
      </c>
      <c r="J10562" s="8" t="s">
        <v>115</v>
      </c>
    </row>
    <row r="10563" spans="2:10" x14ac:dyDescent="0.25">
      <c r="B10563" s="48">
        <v>2015</v>
      </c>
      <c r="C10563" s="48">
        <v>3</v>
      </c>
      <c r="D10563">
        <v>12</v>
      </c>
      <c r="E10563" t="s">
        <v>22</v>
      </c>
      <c r="F10563">
        <v>79.45</v>
      </c>
      <c r="G10563">
        <v>90.6</v>
      </c>
      <c r="H10563">
        <v>132</v>
      </c>
      <c r="I10563">
        <v>10000</v>
      </c>
      <c r="J10563" s="8" t="s">
        <v>115</v>
      </c>
    </row>
    <row r="10564" spans="2:10" x14ac:dyDescent="0.25">
      <c r="B10564" s="48">
        <v>2015</v>
      </c>
      <c r="C10564" s="48">
        <v>3</v>
      </c>
      <c r="D10564">
        <v>12</v>
      </c>
      <c r="E10564" t="s">
        <v>24</v>
      </c>
      <c r="F10564">
        <v>41.65</v>
      </c>
      <c r="G10564">
        <v>64.400000000000006</v>
      </c>
      <c r="H10564">
        <v>101</v>
      </c>
      <c r="I10564">
        <v>3300</v>
      </c>
      <c r="J10564" s="8" t="s">
        <v>116</v>
      </c>
    </row>
    <row r="10565" spans="2:10" x14ac:dyDescent="0.25">
      <c r="B10565" s="48">
        <v>2015</v>
      </c>
      <c r="C10565" s="48">
        <v>3</v>
      </c>
      <c r="D10565">
        <v>12</v>
      </c>
      <c r="E10565" t="s">
        <v>24</v>
      </c>
      <c r="F10565">
        <v>26.57</v>
      </c>
      <c r="G10565">
        <v>89.6</v>
      </c>
      <c r="H10565">
        <v>105</v>
      </c>
      <c r="I10565">
        <v>4000</v>
      </c>
      <c r="J10565" s="8" t="s">
        <v>116</v>
      </c>
    </row>
    <row r="10566" spans="2:10" x14ac:dyDescent="0.25">
      <c r="B10566" s="48">
        <v>2015</v>
      </c>
      <c r="C10566" s="48">
        <v>3</v>
      </c>
      <c r="D10566">
        <v>12</v>
      </c>
      <c r="E10566" t="s">
        <v>22</v>
      </c>
      <c r="F10566">
        <v>78.98</v>
      </c>
      <c r="G10566">
        <v>69.599999999999994</v>
      </c>
      <c r="H10566">
        <v>108</v>
      </c>
      <c r="I10566">
        <v>4300</v>
      </c>
      <c r="J10566" s="8" t="s">
        <v>116</v>
      </c>
    </row>
    <row r="10567" spans="2:10" x14ac:dyDescent="0.25">
      <c r="B10567" s="48">
        <v>2015</v>
      </c>
      <c r="C10567" s="48">
        <v>3</v>
      </c>
      <c r="D10567">
        <v>12</v>
      </c>
      <c r="E10567" t="s">
        <v>25</v>
      </c>
      <c r="F10567">
        <v>115</v>
      </c>
      <c r="G10567">
        <v>70.099999999999994</v>
      </c>
      <c r="H10567">
        <v>115</v>
      </c>
      <c r="I10567">
        <v>4500</v>
      </c>
      <c r="J10567" s="8" t="s">
        <v>116</v>
      </c>
    </row>
    <row r="10568" spans="2:10" x14ac:dyDescent="0.25">
      <c r="B10568" s="48">
        <v>2015</v>
      </c>
      <c r="C10568" s="48">
        <v>3</v>
      </c>
      <c r="D10568">
        <v>12</v>
      </c>
      <c r="E10568" t="s">
        <v>22</v>
      </c>
      <c r="F10568">
        <v>67.58</v>
      </c>
      <c r="G10568">
        <v>66.400000000000006</v>
      </c>
      <c r="H10568">
        <v>106</v>
      </c>
      <c r="I10568">
        <v>4600</v>
      </c>
      <c r="J10568" s="8" t="s">
        <v>116</v>
      </c>
    </row>
    <row r="10569" spans="2:10" x14ac:dyDescent="0.25">
      <c r="B10569" s="48">
        <v>2015</v>
      </c>
      <c r="C10569" s="48">
        <v>3</v>
      </c>
      <c r="D10569">
        <v>12</v>
      </c>
      <c r="E10569" t="s">
        <v>90</v>
      </c>
      <c r="F10569">
        <v>151.30000000000001</v>
      </c>
      <c r="G10569">
        <v>66.5</v>
      </c>
      <c r="H10569">
        <v>110</v>
      </c>
      <c r="I10569">
        <v>4699.2729676140116</v>
      </c>
      <c r="J10569" s="8" t="s">
        <v>116</v>
      </c>
    </row>
    <row r="10570" spans="2:10" x14ac:dyDescent="0.25">
      <c r="B10570" s="48">
        <v>2015</v>
      </c>
      <c r="C10570" s="48">
        <v>3</v>
      </c>
      <c r="D10570">
        <v>12</v>
      </c>
      <c r="E10570" t="s">
        <v>20</v>
      </c>
      <c r="F10570">
        <v>151</v>
      </c>
      <c r="G10570">
        <v>75.400000000000006</v>
      </c>
      <c r="H10570">
        <v>114</v>
      </c>
      <c r="I10570">
        <v>4966.8874172185433</v>
      </c>
      <c r="J10570" s="8" t="s">
        <v>116</v>
      </c>
    </row>
    <row r="10571" spans="2:10" x14ac:dyDescent="0.25">
      <c r="B10571" s="48">
        <v>2015</v>
      </c>
      <c r="C10571" s="48">
        <v>3</v>
      </c>
      <c r="D10571">
        <v>12</v>
      </c>
      <c r="E10571" t="s">
        <v>24</v>
      </c>
      <c r="F10571">
        <v>50.51</v>
      </c>
      <c r="G10571" t="s">
        <v>4687</v>
      </c>
      <c r="H10571">
        <v>0</v>
      </c>
      <c r="I10571">
        <v>1925</v>
      </c>
      <c r="J10571" s="8" t="s">
        <v>119</v>
      </c>
    </row>
    <row r="10572" spans="2:10" x14ac:dyDescent="0.25">
      <c r="B10572" s="48">
        <v>2015</v>
      </c>
      <c r="C10572" s="48">
        <v>3</v>
      </c>
      <c r="D10572">
        <v>12</v>
      </c>
      <c r="E10572" t="s">
        <v>24</v>
      </c>
      <c r="F10572">
        <v>41.78</v>
      </c>
      <c r="G10572">
        <v>47.1</v>
      </c>
      <c r="H10572">
        <v>103</v>
      </c>
      <c r="I10572">
        <v>2950</v>
      </c>
      <c r="J10572" s="8" t="s">
        <v>119</v>
      </c>
    </row>
    <row r="10573" spans="2:10" x14ac:dyDescent="0.25">
      <c r="B10573" s="48">
        <v>2015</v>
      </c>
      <c r="C10573" s="48">
        <v>3</v>
      </c>
      <c r="D10573">
        <v>12</v>
      </c>
      <c r="E10573" t="s">
        <v>19</v>
      </c>
      <c r="F10573">
        <v>16</v>
      </c>
      <c r="G10573" t="s">
        <v>4687</v>
      </c>
      <c r="H10573">
        <v>0</v>
      </c>
      <c r="I10573">
        <v>3437.5</v>
      </c>
      <c r="J10573" s="8" t="s">
        <v>119</v>
      </c>
    </row>
    <row r="10574" spans="2:10" x14ac:dyDescent="0.25">
      <c r="B10574" s="48">
        <v>2015</v>
      </c>
      <c r="C10574" s="48">
        <v>4</v>
      </c>
      <c r="D10574">
        <v>1</v>
      </c>
      <c r="E10574" t="s">
        <v>29</v>
      </c>
      <c r="F10574">
        <v>80</v>
      </c>
      <c r="G10574">
        <v>98.1</v>
      </c>
      <c r="H10574">
        <v>140.6</v>
      </c>
      <c r="I10574">
        <v>11350</v>
      </c>
      <c r="J10574" s="8" t="s">
        <v>114</v>
      </c>
    </row>
    <row r="10575" spans="2:10" x14ac:dyDescent="0.25">
      <c r="B10575" s="48">
        <v>2015</v>
      </c>
      <c r="C10575" s="48">
        <v>4</v>
      </c>
      <c r="D10575">
        <v>1</v>
      </c>
      <c r="E10575" t="s">
        <v>30</v>
      </c>
      <c r="F10575">
        <v>144.04</v>
      </c>
      <c r="G10575">
        <v>95.487364620938635</v>
      </c>
      <c r="H10575">
        <v>134.19999999999999</v>
      </c>
      <c r="I10575">
        <v>11500</v>
      </c>
      <c r="J10575" s="8" t="s">
        <v>114</v>
      </c>
    </row>
    <row r="10576" spans="2:10" x14ac:dyDescent="0.25">
      <c r="B10576" s="48">
        <v>2015</v>
      </c>
      <c r="C10576" s="48">
        <v>4</v>
      </c>
      <c r="D10576">
        <v>1</v>
      </c>
      <c r="E10576" t="s">
        <v>30</v>
      </c>
      <c r="F10576">
        <v>156.1</v>
      </c>
      <c r="G10576">
        <v>99.865470852017935</v>
      </c>
      <c r="H10576">
        <v>134.9</v>
      </c>
      <c r="I10576">
        <v>11748</v>
      </c>
      <c r="J10576" s="8" t="s">
        <v>114</v>
      </c>
    </row>
    <row r="10577" spans="1:10" x14ac:dyDescent="0.25">
      <c r="B10577" s="48">
        <v>2015</v>
      </c>
      <c r="C10577" s="48">
        <v>4</v>
      </c>
      <c r="D10577">
        <v>1</v>
      </c>
      <c r="E10577" t="s">
        <v>29</v>
      </c>
      <c r="F10577">
        <v>40</v>
      </c>
      <c r="G10577">
        <v>94.3</v>
      </c>
      <c r="H10577">
        <v>140.19999999999999</v>
      </c>
      <c r="I10577">
        <v>13500</v>
      </c>
      <c r="J10577" s="8" t="s">
        <v>114</v>
      </c>
    </row>
    <row r="10578" spans="1:10" x14ac:dyDescent="0.25">
      <c r="B10578" s="48">
        <v>2015</v>
      </c>
      <c r="C10578" s="48">
        <v>4</v>
      </c>
      <c r="D10578">
        <v>1</v>
      </c>
      <c r="E10578" t="s">
        <v>32</v>
      </c>
      <c r="F10578">
        <v>138.97</v>
      </c>
      <c r="G10578">
        <v>92.797006548175872</v>
      </c>
      <c r="H10578">
        <v>117.3</v>
      </c>
      <c r="I10578">
        <v>8100</v>
      </c>
      <c r="J10578" s="8" t="s">
        <v>115</v>
      </c>
    </row>
    <row r="10579" spans="1:10" x14ac:dyDescent="0.25">
      <c r="B10579" s="48">
        <v>2015</v>
      </c>
      <c r="C10579" s="48">
        <v>4</v>
      </c>
      <c r="D10579">
        <v>1</v>
      </c>
      <c r="E10579" t="s">
        <v>32</v>
      </c>
      <c r="F10579">
        <v>244.87</v>
      </c>
      <c r="G10579">
        <v>93.788540858414677</v>
      </c>
      <c r="H10579">
        <v>127.7</v>
      </c>
      <c r="I10579">
        <v>8541</v>
      </c>
      <c r="J10579" s="8" t="s">
        <v>115</v>
      </c>
    </row>
    <row r="10580" spans="1:10" x14ac:dyDescent="0.25">
      <c r="B10580" s="48">
        <v>2015</v>
      </c>
      <c r="C10580" s="48">
        <v>4</v>
      </c>
      <c r="D10580">
        <v>1</v>
      </c>
      <c r="E10580" t="s">
        <v>33</v>
      </c>
      <c r="F10580">
        <v>35</v>
      </c>
      <c r="G10580">
        <v>93</v>
      </c>
      <c r="H10580">
        <v>131</v>
      </c>
      <c r="I10580">
        <v>9500</v>
      </c>
      <c r="J10580" s="8" t="s">
        <v>115</v>
      </c>
    </row>
    <row r="10581" spans="1:10" x14ac:dyDescent="0.25">
      <c r="B10581" s="48">
        <v>2015</v>
      </c>
      <c r="C10581" s="48">
        <v>4</v>
      </c>
      <c r="D10581">
        <v>1</v>
      </c>
      <c r="E10581" t="s">
        <v>32</v>
      </c>
      <c r="F10581">
        <v>79.180000000000007</v>
      </c>
      <c r="G10581">
        <v>81.611518060116197</v>
      </c>
      <c r="H10581">
        <v>126.8</v>
      </c>
      <c r="I10581">
        <v>10002</v>
      </c>
      <c r="J10581" s="8" t="s">
        <v>115</v>
      </c>
    </row>
    <row r="10582" spans="1:10" x14ac:dyDescent="0.25">
      <c r="B10582" s="48">
        <v>2015</v>
      </c>
      <c r="C10582" s="48">
        <v>4</v>
      </c>
      <c r="D10582">
        <v>1</v>
      </c>
      <c r="E10582" t="s">
        <v>32</v>
      </c>
      <c r="F10582">
        <v>113.06</v>
      </c>
      <c r="G10582">
        <v>95.18839554218998</v>
      </c>
      <c r="H10582">
        <v>116.1</v>
      </c>
      <c r="I10582">
        <v>5550</v>
      </c>
      <c r="J10582" s="8" t="s">
        <v>116</v>
      </c>
    </row>
    <row r="10583" spans="1:10" x14ac:dyDescent="0.25">
      <c r="B10583" s="48">
        <v>2015</v>
      </c>
      <c r="C10583" s="48">
        <v>4</v>
      </c>
      <c r="D10583">
        <v>1</v>
      </c>
      <c r="E10583" t="s">
        <v>32</v>
      </c>
      <c r="F10583">
        <v>79.11</v>
      </c>
      <c r="G10583">
        <v>100</v>
      </c>
      <c r="H10583">
        <v>113.5</v>
      </c>
      <c r="I10583">
        <v>9000</v>
      </c>
      <c r="J10583" s="8" t="s">
        <v>116</v>
      </c>
    </row>
    <row r="10584" spans="1:10" x14ac:dyDescent="0.25">
      <c r="B10584" s="48">
        <v>2015</v>
      </c>
      <c r="C10584" s="48">
        <v>4</v>
      </c>
      <c r="D10584">
        <v>1</v>
      </c>
      <c r="E10584" t="s">
        <v>33</v>
      </c>
      <c r="F10584">
        <v>80</v>
      </c>
      <c r="G10584">
        <v>23</v>
      </c>
      <c r="H10584">
        <v>86</v>
      </c>
      <c r="I10584">
        <v>3100</v>
      </c>
      <c r="J10584" s="8" t="s">
        <v>119</v>
      </c>
    </row>
    <row r="10585" spans="1:10" x14ac:dyDescent="0.25">
      <c r="A10585" t="s">
        <v>4722</v>
      </c>
      <c r="B10585" s="48">
        <v>2015</v>
      </c>
      <c r="C10585" s="48">
        <v>4</v>
      </c>
      <c r="D10585">
        <v>1</v>
      </c>
      <c r="E10585" t="s">
        <v>30</v>
      </c>
      <c r="F10585">
        <v>100</v>
      </c>
      <c r="G10585">
        <v>97.23</v>
      </c>
      <c r="H10585">
        <v>137.5</v>
      </c>
      <c r="I10585">
        <v>13100</v>
      </c>
      <c r="J10585" s="8" t="s">
        <v>120</v>
      </c>
    </row>
    <row r="10586" spans="1:10" x14ac:dyDescent="0.25">
      <c r="B10586" s="48">
        <v>2015</v>
      </c>
      <c r="C10586" s="48">
        <v>4</v>
      </c>
      <c r="D10586">
        <v>2</v>
      </c>
      <c r="E10586" t="s">
        <v>30</v>
      </c>
      <c r="F10586">
        <v>60.18</v>
      </c>
      <c r="G10586">
        <v>93.702226653373216</v>
      </c>
      <c r="H10586">
        <v>132.69999999999999</v>
      </c>
      <c r="I10586">
        <v>10718</v>
      </c>
      <c r="J10586" s="8" t="s">
        <v>114</v>
      </c>
    </row>
    <row r="10587" spans="1:10" x14ac:dyDescent="0.25">
      <c r="B10587" s="48">
        <v>2015</v>
      </c>
      <c r="C10587" s="48">
        <v>4</v>
      </c>
      <c r="D10587">
        <v>2</v>
      </c>
      <c r="E10587" t="s">
        <v>29</v>
      </c>
      <c r="F10587">
        <v>80</v>
      </c>
      <c r="G10587">
        <v>98</v>
      </c>
      <c r="H10587">
        <v>140</v>
      </c>
      <c r="I10587">
        <v>11350</v>
      </c>
      <c r="J10587" s="8" t="s">
        <v>114</v>
      </c>
    </row>
    <row r="10588" spans="1:10" x14ac:dyDescent="0.25">
      <c r="B10588" s="48">
        <v>2015</v>
      </c>
      <c r="C10588" s="48">
        <v>4</v>
      </c>
      <c r="D10588">
        <v>2</v>
      </c>
      <c r="E10588" t="s">
        <v>30</v>
      </c>
      <c r="F10588">
        <v>40.83</v>
      </c>
      <c r="G10588">
        <v>100</v>
      </c>
      <c r="H10588">
        <v>134.80000000000001</v>
      </c>
      <c r="I10588">
        <v>11450</v>
      </c>
      <c r="J10588" s="8" t="s">
        <v>114</v>
      </c>
    </row>
    <row r="10589" spans="1:10" x14ac:dyDescent="0.25">
      <c r="B10589" s="48">
        <v>2015</v>
      </c>
      <c r="C10589" s="48">
        <v>4</v>
      </c>
      <c r="D10589">
        <v>2</v>
      </c>
      <c r="E10589" t="s">
        <v>30</v>
      </c>
      <c r="F10589">
        <v>79.766000000000005</v>
      </c>
      <c r="G10589">
        <v>100</v>
      </c>
      <c r="H10589">
        <v>140.19999999999999</v>
      </c>
      <c r="I10589">
        <v>12000</v>
      </c>
      <c r="J10589" s="8" t="s">
        <v>114</v>
      </c>
    </row>
    <row r="10590" spans="1:10" x14ac:dyDescent="0.25">
      <c r="B10590" s="48">
        <v>2015</v>
      </c>
      <c r="C10590" s="48">
        <v>4</v>
      </c>
      <c r="D10590">
        <v>2</v>
      </c>
      <c r="E10590" t="s">
        <v>30</v>
      </c>
      <c r="F10590">
        <v>160</v>
      </c>
      <c r="G10590">
        <v>97.012500000000003</v>
      </c>
      <c r="H10590">
        <v>128.4</v>
      </c>
      <c r="I10590">
        <v>9812.5</v>
      </c>
      <c r="J10590" s="8" t="s">
        <v>115</v>
      </c>
    </row>
    <row r="10591" spans="1:10" x14ac:dyDescent="0.25">
      <c r="B10591" s="48">
        <v>2015</v>
      </c>
      <c r="C10591" s="48">
        <v>4</v>
      </c>
      <c r="D10591">
        <v>2</v>
      </c>
      <c r="E10591" t="s">
        <v>30</v>
      </c>
      <c r="F10591">
        <v>198.05</v>
      </c>
      <c r="G10591">
        <v>99.156778591264825</v>
      </c>
      <c r="H10591">
        <v>131.19999999999999</v>
      </c>
      <c r="I10591">
        <v>10603.38</v>
      </c>
      <c r="J10591" s="8" t="s">
        <v>115</v>
      </c>
    </row>
    <row r="10592" spans="1:10" x14ac:dyDescent="0.25">
      <c r="B10592" s="48">
        <v>2015</v>
      </c>
      <c r="C10592" s="48">
        <v>4</v>
      </c>
      <c r="D10592">
        <v>2</v>
      </c>
      <c r="E10592" t="s">
        <v>31</v>
      </c>
      <c r="F10592">
        <v>67.400000000000006</v>
      </c>
      <c r="G10592">
        <v>57.9</v>
      </c>
      <c r="H10592">
        <v>117</v>
      </c>
      <c r="I10592">
        <v>4080.12</v>
      </c>
      <c r="J10592" s="8" t="s">
        <v>119</v>
      </c>
    </row>
    <row r="10593" spans="1:10" x14ac:dyDescent="0.25">
      <c r="A10593" t="s">
        <v>4722</v>
      </c>
      <c r="B10593" s="48">
        <v>2015</v>
      </c>
      <c r="C10593" s="48">
        <v>4</v>
      </c>
      <c r="D10593">
        <v>2</v>
      </c>
      <c r="E10593" t="s">
        <v>30</v>
      </c>
      <c r="F10593">
        <v>60</v>
      </c>
      <c r="G10593">
        <v>92.583333333333329</v>
      </c>
      <c r="H10593">
        <v>137.30000000000001</v>
      </c>
      <c r="I10593">
        <v>11300</v>
      </c>
      <c r="J10593" s="8" t="s">
        <v>120</v>
      </c>
    </row>
    <row r="10594" spans="1:10" x14ac:dyDescent="0.25">
      <c r="B10594" s="48">
        <v>2015</v>
      </c>
      <c r="C10594" s="48">
        <v>4</v>
      </c>
      <c r="D10594">
        <v>3</v>
      </c>
      <c r="E10594" t="s">
        <v>30</v>
      </c>
      <c r="F10594">
        <v>45.296999999999997</v>
      </c>
      <c r="G10594">
        <v>85.965958010464277</v>
      </c>
      <c r="H10594">
        <v>139.6</v>
      </c>
      <c r="I10594">
        <v>11250</v>
      </c>
      <c r="J10594" s="8" t="s">
        <v>114</v>
      </c>
    </row>
    <row r="10595" spans="1:10" x14ac:dyDescent="0.25">
      <c r="B10595" s="48">
        <v>2015</v>
      </c>
      <c r="C10595" s="48">
        <v>4</v>
      </c>
      <c r="D10595">
        <v>3</v>
      </c>
      <c r="E10595" t="s">
        <v>29</v>
      </c>
      <c r="F10595">
        <v>40</v>
      </c>
      <c r="G10595">
        <v>95</v>
      </c>
      <c r="H10595">
        <v>142.1</v>
      </c>
      <c r="I10595">
        <v>11500</v>
      </c>
      <c r="J10595" s="8" t="s">
        <v>114</v>
      </c>
    </row>
    <row r="10596" spans="1:10" x14ac:dyDescent="0.25">
      <c r="B10596" s="48">
        <v>2015</v>
      </c>
      <c r="C10596" s="48">
        <v>4</v>
      </c>
      <c r="D10596">
        <v>3</v>
      </c>
      <c r="E10596" t="s">
        <v>30</v>
      </c>
      <c r="F10596">
        <v>80.02</v>
      </c>
      <c r="G10596">
        <v>99.062734316420901</v>
      </c>
      <c r="H10596">
        <v>138.9</v>
      </c>
      <c r="I10596">
        <v>11600</v>
      </c>
      <c r="J10596" s="8" t="s">
        <v>114</v>
      </c>
    </row>
    <row r="10597" spans="1:10" x14ac:dyDescent="0.25">
      <c r="B10597" s="48">
        <v>2015</v>
      </c>
      <c r="C10597" s="48">
        <v>4</v>
      </c>
      <c r="D10597">
        <v>3</v>
      </c>
      <c r="E10597" t="s">
        <v>32</v>
      </c>
      <c r="F10597">
        <v>83</v>
      </c>
      <c r="G10597">
        <v>99.578313253012055</v>
      </c>
      <c r="H10597">
        <v>126.6</v>
      </c>
      <c r="I10597">
        <v>9200</v>
      </c>
      <c r="J10597" s="8" t="s">
        <v>115</v>
      </c>
    </row>
    <row r="10598" spans="1:10" x14ac:dyDescent="0.25">
      <c r="B10598" s="48">
        <v>2015</v>
      </c>
      <c r="C10598" s="48">
        <v>4</v>
      </c>
      <c r="D10598">
        <v>3</v>
      </c>
      <c r="E10598" t="s">
        <v>30</v>
      </c>
      <c r="F10598">
        <v>46.19</v>
      </c>
      <c r="G10598">
        <v>86.598830915782642</v>
      </c>
      <c r="H10598">
        <v>131.6</v>
      </c>
      <c r="I10598">
        <v>10000</v>
      </c>
      <c r="J10598" s="8" t="s">
        <v>115</v>
      </c>
    </row>
    <row r="10599" spans="1:10" x14ac:dyDescent="0.25">
      <c r="B10599" s="48">
        <v>2015</v>
      </c>
      <c r="C10599" s="48">
        <v>4</v>
      </c>
      <c r="D10599">
        <v>3</v>
      </c>
      <c r="E10599" t="s">
        <v>29</v>
      </c>
      <c r="F10599">
        <v>74.209999999999994</v>
      </c>
      <c r="G10599">
        <v>99.2</v>
      </c>
      <c r="H10599">
        <v>115.6</v>
      </c>
      <c r="I10599">
        <v>5405.61</v>
      </c>
      <c r="J10599" s="8" t="s">
        <v>116</v>
      </c>
    </row>
    <row r="10600" spans="1:10" x14ac:dyDescent="0.25">
      <c r="B10600" s="48">
        <v>2015</v>
      </c>
      <c r="C10600" s="48">
        <v>4</v>
      </c>
      <c r="D10600">
        <v>3</v>
      </c>
      <c r="E10600" t="s">
        <v>29</v>
      </c>
      <c r="F10600">
        <v>41</v>
      </c>
      <c r="G10600">
        <v>97.6</v>
      </c>
      <c r="H10600">
        <v>102.3</v>
      </c>
      <c r="I10600">
        <v>5512.2</v>
      </c>
      <c r="J10600" s="8" t="s">
        <v>116</v>
      </c>
    </row>
    <row r="10601" spans="1:10" x14ac:dyDescent="0.25">
      <c r="B10601" s="48">
        <v>2015</v>
      </c>
      <c r="C10601" s="48">
        <v>4</v>
      </c>
      <c r="D10601">
        <v>3</v>
      </c>
      <c r="E10601" t="s">
        <v>28</v>
      </c>
      <c r="F10601">
        <v>19.829999999999998</v>
      </c>
      <c r="G10601" t="s">
        <v>4687</v>
      </c>
      <c r="H10601">
        <v>74.3</v>
      </c>
      <c r="I10601">
        <v>4050</v>
      </c>
      <c r="J10601" s="8" t="s">
        <v>119</v>
      </c>
    </row>
    <row r="10602" spans="1:10" x14ac:dyDescent="0.25">
      <c r="B10602" s="48">
        <v>2015</v>
      </c>
      <c r="C10602" s="48">
        <v>4</v>
      </c>
      <c r="D10602">
        <v>3</v>
      </c>
      <c r="E10602" t="s">
        <v>28</v>
      </c>
      <c r="F10602">
        <v>192</v>
      </c>
      <c r="G10602">
        <v>50.307291666666664</v>
      </c>
      <c r="H10602">
        <v>114.5</v>
      </c>
      <c r="I10602">
        <v>4250</v>
      </c>
      <c r="J10602" s="8" t="s">
        <v>119</v>
      </c>
    </row>
    <row r="10603" spans="1:10" x14ac:dyDescent="0.25">
      <c r="B10603" s="48">
        <v>2015</v>
      </c>
      <c r="C10603" s="48">
        <v>4</v>
      </c>
      <c r="D10603">
        <v>3</v>
      </c>
      <c r="E10603" t="s">
        <v>28</v>
      </c>
      <c r="F10603">
        <v>20.67</v>
      </c>
      <c r="G10603" t="s">
        <v>4687</v>
      </c>
      <c r="H10603">
        <v>62.9</v>
      </c>
      <c r="I10603">
        <v>4900</v>
      </c>
      <c r="J10603" s="8" t="s">
        <v>119</v>
      </c>
    </row>
    <row r="10604" spans="1:10" x14ac:dyDescent="0.25">
      <c r="B10604" s="48">
        <v>2015</v>
      </c>
      <c r="C10604" s="48">
        <v>4</v>
      </c>
      <c r="D10604">
        <v>4</v>
      </c>
      <c r="E10604" t="s">
        <v>30</v>
      </c>
      <c r="F10604">
        <v>80</v>
      </c>
      <c r="G10604">
        <v>93.450000000000017</v>
      </c>
      <c r="H10604">
        <v>133.9</v>
      </c>
      <c r="I10604">
        <v>10300</v>
      </c>
      <c r="J10604" s="8" t="s">
        <v>114</v>
      </c>
    </row>
    <row r="10605" spans="1:10" x14ac:dyDescent="0.25">
      <c r="B10605" s="48">
        <v>2015</v>
      </c>
      <c r="C10605" s="48">
        <v>4</v>
      </c>
      <c r="D10605">
        <v>4</v>
      </c>
      <c r="E10605" t="s">
        <v>30</v>
      </c>
      <c r="F10605">
        <v>715</v>
      </c>
      <c r="G10605">
        <v>98.811188811188813</v>
      </c>
      <c r="H10605">
        <v>135.30000000000001</v>
      </c>
      <c r="I10605">
        <v>11608</v>
      </c>
      <c r="J10605" s="8" t="s">
        <v>114</v>
      </c>
    </row>
    <row r="10606" spans="1:10" x14ac:dyDescent="0.25">
      <c r="B10606" s="48">
        <v>2015</v>
      </c>
      <c r="C10606" s="48">
        <v>4</v>
      </c>
      <c r="D10606">
        <v>4</v>
      </c>
      <c r="E10606" t="s">
        <v>30</v>
      </c>
      <c r="F10606">
        <v>80.42</v>
      </c>
      <c r="G10606">
        <v>97.264362098980357</v>
      </c>
      <c r="H10606">
        <v>140.6</v>
      </c>
      <c r="I10606">
        <v>12600</v>
      </c>
      <c r="J10606" s="8" t="s">
        <v>114</v>
      </c>
    </row>
    <row r="10607" spans="1:10" x14ac:dyDescent="0.25">
      <c r="B10607" s="48">
        <v>2015</v>
      </c>
      <c r="C10607" s="48">
        <v>4</v>
      </c>
      <c r="D10607">
        <v>4</v>
      </c>
      <c r="E10607" t="s">
        <v>32</v>
      </c>
      <c r="F10607">
        <v>117.22</v>
      </c>
      <c r="G10607">
        <v>97.082409145197062</v>
      </c>
      <c r="H10607">
        <v>130.69999999999999</v>
      </c>
      <c r="I10607">
        <v>9250</v>
      </c>
      <c r="J10607" s="8" t="s">
        <v>115</v>
      </c>
    </row>
    <row r="10608" spans="1:10" x14ac:dyDescent="0.25">
      <c r="B10608" s="48">
        <v>2015</v>
      </c>
      <c r="C10608" s="48">
        <v>4</v>
      </c>
      <c r="D10608">
        <v>4</v>
      </c>
      <c r="E10608" t="s">
        <v>32</v>
      </c>
      <c r="F10608">
        <v>140</v>
      </c>
      <c r="G10608">
        <v>92.585714285714289</v>
      </c>
      <c r="H10608">
        <v>119.8</v>
      </c>
      <c r="I10608">
        <v>9250</v>
      </c>
      <c r="J10608" s="8" t="s">
        <v>115</v>
      </c>
    </row>
    <row r="10609" spans="1:10" x14ac:dyDescent="0.25">
      <c r="B10609" s="48">
        <v>2015</v>
      </c>
      <c r="C10609" s="48">
        <v>4</v>
      </c>
      <c r="D10609">
        <v>4</v>
      </c>
      <c r="E10609" t="s">
        <v>91</v>
      </c>
      <c r="F10609">
        <v>119.25</v>
      </c>
      <c r="G10609">
        <v>59.681341719077572</v>
      </c>
      <c r="H10609">
        <v>101</v>
      </c>
      <c r="I10609">
        <v>4157</v>
      </c>
      <c r="J10609" s="8" t="s">
        <v>119</v>
      </c>
    </row>
    <row r="10610" spans="1:10" x14ac:dyDescent="0.25">
      <c r="B10610" s="48">
        <v>2015</v>
      </c>
      <c r="C10610" s="48">
        <v>4</v>
      </c>
      <c r="D10610">
        <v>4</v>
      </c>
      <c r="E10610" t="s">
        <v>33</v>
      </c>
      <c r="F10610">
        <v>20</v>
      </c>
      <c r="G10610" t="s">
        <v>4687</v>
      </c>
      <c r="H10610">
        <v>0</v>
      </c>
      <c r="I10610">
        <v>4600</v>
      </c>
      <c r="J10610" s="8" t="s">
        <v>119</v>
      </c>
    </row>
    <row r="10611" spans="1:10" x14ac:dyDescent="0.25">
      <c r="A10611" t="s">
        <v>4722</v>
      </c>
      <c r="B10611" s="48">
        <v>2015</v>
      </c>
      <c r="C10611" s="48">
        <v>4</v>
      </c>
      <c r="D10611">
        <v>4</v>
      </c>
      <c r="E10611" t="s">
        <v>30</v>
      </c>
      <c r="F10611">
        <v>77.260000000000005</v>
      </c>
      <c r="G10611">
        <v>92.039865389593572</v>
      </c>
      <c r="H10611">
        <v>141.4</v>
      </c>
      <c r="I10611">
        <v>12200</v>
      </c>
      <c r="J10611" s="8" t="s">
        <v>120</v>
      </c>
    </row>
    <row r="10612" spans="1:10" x14ac:dyDescent="0.25">
      <c r="B10612" s="48">
        <v>2015</v>
      </c>
      <c r="C10612" s="48">
        <v>4</v>
      </c>
      <c r="D10612">
        <v>5</v>
      </c>
      <c r="E10612" t="s">
        <v>30</v>
      </c>
      <c r="F10612">
        <v>160</v>
      </c>
      <c r="G10612">
        <v>99.75</v>
      </c>
      <c r="H10612">
        <v>133.69999999999999</v>
      </c>
      <c r="I10612">
        <v>10800</v>
      </c>
      <c r="J10612" s="8" t="s">
        <v>114</v>
      </c>
    </row>
    <row r="10613" spans="1:10" x14ac:dyDescent="0.25">
      <c r="B10613" s="48">
        <v>2015</v>
      </c>
      <c r="C10613" s="48">
        <v>4</v>
      </c>
      <c r="D10613">
        <v>5</v>
      </c>
      <c r="E10613" t="s">
        <v>29</v>
      </c>
      <c r="F10613">
        <v>30</v>
      </c>
      <c r="G10613">
        <v>96.6</v>
      </c>
      <c r="H10613">
        <v>140</v>
      </c>
      <c r="I10613">
        <v>11352</v>
      </c>
      <c r="J10613" s="8" t="s">
        <v>114</v>
      </c>
    </row>
    <row r="10614" spans="1:10" x14ac:dyDescent="0.25">
      <c r="B10614" s="48">
        <v>2015</v>
      </c>
      <c r="C10614" s="48">
        <v>4</v>
      </c>
      <c r="D10614">
        <v>5</v>
      </c>
      <c r="E10614" t="s">
        <v>30</v>
      </c>
      <c r="F10614">
        <v>94.73</v>
      </c>
      <c r="G10614">
        <v>89.422569407790547</v>
      </c>
      <c r="H10614">
        <v>129.1</v>
      </c>
      <c r="I10614">
        <v>9500</v>
      </c>
      <c r="J10614" s="8" t="s">
        <v>115</v>
      </c>
    </row>
    <row r="10615" spans="1:10" x14ac:dyDescent="0.25">
      <c r="B10615" s="48">
        <v>2015</v>
      </c>
      <c r="C10615" s="48">
        <v>4</v>
      </c>
      <c r="D10615">
        <v>5</v>
      </c>
      <c r="E10615" t="s">
        <v>32</v>
      </c>
      <c r="F10615">
        <v>153.96</v>
      </c>
      <c r="G10615">
        <v>90.91322421408158</v>
      </c>
      <c r="H10615">
        <v>108.6</v>
      </c>
      <c r="I10615">
        <v>7321</v>
      </c>
      <c r="J10615" s="8" t="s">
        <v>116</v>
      </c>
    </row>
    <row r="10616" spans="1:10" x14ac:dyDescent="0.25">
      <c r="B10616" s="48">
        <v>2015</v>
      </c>
      <c r="C10616" s="48">
        <v>4</v>
      </c>
      <c r="D10616">
        <v>6</v>
      </c>
      <c r="E10616" t="s">
        <v>30</v>
      </c>
      <c r="F10616">
        <v>75</v>
      </c>
      <c r="G10616">
        <v>97.32</v>
      </c>
      <c r="H10616">
        <v>138.30000000000001</v>
      </c>
      <c r="I10616">
        <v>10000</v>
      </c>
      <c r="J10616" s="8" t="s">
        <v>114</v>
      </c>
    </row>
    <row r="10617" spans="1:10" x14ac:dyDescent="0.25">
      <c r="B10617" s="48">
        <v>2015</v>
      </c>
      <c r="C10617" s="48">
        <v>4</v>
      </c>
      <c r="D10617">
        <v>6</v>
      </c>
      <c r="E10617" t="s">
        <v>31</v>
      </c>
      <c r="F10617">
        <v>85.31</v>
      </c>
      <c r="G10617">
        <v>97.52666744813034</v>
      </c>
      <c r="H10617">
        <v>136.1</v>
      </c>
      <c r="I10617">
        <v>10500</v>
      </c>
      <c r="J10617" s="8" t="s">
        <v>114</v>
      </c>
    </row>
    <row r="10618" spans="1:10" x14ac:dyDescent="0.25">
      <c r="B10618" s="48">
        <v>2015</v>
      </c>
      <c r="C10618" s="48">
        <v>4</v>
      </c>
      <c r="D10618">
        <v>6</v>
      </c>
      <c r="E10618" t="s">
        <v>32</v>
      </c>
      <c r="F10618">
        <v>40</v>
      </c>
      <c r="G10618">
        <v>91.35</v>
      </c>
      <c r="H10618">
        <v>138.1</v>
      </c>
      <c r="I10618">
        <v>11000</v>
      </c>
      <c r="J10618" s="8" t="s">
        <v>114</v>
      </c>
    </row>
    <row r="10619" spans="1:10" x14ac:dyDescent="0.25">
      <c r="B10619" s="48">
        <v>2015</v>
      </c>
      <c r="C10619" s="48">
        <v>4</v>
      </c>
      <c r="D10619">
        <v>6</v>
      </c>
      <c r="E10619" t="s">
        <v>30</v>
      </c>
      <c r="F10619">
        <v>83.61</v>
      </c>
      <c r="G10619">
        <v>99.031216361679213</v>
      </c>
      <c r="H10619">
        <v>138.69999999999999</v>
      </c>
      <c r="I10619">
        <v>11300</v>
      </c>
      <c r="J10619" s="8" t="s">
        <v>114</v>
      </c>
    </row>
    <row r="10620" spans="1:10" x14ac:dyDescent="0.25">
      <c r="B10620" s="48">
        <v>2015</v>
      </c>
      <c r="C10620" s="48">
        <v>4</v>
      </c>
      <c r="D10620">
        <v>6</v>
      </c>
      <c r="E10620" t="s">
        <v>28</v>
      </c>
      <c r="F10620">
        <v>131.83000000000001</v>
      </c>
      <c r="G10620">
        <v>99.977243419555478</v>
      </c>
      <c r="H10620">
        <v>142</v>
      </c>
      <c r="I10620">
        <v>13000</v>
      </c>
      <c r="J10620" s="8" t="s">
        <v>114</v>
      </c>
    </row>
    <row r="10621" spans="1:10" x14ac:dyDescent="0.25">
      <c r="B10621" s="48">
        <v>2015</v>
      </c>
      <c r="C10621" s="48">
        <v>4</v>
      </c>
      <c r="D10621">
        <v>7</v>
      </c>
      <c r="E10621" t="s">
        <v>31</v>
      </c>
      <c r="F10621">
        <v>80</v>
      </c>
      <c r="G10621">
        <v>97.162500000000009</v>
      </c>
      <c r="H10621">
        <v>139</v>
      </c>
      <c r="I10621">
        <v>9500</v>
      </c>
      <c r="J10621" s="8" t="s">
        <v>114</v>
      </c>
    </row>
    <row r="10622" spans="1:10" x14ac:dyDescent="0.25">
      <c r="B10622" s="48">
        <v>2015</v>
      </c>
      <c r="C10622" s="48">
        <v>4</v>
      </c>
      <c r="D10622">
        <v>7</v>
      </c>
      <c r="E10622" t="s">
        <v>30</v>
      </c>
      <c r="F10622">
        <v>40</v>
      </c>
      <c r="G10622">
        <v>99.649999999999991</v>
      </c>
      <c r="H10622">
        <v>138.5</v>
      </c>
      <c r="I10622">
        <v>10000</v>
      </c>
      <c r="J10622" s="8" t="s">
        <v>114</v>
      </c>
    </row>
    <row r="10623" spans="1:10" x14ac:dyDescent="0.25">
      <c r="B10623" s="48">
        <v>2015</v>
      </c>
      <c r="C10623" s="48">
        <v>4</v>
      </c>
      <c r="D10623">
        <v>7</v>
      </c>
      <c r="E10623" t="s">
        <v>30</v>
      </c>
      <c r="F10623">
        <v>951.19</v>
      </c>
      <c r="G10623">
        <v>98.829886773410138</v>
      </c>
      <c r="H10623">
        <v>135.9</v>
      </c>
      <c r="I10623">
        <v>11300</v>
      </c>
      <c r="J10623" s="8" t="s">
        <v>114</v>
      </c>
    </row>
    <row r="10624" spans="1:10" x14ac:dyDescent="0.25">
      <c r="B10624" s="48">
        <v>2015</v>
      </c>
      <c r="C10624" s="48">
        <v>4</v>
      </c>
      <c r="D10624">
        <v>7</v>
      </c>
      <c r="E10624" t="s">
        <v>32</v>
      </c>
      <c r="F10624">
        <v>96.46</v>
      </c>
      <c r="G10624">
        <v>94.588430437487034</v>
      </c>
      <c r="H10624">
        <v>125.7</v>
      </c>
      <c r="I10624">
        <v>8300</v>
      </c>
      <c r="J10624" s="8" t="s">
        <v>115</v>
      </c>
    </row>
    <row r="10625" spans="2:10" x14ac:dyDescent="0.25">
      <c r="B10625" s="48">
        <v>2015</v>
      </c>
      <c r="C10625" s="48">
        <v>4</v>
      </c>
      <c r="D10625">
        <v>7</v>
      </c>
      <c r="E10625" t="s">
        <v>30</v>
      </c>
      <c r="F10625">
        <v>376.13</v>
      </c>
      <c r="G10625">
        <v>88.836306596123677</v>
      </c>
      <c r="H10625">
        <v>128.5</v>
      </c>
      <c r="I10625">
        <v>9172</v>
      </c>
      <c r="J10625" s="8" t="s">
        <v>115</v>
      </c>
    </row>
    <row r="10626" spans="2:10" x14ac:dyDescent="0.25">
      <c r="B10626" s="48">
        <v>2015</v>
      </c>
      <c r="C10626" s="48">
        <v>4</v>
      </c>
      <c r="D10626">
        <v>7</v>
      </c>
      <c r="E10626" t="s">
        <v>32</v>
      </c>
      <c r="F10626">
        <v>80</v>
      </c>
      <c r="G10626">
        <v>97</v>
      </c>
      <c r="H10626">
        <v>109</v>
      </c>
      <c r="I10626">
        <v>7100</v>
      </c>
      <c r="J10626" s="8" t="s">
        <v>116</v>
      </c>
    </row>
    <row r="10627" spans="2:10" x14ac:dyDescent="0.25">
      <c r="B10627" s="48">
        <v>2015</v>
      </c>
      <c r="C10627" s="48">
        <v>4</v>
      </c>
      <c r="D10627">
        <v>7</v>
      </c>
      <c r="E10627" t="s">
        <v>31</v>
      </c>
      <c r="F10627">
        <v>117.9</v>
      </c>
      <c r="G10627">
        <v>68.888888888888886</v>
      </c>
      <c r="H10627">
        <v>124.6</v>
      </c>
      <c r="I10627">
        <v>5173</v>
      </c>
      <c r="J10627" s="8" t="s">
        <v>119</v>
      </c>
    </row>
    <row r="10628" spans="2:10" x14ac:dyDescent="0.25">
      <c r="B10628" s="48">
        <v>2015</v>
      </c>
      <c r="C10628" s="48">
        <v>4</v>
      </c>
      <c r="D10628">
        <v>8</v>
      </c>
      <c r="E10628" t="s">
        <v>31</v>
      </c>
      <c r="F10628">
        <v>190.16</v>
      </c>
      <c r="G10628">
        <v>99.852755574253266</v>
      </c>
      <c r="H10628">
        <v>132.19999999999999</v>
      </c>
      <c r="I10628">
        <v>10200</v>
      </c>
      <c r="J10628" s="8" t="s">
        <v>115</v>
      </c>
    </row>
    <row r="10629" spans="2:10" x14ac:dyDescent="0.25">
      <c r="B10629" s="48">
        <v>2015</v>
      </c>
      <c r="C10629" s="48">
        <v>4</v>
      </c>
      <c r="D10629">
        <v>8</v>
      </c>
      <c r="E10629" t="s">
        <v>30</v>
      </c>
      <c r="F10629">
        <v>80</v>
      </c>
      <c r="G10629" t="s">
        <v>4687</v>
      </c>
      <c r="H10629">
        <v>111.7</v>
      </c>
      <c r="I10629">
        <v>4402</v>
      </c>
      <c r="J10629" s="8" t="s">
        <v>119</v>
      </c>
    </row>
    <row r="10630" spans="2:10" x14ac:dyDescent="0.25">
      <c r="B10630" s="48">
        <v>2015</v>
      </c>
      <c r="C10630" s="48">
        <v>4</v>
      </c>
      <c r="D10630">
        <v>8</v>
      </c>
      <c r="E10630" t="s">
        <v>30</v>
      </c>
      <c r="F10630">
        <v>185.34</v>
      </c>
      <c r="G10630" t="s">
        <v>4687</v>
      </c>
      <c r="H10630">
        <v>104.7</v>
      </c>
      <c r="I10630">
        <v>4402</v>
      </c>
      <c r="J10630" s="8" t="s">
        <v>119</v>
      </c>
    </row>
    <row r="10631" spans="2:10" x14ac:dyDescent="0.25">
      <c r="B10631" s="48">
        <v>2015</v>
      </c>
      <c r="C10631" s="48">
        <v>4</v>
      </c>
      <c r="D10631">
        <v>9</v>
      </c>
      <c r="E10631" t="s">
        <v>30</v>
      </c>
      <c r="F10631">
        <v>25.67</v>
      </c>
      <c r="G10631">
        <v>92.637319828593689</v>
      </c>
      <c r="H10631">
        <v>134.4</v>
      </c>
      <c r="I10631">
        <v>10000</v>
      </c>
      <c r="J10631" s="8" t="s">
        <v>114</v>
      </c>
    </row>
    <row r="10632" spans="2:10" x14ac:dyDescent="0.25">
      <c r="B10632" s="48">
        <v>2015</v>
      </c>
      <c r="C10632" s="48">
        <v>4</v>
      </c>
      <c r="D10632">
        <v>9</v>
      </c>
      <c r="E10632" t="s">
        <v>91</v>
      </c>
      <c r="F10632">
        <v>20.079999999999998</v>
      </c>
      <c r="G10632">
        <v>87.20119521912352</v>
      </c>
      <c r="H10632">
        <v>114.3</v>
      </c>
      <c r="I10632">
        <v>4481</v>
      </c>
      <c r="J10632" s="8" t="s">
        <v>116</v>
      </c>
    </row>
    <row r="10633" spans="2:10" x14ac:dyDescent="0.25">
      <c r="B10633" s="48">
        <v>2015</v>
      </c>
      <c r="C10633" s="48">
        <v>4</v>
      </c>
      <c r="D10633">
        <v>9</v>
      </c>
      <c r="E10633" t="s">
        <v>91</v>
      </c>
      <c r="F10633">
        <v>91.4</v>
      </c>
      <c r="G10633">
        <v>50.94091903719913</v>
      </c>
      <c r="H10633">
        <v>113.5</v>
      </c>
      <c r="I10633">
        <v>3450</v>
      </c>
      <c r="J10633" s="8" t="s">
        <v>119</v>
      </c>
    </row>
    <row r="10634" spans="2:10" x14ac:dyDescent="0.25">
      <c r="B10634" s="48">
        <v>2015</v>
      </c>
      <c r="C10634" s="48">
        <v>4</v>
      </c>
      <c r="D10634">
        <v>9</v>
      </c>
      <c r="E10634" t="s">
        <v>91</v>
      </c>
      <c r="F10634">
        <v>40.049999999999997</v>
      </c>
      <c r="G10634">
        <v>51.810237203495632</v>
      </c>
      <c r="H10634">
        <v>100.2</v>
      </c>
      <c r="I10634">
        <v>4494</v>
      </c>
      <c r="J10634" s="8" t="s">
        <v>119</v>
      </c>
    </row>
    <row r="10635" spans="2:10" x14ac:dyDescent="0.25">
      <c r="B10635" s="48">
        <v>2015</v>
      </c>
      <c r="C10635" s="48">
        <v>4</v>
      </c>
      <c r="D10635">
        <v>10</v>
      </c>
      <c r="E10635" t="s">
        <v>28</v>
      </c>
      <c r="F10635">
        <v>80</v>
      </c>
      <c r="G10635">
        <v>98.9</v>
      </c>
      <c r="H10635">
        <v>141.69999999999999</v>
      </c>
      <c r="I10635">
        <v>11000</v>
      </c>
      <c r="J10635" s="8" t="s">
        <v>114</v>
      </c>
    </row>
    <row r="10636" spans="2:10" x14ac:dyDescent="0.25">
      <c r="B10636" s="48">
        <v>2015</v>
      </c>
      <c r="C10636" s="48">
        <v>4</v>
      </c>
      <c r="D10636">
        <v>10</v>
      </c>
      <c r="E10636" t="s">
        <v>30</v>
      </c>
      <c r="F10636">
        <v>66.66</v>
      </c>
      <c r="G10636">
        <v>97.164716471647168</v>
      </c>
      <c r="H10636">
        <v>140.1</v>
      </c>
      <c r="I10636">
        <v>11300</v>
      </c>
      <c r="J10636" s="8" t="s">
        <v>114</v>
      </c>
    </row>
    <row r="10637" spans="2:10" x14ac:dyDescent="0.25">
      <c r="B10637" s="48">
        <v>2015</v>
      </c>
      <c r="C10637" s="48">
        <v>4</v>
      </c>
      <c r="D10637">
        <v>10</v>
      </c>
      <c r="E10637" t="s">
        <v>31</v>
      </c>
      <c r="F10637">
        <v>80</v>
      </c>
      <c r="G10637">
        <v>1.006375</v>
      </c>
      <c r="H10637">
        <v>138.9</v>
      </c>
      <c r="I10637">
        <v>12700</v>
      </c>
      <c r="J10637" s="8" t="s">
        <v>114</v>
      </c>
    </row>
    <row r="10638" spans="2:10" x14ac:dyDescent="0.25">
      <c r="B10638" s="48">
        <v>2015</v>
      </c>
      <c r="C10638" s="48">
        <v>4</v>
      </c>
      <c r="D10638">
        <v>10</v>
      </c>
      <c r="E10638" t="s">
        <v>30</v>
      </c>
      <c r="F10638">
        <v>218.48</v>
      </c>
      <c r="G10638">
        <v>86.39</v>
      </c>
      <c r="H10638">
        <v>127.5</v>
      </c>
      <c r="I10638">
        <v>10400</v>
      </c>
      <c r="J10638" s="8" t="s">
        <v>115</v>
      </c>
    </row>
    <row r="10639" spans="2:10" x14ac:dyDescent="0.25">
      <c r="B10639" s="48">
        <v>2015</v>
      </c>
      <c r="C10639" s="48">
        <v>4</v>
      </c>
      <c r="D10639">
        <v>11</v>
      </c>
      <c r="E10639" t="s">
        <v>30</v>
      </c>
      <c r="F10639">
        <v>119.58</v>
      </c>
      <c r="G10639">
        <v>93.217929419635396</v>
      </c>
      <c r="H10639">
        <v>136.4</v>
      </c>
      <c r="I10639">
        <v>8300</v>
      </c>
      <c r="J10639" s="8" t="s">
        <v>114</v>
      </c>
    </row>
    <row r="10640" spans="2:10" x14ac:dyDescent="0.25">
      <c r="B10640" s="48">
        <v>2015</v>
      </c>
      <c r="C10640" s="48">
        <v>4</v>
      </c>
      <c r="D10640">
        <v>11</v>
      </c>
      <c r="E10640" t="s">
        <v>30</v>
      </c>
      <c r="F10640">
        <v>48.91</v>
      </c>
      <c r="G10640">
        <v>98.30300552034349</v>
      </c>
      <c r="H10640">
        <v>134</v>
      </c>
      <c r="I10640">
        <v>9500</v>
      </c>
      <c r="J10640" s="8" t="s">
        <v>114</v>
      </c>
    </row>
    <row r="10641" spans="1:10" x14ac:dyDescent="0.25">
      <c r="B10641" s="48">
        <v>2015</v>
      </c>
      <c r="C10641" s="48">
        <v>4</v>
      </c>
      <c r="D10641">
        <v>11</v>
      </c>
      <c r="E10641" t="s">
        <v>29</v>
      </c>
      <c r="F10641">
        <v>306.5</v>
      </c>
      <c r="G10641">
        <v>99</v>
      </c>
      <c r="H10641">
        <v>142</v>
      </c>
      <c r="I10641">
        <v>11158.37</v>
      </c>
      <c r="J10641" s="8" t="s">
        <v>114</v>
      </c>
    </row>
    <row r="10642" spans="1:10" x14ac:dyDescent="0.25">
      <c r="B10642" s="48">
        <v>2015</v>
      </c>
      <c r="C10642" s="48">
        <v>4</v>
      </c>
      <c r="D10642">
        <v>11</v>
      </c>
      <c r="E10642" t="s">
        <v>30</v>
      </c>
      <c r="F10642">
        <v>321.91000000000003</v>
      </c>
      <c r="G10642">
        <v>99.393749999999997</v>
      </c>
      <c r="H10642">
        <v>136</v>
      </c>
      <c r="I10642">
        <v>11200</v>
      </c>
      <c r="J10642" s="8" t="s">
        <v>114</v>
      </c>
    </row>
    <row r="10643" spans="1:10" x14ac:dyDescent="0.25">
      <c r="B10643" s="48">
        <v>2015</v>
      </c>
      <c r="C10643" s="48">
        <v>4</v>
      </c>
      <c r="D10643">
        <v>11</v>
      </c>
      <c r="E10643" t="s">
        <v>30</v>
      </c>
      <c r="F10643">
        <v>159.21</v>
      </c>
      <c r="G10643">
        <v>99.032724075120896</v>
      </c>
      <c r="H10643">
        <v>138.80000000000001</v>
      </c>
      <c r="I10643">
        <v>11650</v>
      </c>
      <c r="J10643" s="8" t="s">
        <v>114</v>
      </c>
    </row>
    <row r="10644" spans="1:10" x14ac:dyDescent="0.25">
      <c r="B10644" s="48">
        <v>2015</v>
      </c>
      <c r="C10644" s="48">
        <v>4</v>
      </c>
      <c r="D10644">
        <v>11</v>
      </c>
      <c r="E10644" t="s">
        <v>28</v>
      </c>
      <c r="F10644">
        <v>40</v>
      </c>
      <c r="G10644">
        <v>99.975000000000009</v>
      </c>
      <c r="H10644">
        <v>139.9</v>
      </c>
      <c r="I10644">
        <v>12600</v>
      </c>
      <c r="J10644" s="8" t="s">
        <v>114</v>
      </c>
    </row>
    <row r="10645" spans="1:10" x14ac:dyDescent="0.25">
      <c r="B10645" s="48">
        <v>2015</v>
      </c>
      <c r="C10645" s="48">
        <v>4</v>
      </c>
      <c r="D10645">
        <v>11</v>
      </c>
      <c r="E10645" t="s">
        <v>30</v>
      </c>
      <c r="F10645">
        <v>82.81</v>
      </c>
      <c r="G10645">
        <v>96.063277381958684</v>
      </c>
      <c r="H10645">
        <v>139.6</v>
      </c>
      <c r="I10645">
        <v>14900</v>
      </c>
      <c r="J10645" s="8" t="s">
        <v>114</v>
      </c>
    </row>
    <row r="10646" spans="1:10" x14ac:dyDescent="0.25">
      <c r="B10646" s="48">
        <v>2015</v>
      </c>
      <c r="C10646" s="48">
        <v>4</v>
      </c>
      <c r="D10646">
        <v>11</v>
      </c>
      <c r="E10646" t="s">
        <v>32</v>
      </c>
      <c r="F10646">
        <v>80</v>
      </c>
      <c r="G10646">
        <v>95.15</v>
      </c>
      <c r="H10646">
        <v>128.19999999999999</v>
      </c>
      <c r="I10646">
        <v>8150</v>
      </c>
      <c r="J10646" s="8" t="s">
        <v>115</v>
      </c>
    </row>
    <row r="10647" spans="1:10" x14ac:dyDescent="0.25">
      <c r="B10647" s="48">
        <v>2015</v>
      </c>
      <c r="C10647" s="48">
        <v>4</v>
      </c>
      <c r="D10647">
        <v>11</v>
      </c>
      <c r="E10647" t="s">
        <v>33</v>
      </c>
      <c r="F10647">
        <v>35</v>
      </c>
      <c r="G10647">
        <v>99</v>
      </c>
      <c r="H10647">
        <v>121</v>
      </c>
      <c r="I10647">
        <v>8857.14</v>
      </c>
      <c r="J10647" s="8" t="s">
        <v>115</v>
      </c>
    </row>
    <row r="10648" spans="1:10" x14ac:dyDescent="0.25">
      <c r="B10648" s="48">
        <v>2015</v>
      </c>
      <c r="C10648" s="48">
        <v>4</v>
      </c>
      <c r="D10648">
        <v>11</v>
      </c>
      <c r="E10648" t="s">
        <v>30</v>
      </c>
      <c r="F10648">
        <v>83.87</v>
      </c>
      <c r="G10648">
        <v>97.114582091331826</v>
      </c>
      <c r="H10648">
        <v>127.3</v>
      </c>
      <c r="I10648">
        <v>8900</v>
      </c>
      <c r="J10648" s="8" t="s">
        <v>115</v>
      </c>
    </row>
    <row r="10649" spans="1:10" x14ac:dyDescent="0.25">
      <c r="B10649" s="48">
        <v>2015</v>
      </c>
      <c r="C10649" s="48">
        <v>4</v>
      </c>
      <c r="D10649">
        <v>11</v>
      </c>
      <c r="E10649" t="s">
        <v>31</v>
      </c>
      <c r="F10649">
        <v>120</v>
      </c>
      <c r="G10649">
        <v>98.674999999999997</v>
      </c>
      <c r="H10649">
        <v>131.69999999999999</v>
      </c>
      <c r="I10649">
        <v>10100</v>
      </c>
      <c r="J10649" s="8" t="s">
        <v>115</v>
      </c>
    </row>
    <row r="10650" spans="1:10" x14ac:dyDescent="0.25">
      <c r="B10650" s="48">
        <v>2015</v>
      </c>
      <c r="C10650" s="48">
        <v>4</v>
      </c>
      <c r="D10650">
        <v>11</v>
      </c>
      <c r="E10650" t="s">
        <v>28</v>
      </c>
      <c r="F10650">
        <v>77.58</v>
      </c>
      <c r="G10650">
        <v>96.158803815416334</v>
      </c>
      <c r="H10650">
        <v>128.69999999999999</v>
      </c>
      <c r="I10650">
        <v>10250</v>
      </c>
      <c r="J10650" s="8" t="s">
        <v>115</v>
      </c>
    </row>
    <row r="10651" spans="1:10" x14ac:dyDescent="0.25">
      <c r="A10651" t="s">
        <v>4722</v>
      </c>
      <c r="B10651" s="48">
        <v>2015</v>
      </c>
      <c r="C10651" s="48">
        <v>4</v>
      </c>
      <c r="D10651">
        <v>11</v>
      </c>
      <c r="E10651" t="s">
        <v>32</v>
      </c>
      <c r="F10651">
        <v>91.33</v>
      </c>
      <c r="G10651">
        <v>98.488995948757264</v>
      </c>
      <c r="H10651">
        <v>117.3</v>
      </c>
      <c r="I10651">
        <v>8800</v>
      </c>
      <c r="J10651" s="8" t="s">
        <v>120</v>
      </c>
    </row>
    <row r="10652" spans="1:10" x14ac:dyDescent="0.25">
      <c r="A10652" t="s">
        <v>4722</v>
      </c>
      <c r="B10652" s="48">
        <v>2015</v>
      </c>
      <c r="C10652" s="48">
        <v>4</v>
      </c>
      <c r="D10652">
        <v>11</v>
      </c>
      <c r="E10652" t="s">
        <v>30</v>
      </c>
      <c r="F10652">
        <v>158.44999999999999</v>
      </c>
      <c r="G10652">
        <v>95.500157778479021</v>
      </c>
      <c r="H10652">
        <v>135.80000000000001</v>
      </c>
      <c r="I10652">
        <v>11600</v>
      </c>
      <c r="J10652" s="8" t="s">
        <v>120</v>
      </c>
    </row>
    <row r="10653" spans="1:10" x14ac:dyDescent="0.25">
      <c r="A10653" t="s">
        <v>4722</v>
      </c>
      <c r="B10653" s="48">
        <v>2015</v>
      </c>
      <c r="C10653" s="48">
        <v>4</v>
      </c>
      <c r="D10653">
        <v>11</v>
      </c>
      <c r="E10653" t="s">
        <v>30</v>
      </c>
      <c r="F10653">
        <v>145.18</v>
      </c>
      <c r="G10653">
        <v>96.05317536850805</v>
      </c>
      <c r="H10653">
        <v>130.30000000000001</v>
      </c>
      <c r="I10653">
        <v>11600</v>
      </c>
      <c r="J10653" s="8" t="s">
        <v>120</v>
      </c>
    </row>
    <row r="10654" spans="1:10" x14ac:dyDescent="0.25">
      <c r="B10654" s="48">
        <v>2015</v>
      </c>
      <c r="C10654" s="48">
        <v>4</v>
      </c>
      <c r="D10654">
        <v>12</v>
      </c>
      <c r="E10654" t="s">
        <v>30</v>
      </c>
      <c r="F10654">
        <v>101.08</v>
      </c>
      <c r="G10654">
        <v>95.468935496636334</v>
      </c>
      <c r="H10654">
        <v>136.1</v>
      </c>
      <c r="I10654">
        <v>10300</v>
      </c>
      <c r="J10654" s="8" t="s">
        <v>114</v>
      </c>
    </row>
    <row r="10655" spans="1:10" x14ac:dyDescent="0.25">
      <c r="B10655" s="48">
        <v>2015</v>
      </c>
      <c r="C10655" s="48">
        <v>4</v>
      </c>
      <c r="D10655">
        <v>12</v>
      </c>
      <c r="E10655" t="s">
        <v>30</v>
      </c>
      <c r="F10655">
        <v>51.81</v>
      </c>
      <c r="G10655">
        <v>96.795985331017178</v>
      </c>
      <c r="H10655">
        <v>138</v>
      </c>
      <c r="I10655">
        <v>10750</v>
      </c>
      <c r="J10655" s="8" t="s">
        <v>114</v>
      </c>
    </row>
    <row r="10656" spans="1:10" x14ac:dyDescent="0.25">
      <c r="B10656" s="48">
        <v>2015</v>
      </c>
      <c r="C10656" s="48">
        <v>4</v>
      </c>
      <c r="D10656">
        <v>12</v>
      </c>
      <c r="E10656" t="s">
        <v>30</v>
      </c>
      <c r="F10656">
        <v>40.4</v>
      </c>
      <c r="G10656">
        <v>99.925742574257427</v>
      </c>
      <c r="H10656">
        <v>142.4</v>
      </c>
      <c r="I10656">
        <v>10841</v>
      </c>
      <c r="J10656" s="8" t="s">
        <v>114</v>
      </c>
    </row>
    <row r="10657" spans="1:10" x14ac:dyDescent="0.25">
      <c r="B10657" s="48">
        <v>2015</v>
      </c>
      <c r="C10657" s="48">
        <v>4</v>
      </c>
      <c r="D10657">
        <v>12</v>
      </c>
      <c r="E10657" t="s">
        <v>30</v>
      </c>
      <c r="F10657">
        <v>50</v>
      </c>
      <c r="G10657">
        <v>89.2</v>
      </c>
      <c r="H10657">
        <v>133.30000000000001</v>
      </c>
      <c r="I10657">
        <v>10900</v>
      </c>
      <c r="J10657" s="8" t="s">
        <v>114</v>
      </c>
    </row>
    <row r="10658" spans="1:10" x14ac:dyDescent="0.25">
      <c r="B10658" s="48">
        <v>2015</v>
      </c>
      <c r="C10658" s="48">
        <v>4</v>
      </c>
      <c r="D10658">
        <v>12</v>
      </c>
      <c r="E10658" t="s">
        <v>28</v>
      </c>
      <c r="F10658">
        <v>82.27</v>
      </c>
      <c r="G10658">
        <v>99</v>
      </c>
      <c r="H10658">
        <v>139.30000000000001</v>
      </c>
      <c r="I10658">
        <v>11000</v>
      </c>
      <c r="J10658" s="8" t="s">
        <v>114</v>
      </c>
    </row>
    <row r="10659" spans="1:10" x14ac:dyDescent="0.25">
      <c r="B10659" s="48">
        <v>2015</v>
      </c>
      <c r="C10659" s="48">
        <v>4</v>
      </c>
      <c r="D10659">
        <v>12</v>
      </c>
      <c r="E10659" t="s">
        <v>28</v>
      </c>
      <c r="F10659">
        <v>87.83</v>
      </c>
      <c r="G10659">
        <v>100</v>
      </c>
      <c r="H10659">
        <v>139.69999999999999</v>
      </c>
      <c r="I10659">
        <v>11200</v>
      </c>
      <c r="J10659" s="8" t="s">
        <v>114</v>
      </c>
    </row>
    <row r="10660" spans="1:10" x14ac:dyDescent="0.25">
      <c r="B10660" s="48">
        <v>2015</v>
      </c>
      <c r="C10660" s="48">
        <v>4</v>
      </c>
      <c r="D10660">
        <v>12</v>
      </c>
      <c r="E10660" t="s">
        <v>30</v>
      </c>
      <c r="F10660">
        <v>80</v>
      </c>
      <c r="G10660">
        <v>89.74</v>
      </c>
      <c r="H10660">
        <v>141.69999999999999</v>
      </c>
      <c r="I10660">
        <v>11250</v>
      </c>
      <c r="J10660" s="8" t="s">
        <v>114</v>
      </c>
    </row>
    <row r="10661" spans="1:10" x14ac:dyDescent="0.25">
      <c r="B10661" s="48">
        <v>2015</v>
      </c>
      <c r="C10661" s="48">
        <v>4</v>
      </c>
      <c r="D10661">
        <v>12</v>
      </c>
      <c r="E10661" t="s">
        <v>28</v>
      </c>
      <c r="F10661">
        <v>61.27</v>
      </c>
      <c r="G10661">
        <v>99.885751591317117</v>
      </c>
      <c r="H10661">
        <v>141.9</v>
      </c>
      <c r="I10661">
        <v>15200</v>
      </c>
      <c r="J10661" s="8" t="s">
        <v>114</v>
      </c>
    </row>
    <row r="10662" spans="1:10" x14ac:dyDescent="0.25">
      <c r="B10662" s="48">
        <v>2015</v>
      </c>
      <c r="C10662" s="48">
        <v>4</v>
      </c>
      <c r="D10662">
        <v>12</v>
      </c>
      <c r="E10662" t="s">
        <v>30</v>
      </c>
      <c r="F10662">
        <v>41</v>
      </c>
      <c r="G10662">
        <v>95.731707317073173</v>
      </c>
      <c r="H10662">
        <v>130.69999999999999</v>
      </c>
      <c r="I10662">
        <v>7853</v>
      </c>
      <c r="J10662" s="8" t="s">
        <v>115</v>
      </c>
    </row>
    <row r="10663" spans="1:10" x14ac:dyDescent="0.25">
      <c r="B10663" s="48">
        <v>2015</v>
      </c>
      <c r="C10663" s="48">
        <v>4</v>
      </c>
      <c r="D10663">
        <v>12</v>
      </c>
      <c r="E10663" t="s">
        <v>32</v>
      </c>
      <c r="F10663">
        <v>60</v>
      </c>
      <c r="G10663">
        <v>89.25</v>
      </c>
      <c r="H10663">
        <v>106.3</v>
      </c>
      <c r="I10663">
        <v>4300</v>
      </c>
      <c r="J10663" s="8" t="s">
        <v>116</v>
      </c>
    </row>
    <row r="10664" spans="1:10" x14ac:dyDescent="0.25">
      <c r="B10664" s="48">
        <v>2015</v>
      </c>
      <c r="C10664" s="48">
        <v>4</v>
      </c>
      <c r="D10664">
        <v>12</v>
      </c>
      <c r="E10664" t="s">
        <v>32</v>
      </c>
      <c r="F10664">
        <v>160</v>
      </c>
      <c r="G10664">
        <v>95.168750000000003</v>
      </c>
      <c r="H10664">
        <v>113.7</v>
      </c>
      <c r="I10664">
        <v>5700</v>
      </c>
      <c r="J10664" s="8" t="s">
        <v>116</v>
      </c>
    </row>
    <row r="10665" spans="1:10" x14ac:dyDescent="0.25">
      <c r="B10665" s="48">
        <v>2015</v>
      </c>
      <c r="C10665" s="48">
        <v>4</v>
      </c>
      <c r="D10665">
        <v>12</v>
      </c>
      <c r="E10665" t="s">
        <v>30</v>
      </c>
      <c r="F10665">
        <v>76.55</v>
      </c>
      <c r="G10665">
        <v>98.38</v>
      </c>
      <c r="H10665">
        <v>115.5</v>
      </c>
      <c r="I10665">
        <v>6650</v>
      </c>
      <c r="J10665" s="8" t="s">
        <v>116</v>
      </c>
    </row>
    <row r="10666" spans="1:10" x14ac:dyDescent="0.25">
      <c r="B10666" s="48">
        <v>2015</v>
      </c>
      <c r="C10666" s="48">
        <v>4</v>
      </c>
      <c r="D10666">
        <v>12</v>
      </c>
      <c r="E10666" t="s">
        <v>30</v>
      </c>
      <c r="F10666">
        <v>70.03</v>
      </c>
      <c r="G10666">
        <v>93.260031415107818</v>
      </c>
      <c r="H10666">
        <v>115.1</v>
      </c>
      <c r="I10666">
        <v>6782</v>
      </c>
      <c r="J10666" s="8" t="s">
        <v>116</v>
      </c>
    </row>
    <row r="10667" spans="1:10" x14ac:dyDescent="0.25">
      <c r="B10667" s="48">
        <v>2015</v>
      </c>
      <c r="C10667" s="48">
        <v>4</v>
      </c>
      <c r="D10667">
        <v>12</v>
      </c>
      <c r="E10667" t="s">
        <v>30</v>
      </c>
      <c r="F10667">
        <v>247.49</v>
      </c>
      <c r="G10667">
        <v>45.347286759060971</v>
      </c>
      <c r="H10667">
        <v>133.9</v>
      </c>
      <c r="I10667">
        <v>5050</v>
      </c>
      <c r="J10667" s="8" t="s">
        <v>119</v>
      </c>
    </row>
    <row r="10668" spans="1:10" x14ac:dyDescent="0.25">
      <c r="A10668" t="s">
        <v>4722</v>
      </c>
      <c r="B10668" s="48">
        <v>2015</v>
      </c>
      <c r="C10668" s="48">
        <v>4</v>
      </c>
      <c r="D10668">
        <v>12</v>
      </c>
      <c r="E10668" t="s">
        <v>28</v>
      </c>
      <c r="F10668">
        <v>158.61000000000001</v>
      </c>
      <c r="G10668">
        <v>97.030452052203515</v>
      </c>
      <c r="H10668">
        <v>129.1</v>
      </c>
      <c r="I10668">
        <v>8450</v>
      </c>
      <c r="J10668" s="8" t="s">
        <v>120</v>
      </c>
    </row>
    <row r="10669" spans="1:10" x14ac:dyDescent="0.25">
      <c r="A10669" t="s">
        <v>4722</v>
      </c>
      <c r="B10669" s="48">
        <v>2015</v>
      </c>
      <c r="C10669" s="48">
        <v>4</v>
      </c>
      <c r="D10669">
        <v>12</v>
      </c>
      <c r="E10669" t="s">
        <v>28</v>
      </c>
      <c r="F10669">
        <v>75.38</v>
      </c>
      <c r="G10669">
        <v>99.814274343327142</v>
      </c>
      <c r="H10669">
        <v>124.7</v>
      </c>
      <c r="I10669">
        <v>8450</v>
      </c>
      <c r="J10669" s="8" t="s">
        <v>120</v>
      </c>
    </row>
    <row r="10670" spans="1:10" x14ac:dyDescent="0.25">
      <c r="B10670" s="48">
        <v>2015</v>
      </c>
      <c r="C10670" s="48">
        <v>5</v>
      </c>
      <c r="D10670">
        <v>1</v>
      </c>
      <c r="E10670" t="s">
        <v>37</v>
      </c>
      <c r="F10670">
        <v>82.570999999999998</v>
      </c>
      <c r="G10670">
        <v>100</v>
      </c>
      <c r="H10670">
        <v>142.6</v>
      </c>
      <c r="I10670">
        <v>7637</v>
      </c>
      <c r="J10670" s="8" t="s">
        <v>114</v>
      </c>
    </row>
    <row r="10671" spans="1:10" x14ac:dyDescent="0.25">
      <c r="B10671" s="48">
        <v>2015</v>
      </c>
      <c r="C10671" s="48">
        <v>5</v>
      </c>
      <c r="D10671">
        <v>1</v>
      </c>
      <c r="E10671" t="s">
        <v>36</v>
      </c>
      <c r="F10671">
        <v>90.9</v>
      </c>
      <c r="G10671">
        <v>95</v>
      </c>
      <c r="H10671">
        <v>141</v>
      </c>
      <c r="I10671">
        <v>11000</v>
      </c>
      <c r="J10671" s="8" t="s">
        <v>114</v>
      </c>
    </row>
    <row r="10672" spans="1:10" x14ac:dyDescent="0.25">
      <c r="B10672" s="48">
        <v>2015</v>
      </c>
      <c r="C10672" s="48">
        <v>5</v>
      </c>
      <c r="D10672">
        <v>1</v>
      </c>
      <c r="E10672" t="s">
        <v>37</v>
      </c>
      <c r="F10672">
        <v>25.77</v>
      </c>
      <c r="G10672">
        <v>100</v>
      </c>
      <c r="H10672">
        <v>136.9</v>
      </c>
      <c r="I10672">
        <v>11000</v>
      </c>
      <c r="J10672" s="8" t="s">
        <v>114</v>
      </c>
    </row>
    <row r="10673" spans="2:10" x14ac:dyDescent="0.25">
      <c r="B10673" s="48">
        <v>2015</v>
      </c>
      <c r="C10673" s="48">
        <v>5</v>
      </c>
      <c r="D10673">
        <v>1</v>
      </c>
      <c r="E10673" t="s">
        <v>38</v>
      </c>
      <c r="F10673">
        <v>113.46</v>
      </c>
      <c r="G10673">
        <v>99</v>
      </c>
      <c r="H10673">
        <v>142.30000000000001</v>
      </c>
      <c r="I10673">
        <v>11100</v>
      </c>
      <c r="J10673" s="8" t="s">
        <v>114</v>
      </c>
    </row>
    <row r="10674" spans="2:10" x14ac:dyDescent="0.25">
      <c r="B10674" s="48">
        <v>2015</v>
      </c>
      <c r="C10674" s="48">
        <v>5</v>
      </c>
      <c r="D10674">
        <v>1</v>
      </c>
      <c r="E10674" t="s">
        <v>36</v>
      </c>
      <c r="F10674">
        <v>66.31</v>
      </c>
      <c r="G10674">
        <v>100</v>
      </c>
      <c r="H10674">
        <v>142</v>
      </c>
      <c r="I10674">
        <v>11500</v>
      </c>
      <c r="J10674" s="8" t="s">
        <v>114</v>
      </c>
    </row>
    <row r="10675" spans="2:10" x14ac:dyDescent="0.25">
      <c r="B10675" s="48">
        <v>2015</v>
      </c>
      <c r="C10675" s="48">
        <v>5</v>
      </c>
      <c r="D10675">
        <v>1</v>
      </c>
      <c r="E10675" t="s">
        <v>36</v>
      </c>
      <c r="F10675">
        <v>40</v>
      </c>
      <c r="G10675">
        <v>90</v>
      </c>
      <c r="H10675">
        <v>143.5</v>
      </c>
      <c r="I10675">
        <v>12125</v>
      </c>
      <c r="J10675" s="8" t="s">
        <v>114</v>
      </c>
    </row>
    <row r="10676" spans="2:10" x14ac:dyDescent="0.25">
      <c r="B10676" s="48">
        <v>2015</v>
      </c>
      <c r="C10676" s="48">
        <v>5</v>
      </c>
      <c r="D10676">
        <v>1</v>
      </c>
      <c r="E10676" t="s">
        <v>36</v>
      </c>
      <c r="F10676">
        <v>37.200000000000003</v>
      </c>
      <c r="G10676">
        <v>97</v>
      </c>
      <c r="H10676">
        <v>143.69999999999999</v>
      </c>
      <c r="I10676">
        <v>12400</v>
      </c>
      <c r="J10676" s="8" t="s">
        <v>114</v>
      </c>
    </row>
    <row r="10677" spans="2:10" x14ac:dyDescent="0.25">
      <c r="B10677" s="48">
        <v>2015</v>
      </c>
      <c r="C10677" s="48">
        <v>5</v>
      </c>
      <c r="D10677">
        <v>1</v>
      </c>
      <c r="E10677" t="s">
        <v>36</v>
      </c>
      <c r="F10677">
        <v>40</v>
      </c>
      <c r="G10677">
        <v>96</v>
      </c>
      <c r="H10677">
        <v>139.80000000000001</v>
      </c>
      <c r="I10677">
        <v>14250</v>
      </c>
      <c r="J10677" s="8" t="s">
        <v>114</v>
      </c>
    </row>
    <row r="10678" spans="2:10" x14ac:dyDescent="0.25">
      <c r="B10678" s="48">
        <v>2015</v>
      </c>
      <c r="C10678" s="48">
        <v>5</v>
      </c>
      <c r="D10678">
        <v>1</v>
      </c>
      <c r="E10678" t="s">
        <v>37</v>
      </c>
      <c r="F10678">
        <v>20.672000000000001</v>
      </c>
      <c r="G10678">
        <v>100</v>
      </c>
      <c r="H10678">
        <v>122.6</v>
      </c>
      <c r="I10678">
        <v>4744</v>
      </c>
      <c r="J10678" s="8" t="s">
        <v>115</v>
      </c>
    </row>
    <row r="10679" spans="2:10" x14ac:dyDescent="0.25">
      <c r="B10679" s="48">
        <v>2015</v>
      </c>
      <c r="C10679" s="48">
        <v>5</v>
      </c>
      <c r="D10679">
        <v>1</v>
      </c>
      <c r="E10679" t="s">
        <v>40</v>
      </c>
      <c r="F10679">
        <v>170</v>
      </c>
      <c r="G10679">
        <v>97.9</v>
      </c>
      <c r="H10679">
        <v>122.1</v>
      </c>
      <c r="I10679">
        <v>8000</v>
      </c>
      <c r="J10679" s="8" t="s">
        <v>115</v>
      </c>
    </row>
    <row r="10680" spans="2:10" x14ac:dyDescent="0.25">
      <c r="B10680" s="48">
        <v>2015</v>
      </c>
      <c r="C10680" s="48">
        <v>5</v>
      </c>
      <c r="D10680">
        <v>1</v>
      </c>
      <c r="E10680" t="s">
        <v>36</v>
      </c>
      <c r="F10680">
        <v>40</v>
      </c>
      <c r="G10680">
        <v>89.8</v>
      </c>
      <c r="H10680">
        <v>128.30000000000001</v>
      </c>
      <c r="I10680">
        <v>8375</v>
      </c>
      <c r="J10680" s="8" t="s">
        <v>115</v>
      </c>
    </row>
    <row r="10681" spans="2:10" x14ac:dyDescent="0.25">
      <c r="B10681" s="48">
        <v>2015</v>
      </c>
      <c r="C10681" s="48">
        <v>5</v>
      </c>
      <c r="D10681">
        <v>1</v>
      </c>
      <c r="E10681" t="s">
        <v>40</v>
      </c>
      <c r="F10681">
        <v>77.41</v>
      </c>
      <c r="G10681">
        <v>97.5</v>
      </c>
      <c r="H10681">
        <v>127.5</v>
      </c>
      <c r="I10681">
        <v>8802</v>
      </c>
      <c r="J10681" s="8" t="s">
        <v>115</v>
      </c>
    </row>
    <row r="10682" spans="2:10" x14ac:dyDescent="0.25">
      <c r="B10682" s="48">
        <v>2015</v>
      </c>
      <c r="C10682" s="48">
        <v>5</v>
      </c>
      <c r="D10682">
        <v>1</v>
      </c>
      <c r="E10682" t="s">
        <v>40</v>
      </c>
      <c r="F10682">
        <v>64</v>
      </c>
      <c r="G10682">
        <v>99</v>
      </c>
      <c r="H10682">
        <v>131.80000000000001</v>
      </c>
      <c r="I10682">
        <v>8830</v>
      </c>
      <c r="J10682" s="8" t="s">
        <v>115</v>
      </c>
    </row>
    <row r="10683" spans="2:10" x14ac:dyDescent="0.25">
      <c r="B10683" s="48">
        <v>2015</v>
      </c>
      <c r="C10683" s="48">
        <v>5</v>
      </c>
      <c r="D10683">
        <v>1</v>
      </c>
      <c r="E10683" t="s">
        <v>40</v>
      </c>
      <c r="F10683">
        <v>77.83</v>
      </c>
      <c r="G10683">
        <v>99.1</v>
      </c>
      <c r="H10683">
        <v>121.5</v>
      </c>
      <c r="I10683">
        <v>8994</v>
      </c>
      <c r="J10683" s="8" t="s">
        <v>115</v>
      </c>
    </row>
    <row r="10684" spans="2:10" x14ac:dyDescent="0.25">
      <c r="B10684" s="48">
        <v>2015</v>
      </c>
      <c r="C10684" s="48">
        <v>5</v>
      </c>
      <c r="D10684">
        <v>1</v>
      </c>
      <c r="E10684" t="s">
        <v>38</v>
      </c>
      <c r="F10684">
        <v>40</v>
      </c>
      <c r="G10684">
        <v>100</v>
      </c>
      <c r="H10684">
        <v>126.2</v>
      </c>
      <c r="I10684">
        <v>9000</v>
      </c>
      <c r="J10684" s="8" t="s">
        <v>115</v>
      </c>
    </row>
    <row r="10685" spans="2:10" x14ac:dyDescent="0.25">
      <c r="B10685" s="48">
        <v>2015</v>
      </c>
      <c r="C10685" s="48">
        <v>5</v>
      </c>
      <c r="D10685">
        <v>1</v>
      </c>
      <c r="E10685" t="s">
        <v>36</v>
      </c>
      <c r="F10685">
        <v>40</v>
      </c>
      <c r="G10685">
        <v>95</v>
      </c>
      <c r="H10685">
        <v>131.5</v>
      </c>
      <c r="I10685">
        <v>9925</v>
      </c>
      <c r="J10685" s="8" t="s">
        <v>115</v>
      </c>
    </row>
    <row r="10686" spans="2:10" x14ac:dyDescent="0.25">
      <c r="B10686" s="48">
        <v>2015</v>
      </c>
      <c r="C10686" s="48">
        <v>5</v>
      </c>
      <c r="D10686">
        <v>1</v>
      </c>
      <c r="E10686" t="s">
        <v>40</v>
      </c>
      <c r="F10686">
        <v>40</v>
      </c>
      <c r="G10686">
        <v>98</v>
      </c>
      <c r="H10686">
        <v>127.5</v>
      </c>
      <c r="I10686">
        <v>10000</v>
      </c>
      <c r="J10686" s="8" t="s">
        <v>115</v>
      </c>
    </row>
    <row r="10687" spans="2:10" x14ac:dyDescent="0.25">
      <c r="B10687" s="48">
        <v>2015</v>
      </c>
      <c r="C10687" s="48">
        <v>5</v>
      </c>
      <c r="D10687">
        <v>1</v>
      </c>
      <c r="E10687" t="s">
        <v>39</v>
      </c>
      <c r="F10687">
        <v>80</v>
      </c>
      <c r="G10687">
        <v>99.9</v>
      </c>
      <c r="H10687">
        <v>132.9</v>
      </c>
      <c r="I10687">
        <v>10250</v>
      </c>
      <c r="J10687" s="8" t="s">
        <v>115</v>
      </c>
    </row>
    <row r="10688" spans="2:10" x14ac:dyDescent="0.25">
      <c r="B10688" s="48">
        <v>2015</v>
      </c>
      <c r="C10688" s="48">
        <v>5</v>
      </c>
      <c r="D10688">
        <v>1</v>
      </c>
      <c r="E10688" t="s">
        <v>40</v>
      </c>
      <c r="F10688">
        <v>78</v>
      </c>
      <c r="G10688">
        <v>97.2</v>
      </c>
      <c r="H10688">
        <v>130</v>
      </c>
      <c r="I10688">
        <v>11250</v>
      </c>
      <c r="J10688" s="8" t="s">
        <v>115</v>
      </c>
    </row>
    <row r="10689" spans="2:10" x14ac:dyDescent="0.25">
      <c r="B10689" s="48">
        <v>2015</v>
      </c>
      <c r="C10689" s="48">
        <v>5</v>
      </c>
      <c r="D10689">
        <v>1</v>
      </c>
      <c r="E10689" t="s">
        <v>40</v>
      </c>
      <c r="F10689">
        <v>58.89</v>
      </c>
      <c r="G10689">
        <v>97.8</v>
      </c>
      <c r="H10689">
        <v>119.2</v>
      </c>
      <c r="I10689">
        <v>7500</v>
      </c>
      <c r="J10689" s="8" t="s">
        <v>116</v>
      </c>
    </row>
    <row r="10690" spans="2:10" x14ac:dyDescent="0.25">
      <c r="B10690" s="48">
        <v>2015</v>
      </c>
      <c r="C10690" s="48">
        <v>5</v>
      </c>
      <c r="D10690">
        <v>1</v>
      </c>
      <c r="E10690" t="s">
        <v>40</v>
      </c>
      <c r="F10690">
        <v>194.15</v>
      </c>
      <c r="G10690">
        <v>96.7</v>
      </c>
      <c r="H10690">
        <v>116.4</v>
      </c>
      <c r="I10690">
        <v>7726</v>
      </c>
      <c r="J10690" s="8" t="s">
        <v>116</v>
      </c>
    </row>
    <row r="10691" spans="2:10" x14ac:dyDescent="0.25">
      <c r="B10691" s="48">
        <v>2015</v>
      </c>
      <c r="C10691" s="48">
        <v>5</v>
      </c>
      <c r="D10691">
        <v>1</v>
      </c>
      <c r="E10691" t="s">
        <v>39</v>
      </c>
      <c r="F10691">
        <v>154.86000000000001</v>
      </c>
      <c r="G10691">
        <v>97</v>
      </c>
      <c r="H10691">
        <v>116.4</v>
      </c>
      <c r="I10691">
        <v>8105</v>
      </c>
      <c r="J10691" s="8" t="s">
        <v>116</v>
      </c>
    </row>
    <row r="10692" spans="2:10" x14ac:dyDescent="0.25">
      <c r="B10692" s="48">
        <v>2015</v>
      </c>
      <c r="C10692" s="48">
        <v>5</v>
      </c>
      <c r="D10692">
        <v>1</v>
      </c>
      <c r="E10692" t="s">
        <v>40</v>
      </c>
      <c r="F10692">
        <v>119.56</v>
      </c>
      <c r="G10692">
        <v>94</v>
      </c>
      <c r="H10692">
        <v>119.1</v>
      </c>
      <c r="I10692">
        <v>9250</v>
      </c>
      <c r="J10692" s="8" t="s">
        <v>116</v>
      </c>
    </row>
    <row r="10693" spans="2:10" x14ac:dyDescent="0.25">
      <c r="B10693" s="48">
        <v>2015</v>
      </c>
      <c r="C10693" s="48">
        <v>5</v>
      </c>
      <c r="D10693">
        <v>2</v>
      </c>
      <c r="E10693" t="s">
        <v>34</v>
      </c>
      <c r="F10693">
        <v>99</v>
      </c>
      <c r="G10693">
        <v>100</v>
      </c>
      <c r="H10693">
        <v>137.4</v>
      </c>
      <c r="I10693">
        <v>9690</v>
      </c>
      <c r="J10693" s="8" t="s">
        <v>114</v>
      </c>
    </row>
    <row r="10694" spans="2:10" x14ac:dyDescent="0.25">
      <c r="B10694" s="48">
        <v>2015</v>
      </c>
      <c r="C10694" s="48">
        <v>5</v>
      </c>
      <c r="D10694">
        <v>2</v>
      </c>
      <c r="E10694" t="s">
        <v>37</v>
      </c>
      <c r="F10694">
        <v>185</v>
      </c>
      <c r="G10694">
        <v>99.6</v>
      </c>
      <c r="H10694">
        <v>142.69999999999999</v>
      </c>
      <c r="I10694">
        <v>10946</v>
      </c>
      <c r="J10694" s="8" t="s">
        <v>114</v>
      </c>
    </row>
    <row r="10695" spans="2:10" x14ac:dyDescent="0.25">
      <c r="B10695" s="48">
        <v>2015</v>
      </c>
      <c r="C10695" s="48">
        <v>5</v>
      </c>
      <c r="D10695">
        <v>2</v>
      </c>
      <c r="E10695" t="s">
        <v>36</v>
      </c>
      <c r="F10695">
        <v>20.09</v>
      </c>
      <c r="G10695">
        <v>100</v>
      </c>
      <c r="H10695">
        <v>142.9</v>
      </c>
      <c r="I10695">
        <v>10996</v>
      </c>
      <c r="J10695" s="8" t="s">
        <v>114</v>
      </c>
    </row>
    <row r="10696" spans="2:10" x14ac:dyDescent="0.25">
      <c r="B10696" s="48">
        <v>2015</v>
      </c>
      <c r="C10696" s="48">
        <v>5</v>
      </c>
      <c r="D10696">
        <v>2</v>
      </c>
      <c r="E10696" t="s">
        <v>34</v>
      </c>
      <c r="F10696">
        <v>37.49</v>
      </c>
      <c r="G10696">
        <v>100</v>
      </c>
      <c r="H10696">
        <v>135.4</v>
      </c>
      <c r="I10696">
        <v>11319</v>
      </c>
      <c r="J10696" s="8" t="s">
        <v>114</v>
      </c>
    </row>
    <row r="10697" spans="2:10" x14ac:dyDescent="0.25">
      <c r="B10697" s="48">
        <v>2015</v>
      </c>
      <c r="C10697" s="48">
        <v>5</v>
      </c>
      <c r="D10697">
        <v>2</v>
      </c>
      <c r="E10697" t="s">
        <v>35</v>
      </c>
      <c r="F10697">
        <v>60</v>
      </c>
      <c r="G10697">
        <v>98.6</v>
      </c>
      <c r="H10697">
        <v>136.6</v>
      </c>
      <c r="I10697">
        <v>11484</v>
      </c>
      <c r="J10697" s="8" t="s">
        <v>114</v>
      </c>
    </row>
    <row r="10698" spans="2:10" x14ac:dyDescent="0.25">
      <c r="B10698" s="48">
        <v>2015</v>
      </c>
      <c r="C10698" s="48">
        <v>5</v>
      </c>
      <c r="D10698">
        <v>2</v>
      </c>
      <c r="E10698" t="s">
        <v>36</v>
      </c>
      <c r="F10698">
        <v>68.459999999999994</v>
      </c>
      <c r="G10698">
        <v>92.8</v>
      </c>
      <c r="H10698">
        <v>143.30000000000001</v>
      </c>
      <c r="I10698">
        <v>11500</v>
      </c>
      <c r="J10698" s="8" t="s">
        <v>114</v>
      </c>
    </row>
    <row r="10699" spans="2:10" x14ac:dyDescent="0.25">
      <c r="B10699" s="48">
        <v>2015</v>
      </c>
      <c r="C10699" s="48">
        <v>5</v>
      </c>
      <c r="D10699">
        <v>2</v>
      </c>
      <c r="E10699" t="s">
        <v>36</v>
      </c>
      <c r="F10699">
        <v>94</v>
      </c>
      <c r="G10699">
        <v>98.7</v>
      </c>
      <c r="H10699">
        <v>142</v>
      </c>
      <c r="I10699">
        <v>11500</v>
      </c>
      <c r="J10699" s="8" t="s">
        <v>114</v>
      </c>
    </row>
    <row r="10700" spans="2:10" x14ac:dyDescent="0.25">
      <c r="B10700" s="48">
        <v>2015</v>
      </c>
      <c r="C10700" s="48">
        <v>5</v>
      </c>
      <c r="D10700">
        <v>2</v>
      </c>
      <c r="E10700" t="s">
        <v>35</v>
      </c>
      <c r="F10700">
        <v>81.849999999999994</v>
      </c>
      <c r="G10700">
        <v>99.2</v>
      </c>
      <c r="H10700">
        <v>135.4</v>
      </c>
      <c r="I10700">
        <v>11553</v>
      </c>
      <c r="J10700" s="8" t="s">
        <v>114</v>
      </c>
    </row>
    <row r="10701" spans="2:10" x14ac:dyDescent="0.25">
      <c r="B10701" s="48">
        <v>2015</v>
      </c>
      <c r="C10701" s="48">
        <v>5</v>
      </c>
      <c r="D10701">
        <v>2</v>
      </c>
      <c r="E10701" t="s">
        <v>34</v>
      </c>
      <c r="F10701">
        <v>40</v>
      </c>
      <c r="G10701">
        <v>100</v>
      </c>
      <c r="H10701">
        <v>142</v>
      </c>
      <c r="I10701">
        <v>12087</v>
      </c>
      <c r="J10701" s="8" t="s">
        <v>114</v>
      </c>
    </row>
    <row r="10702" spans="2:10" x14ac:dyDescent="0.25">
      <c r="B10702" s="48">
        <v>2015</v>
      </c>
      <c r="C10702" s="48">
        <v>5</v>
      </c>
      <c r="D10702">
        <v>2</v>
      </c>
      <c r="E10702" t="s">
        <v>35</v>
      </c>
      <c r="F10702">
        <v>124</v>
      </c>
      <c r="G10702">
        <v>97.8</v>
      </c>
      <c r="H10702">
        <v>140.1</v>
      </c>
      <c r="I10702">
        <v>12250</v>
      </c>
      <c r="J10702" s="8" t="s">
        <v>114</v>
      </c>
    </row>
    <row r="10703" spans="2:10" x14ac:dyDescent="0.25">
      <c r="B10703" s="48">
        <v>2015</v>
      </c>
      <c r="C10703" s="48">
        <v>5</v>
      </c>
      <c r="D10703">
        <v>2</v>
      </c>
      <c r="E10703" t="s">
        <v>36</v>
      </c>
      <c r="F10703">
        <v>99.56</v>
      </c>
      <c r="G10703">
        <v>98.5</v>
      </c>
      <c r="H10703">
        <v>142.9</v>
      </c>
      <c r="I10703">
        <v>12400</v>
      </c>
      <c r="J10703" s="8" t="s">
        <v>114</v>
      </c>
    </row>
    <row r="10704" spans="2:10" x14ac:dyDescent="0.25">
      <c r="B10704" s="48">
        <v>2015</v>
      </c>
      <c r="C10704" s="48">
        <v>5</v>
      </c>
      <c r="D10704">
        <v>2</v>
      </c>
      <c r="E10704" t="s">
        <v>40</v>
      </c>
      <c r="F10704">
        <v>79.069999999999993</v>
      </c>
      <c r="G10704">
        <v>98</v>
      </c>
      <c r="H10704">
        <v>135.5</v>
      </c>
      <c r="I10704">
        <v>12835</v>
      </c>
      <c r="J10704" s="8" t="s">
        <v>114</v>
      </c>
    </row>
    <row r="10705" spans="2:10" x14ac:dyDescent="0.25">
      <c r="B10705" s="48">
        <v>2015</v>
      </c>
      <c r="C10705" s="48">
        <v>5</v>
      </c>
      <c r="D10705">
        <v>2</v>
      </c>
      <c r="E10705" t="s">
        <v>36</v>
      </c>
      <c r="F10705">
        <v>77.02</v>
      </c>
      <c r="G10705">
        <v>93.7</v>
      </c>
      <c r="H10705">
        <v>141.4</v>
      </c>
      <c r="I10705">
        <v>12900</v>
      </c>
      <c r="J10705" s="8" t="s">
        <v>114</v>
      </c>
    </row>
    <row r="10706" spans="2:10" x14ac:dyDescent="0.25">
      <c r="B10706" s="48">
        <v>2015</v>
      </c>
      <c r="C10706" s="48">
        <v>5</v>
      </c>
      <c r="D10706">
        <v>2</v>
      </c>
      <c r="E10706" t="s">
        <v>34</v>
      </c>
      <c r="F10706">
        <v>85</v>
      </c>
      <c r="G10706">
        <v>97.6</v>
      </c>
      <c r="H10706">
        <v>138</v>
      </c>
      <c r="I10706">
        <v>12920</v>
      </c>
      <c r="J10706" s="8" t="s">
        <v>114</v>
      </c>
    </row>
    <row r="10707" spans="2:10" x14ac:dyDescent="0.25">
      <c r="B10707" s="48">
        <v>2015</v>
      </c>
      <c r="C10707" s="48">
        <v>5</v>
      </c>
      <c r="D10707">
        <v>2</v>
      </c>
      <c r="E10707" t="s">
        <v>38</v>
      </c>
      <c r="F10707">
        <v>72.33</v>
      </c>
      <c r="G10707">
        <v>43</v>
      </c>
      <c r="H10707">
        <v>121.7</v>
      </c>
      <c r="I10707">
        <v>4285</v>
      </c>
      <c r="J10707" s="8" t="s">
        <v>115</v>
      </c>
    </row>
    <row r="10708" spans="2:10" x14ac:dyDescent="0.25">
      <c r="B10708" s="48">
        <v>2015</v>
      </c>
      <c r="C10708" s="48">
        <v>5</v>
      </c>
      <c r="D10708">
        <v>2</v>
      </c>
      <c r="E10708" t="s">
        <v>39</v>
      </c>
      <c r="F10708">
        <v>80</v>
      </c>
      <c r="G10708">
        <v>86.9</v>
      </c>
      <c r="H10708">
        <v>123.5</v>
      </c>
      <c r="I10708">
        <v>6200</v>
      </c>
      <c r="J10708" s="8" t="s">
        <v>115</v>
      </c>
    </row>
    <row r="10709" spans="2:10" x14ac:dyDescent="0.25">
      <c r="B10709" s="48">
        <v>2015</v>
      </c>
      <c r="C10709" s="48">
        <v>5</v>
      </c>
      <c r="D10709">
        <v>2</v>
      </c>
      <c r="E10709" t="s">
        <v>36</v>
      </c>
      <c r="F10709">
        <v>40</v>
      </c>
      <c r="G10709">
        <v>88.5</v>
      </c>
      <c r="H10709">
        <v>120.5</v>
      </c>
      <c r="I10709">
        <v>7118</v>
      </c>
      <c r="J10709" s="8" t="s">
        <v>115</v>
      </c>
    </row>
    <row r="10710" spans="2:10" x14ac:dyDescent="0.25">
      <c r="B10710" s="48">
        <v>2015</v>
      </c>
      <c r="C10710" s="48">
        <v>5</v>
      </c>
      <c r="D10710">
        <v>2</v>
      </c>
      <c r="E10710" t="s">
        <v>40</v>
      </c>
      <c r="F10710">
        <v>88.56</v>
      </c>
      <c r="G10710">
        <v>97.6</v>
      </c>
      <c r="H10710">
        <v>127.7</v>
      </c>
      <c r="I10710">
        <v>7904</v>
      </c>
      <c r="J10710" s="8" t="s">
        <v>115</v>
      </c>
    </row>
    <row r="10711" spans="2:10" x14ac:dyDescent="0.25">
      <c r="B10711" s="48">
        <v>2015</v>
      </c>
      <c r="C10711" s="48">
        <v>5</v>
      </c>
      <c r="D10711">
        <v>2</v>
      </c>
      <c r="E10711" t="s">
        <v>36</v>
      </c>
      <c r="F10711">
        <v>33.03</v>
      </c>
      <c r="G10711">
        <v>97</v>
      </c>
      <c r="H10711">
        <v>130.30000000000001</v>
      </c>
      <c r="I10711">
        <v>8200</v>
      </c>
      <c r="J10711" s="8" t="s">
        <v>115</v>
      </c>
    </row>
    <row r="10712" spans="2:10" x14ac:dyDescent="0.25">
      <c r="B10712" s="48">
        <v>2015</v>
      </c>
      <c r="C10712" s="48">
        <v>5</v>
      </c>
      <c r="D10712">
        <v>2</v>
      </c>
      <c r="E10712" t="s">
        <v>39</v>
      </c>
      <c r="F10712">
        <v>114.72</v>
      </c>
      <c r="G10712">
        <v>95.6</v>
      </c>
      <c r="H10712">
        <v>126.5</v>
      </c>
      <c r="I10712">
        <v>8850</v>
      </c>
      <c r="J10712" s="8" t="s">
        <v>115</v>
      </c>
    </row>
    <row r="10713" spans="2:10" x14ac:dyDescent="0.25">
      <c r="B10713" s="48">
        <v>2015</v>
      </c>
      <c r="C10713" s="48">
        <v>5</v>
      </c>
      <c r="D10713">
        <v>2</v>
      </c>
      <c r="E10713" t="s">
        <v>36</v>
      </c>
      <c r="F10713">
        <v>37</v>
      </c>
      <c r="G10713">
        <v>98.9</v>
      </c>
      <c r="H10713">
        <v>131.6</v>
      </c>
      <c r="I10713">
        <v>9925</v>
      </c>
      <c r="J10713" s="8" t="s">
        <v>115</v>
      </c>
    </row>
    <row r="10714" spans="2:10" x14ac:dyDescent="0.25">
      <c r="B10714" s="48">
        <v>2015</v>
      </c>
      <c r="C10714" s="48">
        <v>5</v>
      </c>
      <c r="D10714">
        <v>2</v>
      </c>
      <c r="E10714" t="s">
        <v>40</v>
      </c>
      <c r="F10714">
        <v>40</v>
      </c>
      <c r="G10714">
        <v>98.3</v>
      </c>
      <c r="H10714">
        <v>119.6</v>
      </c>
      <c r="I10714">
        <v>10000</v>
      </c>
      <c r="J10714" s="8" t="s">
        <v>115</v>
      </c>
    </row>
    <row r="10715" spans="2:10" x14ac:dyDescent="0.25">
      <c r="B10715" s="48">
        <v>2015</v>
      </c>
      <c r="C10715" s="48">
        <v>5</v>
      </c>
      <c r="D10715">
        <v>2</v>
      </c>
      <c r="E10715" t="s">
        <v>39</v>
      </c>
      <c r="F10715">
        <v>318.10000000000002</v>
      </c>
      <c r="G10715">
        <v>95</v>
      </c>
      <c r="H10715">
        <v>130</v>
      </c>
      <c r="I10715">
        <v>10500</v>
      </c>
      <c r="J10715" s="8" t="s">
        <v>115</v>
      </c>
    </row>
    <row r="10716" spans="2:10" x14ac:dyDescent="0.25">
      <c r="B10716" s="48">
        <v>2015</v>
      </c>
      <c r="C10716" s="48">
        <v>5</v>
      </c>
      <c r="D10716">
        <v>2</v>
      </c>
      <c r="E10716" t="s">
        <v>39</v>
      </c>
      <c r="F10716">
        <v>648.82000000000005</v>
      </c>
      <c r="G10716">
        <v>97.1</v>
      </c>
      <c r="H10716">
        <v>126</v>
      </c>
      <c r="I10716">
        <v>10700</v>
      </c>
      <c r="J10716" s="8" t="s">
        <v>115</v>
      </c>
    </row>
    <row r="10717" spans="2:10" x14ac:dyDescent="0.25">
      <c r="B10717" s="48">
        <v>2015</v>
      </c>
      <c r="C10717" s="48">
        <v>5</v>
      </c>
      <c r="D10717">
        <v>2</v>
      </c>
      <c r="E10717" t="s">
        <v>35</v>
      </c>
      <c r="F10717">
        <v>82.23</v>
      </c>
      <c r="G10717">
        <v>99.03</v>
      </c>
      <c r="H10717">
        <v>132.4</v>
      </c>
      <c r="I10717">
        <v>11005</v>
      </c>
      <c r="J10717" s="8" t="s">
        <v>115</v>
      </c>
    </row>
    <row r="10718" spans="2:10" x14ac:dyDescent="0.25">
      <c r="B10718" s="48">
        <v>2015</v>
      </c>
      <c r="C10718" s="48">
        <v>5</v>
      </c>
      <c r="D10718">
        <v>2</v>
      </c>
      <c r="E10718" t="s">
        <v>37</v>
      </c>
      <c r="F10718">
        <v>11.391</v>
      </c>
      <c r="G10718">
        <v>99</v>
      </c>
      <c r="H10718">
        <v>107.3</v>
      </c>
      <c r="I10718">
        <v>6760</v>
      </c>
      <c r="J10718" s="8" t="s">
        <v>117</v>
      </c>
    </row>
    <row r="10719" spans="2:10" x14ac:dyDescent="0.25">
      <c r="B10719" s="48">
        <v>2015</v>
      </c>
      <c r="C10719" s="48">
        <v>5</v>
      </c>
      <c r="D10719">
        <v>3</v>
      </c>
      <c r="E10719" t="s">
        <v>36</v>
      </c>
      <c r="F10719">
        <v>45</v>
      </c>
      <c r="G10719">
        <v>100</v>
      </c>
      <c r="H10719">
        <v>140</v>
      </c>
      <c r="I10719">
        <v>9250</v>
      </c>
      <c r="J10719" s="8" t="s">
        <v>114</v>
      </c>
    </row>
    <row r="10720" spans="2:10" x14ac:dyDescent="0.25">
      <c r="B10720" s="48">
        <v>2015</v>
      </c>
      <c r="C10720" s="48">
        <v>5</v>
      </c>
      <c r="D10720">
        <v>3</v>
      </c>
      <c r="E10720" t="s">
        <v>39</v>
      </c>
      <c r="F10720">
        <v>40</v>
      </c>
      <c r="G10720">
        <v>100</v>
      </c>
      <c r="H10720">
        <v>135.9</v>
      </c>
      <c r="I10720">
        <v>9400</v>
      </c>
      <c r="J10720" s="8" t="s">
        <v>114</v>
      </c>
    </row>
    <row r="10721" spans="2:10" x14ac:dyDescent="0.25">
      <c r="B10721" s="48">
        <v>2015</v>
      </c>
      <c r="C10721" s="48">
        <v>5</v>
      </c>
      <c r="D10721">
        <v>3</v>
      </c>
      <c r="E10721" t="s">
        <v>36</v>
      </c>
      <c r="F10721">
        <v>168.95</v>
      </c>
      <c r="G10721">
        <v>99</v>
      </c>
      <c r="H10721">
        <v>141.9</v>
      </c>
      <c r="I10721">
        <v>9900</v>
      </c>
      <c r="J10721" s="8" t="s">
        <v>114</v>
      </c>
    </row>
    <row r="10722" spans="2:10" x14ac:dyDescent="0.25">
      <c r="B10722" s="48">
        <v>2015</v>
      </c>
      <c r="C10722" s="48">
        <v>5</v>
      </c>
      <c r="D10722">
        <v>3</v>
      </c>
      <c r="E10722" t="s">
        <v>34</v>
      </c>
      <c r="F10722">
        <v>46.6</v>
      </c>
      <c r="G10722">
        <v>100</v>
      </c>
      <c r="H10722">
        <v>142.5</v>
      </c>
      <c r="I10722">
        <v>10000</v>
      </c>
      <c r="J10722" s="8" t="s">
        <v>114</v>
      </c>
    </row>
    <row r="10723" spans="2:10" x14ac:dyDescent="0.25">
      <c r="B10723" s="48">
        <v>2015</v>
      </c>
      <c r="C10723" s="48">
        <v>5</v>
      </c>
      <c r="D10723">
        <v>3</v>
      </c>
      <c r="E10723" t="s">
        <v>35</v>
      </c>
      <c r="F10723">
        <v>162.44</v>
      </c>
      <c r="G10723">
        <v>95.6</v>
      </c>
      <c r="H10723">
        <v>140.4</v>
      </c>
      <c r="I10723">
        <v>12503</v>
      </c>
      <c r="J10723" s="8" t="s">
        <v>114</v>
      </c>
    </row>
    <row r="10724" spans="2:10" x14ac:dyDescent="0.25">
      <c r="B10724" s="48">
        <v>2015</v>
      </c>
      <c r="C10724" s="48">
        <v>5</v>
      </c>
      <c r="D10724">
        <v>3</v>
      </c>
      <c r="E10724" t="s">
        <v>40</v>
      </c>
      <c r="F10724">
        <v>38.97</v>
      </c>
      <c r="G10724">
        <v>97.8</v>
      </c>
      <c r="H10724">
        <v>123.4</v>
      </c>
      <c r="I10724">
        <v>5000</v>
      </c>
      <c r="J10724" s="8" t="s">
        <v>115</v>
      </c>
    </row>
    <row r="10725" spans="2:10" x14ac:dyDescent="0.25">
      <c r="B10725" s="48">
        <v>2015</v>
      </c>
      <c r="C10725" s="48">
        <v>5</v>
      </c>
      <c r="D10725">
        <v>3</v>
      </c>
      <c r="E10725" t="s">
        <v>40</v>
      </c>
      <c r="F10725">
        <v>106.79</v>
      </c>
      <c r="G10725">
        <v>97</v>
      </c>
      <c r="H10725">
        <v>128.30000000000001</v>
      </c>
      <c r="I10725">
        <v>5619</v>
      </c>
      <c r="J10725" s="8" t="s">
        <v>115</v>
      </c>
    </row>
    <row r="10726" spans="2:10" x14ac:dyDescent="0.25">
      <c r="B10726" s="48">
        <v>2015</v>
      </c>
      <c r="C10726" s="48">
        <v>5</v>
      </c>
      <c r="D10726">
        <v>3</v>
      </c>
      <c r="E10726" t="s">
        <v>38</v>
      </c>
      <c r="F10726">
        <v>60.39</v>
      </c>
      <c r="G10726">
        <v>93</v>
      </c>
      <c r="H10726">
        <v>120.6</v>
      </c>
      <c r="I10726">
        <v>7000</v>
      </c>
      <c r="J10726" s="8" t="s">
        <v>115</v>
      </c>
    </row>
    <row r="10727" spans="2:10" x14ac:dyDescent="0.25">
      <c r="B10727" s="48">
        <v>2015</v>
      </c>
      <c r="C10727" s="48">
        <v>5</v>
      </c>
      <c r="D10727">
        <v>3</v>
      </c>
      <c r="E10727" t="s">
        <v>36</v>
      </c>
      <c r="F10727">
        <v>18.91</v>
      </c>
      <c r="G10727">
        <v>96.8</v>
      </c>
      <c r="H10727">
        <v>118.7</v>
      </c>
      <c r="I10727">
        <v>7850</v>
      </c>
      <c r="J10727" s="8" t="s">
        <v>115</v>
      </c>
    </row>
    <row r="10728" spans="2:10" x14ac:dyDescent="0.25">
      <c r="B10728" s="48">
        <v>2015</v>
      </c>
      <c r="C10728" s="48">
        <v>5</v>
      </c>
      <c r="D10728">
        <v>3</v>
      </c>
      <c r="E10728" t="s">
        <v>36</v>
      </c>
      <c r="F10728">
        <v>29.78</v>
      </c>
      <c r="G10728">
        <v>98.7</v>
      </c>
      <c r="H10728">
        <v>123.2</v>
      </c>
      <c r="I10728">
        <v>7910</v>
      </c>
      <c r="J10728" s="8" t="s">
        <v>115</v>
      </c>
    </row>
    <row r="10729" spans="2:10" x14ac:dyDescent="0.25">
      <c r="B10729" s="48">
        <v>2015</v>
      </c>
      <c r="C10729" s="48">
        <v>5</v>
      </c>
      <c r="D10729">
        <v>3</v>
      </c>
      <c r="E10729" t="s">
        <v>39</v>
      </c>
      <c r="F10729">
        <v>60</v>
      </c>
      <c r="G10729">
        <v>99.3</v>
      </c>
      <c r="H10729">
        <v>118.1</v>
      </c>
      <c r="I10729">
        <v>8000</v>
      </c>
      <c r="J10729" s="8" t="s">
        <v>115</v>
      </c>
    </row>
    <row r="10730" spans="2:10" x14ac:dyDescent="0.25">
      <c r="B10730" s="48">
        <v>2015</v>
      </c>
      <c r="C10730" s="48">
        <v>5</v>
      </c>
      <c r="D10730">
        <v>3</v>
      </c>
      <c r="E10730" t="s">
        <v>39</v>
      </c>
      <c r="F10730">
        <v>82.74</v>
      </c>
      <c r="G10730">
        <v>98.9</v>
      </c>
      <c r="H10730">
        <v>121.2</v>
      </c>
      <c r="I10730">
        <v>8000</v>
      </c>
      <c r="J10730" s="8" t="s">
        <v>115</v>
      </c>
    </row>
    <row r="10731" spans="2:10" x14ac:dyDescent="0.25">
      <c r="B10731" s="48">
        <v>2015</v>
      </c>
      <c r="C10731" s="48">
        <v>5</v>
      </c>
      <c r="D10731">
        <v>3</v>
      </c>
      <c r="E10731" t="s">
        <v>37</v>
      </c>
      <c r="F10731">
        <v>183.15</v>
      </c>
      <c r="G10731">
        <v>96</v>
      </c>
      <c r="H10731">
        <v>125.4</v>
      </c>
      <c r="I10731">
        <v>8110</v>
      </c>
      <c r="J10731" s="8" t="s">
        <v>115</v>
      </c>
    </row>
    <row r="10732" spans="2:10" x14ac:dyDescent="0.25">
      <c r="B10732" s="48">
        <v>2015</v>
      </c>
      <c r="C10732" s="48">
        <v>5</v>
      </c>
      <c r="D10732">
        <v>3</v>
      </c>
      <c r="E10732" t="s">
        <v>39</v>
      </c>
      <c r="F10732">
        <v>60</v>
      </c>
      <c r="G10732">
        <v>99.3</v>
      </c>
      <c r="H10732">
        <v>122.3</v>
      </c>
      <c r="I10732">
        <v>8500</v>
      </c>
      <c r="J10732" s="8" t="s">
        <v>115</v>
      </c>
    </row>
    <row r="10733" spans="2:10" x14ac:dyDescent="0.25">
      <c r="B10733" s="48">
        <v>2015</v>
      </c>
      <c r="C10733" s="48">
        <v>5</v>
      </c>
      <c r="D10733">
        <v>3</v>
      </c>
      <c r="E10733" t="s">
        <v>37</v>
      </c>
      <c r="F10733">
        <v>40</v>
      </c>
      <c r="G10733">
        <v>99</v>
      </c>
      <c r="H10733">
        <v>126.1</v>
      </c>
      <c r="I10733">
        <v>8747</v>
      </c>
      <c r="J10733" s="8" t="s">
        <v>115</v>
      </c>
    </row>
    <row r="10734" spans="2:10" x14ac:dyDescent="0.25">
      <c r="B10734" s="48">
        <v>2015</v>
      </c>
      <c r="C10734" s="48">
        <v>5</v>
      </c>
      <c r="D10734">
        <v>3</v>
      </c>
      <c r="E10734" t="s">
        <v>36</v>
      </c>
      <c r="F10734">
        <v>40</v>
      </c>
      <c r="G10734">
        <v>98.4</v>
      </c>
      <c r="H10734">
        <v>120.8</v>
      </c>
      <c r="I10734">
        <v>9810</v>
      </c>
      <c r="J10734" s="8" t="s">
        <v>115</v>
      </c>
    </row>
    <row r="10735" spans="2:10" x14ac:dyDescent="0.25">
      <c r="B10735" s="48">
        <v>2015</v>
      </c>
      <c r="C10735" s="48">
        <v>5</v>
      </c>
      <c r="D10735">
        <v>3</v>
      </c>
      <c r="E10735" t="s">
        <v>34</v>
      </c>
      <c r="F10735">
        <v>77.47</v>
      </c>
      <c r="G10735">
        <v>100</v>
      </c>
      <c r="H10735">
        <v>129.5</v>
      </c>
      <c r="I10735">
        <v>10072</v>
      </c>
      <c r="J10735" s="8" t="s">
        <v>115</v>
      </c>
    </row>
    <row r="10736" spans="2:10" x14ac:dyDescent="0.25">
      <c r="B10736" s="48">
        <v>2015</v>
      </c>
      <c r="C10736" s="48">
        <v>5</v>
      </c>
      <c r="D10736">
        <v>3</v>
      </c>
      <c r="E10736" t="s">
        <v>40</v>
      </c>
      <c r="F10736">
        <v>39.96</v>
      </c>
      <c r="G10736">
        <v>91.8</v>
      </c>
      <c r="H10736">
        <v>115.7</v>
      </c>
      <c r="I10736">
        <v>7007</v>
      </c>
      <c r="J10736" s="8" t="s">
        <v>116</v>
      </c>
    </row>
    <row r="10737" spans="2:10" x14ac:dyDescent="0.25">
      <c r="B10737" s="48">
        <v>2015</v>
      </c>
      <c r="C10737" s="48">
        <v>5</v>
      </c>
      <c r="D10737">
        <v>3</v>
      </c>
      <c r="E10737" t="s">
        <v>40</v>
      </c>
      <c r="F10737">
        <v>170</v>
      </c>
      <c r="G10737">
        <v>98.2</v>
      </c>
      <c r="H10737">
        <v>109.7</v>
      </c>
      <c r="I10737">
        <v>7700</v>
      </c>
      <c r="J10737" s="8" t="s">
        <v>116</v>
      </c>
    </row>
    <row r="10738" spans="2:10" x14ac:dyDescent="0.25">
      <c r="B10738" s="48">
        <v>2015</v>
      </c>
      <c r="C10738" s="48">
        <v>5</v>
      </c>
      <c r="D10738">
        <v>3</v>
      </c>
      <c r="E10738" t="s">
        <v>40</v>
      </c>
      <c r="F10738">
        <v>77.540000000000006</v>
      </c>
      <c r="G10738">
        <v>98.4</v>
      </c>
      <c r="H10738">
        <v>117</v>
      </c>
      <c r="I10738">
        <v>7738</v>
      </c>
      <c r="J10738" s="8" t="s">
        <v>116</v>
      </c>
    </row>
    <row r="10739" spans="2:10" x14ac:dyDescent="0.25">
      <c r="B10739" s="48">
        <v>2015</v>
      </c>
      <c r="C10739" s="48">
        <v>5</v>
      </c>
      <c r="D10739">
        <v>3</v>
      </c>
      <c r="E10739" t="s">
        <v>34</v>
      </c>
      <c r="F10739">
        <v>12.68</v>
      </c>
      <c r="G10739">
        <v>100</v>
      </c>
      <c r="H10739">
        <v>142.1</v>
      </c>
      <c r="I10739">
        <v>23000</v>
      </c>
      <c r="J10739" s="8" t="s">
        <v>118</v>
      </c>
    </row>
    <row r="10740" spans="2:10" x14ac:dyDescent="0.25">
      <c r="B10740" s="48">
        <v>2015</v>
      </c>
      <c r="C10740" s="48">
        <v>5</v>
      </c>
      <c r="D10740">
        <v>4</v>
      </c>
      <c r="E10740" t="s">
        <v>37</v>
      </c>
      <c r="F10740">
        <v>80</v>
      </c>
      <c r="G10740">
        <v>100</v>
      </c>
      <c r="H10740">
        <v>134.69999999999999</v>
      </c>
      <c r="I10740">
        <v>8888</v>
      </c>
      <c r="J10740" s="8" t="s">
        <v>114</v>
      </c>
    </row>
    <row r="10741" spans="2:10" x14ac:dyDescent="0.25">
      <c r="B10741" s="48">
        <v>2015</v>
      </c>
      <c r="C10741" s="48">
        <v>5</v>
      </c>
      <c r="D10741">
        <v>4</v>
      </c>
      <c r="E10741" t="s">
        <v>35</v>
      </c>
      <c r="F10741">
        <v>166.39</v>
      </c>
      <c r="G10741">
        <v>97.4</v>
      </c>
      <c r="H10741">
        <v>135.19999999999999</v>
      </c>
      <c r="I10741">
        <v>9616</v>
      </c>
      <c r="J10741" s="8" t="s">
        <v>114</v>
      </c>
    </row>
    <row r="10742" spans="2:10" x14ac:dyDescent="0.25">
      <c r="B10742" s="48">
        <v>2015</v>
      </c>
      <c r="C10742" s="48">
        <v>5</v>
      </c>
      <c r="D10742">
        <v>4</v>
      </c>
      <c r="E10742" t="s">
        <v>36</v>
      </c>
      <c r="F10742">
        <v>68.25</v>
      </c>
      <c r="G10742">
        <v>97.9</v>
      </c>
      <c r="H10742">
        <v>140.5</v>
      </c>
      <c r="I10742">
        <v>10500</v>
      </c>
      <c r="J10742" s="8" t="s">
        <v>114</v>
      </c>
    </row>
    <row r="10743" spans="2:10" x14ac:dyDescent="0.25">
      <c r="B10743" s="48">
        <v>2015</v>
      </c>
      <c r="C10743" s="48">
        <v>5</v>
      </c>
      <c r="D10743">
        <v>4</v>
      </c>
      <c r="E10743" t="s">
        <v>38</v>
      </c>
      <c r="F10743">
        <v>180</v>
      </c>
      <c r="G10743">
        <v>100</v>
      </c>
      <c r="H10743">
        <v>135.6</v>
      </c>
      <c r="I10743">
        <v>10500</v>
      </c>
      <c r="J10743" s="8" t="s">
        <v>114</v>
      </c>
    </row>
    <row r="10744" spans="2:10" x14ac:dyDescent="0.25">
      <c r="B10744" s="48">
        <v>2015</v>
      </c>
      <c r="C10744" s="48">
        <v>5</v>
      </c>
      <c r="D10744">
        <v>4</v>
      </c>
      <c r="E10744" t="s">
        <v>34</v>
      </c>
      <c r="F10744">
        <v>195.6</v>
      </c>
      <c r="G10744">
        <v>99</v>
      </c>
      <c r="H10744">
        <v>137.6</v>
      </c>
      <c r="I10744">
        <v>10690</v>
      </c>
      <c r="J10744" s="8" t="s">
        <v>114</v>
      </c>
    </row>
    <row r="10745" spans="2:10" x14ac:dyDescent="0.25">
      <c r="B10745" s="48">
        <v>2015</v>
      </c>
      <c r="C10745" s="48">
        <v>5</v>
      </c>
      <c r="D10745">
        <v>4</v>
      </c>
      <c r="E10745" t="s">
        <v>34</v>
      </c>
      <c r="F10745">
        <v>58.28</v>
      </c>
      <c r="G10745">
        <v>100</v>
      </c>
      <c r="H10745">
        <v>138</v>
      </c>
      <c r="I10745">
        <v>11000</v>
      </c>
      <c r="J10745" s="8" t="s">
        <v>114</v>
      </c>
    </row>
    <row r="10746" spans="2:10" x14ac:dyDescent="0.25">
      <c r="B10746" s="48">
        <v>2015</v>
      </c>
      <c r="C10746" s="48">
        <v>5</v>
      </c>
      <c r="D10746">
        <v>4</v>
      </c>
      <c r="E10746" t="s">
        <v>36</v>
      </c>
      <c r="F10746">
        <v>26.6</v>
      </c>
      <c r="G10746">
        <v>98.9</v>
      </c>
      <c r="H10746">
        <v>143.19999999999999</v>
      </c>
      <c r="I10746">
        <v>11200</v>
      </c>
      <c r="J10746" s="8" t="s">
        <v>114</v>
      </c>
    </row>
    <row r="10747" spans="2:10" x14ac:dyDescent="0.25">
      <c r="B10747" s="48">
        <v>2015</v>
      </c>
      <c r="C10747" s="48">
        <v>5</v>
      </c>
      <c r="D10747">
        <v>4</v>
      </c>
      <c r="E10747" t="s">
        <v>36</v>
      </c>
      <c r="F10747">
        <v>40</v>
      </c>
      <c r="G10747">
        <v>99</v>
      </c>
      <c r="H10747">
        <v>140.5</v>
      </c>
      <c r="I10747">
        <v>11200</v>
      </c>
      <c r="J10747" s="8" t="s">
        <v>114</v>
      </c>
    </row>
    <row r="10748" spans="2:10" x14ac:dyDescent="0.25">
      <c r="B10748" s="48">
        <v>2015</v>
      </c>
      <c r="C10748" s="48">
        <v>5</v>
      </c>
      <c r="D10748">
        <v>4</v>
      </c>
      <c r="E10748" t="s">
        <v>36</v>
      </c>
      <c r="F10748">
        <v>46</v>
      </c>
      <c r="G10748">
        <v>93.9</v>
      </c>
      <c r="H10748">
        <v>141.19999999999999</v>
      </c>
      <c r="I10748">
        <v>11200</v>
      </c>
      <c r="J10748" s="8" t="s">
        <v>114</v>
      </c>
    </row>
    <row r="10749" spans="2:10" x14ac:dyDescent="0.25">
      <c r="B10749" s="48">
        <v>2015</v>
      </c>
      <c r="C10749" s="48">
        <v>5</v>
      </c>
      <c r="D10749">
        <v>4</v>
      </c>
      <c r="E10749" t="s">
        <v>39</v>
      </c>
      <c r="F10749">
        <v>223.21</v>
      </c>
      <c r="G10749">
        <v>96.9</v>
      </c>
      <c r="H10749">
        <v>133.6</v>
      </c>
      <c r="I10749">
        <v>12000</v>
      </c>
      <c r="J10749" s="8" t="s">
        <v>114</v>
      </c>
    </row>
    <row r="10750" spans="2:10" x14ac:dyDescent="0.25">
      <c r="B10750" s="48">
        <v>2015</v>
      </c>
      <c r="C10750" s="48">
        <v>5</v>
      </c>
      <c r="D10750">
        <v>4</v>
      </c>
      <c r="E10750" t="s">
        <v>36</v>
      </c>
      <c r="F10750">
        <v>77.87</v>
      </c>
      <c r="G10750">
        <v>100</v>
      </c>
      <c r="H10750">
        <v>142.69999999999999</v>
      </c>
      <c r="I10750">
        <v>12200</v>
      </c>
      <c r="J10750" s="8" t="s">
        <v>114</v>
      </c>
    </row>
    <row r="10751" spans="2:10" x14ac:dyDescent="0.25">
      <c r="B10751" s="48">
        <v>2015</v>
      </c>
      <c r="C10751" s="48">
        <v>5</v>
      </c>
      <c r="D10751">
        <v>4</v>
      </c>
      <c r="E10751" t="s">
        <v>40</v>
      </c>
      <c r="F10751">
        <v>40</v>
      </c>
      <c r="G10751">
        <v>98.8</v>
      </c>
      <c r="H10751">
        <v>119.7</v>
      </c>
      <c r="I10751">
        <v>7250</v>
      </c>
      <c r="J10751" s="8" t="s">
        <v>115</v>
      </c>
    </row>
    <row r="10752" spans="2:10" x14ac:dyDescent="0.25">
      <c r="B10752" s="48">
        <v>2015</v>
      </c>
      <c r="C10752" s="48">
        <v>5</v>
      </c>
      <c r="D10752">
        <v>4</v>
      </c>
      <c r="E10752" t="s">
        <v>38</v>
      </c>
      <c r="F10752">
        <v>160</v>
      </c>
      <c r="G10752">
        <v>94</v>
      </c>
      <c r="H10752">
        <v>118.4</v>
      </c>
      <c r="I10752">
        <v>7425</v>
      </c>
      <c r="J10752" s="8" t="s">
        <v>115</v>
      </c>
    </row>
    <row r="10753" spans="2:10" x14ac:dyDescent="0.25">
      <c r="B10753" s="48">
        <v>2015</v>
      </c>
      <c r="C10753" s="48">
        <v>5</v>
      </c>
      <c r="D10753">
        <v>4</v>
      </c>
      <c r="E10753" t="s">
        <v>40</v>
      </c>
      <c r="F10753">
        <v>34</v>
      </c>
      <c r="G10753">
        <v>94.4</v>
      </c>
      <c r="H10753">
        <v>124.3</v>
      </c>
      <c r="I10753">
        <v>9192</v>
      </c>
      <c r="J10753" s="8" t="s">
        <v>115</v>
      </c>
    </row>
    <row r="10754" spans="2:10" x14ac:dyDescent="0.25">
      <c r="B10754" s="48">
        <v>2015</v>
      </c>
      <c r="C10754" s="48">
        <v>5</v>
      </c>
      <c r="D10754">
        <v>4</v>
      </c>
      <c r="E10754" t="s">
        <v>40</v>
      </c>
      <c r="F10754">
        <v>80</v>
      </c>
      <c r="G10754">
        <v>98</v>
      </c>
      <c r="H10754">
        <v>128.5</v>
      </c>
      <c r="I10754">
        <v>9200</v>
      </c>
      <c r="J10754" s="8" t="s">
        <v>115</v>
      </c>
    </row>
    <row r="10755" spans="2:10" x14ac:dyDescent="0.25">
      <c r="B10755" s="48">
        <v>2015</v>
      </c>
      <c r="C10755" s="48">
        <v>5</v>
      </c>
      <c r="D10755">
        <v>4</v>
      </c>
      <c r="E10755" t="s">
        <v>40</v>
      </c>
      <c r="F10755">
        <v>80</v>
      </c>
      <c r="G10755">
        <v>99</v>
      </c>
      <c r="H10755">
        <v>125.7</v>
      </c>
      <c r="I10755">
        <v>9500</v>
      </c>
      <c r="J10755" s="8" t="s">
        <v>115</v>
      </c>
    </row>
    <row r="10756" spans="2:10" x14ac:dyDescent="0.25">
      <c r="B10756" s="48">
        <v>2015</v>
      </c>
      <c r="C10756" s="48">
        <v>5</v>
      </c>
      <c r="D10756">
        <v>4</v>
      </c>
      <c r="E10756" t="s">
        <v>40</v>
      </c>
      <c r="F10756">
        <v>77.150000000000006</v>
      </c>
      <c r="G10756">
        <v>99</v>
      </c>
      <c r="H10756">
        <v>125.4</v>
      </c>
      <c r="I10756">
        <v>10629</v>
      </c>
      <c r="J10756" s="8" t="s">
        <v>115</v>
      </c>
    </row>
    <row r="10757" spans="2:10" x14ac:dyDescent="0.25">
      <c r="B10757" s="48">
        <v>2015</v>
      </c>
      <c r="C10757" s="48">
        <v>5</v>
      </c>
      <c r="D10757">
        <v>4</v>
      </c>
      <c r="E10757" t="s">
        <v>36</v>
      </c>
      <c r="F10757">
        <v>99.13</v>
      </c>
      <c r="G10757">
        <v>100</v>
      </c>
      <c r="H10757">
        <v>132.30000000000001</v>
      </c>
      <c r="I10757">
        <v>20176</v>
      </c>
      <c r="J10757" s="8" t="s">
        <v>115</v>
      </c>
    </row>
    <row r="10758" spans="2:10" x14ac:dyDescent="0.25">
      <c r="B10758" s="48">
        <v>2015</v>
      </c>
      <c r="C10758" s="48">
        <v>5</v>
      </c>
      <c r="D10758">
        <v>4</v>
      </c>
      <c r="E10758" t="s">
        <v>40</v>
      </c>
      <c r="F10758">
        <v>20</v>
      </c>
      <c r="G10758">
        <v>98</v>
      </c>
      <c r="H10758">
        <v>105.9</v>
      </c>
      <c r="I10758">
        <v>7000</v>
      </c>
      <c r="J10758" s="8" t="s">
        <v>116</v>
      </c>
    </row>
    <row r="10759" spans="2:10" x14ac:dyDescent="0.25">
      <c r="B10759" s="48">
        <v>2015</v>
      </c>
      <c r="C10759" s="48">
        <v>5</v>
      </c>
      <c r="D10759">
        <v>4</v>
      </c>
      <c r="E10759" t="s">
        <v>40</v>
      </c>
      <c r="F10759">
        <v>53.96</v>
      </c>
      <c r="G10759">
        <v>87</v>
      </c>
      <c r="H10759">
        <v>120</v>
      </c>
      <c r="I10759">
        <v>7427</v>
      </c>
      <c r="J10759" s="8" t="s">
        <v>116</v>
      </c>
    </row>
    <row r="10760" spans="2:10" x14ac:dyDescent="0.25">
      <c r="B10760" s="48">
        <v>2015</v>
      </c>
      <c r="C10760" s="48">
        <v>5</v>
      </c>
      <c r="D10760">
        <v>4</v>
      </c>
      <c r="E10760" t="s">
        <v>40</v>
      </c>
      <c r="F10760">
        <v>45</v>
      </c>
      <c r="G10760">
        <v>97.8</v>
      </c>
      <c r="H10760">
        <v>114.4</v>
      </c>
      <c r="I10760">
        <v>9000</v>
      </c>
      <c r="J10760" s="8" t="s">
        <v>116</v>
      </c>
    </row>
    <row r="10761" spans="2:10" x14ac:dyDescent="0.25">
      <c r="B10761" s="48">
        <v>2015</v>
      </c>
      <c r="C10761" s="48">
        <v>5</v>
      </c>
      <c r="D10761">
        <v>4</v>
      </c>
      <c r="E10761" t="s">
        <v>40</v>
      </c>
      <c r="F10761">
        <v>80</v>
      </c>
      <c r="G10761">
        <v>96.5</v>
      </c>
      <c r="H10761">
        <v>116.1</v>
      </c>
      <c r="I10761">
        <v>9875</v>
      </c>
      <c r="J10761" s="8" t="s">
        <v>116</v>
      </c>
    </row>
    <row r="10762" spans="2:10" x14ac:dyDescent="0.25">
      <c r="B10762" s="48">
        <v>2015</v>
      </c>
      <c r="C10762" s="48">
        <v>5</v>
      </c>
      <c r="D10762">
        <v>4</v>
      </c>
      <c r="E10762" t="s">
        <v>40</v>
      </c>
      <c r="F10762">
        <v>40.1</v>
      </c>
      <c r="G10762" t="s">
        <v>4687</v>
      </c>
      <c r="H10762">
        <v>0</v>
      </c>
      <c r="I10762">
        <v>3163</v>
      </c>
      <c r="J10762" s="8" t="s">
        <v>119</v>
      </c>
    </row>
    <row r="10763" spans="2:10" x14ac:dyDescent="0.25">
      <c r="B10763" s="48">
        <v>2015</v>
      </c>
      <c r="C10763" s="48">
        <v>5</v>
      </c>
      <c r="D10763">
        <v>4</v>
      </c>
      <c r="E10763" t="s">
        <v>37</v>
      </c>
      <c r="F10763">
        <v>76.88</v>
      </c>
      <c r="G10763" t="s">
        <v>4687</v>
      </c>
      <c r="I10763">
        <v>3200</v>
      </c>
      <c r="J10763" s="8" t="s">
        <v>119</v>
      </c>
    </row>
    <row r="10764" spans="2:10" x14ac:dyDescent="0.25">
      <c r="B10764" s="48">
        <v>2015</v>
      </c>
      <c r="C10764" s="48">
        <v>5</v>
      </c>
      <c r="D10764">
        <v>5</v>
      </c>
      <c r="E10764" t="s">
        <v>36</v>
      </c>
      <c r="F10764">
        <v>40</v>
      </c>
      <c r="G10764">
        <v>98</v>
      </c>
      <c r="H10764">
        <v>134.69999999999999</v>
      </c>
      <c r="I10764">
        <v>9000</v>
      </c>
      <c r="J10764" s="8" t="s">
        <v>114</v>
      </c>
    </row>
    <row r="10765" spans="2:10" x14ac:dyDescent="0.25">
      <c r="B10765" s="48">
        <v>2015</v>
      </c>
      <c r="C10765" s="48">
        <v>5</v>
      </c>
      <c r="D10765">
        <v>5</v>
      </c>
      <c r="E10765" t="s">
        <v>34</v>
      </c>
      <c r="F10765">
        <v>76.22</v>
      </c>
      <c r="G10765">
        <v>96.4</v>
      </c>
      <c r="H10765">
        <v>140.69999999999999</v>
      </c>
      <c r="I10765">
        <v>10000</v>
      </c>
      <c r="J10765" s="8" t="s">
        <v>114</v>
      </c>
    </row>
    <row r="10766" spans="2:10" x14ac:dyDescent="0.25">
      <c r="B10766" s="48">
        <v>2015</v>
      </c>
      <c r="C10766" s="48">
        <v>5</v>
      </c>
      <c r="D10766">
        <v>5</v>
      </c>
      <c r="E10766" t="s">
        <v>36</v>
      </c>
      <c r="F10766">
        <v>69</v>
      </c>
      <c r="G10766">
        <v>97.5</v>
      </c>
      <c r="H10766">
        <v>142.19999999999999</v>
      </c>
      <c r="I10766">
        <v>12500</v>
      </c>
      <c r="J10766" s="8" t="s">
        <v>114</v>
      </c>
    </row>
    <row r="10767" spans="2:10" x14ac:dyDescent="0.25">
      <c r="B10767" s="48">
        <v>2015</v>
      </c>
      <c r="C10767" s="48">
        <v>5</v>
      </c>
      <c r="D10767">
        <v>5</v>
      </c>
      <c r="E10767" t="s">
        <v>39</v>
      </c>
      <c r="F10767">
        <v>103</v>
      </c>
      <c r="G10767">
        <v>91</v>
      </c>
      <c r="H10767">
        <v>143.80000000000001</v>
      </c>
      <c r="I10767">
        <v>13000</v>
      </c>
      <c r="J10767" s="8" t="s">
        <v>114</v>
      </c>
    </row>
    <row r="10768" spans="2:10" x14ac:dyDescent="0.25">
      <c r="B10768" s="48">
        <v>2015</v>
      </c>
      <c r="C10768" s="48">
        <v>5</v>
      </c>
      <c r="D10768">
        <v>5</v>
      </c>
      <c r="E10768" t="s">
        <v>40</v>
      </c>
      <c r="F10768">
        <v>63.08</v>
      </c>
      <c r="G10768">
        <v>98.6</v>
      </c>
      <c r="H10768">
        <v>124</v>
      </c>
      <c r="I10768">
        <v>8200</v>
      </c>
      <c r="J10768" s="8" t="s">
        <v>115</v>
      </c>
    </row>
    <row r="10769" spans="2:10" x14ac:dyDescent="0.25">
      <c r="B10769" s="48">
        <v>2015</v>
      </c>
      <c r="C10769" s="48">
        <v>5</v>
      </c>
      <c r="D10769">
        <v>5</v>
      </c>
      <c r="E10769" t="s">
        <v>40</v>
      </c>
      <c r="F10769">
        <v>78.83</v>
      </c>
      <c r="G10769">
        <v>99.3</v>
      </c>
      <c r="H10769">
        <v>122</v>
      </c>
      <c r="I10769">
        <v>8500</v>
      </c>
      <c r="J10769" s="8" t="s">
        <v>115</v>
      </c>
    </row>
    <row r="10770" spans="2:10" x14ac:dyDescent="0.25">
      <c r="B10770" s="48">
        <v>2015</v>
      </c>
      <c r="C10770" s="48">
        <v>5</v>
      </c>
      <c r="D10770">
        <v>5</v>
      </c>
      <c r="E10770" t="s">
        <v>40</v>
      </c>
      <c r="F10770">
        <v>39.33</v>
      </c>
      <c r="G10770">
        <v>99</v>
      </c>
      <c r="H10770">
        <v>129.4</v>
      </c>
      <c r="I10770">
        <v>9975</v>
      </c>
      <c r="J10770" s="8" t="s">
        <v>115</v>
      </c>
    </row>
    <row r="10771" spans="2:10" x14ac:dyDescent="0.25">
      <c r="B10771" s="48">
        <v>2015</v>
      </c>
      <c r="C10771" s="48">
        <v>5</v>
      </c>
      <c r="D10771">
        <v>5</v>
      </c>
      <c r="E10771" t="s">
        <v>36</v>
      </c>
      <c r="F10771">
        <v>45</v>
      </c>
      <c r="G10771">
        <v>96.2</v>
      </c>
      <c r="H10771">
        <v>121.8</v>
      </c>
      <c r="I10771">
        <v>10304</v>
      </c>
      <c r="J10771" s="8" t="s">
        <v>115</v>
      </c>
    </row>
    <row r="10772" spans="2:10" x14ac:dyDescent="0.25">
      <c r="B10772" s="48">
        <v>2015</v>
      </c>
      <c r="C10772" s="48">
        <v>5</v>
      </c>
      <c r="D10772">
        <v>5</v>
      </c>
      <c r="E10772" t="s">
        <v>40</v>
      </c>
      <c r="F10772">
        <v>25</v>
      </c>
      <c r="G10772">
        <v>98.8</v>
      </c>
      <c r="H10772">
        <v>127.3</v>
      </c>
      <c r="I10772">
        <v>13950</v>
      </c>
      <c r="J10772" s="8" t="s">
        <v>115</v>
      </c>
    </row>
    <row r="10773" spans="2:10" x14ac:dyDescent="0.25">
      <c r="B10773" s="48">
        <v>2015</v>
      </c>
      <c r="C10773" s="48">
        <v>5</v>
      </c>
      <c r="D10773">
        <v>6</v>
      </c>
      <c r="E10773" t="s">
        <v>37</v>
      </c>
      <c r="F10773">
        <v>68.88</v>
      </c>
      <c r="G10773">
        <v>100</v>
      </c>
      <c r="H10773">
        <v>143.6</v>
      </c>
      <c r="I10773">
        <v>10000</v>
      </c>
      <c r="J10773" s="8" t="s">
        <v>114</v>
      </c>
    </row>
    <row r="10774" spans="2:10" x14ac:dyDescent="0.25">
      <c r="B10774" s="48">
        <v>2015</v>
      </c>
      <c r="C10774" s="48">
        <v>5</v>
      </c>
      <c r="D10774">
        <v>6</v>
      </c>
      <c r="E10774" t="s">
        <v>37</v>
      </c>
      <c r="F10774">
        <v>147.56</v>
      </c>
      <c r="G10774">
        <v>100</v>
      </c>
      <c r="H10774">
        <v>143.6</v>
      </c>
      <c r="I10774">
        <v>10241</v>
      </c>
      <c r="J10774" s="8" t="s">
        <v>114</v>
      </c>
    </row>
    <row r="10775" spans="2:10" x14ac:dyDescent="0.25">
      <c r="B10775" s="48">
        <v>2015</v>
      </c>
      <c r="C10775" s="48">
        <v>5</v>
      </c>
      <c r="D10775">
        <v>6</v>
      </c>
      <c r="E10775" t="s">
        <v>35</v>
      </c>
      <c r="F10775">
        <v>160</v>
      </c>
      <c r="G10775">
        <v>81.7</v>
      </c>
      <c r="H10775">
        <v>139</v>
      </c>
      <c r="I10775">
        <v>10625</v>
      </c>
      <c r="J10775" s="8" t="s">
        <v>114</v>
      </c>
    </row>
    <row r="10776" spans="2:10" x14ac:dyDescent="0.25">
      <c r="B10776" s="48">
        <v>2015</v>
      </c>
      <c r="C10776" s="48">
        <v>5</v>
      </c>
      <c r="D10776">
        <v>6</v>
      </c>
      <c r="E10776" t="s">
        <v>34</v>
      </c>
      <c r="F10776">
        <v>37.012</v>
      </c>
      <c r="G10776">
        <v>99</v>
      </c>
      <c r="H10776">
        <v>122.3</v>
      </c>
      <c r="I10776">
        <v>8105</v>
      </c>
      <c r="J10776" s="8" t="s">
        <v>115</v>
      </c>
    </row>
    <row r="10777" spans="2:10" x14ac:dyDescent="0.25">
      <c r="B10777" s="48">
        <v>2015</v>
      </c>
      <c r="C10777" s="48">
        <v>5</v>
      </c>
      <c r="D10777">
        <v>6</v>
      </c>
      <c r="E10777" t="s">
        <v>36</v>
      </c>
      <c r="F10777">
        <v>31</v>
      </c>
      <c r="G10777">
        <v>99</v>
      </c>
      <c r="H10777">
        <v>118.6</v>
      </c>
      <c r="I10777">
        <v>8500</v>
      </c>
      <c r="J10777" s="8" t="s">
        <v>115</v>
      </c>
    </row>
    <row r="10778" spans="2:10" x14ac:dyDescent="0.25">
      <c r="B10778" s="48">
        <v>2015</v>
      </c>
      <c r="C10778" s="48">
        <v>5</v>
      </c>
      <c r="D10778">
        <v>6</v>
      </c>
      <c r="E10778" t="s">
        <v>40</v>
      </c>
      <c r="F10778">
        <v>78.66</v>
      </c>
      <c r="G10778">
        <v>93.8</v>
      </c>
      <c r="H10778">
        <v>118.6</v>
      </c>
      <c r="I10778">
        <v>7600</v>
      </c>
      <c r="J10778" s="8" t="s">
        <v>116</v>
      </c>
    </row>
    <row r="10779" spans="2:10" x14ac:dyDescent="0.25">
      <c r="B10779" s="48">
        <v>2015</v>
      </c>
      <c r="C10779" s="48">
        <v>5</v>
      </c>
      <c r="D10779">
        <v>6</v>
      </c>
      <c r="E10779" t="s">
        <v>39</v>
      </c>
      <c r="F10779">
        <v>30</v>
      </c>
      <c r="G10779">
        <v>100</v>
      </c>
      <c r="H10779">
        <v>116.8</v>
      </c>
      <c r="I10779">
        <v>8388</v>
      </c>
      <c r="J10779" s="8" t="s">
        <v>116</v>
      </c>
    </row>
    <row r="10780" spans="2:10" x14ac:dyDescent="0.25">
      <c r="B10780" s="48">
        <v>2015</v>
      </c>
      <c r="C10780" s="48">
        <v>5</v>
      </c>
      <c r="D10780">
        <v>6</v>
      </c>
      <c r="E10780" t="s">
        <v>36</v>
      </c>
      <c r="F10780">
        <v>73.430000000000007</v>
      </c>
      <c r="G10780">
        <v>24.4</v>
      </c>
      <c r="H10780">
        <v>125.8</v>
      </c>
      <c r="I10780">
        <v>6128</v>
      </c>
      <c r="J10780" s="8" t="s">
        <v>119</v>
      </c>
    </row>
    <row r="10781" spans="2:10" x14ac:dyDescent="0.25">
      <c r="B10781" s="48">
        <v>2015</v>
      </c>
      <c r="C10781" s="48">
        <v>5</v>
      </c>
      <c r="D10781">
        <v>6</v>
      </c>
      <c r="E10781" t="s">
        <v>36</v>
      </c>
      <c r="F10781">
        <v>92.4</v>
      </c>
      <c r="G10781">
        <v>99.1</v>
      </c>
      <c r="H10781">
        <v>140.08000000000001</v>
      </c>
      <c r="I10781">
        <v>24243</v>
      </c>
      <c r="J10781" s="8" t="s">
        <v>118</v>
      </c>
    </row>
    <row r="10782" spans="2:10" x14ac:dyDescent="0.25">
      <c r="B10782" s="48">
        <v>2015</v>
      </c>
      <c r="C10782" s="48">
        <v>5</v>
      </c>
      <c r="D10782">
        <v>7</v>
      </c>
      <c r="E10782" t="s">
        <v>40</v>
      </c>
      <c r="F10782">
        <v>80</v>
      </c>
      <c r="G10782">
        <v>88.6</v>
      </c>
      <c r="H10782">
        <v>128.1</v>
      </c>
      <c r="I10782">
        <v>9419</v>
      </c>
      <c r="J10782" s="8" t="s">
        <v>115</v>
      </c>
    </row>
    <row r="10783" spans="2:10" x14ac:dyDescent="0.25">
      <c r="B10783" s="48">
        <v>2015</v>
      </c>
      <c r="C10783" s="48">
        <v>5</v>
      </c>
      <c r="D10783">
        <v>7</v>
      </c>
      <c r="E10783" t="s">
        <v>40</v>
      </c>
      <c r="F10783">
        <v>78.540000000000006</v>
      </c>
      <c r="G10783">
        <v>97.3</v>
      </c>
      <c r="H10783">
        <v>124.5</v>
      </c>
      <c r="I10783">
        <v>9725</v>
      </c>
      <c r="J10783" s="8" t="s">
        <v>115</v>
      </c>
    </row>
    <row r="10784" spans="2:10" x14ac:dyDescent="0.25">
      <c r="B10784" s="48">
        <v>2015</v>
      </c>
      <c r="C10784" s="48">
        <v>5</v>
      </c>
      <c r="D10784">
        <v>7</v>
      </c>
      <c r="E10784" t="s">
        <v>40</v>
      </c>
      <c r="F10784">
        <v>80</v>
      </c>
      <c r="G10784">
        <v>97</v>
      </c>
      <c r="H10784">
        <v>125.2</v>
      </c>
      <c r="I10784">
        <v>10000</v>
      </c>
      <c r="J10784" s="8" t="s">
        <v>115</v>
      </c>
    </row>
    <row r="10785" spans="2:10" x14ac:dyDescent="0.25">
      <c r="B10785" s="48">
        <v>2015</v>
      </c>
      <c r="C10785" s="48">
        <v>5</v>
      </c>
      <c r="D10785">
        <v>7</v>
      </c>
      <c r="E10785" t="s">
        <v>34</v>
      </c>
      <c r="F10785">
        <v>240</v>
      </c>
      <c r="G10785">
        <v>100</v>
      </c>
      <c r="H10785">
        <v>130.5</v>
      </c>
      <c r="I10785">
        <v>10800</v>
      </c>
      <c r="J10785" s="8" t="s">
        <v>115</v>
      </c>
    </row>
    <row r="10786" spans="2:10" x14ac:dyDescent="0.25">
      <c r="B10786" s="48">
        <v>2015</v>
      </c>
      <c r="C10786" s="48">
        <v>5</v>
      </c>
      <c r="D10786">
        <v>7</v>
      </c>
      <c r="E10786" t="s">
        <v>39</v>
      </c>
      <c r="F10786">
        <v>238</v>
      </c>
      <c r="G10786">
        <v>91.2</v>
      </c>
      <c r="H10786">
        <v>111.9</v>
      </c>
      <c r="I10786">
        <v>6996</v>
      </c>
      <c r="J10786" s="8" t="s">
        <v>116</v>
      </c>
    </row>
    <row r="10787" spans="2:10" x14ac:dyDescent="0.25">
      <c r="B10787" s="48">
        <v>2015</v>
      </c>
      <c r="C10787" s="48">
        <v>5</v>
      </c>
      <c r="D10787">
        <v>7</v>
      </c>
      <c r="E10787" t="s">
        <v>40</v>
      </c>
      <c r="F10787">
        <v>70.31</v>
      </c>
      <c r="G10787">
        <v>97</v>
      </c>
      <c r="H10787">
        <v>116.7</v>
      </c>
      <c r="I10787">
        <v>7999</v>
      </c>
      <c r="J10787" s="8" t="s">
        <v>116</v>
      </c>
    </row>
    <row r="10788" spans="2:10" x14ac:dyDescent="0.25">
      <c r="B10788" s="48">
        <v>2015</v>
      </c>
      <c r="C10788" s="48">
        <v>5</v>
      </c>
      <c r="D10788">
        <v>7</v>
      </c>
      <c r="E10788" t="s">
        <v>37</v>
      </c>
      <c r="F10788">
        <v>40.950000000000003</v>
      </c>
      <c r="G10788" t="s">
        <v>4687</v>
      </c>
      <c r="I10788">
        <v>2784</v>
      </c>
      <c r="J10788" s="8" t="s">
        <v>119</v>
      </c>
    </row>
    <row r="10789" spans="2:10" x14ac:dyDescent="0.25">
      <c r="B10789" s="48">
        <v>2015</v>
      </c>
      <c r="C10789" s="48">
        <v>5</v>
      </c>
      <c r="D10789">
        <v>7</v>
      </c>
      <c r="E10789" t="s">
        <v>36</v>
      </c>
      <c r="F10789">
        <v>21.9</v>
      </c>
      <c r="G10789" t="s">
        <v>4687</v>
      </c>
      <c r="H10789">
        <v>0</v>
      </c>
      <c r="I10789">
        <v>4100</v>
      </c>
      <c r="J10789" s="8" t="s">
        <v>119</v>
      </c>
    </row>
    <row r="10790" spans="2:10" x14ac:dyDescent="0.25">
      <c r="B10790" s="48">
        <v>2015</v>
      </c>
      <c r="C10790" s="48">
        <v>5</v>
      </c>
      <c r="D10790">
        <v>8</v>
      </c>
      <c r="E10790" t="s">
        <v>34</v>
      </c>
      <c r="F10790">
        <v>120</v>
      </c>
      <c r="G10790">
        <v>98.8</v>
      </c>
      <c r="H10790">
        <v>140.69999999999999</v>
      </c>
      <c r="I10790">
        <v>10200</v>
      </c>
      <c r="J10790" s="8" t="s">
        <v>114</v>
      </c>
    </row>
    <row r="10791" spans="2:10" x14ac:dyDescent="0.25">
      <c r="B10791" s="48">
        <v>2015</v>
      </c>
      <c r="C10791" s="48">
        <v>5</v>
      </c>
      <c r="D10791">
        <v>8</v>
      </c>
      <c r="E10791" t="s">
        <v>36</v>
      </c>
      <c r="F10791">
        <v>60.3</v>
      </c>
      <c r="G10791">
        <v>99</v>
      </c>
      <c r="H10791">
        <v>143.69999999999999</v>
      </c>
      <c r="I10791">
        <v>11000</v>
      </c>
      <c r="J10791" s="8" t="s">
        <v>114</v>
      </c>
    </row>
    <row r="10792" spans="2:10" x14ac:dyDescent="0.25">
      <c r="B10792" s="48">
        <v>2015</v>
      </c>
      <c r="C10792" s="48">
        <v>5</v>
      </c>
      <c r="D10792">
        <v>8</v>
      </c>
      <c r="E10792" t="s">
        <v>36</v>
      </c>
      <c r="F10792">
        <v>100</v>
      </c>
      <c r="G10792">
        <v>96.4</v>
      </c>
      <c r="H10792">
        <v>143.1</v>
      </c>
      <c r="I10792">
        <v>11950</v>
      </c>
      <c r="J10792" s="8" t="s">
        <v>114</v>
      </c>
    </row>
    <row r="10793" spans="2:10" x14ac:dyDescent="0.25">
      <c r="B10793" s="48">
        <v>2015</v>
      </c>
      <c r="C10793" s="48">
        <v>5</v>
      </c>
      <c r="D10793">
        <v>8</v>
      </c>
      <c r="E10793" t="s">
        <v>35</v>
      </c>
      <c r="F10793">
        <v>80</v>
      </c>
      <c r="G10793">
        <v>97</v>
      </c>
      <c r="H10793">
        <v>140.9</v>
      </c>
      <c r="I10793">
        <v>14400</v>
      </c>
      <c r="J10793" s="8" t="s">
        <v>114</v>
      </c>
    </row>
    <row r="10794" spans="2:10" x14ac:dyDescent="0.25">
      <c r="B10794" s="48">
        <v>2015</v>
      </c>
      <c r="C10794" s="48">
        <v>5</v>
      </c>
      <c r="D10794">
        <v>8</v>
      </c>
      <c r="E10794" t="s">
        <v>39</v>
      </c>
      <c r="F10794">
        <v>447.84</v>
      </c>
      <c r="G10794">
        <v>98.4</v>
      </c>
      <c r="H10794">
        <v>119.6</v>
      </c>
      <c r="I10794">
        <v>8000</v>
      </c>
      <c r="J10794" s="8" t="s">
        <v>115</v>
      </c>
    </row>
    <row r="10795" spans="2:10" x14ac:dyDescent="0.25">
      <c r="B10795" s="48">
        <v>2015</v>
      </c>
      <c r="C10795" s="48">
        <v>5</v>
      </c>
      <c r="D10795">
        <v>8</v>
      </c>
      <c r="E10795" t="s">
        <v>40</v>
      </c>
      <c r="F10795">
        <v>39.799999999999997</v>
      </c>
      <c r="G10795">
        <v>99</v>
      </c>
      <c r="H10795">
        <v>119</v>
      </c>
      <c r="I10795">
        <v>8040</v>
      </c>
      <c r="J10795" s="8" t="s">
        <v>115</v>
      </c>
    </row>
    <row r="10796" spans="2:10" x14ac:dyDescent="0.25">
      <c r="B10796" s="48">
        <v>2015</v>
      </c>
      <c r="C10796" s="48">
        <v>5</v>
      </c>
      <c r="D10796">
        <v>8</v>
      </c>
      <c r="E10796" t="s">
        <v>40</v>
      </c>
      <c r="F10796">
        <v>58.52</v>
      </c>
      <c r="G10796">
        <v>98.3</v>
      </c>
      <c r="H10796">
        <v>123.9</v>
      </c>
      <c r="I10796">
        <v>8880</v>
      </c>
      <c r="J10796" s="8" t="s">
        <v>115</v>
      </c>
    </row>
    <row r="10797" spans="2:10" x14ac:dyDescent="0.25">
      <c r="B10797" s="48">
        <v>2015</v>
      </c>
      <c r="C10797" s="48">
        <v>5</v>
      </c>
      <c r="D10797">
        <v>8</v>
      </c>
      <c r="E10797" t="s">
        <v>39</v>
      </c>
      <c r="F10797">
        <v>160</v>
      </c>
      <c r="G10797">
        <v>98.6</v>
      </c>
      <c r="H10797">
        <v>121.9</v>
      </c>
      <c r="I10797">
        <v>8900</v>
      </c>
      <c r="J10797" s="8" t="s">
        <v>115</v>
      </c>
    </row>
    <row r="10798" spans="2:10" x14ac:dyDescent="0.25">
      <c r="B10798" s="48">
        <v>2015</v>
      </c>
      <c r="C10798" s="48">
        <v>5</v>
      </c>
      <c r="D10798">
        <v>8</v>
      </c>
      <c r="E10798" t="s">
        <v>39</v>
      </c>
      <c r="F10798">
        <v>35.737000000000002</v>
      </c>
      <c r="G10798">
        <v>100</v>
      </c>
      <c r="H10798">
        <v>121.7</v>
      </c>
      <c r="I10798">
        <v>9000</v>
      </c>
      <c r="J10798" s="8" t="s">
        <v>115</v>
      </c>
    </row>
    <row r="10799" spans="2:10" x14ac:dyDescent="0.25">
      <c r="B10799" s="48">
        <v>2015</v>
      </c>
      <c r="C10799" s="48">
        <v>5</v>
      </c>
      <c r="D10799">
        <v>8</v>
      </c>
      <c r="E10799" t="s">
        <v>40</v>
      </c>
      <c r="F10799">
        <v>59</v>
      </c>
      <c r="G10799">
        <v>99</v>
      </c>
      <c r="H10799">
        <v>126.2</v>
      </c>
      <c r="I10799">
        <v>9049</v>
      </c>
      <c r="J10799" s="8" t="s">
        <v>115</v>
      </c>
    </row>
    <row r="10800" spans="2:10" x14ac:dyDescent="0.25">
      <c r="B10800" s="48">
        <v>2015</v>
      </c>
      <c r="C10800" s="48">
        <v>5</v>
      </c>
      <c r="D10800">
        <v>8</v>
      </c>
      <c r="E10800" t="s">
        <v>39</v>
      </c>
      <c r="F10800">
        <v>118.95</v>
      </c>
      <c r="G10800">
        <v>100</v>
      </c>
      <c r="H10800">
        <v>120.6</v>
      </c>
      <c r="I10800">
        <v>9200</v>
      </c>
      <c r="J10800" s="8" t="s">
        <v>115</v>
      </c>
    </row>
    <row r="10801" spans="2:10" x14ac:dyDescent="0.25">
      <c r="B10801" s="48">
        <v>2015</v>
      </c>
      <c r="C10801" s="48">
        <v>5</v>
      </c>
      <c r="D10801">
        <v>8</v>
      </c>
      <c r="E10801" t="s">
        <v>40</v>
      </c>
      <c r="F10801">
        <v>39.33</v>
      </c>
      <c r="G10801">
        <v>98.1</v>
      </c>
      <c r="H10801">
        <v>126.2</v>
      </c>
      <c r="I10801">
        <v>9682</v>
      </c>
      <c r="J10801" s="8" t="s">
        <v>115</v>
      </c>
    </row>
    <row r="10802" spans="2:10" x14ac:dyDescent="0.25">
      <c r="B10802" s="48">
        <v>2015</v>
      </c>
      <c r="C10802" s="48">
        <v>5</v>
      </c>
      <c r="D10802">
        <v>8</v>
      </c>
      <c r="E10802" t="s">
        <v>40</v>
      </c>
      <c r="F10802">
        <v>40</v>
      </c>
      <c r="G10802">
        <v>96</v>
      </c>
      <c r="H10802">
        <v>127.6</v>
      </c>
      <c r="I10802">
        <v>9700</v>
      </c>
      <c r="J10802" s="8" t="s">
        <v>115</v>
      </c>
    </row>
    <row r="10803" spans="2:10" x14ac:dyDescent="0.25">
      <c r="B10803" s="48">
        <v>2015</v>
      </c>
      <c r="C10803" s="48">
        <v>5</v>
      </c>
      <c r="D10803">
        <v>8</v>
      </c>
      <c r="E10803" t="s">
        <v>40</v>
      </c>
      <c r="F10803">
        <v>40</v>
      </c>
      <c r="G10803">
        <v>96</v>
      </c>
      <c r="H10803">
        <v>128.9</v>
      </c>
      <c r="I10803">
        <v>10306</v>
      </c>
      <c r="J10803" s="8" t="s">
        <v>115</v>
      </c>
    </row>
    <row r="10804" spans="2:10" x14ac:dyDescent="0.25">
      <c r="B10804" s="48">
        <v>2015</v>
      </c>
      <c r="C10804" s="48">
        <v>5</v>
      </c>
      <c r="D10804">
        <v>8</v>
      </c>
      <c r="E10804" t="s">
        <v>39</v>
      </c>
      <c r="F10804">
        <v>307.60000000000002</v>
      </c>
      <c r="G10804">
        <v>83</v>
      </c>
      <c r="H10804">
        <v>107.7</v>
      </c>
      <c r="I10804">
        <v>4600</v>
      </c>
      <c r="J10804" s="8" t="s">
        <v>116</v>
      </c>
    </row>
    <row r="10805" spans="2:10" x14ac:dyDescent="0.25">
      <c r="B10805" s="48">
        <v>2015</v>
      </c>
      <c r="C10805" s="48">
        <v>5</v>
      </c>
      <c r="D10805">
        <v>8</v>
      </c>
      <c r="E10805" t="s">
        <v>39</v>
      </c>
      <c r="F10805">
        <v>276.87</v>
      </c>
      <c r="G10805">
        <v>91.4</v>
      </c>
      <c r="H10805">
        <v>107.8</v>
      </c>
      <c r="I10805">
        <v>5487</v>
      </c>
      <c r="J10805" s="8" t="s">
        <v>116</v>
      </c>
    </row>
    <row r="10806" spans="2:10" x14ac:dyDescent="0.25">
      <c r="B10806" s="48">
        <v>2015</v>
      </c>
      <c r="C10806" s="48">
        <v>5</v>
      </c>
      <c r="D10806">
        <v>8</v>
      </c>
      <c r="E10806" t="s">
        <v>39</v>
      </c>
      <c r="F10806">
        <v>164.4</v>
      </c>
      <c r="G10806">
        <v>94</v>
      </c>
      <c r="H10806">
        <v>105.9</v>
      </c>
      <c r="I10806">
        <v>7000</v>
      </c>
      <c r="J10806" s="8" t="s">
        <v>116</v>
      </c>
    </row>
    <row r="10807" spans="2:10" x14ac:dyDescent="0.25">
      <c r="B10807" s="48">
        <v>2015</v>
      </c>
      <c r="C10807" s="48">
        <v>5</v>
      </c>
      <c r="D10807">
        <v>8</v>
      </c>
      <c r="E10807" t="s">
        <v>39</v>
      </c>
      <c r="F10807">
        <v>6</v>
      </c>
      <c r="G10807">
        <v>100</v>
      </c>
      <c r="H10807">
        <v>93.8</v>
      </c>
      <c r="I10807">
        <v>5530</v>
      </c>
      <c r="J10807" s="8" t="s">
        <v>117</v>
      </c>
    </row>
    <row r="10808" spans="2:10" x14ac:dyDescent="0.25">
      <c r="B10808" s="48">
        <v>2015</v>
      </c>
      <c r="C10808" s="48">
        <v>5</v>
      </c>
      <c r="D10808">
        <v>9</v>
      </c>
      <c r="E10808" t="s">
        <v>36</v>
      </c>
      <c r="F10808">
        <v>40</v>
      </c>
      <c r="G10808">
        <v>96.8</v>
      </c>
      <c r="H10808">
        <v>138.5</v>
      </c>
      <c r="I10808">
        <v>10900</v>
      </c>
      <c r="J10808" s="8" t="s">
        <v>114</v>
      </c>
    </row>
    <row r="10809" spans="2:10" x14ac:dyDescent="0.25">
      <c r="B10809" s="48">
        <v>2015</v>
      </c>
      <c r="C10809" s="48">
        <v>5</v>
      </c>
      <c r="D10809">
        <v>9</v>
      </c>
      <c r="E10809" t="s">
        <v>38</v>
      </c>
      <c r="F10809">
        <v>86</v>
      </c>
      <c r="G10809">
        <v>96</v>
      </c>
      <c r="H10809">
        <v>141.19999999999999</v>
      </c>
      <c r="I10809">
        <v>11000</v>
      </c>
      <c r="J10809" s="8" t="s">
        <v>114</v>
      </c>
    </row>
    <row r="10810" spans="2:10" x14ac:dyDescent="0.25">
      <c r="B10810" s="48">
        <v>2015</v>
      </c>
      <c r="C10810" s="48">
        <v>5</v>
      </c>
      <c r="D10810">
        <v>9</v>
      </c>
      <c r="E10810" t="s">
        <v>34</v>
      </c>
      <c r="F10810">
        <v>331.44</v>
      </c>
      <c r="G10810">
        <v>98</v>
      </c>
      <c r="H10810">
        <v>138.69999999999999</v>
      </c>
      <c r="I10810">
        <v>11110</v>
      </c>
      <c r="J10810" s="8" t="s">
        <v>114</v>
      </c>
    </row>
    <row r="10811" spans="2:10" x14ac:dyDescent="0.25">
      <c r="B10811" s="48">
        <v>2015</v>
      </c>
      <c r="C10811" s="48">
        <v>5</v>
      </c>
      <c r="D10811">
        <v>9</v>
      </c>
      <c r="E10811" t="s">
        <v>36</v>
      </c>
      <c r="F10811">
        <v>36.58</v>
      </c>
      <c r="G10811">
        <v>94.9</v>
      </c>
      <c r="H10811">
        <v>135.30000000000001</v>
      </c>
      <c r="I10811">
        <v>11298</v>
      </c>
      <c r="J10811" s="8" t="s">
        <v>114</v>
      </c>
    </row>
    <row r="10812" spans="2:10" x14ac:dyDescent="0.25">
      <c r="B10812" s="48">
        <v>2015</v>
      </c>
      <c r="C10812" s="48">
        <v>5</v>
      </c>
      <c r="D10812">
        <v>9</v>
      </c>
      <c r="E10812" t="s">
        <v>36</v>
      </c>
      <c r="F10812">
        <v>120</v>
      </c>
      <c r="G10812">
        <v>96.8</v>
      </c>
      <c r="H10812">
        <v>133.30000000000001</v>
      </c>
      <c r="I10812">
        <v>11906</v>
      </c>
      <c r="J10812" s="8" t="s">
        <v>114</v>
      </c>
    </row>
    <row r="10813" spans="2:10" x14ac:dyDescent="0.25">
      <c r="B10813" s="48">
        <v>2015</v>
      </c>
      <c r="C10813" s="48">
        <v>5</v>
      </c>
      <c r="D10813">
        <v>9</v>
      </c>
      <c r="E10813" t="s">
        <v>36</v>
      </c>
      <c r="F10813">
        <v>28</v>
      </c>
      <c r="G10813">
        <v>97.9</v>
      </c>
      <c r="H10813">
        <v>137.6</v>
      </c>
      <c r="I10813">
        <v>12142</v>
      </c>
      <c r="J10813" s="8" t="s">
        <v>114</v>
      </c>
    </row>
    <row r="10814" spans="2:10" x14ac:dyDescent="0.25">
      <c r="B10814" s="48">
        <v>2015</v>
      </c>
      <c r="C10814" s="48">
        <v>5</v>
      </c>
      <c r="D10814">
        <v>9</v>
      </c>
      <c r="E10814" t="s">
        <v>35</v>
      </c>
      <c r="F10814">
        <v>312.64999999999998</v>
      </c>
      <c r="G10814">
        <v>99.6</v>
      </c>
      <c r="H10814">
        <v>139.69999999999999</v>
      </c>
      <c r="I10814">
        <v>12500</v>
      </c>
      <c r="J10814" s="8" t="s">
        <v>114</v>
      </c>
    </row>
    <row r="10815" spans="2:10" x14ac:dyDescent="0.25">
      <c r="B10815" s="48">
        <v>2015</v>
      </c>
      <c r="C10815" s="48">
        <v>5</v>
      </c>
      <c r="D10815">
        <v>9</v>
      </c>
      <c r="E10815" t="s">
        <v>35</v>
      </c>
      <c r="F10815">
        <v>66.66</v>
      </c>
      <c r="G10815">
        <v>92.2</v>
      </c>
      <c r="H10815">
        <v>139.4</v>
      </c>
      <c r="I10815">
        <v>12646</v>
      </c>
      <c r="J10815" s="8" t="s">
        <v>114</v>
      </c>
    </row>
    <row r="10816" spans="2:10" x14ac:dyDescent="0.25">
      <c r="B10816" s="48">
        <v>2015</v>
      </c>
      <c r="C10816" s="48">
        <v>5</v>
      </c>
      <c r="D10816">
        <v>9</v>
      </c>
      <c r="E10816" t="s">
        <v>36</v>
      </c>
      <c r="F10816">
        <v>45</v>
      </c>
      <c r="G10816">
        <v>97.8</v>
      </c>
      <c r="H10816">
        <v>143.69999999999999</v>
      </c>
      <c r="I10816">
        <v>13333</v>
      </c>
      <c r="J10816" s="8" t="s">
        <v>114</v>
      </c>
    </row>
    <row r="10817" spans="2:10" x14ac:dyDescent="0.25">
      <c r="B10817" s="48">
        <v>2015</v>
      </c>
      <c r="C10817" s="48">
        <v>5</v>
      </c>
      <c r="D10817">
        <v>9</v>
      </c>
      <c r="E10817" t="s">
        <v>38</v>
      </c>
      <c r="F10817">
        <v>77.33</v>
      </c>
      <c r="G10817">
        <v>98</v>
      </c>
      <c r="H10817">
        <v>120.5</v>
      </c>
      <c r="I10817">
        <v>8893</v>
      </c>
      <c r="J10817" s="8" t="s">
        <v>115</v>
      </c>
    </row>
    <row r="10818" spans="2:10" x14ac:dyDescent="0.25">
      <c r="B10818" s="48">
        <v>2015</v>
      </c>
      <c r="C10818" s="48">
        <v>5</v>
      </c>
      <c r="D10818">
        <v>10</v>
      </c>
      <c r="E10818" t="s">
        <v>37</v>
      </c>
      <c r="F10818">
        <v>40.9</v>
      </c>
      <c r="G10818">
        <v>100</v>
      </c>
      <c r="H10818">
        <v>133.30000000000001</v>
      </c>
      <c r="I10818">
        <v>9169</v>
      </c>
      <c r="J10818" s="8" t="s">
        <v>114</v>
      </c>
    </row>
    <row r="10819" spans="2:10" x14ac:dyDescent="0.25">
      <c r="B10819" s="48">
        <v>2015</v>
      </c>
      <c r="C10819" s="48">
        <v>5</v>
      </c>
      <c r="D10819">
        <v>10</v>
      </c>
      <c r="E10819" t="s">
        <v>34</v>
      </c>
      <c r="F10819">
        <v>169.25</v>
      </c>
      <c r="G10819">
        <v>99.9</v>
      </c>
      <c r="H10819">
        <v>139.4</v>
      </c>
      <c r="I10819">
        <v>11000</v>
      </c>
      <c r="J10819" s="8" t="s">
        <v>114</v>
      </c>
    </row>
    <row r="10820" spans="2:10" x14ac:dyDescent="0.25">
      <c r="B10820" s="48">
        <v>2015</v>
      </c>
      <c r="C10820" s="48">
        <v>5</v>
      </c>
      <c r="D10820">
        <v>10</v>
      </c>
      <c r="E10820" t="s">
        <v>36</v>
      </c>
      <c r="F10820">
        <v>120</v>
      </c>
      <c r="G10820">
        <v>98.7</v>
      </c>
      <c r="H10820">
        <v>135.80000000000001</v>
      </c>
      <c r="I10820">
        <v>11143</v>
      </c>
      <c r="J10820" s="8" t="s">
        <v>114</v>
      </c>
    </row>
    <row r="10821" spans="2:10" x14ac:dyDescent="0.25">
      <c r="B10821" s="48">
        <v>2015</v>
      </c>
      <c r="C10821" s="48">
        <v>5</v>
      </c>
      <c r="D10821">
        <v>10</v>
      </c>
      <c r="E10821" t="s">
        <v>36</v>
      </c>
      <c r="F10821">
        <v>52.09</v>
      </c>
      <c r="G10821">
        <v>94.8</v>
      </c>
      <c r="H10821">
        <v>143.1</v>
      </c>
      <c r="I10821">
        <v>11250</v>
      </c>
      <c r="J10821" s="8" t="s">
        <v>114</v>
      </c>
    </row>
    <row r="10822" spans="2:10" x14ac:dyDescent="0.25">
      <c r="B10822" s="48">
        <v>2015</v>
      </c>
      <c r="C10822" s="48">
        <v>5</v>
      </c>
      <c r="D10822">
        <v>10</v>
      </c>
      <c r="E10822" t="s">
        <v>36</v>
      </c>
      <c r="F10822">
        <v>74.540000000000006</v>
      </c>
      <c r="G10822">
        <v>99.14</v>
      </c>
      <c r="H10822">
        <v>143.6</v>
      </c>
      <c r="I10822">
        <v>11516</v>
      </c>
      <c r="J10822" s="8" t="s">
        <v>114</v>
      </c>
    </row>
    <row r="10823" spans="2:10" x14ac:dyDescent="0.25">
      <c r="B10823" s="48">
        <v>2015</v>
      </c>
      <c r="C10823" s="48">
        <v>5</v>
      </c>
      <c r="D10823">
        <v>10</v>
      </c>
      <c r="E10823" t="s">
        <v>36</v>
      </c>
      <c r="F10823">
        <v>37.5</v>
      </c>
      <c r="G10823">
        <v>98.1</v>
      </c>
      <c r="H10823">
        <v>142.80000000000001</v>
      </c>
      <c r="I10823">
        <v>11525</v>
      </c>
      <c r="J10823" s="8" t="s">
        <v>114</v>
      </c>
    </row>
    <row r="10824" spans="2:10" x14ac:dyDescent="0.25">
      <c r="B10824" s="48">
        <v>2015</v>
      </c>
      <c r="C10824" s="48">
        <v>5</v>
      </c>
      <c r="D10824">
        <v>10</v>
      </c>
      <c r="E10824" t="s">
        <v>35</v>
      </c>
      <c r="F10824">
        <v>117.65</v>
      </c>
      <c r="G10824">
        <v>97.9</v>
      </c>
      <c r="H10824">
        <v>133.4</v>
      </c>
      <c r="I10824">
        <v>12430</v>
      </c>
      <c r="J10824" s="8" t="s">
        <v>114</v>
      </c>
    </row>
    <row r="10825" spans="2:10" x14ac:dyDescent="0.25">
      <c r="B10825" s="48">
        <v>2015</v>
      </c>
      <c r="C10825" s="48">
        <v>5</v>
      </c>
      <c r="D10825">
        <v>10</v>
      </c>
      <c r="E10825" t="s">
        <v>39</v>
      </c>
      <c r="F10825">
        <v>157.35</v>
      </c>
      <c r="G10825">
        <v>78.2</v>
      </c>
      <c r="H10825">
        <v>121.7</v>
      </c>
      <c r="I10825">
        <v>6168</v>
      </c>
      <c r="J10825" s="8" t="s">
        <v>115</v>
      </c>
    </row>
    <row r="10826" spans="2:10" x14ac:dyDescent="0.25">
      <c r="B10826" s="48">
        <v>2015</v>
      </c>
      <c r="C10826" s="48">
        <v>5</v>
      </c>
      <c r="D10826">
        <v>10</v>
      </c>
      <c r="E10826" t="s">
        <v>35</v>
      </c>
      <c r="F10826">
        <v>20</v>
      </c>
      <c r="G10826">
        <v>79.5</v>
      </c>
      <c r="H10826">
        <v>123.6</v>
      </c>
      <c r="I10826">
        <v>7000</v>
      </c>
      <c r="J10826" s="8" t="s">
        <v>115</v>
      </c>
    </row>
    <row r="10827" spans="2:10" x14ac:dyDescent="0.25">
      <c r="B10827" s="48">
        <v>2015</v>
      </c>
      <c r="C10827" s="48">
        <v>5</v>
      </c>
      <c r="D10827">
        <v>10</v>
      </c>
      <c r="E10827" t="s">
        <v>38</v>
      </c>
      <c r="F10827">
        <v>78.56</v>
      </c>
      <c r="G10827">
        <v>98</v>
      </c>
      <c r="H10827">
        <v>127.2</v>
      </c>
      <c r="I10827">
        <v>7194</v>
      </c>
      <c r="J10827" s="8" t="s">
        <v>115</v>
      </c>
    </row>
    <row r="10828" spans="2:10" x14ac:dyDescent="0.25">
      <c r="B10828" s="48">
        <v>2015</v>
      </c>
      <c r="C10828" s="48">
        <v>5</v>
      </c>
      <c r="D10828">
        <v>10</v>
      </c>
      <c r="E10828" t="s">
        <v>40</v>
      </c>
      <c r="F10828">
        <v>60</v>
      </c>
      <c r="G10828">
        <v>98</v>
      </c>
      <c r="H10828">
        <v>126.7</v>
      </c>
      <c r="I10828">
        <v>8350</v>
      </c>
      <c r="J10828" s="8" t="s">
        <v>115</v>
      </c>
    </row>
    <row r="10829" spans="2:10" x14ac:dyDescent="0.25">
      <c r="B10829" s="48">
        <v>2015</v>
      </c>
      <c r="C10829" s="48">
        <v>5</v>
      </c>
      <c r="D10829">
        <v>10</v>
      </c>
      <c r="E10829" t="s">
        <v>36</v>
      </c>
      <c r="F10829">
        <v>47.75</v>
      </c>
      <c r="G10829">
        <v>92.1</v>
      </c>
      <c r="H10829">
        <v>117</v>
      </c>
      <c r="I10829">
        <v>8450</v>
      </c>
      <c r="J10829" s="8" t="s">
        <v>115</v>
      </c>
    </row>
    <row r="10830" spans="2:10" x14ac:dyDescent="0.25">
      <c r="B10830" s="48">
        <v>2015</v>
      </c>
      <c r="C10830" s="48">
        <v>5</v>
      </c>
      <c r="D10830">
        <v>10</v>
      </c>
      <c r="E10830" t="s">
        <v>38</v>
      </c>
      <c r="F10830">
        <v>155.91999999999999</v>
      </c>
      <c r="G10830">
        <v>99</v>
      </c>
      <c r="H10830">
        <v>130.30000000000001</v>
      </c>
      <c r="I10830">
        <v>8750</v>
      </c>
      <c r="J10830" s="8" t="s">
        <v>115</v>
      </c>
    </row>
    <row r="10831" spans="2:10" x14ac:dyDescent="0.25">
      <c r="B10831" s="48">
        <v>2015</v>
      </c>
      <c r="C10831" s="48">
        <v>5</v>
      </c>
      <c r="D10831">
        <v>10</v>
      </c>
      <c r="E10831" t="s">
        <v>36</v>
      </c>
      <c r="F10831">
        <v>177.97</v>
      </c>
      <c r="G10831">
        <v>68.8</v>
      </c>
      <c r="H10831">
        <v>122.2</v>
      </c>
      <c r="I10831">
        <v>9271</v>
      </c>
      <c r="J10831" s="8" t="s">
        <v>115</v>
      </c>
    </row>
    <row r="10832" spans="2:10" x14ac:dyDescent="0.25">
      <c r="B10832" s="48">
        <v>2015</v>
      </c>
      <c r="C10832" s="48">
        <v>5</v>
      </c>
      <c r="D10832">
        <v>10</v>
      </c>
      <c r="E10832" t="s">
        <v>34</v>
      </c>
      <c r="F10832">
        <v>398.1</v>
      </c>
      <c r="G10832">
        <v>99.6</v>
      </c>
      <c r="H10832">
        <v>130.30000000000001</v>
      </c>
      <c r="I10832">
        <v>9600</v>
      </c>
      <c r="J10832" s="8" t="s">
        <v>115</v>
      </c>
    </row>
    <row r="10833" spans="2:10" x14ac:dyDescent="0.25">
      <c r="B10833" s="48">
        <v>2015</v>
      </c>
      <c r="C10833" s="48">
        <v>5</v>
      </c>
      <c r="D10833">
        <v>10</v>
      </c>
      <c r="E10833" t="s">
        <v>40</v>
      </c>
      <c r="F10833">
        <v>74.150000000000006</v>
      </c>
      <c r="G10833">
        <v>96.2</v>
      </c>
      <c r="H10833">
        <v>123.9</v>
      </c>
      <c r="I10833">
        <v>10115</v>
      </c>
      <c r="J10833" s="8" t="s">
        <v>115</v>
      </c>
    </row>
    <row r="10834" spans="2:10" x14ac:dyDescent="0.25">
      <c r="B10834" s="48">
        <v>2015</v>
      </c>
      <c r="C10834" s="48">
        <v>5</v>
      </c>
      <c r="D10834">
        <v>10</v>
      </c>
      <c r="E10834" t="s">
        <v>38</v>
      </c>
      <c r="F10834">
        <v>60</v>
      </c>
      <c r="G10834">
        <v>77</v>
      </c>
      <c r="H10834">
        <v>112.1</v>
      </c>
      <c r="I10834">
        <v>5400</v>
      </c>
      <c r="J10834" s="8" t="s">
        <v>116</v>
      </c>
    </row>
    <row r="10835" spans="2:10" x14ac:dyDescent="0.25">
      <c r="B10835" s="48">
        <v>2015</v>
      </c>
      <c r="C10835" s="48">
        <v>5</v>
      </c>
      <c r="D10835">
        <v>10</v>
      </c>
      <c r="E10835" t="s">
        <v>40</v>
      </c>
      <c r="F10835">
        <v>20</v>
      </c>
      <c r="G10835">
        <v>78</v>
      </c>
      <c r="H10835">
        <v>120.2</v>
      </c>
      <c r="I10835">
        <v>6750</v>
      </c>
      <c r="J10835" s="8" t="s">
        <v>116</v>
      </c>
    </row>
    <row r="10836" spans="2:10" x14ac:dyDescent="0.25">
      <c r="B10836" s="48">
        <v>2015</v>
      </c>
      <c r="C10836" s="48">
        <v>5</v>
      </c>
      <c r="D10836">
        <v>10</v>
      </c>
      <c r="E10836" t="s">
        <v>37</v>
      </c>
      <c r="F10836">
        <v>114.59</v>
      </c>
      <c r="G10836">
        <v>26</v>
      </c>
      <c r="H10836">
        <v>115.3</v>
      </c>
      <c r="I10836">
        <v>2578</v>
      </c>
      <c r="J10836" s="8" t="s">
        <v>119</v>
      </c>
    </row>
    <row r="10837" spans="2:10" x14ac:dyDescent="0.25">
      <c r="B10837" s="48">
        <v>2015</v>
      </c>
      <c r="C10837" s="48">
        <v>5</v>
      </c>
      <c r="D10837">
        <v>10</v>
      </c>
      <c r="E10837" t="s">
        <v>35</v>
      </c>
      <c r="F10837">
        <v>40</v>
      </c>
      <c r="G10837">
        <v>22.4</v>
      </c>
      <c r="H10837">
        <v>114.4</v>
      </c>
      <c r="I10837">
        <v>5100</v>
      </c>
      <c r="J10837" s="8" t="s">
        <v>119</v>
      </c>
    </row>
    <row r="10838" spans="2:10" x14ac:dyDescent="0.25">
      <c r="B10838" s="48">
        <v>2015</v>
      </c>
      <c r="C10838" s="48">
        <v>5</v>
      </c>
      <c r="D10838">
        <v>11</v>
      </c>
      <c r="E10838" t="s">
        <v>38</v>
      </c>
      <c r="F10838">
        <v>163.19999999999999</v>
      </c>
      <c r="G10838">
        <v>100</v>
      </c>
      <c r="H10838">
        <v>139.6</v>
      </c>
      <c r="I10838">
        <v>9000</v>
      </c>
      <c r="J10838" s="8" t="s">
        <v>114</v>
      </c>
    </row>
    <row r="10839" spans="2:10" x14ac:dyDescent="0.25">
      <c r="B10839" s="48">
        <v>2015</v>
      </c>
      <c r="C10839" s="48">
        <v>5</v>
      </c>
      <c r="D10839">
        <v>11</v>
      </c>
      <c r="E10839" t="s">
        <v>34</v>
      </c>
      <c r="F10839">
        <v>40</v>
      </c>
      <c r="G10839">
        <v>100</v>
      </c>
      <c r="H10839">
        <v>133</v>
      </c>
      <c r="I10839">
        <v>11000</v>
      </c>
      <c r="J10839" s="8" t="s">
        <v>114</v>
      </c>
    </row>
    <row r="10840" spans="2:10" x14ac:dyDescent="0.25">
      <c r="B10840" s="48">
        <v>2015</v>
      </c>
      <c r="C10840" s="48">
        <v>5</v>
      </c>
      <c r="D10840">
        <v>11</v>
      </c>
      <c r="E10840" t="s">
        <v>39</v>
      </c>
      <c r="F10840">
        <v>314.2</v>
      </c>
      <c r="G10840">
        <v>96.1</v>
      </c>
      <c r="H10840">
        <v>138.4</v>
      </c>
      <c r="I10840">
        <v>11000</v>
      </c>
      <c r="J10840" s="8" t="s">
        <v>114</v>
      </c>
    </row>
    <row r="10841" spans="2:10" x14ac:dyDescent="0.25">
      <c r="B10841" s="48">
        <v>2015</v>
      </c>
      <c r="C10841" s="48">
        <v>5</v>
      </c>
      <c r="D10841">
        <v>11</v>
      </c>
      <c r="E10841" t="s">
        <v>39</v>
      </c>
      <c r="F10841">
        <v>297.85000000000002</v>
      </c>
      <c r="G10841">
        <v>96.4</v>
      </c>
      <c r="H10841">
        <v>142</v>
      </c>
      <c r="I10841">
        <v>11000</v>
      </c>
      <c r="J10841" s="8" t="s">
        <v>114</v>
      </c>
    </row>
    <row r="10842" spans="2:10" x14ac:dyDescent="0.25">
      <c r="B10842" s="48">
        <v>2015</v>
      </c>
      <c r="C10842" s="48">
        <v>5</v>
      </c>
      <c r="D10842">
        <v>11</v>
      </c>
      <c r="E10842" t="s">
        <v>36</v>
      </c>
      <c r="F10842">
        <v>51</v>
      </c>
      <c r="G10842">
        <v>97.1</v>
      </c>
      <c r="H10842">
        <v>136</v>
      </c>
      <c r="I10842">
        <v>11100</v>
      </c>
      <c r="J10842" s="8" t="s">
        <v>114</v>
      </c>
    </row>
    <row r="10843" spans="2:10" x14ac:dyDescent="0.25">
      <c r="B10843" s="48">
        <v>2015</v>
      </c>
      <c r="C10843" s="48">
        <v>5</v>
      </c>
      <c r="D10843">
        <v>11</v>
      </c>
      <c r="E10843" t="s">
        <v>36</v>
      </c>
      <c r="F10843">
        <v>51.9</v>
      </c>
      <c r="G10843">
        <v>95.4</v>
      </c>
      <c r="H10843">
        <v>134.4</v>
      </c>
      <c r="I10843">
        <v>11100</v>
      </c>
      <c r="J10843" s="8" t="s">
        <v>114</v>
      </c>
    </row>
    <row r="10844" spans="2:10" x14ac:dyDescent="0.25">
      <c r="B10844" s="48">
        <v>2015</v>
      </c>
      <c r="C10844" s="48">
        <v>5</v>
      </c>
      <c r="D10844">
        <v>11</v>
      </c>
      <c r="E10844" t="s">
        <v>34</v>
      </c>
      <c r="F10844">
        <v>77.947000000000003</v>
      </c>
      <c r="G10844">
        <v>98</v>
      </c>
      <c r="H10844">
        <v>139.19999999999999</v>
      </c>
      <c r="I10844">
        <v>11250</v>
      </c>
      <c r="J10844" s="8" t="s">
        <v>114</v>
      </c>
    </row>
    <row r="10845" spans="2:10" x14ac:dyDescent="0.25">
      <c r="B10845" s="48">
        <v>2015</v>
      </c>
      <c r="C10845" s="48">
        <v>5</v>
      </c>
      <c r="D10845">
        <v>11</v>
      </c>
      <c r="E10845" t="s">
        <v>36</v>
      </c>
      <c r="F10845">
        <v>155.38</v>
      </c>
      <c r="G10845">
        <v>98</v>
      </c>
      <c r="H10845">
        <v>133.69999999999999</v>
      </c>
      <c r="I10845">
        <v>11263</v>
      </c>
      <c r="J10845" s="8" t="s">
        <v>114</v>
      </c>
    </row>
    <row r="10846" spans="2:10" x14ac:dyDescent="0.25">
      <c r="B10846" s="48">
        <v>2015</v>
      </c>
      <c r="C10846" s="48">
        <v>5</v>
      </c>
      <c r="D10846">
        <v>11</v>
      </c>
      <c r="E10846" t="s">
        <v>36</v>
      </c>
      <c r="F10846">
        <v>80</v>
      </c>
      <c r="G10846">
        <v>99</v>
      </c>
      <c r="H10846">
        <v>143.30000000000001</v>
      </c>
      <c r="I10846">
        <v>11400</v>
      </c>
      <c r="J10846" s="8" t="s">
        <v>114</v>
      </c>
    </row>
    <row r="10847" spans="2:10" x14ac:dyDescent="0.25">
      <c r="B10847" s="48">
        <v>2015</v>
      </c>
      <c r="C10847" s="48">
        <v>5</v>
      </c>
      <c r="D10847">
        <v>11</v>
      </c>
      <c r="E10847" t="s">
        <v>36</v>
      </c>
      <c r="F10847">
        <v>59.56</v>
      </c>
      <c r="G10847">
        <v>96.7</v>
      </c>
      <c r="H10847">
        <v>143.80000000000001</v>
      </c>
      <c r="I10847">
        <v>11500</v>
      </c>
      <c r="J10847" s="8" t="s">
        <v>114</v>
      </c>
    </row>
    <row r="10848" spans="2:10" x14ac:dyDescent="0.25">
      <c r="B10848" s="48">
        <v>2015</v>
      </c>
      <c r="C10848" s="48">
        <v>5</v>
      </c>
      <c r="D10848">
        <v>11</v>
      </c>
      <c r="E10848" t="s">
        <v>36</v>
      </c>
      <c r="F10848">
        <v>60</v>
      </c>
      <c r="G10848">
        <v>99</v>
      </c>
      <c r="H10848">
        <v>139.19999999999999</v>
      </c>
      <c r="I10848">
        <v>11500</v>
      </c>
      <c r="J10848" s="8" t="s">
        <v>114</v>
      </c>
    </row>
    <row r="10849" spans="2:10" x14ac:dyDescent="0.25">
      <c r="B10849" s="48">
        <v>2015</v>
      </c>
      <c r="C10849" s="48">
        <v>5</v>
      </c>
      <c r="D10849">
        <v>11</v>
      </c>
      <c r="E10849" t="s">
        <v>36</v>
      </c>
      <c r="F10849">
        <v>20</v>
      </c>
      <c r="G10849">
        <v>99</v>
      </c>
      <c r="H10849">
        <v>133.9</v>
      </c>
      <c r="I10849">
        <v>11500</v>
      </c>
      <c r="J10849" s="8" t="s">
        <v>114</v>
      </c>
    </row>
    <row r="10850" spans="2:10" x14ac:dyDescent="0.25">
      <c r="B10850" s="48">
        <v>2015</v>
      </c>
      <c r="C10850" s="48">
        <v>5</v>
      </c>
      <c r="D10850">
        <v>11</v>
      </c>
      <c r="E10850" t="s">
        <v>35</v>
      </c>
      <c r="F10850">
        <v>140</v>
      </c>
      <c r="G10850">
        <v>98.3</v>
      </c>
      <c r="H10850">
        <v>140.4</v>
      </c>
      <c r="I10850">
        <v>12500</v>
      </c>
      <c r="J10850" s="8" t="s">
        <v>114</v>
      </c>
    </row>
    <row r="10851" spans="2:10" x14ac:dyDescent="0.25">
      <c r="B10851" s="48">
        <v>2015</v>
      </c>
      <c r="C10851" s="48">
        <v>5</v>
      </c>
      <c r="D10851">
        <v>11</v>
      </c>
      <c r="E10851" t="s">
        <v>36</v>
      </c>
      <c r="F10851">
        <v>99.93</v>
      </c>
      <c r="G10851">
        <v>95.6</v>
      </c>
      <c r="H10851">
        <v>143.69999999999999</v>
      </c>
      <c r="I10851">
        <v>12707</v>
      </c>
      <c r="J10851" s="8" t="s">
        <v>114</v>
      </c>
    </row>
    <row r="10852" spans="2:10" x14ac:dyDescent="0.25">
      <c r="B10852" s="48">
        <v>2015</v>
      </c>
      <c r="C10852" s="48">
        <v>5</v>
      </c>
      <c r="D10852">
        <v>11</v>
      </c>
      <c r="E10852" t="s">
        <v>34</v>
      </c>
      <c r="F10852">
        <v>158</v>
      </c>
      <c r="G10852">
        <v>97</v>
      </c>
      <c r="H10852">
        <v>140.30000000000001</v>
      </c>
      <c r="I10852">
        <v>13663</v>
      </c>
      <c r="J10852" s="8" t="s">
        <v>114</v>
      </c>
    </row>
    <row r="10853" spans="2:10" x14ac:dyDescent="0.25">
      <c r="B10853" s="48">
        <v>2015</v>
      </c>
      <c r="C10853" s="48">
        <v>5</v>
      </c>
      <c r="D10853">
        <v>11</v>
      </c>
      <c r="E10853" t="s">
        <v>34</v>
      </c>
      <c r="F10853">
        <v>155.25</v>
      </c>
      <c r="G10853">
        <v>100</v>
      </c>
      <c r="H10853">
        <v>140</v>
      </c>
      <c r="I10853">
        <v>13905</v>
      </c>
      <c r="J10853" s="8" t="s">
        <v>114</v>
      </c>
    </row>
    <row r="10854" spans="2:10" x14ac:dyDescent="0.25">
      <c r="B10854" s="48">
        <v>2015</v>
      </c>
      <c r="C10854" s="48">
        <v>5</v>
      </c>
      <c r="D10854">
        <v>11</v>
      </c>
      <c r="E10854" t="s">
        <v>38</v>
      </c>
      <c r="F10854">
        <v>122</v>
      </c>
      <c r="G10854">
        <v>89</v>
      </c>
      <c r="H10854">
        <v>125.6</v>
      </c>
      <c r="I10854">
        <v>5800</v>
      </c>
      <c r="J10854" s="8" t="s">
        <v>115</v>
      </c>
    </row>
    <row r="10855" spans="2:10" x14ac:dyDescent="0.25">
      <c r="B10855" s="48">
        <v>2015</v>
      </c>
      <c r="C10855" s="48">
        <v>5</v>
      </c>
      <c r="D10855">
        <v>11</v>
      </c>
      <c r="E10855" t="s">
        <v>35</v>
      </c>
      <c r="F10855">
        <v>77.78</v>
      </c>
      <c r="G10855">
        <v>68.930000000000007</v>
      </c>
      <c r="H10855">
        <v>119.2</v>
      </c>
      <c r="I10855">
        <v>6158</v>
      </c>
      <c r="J10855" s="8" t="s">
        <v>115</v>
      </c>
    </row>
    <row r="10856" spans="2:10" x14ac:dyDescent="0.25">
      <c r="B10856" s="48">
        <v>2015</v>
      </c>
      <c r="C10856" s="48">
        <v>5</v>
      </c>
      <c r="D10856">
        <v>11</v>
      </c>
      <c r="E10856" t="s">
        <v>39</v>
      </c>
      <c r="F10856">
        <v>80</v>
      </c>
      <c r="G10856">
        <v>97</v>
      </c>
      <c r="H10856">
        <v>123.2</v>
      </c>
      <c r="I10856">
        <v>6710</v>
      </c>
      <c r="J10856" s="8" t="s">
        <v>115</v>
      </c>
    </row>
    <row r="10857" spans="2:10" x14ac:dyDescent="0.25">
      <c r="B10857" s="48">
        <v>2015</v>
      </c>
      <c r="C10857" s="48">
        <v>5</v>
      </c>
      <c r="D10857">
        <v>11</v>
      </c>
      <c r="E10857" t="s">
        <v>39</v>
      </c>
      <c r="F10857">
        <v>156</v>
      </c>
      <c r="G10857">
        <v>94.8</v>
      </c>
      <c r="H10857">
        <v>123.1</v>
      </c>
      <c r="I10857">
        <v>6733</v>
      </c>
      <c r="J10857" s="8" t="s">
        <v>115</v>
      </c>
    </row>
    <row r="10858" spans="2:10" x14ac:dyDescent="0.25">
      <c r="B10858" s="48">
        <v>2015</v>
      </c>
      <c r="C10858" s="48">
        <v>5</v>
      </c>
      <c r="D10858">
        <v>11</v>
      </c>
      <c r="E10858" t="s">
        <v>38</v>
      </c>
      <c r="F10858">
        <v>105</v>
      </c>
      <c r="G10858">
        <v>98</v>
      </c>
      <c r="H10858">
        <v>125.9</v>
      </c>
      <c r="I10858">
        <v>7000</v>
      </c>
      <c r="J10858" s="8" t="s">
        <v>115</v>
      </c>
    </row>
    <row r="10859" spans="2:10" x14ac:dyDescent="0.25">
      <c r="B10859" s="48">
        <v>2015</v>
      </c>
      <c r="C10859" s="48">
        <v>5</v>
      </c>
      <c r="D10859">
        <v>11</v>
      </c>
      <c r="E10859" t="s">
        <v>39</v>
      </c>
      <c r="F10859">
        <v>60</v>
      </c>
      <c r="G10859">
        <v>99.5</v>
      </c>
      <c r="H10859">
        <v>121.7</v>
      </c>
      <c r="I10859">
        <v>7100</v>
      </c>
      <c r="J10859" s="8" t="s">
        <v>115</v>
      </c>
    </row>
    <row r="10860" spans="2:10" x14ac:dyDescent="0.25">
      <c r="B10860" s="48">
        <v>2015</v>
      </c>
      <c r="C10860" s="48">
        <v>5</v>
      </c>
      <c r="D10860">
        <v>11</v>
      </c>
      <c r="E10860" t="s">
        <v>39</v>
      </c>
      <c r="F10860">
        <v>136</v>
      </c>
      <c r="G10860">
        <v>100</v>
      </c>
      <c r="H10860">
        <v>121.3</v>
      </c>
      <c r="I10860">
        <v>7232.6</v>
      </c>
      <c r="J10860" s="8" t="s">
        <v>115</v>
      </c>
    </row>
    <row r="10861" spans="2:10" x14ac:dyDescent="0.25">
      <c r="B10861" s="48">
        <v>2015</v>
      </c>
      <c r="C10861" s="48">
        <v>5</v>
      </c>
      <c r="D10861">
        <v>11</v>
      </c>
      <c r="E10861" t="s">
        <v>38</v>
      </c>
      <c r="F10861">
        <v>80.177999999999997</v>
      </c>
      <c r="G10861">
        <v>100</v>
      </c>
      <c r="H10861">
        <v>128.9</v>
      </c>
      <c r="I10861">
        <v>7550</v>
      </c>
      <c r="J10861" s="8" t="s">
        <v>115</v>
      </c>
    </row>
    <row r="10862" spans="2:10" x14ac:dyDescent="0.25">
      <c r="B10862" s="48">
        <v>2015</v>
      </c>
      <c r="C10862" s="48">
        <v>5</v>
      </c>
      <c r="D10862">
        <v>11</v>
      </c>
      <c r="E10862" t="s">
        <v>39</v>
      </c>
      <c r="F10862">
        <v>80</v>
      </c>
      <c r="G10862">
        <v>100</v>
      </c>
      <c r="H10862">
        <v>126.6</v>
      </c>
      <c r="I10862">
        <v>7600</v>
      </c>
      <c r="J10862" s="8" t="s">
        <v>115</v>
      </c>
    </row>
    <row r="10863" spans="2:10" x14ac:dyDescent="0.25">
      <c r="B10863" s="48">
        <v>2015</v>
      </c>
      <c r="C10863" s="48">
        <v>5</v>
      </c>
      <c r="D10863">
        <v>11</v>
      </c>
      <c r="E10863" t="s">
        <v>38</v>
      </c>
      <c r="F10863">
        <v>80</v>
      </c>
      <c r="G10863">
        <v>99</v>
      </c>
      <c r="H10863">
        <v>131</v>
      </c>
      <c r="I10863">
        <v>7770</v>
      </c>
      <c r="J10863" s="8" t="s">
        <v>115</v>
      </c>
    </row>
    <row r="10864" spans="2:10" x14ac:dyDescent="0.25">
      <c r="B10864" s="48">
        <v>2015</v>
      </c>
      <c r="C10864" s="48">
        <v>5</v>
      </c>
      <c r="D10864">
        <v>11</v>
      </c>
      <c r="E10864" t="s">
        <v>38</v>
      </c>
      <c r="F10864">
        <v>122.37</v>
      </c>
      <c r="G10864">
        <v>94</v>
      </c>
      <c r="H10864">
        <v>118.9</v>
      </c>
      <c r="I10864">
        <v>8000</v>
      </c>
      <c r="J10864" s="8" t="s">
        <v>115</v>
      </c>
    </row>
    <row r="10865" spans="2:10" x14ac:dyDescent="0.25">
      <c r="B10865" s="48">
        <v>2015</v>
      </c>
      <c r="C10865" s="48">
        <v>5</v>
      </c>
      <c r="D10865">
        <v>11</v>
      </c>
      <c r="E10865" t="s">
        <v>38</v>
      </c>
      <c r="F10865">
        <v>20.25</v>
      </c>
      <c r="G10865">
        <v>89</v>
      </c>
      <c r="H10865">
        <v>129.30000000000001</v>
      </c>
      <c r="I10865">
        <v>8200</v>
      </c>
      <c r="J10865" s="8" t="s">
        <v>115</v>
      </c>
    </row>
    <row r="10866" spans="2:10" x14ac:dyDescent="0.25">
      <c r="B10866" s="48">
        <v>2015</v>
      </c>
      <c r="C10866" s="48">
        <v>5</v>
      </c>
      <c r="D10866">
        <v>11</v>
      </c>
      <c r="E10866" t="s">
        <v>34</v>
      </c>
      <c r="F10866">
        <v>95</v>
      </c>
      <c r="G10866">
        <v>99.3</v>
      </c>
      <c r="H10866">
        <v>127.7</v>
      </c>
      <c r="I10866">
        <v>9200</v>
      </c>
      <c r="J10866" s="8" t="s">
        <v>115</v>
      </c>
    </row>
    <row r="10867" spans="2:10" x14ac:dyDescent="0.25">
      <c r="B10867" s="48">
        <v>2015</v>
      </c>
      <c r="C10867" s="48">
        <v>5</v>
      </c>
      <c r="D10867">
        <v>11</v>
      </c>
      <c r="E10867" t="s">
        <v>36</v>
      </c>
      <c r="F10867">
        <v>70.930000000000007</v>
      </c>
      <c r="G10867">
        <v>99.3</v>
      </c>
      <c r="H10867">
        <v>129.6</v>
      </c>
      <c r="I10867">
        <v>10000</v>
      </c>
      <c r="J10867" s="8" t="s">
        <v>115</v>
      </c>
    </row>
    <row r="10868" spans="2:10" x14ac:dyDescent="0.25">
      <c r="B10868" s="48">
        <v>2015</v>
      </c>
      <c r="C10868" s="48">
        <v>5</v>
      </c>
      <c r="D10868">
        <v>11</v>
      </c>
      <c r="E10868" t="s">
        <v>35</v>
      </c>
      <c r="F10868">
        <v>38.551000000000002</v>
      </c>
      <c r="G10868">
        <v>65</v>
      </c>
      <c r="H10868">
        <v>109.2</v>
      </c>
      <c r="I10868">
        <v>3600</v>
      </c>
      <c r="J10868" s="8" t="s">
        <v>116</v>
      </c>
    </row>
    <row r="10869" spans="2:10" x14ac:dyDescent="0.25">
      <c r="B10869" s="48">
        <v>2015</v>
      </c>
      <c r="C10869" s="48">
        <v>5</v>
      </c>
      <c r="D10869">
        <v>11</v>
      </c>
      <c r="E10869" t="s">
        <v>39</v>
      </c>
      <c r="F10869">
        <v>71.739999999999995</v>
      </c>
      <c r="G10869">
        <v>80.599999999999994</v>
      </c>
      <c r="H10869">
        <v>105.8</v>
      </c>
      <c r="I10869">
        <v>5700</v>
      </c>
      <c r="J10869" s="8" t="s">
        <v>116</v>
      </c>
    </row>
    <row r="10870" spans="2:10" x14ac:dyDescent="0.25">
      <c r="B10870" s="48">
        <v>2015</v>
      </c>
      <c r="C10870" s="48">
        <v>5</v>
      </c>
      <c r="D10870">
        <v>11</v>
      </c>
      <c r="E10870" t="s">
        <v>39</v>
      </c>
      <c r="F10870">
        <v>291.5</v>
      </c>
      <c r="G10870">
        <v>96.1</v>
      </c>
      <c r="H10870">
        <v>110.7</v>
      </c>
      <c r="I10870">
        <v>6365</v>
      </c>
      <c r="J10870" s="8" t="s">
        <v>116</v>
      </c>
    </row>
    <row r="10871" spans="2:10" x14ac:dyDescent="0.25">
      <c r="B10871" s="48">
        <v>2015</v>
      </c>
      <c r="C10871" s="48">
        <v>5</v>
      </c>
      <c r="D10871">
        <v>11</v>
      </c>
      <c r="E10871" t="s">
        <v>39</v>
      </c>
      <c r="F10871">
        <v>200</v>
      </c>
      <c r="G10871">
        <v>92.3</v>
      </c>
      <c r="H10871">
        <v>116</v>
      </c>
      <c r="I10871">
        <v>6553</v>
      </c>
      <c r="J10871" s="8" t="s">
        <v>116</v>
      </c>
    </row>
    <row r="10872" spans="2:10" x14ac:dyDescent="0.25">
      <c r="B10872" s="48">
        <v>2015</v>
      </c>
      <c r="C10872" s="48">
        <v>5</v>
      </c>
      <c r="D10872">
        <v>11</v>
      </c>
      <c r="E10872" t="s">
        <v>39</v>
      </c>
      <c r="F10872">
        <v>158.26</v>
      </c>
      <c r="G10872">
        <v>101.1</v>
      </c>
      <c r="H10872">
        <v>116</v>
      </c>
      <c r="I10872">
        <v>7192</v>
      </c>
      <c r="J10872" s="8" t="s">
        <v>116</v>
      </c>
    </row>
    <row r="10873" spans="2:10" x14ac:dyDescent="0.25">
      <c r="B10873" s="48">
        <v>2015</v>
      </c>
      <c r="C10873" s="48">
        <v>5</v>
      </c>
      <c r="D10873">
        <v>11</v>
      </c>
      <c r="E10873" t="s">
        <v>40</v>
      </c>
      <c r="F10873">
        <v>117.59</v>
      </c>
      <c r="G10873">
        <v>95.5</v>
      </c>
      <c r="H10873">
        <v>108.8</v>
      </c>
      <c r="I10873">
        <v>7700</v>
      </c>
      <c r="J10873" s="8" t="s">
        <v>116</v>
      </c>
    </row>
    <row r="10874" spans="2:10" x14ac:dyDescent="0.25">
      <c r="B10874" s="48">
        <v>2015</v>
      </c>
      <c r="C10874" s="48">
        <v>5</v>
      </c>
      <c r="D10874">
        <v>11</v>
      </c>
      <c r="E10874" t="s">
        <v>35</v>
      </c>
      <c r="F10874">
        <v>80</v>
      </c>
      <c r="G10874">
        <v>94.6</v>
      </c>
      <c r="H10874">
        <v>115.8</v>
      </c>
      <c r="I10874">
        <v>8400</v>
      </c>
      <c r="J10874" s="8" t="s">
        <v>116</v>
      </c>
    </row>
    <row r="10875" spans="2:10" x14ac:dyDescent="0.25">
      <c r="B10875" s="48">
        <v>2015</v>
      </c>
      <c r="C10875" s="48">
        <v>5</v>
      </c>
      <c r="D10875">
        <v>11</v>
      </c>
      <c r="E10875" t="s">
        <v>40</v>
      </c>
      <c r="F10875">
        <v>80</v>
      </c>
      <c r="G10875">
        <v>99</v>
      </c>
      <c r="H10875">
        <v>115.4</v>
      </c>
      <c r="I10875">
        <v>8600</v>
      </c>
      <c r="J10875" s="8" t="s">
        <v>116</v>
      </c>
    </row>
    <row r="10876" spans="2:10" x14ac:dyDescent="0.25">
      <c r="B10876" s="48">
        <v>2015</v>
      </c>
      <c r="C10876" s="48">
        <v>5</v>
      </c>
      <c r="D10876">
        <v>11</v>
      </c>
      <c r="E10876" t="s">
        <v>35</v>
      </c>
      <c r="F10876">
        <v>150</v>
      </c>
      <c r="G10876">
        <v>33.6</v>
      </c>
      <c r="H10876">
        <v>125.9</v>
      </c>
      <c r="I10876">
        <v>3500</v>
      </c>
      <c r="J10876" s="8" t="s">
        <v>119</v>
      </c>
    </row>
    <row r="10877" spans="2:10" x14ac:dyDescent="0.25">
      <c r="B10877" s="48">
        <v>2015</v>
      </c>
      <c r="C10877" s="48">
        <v>5</v>
      </c>
      <c r="D10877">
        <v>11</v>
      </c>
      <c r="E10877" t="s">
        <v>35</v>
      </c>
      <c r="F10877">
        <v>25</v>
      </c>
      <c r="G10877">
        <v>71.599999999999994</v>
      </c>
      <c r="H10877">
        <v>130.9</v>
      </c>
      <c r="I10877">
        <v>3500</v>
      </c>
      <c r="J10877" s="8" t="s">
        <v>119</v>
      </c>
    </row>
    <row r="10878" spans="2:10" x14ac:dyDescent="0.25">
      <c r="B10878" s="48">
        <v>2015</v>
      </c>
      <c r="C10878" s="48">
        <v>5</v>
      </c>
      <c r="D10878">
        <v>12</v>
      </c>
      <c r="E10878" t="s">
        <v>36</v>
      </c>
      <c r="F10878">
        <v>160</v>
      </c>
      <c r="G10878">
        <v>94.5</v>
      </c>
      <c r="H10878">
        <v>142.4</v>
      </c>
      <c r="I10878">
        <v>8965</v>
      </c>
      <c r="J10878" s="8" t="s">
        <v>114</v>
      </c>
    </row>
    <row r="10879" spans="2:10" x14ac:dyDescent="0.25">
      <c r="B10879" s="48">
        <v>2015</v>
      </c>
      <c r="C10879" s="48">
        <v>5</v>
      </c>
      <c r="D10879">
        <v>12</v>
      </c>
      <c r="E10879" t="s">
        <v>35</v>
      </c>
      <c r="F10879">
        <v>58</v>
      </c>
      <c r="G10879">
        <v>85.7</v>
      </c>
      <c r="H10879">
        <v>135.80000000000001</v>
      </c>
      <c r="I10879">
        <v>9800</v>
      </c>
      <c r="J10879" s="8" t="s">
        <v>114</v>
      </c>
    </row>
    <row r="10880" spans="2:10" x14ac:dyDescent="0.25">
      <c r="B10880" s="48">
        <v>2015</v>
      </c>
      <c r="C10880" s="48">
        <v>5</v>
      </c>
      <c r="D10880">
        <v>12</v>
      </c>
      <c r="E10880" t="s">
        <v>35</v>
      </c>
      <c r="F10880">
        <v>33.369999999999997</v>
      </c>
      <c r="G10880">
        <v>100</v>
      </c>
      <c r="H10880">
        <v>138.4</v>
      </c>
      <c r="I10880">
        <v>9900</v>
      </c>
      <c r="J10880" s="8" t="s">
        <v>114</v>
      </c>
    </row>
    <row r="10881" spans="2:10" x14ac:dyDescent="0.25">
      <c r="B10881" s="48">
        <v>2015</v>
      </c>
      <c r="C10881" s="48">
        <v>5</v>
      </c>
      <c r="D10881">
        <v>12</v>
      </c>
      <c r="E10881" t="s">
        <v>37</v>
      </c>
      <c r="F10881">
        <v>40.384</v>
      </c>
      <c r="G10881">
        <v>100</v>
      </c>
      <c r="H10881">
        <v>142.80000000000001</v>
      </c>
      <c r="I10881">
        <v>9905</v>
      </c>
      <c r="J10881" s="8" t="s">
        <v>114</v>
      </c>
    </row>
    <row r="10882" spans="2:10" x14ac:dyDescent="0.25">
      <c r="B10882" s="48">
        <v>2015</v>
      </c>
      <c r="C10882" s="48">
        <v>5</v>
      </c>
      <c r="D10882">
        <v>12</v>
      </c>
      <c r="E10882" t="s">
        <v>37</v>
      </c>
      <c r="F10882">
        <v>316.93700000000001</v>
      </c>
      <c r="G10882">
        <v>99</v>
      </c>
      <c r="H10882">
        <v>141.1</v>
      </c>
      <c r="I10882">
        <v>10500</v>
      </c>
      <c r="J10882" s="8" t="s">
        <v>114</v>
      </c>
    </row>
    <row r="10883" spans="2:10" x14ac:dyDescent="0.25">
      <c r="B10883" s="48">
        <v>2015</v>
      </c>
      <c r="C10883" s="48">
        <v>5</v>
      </c>
      <c r="D10883">
        <v>12</v>
      </c>
      <c r="E10883" t="s">
        <v>39</v>
      </c>
      <c r="F10883">
        <v>78.459999999999994</v>
      </c>
      <c r="G10883">
        <v>96.4</v>
      </c>
      <c r="H10883">
        <v>136</v>
      </c>
      <c r="I10883">
        <v>10500</v>
      </c>
      <c r="J10883" s="8" t="s">
        <v>114</v>
      </c>
    </row>
    <row r="10884" spans="2:10" x14ac:dyDescent="0.25">
      <c r="B10884" s="48">
        <v>2015</v>
      </c>
      <c r="C10884" s="48">
        <v>5</v>
      </c>
      <c r="D10884">
        <v>12</v>
      </c>
      <c r="E10884" t="s">
        <v>35</v>
      </c>
      <c r="F10884">
        <v>40</v>
      </c>
      <c r="G10884">
        <v>100</v>
      </c>
      <c r="H10884">
        <v>139.4</v>
      </c>
      <c r="I10884">
        <v>10565</v>
      </c>
      <c r="J10884" s="8" t="s">
        <v>114</v>
      </c>
    </row>
    <row r="10885" spans="2:10" x14ac:dyDescent="0.25">
      <c r="B10885" s="48">
        <v>2015</v>
      </c>
      <c r="C10885" s="48">
        <v>5</v>
      </c>
      <c r="D10885">
        <v>12</v>
      </c>
      <c r="E10885" t="s">
        <v>39</v>
      </c>
      <c r="F10885">
        <v>117</v>
      </c>
      <c r="G10885">
        <v>95.3</v>
      </c>
      <c r="H10885">
        <v>138.69999999999999</v>
      </c>
      <c r="I10885">
        <v>10600</v>
      </c>
      <c r="J10885" s="8" t="s">
        <v>114</v>
      </c>
    </row>
    <row r="10886" spans="2:10" x14ac:dyDescent="0.25">
      <c r="B10886" s="48">
        <v>2015</v>
      </c>
      <c r="C10886" s="48">
        <v>5</v>
      </c>
      <c r="D10886">
        <v>12</v>
      </c>
      <c r="E10886" t="s">
        <v>37</v>
      </c>
      <c r="F10886">
        <v>118.64</v>
      </c>
      <c r="G10886">
        <v>99</v>
      </c>
      <c r="H10886">
        <v>143</v>
      </c>
      <c r="I10886">
        <v>10833</v>
      </c>
      <c r="J10886" s="8" t="s">
        <v>114</v>
      </c>
    </row>
    <row r="10887" spans="2:10" x14ac:dyDescent="0.25">
      <c r="B10887" s="48">
        <v>2015</v>
      </c>
      <c r="C10887" s="48">
        <v>5</v>
      </c>
      <c r="D10887">
        <v>12</v>
      </c>
      <c r="E10887" t="s">
        <v>37</v>
      </c>
      <c r="F10887">
        <v>82.16</v>
      </c>
      <c r="G10887">
        <v>100</v>
      </c>
      <c r="H10887">
        <v>138.80000000000001</v>
      </c>
      <c r="I10887">
        <v>11000</v>
      </c>
      <c r="J10887" s="8" t="s">
        <v>114</v>
      </c>
    </row>
    <row r="10888" spans="2:10" x14ac:dyDescent="0.25">
      <c r="B10888" s="48">
        <v>2015</v>
      </c>
      <c r="C10888" s="48">
        <v>5</v>
      </c>
      <c r="D10888">
        <v>12</v>
      </c>
      <c r="E10888" t="s">
        <v>39</v>
      </c>
      <c r="F10888">
        <v>160</v>
      </c>
      <c r="G10888">
        <v>96.5</v>
      </c>
      <c r="H10888">
        <v>141.4</v>
      </c>
      <c r="I10888">
        <v>11050</v>
      </c>
      <c r="J10888" s="8" t="s">
        <v>114</v>
      </c>
    </row>
    <row r="10889" spans="2:10" x14ac:dyDescent="0.25">
      <c r="B10889" s="48">
        <v>2015</v>
      </c>
      <c r="C10889" s="48">
        <v>5</v>
      </c>
      <c r="D10889">
        <v>12</v>
      </c>
      <c r="E10889" t="s">
        <v>36</v>
      </c>
      <c r="F10889">
        <v>77</v>
      </c>
      <c r="G10889">
        <v>99.4</v>
      </c>
      <c r="H10889">
        <v>143.30000000000001</v>
      </c>
      <c r="I10889">
        <v>11500</v>
      </c>
      <c r="J10889" s="8" t="s">
        <v>114</v>
      </c>
    </row>
    <row r="10890" spans="2:10" x14ac:dyDescent="0.25">
      <c r="B10890" s="48">
        <v>2015</v>
      </c>
      <c r="C10890" s="48">
        <v>5</v>
      </c>
      <c r="D10890">
        <v>12</v>
      </c>
      <c r="E10890" t="s">
        <v>35</v>
      </c>
      <c r="F10890">
        <v>565.51</v>
      </c>
      <c r="G10890">
        <v>98.1</v>
      </c>
      <c r="H10890">
        <v>138.69999999999999</v>
      </c>
      <c r="I10890">
        <v>11504</v>
      </c>
      <c r="J10890" s="8" t="s">
        <v>114</v>
      </c>
    </row>
    <row r="10891" spans="2:10" x14ac:dyDescent="0.25">
      <c r="B10891" s="48">
        <v>2015</v>
      </c>
      <c r="C10891" s="48">
        <v>5</v>
      </c>
      <c r="D10891">
        <v>12</v>
      </c>
      <c r="E10891" t="s">
        <v>35</v>
      </c>
      <c r="F10891">
        <v>80.52</v>
      </c>
      <c r="G10891">
        <v>100</v>
      </c>
      <c r="H10891">
        <v>138.6</v>
      </c>
      <c r="I10891">
        <v>11525</v>
      </c>
      <c r="J10891" s="8" t="s">
        <v>114</v>
      </c>
    </row>
    <row r="10892" spans="2:10" x14ac:dyDescent="0.25">
      <c r="B10892" s="48">
        <v>2015</v>
      </c>
      <c r="C10892" s="48">
        <v>5</v>
      </c>
      <c r="D10892">
        <v>12</v>
      </c>
      <c r="E10892" t="s">
        <v>36</v>
      </c>
      <c r="F10892">
        <v>98.87</v>
      </c>
      <c r="G10892">
        <v>97</v>
      </c>
      <c r="H10892">
        <v>139.4</v>
      </c>
      <c r="I10892">
        <v>11635</v>
      </c>
      <c r="J10892" s="8" t="s">
        <v>114</v>
      </c>
    </row>
    <row r="10893" spans="2:10" x14ac:dyDescent="0.25">
      <c r="B10893" s="48">
        <v>2015</v>
      </c>
      <c r="C10893" s="48">
        <v>5</v>
      </c>
      <c r="D10893">
        <v>12</v>
      </c>
      <c r="E10893" t="s">
        <v>36</v>
      </c>
      <c r="F10893">
        <v>160</v>
      </c>
      <c r="G10893">
        <v>96.1</v>
      </c>
      <c r="H10893">
        <v>138.5</v>
      </c>
      <c r="I10893">
        <v>11699</v>
      </c>
      <c r="J10893" s="8" t="s">
        <v>114</v>
      </c>
    </row>
    <row r="10894" spans="2:10" x14ac:dyDescent="0.25">
      <c r="B10894" s="48">
        <v>2015</v>
      </c>
      <c r="C10894" s="48">
        <v>5</v>
      </c>
      <c r="D10894">
        <v>12</v>
      </c>
      <c r="E10894" t="s">
        <v>36</v>
      </c>
      <c r="F10894">
        <v>120</v>
      </c>
      <c r="G10894">
        <v>99</v>
      </c>
      <c r="H10894">
        <v>142.5</v>
      </c>
      <c r="I10894">
        <v>11750</v>
      </c>
      <c r="J10894" s="8" t="s">
        <v>114</v>
      </c>
    </row>
    <row r="10895" spans="2:10" x14ac:dyDescent="0.25">
      <c r="B10895" s="48">
        <v>2015</v>
      </c>
      <c r="C10895" s="48">
        <v>5</v>
      </c>
      <c r="D10895">
        <v>12</v>
      </c>
      <c r="E10895" t="s">
        <v>36</v>
      </c>
      <c r="F10895">
        <v>81.61</v>
      </c>
      <c r="G10895">
        <v>98.8</v>
      </c>
      <c r="H10895">
        <v>143.69999999999999</v>
      </c>
      <c r="I10895">
        <v>12000</v>
      </c>
      <c r="J10895" s="8" t="s">
        <v>114</v>
      </c>
    </row>
    <row r="10896" spans="2:10" x14ac:dyDescent="0.25">
      <c r="B10896" s="48">
        <v>2015</v>
      </c>
      <c r="C10896" s="48">
        <v>5</v>
      </c>
      <c r="D10896">
        <v>12</v>
      </c>
      <c r="E10896" t="s">
        <v>35</v>
      </c>
      <c r="F10896">
        <v>154.65</v>
      </c>
      <c r="G10896">
        <v>99.5</v>
      </c>
      <c r="H10896">
        <v>140.1</v>
      </c>
      <c r="I10896">
        <v>12000</v>
      </c>
      <c r="J10896" s="8" t="s">
        <v>114</v>
      </c>
    </row>
    <row r="10897" spans="2:10" x14ac:dyDescent="0.25">
      <c r="B10897" s="48">
        <v>2015</v>
      </c>
      <c r="C10897" s="48">
        <v>5</v>
      </c>
      <c r="D10897">
        <v>12</v>
      </c>
      <c r="E10897" t="s">
        <v>37</v>
      </c>
      <c r="F10897">
        <v>767.24</v>
      </c>
      <c r="G10897">
        <v>78.7</v>
      </c>
      <c r="H10897">
        <v>132.6</v>
      </c>
      <c r="I10897">
        <v>6582</v>
      </c>
      <c r="J10897" s="8" t="s">
        <v>115</v>
      </c>
    </row>
    <row r="10898" spans="2:10" x14ac:dyDescent="0.25">
      <c r="B10898" s="48">
        <v>2015</v>
      </c>
      <c r="C10898" s="48">
        <v>5</v>
      </c>
      <c r="D10898">
        <v>12</v>
      </c>
      <c r="E10898" t="s">
        <v>39</v>
      </c>
      <c r="F10898">
        <v>78.75</v>
      </c>
      <c r="G10898">
        <v>88.8</v>
      </c>
      <c r="H10898">
        <v>123.6</v>
      </c>
      <c r="I10898">
        <v>7350</v>
      </c>
      <c r="J10898" s="8" t="s">
        <v>115</v>
      </c>
    </row>
    <row r="10899" spans="2:10" x14ac:dyDescent="0.25">
      <c r="B10899" s="48">
        <v>2015</v>
      </c>
      <c r="C10899" s="48">
        <v>5</v>
      </c>
      <c r="D10899">
        <v>12</v>
      </c>
      <c r="E10899" t="s">
        <v>39</v>
      </c>
      <c r="F10899">
        <v>149.88</v>
      </c>
      <c r="G10899">
        <v>92.2</v>
      </c>
      <c r="H10899">
        <v>112.6</v>
      </c>
      <c r="I10899">
        <v>5201</v>
      </c>
      <c r="J10899" s="8" t="s">
        <v>116</v>
      </c>
    </row>
    <row r="10900" spans="2:10" x14ac:dyDescent="0.25">
      <c r="B10900" s="48">
        <v>2015</v>
      </c>
      <c r="C10900" s="48">
        <v>5</v>
      </c>
      <c r="D10900">
        <v>12</v>
      </c>
      <c r="E10900" t="s">
        <v>39</v>
      </c>
      <c r="F10900">
        <v>162.35</v>
      </c>
      <c r="G10900">
        <v>93.3</v>
      </c>
      <c r="H10900">
        <v>115.5</v>
      </c>
      <c r="I10900">
        <v>7250</v>
      </c>
      <c r="J10900" s="8" t="s">
        <v>116</v>
      </c>
    </row>
    <row r="10901" spans="2:10" x14ac:dyDescent="0.25">
      <c r="B10901" s="48">
        <v>2015</v>
      </c>
      <c r="C10901" s="48">
        <v>5</v>
      </c>
      <c r="D10901">
        <v>12</v>
      </c>
      <c r="E10901" t="s">
        <v>37</v>
      </c>
      <c r="F10901">
        <v>16.98</v>
      </c>
      <c r="G10901">
        <v>100</v>
      </c>
      <c r="H10901">
        <v>115.6</v>
      </c>
      <c r="I10901">
        <v>4105</v>
      </c>
      <c r="J10901" s="8" t="s">
        <v>117</v>
      </c>
    </row>
    <row r="10902" spans="2:10" x14ac:dyDescent="0.25">
      <c r="B10902" s="48">
        <v>2015</v>
      </c>
      <c r="C10902" s="48">
        <v>5</v>
      </c>
      <c r="D10902">
        <v>12</v>
      </c>
      <c r="E10902" t="s">
        <v>37</v>
      </c>
      <c r="F10902">
        <v>40.235999999999997</v>
      </c>
      <c r="G10902">
        <v>20</v>
      </c>
      <c r="H10902">
        <v>115.2</v>
      </c>
      <c r="I10902">
        <v>2398</v>
      </c>
      <c r="J10902" s="8" t="s">
        <v>119</v>
      </c>
    </row>
    <row r="10903" spans="2:10" x14ac:dyDescent="0.25">
      <c r="B10903" s="48">
        <v>2015</v>
      </c>
      <c r="C10903" s="48">
        <v>5</v>
      </c>
      <c r="D10903">
        <v>12</v>
      </c>
      <c r="E10903" t="s">
        <v>35</v>
      </c>
      <c r="F10903">
        <v>73.5</v>
      </c>
      <c r="G10903" t="s">
        <v>4687</v>
      </c>
      <c r="H10903">
        <v>0</v>
      </c>
      <c r="I10903">
        <v>3162</v>
      </c>
      <c r="J10903" s="8" t="s">
        <v>119</v>
      </c>
    </row>
    <row r="10904" spans="2:10" x14ac:dyDescent="0.25">
      <c r="B10904" s="48">
        <v>2015</v>
      </c>
      <c r="C10904" s="48">
        <v>5</v>
      </c>
      <c r="D10904">
        <v>12</v>
      </c>
      <c r="E10904" t="s">
        <v>36</v>
      </c>
      <c r="F10904">
        <v>26.39</v>
      </c>
      <c r="G10904" t="s">
        <v>4687</v>
      </c>
      <c r="H10904">
        <v>0</v>
      </c>
      <c r="I10904">
        <v>13263</v>
      </c>
      <c r="J10904" s="8" t="s">
        <v>118</v>
      </c>
    </row>
    <row r="10905" spans="2:10" x14ac:dyDescent="0.25">
      <c r="B10905" s="48">
        <v>2015</v>
      </c>
      <c r="C10905" s="48">
        <v>6</v>
      </c>
      <c r="D10905">
        <v>1</v>
      </c>
      <c r="E10905" t="s">
        <v>44</v>
      </c>
      <c r="F10905">
        <v>195</v>
      </c>
      <c r="G10905">
        <v>98.076923076923066</v>
      </c>
      <c r="H10905">
        <v>136.5</v>
      </c>
      <c r="I10905">
        <v>11300</v>
      </c>
      <c r="J10905" s="8" t="s">
        <v>114</v>
      </c>
    </row>
    <row r="10906" spans="2:10" x14ac:dyDescent="0.25">
      <c r="B10906" s="48">
        <v>2015</v>
      </c>
      <c r="C10906" s="48">
        <v>6</v>
      </c>
      <c r="D10906">
        <v>1</v>
      </c>
      <c r="E10906" t="s">
        <v>41</v>
      </c>
      <c r="F10906">
        <v>160</v>
      </c>
      <c r="G10906">
        <v>99.275000000000006</v>
      </c>
      <c r="H10906">
        <v>139.19999999999999</v>
      </c>
      <c r="I10906">
        <v>12250</v>
      </c>
      <c r="J10906" s="8" t="s">
        <v>114</v>
      </c>
    </row>
    <row r="10907" spans="2:10" x14ac:dyDescent="0.25">
      <c r="B10907" s="48">
        <v>2015</v>
      </c>
      <c r="C10907" s="48">
        <v>6</v>
      </c>
      <c r="D10907">
        <v>1</v>
      </c>
      <c r="E10907" t="s">
        <v>43</v>
      </c>
      <c r="F10907">
        <v>162.82</v>
      </c>
      <c r="G10907">
        <v>93.300000000000011</v>
      </c>
      <c r="H10907">
        <v>138.9</v>
      </c>
      <c r="I10907">
        <v>12330</v>
      </c>
      <c r="J10907" s="8" t="s">
        <v>114</v>
      </c>
    </row>
    <row r="10908" spans="2:10" x14ac:dyDescent="0.25">
      <c r="B10908" s="48">
        <v>2015</v>
      </c>
      <c r="C10908" s="48">
        <v>6</v>
      </c>
      <c r="D10908">
        <v>1</v>
      </c>
      <c r="E10908" t="s">
        <v>43</v>
      </c>
      <c r="F10908">
        <v>80</v>
      </c>
      <c r="G10908">
        <v>100</v>
      </c>
      <c r="H10908">
        <v>140.5</v>
      </c>
      <c r="I10908">
        <v>12500</v>
      </c>
      <c r="J10908" s="8" t="s">
        <v>114</v>
      </c>
    </row>
    <row r="10909" spans="2:10" x14ac:dyDescent="0.25">
      <c r="B10909" s="48">
        <v>2015</v>
      </c>
      <c r="C10909" s="48">
        <v>6</v>
      </c>
      <c r="D10909">
        <v>1</v>
      </c>
      <c r="E10909" t="s">
        <v>47</v>
      </c>
      <c r="F10909">
        <v>328.36</v>
      </c>
      <c r="G10909">
        <v>97.840784504811779</v>
      </c>
      <c r="H10909">
        <v>142.69999999999999</v>
      </c>
      <c r="I10909">
        <v>13248</v>
      </c>
      <c r="J10909" s="8" t="s">
        <v>114</v>
      </c>
    </row>
    <row r="10910" spans="2:10" x14ac:dyDescent="0.25">
      <c r="B10910" s="48">
        <v>2015</v>
      </c>
      <c r="C10910" s="48">
        <v>6</v>
      </c>
      <c r="D10910">
        <v>1</v>
      </c>
      <c r="E10910" t="s">
        <v>47</v>
      </c>
      <c r="F10910">
        <v>87</v>
      </c>
      <c r="G10910">
        <v>97.804597701149433</v>
      </c>
      <c r="H10910">
        <v>120.3</v>
      </c>
      <c r="I10910">
        <v>8528</v>
      </c>
      <c r="J10910" s="8" t="s">
        <v>115</v>
      </c>
    </row>
    <row r="10911" spans="2:10" x14ac:dyDescent="0.25">
      <c r="B10911" s="48">
        <v>2015</v>
      </c>
      <c r="C10911" s="48">
        <v>6</v>
      </c>
      <c r="D10911">
        <v>1</v>
      </c>
      <c r="E10911" t="s">
        <v>47</v>
      </c>
      <c r="F10911">
        <v>20</v>
      </c>
      <c r="G10911">
        <v>88</v>
      </c>
      <c r="H10911">
        <v>105.3</v>
      </c>
      <c r="I10911">
        <v>6375</v>
      </c>
      <c r="J10911" s="8" t="s">
        <v>116</v>
      </c>
    </row>
    <row r="10912" spans="2:10" x14ac:dyDescent="0.25">
      <c r="B10912" s="48">
        <v>2015</v>
      </c>
      <c r="C10912" s="48">
        <v>6</v>
      </c>
      <c r="D10912">
        <v>1</v>
      </c>
      <c r="E10912" t="s">
        <v>45</v>
      </c>
      <c r="F10912">
        <v>36.9</v>
      </c>
      <c r="G10912">
        <v>89.5</v>
      </c>
      <c r="H10912">
        <v>117.4</v>
      </c>
      <c r="I10912">
        <v>9084</v>
      </c>
      <c r="J10912" s="8" t="s">
        <v>116</v>
      </c>
    </row>
    <row r="10913" spans="2:10" x14ac:dyDescent="0.25">
      <c r="B10913" s="48">
        <v>2015</v>
      </c>
      <c r="C10913" s="48">
        <v>6</v>
      </c>
      <c r="D10913">
        <v>1</v>
      </c>
      <c r="E10913" t="s">
        <v>45</v>
      </c>
      <c r="F10913">
        <v>20</v>
      </c>
      <c r="G10913">
        <v>94</v>
      </c>
      <c r="H10913">
        <v>96.5</v>
      </c>
      <c r="I10913">
        <v>6500</v>
      </c>
      <c r="J10913" s="8" t="s">
        <v>117</v>
      </c>
    </row>
    <row r="10914" spans="2:10" x14ac:dyDescent="0.25">
      <c r="B10914" s="48">
        <v>2015</v>
      </c>
      <c r="C10914" s="48">
        <v>6</v>
      </c>
      <c r="D10914">
        <v>1</v>
      </c>
      <c r="E10914" t="s">
        <v>45</v>
      </c>
      <c r="F10914">
        <v>41.6</v>
      </c>
      <c r="G10914" t="s">
        <v>4687</v>
      </c>
      <c r="H10914">
        <v>0</v>
      </c>
      <c r="I10914">
        <v>2928</v>
      </c>
      <c r="J10914" s="8" t="s">
        <v>119</v>
      </c>
    </row>
    <row r="10915" spans="2:10" x14ac:dyDescent="0.25">
      <c r="B10915" s="48">
        <v>2015</v>
      </c>
      <c r="C10915" s="48">
        <v>6</v>
      </c>
      <c r="D10915">
        <v>1</v>
      </c>
      <c r="E10915" t="s">
        <v>44</v>
      </c>
      <c r="F10915">
        <v>49.1</v>
      </c>
      <c r="G10915">
        <v>45.8</v>
      </c>
      <c r="H10915">
        <v>22.5</v>
      </c>
      <c r="I10915">
        <v>6000</v>
      </c>
      <c r="J10915" s="8" t="s">
        <v>119</v>
      </c>
    </row>
    <row r="10916" spans="2:10" x14ac:dyDescent="0.25">
      <c r="B10916" s="48">
        <v>2015</v>
      </c>
      <c r="C10916" s="48">
        <v>6</v>
      </c>
      <c r="D10916">
        <v>2</v>
      </c>
      <c r="E10916" t="s">
        <v>45</v>
      </c>
      <c r="F10916">
        <v>99.28</v>
      </c>
      <c r="G10916">
        <v>94.933521353746968</v>
      </c>
      <c r="H10916">
        <v>144</v>
      </c>
      <c r="I10916">
        <v>10250</v>
      </c>
      <c r="J10916" s="8" t="s">
        <v>114</v>
      </c>
    </row>
    <row r="10917" spans="2:10" x14ac:dyDescent="0.25">
      <c r="B10917" s="48">
        <v>2015</v>
      </c>
      <c r="C10917" s="48">
        <v>6</v>
      </c>
      <c r="D10917">
        <v>2</v>
      </c>
      <c r="E10917" t="s">
        <v>44</v>
      </c>
      <c r="F10917">
        <v>80</v>
      </c>
      <c r="G10917">
        <v>98.949999999999989</v>
      </c>
      <c r="H10917">
        <v>138.80000000000001</v>
      </c>
      <c r="I10917">
        <v>11250</v>
      </c>
      <c r="J10917" s="8" t="s">
        <v>114</v>
      </c>
    </row>
    <row r="10918" spans="2:10" x14ac:dyDescent="0.25">
      <c r="B10918" s="48">
        <v>2015</v>
      </c>
      <c r="C10918" s="48">
        <v>6</v>
      </c>
      <c r="D10918">
        <v>2</v>
      </c>
      <c r="E10918" t="s">
        <v>41</v>
      </c>
      <c r="F10918">
        <v>77.930000000000007</v>
      </c>
      <c r="G10918">
        <v>97.857051199794682</v>
      </c>
      <c r="H10918">
        <v>137.6</v>
      </c>
      <c r="I10918">
        <v>11500</v>
      </c>
      <c r="J10918" s="8" t="s">
        <v>114</v>
      </c>
    </row>
    <row r="10919" spans="2:10" x14ac:dyDescent="0.25">
      <c r="B10919" s="48">
        <v>2015</v>
      </c>
      <c r="C10919" s="48">
        <v>6</v>
      </c>
      <c r="D10919">
        <v>2</v>
      </c>
      <c r="E10919" t="s">
        <v>46</v>
      </c>
      <c r="F10919">
        <v>60</v>
      </c>
      <c r="G10919">
        <v>97.8</v>
      </c>
      <c r="H10919">
        <v>142</v>
      </c>
      <c r="I10919">
        <v>12000</v>
      </c>
      <c r="J10919" s="8" t="s">
        <v>114</v>
      </c>
    </row>
    <row r="10920" spans="2:10" x14ac:dyDescent="0.25">
      <c r="B10920" s="48">
        <v>2015</v>
      </c>
      <c r="C10920" s="48">
        <v>6</v>
      </c>
      <c r="D10920">
        <v>2</v>
      </c>
      <c r="E10920" t="s">
        <v>45</v>
      </c>
      <c r="F10920">
        <v>40</v>
      </c>
      <c r="G10920">
        <v>99.75</v>
      </c>
      <c r="H10920">
        <v>144</v>
      </c>
      <c r="I10920">
        <v>12000</v>
      </c>
      <c r="J10920" s="8" t="s">
        <v>114</v>
      </c>
    </row>
    <row r="10921" spans="2:10" x14ac:dyDescent="0.25">
      <c r="B10921" s="48">
        <v>2015</v>
      </c>
      <c r="C10921" s="48">
        <v>6</v>
      </c>
      <c r="D10921">
        <v>2</v>
      </c>
      <c r="E10921" t="s">
        <v>47</v>
      </c>
      <c r="F10921">
        <v>105</v>
      </c>
      <c r="G10921">
        <v>97.438095238095229</v>
      </c>
      <c r="H10921">
        <v>141.5</v>
      </c>
      <c r="I10921">
        <v>13085</v>
      </c>
      <c r="J10921" s="8" t="s">
        <v>114</v>
      </c>
    </row>
    <row r="10922" spans="2:10" x14ac:dyDescent="0.25">
      <c r="B10922" s="48">
        <v>2015</v>
      </c>
      <c r="C10922" s="48">
        <v>6</v>
      </c>
      <c r="D10922">
        <v>2</v>
      </c>
      <c r="E10922" t="s">
        <v>43</v>
      </c>
      <c r="F10922">
        <v>18.64</v>
      </c>
      <c r="G10922">
        <v>96.190987124463518</v>
      </c>
      <c r="H10922">
        <v>124.5</v>
      </c>
      <c r="I10922">
        <v>8500</v>
      </c>
      <c r="J10922" s="8" t="s">
        <v>115</v>
      </c>
    </row>
    <row r="10923" spans="2:10" x14ac:dyDescent="0.25">
      <c r="B10923" s="48">
        <v>2015</v>
      </c>
      <c r="C10923" s="48">
        <v>6</v>
      </c>
      <c r="D10923">
        <v>3</v>
      </c>
      <c r="E10923" t="s">
        <v>42</v>
      </c>
      <c r="F10923">
        <v>284.8</v>
      </c>
      <c r="G10923">
        <v>99.3</v>
      </c>
      <c r="H10923">
        <v>138.1</v>
      </c>
      <c r="I10923">
        <v>10117</v>
      </c>
      <c r="J10923" s="8" t="s">
        <v>114</v>
      </c>
    </row>
    <row r="10924" spans="2:10" x14ac:dyDescent="0.25">
      <c r="B10924" s="48">
        <v>2015</v>
      </c>
      <c r="C10924" s="48">
        <v>6</v>
      </c>
      <c r="D10924">
        <v>3</v>
      </c>
      <c r="E10924" t="s">
        <v>43</v>
      </c>
      <c r="F10924">
        <v>244.78</v>
      </c>
      <c r="G10924">
        <v>97.8</v>
      </c>
      <c r="H10924">
        <v>140.19999999999999</v>
      </c>
      <c r="I10924">
        <v>10800</v>
      </c>
      <c r="J10924" s="8" t="s">
        <v>114</v>
      </c>
    </row>
    <row r="10925" spans="2:10" x14ac:dyDescent="0.25">
      <c r="B10925" s="48">
        <v>2015</v>
      </c>
      <c r="C10925" s="48">
        <v>6</v>
      </c>
      <c r="D10925">
        <v>3</v>
      </c>
      <c r="E10925" t="s">
        <v>42</v>
      </c>
      <c r="F10925">
        <v>115.7</v>
      </c>
      <c r="G10925">
        <v>98.5</v>
      </c>
      <c r="H10925">
        <v>139.4</v>
      </c>
      <c r="I10925">
        <v>11627</v>
      </c>
      <c r="J10925" s="8" t="s">
        <v>114</v>
      </c>
    </row>
    <row r="10926" spans="2:10" x14ac:dyDescent="0.25">
      <c r="B10926" s="48">
        <v>2015</v>
      </c>
      <c r="C10926" s="48">
        <v>6</v>
      </c>
      <c r="D10926">
        <v>3</v>
      </c>
      <c r="E10926" t="s">
        <v>41</v>
      </c>
      <c r="F10926">
        <v>74.5</v>
      </c>
      <c r="G10926">
        <v>100</v>
      </c>
      <c r="H10926">
        <v>140.69999999999999</v>
      </c>
      <c r="I10926">
        <v>12081</v>
      </c>
      <c r="J10926" s="8" t="s">
        <v>114</v>
      </c>
    </row>
    <row r="10927" spans="2:10" x14ac:dyDescent="0.25">
      <c r="B10927" s="48">
        <v>2015</v>
      </c>
      <c r="C10927" s="48">
        <v>6</v>
      </c>
      <c r="D10927">
        <v>3</v>
      </c>
      <c r="E10927" t="s">
        <v>47</v>
      </c>
      <c r="F10927">
        <v>80</v>
      </c>
      <c r="G10927">
        <v>97.987500000000011</v>
      </c>
      <c r="H10927">
        <v>141.30000000000001</v>
      </c>
      <c r="I10927">
        <v>12688</v>
      </c>
      <c r="J10927" s="8" t="s">
        <v>114</v>
      </c>
    </row>
    <row r="10928" spans="2:10" x14ac:dyDescent="0.25">
      <c r="B10928" s="48">
        <v>2015</v>
      </c>
      <c r="C10928" s="48">
        <v>6</v>
      </c>
      <c r="D10928">
        <v>3</v>
      </c>
      <c r="E10928" t="s">
        <v>47</v>
      </c>
      <c r="F10928">
        <v>60</v>
      </c>
      <c r="G10928">
        <v>99.283333333333331</v>
      </c>
      <c r="H10928">
        <v>141.80000000000001</v>
      </c>
      <c r="I10928">
        <v>13400</v>
      </c>
      <c r="J10928" s="8" t="s">
        <v>114</v>
      </c>
    </row>
    <row r="10929" spans="2:10" x14ac:dyDescent="0.25">
      <c r="B10929" s="48">
        <v>2015</v>
      </c>
      <c r="C10929" s="48">
        <v>6</v>
      </c>
      <c r="D10929">
        <v>3</v>
      </c>
      <c r="E10929" t="s">
        <v>47</v>
      </c>
      <c r="F10929">
        <v>203.65</v>
      </c>
      <c r="G10929">
        <v>97.716670758654558</v>
      </c>
      <c r="H10929">
        <v>140.1</v>
      </c>
      <c r="I10929">
        <v>13500</v>
      </c>
      <c r="J10929" s="8" t="s">
        <v>114</v>
      </c>
    </row>
    <row r="10930" spans="2:10" x14ac:dyDescent="0.25">
      <c r="B10930" s="48">
        <v>2015</v>
      </c>
      <c r="C10930" s="48">
        <v>6</v>
      </c>
      <c r="D10930">
        <v>3</v>
      </c>
      <c r="E10930" t="s">
        <v>47</v>
      </c>
      <c r="F10930">
        <v>203.65</v>
      </c>
      <c r="G10930">
        <v>98.35502086913823</v>
      </c>
      <c r="H10930">
        <v>141.4</v>
      </c>
      <c r="I10930">
        <v>13500</v>
      </c>
      <c r="J10930" s="8" t="s">
        <v>114</v>
      </c>
    </row>
    <row r="10931" spans="2:10" x14ac:dyDescent="0.25">
      <c r="B10931" s="48">
        <v>2015</v>
      </c>
      <c r="C10931" s="48">
        <v>6</v>
      </c>
      <c r="D10931">
        <v>3</v>
      </c>
      <c r="E10931" t="s">
        <v>41</v>
      </c>
      <c r="F10931">
        <v>50</v>
      </c>
      <c r="G10931">
        <v>66.459999999999994</v>
      </c>
      <c r="H10931">
        <v>128.30000000000001</v>
      </c>
      <c r="I10931">
        <v>7200</v>
      </c>
      <c r="J10931" s="8" t="s">
        <v>115</v>
      </c>
    </row>
    <row r="10932" spans="2:10" x14ac:dyDescent="0.25">
      <c r="B10932" s="48">
        <v>2015</v>
      </c>
      <c r="C10932" s="48">
        <v>6</v>
      </c>
      <c r="D10932">
        <v>3</v>
      </c>
      <c r="E10932" t="s">
        <v>47</v>
      </c>
      <c r="F10932">
        <v>28.57</v>
      </c>
      <c r="G10932">
        <v>94.5</v>
      </c>
      <c r="H10932">
        <v>127.9</v>
      </c>
      <c r="I10932">
        <v>17500</v>
      </c>
      <c r="J10932" s="8" t="s">
        <v>118</v>
      </c>
    </row>
    <row r="10933" spans="2:10" x14ac:dyDescent="0.25">
      <c r="B10933" s="48">
        <v>2015</v>
      </c>
      <c r="C10933" s="48">
        <v>6</v>
      </c>
      <c r="D10933">
        <v>4</v>
      </c>
      <c r="E10933" t="s">
        <v>45</v>
      </c>
      <c r="F10933">
        <v>195.12</v>
      </c>
      <c r="G10933">
        <v>97.375973759737604</v>
      </c>
      <c r="H10933">
        <v>118.5</v>
      </c>
      <c r="I10933">
        <v>9900</v>
      </c>
      <c r="J10933" s="8" t="s">
        <v>115</v>
      </c>
    </row>
    <row r="10934" spans="2:10" x14ac:dyDescent="0.25">
      <c r="B10934" s="48">
        <v>2015</v>
      </c>
      <c r="C10934" s="48">
        <v>6</v>
      </c>
      <c r="D10934">
        <v>4</v>
      </c>
      <c r="E10934" t="s">
        <v>45</v>
      </c>
      <c r="F10934">
        <v>113.8</v>
      </c>
      <c r="G10934">
        <v>56.5</v>
      </c>
      <c r="H10934">
        <v>101.1</v>
      </c>
      <c r="I10934">
        <v>5716</v>
      </c>
      <c r="J10934" s="8" t="s">
        <v>116</v>
      </c>
    </row>
    <row r="10935" spans="2:10" x14ac:dyDescent="0.25">
      <c r="B10935" s="48">
        <v>2015</v>
      </c>
      <c r="C10935" s="48">
        <v>6</v>
      </c>
      <c r="D10935">
        <v>4</v>
      </c>
      <c r="E10935" t="s">
        <v>45</v>
      </c>
      <c r="F10935">
        <v>62.91</v>
      </c>
      <c r="G10935">
        <v>97.2</v>
      </c>
      <c r="H10935">
        <v>103.1</v>
      </c>
      <c r="I10935">
        <v>6100</v>
      </c>
      <c r="J10935" s="8" t="s">
        <v>116</v>
      </c>
    </row>
    <row r="10936" spans="2:10" x14ac:dyDescent="0.25">
      <c r="B10936" s="48">
        <v>2015</v>
      </c>
      <c r="C10936" s="48">
        <v>6</v>
      </c>
      <c r="D10936">
        <v>5</v>
      </c>
      <c r="E10936" t="s">
        <v>44</v>
      </c>
      <c r="F10936">
        <v>40</v>
      </c>
      <c r="G10936">
        <v>100</v>
      </c>
      <c r="H10936">
        <v>140.69999999999999</v>
      </c>
      <c r="I10936">
        <v>11500</v>
      </c>
      <c r="J10936" s="8" t="s">
        <v>114</v>
      </c>
    </row>
    <row r="10937" spans="2:10" x14ac:dyDescent="0.25">
      <c r="B10937" s="48">
        <v>2015</v>
      </c>
      <c r="C10937" s="48">
        <v>6</v>
      </c>
      <c r="D10937">
        <v>5</v>
      </c>
      <c r="E10937" t="s">
        <v>41</v>
      </c>
      <c r="F10937">
        <v>164.11</v>
      </c>
      <c r="G10937">
        <v>99.634146341463421</v>
      </c>
      <c r="H10937">
        <v>141.30000000000001</v>
      </c>
      <c r="I10937">
        <v>11750</v>
      </c>
      <c r="J10937" s="8" t="s">
        <v>114</v>
      </c>
    </row>
    <row r="10938" spans="2:10" x14ac:dyDescent="0.25">
      <c r="B10938" s="48">
        <v>2015</v>
      </c>
      <c r="C10938" s="48">
        <v>6</v>
      </c>
      <c r="D10938">
        <v>5</v>
      </c>
      <c r="E10938" t="s">
        <v>46</v>
      </c>
      <c r="F10938">
        <v>37</v>
      </c>
      <c r="G10938">
        <v>97.054054054054035</v>
      </c>
      <c r="H10938">
        <v>124.3</v>
      </c>
      <c r="I10938">
        <v>8500</v>
      </c>
      <c r="J10938" s="8" t="s">
        <v>115</v>
      </c>
    </row>
    <row r="10939" spans="2:10" x14ac:dyDescent="0.25">
      <c r="B10939" s="48">
        <v>2015</v>
      </c>
      <c r="C10939" s="48">
        <v>6</v>
      </c>
      <c r="D10939">
        <v>5</v>
      </c>
      <c r="E10939" t="s">
        <v>46</v>
      </c>
      <c r="F10939">
        <v>37</v>
      </c>
      <c r="G10939">
        <v>97</v>
      </c>
      <c r="H10939">
        <v>124.3</v>
      </c>
      <c r="I10939">
        <v>8500</v>
      </c>
      <c r="J10939" s="8" t="s">
        <v>115</v>
      </c>
    </row>
    <row r="10940" spans="2:10" x14ac:dyDescent="0.25">
      <c r="B10940" s="48">
        <v>2015</v>
      </c>
      <c r="C10940" s="48">
        <v>6</v>
      </c>
      <c r="D10940">
        <v>5</v>
      </c>
      <c r="E10940" t="s">
        <v>41</v>
      </c>
      <c r="F10940">
        <v>10</v>
      </c>
      <c r="G10940">
        <v>100</v>
      </c>
      <c r="H10940">
        <v>143.1</v>
      </c>
      <c r="I10940">
        <v>25000</v>
      </c>
      <c r="J10940" s="8" t="s">
        <v>118</v>
      </c>
    </row>
    <row r="10941" spans="2:10" x14ac:dyDescent="0.25">
      <c r="B10941" s="48">
        <v>2015</v>
      </c>
      <c r="C10941" s="48">
        <v>6</v>
      </c>
      <c r="D10941">
        <v>5</v>
      </c>
      <c r="E10941" t="s">
        <v>46</v>
      </c>
      <c r="F10941">
        <v>11.3</v>
      </c>
      <c r="G10941" t="s">
        <v>4687</v>
      </c>
      <c r="I10941">
        <v>8985</v>
      </c>
      <c r="J10941" s="8" t="s">
        <v>120</v>
      </c>
    </row>
    <row r="10942" spans="2:10" x14ac:dyDescent="0.25">
      <c r="B10942" s="48">
        <v>2015</v>
      </c>
      <c r="C10942" s="48">
        <v>6</v>
      </c>
      <c r="D10942">
        <v>6</v>
      </c>
      <c r="E10942" t="s">
        <v>45</v>
      </c>
      <c r="F10942">
        <v>80</v>
      </c>
      <c r="G10942">
        <v>99.712499999999991</v>
      </c>
      <c r="H10942">
        <v>144</v>
      </c>
      <c r="I10942">
        <v>10250</v>
      </c>
      <c r="J10942" s="8" t="s">
        <v>114</v>
      </c>
    </row>
    <row r="10943" spans="2:10" x14ac:dyDescent="0.25">
      <c r="B10943" s="48">
        <v>2015</v>
      </c>
      <c r="C10943" s="48">
        <v>6</v>
      </c>
      <c r="D10943">
        <v>6</v>
      </c>
      <c r="E10943" t="s">
        <v>41</v>
      </c>
      <c r="F10943">
        <v>40</v>
      </c>
      <c r="G10943">
        <v>96.925000000000011</v>
      </c>
      <c r="H10943">
        <v>143</v>
      </c>
      <c r="I10943">
        <v>11500</v>
      </c>
      <c r="J10943" s="8" t="s">
        <v>114</v>
      </c>
    </row>
    <row r="10944" spans="2:10" x14ac:dyDescent="0.25">
      <c r="B10944" s="48">
        <v>2015</v>
      </c>
      <c r="C10944" s="48">
        <v>6</v>
      </c>
      <c r="D10944">
        <v>6</v>
      </c>
      <c r="E10944" t="s">
        <v>41</v>
      </c>
      <c r="F10944">
        <v>81.47</v>
      </c>
      <c r="G10944">
        <v>100</v>
      </c>
      <c r="H10944">
        <v>138.6</v>
      </c>
      <c r="I10944">
        <v>11750</v>
      </c>
      <c r="J10944" s="8" t="s">
        <v>114</v>
      </c>
    </row>
    <row r="10945" spans="2:10" x14ac:dyDescent="0.25">
      <c r="B10945" s="48">
        <v>2015</v>
      </c>
      <c r="C10945" s="48">
        <v>6</v>
      </c>
      <c r="D10945">
        <v>6</v>
      </c>
      <c r="E10945" t="s">
        <v>47</v>
      </c>
      <c r="F10945">
        <v>40</v>
      </c>
      <c r="G10945">
        <v>99.024999999999991</v>
      </c>
      <c r="H10945">
        <v>123.1</v>
      </c>
      <c r="I10945">
        <v>8750</v>
      </c>
      <c r="J10945" s="8" t="s">
        <v>115</v>
      </c>
    </row>
    <row r="10946" spans="2:10" x14ac:dyDescent="0.25">
      <c r="B10946" s="48">
        <v>2015</v>
      </c>
      <c r="C10946" s="48">
        <v>6</v>
      </c>
      <c r="D10946">
        <v>6</v>
      </c>
      <c r="E10946" t="s">
        <v>45</v>
      </c>
      <c r="F10946">
        <v>74.489999999999995</v>
      </c>
      <c r="G10946">
        <v>99.9</v>
      </c>
      <c r="H10946">
        <v>101.4</v>
      </c>
      <c r="I10946">
        <v>7518</v>
      </c>
      <c r="J10946" s="8" t="s">
        <v>116</v>
      </c>
    </row>
    <row r="10947" spans="2:10" x14ac:dyDescent="0.25">
      <c r="B10947" s="48">
        <v>2015</v>
      </c>
      <c r="C10947" s="48">
        <v>6</v>
      </c>
      <c r="D10947">
        <v>6</v>
      </c>
      <c r="E10947" t="s">
        <v>41</v>
      </c>
      <c r="F10947">
        <v>170</v>
      </c>
      <c r="G10947">
        <v>32.4</v>
      </c>
      <c r="H10947">
        <v>114.9</v>
      </c>
      <c r="I10947">
        <v>4975</v>
      </c>
      <c r="J10947" s="8" t="s">
        <v>119</v>
      </c>
    </row>
    <row r="10948" spans="2:10" x14ac:dyDescent="0.25">
      <c r="B10948" s="48">
        <v>2015</v>
      </c>
      <c r="C10948" s="48">
        <v>6</v>
      </c>
      <c r="D10948">
        <v>6</v>
      </c>
      <c r="E10948" t="s">
        <v>41</v>
      </c>
      <c r="F10948">
        <v>10</v>
      </c>
      <c r="G10948">
        <v>100</v>
      </c>
      <c r="H10948">
        <v>138</v>
      </c>
      <c r="I10948">
        <v>31000</v>
      </c>
      <c r="J10948" s="8" t="s">
        <v>118</v>
      </c>
    </row>
    <row r="10949" spans="2:10" x14ac:dyDescent="0.25">
      <c r="B10949" s="48">
        <v>2015</v>
      </c>
      <c r="C10949" s="48">
        <v>6</v>
      </c>
      <c r="D10949">
        <v>7</v>
      </c>
      <c r="E10949" t="s">
        <v>46</v>
      </c>
      <c r="F10949">
        <v>80</v>
      </c>
      <c r="G10949">
        <v>95.912499999999994</v>
      </c>
      <c r="H10949">
        <v>139</v>
      </c>
      <c r="I10949">
        <v>10225</v>
      </c>
      <c r="J10949" s="8" t="s">
        <v>114</v>
      </c>
    </row>
    <row r="10950" spans="2:10" x14ac:dyDescent="0.25">
      <c r="B10950" s="48">
        <v>2015</v>
      </c>
      <c r="C10950" s="48">
        <v>6</v>
      </c>
      <c r="D10950">
        <v>7</v>
      </c>
      <c r="E10950" t="s">
        <v>46</v>
      </c>
      <c r="F10950">
        <v>115</v>
      </c>
      <c r="G10950">
        <v>96.982608695652175</v>
      </c>
      <c r="H10950">
        <v>140.6</v>
      </c>
      <c r="I10950">
        <v>10900</v>
      </c>
      <c r="J10950" s="8" t="s">
        <v>114</v>
      </c>
    </row>
    <row r="10951" spans="2:10" x14ac:dyDescent="0.25">
      <c r="B10951" s="48">
        <v>2015</v>
      </c>
      <c r="C10951" s="48">
        <v>6</v>
      </c>
      <c r="D10951">
        <v>7</v>
      </c>
      <c r="E10951" t="s">
        <v>43</v>
      </c>
      <c r="F10951">
        <v>40</v>
      </c>
      <c r="G10951">
        <v>100</v>
      </c>
      <c r="H10951">
        <v>142</v>
      </c>
      <c r="I10951">
        <v>12500</v>
      </c>
      <c r="J10951" s="8" t="s">
        <v>114</v>
      </c>
    </row>
    <row r="10952" spans="2:10" x14ac:dyDescent="0.25">
      <c r="B10952" s="48">
        <v>2015</v>
      </c>
      <c r="C10952" s="48">
        <v>6</v>
      </c>
      <c r="D10952">
        <v>7</v>
      </c>
      <c r="E10952" t="s">
        <v>42</v>
      </c>
      <c r="F10952">
        <v>81.11</v>
      </c>
      <c r="G10952">
        <v>94.6</v>
      </c>
      <c r="H10952">
        <v>130.9</v>
      </c>
      <c r="I10952">
        <v>8877</v>
      </c>
      <c r="J10952" s="8" t="s">
        <v>115</v>
      </c>
    </row>
    <row r="10953" spans="2:10" x14ac:dyDescent="0.25">
      <c r="B10953" s="48">
        <v>2015</v>
      </c>
      <c r="C10953" s="48">
        <v>6</v>
      </c>
      <c r="D10953">
        <v>7</v>
      </c>
      <c r="E10953" t="s">
        <v>47</v>
      </c>
      <c r="F10953">
        <v>78</v>
      </c>
      <c r="G10953">
        <v>98.512820512820525</v>
      </c>
      <c r="H10953">
        <v>119.2</v>
      </c>
      <c r="I10953">
        <v>10000</v>
      </c>
      <c r="J10953" s="8" t="s">
        <v>115</v>
      </c>
    </row>
    <row r="10954" spans="2:10" x14ac:dyDescent="0.25">
      <c r="B10954" s="48">
        <v>2015</v>
      </c>
      <c r="C10954" s="48">
        <v>6</v>
      </c>
      <c r="D10954">
        <v>7</v>
      </c>
      <c r="E10954" t="s">
        <v>45</v>
      </c>
      <c r="F10954">
        <v>40</v>
      </c>
      <c r="G10954">
        <v>88.4</v>
      </c>
      <c r="H10954">
        <v>102.8</v>
      </c>
      <c r="I10954">
        <v>6000</v>
      </c>
      <c r="J10954" s="8" t="s">
        <v>116</v>
      </c>
    </row>
    <row r="10955" spans="2:10" x14ac:dyDescent="0.25">
      <c r="B10955" s="48">
        <v>2015</v>
      </c>
      <c r="C10955" s="48">
        <v>6</v>
      </c>
      <c r="D10955">
        <v>7</v>
      </c>
      <c r="E10955" t="s">
        <v>45</v>
      </c>
      <c r="F10955">
        <v>25</v>
      </c>
      <c r="G10955">
        <v>63.5</v>
      </c>
      <c r="H10955">
        <v>99</v>
      </c>
      <c r="I10955">
        <v>4950</v>
      </c>
      <c r="J10955" s="8" t="s">
        <v>117</v>
      </c>
    </row>
    <row r="10956" spans="2:10" x14ac:dyDescent="0.25">
      <c r="B10956" s="48">
        <v>2015</v>
      </c>
      <c r="C10956" s="48">
        <v>6</v>
      </c>
      <c r="D10956">
        <v>7</v>
      </c>
      <c r="E10956" t="s">
        <v>45</v>
      </c>
      <c r="F10956">
        <v>130</v>
      </c>
      <c r="G10956">
        <v>24.2</v>
      </c>
      <c r="H10956">
        <v>110.7</v>
      </c>
      <c r="I10956">
        <v>3846</v>
      </c>
      <c r="J10956" s="8" t="s">
        <v>119</v>
      </c>
    </row>
    <row r="10957" spans="2:10" x14ac:dyDescent="0.25">
      <c r="B10957" s="48">
        <v>2015</v>
      </c>
      <c r="C10957" s="48">
        <v>6</v>
      </c>
      <c r="D10957">
        <v>8</v>
      </c>
      <c r="E10957" t="s">
        <v>45</v>
      </c>
      <c r="F10957">
        <v>521.4</v>
      </c>
      <c r="G10957">
        <v>88.3</v>
      </c>
      <c r="H10957">
        <v>143.1</v>
      </c>
      <c r="I10957">
        <v>11699</v>
      </c>
      <c r="J10957" s="8" t="s">
        <v>120</v>
      </c>
    </row>
    <row r="10958" spans="2:10" x14ac:dyDescent="0.25">
      <c r="B10958" s="48">
        <v>2015</v>
      </c>
      <c r="C10958" s="48">
        <v>6</v>
      </c>
      <c r="D10958">
        <v>9</v>
      </c>
      <c r="E10958" t="s">
        <v>42</v>
      </c>
      <c r="F10958">
        <v>100</v>
      </c>
      <c r="G10958">
        <v>90.9</v>
      </c>
      <c r="H10958">
        <v>142</v>
      </c>
      <c r="I10958">
        <v>10550</v>
      </c>
      <c r="J10958" s="8" t="s">
        <v>114</v>
      </c>
    </row>
    <row r="10959" spans="2:10" x14ac:dyDescent="0.25">
      <c r="B10959" s="48">
        <v>2015</v>
      </c>
      <c r="C10959" s="48">
        <v>6</v>
      </c>
      <c r="D10959">
        <v>9</v>
      </c>
      <c r="E10959" t="s">
        <v>46</v>
      </c>
      <c r="F10959">
        <v>93</v>
      </c>
      <c r="G10959">
        <v>95.3</v>
      </c>
      <c r="H10959">
        <v>135.9</v>
      </c>
      <c r="I10959">
        <v>11000</v>
      </c>
      <c r="J10959" s="8" t="s">
        <v>114</v>
      </c>
    </row>
    <row r="10960" spans="2:10" x14ac:dyDescent="0.25">
      <c r="B10960" s="48">
        <v>2015</v>
      </c>
      <c r="C10960" s="48">
        <v>6</v>
      </c>
      <c r="D10960">
        <v>9</v>
      </c>
      <c r="E10960" t="s">
        <v>41</v>
      </c>
      <c r="F10960">
        <v>41.33</v>
      </c>
      <c r="G10960">
        <v>98</v>
      </c>
      <c r="H10960">
        <v>141.1</v>
      </c>
      <c r="I10960">
        <v>12000</v>
      </c>
      <c r="J10960" s="8" t="s">
        <v>114</v>
      </c>
    </row>
    <row r="10961" spans="2:10" x14ac:dyDescent="0.25">
      <c r="B10961" s="48">
        <v>2015</v>
      </c>
      <c r="C10961" s="48">
        <v>6</v>
      </c>
      <c r="D10961">
        <v>9</v>
      </c>
      <c r="E10961" t="s">
        <v>44</v>
      </c>
      <c r="F10961">
        <v>75.02</v>
      </c>
      <c r="G10961">
        <v>100</v>
      </c>
      <c r="H10961">
        <v>139.4</v>
      </c>
      <c r="I10961">
        <v>12596</v>
      </c>
      <c r="J10961" s="8" t="s">
        <v>114</v>
      </c>
    </row>
    <row r="10962" spans="2:10" x14ac:dyDescent="0.25">
      <c r="B10962" s="48">
        <v>2015</v>
      </c>
      <c r="C10962" s="48">
        <v>6</v>
      </c>
      <c r="D10962">
        <v>9</v>
      </c>
      <c r="E10962" t="s">
        <v>45</v>
      </c>
      <c r="F10962">
        <v>40</v>
      </c>
      <c r="G10962">
        <v>99.25</v>
      </c>
      <c r="H10962">
        <v>120.1</v>
      </c>
      <c r="I10962">
        <v>8800</v>
      </c>
      <c r="J10962" s="8" t="s">
        <v>115</v>
      </c>
    </row>
    <row r="10963" spans="2:10" x14ac:dyDescent="0.25">
      <c r="B10963" s="48">
        <v>2015</v>
      </c>
      <c r="C10963" s="48">
        <v>6</v>
      </c>
      <c r="D10963">
        <v>9</v>
      </c>
      <c r="E10963" t="s">
        <v>45</v>
      </c>
      <c r="F10963">
        <v>42</v>
      </c>
      <c r="G10963">
        <v>36.4</v>
      </c>
      <c r="H10963">
        <v>89.7</v>
      </c>
      <c r="I10963">
        <v>5300</v>
      </c>
      <c r="J10963" s="8" t="s">
        <v>119</v>
      </c>
    </row>
    <row r="10964" spans="2:10" x14ac:dyDescent="0.25">
      <c r="B10964" s="48">
        <v>2015</v>
      </c>
      <c r="C10964" s="48">
        <v>6</v>
      </c>
      <c r="D10964">
        <v>10</v>
      </c>
      <c r="E10964" t="s">
        <v>46</v>
      </c>
      <c r="F10964">
        <v>255</v>
      </c>
      <c r="G10964">
        <v>91.815686274509801</v>
      </c>
      <c r="H10964">
        <v>140.9</v>
      </c>
      <c r="I10964">
        <v>11765</v>
      </c>
      <c r="J10964" s="8" t="s">
        <v>114</v>
      </c>
    </row>
    <row r="10965" spans="2:10" x14ac:dyDescent="0.25">
      <c r="B10965" s="48">
        <v>2015</v>
      </c>
      <c r="C10965" s="48">
        <v>6</v>
      </c>
      <c r="D10965">
        <v>10</v>
      </c>
      <c r="E10965" t="s">
        <v>43</v>
      </c>
      <c r="F10965">
        <v>96.78</v>
      </c>
      <c r="G10965">
        <v>100</v>
      </c>
      <c r="H10965">
        <v>136.19999999999999</v>
      </c>
      <c r="I10965">
        <v>11996</v>
      </c>
      <c r="J10965" s="8" t="s">
        <v>114</v>
      </c>
    </row>
    <row r="10966" spans="2:10" x14ac:dyDescent="0.25">
      <c r="B10966" s="48">
        <v>2015</v>
      </c>
      <c r="C10966" s="48">
        <v>6</v>
      </c>
      <c r="D10966">
        <v>10</v>
      </c>
      <c r="E10966" t="s">
        <v>47</v>
      </c>
      <c r="F10966">
        <v>46.74</v>
      </c>
      <c r="G10966">
        <v>100</v>
      </c>
      <c r="H10966">
        <v>142.5</v>
      </c>
      <c r="I10966">
        <v>12000</v>
      </c>
      <c r="J10966" s="8" t="s">
        <v>114</v>
      </c>
    </row>
    <row r="10967" spans="2:10" x14ac:dyDescent="0.25">
      <c r="B10967" s="48">
        <v>2015</v>
      </c>
      <c r="C10967" s="48">
        <v>6</v>
      </c>
      <c r="D10967">
        <v>10</v>
      </c>
      <c r="E10967" t="s">
        <v>47</v>
      </c>
      <c r="F10967">
        <v>41.86</v>
      </c>
      <c r="G10967">
        <v>96.5</v>
      </c>
      <c r="H10967">
        <v>142.33000000000001</v>
      </c>
      <c r="I10967">
        <v>12500</v>
      </c>
      <c r="J10967" s="8" t="s">
        <v>114</v>
      </c>
    </row>
    <row r="10968" spans="2:10" x14ac:dyDescent="0.25">
      <c r="B10968" s="48">
        <v>2015</v>
      </c>
      <c r="C10968" s="48">
        <v>6</v>
      </c>
      <c r="D10968">
        <v>10</v>
      </c>
      <c r="E10968" t="s">
        <v>43</v>
      </c>
      <c r="F10968">
        <v>121.13</v>
      </c>
      <c r="G10968">
        <v>96.970197308676632</v>
      </c>
      <c r="H10968">
        <v>131.6</v>
      </c>
      <c r="I10968">
        <v>9150</v>
      </c>
      <c r="J10968" s="8" t="s">
        <v>115</v>
      </c>
    </row>
    <row r="10969" spans="2:10" x14ac:dyDescent="0.25">
      <c r="B10969" s="48">
        <v>2015</v>
      </c>
      <c r="C10969" s="48">
        <v>6</v>
      </c>
      <c r="D10969">
        <v>10</v>
      </c>
      <c r="E10969" t="s">
        <v>44</v>
      </c>
      <c r="F10969">
        <v>39.78</v>
      </c>
      <c r="G10969">
        <v>99.7</v>
      </c>
      <c r="H10969">
        <v>129.69999999999999</v>
      </c>
      <c r="I10969">
        <v>11000</v>
      </c>
      <c r="J10969" s="8" t="s">
        <v>115</v>
      </c>
    </row>
    <row r="10970" spans="2:10" x14ac:dyDescent="0.25">
      <c r="B10970" s="48">
        <v>2015</v>
      </c>
      <c r="C10970" s="48">
        <v>6</v>
      </c>
      <c r="D10970">
        <v>10</v>
      </c>
      <c r="E10970" t="s">
        <v>45</v>
      </c>
      <c r="F10970">
        <v>20</v>
      </c>
      <c r="G10970">
        <v>89.2</v>
      </c>
      <c r="H10970">
        <v>100.1</v>
      </c>
      <c r="I10970">
        <v>7650</v>
      </c>
      <c r="J10970" s="8" t="s">
        <v>116</v>
      </c>
    </row>
    <row r="10971" spans="2:10" x14ac:dyDescent="0.25">
      <c r="B10971" s="48">
        <v>2015</v>
      </c>
      <c r="C10971" s="48">
        <v>6</v>
      </c>
      <c r="D10971">
        <v>10</v>
      </c>
      <c r="E10971" t="s">
        <v>44</v>
      </c>
      <c r="F10971">
        <v>52</v>
      </c>
      <c r="G10971">
        <v>53.2</v>
      </c>
      <c r="H10971">
        <v>118.6</v>
      </c>
      <c r="I10971">
        <v>4077</v>
      </c>
      <c r="J10971" s="8" t="s">
        <v>119</v>
      </c>
    </row>
    <row r="10972" spans="2:10" x14ac:dyDescent="0.25">
      <c r="B10972" s="48">
        <v>2015</v>
      </c>
      <c r="C10972" s="48">
        <v>6</v>
      </c>
      <c r="D10972">
        <v>10</v>
      </c>
      <c r="E10972" t="s">
        <v>45</v>
      </c>
      <c r="F10972">
        <v>40</v>
      </c>
      <c r="G10972">
        <v>42.5</v>
      </c>
      <c r="H10972">
        <v>109.3</v>
      </c>
      <c r="I10972">
        <v>4625</v>
      </c>
      <c r="J10972" s="8" t="s">
        <v>119</v>
      </c>
    </row>
    <row r="10973" spans="2:10" x14ac:dyDescent="0.25">
      <c r="B10973" s="48">
        <v>2015</v>
      </c>
      <c r="C10973" s="48">
        <v>6</v>
      </c>
      <c r="D10973">
        <v>10</v>
      </c>
      <c r="E10973" t="s">
        <v>1705</v>
      </c>
      <c r="F10973">
        <v>60</v>
      </c>
      <c r="G10973">
        <v>44.2</v>
      </c>
      <c r="H10973">
        <v>123.6</v>
      </c>
      <c r="I10973">
        <v>6300</v>
      </c>
      <c r="J10973" s="8" t="s">
        <v>119</v>
      </c>
    </row>
    <row r="10974" spans="2:10" x14ac:dyDescent="0.25">
      <c r="B10974" s="48">
        <v>2015</v>
      </c>
      <c r="C10974" s="48">
        <v>6</v>
      </c>
      <c r="D10974">
        <v>11</v>
      </c>
      <c r="E10974" t="s">
        <v>45</v>
      </c>
      <c r="F10974">
        <v>154.22</v>
      </c>
      <c r="G10974">
        <v>99.85734664764621</v>
      </c>
      <c r="H10974">
        <v>136.6</v>
      </c>
      <c r="I10974">
        <v>10100</v>
      </c>
      <c r="J10974" s="8" t="s">
        <v>114</v>
      </c>
    </row>
    <row r="10975" spans="2:10" x14ac:dyDescent="0.25">
      <c r="B10975" s="48">
        <v>2015</v>
      </c>
      <c r="C10975" s="48">
        <v>6</v>
      </c>
      <c r="D10975">
        <v>11</v>
      </c>
      <c r="E10975" t="s">
        <v>41</v>
      </c>
      <c r="F10975">
        <v>82.4</v>
      </c>
      <c r="G10975">
        <v>98.300970873786397</v>
      </c>
      <c r="H10975">
        <v>140</v>
      </c>
      <c r="I10975">
        <v>11000</v>
      </c>
      <c r="J10975" s="8" t="s">
        <v>114</v>
      </c>
    </row>
    <row r="10976" spans="2:10" x14ac:dyDescent="0.25">
      <c r="B10976" s="48">
        <v>2015</v>
      </c>
      <c r="C10976" s="48">
        <v>6</v>
      </c>
      <c r="D10976">
        <v>11</v>
      </c>
      <c r="E10976" t="s">
        <v>45</v>
      </c>
      <c r="F10976">
        <v>40</v>
      </c>
      <c r="G10976">
        <v>95.55</v>
      </c>
      <c r="H10976">
        <v>144</v>
      </c>
      <c r="I10976">
        <v>11000</v>
      </c>
      <c r="J10976" s="8" t="s">
        <v>114</v>
      </c>
    </row>
    <row r="10977" spans="2:10" x14ac:dyDescent="0.25">
      <c r="B10977" s="48">
        <v>2015</v>
      </c>
      <c r="C10977" s="48">
        <v>6</v>
      </c>
      <c r="D10977">
        <v>11</v>
      </c>
      <c r="E10977" t="s">
        <v>46</v>
      </c>
      <c r="F10977">
        <v>40.700000000000003</v>
      </c>
      <c r="G10977">
        <v>99.2</v>
      </c>
      <c r="H10977">
        <v>141.6</v>
      </c>
      <c r="I10977">
        <v>11204</v>
      </c>
      <c r="J10977" s="8" t="s">
        <v>114</v>
      </c>
    </row>
    <row r="10978" spans="2:10" x14ac:dyDescent="0.25">
      <c r="B10978" s="48">
        <v>2015</v>
      </c>
      <c r="C10978" s="48">
        <v>6</v>
      </c>
      <c r="D10978">
        <v>11</v>
      </c>
      <c r="E10978" t="s">
        <v>45</v>
      </c>
      <c r="F10978">
        <v>40</v>
      </c>
      <c r="G10978">
        <v>1.0029999999999999</v>
      </c>
      <c r="H10978">
        <v>134.19999999999999</v>
      </c>
      <c r="I10978">
        <v>11500</v>
      </c>
      <c r="J10978" s="8" t="s">
        <v>114</v>
      </c>
    </row>
    <row r="10979" spans="2:10" x14ac:dyDescent="0.25">
      <c r="B10979" s="48">
        <v>2015</v>
      </c>
      <c r="C10979" s="48">
        <v>6</v>
      </c>
      <c r="D10979">
        <v>11</v>
      </c>
      <c r="E10979" t="s">
        <v>47</v>
      </c>
      <c r="F10979">
        <v>40</v>
      </c>
      <c r="G10979">
        <v>97.424999999999997</v>
      </c>
      <c r="H10979">
        <v>142.9</v>
      </c>
      <c r="I10979">
        <v>12500</v>
      </c>
      <c r="J10979" s="8" t="s">
        <v>114</v>
      </c>
    </row>
    <row r="10980" spans="2:10" x14ac:dyDescent="0.25">
      <c r="B10980" s="48">
        <v>2015</v>
      </c>
      <c r="C10980" s="48">
        <v>6</v>
      </c>
      <c r="D10980">
        <v>11</v>
      </c>
      <c r="E10980" t="s">
        <v>47</v>
      </c>
      <c r="F10980">
        <v>80</v>
      </c>
      <c r="G10980">
        <v>99.674999999999997</v>
      </c>
      <c r="H10980">
        <v>134.5</v>
      </c>
      <c r="I10980">
        <v>12600</v>
      </c>
      <c r="J10980" s="8" t="s">
        <v>114</v>
      </c>
    </row>
    <row r="10981" spans="2:10" x14ac:dyDescent="0.25">
      <c r="B10981" s="48">
        <v>2015</v>
      </c>
      <c r="C10981" s="48">
        <v>6</v>
      </c>
      <c r="D10981">
        <v>11</v>
      </c>
      <c r="E10981" t="s">
        <v>45</v>
      </c>
      <c r="F10981">
        <v>120</v>
      </c>
      <c r="G10981">
        <v>99.458333333333329</v>
      </c>
      <c r="H10981">
        <v>120.6</v>
      </c>
      <c r="I10981">
        <v>9400</v>
      </c>
      <c r="J10981" s="8" t="s">
        <v>115</v>
      </c>
    </row>
    <row r="10982" spans="2:10" x14ac:dyDescent="0.25">
      <c r="B10982" s="48">
        <v>2015</v>
      </c>
      <c r="C10982" s="48">
        <v>6</v>
      </c>
      <c r="D10982">
        <v>11</v>
      </c>
      <c r="E10982" t="s">
        <v>47</v>
      </c>
      <c r="F10982">
        <v>100</v>
      </c>
      <c r="G10982">
        <v>92.46</v>
      </c>
      <c r="H10982">
        <v>127.2</v>
      </c>
      <c r="I10982">
        <v>9500</v>
      </c>
      <c r="J10982" s="8" t="s">
        <v>115</v>
      </c>
    </row>
    <row r="10983" spans="2:10" x14ac:dyDescent="0.25">
      <c r="B10983" s="48">
        <v>2015</v>
      </c>
      <c r="C10983" s="48">
        <v>6</v>
      </c>
      <c r="D10983">
        <v>11</v>
      </c>
      <c r="E10983" t="s">
        <v>42</v>
      </c>
      <c r="F10983">
        <v>80.58</v>
      </c>
      <c r="G10983">
        <v>87.4</v>
      </c>
      <c r="H10983">
        <v>123.36</v>
      </c>
      <c r="I10983">
        <v>9625</v>
      </c>
      <c r="J10983" s="8" t="s">
        <v>115</v>
      </c>
    </row>
    <row r="10984" spans="2:10" x14ac:dyDescent="0.25">
      <c r="B10984" s="48">
        <v>2015</v>
      </c>
      <c r="C10984" s="48">
        <v>6</v>
      </c>
      <c r="D10984">
        <v>11</v>
      </c>
      <c r="E10984" t="s">
        <v>43</v>
      </c>
      <c r="F10984">
        <v>10</v>
      </c>
      <c r="G10984">
        <v>100</v>
      </c>
      <c r="H10984">
        <v>141.1</v>
      </c>
      <c r="I10984">
        <v>10550</v>
      </c>
      <c r="J10984" s="8" t="s">
        <v>118</v>
      </c>
    </row>
    <row r="10985" spans="2:10" x14ac:dyDescent="0.25">
      <c r="B10985" s="48">
        <v>2015</v>
      </c>
      <c r="C10985" s="48">
        <v>6</v>
      </c>
      <c r="D10985">
        <v>12</v>
      </c>
      <c r="E10985" t="s">
        <v>42</v>
      </c>
      <c r="F10985">
        <v>444.59</v>
      </c>
      <c r="G10985">
        <v>97.685507996131264</v>
      </c>
      <c r="H10985">
        <v>140.19999999999999</v>
      </c>
      <c r="I10985">
        <v>11000</v>
      </c>
      <c r="J10985" s="8" t="s">
        <v>114</v>
      </c>
    </row>
    <row r="10986" spans="2:10" x14ac:dyDescent="0.25">
      <c r="B10986" s="48">
        <v>2015</v>
      </c>
      <c r="C10986" s="48">
        <v>6</v>
      </c>
      <c r="D10986">
        <v>12</v>
      </c>
      <c r="E10986" t="s">
        <v>44</v>
      </c>
      <c r="F10986">
        <v>78.62</v>
      </c>
      <c r="G10986">
        <v>98.8</v>
      </c>
      <c r="H10986">
        <v>140.6</v>
      </c>
      <c r="I10986">
        <v>11000</v>
      </c>
      <c r="J10986" s="8" t="s">
        <v>114</v>
      </c>
    </row>
    <row r="10987" spans="2:10" x14ac:dyDescent="0.25">
      <c r="B10987" s="48">
        <v>2015</v>
      </c>
      <c r="C10987" s="48">
        <v>6</v>
      </c>
      <c r="D10987">
        <v>12</v>
      </c>
      <c r="E10987" t="s">
        <v>41</v>
      </c>
      <c r="F10987">
        <v>33.340000000000003</v>
      </c>
      <c r="G10987">
        <v>98.230353929214147</v>
      </c>
      <c r="H10987">
        <v>140.19999999999999</v>
      </c>
      <c r="I10987">
        <v>11500</v>
      </c>
      <c r="J10987" s="8" t="s">
        <v>114</v>
      </c>
    </row>
    <row r="10988" spans="2:10" x14ac:dyDescent="0.25">
      <c r="B10988" s="48">
        <v>2015</v>
      </c>
      <c r="C10988" s="48">
        <v>6</v>
      </c>
      <c r="D10988">
        <v>12</v>
      </c>
      <c r="E10988" t="s">
        <v>43</v>
      </c>
      <c r="F10988">
        <v>40</v>
      </c>
      <c r="G10988">
        <v>98</v>
      </c>
      <c r="H10988">
        <v>137.69999999999999</v>
      </c>
      <c r="I10988">
        <v>11500</v>
      </c>
      <c r="J10988" s="8" t="s">
        <v>114</v>
      </c>
    </row>
    <row r="10989" spans="2:10" x14ac:dyDescent="0.25">
      <c r="B10989" s="48">
        <v>2015</v>
      </c>
      <c r="C10989" s="48">
        <v>6</v>
      </c>
      <c r="D10989">
        <v>12</v>
      </c>
      <c r="E10989" t="s">
        <v>42</v>
      </c>
      <c r="F10989">
        <v>80</v>
      </c>
      <c r="G10989">
        <v>98.4</v>
      </c>
      <c r="H10989">
        <v>142.30000000000001</v>
      </c>
      <c r="I10989">
        <v>11800</v>
      </c>
      <c r="J10989" s="8" t="s">
        <v>114</v>
      </c>
    </row>
    <row r="10990" spans="2:10" x14ac:dyDescent="0.25">
      <c r="B10990" s="48">
        <v>2015</v>
      </c>
      <c r="C10990" s="48">
        <v>6</v>
      </c>
      <c r="D10990">
        <v>12</v>
      </c>
      <c r="E10990" t="s">
        <v>41</v>
      </c>
      <c r="F10990">
        <v>76.61</v>
      </c>
      <c r="G10990">
        <v>100</v>
      </c>
      <c r="H10990">
        <v>142.69999999999999</v>
      </c>
      <c r="I10990">
        <v>11900</v>
      </c>
      <c r="J10990" s="8" t="s">
        <v>114</v>
      </c>
    </row>
    <row r="10991" spans="2:10" x14ac:dyDescent="0.25">
      <c r="B10991" s="48">
        <v>2015</v>
      </c>
      <c r="C10991" s="48">
        <v>6</v>
      </c>
      <c r="D10991">
        <v>12</v>
      </c>
      <c r="E10991" t="s">
        <v>42</v>
      </c>
      <c r="F10991">
        <v>80.08</v>
      </c>
      <c r="G10991">
        <v>92.600000000000009</v>
      </c>
      <c r="H10991">
        <v>128.6</v>
      </c>
      <c r="I10991">
        <v>9350</v>
      </c>
      <c r="J10991" s="8" t="s">
        <v>115</v>
      </c>
    </row>
    <row r="10992" spans="2:10" x14ac:dyDescent="0.25">
      <c r="B10992" s="48">
        <v>2015</v>
      </c>
      <c r="C10992" s="48">
        <v>7</v>
      </c>
      <c r="D10992">
        <v>1</v>
      </c>
      <c r="E10992" t="s">
        <v>56</v>
      </c>
      <c r="F10992">
        <v>88.56</v>
      </c>
      <c r="G10992">
        <v>94.199999999999989</v>
      </c>
      <c r="H10992">
        <v>133.82</v>
      </c>
      <c r="I10992">
        <v>10275.52</v>
      </c>
      <c r="J10992" s="8" t="s">
        <v>114</v>
      </c>
    </row>
    <row r="10993" spans="2:10" x14ac:dyDescent="0.25">
      <c r="B10993" s="48">
        <v>2015</v>
      </c>
      <c r="C10993" s="48">
        <v>7</v>
      </c>
      <c r="D10993">
        <v>1</v>
      </c>
      <c r="E10993" t="s">
        <v>56</v>
      </c>
      <c r="F10993">
        <v>80</v>
      </c>
      <c r="G10993">
        <v>98.1</v>
      </c>
      <c r="H10993">
        <v>137.62</v>
      </c>
      <c r="I10993">
        <v>13250</v>
      </c>
      <c r="J10993" s="8" t="s">
        <v>114</v>
      </c>
    </row>
    <row r="10994" spans="2:10" x14ac:dyDescent="0.25">
      <c r="B10994" s="48">
        <v>2015</v>
      </c>
      <c r="C10994" s="48">
        <v>7</v>
      </c>
      <c r="D10994">
        <v>1</v>
      </c>
      <c r="E10994" t="s">
        <v>56</v>
      </c>
      <c r="F10994">
        <v>85</v>
      </c>
      <c r="G10994">
        <v>96.399999999999991</v>
      </c>
      <c r="H10994">
        <v>139.63</v>
      </c>
      <c r="I10994">
        <v>13300</v>
      </c>
      <c r="J10994" s="8" t="s">
        <v>114</v>
      </c>
    </row>
    <row r="10995" spans="2:10" x14ac:dyDescent="0.25">
      <c r="B10995" s="48">
        <v>2015</v>
      </c>
      <c r="C10995" s="48">
        <v>7</v>
      </c>
      <c r="D10995">
        <v>1</v>
      </c>
      <c r="E10995" t="s">
        <v>56</v>
      </c>
      <c r="F10995">
        <v>92.05</v>
      </c>
      <c r="G10995">
        <v>97.899999999999991</v>
      </c>
      <c r="H10995">
        <v>136.26</v>
      </c>
      <c r="I10995">
        <v>14153.69</v>
      </c>
      <c r="J10995" s="8" t="s">
        <v>114</v>
      </c>
    </row>
    <row r="10996" spans="2:10" x14ac:dyDescent="0.25">
      <c r="B10996" s="48">
        <v>2015</v>
      </c>
      <c r="C10996" s="48">
        <v>7</v>
      </c>
      <c r="D10996">
        <v>1</v>
      </c>
      <c r="E10996" t="s">
        <v>57</v>
      </c>
      <c r="F10996">
        <v>72</v>
      </c>
      <c r="G10996">
        <v>93</v>
      </c>
      <c r="H10996">
        <v>116.77</v>
      </c>
      <c r="I10996">
        <v>6250</v>
      </c>
      <c r="J10996" s="8" t="s">
        <v>116</v>
      </c>
    </row>
    <row r="10997" spans="2:10" x14ac:dyDescent="0.25">
      <c r="B10997" s="48">
        <v>2015</v>
      </c>
      <c r="C10997" s="48">
        <v>7</v>
      </c>
      <c r="D10997">
        <v>1</v>
      </c>
      <c r="E10997" t="s">
        <v>55</v>
      </c>
      <c r="F10997">
        <v>40</v>
      </c>
      <c r="G10997">
        <v>97.5</v>
      </c>
      <c r="H10997">
        <v>76.930000000000007</v>
      </c>
      <c r="I10997">
        <v>2550</v>
      </c>
      <c r="J10997" s="8" t="s">
        <v>117</v>
      </c>
    </row>
    <row r="10998" spans="2:10" x14ac:dyDescent="0.25">
      <c r="B10998" s="48">
        <v>2015</v>
      </c>
      <c r="C10998" s="48">
        <v>7</v>
      </c>
      <c r="D10998">
        <v>1</v>
      </c>
      <c r="E10998" t="s">
        <v>52</v>
      </c>
      <c r="F10998">
        <v>25.03</v>
      </c>
      <c r="G10998">
        <v>50</v>
      </c>
      <c r="H10998">
        <v>97.69</v>
      </c>
      <c r="I10998">
        <v>4794.25</v>
      </c>
      <c r="J10998" s="8" t="s">
        <v>117</v>
      </c>
    </row>
    <row r="10999" spans="2:10" x14ac:dyDescent="0.25">
      <c r="B10999" s="48">
        <v>2015</v>
      </c>
      <c r="C10999" s="48">
        <v>7</v>
      </c>
      <c r="D10999">
        <v>1</v>
      </c>
      <c r="E10999" t="s">
        <v>54</v>
      </c>
      <c r="F10999">
        <v>37.6</v>
      </c>
      <c r="G10999" t="s">
        <v>4687</v>
      </c>
      <c r="I10999">
        <v>2700</v>
      </c>
      <c r="J10999" s="8" t="s">
        <v>119</v>
      </c>
    </row>
    <row r="11000" spans="2:10" x14ac:dyDescent="0.25">
      <c r="B11000" s="48">
        <v>2015</v>
      </c>
      <c r="C11000" s="48">
        <v>7</v>
      </c>
      <c r="D11000">
        <v>1</v>
      </c>
      <c r="E11000" t="s">
        <v>55</v>
      </c>
      <c r="F11000">
        <v>122</v>
      </c>
      <c r="G11000" t="s">
        <v>4687</v>
      </c>
      <c r="I11000">
        <v>2704.92</v>
      </c>
      <c r="J11000" s="8" t="s">
        <v>119</v>
      </c>
    </row>
    <row r="11001" spans="2:10" x14ac:dyDescent="0.25">
      <c r="B11001" s="48">
        <v>2015</v>
      </c>
      <c r="C11001" s="48">
        <v>7</v>
      </c>
      <c r="D11001">
        <v>2</v>
      </c>
      <c r="E11001" t="s">
        <v>57</v>
      </c>
      <c r="F11001">
        <v>55</v>
      </c>
      <c r="G11001">
        <v>94</v>
      </c>
      <c r="H11001">
        <v>134.02000000000001</v>
      </c>
      <c r="I11001">
        <v>11503.64</v>
      </c>
      <c r="J11001" s="8" t="s">
        <v>114</v>
      </c>
    </row>
    <row r="11002" spans="2:10" x14ac:dyDescent="0.25">
      <c r="B11002" s="48">
        <v>2015</v>
      </c>
      <c r="C11002" s="48">
        <v>7</v>
      </c>
      <c r="D11002">
        <v>2</v>
      </c>
      <c r="E11002" t="s">
        <v>52</v>
      </c>
      <c r="F11002">
        <v>75</v>
      </c>
      <c r="G11002">
        <v>97.899999999999991</v>
      </c>
      <c r="H11002">
        <v>120.98</v>
      </c>
      <c r="I11002">
        <v>9500</v>
      </c>
      <c r="J11002" s="8" t="s">
        <v>115</v>
      </c>
    </row>
    <row r="11003" spans="2:10" x14ac:dyDescent="0.25">
      <c r="B11003" s="48">
        <v>2015</v>
      </c>
      <c r="C11003" s="48">
        <v>7</v>
      </c>
      <c r="D11003">
        <v>2</v>
      </c>
      <c r="E11003" t="s">
        <v>51</v>
      </c>
      <c r="F11003">
        <v>148.05000000000001</v>
      </c>
      <c r="G11003">
        <v>96.6</v>
      </c>
      <c r="H11003">
        <v>126.89</v>
      </c>
      <c r="I11003">
        <v>10638.3</v>
      </c>
      <c r="J11003" s="8" t="s">
        <v>115</v>
      </c>
    </row>
    <row r="11004" spans="2:10" x14ac:dyDescent="0.25">
      <c r="B11004" s="48">
        <v>2015</v>
      </c>
      <c r="C11004" s="48">
        <v>7</v>
      </c>
      <c r="D11004">
        <v>2</v>
      </c>
      <c r="E11004" t="s">
        <v>54</v>
      </c>
      <c r="F11004">
        <v>66</v>
      </c>
      <c r="G11004">
        <v>99</v>
      </c>
      <c r="H11004">
        <v>130.19</v>
      </c>
      <c r="I11004">
        <v>14000</v>
      </c>
      <c r="J11004" s="8" t="s">
        <v>115</v>
      </c>
    </row>
    <row r="11005" spans="2:10" x14ac:dyDescent="0.25">
      <c r="B11005" s="48">
        <v>2015</v>
      </c>
      <c r="C11005" s="48">
        <v>7</v>
      </c>
      <c r="D11005">
        <v>2</v>
      </c>
      <c r="E11005" t="s">
        <v>54</v>
      </c>
      <c r="F11005">
        <v>80</v>
      </c>
      <c r="G11005">
        <v>85</v>
      </c>
      <c r="H11005">
        <v>101.18</v>
      </c>
      <c r="I11005">
        <v>5300</v>
      </c>
      <c r="J11005" s="8" t="s">
        <v>116</v>
      </c>
    </row>
    <row r="11006" spans="2:10" x14ac:dyDescent="0.25">
      <c r="B11006" s="48">
        <v>2015</v>
      </c>
      <c r="C11006" s="48">
        <v>7</v>
      </c>
      <c r="D11006">
        <v>2</v>
      </c>
      <c r="E11006" t="s">
        <v>52</v>
      </c>
      <c r="F11006">
        <v>74.92</v>
      </c>
      <c r="G11006">
        <v>93.300000000000011</v>
      </c>
      <c r="H11006">
        <v>112.95</v>
      </c>
      <c r="I11006">
        <v>8000</v>
      </c>
      <c r="J11006" s="8" t="s">
        <v>116</v>
      </c>
    </row>
    <row r="11007" spans="2:10" x14ac:dyDescent="0.25">
      <c r="B11007" s="48">
        <v>2015</v>
      </c>
      <c r="C11007" s="48">
        <v>7</v>
      </c>
      <c r="D11007">
        <v>2</v>
      </c>
      <c r="E11007" t="s">
        <v>54</v>
      </c>
      <c r="F11007">
        <v>75</v>
      </c>
      <c r="G11007">
        <v>96</v>
      </c>
      <c r="H11007">
        <v>112.66</v>
      </c>
      <c r="I11007">
        <v>8450</v>
      </c>
      <c r="J11007" s="8" t="s">
        <v>116</v>
      </c>
    </row>
    <row r="11008" spans="2:10" x14ac:dyDescent="0.25">
      <c r="B11008" s="48">
        <v>2015</v>
      </c>
      <c r="C11008" s="48">
        <v>7</v>
      </c>
      <c r="D11008">
        <v>2</v>
      </c>
      <c r="E11008" t="s">
        <v>54</v>
      </c>
      <c r="F11008">
        <v>40</v>
      </c>
      <c r="G11008" t="s">
        <v>4687</v>
      </c>
      <c r="I11008">
        <v>1200</v>
      </c>
      <c r="J11008" s="8" t="s">
        <v>119</v>
      </c>
    </row>
    <row r="11009" spans="2:10" x14ac:dyDescent="0.25">
      <c r="B11009" s="48">
        <v>2015</v>
      </c>
      <c r="C11009" s="48">
        <v>7</v>
      </c>
      <c r="D11009">
        <v>2</v>
      </c>
      <c r="E11009" t="s">
        <v>54</v>
      </c>
      <c r="F11009">
        <v>40</v>
      </c>
      <c r="G11009" t="s">
        <v>4687</v>
      </c>
      <c r="I11009">
        <v>2700</v>
      </c>
      <c r="J11009" s="8" t="s">
        <v>119</v>
      </c>
    </row>
    <row r="11010" spans="2:10" x14ac:dyDescent="0.25">
      <c r="B11010" s="48">
        <v>2015</v>
      </c>
      <c r="C11010" s="48">
        <v>7</v>
      </c>
      <c r="D11010">
        <v>3</v>
      </c>
      <c r="E11010" t="s">
        <v>56</v>
      </c>
      <c r="F11010">
        <v>79</v>
      </c>
      <c r="G11010">
        <v>97.1</v>
      </c>
      <c r="H11010">
        <v>133.83000000000001</v>
      </c>
      <c r="I11010">
        <v>10250</v>
      </c>
      <c r="J11010" s="8" t="s">
        <v>114</v>
      </c>
    </row>
    <row r="11011" spans="2:10" x14ac:dyDescent="0.25">
      <c r="B11011" s="48">
        <v>2015</v>
      </c>
      <c r="C11011" s="48">
        <v>7</v>
      </c>
      <c r="D11011">
        <v>3</v>
      </c>
      <c r="E11011" t="s">
        <v>56</v>
      </c>
      <c r="F11011">
        <v>128.94</v>
      </c>
      <c r="G11011">
        <v>99.3</v>
      </c>
      <c r="H11011">
        <v>138.85</v>
      </c>
      <c r="I11011">
        <v>13817.81</v>
      </c>
      <c r="J11011" s="8" t="s">
        <v>114</v>
      </c>
    </row>
    <row r="11012" spans="2:10" x14ac:dyDescent="0.25">
      <c r="B11012" s="48">
        <v>2015</v>
      </c>
      <c r="C11012" s="48">
        <v>7</v>
      </c>
      <c r="D11012">
        <v>3</v>
      </c>
      <c r="E11012" t="s">
        <v>55</v>
      </c>
      <c r="F11012">
        <v>143.78</v>
      </c>
      <c r="G11012">
        <v>97.899999999999991</v>
      </c>
      <c r="H11012">
        <v>137.91999999999999</v>
      </c>
      <c r="I11012">
        <v>14751.7</v>
      </c>
      <c r="J11012" s="8" t="s">
        <v>114</v>
      </c>
    </row>
    <row r="11013" spans="2:10" x14ac:dyDescent="0.25">
      <c r="B11013" s="48">
        <v>2015</v>
      </c>
      <c r="C11013" s="48">
        <v>7</v>
      </c>
      <c r="D11013">
        <v>3</v>
      </c>
      <c r="E11013" t="s">
        <v>56</v>
      </c>
      <c r="F11013">
        <v>78.959999999999994</v>
      </c>
      <c r="G11013">
        <v>97</v>
      </c>
      <c r="H11013">
        <v>142.07</v>
      </c>
      <c r="I11013">
        <v>16200</v>
      </c>
      <c r="J11013" s="8" t="s">
        <v>114</v>
      </c>
    </row>
    <row r="11014" spans="2:10" x14ac:dyDescent="0.25">
      <c r="B11014" s="48">
        <v>2015</v>
      </c>
      <c r="C11014" s="48">
        <v>7</v>
      </c>
      <c r="D11014">
        <v>3</v>
      </c>
      <c r="E11014" t="s">
        <v>54</v>
      </c>
      <c r="F11014">
        <v>94.99</v>
      </c>
      <c r="G11014">
        <v>97</v>
      </c>
      <c r="H11014">
        <v>129.18</v>
      </c>
      <c r="I11014">
        <v>9474.68</v>
      </c>
      <c r="J11014" s="8" t="s">
        <v>115</v>
      </c>
    </row>
    <row r="11015" spans="2:10" x14ac:dyDescent="0.25">
      <c r="B11015" s="48">
        <v>2015</v>
      </c>
      <c r="C11015" s="48">
        <v>7</v>
      </c>
      <c r="D11015">
        <v>3</v>
      </c>
      <c r="E11015" t="s">
        <v>57</v>
      </c>
      <c r="F11015">
        <v>80</v>
      </c>
      <c r="G11015">
        <v>89.600000000000009</v>
      </c>
      <c r="H11015">
        <v>128.25</v>
      </c>
      <c r="I11015">
        <v>10000</v>
      </c>
      <c r="J11015" s="8" t="s">
        <v>115</v>
      </c>
    </row>
    <row r="11016" spans="2:10" x14ac:dyDescent="0.25">
      <c r="B11016" s="48">
        <v>2015</v>
      </c>
      <c r="C11016" s="48">
        <v>7</v>
      </c>
      <c r="D11016">
        <v>3</v>
      </c>
      <c r="E11016" t="s">
        <v>57</v>
      </c>
      <c r="F11016">
        <v>139.69999999999999</v>
      </c>
      <c r="G11016">
        <v>92.600000000000009</v>
      </c>
      <c r="H11016">
        <v>126.24</v>
      </c>
      <c r="I11016">
        <v>10000</v>
      </c>
      <c r="J11016" s="8" t="s">
        <v>115</v>
      </c>
    </row>
    <row r="11017" spans="2:10" x14ac:dyDescent="0.25">
      <c r="B11017" s="48">
        <v>2015</v>
      </c>
      <c r="C11017" s="48">
        <v>7</v>
      </c>
      <c r="D11017">
        <v>3</v>
      </c>
      <c r="E11017" t="s">
        <v>52</v>
      </c>
      <c r="F11017">
        <v>192.67</v>
      </c>
      <c r="G11017">
        <v>98.9</v>
      </c>
      <c r="H11017">
        <v>130.18</v>
      </c>
      <c r="I11017">
        <v>10700</v>
      </c>
      <c r="J11017" s="8" t="s">
        <v>115</v>
      </c>
    </row>
    <row r="11018" spans="2:10" x14ac:dyDescent="0.25">
      <c r="B11018" s="48">
        <v>2015</v>
      </c>
      <c r="C11018" s="48">
        <v>7</v>
      </c>
      <c r="D11018">
        <v>3</v>
      </c>
      <c r="E11018" t="s">
        <v>52</v>
      </c>
      <c r="F11018">
        <v>80</v>
      </c>
      <c r="G11018">
        <v>93.8</v>
      </c>
      <c r="H11018">
        <v>128.16999999999999</v>
      </c>
      <c r="I11018">
        <v>11000</v>
      </c>
      <c r="J11018" s="8" t="s">
        <v>115</v>
      </c>
    </row>
    <row r="11019" spans="2:10" x14ac:dyDescent="0.25">
      <c r="B11019" s="48">
        <v>2015</v>
      </c>
      <c r="C11019" s="48">
        <v>7</v>
      </c>
      <c r="D11019">
        <v>3</v>
      </c>
      <c r="E11019" t="s">
        <v>52</v>
      </c>
      <c r="F11019">
        <v>54.64</v>
      </c>
      <c r="G11019">
        <v>83</v>
      </c>
      <c r="H11019">
        <v>106.43</v>
      </c>
      <c r="I11019">
        <v>5334.92</v>
      </c>
      <c r="J11019" s="8" t="s">
        <v>116</v>
      </c>
    </row>
    <row r="11020" spans="2:10" x14ac:dyDescent="0.25">
      <c r="B11020" s="48">
        <v>2015</v>
      </c>
      <c r="C11020" s="48">
        <v>7</v>
      </c>
      <c r="D11020">
        <v>3</v>
      </c>
      <c r="E11020" t="s">
        <v>48</v>
      </c>
      <c r="F11020">
        <v>159</v>
      </c>
      <c r="G11020" t="s">
        <v>4687</v>
      </c>
      <c r="I11020">
        <v>2704.4</v>
      </c>
      <c r="J11020" s="8" t="s">
        <v>119</v>
      </c>
    </row>
    <row r="11021" spans="2:10" x14ac:dyDescent="0.25">
      <c r="B11021" s="48">
        <v>2015</v>
      </c>
      <c r="C11021" s="48">
        <v>7</v>
      </c>
      <c r="D11021">
        <v>3</v>
      </c>
      <c r="E11021" t="s">
        <v>51</v>
      </c>
      <c r="F11021">
        <v>61</v>
      </c>
      <c r="G11021" t="s">
        <v>4687</v>
      </c>
      <c r="I11021">
        <v>2825</v>
      </c>
      <c r="J11021" s="8" t="s">
        <v>119</v>
      </c>
    </row>
    <row r="11022" spans="2:10" x14ac:dyDescent="0.25">
      <c r="B11022" s="48">
        <v>2015</v>
      </c>
      <c r="C11022" s="48">
        <v>7</v>
      </c>
      <c r="D11022">
        <v>3</v>
      </c>
      <c r="E11022" t="s">
        <v>55</v>
      </c>
      <c r="F11022">
        <v>20</v>
      </c>
      <c r="G11022" t="s">
        <v>4687</v>
      </c>
      <c r="I11022">
        <v>3150</v>
      </c>
      <c r="J11022" s="8" t="s">
        <v>119</v>
      </c>
    </row>
    <row r="11023" spans="2:10" x14ac:dyDescent="0.25">
      <c r="B11023" s="48">
        <v>2015</v>
      </c>
      <c r="C11023" s="48">
        <v>7</v>
      </c>
      <c r="D11023">
        <v>3</v>
      </c>
      <c r="E11023" t="s">
        <v>50</v>
      </c>
      <c r="F11023">
        <v>36.47</v>
      </c>
      <c r="G11023" t="s">
        <v>4687</v>
      </c>
      <c r="I11023">
        <v>4044.42</v>
      </c>
      <c r="J11023" s="8" t="s">
        <v>119</v>
      </c>
    </row>
    <row r="11024" spans="2:10" x14ac:dyDescent="0.25">
      <c r="B11024" s="48">
        <v>2015</v>
      </c>
      <c r="C11024" s="48">
        <v>7</v>
      </c>
      <c r="D11024">
        <v>4</v>
      </c>
      <c r="E11024" t="s">
        <v>54</v>
      </c>
      <c r="F11024">
        <v>70.459999999999994</v>
      </c>
      <c r="G11024">
        <v>94</v>
      </c>
      <c r="H11024">
        <v>134.44</v>
      </c>
      <c r="I11024">
        <v>10332.1</v>
      </c>
      <c r="J11024" s="8" t="s">
        <v>114</v>
      </c>
    </row>
    <row r="11025" spans="2:10" x14ac:dyDescent="0.25">
      <c r="B11025" s="48">
        <v>2015</v>
      </c>
      <c r="C11025" s="48">
        <v>7</v>
      </c>
      <c r="D11025">
        <v>4</v>
      </c>
      <c r="E11025" t="s">
        <v>56</v>
      </c>
      <c r="F11025">
        <v>91.48</v>
      </c>
      <c r="G11025">
        <v>98.8</v>
      </c>
      <c r="H11025">
        <v>141.78</v>
      </c>
      <c r="I11025">
        <v>12320.62</v>
      </c>
      <c r="J11025" s="8" t="s">
        <v>114</v>
      </c>
    </row>
    <row r="11026" spans="2:10" x14ac:dyDescent="0.25">
      <c r="B11026" s="48">
        <v>2015</v>
      </c>
      <c r="C11026" s="48">
        <v>7</v>
      </c>
      <c r="D11026">
        <v>4</v>
      </c>
      <c r="E11026" t="s">
        <v>56</v>
      </c>
      <c r="F11026">
        <v>120</v>
      </c>
      <c r="G11026">
        <v>98</v>
      </c>
      <c r="H11026">
        <v>138.02000000000001</v>
      </c>
      <c r="I11026">
        <v>12500</v>
      </c>
      <c r="J11026" s="8" t="s">
        <v>114</v>
      </c>
    </row>
    <row r="11027" spans="2:10" x14ac:dyDescent="0.25">
      <c r="B11027" s="48">
        <v>2015</v>
      </c>
      <c r="C11027" s="48">
        <v>7</v>
      </c>
      <c r="D11027">
        <v>4</v>
      </c>
      <c r="E11027" t="s">
        <v>55</v>
      </c>
      <c r="F11027">
        <v>39.01</v>
      </c>
      <c r="G11027">
        <v>98.7</v>
      </c>
      <c r="H11027">
        <v>139.52000000000001</v>
      </c>
      <c r="I11027">
        <v>14747.73</v>
      </c>
      <c r="J11027" s="8" t="s">
        <v>114</v>
      </c>
    </row>
    <row r="11028" spans="2:10" x14ac:dyDescent="0.25">
      <c r="B11028" s="48">
        <v>2015</v>
      </c>
      <c r="C11028" s="48">
        <v>7</v>
      </c>
      <c r="D11028">
        <v>4</v>
      </c>
      <c r="E11028" t="s">
        <v>54</v>
      </c>
      <c r="F11028">
        <v>128</v>
      </c>
      <c r="G11028">
        <v>91</v>
      </c>
      <c r="H11028">
        <v>118.66</v>
      </c>
      <c r="I11028">
        <v>8750</v>
      </c>
      <c r="J11028" s="8" t="s">
        <v>115</v>
      </c>
    </row>
    <row r="11029" spans="2:10" x14ac:dyDescent="0.25">
      <c r="B11029" s="48">
        <v>2015</v>
      </c>
      <c r="C11029" s="48">
        <v>7</v>
      </c>
      <c r="D11029">
        <v>4</v>
      </c>
      <c r="E11029" t="s">
        <v>50</v>
      </c>
      <c r="F11029">
        <v>83.29</v>
      </c>
      <c r="G11029">
        <v>97.5</v>
      </c>
      <c r="H11029">
        <v>130.16</v>
      </c>
      <c r="I11029">
        <v>11011</v>
      </c>
      <c r="J11029" s="8" t="s">
        <v>115</v>
      </c>
    </row>
    <row r="11030" spans="2:10" x14ac:dyDescent="0.25">
      <c r="B11030" s="48">
        <v>2015</v>
      </c>
      <c r="C11030" s="48">
        <v>7</v>
      </c>
      <c r="D11030">
        <v>4</v>
      </c>
      <c r="E11030" t="s">
        <v>54</v>
      </c>
      <c r="F11030">
        <v>80</v>
      </c>
      <c r="G11030">
        <v>8</v>
      </c>
      <c r="H11030">
        <v>99.27</v>
      </c>
      <c r="I11030">
        <v>2005</v>
      </c>
      <c r="J11030" s="8" t="s">
        <v>117</v>
      </c>
    </row>
    <row r="11031" spans="2:10" x14ac:dyDescent="0.25">
      <c r="B11031" s="48">
        <v>2015</v>
      </c>
      <c r="C11031" s="48">
        <v>7</v>
      </c>
      <c r="D11031">
        <v>4</v>
      </c>
      <c r="E11031" t="s">
        <v>57</v>
      </c>
      <c r="F11031">
        <v>84.5</v>
      </c>
      <c r="G11031">
        <v>18.2</v>
      </c>
      <c r="H11031">
        <v>98.37</v>
      </c>
      <c r="I11031">
        <v>2781.07</v>
      </c>
      <c r="J11031" s="8" t="s">
        <v>117</v>
      </c>
    </row>
    <row r="11032" spans="2:10" x14ac:dyDescent="0.25">
      <c r="B11032" s="48">
        <v>2015</v>
      </c>
      <c r="C11032" s="48">
        <v>7</v>
      </c>
      <c r="D11032">
        <v>4</v>
      </c>
      <c r="E11032" t="s">
        <v>55</v>
      </c>
      <c r="F11032">
        <v>20</v>
      </c>
      <c r="G11032">
        <v>74.5</v>
      </c>
      <c r="H11032">
        <v>97.65</v>
      </c>
      <c r="I11032">
        <v>6700</v>
      </c>
      <c r="J11032" s="8" t="s">
        <v>117</v>
      </c>
    </row>
    <row r="11033" spans="2:10" x14ac:dyDescent="0.25">
      <c r="B11033" s="48">
        <v>2015</v>
      </c>
      <c r="C11033" s="48">
        <v>7</v>
      </c>
      <c r="D11033">
        <v>4</v>
      </c>
      <c r="E11033" t="s">
        <v>54</v>
      </c>
      <c r="F11033">
        <v>40</v>
      </c>
      <c r="G11033" t="s">
        <v>4687</v>
      </c>
      <c r="I11033">
        <v>2250</v>
      </c>
      <c r="J11033" s="8" t="s">
        <v>119</v>
      </c>
    </row>
    <row r="11034" spans="2:10" x14ac:dyDescent="0.25">
      <c r="B11034" s="48">
        <v>2015</v>
      </c>
      <c r="C11034" s="48">
        <v>7</v>
      </c>
      <c r="D11034">
        <v>4</v>
      </c>
      <c r="E11034" t="s">
        <v>57</v>
      </c>
      <c r="F11034">
        <v>173.57</v>
      </c>
      <c r="G11034" t="s">
        <v>4687</v>
      </c>
      <c r="I11034">
        <v>2350</v>
      </c>
      <c r="J11034" s="8" t="s">
        <v>119</v>
      </c>
    </row>
    <row r="11035" spans="2:10" x14ac:dyDescent="0.25">
      <c r="B11035" s="48">
        <v>2015</v>
      </c>
      <c r="C11035" s="48">
        <v>7</v>
      </c>
      <c r="D11035">
        <v>4</v>
      </c>
      <c r="E11035" t="s">
        <v>52</v>
      </c>
      <c r="F11035">
        <v>87.75</v>
      </c>
      <c r="G11035" t="s">
        <v>4687</v>
      </c>
      <c r="I11035">
        <v>3019.94</v>
      </c>
      <c r="J11035" s="8" t="s">
        <v>119</v>
      </c>
    </row>
    <row r="11036" spans="2:10" x14ac:dyDescent="0.25">
      <c r="B11036" s="48">
        <v>2015</v>
      </c>
      <c r="C11036" s="48">
        <v>7</v>
      </c>
      <c r="D11036">
        <v>4</v>
      </c>
      <c r="E11036" t="s">
        <v>48</v>
      </c>
      <c r="F11036">
        <v>79</v>
      </c>
      <c r="G11036" t="s">
        <v>4687</v>
      </c>
      <c r="I11036">
        <v>3350</v>
      </c>
      <c r="J11036" s="8" t="s">
        <v>119</v>
      </c>
    </row>
    <row r="11037" spans="2:10" x14ac:dyDescent="0.25">
      <c r="B11037" s="48">
        <v>2015</v>
      </c>
      <c r="C11037" s="48">
        <v>7</v>
      </c>
      <c r="D11037">
        <v>5</v>
      </c>
      <c r="E11037" t="s">
        <v>50</v>
      </c>
      <c r="F11037">
        <v>61.68</v>
      </c>
      <c r="G11037">
        <v>99</v>
      </c>
      <c r="H11037">
        <v>135.5</v>
      </c>
      <c r="I11037">
        <v>13375.49</v>
      </c>
      <c r="J11037" s="8" t="s">
        <v>114</v>
      </c>
    </row>
    <row r="11038" spans="2:10" x14ac:dyDescent="0.25">
      <c r="B11038" s="48">
        <v>2015</v>
      </c>
      <c r="C11038" s="48">
        <v>7</v>
      </c>
      <c r="D11038">
        <v>5</v>
      </c>
      <c r="E11038" t="s">
        <v>52</v>
      </c>
      <c r="F11038">
        <v>80</v>
      </c>
      <c r="G11038">
        <v>86.9</v>
      </c>
      <c r="H11038">
        <v>127.86</v>
      </c>
      <c r="I11038">
        <v>9400</v>
      </c>
      <c r="J11038" s="8" t="s">
        <v>115</v>
      </c>
    </row>
    <row r="11039" spans="2:10" x14ac:dyDescent="0.25">
      <c r="B11039" s="48">
        <v>2015</v>
      </c>
      <c r="C11039" s="48">
        <v>7</v>
      </c>
      <c r="D11039">
        <v>5</v>
      </c>
      <c r="E11039" t="s">
        <v>54</v>
      </c>
      <c r="F11039">
        <v>25</v>
      </c>
      <c r="G11039" t="s">
        <v>4687</v>
      </c>
      <c r="I11039">
        <v>3000</v>
      </c>
      <c r="J11039" s="8" t="s">
        <v>119</v>
      </c>
    </row>
    <row r="11040" spans="2:10" x14ac:dyDescent="0.25">
      <c r="B11040" s="48">
        <v>2015</v>
      </c>
      <c r="C11040" s="48">
        <v>7</v>
      </c>
      <c r="D11040">
        <v>5</v>
      </c>
      <c r="E11040" t="s">
        <v>48</v>
      </c>
      <c r="F11040">
        <v>29.81</v>
      </c>
      <c r="G11040" t="s">
        <v>4687</v>
      </c>
      <c r="I11040">
        <v>3000</v>
      </c>
      <c r="J11040" s="8" t="s">
        <v>119</v>
      </c>
    </row>
    <row r="11041" spans="2:10" x14ac:dyDescent="0.25">
      <c r="B11041" s="48">
        <v>2015</v>
      </c>
      <c r="C11041" s="48">
        <v>7</v>
      </c>
      <c r="D11041">
        <v>5</v>
      </c>
      <c r="E11041" t="s">
        <v>49</v>
      </c>
      <c r="F11041">
        <v>179</v>
      </c>
      <c r="G11041" t="s">
        <v>4687</v>
      </c>
      <c r="I11041">
        <v>3636.87</v>
      </c>
      <c r="J11041" s="8" t="s">
        <v>119</v>
      </c>
    </row>
    <row r="11042" spans="2:10" x14ac:dyDescent="0.25">
      <c r="B11042" s="48">
        <v>2015</v>
      </c>
      <c r="C11042" s="48">
        <v>7</v>
      </c>
      <c r="D11042">
        <v>6</v>
      </c>
      <c r="E11042" t="s">
        <v>55</v>
      </c>
      <c r="F11042">
        <v>132</v>
      </c>
      <c r="G11042">
        <v>99.4</v>
      </c>
      <c r="H11042">
        <v>141.77000000000001</v>
      </c>
      <c r="I11042">
        <v>14200</v>
      </c>
      <c r="J11042" s="8" t="s">
        <v>114</v>
      </c>
    </row>
    <row r="11043" spans="2:10" x14ac:dyDescent="0.25">
      <c r="B11043" s="48">
        <v>2015</v>
      </c>
      <c r="C11043" s="48">
        <v>7</v>
      </c>
      <c r="D11043">
        <v>6</v>
      </c>
      <c r="E11043" t="s">
        <v>54</v>
      </c>
      <c r="F11043">
        <v>160</v>
      </c>
      <c r="G11043">
        <v>91</v>
      </c>
      <c r="H11043">
        <v>125.41</v>
      </c>
      <c r="I11043">
        <v>10156.25</v>
      </c>
      <c r="J11043" s="8" t="s">
        <v>115</v>
      </c>
    </row>
    <row r="11044" spans="2:10" x14ac:dyDescent="0.25">
      <c r="B11044" s="48">
        <v>2015</v>
      </c>
      <c r="C11044" s="48">
        <v>7</v>
      </c>
      <c r="D11044">
        <v>6</v>
      </c>
      <c r="E11044" t="s">
        <v>52</v>
      </c>
      <c r="F11044">
        <v>72.16</v>
      </c>
      <c r="G11044">
        <v>82.5</v>
      </c>
      <c r="H11044">
        <v>114.2</v>
      </c>
      <c r="I11044">
        <v>8575</v>
      </c>
      <c r="J11044" s="8" t="s">
        <v>116</v>
      </c>
    </row>
    <row r="11045" spans="2:10" x14ac:dyDescent="0.25">
      <c r="B11045" s="48">
        <v>2015</v>
      </c>
      <c r="C11045" s="48">
        <v>7</v>
      </c>
      <c r="D11045">
        <v>6</v>
      </c>
      <c r="E11045" t="s">
        <v>55</v>
      </c>
      <c r="F11045">
        <v>64.44</v>
      </c>
      <c r="G11045">
        <v>51.2</v>
      </c>
      <c r="H11045">
        <v>96.91</v>
      </c>
      <c r="I11045">
        <v>3675</v>
      </c>
      <c r="J11045" s="8" t="s">
        <v>117</v>
      </c>
    </row>
    <row r="11046" spans="2:10" x14ac:dyDescent="0.25">
      <c r="B11046" s="48">
        <v>2015</v>
      </c>
      <c r="C11046" s="48">
        <v>7</v>
      </c>
      <c r="D11046">
        <v>6</v>
      </c>
      <c r="E11046" t="s">
        <v>55</v>
      </c>
      <c r="F11046">
        <v>29</v>
      </c>
      <c r="G11046" t="s">
        <v>4687</v>
      </c>
      <c r="I11046">
        <v>3000</v>
      </c>
      <c r="J11046" s="8" t="s">
        <v>119</v>
      </c>
    </row>
    <row r="11047" spans="2:10" x14ac:dyDescent="0.25">
      <c r="B11047" s="48">
        <v>2015</v>
      </c>
      <c r="C11047" s="48">
        <v>7</v>
      </c>
      <c r="D11047">
        <v>6</v>
      </c>
      <c r="E11047" t="s">
        <v>55</v>
      </c>
      <c r="F11047">
        <v>21.17</v>
      </c>
      <c r="G11047" t="s">
        <v>4687</v>
      </c>
      <c r="I11047">
        <v>4109.59</v>
      </c>
      <c r="J11047" s="8" t="s">
        <v>119</v>
      </c>
    </row>
    <row r="11048" spans="2:10" x14ac:dyDescent="0.25">
      <c r="B11048" s="48">
        <v>2015</v>
      </c>
      <c r="C11048" s="48">
        <v>7</v>
      </c>
      <c r="D11048">
        <v>7</v>
      </c>
      <c r="E11048" t="s">
        <v>56</v>
      </c>
      <c r="F11048">
        <v>209.02</v>
      </c>
      <c r="G11048">
        <v>96.6</v>
      </c>
      <c r="H11048">
        <v>140.29</v>
      </c>
      <c r="I11048">
        <v>12500</v>
      </c>
      <c r="J11048" s="8" t="s">
        <v>114</v>
      </c>
    </row>
    <row r="11049" spans="2:10" x14ac:dyDescent="0.25">
      <c r="B11049" s="48">
        <v>2015</v>
      </c>
      <c r="C11049" s="48">
        <v>7</v>
      </c>
      <c r="D11049">
        <v>7</v>
      </c>
      <c r="E11049" t="s">
        <v>56</v>
      </c>
      <c r="F11049">
        <v>79.28</v>
      </c>
      <c r="G11049">
        <v>99</v>
      </c>
      <c r="H11049">
        <v>138.6</v>
      </c>
      <c r="I11049">
        <v>14001.77</v>
      </c>
      <c r="J11049" s="8" t="s">
        <v>114</v>
      </c>
    </row>
    <row r="11050" spans="2:10" x14ac:dyDescent="0.25">
      <c r="B11050" s="48">
        <v>2015</v>
      </c>
      <c r="C11050" s="48">
        <v>7</v>
      </c>
      <c r="D11050">
        <v>7</v>
      </c>
      <c r="E11050" t="s">
        <v>56</v>
      </c>
      <c r="F11050">
        <v>79.28</v>
      </c>
      <c r="G11050">
        <v>96.399999999999991</v>
      </c>
      <c r="H11050">
        <v>137.56</v>
      </c>
      <c r="I11050">
        <v>14001.77</v>
      </c>
      <c r="J11050" s="8" t="s">
        <v>114</v>
      </c>
    </row>
    <row r="11051" spans="2:10" x14ac:dyDescent="0.25">
      <c r="B11051" s="48">
        <v>2015</v>
      </c>
      <c r="C11051" s="48">
        <v>7</v>
      </c>
      <c r="D11051">
        <v>7</v>
      </c>
      <c r="E11051" t="s">
        <v>54</v>
      </c>
      <c r="F11051">
        <v>75.83</v>
      </c>
      <c r="G11051">
        <v>94</v>
      </c>
      <c r="H11051">
        <v>125.98</v>
      </c>
      <c r="I11051">
        <v>7247.4</v>
      </c>
      <c r="J11051" s="8" t="s">
        <v>115</v>
      </c>
    </row>
    <row r="11052" spans="2:10" x14ac:dyDescent="0.25">
      <c r="B11052" s="48">
        <v>2015</v>
      </c>
      <c r="C11052" s="48">
        <v>7</v>
      </c>
      <c r="D11052">
        <v>8</v>
      </c>
      <c r="E11052" t="s">
        <v>54</v>
      </c>
      <c r="F11052">
        <v>84.016999999999996</v>
      </c>
      <c r="G11052">
        <v>94</v>
      </c>
      <c r="H11052">
        <v>134.46</v>
      </c>
      <c r="I11052">
        <v>12500.01</v>
      </c>
      <c r="J11052" s="8" t="s">
        <v>114</v>
      </c>
    </row>
    <row r="11053" spans="2:10" x14ac:dyDescent="0.25">
      <c r="B11053" s="48">
        <v>2015</v>
      </c>
      <c r="C11053" s="48">
        <v>7</v>
      </c>
      <c r="D11053">
        <v>8</v>
      </c>
      <c r="E11053" t="s">
        <v>57</v>
      </c>
      <c r="F11053">
        <v>125.06</v>
      </c>
      <c r="G11053">
        <v>98</v>
      </c>
      <c r="H11053">
        <v>142.62</v>
      </c>
      <c r="I11053">
        <v>13500</v>
      </c>
      <c r="J11053" s="8" t="s">
        <v>114</v>
      </c>
    </row>
    <row r="11054" spans="2:10" x14ac:dyDescent="0.25">
      <c r="B11054" s="48">
        <v>2015</v>
      </c>
      <c r="C11054" s="48">
        <v>7</v>
      </c>
      <c r="D11054">
        <v>8</v>
      </c>
      <c r="E11054" t="s">
        <v>56</v>
      </c>
      <c r="F11054">
        <v>72.34</v>
      </c>
      <c r="G11054">
        <v>99.3</v>
      </c>
      <c r="H11054">
        <v>141.85</v>
      </c>
      <c r="I11054">
        <v>15540.28</v>
      </c>
      <c r="J11054" s="8" t="s">
        <v>114</v>
      </c>
    </row>
    <row r="11055" spans="2:10" x14ac:dyDescent="0.25">
      <c r="B11055" s="48">
        <v>2015</v>
      </c>
      <c r="C11055" s="48">
        <v>7</v>
      </c>
      <c r="D11055">
        <v>8</v>
      </c>
      <c r="E11055" t="s">
        <v>52</v>
      </c>
      <c r="F11055">
        <v>160</v>
      </c>
      <c r="G11055">
        <v>96.1</v>
      </c>
      <c r="H11055">
        <v>120.6</v>
      </c>
      <c r="I11055">
        <v>9050</v>
      </c>
      <c r="J11055" s="8" t="s">
        <v>115</v>
      </c>
    </row>
    <row r="11056" spans="2:10" x14ac:dyDescent="0.25">
      <c r="B11056" s="48">
        <v>2015</v>
      </c>
      <c r="C11056" s="48">
        <v>7</v>
      </c>
      <c r="D11056">
        <v>8</v>
      </c>
      <c r="E11056" t="s">
        <v>52</v>
      </c>
      <c r="F11056">
        <v>78</v>
      </c>
      <c r="G11056">
        <v>97.7</v>
      </c>
      <c r="H11056">
        <v>122.02</v>
      </c>
      <c r="I11056">
        <v>9550</v>
      </c>
      <c r="J11056" s="8" t="s">
        <v>115</v>
      </c>
    </row>
    <row r="11057" spans="2:10" x14ac:dyDescent="0.25">
      <c r="B11057" s="48">
        <v>2015</v>
      </c>
      <c r="C11057" s="48">
        <v>7</v>
      </c>
      <c r="D11057">
        <v>8</v>
      </c>
      <c r="E11057" t="s">
        <v>55</v>
      </c>
      <c r="F11057">
        <v>45.357999999999997</v>
      </c>
      <c r="G11057">
        <v>98</v>
      </c>
      <c r="H11057">
        <v>117.17</v>
      </c>
      <c r="I11057">
        <v>11000</v>
      </c>
      <c r="J11057" s="8" t="s">
        <v>115</v>
      </c>
    </row>
    <row r="11058" spans="2:10" x14ac:dyDescent="0.25">
      <c r="B11058" s="48">
        <v>2015</v>
      </c>
      <c r="C11058" s="48">
        <v>7</v>
      </c>
      <c r="D11058">
        <v>8</v>
      </c>
      <c r="E11058" t="s">
        <v>55</v>
      </c>
      <c r="F11058">
        <v>116.59</v>
      </c>
      <c r="G11058">
        <v>96.5</v>
      </c>
      <c r="H11058">
        <v>127.66</v>
      </c>
      <c r="I11058">
        <v>11100</v>
      </c>
      <c r="J11058" s="8" t="s">
        <v>115</v>
      </c>
    </row>
    <row r="11059" spans="2:10" x14ac:dyDescent="0.25">
      <c r="B11059" s="48">
        <v>2015</v>
      </c>
      <c r="C11059" s="48">
        <v>7</v>
      </c>
      <c r="D11059">
        <v>8</v>
      </c>
      <c r="E11059" t="s">
        <v>55</v>
      </c>
      <c r="F11059">
        <v>95.834999999999994</v>
      </c>
      <c r="G11059">
        <v>95.8</v>
      </c>
      <c r="H11059">
        <v>120.86</v>
      </c>
      <c r="I11059">
        <v>11600</v>
      </c>
      <c r="J11059" s="8" t="s">
        <v>115</v>
      </c>
    </row>
    <row r="11060" spans="2:10" x14ac:dyDescent="0.25">
      <c r="B11060" s="48">
        <v>2015</v>
      </c>
      <c r="C11060" s="48">
        <v>7</v>
      </c>
      <c r="D11060">
        <v>8</v>
      </c>
      <c r="E11060" t="s">
        <v>54</v>
      </c>
      <c r="F11060">
        <v>63.23</v>
      </c>
      <c r="G11060">
        <v>94</v>
      </c>
      <c r="H11060">
        <v>111.24</v>
      </c>
      <c r="I11060">
        <v>6300</v>
      </c>
      <c r="J11060" s="8" t="s">
        <v>116</v>
      </c>
    </row>
    <row r="11061" spans="2:10" x14ac:dyDescent="0.25">
      <c r="B11061" s="48">
        <v>2015</v>
      </c>
      <c r="C11061" s="48">
        <v>7</v>
      </c>
      <c r="D11061">
        <v>8</v>
      </c>
      <c r="E11061" t="s">
        <v>54</v>
      </c>
      <c r="F11061">
        <v>65</v>
      </c>
      <c r="G11061">
        <v>84</v>
      </c>
      <c r="H11061">
        <v>110.67</v>
      </c>
      <c r="I11061">
        <v>6750</v>
      </c>
      <c r="J11061" s="8" t="s">
        <v>116</v>
      </c>
    </row>
    <row r="11062" spans="2:10" x14ac:dyDescent="0.25">
      <c r="B11062" s="48">
        <v>2015</v>
      </c>
      <c r="C11062" s="48">
        <v>7</v>
      </c>
      <c r="D11062">
        <v>8</v>
      </c>
      <c r="E11062" t="s">
        <v>54</v>
      </c>
      <c r="F11062">
        <v>40.840000000000003</v>
      </c>
      <c r="G11062">
        <v>14.000000000000002</v>
      </c>
      <c r="H11062">
        <v>95.89</v>
      </c>
      <c r="I11062">
        <v>3134.18</v>
      </c>
      <c r="J11062" s="8" t="s">
        <v>117</v>
      </c>
    </row>
    <row r="11063" spans="2:10" x14ac:dyDescent="0.25">
      <c r="B11063" s="48">
        <v>2015</v>
      </c>
      <c r="C11063" s="48">
        <v>7</v>
      </c>
      <c r="D11063">
        <v>8</v>
      </c>
      <c r="E11063" t="s">
        <v>50</v>
      </c>
      <c r="F11063">
        <v>41.55</v>
      </c>
      <c r="G11063" t="s">
        <v>4687</v>
      </c>
      <c r="I11063">
        <v>3610.11</v>
      </c>
      <c r="J11063" s="8" t="s">
        <v>119</v>
      </c>
    </row>
    <row r="11064" spans="2:10" x14ac:dyDescent="0.25">
      <c r="B11064" s="48">
        <v>2015</v>
      </c>
      <c r="C11064" s="48">
        <v>7</v>
      </c>
      <c r="D11064">
        <v>9</v>
      </c>
      <c r="E11064" t="s">
        <v>54</v>
      </c>
      <c r="F11064">
        <v>80</v>
      </c>
      <c r="G11064">
        <v>99</v>
      </c>
      <c r="H11064">
        <v>133.58000000000001</v>
      </c>
      <c r="I11064">
        <v>10000</v>
      </c>
      <c r="J11064" s="8" t="s">
        <v>114</v>
      </c>
    </row>
    <row r="11065" spans="2:10" x14ac:dyDescent="0.25">
      <c r="B11065" s="48">
        <v>2015</v>
      </c>
      <c r="C11065" s="48">
        <v>7</v>
      </c>
      <c r="D11065">
        <v>9</v>
      </c>
      <c r="E11065" t="s">
        <v>56</v>
      </c>
      <c r="F11065">
        <v>80</v>
      </c>
      <c r="G11065">
        <v>99</v>
      </c>
      <c r="H11065">
        <v>138.58000000000001</v>
      </c>
      <c r="I11065">
        <v>11625</v>
      </c>
      <c r="J11065" s="8" t="s">
        <v>114</v>
      </c>
    </row>
    <row r="11066" spans="2:10" x14ac:dyDescent="0.25">
      <c r="B11066" s="48">
        <v>2015</v>
      </c>
      <c r="C11066" s="48">
        <v>7</v>
      </c>
      <c r="D11066">
        <v>9</v>
      </c>
      <c r="E11066" t="s">
        <v>55</v>
      </c>
      <c r="F11066">
        <v>78.28</v>
      </c>
      <c r="G11066">
        <v>99</v>
      </c>
      <c r="H11066">
        <v>133.94</v>
      </c>
      <c r="I11066">
        <v>12550</v>
      </c>
      <c r="J11066" s="8" t="s">
        <v>114</v>
      </c>
    </row>
    <row r="11067" spans="2:10" x14ac:dyDescent="0.25">
      <c r="B11067" s="48">
        <v>2015</v>
      </c>
      <c r="C11067" s="48">
        <v>7</v>
      </c>
      <c r="D11067">
        <v>9</v>
      </c>
      <c r="E11067" t="s">
        <v>55</v>
      </c>
      <c r="F11067">
        <v>88</v>
      </c>
      <c r="G11067">
        <v>98.4</v>
      </c>
      <c r="H11067">
        <v>117.36</v>
      </c>
      <c r="I11067">
        <v>11750</v>
      </c>
      <c r="J11067" s="8" t="s">
        <v>115</v>
      </c>
    </row>
    <row r="11068" spans="2:10" x14ac:dyDescent="0.25">
      <c r="B11068" s="48">
        <v>2015</v>
      </c>
      <c r="C11068" s="48">
        <v>7</v>
      </c>
      <c r="D11068">
        <v>9</v>
      </c>
      <c r="E11068" t="s">
        <v>50</v>
      </c>
      <c r="F11068">
        <v>40.700000000000003</v>
      </c>
      <c r="G11068" t="s">
        <v>4687</v>
      </c>
      <c r="I11068">
        <v>3501.23</v>
      </c>
      <c r="J11068" s="8" t="s">
        <v>119</v>
      </c>
    </row>
    <row r="11069" spans="2:10" x14ac:dyDescent="0.25">
      <c r="B11069" s="48">
        <v>2015</v>
      </c>
      <c r="C11069" s="48">
        <v>7</v>
      </c>
      <c r="D11069">
        <v>10</v>
      </c>
      <c r="E11069" t="s">
        <v>54</v>
      </c>
      <c r="F11069">
        <v>150.34</v>
      </c>
      <c r="G11069">
        <v>63</v>
      </c>
      <c r="H11069">
        <v>130.66</v>
      </c>
      <c r="I11069">
        <v>7915.39</v>
      </c>
      <c r="J11069" s="8" t="s">
        <v>115</v>
      </c>
    </row>
    <row r="11070" spans="2:10" x14ac:dyDescent="0.25">
      <c r="B11070" s="48">
        <v>2015</v>
      </c>
      <c r="C11070" s="48">
        <v>7</v>
      </c>
      <c r="D11070">
        <v>10</v>
      </c>
      <c r="E11070" t="s">
        <v>54</v>
      </c>
      <c r="F11070">
        <v>181.56</v>
      </c>
      <c r="G11070">
        <v>93</v>
      </c>
      <c r="H11070">
        <v>127.37</v>
      </c>
      <c r="I11070">
        <v>10506.17</v>
      </c>
      <c r="J11070" s="8" t="s">
        <v>115</v>
      </c>
    </row>
    <row r="11071" spans="2:10" x14ac:dyDescent="0.25">
      <c r="B11071" s="48">
        <v>2015</v>
      </c>
      <c r="C11071" s="48">
        <v>7</v>
      </c>
      <c r="D11071">
        <v>10</v>
      </c>
      <c r="E11071" t="s">
        <v>54</v>
      </c>
      <c r="F11071">
        <v>76</v>
      </c>
      <c r="G11071">
        <v>96</v>
      </c>
      <c r="H11071">
        <v>131.77000000000001</v>
      </c>
      <c r="I11071">
        <v>12500</v>
      </c>
      <c r="J11071" s="8" t="s">
        <v>115</v>
      </c>
    </row>
    <row r="11072" spans="2:10" x14ac:dyDescent="0.25">
      <c r="B11072" s="48">
        <v>2015</v>
      </c>
      <c r="C11072" s="48">
        <v>7</v>
      </c>
      <c r="D11072">
        <v>10</v>
      </c>
      <c r="E11072" t="s">
        <v>54</v>
      </c>
      <c r="F11072">
        <v>50.6</v>
      </c>
      <c r="G11072">
        <v>90</v>
      </c>
      <c r="H11072">
        <v>106.72</v>
      </c>
      <c r="I11072">
        <v>5138.34</v>
      </c>
      <c r="J11072" s="8" t="s">
        <v>116</v>
      </c>
    </row>
    <row r="11073" spans="2:10" x14ac:dyDescent="0.25">
      <c r="B11073" s="48">
        <v>2015</v>
      </c>
      <c r="C11073" s="48">
        <v>7</v>
      </c>
      <c r="D11073">
        <v>10</v>
      </c>
      <c r="E11073" t="s">
        <v>48</v>
      </c>
      <c r="F11073">
        <v>81.209999999999994</v>
      </c>
      <c r="G11073">
        <v>86.8</v>
      </c>
      <c r="H11073">
        <v>107.66</v>
      </c>
      <c r="I11073">
        <v>5250.01</v>
      </c>
      <c r="J11073" s="8" t="s">
        <v>116</v>
      </c>
    </row>
    <row r="11074" spans="2:10" x14ac:dyDescent="0.25">
      <c r="B11074" s="48">
        <v>2015</v>
      </c>
      <c r="C11074" s="48">
        <v>7</v>
      </c>
      <c r="D11074">
        <v>10</v>
      </c>
      <c r="E11074" t="s">
        <v>54</v>
      </c>
      <c r="F11074">
        <v>25.81</v>
      </c>
      <c r="G11074" t="s">
        <v>4687</v>
      </c>
      <c r="I11074">
        <v>2800</v>
      </c>
      <c r="J11074" s="8" t="s">
        <v>119</v>
      </c>
    </row>
    <row r="11075" spans="2:10" x14ac:dyDescent="0.25">
      <c r="B11075" s="48">
        <v>2015</v>
      </c>
      <c r="C11075" s="48">
        <v>7</v>
      </c>
      <c r="D11075">
        <v>11</v>
      </c>
      <c r="E11075" t="s">
        <v>52</v>
      </c>
      <c r="F11075">
        <v>80</v>
      </c>
      <c r="G11075">
        <v>99</v>
      </c>
      <c r="H11075">
        <v>133.56</v>
      </c>
      <c r="I11075">
        <v>10602.36</v>
      </c>
      <c r="J11075" s="8" t="s">
        <v>114</v>
      </c>
    </row>
    <row r="11076" spans="2:10" x14ac:dyDescent="0.25">
      <c r="B11076" s="48">
        <v>2015</v>
      </c>
      <c r="C11076" s="48">
        <v>7</v>
      </c>
      <c r="D11076">
        <v>11</v>
      </c>
      <c r="E11076" t="s">
        <v>56</v>
      </c>
      <c r="F11076">
        <v>76</v>
      </c>
      <c r="G11076">
        <v>95.5</v>
      </c>
      <c r="H11076">
        <v>136.81</v>
      </c>
      <c r="I11076">
        <v>11842.11</v>
      </c>
      <c r="J11076" s="8" t="s">
        <v>114</v>
      </c>
    </row>
    <row r="11077" spans="2:10" x14ac:dyDescent="0.25">
      <c r="B11077" s="48">
        <v>2015</v>
      </c>
      <c r="C11077" s="48">
        <v>7</v>
      </c>
      <c r="D11077">
        <v>11</v>
      </c>
      <c r="E11077" t="s">
        <v>55</v>
      </c>
      <c r="F11077">
        <v>42.3</v>
      </c>
      <c r="G11077">
        <v>99</v>
      </c>
      <c r="H11077">
        <v>141.13999999999999</v>
      </c>
      <c r="I11077">
        <v>12000</v>
      </c>
      <c r="J11077" s="8" t="s">
        <v>114</v>
      </c>
    </row>
    <row r="11078" spans="2:10" x14ac:dyDescent="0.25">
      <c r="B11078" s="48">
        <v>2015</v>
      </c>
      <c r="C11078" s="48">
        <v>7</v>
      </c>
      <c r="D11078">
        <v>11</v>
      </c>
      <c r="E11078" t="s">
        <v>56</v>
      </c>
      <c r="F11078">
        <v>80</v>
      </c>
      <c r="G11078">
        <v>98.8</v>
      </c>
      <c r="H11078">
        <v>142.02000000000001</v>
      </c>
      <c r="I11078">
        <v>12600</v>
      </c>
      <c r="J11078" s="8" t="s">
        <v>114</v>
      </c>
    </row>
    <row r="11079" spans="2:10" x14ac:dyDescent="0.25">
      <c r="B11079" s="48">
        <v>2015</v>
      </c>
      <c r="C11079" s="48">
        <v>7</v>
      </c>
      <c r="D11079">
        <v>11</v>
      </c>
      <c r="E11079" t="s">
        <v>55</v>
      </c>
      <c r="F11079">
        <v>48.3</v>
      </c>
      <c r="G11079">
        <v>97.899999999999991</v>
      </c>
      <c r="H11079">
        <v>141.97999999999999</v>
      </c>
      <c r="I11079">
        <v>13000</v>
      </c>
      <c r="J11079" s="8" t="s">
        <v>114</v>
      </c>
    </row>
    <row r="11080" spans="2:10" x14ac:dyDescent="0.25">
      <c r="B11080" s="48">
        <v>2015</v>
      </c>
      <c r="C11080" s="48">
        <v>7</v>
      </c>
      <c r="D11080">
        <v>11</v>
      </c>
      <c r="E11080" t="s">
        <v>56</v>
      </c>
      <c r="F11080">
        <v>52.87</v>
      </c>
      <c r="G11080">
        <v>90</v>
      </c>
      <c r="H11080">
        <v>120.62</v>
      </c>
      <c r="I11080">
        <v>6100</v>
      </c>
      <c r="J11080" s="8" t="s">
        <v>115</v>
      </c>
    </row>
    <row r="11081" spans="2:10" x14ac:dyDescent="0.25">
      <c r="B11081" s="48">
        <v>2015</v>
      </c>
      <c r="C11081" s="48">
        <v>7</v>
      </c>
      <c r="D11081">
        <v>11</v>
      </c>
      <c r="E11081" t="s">
        <v>52</v>
      </c>
      <c r="F11081">
        <v>150.65799999999999</v>
      </c>
      <c r="G11081">
        <v>87.2</v>
      </c>
      <c r="H11081">
        <v>120.08</v>
      </c>
      <c r="I11081">
        <v>7750</v>
      </c>
      <c r="J11081" s="8" t="s">
        <v>115</v>
      </c>
    </row>
    <row r="11082" spans="2:10" x14ac:dyDescent="0.25">
      <c r="B11082" s="48">
        <v>2015</v>
      </c>
      <c r="C11082" s="48">
        <v>7</v>
      </c>
      <c r="D11082">
        <v>11</v>
      </c>
      <c r="E11082" t="s">
        <v>52</v>
      </c>
      <c r="F11082">
        <v>270.75</v>
      </c>
      <c r="G11082">
        <v>88.6</v>
      </c>
      <c r="H11082">
        <v>126.66</v>
      </c>
      <c r="I11082">
        <v>7922.44</v>
      </c>
      <c r="J11082" s="8" t="s">
        <v>115</v>
      </c>
    </row>
    <row r="11083" spans="2:10" x14ac:dyDescent="0.25">
      <c r="B11083" s="48">
        <v>2015</v>
      </c>
      <c r="C11083" s="48">
        <v>7</v>
      </c>
      <c r="D11083">
        <v>11</v>
      </c>
      <c r="E11083" t="s">
        <v>52</v>
      </c>
      <c r="F11083">
        <v>51.39</v>
      </c>
      <c r="G11083">
        <v>94.399999999999991</v>
      </c>
      <c r="H11083">
        <v>130.28</v>
      </c>
      <c r="I11083">
        <v>8000</v>
      </c>
      <c r="J11083" s="8" t="s">
        <v>115</v>
      </c>
    </row>
    <row r="11084" spans="2:10" x14ac:dyDescent="0.25">
      <c r="B11084" s="48">
        <v>2015</v>
      </c>
      <c r="C11084" s="48">
        <v>7</v>
      </c>
      <c r="D11084">
        <v>11</v>
      </c>
      <c r="E11084" t="s">
        <v>52</v>
      </c>
      <c r="F11084">
        <v>83.373999999999995</v>
      </c>
      <c r="G11084">
        <v>92.800000000000011</v>
      </c>
      <c r="H11084">
        <v>125.39</v>
      </c>
      <c r="I11084">
        <v>8600</v>
      </c>
      <c r="J11084" s="8" t="s">
        <v>115</v>
      </c>
    </row>
    <row r="11085" spans="2:10" x14ac:dyDescent="0.25">
      <c r="B11085" s="48">
        <v>2015</v>
      </c>
      <c r="C11085" s="48">
        <v>7</v>
      </c>
      <c r="D11085">
        <v>11</v>
      </c>
      <c r="E11085" t="s">
        <v>52</v>
      </c>
      <c r="F11085">
        <v>163.86</v>
      </c>
      <c r="G11085">
        <v>98</v>
      </c>
      <c r="H11085">
        <v>129.66999999999999</v>
      </c>
      <c r="I11085">
        <v>9500</v>
      </c>
      <c r="J11085" s="8" t="s">
        <v>115</v>
      </c>
    </row>
    <row r="11086" spans="2:10" x14ac:dyDescent="0.25">
      <c r="B11086" s="48">
        <v>2015</v>
      </c>
      <c r="C11086" s="48">
        <v>7</v>
      </c>
      <c r="D11086">
        <v>11</v>
      </c>
      <c r="E11086" t="s">
        <v>54</v>
      </c>
      <c r="F11086">
        <v>160</v>
      </c>
      <c r="G11086">
        <v>82</v>
      </c>
      <c r="H11086">
        <v>104.5</v>
      </c>
      <c r="I11086">
        <v>5000</v>
      </c>
      <c r="J11086" s="8" t="s">
        <v>116</v>
      </c>
    </row>
    <row r="11087" spans="2:10" x14ac:dyDescent="0.25">
      <c r="B11087" s="48">
        <v>2015</v>
      </c>
      <c r="C11087" s="48">
        <v>7</v>
      </c>
      <c r="D11087">
        <v>11</v>
      </c>
      <c r="E11087" t="s">
        <v>52</v>
      </c>
      <c r="F11087">
        <v>36.893000000000001</v>
      </c>
      <c r="G11087">
        <v>96</v>
      </c>
      <c r="H11087">
        <v>110.59</v>
      </c>
      <c r="I11087">
        <v>6249.99</v>
      </c>
      <c r="J11087" s="8" t="s">
        <v>116</v>
      </c>
    </row>
    <row r="11088" spans="2:10" x14ac:dyDescent="0.25">
      <c r="B11088" s="48">
        <v>2015</v>
      </c>
      <c r="C11088" s="48">
        <v>7</v>
      </c>
      <c r="D11088">
        <v>11</v>
      </c>
      <c r="E11088" t="s">
        <v>52</v>
      </c>
      <c r="F11088">
        <v>62.959000000000003</v>
      </c>
      <c r="G11088">
        <v>92</v>
      </c>
      <c r="H11088">
        <v>110.52</v>
      </c>
      <c r="I11088">
        <v>6300</v>
      </c>
      <c r="J11088" s="8" t="s">
        <v>116</v>
      </c>
    </row>
    <row r="11089" spans="2:10" x14ac:dyDescent="0.25">
      <c r="B11089" s="48">
        <v>2015</v>
      </c>
      <c r="C11089" s="48">
        <v>7</v>
      </c>
      <c r="D11089">
        <v>11</v>
      </c>
      <c r="E11089" t="s">
        <v>54</v>
      </c>
      <c r="F11089">
        <v>80</v>
      </c>
      <c r="G11089">
        <v>47</v>
      </c>
      <c r="H11089">
        <v>85.2</v>
      </c>
      <c r="I11089">
        <v>4000</v>
      </c>
      <c r="J11089" s="8" t="s">
        <v>117</v>
      </c>
    </row>
    <row r="11090" spans="2:10" x14ac:dyDescent="0.25">
      <c r="B11090" s="48">
        <v>2015</v>
      </c>
      <c r="C11090" s="48">
        <v>7</v>
      </c>
      <c r="D11090">
        <v>11</v>
      </c>
      <c r="E11090" t="s">
        <v>54</v>
      </c>
      <c r="F11090">
        <v>20</v>
      </c>
      <c r="G11090" t="s">
        <v>4687</v>
      </c>
      <c r="I11090">
        <v>2750</v>
      </c>
      <c r="J11090" s="8" t="s">
        <v>119</v>
      </c>
    </row>
    <row r="11091" spans="2:10" x14ac:dyDescent="0.25">
      <c r="B11091" s="48">
        <v>2015</v>
      </c>
      <c r="C11091" s="48">
        <v>7</v>
      </c>
      <c r="D11091">
        <v>12</v>
      </c>
      <c r="E11091" t="s">
        <v>52</v>
      </c>
      <c r="F11091">
        <v>64.58</v>
      </c>
      <c r="G11091">
        <v>98</v>
      </c>
      <c r="H11091">
        <v>126.35</v>
      </c>
      <c r="I11091">
        <v>8028.8</v>
      </c>
      <c r="J11091" s="8" t="s">
        <v>115</v>
      </c>
    </row>
    <row r="11092" spans="2:10" x14ac:dyDescent="0.25">
      <c r="B11092" s="48">
        <v>2015</v>
      </c>
      <c r="C11092" s="48">
        <v>7</v>
      </c>
      <c r="D11092">
        <v>12</v>
      </c>
      <c r="E11092" t="s">
        <v>52</v>
      </c>
      <c r="F11092">
        <v>60</v>
      </c>
      <c r="G11092">
        <v>98</v>
      </c>
      <c r="H11092">
        <v>132.04</v>
      </c>
      <c r="I11092">
        <v>10500</v>
      </c>
      <c r="J11092" s="8" t="s">
        <v>115</v>
      </c>
    </row>
    <row r="11093" spans="2:10" x14ac:dyDescent="0.25">
      <c r="B11093" s="48">
        <v>2015</v>
      </c>
      <c r="C11093" s="48">
        <v>7</v>
      </c>
      <c r="D11093">
        <v>12</v>
      </c>
      <c r="E11093" t="s">
        <v>54</v>
      </c>
      <c r="F11093">
        <v>80</v>
      </c>
      <c r="G11093">
        <v>87</v>
      </c>
      <c r="H11093">
        <v>110.88</v>
      </c>
      <c r="I11093">
        <v>6875</v>
      </c>
      <c r="J11093" s="8" t="s">
        <v>116</v>
      </c>
    </row>
    <row r="11094" spans="2:10" x14ac:dyDescent="0.25">
      <c r="B11094" s="48">
        <v>2015</v>
      </c>
      <c r="C11094" s="48">
        <v>8</v>
      </c>
      <c r="D11094">
        <v>1</v>
      </c>
      <c r="E11094" t="s">
        <v>58</v>
      </c>
      <c r="F11094">
        <v>40</v>
      </c>
      <c r="G11094">
        <v>96</v>
      </c>
      <c r="H11094">
        <v>121</v>
      </c>
      <c r="I11094">
        <v>10500</v>
      </c>
      <c r="J11094" s="8" t="s">
        <v>115</v>
      </c>
    </row>
    <row r="11095" spans="2:10" x14ac:dyDescent="0.25">
      <c r="B11095" s="48">
        <v>2015</v>
      </c>
      <c r="C11095" s="48">
        <v>8</v>
      </c>
      <c r="D11095">
        <v>1</v>
      </c>
      <c r="E11095" t="s">
        <v>58</v>
      </c>
      <c r="F11095">
        <v>80</v>
      </c>
      <c r="G11095">
        <v>94</v>
      </c>
      <c r="H11095">
        <v>129</v>
      </c>
      <c r="I11095">
        <v>12200</v>
      </c>
      <c r="J11095" s="8" t="s">
        <v>115</v>
      </c>
    </row>
    <row r="11096" spans="2:10" x14ac:dyDescent="0.25">
      <c r="B11096" s="48">
        <v>2015</v>
      </c>
      <c r="C11096" s="48">
        <v>8</v>
      </c>
      <c r="D11096">
        <v>1</v>
      </c>
      <c r="E11096" t="s">
        <v>61</v>
      </c>
      <c r="F11096">
        <v>57</v>
      </c>
      <c r="G11096">
        <v>100</v>
      </c>
      <c r="H11096">
        <v>117</v>
      </c>
      <c r="I11096">
        <v>12277</v>
      </c>
      <c r="J11096" s="8" t="s">
        <v>115</v>
      </c>
    </row>
    <row r="11097" spans="2:10" x14ac:dyDescent="0.25">
      <c r="B11097" s="48">
        <v>2015</v>
      </c>
      <c r="C11097" s="48">
        <v>8</v>
      </c>
      <c r="D11097">
        <v>1</v>
      </c>
      <c r="E11097" t="s">
        <v>58</v>
      </c>
      <c r="F11097">
        <v>70</v>
      </c>
      <c r="G11097">
        <v>96</v>
      </c>
      <c r="H11097">
        <v>130</v>
      </c>
      <c r="I11097">
        <v>12300</v>
      </c>
      <c r="J11097" s="8" t="s">
        <v>115</v>
      </c>
    </row>
    <row r="11098" spans="2:10" x14ac:dyDescent="0.25">
      <c r="B11098" s="48">
        <v>2015</v>
      </c>
      <c r="C11098" s="48">
        <v>8</v>
      </c>
      <c r="D11098">
        <v>1</v>
      </c>
      <c r="E11098" t="s">
        <v>61</v>
      </c>
      <c r="F11098">
        <v>30</v>
      </c>
      <c r="G11098">
        <v>93</v>
      </c>
      <c r="H11098">
        <v>107</v>
      </c>
      <c r="I11098">
        <v>6750</v>
      </c>
      <c r="J11098" s="8" t="s">
        <v>116</v>
      </c>
    </row>
    <row r="11099" spans="2:10" x14ac:dyDescent="0.25">
      <c r="B11099" s="48">
        <v>2015</v>
      </c>
      <c r="C11099" s="48">
        <v>8</v>
      </c>
      <c r="D11099">
        <v>1</v>
      </c>
      <c r="E11099" t="s">
        <v>60</v>
      </c>
      <c r="F11099">
        <v>79</v>
      </c>
      <c r="G11099">
        <v>97</v>
      </c>
      <c r="H11099">
        <v>102</v>
      </c>
      <c r="I11099">
        <v>8900</v>
      </c>
      <c r="J11099" s="8" t="s">
        <v>116</v>
      </c>
    </row>
    <row r="11100" spans="2:10" x14ac:dyDescent="0.25">
      <c r="B11100" s="48">
        <v>2015</v>
      </c>
      <c r="C11100" s="48">
        <v>8</v>
      </c>
      <c r="D11100">
        <v>1</v>
      </c>
      <c r="E11100" t="s">
        <v>61</v>
      </c>
      <c r="F11100">
        <v>51.66</v>
      </c>
      <c r="G11100">
        <v>85</v>
      </c>
      <c r="H11100">
        <v>99</v>
      </c>
      <c r="I11100">
        <v>6500</v>
      </c>
      <c r="J11100" s="8" t="s">
        <v>117</v>
      </c>
    </row>
    <row r="11101" spans="2:10" x14ac:dyDescent="0.25">
      <c r="B11101" s="48">
        <v>2015</v>
      </c>
      <c r="C11101" s="48">
        <v>8</v>
      </c>
      <c r="D11101">
        <v>1</v>
      </c>
      <c r="E11101" t="s">
        <v>64</v>
      </c>
      <c r="F11101">
        <v>22.28</v>
      </c>
      <c r="G11101">
        <v>88</v>
      </c>
      <c r="H11101">
        <v>98</v>
      </c>
      <c r="I11101">
        <v>10200</v>
      </c>
      <c r="J11101" s="8" t="s">
        <v>117</v>
      </c>
    </row>
    <row r="11102" spans="2:10" x14ac:dyDescent="0.25">
      <c r="B11102" s="48">
        <v>2015</v>
      </c>
      <c r="C11102" s="48">
        <v>8</v>
      </c>
      <c r="D11102">
        <v>1</v>
      </c>
      <c r="E11102" t="s">
        <v>59</v>
      </c>
      <c r="F11102">
        <v>42</v>
      </c>
      <c r="G11102" t="s">
        <v>4687</v>
      </c>
      <c r="I11102">
        <v>3500</v>
      </c>
      <c r="J11102" s="8" t="s">
        <v>119</v>
      </c>
    </row>
    <row r="11103" spans="2:10" x14ac:dyDescent="0.25">
      <c r="B11103" s="48">
        <v>2015</v>
      </c>
      <c r="C11103" s="48">
        <v>8</v>
      </c>
      <c r="D11103">
        <v>1</v>
      </c>
      <c r="E11103" t="s">
        <v>64</v>
      </c>
      <c r="F11103">
        <v>40.630000000000003</v>
      </c>
      <c r="G11103" t="s">
        <v>4687</v>
      </c>
      <c r="I11103">
        <v>3938</v>
      </c>
      <c r="J11103" s="8" t="s">
        <v>119</v>
      </c>
    </row>
    <row r="11104" spans="2:10" x14ac:dyDescent="0.25">
      <c r="B11104" s="48">
        <v>2015</v>
      </c>
      <c r="C11104" s="48">
        <v>8</v>
      </c>
      <c r="D11104">
        <v>1</v>
      </c>
      <c r="E11104" t="s">
        <v>59</v>
      </c>
      <c r="F11104">
        <v>49.38</v>
      </c>
      <c r="G11104">
        <v>32</v>
      </c>
      <c r="H11104">
        <v>114</v>
      </c>
      <c r="I11104">
        <v>4050</v>
      </c>
      <c r="J11104" s="8" t="s">
        <v>119</v>
      </c>
    </row>
    <row r="11105" spans="2:10" x14ac:dyDescent="0.25">
      <c r="B11105" s="48">
        <v>2015</v>
      </c>
      <c r="C11105" s="48">
        <v>8</v>
      </c>
      <c r="D11105">
        <v>2</v>
      </c>
      <c r="E11105" t="s">
        <v>63</v>
      </c>
      <c r="F11105">
        <v>75</v>
      </c>
      <c r="G11105">
        <v>99</v>
      </c>
      <c r="H11105">
        <v>102</v>
      </c>
      <c r="I11105">
        <v>6417</v>
      </c>
      <c r="J11105" s="8" t="s">
        <v>116</v>
      </c>
    </row>
    <row r="11106" spans="2:10" x14ac:dyDescent="0.25">
      <c r="B11106" s="48">
        <v>2015</v>
      </c>
      <c r="C11106" s="48">
        <v>8</v>
      </c>
      <c r="D11106">
        <v>2</v>
      </c>
      <c r="E11106" t="s">
        <v>63</v>
      </c>
      <c r="F11106">
        <v>26.18</v>
      </c>
      <c r="G11106">
        <v>86</v>
      </c>
      <c r="H11106">
        <v>98</v>
      </c>
      <c r="I11106">
        <v>6417</v>
      </c>
      <c r="J11106" s="8" t="s">
        <v>117</v>
      </c>
    </row>
    <row r="11107" spans="2:10" x14ac:dyDescent="0.25">
      <c r="B11107" s="48">
        <v>2015</v>
      </c>
      <c r="C11107" s="48">
        <v>8</v>
      </c>
      <c r="D11107">
        <v>2</v>
      </c>
      <c r="E11107" t="s">
        <v>60</v>
      </c>
      <c r="F11107">
        <v>45</v>
      </c>
      <c r="G11107">
        <v>18</v>
      </c>
      <c r="H11107">
        <v>108</v>
      </c>
      <c r="I11107">
        <v>4844</v>
      </c>
      <c r="J11107" s="8" t="s">
        <v>119</v>
      </c>
    </row>
    <row r="11108" spans="2:10" x14ac:dyDescent="0.25">
      <c r="B11108" s="48">
        <v>2015</v>
      </c>
      <c r="C11108" s="48">
        <v>8</v>
      </c>
      <c r="D11108">
        <v>2</v>
      </c>
      <c r="E11108" t="s">
        <v>64</v>
      </c>
      <c r="F11108">
        <v>25.27</v>
      </c>
      <c r="G11108">
        <v>33</v>
      </c>
      <c r="H11108">
        <v>116</v>
      </c>
      <c r="I11108">
        <v>5500</v>
      </c>
      <c r="J11108" s="8" t="s">
        <v>119</v>
      </c>
    </row>
    <row r="11109" spans="2:10" x14ac:dyDescent="0.25">
      <c r="B11109" s="48">
        <v>2015</v>
      </c>
      <c r="C11109" s="48">
        <v>8</v>
      </c>
      <c r="D11109">
        <v>3</v>
      </c>
      <c r="E11109" t="s">
        <v>59</v>
      </c>
      <c r="F11109">
        <v>120.7</v>
      </c>
      <c r="G11109">
        <v>97</v>
      </c>
      <c r="H11109">
        <v>101</v>
      </c>
      <c r="I11109">
        <v>7541</v>
      </c>
      <c r="J11109" s="8" t="s">
        <v>116</v>
      </c>
    </row>
    <row r="11110" spans="2:10" x14ac:dyDescent="0.25">
      <c r="B11110" s="48">
        <v>2015</v>
      </c>
      <c r="C11110" s="48">
        <v>8</v>
      </c>
      <c r="D11110">
        <v>3</v>
      </c>
      <c r="E11110" t="s">
        <v>59</v>
      </c>
      <c r="F11110">
        <v>44.65</v>
      </c>
      <c r="G11110">
        <v>99</v>
      </c>
      <c r="H11110">
        <v>101</v>
      </c>
      <c r="I11110">
        <v>9742</v>
      </c>
      <c r="J11110" s="8" t="s">
        <v>116</v>
      </c>
    </row>
    <row r="11111" spans="2:10" x14ac:dyDescent="0.25">
      <c r="B11111" s="48">
        <v>2015</v>
      </c>
      <c r="C11111" s="48">
        <v>8</v>
      </c>
      <c r="D11111">
        <v>3</v>
      </c>
      <c r="E11111" t="s">
        <v>62</v>
      </c>
      <c r="F11111">
        <v>40</v>
      </c>
      <c r="G11111">
        <v>90</v>
      </c>
      <c r="H11111">
        <v>105</v>
      </c>
      <c r="I11111">
        <v>9750</v>
      </c>
      <c r="J11111" s="8" t="s">
        <v>116</v>
      </c>
    </row>
    <row r="11112" spans="2:10" x14ac:dyDescent="0.25">
      <c r="B11112" s="48">
        <v>2015</v>
      </c>
      <c r="C11112" s="48">
        <v>8</v>
      </c>
      <c r="D11112">
        <v>3</v>
      </c>
      <c r="E11112" t="s">
        <v>58</v>
      </c>
      <c r="F11112">
        <v>38</v>
      </c>
      <c r="G11112">
        <v>98</v>
      </c>
      <c r="H11112">
        <v>109</v>
      </c>
      <c r="I11112">
        <v>10100</v>
      </c>
      <c r="J11112" s="8" t="s">
        <v>116</v>
      </c>
    </row>
    <row r="11113" spans="2:10" x14ac:dyDescent="0.25">
      <c r="B11113" s="48">
        <v>2015</v>
      </c>
      <c r="C11113" s="48">
        <v>8</v>
      </c>
      <c r="D11113">
        <v>3</v>
      </c>
      <c r="E11113" t="s">
        <v>63</v>
      </c>
      <c r="F11113">
        <v>39.5</v>
      </c>
      <c r="G11113">
        <v>97</v>
      </c>
      <c r="H11113">
        <v>107</v>
      </c>
      <c r="I11113">
        <v>12747</v>
      </c>
      <c r="J11113" s="8" t="s">
        <v>116</v>
      </c>
    </row>
    <row r="11114" spans="2:10" x14ac:dyDescent="0.25">
      <c r="B11114" s="48">
        <v>2015</v>
      </c>
      <c r="C11114" s="48">
        <v>8</v>
      </c>
      <c r="D11114">
        <v>3</v>
      </c>
      <c r="E11114" t="s">
        <v>63</v>
      </c>
      <c r="F11114">
        <v>37.450000000000003</v>
      </c>
      <c r="G11114">
        <v>86</v>
      </c>
      <c r="H11114">
        <v>97</v>
      </c>
      <c r="I11114">
        <v>5340</v>
      </c>
      <c r="J11114" s="8" t="s">
        <v>117</v>
      </c>
    </row>
    <row r="11115" spans="2:10" x14ac:dyDescent="0.25">
      <c r="B11115" s="48">
        <v>2015</v>
      </c>
      <c r="C11115" s="48">
        <v>8</v>
      </c>
      <c r="D11115">
        <v>3</v>
      </c>
      <c r="E11115" t="s">
        <v>62</v>
      </c>
      <c r="F11115">
        <v>19.559999999999999</v>
      </c>
      <c r="G11115">
        <v>99</v>
      </c>
      <c r="H11115">
        <v>98</v>
      </c>
      <c r="I11115">
        <v>5881</v>
      </c>
      <c r="J11115" s="8" t="s">
        <v>117</v>
      </c>
    </row>
    <row r="11116" spans="2:10" x14ac:dyDescent="0.25">
      <c r="B11116" s="48">
        <v>2015</v>
      </c>
      <c r="C11116" s="48">
        <v>8</v>
      </c>
      <c r="D11116">
        <v>3</v>
      </c>
      <c r="E11116" t="s">
        <v>60</v>
      </c>
      <c r="F11116">
        <v>25.23</v>
      </c>
      <c r="G11116">
        <v>96</v>
      </c>
      <c r="H11116">
        <v>97</v>
      </c>
      <c r="I11116">
        <v>8918</v>
      </c>
      <c r="J11116" s="8" t="s">
        <v>117</v>
      </c>
    </row>
    <row r="11117" spans="2:10" x14ac:dyDescent="0.25">
      <c r="B11117" s="48">
        <v>2015</v>
      </c>
      <c r="C11117" s="48">
        <v>8</v>
      </c>
      <c r="D11117">
        <v>3</v>
      </c>
      <c r="E11117" t="s">
        <v>59</v>
      </c>
      <c r="F11117">
        <v>48.52</v>
      </c>
      <c r="G11117">
        <v>92</v>
      </c>
      <c r="H11117">
        <v>99</v>
      </c>
      <c r="I11117">
        <v>9996</v>
      </c>
      <c r="J11117" s="8" t="s">
        <v>117</v>
      </c>
    </row>
    <row r="11118" spans="2:10" x14ac:dyDescent="0.25">
      <c r="B11118" s="48">
        <v>2015</v>
      </c>
      <c r="C11118" s="48">
        <v>8</v>
      </c>
      <c r="D11118">
        <v>4</v>
      </c>
      <c r="E11118" t="s">
        <v>59</v>
      </c>
      <c r="F11118">
        <v>37.159999999999997</v>
      </c>
      <c r="G11118">
        <v>96</v>
      </c>
      <c r="H11118">
        <v>104</v>
      </c>
      <c r="I11118">
        <v>8500</v>
      </c>
      <c r="J11118" s="8" t="s">
        <v>116</v>
      </c>
    </row>
    <row r="11119" spans="2:10" x14ac:dyDescent="0.25">
      <c r="B11119" s="48">
        <v>2015</v>
      </c>
      <c r="C11119" s="48">
        <v>8</v>
      </c>
      <c r="D11119">
        <v>4</v>
      </c>
      <c r="E11119" t="s">
        <v>61</v>
      </c>
      <c r="F11119">
        <v>20</v>
      </c>
      <c r="G11119">
        <v>100</v>
      </c>
      <c r="H11119">
        <v>110</v>
      </c>
      <c r="I11119">
        <v>9750</v>
      </c>
      <c r="J11119" s="8" t="s">
        <v>116</v>
      </c>
    </row>
    <row r="11120" spans="2:10" x14ac:dyDescent="0.25">
      <c r="B11120" s="48">
        <v>2015</v>
      </c>
      <c r="C11120" s="48">
        <v>8</v>
      </c>
      <c r="D11120">
        <v>4</v>
      </c>
      <c r="E11120" t="s">
        <v>60</v>
      </c>
      <c r="F11120">
        <v>80</v>
      </c>
      <c r="G11120">
        <v>98</v>
      </c>
      <c r="H11120">
        <v>100</v>
      </c>
      <c r="I11120">
        <v>11500</v>
      </c>
      <c r="J11120" s="8" t="s">
        <v>116</v>
      </c>
    </row>
    <row r="11121" spans="2:10" x14ac:dyDescent="0.25">
      <c r="B11121" s="48">
        <v>2015</v>
      </c>
      <c r="C11121" s="48">
        <v>8</v>
      </c>
      <c r="D11121">
        <v>4</v>
      </c>
      <c r="E11121" t="s">
        <v>61</v>
      </c>
      <c r="F11121">
        <v>80</v>
      </c>
      <c r="G11121">
        <v>99</v>
      </c>
      <c r="H11121">
        <v>105</v>
      </c>
      <c r="I11121">
        <v>12000</v>
      </c>
      <c r="J11121" s="8" t="s">
        <v>116</v>
      </c>
    </row>
    <row r="11122" spans="2:10" x14ac:dyDescent="0.25">
      <c r="B11122" s="48">
        <v>2015</v>
      </c>
      <c r="C11122" s="48">
        <v>8</v>
      </c>
      <c r="D11122">
        <v>4</v>
      </c>
      <c r="E11122" t="s">
        <v>62</v>
      </c>
      <c r="F11122">
        <v>39.46</v>
      </c>
      <c r="G11122">
        <v>79</v>
      </c>
      <c r="H11122">
        <v>99</v>
      </c>
      <c r="I11122">
        <v>6082</v>
      </c>
      <c r="J11122" s="8" t="s">
        <v>117</v>
      </c>
    </row>
    <row r="11123" spans="2:10" x14ac:dyDescent="0.25">
      <c r="B11123" s="48">
        <v>2015</v>
      </c>
      <c r="C11123" s="48">
        <v>8</v>
      </c>
      <c r="D11123">
        <v>4</v>
      </c>
      <c r="E11123" t="s">
        <v>63</v>
      </c>
      <c r="F11123">
        <v>20</v>
      </c>
      <c r="G11123" t="s">
        <v>4687</v>
      </c>
      <c r="I11123">
        <v>3000</v>
      </c>
      <c r="J11123" s="8" t="s">
        <v>119</v>
      </c>
    </row>
    <row r="11124" spans="2:10" x14ac:dyDescent="0.25">
      <c r="B11124" s="48">
        <v>2015</v>
      </c>
      <c r="C11124" s="48">
        <v>8</v>
      </c>
      <c r="D11124">
        <v>4</v>
      </c>
      <c r="E11124" t="s">
        <v>62</v>
      </c>
      <c r="F11124">
        <v>30.7</v>
      </c>
      <c r="G11124">
        <v>18</v>
      </c>
      <c r="H11124">
        <v>93</v>
      </c>
      <c r="I11124">
        <v>4723</v>
      </c>
      <c r="J11124" s="8" t="s">
        <v>119</v>
      </c>
    </row>
    <row r="11125" spans="2:10" x14ac:dyDescent="0.25">
      <c r="B11125" s="48">
        <v>2015</v>
      </c>
      <c r="C11125" s="48">
        <v>8</v>
      </c>
      <c r="D11125">
        <v>5</v>
      </c>
      <c r="E11125" t="s">
        <v>59</v>
      </c>
      <c r="F11125">
        <v>40</v>
      </c>
      <c r="G11125">
        <v>92</v>
      </c>
      <c r="H11125">
        <v>131</v>
      </c>
      <c r="I11125">
        <v>12350</v>
      </c>
      <c r="J11125" s="8" t="s">
        <v>115</v>
      </c>
    </row>
    <row r="11126" spans="2:10" x14ac:dyDescent="0.25">
      <c r="B11126" s="48">
        <v>2015</v>
      </c>
      <c r="C11126" s="48">
        <v>8</v>
      </c>
      <c r="D11126">
        <v>5</v>
      </c>
      <c r="E11126" t="s">
        <v>61</v>
      </c>
      <c r="F11126">
        <v>40</v>
      </c>
      <c r="G11126">
        <v>100</v>
      </c>
      <c r="H11126">
        <v>102</v>
      </c>
      <c r="I11126">
        <v>11000</v>
      </c>
      <c r="J11126" s="8" t="s">
        <v>116</v>
      </c>
    </row>
    <row r="11127" spans="2:10" x14ac:dyDescent="0.25">
      <c r="B11127" s="48">
        <v>2015</v>
      </c>
      <c r="C11127" s="48">
        <v>8</v>
      </c>
      <c r="D11127">
        <v>5</v>
      </c>
      <c r="E11127" t="s">
        <v>63</v>
      </c>
      <c r="F11127">
        <v>95.97</v>
      </c>
      <c r="G11127">
        <v>98</v>
      </c>
      <c r="H11127">
        <v>114</v>
      </c>
      <c r="I11127">
        <v>12000</v>
      </c>
      <c r="J11127" s="8" t="s">
        <v>116</v>
      </c>
    </row>
    <row r="11128" spans="2:10" x14ac:dyDescent="0.25">
      <c r="B11128" s="48">
        <v>2015</v>
      </c>
      <c r="C11128" s="48">
        <v>8</v>
      </c>
      <c r="D11128">
        <v>5</v>
      </c>
      <c r="E11128" t="s">
        <v>61</v>
      </c>
      <c r="F11128">
        <v>58.79</v>
      </c>
      <c r="G11128">
        <v>99</v>
      </c>
      <c r="H11128">
        <v>98</v>
      </c>
      <c r="I11128">
        <v>5953</v>
      </c>
      <c r="J11128" s="8" t="s">
        <v>117</v>
      </c>
    </row>
    <row r="11129" spans="2:10" x14ac:dyDescent="0.25">
      <c r="B11129" s="48">
        <v>2015</v>
      </c>
      <c r="C11129" s="48">
        <v>8</v>
      </c>
      <c r="D11129">
        <v>5</v>
      </c>
      <c r="E11129" t="s">
        <v>62</v>
      </c>
      <c r="F11129">
        <v>116</v>
      </c>
      <c r="G11129" t="s">
        <v>4687</v>
      </c>
      <c r="I11129">
        <v>970</v>
      </c>
      <c r="J11129" s="8" t="s">
        <v>119</v>
      </c>
    </row>
    <row r="11130" spans="2:10" x14ac:dyDescent="0.25">
      <c r="B11130" s="48">
        <v>2015</v>
      </c>
      <c r="C11130" s="48">
        <v>8</v>
      </c>
      <c r="D11130">
        <v>5</v>
      </c>
      <c r="E11130" t="s">
        <v>58</v>
      </c>
      <c r="F11130">
        <v>36.42</v>
      </c>
      <c r="G11130">
        <v>27</v>
      </c>
      <c r="H11130">
        <v>108</v>
      </c>
      <c r="I11130">
        <v>5491</v>
      </c>
      <c r="J11130" s="8" t="s">
        <v>119</v>
      </c>
    </row>
    <row r="11131" spans="2:10" x14ac:dyDescent="0.25">
      <c r="B11131" s="48">
        <v>2015</v>
      </c>
      <c r="C11131" s="48">
        <v>8</v>
      </c>
      <c r="D11131">
        <v>6</v>
      </c>
      <c r="E11131" t="s">
        <v>63</v>
      </c>
      <c r="F11131">
        <v>221.1</v>
      </c>
      <c r="G11131">
        <v>91</v>
      </c>
      <c r="H11131">
        <v>120</v>
      </c>
      <c r="I11131">
        <v>8564</v>
      </c>
      <c r="J11131" s="8" t="s">
        <v>115</v>
      </c>
    </row>
    <row r="11132" spans="2:10" x14ac:dyDescent="0.25">
      <c r="B11132" s="48">
        <v>2015</v>
      </c>
      <c r="C11132" s="48">
        <v>8</v>
      </c>
      <c r="D11132">
        <v>6</v>
      </c>
      <c r="E11132" t="s">
        <v>62</v>
      </c>
      <c r="F11132">
        <v>20.239999999999998</v>
      </c>
      <c r="G11132">
        <v>91</v>
      </c>
      <c r="H11132">
        <v>104</v>
      </c>
      <c r="I11132">
        <v>7250</v>
      </c>
      <c r="J11132" s="8" t="s">
        <v>116</v>
      </c>
    </row>
    <row r="11133" spans="2:10" x14ac:dyDescent="0.25">
      <c r="B11133" s="48">
        <v>2015</v>
      </c>
      <c r="C11133" s="48">
        <v>8</v>
      </c>
      <c r="D11133">
        <v>6</v>
      </c>
      <c r="E11133" t="s">
        <v>59</v>
      </c>
      <c r="F11133">
        <v>21.01</v>
      </c>
      <c r="G11133">
        <v>98</v>
      </c>
      <c r="H11133">
        <v>110</v>
      </c>
      <c r="I11133">
        <v>7496</v>
      </c>
      <c r="J11133" s="8" t="s">
        <v>116</v>
      </c>
    </row>
    <row r="11134" spans="2:10" x14ac:dyDescent="0.25">
      <c r="B11134" s="48">
        <v>2015</v>
      </c>
      <c r="C11134" s="48">
        <v>8</v>
      </c>
      <c r="D11134">
        <v>6</v>
      </c>
      <c r="E11134" t="s">
        <v>62</v>
      </c>
      <c r="F11134">
        <v>63.5</v>
      </c>
      <c r="G11134">
        <v>94</v>
      </c>
      <c r="H11134">
        <v>111</v>
      </c>
      <c r="I11134">
        <v>9252</v>
      </c>
      <c r="J11134" s="8" t="s">
        <v>116</v>
      </c>
    </row>
    <row r="11135" spans="2:10" x14ac:dyDescent="0.25">
      <c r="B11135" s="48">
        <v>2015</v>
      </c>
      <c r="C11135" s="48">
        <v>8</v>
      </c>
      <c r="D11135">
        <v>6</v>
      </c>
      <c r="E11135" t="s">
        <v>58</v>
      </c>
      <c r="F11135">
        <v>36.68</v>
      </c>
      <c r="G11135">
        <v>99</v>
      </c>
      <c r="H11135">
        <v>110</v>
      </c>
      <c r="I11135">
        <v>13450</v>
      </c>
      <c r="J11135" s="8" t="s">
        <v>116</v>
      </c>
    </row>
    <row r="11136" spans="2:10" x14ac:dyDescent="0.25">
      <c r="B11136" s="48">
        <v>2015</v>
      </c>
      <c r="C11136" s="48">
        <v>8</v>
      </c>
      <c r="D11136">
        <v>6</v>
      </c>
      <c r="E11136" t="s">
        <v>59</v>
      </c>
      <c r="F11136">
        <v>38.54</v>
      </c>
      <c r="G11136">
        <v>64</v>
      </c>
      <c r="H11136">
        <v>86</v>
      </c>
      <c r="I11136">
        <v>7875</v>
      </c>
      <c r="J11136" s="8" t="s">
        <v>117</v>
      </c>
    </row>
    <row r="11137" spans="2:10" x14ac:dyDescent="0.25">
      <c r="B11137" s="48">
        <v>2015</v>
      </c>
      <c r="C11137" s="48">
        <v>8</v>
      </c>
      <c r="D11137">
        <v>6</v>
      </c>
      <c r="E11137" t="s">
        <v>60</v>
      </c>
      <c r="F11137">
        <v>90</v>
      </c>
      <c r="G11137">
        <v>98</v>
      </c>
      <c r="H11137">
        <v>99</v>
      </c>
      <c r="I11137">
        <v>10000</v>
      </c>
      <c r="J11137" s="8" t="s">
        <v>117</v>
      </c>
    </row>
    <row r="11138" spans="2:10" x14ac:dyDescent="0.25">
      <c r="B11138" s="48">
        <v>2015</v>
      </c>
      <c r="C11138" s="48">
        <v>8</v>
      </c>
      <c r="D11138">
        <v>6</v>
      </c>
      <c r="E11138" t="s">
        <v>64</v>
      </c>
      <c r="F11138">
        <v>79.59</v>
      </c>
      <c r="G11138">
        <v>99</v>
      </c>
      <c r="H11138">
        <v>129</v>
      </c>
      <c r="I11138">
        <v>15000</v>
      </c>
      <c r="J11138" s="8" t="s">
        <v>118</v>
      </c>
    </row>
    <row r="11139" spans="2:10" x14ac:dyDescent="0.25">
      <c r="B11139" s="48">
        <v>2015</v>
      </c>
      <c r="C11139" s="48">
        <v>8</v>
      </c>
      <c r="D11139">
        <v>7</v>
      </c>
      <c r="E11139" t="s">
        <v>58</v>
      </c>
      <c r="F11139">
        <v>18</v>
      </c>
      <c r="G11139">
        <v>99</v>
      </c>
      <c r="H11139">
        <v>132</v>
      </c>
      <c r="I11139">
        <v>12667</v>
      </c>
      <c r="J11139" s="8" t="s">
        <v>115</v>
      </c>
    </row>
    <row r="11140" spans="2:10" x14ac:dyDescent="0.25">
      <c r="B11140" s="48">
        <v>2015</v>
      </c>
      <c r="C11140" s="48">
        <v>8</v>
      </c>
      <c r="D11140">
        <v>7</v>
      </c>
      <c r="E11140" t="s">
        <v>64</v>
      </c>
      <c r="F11140">
        <v>38.229999999999997</v>
      </c>
      <c r="G11140">
        <v>99</v>
      </c>
      <c r="H11140">
        <v>112</v>
      </c>
      <c r="I11140">
        <v>13863</v>
      </c>
      <c r="J11140" s="8" t="s">
        <v>116</v>
      </c>
    </row>
    <row r="11141" spans="2:10" x14ac:dyDescent="0.25">
      <c r="B11141" s="48">
        <v>2015</v>
      </c>
      <c r="C11141" s="48">
        <v>8</v>
      </c>
      <c r="D11141">
        <v>7</v>
      </c>
      <c r="E11141" t="s">
        <v>60</v>
      </c>
      <c r="F11141">
        <v>20</v>
      </c>
      <c r="G11141">
        <v>32</v>
      </c>
      <c r="H11141">
        <v>118</v>
      </c>
      <c r="I11141">
        <v>4500</v>
      </c>
      <c r="J11141" s="8" t="s">
        <v>119</v>
      </c>
    </row>
    <row r="11142" spans="2:10" x14ac:dyDescent="0.25">
      <c r="B11142" s="48">
        <v>2015</v>
      </c>
      <c r="C11142" s="48">
        <v>8</v>
      </c>
      <c r="D11142">
        <v>8</v>
      </c>
      <c r="E11142" t="s">
        <v>64</v>
      </c>
      <c r="F11142">
        <v>36.58</v>
      </c>
      <c r="G11142">
        <v>94</v>
      </c>
      <c r="H11142">
        <v>102</v>
      </c>
      <c r="I11142">
        <v>7500</v>
      </c>
      <c r="J11142" s="8" t="s">
        <v>116</v>
      </c>
    </row>
    <row r="11143" spans="2:10" x14ac:dyDescent="0.25">
      <c r="B11143" s="48">
        <v>2015</v>
      </c>
      <c r="C11143" s="48">
        <v>8</v>
      </c>
      <c r="D11143">
        <v>8</v>
      </c>
      <c r="E11143" t="s">
        <v>59</v>
      </c>
      <c r="F11143">
        <v>40.520000000000003</v>
      </c>
      <c r="G11143">
        <v>99</v>
      </c>
      <c r="H11143">
        <v>115</v>
      </c>
      <c r="I11143">
        <v>9872</v>
      </c>
      <c r="J11143" s="8" t="s">
        <v>116</v>
      </c>
    </row>
    <row r="11144" spans="2:10" x14ac:dyDescent="0.25">
      <c r="B11144" s="48">
        <v>2015</v>
      </c>
      <c r="C11144" s="48">
        <v>8</v>
      </c>
      <c r="D11144">
        <v>8</v>
      </c>
      <c r="E11144" t="s">
        <v>64</v>
      </c>
      <c r="F11144">
        <v>77</v>
      </c>
      <c r="G11144">
        <v>87</v>
      </c>
      <c r="H11144">
        <v>97</v>
      </c>
      <c r="I11144">
        <v>9545</v>
      </c>
      <c r="J11144" s="8" t="s">
        <v>117</v>
      </c>
    </row>
    <row r="11145" spans="2:10" x14ac:dyDescent="0.25">
      <c r="B11145" s="48">
        <v>2015</v>
      </c>
      <c r="C11145" s="48">
        <v>8</v>
      </c>
      <c r="D11145">
        <v>8</v>
      </c>
      <c r="E11145" t="s">
        <v>60</v>
      </c>
      <c r="F11145">
        <v>38.54</v>
      </c>
      <c r="G11145">
        <v>17</v>
      </c>
      <c r="H11145">
        <v>103</v>
      </c>
      <c r="I11145">
        <v>3477</v>
      </c>
      <c r="J11145" s="8" t="s">
        <v>119</v>
      </c>
    </row>
    <row r="11146" spans="2:10" x14ac:dyDescent="0.25">
      <c r="B11146" s="48">
        <v>2015</v>
      </c>
      <c r="C11146" s="48">
        <v>8</v>
      </c>
      <c r="D11146">
        <v>8</v>
      </c>
      <c r="E11146" t="s">
        <v>62</v>
      </c>
      <c r="F11146">
        <v>80</v>
      </c>
      <c r="G11146">
        <v>32</v>
      </c>
      <c r="H11146">
        <v>109</v>
      </c>
      <c r="I11146">
        <v>3750</v>
      </c>
      <c r="J11146" s="8" t="s">
        <v>119</v>
      </c>
    </row>
    <row r="11147" spans="2:10" x14ac:dyDescent="0.25">
      <c r="B11147" s="48">
        <v>2015</v>
      </c>
      <c r="C11147" s="48">
        <v>8</v>
      </c>
      <c r="D11147">
        <v>9</v>
      </c>
      <c r="E11147" t="s">
        <v>64</v>
      </c>
      <c r="F11147">
        <v>228.5</v>
      </c>
      <c r="G11147">
        <v>20</v>
      </c>
      <c r="H11147">
        <v>102</v>
      </c>
      <c r="I11147">
        <v>3700</v>
      </c>
      <c r="J11147" s="8" t="s">
        <v>119</v>
      </c>
    </row>
    <row r="11148" spans="2:10" x14ac:dyDescent="0.25">
      <c r="B11148" s="48">
        <v>2015</v>
      </c>
      <c r="C11148" s="48">
        <v>8</v>
      </c>
      <c r="D11148">
        <v>9</v>
      </c>
      <c r="E11148" t="s">
        <v>59</v>
      </c>
      <c r="F11148">
        <v>34.5</v>
      </c>
      <c r="G11148">
        <v>100</v>
      </c>
      <c r="H11148">
        <v>124</v>
      </c>
      <c r="I11148">
        <v>19972</v>
      </c>
      <c r="J11148" s="8" t="s">
        <v>118</v>
      </c>
    </row>
    <row r="11149" spans="2:10" x14ac:dyDescent="0.25">
      <c r="B11149" s="48">
        <v>2015</v>
      </c>
      <c r="C11149" s="48">
        <v>8</v>
      </c>
      <c r="D11149">
        <v>10</v>
      </c>
      <c r="E11149" t="s">
        <v>59</v>
      </c>
      <c r="F11149">
        <v>84</v>
      </c>
      <c r="G11149">
        <v>99</v>
      </c>
      <c r="H11149">
        <v>126</v>
      </c>
      <c r="I11149">
        <v>12000</v>
      </c>
      <c r="J11149" s="8" t="s">
        <v>115</v>
      </c>
    </row>
    <row r="11150" spans="2:10" x14ac:dyDescent="0.25">
      <c r="B11150" s="48">
        <v>2015</v>
      </c>
      <c r="C11150" s="48">
        <v>8</v>
      </c>
      <c r="D11150">
        <v>10</v>
      </c>
      <c r="E11150" t="s">
        <v>63</v>
      </c>
      <c r="F11150">
        <v>78.33</v>
      </c>
      <c r="G11150">
        <v>95</v>
      </c>
      <c r="H11150">
        <v>114</v>
      </c>
      <c r="I11150">
        <v>7797</v>
      </c>
      <c r="J11150" s="8" t="s">
        <v>116</v>
      </c>
    </row>
    <row r="11151" spans="2:10" x14ac:dyDescent="0.25">
      <c r="B11151" s="48">
        <v>2015</v>
      </c>
      <c r="C11151" s="48">
        <v>8</v>
      </c>
      <c r="D11151">
        <v>10</v>
      </c>
      <c r="E11151" t="s">
        <v>58</v>
      </c>
      <c r="F11151">
        <v>102.3</v>
      </c>
      <c r="G11151">
        <v>99</v>
      </c>
      <c r="H11151">
        <v>104</v>
      </c>
      <c r="I11151">
        <v>9494</v>
      </c>
      <c r="J11151" s="8" t="s">
        <v>116</v>
      </c>
    </row>
    <row r="11152" spans="2:10" x14ac:dyDescent="0.25">
      <c r="B11152" s="48">
        <v>2015</v>
      </c>
      <c r="C11152" s="48">
        <v>8</v>
      </c>
      <c r="D11152">
        <v>10</v>
      </c>
      <c r="E11152" t="s">
        <v>63</v>
      </c>
      <c r="F11152">
        <v>72.09</v>
      </c>
      <c r="G11152">
        <v>97</v>
      </c>
      <c r="H11152">
        <v>105</v>
      </c>
      <c r="I11152">
        <v>15189</v>
      </c>
      <c r="J11152" s="8" t="s">
        <v>116</v>
      </c>
    </row>
    <row r="11153" spans="2:10" x14ac:dyDescent="0.25">
      <c r="B11153" s="48">
        <v>2015</v>
      </c>
      <c r="C11153" s="48">
        <v>8</v>
      </c>
      <c r="D11153">
        <v>10</v>
      </c>
      <c r="E11153" t="s">
        <v>64</v>
      </c>
      <c r="F11153">
        <v>40</v>
      </c>
      <c r="G11153">
        <v>88</v>
      </c>
      <c r="H11153">
        <v>99</v>
      </c>
      <c r="I11153">
        <v>7000</v>
      </c>
      <c r="J11153" s="8" t="s">
        <v>117</v>
      </c>
    </row>
    <row r="11154" spans="2:10" x14ac:dyDescent="0.25">
      <c r="B11154" s="48">
        <v>2015</v>
      </c>
      <c r="C11154" s="48">
        <v>8</v>
      </c>
      <c r="D11154">
        <v>10</v>
      </c>
      <c r="E11154" t="s">
        <v>64</v>
      </c>
      <c r="F11154">
        <v>40</v>
      </c>
      <c r="G11154">
        <v>89</v>
      </c>
      <c r="H11154">
        <v>99</v>
      </c>
      <c r="I11154">
        <v>8200</v>
      </c>
      <c r="J11154" s="8" t="s">
        <v>117</v>
      </c>
    </row>
    <row r="11155" spans="2:10" x14ac:dyDescent="0.25">
      <c r="B11155" s="48">
        <v>2015</v>
      </c>
      <c r="C11155" s="48">
        <v>8</v>
      </c>
      <c r="D11155">
        <v>10</v>
      </c>
      <c r="E11155" t="s">
        <v>60</v>
      </c>
      <c r="F11155">
        <v>55.53</v>
      </c>
      <c r="G11155">
        <v>28.999999999999996</v>
      </c>
      <c r="H11155">
        <v>101</v>
      </c>
      <c r="I11155">
        <v>3883</v>
      </c>
      <c r="J11155" s="8" t="s">
        <v>119</v>
      </c>
    </row>
    <row r="11156" spans="2:10" x14ac:dyDescent="0.25">
      <c r="B11156" s="48">
        <v>2015</v>
      </c>
      <c r="C11156" s="48">
        <v>8</v>
      </c>
      <c r="D11156">
        <v>11</v>
      </c>
      <c r="E11156" t="s">
        <v>58</v>
      </c>
      <c r="F11156">
        <v>34.5</v>
      </c>
      <c r="G11156">
        <v>98</v>
      </c>
      <c r="H11156">
        <v>119</v>
      </c>
      <c r="I11156">
        <v>8000</v>
      </c>
      <c r="J11156" s="8" t="s">
        <v>115</v>
      </c>
    </row>
    <row r="11157" spans="2:10" x14ac:dyDescent="0.25">
      <c r="B11157" s="48">
        <v>2015</v>
      </c>
      <c r="C11157" s="48">
        <v>8</v>
      </c>
      <c r="D11157">
        <v>11</v>
      </c>
      <c r="E11157" t="s">
        <v>58</v>
      </c>
      <c r="F11157">
        <v>79.900000000000006</v>
      </c>
      <c r="G11157">
        <v>98</v>
      </c>
      <c r="H11157">
        <v>119</v>
      </c>
      <c r="I11157">
        <v>8000</v>
      </c>
      <c r="J11157" s="8" t="s">
        <v>115</v>
      </c>
    </row>
    <row r="11158" spans="2:10" x14ac:dyDescent="0.25">
      <c r="B11158" s="48">
        <v>2015</v>
      </c>
      <c r="C11158" s="48">
        <v>8</v>
      </c>
      <c r="D11158">
        <v>11</v>
      </c>
      <c r="E11158" t="s">
        <v>58</v>
      </c>
      <c r="F11158">
        <v>180.7</v>
      </c>
      <c r="G11158">
        <v>99</v>
      </c>
      <c r="H11158">
        <v>125</v>
      </c>
      <c r="I11158">
        <v>10000</v>
      </c>
      <c r="J11158" s="8" t="s">
        <v>115</v>
      </c>
    </row>
    <row r="11159" spans="2:10" x14ac:dyDescent="0.25">
      <c r="B11159" s="48">
        <v>2015</v>
      </c>
      <c r="C11159" s="48">
        <v>8</v>
      </c>
      <c r="D11159">
        <v>11</v>
      </c>
      <c r="E11159" t="s">
        <v>58</v>
      </c>
      <c r="F11159">
        <v>173.5</v>
      </c>
      <c r="G11159">
        <v>97</v>
      </c>
      <c r="H11159">
        <v>130</v>
      </c>
      <c r="I11159">
        <v>12000</v>
      </c>
      <c r="J11159" s="8" t="s">
        <v>115</v>
      </c>
    </row>
    <row r="11160" spans="2:10" x14ac:dyDescent="0.25">
      <c r="B11160" s="48">
        <v>2015</v>
      </c>
      <c r="C11160" s="48">
        <v>8</v>
      </c>
      <c r="D11160">
        <v>11</v>
      </c>
      <c r="E11160" t="s">
        <v>63</v>
      </c>
      <c r="F11160">
        <v>40</v>
      </c>
      <c r="G11160">
        <v>99</v>
      </c>
      <c r="H11160">
        <v>119</v>
      </c>
      <c r="I11160">
        <v>12250</v>
      </c>
      <c r="J11160" s="8" t="s">
        <v>115</v>
      </c>
    </row>
    <row r="11161" spans="2:10" x14ac:dyDescent="0.25">
      <c r="B11161" s="48">
        <v>2015</v>
      </c>
      <c r="C11161" s="48">
        <v>8</v>
      </c>
      <c r="D11161">
        <v>11</v>
      </c>
      <c r="E11161" t="s">
        <v>63</v>
      </c>
      <c r="F11161">
        <v>153.5</v>
      </c>
      <c r="G11161">
        <v>90</v>
      </c>
      <c r="H11161">
        <v>102</v>
      </c>
      <c r="I11161">
        <v>5668</v>
      </c>
      <c r="J11161" s="8" t="s">
        <v>116</v>
      </c>
    </row>
    <row r="11162" spans="2:10" x14ac:dyDescent="0.25">
      <c r="B11162" s="48">
        <v>2015</v>
      </c>
      <c r="C11162" s="48">
        <v>8</v>
      </c>
      <c r="D11162">
        <v>11</v>
      </c>
      <c r="E11162" t="s">
        <v>61</v>
      </c>
      <c r="F11162">
        <v>95</v>
      </c>
      <c r="G11162">
        <v>92</v>
      </c>
      <c r="H11162">
        <v>105</v>
      </c>
      <c r="I11162">
        <v>7800</v>
      </c>
      <c r="J11162" s="8" t="s">
        <v>116</v>
      </c>
    </row>
    <row r="11163" spans="2:10" x14ac:dyDescent="0.25">
      <c r="B11163" s="48">
        <v>2015</v>
      </c>
      <c r="C11163" s="48">
        <v>8</v>
      </c>
      <c r="D11163">
        <v>11</v>
      </c>
      <c r="E11163" t="s">
        <v>62</v>
      </c>
      <c r="F11163">
        <v>114.8</v>
      </c>
      <c r="G11163">
        <v>99</v>
      </c>
      <c r="H11163">
        <v>112</v>
      </c>
      <c r="I11163">
        <v>9143</v>
      </c>
      <c r="J11163" s="8" t="s">
        <v>116</v>
      </c>
    </row>
    <row r="11164" spans="2:10" x14ac:dyDescent="0.25">
      <c r="B11164" s="48">
        <v>2015</v>
      </c>
      <c r="C11164" s="48">
        <v>8</v>
      </c>
      <c r="D11164">
        <v>11</v>
      </c>
      <c r="E11164" t="s">
        <v>58</v>
      </c>
      <c r="F11164">
        <v>58.6</v>
      </c>
      <c r="G11164">
        <v>97</v>
      </c>
      <c r="H11164">
        <v>104</v>
      </c>
      <c r="I11164">
        <v>10239</v>
      </c>
      <c r="J11164" s="8" t="s">
        <v>116</v>
      </c>
    </row>
    <row r="11165" spans="2:10" x14ac:dyDescent="0.25">
      <c r="B11165" s="48">
        <v>2015</v>
      </c>
      <c r="C11165" s="48">
        <v>8</v>
      </c>
      <c r="D11165">
        <v>11</v>
      </c>
      <c r="E11165" t="s">
        <v>58</v>
      </c>
      <c r="F11165">
        <v>40.200000000000003</v>
      </c>
      <c r="G11165">
        <v>98</v>
      </c>
      <c r="H11165">
        <v>105</v>
      </c>
      <c r="I11165">
        <v>11200</v>
      </c>
      <c r="J11165" s="8" t="s">
        <v>116</v>
      </c>
    </row>
    <row r="11166" spans="2:10" x14ac:dyDescent="0.25">
      <c r="B11166" s="48">
        <v>2015</v>
      </c>
      <c r="C11166" s="48">
        <v>8</v>
      </c>
      <c r="D11166">
        <v>11</v>
      </c>
      <c r="E11166" t="s">
        <v>63</v>
      </c>
      <c r="F11166">
        <v>38.1</v>
      </c>
      <c r="G11166">
        <v>93</v>
      </c>
      <c r="H11166">
        <v>104</v>
      </c>
      <c r="I11166">
        <v>11417</v>
      </c>
      <c r="J11166" s="8" t="s">
        <v>116</v>
      </c>
    </row>
    <row r="11167" spans="2:10" x14ac:dyDescent="0.25">
      <c r="B11167" s="48">
        <v>2015</v>
      </c>
      <c r="C11167" s="48">
        <v>8</v>
      </c>
      <c r="D11167">
        <v>11</v>
      </c>
      <c r="E11167" t="s">
        <v>61</v>
      </c>
      <c r="F11167">
        <v>100</v>
      </c>
      <c r="G11167">
        <v>88</v>
      </c>
      <c r="H11167">
        <v>92</v>
      </c>
      <c r="I11167">
        <v>4500</v>
      </c>
      <c r="J11167" s="8" t="s">
        <v>117</v>
      </c>
    </row>
    <row r="11168" spans="2:10" x14ac:dyDescent="0.25">
      <c r="B11168" s="48">
        <v>2015</v>
      </c>
      <c r="C11168" s="48">
        <v>8</v>
      </c>
      <c r="D11168">
        <v>11</v>
      </c>
      <c r="E11168" t="s">
        <v>58</v>
      </c>
      <c r="F11168">
        <v>38.31</v>
      </c>
      <c r="G11168">
        <v>92</v>
      </c>
      <c r="H11168">
        <v>95</v>
      </c>
      <c r="I11168">
        <v>11094</v>
      </c>
      <c r="J11168" s="8" t="s">
        <v>117</v>
      </c>
    </row>
    <row r="11169" spans="2:10" x14ac:dyDescent="0.25">
      <c r="B11169" s="48">
        <v>2015</v>
      </c>
      <c r="C11169" s="48">
        <v>8</v>
      </c>
      <c r="D11169">
        <v>11</v>
      </c>
      <c r="E11169" t="s">
        <v>63</v>
      </c>
      <c r="F11169">
        <v>24.18</v>
      </c>
      <c r="G11169">
        <v>28.999999999999996</v>
      </c>
      <c r="H11169">
        <v>128</v>
      </c>
      <c r="I11169">
        <v>2357</v>
      </c>
      <c r="J11169" s="8" t="s">
        <v>119</v>
      </c>
    </row>
    <row r="11170" spans="2:10" x14ac:dyDescent="0.25">
      <c r="B11170" s="48">
        <v>2015</v>
      </c>
      <c r="C11170" s="48">
        <v>8</v>
      </c>
      <c r="D11170">
        <v>11</v>
      </c>
      <c r="E11170" t="s">
        <v>63</v>
      </c>
      <c r="F11170">
        <v>24</v>
      </c>
      <c r="G11170" t="s">
        <v>4687</v>
      </c>
      <c r="I11170">
        <v>3000</v>
      </c>
      <c r="J11170" s="8" t="s">
        <v>119</v>
      </c>
    </row>
    <row r="11171" spans="2:10" x14ac:dyDescent="0.25">
      <c r="B11171" s="48">
        <v>2015</v>
      </c>
      <c r="C11171" s="48">
        <v>8</v>
      </c>
      <c r="D11171">
        <v>11</v>
      </c>
      <c r="E11171" t="s">
        <v>61</v>
      </c>
      <c r="F11171">
        <v>20</v>
      </c>
      <c r="G11171" t="s">
        <v>4687</v>
      </c>
      <c r="I11171">
        <v>3350</v>
      </c>
      <c r="J11171" s="8" t="s">
        <v>119</v>
      </c>
    </row>
    <row r="11172" spans="2:10" x14ac:dyDescent="0.25">
      <c r="B11172" s="48">
        <v>2015</v>
      </c>
      <c r="C11172" s="48">
        <v>8</v>
      </c>
      <c r="D11172">
        <v>11</v>
      </c>
      <c r="E11172" t="s">
        <v>58</v>
      </c>
      <c r="F11172">
        <v>29.56</v>
      </c>
      <c r="G11172" t="s">
        <v>4687</v>
      </c>
      <c r="I11172">
        <v>5700</v>
      </c>
      <c r="J11172" s="8" t="s">
        <v>119</v>
      </c>
    </row>
    <row r="11173" spans="2:10" x14ac:dyDescent="0.25">
      <c r="B11173" s="48">
        <v>2015</v>
      </c>
      <c r="C11173" s="48">
        <v>8</v>
      </c>
      <c r="D11173">
        <v>11</v>
      </c>
      <c r="E11173" t="s">
        <v>58</v>
      </c>
      <c r="F11173">
        <v>105.28</v>
      </c>
      <c r="G11173">
        <v>75</v>
      </c>
      <c r="H11173">
        <v>119</v>
      </c>
      <c r="I11173">
        <v>8700</v>
      </c>
      <c r="J11173" s="8" t="s">
        <v>118</v>
      </c>
    </row>
    <row r="11174" spans="2:10" x14ac:dyDescent="0.25">
      <c r="B11174" s="48">
        <v>2015</v>
      </c>
      <c r="C11174" s="48">
        <v>8</v>
      </c>
      <c r="D11174">
        <v>11</v>
      </c>
      <c r="E11174" t="s">
        <v>58</v>
      </c>
      <c r="F11174">
        <v>48.73</v>
      </c>
      <c r="G11174">
        <v>88</v>
      </c>
      <c r="H11174">
        <v>109</v>
      </c>
      <c r="I11174">
        <v>9100</v>
      </c>
      <c r="J11174" s="8" t="s">
        <v>118</v>
      </c>
    </row>
    <row r="11175" spans="2:10" x14ac:dyDescent="0.25">
      <c r="B11175" s="48">
        <v>2015</v>
      </c>
      <c r="C11175" s="48">
        <v>8</v>
      </c>
      <c r="D11175">
        <v>11</v>
      </c>
      <c r="E11175" t="s">
        <v>59</v>
      </c>
      <c r="F11175">
        <v>100</v>
      </c>
      <c r="G11175">
        <v>94</v>
      </c>
      <c r="H11175">
        <v>138</v>
      </c>
      <c r="I11175">
        <v>15335</v>
      </c>
      <c r="J11175" s="8" t="s">
        <v>118</v>
      </c>
    </row>
    <row r="11176" spans="2:10" x14ac:dyDescent="0.25">
      <c r="B11176" s="48">
        <v>2015</v>
      </c>
      <c r="C11176" s="48">
        <v>8</v>
      </c>
      <c r="D11176">
        <v>12</v>
      </c>
      <c r="E11176" t="s">
        <v>58</v>
      </c>
      <c r="F11176">
        <v>53.61</v>
      </c>
      <c r="G11176">
        <v>99</v>
      </c>
      <c r="H11176">
        <v>131</v>
      </c>
      <c r="I11176">
        <v>10200</v>
      </c>
      <c r="J11176" s="8" t="s">
        <v>115</v>
      </c>
    </row>
    <row r="11177" spans="2:10" x14ac:dyDescent="0.25">
      <c r="B11177" s="48">
        <v>2015</v>
      </c>
      <c r="C11177" s="48">
        <v>8</v>
      </c>
      <c r="D11177">
        <v>12</v>
      </c>
      <c r="E11177" t="s">
        <v>59</v>
      </c>
      <c r="F11177">
        <v>45.99</v>
      </c>
      <c r="G11177">
        <v>99</v>
      </c>
      <c r="H11177">
        <v>130</v>
      </c>
      <c r="I11177">
        <v>12000</v>
      </c>
      <c r="J11177" s="8" t="s">
        <v>115</v>
      </c>
    </row>
    <row r="11178" spans="2:10" x14ac:dyDescent="0.25">
      <c r="B11178" s="48">
        <v>2015</v>
      </c>
      <c r="C11178" s="48">
        <v>8</v>
      </c>
      <c r="D11178">
        <v>12</v>
      </c>
      <c r="E11178" t="s">
        <v>60</v>
      </c>
      <c r="F11178">
        <v>80</v>
      </c>
      <c r="G11178">
        <v>99</v>
      </c>
      <c r="H11178">
        <v>103</v>
      </c>
      <c r="I11178">
        <v>9000</v>
      </c>
      <c r="J11178" s="8" t="s">
        <v>116</v>
      </c>
    </row>
    <row r="11179" spans="2:10" x14ac:dyDescent="0.25">
      <c r="B11179" s="48">
        <v>2015</v>
      </c>
      <c r="C11179" s="48">
        <v>8</v>
      </c>
      <c r="D11179">
        <v>12</v>
      </c>
      <c r="E11179" t="s">
        <v>58</v>
      </c>
      <c r="F11179">
        <v>23.16</v>
      </c>
      <c r="G11179">
        <v>95</v>
      </c>
      <c r="H11179">
        <v>104</v>
      </c>
      <c r="I11179">
        <v>9050</v>
      </c>
      <c r="J11179" s="8" t="s">
        <v>116</v>
      </c>
    </row>
    <row r="11180" spans="2:10" x14ac:dyDescent="0.25">
      <c r="B11180" s="48">
        <v>2015</v>
      </c>
      <c r="C11180" s="48">
        <v>8</v>
      </c>
      <c r="D11180">
        <v>12</v>
      </c>
      <c r="E11180" t="s">
        <v>61</v>
      </c>
      <c r="F11180">
        <v>149.57</v>
      </c>
      <c r="G11180">
        <v>99</v>
      </c>
      <c r="H11180">
        <v>101</v>
      </c>
      <c r="I11180">
        <v>10095</v>
      </c>
      <c r="J11180" s="8" t="s">
        <v>116</v>
      </c>
    </row>
    <row r="11181" spans="2:10" x14ac:dyDescent="0.25">
      <c r="B11181" s="48">
        <v>2015</v>
      </c>
      <c r="C11181" s="48">
        <v>8</v>
      </c>
      <c r="D11181">
        <v>12</v>
      </c>
      <c r="E11181" t="s">
        <v>61</v>
      </c>
      <c r="F11181">
        <v>40.880000000000003</v>
      </c>
      <c r="G11181">
        <v>100</v>
      </c>
      <c r="H11181">
        <v>109</v>
      </c>
      <c r="I11181">
        <v>11986</v>
      </c>
      <c r="J11181" s="8" t="s">
        <v>116</v>
      </c>
    </row>
    <row r="11182" spans="2:10" x14ac:dyDescent="0.25">
      <c r="B11182" s="48">
        <v>2015</v>
      </c>
      <c r="C11182" s="48">
        <v>8</v>
      </c>
      <c r="D11182">
        <v>12</v>
      </c>
      <c r="E11182" t="s">
        <v>61</v>
      </c>
      <c r="F11182">
        <v>17.03</v>
      </c>
      <c r="G11182" t="s">
        <v>4687</v>
      </c>
      <c r="I11182">
        <v>1750</v>
      </c>
      <c r="J11182" s="8" t="s">
        <v>119</v>
      </c>
    </row>
    <row r="11183" spans="2:10" x14ac:dyDescent="0.25">
      <c r="B11183" s="48">
        <v>2015</v>
      </c>
      <c r="C11183" s="48">
        <v>8</v>
      </c>
      <c r="D11183">
        <v>12</v>
      </c>
      <c r="E11183" t="s">
        <v>61</v>
      </c>
      <c r="F11183">
        <v>20</v>
      </c>
      <c r="G11183" t="s">
        <v>4687</v>
      </c>
      <c r="I11183">
        <v>3750</v>
      </c>
      <c r="J11183" s="8" t="s">
        <v>119</v>
      </c>
    </row>
    <row r="11184" spans="2:10" x14ac:dyDescent="0.25">
      <c r="B11184" s="48">
        <v>2015</v>
      </c>
      <c r="C11184" s="48">
        <v>9</v>
      </c>
      <c r="D11184">
        <v>1</v>
      </c>
      <c r="E11184" t="s">
        <v>75</v>
      </c>
      <c r="F11184">
        <v>83</v>
      </c>
      <c r="G11184">
        <v>100</v>
      </c>
      <c r="H11184">
        <v>110.59</v>
      </c>
      <c r="I11184">
        <v>7228.92</v>
      </c>
      <c r="J11184" s="8" t="s">
        <v>116</v>
      </c>
    </row>
    <row r="11185" spans="2:10" x14ac:dyDescent="0.25">
      <c r="B11185" s="48">
        <v>2015</v>
      </c>
      <c r="C11185" s="48">
        <v>9</v>
      </c>
      <c r="D11185">
        <v>1</v>
      </c>
      <c r="E11185" t="s">
        <v>68</v>
      </c>
      <c r="F11185">
        <v>40</v>
      </c>
      <c r="G11185">
        <v>98.3</v>
      </c>
      <c r="H11185">
        <v>116.78</v>
      </c>
      <c r="I11185">
        <v>7809.2</v>
      </c>
      <c r="J11185" s="8" t="s">
        <v>116</v>
      </c>
    </row>
    <row r="11186" spans="2:10" x14ac:dyDescent="0.25">
      <c r="B11186" s="48">
        <v>2015</v>
      </c>
      <c r="C11186" s="48">
        <v>9</v>
      </c>
      <c r="D11186">
        <v>1</v>
      </c>
      <c r="E11186" t="s">
        <v>74</v>
      </c>
      <c r="F11186">
        <v>49.97</v>
      </c>
      <c r="G11186">
        <v>98.5</v>
      </c>
      <c r="H11186">
        <v>109.13</v>
      </c>
      <c r="I11186">
        <v>9481.69</v>
      </c>
      <c r="J11186" s="8" t="s">
        <v>116</v>
      </c>
    </row>
    <row r="11187" spans="2:10" x14ac:dyDescent="0.25">
      <c r="B11187" s="48">
        <v>2015</v>
      </c>
      <c r="C11187" s="48">
        <v>9</v>
      </c>
      <c r="D11187">
        <v>1</v>
      </c>
      <c r="E11187" t="s">
        <v>66</v>
      </c>
      <c r="F11187">
        <v>40</v>
      </c>
      <c r="G11187">
        <v>73.7</v>
      </c>
      <c r="H11187">
        <v>98.6</v>
      </c>
      <c r="I11187">
        <v>5000</v>
      </c>
      <c r="J11187" s="8" t="s">
        <v>117</v>
      </c>
    </row>
    <row r="11188" spans="2:10" x14ac:dyDescent="0.25">
      <c r="B11188" s="48">
        <v>2015</v>
      </c>
      <c r="C11188" s="48">
        <v>9</v>
      </c>
      <c r="D11188">
        <v>1</v>
      </c>
      <c r="E11188" t="s">
        <v>67</v>
      </c>
      <c r="F11188">
        <v>90</v>
      </c>
      <c r="G11188">
        <v>84.1</v>
      </c>
      <c r="H11188">
        <v>99</v>
      </c>
      <c r="I11188">
        <v>6388.89</v>
      </c>
      <c r="J11188" s="8" t="s">
        <v>117</v>
      </c>
    </row>
    <row r="11189" spans="2:10" x14ac:dyDescent="0.25">
      <c r="B11189" s="48">
        <v>2015</v>
      </c>
      <c r="C11189" s="48">
        <v>9</v>
      </c>
      <c r="D11189">
        <v>1</v>
      </c>
      <c r="E11189" t="s">
        <v>76</v>
      </c>
      <c r="F11189">
        <v>20</v>
      </c>
      <c r="G11189">
        <v>47.9</v>
      </c>
      <c r="H11189">
        <v>110.84</v>
      </c>
      <c r="I11189">
        <v>2625</v>
      </c>
      <c r="J11189" s="8" t="s">
        <v>119</v>
      </c>
    </row>
    <row r="11190" spans="2:10" x14ac:dyDescent="0.25">
      <c r="B11190" s="48">
        <v>2015</v>
      </c>
      <c r="C11190" s="48">
        <v>9</v>
      </c>
      <c r="D11190">
        <v>1</v>
      </c>
      <c r="E11190" t="s">
        <v>65</v>
      </c>
      <c r="F11190">
        <v>80</v>
      </c>
      <c r="G11190">
        <v>28.4</v>
      </c>
      <c r="H11190">
        <v>108.43</v>
      </c>
      <c r="I11190">
        <v>3000</v>
      </c>
      <c r="J11190" s="8" t="s">
        <v>119</v>
      </c>
    </row>
    <row r="11191" spans="2:10" x14ac:dyDescent="0.25">
      <c r="B11191" s="48">
        <v>2015</v>
      </c>
      <c r="C11191" s="48">
        <v>9</v>
      </c>
      <c r="D11191">
        <v>1</v>
      </c>
      <c r="E11191" t="s">
        <v>74</v>
      </c>
      <c r="F11191">
        <v>29.12</v>
      </c>
      <c r="G11191">
        <v>62.2</v>
      </c>
      <c r="H11191">
        <v>106.83</v>
      </c>
      <c r="I11191">
        <v>3434.07</v>
      </c>
      <c r="J11191" s="8" t="s">
        <v>119</v>
      </c>
    </row>
    <row r="11192" spans="2:10" x14ac:dyDescent="0.25">
      <c r="B11192" s="48">
        <v>2015</v>
      </c>
      <c r="C11192" s="48">
        <v>9</v>
      </c>
      <c r="D11192">
        <v>1</v>
      </c>
      <c r="E11192" t="s">
        <v>70</v>
      </c>
      <c r="F11192">
        <v>123.26</v>
      </c>
      <c r="G11192">
        <v>86</v>
      </c>
      <c r="H11192">
        <v>133.1</v>
      </c>
      <c r="I11192">
        <v>5679.05</v>
      </c>
      <c r="J11192" s="8" t="s">
        <v>120</v>
      </c>
    </row>
    <row r="11193" spans="2:10" x14ac:dyDescent="0.25">
      <c r="B11193" s="48">
        <v>2015</v>
      </c>
      <c r="C11193" s="48">
        <v>9</v>
      </c>
      <c r="D11193">
        <v>2</v>
      </c>
      <c r="E11193" t="s">
        <v>68</v>
      </c>
      <c r="F11193">
        <v>114.5</v>
      </c>
      <c r="G11193">
        <v>70.099999999999994</v>
      </c>
      <c r="H11193">
        <v>138.6</v>
      </c>
      <c r="I11193">
        <v>8733.6200000000008</v>
      </c>
      <c r="J11193" s="8" t="s">
        <v>114</v>
      </c>
    </row>
    <row r="11194" spans="2:10" x14ac:dyDescent="0.25">
      <c r="B11194" s="48">
        <v>2015</v>
      </c>
      <c r="C11194" s="48">
        <v>9</v>
      </c>
      <c r="D11194">
        <v>2</v>
      </c>
      <c r="E11194" t="s">
        <v>68</v>
      </c>
      <c r="F11194">
        <v>49.68</v>
      </c>
      <c r="G11194">
        <v>66.100000000000009</v>
      </c>
      <c r="H11194">
        <v>125.54</v>
      </c>
      <c r="I11194">
        <v>5900.14</v>
      </c>
      <c r="J11194" s="8" t="s">
        <v>115</v>
      </c>
    </row>
    <row r="11195" spans="2:10" x14ac:dyDescent="0.25">
      <c r="B11195" s="48">
        <v>2015</v>
      </c>
      <c r="C11195" s="48">
        <v>9</v>
      </c>
      <c r="D11195">
        <v>2</v>
      </c>
      <c r="E11195" t="s">
        <v>67</v>
      </c>
      <c r="F11195">
        <v>57.96</v>
      </c>
      <c r="G11195">
        <v>87.4</v>
      </c>
      <c r="H11195">
        <v>105.5</v>
      </c>
      <c r="I11195">
        <v>6980.68</v>
      </c>
      <c r="J11195" s="8" t="s">
        <v>116</v>
      </c>
    </row>
    <row r="11196" spans="2:10" x14ac:dyDescent="0.25">
      <c r="B11196" s="48">
        <v>2015</v>
      </c>
      <c r="C11196" s="48">
        <v>9</v>
      </c>
      <c r="D11196">
        <v>2</v>
      </c>
      <c r="E11196" t="s">
        <v>68</v>
      </c>
      <c r="F11196">
        <v>36.57</v>
      </c>
      <c r="G11196">
        <v>96.7</v>
      </c>
      <c r="H11196">
        <v>107.94</v>
      </c>
      <c r="I11196">
        <v>7609.73</v>
      </c>
      <c r="J11196" s="8" t="s">
        <v>116</v>
      </c>
    </row>
    <row r="11197" spans="2:10" x14ac:dyDescent="0.25">
      <c r="B11197" s="48">
        <v>2015</v>
      </c>
      <c r="C11197" s="48">
        <v>9</v>
      </c>
      <c r="D11197">
        <v>2</v>
      </c>
      <c r="E11197" t="s">
        <v>66</v>
      </c>
      <c r="F11197">
        <v>40</v>
      </c>
      <c r="G11197">
        <v>98.2</v>
      </c>
      <c r="H11197">
        <v>103.32</v>
      </c>
      <c r="I11197">
        <v>8500</v>
      </c>
      <c r="J11197" s="8" t="s">
        <v>116</v>
      </c>
    </row>
    <row r="11198" spans="2:10" x14ac:dyDescent="0.25">
      <c r="B11198" s="48">
        <v>2015</v>
      </c>
      <c r="C11198" s="48">
        <v>9</v>
      </c>
      <c r="D11198">
        <v>2</v>
      </c>
      <c r="E11198" t="s">
        <v>74</v>
      </c>
      <c r="F11198">
        <v>25</v>
      </c>
      <c r="G11198">
        <v>98.8</v>
      </c>
      <c r="H11198">
        <v>99.9</v>
      </c>
      <c r="I11198">
        <v>4992</v>
      </c>
      <c r="J11198" s="8" t="s">
        <v>117</v>
      </c>
    </row>
    <row r="11199" spans="2:10" x14ac:dyDescent="0.25">
      <c r="B11199" s="48">
        <v>2015</v>
      </c>
      <c r="C11199" s="48">
        <v>9</v>
      </c>
      <c r="D11199">
        <v>2</v>
      </c>
      <c r="E11199" t="s">
        <v>77</v>
      </c>
      <c r="F11199">
        <v>34</v>
      </c>
      <c r="G11199">
        <v>33.1</v>
      </c>
      <c r="H11199">
        <v>129.79</v>
      </c>
      <c r="I11199">
        <v>2352.94</v>
      </c>
      <c r="J11199" s="8" t="s">
        <v>119</v>
      </c>
    </row>
    <row r="11200" spans="2:10" x14ac:dyDescent="0.25">
      <c r="B11200" s="48">
        <v>2015</v>
      </c>
      <c r="C11200" s="48">
        <v>9</v>
      </c>
      <c r="D11200">
        <v>2</v>
      </c>
      <c r="E11200" t="s">
        <v>68</v>
      </c>
      <c r="F11200">
        <v>61.5</v>
      </c>
      <c r="G11200">
        <v>71.8</v>
      </c>
      <c r="H11200">
        <v>106.45</v>
      </c>
      <c r="I11200">
        <v>4097.5600000000004</v>
      </c>
      <c r="J11200" s="8" t="s">
        <v>119</v>
      </c>
    </row>
    <row r="11201" spans="2:10" x14ac:dyDescent="0.25">
      <c r="B11201" s="48">
        <v>2015</v>
      </c>
      <c r="C11201" s="48">
        <v>9</v>
      </c>
      <c r="D11201">
        <v>3</v>
      </c>
      <c r="E11201" t="s">
        <v>77</v>
      </c>
      <c r="F11201">
        <v>65.400000000000006</v>
      </c>
      <c r="G11201">
        <v>99</v>
      </c>
      <c r="H11201">
        <v>101.81</v>
      </c>
      <c r="I11201">
        <v>7000</v>
      </c>
      <c r="J11201" s="8" t="s">
        <v>116</v>
      </c>
    </row>
    <row r="11202" spans="2:10" x14ac:dyDescent="0.25">
      <c r="B11202" s="48">
        <v>2015</v>
      </c>
      <c r="C11202" s="48">
        <v>9</v>
      </c>
      <c r="D11202">
        <v>3</v>
      </c>
      <c r="E11202" t="s">
        <v>66</v>
      </c>
      <c r="F11202">
        <v>43.5</v>
      </c>
      <c r="G11202">
        <v>95</v>
      </c>
      <c r="H11202">
        <v>103.28</v>
      </c>
      <c r="I11202">
        <v>7816.14</v>
      </c>
      <c r="J11202" s="8" t="s">
        <v>116</v>
      </c>
    </row>
    <row r="11203" spans="2:10" x14ac:dyDescent="0.25">
      <c r="B11203" s="48">
        <v>2015</v>
      </c>
      <c r="C11203" s="48">
        <v>9</v>
      </c>
      <c r="D11203">
        <v>3</v>
      </c>
      <c r="E11203" t="s">
        <v>69</v>
      </c>
      <c r="F11203">
        <v>30.54</v>
      </c>
      <c r="G11203">
        <v>100</v>
      </c>
      <c r="H11203">
        <v>106.15</v>
      </c>
      <c r="I11203">
        <v>7858.55</v>
      </c>
      <c r="J11203" s="8" t="s">
        <v>116</v>
      </c>
    </row>
    <row r="11204" spans="2:10" x14ac:dyDescent="0.25">
      <c r="B11204" s="48">
        <v>2015</v>
      </c>
      <c r="C11204" s="48">
        <v>9</v>
      </c>
      <c r="D11204">
        <v>3</v>
      </c>
      <c r="E11204" t="s">
        <v>66</v>
      </c>
      <c r="F11204">
        <v>32</v>
      </c>
      <c r="G11204">
        <v>76.900000000000006</v>
      </c>
      <c r="H11204">
        <v>94.86</v>
      </c>
      <c r="I11204">
        <v>4700</v>
      </c>
      <c r="J11204" s="8" t="s">
        <v>117</v>
      </c>
    </row>
    <row r="11205" spans="2:10" x14ac:dyDescent="0.25">
      <c r="B11205" s="48">
        <v>2015</v>
      </c>
      <c r="C11205" s="48">
        <v>9</v>
      </c>
      <c r="D11205">
        <v>3</v>
      </c>
      <c r="E11205" t="s">
        <v>72</v>
      </c>
      <c r="F11205">
        <v>53.7</v>
      </c>
      <c r="G11205">
        <v>89.7</v>
      </c>
      <c r="H11205">
        <v>96.63</v>
      </c>
      <c r="I11205">
        <v>4841.71</v>
      </c>
      <c r="J11205" s="8" t="s">
        <v>117</v>
      </c>
    </row>
    <row r="11206" spans="2:10" x14ac:dyDescent="0.25">
      <c r="B11206" s="48">
        <v>2015</v>
      </c>
      <c r="C11206" s="48">
        <v>9</v>
      </c>
      <c r="D11206">
        <v>3</v>
      </c>
      <c r="E11206" t="s">
        <v>74</v>
      </c>
      <c r="F11206">
        <v>70</v>
      </c>
      <c r="G11206">
        <v>99.2</v>
      </c>
      <c r="H11206">
        <v>97</v>
      </c>
      <c r="I11206">
        <v>6071.43</v>
      </c>
      <c r="J11206" s="8" t="s">
        <v>117</v>
      </c>
    </row>
    <row r="11207" spans="2:10" x14ac:dyDescent="0.25">
      <c r="B11207" s="48">
        <v>2015</v>
      </c>
      <c r="C11207" s="48">
        <v>9</v>
      </c>
      <c r="D11207">
        <v>3</v>
      </c>
      <c r="E11207" t="s">
        <v>68</v>
      </c>
      <c r="F11207">
        <v>94.33</v>
      </c>
      <c r="G11207">
        <v>74.900000000000006</v>
      </c>
      <c r="H11207">
        <v>95.94</v>
      </c>
      <c r="I11207">
        <v>6996.71</v>
      </c>
      <c r="J11207" s="8" t="s">
        <v>117</v>
      </c>
    </row>
    <row r="11208" spans="2:10" x14ac:dyDescent="0.25">
      <c r="B11208" s="48">
        <v>2015</v>
      </c>
      <c r="C11208" s="48">
        <v>9</v>
      </c>
      <c r="D11208">
        <v>3</v>
      </c>
      <c r="E11208" t="s">
        <v>65</v>
      </c>
      <c r="F11208">
        <v>20</v>
      </c>
      <c r="G11208">
        <v>62.6</v>
      </c>
      <c r="H11208">
        <v>102.76</v>
      </c>
      <c r="I11208">
        <v>4500</v>
      </c>
      <c r="J11208" s="8" t="s">
        <v>119</v>
      </c>
    </row>
    <row r="11209" spans="2:10" x14ac:dyDescent="0.25">
      <c r="B11209" s="48">
        <v>2015</v>
      </c>
      <c r="C11209" s="48">
        <v>9</v>
      </c>
      <c r="D11209">
        <v>3</v>
      </c>
      <c r="E11209" t="s">
        <v>69</v>
      </c>
      <c r="F11209">
        <v>30</v>
      </c>
      <c r="G11209">
        <v>98</v>
      </c>
      <c r="H11209">
        <v>133.41999999999999</v>
      </c>
      <c r="I11209">
        <v>4000</v>
      </c>
      <c r="J11209" s="8" t="s">
        <v>120</v>
      </c>
    </row>
    <row r="11210" spans="2:10" x14ac:dyDescent="0.25">
      <c r="B11210" s="48">
        <v>2015</v>
      </c>
      <c r="C11210" s="48">
        <v>9</v>
      </c>
      <c r="D11210">
        <v>3</v>
      </c>
      <c r="E11210" t="s">
        <v>77</v>
      </c>
      <c r="F11210">
        <v>19.149999999999999</v>
      </c>
      <c r="G11210">
        <v>60.099999999999994</v>
      </c>
      <c r="H11210">
        <v>115.94</v>
      </c>
      <c r="I11210">
        <v>4438.6400000000003</v>
      </c>
      <c r="J11210" s="8" t="s">
        <v>120</v>
      </c>
    </row>
    <row r="11211" spans="2:10" x14ac:dyDescent="0.25">
      <c r="B11211" s="48">
        <v>2015</v>
      </c>
      <c r="C11211" s="48">
        <v>9</v>
      </c>
      <c r="D11211">
        <v>4</v>
      </c>
      <c r="E11211" t="s">
        <v>70</v>
      </c>
      <c r="F11211">
        <v>38.69</v>
      </c>
      <c r="G11211">
        <v>94.33</v>
      </c>
      <c r="H11211">
        <v>106.04</v>
      </c>
      <c r="I11211">
        <v>5800</v>
      </c>
      <c r="J11211" s="8" t="s">
        <v>116</v>
      </c>
    </row>
    <row r="11212" spans="2:10" x14ac:dyDescent="0.25">
      <c r="B11212" s="48">
        <v>2015</v>
      </c>
      <c r="C11212" s="48">
        <v>9</v>
      </c>
      <c r="D11212">
        <v>4</v>
      </c>
      <c r="E11212" t="s">
        <v>75</v>
      </c>
      <c r="F11212">
        <v>120</v>
      </c>
      <c r="G11212">
        <v>97.1</v>
      </c>
      <c r="H11212">
        <v>108.74</v>
      </c>
      <c r="I11212">
        <v>8056</v>
      </c>
      <c r="J11212" s="8" t="s">
        <v>116</v>
      </c>
    </row>
    <row r="11213" spans="2:10" x14ac:dyDescent="0.25">
      <c r="B11213" s="48">
        <v>2015</v>
      </c>
      <c r="C11213" s="48">
        <v>9</v>
      </c>
      <c r="D11213">
        <v>4</v>
      </c>
      <c r="E11213" t="s">
        <v>67</v>
      </c>
      <c r="F11213">
        <v>63.83</v>
      </c>
      <c r="G11213">
        <v>99</v>
      </c>
      <c r="H11213">
        <v>112.14</v>
      </c>
      <c r="I11213">
        <v>9450.01</v>
      </c>
      <c r="J11213" s="8" t="s">
        <v>116</v>
      </c>
    </row>
    <row r="11214" spans="2:10" x14ac:dyDescent="0.25">
      <c r="B11214" s="48">
        <v>2015</v>
      </c>
      <c r="C11214" s="48">
        <v>9</v>
      </c>
      <c r="D11214">
        <v>4</v>
      </c>
      <c r="E11214" t="s">
        <v>77</v>
      </c>
      <c r="F11214">
        <v>50.76</v>
      </c>
      <c r="G11214">
        <v>86</v>
      </c>
      <c r="H11214">
        <v>91.78</v>
      </c>
      <c r="I11214">
        <v>3157.41</v>
      </c>
      <c r="J11214" s="8" t="s">
        <v>117</v>
      </c>
    </row>
    <row r="11215" spans="2:10" x14ac:dyDescent="0.25">
      <c r="B11215" s="48">
        <v>2015</v>
      </c>
      <c r="C11215" s="48">
        <v>9</v>
      </c>
      <c r="D11215">
        <v>4</v>
      </c>
      <c r="E11215" t="s">
        <v>76</v>
      </c>
      <c r="F11215">
        <v>25.5</v>
      </c>
      <c r="G11215">
        <v>94</v>
      </c>
      <c r="H11215">
        <v>92.75</v>
      </c>
      <c r="I11215">
        <v>3450.98</v>
      </c>
      <c r="J11215" s="8" t="s">
        <v>117</v>
      </c>
    </row>
    <row r="11216" spans="2:10" x14ac:dyDescent="0.25">
      <c r="B11216" s="48">
        <v>2015</v>
      </c>
      <c r="C11216" s="48">
        <v>9</v>
      </c>
      <c r="D11216">
        <v>4</v>
      </c>
      <c r="E11216" t="s">
        <v>69</v>
      </c>
      <c r="F11216">
        <v>22.5</v>
      </c>
      <c r="G11216">
        <v>100</v>
      </c>
      <c r="H11216">
        <v>94.96</v>
      </c>
      <c r="I11216">
        <v>3733.33</v>
      </c>
      <c r="J11216" s="8" t="s">
        <v>117</v>
      </c>
    </row>
    <row r="11217" spans="2:10" x14ac:dyDescent="0.25">
      <c r="B11217" s="48">
        <v>2015</v>
      </c>
      <c r="C11217" s="48">
        <v>9</v>
      </c>
      <c r="D11217">
        <v>4</v>
      </c>
      <c r="E11217" t="s">
        <v>73</v>
      </c>
      <c r="F11217">
        <v>40</v>
      </c>
      <c r="G11217">
        <v>97</v>
      </c>
      <c r="H11217">
        <v>97.14</v>
      </c>
      <c r="I11217">
        <v>5250</v>
      </c>
      <c r="J11217" s="8" t="s">
        <v>117</v>
      </c>
    </row>
    <row r="11218" spans="2:10" x14ac:dyDescent="0.25">
      <c r="B11218" s="48">
        <v>2015</v>
      </c>
      <c r="C11218" s="48">
        <v>9</v>
      </c>
      <c r="D11218">
        <v>4</v>
      </c>
      <c r="E11218" t="s">
        <v>74</v>
      </c>
      <c r="F11218">
        <v>40</v>
      </c>
      <c r="G11218">
        <v>22.8</v>
      </c>
      <c r="H11218">
        <v>108.18</v>
      </c>
      <c r="I11218">
        <v>3000</v>
      </c>
      <c r="J11218" s="8" t="s">
        <v>119</v>
      </c>
    </row>
    <row r="11219" spans="2:10" x14ac:dyDescent="0.25">
      <c r="B11219" s="48">
        <v>2015</v>
      </c>
      <c r="C11219" s="48">
        <v>9</v>
      </c>
      <c r="D11219">
        <v>4</v>
      </c>
      <c r="E11219" t="s">
        <v>76</v>
      </c>
      <c r="F11219">
        <v>90.01</v>
      </c>
      <c r="G11219">
        <v>46.105988223530716</v>
      </c>
      <c r="H11219">
        <v>94.4</v>
      </c>
      <c r="I11219">
        <v>3875</v>
      </c>
      <c r="J11219" s="8" t="s">
        <v>119</v>
      </c>
    </row>
    <row r="11220" spans="2:10" x14ac:dyDescent="0.25">
      <c r="B11220" s="48">
        <v>2015</v>
      </c>
      <c r="C11220" s="48">
        <v>9</v>
      </c>
      <c r="D11220">
        <v>4</v>
      </c>
      <c r="E11220" t="s">
        <v>73</v>
      </c>
      <c r="F11220">
        <v>21</v>
      </c>
      <c r="G11220" t="s">
        <v>4687</v>
      </c>
      <c r="H11220" t="s">
        <v>4670</v>
      </c>
      <c r="I11220">
        <v>3952.38</v>
      </c>
      <c r="J11220" s="8" t="s">
        <v>119</v>
      </c>
    </row>
    <row r="11221" spans="2:10" x14ac:dyDescent="0.25">
      <c r="B11221" s="48">
        <v>2015</v>
      </c>
      <c r="C11221" s="48">
        <v>9</v>
      </c>
      <c r="D11221">
        <v>4</v>
      </c>
      <c r="E11221" t="s">
        <v>69</v>
      </c>
      <c r="F11221">
        <v>71</v>
      </c>
      <c r="G11221">
        <v>84.8</v>
      </c>
      <c r="H11221">
        <v>122.52</v>
      </c>
      <c r="I11221">
        <v>3000</v>
      </c>
      <c r="J11221" s="8" t="s">
        <v>120</v>
      </c>
    </row>
    <row r="11222" spans="2:10" x14ac:dyDescent="0.25">
      <c r="B11222" s="48">
        <v>2015</v>
      </c>
      <c r="C11222" s="48">
        <v>9</v>
      </c>
      <c r="D11222">
        <v>5</v>
      </c>
      <c r="E11222" t="s">
        <v>70</v>
      </c>
      <c r="F11222">
        <v>40</v>
      </c>
      <c r="G11222">
        <v>89.1</v>
      </c>
      <c r="H11222">
        <v>100.48</v>
      </c>
      <c r="I11222">
        <v>7050</v>
      </c>
      <c r="J11222" s="8" t="s">
        <v>116</v>
      </c>
    </row>
    <row r="11223" spans="2:10" x14ac:dyDescent="0.25">
      <c r="B11223" s="48">
        <v>2015</v>
      </c>
      <c r="C11223" s="48">
        <v>9</v>
      </c>
      <c r="D11223">
        <v>5</v>
      </c>
      <c r="E11223" t="s">
        <v>75</v>
      </c>
      <c r="F11223">
        <v>30</v>
      </c>
      <c r="G11223">
        <v>98.8</v>
      </c>
      <c r="H11223">
        <v>107.31</v>
      </c>
      <c r="I11223">
        <v>7300</v>
      </c>
      <c r="J11223" s="8" t="s">
        <v>116</v>
      </c>
    </row>
    <row r="11224" spans="2:10" x14ac:dyDescent="0.25">
      <c r="B11224" s="48">
        <v>2015</v>
      </c>
      <c r="C11224" s="48">
        <v>9</v>
      </c>
      <c r="D11224">
        <v>5</v>
      </c>
      <c r="E11224" t="s">
        <v>71</v>
      </c>
      <c r="F11224">
        <v>40</v>
      </c>
      <c r="G11224">
        <v>89</v>
      </c>
      <c r="H11224">
        <v>102</v>
      </c>
      <c r="I11224">
        <v>7875</v>
      </c>
      <c r="J11224" s="8" t="s">
        <v>116</v>
      </c>
    </row>
    <row r="11225" spans="2:10" x14ac:dyDescent="0.25">
      <c r="B11225" s="48">
        <v>2015</v>
      </c>
      <c r="C11225" s="48">
        <v>9</v>
      </c>
      <c r="D11225">
        <v>5</v>
      </c>
      <c r="E11225" t="s">
        <v>70</v>
      </c>
      <c r="F11225">
        <v>119</v>
      </c>
      <c r="G11225">
        <v>73.900000000000006</v>
      </c>
      <c r="H11225">
        <v>94.77</v>
      </c>
      <c r="I11225">
        <v>4201.68</v>
      </c>
      <c r="J11225" s="8" t="s">
        <v>117</v>
      </c>
    </row>
    <row r="11226" spans="2:10" x14ac:dyDescent="0.25">
      <c r="B11226" s="48">
        <v>2015</v>
      </c>
      <c r="C11226" s="48">
        <v>9</v>
      </c>
      <c r="D11226">
        <v>5</v>
      </c>
      <c r="E11226" t="s">
        <v>77</v>
      </c>
      <c r="F11226">
        <v>20</v>
      </c>
      <c r="G11226">
        <v>73.8</v>
      </c>
      <c r="H11226">
        <v>93.5</v>
      </c>
      <c r="I11226">
        <v>4450</v>
      </c>
      <c r="J11226" s="8" t="s">
        <v>117</v>
      </c>
    </row>
    <row r="11227" spans="2:10" x14ac:dyDescent="0.25">
      <c r="B11227" s="48">
        <v>2015</v>
      </c>
      <c r="C11227" s="48">
        <v>9</v>
      </c>
      <c r="D11227">
        <v>5</v>
      </c>
      <c r="E11227" t="s">
        <v>72</v>
      </c>
      <c r="F11227">
        <v>37</v>
      </c>
      <c r="G11227">
        <v>54.1</v>
      </c>
      <c r="H11227">
        <v>96.83</v>
      </c>
      <c r="I11227">
        <v>4459.46</v>
      </c>
      <c r="J11227" s="8" t="s">
        <v>117</v>
      </c>
    </row>
    <row r="11228" spans="2:10" x14ac:dyDescent="0.25">
      <c r="B11228" s="48">
        <v>2015</v>
      </c>
      <c r="C11228" s="48">
        <v>9</v>
      </c>
      <c r="D11228">
        <v>5</v>
      </c>
      <c r="E11228" t="s">
        <v>68</v>
      </c>
      <c r="F11228">
        <v>85</v>
      </c>
      <c r="G11228">
        <v>81.34</v>
      </c>
      <c r="H11228">
        <v>97.44</v>
      </c>
      <c r="I11228">
        <v>6646.82</v>
      </c>
      <c r="J11228" s="8" t="s">
        <v>117</v>
      </c>
    </row>
    <row r="11229" spans="2:10" x14ac:dyDescent="0.25">
      <c r="B11229" s="48">
        <v>2015</v>
      </c>
      <c r="C11229" s="48">
        <v>9</v>
      </c>
      <c r="D11229">
        <v>5</v>
      </c>
      <c r="E11229" t="s">
        <v>72</v>
      </c>
      <c r="F11229">
        <v>67</v>
      </c>
      <c r="G11229">
        <v>31.5</v>
      </c>
      <c r="H11229">
        <v>94</v>
      </c>
      <c r="I11229">
        <v>3432.84</v>
      </c>
      <c r="J11229" s="8" t="s">
        <v>119</v>
      </c>
    </row>
    <row r="11230" spans="2:10" x14ac:dyDescent="0.25">
      <c r="B11230" s="48">
        <v>2015</v>
      </c>
      <c r="C11230" s="48">
        <v>9</v>
      </c>
      <c r="D11230">
        <v>5</v>
      </c>
      <c r="E11230" t="s">
        <v>65</v>
      </c>
      <c r="F11230">
        <v>40</v>
      </c>
      <c r="G11230" t="s">
        <v>4687</v>
      </c>
      <c r="I11230">
        <v>3900</v>
      </c>
      <c r="J11230" s="8" t="s">
        <v>119</v>
      </c>
    </row>
    <row r="11231" spans="2:10" x14ac:dyDescent="0.25">
      <c r="B11231" s="48">
        <v>2015</v>
      </c>
      <c r="C11231" s="48">
        <v>9</v>
      </c>
      <c r="D11231">
        <v>5</v>
      </c>
      <c r="E11231" t="s">
        <v>65</v>
      </c>
      <c r="F11231">
        <v>40</v>
      </c>
      <c r="G11231">
        <v>58.8</v>
      </c>
      <c r="H11231">
        <v>116.41</v>
      </c>
      <c r="I11231">
        <v>3451.35</v>
      </c>
      <c r="J11231" s="8" t="s">
        <v>120</v>
      </c>
    </row>
    <row r="11232" spans="2:10" x14ac:dyDescent="0.25">
      <c r="B11232" s="48">
        <v>2015</v>
      </c>
      <c r="C11232" s="48">
        <v>9</v>
      </c>
      <c r="D11232">
        <v>6</v>
      </c>
      <c r="E11232" t="s">
        <v>77</v>
      </c>
      <c r="F11232">
        <v>40</v>
      </c>
      <c r="G11232">
        <v>100</v>
      </c>
      <c r="H11232">
        <v>105.63</v>
      </c>
      <c r="I11232">
        <v>6950</v>
      </c>
      <c r="J11232" s="8" t="s">
        <v>116</v>
      </c>
    </row>
    <row r="11233" spans="2:10" x14ac:dyDescent="0.25">
      <c r="B11233" s="48">
        <v>2015</v>
      </c>
      <c r="C11233" s="48">
        <v>9</v>
      </c>
      <c r="D11233">
        <v>6</v>
      </c>
      <c r="E11233" t="s">
        <v>77</v>
      </c>
      <c r="F11233">
        <v>13.29</v>
      </c>
      <c r="G11233">
        <v>98.6</v>
      </c>
      <c r="H11233">
        <v>105.53</v>
      </c>
      <c r="I11233">
        <v>8991.7199999999993</v>
      </c>
      <c r="J11233" s="8" t="s">
        <v>116</v>
      </c>
    </row>
    <row r="11234" spans="2:10" x14ac:dyDescent="0.25">
      <c r="B11234" s="48">
        <v>2015</v>
      </c>
      <c r="C11234" s="48">
        <v>9</v>
      </c>
      <c r="D11234">
        <v>6</v>
      </c>
      <c r="E11234" t="s">
        <v>74</v>
      </c>
      <c r="F11234">
        <v>21.25</v>
      </c>
      <c r="G11234">
        <v>83.5</v>
      </c>
      <c r="H11234">
        <v>98.28</v>
      </c>
      <c r="I11234">
        <v>5828.75</v>
      </c>
      <c r="J11234" s="8" t="s">
        <v>117</v>
      </c>
    </row>
    <row r="11235" spans="2:10" x14ac:dyDescent="0.25">
      <c r="B11235" s="48">
        <v>2015</v>
      </c>
      <c r="C11235" s="48">
        <v>9</v>
      </c>
      <c r="D11235">
        <v>6</v>
      </c>
      <c r="E11235" t="s">
        <v>77</v>
      </c>
      <c r="F11235">
        <v>40</v>
      </c>
      <c r="G11235" t="s">
        <v>4687</v>
      </c>
      <c r="H11235">
        <v>92.34</v>
      </c>
      <c r="I11235">
        <v>2675</v>
      </c>
      <c r="J11235" s="8" t="s">
        <v>119</v>
      </c>
    </row>
    <row r="11236" spans="2:10" x14ac:dyDescent="0.25">
      <c r="B11236" s="48">
        <v>2015</v>
      </c>
      <c r="C11236" s="48">
        <v>9</v>
      </c>
      <c r="D11236">
        <v>6</v>
      </c>
      <c r="E11236" t="s">
        <v>74</v>
      </c>
      <c r="F11236">
        <v>44.85</v>
      </c>
      <c r="G11236">
        <v>12.4</v>
      </c>
      <c r="H11236">
        <v>125.19</v>
      </c>
      <c r="I11236">
        <v>2982.83</v>
      </c>
      <c r="J11236" s="8" t="s">
        <v>119</v>
      </c>
    </row>
    <row r="11237" spans="2:10" x14ac:dyDescent="0.25">
      <c r="B11237" s="48">
        <v>2015</v>
      </c>
      <c r="C11237" s="48">
        <v>9</v>
      </c>
      <c r="D11237">
        <v>6</v>
      </c>
      <c r="E11237" t="s">
        <v>65</v>
      </c>
      <c r="F11237">
        <v>40</v>
      </c>
      <c r="G11237">
        <v>16.8</v>
      </c>
      <c r="H11237">
        <v>111.49</v>
      </c>
      <c r="I11237">
        <v>3050</v>
      </c>
      <c r="J11237" s="8" t="s">
        <v>119</v>
      </c>
    </row>
    <row r="11238" spans="2:10" x14ac:dyDescent="0.25">
      <c r="B11238" s="48">
        <v>2015</v>
      </c>
      <c r="C11238" s="48">
        <v>9</v>
      </c>
      <c r="D11238">
        <v>6</v>
      </c>
      <c r="E11238" t="s">
        <v>76</v>
      </c>
      <c r="F11238">
        <v>35</v>
      </c>
      <c r="G11238" t="s">
        <v>4687</v>
      </c>
      <c r="I11238">
        <v>3500</v>
      </c>
      <c r="J11238" s="8" t="s">
        <v>119</v>
      </c>
    </row>
    <row r="11239" spans="2:10" x14ac:dyDescent="0.25">
      <c r="B11239" s="48">
        <v>2015</v>
      </c>
      <c r="C11239" s="48">
        <v>9</v>
      </c>
      <c r="D11239">
        <v>6</v>
      </c>
      <c r="E11239" t="s">
        <v>74</v>
      </c>
      <c r="F11239">
        <v>60</v>
      </c>
      <c r="G11239">
        <v>56.000000000000007</v>
      </c>
      <c r="H11239">
        <v>124.67</v>
      </c>
      <c r="I11239">
        <v>2916.67</v>
      </c>
      <c r="J11239" s="8" t="s">
        <v>120</v>
      </c>
    </row>
    <row r="11240" spans="2:10" x14ac:dyDescent="0.25">
      <c r="B11240" s="48">
        <v>2015</v>
      </c>
      <c r="C11240" s="48">
        <v>9</v>
      </c>
      <c r="D11240">
        <v>7</v>
      </c>
      <c r="E11240" t="s">
        <v>74</v>
      </c>
      <c r="F11240">
        <v>50</v>
      </c>
      <c r="G11240">
        <v>96.6</v>
      </c>
      <c r="H11240">
        <v>100.13</v>
      </c>
      <c r="I11240">
        <v>8000</v>
      </c>
      <c r="J11240" s="8" t="s">
        <v>116</v>
      </c>
    </row>
    <row r="11241" spans="2:10" x14ac:dyDescent="0.25">
      <c r="B11241" s="48">
        <v>2015</v>
      </c>
      <c r="C11241" s="48">
        <v>9</v>
      </c>
      <c r="D11241">
        <v>7</v>
      </c>
      <c r="E11241" t="s">
        <v>75</v>
      </c>
      <c r="F11241">
        <v>30</v>
      </c>
      <c r="G11241">
        <v>99.2</v>
      </c>
      <c r="H11241">
        <v>110.56</v>
      </c>
      <c r="I11241">
        <v>8433.33</v>
      </c>
      <c r="J11241" s="8" t="s">
        <v>116</v>
      </c>
    </row>
    <row r="11242" spans="2:10" x14ac:dyDescent="0.25">
      <c r="B11242" s="48">
        <v>2015</v>
      </c>
      <c r="C11242" s="48">
        <v>9</v>
      </c>
      <c r="D11242">
        <v>7</v>
      </c>
      <c r="E11242" t="s">
        <v>74</v>
      </c>
      <c r="F11242">
        <v>36.340000000000003</v>
      </c>
      <c r="G11242">
        <v>18.099999999999998</v>
      </c>
      <c r="H11242">
        <v>110.85</v>
      </c>
      <c r="I11242">
        <v>3000</v>
      </c>
      <c r="J11242" s="8" t="s">
        <v>119</v>
      </c>
    </row>
    <row r="11243" spans="2:10" x14ac:dyDescent="0.25">
      <c r="B11243" s="48">
        <v>2015</v>
      </c>
      <c r="C11243" s="48">
        <v>9</v>
      </c>
      <c r="D11243">
        <v>7</v>
      </c>
      <c r="E11243" t="s">
        <v>73</v>
      </c>
      <c r="F11243">
        <v>200</v>
      </c>
      <c r="G11243">
        <v>95.465000000000003</v>
      </c>
      <c r="H11243">
        <v>116.8</v>
      </c>
      <c r="I11243">
        <v>8000</v>
      </c>
      <c r="J11243" s="8" t="s">
        <v>120</v>
      </c>
    </row>
    <row r="11244" spans="2:10" x14ac:dyDescent="0.25">
      <c r="B11244" s="48">
        <v>2015</v>
      </c>
      <c r="C11244" s="48">
        <v>9</v>
      </c>
      <c r="D11244">
        <v>8</v>
      </c>
      <c r="E11244" t="s">
        <v>73</v>
      </c>
      <c r="F11244">
        <v>41</v>
      </c>
      <c r="G11244">
        <v>81.699999999999989</v>
      </c>
      <c r="H11244">
        <v>105.9</v>
      </c>
      <c r="I11244">
        <v>6294.9</v>
      </c>
      <c r="J11244" s="8" t="s">
        <v>116</v>
      </c>
    </row>
    <row r="11245" spans="2:10" x14ac:dyDescent="0.25">
      <c r="B11245" s="48">
        <v>2015</v>
      </c>
      <c r="C11245" s="48">
        <v>9</v>
      </c>
      <c r="D11245">
        <v>8</v>
      </c>
      <c r="E11245" t="s">
        <v>73</v>
      </c>
      <c r="F11245">
        <v>41</v>
      </c>
      <c r="G11245">
        <v>100</v>
      </c>
      <c r="H11245">
        <v>108.7</v>
      </c>
      <c r="I11245">
        <v>6761.15</v>
      </c>
      <c r="J11245" s="8" t="s">
        <v>116</v>
      </c>
    </row>
    <row r="11246" spans="2:10" x14ac:dyDescent="0.25">
      <c r="B11246" s="48">
        <v>2015</v>
      </c>
      <c r="C11246" s="48">
        <v>9</v>
      </c>
      <c r="D11246">
        <v>8</v>
      </c>
      <c r="E11246" t="s">
        <v>73</v>
      </c>
      <c r="F11246">
        <v>78.959999999999994</v>
      </c>
      <c r="G11246">
        <v>69.3</v>
      </c>
      <c r="H11246">
        <v>98.6</v>
      </c>
      <c r="I11246">
        <v>3468.43</v>
      </c>
      <c r="J11246" s="8" t="s">
        <v>117</v>
      </c>
    </row>
    <row r="11247" spans="2:10" x14ac:dyDescent="0.25">
      <c r="B11247" s="48">
        <v>2015</v>
      </c>
      <c r="C11247" s="48">
        <v>9</v>
      </c>
      <c r="D11247">
        <v>8</v>
      </c>
      <c r="E11247" t="s">
        <v>73</v>
      </c>
      <c r="F11247">
        <v>21</v>
      </c>
      <c r="G11247">
        <v>60.099999999999994</v>
      </c>
      <c r="H11247">
        <v>98.3</v>
      </c>
      <c r="I11247">
        <v>4548.05</v>
      </c>
      <c r="J11247" s="8" t="s">
        <v>117</v>
      </c>
    </row>
    <row r="11248" spans="2:10" x14ac:dyDescent="0.25">
      <c r="B11248" s="48">
        <v>2015</v>
      </c>
      <c r="C11248" s="48">
        <v>9</v>
      </c>
      <c r="D11248">
        <v>9</v>
      </c>
      <c r="E11248" t="s">
        <v>65</v>
      </c>
      <c r="F11248">
        <v>138.30000000000001</v>
      </c>
      <c r="G11248">
        <v>99.1</v>
      </c>
      <c r="H11248">
        <v>120.1</v>
      </c>
      <c r="I11248">
        <v>8681.1299999999992</v>
      </c>
      <c r="J11248" s="8" t="s">
        <v>115</v>
      </c>
    </row>
    <row r="11249" spans="2:10" x14ac:dyDescent="0.25">
      <c r="B11249" s="48">
        <v>2015</v>
      </c>
      <c r="C11249" s="48">
        <v>9</v>
      </c>
      <c r="D11249">
        <v>9</v>
      </c>
      <c r="E11249" t="s">
        <v>70</v>
      </c>
      <c r="F11249">
        <v>35.64</v>
      </c>
      <c r="G11249">
        <v>95.67</v>
      </c>
      <c r="H11249">
        <v>105.51</v>
      </c>
      <c r="I11249">
        <v>6762.07</v>
      </c>
      <c r="J11249" s="8" t="s">
        <v>116</v>
      </c>
    </row>
    <row r="11250" spans="2:10" x14ac:dyDescent="0.25">
      <c r="B11250" s="48">
        <v>2015</v>
      </c>
      <c r="C11250" s="48">
        <v>9</v>
      </c>
      <c r="D11250">
        <v>9</v>
      </c>
      <c r="E11250" t="s">
        <v>76</v>
      </c>
      <c r="F11250">
        <v>93.13</v>
      </c>
      <c r="G11250">
        <v>99</v>
      </c>
      <c r="H11250">
        <v>98.05</v>
      </c>
      <c r="I11250">
        <v>7000</v>
      </c>
      <c r="J11250" s="8" t="s">
        <v>116</v>
      </c>
    </row>
    <row r="11251" spans="2:10" x14ac:dyDescent="0.25">
      <c r="B11251" s="48">
        <v>2015</v>
      </c>
      <c r="C11251" s="48">
        <v>9</v>
      </c>
      <c r="D11251">
        <v>9</v>
      </c>
      <c r="E11251" t="s">
        <v>68</v>
      </c>
      <c r="F11251">
        <v>40</v>
      </c>
      <c r="G11251">
        <v>100</v>
      </c>
      <c r="H11251">
        <v>116.8</v>
      </c>
      <c r="I11251">
        <v>7500</v>
      </c>
      <c r="J11251" s="8" t="s">
        <v>116</v>
      </c>
    </row>
    <row r="11252" spans="2:10" x14ac:dyDescent="0.25">
      <c r="B11252" s="48">
        <v>2015</v>
      </c>
      <c r="C11252" s="48">
        <v>9</v>
      </c>
      <c r="D11252">
        <v>9</v>
      </c>
      <c r="E11252" t="s">
        <v>65</v>
      </c>
      <c r="F11252">
        <v>60.3</v>
      </c>
      <c r="G11252" t="s">
        <v>4687</v>
      </c>
      <c r="I11252">
        <v>3192.37</v>
      </c>
      <c r="J11252" s="8" t="s">
        <v>119</v>
      </c>
    </row>
    <row r="11253" spans="2:10" x14ac:dyDescent="0.25">
      <c r="B11253" s="48">
        <v>2015</v>
      </c>
      <c r="C11253" s="48">
        <v>9</v>
      </c>
      <c r="D11253">
        <v>10</v>
      </c>
      <c r="E11253" t="s">
        <v>70</v>
      </c>
      <c r="F11253">
        <v>93</v>
      </c>
      <c r="G11253">
        <v>90.68</v>
      </c>
      <c r="H11253">
        <v>102.1</v>
      </c>
      <c r="I11253">
        <v>6451.61</v>
      </c>
      <c r="J11253" s="8" t="s">
        <v>116</v>
      </c>
    </row>
    <row r="11254" spans="2:10" x14ac:dyDescent="0.25">
      <c r="B11254" s="48">
        <v>2015</v>
      </c>
      <c r="C11254" s="48">
        <v>9</v>
      </c>
      <c r="D11254">
        <v>10</v>
      </c>
      <c r="E11254" t="s">
        <v>65</v>
      </c>
      <c r="F11254">
        <v>40</v>
      </c>
      <c r="G11254">
        <v>98</v>
      </c>
      <c r="H11254">
        <v>109.2</v>
      </c>
      <c r="I11254">
        <v>7400</v>
      </c>
      <c r="J11254" s="8" t="s">
        <v>116</v>
      </c>
    </row>
    <row r="11255" spans="2:10" x14ac:dyDescent="0.25">
      <c r="B11255" s="48">
        <v>2015</v>
      </c>
      <c r="C11255" s="48">
        <v>9</v>
      </c>
      <c r="D11255">
        <v>10</v>
      </c>
      <c r="E11255" t="s">
        <v>76</v>
      </c>
      <c r="F11255">
        <v>40</v>
      </c>
      <c r="G11255">
        <v>96.6</v>
      </c>
      <c r="H11255">
        <v>107.86</v>
      </c>
      <c r="I11255">
        <v>7500</v>
      </c>
      <c r="J11255" s="8" t="s">
        <v>116</v>
      </c>
    </row>
    <row r="11256" spans="2:10" x14ac:dyDescent="0.25">
      <c r="B11256" s="48">
        <v>2015</v>
      </c>
      <c r="C11256" s="48">
        <v>9</v>
      </c>
      <c r="D11256">
        <v>10</v>
      </c>
      <c r="E11256" t="s">
        <v>75</v>
      </c>
      <c r="F11256">
        <v>40</v>
      </c>
      <c r="G11256">
        <v>98.8</v>
      </c>
      <c r="H11256">
        <v>104.28</v>
      </c>
      <c r="I11256">
        <v>7506.88</v>
      </c>
      <c r="J11256" s="8" t="s">
        <v>116</v>
      </c>
    </row>
    <row r="11257" spans="2:10" x14ac:dyDescent="0.25">
      <c r="B11257" s="48">
        <v>2015</v>
      </c>
      <c r="C11257" s="48">
        <v>9</v>
      </c>
      <c r="D11257">
        <v>10</v>
      </c>
      <c r="E11257" t="s">
        <v>74</v>
      </c>
      <c r="F11257">
        <v>24</v>
      </c>
      <c r="G11257">
        <v>97</v>
      </c>
      <c r="H11257">
        <v>111.13</v>
      </c>
      <c r="I11257">
        <v>8000</v>
      </c>
      <c r="J11257" s="8" t="s">
        <v>116</v>
      </c>
    </row>
    <row r="11258" spans="2:10" x14ac:dyDescent="0.25">
      <c r="B11258" s="48">
        <v>2015</v>
      </c>
      <c r="C11258" s="48">
        <v>9</v>
      </c>
      <c r="D11258">
        <v>10</v>
      </c>
      <c r="E11258" t="s">
        <v>76</v>
      </c>
      <c r="F11258">
        <v>26.51</v>
      </c>
      <c r="G11258">
        <v>89.58</v>
      </c>
      <c r="H11258">
        <v>93.75</v>
      </c>
      <c r="I11258">
        <v>4050.02</v>
      </c>
      <c r="J11258" s="8" t="s">
        <v>117</v>
      </c>
    </row>
    <row r="11259" spans="2:10" x14ac:dyDescent="0.25">
      <c r="B11259" s="48">
        <v>2015</v>
      </c>
      <c r="C11259" s="48">
        <v>9</v>
      </c>
      <c r="D11259">
        <v>10</v>
      </c>
      <c r="E11259" t="s">
        <v>69</v>
      </c>
      <c r="F11259">
        <v>240</v>
      </c>
      <c r="G11259">
        <v>71.599999999999994</v>
      </c>
      <c r="H11259">
        <v>99.87</v>
      </c>
      <c r="I11259">
        <v>7000</v>
      </c>
      <c r="J11259" s="8" t="s">
        <v>117</v>
      </c>
    </row>
    <row r="11260" spans="2:10" x14ac:dyDescent="0.25">
      <c r="B11260" s="48">
        <v>2015</v>
      </c>
      <c r="C11260" s="48">
        <v>9</v>
      </c>
      <c r="D11260">
        <v>10</v>
      </c>
      <c r="E11260" t="s">
        <v>65</v>
      </c>
      <c r="F11260">
        <v>213</v>
      </c>
      <c r="G11260">
        <v>39.1</v>
      </c>
      <c r="H11260">
        <v>114.84</v>
      </c>
      <c r="I11260">
        <v>3604.23</v>
      </c>
      <c r="J11260" s="8" t="s">
        <v>119</v>
      </c>
    </row>
    <row r="11261" spans="2:10" x14ac:dyDescent="0.25">
      <c r="B11261" s="48">
        <v>2015</v>
      </c>
      <c r="C11261" s="48">
        <v>9</v>
      </c>
      <c r="D11261">
        <v>11</v>
      </c>
      <c r="E11261" t="s">
        <v>70</v>
      </c>
      <c r="F11261">
        <v>53</v>
      </c>
      <c r="G11261">
        <v>81.47</v>
      </c>
      <c r="H11261">
        <v>100.77</v>
      </c>
      <c r="I11261">
        <v>6452.83</v>
      </c>
      <c r="J11261" s="8" t="s">
        <v>116</v>
      </c>
    </row>
    <row r="11262" spans="2:10" x14ac:dyDescent="0.25">
      <c r="B11262" s="48">
        <v>2015</v>
      </c>
      <c r="C11262" s="48">
        <v>9</v>
      </c>
      <c r="D11262">
        <v>11</v>
      </c>
      <c r="E11262" t="s">
        <v>70</v>
      </c>
      <c r="F11262">
        <v>75.08</v>
      </c>
      <c r="G11262">
        <v>82.01</v>
      </c>
      <c r="H11262">
        <v>113.07</v>
      </c>
      <c r="I11262">
        <v>6592.97</v>
      </c>
      <c r="J11262" s="8" t="s">
        <v>116</v>
      </c>
    </row>
    <row r="11263" spans="2:10" x14ac:dyDescent="0.25">
      <c r="B11263" s="48">
        <v>2015</v>
      </c>
      <c r="C11263" s="48">
        <v>9</v>
      </c>
      <c r="D11263">
        <v>11</v>
      </c>
      <c r="E11263" t="s">
        <v>76</v>
      </c>
      <c r="F11263">
        <v>40</v>
      </c>
      <c r="G11263">
        <v>98.2</v>
      </c>
      <c r="H11263">
        <v>105.96</v>
      </c>
      <c r="I11263">
        <v>6800</v>
      </c>
      <c r="J11263" s="8" t="s">
        <v>116</v>
      </c>
    </row>
    <row r="11264" spans="2:10" x14ac:dyDescent="0.25">
      <c r="B11264" s="48">
        <v>2015</v>
      </c>
      <c r="C11264" s="48">
        <v>9</v>
      </c>
      <c r="D11264">
        <v>11</v>
      </c>
      <c r="E11264" t="s">
        <v>65</v>
      </c>
      <c r="F11264">
        <v>120</v>
      </c>
      <c r="G11264">
        <v>98.8</v>
      </c>
      <c r="H11264">
        <v>110.67</v>
      </c>
      <c r="I11264">
        <v>7080</v>
      </c>
      <c r="J11264" s="8" t="s">
        <v>116</v>
      </c>
    </row>
    <row r="11265" spans="2:10" x14ac:dyDescent="0.25">
      <c r="B11265" s="48">
        <v>2015</v>
      </c>
      <c r="C11265" s="48">
        <v>9</v>
      </c>
      <c r="D11265">
        <v>11</v>
      </c>
      <c r="E11265" t="s">
        <v>73</v>
      </c>
      <c r="F11265">
        <v>33.28</v>
      </c>
      <c r="G11265">
        <v>75.78</v>
      </c>
      <c r="H11265">
        <v>93.82</v>
      </c>
      <c r="I11265">
        <v>3004.81</v>
      </c>
      <c r="J11265" s="8" t="s">
        <v>117</v>
      </c>
    </row>
    <row r="11266" spans="2:10" x14ac:dyDescent="0.25">
      <c r="B11266" s="48">
        <v>2015</v>
      </c>
      <c r="C11266" s="48">
        <v>9</v>
      </c>
      <c r="D11266">
        <v>11</v>
      </c>
      <c r="E11266" t="s">
        <v>65</v>
      </c>
      <c r="F11266">
        <v>129</v>
      </c>
      <c r="G11266">
        <v>52.2</v>
      </c>
      <c r="H11266">
        <v>96.14</v>
      </c>
      <c r="I11266">
        <v>3700</v>
      </c>
      <c r="J11266" s="8" t="s">
        <v>117</v>
      </c>
    </row>
    <row r="11267" spans="2:10" x14ac:dyDescent="0.25">
      <c r="B11267" s="48">
        <v>2015</v>
      </c>
      <c r="C11267" s="48">
        <v>9</v>
      </c>
      <c r="D11267">
        <v>11</v>
      </c>
      <c r="E11267" t="s">
        <v>66</v>
      </c>
      <c r="F11267">
        <v>40</v>
      </c>
      <c r="G11267">
        <v>73.099999999999994</v>
      </c>
      <c r="H11267">
        <v>99.92</v>
      </c>
      <c r="I11267">
        <v>4590</v>
      </c>
      <c r="J11267" s="8" t="s">
        <v>117</v>
      </c>
    </row>
    <row r="11268" spans="2:10" x14ac:dyDescent="0.25">
      <c r="B11268" s="48">
        <v>2015</v>
      </c>
      <c r="C11268" s="48">
        <v>9</v>
      </c>
      <c r="D11268">
        <v>11</v>
      </c>
      <c r="E11268" t="s">
        <v>72</v>
      </c>
      <c r="F11268">
        <v>40</v>
      </c>
      <c r="G11268">
        <v>95.899999999999991</v>
      </c>
      <c r="H11268">
        <v>96.4</v>
      </c>
      <c r="I11268">
        <v>5000</v>
      </c>
      <c r="J11268" s="8" t="s">
        <v>117</v>
      </c>
    </row>
    <row r="11269" spans="2:10" x14ac:dyDescent="0.25">
      <c r="B11269" s="48">
        <v>2015</v>
      </c>
      <c r="C11269" s="48">
        <v>9</v>
      </c>
      <c r="D11269">
        <v>11</v>
      </c>
      <c r="E11269" t="s">
        <v>69</v>
      </c>
      <c r="F11269">
        <v>15</v>
      </c>
      <c r="G11269">
        <v>46.300000000000004</v>
      </c>
      <c r="H11269">
        <v>96.68</v>
      </c>
      <c r="I11269">
        <v>2666.67</v>
      </c>
      <c r="J11269" s="8" t="s">
        <v>119</v>
      </c>
    </row>
    <row r="11270" spans="2:10" x14ac:dyDescent="0.25">
      <c r="B11270" s="48">
        <v>2015</v>
      </c>
      <c r="C11270" s="48">
        <v>9</v>
      </c>
      <c r="D11270">
        <v>12</v>
      </c>
      <c r="E11270" t="s">
        <v>70</v>
      </c>
      <c r="F11270">
        <v>60</v>
      </c>
      <c r="G11270">
        <v>98.6</v>
      </c>
      <c r="H11270">
        <v>117.45</v>
      </c>
      <c r="I11270">
        <v>7000</v>
      </c>
      <c r="J11270" s="8" t="s">
        <v>115</v>
      </c>
    </row>
    <row r="11271" spans="2:10" x14ac:dyDescent="0.25">
      <c r="B11271" s="48">
        <v>2015</v>
      </c>
      <c r="C11271" s="48">
        <v>9</v>
      </c>
      <c r="D11271">
        <v>12</v>
      </c>
      <c r="E11271" t="s">
        <v>73</v>
      </c>
      <c r="F11271">
        <v>320</v>
      </c>
      <c r="G11271">
        <v>75.8</v>
      </c>
      <c r="H11271">
        <v>114.67</v>
      </c>
      <c r="I11271">
        <v>4224.54</v>
      </c>
      <c r="J11271" s="8" t="s">
        <v>116</v>
      </c>
    </row>
    <row r="11272" spans="2:10" x14ac:dyDescent="0.25">
      <c r="B11272" s="48">
        <v>2015</v>
      </c>
      <c r="C11272" s="48">
        <v>9</v>
      </c>
      <c r="D11272">
        <v>12</v>
      </c>
      <c r="E11272" t="s">
        <v>75</v>
      </c>
      <c r="F11272">
        <v>49.04</v>
      </c>
      <c r="G11272">
        <v>96</v>
      </c>
      <c r="H11272">
        <v>111.35</v>
      </c>
      <c r="I11272">
        <v>6844.41</v>
      </c>
      <c r="J11272" s="8" t="s">
        <v>116</v>
      </c>
    </row>
    <row r="11273" spans="2:10" x14ac:dyDescent="0.25">
      <c r="B11273" s="48">
        <v>2015</v>
      </c>
      <c r="C11273" s="48">
        <v>9</v>
      </c>
      <c r="D11273">
        <v>12</v>
      </c>
      <c r="E11273" t="s">
        <v>70</v>
      </c>
      <c r="F11273">
        <v>40</v>
      </c>
      <c r="G11273">
        <v>98.4</v>
      </c>
      <c r="H11273">
        <v>102.89</v>
      </c>
      <c r="I11273">
        <v>8300</v>
      </c>
      <c r="J11273" s="8" t="s">
        <v>116</v>
      </c>
    </row>
    <row r="11274" spans="2:10" x14ac:dyDescent="0.25">
      <c r="B11274" s="48">
        <v>2015</v>
      </c>
      <c r="C11274" s="48">
        <v>9</v>
      </c>
      <c r="D11274">
        <v>12</v>
      </c>
      <c r="E11274" t="s">
        <v>74</v>
      </c>
      <c r="F11274">
        <v>40.200000000000003</v>
      </c>
      <c r="G11274">
        <v>100</v>
      </c>
      <c r="H11274">
        <v>108.49</v>
      </c>
      <c r="I11274">
        <v>8745</v>
      </c>
      <c r="J11274" s="8" t="s">
        <v>116</v>
      </c>
    </row>
    <row r="11275" spans="2:10" x14ac:dyDescent="0.25">
      <c r="B11275" s="48">
        <v>2015</v>
      </c>
      <c r="C11275" s="48">
        <v>9</v>
      </c>
      <c r="D11275">
        <v>12</v>
      </c>
      <c r="E11275" t="s">
        <v>68</v>
      </c>
      <c r="F11275">
        <v>61.55</v>
      </c>
      <c r="G11275">
        <v>78.400000000000006</v>
      </c>
      <c r="H11275">
        <v>93.03</v>
      </c>
      <c r="I11275">
        <v>4305.4399999999996</v>
      </c>
      <c r="J11275" s="8" t="s">
        <v>117</v>
      </c>
    </row>
    <row r="11276" spans="2:10" x14ac:dyDescent="0.25">
      <c r="B11276" s="48">
        <v>2015</v>
      </c>
      <c r="C11276" s="48">
        <v>9</v>
      </c>
      <c r="D11276">
        <v>12</v>
      </c>
      <c r="E11276" t="s">
        <v>66</v>
      </c>
      <c r="F11276">
        <v>40</v>
      </c>
      <c r="G11276">
        <v>52.1</v>
      </c>
      <c r="H11276">
        <v>95.63</v>
      </c>
      <c r="I11276">
        <v>6000</v>
      </c>
      <c r="J11276" s="8" t="s">
        <v>117</v>
      </c>
    </row>
    <row r="11277" spans="2:10" x14ac:dyDescent="0.25">
      <c r="B11277" s="48">
        <v>2015</v>
      </c>
      <c r="C11277" s="48">
        <v>9</v>
      </c>
      <c r="D11277">
        <v>12</v>
      </c>
      <c r="E11277" t="s">
        <v>77</v>
      </c>
      <c r="F11277">
        <v>43.32</v>
      </c>
      <c r="G11277">
        <v>93.4</v>
      </c>
      <c r="H11277">
        <v>98.95</v>
      </c>
      <c r="I11277">
        <v>6600.92</v>
      </c>
      <c r="J11277" s="8" t="s">
        <v>117</v>
      </c>
    </row>
    <row r="11278" spans="2:10" x14ac:dyDescent="0.25">
      <c r="B11278" s="48">
        <v>2015</v>
      </c>
      <c r="C11278" s="48">
        <v>9</v>
      </c>
      <c r="D11278">
        <v>12</v>
      </c>
      <c r="E11278" t="s">
        <v>73</v>
      </c>
      <c r="F11278">
        <v>84.44</v>
      </c>
      <c r="G11278">
        <v>52.300000000000004</v>
      </c>
      <c r="H11278">
        <v>112.09</v>
      </c>
      <c r="I11278">
        <v>2938.74</v>
      </c>
      <c r="J11278" s="8" t="s">
        <v>119</v>
      </c>
    </row>
    <row r="11279" spans="2:10" x14ac:dyDescent="0.25">
      <c r="B11279" s="48">
        <v>2015</v>
      </c>
      <c r="C11279" s="48">
        <v>9</v>
      </c>
      <c r="D11279">
        <v>12</v>
      </c>
      <c r="E11279" t="s">
        <v>72</v>
      </c>
      <c r="F11279">
        <v>23.21</v>
      </c>
      <c r="G11279" t="s">
        <v>4687</v>
      </c>
      <c r="I11279">
        <v>3446.79</v>
      </c>
      <c r="J11279" s="8" t="s">
        <v>119</v>
      </c>
    </row>
    <row r="11280" spans="2:10" x14ac:dyDescent="0.25">
      <c r="B11280" s="48">
        <v>2015</v>
      </c>
      <c r="C11280" s="48">
        <v>9</v>
      </c>
      <c r="D11280">
        <v>12</v>
      </c>
      <c r="E11280" t="s">
        <v>71</v>
      </c>
      <c r="F11280">
        <v>32.21</v>
      </c>
      <c r="G11280">
        <v>62.89</v>
      </c>
      <c r="H11280">
        <v>101.26</v>
      </c>
      <c r="I11280">
        <v>4905.3100000000004</v>
      </c>
      <c r="J11280" s="8" t="s">
        <v>119</v>
      </c>
    </row>
    <row r="11281" spans="2:10" x14ac:dyDescent="0.25">
      <c r="B11281" s="48">
        <v>2015</v>
      </c>
      <c r="C11281" s="48">
        <v>9</v>
      </c>
      <c r="D11281">
        <v>12</v>
      </c>
      <c r="E11281" t="s">
        <v>66</v>
      </c>
      <c r="F11281">
        <v>53.87</v>
      </c>
      <c r="G11281">
        <v>98.9</v>
      </c>
      <c r="H11281">
        <v>107.6</v>
      </c>
      <c r="I11281">
        <v>18000</v>
      </c>
      <c r="J11281" s="8" t="s">
        <v>118</v>
      </c>
    </row>
    <row r="11282" spans="2:10" x14ac:dyDescent="0.25">
      <c r="B11282" s="48">
        <v>2015</v>
      </c>
      <c r="C11282" s="48">
        <v>10</v>
      </c>
      <c r="D11282">
        <v>1</v>
      </c>
      <c r="E11282" t="s">
        <v>81</v>
      </c>
      <c r="F11282">
        <v>20</v>
      </c>
      <c r="G11282">
        <v>86.1</v>
      </c>
      <c r="H11282">
        <v>106</v>
      </c>
      <c r="I11282">
        <v>3000</v>
      </c>
      <c r="J11282" s="8" t="s">
        <v>116</v>
      </c>
    </row>
    <row r="11283" spans="2:10" x14ac:dyDescent="0.25">
      <c r="B11283" s="48">
        <v>2015</v>
      </c>
      <c r="C11283" s="48">
        <v>10</v>
      </c>
      <c r="D11283">
        <v>1</v>
      </c>
      <c r="E11283" t="s">
        <v>81</v>
      </c>
      <c r="F11283">
        <v>120</v>
      </c>
      <c r="G11283">
        <v>93.300000000000011</v>
      </c>
      <c r="H11283">
        <v>103.7</v>
      </c>
      <c r="I11283">
        <v>5000</v>
      </c>
      <c r="J11283" s="8" t="s">
        <v>116</v>
      </c>
    </row>
    <row r="11284" spans="2:10" x14ac:dyDescent="0.25">
      <c r="B11284" s="48">
        <v>2015</v>
      </c>
      <c r="C11284" s="48">
        <v>10</v>
      </c>
      <c r="D11284">
        <v>1</v>
      </c>
      <c r="E11284" t="s">
        <v>1800</v>
      </c>
      <c r="F11284">
        <v>40</v>
      </c>
      <c r="G11284">
        <v>90.55</v>
      </c>
      <c r="H11284">
        <v>99.7</v>
      </c>
      <c r="I11284">
        <v>6500</v>
      </c>
      <c r="J11284" s="8" t="s">
        <v>116</v>
      </c>
    </row>
    <row r="11285" spans="2:10" x14ac:dyDescent="0.25">
      <c r="B11285" s="48">
        <v>2015</v>
      </c>
      <c r="C11285" s="48">
        <v>10</v>
      </c>
      <c r="D11285">
        <v>1</v>
      </c>
      <c r="E11285" t="s">
        <v>84</v>
      </c>
      <c r="F11285">
        <v>80</v>
      </c>
      <c r="G11285">
        <v>90.060100000000006</v>
      </c>
      <c r="H11285">
        <v>101.9</v>
      </c>
      <c r="I11285">
        <v>7290</v>
      </c>
      <c r="J11285" s="8" t="s">
        <v>116</v>
      </c>
    </row>
    <row r="11286" spans="2:10" x14ac:dyDescent="0.25">
      <c r="B11286" s="48">
        <v>2015</v>
      </c>
      <c r="C11286" s="48">
        <v>10</v>
      </c>
      <c r="D11286">
        <v>1</v>
      </c>
      <c r="E11286" t="s">
        <v>84</v>
      </c>
      <c r="F11286">
        <v>61.61</v>
      </c>
      <c r="G11286">
        <v>100</v>
      </c>
      <c r="H11286">
        <v>100.9</v>
      </c>
      <c r="I11286">
        <v>7669.21</v>
      </c>
      <c r="J11286" s="8" t="s">
        <v>116</v>
      </c>
    </row>
    <row r="11287" spans="2:10" x14ac:dyDescent="0.25">
      <c r="B11287" s="48">
        <v>2015</v>
      </c>
      <c r="C11287" s="48">
        <v>10</v>
      </c>
      <c r="D11287">
        <v>1</v>
      </c>
      <c r="E11287" t="s">
        <v>85</v>
      </c>
      <c r="F11287">
        <v>117.5</v>
      </c>
      <c r="G11287">
        <v>81.97446808510638</v>
      </c>
      <c r="H11287">
        <v>96.8</v>
      </c>
      <c r="I11287">
        <v>2489.36</v>
      </c>
      <c r="J11287" s="8" t="s">
        <v>117</v>
      </c>
    </row>
    <row r="11288" spans="2:10" x14ac:dyDescent="0.25">
      <c r="B11288" s="48">
        <v>2015</v>
      </c>
      <c r="C11288" s="48">
        <v>10</v>
      </c>
      <c r="D11288">
        <v>1</v>
      </c>
      <c r="E11288" t="s">
        <v>82</v>
      </c>
      <c r="F11288">
        <v>40</v>
      </c>
      <c r="G11288">
        <v>79.325000000000003</v>
      </c>
      <c r="H11288">
        <v>94</v>
      </c>
      <c r="I11288">
        <v>2500</v>
      </c>
      <c r="J11288" s="8" t="s">
        <v>117</v>
      </c>
    </row>
    <row r="11289" spans="2:10" x14ac:dyDescent="0.25">
      <c r="B11289" s="48">
        <v>2015</v>
      </c>
      <c r="C11289" s="48">
        <v>10</v>
      </c>
      <c r="D11289">
        <v>1</v>
      </c>
      <c r="E11289" t="s">
        <v>4720</v>
      </c>
      <c r="F11289">
        <v>80</v>
      </c>
      <c r="G11289">
        <v>83.862500000000011</v>
      </c>
      <c r="H11289">
        <v>88.9</v>
      </c>
      <c r="I11289">
        <v>3300</v>
      </c>
      <c r="J11289" s="8" t="s">
        <v>117</v>
      </c>
    </row>
    <row r="11290" spans="2:10" x14ac:dyDescent="0.25">
      <c r="B11290" s="48">
        <v>2015</v>
      </c>
      <c r="C11290" s="48">
        <v>10</v>
      </c>
      <c r="D11290">
        <v>1</v>
      </c>
      <c r="E11290" t="s">
        <v>100</v>
      </c>
      <c r="F11290">
        <v>78</v>
      </c>
      <c r="G11290">
        <v>56.205128205128204</v>
      </c>
      <c r="H11290">
        <v>98.34</v>
      </c>
      <c r="I11290">
        <v>3641.03</v>
      </c>
      <c r="J11290" s="8" t="s">
        <v>117</v>
      </c>
    </row>
    <row r="11291" spans="2:10" x14ac:dyDescent="0.25">
      <c r="B11291" s="48">
        <v>2015</v>
      </c>
      <c r="C11291" s="48">
        <v>10</v>
      </c>
      <c r="D11291">
        <v>1</v>
      </c>
      <c r="E11291" t="s">
        <v>82</v>
      </c>
      <c r="F11291">
        <v>40</v>
      </c>
      <c r="G11291">
        <v>87.325000000000003</v>
      </c>
      <c r="H11291">
        <v>97.9</v>
      </c>
      <c r="I11291">
        <v>3900</v>
      </c>
      <c r="J11291" s="8" t="s">
        <v>117</v>
      </c>
    </row>
    <row r="11292" spans="2:10" x14ac:dyDescent="0.25">
      <c r="B11292" s="48">
        <v>2015</v>
      </c>
      <c r="C11292" s="48">
        <v>10</v>
      </c>
      <c r="D11292">
        <v>1</v>
      </c>
      <c r="E11292" t="s">
        <v>82</v>
      </c>
      <c r="F11292">
        <v>20</v>
      </c>
      <c r="G11292">
        <v>99.8</v>
      </c>
      <c r="H11292">
        <v>85.4</v>
      </c>
      <c r="I11292">
        <v>5000</v>
      </c>
      <c r="J11292" s="8" t="s">
        <v>117</v>
      </c>
    </row>
    <row r="11293" spans="2:10" x14ac:dyDescent="0.25">
      <c r="B11293" s="48">
        <v>2015</v>
      </c>
      <c r="C11293" s="48">
        <v>10</v>
      </c>
      <c r="D11293">
        <v>1</v>
      </c>
      <c r="E11293" t="s">
        <v>4720</v>
      </c>
      <c r="F11293">
        <v>132.37</v>
      </c>
      <c r="G11293">
        <v>96.479564856085204</v>
      </c>
      <c r="H11293">
        <v>95.6</v>
      </c>
      <c r="I11293">
        <v>5749.88</v>
      </c>
      <c r="J11293" s="8" t="s">
        <v>117</v>
      </c>
    </row>
    <row r="11294" spans="2:10" x14ac:dyDescent="0.25">
      <c r="B11294" s="48">
        <v>2015</v>
      </c>
      <c r="C11294" s="48">
        <v>10</v>
      </c>
      <c r="D11294">
        <v>1</v>
      </c>
      <c r="E11294" t="s">
        <v>99</v>
      </c>
      <c r="F11294">
        <v>29</v>
      </c>
      <c r="G11294" t="s">
        <v>4687</v>
      </c>
      <c r="I11294">
        <v>1896.55</v>
      </c>
      <c r="J11294" s="8" t="s">
        <v>119</v>
      </c>
    </row>
    <row r="11295" spans="2:10" x14ac:dyDescent="0.25">
      <c r="B11295" s="48">
        <v>2015</v>
      </c>
      <c r="C11295" s="48">
        <v>10</v>
      </c>
      <c r="D11295">
        <v>2</v>
      </c>
      <c r="E11295" t="s">
        <v>84</v>
      </c>
      <c r="F11295">
        <v>46.72</v>
      </c>
      <c r="G11295">
        <v>64.447773972602747</v>
      </c>
      <c r="H11295">
        <v>103.3</v>
      </c>
      <c r="I11295">
        <v>3595.89</v>
      </c>
      <c r="J11295" s="8" t="s">
        <v>116</v>
      </c>
    </row>
    <row r="11296" spans="2:10" x14ac:dyDescent="0.25">
      <c r="B11296" s="48">
        <v>2015</v>
      </c>
      <c r="C11296" s="48">
        <v>10</v>
      </c>
      <c r="D11296">
        <v>2</v>
      </c>
      <c r="E11296" t="s">
        <v>4721</v>
      </c>
      <c r="F11296">
        <v>20</v>
      </c>
      <c r="G11296">
        <v>80.749999999999986</v>
      </c>
      <c r="H11296">
        <v>91.1</v>
      </c>
      <c r="I11296">
        <v>4000</v>
      </c>
      <c r="J11296" s="8" t="s">
        <v>117</v>
      </c>
    </row>
    <row r="11297" spans="2:10" x14ac:dyDescent="0.25">
      <c r="B11297" s="48">
        <v>2015</v>
      </c>
      <c r="C11297" s="48">
        <v>10</v>
      </c>
      <c r="D11297">
        <v>2</v>
      </c>
      <c r="E11297" t="s">
        <v>4720</v>
      </c>
      <c r="F11297">
        <v>30.71</v>
      </c>
      <c r="G11297">
        <v>84.076847932269615</v>
      </c>
      <c r="H11297">
        <v>82.5</v>
      </c>
      <c r="I11297">
        <v>4395.97</v>
      </c>
      <c r="J11297" s="8" t="s">
        <v>117</v>
      </c>
    </row>
    <row r="11298" spans="2:10" x14ac:dyDescent="0.25">
      <c r="B11298" s="48">
        <v>2015</v>
      </c>
      <c r="C11298" s="48">
        <v>10</v>
      </c>
      <c r="D11298">
        <v>2</v>
      </c>
      <c r="E11298" t="s">
        <v>82</v>
      </c>
      <c r="F11298">
        <v>20</v>
      </c>
      <c r="G11298" t="s">
        <v>4687</v>
      </c>
      <c r="I11298">
        <v>2200</v>
      </c>
      <c r="J11298" s="8" t="s">
        <v>119</v>
      </c>
    </row>
    <row r="11299" spans="2:10" x14ac:dyDescent="0.25">
      <c r="B11299" s="48">
        <v>2015</v>
      </c>
      <c r="C11299" s="48">
        <v>10</v>
      </c>
      <c r="D11299">
        <v>2</v>
      </c>
      <c r="E11299" t="s">
        <v>85</v>
      </c>
      <c r="F11299">
        <v>264.97000000000003</v>
      </c>
      <c r="G11299">
        <v>25.448163943087899</v>
      </c>
      <c r="H11299">
        <v>87.7</v>
      </c>
      <c r="I11299">
        <v>2417.56</v>
      </c>
      <c r="J11299" s="8" t="s">
        <v>119</v>
      </c>
    </row>
    <row r="11300" spans="2:10" x14ac:dyDescent="0.25">
      <c r="B11300" s="48">
        <v>2015</v>
      </c>
      <c r="C11300" s="48">
        <v>10</v>
      </c>
      <c r="D11300">
        <v>2</v>
      </c>
      <c r="E11300" t="s">
        <v>85</v>
      </c>
      <c r="F11300">
        <v>60</v>
      </c>
      <c r="G11300">
        <v>18.783333333333331</v>
      </c>
      <c r="I11300">
        <v>2666.67</v>
      </c>
      <c r="J11300" s="8" t="s">
        <v>119</v>
      </c>
    </row>
    <row r="11301" spans="2:10" x14ac:dyDescent="0.25">
      <c r="B11301" s="48">
        <v>2015</v>
      </c>
      <c r="C11301" s="48">
        <v>10</v>
      </c>
      <c r="D11301">
        <v>2</v>
      </c>
      <c r="E11301" t="s">
        <v>99</v>
      </c>
      <c r="F11301">
        <v>30</v>
      </c>
      <c r="G11301" t="s">
        <v>4687</v>
      </c>
      <c r="I11301">
        <v>2733.33</v>
      </c>
      <c r="J11301" s="8" t="s">
        <v>119</v>
      </c>
    </row>
    <row r="11302" spans="2:10" x14ac:dyDescent="0.25">
      <c r="B11302" s="48">
        <v>2015</v>
      </c>
      <c r="C11302" s="48">
        <v>10</v>
      </c>
      <c r="D11302">
        <v>2</v>
      </c>
      <c r="E11302" t="s">
        <v>82</v>
      </c>
      <c r="F11302">
        <v>86.37</v>
      </c>
      <c r="G11302">
        <v>47.250202616649304</v>
      </c>
      <c r="H11302">
        <v>88.8</v>
      </c>
      <c r="I11302">
        <v>2840</v>
      </c>
      <c r="J11302" s="8" t="s">
        <v>119</v>
      </c>
    </row>
    <row r="11303" spans="2:10" x14ac:dyDescent="0.25">
      <c r="B11303" s="48">
        <v>2015</v>
      </c>
      <c r="C11303" s="48">
        <v>10</v>
      </c>
      <c r="D11303">
        <v>2</v>
      </c>
      <c r="E11303" t="s">
        <v>82</v>
      </c>
      <c r="F11303">
        <v>41</v>
      </c>
      <c r="G11303" t="s">
        <v>4687</v>
      </c>
      <c r="I11303">
        <v>3000</v>
      </c>
      <c r="J11303" s="8" t="s">
        <v>119</v>
      </c>
    </row>
    <row r="11304" spans="2:10" x14ac:dyDescent="0.25">
      <c r="B11304" s="48">
        <v>2015</v>
      </c>
      <c r="C11304" s="48">
        <v>10</v>
      </c>
      <c r="D11304">
        <v>3</v>
      </c>
      <c r="E11304" t="s">
        <v>78</v>
      </c>
      <c r="F11304">
        <v>100</v>
      </c>
      <c r="G11304">
        <v>93.83</v>
      </c>
      <c r="H11304">
        <v>101.1</v>
      </c>
      <c r="I11304">
        <v>5000</v>
      </c>
      <c r="J11304" s="8" t="s">
        <v>116</v>
      </c>
    </row>
    <row r="11305" spans="2:10" x14ac:dyDescent="0.25">
      <c r="B11305" s="48">
        <v>2015</v>
      </c>
      <c r="C11305" s="48">
        <v>10</v>
      </c>
      <c r="D11305">
        <v>3</v>
      </c>
      <c r="E11305" t="s">
        <v>80</v>
      </c>
      <c r="F11305">
        <v>18.7</v>
      </c>
      <c r="G11305">
        <v>98.930481283422466</v>
      </c>
      <c r="H11305">
        <v>107.2</v>
      </c>
      <c r="I11305">
        <v>5171.12</v>
      </c>
      <c r="J11305" s="8" t="s">
        <v>116</v>
      </c>
    </row>
    <row r="11306" spans="2:10" x14ac:dyDescent="0.25">
      <c r="B11306" s="48">
        <v>2015</v>
      </c>
      <c r="C11306" s="48">
        <v>10</v>
      </c>
      <c r="D11306">
        <v>3</v>
      </c>
      <c r="E11306" t="s">
        <v>1800</v>
      </c>
      <c r="F11306">
        <v>18.52</v>
      </c>
      <c r="G11306">
        <v>94.546436285097201</v>
      </c>
      <c r="H11306">
        <v>101.81</v>
      </c>
      <c r="I11306">
        <v>5496.06</v>
      </c>
      <c r="J11306" s="8" t="s">
        <v>116</v>
      </c>
    </row>
    <row r="11307" spans="2:10" x14ac:dyDescent="0.25">
      <c r="B11307" s="48">
        <v>2015</v>
      </c>
      <c r="C11307" s="48">
        <v>10</v>
      </c>
      <c r="D11307">
        <v>3</v>
      </c>
      <c r="E11307" t="s">
        <v>84</v>
      </c>
      <c r="F11307">
        <v>75.42</v>
      </c>
      <c r="G11307">
        <v>94.258817289843549</v>
      </c>
      <c r="H11307">
        <v>103</v>
      </c>
      <c r="I11307">
        <v>5568.81</v>
      </c>
      <c r="J11307" s="8" t="s">
        <v>116</v>
      </c>
    </row>
    <row r="11308" spans="2:10" x14ac:dyDescent="0.25">
      <c r="B11308" s="48">
        <v>2015</v>
      </c>
      <c r="C11308" s="48">
        <v>10</v>
      </c>
      <c r="D11308">
        <v>3</v>
      </c>
      <c r="E11308" t="s">
        <v>99</v>
      </c>
      <c r="F11308">
        <v>43</v>
      </c>
      <c r="G11308">
        <v>77.511627906976742</v>
      </c>
      <c r="H11308">
        <v>93.8</v>
      </c>
      <c r="I11308">
        <v>2790.7</v>
      </c>
      <c r="J11308" s="8" t="s">
        <v>117</v>
      </c>
    </row>
    <row r="11309" spans="2:10" x14ac:dyDescent="0.25">
      <c r="B11309" s="48">
        <v>2015</v>
      </c>
      <c r="C11309" s="48">
        <v>10</v>
      </c>
      <c r="D11309">
        <v>3</v>
      </c>
      <c r="E11309" t="s">
        <v>4720</v>
      </c>
      <c r="F11309">
        <v>24.47</v>
      </c>
      <c r="G11309">
        <v>95.055169595422967</v>
      </c>
      <c r="H11309">
        <v>78.8</v>
      </c>
      <c r="I11309">
        <v>3016.06</v>
      </c>
      <c r="J11309" s="8" t="s">
        <v>117</v>
      </c>
    </row>
    <row r="11310" spans="2:10" x14ac:dyDescent="0.25">
      <c r="B11310" s="48">
        <v>2015</v>
      </c>
      <c r="C11310" s="48">
        <v>10</v>
      </c>
      <c r="D11310">
        <v>3</v>
      </c>
      <c r="E11310" t="s">
        <v>84</v>
      </c>
      <c r="F11310">
        <v>313</v>
      </c>
      <c r="G11310">
        <v>86</v>
      </c>
      <c r="H11310">
        <v>86</v>
      </c>
      <c r="I11310">
        <v>4000</v>
      </c>
      <c r="J11310" s="8" t="s">
        <v>117</v>
      </c>
    </row>
    <row r="11311" spans="2:10" x14ac:dyDescent="0.25">
      <c r="B11311" s="48">
        <v>2015</v>
      </c>
      <c r="C11311" s="48">
        <v>10</v>
      </c>
      <c r="D11311">
        <v>3</v>
      </c>
      <c r="E11311" t="s">
        <v>1800</v>
      </c>
      <c r="F11311">
        <v>30</v>
      </c>
      <c r="G11311">
        <v>55.499999999999993</v>
      </c>
      <c r="H11311">
        <v>90.09</v>
      </c>
      <c r="I11311">
        <v>4366.67</v>
      </c>
      <c r="J11311" s="8" t="s">
        <v>117</v>
      </c>
    </row>
    <row r="11312" spans="2:10" x14ac:dyDescent="0.25">
      <c r="B11312" s="48">
        <v>2015</v>
      </c>
      <c r="C11312" s="48">
        <v>10</v>
      </c>
      <c r="D11312">
        <v>3</v>
      </c>
      <c r="E11312" t="s">
        <v>85</v>
      </c>
      <c r="F11312">
        <v>120</v>
      </c>
      <c r="G11312" t="s">
        <v>4687</v>
      </c>
      <c r="I11312">
        <v>1911.73</v>
      </c>
      <c r="J11312" s="8" t="s">
        <v>119</v>
      </c>
    </row>
    <row r="11313" spans="2:10" x14ac:dyDescent="0.25">
      <c r="B11313" s="48">
        <v>2015</v>
      </c>
      <c r="C11313" s="48">
        <v>10</v>
      </c>
      <c r="D11313">
        <v>3</v>
      </c>
      <c r="E11313" t="s">
        <v>82</v>
      </c>
      <c r="F11313">
        <v>122.28</v>
      </c>
      <c r="G11313" t="s">
        <v>4687</v>
      </c>
      <c r="I11313">
        <v>2679.1</v>
      </c>
      <c r="J11313" s="8" t="s">
        <v>119</v>
      </c>
    </row>
    <row r="11314" spans="2:10" x14ac:dyDescent="0.25">
      <c r="B11314" s="48">
        <v>2015</v>
      </c>
      <c r="C11314" s="48">
        <v>10</v>
      </c>
      <c r="D11314">
        <v>3</v>
      </c>
      <c r="E11314" t="s">
        <v>82</v>
      </c>
      <c r="F11314">
        <v>20</v>
      </c>
      <c r="G11314" t="s">
        <v>4687</v>
      </c>
      <c r="I11314">
        <v>2800</v>
      </c>
      <c r="J11314" s="8" t="s">
        <v>119</v>
      </c>
    </row>
    <row r="11315" spans="2:10" x14ac:dyDescent="0.25">
      <c r="B11315" s="48">
        <v>2015</v>
      </c>
      <c r="C11315" s="48">
        <v>10</v>
      </c>
      <c r="D11315">
        <v>3</v>
      </c>
      <c r="E11315" t="s">
        <v>82</v>
      </c>
      <c r="F11315">
        <v>20</v>
      </c>
      <c r="G11315" t="s">
        <v>4687</v>
      </c>
      <c r="I11315">
        <v>2800</v>
      </c>
      <c r="J11315" s="8" t="s">
        <v>119</v>
      </c>
    </row>
    <row r="11316" spans="2:10" x14ac:dyDescent="0.25">
      <c r="B11316" s="48">
        <v>2015</v>
      </c>
      <c r="C11316" s="48">
        <v>10</v>
      </c>
      <c r="D11316">
        <v>3</v>
      </c>
      <c r="E11316" t="s">
        <v>100</v>
      </c>
      <c r="F11316">
        <v>40</v>
      </c>
      <c r="G11316" t="s">
        <v>4687</v>
      </c>
      <c r="I11316">
        <v>3400</v>
      </c>
      <c r="J11316" s="8" t="s">
        <v>119</v>
      </c>
    </row>
    <row r="11317" spans="2:10" x14ac:dyDescent="0.25">
      <c r="B11317" s="48">
        <v>2015</v>
      </c>
      <c r="C11317" s="48">
        <v>10</v>
      </c>
      <c r="D11317">
        <v>4</v>
      </c>
      <c r="E11317" t="s">
        <v>79</v>
      </c>
      <c r="F11317">
        <v>203.68</v>
      </c>
      <c r="G11317">
        <v>92.7</v>
      </c>
      <c r="H11317">
        <v>122</v>
      </c>
      <c r="I11317">
        <v>6000</v>
      </c>
      <c r="J11317" t="s">
        <v>115</v>
      </c>
    </row>
    <row r="11318" spans="2:10" x14ac:dyDescent="0.25">
      <c r="B11318" s="48">
        <v>2015</v>
      </c>
      <c r="C11318" s="48">
        <v>10</v>
      </c>
      <c r="D11318">
        <v>4</v>
      </c>
      <c r="E11318" t="s">
        <v>98</v>
      </c>
      <c r="F11318">
        <v>100</v>
      </c>
      <c r="G11318">
        <v>85.12</v>
      </c>
      <c r="H11318">
        <v>111.8</v>
      </c>
      <c r="I11318">
        <v>4000</v>
      </c>
      <c r="J11318" s="8" t="s">
        <v>116</v>
      </c>
    </row>
    <row r="11319" spans="2:10" x14ac:dyDescent="0.25">
      <c r="B11319" s="48">
        <v>2015</v>
      </c>
      <c r="C11319" s="48">
        <v>10</v>
      </c>
      <c r="D11319">
        <v>4</v>
      </c>
      <c r="E11319" t="s">
        <v>81</v>
      </c>
      <c r="F11319">
        <v>159</v>
      </c>
      <c r="G11319">
        <v>92.125786163522008</v>
      </c>
      <c r="H11319">
        <v>101.7</v>
      </c>
      <c r="I11319">
        <v>4245.28</v>
      </c>
      <c r="J11319" s="8" t="s">
        <v>116</v>
      </c>
    </row>
    <row r="11320" spans="2:10" x14ac:dyDescent="0.25">
      <c r="B11320" s="48">
        <v>2015</v>
      </c>
      <c r="C11320" s="48">
        <v>10</v>
      </c>
      <c r="D11320">
        <v>4</v>
      </c>
      <c r="E11320" t="s">
        <v>1800</v>
      </c>
      <c r="F11320">
        <v>54.44</v>
      </c>
      <c r="G11320">
        <v>87.417340191036004</v>
      </c>
      <c r="H11320">
        <v>101.92</v>
      </c>
      <c r="I11320">
        <v>5000</v>
      </c>
      <c r="J11320" s="8" t="s">
        <v>116</v>
      </c>
    </row>
    <row r="11321" spans="2:10" x14ac:dyDescent="0.25">
      <c r="B11321" s="48">
        <v>2015</v>
      </c>
      <c r="C11321" s="48">
        <v>10</v>
      </c>
      <c r="D11321">
        <v>4</v>
      </c>
      <c r="E11321" t="s">
        <v>78</v>
      </c>
      <c r="F11321">
        <v>40</v>
      </c>
      <c r="G11321">
        <v>94.525000000000006</v>
      </c>
      <c r="H11321">
        <v>102.6</v>
      </c>
      <c r="I11321">
        <v>5286.13</v>
      </c>
      <c r="J11321" s="8" t="s">
        <v>116</v>
      </c>
    </row>
    <row r="11322" spans="2:10" x14ac:dyDescent="0.25">
      <c r="B11322" s="48">
        <v>2015</v>
      </c>
      <c r="C11322" s="48">
        <v>10</v>
      </c>
      <c r="D11322">
        <v>4</v>
      </c>
      <c r="E11322" t="s">
        <v>1800</v>
      </c>
      <c r="F11322">
        <v>20</v>
      </c>
      <c r="G11322">
        <v>100</v>
      </c>
      <c r="H11322">
        <v>108.42</v>
      </c>
      <c r="I11322">
        <v>6250</v>
      </c>
      <c r="J11322" s="8" t="s">
        <v>116</v>
      </c>
    </row>
    <row r="11323" spans="2:10" x14ac:dyDescent="0.25">
      <c r="B11323" s="48">
        <v>2015</v>
      </c>
      <c r="C11323" s="48">
        <v>10</v>
      </c>
      <c r="D11323">
        <v>4</v>
      </c>
      <c r="E11323" t="s">
        <v>83</v>
      </c>
      <c r="F11323">
        <v>125</v>
      </c>
      <c r="G11323">
        <v>80</v>
      </c>
      <c r="H11323">
        <v>113.9</v>
      </c>
      <c r="I11323">
        <v>6308.64</v>
      </c>
      <c r="J11323" s="8" t="s">
        <v>116</v>
      </c>
    </row>
    <row r="11324" spans="2:10" x14ac:dyDescent="0.25">
      <c r="B11324" s="48">
        <v>2015</v>
      </c>
      <c r="C11324" s="48">
        <v>10</v>
      </c>
      <c r="D11324">
        <v>4</v>
      </c>
      <c r="E11324" t="s">
        <v>84</v>
      </c>
      <c r="F11324">
        <v>131</v>
      </c>
      <c r="G11324">
        <v>81.633294097080579</v>
      </c>
      <c r="H11324">
        <v>100.27</v>
      </c>
      <c r="I11324">
        <v>6790.08</v>
      </c>
      <c r="J11324" s="8" t="s">
        <v>116</v>
      </c>
    </row>
    <row r="11325" spans="2:10" x14ac:dyDescent="0.25">
      <c r="B11325" s="48">
        <v>2015</v>
      </c>
      <c r="C11325" s="48">
        <v>10</v>
      </c>
      <c r="D11325">
        <v>4</v>
      </c>
      <c r="E11325" t="s">
        <v>78</v>
      </c>
      <c r="F11325">
        <v>300</v>
      </c>
      <c r="G11325">
        <v>91.243333333333339</v>
      </c>
      <c r="H11325">
        <v>86.6</v>
      </c>
      <c r="I11325">
        <v>3500</v>
      </c>
      <c r="J11325" s="8" t="s">
        <v>117</v>
      </c>
    </row>
    <row r="11326" spans="2:10" x14ac:dyDescent="0.25">
      <c r="B11326" s="48">
        <v>2015</v>
      </c>
      <c r="C11326" s="48">
        <v>10</v>
      </c>
      <c r="D11326">
        <v>4</v>
      </c>
      <c r="E11326" t="s">
        <v>84</v>
      </c>
      <c r="F11326">
        <v>40</v>
      </c>
      <c r="G11326">
        <v>100</v>
      </c>
      <c r="H11326">
        <v>96.7</v>
      </c>
      <c r="I11326">
        <v>7550</v>
      </c>
      <c r="J11326" s="8" t="s">
        <v>117</v>
      </c>
    </row>
    <row r="11327" spans="2:10" x14ac:dyDescent="0.25">
      <c r="B11327" s="48">
        <v>2015</v>
      </c>
      <c r="C11327" s="48">
        <v>10</v>
      </c>
      <c r="D11327">
        <v>4</v>
      </c>
      <c r="E11327" t="s">
        <v>99</v>
      </c>
      <c r="F11327">
        <v>360</v>
      </c>
      <c r="G11327">
        <v>4.3888888888888893</v>
      </c>
      <c r="I11327">
        <v>2500</v>
      </c>
      <c r="J11327" s="8" t="s">
        <v>119</v>
      </c>
    </row>
    <row r="11328" spans="2:10" x14ac:dyDescent="0.25">
      <c r="B11328" s="48">
        <v>2015</v>
      </c>
      <c r="C11328" s="48">
        <v>10</v>
      </c>
      <c r="D11328">
        <v>4</v>
      </c>
      <c r="E11328" t="s">
        <v>78</v>
      </c>
      <c r="F11328">
        <v>62.5</v>
      </c>
      <c r="G11328">
        <v>52.703999999999994</v>
      </c>
      <c r="H11328">
        <v>111.1</v>
      </c>
      <c r="I11328">
        <v>2790</v>
      </c>
      <c r="J11328" s="8" t="s">
        <v>119</v>
      </c>
    </row>
    <row r="11329" spans="2:10" x14ac:dyDescent="0.25">
      <c r="B11329" s="48">
        <v>2015</v>
      </c>
      <c r="C11329" s="48">
        <v>10</v>
      </c>
      <c r="D11329">
        <v>4</v>
      </c>
      <c r="E11329" t="s">
        <v>82</v>
      </c>
      <c r="F11329">
        <v>40</v>
      </c>
      <c r="G11329">
        <v>52.275000000000006</v>
      </c>
      <c r="H11329">
        <v>87.8</v>
      </c>
      <c r="I11329">
        <v>3429.49</v>
      </c>
      <c r="J11329" s="8" t="s">
        <v>119</v>
      </c>
    </row>
    <row r="11330" spans="2:10" x14ac:dyDescent="0.25">
      <c r="B11330" s="48">
        <v>2015</v>
      </c>
      <c r="C11330" s="48">
        <v>10</v>
      </c>
      <c r="D11330">
        <v>4</v>
      </c>
      <c r="E11330" t="s">
        <v>113</v>
      </c>
      <c r="F11330">
        <v>75</v>
      </c>
      <c r="G11330">
        <v>98.973333333333329</v>
      </c>
      <c r="H11330">
        <v>99.3</v>
      </c>
      <c r="I11330">
        <v>6000</v>
      </c>
      <c r="J11330" s="8" t="s">
        <v>118</v>
      </c>
    </row>
    <row r="11331" spans="2:10" x14ac:dyDescent="0.25">
      <c r="B11331" s="48">
        <v>2015</v>
      </c>
      <c r="C11331" s="48">
        <v>10</v>
      </c>
      <c r="D11331">
        <v>5</v>
      </c>
      <c r="E11331" t="s">
        <v>78</v>
      </c>
      <c r="F11331">
        <v>80</v>
      </c>
      <c r="G11331">
        <v>97.4</v>
      </c>
      <c r="H11331">
        <v>120.1</v>
      </c>
      <c r="I11331">
        <v>10445</v>
      </c>
      <c r="J11331" s="8" t="s">
        <v>115</v>
      </c>
    </row>
    <row r="11332" spans="2:10" x14ac:dyDescent="0.25">
      <c r="B11332" s="48">
        <v>2015</v>
      </c>
      <c r="C11332" s="48">
        <v>10</v>
      </c>
      <c r="D11332">
        <v>5</v>
      </c>
      <c r="E11332" t="s">
        <v>1800</v>
      </c>
      <c r="F11332">
        <v>40</v>
      </c>
      <c r="G11332">
        <v>79.724999999999994</v>
      </c>
      <c r="H11332">
        <v>115.73</v>
      </c>
      <c r="I11332">
        <v>3000</v>
      </c>
      <c r="J11332" s="8" t="s">
        <v>116</v>
      </c>
    </row>
    <row r="11333" spans="2:10" x14ac:dyDescent="0.25">
      <c r="B11333" s="48">
        <v>2015</v>
      </c>
      <c r="C11333" s="48">
        <v>10</v>
      </c>
      <c r="D11333">
        <v>5</v>
      </c>
      <c r="E11333" t="s">
        <v>83</v>
      </c>
      <c r="F11333">
        <v>281</v>
      </c>
      <c r="G11333">
        <v>79.516014234875442</v>
      </c>
      <c r="H11333">
        <v>103.2</v>
      </c>
      <c r="I11333">
        <v>3750</v>
      </c>
      <c r="J11333" s="8" t="s">
        <v>116</v>
      </c>
    </row>
    <row r="11334" spans="2:10" x14ac:dyDescent="0.25">
      <c r="B11334" s="48">
        <v>2015</v>
      </c>
      <c r="C11334" s="48">
        <v>10</v>
      </c>
      <c r="D11334">
        <v>5</v>
      </c>
      <c r="E11334" t="s">
        <v>1800</v>
      </c>
      <c r="F11334">
        <v>27.62</v>
      </c>
      <c r="G11334">
        <v>68.754525706010128</v>
      </c>
      <c r="H11334">
        <v>101.01</v>
      </c>
      <c r="I11334">
        <v>5300</v>
      </c>
      <c r="J11334" s="8" t="s">
        <v>116</v>
      </c>
    </row>
    <row r="11335" spans="2:10" x14ac:dyDescent="0.25">
      <c r="B11335" s="48">
        <v>2015</v>
      </c>
      <c r="C11335" s="48">
        <v>10</v>
      </c>
      <c r="D11335">
        <v>5</v>
      </c>
      <c r="E11335" t="s">
        <v>100</v>
      </c>
      <c r="F11335">
        <v>110</v>
      </c>
      <c r="G11335">
        <v>99.090909090909093</v>
      </c>
      <c r="H11335">
        <v>100.51</v>
      </c>
      <c r="I11335">
        <v>5500</v>
      </c>
      <c r="J11335" s="8" t="s">
        <v>116</v>
      </c>
    </row>
    <row r="11336" spans="2:10" x14ac:dyDescent="0.25">
      <c r="B11336" s="48">
        <v>2015</v>
      </c>
      <c r="C11336" s="48">
        <v>10</v>
      </c>
      <c r="D11336">
        <v>5</v>
      </c>
      <c r="E11336" t="s">
        <v>100</v>
      </c>
      <c r="F11336">
        <v>54.66</v>
      </c>
      <c r="G11336">
        <v>84.028540065861691</v>
      </c>
      <c r="H11336">
        <v>101.75</v>
      </c>
      <c r="I11336">
        <v>5500</v>
      </c>
      <c r="J11336" s="8" t="s">
        <v>116</v>
      </c>
    </row>
    <row r="11337" spans="2:10" x14ac:dyDescent="0.25">
      <c r="B11337" s="48">
        <v>2015</v>
      </c>
      <c r="C11337" s="48">
        <v>10</v>
      </c>
      <c r="D11337">
        <v>5</v>
      </c>
      <c r="E11337" t="s">
        <v>1800</v>
      </c>
      <c r="F11337">
        <v>40</v>
      </c>
      <c r="G11337">
        <v>97.324999999999989</v>
      </c>
      <c r="H11337">
        <v>105.77</v>
      </c>
      <c r="I11337">
        <v>6000</v>
      </c>
      <c r="J11337" s="8" t="s">
        <v>116</v>
      </c>
    </row>
    <row r="11338" spans="2:10" x14ac:dyDescent="0.25">
      <c r="B11338" s="48">
        <v>2015</v>
      </c>
      <c r="C11338" s="48">
        <v>10</v>
      </c>
      <c r="D11338">
        <v>5</v>
      </c>
      <c r="E11338" t="s">
        <v>78</v>
      </c>
      <c r="F11338">
        <v>230.04</v>
      </c>
      <c r="G11338">
        <v>56.949868266618239</v>
      </c>
      <c r="H11338">
        <v>102.43</v>
      </c>
      <c r="I11338">
        <v>6737.96</v>
      </c>
      <c r="J11338" s="8" t="s">
        <v>116</v>
      </c>
    </row>
    <row r="11339" spans="2:10" x14ac:dyDescent="0.25">
      <c r="B11339" s="48">
        <v>2015</v>
      </c>
      <c r="C11339" s="48">
        <v>10</v>
      </c>
      <c r="D11339">
        <v>5</v>
      </c>
      <c r="E11339" t="s">
        <v>1800</v>
      </c>
      <c r="F11339">
        <v>171</v>
      </c>
      <c r="G11339">
        <v>95.32163742690058</v>
      </c>
      <c r="H11339">
        <v>102.58</v>
      </c>
      <c r="I11339">
        <v>7555.56</v>
      </c>
      <c r="J11339" s="8" t="s">
        <v>116</v>
      </c>
    </row>
    <row r="11340" spans="2:10" x14ac:dyDescent="0.25">
      <c r="B11340" s="48">
        <v>2015</v>
      </c>
      <c r="C11340" s="48">
        <v>10</v>
      </c>
      <c r="D11340">
        <v>5</v>
      </c>
      <c r="E11340" t="s">
        <v>78</v>
      </c>
      <c r="F11340">
        <v>160</v>
      </c>
      <c r="G11340">
        <v>98.356806250000005</v>
      </c>
      <c r="H11340">
        <v>103.4</v>
      </c>
      <c r="I11340">
        <v>9550</v>
      </c>
      <c r="J11340" s="8" t="s">
        <v>116</v>
      </c>
    </row>
    <row r="11341" spans="2:10" x14ac:dyDescent="0.25">
      <c r="B11341" s="48">
        <v>2015</v>
      </c>
      <c r="C11341" s="48">
        <v>10</v>
      </c>
      <c r="D11341">
        <v>5</v>
      </c>
      <c r="E11341" t="s">
        <v>85</v>
      </c>
      <c r="F11341">
        <v>31</v>
      </c>
      <c r="G11341">
        <v>82.612903225806448</v>
      </c>
      <c r="H11341">
        <v>91.6</v>
      </c>
      <c r="I11341">
        <v>2322.58</v>
      </c>
      <c r="J11341" s="8" t="s">
        <v>117</v>
      </c>
    </row>
    <row r="11342" spans="2:10" x14ac:dyDescent="0.25">
      <c r="B11342" s="48">
        <v>2015</v>
      </c>
      <c r="C11342" s="48">
        <v>10</v>
      </c>
      <c r="D11342">
        <v>5</v>
      </c>
      <c r="E11342" t="s">
        <v>82</v>
      </c>
      <c r="F11342">
        <v>40</v>
      </c>
      <c r="G11342">
        <v>65.575000000000003</v>
      </c>
      <c r="H11342">
        <v>92.8</v>
      </c>
      <c r="I11342">
        <v>2800</v>
      </c>
      <c r="J11342" s="8" t="s">
        <v>117</v>
      </c>
    </row>
    <row r="11343" spans="2:10" x14ac:dyDescent="0.25">
      <c r="B11343" s="48">
        <v>2015</v>
      </c>
      <c r="C11343" s="48">
        <v>10</v>
      </c>
      <c r="D11343">
        <v>5</v>
      </c>
      <c r="E11343" t="s">
        <v>1800</v>
      </c>
      <c r="F11343">
        <v>20</v>
      </c>
      <c r="G11343">
        <v>66.149999999999991</v>
      </c>
      <c r="H11343">
        <v>94.72</v>
      </c>
      <c r="I11343">
        <v>4750</v>
      </c>
      <c r="J11343" s="8" t="s">
        <v>117</v>
      </c>
    </row>
    <row r="11344" spans="2:10" x14ac:dyDescent="0.25">
      <c r="B11344" s="48">
        <v>2015</v>
      </c>
      <c r="C11344" s="48">
        <v>10</v>
      </c>
      <c r="D11344">
        <v>5</v>
      </c>
      <c r="E11344" t="s">
        <v>85</v>
      </c>
      <c r="F11344">
        <v>220</v>
      </c>
      <c r="G11344">
        <v>41.522727272727273</v>
      </c>
      <c r="H11344">
        <v>93.7</v>
      </c>
      <c r="I11344">
        <v>2500</v>
      </c>
      <c r="J11344" s="8" t="s">
        <v>119</v>
      </c>
    </row>
    <row r="11345" spans="2:10" x14ac:dyDescent="0.25">
      <c r="B11345" s="48">
        <v>2015</v>
      </c>
      <c r="C11345" s="48">
        <v>10</v>
      </c>
      <c r="D11345">
        <v>5</v>
      </c>
      <c r="E11345" t="s">
        <v>82</v>
      </c>
      <c r="F11345">
        <v>100</v>
      </c>
      <c r="G11345" t="s">
        <v>4687</v>
      </c>
      <c r="I11345">
        <v>2970</v>
      </c>
      <c r="J11345" s="8" t="s">
        <v>119</v>
      </c>
    </row>
    <row r="11346" spans="2:10" x14ac:dyDescent="0.25">
      <c r="B11346" s="48">
        <v>2015</v>
      </c>
      <c r="C11346" s="48">
        <v>10</v>
      </c>
      <c r="D11346">
        <v>5</v>
      </c>
      <c r="E11346" t="s">
        <v>99</v>
      </c>
      <c r="F11346">
        <v>40</v>
      </c>
      <c r="G11346">
        <v>43.775000000000006</v>
      </c>
      <c r="H11346">
        <v>88.2</v>
      </c>
      <c r="I11346">
        <v>3000</v>
      </c>
      <c r="J11346" s="8" t="s">
        <v>119</v>
      </c>
    </row>
    <row r="11347" spans="2:10" x14ac:dyDescent="0.25">
      <c r="B11347" s="48">
        <v>2015</v>
      </c>
      <c r="C11347" s="48">
        <v>10</v>
      </c>
      <c r="D11347">
        <v>5</v>
      </c>
      <c r="E11347" t="s">
        <v>80</v>
      </c>
      <c r="F11347">
        <v>50</v>
      </c>
      <c r="G11347">
        <v>2.52</v>
      </c>
      <c r="H11347">
        <v>109.8</v>
      </c>
      <c r="I11347">
        <v>3950</v>
      </c>
      <c r="J11347" s="8" t="s">
        <v>119</v>
      </c>
    </row>
    <row r="11348" spans="2:10" x14ac:dyDescent="0.25">
      <c r="B11348" s="48">
        <v>2015</v>
      </c>
      <c r="C11348" s="48">
        <v>10</v>
      </c>
      <c r="D11348">
        <v>5</v>
      </c>
      <c r="E11348" t="s">
        <v>80</v>
      </c>
      <c r="F11348">
        <v>379</v>
      </c>
      <c r="G11348">
        <v>81.554089709762522</v>
      </c>
      <c r="H11348">
        <v>103.2</v>
      </c>
      <c r="I11348">
        <v>5105.79</v>
      </c>
      <c r="J11348" s="8" t="s">
        <v>118</v>
      </c>
    </row>
    <row r="11349" spans="2:10" x14ac:dyDescent="0.25">
      <c r="B11349" s="48">
        <v>2015</v>
      </c>
      <c r="C11349" s="48">
        <v>10</v>
      </c>
      <c r="D11349">
        <v>6</v>
      </c>
      <c r="E11349" t="s">
        <v>78</v>
      </c>
      <c r="F11349">
        <v>160</v>
      </c>
      <c r="G11349">
        <v>84.962306249999997</v>
      </c>
      <c r="H11349">
        <v>113.6</v>
      </c>
      <c r="I11349">
        <v>9450</v>
      </c>
      <c r="J11349" s="8" t="s">
        <v>116</v>
      </c>
    </row>
    <row r="11350" spans="2:10" x14ac:dyDescent="0.25">
      <c r="B11350" s="48">
        <v>2015</v>
      </c>
      <c r="C11350" s="48">
        <v>10</v>
      </c>
      <c r="D11350">
        <v>6</v>
      </c>
      <c r="E11350" t="s">
        <v>4720</v>
      </c>
      <c r="F11350">
        <v>233</v>
      </c>
      <c r="G11350">
        <v>84.536480686695285</v>
      </c>
      <c r="H11350">
        <v>94</v>
      </c>
      <c r="I11350">
        <v>4000</v>
      </c>
      <c r="J11350" s="8" t="s">
        <v>117</v>
      </c>
    </row>
    <row r="11351" spans="2:10" x14ac:dyDescent="0.25">
      <c r="B11351" s="48">
        <v>2015</v>
      </c>
      <c r="C11351" s="48">
        <v>10</v>
      </c>
      <c r="D11351">
        <v>6</v>
      </c>
      <c r="E11351" t="s">
        <v>100</v>
      </c>
      <c r="F11351">
        <v>40</v>
      </c>
      <c r="G11351">
        <v>86.875</v>
      </c>
      <c r="H11351">
        <v>93.04</v>
      </c>
      <c r="I11351">
        <v>4125</v>
      </c>
      <c r="J11351" s="8" t="s">
        <v>117</v>
      </c>
    </row>
    <row r="11352" spans="2:10" x14ac:dyDescent="0.25">
      <c r="B11352" s="48">
        <v>2015</v>
      </c>
      <c r="C11352" s="48">
        <v>10</v>
      </c>
      <c r="D11352">
        <v>6</v>
      </c>
      <c r="E11352" t="s">
        <v>82</v>
      </c>
      <c r="F11352">
        <v>20</v>
      </c>
      <c r="G11352">
        <v>64</v>
      </c>
      <c r="H11352">
        <v>86.8</v>
      </c>
      <c r="I11352">
        <v>4200</v>
      </c>
      <c r="J11352" s="8" t="s">
        <v>117</v>
      </c>
    </row>
    <row r="11353" spans="2:10" x14ac:dyDescent="0.25">
      <c r="B11353" s="48">
        <v>2015</v>
      </c>
      <c r="C11353" s="48">
        <v>10</v>
      </c>
      <c r="D11353">
        <v>6</v>
      </c>
      <c r="E11353" t="s">
        <v>100</v>
      </c>
      <c r="F11353">
        <v>26.5</v>
      </c>
      <c r="G11353">
        <v>90.566037735849065</v>
      </c>
      <c r="H11353">
        <v>88.74</v>
      </c>
      <c r="I11353">
        <v>4377.3599999999997</v>
      </c>
      <c r="J11353" s="8" t="s">
        <v>117</v>
      </c>
    </row>
    <row r="11354" spans="2:10" x14ac:dyDescent="0.25">
      <c r="B11354" s="48">
        <v>2015</v>
      </c>
      <c r="C11354" s="48">
        <v>10</v>
      </c>
      <c r="D11354">
        <v>6</v>
      </c>
      <c r="E11354" t="s">
        <v>100</v>
      </c>
      <c r="F11354">
        <v>80</v>
      </c>
      <c r="G11354">
        <v>92.100000000000009</v>
      </c>
      <c r="H11354">
        <v>88.75</v>
      </c>
      <c r="I11354">
        <v>4500</v>
      </c>
      <c r="J11354" s="8" t="s">
        <v>117</v>
      </c>
    </row>
    <row r="11355" spans="2:10" x14ac:dyDescent="0.25">
      <c r="B11355" s="48">
        <v>2015</v>
      </c>
      <c r="C11355" s="48">
        <v>10</v>
      </c>
      <c r="D11355">
        <v>6</v>
      </c>
      <c r="E11355" t="s">
        <v>1800</v>
      </c>
      <c r="F11355">
        <v>54</v>
      </c>
      <c r="G11355">
        <v>90.555555555555557</v>
      </c>
      <c r="H11355">
        <v>98.64</v>
      </c>
      <c r="I11355">
        <v>4722.22</v>
      </c>
      <c r="J11355" s="8" t="s">
        <v>117</v>
      </c>
    </row>
    <row r="11356" spans="2:10" x14ac:dyDescent="0.25">
      <c r="B11356" s="48">
        <v>2015</v>
      </c>
      <c r="C11356" s="48">
        <v>10</v>
      </c>
      <c r="D11356">
        <v>6</v>
      </c>
      <c r="E11356" t="s">
        <v>100</v>
      </c>
      <c r="F11356">
        <v>40</v>
      </c>
      <c r="G11356">
        <v>74.075000000000003</v>
      </c>
      <c r="H11356">
        <v>98.66</v>
      </c>
      <c r="I11356">
        <v>7000</v>
      </c>
      <c r="J11356" s="8" t="s">
        <v>117</v>
      </c>
    </row>
    <row r="11357" spans="2:10" x14ac:dyDescent="0.25">
      <c r="B11357" s="48">
        <v>2015</v>
      </c>
      <c r="C11357" s="48">
        <v>10</v>
      </c>
      <c r="D11357">
        <v>6</v>
      </c>
      <c r="E11357" t="s">
        <v>85</v>
      </c>
      <c r="F11357">
        <v>310</v>
      </c>
      <c r="G11357">
        <v>54.603225806451618</v>
      </c>
      <c r="H11357">
        <v>83.1</v>
      </c>
      <c r="I11357">
        <v>2200</v>
      </c>
      <c r="J11357" s="8" t="s">
        <v>119</v>
      </c>
    </row>
    <row r="11358" spans="2:10" x14ac:dyDescent="0.25">
      <c r="B11358" s="48">
        <v>2015</v>
      </c>
      <c r="C11358" s="48">
        <v>10</v>
      </c>
      <c r="D11358">
        <v>6</v>
      </c>
      <c r="E11358" t="s">
        <v>79</v>
      </c>
      <c r="F11358">
        <v>142</v>
      </c>
      <c r="G11358">
        <v>14.32394366197183</v>
      </c>
      <c r="H11358">
        <v>139.9</v>
      </c>
      <c r="I11358">
        <v>2464.79</v>
      </c>
      <c r="J11358" s="8" t="s">
        <v>119</v>
      </c>
    </row>
    <row r="11359" spans="2:10" x14ac:dyDescent="0.25">
      <c r="B11359" s="48">
        <v>2015</v>
      </c>
      <c r="C11359" s="48">
        <v>10</v>
      </c>
      <c r="D11359">
        <v>6</v>
      </c>
      <c r="E11359" t="s">
        <v>85</v>
      </c>
      <c r="F11359">
        <v>73.34</v>
      </c>
      <c r="G11359">
        <v>20.193618761930736</v>
      </c>
      <c r="I11359">
        <v>3000</v>
      </c>
      <c r="J11359" s="8" t="s">
        <v>119</v>
      </c>
    </row>
    <row r="11360" spans="2:10" x14ac:dyDescent="0.25">
      <c r="B11360" s="48">
        <v>2015</v>
      </c>
      <c r="C11360" s="48">
        <v>10</v>
      </c>
      <c r="D11360">
        <v>6</v>
      </c>
      <c r="E11360" t="s">
        <v>80</v>
      </c>
      <c r="F11360">
        <v>80</v>
      </c>
      <c r="G11360">
        <v>83.975000000000009</v>
      </c>
      <c r="H11360">
        <v>103.4</v>
      </c>
      <c r="I11360">
        <v>6094.96</v>
      </c>
      <c r="J11360" s="8" t="s">
        <v>118</v>
      </c>
    </row>
    <row r="11361" spans="2:10" x14ac:dyDescent="0.25">
      <c r="B11361" s="48">
        <v>2015</v>
      </c>
      <c r="C11361" s="48">
        <v>10</v>
      </c>
      <c r="D11361">
        <v>7</v>
      </c>
      <c r="E11361" t="s">
        <v>98</v>
      </c>
      <c r="F11361">
        <v>208.06</v>
      </c>
      <c r="G11361">
        <v>84.292992406036717</v>
      </c>
      <c r="H11361">
        <v>108.1</v>
      </c>
      <c r="I11361">
        <v>3551.14</v>
      </c>
      <c r="J11361" s="8" t="s">
        <v>116</v>
      </c>
    </row>
    <row r="11362" spans="2:10" x14ac:dyDescent="0.25">
      <c r="B11362" s="48">
        <v>2015</v>
      </c>
      <c r="C11362" s="48">
        <v>10</v>
      </c>
      <c r="D11362">
        <v>7</v>
      </c>
      <c r="E11362" t="s">
        <v>85</v>
      </c>
      <c r="F11362">
        <v>116</v>
      </c>
      <c r="G11362">
        <v>90.948275862068968</v>
      </c>
      <c r="H11362">
        <v>107.7</v>
      </c>
      <c r="I11362">
        <v>3724.14</v>
      </c>
      <c r="J11362" s="8" t="s">
        <v>116</v>
      </c>
    </row>
    <row r="11363" spans="2:10" x14ac:dyDescent="0.25">
      <c r="B11363" s="48">
        <v>2015</v>
      </c>
      <c r="C11363" s="48">
        <v>10</v>
      </c>
      <c r="D11363">
        <v>7</v>
      </c>
      <c r="E11363" t="s">
        <v>82</v>
      </c>
      <c r="F11363">
        <v>20</v>
      </c>
      <c r="G11363">
        <v>79.05</v>
      </c>
      <c r="H11363">
        <v>109.3</v>
      </c>
      <c r="I11363">
        <v>3775</v>
      </c>
      <c r="J11363" s="8" t="s">
        <v>116</v>
      </c>
    </row>
    <row r="11364" spans="2:10" x14ac:dyDescent="0.25">
      <c r="B11364" s="48">
        <v>2015</v>
      </c>
      <c r="C11364" s="48">
        <v>10</v>
      </c>
      <c r="D11364">
        <v>7</v>
      </c>
      <c r="E11364" t="s">
        <v>78</v>
      </c>
      <c r="F11364">
        <v>108.69</v>
      </c>
      <c r="G11364">
        <v>86.116478056858952</v>
      </c>
      <c r="H11364">
        <v>109.3</v>
      </c>
      <c r="I11364">
        <v>4830.25</v>
      </c>
      <c r="J11364" s="8" t="s">
        <v>116</v>
      </c>
    </row>
    <row r="11365" spans="2:10" x14ac:dyDescent="0.25">
      <c r="B11365" s="48">
        <v>2015</v>
      </c>
      <c r="C11365" s="48">
        <v>10</v>
      </c>
      <c r="D11365">
        <v>7</v>
      </c>
      <c r="E11365" t="s">
        <v>100</v>
      </c>
      <c r="F11365">
        <v>40</v>
      </c>
      <c r="G11365">
        <v>72.925000000000011</v>
      </c>
      <c r="H11365">
        <v>96.57</v>
      </c>
      <c r="I11365">
        <v>4125</v>
      </c>
      <c r="J11365" s="8" t="s">
        <v>117</v>
      </c>
    </row>
    <row r="11366" spans="2:10" x14ac:dyDescent="0.25">
      <c r="B11366" s="48">
        <v>2015</v>
      </c>
      <c r="C11366" s="48">
        <v>10</v>
      </c>
      <c r="D11366">
        <v>7</v>
      </c>
      <c r="E11366" t="s">
        <v>78</v>
      </c>
      <c r="F11366">
        <v>177</v>
      </c>
      <c r="G11366">
        <v>84.785310734463266</v>
      </c>
      <c r="H11366">
        <v>100.03</v>
      </c>
      <c r="I11366">
        <v>4378.53</v>
      </c>
      <c r="J11366" s="8" t="s">
        <v>117</v>
      </c>
    </row>
    <row r="11367" spans="2:10" x14ac:dyDescent="0.25">
      <c r="B11367" s="48">
        <v>2015</v>
      </c>
      <c r="C11367" s="48">
        <v>10</v>
      </c>
      <c r="D11367">
        <v>7</v>
      </c>
      <c r="E11367" t="s">
        <v>100</v>
      </c>
      <c r="F11367">
        <v>77.400000000000006</v>
      </c>
      <c r="G11367">
        <v>95.206718346253211</v>
      </c>
      <c r="H11367">
        <v>93.1</v>
      </c>
      <c r="I11367">
        <v>5253.52</v>
      </c>
      <c r="J11367" s="8" t="s">
        <v>117</v>
      </c>
    </row>
    <row r="11368" spans="2:10" x14ac:dyDescent="0.25">
      <c r="B11368" s="48">
        <v>2015</v>
      </c>
      <c r="C11368" s="48">
        <v>10</v>
      </c>
      <c r="D11368">
        <v>7</v>
      </c>
      <c r="E11368" t="s">
        <v>85</v>
      </c>
      <c r="F11368">
        <v>123.24299999999999</v>
      </c>
      <c r="G11368">
        <v>30.557516451238609</v>
      </c>
      <c r="H11368">
        <v>94</v>
      </c>
      <c r="I11368">
        <v>3000.08</v>
      </c>
      <c r="J11368" s="8" t="s">
        <v>119</v>
      </c>
    </row>
    <row r="11369" spans="2:10" x14ac:dyDescent="0.25">
      <c r="B11369" s="48">
        <v>2015</v>
      </c>
      <c r="C11369" s="48">
        <v>10</v>
      </c>
      <c r="D11369">
        <v>7</v>
      </c>
      <c r="E11369" t="s">
        <v>80</v>
      </c>
      <c r="F11369">
        <v>118</v>
      </c>
      <c r="G11369">
        <v>88.822033898305079</v>
      </c>
      <c r="H11369">
        <v>101.9</v>
      </c>
      <c r="I11369">
        <v>6093.22</v>
      </c>
      <c r="J11369" s="8" t="s">
        <v>118</v>
      </c>
    </row>
    <row r="11370" spans="2:10" x14ac:dyDescent="0.25">
      <c r="B11370" s="48">
        <v>2015</v>
      </c>
      <c r="C11370" s="48">
        <v>10</v>
      </c>
      <c r="D11370">
        <v>7</v>
      </c>
      <c r="E11370" t="s">
        <v>80</v>
      </c>
      <c r="F11370">
        <v>121.69</v>
      </c>
      <c r="G11370">
        <v>89.621168543019152</v>
      </c>
      <c r="H11370">
        <v>99.1</v>
      </c>
      <c r="I11370">
        <v>6100</v>
      </c>
      <c r="J11370" s="8" t="s">
        <v>118</v>
      </c>
    </row>
    <row r="11371" spans="2:10" x14ac:dyDescent="0.25">
      <c r="B11371" s="48">
        <v>2015</v>
      </c>
      <c r="C11371" s="48">
        <v>10</v>
      </c>
      <c r="D11371">
        <v>8</v>
      </c>
      <c r="E11371" t="s">
        <v>78</v>
      </c>
      <c r="F11371">
        <v>40</v>
      </c>
      <c r="G11371">
        <v>78.125</v>
      </c>
      <c r="H11371">
        <v>107.6</v>
      </c>
      <c r="I11371">
        <v>4300</v>
      </c>
      <c r="J11371" s="8" t="s">
        <v>116</v>
      </c>
    </row>
    <row r="11372" spans="2:10" x14ac:dyDescent="0.25">
      <c r="B11372" s="48">
        <v>2015</v>
      </c>
      <c r="C11372" s="48">
        <v>10</v>
      </c>
      <c r="D11372">
        <v>8</v>
      </c>
      <c r="E11372" t="s">
        <v>87</v>
      </c>
      <c r="F11372">
        <v>150</v>
      </c>
      <c r="G11372">
        <v>86.393333333333331</v>
      </c>
      <c r="H11372">
        <v>94.4</v>
      </c>
      <c r="I11372">
        <v>3500</v>
      </c>
      <c r="J11372" s="8" t="s">
        <v>117</v>
      </c>
    </row>
    <row r="11373" spans="2:10" x14ac:dyDescent="0.25">
      <c r="B11373" s="48">
        <v>2015</v>
      </c>
      <c r="C11373" s="48">
        <v>10</v>
      </c>
      <c r="D11373">
        <v>8</v>
      </c>
      <c r="E11373" t="s">
        <v>99</v>
      </c>
      <c r="F11373">
        <v>61.277999999999999</v>
      </c>
      <c r="G11373">
        <v>6.4949900453670164</v>
      </c>
      <c r="I11373">
        <v>2162.27</v>
      </c>
      <c r="J11373" s="8" t="s">
        <v>119</v>
      </c>
    </row>
    <row r="11374" spans="2:10" x14ac:dyDescent="0.25">
      <c r="B11374" s="48">
        <v>2015</v>
      </c>
      <c r="C11374" s="48">
        <v>10</v>
      </c>
      <c r="D11374">
        <v>8</v>
      </c>
      <c r="E11374" t="s">
        <v>80</v>
      </c>
      <c r="F11374">
        <v>60.33</v>
      </c>
      <c r="G11374">
        <v>93.170893419525953</v>
      </c>
      <c r="H11374">
        <v>108.9</v>
      </c>
      <c r="I11374">
        <v>6481</v>
      </c>
      <c r="J11374" s="8" t="s">
        <v>118</v>
      </c>
    </row>
    <row r="11375" spans="2:10" x14ac:dyDescent="0.25">
      <c r="B11375" s="48">
        <v>2015</v>
      </c>
      <c r="C11375" s="48">
        <v>10</v>
      </c>
      <c r="D11375">
        <v>8</v>
      </c>
      <c r="E11375" t="s">
        <v>113</v>
      </c>
      <c r="F11375">
        <v>60</v>
      </c>
      <c r="G11375">
        <v>78.883333333333326</v>
      </c>
      <c r="H11375">
        <v>98</v>
      </c>
      <c r="I11375">
        <v>7250</v>
      </c>
      <c r="J11375" s="8" t="s">
        <v>118</v>
      </c>
    </row>
    <row r="11376" spans="2:10" x14ac:dyDescent="0.25">
      <c r="B11376" s="48">
        <v>2015</v>
      </c>
      <c r="C11376" s="48">
        <v>10</v>
      </c>
      <c r="D11376">
        <v>8</v>
      </c>
      <c r="E11376" t="s">
        <v>80</v>
      </c>
      <c r="F11376">
        <v>60</v>
      </c>
      <c r="G11376" t="s">
        <v>4687</v>
      </c>
      <c r="I11376">
        <v>7250</v>
      </c>
      <c r="J11376" s="8" t="s">
        <v>118</v>
      </c>
    </row>
    <row r="11377" spans="2:10" x14ac:dyDescent="0.25">
      <c r="B11377" s="48">
        <v>2015</v>
      </c>
      <c r="C11377" s="48">
        <v>10</v>
      </c>
      <c r="D11377">
        <v>9</v>
      </c>
      <c r="E11377" t="s">
        <v>81</v>
      </c>
      <c r="F11377">
        <v>40</v>
      </c>
      <c r="G11377">
        <v>100</v>
      </c>
      <c r="H11377">
        <v>101.4</v>
      </c>
      <c r="I11377">
        <v>5000</v>
      </c>
      <c r="J11377" s="8" t="s">
        <v>116</v>
      </c>
    </row>
    <row r="11378" spans="2:10" x14ac:dyDescent="0.25">
      <c r="B11378" s="48">
        <v>2015</v>
      </c>
      <c r="C11378" s="48">
        <v>10</v>
      </c>
      <c r="D11378">
        <v>9</v>
      </c>
      <c r="E11378" t="s">
        <v>81</v>
      </c>
      <c r="F11378">
        <v>39.24</v>
      </c>
      <c r="G11378">
        <v>97.298674821610604</v>
      </c>
      <c r="H11378">
        <v>110.5</v>
      </c>
      <c r="I11378">
        <v>5000</v>
      </c>
      <c r="J11378" s="8" t="s">
        <v>116</v>
      </c>
    </row>
    <row r="11379" spans="2:10" x14ac:dyDescent="0.25">
      <c r="B11379" s="48">
        <v>2015</v>
      </c>
      <c r="C11379" s="48">
        <v>10</v>
      </c>
      <c r="D11379">
        <v>9</v>
      </c>
      <c r="E11379" t="s">
        <v>78</v>
      </c>
      <c r="F11379">
        <v>102</v>
      </c>
      <c r="G11379">
        <v>92.088235294117652</v>
      </c>
      <c r="H11379">
        <v>106.4</v>
      </c>
      <c r="I11379">
        <v>6372.55</v>
      </c>
      <c r="J11379" s="8" t="s">
        <v>116</v>
      </c>
    </row>
    <row r="11380" spans="2:10" x14ac:dyDescent="0.25">
      <c r="B11380" s="48">
        <v>2015</v>
      </c>
      <c r="C11380" s="48">
        <v>10</v>
      </c>
      <c r="D11380">
        <v>9</v>
      </c>
      <c r="E11380" t="s">
        <v>4720</v>
      </c>
      <c r="F11380">
        <v>36</v>
      </c>
      <c r="G11380">
        <v>95.75</v>
      </c>
      <c r="H11380">
        <v>92.4</v>
      </c>
      <c r="I11380">
        <v>4500</v>
      </c>
      <c r="J11380" s="8" t="s">
        <v>117</v>
      </c>
    </row>
    <row r="11381" spans="2:10" x14ac:dyDescent="0.25">
      <c r="B11381" s="48">
        <v>2015</v>
      </c>
      <c r="C11381" s="48">
        <v>10</v>
      </c>
      <c r="D11381">
        <v>9</v>
      </c>
      <c r="E11381" t="s">
        <v>1800</v>
      </c>
      <c r="F11381">
        <v>62.72</v>
      </c>
      <c r="G11381">
        <v>84.646045918367349</v>
      </c>
      <c r="H11381">
        <v>95.2</v>
      </c>
      <c r="I11381">
        <v>5069.4399999999996</v>
      </c>
      <c r="J11381" s="8" t="s">
        <v>117</v>
      </c>
    </row>
    <row r="11382" spans="2:10" x14ac:dyDescent="0.25">
      <c r="B11382" s="48">
        <v>2015</v>
      </c>
      <c r="C11382" s="48">
        <v>10</v>
      </c>
      <c r="D11382">
        <v>9</v>
      </c>
      <c r="E11382" t="s">
        <v>78</v>
      </c>
      <c r="F11382">
        <v>80</v>
      </c>
      <c r="G11382">
        <v>86.887500000000003</v>
      </c>
      <c r="H11382">
        <v>89.1</v>
      </c>
      <c r="I11382">
        <v>5437.5</v>
      </c>
      <c r="J11382" s="8" t="s">
        <v>117</v>
      </c>
    </row>
    <row r="11383" spans="2:10" x14ac:dyDescent="0.25">
      <c r="B11383" s="48">
        <v>2015</v>
      </c>
      <c r="C11383" s="48">
        <v>10</v>
      </c>
      <c r="D11383">
        <v>9</v>
      </c>
      <c r="E11383" t="s">
        <v>86</v>
      </c>
      <c r="F11383">
        <v>35</v>
      </c>
      <c r="G11383">
        <v>42.085714285714289</v>
      </c>
      <c r="H11383">
        <v>91.9</v>
      </c>
      <c r="I11383">
        <v>4000</v>
      </c>
      <c r="J11383" s="8" t="s">
        <v>119</v>
      </c>
    </row>
    <row r="11384" spans="2:10" x14ac:dyDescent="0.25">
      <c r="B11384" s="48">
        <v>2015</v>
      </c>
      <c r="C11384" s="48">
        <v>10</v>
      </c>
      <c r="D11384">
        <v>10</v>
      </c>
      <c r="E11384" t="s">
        <v>78</v>
      </c>
      <c r="F11384">
        <v>79.180000000000007</v>
      </c>
      <c r="G11384">
        <v>86.511745390250056</v>
      </c>
      <c r="H11384">
        <v>100.2</v>
      </c>
      <c r="I11384">
        <v>6617.83</v>
      </c>
      <c r="J11384" s="8" t="s">
        <v>116</v>
      </c>
    </row>
    <row r="11385" spans="2:10" x14ac:dyDescent="0.25">
      <c r="B11385" s="48">
        <v>2015</v>
      </c>
      <c r="C11385" s="48">
        <v>10</v>
      </c>
      <c r="D11385">
        <v>10</v>
      </c>
      <c r="E11385" t="s">
        <v>1800</v>
      </c>
      <c r="F11385">
        <v>78</v>
      </c>
      <c r="G11385">
        <v>91.025641025641022</v>
      </c>
      <c r="H11385">
        <v>104.42</v>
      </c>
      <c r="I11385">
        <v>6850</v>
      </c>
      <c r="J11385" s="8" t="s">
        <v>116</v>
      </c>
    </row>
    <row r="11386" spans="2:10" x14ac:dyDescent="0.25">
      <c r="B11386" s="48">
        <v>2015</v>
      </c>
      <c r="C11386" s="48">
        <v>10</v>
      </c>
      <c r="D11386">
        <v>10</v>
      </c>
      <c r="E11386" t="s">
        <v>1800</v>
      </c>
      <c r="F11386">
        <v>116.63</v>
      </c>
      <c r="G11386">
        <v>81.282688845065593</v>
      </c>
      <c r="H11386">
        <v>106.44</v>
      </c>
      <c r="I11386">
        <v>6931.64</v>
      </c>
      <c r="J11386" s="8" t="s">
        <v>116</v>
      </c>
    </row>
    <row r="11387" spans="2:10" x14ac:dyDescent="0.25">
      <c r="B11387" s="48">
        <v>2015</v>
      </c>
      <c r="C11387" s="48">
        <v>10</v>
      </c>
      <c r="D11387">
        <v>10</v>
      </c>
      <c r="E11387" t="s">
        <v>78</v>
      </c>
      <c r="F11387">
        <v>60</v>
      </c>
      <c r="G11387">
        <v>95.61666666666666</v>
      </c>
      <c r="H11387">
        <v>99.3</v>
      </c>
      <c r="I11387">
        <v>7000</v>
      </c>
      <c r="J11387" s="8" t="s">
        <v>116</v>
      </c>
    </row>
    <row r="11388" spans="2:10" x14ac:dyDescent="0.25">
      <c r="B11388" s="48">
        <v>2015</v>
      </c>
      <c r="C11388" s="48">
        <v>10</v>
      </c>
      <c r="D11388">
        <v>10</v>
      </c>
      <c r="E11388" t="s">
        <v>82</v>
      </c>
      <c r="F11388">
        <v>20</v>
      </c>
      <c r="G11388">
        <v>100</v>
      </c>
      <c r="H11388">
        <v>109.5</v>
      </c>
      <c r="I11388">
        <v>7950</v>
      </c>
      <c r="J11388" s="8" t="s">
        <v>116</v>
      </c>
    </row>
    <row r="11389" spans="2:10" x14ac:dyDescent="0.25">
      <c r="B11389" s="48">
        <v>2015</v>
      </c>
      <c r="C11389" s="48">
        <v>10</v>
      </c>
      <c r="D11389">
        <v>10</v>
      </c>
      <c r="E11389" t="s">
        <v>87</v>
      </c>
      <c r="F11389">
        <v>70</v>
      </c>
      <c r="G11389">
        <v>85.55714285714285</v>
      </c>
      <c r="H11389">
        <v>85.2</v>
      </c>
      <c r="I11389">
        <v>2857.14</v>
      </c>
      <c r="J11389" s="8" t="s">
        <v>117</v>
      </c>
    </row>
    <row r="11390" spans="2:10" x14ac:dyDescent="0.25">
      <c r="B11390" s="48">
        <v>2015</v>
      </c>
      <c r="C11390" s="48">
        <v>10</v>
      </c>
      <c r="D11390">
        <v>10</v>
      </c>
      <c r="E11390" t="s">
        <v>4720</v>
      </c>
      <c r="F11390">
        <v>24</v>
      </c>
      <c r="G11390">
        <v>84.083333333333329</v>
      </c>
      <c r="H11390">
        <v>85.4</v>
      </c>
      <c r="I11390">
        <v>3300</v>
      </c>
      <c r="J11390" s="8" t="s">
        <v>117</v>
      </c>
    </row>
    <row r="11391" spans="2:10" x14ac:dyDescent="0.25">
      <c r="B11391" s="48">
        <v>2015</v>
      </c>
      <c r="C11391" s="48">
        <v>10</v>
      </c>
      <c r="D11391">
        <v>10</v>
      </c>
      <c r="E11391" t="s">
        <v>4720</v>
      </c>
      <c r="F11391">
        <v>140</v>
      </c>
      <c r="G11391">
        <v>86.578571428571422</v>
      </c>
      <c r="H11391">
        <v>99.8</v>
      </c>
      <c r="I11391">
        <v>3428.58</v>
      </c>
      <c r="J11391" s="8" t="s">
        <v>117</v>
      </c>
    </row>
    <row r="11392" spans="2:10" x14ac:dyDescent="0.25">
      <c r="B11392" s="48">
        <v>2015</v>
      </c>
      <c r="C11392" s="48">
        <v>10</v>
      </c>
      <c r="D11392">
        <v>10</v>
      </c>
      <c r="E11392" t="s">
        <v>82</v>
      </c>
      <c r="F11392">
        <v>39.74</v>
      </c>
      <c r="G11392">
        <v>94.589833920483144</v>
      </c>
      <c r="H11392">
        <v>89.8</v>
      </c>
      <c r="I11392">
        <v>4125.01</v>
      </c>
      <c r="J11392" s="8" t="s">
        <v>117</v>
      </c>
    </row>
    <row r="11393" spans="2:10" x14ac:dyDescent="0.25">
      <c r="B11393" s="48">
        <v>2015</v>
      </c>
      <c r="C11393" s="48">
        <v>10</v>
      </c>
      <c r="D11393">
        <v>10</v>
      </c>
      <c r="E11393" t="s">
        <v>80</v>
      </c>
      <c r="F11393">
        <v>42</v>
      </c>
      <c r="G11393">
        <v>81.238095238095227</v>
      </c>
      <c r="H11393">
        <v>90.2</v>
      </c>
      <c r="I11393">
        <v>4500</v>
      </c>
      <c r="J11393" s="8" t="s">
        <v>117</v>
      </c>
    </row>
    <row r="11394" spans="2:10" x14ac:dyDescent="0.25">
      <c r="B11394" s="48">
        <v>2015</v>
      </c>
      <c r="C11394" s="48">
        <v>10</v>
      </c>
      <c r="D11394">
        <v>10</v>
      </c>
      <c r="E11394" t="s">
        <v>1800</v>
      </c>
      <c r="F11394">
        <v>38.299999999999997</v>
      </c>
      <c r="G11394">
        <v>99.216710182767628</v>
      </c>
      <c r="H11394">
        <v>95.81</v>
      </c>
      <c r="I11394">
        <v>5350</v>
      </c>
      <c r="J11394" s="8" t="s">
        <v>117</v>
      </c>
    </row>
    <row r="11395" spans="2:10" x14ac:dyDescent="0.25">
      <c r="B11395" s="48">
        <v>2015</v>
      </c>
      <c r="C11395" s="48">
        <v>10</v>
      </c>
      <c r="D11395">
        <v>11</v>
      </c>
      <c r="E11395" t="s">
        <v>84</v>
      </c>
      <c r="F11395">
        <v>305.35000000000002</v>
      </c>
      <c r="G11395">
        <v>71.5</v>
      </c>
      <c r="H11395">
        <v>120.6</v>
      </c>
      <c r="I11395">
        <v>7080</v>
      </c>
      <c r="J11395" s="8" t="s">
        <v>115</v>
      </c>
    </row>
    <row r="11396" spans="2:10" x14ac:dyDescent="0.25">
      <c r="B11396" s="48">
        <v>2015</v>
      </c>
      <c r="C11396" s="48">
        <v>10</v>
      </c>
      <c r="D11396">
        <v>11</v>
      </c>
      <c r="E11396" t="s">
        <v>81</v>
      </c>
      <c r="F11396">
        <v>120</v>
      </c>
      <c r="G11396">
        <v>96.5</v>
      </c>
      <c r="H11396">
        <v>120.9</v>
      </c>
      <c r="I11396">
        <v>7500</v>
      </c>
      <c r="J11396" s="8" t="s">
        <v>115</v>
      </c>
    </row>
    <row r="11397" spans="2:10" x14ac:dyDescent="0.25">
      <c r="B11397" s="48">
        <v>2015</v>
      </c>
      <c r="C11397" s="48">
        <v>10</v>
      </c>
      <c r="D11397">
        <v>11</v>
      </c>
      <c r="E11397" t="s">
        <v>1800</v>
      </c>
      <c r="F11397">
        <v>40</v>
      </c>
      <c r="G11397">
        <v>91.875</v>
      </c>
      <c r="H11397">
        <v>106.9</v>
      </c>
      <c r="I11397">
        <v>5000</v>
      </c>
      <c r="J11397" s="8" t="s">
        <v>116</v>
      </c>
    </row>
    <row r="11398" spans="2:10" x14ac:dyDescent="0.25">
      <c r="B11398" s="48">
        <v>2015</v>
      </c>
      <c r="C11398" s="48">
        <v>10</v>
      </c>
      <c r="D11398">
        <v>11</v>
      </c>
      <c r="E11398" t="s">
        <v>92</v>
      </c>
      <c r="F11398">
        <v>73</v>
      </c>
      <c r="G11398">
        <v>98.876712328767141</v>
      </c>
      <c r="H11398">
        <v>104.7</v>
      </c>
      <c r="I11398">
        <v>5800</v>
      </c>
      <c r="J11398" s="8" t="s">
        <v>116</v>
      </c>
    </row>
    <row r="11399" spans="2:10" x14ac:dyDescent="0.25">
      <c r="B11399" s="48">
        <v>2015</v>
      </c>
      <c r="C11399" s="48">
        <v>10</v>
      </c>
      <c r="D11399">
        <v>11</v>
      </c>
      <c r="E11399" t="s">
        <v>81</v>
      </c>
      <c r="F11399">
        <v>79.8</v>
      </c>
      <c r="G11399">
        <v>96.226757369614518</v>
      </c>
      <c r="H11399">
        <v>104</v>
      </c>
      <c r="I11399">
        <v>7468.68</v>
      </c>
      <c r="J11399" s="8" t="s">
        <v>116</v>
      </c>
    </row>
    <row r="11400" spans="2:10" x14ac:dyDescent="0.25">
      <c r="B11400" s="48">
        <v>2015</v>
      </c>
      <c r="C11400" s="48">
        <v>10</v>
      </c>
      <c r="D11400">
        <v>11</v>
      </c>
      <c r="E11400" t="s">
        <v>84</v>
      </c>
      <c r="F11400">
        <v>168.35</v>
      </c>
      <c r="G11400">
        <v>83.017156420185813</v>
      </c>
      <c r="H11400">
        <v>116.6</v>
      </c>
      <c r="I11400">
        <v>7626.97</v>
      </c>
      <c r="J11400" s="8" t="s">
        <v>116</v>
      </c>
    </row>
    <row r="11401" spans="2:10" x14ac:dyDescent="0.25">
      <c r="B11401" s="48">
        <v>2015</v>
      </c>
      <c r="C11401" s="48">
        <v>10</v>
      </c>
      <c r="D11401">
        <v>11</v>
      </c>
      <c r="E11401" t="s">
        <v>84</v>
      </c>
      <c r="F11401">
        <v>311.58</v>
      </c>
      <c r="G11401">
        <v>83.631077830742043</v>
      </c>
      <c r="H11401">
        <v>104.8</v>
      </c>
      <c r="I11401">
        <v>7762.5</v>
      </c>
      <c r="J11401" s="8" t="s">
        <v>116</v>
      </c>
    </row>
    <row r="11402" spans="2:10" x14ac:dyDescent="0.25">
      <c r="B11402" s="48">
        <v>2015</v>
      </c>
      <c r="C11402" s="48">
        <v>10</v>
      </c>
      <c r="D11402">
        <v>11</v>
      </c>
      <c r="E11402" t="s">
        <v>82</v>
      </c>
      <c r="F11402">
        <v>96</v>
      </c>
      <c r="G11402">
        <v>88.291666666666671</v>
      </c>
      <c r="H11402">
        <v>91.6</v>
      </c>
      <c r="I11402">
        <v>2500</v>
      </c>
      <c r="J11402" s="8" t="s">
        <v>117</v>
      </c>
    </row>
    <row r="11403" spans="2:10" x14ac:dyDescent="0.25">
      <c r="B11403" s="48">
        <v>2015</v>
      </c>
      <c r="C11403" s="48">
        <v>10</v>
      </c>
      <c r="D11403">
        <v>11</v>
      </c>
      <c r="E11403" t="s">
        <v>82</v>
      </c>
      <c r="F11403">
        <v>164.25</v>
      </c>
      <c r="G11403">
        <v>72.261796042617959</v>
      </c>
      <c r="H11403">
        <v>95.9</v>
      </c>
      <c r="I11403">
        <v>2700</v>
      </c>
      <c r="J11403" s="8" t="s">
        <v>117</v>
      </c>
    </row>
    <row r="11404" spans="2:10" x14ac:dyDescent="0.25">
      <c r="B11404" s="48">
        <v>2015</v>
      </c>
      <c r="C11404" s="48">
        <v>10</v>
      </c>
      <c r="D11404">
        <v>11</v>
      </c>
      <c r="E11404" t="s">
        <v>82</v>
      </c>
      <c r="F11404">
        <v>65</v>
      </c>
      <c r="G11404">
        <v>71.446153846153848</v>
      </c>
      <c r="H11404">
        <v>88.8</v>
      </c>
      <c r="I11404">
        <v>4000</v>
      </c>
      <c r="J11404" s="8" t="s">
        <v>117</v>
      </c>
    </row>
    <row r="11405" spans="2:10" x14ac:dyDescent="0.25">
      <c r="B11405" s="48">
        <v>2015</v>
      </c>
      <c r="C11405" s="48">
        <v>10</v>
      </c>
      <c r="D11405">
        <v>11</v>
      </c>
      <c r="E11405" t="s">
        <v>82</v>
      </c>
      <c r="F11405">
        <v>88</v>
      </c>
      <c r="G11405">
        <v>90.284090909090907</v>
      </c>
      <c r="H11405">
        <v>95.5</v>
      </c>
      <c r="I11405">
        <v>4000</v>
      </c>
      <c r="J11405" s="8" t="s">
        <v>117</v>
      </c>
    </row>
    <row r="11406" spans="2:10" x14ac:dyDescent="0.25">
      <c r="B11406" s="48">
        <v>2015</v>
      </c>
      <c r="C11406" s="48">
        <v>10</v>
      </c>
      <c r="D11406">
        <v>11</v>
      </c>
      <c r="E11406" t="s">
        <v>82</v>
      </c>
      <c r="F11406">
        <v>70</v>
      </c>
      <c r="G11406">
        <v>77.814285714285717</v>
      </c>
      <c r="H11406">
        <v>94.1</v>
      </c>
      <c r="I11406">
        <v>4500</v>
      </c>
      <c r="J11406" s="8" t="s">
        <v>117</v>
      </c>
    </row>
    <row r="11407" spans="2:10" x14ac:dyDescent="0.25">
      <c r="B11407" s="48">
        <v>2015</v>
      </c>
      <c r="C11407" s="48">
        <v>10</v>
      </c>
      <c r="D11407">
        <v>11</v>
      </c>
      <c r="E11407" t="s">
        <v>82</v>
      </c>
      <c r="F11407">
        <v>174.24</v>
      </c>
      <c r="G11407" t="s">
        <v>4687</v>
      </c>
      <c r="I11407">
        <v>1000</v>
      </c>
      <c r="J11407" s="8" t="s">
        <v>119</v>
      </c>
    </row>
    <row r="11408" spans="2:10" x14ac:dyDescent="0.25">
      <c r="B11408" s="48">
        <v>2015</v>
      </c>
      <c r="C11408" s="48">
        <v>10</v>
      </c>
      <c r="D11408">
        <v>11</v>
      </c>
      <c r="E11408" t="s">
        <v>82</v>
      </c>
      <c r="F11408">
        <v>111.5</v>
      </c>
      <c r="G11408">
        <v>2.5022421524663678</v>
      </c>
      <c r="H11408">
        <v>98.8</v>
      </c>
      <c r="I11408">
        <v>1850</v>
      </c>
      <c r="J11408" s="8" t="s">
        <v>119</v>
      </c>
    </row>
    <row r="11409" spans="2:10" x14ac:dyDescent="0.25">
      <c r="B11409" s="48">
        <v>2015</v>
      </c>
      <c r="C11409" s="48">
        <v>10</v>
      </c>
      <c r="D11409">
        <v>11</v>
      </c>
      <c r="E11409" t="s">
        <v>82</v>
      </c>
      <c r="F11409">
        <v>120</v>
      </c>
      <c r="G11409">
        <v>36.233333333333327</v>
      </c>
      <c r="H11409">
        <v>103.9</v>
      </c>
      <c r="I11409">
        <v>1900</v>
      </c>
      <c r="J11409" s="8" t="s">
        <v>119</v>
      </c>
    </row>
    <row r="11410" spans="2:10" x14ac:dyDescent="0.25">
      <c r="B11410" s="48">
        <v>2015</v>
      </c>
      <c r="C11410" s="48">
        <v>10</v>
      </c>
      <c r="D11410">
        <v>11</v>
      </c>
      <c r="E11410" t="s">
        <v>82</v>
      </c>
      <c r="F11410">
        <v>163.47999999999999</v>
      </c>
      <c r="G11410">
        <v>45.57744066552484</v>
      </c>
      <c r="H11410">
        <v>83.7</v>
      </c>
      <c r="I11410">
        <v>1900</v>
      </c>
      <c r="J11410" s="8" t="s">
        <v>119</v>
      </c>
    </row>
    <row r="11411" spans="2:10" x14ac:dyDescent="0.25">
      <c r="B11411" s="48">
        <v>2015</v>
      </c>
      <c r="C11411" s="48">
        <v>10</v>
      </c>
      <c r="D11411">
        <v>11</v>
      </c>
      <c r="E11411" t="s">
        <v>82</v>
      </c>
      <c r="F11411">
        <v>43.56</v>
      </c>
      <c r="G11411" t="s">
        <v>4687</v>
      </c>
      <c r="I11411">
        <v>1900</v>
      </c>
      <c r="J11411" s="8" t="s">
        <v>119</v>
      </c>
    </row>
    <row r="11412" spans="2:10" x14ac:dyDescent="0.25">
      <c r="B11412" s="48">
        <v>2015</v>
      </c>
      <c r="C11412" s="48">
        <v>10</v>
      </c>
      <c r="D11412">
        <v>11</v>
      </c>
      <c r="E11412" t="s">
        <v>82</v>
      </c>
      <c r="F11412">
        <v>75.5</v>
      </c>
      <c r="G11412">
        <v>46.158940397350996</v>
      </c>
      <c r="H11412">
        <v>95.5</v>
      </c>
      <c r="I11412">
        <v>2000</v>
      </c>
      <c r="J11412" s="8" t="s">
        <v>119</v>
      </c>
    </row>
    <row r="11413" spans="2:10" x14ac:dyDescent="0.25">
      <c r="B11413" s="48">
        <v>2015</v>
      </c>
      <c r="C11413" s="48">
        <v>10</v>
      </c>
      <c r="D11413">
        <v>11</v>
      </c>
      <c r="E11413" t="s">
        <v>82</v>
      </c>
      <c r="F11413">
        <v>73.25</v>
      </c>
      <c r="G11413" t="s">
        <v>4687</v>
      </c>
      <c r="I11413">
        <v>2100</v>
      </c>
      <c r="J11413" s="8" t="s">
        <v>119</v>
      </c>
    </row>
    <row r="11414" spans="2:10" x14ac:dyDescent="0.25">
      <c r="B11414" s="48">
        <v>2015</v>
      </c>
      <c r="C11414" s="48">
        <v>10</v>
      </c>
      <c r="D11414">
        <v>12</v>
      </c>
      <c r="E11414" t="s">
        <v>4720</v>
      </c>
      <c r="F11414">
        <v>24.47</v>
      </c>
      <c r="G11414">
        <v>95.055169595422967</v>
      </c>
      <c r="H11414">
        <v>78.8</v>
      </c>
      <c r="I11414">
        <v>3208.01</v>
      </c>
      <c r="J11414" s="8" t="s">
        <v>117</v>
      </c>
    </row>
    <row r="11415" spans="2:10" x14ac:dyDescent="0.25">
      <c r="B11415" s="48">
        <v>2015</v>
      </c>
      <c r="C11415" s="48">
        <v>10</v>
      </c>
      <c r="D11415">
        <v>12</v>
      </c>
      <c r="E11415" t="s">
        <v>79</v>
      </c>
      <c r="F11415">
        <v>25</v>
      </c>
      <c r="G11415">
        <v>98.16</v>
      </c>
      <c r="H11415">
        <v>94.3</v>
      </c>
      <c r="I11415">
        <v>4363.92</v>
      </c>
      <c r="J11415" s="8" t="s">
        <v>117</v>
      </c>
    </row>
    <row r="11416" spans="2:10" x14ac:dyDescent="0.25">
      <c r="B11416">
        <v>2017</v>
      </c>
      <c r="C11416">
        <v>2</v>
      </c>
      <c r="D11416" s="8">
        <v>1</v>
      </c>
      <c r="E11416" t="s">
        <v>89</v>
      </c>
      <c r="F11416">
        <v>74.23</v>
      </c>
      <c r="G11416">
        <v>93.8</v>
      </c>
      <c r="H11416">
        <v>143</v>
      </c>
      <c r="I11416">
        <v>12052</v>
      </c>
      <c r="J11416" t="s">
        <v>114</v>
      </c>
    </row>
    <row r="11417" spans="2:10" x14ac:dyDescent="0.25">
      <c r="B11417">
        <v>2016</v>
      </c>
      <c r="C11417">
        <v>2</v>
      </c>
      <c r="D11417" s="8">
        <v>11</v>
      </c>
      <c r="E11417" t="s">
        <v>11</v>
      </c>
      <c r="F11417">
        <v>99.141000000000005</v>
      </c>
      <c r="G11417">
        <v>95.2</v>
      </c>
      <c r="H11417">
        <v>143</v>
      </c>
      <c r="I11417">
        <v>11368</v>
      </c>
      <c r="J11417" t="s">
        <v>114</v>
      </c>
    </row>
    <row r="11418" spans="2:10" x14ac:dyDescent="0.25">
      <c r="B11418">
        <v>2016</v>
      </c>
      <c r="C11418">
        <v>2</v>
      </c>
      <c r="D11418" s="8">
        <v>10</v>
      </c>
      <c r="E11418" t="s">
        <v>11</v>
      </c>
      <c r="F11418">
        <v>103</v>
      </c>
      <c r="G11418">
        <v>99.5</v>
      </c>
      <c r="H11418">
        <v>142</v>
      </c>
      <c r="I11418">
        <v>11400</v>
      </c>
      <c r="J11418" t="s">
        <v>114</v>
      </c>
    </row>
    <row r="11419" spans="2:10" x14ac:dyDescent="0.25">
      <c r="B11419">
        <v>2016</v>
      </c>
      <c r="C11419">
        <v>2</v>
      </c>
      <c r="D11419" s="8">
        <v>9</v>
      </c>
      <c r="E11419" t="s">
        <v>16</v>
      </c>
      <c r="F11419">
        <v>40</v>
      </c>
      <c r="G11419">
        <v>97.5</v>
      </c>
      <c r="H11419">
        <v>143</v>
      </c>
      <c r="I11419">
        <v>12000</v>
      </c>
      <c r="J11419" t="s">
        <v>114</v>
      </c>
    </row>
    <row r="11420" spans="2:10" x14ac:dyDescent="0.25">
      <c r="B11420">
        <v>2016</v>
      </c>
      <c r="C11420">
        <v>2</v>
      </c>
      <c r="D11420" s="8">
        <v>9</v>
      </c>
      <c r="E11420" t="s">
        <v>11</v>
      </c>
      <c r="F11420">
        <v>137.18</v>
      </c>
      <c r="G11420">
        <v>94.1</v>
      </c>
      <c r="H11420">
        <v>134</v>
      </c>
      <c r="I11420">
        <v>9673</v>
      </c>
      <c r="J11420" t="s">
        <v>114</v>
      </c>
    </row>
    <row r="11421" spans="2:10" x14ac:dyDescent="0.25">
      <c r="B11421">
        <v>2016</v>
      </c>
      <c r="C11421">
        <v>2</v>
      </c>
      <c r="D11421" s="8">
        <v>4</v>
      </c>
      <c r="E11421" t="s">
        <v>11</v>
      </c>
      <c r="F11421">
        <v>120.19</v>
      </c>
      <c r="G11421">
        <v>97.6</v>
      </c>
      <c r="H11421">
        <v>137</v>
      </c>
      <c r="I11421">
        <v>12425.44</v>
      </c>
      <c r="J11421" t="s">
        <v>114</v>
      </c>
    </row>
    <row r="11422" spans="2:10" x14ac:dyDescent="0.25">
      <c r="B11422">
        <v>2016</v>
      </c>
      <c r="C11422">
        <v>2</v>
      </c>
      <c r="D11422" s="8">
        <v>4</v>
      </c>
      <c r="E11422" t="s">
        <v>89</v>
      </c>
      <c r="F11422">
        <v>76.69</v>
      </c>
      <c r="G11422">
        <v>93.4</v>
      </c>
      <c r="H11422">
        <v>139</v>
      </c>
      <c r="I11422">
        <v>12500</v>
      </c>
      <c r="J11422" t="s">
        <v>114</v>
      </c>
    </row>
    <row r="11423" spans="2:10" x14ac:dyDescent="0.25">
      <c r="B11423">
        <v>2016</v>
      </c>
      <c r="C11423">
        <v>2</v>
      </c>
      <c r="D11423" s="8">
        <v>3</v>
      </c>
      <c r="E11423" t="s">
        <v>89</v>
      </c>
      <c r="F11423">
        <v>137.16999999999999</v>
      </c>
      <c r="G11423">
        <v>92</v>
      </c>
      <c r="H11423">
        <v>136</v>
      </c>
      <c r="I11423">
        <v>10497.92</v>
      </c>
      <c r="J11423" t="s">
        <v>114</v>
      </c>
    </row>
    <row r="11424" spans="2:10" x14ac:dyDescent="0.25">
      <c r="B11424">
        <v>2016</v>
      </c>
      <c r="C11424">
        <v>2</v>
      </c>
      <c r="D11424" s="8">
        <v>3</v>
      </c>
      <c r="E11424" t="s">
        <v>10</v>
      </c>
      <c r="F11424">
        <v>85.24</v>
      </c>
      <c r="G11424">
        <v>90</v>
      </c>
      <c r="H11424">
        <v>133</v>
      </c>
      <c r="I11424">
        <v>9050</v>
      </c>
      <c r="J11424" t="s">
        <v>114</v>
      </c>
    </row>
    <row r="11425" spans="2:10" x14ac:dyDescent="0.25">
      <c r="B11425">
        <v>2016</v>
      </c>
      <c r="C11425">
        <v>2</v>
      </c>
      <c r="D11425" s="8">
        <v>3</v>
      </c>
      <c r="E11425" t="s">
        <v>11</v>
      </c>
      <c r="F11425">
        <v>142</v>
      </c>
      <c r="G11425">
        <v>91.1</v>
      </c>
      <c r="H11425">
        <v>136</v>
      </c>
      <c r="I11425">
        <v>11868.17</v>
      </c>
      <c r="J11425" t="s">
        <v>114</v>
      </c>
    </row>
    <row r="11426" spans="2:10" x14ac:dyDescent="0.25">
      <c r="B11426">
        <v>2016</v>
      </c>
      <c r="C11426">
        <v>2</v>
      </c>
      <c r="D11426" s="8">
        <v>2</v>
      </c>
      <c r="E11426" t="s">
        <v>14</v>
      </c>
      <c r="F11426">
        <v>135.77000000000001</v>
      </c>
      <c r="G11426">
        <v>91.2</v>
      </c>
      <c r="H11426">
        <v>134</v>
      </c>
      <c r="I11426">
        <v>11500</v>
      </c>
      <c r="J11426" t="s">
        <v>114</v>
      </c>
    </row>
    <row r="11427" spans="2:10" x14ac:dyDescent="0.25">
      <c r="B11427">
        <v>2016</v>
      </c>
      <c r="C11427">
        <v>2</v>
      </c>
      <c r="D11427" s="8">
        <v>2</v>
      </c>
      <c r="E11427" t="s">
        <v>10</v>
      </c>
      <c r="F11427">
        <v>80</v>
      </c>
      <c r="G11427">
        <v>98.3</v>
      </c>
      <c r="H11427">
        <v>136</v>
      </c>
      <c r="I11427">
        <v>12500</v>
      </c>
      <c r="J11427" t="s">
        <v>114</v>
      </c>
    </row>
    <row r="11428" spans="2:10" x14ac:dyDescent="0.25">
      <c r="B11428">
        <v>2016</v>
      </c>
      <c r="C11428">
        <v>2</v>
      </c>
      <c r="D11428" s="8">
        <v>2</v>
      </c>
      <c r="E11428" t="s">
        <v>14</v>
      </c>
      <c r="F11428">
        <v>87.935000000000002</v>
      </c>
      <c r="G11428">
        <v>94.9</v>
      </c>
      <c r="H11428">
        <v>135</v>
      </c>
      <c r="I11428">
        <v>12000</v>
      </c>
      <c r="J11428" t="s">
        <v>114</v>
      </c>
    </row>
    <row r="11429" spans="2:10" x14ac:dyDescent="0.25">
      <c r="B11429">
        <v>2016</v>
      </c>
      <c r="C11429">
        <v>2</v>
      </c>
      <c r="D11429" s="8">
        <v>1</v>
      </c>
      <c r="E11429" t="s">
        <v>11</v>
      </c>
      <c r="F11429">
        <v>131.88999999999999</v>
      </c>
      <c r="G11429">
        <v>92.8</v>
      </c>
      <c r="H11429">
        <v>134</v>
      </c>
      <c r="I11429">
        <v>11348.97</v>
      </c>
      <c r="J11429" t="s">
        <v>114</v>
      </c>
    </row>
    <row r="11430" spans="2:10" x14ac:dyDescent="0.25">
      <c r="B11430">
        <v>2016</v>
      </c>
      <c r="C11430">
        <v>2</v>
      </c>
      <c r="D11430" s="8">
        <v>1</v>
      </c>
      <c r="E11430" t="s">
        <v>11</v>
      </c>
      <c r="F11430">
        <v>154.29</v>
      </c>
      <c r="G11430">
        <v>91.4</v>
      </c>
      <c r="H11430">
        <v>135</v>
      </c>
      <c r="I11430">
        <v>11900</v>
      </c>
      <c r="J11430" t="s">
        <v>114</v>
      </c>
    </row>
    <row r="11431" spans="2:10" x14ac:dyDescent="0.25">
      <c r="B11431">
        <v>2016</v>
      </c>
      <c r="C11431">
        <v>2</v>
      </c>
      <c r="D11431" s="8">
        <v>12</v>
      </c>
      <c r="E11431" t="s">
        <v>88</v>
      </c>
      <c r="F11431">
        <v>80</v>
      </c>
      <c r="G11431">
        <v>96.5</v>
      </c>
      <c r="H11431">
        <v>139</v>
      </c>
      <c r="I11431">
        <v>11150</v>
      </c>
      <c r="J11431" t="s">
        <v>114</v>
      </c>
    </row>
    <row r="11432" spans="2:10" x14ac:dyDescent="0.25">
      <c r="B11432">
        <v>2016</v>
      </c>
      <c r="C11432">
        <v>2</v>
      </c>
      <c r="D11432" s="8">
        <v>12</v>
      </c>
      <c r="E11432" t="s">
        <v>88</v>
      </c>
      <c r="F11432">
        <v>154.41</v>
      </c>
      <c r="G11432">
        <v>95.4</v>
      </c>
      <c r="H11432">
        <v>134</v>
      </c>
      <c r="I11432">
        <v>9250</v>
      </c>
      <c r="J11432" t="s">
        <v>114</v>
      </c>
    </row>
    <row r="11433" spans="2:10" x14ac:dyDescent="0.25">
      <c r="B11433">
        <v>2016</v>
      </c>
      <c r="C11433">
        <v>2</v>
      </c>
      <c r="D11433" s="8">
        <v>12</v>
      </c>
      <c r="E11433" t="s">
        <v>88</v>
      </c>
      <c r="F11433">
        <v>51.96</v>
      </c>
      <c r="G11433">
        <v>99.6</v>
      </c>
      <c r="H11433">
        <v>141</v>
      </c>
      <c r="I11433">
        <v>12200</v>
      </c>
      <c r="J11433" t="s">
        <v>114</v>
      </c>
    </row>
    <row r="11434" spans="2:10" x14ac:dyDescent="0.25">
      <c r="B11434">
        <v>2016</v>
      </c>
      <c r="C11434">
        <v>2</v>
      </c>
      <c r="D11434" s="8">
        <v>1</v>
      </c>
      <c r="E11434" t="s">
        <v>15</v>
      </c>
      <c r="F11434">
        <v>154.5</v>
      </c>
      <c r="G11434">
        <v>99.4</v>
      </c>
      <c r="H11434">
        <v>140</v>
      </c>
      <c r="I11434">
        <v>11800</v>
      </c>
      <c r="J11434" t="s">
        <v>114</v>
      </c>
    </row>
    <row r="11435" spans="2:10" x14ac:dyDescent="0.25">
      <c r="B11435">
        <v>2016</v>
      </c>
      <c r="C11435">
        <v>2</v>
      </c>
      <c r="D11435" s="8">
        <v>1</v>
      </c>
      <c r="E11435" t="s">
        <v>9</v>
      </c>
      <c r="F11435">
        <v>114.5</v>
      </c>
      <c r="G11435">
        <v>94.4</v>
      </c>
      <c r="H11435">
        <v>139</v>
      </c>
      <c r="I11435">
        <v>11737.99</v>
      </c>
      <c r="J11435" t="s">
        <v>114</v>
      </c>
    </row>
    <row r="11436" spans="2:10" x14ac:dyDescent="0.25">
      <c r="B11436">
        <v>2016</v>
      </c>
      <c r="C11436">
        <v>2</v>
      </c>
      <c r="D11436" s="8">
        <v>12</v>
      </c>
      <c r="E11436" t="s">
        <v>9</v>
      </c>
      <c r="F11436">
        <v>74.28</v>
      </c>
      <c r="G11436">
        <v>90.9</v>
      </c>
      <c r="H11436">
        <v>135</v>
      </c>
      <c r="I11436">
        <v>11097.74</v>
      </c>
      <c r="J11436" t="s">
        <v>114</v>
      </c>
    </row>
    <row r="11437" spans="2:10" x14ac:dyDescent="0.25">
      <c r="B11437">
        <v>2016</v>
      </c>
      <c r="C11437">
        <v>2</v>
      </c>
      <c r="D11437" s="8">
        <v>11</v>
      </c>
      <c r="E11437" t="s">
        <v>9</v>
      </c>
      <c r="F11437">
        <v>176.12</v>
      </c>
      <c r="G11437">
        <v>88.4</v>
      </c>
      <c r="H11437">
        <v>141</v>
      </c>
      <c r="I11437">
        <v>9000</v>
      </c>
      <c r="J11437" t="s">
        <v>114</v>
      </c>
    </row>
    <row r="11438" spans="2:10" x14ac:dyDescent="0.25">
      <c r="B11438">
        <v>2016</v>
      </c>
      <c r="C11438">
        <v>2</v>
      </c>
      <c r="D11438" s="8">
        <v>11</v>
      </c>
      <c r="E11438" t="s">
        <v>9</v>
      </c>
      <c r="F11438">
        <v>80.08</v>
      </c>
      <c r="G11438">
        <v>100</v>
      </c>
      <c r="H11438">
        <v>137</v>
      </c>
      <c r="I11438">
        <v>10500</v>
      </c>
      <c r="J11438" t="s">
        <v>114</v>
      </c>
    </row>
    <row r="11439" spans="2:10" x14ac:dyDescent="0.25">
      <c r="B11439">
        <v>2016</v>
      </c>
      <c r="C11439">
        <v>2</v>
      </c>
      <c r="D11439" s="8">
        <v>2</v>
      </c>
      <c r="E11439" t="s">
        <v>9</v>
      </c>
      <c r="F11439">
        <v>157.61000000000001</v>
      </c>
      <c r="G11439">
        <v>96.89</v>
      </c>
      <c r="H11439">
        <v>138</v>
      </c>
      <c r="I11439">
        <v>10786</v>
      </c>
      <c r="J11439" t="s">
        <v>114</v>
      </c>
    </row>
    <row r="11440" spans="2:10" x14ac:dyDescent="0.25">
      <c r="B11440">
        <v>2016</v>
      </c>
      <c r="C11440">
        <v>2</v>
      </c>
      <c r="D11440" s="8">
        <v>1</v>
      </c>
      <c r="E11440" t="s">
        <v>9</v>
      </c>
      <c r="F11440">
        <v>80</v>
      </c>
      <c r="G11440">
        <v>98.75</v>
      </c>
      <c r="H11440">
        <v>142</v>
      </c>
      <c r="I11440">
        <v>12200</v>
      </c>
      <c r="J11440" t="s">
        <v>114</v>
      </c>
    </row>
    <row r="11441" spans="2:10" x14ac:dyDescent="0.25">
      <c r="B11441">
        <v>2016</v>
      </c>
      <c r="C11441">
        <v>2</v>
      </c>
      <c r="D11441" s="8">
        <v>1</v>
      </c>
      <c r="E11441" t="s">
        <v>9</v>
      </c>
      <c r="F11441">
        <v>39.6</v>
      </c>
      <c r="G11441">
        <v>93.69</v>
      </c>
      <c r="H11441">
        <v>138</v>
      </c>
      <c r="I11441">
        <v>12300</v>
      </c>
      <c r="J11441" t="s">
        <v>114</v>
      </c>
    </row>
    <row r="11442" spans="2:10" x14ac:dyDescent="0.25">
      <c r="B11442">
        <v>2016</v>
      </c>
      <c r="C11442">
        <v>2</v>
      </c>
      <c r="D11442" s="8">
        <v>1</v>
      </c>
      <c r="E11442" t="s">
        <v>9</v>
      </c>
      <c r="F11442">
        <v>181.94</v>
      </c>
      <c r="G11442">
        <v>97.82</v>
      </c>
      <c r="H11442">
        <v>136</v>
      </c>
      <c r="I11442">
        <v>10400</v>
      </c>
      <c r="J11442" t="s">
        <v>114</v>
      </c>
    </row>
    <row r="11443" spans="2:10" x14ac:dyDescent="0.25">
      <c r="B11443">
        <v>2016</v>
      </c>
      <c r="C11443">
        <v>2</v>
      </c>
      <c r="D11443" s="8">
        <v>1</v>
      </c>
      <c r="E11443" t="s">
        <v>11</v>
      </c>
      <c r="F11443">
        <v>76.06</v>
      </c>
      <c r="G11443">
        <v>96.8</v>
      </c>
      <c r="H11443">
        <v>127</v>
      </c>
      <c r="I11443">
        <v>7626</v>
      </c>
      <c r="J11443" t="s">
        <v>115</v>
      </c>
    </row>
    <row r="11444" spans="2:10" x14ac:dyDescent="0.25">
      <c r="B11444">
        <v>2016</v>
      </c>
      <c r="C11444">
        <v>2</v>
      </c>
      <c r="D11444" s="8">
        <v>12</v>
      </c>
      <c r="E11444" t="s">
        <v>11</v>
      </c>
      <c r="F11444">
        <v>345.37</v>
      </c>
      <c r="G11444">
        <v>84.7</v>
      </c>
      <c r="H11444">
        <v>120</v>
      </c>
      <c r="I11444">
        <v>6608</v>
      </c>
      <c r="J11444" t="s">
        <v>115</v>
      </c>
    </row>
    <row r="11445" spans="2:10" x14ac:dyDescent="0.25">
      <c r="B11445">
        <v>2016</v>
      </c>
      <c r="C11445">
        <v>2</v>
      </c>
      <c r="D11445" s="8">
        <v>11</v>
      </c>
      <c r="E11445" t="s">
        <v>12</v>
      </c>
      <c r="F11445">
        <v>80</v>
      </c>
      <c r="G11445">
        <v>87.4</v>
      </c>
      <c r="H11445">
        <v>120</v>
      </c>
      <c r="I11445">
        <v>7790</v>
      </c>
      <c r="J11445" t="s">
        <v>115</v>
      </c>
    </row>
    <row r="11446" spans="2:10" x14ac:dyDescent="0.25">
      <c r="B11446">
        <v>2016</v>
      </c>
      <c r="C11446">
        <v>2</v>
      </c>
      <c r="D11446" s="8">
        <v>11</v>
      </c>
      <c r="E11446" t="s">
        <v>10</v>
      </c>
      <c r="F11446">
        <v>81.5</v>
      </c>
      <c r="G11446">
        <v>95.3</v>
      </c>
      <c r="H11446">
        <v>131</v>
      </c>
      <c r="I11446">
        <v>9700</v>
      </c>
      <c r="J11446" t="s">
        <v>115</v>
      </c>
    </row>
    <row r="11447" spans="2:10" x14ac:dyDescent="0.25">
      <c r="B11447">
        <v>2016</v>
      </c>
      <c r="C11447">
        <v>2</v>
      </c>
      <c r="D11447" s="8">
        <v>11</v>
      </c>
      <c r="E11447" t="s">
        <v>89</v>
      </c>
      <c r="F11447">
        <v>54.05</v>
      </c>
      <c r="G11447">
        <v>79.900000000000006</v>
      </c>
      <c r="H11447">
        <v>118</v>
      </c>
      <c r="I11447">
        <v>8344.1299999999992</v>
      </c>
      <c r="J11447" t="s">
        <v>115</v>
      </c>
    </row>
    <row r="11448" spans="2:10" x14ac:dyDescent="0.25">
      <c r="B11448">
        <v>2016</v>
      </c>
      <c r="C11448">
        <v>2</v>
      </c>
      <c r="D11448" s="8">
        <v>9</v>
      </c>
      <c r="E11448" t="s">
        <v>16</v>
      </c>
      <c r="F11448">
        <v>117</v>
      </c>
      <c r="G11448">
        <v>91</v>
      </c>
      <c r="H11448">
        <v>130</v>
      </c>
      <c r="I11448">
        <v>10800</v>
      </c>
      <c r="J11448" t="s">
        <v>115</v>
      </c>
    </row>
    <row r="11449" spans="2:10" x14ac:dyDescent="0.25">
      <c r="B11449">
        <v>2016</v>
      </c>
      <c r="C11449">
        <v>2</v>
      </c>
      <c r="D11449" s="8">
        <v>6</v>
      </c>
      <c r="E11449" t="s">
        <v>12</v>
      </c>
      <c r="F11449">
        <v>42.42</v>
      </c>
      <c r="G11449">
        <v>90.3</v>
      </c>
      <c r="H11449">
        <v>119</v>
      </c>
      <c r="I11449">
        <v>6788.78</v>
      </c>
      <c r="J11449" t="s">
        <v>115</v>
      </c>
    </row>
    <row r="11450" spans="2:10" x14ac:dyDescent="0.25">
      <c r="B11450">
        <v>2016</v>
      </c>
      <c r="C11450">
        <v>2</v>
      </c>
      <c r="D11450" s="8">
        <v>5</v>
      </c>
      <c r="E11450" t="s">
        <v>11</v>
      </c>
      <c r="F11450">
        <v>77.510000000000005</v>
      </c>
      <c r="G11450">
        <v>87.8</v>
      </c>
      <c r="H11450">
        <v>119</v>
      </c>
      <c r="I11450">
        <v>7300</v>
      </c>
      <c r="J11450" t="s">
        <v>115</v>
      </c>
    </row>
    <row r="11451" spans="2:10" x14ac:dyDescent="0.25">
      <c r="B11451">
        <v>2016</v>
      </c>
      <c r="C11451">
        <v>2</v>
      </c>
      <c r="D11451" s="8">
        <v>5</v>
      </c>
      <c r="E11451" t="s">
        <v>11</v>
      </c>
      <c r="F11451">
        <v>80</v>
      </c>
      <c r="G11451">
        <v>83.9</v>
      </c>
      <c r="H11451">
        <v>117</v>
      </c>
      <c r="I11451">
        <v>7346.54</v>
      </c>
      <c r="J11451" t="s">
        <v>115</v>
      </c>
    </row>
    <row r="11452" spans="2:10" x14ac:dyDescent="0.25">
      <c r="B11452">
        <v>2016</v>
      </c>
      <c r="C11452">
        <v>2</v>
      </c>
      <c r="D11452" s="8">
        <v>4</v>
      </c>
      <c r="E11452" t="s">
        <v>11</v>
      </c>
      <c r="F11452">
        <v>149.80000000000001</v>
      </c>
      <c r="G11452">
        <v>94.3</v>
      </c>
      <c r="H11452">
        <v>121</v>
      </c>
      <c r="I11452">
        <v>10221.34</v>
      </c>
      <c r="J11452" t="s">
        <v>115</v>
      </c>
    </row>
    <row r="11453" spans="2:10" x14ac:dyDescent="0.25">
      <c r="B11453">
        <v>2016</v>
      </c>
      <c r="C11453">
        <v>2</v>
      </c>
      <c r="D11453" s="8">
        <v>4</v>
      </c>
      <c r="E11453" t="s">
        <v>16</v>
      </c>
      <c r="F11453">
        <v>40</v>
      </c>
      <c r="G11453">
        <v>92</v>
      </c>
      <c r="H11453">
        <v>127</v>
      </c>
      <c r="I11453">
        <v>8500</v>
      </c>
      <c r="J11453" t="s">
        <v>115</v>
      </c>
    </row>
    <row r="11454" spans="2:10" x14ac:dyDescent="0.25">
      <c r="B11454">
        <v>2016</v>
      </c>
      <c r="C11454">
        <v>2</v>
      </c>
      <c r="D11454" s="8">
        <v>4</v>
      </c>
      <c r="E11454" t="s">
        <v>89</v>
      </c>
      <c r="F11454">
        <v>221.82</v>
      </c>
      <c r="G11454">
        <v>87.8</v>
      </c>
      <c r="H11454">
        <v>126</v>
      </c>
      <c r="I11454">
        <v>7993.33</v>
      </c>
      <c r="J11454" t="s">
        <v>115</v>
      </c>
    </row>
    <row r="11455" spans="2:10" x14ac:dyDescent="0.25">
      <c r="B11455">
        <v>2016</v>
      </c>
      <c r="C11455">
        <v>2</v>
      </c>
      <c r="D11455" s="8">
        <v>3</v>
      </c>
      <c r="E11455" t="s">
        <v>11</v>
      </c>
      <c r="F11455">
        <v>311.19</v>
      </c>
      <c r="G11455">
        <v>91.5</v>
      </c>
      <c r="H11455">
        <v>124</v>
      </c>
      <c r="I11455">
        <v>8247.81</v>
      </c>
      <c r="J11455" t="s">
        <v>115</v>
      </c>
    </row>
    <row r="11456" spans="2:10" x14ac:dyDescent="0.25">
      <c r="B11456">
        <v>2016</v>
      </c>
      <c r="C11456">
        <v>2</v>
      </c>
      <c r="D11456" s="8">
        <v>2</v>
      </c>
      <c r="E11456" t="s">
        <v>14</v>
      </c>
      <c r="F11456">
        <v>68.64</v>
      </c>
      <c r="G11456">
        <v>87.7</v>
      </c>
      <c r="H11456">
        <v>122</v>
      </c>
      <c r="I11456">
        <v>7500.34</v>
      </c>
      <c r="J11456" t="s">
        <v>115</v>
      </c>
    </row>
    <row r="11457" spans="2:10" x14ac:dyDescent="0.25">
      <c r="B11457">
        <v>2016</v>
      </c>
      <c r="C11457">
        <v>2</v>
      </c>
      <c r="D11457" s="8">
        <v>2</v>
      </c>
      <c r="E11457" t="s">
        <v>14</v>
      </c>
      <c r="F11457">
        <v>108.702</v>
      </c>
      <c r="G11457">
        <v>91.7</v>
      </c>
      <c r="H11457">
        <v>124</v>
      </c>
      <c r="I11457">
        <v>5000</v>
      </c>
      <c r="J11457" t="s">
        <v>115</v>
      </c>
    </row>
    <row r="11458" spans="2:10" x14ac:dyDescent="0.25">
      <c r="B11458">
        <v>2016</v>
      </c>
      <c r="C11458">
        <v>2</v>
      </c>
      <c r="D11458" s="8">
        <v>1</v>
      </c>
      <c r="E11458" t="s">
        <v>14</v>
      </c>
      <c r="F11458">
        <v>160.15</v>
      </c>
      <c r="G11458">
        <v>89.8</v>
      </c>
      <c r="H11458">
        <v>130</v>
      </c>
      <c r="I11458">
        <v>10053.08</v>
      </c>
      <c r="J11458" t="s">
        <v>115</v>
      </c>
    </row>
    <row r="11459" spans="2:10" x14ac:dyDescent="0.25">
      <c r="B11459">
        <v>2016</v>
      </c>
      <c r="C11459">
        <v>2</v>
      </c>
      <c r="D11459" s="8">
        <v>12</v>
      </c>
      <c r="E11459" t="s">
        <v>88</v>
      </c>
      <c r="F11459">
        <v>120.4</v>
      </c>
      <c r="G11459">
        <v>88.6</v>
      </c>
      <c r="H11459">
        <v>125</v>
      </c>
      <c r="I11459">
        <v>8000</v>
      </c>
      <c r="J11459" t="s">
        <v>115</v>
      </c>
    </row>
    <row r="11460" spans="2:10" x14ac:dyDescent="0.25">
      <c r="B11460">
        <v>2016</v>
      </c>
      <c r="C11460">
        <v>2</v>
      </c>
      <c r="D11460" s="8">
        <v>12</v>
      </c>
      <c r="E11460" t="s">
        <v>88</v>
      </c>
      <c r="F11460">
        <v>80</v>
      </c>
      <c r="G11460">
        <v>70.900000000000006</v>
      </c>
      <c r="H11460">
        <v>131</v>
      </c>
      <c r="I11460">
        <v>6675</v>
      </c>
      <c r="J11460" t="s">
        <v>115</v>
      </c>
    </row>
    <row r="11461" spans="2:10" x14ac:dyDescent="0.25">
      <c r="B11461">
        <v>2016</v>
      </c>
      <c r="C11461">
        <v>2</v>
      </c>
      <c r="D11461" s="8">
        <v>4</v>
      </c>
      <c r="E11461" t="s">
        <v>15</v>
      </c>
      <c r="F11461">
        <v>155.99</v>
      </c>
      <c r="G11461">
        <v>97.33</v>
      </c>
      <c r="H11461">
        <v>118</v>
      </c>
      <c r="I11461">
        <v>7800</v>
      </c>
      <c r="J11461" t="s">
        <v>115</v>
      </c>
    </row>
    <row r="11462" spans="2:10" x14ac:dyDescent="0.25">
      <c r="B11462">
        <v>2016</v>
      </c>
      <c r="C11462">
        <v>2</v>
      </c>
      <c r="D11462" s="8">
        <v>4</v>
      </c>
      <c r="E11462" t="s">
        <v>15</v>
      </c>
      <c r="F11462">
        <v>210.17</v>
      </c>
      <c r="G11462">
        <v>98.3</v>
      </c>
      <c r="H11462">
        <v>130</v>
      </c>
      <c r="I11462">
        <v>10880</v>
      </c>
      <c r="J11462" t="s">
        <v>115</v>
      </c>
    </row>
    <row r="11463" spans="2:10" x14ac:dyDescent="0.25">
      <c r="B11463">
        <v>2016</v>
      </c>
      <c r="C11463">
        <v>2</v>
      </c>
      <c r="D11463" s="8">
        <v>1</v>
      </c>
      <c r="E11463" t="s">
        <v>15</v>
      </c>
      <c r="F11463">
        <v>46.22</v>
      </c>
      <c r="G11463">
        <v>98.12</v>
      </c>
      <c r="H11463">
        <v>120</v>
      </c>
      <c r="I11463">
        <v>6610</v>
      </c>
      <c r="J11463" t="s">
        <v>115</v>
      </c>
    </row>
    <row r="11464" spans="2:10" x14ac:dyDescent="0.25">
      <c r="B11464">
        <v>2016</v>
      </c>
      <c r="C11464">
        <v>2</v>
      </c>
      <c r="D11464" s="8">
        <v>12</v>
      </c>
      <c r="E11464" t="s">
        <v>13</v>
      </c>
      <c r="F11464">
        <v>95.07</v>
      </c>
      <c r="G11464">
        <v>97.1</v>
      </c>
      <c r="H11464">
        <v>128</v>
      </c>
      <c r="I11464">
        <v>10382</v>
      </c>
      <c r="J11464" t="s">
        <v>115</v>
      </c>
    </row>
    <row r="11465" spans="2:10" x14ac:dyDescent="0.25">
      <c r="B11465">
        <v>2016</v>
      </c>
      <c r="C11465">
        <v>2</v>
      </c>
      <c r="D11465" s="8">
        <v>9</v>
      </c>
      <c r="E11465" t="s">
        <v>13</v>
      </c>
      <c r="F11465">
        <v>100</v>
      </c>
      <c r="G11465">
        <v>98.44</v>
      </c>
      <c r="H11465">
        <v>121</v>
      </c>
      <c r="I11465">
        <v>11000</v>
      </c>
      <c r="J11465" t="s">
        <v>115</v>
      </c>
    </row>
    <row r="11466" spans="2:10" x14ac:dyDescent="0.25">
      <c r="B11466">
        <v>2016</v>
      </c>
      <c r="C11466">
        <v>2</v>
      </c>
      <c r="D11466" s="8">
        <v>5</v>
      </c>
      <c r="E11466" t="s">
        <v>16</v>
      </c>
      <c r="F11466">
        <v>116.17</v>
      </c>
      <c r="G11466">
        <v>94.9</v>
      </c>
      <c r="H11466">
        <v>117</v>
      </c>
      <c r="I11466">
        <v>6026</v>
      </c>
      <c r="J11466" t="s">
        <v>115</v>
      </c>
    </row>
    <row r="11467" spans="2:10" x14ac:dyDescent="0.25">
      <c r="B11467">
        <v>2016</v>
      </c>
      <c r="C11467">
        <v>2</v>
      </c>
      <c r="D11467" s="8">
        <v>11</v>
      </c>
      <c r="E11467" t="s">
        <v>9</v>
      </c>
      <c r="F11467">
        <v>70.98</v>
      </c>
      <c r="G11467">
        <v>97.7</v>
      </c>
      <c r="H11467">
        <v>125</v>
      </c>
      <c r="I11467">
        <v>7500</v>
      </c>
      <c r="J11467" t="s">
        <v>115</v>
      </c>
    </row>
    <row r="11468" spans="2:10" x14ac:dyDescent="0.25">
      <c r="B11468">
        <v>2016</v>
      </c>
      <c r="C11468">
        <v>2</v>
      </c>
      <c r="D11468" s="8">
        <v>10</v>
      </c>
      <c r="E11468" t="s">
        <v>9</v>
      </c>
      <c r="F11468">
        <v>80.83</v>
      </c>
      <c r="G11468">
        <v>96.7</v>
      </c>
      <c r="H11468">
        <v>130</v>
      </c>
      <c r="I11468">
        <v>8100</v>
      </c>
      <c r="J11468" t="s">
        <v>115</v>
      </c>
    </row>
    <row r="11469" spans="2:10" x14ac:dyDescent="0.25">
      <c r="B11469">
        <v>2016</v>
      </c>
      <c r="C11469">
        <v>2</v>
      </c>
      <c r="D11469" s="8">
        <v>3</v>
      </c>
      <c r="E11469" t="s">
        <v>9</v>
      </c>
      <c r="F11469">
        <v>81.349999999999994</v>
      </c>
      <c r="G11469">
        <v>79.7</v>
      </c>
      <c r="H11469">
        <v>117</v>
      </c>
      <c r="I11469">
        <v>5500</v>
      </c>
      <c r="J11469" t="s">
        <v>115</v>
      </c>
    </row>
    <row r="11470" spans="2:10" x14ac:dyDescent="0.25">
      <c r="B11470">
        <v>2016</v>
      </c>
      <c r="C11470">
        <v>2</v>
      </c>
      <c r="D11470" s="8">
        <v>2</v>
      </c>
      <c r="E11470" t="s">
        <v>9</v>
      </c>
      <c r="F11470">
        <v>149.18</v>
      </c>
      <c r="G11470">
        <v>92.09</v>
      </c>
      <c r="H11470">
        <v>129</v>
      </c>
      <c r="I11470">
        <v>9384.64</v>
      </c>
      <c r="J11470" t="s">
        <v>115</v>
      </c>
    </row>
    <row r="11471" spans="2:10" x14ac:dyDescent="0.25">
      <c r="B11471">
        <v>2016</v>
      </c>
      <c r="C11471">
        <v>2</v>
      </c>
      <c r="D11471" s="8">
        <v>2</v>
      </c>
      <c r="E11471" t="s">
        <v>9</v>
      </c>
      <c r="F11471">
        <v>80.83</v>
      </c>
      <c r="G11471">
        <v>94.33</v>
      </c>
      <c r="H11471">
        <v>126</v>
      </c>
      <c r="I11471">
        <v>7500</v>
      </c>
      <c r="J11471" t="s">
        <v>115</v>
      </c>
    </row>
    <row r="11472" spans="2:10" x14ac:dyDescent="0.25">
      <c r="B11472">
        <v>2016</v>
      </c>
      <c r="C11472">
        <v>2</v>
      </c>
      <c r="D11472" s="8">
        <v>12</v>
      </c>
      <c r="E11472" t="s">
        <v>103</v>
      </c>
      <c r="F11472">
        <v>115.29</v>
      </c>
      <c r="G11472">
        <v>90.8</v>
      </c>
      <c r="H11472">
        <v>106</v>
      </c>
      <c r="I11472">
        <v>6100</v>
      </c>
      <c r="J11472" t="s">
        <v>116</v>
      </c>
    </row>
    <row r="11473" spans="2:10" x14ac:dyDescent="0.25">
      <c r="B11473">
        <v>2016</v>
      </c>
      <c r="C11473">
        <v>2</v>
      </c>
      <c r="D11473" s="8">
        <v>12</v>
      </c>
      <c r="E11473" t="s">
        <v>12</v>
      </c>
      <c r="F11473">
        <v>178.71</v>
      </c>
      <c r="G11473">
        <v>83.5</v>
      </c>
      <c r="H11473">
        <v>112</v>
      </c>
      <c r="I11473">
        <v>6157</v>
      </c>
      <c r="J11473" t="s">
        <v>116</v>
      </c>
    </row>
    <row r="11474" spans="2:10" x14ac:dyDescent="0.25">
      <c r="B11474">
        <v>2016</v>
      </c>
      <c r="C11474">
        <v>2</v>
      </c>
      <c r="D11474" s="8">
        <v>11</v>
      </c>
      <c r="E11474" t="s">
        <v>14</v>
      </c>
      <c r="F11474">
        <v>136.76</v>
      </c>
      <c r="G11474">
        <v>76.900000000000006</v>
      </c>
      <c r="H11474">
        <v>111</v>
      </c>
      <c r="I11474">
        <v>5050</v>
      </c>
      <c r="J11474" t="s">
        <v>116</v>
      </c>
    </row>
    <row r="11475" spans="2:10" x14ac:dyDescent="0.25">
      <c r="B11475">
        <v>2016</v>
      </c>
      <c r="C11475">
        <v>2</v>
      </c>
      <c r="D11475" s="8">
        <v>11</v>
      </c>
      <c r="E11475" t="s">
        <v>12</v>
      </c>
      <c r="F11475">
        <v>234</v>
      </c>
      <c r="G11475">
        <v>94.3</v>
      </c>
      <c r="H11475">
        <v>115</v>
      </c>
      <c r="I11475">
        <v>7500</v>
      </c>
      <c r="J11475" t="s">
        <v>116</v>
      </c>
    </row>
    <row r="11476" spans="2:10" x14ac:dyDescent="0.25">
      <c r="B11476">
        <v>2016</v>
      </c>
      <c r="C11476">
        <v>2</v>
      </c>
      <c r="D11476" s="8">
        <v>9</v>
      </c>
      <c r="E11476" t="s">
        <v>10</v>
      </c>
      <c r="F11476">
        <v>96.3</v>
      </c>
      <c r="G11476">
        <v>78.099999999999994</v>
      </c>
      <c r="H11476">
        <v>108</v>
      </c>
      <c r="I11476">
        <v>5300</v>
      </c>
      <c r="J11476" t="s">
        <v>116</v>
      </c>
    </row>
    <row r="11477" spans="2:10" x14ac:dyDescent="0.25">
      <c r="B11477">
        <v>2016</v>
      </c>
      <c r="C11477">
        <v>2</v>
      </c>
      <c r="D11477" s="8">
        <v>6</v>
      </c>
      <c r="E11477" t="s">
        <v>11</v>
      </c>
      <c r="F11477">
        <v>77</v>
      </c>
      <c r="G11477">
        <v>89.7</v>
      </c>
      <c r="H11477">
        <v>115</v>
      </c>
      <c r="I11477">
        <v>7771.94</v>
      </c>
      <c r="J11477" t="s">
        <v>116</v>
      </c>
    </row>
    <row r="11478" spans="2:10" x14ac:dyDescent="0.25">
      <c r="B11478">
        <v>2016</v>
      </c>
      <c r="C11478">
        <v>2</v>
      </c>
      <c r="D11478" s="8">
        <v>5</v>
      </c>
      <c r="E11478" t="s">
        <v>14</v>
      </c>
      <c r="F11478">
        <v>68.540000000000006</v>
      </c>
      <c r="G11478">
        <v>61.6</v>
      </c>
      <c r="H11478">
        <v>106</v>
      </c>
      <c r="I11478">
        <v>5107</v>
      </c>
      <c r="J11478" t="s">
        <v>116</v>
      </c>
    </row>
    <row r="11479" spans="2:10" x14ac:dyDescent="0.25">
      <c r="B11479">
        <v>2016</v>
      </c>
      <c r="C11479">
        <v>2</v>
      </c>
      <c r="D11479" s="8">
        <v>4</v>
      </c>
      <c r="E11479" t="s">
        <v>89</v>
      </c>
      <c r="F11479">
        <v>79.53</v>
      </c>
      <c r="G11479">
        <v>78.7</v>
      </c>
      <c r="H11479">
        <v>114</v>
      </c>
      <c r="I11479">
        <v>5550.01</v>
      </c>
      <c r="J11479" t="s">
        <v>116</v>
      </c>
    </row>
    <row r="11480" spans="2:10" x14ac:dyDescent="0.25">
      <c r="B11480">
        <v>2016</v>
      </c>
      <c r="C11480">
        <v>2</v>
      </c>
      <c r="D11480" s="8">
        <v>4</v>
      </c>
      <c r="E11480" t="s">
        <v>89</v>
      </c>
      <c r="F11480">
        <v>59.92</v>
      </c>
      <c r="G11480">
        <v>86</v>
      </c>
      <c r="H11480">
        <v>103</v>
      </c>
      <c r="I11480">
        <v>6408.54</v>
      </c>
      <c r="J11480" t="s">
        <v>116</v>
      </c>
    </row>
    <row r="11481" spans="2:10" x14ac:dyDescent="0.25">
      <c r="B11481">
        <v>2016</v>
      </c>
      <c r="C11481">
        <v>2</v>
      </c>
      <c r="D11481" s="8">
        <v>4</v>
      </c>
      <c r="E11481" t="s">
        <v>12</v>
      </c>
      <c r="F11481">
        <v>149.63</v>
      </c>
      <c r="G11481">
        <v>92.2</v>
      </c>
      <c r="H11481">
        <v>109</v>
      </c>
      <c r="I11481">
        <v>6950.48</v>
      </c>
      <c r="J11481" t="s">
        <v>116</v>
      </c>
    </row>
    <row r="11482" spans="2:10" x14ac:dyDescent="0.25">
      <c r="B11482">
        <v>2016</v>
      </c>
      <c r="C11482">
        <v>2</v>
      </c>
      <c r="D11482" s="8">
        <v>3</v>
      </c>
      <c r="E11482" t="s">
        <v>12</v>
      </c>
      <c r="F11482">
        <v>33.979999999999997</v>
      </c>
      <c r="G11482">
        <v>78.7</v>
      </c>
      <c r="H11482">
        <v>116</v>
      </c>
      <c r="I11482">
        <v>5448.62</v>
      </c>
      <c r="J11482" t="s">
        <v>116</v>
      </c>
    </row>
    <row r="11483" spans="2:10" x14ac:dyDescent="0.25">
      <c r="B11483">
        <v>2016</v>
      </c>
      <c r="C11483">
        <v>2</v>
      </c>
      <c r="D11483" s="8">
        <v>3</v>
      </c>
      <c r="E11483" t="s">
        <v>16</v>
      </c>
      <c r="F11483">
        <v>21.94</v>
      </c>
      <c r="G11483">
        <v>89.5</v>
      </c>
      <c r="H11483">
        <v>111</v>
      </c>
      <c r="I11483">
        <v>6609</v>
      </c>
      <c r="J11483" t="s">
        <v>116</v>
      </c>
    </row>
    <row r="11484" spans="2:10" x14ac:dyDescent="0.25">
      <c r="B11484">
        <v>2016</v>
      </c>
      <c r="C11484">
        <v>2</v>
      </c>
      <c r="D11484" s="8">
        <v>2</v>
      </c>
      <c r="E11484" t="s">
        <v>89</v>
      </c>
      <c r="F11484">
        <v>98.57</v>
      </c>
      <c r="G11484">
        <v>92.9</v>
      </c>
      <c r="H11484">
        <v>116</v>
      </c>
      <c r="I11484">
        <v>8250.01</v>
      </c>
      <c r="J11484" t="s">
        <v>116</v>
      </c>
    </row>
    <row r="11485" spans="2:10" x14ac:dyDescent="0.25">
      <c r="B11485">
        <v>2016</v>
      </c>
      <c r="C11485">
        <v>2</v>
      </c>
      <c r="D11485" s="8">
        <v>2</v>
      </c>
      <c r="E11485" t="s">
        <v>103</v>
      </c>
      <c r="F11485">
        <v>378.81</v>
      </c>
      <c r="G11485">
        <v>50.9</v>
      </c>
      <c r="H11485">
        <v>105</v>
      </c>
      <c r="I11485">
        <v>4459.88</v>
      </c>
      <c r="J11485" t="s">
        <v>116</v>
      </c>
    </row>
    <row r="11486" spans="2:10" x14ac:dyDescent="0.25">
      <c r="B11486">
        <v>2016</v>
      </c>
      <c r="C11486">
        <v>2</v>
      </c>
      <c r="D11486" s="8">
        <v>2</v>
      </c>
      <c r="E11486" t="s">
        <v>14</v>
      </c>
      <c r="F11486">
        <v>57.42</v>
      </c>
      <c r="G11486">
        <v>62.6</v>
      </c>
      <c r="H11486">
        <v>104</v>
      </c>
      <c r="I11486">
        <v>5660.05</v>
      </c>
      <c r="J11486" t="s">
        <v>116</v>
      </c>
    </row>
    <row r="11487" spans="2:10" x14ac:dyDescent="0.25">
      <c r="B11487">
        <v>2016</v>
      </c>
      <c r="C11487">
        <v>2</v>
      </c>
      <c r="D11487" s="8">
        <v>2</v>
      </c>
      <c r="E11487" t="s">
        <v>11</v>
      </c>
      <c r="F11487">
        <v>80.16</v>
      </c>
      <c r="G11487">
        <v>85.9</v>
      </c>
      <c r="H11487">
        <v>115</v>
      </c>
      <c r="I11487">
        <v>6450</v>
      </c>
      <c r="J11487" t="s">
        <v>116</v>
      </c>
    </row>
    <row r="11488" spans="2:10" x14ac:dyDescent="0.25">
      <c r="B11488">
        <v>2016</v>
      </c>
      <c r="C11488">
        <v>2</v>
      </c>
      <c r="D11488" s="8">
        <v>1</v>
      </c>
      <c r="E11488" t="s">
        <v>10</v>
      </c>
      <c r="F11488">
        <v>56.7</v>
      </c>
      <c r="G11488">
        <v>84</v>
      </c>
      <c r="H11488">
        <v>109</v>
      </c>
      <c r="I11488">
        <v>6700</v>
      </c>
      <c r="J11488" t="s">
        <v>116</v>
      </c>
    </row>
    <row r="11489" spans="2:10" x14ac:dyDescent="0.25">
      <c r="B11489">
        <v>2016</v>
      </c>
      <c r="C11489">
        <v>2</v>
      </c>
      <c r="D11489" s="8">
        <v>11</v>
      </c>
      <c r="E11489" t="s">
        <v>88</v>
      </c>
      <c r="F11489">
        <v>56.7</v>
      </c>
      <c r="G11489">
        <v>80</v>
      </c>
      <c r="H11489">
        <v>102</v>
      </c>
      <c r="I11489">
        <v>7400</v>
      </c>
      <c r="J11489" t="s">
        <v>116</v>
      </c>
    </row>
    <row r="11490" spans="2:10" x14ac:dyDescent="0.25">
      <c r="B11490">
        <v>2016</v>
      </c>
      <c r="C11490">
        <v>2</v>
      </c>
      <c r="D11490" s="8">
        <v>10</v>
      </c>
      <c r="E11490" t="s">
        <v>88</v>
      </c>
      <c r="F11490">
        <v>68.349999999999994</v>
      </c>
      <c r="G11490">
        <v>83</v>
      </c>
      <c r="H11490">
        <v>110</v>
      </c>
      <c r="I11490">
        <v>6649.6</v>
      </c>
      <c r="J11490" t="s">
        <v>116</v>
      </c>
    </row>
    <row r="11491" spans="2:10" x14ac:dyDescent="0.25">
      <c r="B11491">
        <v>2016</v>
      </c>
      <c r="C11491">
        <v>2</v>
      </c>
      <c r="D11491" s="8">
        <v>5</v>
      </c>
      <c r="E11491" t="s">
        <v>88</v>
      </c>
      <c r="F11491">
        <v>135.41</v>
      </c>
      <c r="G11491">
        <v>68</v>
      </c>
      <c r="H11491">
        <v>115</v>
      </c>
      <c r="I11491">
        <v>6129.53</v>
      </c>
      <c r="J11491" t="s">
        <v>116</v>
      </c>
    </row>
    <row r="11492" spans="2:10" x14ac:dyDescent="0.25">
      <c r="B11492">
        <v>2016</v>
      </c>
      <c r="C11492">
        <v>2</v>
      </c>
      <c r="D11492" s="8">
        <v>9</v>
      </c>
      <c r="E11492" t="s">
        <v>13</v>
      </c>
      <c r="F11492">
        <v>118</v>
      </c>
      <c r="G11492">
        <v>91</v>
      </c>
      <c r="H11492">
        <v>105</v>
      </c>
      <c r="I11492">
        <v>7641</v>
      </c>
      <c r="J11492" t="s">
        <v>116</v>
      </c>
    </row>
    <row r="11493" spans="2:10" x14ac:dyDescent="0.25">
      <c r="B11493">
        <v>2016</v>
      </c>
      <c r="C11493">
        <v>2</v>
      </c>
      <c r="D11493" s="8">
        <v>4</v>
      </c>
      <c r="E11493" t="s">
        <v>15</v>
      </c>
      <c r="F11493">
        <v>252.51</v>
      </c>
      <c r="G11493">
        <v>98.71</v>
      </c>
      <c r="H11493">
        <v>112</v>
      </c>
      <c r="I11493">
        <v>8168</v>
      </c>
      <c r="J11493" t="s">
        <v>116</v>
      </c>
    </row>
    <row r="11494" spans="2:10" x14ac:dyDescent="0.25">
      <c r="B11494">
        <v>2016</v>
      </c>
      <c r="C11494">
        <v>2</v>
      </c>
      <c r="D11494" s="8">
        <v>12</v>
      </c>
      <c r="E11494" t="s">
        <v>16</v>
      </c>
      <c r="F11494">
        <v>102.42</v>
      </c>
      <c r="G11494">
        <v>93.6</v>
      </c>
      <c r="H11494">
        <v>106</v>
      </c>
      <c r="I11494">
        <v>7738</v>
      </c>
      <c r="J11494" t="s">
        <v>116</v>
      </c>
    </row>
    <row r="11495" spans="2:10" x14ac:dyDescent="0.25">
      <c r="B11495">
        <v>2016</v>
      </c>
      <c r="C11495">
        <v>2</v>
      </c>
      <c r="D11495" s="8">
        <v>11</v>
      </c>
      <c r="E11495" t="s">
        <v>16</v>
      </c>
      <c r="F11495">
        <v>68.150000000000006</v>
      </c>
      <c r="G11495">
        <v>92.8</v>
      </c>
      <c r="H11495">
        <v>114</v>
      </c>
      <c r="I11495">
        <v>8900</v>
      </c>
      <c r="J11495" t="s">
        <v>116</v>
      </c>
    </row>
    <row r="11496" spans="2:10" x14ac:dyDescent="0.25">
      <c r="B11496">
        <v>2016</v>
      </c>
      <c r="C11496">
        <v>2</v>
      </c>
      <c r="D11496" s="8">
        <v>12</v>
      </c>
      <c r="E11496" t="s">
        <v>9</v>
      </c>
      <c r="F11496">
        <v>57.77</v>
      </c>
      <c r="G11496">
        <v>92.5</v>
      </c>
      <c r="H11496">
        <v>112</v>
      </c>
      <c r="I11496">
        <v>5798.86</v>
      </c>
      <c r="J11496" t="s">
        <v>116</v>
      </c>
    </row>
    <row r="11497" spans="2:10" x14ac:dyDescent="0.25">
      <c r="B11497">
        <v>2016</v>
      </c>
      <c r="C11497">
        <v>2</v>
      </c>
      <c r="D11497" s="8">
        <v>9</v>
      </c>
      <c r="E11497" t="s">
        <v>9</v>
      </c>
      <c r="F11497">
        <v>68.39</v>
      </c>
      <c r="G11497">
        <v>96.3</v>
      </c>
      <c r="H11497">
        <v>115</v>
      </c>
      <c r="I11497">
        <v>6799.61</v>
      </c>
      <c r="J11497" t="s">
        <v>116</v>
      </c>
    </row>
    <row r="11498" spans="2:10" x14ac:dyDescent="0.25">
      <c r="B11498">
        <v>2016</v>
      </c>
      <c r="C11498">
        <v>2</v>
      </c>
      <c r="D11498" s="8">
        <v>9</v>
      </c>
      <c r="E11498" t="s">
        <v>10</v>
      </c>
      <c r="F11498">
        <v>45.08</v>
      </c>
      <c r="G11498">
        <v>56.5</v>
      </c>
      <c r="H11498">
        <v>93</v>
      </c>
      <c r="I11498">
        <v>3275</v>
      </c>
      <c r="J11498" t="s">
        <v>117</v>
      </c>
    </row>
    <row r="11499" spans="2:10" x14ac:dyDescent="0.25">
      <c r="B11499">
        <v>2016</v>
      </c>
      <c r="C11499">
        <v>2</v>
      </c>
      <c r="D11499" s="8">
        <v>12</v>
      </c>
      <c r="E11499" t="s">
        <v>10</v>
      </c>
      <c r="F11499">
        <v>160</v>
      </c>
      <c r="G11499">
        <v>47.9</v>
      </c>
      <c r="H11499">
        <v>99</v>
      </c>
      <c r="I11499">
        <v>3175</v>
      </c>
      <c r="J11499" t="s">
        <v>117</v>
      </c>
    </row>
    <row r="11500" spans="2:10" x14ac:dyDescent="0.25">
      <c r="B11500">
        <v>2016</v>
      </c>
      <c r="C11500">
        <v>2</v>
      </c>
      <c r="D11500" s="8">
        <v>3</v>
      </c>
      <c r="E11500" t="s">
        <v>88</v>
      </c>
      <c r="F11500">
        <v>101.03</v>
      </c>
      <c r="G11500">
        <v>80.599999999999994</v>
      </c>
      <c r="H11500">
        <v>99</v>
      </c>
      <c r="I11500">
        <v>5300</v>
      </c>
      <c r="J11500" t="s">
        <v>117</v>
      </c>
    </row>
    <row r="11501" spans="2:10" x14ac:dyDescent="0.25">
      <c r="B11501">
        <v>2016</v>
      </c>
      <c r="C11501">
        <v>2</v>
      </c>
      <c r="D11501" s="8">
        <v>9</v>
      </c>
      <c r="E11501" t="s">
        <v>103</v>
      </c>
      <c r="F11501">
        <v>72.36</v>
      </c>
      <c r="G11501">
        <v>14.9</v>
      </c>
      <c r="H11501" t="s">
        <v>4687</v>
      </c>
      <c r="I11501">
        <v>4280.51</v>
      </c>
      <c r="J11501" t="s">
        <v>119</v>
      </c>
    </row>
    <row r="11502" spans="2:10" x14ac:dyDescent="0.25">
      <c r="B11502">
        <v>2016</v>
      </c>
      <c r="C11502">
        <v>2</v>
      </c>
      <c r="D11502" s="8">
        <v>8</v>
      </c>
      <c r="E11502" t="s">
        <v>14</v>
      </c>
      <c r="F11502">
        <v>64.53</v>
      </c>
      <c r="G11502">
        <v>44.4</v>
      </c>
      <c r="H11502">
        <v>97</v>
      </c>
      <c r="I11502">
        <v>4950.3</v>
      </c>
      <c r="J11502" t="s">
        <v>119</v>
      </c>
    </row>
    <row r="11503" spans="2:10" x14ac:dyDescent="0.25">
      <c r="B11503">
        <v>2016</v>
      </c>
      <c r="C11503">
        <v>2</v>
      </c>
      <c r="D11503" s="8">
        <v>7</v>
      </c>
      <c r="E11503" t="s">
        <v>11</v>
      </c>
      <c r="F11503">
        <v>67.180000000000007</v>
      </c>
      <c r="G11503" t="s">
        <v>4680</v>
      </c>
      <c r="H11503" t="s">
        <v>4680</v>
      </c>
      <c r="I11503">
        <v>4487.26</v>
      </c>
      <c r="J11503" t="s">
        <v>119</v>
      </c>
    </row>
    <row r="11504" spans="2:10" x14ac:dyDescent="0.25">
      <c r="B11504">
        <v>2016</v>
      </c>
      <c r="C11504">
        <v>2</v>
      </c>
      <c r="D11504" s="8">
        <v>5</v>
      </c>
      <c r="E11504" t="s">
        <v>11</v>
      </c>
      <c r="F11504">
        <v>80</v>
      </c>
      <c r="G11504">
        <v>47.5</v>
      </c>
      <c r="H11504" t="s">
        <v>4680</v>
      </c>
      <c r="I11504">
        <v>4746.93</v>
      </c>
      <c r="J11504" t="s">
        <v>119</v>
      </c>
    </row>
    <row r="11505" spans="2:10" x14ac:dyDescent="0.25">
      <c r="B11505">
        <v>2016</v>
      </c>
      <c r="C11505">
        <v>2</v>
      </c>
      <c r="D11505" s="8">
        <v>5</v>
      </c>
      <c r="E11505" t="s">
        <v>103</v>
      </c>
      <c r="F11505">
        <v>80.52</v>
      </c>
      <c r="G11505" t="s">
        <v>4687</v>
      </c>
      <c r="H11505" t="s">
        <v>4687</v>
      </c>
      <c r="I11505">
        <v>3999.01</v>
      </c>
      <c r="J11505" t="s">
        <v>119</v>
      </c>
    </row>
    <row r="11506" spans="2:10" x14ac:dyDescent="0.25">
      <c r="B11506">
        <v>2016</v>
      </c>
      <c r="C11506">
        <v>2</v>
      </c>
      <c r="D11506" s="8">
        <v>4</v>
      </c>
      <c r="E11506" t="s">
        <v>103</v>
      </c>
      <c r="F11506">
        <v>77.040000000000006</v>
      </c>
      <c r="G11506">
        <v>48.3</v>
      </c>
      <c r="H11506" t="s">
        <v>4687</v>
      </c>
      <c r="I11506">
        <v>4231.57</v>
      </c>
      <c r="J11506" t="s">
        <v>119</v>
      </c>
    </row>
    <row r="11507" spans="2:10" x14ac:dyDescent="0.25">
      <c r="B11507">
        <v>2016</v>
      </c>
      <c r="C11507">
        <v>2</v>
      </c>
      <c r="D11507" s="8">
        <v>4</v>
      </c>
      <c r="E11507" t="s">
        <v>89</v>
      </c>
      <c r="F11507">
        <v>40.03</v>
      </c>
      <c r="G11507">
        <v>22.2</v>
      </c>
      <c r="H11507" t="s">
        <v>4687</v>
      </c>
      <c r="I11507">
        <v>4800</v>
      </c>
      <c r="J11507" t="s">
        <v>119</v>
      </c>
    </row>
    <row r="11508" spans="2:10" x14ac:dyDescent="0.25">
      <c r="B11508">
        <v>2016</v>
      </c>
      <c r="C11508">
        <v>2</v>
      </c>
      <c r="D11508" s="8">
        <v>1</v>
      </c>
      <c r="E11508" t="s">
        <v>103</v>
      </c>
      <c r="F11508">
        <v>81.069999999999993</v>
      </c>
      <c r="G11508">
        <v>28.5</v>
      </c>
      <c r="H11508" t="s">
        <v>4687</v>
      </c>
      <c r="I11508">
        <v>4995.68</v>
      </c>
      <c r="J11508" t="s">
        <v>119</v>
      </c>
    </row>
    <row r="11509" spans="2:10" x14ac:dyDescent="0.25">
      <c r="B11509">
        <v>2016</v>
      </c>
      <c r="C11509">
        <v>2</v>
      </c>
      <c r="D11509" s="8">
        <v>1</v>
      </c>
      <c r="E11509" t="s">
        <v>14</v>
      </c>
      <c r="F11509">
        <v>60</v>
      </c>
      <c r="G11509" t="s">
        <v>4687</v>
      </c>
      <c r="H11509" t="s">
        <v>4687</v>
      </c>
      <c r="I11509">
        <v>3391.67</v>
      </c>
      <c r="J11509" t="s">
        <v>119</v>
      </c>
    </row>
    <row r="11510" spans="2:10" x14ac:dyDescent="0.25">
      <c r="B11510">
        <v>2016</v>
      </c>
      <c r="C11510">
        <v>2</v>
      </c>
      <c r="D11510" s="8">
        <v>1</v>
      </c>
      <c r="E11510" t="s">
        <v>103</v>
      </c>
      <c r="F11510">
        <v>82.91</v>
      </c>
      <c r="G11510">
        <v>30.7</v>
      </c>
      <c r="H11510" t="s">
        <v>4687</v>
      </c>
      <c r="I11510">
        <v>4550.01</v>
      </c>
      <c r="J11510" t="s">
        <v>119</v>
      </c>
    </row>
    <row r="11511" spans="2:10" x14ac:dyDescent="0.25">
      <c r="B11511">
        <v>2016</v>
      </c>
      <c r="C11511">
        <v>2</v>
      </c>
      <c r="D11511" s="8">
        <v>12</v>
      </c>
      <c r="E11511" t="s">
        <v>9</v>
      </c>
      <c r="F11511">
        <v>94.6</v>
      </c>
      <c r="G11511" t="s">
        <v>4687</v>
      </c>
      <c r="I11511">
        <v>5600</v>
      </c>
      <c r="J11511" t="s">
        <v>119</v>
      </c>
    </row>
    <row r="11512" spans="2:10" x14ac:dyDescent="0.25">
      <c r="B11512">
        <v>2016</v>
      </c>
      <c r="C11512">
        <v>2</v>
      </c>
      <c r="D11512" s="8">
        <v>11</v>
      </c>
      <c r="E11512" t="s">
        <v>9</v>
      </c>
      <c r="F11512">
        <v>79.921999999999997</v>
      </c>
      <c r="G11512" t="s">
        <v>4687</v>
      </c>
      <c r="I11512">
        <v>5450</v>
      </c>
      <c r="J11512" t="s">
        <v>119</v>
      </c>
    </row>
    <row r="11513" spans="2:10" x14ac:dyDescent="0.25">
      <c r="B11513">
        <v>2016</v>
      </c>
      <c r="C11513">
        <v>2</v>
      </c>
      <c r="D11513" s="8">
        <v>4</v>
      </c>
      <c r="E11513" t="s">
        <v>9</v>
      </c>
      <c r="F11513">
        <v>48</v>
      </c>
      <c r="G11513" t="s">
        <v>4687</v>
      </c>
      <c r="I11513">
        <v>5250</v>
      </c>
      <c r="J11513" t="s">
        <v>119</v>
      </c>
    </row>
    <row r="11514" spans="2:10" x14ac:dyDescent="0.25">
      <c r="B11514">
        <v>2016</v>
      </c>
      <c r="C11514">
        <v>3</v>
      </c>
      <c r="D11514" s="8">
        <v>1</v>
      </c>
      <c r="E11514" t="s">
        <v>23</v>
      </c>
      <c r="F11514">
        <v>40</v>
      </c>
      <c r="G11514">
        <v>88.2</v>
      </c>
      <c r="H11514">
        <v>134</v>
      </c>
      <c r="I11514">
        <v>10416.65</v>
      </c>
      <c r="J11514" t="s">
        <v>114</v>
      </c>
    </row>
    <row r="11515" spans="2:10" x14ac:dyDescent="0.25">
      <c r="B11515">
        <v>2016</v>
      </c>
      <c r="C11515">
        <v>3</v>
      </c>
      <c r="D11515" s="8">
        <v>1</v>
      </c>
      <c r="E11515" t="s">
        <v>23</v>
      </c>
      <c r="F11515">
        <v>42.5</v>
      </c>
      <c r="G11515">
        <v>100</v>
      </c>
      <c r="H11515">
        <v>134</v>
      </c>
      <c r="I11515">
        <v>13500</v>
      </c>
      <c r="J11515" t="s">
        <v>114</v>
      </c>
    </row>
    <row r="11516" spans="2:10" x14ac:dyDescent="0.25">
      <c r="B11516">
        <v>2016</v>
      </c>
      <c r="C11516">
        <v>3</v>
      </c>
      <c r="D11516" s="8">
        <v>1</v>
      </c>
      <c r="E11516" t="s">
        <v>20</v>
      </c>
      <c r="F11516">
        <v>93.56</v>
      </c>
      <c r="G11516">
        <v>97.6</v>
      </c>
      <c r="H11516">
        <v>139</v>
      </c>
      <c r="I11516">
        <v>10000</v>
      </c>
      <c r="J11516" t="s">
        <v>114</v>
      </c>
    </row>
    <row r="11517" spans="2:10" x14ac:dyDescent="0.25">
      <c r="B11517">
        <v>2016</v>
      </c>
      <c r="C11517">
        <v>3</v>
      </c>
      <c r="D11517" s="8">
        <v>2</v>
      </c>
      <c r="E11517" t="s">
        <v>27</v>
      </c>
      <c r="F11517">
        <v>71.94</v>
      </c>
      <c r="G11517">
        <v>92</v>
      </c>
      <c r="H11517">
        <v>132</v>
      </c>
      <c r="I11517">
        <v>7600</v>
      </c>
      <c r="J11517" t="s">
        <v>114</v>
      </c>
    </row>
    <row r="11518" spans="2:10" x14ac:dyDescent="0.25">
      <c r="B11518">
        <v>2016</v>
      </c>
      <c r="C11518">
        <v>3</v>
      </c>
      <c r="D11518" s="8">
        <v>2</v>
      </c>
      <c r="E11518" t="s">
        <v>23</v>
      </c>
      <c r="F11518">
        <v>142.08000000000001</v>
      </c>
      <c r="G11518">
        <v>100</v>
      </c>
      <c r="H11518">
        <v>142</v>
      </c>
      <c r="I11518">
        <v>13499.44</v>
      </c>
      <c r="J11518" t="s">
        <v>114</v>
      </c>
    </row>
    <row r="11519" spans="2:10" x14ac:dyDescent="0.25">
      <c r="B11519">
        <v>2016</v>
      </c>
      <c r="C11519">
        <v>3</v>
      </c>
      <c r="D11519" s="8">
        <v>3</v>
      </c>
      <c r="E11519" t="s">
        <v>17</v>
      </c>
      <c r="F11519">
        <v>159.6</v>
      </c>
      <c r="G11519">
        <v>97.5</v>
      </c>
      <c r="H11519">
        <v>146</v>
      </c>
      <c r="I11519">
        <v>13284.21</v>
      </c>
      <c r="J11519" t="s">
        <v>114</v>
      </c>
    </row>
    <row r="11520" spans="2:10" x14ac:dyDescent="0.25">
      <c r="B11520">
        <v>2016</v>
      </c>
      <c r="C11520">
        <v>3</v>
      </c>
      <c r="D11520" s="8">
        <v>3</v>
      </c>
      <c r="E11520" t="s">
        <v>24</v>
      </c>
      <c r="F11520">
        <v>41.9</v>
      </c>
      <c r="G11520">
        <v>98.9</v>
      </c>
      <c r="H11520">
        <v>139</v>
      </c>
      <c r="I11520">
        <v>13700</v>
      </c>
      <c r="J11520" t="s">
        <v>114</v>
      </c>
    </row>
    <row r="11521" spans="2:10" x14ac:dyDescent="0.25">
      <c r="B11521">
        <v>2016</v>
      </c>
      <c r="C11521">
        <v>3</v>
      </c>
      <c r="D11521" s="8">
        <v>3</v>
      </c>
      <c r="E11521" t="s">
        <v>20</v>
      </c>
      <c r="F11521">
        <v>192</v>
      </c>
      <c r="G11521">
        <v>98.4</v>
      </c>
      <c r="H11521">
        <v>140</v>
      </c>
      <c r="I11521">
        <v>10300</v>
      </c>
      <c r="J11521" t="s">
        <v>114</v>
      </c>
    </row>
    <row r="11522" spans="2:10" x14ac:dyDescent="0.25">
      <c r="B11522">
        <v>2016</v>
      </c>
      <c r="C11522">
        <v>3</v>
      </c>
      <c r="D11522" s="8">
        <v>4</v>
      </c>
      <c r="E11522" t="s">
        <v>18</v>
      </c>
      <c r="F11522">
        <v>48</v>
      </c>
      <c r="G11522">
        <v>97.7</v>
      </c>
      <c r="H11522">
        <v>140</v>
      </c>
      <c r="I11522">
        <v>16400</v>
      </c>
      <c r="J11522" t="s">
        <v>114</v>
      </c>
    </row>
    <row r="11523" spans="2:10" x14ac:dyDescent="0.25">
      <c r="B11523">
        <v>2016</v>
      </c>
      <c r="C11523">
        <v>3</v>
      </c>
      <c r="D11523" s="8">
        <v>5</v>
      </c>
      <c r="E11523" t="s">
        <v>17</v>
      </c>
      <c r="F11523">
        <v>86.241299999999995</v>
      </c>
      <c r="G11523">
        <v>91.6</v>
      </c>
      <c r="H11523">
        <v>137</v>
      </c>
      <c r="I11523">
        <v>8984.92</v>
      </c>
      <c r="J11523" t="s">
        <v>114</v>
      </c>
    </row>
    <row r="11524" spans="2:10" x14ac:dyDescent="0.25">
      <c r="B11524">
        <v>2016</v>
      </c>
      <c r="C11524">
        <v>3</v>
      </c>
      <c r="D11524" s="8">
        <v>5</v>
      </c>
      <c r="E11524" t="s">
        <v>19</v>
      </c>
      <c r="F11524">
        <v>76.75</v>
      </c>
      <c r="G11524">
        <v>94.1</v>
      </c>
      <c r="H11524">
        <v>135</v>
      </c>
      <c r="I11524">
        <v>9050.01</v>
      </c>
      <c r="J11524" t="s">
        <v>114</v>
      </c>
    </row>
    <row r="11525" spans="2:10" x14ac:dyDescent="0.25">
      <c r="B11525">
        <v>2016</v>
      </c>
      <c r="C11525">
        <v>3</v>
      </c>
      <c r="D11525" s="8">
        <v>5</v>
      </c>
      <c r="E11525" t="s">
        <v>26</v>
      </c>
      <c r="F11525">
        <v>113.5</v>
      </c>
      <c r="G11525">
        <v>96.5</v>
      </c>
      <c r="H11525">
        <v>135</v>
      </c>
      <c r="I11525">
        <v>13000</v>
      </c>
      <c r="J11525" t="s">
        <v>114</v>
      </c>
    </row>
    <row r="11526" spans="2:10" x14ac:dyDescent="0.25">
      <c r="B11526">
        <v>2016</v>
      </c>
      <c r="C11526">
        <v>3</v>
      </c>
      <c r="D11526" s="8">
        <v>5</v>
      </c>
      <c r="E11526" t="s">
        <v>26</v>
      </c>
      <c r="F11526">
        <v>52.48</v>
      </c>
      <c r="G11526">
        <v>95.8</v>
      </c>
      <c r="H11526">
        <v>134</v>
      </c>
      <c r="I11526">
        <v>12750</v>
      </c>
      <c r="J11526" t="s">
        <v>114</v>
      </c>
    </row>
    <row r="11527" spans="2:10" x14ac:dyDescent="0.25">
      <c r="B11527">
        <v>2016</v>
      </c>
      <c r="C11527">
        <v>3</v>
      </c>
      <c r="D11527" s="8">
        <v>5</v>
      </c>
      <c r="E11527" t="s">
        <v>22</v>
      </c>
      <c r="F11527">
        <v>59.51</v>
      </c>
      <c r="G11527">
        <v>99.2</v>
      </c>
      <c r="H11527">
        <v>142</v>
      </c>
      <c r="I11527">
        <v>13000</v>
      </c>
      <c r="J11527" t="s">
        <v>114</v>
      </c>
    </row>
    <row r="11528" spans="2:10" x14ac:dyDescent="0.25">
      <c r="B11528">
        <v>2016</v>
      </c>
      <c r="C11528">
        <v>3</v>
      </c>
      <c r="D11528" s="8">
        <v>6</v>
      </c>
      <c r="E11528" t="s">
        <v>21</v>
      </c>
      <c r="F11528">
        <v>116.85</v>
      </c>
      <c r="G11528">
        <v>89.7</v>
      </c>
      <c r="H11528">
        <v>133</v>
      </c>
      <c r="I11528">
        <v>10500</v>
      </c>
      <c r="J11528" t="s">
        <v>114</v>
      </c>
    </row>
    <row r="11529" spans="2:10" x14ac:dyDescent="0.25">
      <c r="B11529">
        <v>2016</v>
      </c>
      <c r="C11529">
        <v>3</v>
      </c>
      <c r="D11529" s="8">
        <v>6</v>
      </c>
      <c r="E11529" t="s">
        <v>24</v>
      </c>
      <c r="F11529">
        <v>125.35</v>
      </c>
      <c r="G11529">
        <v>98.2</v>
      </c>
      <c r="H11529">
        <v>139</v>
      </c>
      <c r="I11529">
        <v>12300</v>
      </c>
      <c r="J11529" t="s">
        <v>114</v>
      </c>
    </row>
    <row r="11530" spans="2:10" x14ac:dyDescent="0.25">
      <c r="B11530">
        <v>2016</v>
      </c>
      <c r="C11530">
        <v>3</v>
      </c>
      <c r="D11530" s="8">
        <v>6</v>
      </c>
      <c r="E11530" t="s">
        <v>21</v>
      </c>
      <c r="F11530">
        <v>80.27</v>
      </c>
      <c r="G11530">
        <v>94.6</v>
      </c>
      <c r="H11530">
        <v>141</v>
      </c>
      <c r="I11530">
        <v>11200.41</v>
      </c>
      <c r="J11530" t="s">
        <v>114</v>
      </c>
    </row>
    <row r="11531" spans="2:10" x14ac:dyDescent="0.25">
      <c r="B11531">
        <v>2016</v>
      </c>
      <c r="C11531">
        <v>3</v>
      </c>
      <c r="D11531" s="8">
        <v>9</v>
      </c>
      <c r="E11531" t="s">
        <v>90</v>
      </c>
      <c r="F11531">
        <v>28.17</v>
      </c>
      <c r="G11531">
        <v>96</v>
      </c>
      <c r="H11531">
        <v>136</v>
      </c>
      <c r="I11531">
        <v>11000</v>
      </c>
      <c r="J11531" t="s">
        <v>114</v>
      </c>
    </row>
    <row r="11532" spans="2:10" x14ac:dyDescent="0.25">
      <c r="B11532">
        <v>2016</v>
      </c>
      <c r="C11532">
        <v>3</v>
      </c>
      <c r="D11532" s="8">
        <v>9</v>
      </c>
      <c r="E11532" t="s">
        <v>24</v>
      </c>
      <c r="F11532">
        <v>65.3</v>
      </c>
      <c r="G11532">
        <v>98.8</v>
      </c>
      <c r="H11532">
        <v>135</v>
      </c>
      <c r="I11532">
        <v>11400</v>
      </c>
      <c r="J11532" t="s">
        <v>114</v>
      </c>
    </row>
    <row r="11533" spans="2:10" x14ac:dyDescent="0.25">
      <c r="B11533">
        <v>2016</v>
      </c>
      <c r="C11533">
        <v>3</v>
      </c>
      <c r="D11533" s="8">
        <v>10</v>
      </c>
      <c r="E11533" t="s">
        <v>17</v>
      </c>
      <c r="F11533">
        <v>80.67</v>
      </c>
      <c r="G11533">
        <v>92.2</v>
      </c>
      <c r="H11533">
        <v>142</v>
      </c>
      <c r="I11533">
        <v>9916.9500000000007</v>
      </c>
      <c r="J11533" t="s">
        <v>114</v>
      </c>
    </row>
    <row r="11534" spans="2:10" x14ac:dyDescent="0.25">
      <c r="B11534">
        <v>2016</v>
      </c>
      <c r="C11534">
        <v>3</v>
      </c>
      <c r="D11534" s="8">
        <v>10</v>
      </c>
      <c r="E11534" t="s">
        <v>19</v>
      </c>
      <c r="F11534">
        <v>53.93</v>
      </c>
      <c r="G11534">
        <v>88</v>
      </c>
      <c r="H11534">
        <v>137</v>
      </c>
      <c r="I11534">
        <v>9300</v>
      </c>
      <c r="J11534" t="s">
        <v>114</v>
      </c>
    </row>
    <row r="11535" spans="2:10" x14ac:dyDescent="0.25">
      <c r="B11535">
        <v>2016</v>
      </c>
      <c r="C11535">
        <v>3</v>
      </c>
      <c r="D11535" s="8">
        <v>11</v>
      </c>
      <c r="E11535" t="s">
        <v>19</v>
      </c>
      <c r="F11535">
        <v>28.4</v>
      </c>
      <c r="G11535">
        <v>99</v>
      </c>
      <c r="H11535">
        <v>140</v>
      </c>
      <c r="I11535">
        <v>11197.18</v>
      </c>
      <c r="J11535" t="s">
        <v>114</v>
      </c>
    </row>
    <row r="11536" spans="2:10" x14ac:dyDescent="0.25">
      <c r="B11536">
        <v>2016</v>
      </c>
      <c r="C11536">
        <v>3</v>
      </c>
      <c r="D11536" s="8">
        <v>11</v>
      </c>
      <c r="E11536" t="s">
        <v>20</v>
      </c>
      <c r="F11536">
        <v>151.91999999999999</v>
      </c>
      <c r="G11536">
        <v>94.6</v>
      </c>
      <c r="H11536">
        <v>143</v>
      </c>
      <c r="I11536">
        <v>10597.68</v>
      </c>
      <c r="J11536" t="s">
        <v>114</v>
      </c>
    </row>
    <row r="11537" spans="2:10" x14ac:dyDescent="0.25">
      <c r="B11537">
        <v>2016</v>
      </c>
      <c r="C11537">
        <v>3</v>
      </c>
      <c r="D11537" s="8">
        <v>11</v>
      </c>
      <c r="E11537" t="s">
        <v>24</v>
      </c>
      <c r="F11537">
        <v>70</v>
      </c>
      <c r="G11537">
        <v>99.3</v>
      </c>
      <c r="H11537">
        <v>135</v>
      </c>
      <c r="I11537">
        <v>12500</v>
      </c>
      <c r="J11537" t="s">
        <v>114</v>
      </c>
    </row>
    <row r="11538" spans="2:10" x14ac:dyDescent="0.25">
      <c r="B11538">
        <v>2016</v>
      </c>
      <c r="C11538">
        <v>3</v>
      </c>
      <c r="D11538" s="8">
        <v>11</v>
      </c>
      <c r="E11538" t="s">
        <v>22</v>
      </c>
      <c r="F11538">
        <v>47.83</v>
      </c>
      <c r="G11538">
        <v>97.3</v>
      </c>
      <c r="H11538">
        <v>142</v>
      </c>
      <c r="I11538">
        <v>10200</v>
      </c>
      <c r="J11538" t="s">
        <v>114</v>
      </c>
    </row>
    <row r="11539" spans="2:10" x14ac:dyDescent="0.25">
      <c r="B11539">
        <v>2016</v>
      </c>
      <c r="C11539">
        <v>3</v>
      </c>
      <c r="D11539" s="8">
        <v>11</v>
      </c>
      <c r="E11539" t="s">
        <v>22</v>
      </c>
      <c r="F11539">
        <v>42.63</v>
      </c>
      <c r="G11539">
        <v>96.7</v>
      </c>
      <c r="H11539">
        <v>140</v>
      </c>
      <c r="I11539">
        <v>9200</v>
      </c>
      <c r="J11539" t="s">
        <v>114</v>
      </c>
    </row>
    <row r="11540" spans="2:10" x14ac:dyDescent="0.25">
      <c r="B11540">
        <v>2016</v>
      </c>
      <c r="C11540">
        <v>3</v>
      </c>
      <c r="D11540" s="8">
        <v>11</v>
      </c>
      <c r="E11540" t="s">
        <v>21</v>
      </c>
      <c r="F11540">
        <v>79.83</v>
      </c>
      <c r="G11540">
        <v>96.5</v>
      </c>
      <c r="H11540">
        <v>141</v>
      </c>
      <c r="I11540">
        <v>12800</v>
      </c>
      <c r="J11540" t="s">
        <v>114</v>
      </c>
    </row>
    <row r="11541" spans="2:10" x14ac:dyDescent="0.25">
      <c r="B11541">
        <v>2016</v>
      </c>
      <c r="C11541">
        <v>3</v>
      </c>
      <c r="D11541" s="8">
        <v>11</v>
      </c>
      <c r="E11541" t="s">
        <v>22</v>
      </c>
      <c r="F11541">
        <v>61.26</v>
      </c>
      <c r="G11541">
        <v>90.9</v>
      </c>
      <c r="H11541">
        <v>137</v>
      </c>
      <c r="I11541">
        <v>9478.84</v>
      </c>
      <c r="J11541" t="s">
        <v>114</v>
      </c>
    </row>
    <row r="11542" spans="2:10" x14ac:dyDescent="0.25">
      <c r="B11542">
        <v>2016</v>
      </c>
      <c r="C11542">
        <v>3</v>
      </c>
      <c r="D11542" s="8">
        <v>12</v>
      </c>
      <c r="E11542" t="s">
        <v>21</v>
      </c>
      <c r="F11542">
        <v>38.75</v>
      </c>
      <c r="G11542">
        <v>92.5</v>
      </c>
      <c r="H11542">
        <v>137</v>
      </c>
      <c r="I11542">
        <v>11300</v>
      </c>
      <c r="J11542" t="s">
        <v>114</v>
      </c>
    </row>
    <row r="11543" spans="2:10" x14ac:dyDescent="0.25">
      <c r="B11543">
        <v>2016</v>
      </c>
      <c r="C11543">
        <v>3</v>
      </c>
      <c r="D11543" s="8">
        <v>12</v>
      </c>
      <c r="E11543" t="s">
        <v>20</v>
      </c>
      <c r="F11543">
        <v>89.44</v>
      </c>
      <c r="G11543">
        <v>99.4</v>
      </c>
      <c r="H11543">
        <v>142</v>
      </c>
      <c r="I11543">
        <v>11300</v>
      </c>
      <c r="J11543" t="s">
        <v>114</v>
      </c>
    </row>
    <row r="11544" spans="2:10" x14ac:dyDescent="0.25">
      <c r="B11544">
        <v>2016</v>
      </c>
      <c r="C11544">
        <v>3</v>
      </c>
      <c r="D11544" s="8">
        <v>12</v>
      </c>
      <c r="E11544" t="s">
        <v>20</v>
      </c>
      <c r="F11544">
        <v>105.64</v>
      </c>
      <c r="G11544">
        <v>93.4</v>
      </c>
      <c r="H11544">
        <v>137</v>
      </c>
      <c r="I11544">
        <v>9200</v>
      </c>
      <c r="J11544" t="s">
        <v>114</v>
      </c>
    </row>
    <row r="11545" spans="2:10" x14ac:dyDescent="0.25">
      <c r="B11545">
        <v>2016</v>
      </c>
      <c r="C11545">
        <v>3</v>
      </c>
      <c r="D11545" s="8">
        <v>12</v>
      </c>
      <c r="E11545" t="s">
        <v>20</v>
      </c>
      <c r="F11545">
        <v>80.209999999999994</v>
      </c>
      <c r="G11545">
        <v>93.8</v>
      </c>
      <c r="H11545">
        <v>133</v>
      </c>
      <c r="I11545">
        <v>9200</v>
      </c>
      <c r="J11545" t="s">
        <v>114</v>
      </c>
    </row>
    <row r="11546" spans="2:10" x14ac:dyDescent="0.25">
      <c r="B11546">
        <v>2016</v>
      </c>
      <c r="C11546">
        <v>3</v>
      </c>
      <c r="D11546" s="8">
        <v>12</v>
      </c>
      <c r="E11546" t="s">
        <v>90</v>
      </c>
      <c r="F11546">
        <v>37</v>
      </c>
      <c r="G11546">
        <v>91</v>
      </c>
      <c r="H11546">
        <v>140</v>
      </c>
      <c r="I11546">
        <v>10500</v>
      </c>
      <c r="J11546" t="s">
        <v>114</v>
      </c>
    </row>
    <row r="11547" spans="2:10" x14ac:dyDescent="0.25">
      <c r="B11547">
        <v>2016</v>
      </c>
      <c r="C11547">
        <v>3</v>
      </c>
      <c r="D11547" s="8">
        <v>12</v>
      </c>
      <c r="E11547" t="s">
        <v>21</v>
      </c>
      <c r="F11547">
        <v>103.17</v>
      </c>
      <c r="G11547">
        <v>89.2</v>
      </c>
      <c r="H11547">
        <v>139</v>
      </c>
      <c r="I11547">
        <v>9000</v>
      </c>
      <c r="J11547" t="s">
        <v>114</v>
      </c>
    </row>
    <row r="11548" spans="2:10" x14ac:dyDescent="0.25">
      <c r="B11548">
        <v>2016</v>
      </c>
      <c r="C11548">
        <v>3</v>
      </c>
      <c r="D11548" s="8">
        <v>12</v>
      </c>
      <c r="E11548" t="s">
        <v>25</v>
      </c>
      <c r="F11548">
        <v>58.32</v>
      </c>
      <c r="G11548">
        <v>89.1</v>
      </c>
      <c r="H11548">
        <v>136</v>
      </c>
      <c r="I11548">
        <v>8400</v>
      </c>
      <c r="J11548" t="s">
        <v>114</v>
      </c>
    </row>
    <row r="11549" spans="2:10" x14ac:dyDescent="0.25">
      <c r="B11549">
        <v>2016</v>
      </c>
      <c r="C11549">
        <v>3</v>
      </c>
      <c r="D11549" s="8">
        <v>1</v>
      </c>
      <c r="E11549" t="s">
        <v>22</v>
      </c>
      <c r="F11549">
        <v>175.64</v>
      </c>
      <c r="G11549">
        <v>75.2</v>
      </c>
      <c r="H11549">
        <v>115</v>
      </c>
      <c r="I11549">
        <v>4929.97</v>
      </c>
      <c r="J11549" t="s">
        <v>116</v>
      </c>
    </row>
    <row r="11550" spans="2:10" x14ac:dyDescent="0.25">
      <c r="B11550">
        <v>2016</v>
      </c>
      <c r="C11550">
        <v>3</v>
      </c>
      <c r="D11550" s="8">
        <v>1</v>
      </c>
      <c r="E11550" t="s">
        <v>90</v>
      </c>
      <c r="F11550">
        <v>120</v>
      </c>
      <c r="G11550">
        <v>81.400000000000006</v>
      </c>
      <c r="H11550">
        <v>107</v>
      </c>
      <c r="I11550">
        <v>6000</v>
      </c>
      <c r="J11550" t="s">
        <v>116</v>
      </c>
    </row>
    <row r="11551" spans="2:10" x14ac:dyDescent="0.25">
      <c r="B11551">
        <v>2016</v>
      </c>
      <c r="C11551">
        <v>3</v>
      </c>
      <c r="D11551" s="8">
        <v>1</v>
      </c>
      <c r="E11551" t="s">
        <v>27</v>
      </c>
      <c r="F11551">
        <v>67.95</v>
      </c>
      <c r="G11551">
        <v>54</v>
      </c>
      <c r="H11551">
        <v>111</v>
      </c>
      <c r="I11551">
        <v>4249.99</v>
      </c>
      <c r="J11551" t="s">
        <v>116</v>
      </c>
    </row>
    <row r="11552" spans="2:10" x14ac:dyDescent="0.25">
      <c r="B11552">
        <v>2016</v>
      </c>
      <c r="C11552">
        <v>3</v>
      </c>
      <c r="D11552" s="8">
        <v>2</v>
      </c>
      <c r="E11552" t="s">
        <v>20</v>
      </c>
      <c r="F11552">
        <v>41.21</v>
      </c>
      <c r="G11552">
        <v>92.7</v>
      </c>
      <c r="H11552">
        <v>113</v>
      </c>
      <c r="I11552">
        <v>5849.99</v>
      </c>
      <c r="J11552" t="s">
        <v>116</v>
      </c>
    </row>
    <row r="11553" spans="2:10" x14ac:dyDescent="0.25">
      <c r="B11553">
        <v>2016</v>
      </c>
      <c r="C11553">
        <v>3</v>
      </c>
      <c r="D11553" s="8">
        <v>2</v>
      </c>
      <c r="E11553" t="s">
        <v>18</v>
      </c>
      <c r="F11553">
        <v>83.23</v>
      </c>
      <c r="G11553">
        <v>57.9</v>
      </c>
      <c r="H11553">
        <v>113</v>
      </c>
      <c r="I11553">
        <v>5550.46</v>
      </c>
      <c r="J11553" t="s">
        <v>116</v>
      </c>
    </row>
    <row r="11554" spans="2:10" x14ac:dyDescent="0.25">
      <c r="B11554">
        <v>2016</v>
      </c>
      <c r="C11554">
        <v>3</v>
      </c>
      <c r="D11554" s="8">
        <v>4</v>
      </c>
      <c r="E11554" t="s">
        <v>21</v>
      </c>
      <c r="F11554">
        <v>60</v>
      </c>
      <c r="G11554">
        <v>92</v>
      </c>
      <c r="H11554">
        <v>116</v>
      </c>
      <c r="I11554">
        <v>7600</v>
      </c>
      <c r="J11554" t="s">
        <v>116</v>
      </c>
    </row>
    <row r="11555" spans="2:10" x14ac:dyDescent="0.25">
      <c r="B11555">
        <v>2016</v>
      </c>
      <c r="C11555">
        <v>3</v>
      </c>
      <c r="D11555" s="8">
        <v>4</v>
      </c>
      <c r="E11555" t="s">
        <v>27</v>
      </c>
      <c r="F11555">
        <v>127</v>
      </c>
      <c r="G11555">
        <v>65</v>
      </c>
      <c r="H11555">
        <v>109</v>
      </c>
      <c r="I11555">
        <v>5000</v>
      </c>
      <c r="J11555" t="s">
        <v>116</v>
      </c>
    </row>
    <row r="11556" spans="2:10" x14ac:dyDescent="0.25">
      <c r="B11556">
        <v>2016</v>
      </c>
      <c r="C11556">
        <v>3</v>
      </c>
      <c r="D11556" s="8">
        <v>4</v>
      </c>
      <c r="E11556" t="s">
        <v>18</v>
      </c>
      <c r="F11556">
        <v>163.18</v>
      </c>
      <c r="G11556">
        <v>64.8</v>
      </c>
      <c r="H11556">
        <v>103</v>
      </c>
      <c r="I11556">
        <v>4900</v>
      </c>
      <c r="J11556" t="s">
        <v>116</v>
      </c>
    </row>
    <row r="11557" spans="2:10" x14ac:dyDescent="0.25">
      <c r="B11557">
        <v>2016</v>
      </c>
      <c r="C11557">
        <v>3</v>
      </c>
      <c r="D11557" s="8">
        <v>4</v>
      </c>
      <c r="E11557" t="s">
        <v>19</v>
      </c>
      <c r="F11557">
        <v>240</v>
      </c>
      <c r="G11557">
        <v>47.3</v>
      </c>
      <c r="H11557">
        <v>113</v>
      </c>
      <c r="I11557">
        <v>3958.33</v>
      </c>
      <c r="J11557" t="s">
        <v>116</v>
      </c>
    </row>
    <row r="11558" spans="2:10" x14ac:dyDescent="0.25">
      <c r="B11558">
        <v>2016</v>
      </c>
      <c r="C11558">
        <v>3</v>
      </c>
      <c r="D11558" s="8">
        <v>5</v>
      </c>
      <c r="E11558" t="s">
        <v>27</v>
      </c>
      <c r="F11558">
        <v>32.67</v>
      </c>
      <c r="G11558">
        <v>86</v>
      </c>
      <c r="H11558">
        <v>97</v>
      </c>
      <c r="I11558">
        <v>4900</v>
      </c>
      <c r="J11558" t="s">
        <v>116</v>
      </c>
    </row>
    <row r="11559" spans="2:10" x14ac:dyDescent="0.25">
      <c r="B11559">
        <v>2016</v>
      </c>
      <c r="C11559">
        <v>3</v>
      </c>
      <c r="D11559" s="8">
        <v>5</v>
      </c>
      <c r="E11559" t="s">
        <v>18</v>
      </c>
      <c r="F11559">
        <v>65</v>
      </c>
      <c r="G11559">
        <v>84.02</v>
      </c>
      <c r="H11559">
        <v>110</v>
      </c>
      <c r="I11559">
        <v>6000</v>
      </c>
      <c r="J11559" t="s">
        <v>116</v>
      </c>
    </row>
    <row r="11560" spans="2:10" x14ac:dyDescent="0.25">
      <c r="B11560">
        <v>2016</v>
      </c>
      <c r="C11560">
        <v>3</v>
      </c>
      <c r="D11560" s="8">
        <v>6</v>
      </c>
      <c r="E11560" t="s">
        <v>19</v>
      </c>
      <c r="F11560">
        <v>40</v>
      </c>
      <c r="G11560">
        <v>51.5</v>
      </c>
      <c r="H11560">
        <v>116</v>
      </c>
      <c r="I11560">
        <v>6250</v>
      </c>
      <c r="J11560" t="s">
        <v>116</v>
      </c>
    </row>
    <row r="11561" spans="2:10" x14ac:dyDescent="0.25">
      <c r="B11561">
        <v>2016</v>
      </c>
      <c r="C11561">
        <v>3</v>
      </c>
      <c r="D11561" s="8">
        <v>9</v>
      </c>
      <c r="E11561" t="s">
        <v>18</v>
      </c>
      <c r="F11561">
        <v>62.4</v>
      </c>
      <c r="G11561">
        <v>57.1</v>
      </c>
      <c r="H11561">
        <v>116</v>
      </c>
      <c r="I11561">
        <v>4500</v>
      </c>
      <c r="J11561" t="s">
        <v>116</v>
      </c>
    </row>
    <row r="11562" spans="2:10" x14ac:dyDescent="0.25">
      <c r="B11562">
        <v>2016</v>
      </c>
      <c r="C11562">
        <v>3</v>
      </c>
      <c r="D11562" s="8">
        <v>10</v>
      </c>
      <c r="E11562" t="s">
        <v>17</v>
      </c>
      <c r="F11562">
        <v>56.18</v>
      </c>
      <c r="G11562">
        <v>99.1</v>
      </c>
      <c r="H11562">
        <v>116</v>
      </c>
      <c r="I11562">
        <v>8000</v>
      </c>
      <c r="J11562" t="s">
        <v>116</v>
      </c>
    </row>
    <row r="11563" spans="2:10" x14ac:dyDescent="0.25">
      <c r="B11563">
        <v>2016</v>
      </c>
      <c r="C11563">
        <v>3</v>
      </c>
      <c r="D11563" s="8">
        <v>10</v>
      </c>
      <c r="E11563" t="s">
        <v>19</v>
      </c>
      <c r="F11563">
        <v>38.1</v>
      </c>
      <c r="G11563">
        <v>79</v>
      </c>
      <c r="H11563">
        <v>115</v>
      </c>
      <c r="I11563">
        <v>5000</v>
      </c>
      <c r="J11563" t="s">
        <v>116</v>
      </c>
    </row>
    <row r="11564" spans="2:10" x14ac:dyDescent="0.25">
      <c r="B11564">
        <v>2016</v>
      </c>
      <c r="C11564">
        <v>3</v>
      </c>
      <c r="D11564" s="8">
        <v>12</v>
      </c>
      <c r="E11564" t="s">
        <v>18</v>
      </c>
      <c r="F11564">
        <v>107.57</v>
      </c>
      <c r="G11564">
        <v>64.2</v>
      </c>
      <c r="H11564">
        <v>110</v>
      </c>
      <c r="I11564">
        <v>4600</v>
      </c>
      <c r="J11564" t="s">
        <v>116</v>
      </c>
    </row>
    <row r="11565" spans="2:10" x14ac:dyDescent="0.25">
      <c r="B11565">
        <v>2016</v>
      </c>
      <c r="C11565">
        <v>3</v>
      </c>
      <c r="D11565" s="8">
        <v>12</v>
      </c>
      <c r="E11565" t="s">
        <v>18</v>
      </c>
      <c r="F11565">
        <v>83.49</v>
      </c>
      <c r="G11565">
        <v>61.1</v>
      </c>
      <c r="H11565">
        <v>104</v>
      </c>
      <c r="I11565">
        <v>4700</v>
      </c>
      <c r="J11565" t="s">
        <v>116</v>
      </c>
    </row>
    <row r="11566" spans="2:10" x14ac:dyDescent="0.25">
      <c r="B11566">
        <v>2016</v>
      </c>
      <c r="C11566">
        <v>3</v>
      </c>
      <c r="D11566" s="8">
        <v>12</v>
      </c>
      <c r="E11566" t="s">
        <v>21</v>
      </c>
      <c r="F11566">
        <v>146</v>
      </c>
      <c r="G11566">
        <v>82.8</v>
      </c>
      <c r="H11566">
        <v>115</v>
      </c>
      <c r="I11566">
        <v>5150</v>
      </c>
      <c r="J11566" t="s">
        <v>116</v>
      </c>
    </row>
    <row r="11567" spans="2:10" x14ac:dyDescent="0.25">
      <c r="B11567">
        <v>2016</v>
      </c>
      <c r="C11567">
        <v>3</v>
      </c>
      <c r="D11567" s="8">
        <v>8</v>
      </c>
      <c r="E11567" t="s">
        <v>22</v>
      </c>
      <c r="F11567">
        <v>61.81</v>
      </c>
      <c r="G11567" t="s">
        <v>4687</v>
      </c>
      <c r="H11567">
        <v>0</v>
      </c>
      <c r="I11567">
        <v>1999.68</v>
      </c>
      <c r="J11567" t="s">
        <v>119</v>
      </c>
    </row>
    <row r="11568" spans="2:10" x14ac:dyDescent="0.25">
      <c r="B11568">
        <v>2016</v>
      </c>
      <c r="C11568">
        <v>3</v>
      </c>
      <c r="D11568" s="8">
        <v>1</v>
      </c>
      <c r="E11568" t="s">
        <v>18</v>
      </c>
      <c r="F11568">
        <v>457</v>
      </c>
      <c r="G11568">
        <v>37.4</v>
      </c>
      <c r="H11568">
        <v>124</v>
      </c>
      <c r="I11568">
        <v>4200</v>
      </c>
      <c r="J11568" t="s">
        <v>119</v>
      </c>
    </row>
    <row r="11569" spans="2:10" x14ac:dyDescent="0.25">
      <c r="B11569">
        <v>2016</v>
      </c>
      <c r="C11569">
        <v>3</v>
      </c>
      <c r="D11569" s="8">
        <v>1</v>
      </c>
      <c r="E11569" t="s">
        <v>18</v>
      </c>
      <c r="F11569">
        <v>46.16</v>
      </c>
      <c r="G11569">
        <v>11.4</v>
      </c>
      <c r="H11569">
        <v>117</v>
      </c>
      <c r="I11569">
        <v>3800.41</v>
      </c>
      <c r="J11569" t="s">
        <v>119</v>
      </c>
    </row>
    <row r="11570" spans="2:10" x14ac:dyDescent="0.25">
      <c r="B11570">
        <v>2016</v>
      </c>
      <c r="C11570">
        <v>3</v>
      </c>
      <c r="D11570" s="8">
        <v>2</v>
      </c>
      <c r="E11570" t="s">
        <v>27</v>
      </c>
      <c r="F11570">
        <v>91.78</v>
      </c>
      <c r="G11570">
        <v>11.3</v>
      </c>
      <c r="H11570">
        <v>113</v>
      </c>
      <c r="I11570">
        <v>3800</v>
      </c>
      <c r="J11570" t="s">
        <v>119</v>
      </c>
    </row>
    <row r="11571" spans="2:10" x14ac:dyDescent="0.25">
      <c r="B11571">
        <v>2016</v>
      </c>
      <c r="C11571">
        <v>3</v>
      </c>
      <c r="D11571" s="8">
        <v>2</v>
      </c>
      <c r="E11571" t="s">
        <v>23</v>
      </c>
      <c r="F11571">
        <v>66.3</v>
      </c>
      <c r="G11571">
        <v>36</v>
      </c>
      <c r="H11571">
        <v>115</v>
      </c>
      <c r="I11571">
        <v>4901.96</v>
      </c>
      <c r="J11571" t="s">
        <v>119</v>
      </c>
    </row>
    <row r="11572" spans="2:10" x14ac:dyDescent="0.25">
      <c r="B11572">
        <v>2016</v>
      </c>
      <c r="C11572">
        <v>3</v>
      </c>
      <c r="D11572" s="8">
        <v>2</v>
      </c>
      <c r="E11572" t="s">
        <v>25</v>
      </c>
      <c r="F11572">
        <v>126</v>
      </c>
      <c r="G11572">
        <v>45.2</v>
      </c>
      <c r="H11572">
        <v>115</v>
      </c>
      <c r="I11572">
        <v>2976.19</v>
      </c>
      <c r="J11572" t="s">
        <v>119</v>
      </c>
    </row>
    <row r="11573" spans="2:10" x14ac:dyDescent="0.25">
      <c r="B11573">
        <v>2016</v>
      </c>
      <c r="C11573">
        <v>3</v>
      </c>
      <c r="D11573" s="8">
        <v>2</v>
      </c>
      <c r="E11573" t="s">
        <v>18</v>
      </c>
      <c r="F11573">
        <v>80.28</v>
      </c>
      <c r="G11573">
        <v>54</v>
      </c>
      <c r="H11573">
        <v>107</v>
      </c>
      <c r="I11573">
        <v>3800</v>
      </c>
      <c r="J11573" t="s">
        <v>119</v>
      </c>
    </row>
    <row r="11574" spans="2:10" x14ac:dyDescent="0.25">
      <c r="B11574">
        <v>2016</v>
      </c>
      <c r="C11574">
        <v>3</v>
      </c>
      <c r="D11574" s="8">
        <v>3</v>
      </c>
      <c r="E11574" t="s">
        <v>17</v>
      </c>
      <c r="F11574">
        <v>35.11</v>
      </c>
      <c r="G11574" t="s">
        <v>4687</v>
      </c>
      <c r="H11574">
        <v>0</v>
      </c>
      <c r="I11574">
        <v>2848.19</v>
      </c>
      <c r="J11574" t="s">
        <v>119</v>
      </c>
    </row>
    <row r="11575" spans="2:10" x14ac:dyDescent="0.25">
      <c r="B11575">
        <v>2016</v>
      </c>
      <c r="C11575">
        <v>3</v>
      </c>
      <c r="D11575" s="8">
        <v>3</v>
      </c>
      <c r="E11575" t="s">
        <v>25</v>
      </c>
      <c r="F11575">
        <v>60.33</v>
      </c>
      <c r="G11575">
        <v>51.9</v>
      </c>
      <c r="H11575">
        <v>114</v>
      </c>
      <c r="I11575">
        <v>3315.1</v>
      </c>
      <c r="J11575" t="s">
        <v>119</v>
      </c>
    </row>
    <row r="11576" spans="2:10" x14ac:dyDescent="0.25">
      <c r="B11576">
        <v>2016</v>
      </c>
      <c r="C11576">
        <v>3</v>
      </c>
      <c r="D11576" s="8">
        <v>5</v>
      </c>
      <c r="E11576" t="s">
        <v>23</v>
      </c>
      <c r="F11576">
        <v>61</v>
      </c>
      <c r="G11576">
        <v>25</v>
      </c>
      <c r="H11576">
        <v>117.7</v>
      </c>
      <c r="I11576">
        <v>5085.16</v>
      </c>
      <c r="J11576" t="s">
        <v>119</v>
      </c>
    </row>
    <row r="11577" spans="2:10" x14ac:dyDescent="0.25">
      <c r="B11577">
        <v>2016</v>
      </c>
      <c r="C11577">
        <v>3</v>
      </c>
      <c r="D11577" s="8">
        <v>6</v>
      </c>
      <c r="E11577" t="s">
        <v>21</v>
      </c>
      <c r="F11577">
        <v>47.6</v>
      </c>
      <c r="G11577" t="s">
        <v>4687</v>
      </c>
      <c r="H11577">
        <v>0</v>
      </c>
      <c r="I11577">
        <v>3313.87</v>
      </c>
      <c r="J11577" t="s">
        <v>119</v>
      </c>
    </row>
    <row r="11578" spans="2:10" x14ac:dyDescent="0.25">
      <c r="B11578">
        <v>2016</v>
      </c>
      <c r="C11578">
        <v>3</v>
      </c>
      <c r="D11578" s="8">
        <v>6</v>
      </c>
      <c r="E11578" t="s">
        <v>27</v>
      </c>
      <c r="F11578">
        <v>80</v>
      </c>
      <c r="G11578">
        <v>46.7</v>
      </c>
      <c r="H11578">
        <v>108</v>
      </c>
      <c r="I11578">
        <v>4500</v>
      </c>
      <c r="J11578" t="s">
        <v>119</v>
      </c>
    </row>
    <row r="11579" spans="2:10" x14ac:dyDescent="0.25">
      <c r="B11579">
        <v>2016</v>
      </c>
      <c r="C11579">
        <v>3</v>
      </c>
      <c r="D11579" s="8">
        <v>6</v>
      </c>
      <c r="E11579" t="s">
        <v>25</v>
      </c>
      <c r="F11579">
        <v>42.05</v>
      </c>
      <c r="G11579">
        <v>45.2</v>
      </c>
      <c r="H11579">
        <v>121</v>
      </c>
      <c r="I11579">
        <v>3424.49</v>
      </c>
      <c r="J11579" t="s">
        <v>119</v>
      </c>
    </row>
    <row r="11580" spans="2:10" x14ac:dyDescent="0.25">
      <c r="B11580">
        <v>2016</v>
      </c>
      <c r="C11580">
        <v>3</v>
      </c>
      <c r="D11580" s="8">
        <v>6</v>
      </c>
      <c r="E11580" t="s">
        <v>25</v>
      </c>
      <c r="F11580">
        <v>75</v>
      </c>
      <c r="G11580">
        <v>13.4</v>
      </c>
      <c r="H11580">
        <v>118</v>
      </c>
      <c r="I11580">
        <v>2300</v>
      </c>
      <c r="J11580" t="s">
        <v>119</v>
      </c>
    </row>
    <row r="11581" spans="2:10" x14ac:dyDescent="0.25">
      <c r="B11581">
        <v>2016</v>
      </c>
      <c r="C11581">
        <v>3</v>
      </c>
      <c r="D11581" s="8">
        <v>7</v>
      </c>
      <c r="E11581" t="s">
        <v>19</v>
      </c>
      <c r="F11581">
        <v>119.95</v>
      </c>
      <c r="G11581" t="s">
        <v>4687</v>
      </c>
      <c r="H11581">
        <v>0</v>
      </c>
      <c r="I11581">
        <v>3755.73</v>
      </c>
      <c r="J11581" t="s">
        <v>119</v>
      </c>
    </row>
    <row r="11582" spans="2:10" x14ac:dyDescent="0.25">
      <c r="B11582">
        <v>2016</v>
      </c>
      <c r="C11582">
        <v>3</v>
      </c>
      <c r="D11582" s="8">
        <v>7</v>
      </c>
      <c r="E11582" t="s">
        <v>27</v>
      </c>
      <c r="F11582">
        <v>303</v>
      </c>
      <c r="G11582">
        <v>15.6</v>
      </c>
      <c r="H11582">
        <v>109</v>
      </c>
      <c r="I11582">
        <v>3135.31</v>
      </c>
      <c r="J11582" t="s">
        <v>119</v>
      </c>
    </row>
    <row r="11583" spans="2:10" x14ac:dyDescent="0.25">
      <c r="B11583">
        <v>2016</v>
      </c>
      <c r="C11583">
        <v>3</v>
      </c>
      <c r="D11583" s="8">
        <v>9</v>
      </c>
      <c r="E11583" t="s">
        <v>23</v>
      </c>
      <c r="F11583">
        <v>195.8</v>
      </c>
      <c r="G11583">
        <v>21</v>
      </c>
      <c r="H11583">
        <v>107</v>
      </c>
      <c r="I11583">
        <v>4596.53</v>
      </c>
      <c r="J11583" t="s">
        <v>119</v>
      </c>
    </row>
    <row r="11584" spans="2:10" x14ac:dyDescent="0.25">
      <c r="B11584">
        <v>2016</v>
      </c>
      <c r="C11584">
        <v>3</v>
      </c>
      <c r="D11584" s="8">
        <v>10</v>
      </c>
      <c r="E11584" t="s">
        <v>19</v>
      </c>
      <c r="F11584">
        <v>98.244</v>
      </c>
      <c r="G11584" t="s">
        <v>4687</v>
      </c>
      <c r="H11584">
        <v>0</v>
      </c>
      <c r="I11584">
        <v>3391.68</v>
      </c>
      <c r="J11584" t="s">
        <v>119</v>
      </c>
    </row>
    <row r="11585" spans="2:10" x14ac:dyDescent="0.25">
      <c r="B11585">
        <v>2016</v>
      </c>
      <c r="C11585">
        <v>3</v>
      </c>
      <c r="D11585" s="8">
        <v>10</v>
      </c>
      <c r="E11585" t="s">
        <v>24</v>
      </c>
      <c r="F11585">
        <v>81.95</v>
      </c>
      <c r="G11585">
        <v>39.799999999999997</v>
      </c>
      <c r="H11585">
        <v>117</v>
      </c>
      <c r="I11585">
        <v>3500</v>
      </c>
      <c r="J11585" t="s">
        <v>119</v>
      </c>
    </row>
    <row r="11586" spans="2:10" x14ac:dyDescent="0.25">
      <c r="B11586">
        <v>2016</v>
      </c>
      <c r="C11586">
        <v>3</v>
      </c>
      <c r="D11586" s="8">
        <v>10</v>
      </c>
      <c r="E11586" t="s">
        <v>19</v>
      </c>
      <c r="F11586">
        <v>72.67</v>
      </c>
      <c r="G11586">
        <v>7.3</v>
      </c>
      <c r="H11586">
        <v>116</v>
      </c>
      <c r="I11586">
        <v>2849.99</v>
      </c>
      <c r="J11586" t="s">
        <v>119</v>
      </c>
    </row>
    <row r="11587" spans="2:10" x14ac:dyDescent="0.25">
      <c r="B11587">
        <v>2016</v>
      </c>
      <c r="C11587">
        <v>3</v>
      </c>
      <c r="D11587" s="8">
        <v>10</v>
      </c>
      <c r="E11587" t="s">
        <v>19</v>
      </c>
      <c r="F11587">
        <v>76.11</v>
      </c>
      <c r="G11587" t="s">
        <v>4687</v>
      </c>
      <c r="H11587">
        <v>0</v>
      </c>
      <c r="I11587">
        <v>3000</v>
      </c>
      <c r="J11587" t="s">
        <v>119</v>
      </c>
    </row>
    <row r="11588" spans="2:10" x14ac:dyDescent="0.25">
      <c r="B11588">
        <v>2016</v>
      </c>
      <c r="C11588">
        <v>3</v>
      </c>
      <c r="D11588" s="8">
        <v>11</v>
      </c>
      <c r="E11588" t="s">
        <v>20</v>
      </c>
      <c r="F11588">
        <v>41</v>
      </c>
      <c r="G11588">
        <v>35.700000000000003</v>
      </c>
      <c r="H11588">
        <v>119</v>
      </c>
      <c r="I11588">
        <v>3097.56</v>
      </c>
      <c r="J11588" t="s">
        <v>119</v>
      </c>
    </row>
    <row r="11589" spans="2:10" x14ac:dyDescent="0.25">
      <c r="B11589">
        <v>2016</v>
      </c>
      <c r="C11589">
        <v>3</v>
      </c>
      <c r="D11589" s="8">
        <v>11</v>
      </c>
      <c r="E11589" t="s">
        <v>19</v>
      </c>
      <c r="F11589">
        <v>40</v>
      </c>
      <c r="G11589">
        <v>7.8</v>
      </c>
      <c r="H11589">
        <v>115</v>
      </c>
      <c r="I11589">
        <v>3250</v>
      </c>
      <c r="J11589" t="s">
        <v>119</v>
      </c>
    </row>
    <row r="11590" spans="2:10" x14ac:dyDescent="0.25">
      <c r="B11590">
        <v>2016</v>
      </c>
      <c r="C11590">
        <v>3</v>
      </c>
      <c r="D11590" s="8">
        <v>11</v>
      </c>
      <c r="E11590" t="s">
        <v>19</v>
      </c>
      <c r="F11590">
        <v>140</v>
      </c>
      <c r="G11590">
        <v>18</v>
      </c>
      <c r="H11590">
        <v>119</v>
      </c>
      <c r="I11590">
        <v>4110.71</v>
      </c>
      <c r="J11590" t="s">
        <v>119</v>
      </c>
    </row>
    <row r="11591" spans="2:10" x14ac:dyDescent="0.25">
      <c r="B11591">
        <v>2016</v>
      </c>
      <c r="C11591">
        <v>3</v>
      </c>
      <c r="D11591" s="8">
        <v>11</v>
      </c>
      <c r="E11591" t="s">
        <v>24</v>
      </c>
      <c r="F11591">
        <v>39.200000000000003</v>
      </c>
      <c r="G11591">
        <v>49.8</v>
      </c>
      <c r="H11591">
        <v>117</v>
      </c>
      <c r="I11591">
        <v>3750</v>
      </c>
      <c r="J11591" t="s">
        <v>119</v>
      </c>
    </row>
    <row r="11592" spans="2:10" x14ac:dyDescent="0.25">
      <c r="B11592">
        <v>2016</v>
      </c>
      <c r="C11592">
        <v>4</v>
      </c>
      <c r="D11592" s="8">
        <v>1</v>
      </c>
      <c r="E11592" t="s">
        <v>30</v>
      </c>
      <c r="F11592">
        <v>37.979999999999997</v>
      </c>
      <c r="G11592">
        <v>98.999473407056357</v>
      </c>
      <c r="H11592">
        <v>137.80000000000001</v>
      </c>
      <c r="I11592">
        <v>12000</v>
      </c>
      <c r="J11592" t="s">
        <v>114</v>
      </c>
    </row>
    <row r="11593" spans="2:10" x14ac:dyDescent="0.25">
      <c r="B11593">
        <v>2016</v>
      </c>
      <c r="C11593">
        <v>4</v>
      </c>
      <c r="D11593" s="8">
        <v>1</v>
      </c>
      <c r="E11593" t="s">
        <v>28</v>
      </c>
      <c r="F11593">
        <v>70</v>
      </c>
      <c r="G11593">
        <v>100</v>
      </c>
      <c r="H11593">
        <v>142.1</v>
      </c>
      <c r="I11593">
        <v>11500</v>
      </c>
      <c r="J11593" t="s">
        <v>114</v>
      </c>
    </row>
    <row r="11594" spans="2:10" x14ac:dyDescent="0.25">
      <c r="B11594">
        <v>2016</v>
      </c>
      <c r="C11594">
        <v>4</v>
      </c>
      <c r="D11594" s="8">
        <v>1</v>
      </c>
      <c r="E11594" t="s">
        <v>30</v>
      </c>
      <c r="F11594">
        <v>50.8</v>
      </c>
      <c r="G11594">
        <v>87.795275590551185</v>
      </c>
      <c r="H11594">
        <v>142.6</v>
      </c>
      <c r="I11594">
        <v>10400</v>
      </c>
      <c r="J11594" t="s">
        <v>114</v>
      </c>
    </row>
    <row r="11595" spans="2:10" x14ac:dyDescent="0.25">
      <c r="B11595">
        <v>2016</v>
      </c>
      <c r="C11595">
        <v>4</v>
      </c>
      <c r="D11595" s="8">
        <v>2</v>
      </c>
      <c r="E11595" t="s">
        <v>33</v>
      </c>
      <c r="F11595">
        <v>152.9</v>
      </c>
      <c r="G11595">
        <v>99</v>
      </c>
      <c r="H11595">
        <v>137</v>
      </c>
      <c r="I11595">
        <v>10700</v>
      </c>
      <c r="J11595" t="s">
        <v>114</v>
      </c>
    </row>
    <row r="11596" spans="2:10" x14ac:dyDescent="0.25">
      <c r="B11596">
        <v>2016</v>
      </c>
      <c r="C11596">
        <v>4</v>
      </c>
      <c r="D11596" s="8">
        <v>2</v>
      </c>
      <c r="E11596" t="s">
        <v>30</v>
      </c>
      <c r="F11596">
        <v>40</v>
      </c>
      <c r="G11596">
        <v>98.000000000000014</v>
      </c>
      <c r="H11596">
        <v>141.4</v>
      </c>
      <c r="I11596">
        <v>10000</v>
      </c>
      <c r="J11596" t="s">
        <v>114</v>
      </c>
    </row>
    <row r="11597" spans="2:10" x14ac:dyDescent="0.25">
      <c r="B11597">
        <v>2016</v>
      </c>
      <c r="C11597">
        <v>4</v>
      </c>
      <c r="D11597" s="8">
        <v>2</v>
      </c>
      <c r="E11597" t="s">
        <v>30</v>
      </c>
      <c r="F11597">
        <v>40</v>
      </c>
      <c r="G11597">
        <v>100</v>
      </c>
      <c r="H11597">
        <v>140.1</v>
      </c>
      <c r="I11597">
        <v>11600</v>
      </c>
      <c r="J11597" t="s">
        <v>114</v>
      </c>
    </row>
    <row r="11598" spans="2:10" x14ac:dyDescent="0.25">
      <c r="B11598">
        <v>2016</v>
      </c>
      <c r="C11598">
        <v>4</v>
      </c>
      <c r="D11598" s="8">
        <v>2</v>
      </c>
      <c r="E11598" t="s">
        <v>29</v>
      </c>
      <c r="F11598">
        <v>70.94</v>
      </c>
      <c r="G11598">
        <v>97.265294615167747</v>
      </c>
      <c r="H11598">
        <v>141.19999999999999</v>
      </c>
      <c r="I11598">
        <v>9500</v>
      </c>
      <c r="J11598" t="s">
        <v>114</v>
      </c>
    </row>
    <row r="11599" spans="2:10" x14ac:dyDescent="0.25">
      <c r="B11599">
        <v>2016</v>
      </c>
      <c r="C11599">
        <v>4</v>
      </c>
      <c r="D11599" s="8">
        <v>3</v>
      </c>
      <c r="E11599" t="s">
        <v>30</v>
      </c>
      <c r="F11599">
        <v>77.97</v>
      </c>
      <c r="G11599">
        <v>99.80761831473643</v>
      </c>
      <c r="H11599">
        <v>138.30000000000001</v>
      </c>
      <c r="I11599">
        <v>11029</v>
      </c>
      <c r="J11599" t="s">
        <v>114</v>
      </c>
    </row>
    <row r="11600" spans="2:10" x14ac:dyDescent="0.25">
      <c r="B11600">
        <v>2016</v>
      </c>
      <c r="C11600">
        <v>4</v>
      </c>
      <c r="D11600" s="8">
        <v>3</v>
      </c>
      <c r="E11600" t="s">
        <v>28</v>
      </c>
      <c r="F11600">
        <v>39.158000000000001</v>
      </c>
      <c r="G11600">
        <v>99.596506461004125</v>
      </c>
      <c r="H11600">
        <v>141.5</v>
      </c>
      <c r="I11600">
        <v>11300</v>
      </c>
      <c r="J11600" t="s">
        <v>114</v>
      </c>
    </row>
    <row r="11601" spans="2:10" x14ac:dyDescent="0.25">
      <c r="B11601">
        <v>2016</v>
      </c>
      <c r="C11601">
        <v>4</v>
      </c>
      <c r="D11601" s="8">
        <v>3</v>
      </c>
      <c r="E11601" t="s">
        <v>28</v>
      </c>
      <c r="F11601">
        <v>79.941999999999993</v>
      </c>
      <c r="G11601">
        <v>99.94746190988468</v>
      </c>
      <c r="H11601">
        <v>141.4</v>
      </c>
      <c r="I11601">
        <v>11300</v>
      </c>
      <c r="J11601" t="s">
        <v>114</v>
      </c>
    </row>
    <row r="11602" spans="2:10" x14ac:dyDescent="0.25">
      <c r="B11602">
        <v>2016</v>
      </c>
      <c r="C11602">
        <v>4</v>
      </c>
      <c r="D11602" s="8">
        <v>3</v>
      </c>
      <c r="E11602" t="s">
        <v>28</v>
      </c>
      <c r="F11602">
        <v>78.707999999999998</v>
      </c>
      <c r="G11602">
        <v>95.517713838324525</v>
      </c>
      <c r="H11602">
        <v>137.4</v>
      </c>
      <c r="I11602">
        <v>9700</v>
      </c>
      <c r="J11602" t="s">
        <v>114</v>
      </c>
    </row>
    <row r="11603" spans="2:10" x14ac:dyDescent="0.25">
      <c r="B11603">
        <v>2016</v>
      </c>
      <c r="C11603">
        <v>4</v>
      </c>
      <c r="D11603" s="8">
        <v>3</v>
      </c>
      <c r="E11603" t="s">
        <v>28</v>
      </c>
      <c r="F11603">
        <v>44.686</v>
      </c>
      <c r="G11603">
        <v>87.275656805263395</v>
      </c>
      <c r="H11603">
        <v>133.5</v>
      </c>
      <c r="I11603">
        <v>8500</v>
      </c>
      <c r="J11603" t="s">
        <v>114</v>
      </c>
    </row>
    <row r="11604" spans="2:10" x14ac:dyDescent="0.25">
      <c r="B11604">
        <v>2016</v>
      </c>
      <c r="C11604">
        <v>4</v>
      </c>
      <c r="D11604" s="8">
        <v>3</v>
      </c>
      <c r="E11604" t="s">
        <v>30</v>
      </c>
      <c r="F11604">
        <v>80</v>
      </c>
      <c r="G11604">
        <v>95.749999999999986</v>
      </c>
      <c r="H11604">
        <v>141.6</v>
      </c>
      <c r="I11604">
        <v>11900</v>
      </c>
      <c r="J11604" t="s">
        <v>114</v>
      </c>
    </row>
    <row r="11605" spans="2:10" x14ac:dyDescent="0.25">
      <c r="B11605">
        <v>2016</v>
      </c>
      <c r="C11605">
        <v>4</v>
      </c>
      <c r="D11605" s="8">
        <v>3</v>
      </c>
      <c r="E11605" t="s">
        <v>30</v>
      </c>
      <c r="F11605">
        <v>78.5</v>
      </c>
      <c r="G11605">
        <v>94.904458598726109</v>
      </c>
      <c r="H11605">
        <v>136.80000000000001</v>
      </c>
      <c r="I11605">
        <v>10550</v>
      </c>
      <c r="J11605" t="s">
        <v>114</v>
      </c>
    </row>
    <row r="11606" spans="2:10" x14ac:dyDescent="0.25">
      <c r="B11606">
        <v>2016</v>
      </c>
      <c r="C11606">
        <v>4</v>
      </c>
      <c r="D11606" s="8">
        <v>3</v>
      </c>
      <c r="E11606" t="s">
        <v>32</v>
      </c>
      <c r="F11606">
        <v>49.59</v>
      </c>
      <c r="G11606">
        <v>98.164952611413582</v>
      </c>
      <c r="H11606">
        <v>138.6</v>
      </c>
      <c r="I11606">
        <v>10500</v>
      </c>
      <c r="J11606" t="s">
        <v>114</v>
      </c>
    </row>
    <row r="11607" spans="2:10" x14ac:dyDescent="0.25">
      <c r="B11607">
        <v>2016</v>
      </c>
      <c r="C11607">
        <v>4</v>
      </c>
      <c r="D11607" s="8">
        <v>4</v>
      </c>
      <c r="E11607" t="s">
        <v>28</v>
      </c>
      <c r="F11607">
        <v>76</v>
      </c>
      <c r="G11607">
        <v>99.31578947368422</v>
      </c>
      <c r="H11607">
        <v>140.69999999999999</v>
      </c>
      <c r="I11607">
        <v>13600</v>
      </c>
      <c r="J11607" t="s">
        <v>114</v>
      </c>
    </row>
    <row r="11608" spans="2:10" x14ac:dyDescent="0.25">
      <c r="B11608">
        <v>2016</v>
      </c>
      <c r="C11608">
        <v>4</v>
      </c>
      <c r="D11608" s="8">
        <v>5</v>
      </c>
      <c r="E11608" t="s">
        <v>29</v>
      </c>
      <c r="F11608">
        <v>40</v>
      </c>
      <c r="G11608">
        <v>97</v>
      </c>
      <c r="H11608">
        <v>141.1</v>
      </c>
      <c r="I11608">
        <v>12000</v>
      </c>
      <c r="J11608" t="s">
        <v>114</v>
      </c>
    </row>
    <row r="11609" spans="2:10" x14ac:dyDescent="0.25">
      <c r="B11609">
        <v>2016</v>
      </c>
      <c r="C11609">
        <v>4</v>
      </c>
      <c r="D11609" s="8">
        <v>5</v>
      </c>
      <c r="E11609" t="s">
        <v>30</v>
      </c>
      <c r="F11609">
        <v>70.430000000000007</v>
      </c>
      <c r="G11609">
        <v>99.957404515121397</v>
      </c>
      <c r="H11609">
        <v>141</v>
      </c>
      <c r="I11609">
        <v>10506</v>
      </c>
      <c r="J11609" t="s">
        <v>114</v>
      </c>
    </row>
    <row r="11610" spans="2:10" x14ac:dyDescent="0.25">
      <c r="B11610">
        <v>2016</v>
      </c>
      <c r="C11610">
        <v>4</v>
      </c>
      <c r="D11610" s="8">
        <v>5</v>
      </c>
      <c r="E11610" t="s">
        <v>29</v>
      </c>
      <c r="F11610">
        <v>196.15</v>
      </c>
      <c r="G11610">
        <v>96</v>
      </c>
      <c r="H11610">
        <v>136</v>
      </c>
      <c r="I11610">
        <v>10038</v>
      </c>
      <c r="J11610" t="s">
        <v>114</v>
      </c>
    </row>
    <row r="11611" spans="2:10" x14ac:dyDescent="0.25">
      <c r="B11611">
        <v>2016</v>
      </c>
      <c r="C11611">
        <v>4</v>
      </c>
      <c r="D11611" s="8">
        <v>5</v>
      </c>
      <c r="E11611" t="s">
        <v>32</v>
      </c>
      <c r="F11611">
        <v>120</v>
      </c>
      <c r="G11611">
        <v>98.6</v>
      </c>
      <c r="H11611">
        <v>136.6</v>
      </c>
      <c r="I11611">
        <v>10250</v>
      </c>
      <c r="J11611" t="s">
        <v>114</v>
      </c>
    </row>
    <row r="11612" spans="2:10" x14ac:dyDescent="0.25">
      <c r="B11612">
        <v>2016</v>
      </c>
      <c r="C11612">
        <v>4</v>
      </c>
      <c r="D11612" s="8">
        <v>6</v>
      </c>
      <c r="E11612" t="s">
        <v>32</v>
      </c>
      <c r="F11612">
        <v>115.86</v>
      </c>
      <c r="G11612">
        <v>97.3</v>
      </c>
      <c r="H11612">
        <v>138</v>
      </c>
      <c r="I11612">
        <v>10300</v>
      </c>
      <c r="J11612" t="s">
        <v>114</v>
      </c>
    </row>
    <row r="11613" spans="2:10" x14ac:dyDescent="0.25">
      <c r="B11613">
        <v>2016</v>
      </c>
      <c r="C11613">
        <v>4</v>
      </c>
      <c r="D11613" s="8">
        <v>6</v>
      </c>
      <c r="E11613" t="s">
        <v>32</v>
      </c>
      <c r="F11613">
        <v>80</v>
      </c>
      <c r="G11613">
        <v>98.8</v>
      </c>
      <c r="H11613">
        <v>136</v>
      </c>
      <c r="I11613">
        <v>10300</v>
      </c>
      <c r="J11613" t="s">
        <v>114</v>
      </c>
    </row>
    <row r="11614" spans="2:10" x14ac:dyDescent="0.25">
      <c r="B11614">
        <v>2016</v>
      </c>
      <c r="C11614">
        <v>4</v>
      </c>
      <c r="D11614" s="8">
        <v>7</v>
      </c>
      <c r="E11614" t="s">
        <v>29</v>
      </c>
      <c r="F11614">
        <v>139.94999999999999</v>
      </c>
      <c r="G11614">
        <v>99</v>
      </c>
      <c r="H11614">
        <v>142</v>
      </c>
      <c r="I11614">
        <v>10982.49</v>
      </c>
      <c r="J11614" t="s">
        <v>114</v>
      </c>
    </row>
    <row r="11615" spans="2:10" x14ac:dyDescent="0.25">
      <c r="B11615">
        <v>2016</v>
      </c>
      <c r="C11615">
        <v>4</v>
      </c>
      <c r="D11615" s="8">
        <v>7</v>
      </c>
      <c r="E11615" t="s">
        <v>30</v>
      </c>
      <c r="F11615">
        <v>69.599999999999994</v>
      </c>
      <c r="G11615">
        <v>94.683908045977034</v>
      </c>
      <c r="H11615">
        <v>141.30000000000001</v>
      </c>
      <c r="I11615">
        <v>10850</v>
      </c>
      <c r="J11615" t="s">
        <v>114</v>
      </c>
    </row>
    <row r="11616" spans="2:10" x14ac:dyDescent="0.25">
      <c r="B11616">
        <v>2016</v>
      </c>
      <c r="C11616">
        <v>4</v>
      </c>
      <c r="D11616" s="8">
        <v>7</v>
      </c>
      <c r="E11616" t="s">
        <v>30</v>
      </c>
      <c r="F11616">
        <v>113.28</v>
      </c>
      <c r="G11616">
        <v>95.109463276836152</v>
      </c>
      <c r="H11616">
        <v>138.30000000000001</v>
      </c>
      <c r="I11616">
        <v>10850</v>
      </c>
      <c r="J11616" t="s">
        <v>114</v>
      </c>
    </row>
    <row r="11617" spans="2:10" x14ac:dyDescent="0.25">
      <c r="B11617">
        <v>2016</v>
      </c>
      <c r="C11617">
        <v>4</v>
      </c>
      <c r="D11617" s="8">
        <v>8</v>
      </c>
      <c r="E11617" t="s">
        <v>30</v>
      </c>
      <c r="F11617">
        <v>76.650000000000006</v>
      </c>
      <c r="G11617">
        <v>99.595564253098502</v>
      </c>
      <c r="H11617">
        <v>139.9</v>
      </c>
      <c r="I11617">
        <v>10750</v>
      </c>
      <c r="J11617" t="s">
        <v>114</v>
      </c>
    </row>
    <row r="11618" spans="2:10" x14ac:dyDescent="0.25">
      <c r="B11618">
        <v>2016</v>
      </c>
      <c r="C11618">
        <v>4</v>
      </c>
      <c r="D11618" s="8">
        <v>8</v>
      </c>
      <c r="E11618" t="s">
        <v>30</v>
      </c>
      <c r="F11618">
        <v>121.28</v>
      </c>
      <c r="G11618">
        <v>96.174142480211074</v>
      </c>
      <c r="H11618">
        <v>133.4</v>
      </c>
      <c r="I11618">
        <v>10275</v>
      </c>
      <c r="J11618" t="s">
        <v>114</v>
      </c>
    </row>
    <row r="11619" spans="2:10" x14ac:dyDescent="0.25">
      <c r="B11619">
        <v>2016</v>
      </c>
      <c r="C11619">
        <v>4</v>
      </c>
      <c r="D11619" s="8">
        <v>8</v>
      </c>
      <c r="E11619" t="s">
        <v>30</v>
      </c>
      <c r="F11619">
        <v>80</v>
      </c>
      <c r="G11619">
        <v>96.862499999999997</v>
      </c>
      <c r="H11619">
        <v>141.6</v>
      </c>
      <c r="I11619">
        <v>11500</v>
      </c>
      <c r="J11619" t="s">
        <v>114</v>
      </c>
    </row>
    <row r="11620" spans="2:10" x14ac:dyDescent="0.25">
      <c r="B11620">
        <v>2016</v>
      </c>
      <c r="C11620">
        <v>4</v>
      </c>
      <c r="D11620" s="8">
        <v>8</v>
      </c>
      <c r="E11620" t="s">
        <v>29</v>
      </c>
      <c r="F11620">
        <v>161</v>
      </c>
      <c r="G11620">
        <v>96.894409937888199</v>
      </c>
      <c r="H11620">
        <v>138</v>
      </c>
      <c r="I11620">
        <v>9800</v>
      </c>
      <c r="J11620" t="s">
        <v>114</v>
      </c>
    </row>
    <row r="11621" spans="2:10" x14ac:dyDescent="0.25">
      <c r="B11621">
        <v>2016</v>
      </c>
      <c r="C11621">
        <v>4</v>
      </c>
      <c r="D11621" s="8">
        <v>8</v>
      </c>
      <c r="E11621" t="s">
        <v>29</v>
      </c>
      <c r="F11621">
        <v>83.24</v>
      </c>
      <c r="G11621">
        <v>99.711677078327739</v>
      </c>
      <c r="H11621">
        <v>138</v>
      </c>
      <c r="I11621">
        <v>12000</v>
      </c>
      <c r="J11621" t="s">
        <v>114</v>
      </c>
    </row>
    <row r="11622" spans="2:10" x14ac:dyDescent="0.25">
      <c r="B11622">
        <v>2016</v>
      </c>
      <c r="C11622">
        <v>4</v>
      </c>
      <c r="D11622" s="8">
        <v>8</v>
      </c>
      <c r="E11622" t="s">
        <v>28</v>
      </c>
      <c r="F11622">
        <v>158.51</v>
      </c>
      <c r="G11622">
        <v>1.0013248375496815</v>
      </c>
      <c r="H11622">
        <v>141.9</v>
      </c>
      <c r="I11622">
        <v>10900</v>
      </c>
      <c r="J11622" t="s">
        <v>114</v>
      </c>
    </row>
    <row r="11623" spans="2:10" x14ac:dyDescent="0.25">
      <c r="B11623">
        <v>2016</v>
      </c>
      <c r="C11623">
        <v>4</v>
      </c>
      <c r="D11623" s="8">
        <v>9</v>
      </c>
      <c r="E11623" t="s">
        <v>28</v>
      </c>
      <c r="F11623">
        <v>89.6</v>
      </c>
      <c r="G11623">
        <v>98.7</v>
      </c>
      <c r="H11623">
        <v>136.80000000000001</v>
      </c>
      <c r="I11623">
        <v>11750</v>
      </c>
      <c r="J11623" t="s">
        <v>114</v>
      </c>
    </row>
    <row r="11624" spans="2:10" x14ac:dyDescent="0.25">
      <c r="B11624">
        <v>2016</v>
      </c>
      <c r="C11624">
        <v>4</v>
      </c>
      <c r="D11624" s="8">
        <v>9</v>
      </c>
      <c r="E11624" t="s">
        <v>30</v>
      </c>
      <c r="F11624">
        <v>43.46</v>
      </c>
      <c r="G11624">
        <v>98.826507132995872</v>
      </c>
      <c r="H11624">
        <v>138.80000000000001</v>
      </c>
      <c r="I11624">
        <v>11900</v>
      </c>
      <c r="J11624" t="s">
        <v>114</v>
      </c>
    </row>
    <row r="11625" spans="2:10" x14ac:dyDescent="0.25">
      <c r="B11625">
        <v>2016</v>
      </c>
      <c r="C11625">
        <v>4</v>
      </c>
      <c r="D11625" s="8">
        <v>9</v>
      </c>
      <c r="E11625" t="s">
        <v>30</v>
      </c>
      <c r="F11625">
        <v>119.47</v>
      </c>
      <c r="G11625">
        <v>97.5642420691387</v>
      </c>
      <c r="H11625">
        <v>139.1</v>
      </c>
      <c r="I11625">
        <v>11700</v>
      </c>
      <c r="J11625" t="s">
        <v>114</v>
      </c>
    </row>
    <row r="11626" spans="2:10" x14ac:dyDescent="0.25">
      <c r="B11626">
        <v>2016</v>
      </c>
      <c r="C11626">
        <v>4</v>
      </c>
      <c r="D11626" s="8">
        <v>11</v>
      </c>
      <c r="E11626" t="s">
        <v>4727</v>
      </c>
      <c r="F11626">
        <v>67.650000000000006</v>
      </c>
      <c r="G11626">
        <v>87.21359940872135</v>
      </c>
      <c r="H11626">
        <v>138.19999999999999</v>
      </c>
      <c r="I11626">
        <v>8850</v>
      </c>
      <c r="J11626" t="s">
        <v>114</v>
      </c>
    </row>
    <row r="11627" spans="2:10" x14ac:dyDescent="0.25">
      <c r="B11627">
        <v>2016</v>
      </c>
      <c r="C11627">
        <v>4</v>
      </c>
      <c r="D11627" s="8">
        <v>11</v>
      </c>
      <c r="E11627" t="s">
        <v>30</v>
      </c>
      <c r="F11627">
        <v>80</v>
      </c>
      <c r="G11627">
        <v>95.517713838324525</v>
      </c>
      <c r="H11627">
        <v>137.5</v>
      </c>
      <c r="I11627">
        <v>11875</v>
      </c>
      <c r="J11627" t="s">
        <v>114</v>
      </c>
    </row>
    <row r="11628" spans="2:10" x14ac:dyDescent="0.25">
      <c r="B11628">
        <v>2016</v>
      </c>
      <c r="C11628">
        <v>4</v>
      </c>
      <c r="D11628" s="8">
        <v>11</v>
      </c>
      <c r="E11628" t="s">
        <v>30</v>
      </c>
      <c r="F11628">
        <v>50.68</v>
      </c>
      <c r="G11628">
        <v>91.041831097079722</v>
      </c>
      <c r="H11628">
        <v>136.69999999999999</v>
      </c>
      <c r="I11628">
        <v>10200</v>
      </c>
      <c r="J11628" t="s">
        <v>114</v>
      </c>
    </row>
    <row r="11629" spans="2:10" x14ac:dyDescent="0.25">
      <c r="B11629">
        <v>2016</v>
      </c>
      <c r="C11629">
        <v>4</v>
      </c>
      <c r="D11629" s="8">
        <v>11</v>
      </c>
      <c r="E11629" t="s">
        <v>28</v>
      </c>
      <c r="F11629">
        <v>40</v>
      </c>
      <c r="G11629">
        <v>1.0074999999999998</v>
      </c>
      <c r="H11629">
        <v>141.80000000000001</v>
      </c>
      <c r="I11629">
        <v>10200</v>
      </c>
      <c r="J11629" t="s">
        <v>114</v>
      </c>
    </row>
    <row r="11630" spans="2:10" x14ac:dyDescent="0.25">
      <c r="B11630">
        <v>2016</v>
      </c>
      <c r="C11630">
        <v>4</v>
      </c>
      <c r="D11630" s="8">
        <v>11</v>
      </c>
      <c r="E11630" t="s">
        <v>28</v>
      </c>
      <c r="F11630">
        <v>97</v>
      </c>
      <c r="G11630">
        <v>100</v>
      </c>
      <c r="H11630">
        <v>140.69999999999999</v>
      </c>
      <c r="I11630">
        <v>11250</v>
      </c>
      <c r="J11630" t="s">
        <v>114</v>
      </c>
    </row>
    <row r="11631" spans="2:10" x14ac:dyDescent="0.25">
      <c r="B11631">
        <v>2016</v>
      </c>
      <c r="C11631">
        <v>4</v>
      </c>
      <c r="D11631" s="8">
        <v>11</v>
      </c>
      <c r="E11631" t="s">
        <v>28</v>
      </c>
      <c r="F11631">
        <v>86</v>
      </c>
      <c r="G11631">
        <v>100</v>
      </c>
      <c r="H11631">
        <v>139.4</v>
      </c>
      <c r="I11631">
        <v>11250</v>
      </c>
      <c r="J11631" t="s">
        <v>114</v>
      </c>
    </row>
    <row r="11632" spans="2:10" x14ac:dyDescent="0.25">
      <c r="B11632">
        <v>2016</v>
      </c>
      <c r="C11632">
        <v>4</v>
      </c>
      <c r="D11632" s="8">
        <v>12</v>
      </c>
      <c r="E11632" t="s">
        <v>32</v>
      </c>
      <c r="F11632">
        <v>83.927000000000007</v>
      </c>
      <c r="G11632">
        <v>93.300000000000011</v>
      </c>
      <c r="H11632">
        <v>135</v>
      </c>
      <c r="I11632">
        <v>9000.1200000000008</v>
      </c>
      <c r="J11632" t="s">
        <v>114</v>
      </c>
    </row>
    <row r="11633" spans="2:10" x14ac:dyDescent="0.25">
      <c r="B11633">
        <v>2016</v>
      </c>
      <c r="C11633">
        <v>4</v>
      </c>
      <c r="D11633" s="8">
        <v>12</v>
      </c>
      <c r="E11633" t="s">
        <v>30</v>
      </c>
      <c r="F11633">
        <v>80.66</v>
      </c>
      <c r="G11633">
        <v>99.181750557897345</v>
      </c>
      <c r="H11633">
        <v>135.30000000000001</v>
      </c>
      <c r="I11633">
        <v>10850</v>
      </c>
      <c r="J11633" t="s">
        <v>114</v>
      </c>
    </row>
    <row r="11634" spans="2:10" x14ac:dyDescent="0.25">
      <c r="B11634">
        <v>2016</v>
      </c>
      <c r="C11634">
        <v>4</v>
      </c>
      <c r="D11634" s="8">
        <v>1</v>
      </c>
      <c r="E11634" t="s">
        <v>31</v>
      </c>
      <c r="F11634">
        <v>40</v>
      </c>
      <c r="G11634">
        <v>97.5</v>
      </c>
      <c r="H11634">
        <v>131.5</v>
      </c>
      <c r="I11634">
        <v>9600</v>
      </c>
      <c r="J11634" t="s">
        <v>115</v>
      </c>
    </row>
    <row r="11635" spans="2:10" x14ac:dyDescent="0.25">
      <c r="B11635">
        <v>2016</v>
      </c>
      <c r="C11635">
        <v>4</v>
      </c>
      <c r="D11635" s="8">
        <v>1</v>
      </c>
      <c r="E11635" t="s">
        <v>31</v>
      </c>
      <c r="F11635">
        <v>125</v>
      </c>
      <c r="G11635">
        <v>89.92</v>
      </c>
      <c r="H11635">
        <v>128.30000000000001</v>
      </c>
      <c r="I11635">
        <v>6500</v>
      </c>
      <c r="J11635" t="s">
        <v>115</v>
      </c>
    </row>
    <row r="11636" spans="2:10" x14ac:dyDescent="0.25">
      <c r="B11636">
        <v>2016</v>
      </c>
      <c r="C11636">
        <v>4</v>
      </c>
      <c r="D11636" s="8">
        <v>2</v>
      </c>
      <c r="E11636" t="s">
        <v>29</v>
      </c>
      <c r="F11636">
        <v>96</v>
      </c>
      <c r="G11636">
        <v>88.82113821138212</v>
      </c>
      <c r="H11636">
        <v>127.6</v>
      </c>
      <c r="I11636">
        <v>8800</v>
      </c>
      <c r="J11636" t="s">
        <v>115</v>
      </c>
    </row>
    <row r="11637" spans="2:10" x14ac:dyDescent="0.25">
      <c r="B11637">
        <v>2016</v>
      </c>
      <c r="C11637">
        <v>4</v>
      </c>
      <c r="D11637" s="8">
        <v>2</v>
      </c>
      <c r="E11637" t="s">
        <v>29</v>
      </c>
      <c r="F11637">
        <v>96.56</v>
      </c>
      <c r="G11637">
        <v>95</v>
      </c>
      <c r="H11637">
        <v>128</v>
      </c>
      <c r="I11637">
        <v>8700</v>
      </c>
      <c r="J11637" t="s">
        <v>115</v>
      </c>
    </row>
    <row r="11638" spans="2:10" x14ac:dyDescent="0.25">
      <c r="B11638">
        <v>2016</v>
      </c>
      <c r="C11638">
        <v>4</v>
      </c>
      <c r="D11638" s="8">
        <v>2</v>
      </c>
      <c r="E11638" t="s">
        <v>33</v>
      </c>
      <c r="F11638">
        <v>156</v>
      </c>
      <c r="G11638">
        <v>99</v>
      </c>
      <c r="H11638">
        <v>125</v>
      </c>
      <c r="I11638">
        <v>8500</v>
      </c>
      <c r="J11638" t="s">
        <v>115</v>
      </c>
    </row>
    <row r="11639" spans="2:10" x14ac:dyDescent="0.25">
      <c r="B11639">
        <v>2016</v>
      </c>
      <c r="C11639">
        <v>4</v>
      </c>
      <c r="D11639" s="8">
        <v>3</v>
      </c>
      <c r="E11639" t="s">
        <v>33</v>
      </c>
      <c r="F11639">
        <v>80</v>
      </c>
      <c r="G11639">
        <v>98</v>
      </c>
      <c r="H11639">
        <v>116</v>
      </c>
      <c r="I11639">
        <v>8350</v>
      </c>
      <c r="J11639" t="s">
        <v>115</v>
      </c>
    </row>
    <row r="11640" spans="2:10" x14ac:dyDescent="0.25">
      <c r="B11640">
        <v>2016</v>
      </c>
      <c r="C11640">
        <v>4</v>
      </c>
      <c r="D11640" s="8">
        <v>3</v>
      </c>
      <c r="E11640" t="s">
        <v>28</v>
      </c>
      <c r="F11640">
        <v>22.276</v>
      </c>
      <c r="G11640">
        <v>98.76099838391093</v>
      </c>
      <c r="H11640">
        <v>123.9</v>
      </c>
      <c r="I11640">
        <v>7750</v>
      </c>
      <c r="J11640" t="s">
        <v>115</v>
      </c>
    </row>
    <row r="11641" spans="2:10" x14ac:dyDescent="0.25">
      <c r="B11641">
        <v>2016</v>
      </c>
      <c r="C11641">
        <v>4</v>
      </c>
      <c r="D11641" s="8">
        <v>3</v>
      </c>
      <c r="E11641" t="s">
        <v>30</v>
      </c>
      <c r="F11641">
        <v>44.22</v>
      </c>
      <c r="G11641">
        <v>96.607869742198105</v>
      </c>
      <c r="H11641">
        <v>129.30000000000001</v>
      </c>
      <c r="I11641">
        <v>8900</v>
      </c>
      <c r="J11641" t="s">
        <v>115</v>
      </c>
    </row>
    <row r="11642" spans="2:10" x14ac:dyDescent="0.25">
      <c r="B11642">
        <v>2016</v>
      </c>
      <c r="C11642">
        <v>4</v>
      </c>
      <c r="D11642" s="8">
        <v>4</v>
      </c>
      <c r="E11642" t="s">
        <v>28</v>
      </c>
      <c r="F11642">
        <v>193.15</v>
      </c>
      <c r="G11642">
        <v>89.779963758736727</v>
      </c>
      <c r="H11642">
        <v>121.2</v>
      </c>
      <c r="I11642">
        <v>7400</v>
      </c>
      <c r="J11642" t="s">
        <v>115</v>
      </c>
    </row>
    <row r="11643" spans="2:10" x14ac:dyDescent="0.25">
      <c r="B11643">
        <v>2016</v>
      </c>
      <c r="C11643">
        <v>4</v>
      </c>
      <c r="D11643" s="8">
        <v>4</v>
      </c>
      <c r="E11643" t="s">
        <v>28</v>
      </c>
      <c r="F11643">
        <v>34.270000000000003</v>
      </c>
      <c r="G11643">
        <v>88.999124598774429</v>
      </c>
      <c r="H11643">
        <v>117.1</v>
      </c>
      <c r="I11643">
        <v>6100</v>
      </c>
      <c r="J11643" t="s">
        <v>115</v>
      </c>
    </row>
    <row r="11644" spans="2:10" x14ac:dyDescent="0.25">
      <c r="B11644">
        <v>2016</v>
      </c>
      <c r="C11644">
        <v>4</v>
      </c>
      <c r="D11644" s="8">
        <v>4</v>
      </c>
      <c r="E11644" t="s">
        <v>32</v>
      </c>
      <c r="F11644">
        <v>69.92</v>
      </c>
      <c r="G11644">
        <v>93.449656750572089</v>
      </c>
      <c r="H11644">
        <v>119.1</v>
      </c>
      <c r="I11644">
        <v>7008.72</v>
      </c>
      <c r="J11644" t="s">
        <v>115</v>
      </c>
    </row>
    <row r="11645" spans="2:10" x14ac:dyDescent="0.25">
      <c r="B11645">
        <v>2016</v>
      </c>
      <c r="C11645">
        <v>4</v>
      </c>
      <c r="D11645" s="8">
        <v>4</v>
      </c>
      <c r="E11645" t="s">
        <v>32</v>
      </c>
      <c r="F11645">
        <v>76.959999999999994</v>
      </c>
      <c r="G11645">
        <v>94.269750519750531</v>
      </c>
      <c r="H11645">
        <v>128.30000000000001</v>
      </c>
      <c r="I11645">
        <v>8750</v>
      </c>
      <c r="J11645" t="s">
        <v>115</v>
      </c>
    </row>
    <row r="11646" spans="2:10" x14ac:dyDescent="0.25">
      <c r="B11646">
        <v>2016</v>
      </c>
      <c r="C11646">
        <v>4</v>
      </c>
      <c r="D11646" s="8">
        <v>4</v>
      </c>
      <c r="E11646" t="s">
        <v>32</v>
      </c>
      <c r="F11646">
        <v>20.48</v>
      </c>
      <c r="G11646">
        <v>95.947265624999986</v>
      </c>
      <c r="H11646">
        <v>128</v>
      </c>
      <c r="I11646">
        <v>8652.34</v>
      </c>
      <c r="J11646" t="s">
        <v>115</v>
      </c>
    </row>
    <row r="11647" spans="2:10" x14ac:dyDescent="0.25">
      <c r="B11647">
        <v>2016</v>
      </c>
      <c r="C11647">
        <v>4</v>
      </c>
      <c r="D11647" s="8">
        <v>4</v>
      </c>
      <c r="E11647" t="s">
        <v>30</v>
      </c>
      <c r="F11647">
        <v>82.19</v>
      </c>
      <c r="G11647">
        <v>94.1112057427911</v>
      </c>
      <c r="H11647">
        <v>124.4</v>
      </c>
      <c r="I11647">
        <v>8000</v>
      </c>
      <c r="J11647" t="s">
        <v>115</v>
      </c>
    </row>
    <row r="11648" spans="2:10" x14ac:dyDescent="0.25">
      <c r="B11648">
        <v>2016</v>
      </c>
      <c r="C11648">
        <v>4</v>
      </c>
      <c r="D11648" s="8">
        <v>4</v>
      </c>
      <c r="E11648" t="s">
        <v>32</v>
      </c>
      <c r="F11648">
        <v>76.8</v>
      </c>
      <c r="G11648">
        <v>91.236979166666671</v>
      </c>
      <c r="H11648">
        <v>129</v>
      </c>
      <c r="I11648">
        <v>8000</v>
      </c>
      <c r="J11648" t="s">
        <v>115</v>
      </c>
    </row>
    <row r="11649" spans="2:10" x14ac:dyDescent="0.25">
      <c r="B11649">
        <v>2016</v>
      </c>
      <c r="C11649">
        <v>4</v>
      </c>
      <c r="D11649" s="8">
        <v>4</v>
      </c>
      <c r="E11649" t="s">
        <v>32</v>
      </c>
      <c r="F11649">
        <v>40</v>
      </c>
      <c r="G11649">
        <v>1.0082499999999999</v>
      </c>
      <c r="H11649">
        <v>128.9</v>
      </c>
      <c r="I11649">
        <v>9000</v>
      </c>
      <c r="J11649" t="s">
        <v>115</v>
      </c>
    </row>
    <row r="11650" spans="2:10" x14ac:dyDescent="0.25">
      <c r="B11650">
        <v>2016</v>
      </c>
      <c r="C11650">
        <v>4</v>
      </c>
      <c r="D11650" s="8">
        <v>4</v>
      </c>
      <c r="E11650" t="s">
        <v>29</v>
      </c>
      <c r="F11650">
        <v>38.79</v>
      </c>
      <c r="G11650">
        <v>87</v>
      </c>
      <c r="H11650">
        <v>117</v>
      </c>
      <c r="I11650">
        <v>7733.95</v>
      </c>
      <c r="J11650" t="s">
        <v>115</v>
      </c>
    </row>
    <row r="11651" spans="2:10" x14ac:dyDescent="0.25">
      <c r="B11651">
        <v>2016</v>
      </c>
      <c r="C11651">
        <v>4</v>
      </c>
      <c r="D11651" s="8">
        <v>5</v>
      </c>
      <c r="E11651" t="s">
        <v>33</v>
      </c>
      <c r="F11651">
        <v>133</v>
      </c>
      <c r="G11651">
        <v>97</v>
      </c>
      <c r="H11651">
        <v>122</v>
      </c>
      <c r="I11651">
        <v>8106.09</v>
      </c>
      <c r="J11651" t="s">
        <v>115</v>
      </c>
    </row>
    <row r="11652" spans="2:10" x14ac:dyDescent="0.25">
      <c r="B11652">
        <v>2016</v>
      </c>
      <c r="C11652">
        <v>4</v>
      </c>
      <c r="D11652" s="8">
        <v>5</v>
      </c>
      <c r="E11652" t="s">
        <v>32</v>
      </c>
      <c r="F11652">
        <v>246.44</v>
      </c>
      <c r="G11652">
        <v>93.34929394578802</v>
      </c>
      <c r="H11652">
        <v>131</v>
      </c>
      <c r="I11652">
        <v>13382.41</v>
      </c>
      <c r="J11652" t="s">
        <v>115</v>
      </c>
    </row>
    <row r="11653" spans="2:10" x14ac:dyDescent="0.25">
      <c r="B11653">
        <v>2016</v>
      </c>
      <c r="C11653">
        <v>4</v>
      </c>
      <c r="D11653" s="8">
        <v>5</v>
      </c>
      <c r="E11653" t="s">
        <v>29</v>
      </c>
      <c r="F11653">
        <v>80</v>
      </c>
      <c r="G11653">
        <v>97</v>
      </c>
      <c r="H11653">
        <v>124</v>
      </c>
      <c r="I11653">
        <v>8100</v>
      </c>
      <c r="J11653" t="s">
        <v>115</v>
      </c>
    </row>
    <row r="11654" spans="2:10" x14ac:dyDescent="0.25">
      <c r="B11654">
        <v>2016</v>
      </c>
      <c r="C11654">
        <v>4</v>
      </c>
      <c r="D11654" s="8">
        <v>6</v>
      </c>
      <c r="E11654" t="s">
        <v>32</v>
      </c>
      <c r="F11654">
        <v>157.26</v>
      </c>
      <c r="G11654">
        <v>1.0132900928398829</v>
      </c>
      <c r="H11654">
        <v>128.1</v>
      </c>
      <c r="I11654">
        <v>7500</v>
      </c>
      <c r="J11654" t="s">
        <v>115</v>
      </c>
    </row>
    <row r="11655" spans="2:10" x14ac:dyDescent="0.25">
      <c r="B11655">
        <v>2016</v>
      </c>
      <c r="C11655">
        <v>4</v>
      </c>
      <c r="D11655" s="8">
        <v>6</v>
      </c>
      <c r="E11655" t="s">
        <v>30</v>
      </c>
      <c r="F11655">
        <v>102.62</v>
      </c>
      <c r="G11655">
        <v>98.606509452348462</v>
      </c>
      <c r="H11655">
        <v>129.19999999999999</v>
      </c>
      <c r="I11655">
        <v>8875</v>
      </c>
      <c r="J11655" t="s">
        <v>115</v>
      </c>
    </row>
    <row r="11656" spans="2:10" x14ac:dyDescent="0.25">
      <c r="B11656">
        <v>2016</v>
      </c>
      <c r="C11656">
        <v>4</v>
      </c>
      <c r="D11656" s="8">
        <v>8</v>
      </c>
      <c r="E11656" t="s">
        <v>30</v>
      </c>
      <c r="F11656">
        <v>80</v>
      </c>
      <c r="G11656">
        <v>96.475000000000009</v>
      </c>
      <c r="H11656">
        <v>128.30000000000001</v>
      </c>
      <c r="I11656">
        <v>8700</v>
      </c>
      <c r="J11656" t="s">
        <v>115</v>
      </c>
    </row>
    <row r="11657" spans="2:10" x14ac:dyDescent="0.25">
      <c r="B11657">
        <v>2016</v>
      </c>
      <c r="C11657">
        <v>4</v>
      </c>
      <c r="D11657" s="8">
        <v>9</v>
      </c>
      <c r="E11657" t="s">
        <v>30</v>
      </c>
      <c r="F11657">
        <v>85.2</v>
      </c>
      <c r="G11657">
        <v>92.992957746478879</v>
      </c>
      <c r="H11657">
        <v>130.6</v>
      </c>
      <c r="I11657">
        <v>9050</v>
      </c>
      <c r="J11657" t="s">
        <v>115</v>
      </c>
    </row>
    <row r="11658" spans="2:10" x14ac:dyDescent="0.25">
      <c r="B11658">
        <v>2016</v>
      </c>
      <c r="C11658">
        <v>4</v>
      </c>
      <c r="D11658" s="8">
        <v>9</v>
      </c>
      <c r="E11658" t="s">
        <v>30</v>
      </c>
      <c r="F11658">
        <v>60</v>
      </c>
      <c r="G11658">
        <v>99.866666666666674</v>
      </c>
      <c r="H11658">
        <v>130</v>
      </c>
      <c r="I11658">
        <v>9500</v>
      </c>
      <c r="J11658" t="s">
        <v>115</v>
      </c>
    </row>
    <row r="11659" spans="2:10" x14ac:dyDescent="0.25">
      <c r="B11659">
        <v>2016</v>
      </c>
      <c r="C11659">
        <v>4</v>
      </c>
      <c r="D11659" s="8">
        <v>9</v>
      </c>
      <c r="E11659" t="s">
        <v>33</v>
      </c>
      <c r="F11659">
        <v>120</v>
      </c>
      <c r="G11659">
        <v>99</v>
      </c>
      <c r="H11659">
        <v>121</v>
      </c>
      <c r="I11659">
        <v>8750</v>
      </c>
      <c r="J11659" t="s">
        <v>115</v>
      </c>
    </row>
    <row r="11660" spans="2:10" x14ac:dyDescent="0.25">
      <c r="B11660">
        <v>2016</v>
      </c>
      <c r="C11660">
        <v>4</v>
      </c>
      <c r="D11660" s="8">
        <v>10</v>
      </c>
      <c r="E11660" t="s">
        <v>30</v>
      </c>
      <c r="F11660">
        <v>40</v>
      </c>
      <c r="G11660">
        <v>1.0165</v>
      </c>
      <c r="H11660">
        <v>128.4</v>
      </c>
      <c r="I11660">
        <v>8500</v>
      </c>
      <c r="J11660" t="s">
        <v>115</v>
      </c>
    </row>
    <row r="11661" spans="2:10" x14ac:dyDescent="0.25">
      <c r="B11661">
        <v>2016</v>
      </c>
      <c r="C11661">
        <v>4</v>
      </c>
      <c r="D11661" s="8">
        <v>11</v>
      </c>
      <c r="E11661" t="s">
        <v>30</v>
      </c>
      <c r="F11661">
        <v>100.76</v>
      </c>
      <c r="G11661">
        <v>99.8</v>
      </c>
      <c r="H11661">
        <v>127.2</v>
      </c>
      <c r="I11661">
        <v>9400</v>
      </c>
      <c r="J11661" t="s">
        <v>115</v>
      </c>
    </row>
    <row r="11662" spans="2:10" x14ac:dyDescent="0.25">
      <c r="B11662">
        <v>2016</v>
      </c>
      <c r="C11662">
        <v>4</v>
      </c>
      <c r="D11662" s="8">
        <v>1</v>
      </c>
      <c r="E11662" t="s">
        <v>32</v>
      </c>
      <c r="F11662">
        <v>40</v>
      </c>
      <c r="G11662">
        <v>95</v>
      </c>
      <c r="H11662">
        <v>112</v>
      </c>
      <c r="I11662">
        <v>8900</v>
      </c>
      <c r="J11662" t="s">
        <v>116</v>
      </c>
    </row>
    <row r="11663" spans="2:10" x14ac:dyDescent="0.25">
      <c r="B11663">
        <v>2016</v>
      </c>
      <c r="C11663">
        <v>4</v>
      </c>
      <c r="D11663" s="8">
        <v>1</v>
      </c>
      <c r="E11663" t="s">
        <v>32</v>
      </c>
      <c r="F11663">
        <v>18.43</v>
      </c>
      <c r="G11663">
        <v>88.171459576776996</v>
      </c>
      <c r="H11663">
        <v>108.1</v>
      </c>
      <c r="I11663">
        <v>5968.53</v>
      </c>
      <c r="J11663" t="s">
        <v>116</v>
      </c>
    </row>
    <row r="11664" spans="2:10" x14ac:dyDescent="0.25">
      <c r="B11664">
        <v>2016</v>
      </c>
      <c r="C11664">
        <v>4</v>
      </c>
      <c r="D11664" s="8">
        <v>2</v>
      </c>
      <c r="E11664" t="s">
        <v>32</v>
      </c>
      <c r="F11664">
        <v>69</v>
      </c>
      <c r="G11664">
        <v>77.608695652173907</v>
      </c>
      <c r="H11664">
        <v>106.3</v>
      </c>
      <c r="I11664">
        <v>4300</v>
      </c>
      <c r="J11664" t="s">
        <v>116</v>
      </c>
    </row>
    <row r="11665" spans="2:10" x14ac:dyDescent="0.25">
      <c r="B11665">
        <v>2016</v>
      </c>
      <c r="C11665">
        <v>4</v>
      </c>
      <c r="D11665" s="8">
        <v>2</v>
      </c>
      <c r="E11665" t="s">
        <v>32</v>
      </c>
      <c r="F11665">
        <v>159.25200000000001</v>
      </c>
      <c r="G11665">
        <v>95.936000803757565</v>
      </c>
      <c r="H11665">
        <v>113.7</v>
      </c>
      <c r="I11665">
        <v>5700</v>
      </c>
      <c r="J11665" t="s">
        <v>116</v>
      </c>
    </row>
    <row r="11666" spans="2:10" x14ac:dyDescent="0.25">
      <c r="B11666">
        <v>2016</v>
      </c>
      <c r="C11666">
        <v>4</v>
      </c>
      <c r="D11666" s="8">
        <v>2</v>
      </c>
      <c r="E11666" t="s">
        <v>32</v>
      </c>
      <c r="F11666">
        <v>64.5</v>
      </c>
      <c r="G11666">
        <v>86.108527131782935</v>
      </c>
      <c r="H11666">
        <v>109.4</v>
      </c>
      <c r="I11666">
        <v>6500</v>
      </c>
      <c r="J11666" t="s">
        <v>116</v>
      </c>
    </row>
    <row r="11667" spans="2:10" x14ac:dyDescent="0.25">
      <c r="B11667">
        <v>2016</v>
      </c>
      <c r="C11667">
        <v>4</v>
      </c>
      <c r="D11667" s="8">
        <v>3</v>
      </c>
      <c r="E11667" t="s">
        <v>32</v>
      </c>
      <c r="F11667">
        <v>77.900000000000006</v>
      </c>
      <c r="G11667">
        <v>92.785622593068027</v>
      </c>
      <c r="H11667">
        <v>112.3</v>
      </c>
      <c r="I11667">
        <v>8589.65</v>
      </c>
      <c r="J11667" t="s">
        <v>116</v>
      </c>
    </row>
    <row r="11668" spans="2:10" x14ac:dyDescent="0.25">
      <c r="B11668">
        <v>2016</v>
      </c>
      <c r="C11668">
        <v>4</v>
      </c>
      <c r="D11668" s="8">
        <v>3</v>
      </c>
      <c r="E11668" t="s">
        <v>30</v>
      </c>
      <c r="F11668">
        <v>77.290000000000006</v>
      </c>
      <c r="G11668">
        <v>38</v>
      </c>
      <c r="H11668">
        <v>104</v>
      </c>
      <c r="I11668">
        <v>5822.23</v>
      </c>
      <c r="J11668" t="s">
        <v>116</v>
      </c>
    </row>
    <row r="11669" spans="2:10" x14ac:dyDescent="0.25">
      <c r="B11669">
        <v>2016</v>
      </c>
      <c r="C11669">
        <v>4</v>
      </c>
      <c r="D11669" s="8">
        <v>5</v>
      </c>
      <c r="E11669" t="s">
        <v>32</v>
      </c>
      <c r="F11669">
        <v>80</v>
      </c>
      <c r="G11669">
        <v>97.987500000000011</v>
      </c>
      <c r="H11669">
        <v>115.6</v>
      </c>
      <c r="I11669">
        <v>5500</v>
      </c>
      <c r="J11669" t="s">
        <v>116</v>
      </c>
    </row>
    <row r="11670" spans="2:10" x14ac:dyDescent="0.25">
      <c r="B11670">
        <v>2016</v>
      </c>
      <c r="C11670">
        <v>4</v>
      </c>
      <c r="D11670" s="8">
        <v>5</v>
      </c>
      <c r="E11670" t="s">
        <v>32</v>
      </c>
      <c r="F11670">
        <v>37</v>
      </c>
      <c r="G11670">
        <v>99.594594594594597</v>
      </c>
      <c r="H11670">
        <v>116.2</v>
      </c>
      <c r="I11670">
        <v>6300.14</v>
      </c>
      <c r="J11670" t="s">
        <v>116</v>
      </c>
    </row>
    <row r="11671" spans="2:10" x14ac:dyDescent="0.25">
      <c r="B11671">
        <v>2016</v>
      </c>
      <c r="C11671">
        <v>4</v>
      </c>
      <c r="D11671" s="8">
        <v>5</v>
      </c>
      <c r="E11671" t="s">
        <v>32</v>
      </c>
      <c r="F11671">
        <v>152.44</v>
      </c>
      <c r="G11671">
        <v>99.337444240356859</v>
      </c>
      <c r="H11671">
        <v>116</v>
      </c>
      <c r="I11671">
        <v>5927.15</v>
      </c>
      <c r="J11671" t="s">
        <v>116</v>
      </c>
    </row>
    <row r="11672" spans="2:10" x14ac:dyDescent="0.25">
      <c r="B11672">
        <v>2016</v>
      </c>
      <c r="C11672">
        <v>4</v>
      </c>
      <c r="D11672" s="8">
        <v>9</v>
      </c>
      <c r="E11672" t="s">
        <v>33</v>
      </c>
      <c r="F11672">
        <v>80</v>
      </c>
      <c r="G11672">
        <v>98</v>
      </c>
      <c r="H11672">
        <v>115</v>
      </c>
      <c r="I11672">
        <v>8650</v>
      </c>
      <c r="J11672" t="s">
        <v>116</v>
      </c>
    </row>
    <row r="11673" spans="2:10" x14ac:dyDescent="0.25">
      <c r="B11673">
        <v>2016</v>
      </c>
      <c r="C11673">
        <v>4</v>
      </c>
      <c r="D11673" s="8">
        <v>2</v>
      </c>
      <c r="E11673" t="s">
        <v>33</v>
      </c>
      <c r="F11673">
        <v>44</v>
      </c>
      <c r="G11673">
        <v>97</v>
      </c>
      <c r="H11673">
        <v>87.7</v>
      </c>
      <c r="I11673">
        <v>5113.6400000000003</v>
      </c>
      <c r="J11673" t="s">
        <v>117</v>
      </c>
    </row>
    <row r="11674" spans="2:10" x14ac:dyDescent="0.25">
      <c r="B11674">
        <v>2016</v>
      </c>
      <c r="C11674">
        <v>4</v>
      </c>
      <c r="D11674" s="8">
        <v>4</v>
      </c>
      <c r="E11674" t="s">
        <v>33</v>
      </c>
      <c r="F11674">
        <v>100</v>
      </c>
      <c r="G11674">
        <v>99</v>
      </c>
      <c r="H11674">
        <v>86</v>
      </c>
      <c r="I11674">
        <v>7600</v>
      </c>
      <c r="J11674" t="s">
        <v>117</v>
      </c>
    </row>
    <row r="11675" spans="2:10" x14ac:dyDescent="0.25">
      <c r="B11675">
        <v>2016</v>
      </c>
      <c r="C11675">
        <v>4</v>
      </c>
      <c r="D11675" s="8">
        <v>1</v>
      </c>
      <c r="E11675" t="s">
        <v>31</v>
      </c>
      <c r="F11675">
        <v>50</v>
      </c>
      <c r="G11675">
        <v>39.119999999999997</v>
      </c>
      <c r="H11675">
        <v>115.4</v>
      </c>
      <c r="I11675">
        <v>5500</v>
      </c>
      <c r="J11675" t="s">
        <v>119</v>
      </c>
    </row>
    <row r="11676" spans="2:10" x14ac:dyDescent="0.25">
      <c r="B11676">
        <v>2016</v>
      </c>
      <c r="C11676">
        <v>4</v>
      </c>
      <c r="D11676" s="8">
        <v>1</v>
      </c>
      <c r="E11676" t="s">
        <v>30</v>
      </c>
      <c r="F11676">
        <v>140.1</v>
      </c>
      <c r="G11676">
        <v>46.1</v>
      </c>
      <c r="H11676">
        <v>133.1</v>
      </c>
      <c r="I11676">
        <v>5710.21</v>
      </c>
      <c r="J11676" t="s">
        <v>119</v>
      </c>
    </row>
    <row r="11677" spans="2:10" x14ac:dyDescent="0.25">
      <c r="B11677">
        <v>2016</v>
      </c>
      <c r="C11677">
        <v>4</v>
      </c>
      <c r="D11677" s="8">
        <v>1</v>
      </c>
      <c r="E11677" t="s">
        <v>30</v>
      </c>
      <c r="F11677">
        <v>259.93</v>
      </c>
      <c r="G11677">
        <v>58.4</v>
      </c>
      <c r="H11677">
        <v>135.19999999999999</v>
      </c>
      <c r="I11677">
        <v>4616.63</v>
      </c>
      <c r="J11677" t="s">
        <v>119</v>
      </c>
    </row>
    <row r="11678" spans="2:10" x14ac:dyDescent="0.25">
      <c r="B11678">
        <v>2016</v>
      </c>
      <c r="C11678">
        <v>4</v>
      </c>
      <c r="D11678" s="8">
        <v>1</v>
      </c>
      <c r="E11678" t="s">
        <v>33</v>
      </c>
      <c r="F11678">
        <v>18.829999999999998</v>
      </c>
      <c r="G11678" t="s">
        <v>4687</v>
      </c>
      <c r="I11678">
        <v>4354.75</v>
      </c>
      <c r="J11678" t="s">
        <v>119</v>
      </c>
    </row>
    <row r="11679" spans="2:10" x14ac:dyDescent="0.25">
      <c r="B11679">
        <v>2016</v>
      </c>
      <c r="C11679">
        <v>4</v>
      </c>
      <c r="D11679" s="8">
        <v>2</v>
      </c>
      <c r="E11679" t="s">
        <v>30</v>
      </c>
      <c r="F11679">
        <v>86.42</v>
      </c>
      <c r="G11679">
        <v>9.2571164082388329</v>
      </c>
      <c r="H11679">
        <v>103.4</v>
      </c>
      <c r="I11679">
        <v>3250</v>
      </c>
      <c r="J11679" t="s">
        <v>119</v>
      </c>
    </row>
    <row r="11680" spans="2:10" x14ac:dyDescent="0.25">
      <c r="B11680">
        <v>2016</v>
      </c>
      <c r="C11680">
        <v>4</v>
      </c>
      <c r="D11680" s="8">
        <v>3</v>
      </c>
      <c r="E11680" t="s">
        <v>28</v>
      </c>
      <c r="F11680">
        <v>77.203000000000003</v>
      </c>
      <c r="G11680">
        <v>28.71650065411966</v>
      </c>
      <c r="H11680">
        <v>109.2</v>
      </c>
      <c r="I11680">
        <v>4000</v>
      </c>
      <c r="J11680" t="s">
        <v>119</v>
      </c>
    </row>
    <row r="11681" spans="2:10" x14ac:dyDescent="0.25">
      <c r="B11681">
        <v>2016</v>
      </c>
      <c r="C11681">
        <v>4</v>
      </c>
      <c r="D11681" s="8">
        <v>3</v>
      </c>
      <c r="E11681" t="s">
        <v>28</v>
      </c>
      <c r="F11681">
        <v>38.46</v>
      </c>
      <c r="G11681">
        <v>75.87</v>
      </c>
      <c r="H11681">
        <v>122</v>
      </c>
      <c r="I11681">
        <v>6151.85</v>
      </c>
      <c r="J11681" t="s">
        <v>119</v>
      </c>
    </row>
    <row r="11682" spans="2:10" x14ac:dyDescent="0.25">
      <c r="B11682">
        <v>2016</v>
      </c>
      <c r="C11682">
        <v>4</v>
      </c>
      <c r="D11682" s="8">
        <v>4</v>
      </c>
      <c r="E11682" t="s">
        <v>29</v>
      </c>
      <c r="F11682">
        <v>35</v>
      </c>
      <c r="G11682">
        <v>79</v>
      </c>
      <c r="H11682">
        <v>115</v>
      </c>
      <c r="I11682">
        <v>4054.06</v>
      </c>
      <c r="J11682" t="s">
        <v>119</v>
      </c>
    </row>
    <row r="11683" spans="2:10" x14ac:dyDescent="0.25">
      <c r="B11683">
        <v>2016</v>
      </c>
      <c r="C11683">
        <v>4</v>
      </c>
      <c r="D11683" s="8">
        <v>5</v>
      </c>
      <c r="E11683" t="s">
        <v>31</v>
      </c>
      <c r="F11683">
        <v>40</v>
      </c>
      <c r="G11683" t="s">
        <v>4687</v>
      </c>
      <c r="I11683">
        <v>4511</v>
      </c>
      <c r="J11683" t="s">
        <v>119</v>
      </c>
    </row>
    <row r="11684" spans="2:10" x14ac:dyDescent="0.25">
      <c r="B11684">
        <v>2016</v>
      </c>
      <c r="C11684">
        <v>4</v>
      </c>
      <c r="D11684" s="8">
        <v>6</v>
      </c>
      <c r="E11684" t="s">
        <v>30</v>
      </c>
      <c r="F11684">
        <v>142</v>
      </c>
      <c r="G11684">
        <v>52.6</v>
      </c>
      <c r="H11684">
        <v>114.9</v>
      </c>
      <c r="I11684">
        <v>5281.69</v>
      </c>
      <c r="J11684" t="s">
        <v>119</v>
      </c>
    </row>
    <row r="11685" spans="2:10" x14ac:dyDescent="0.25">
      <c r="B11685">
        <v>2016</v>
      </c>
      <c r="C11685">
        <v>4</v>
      </c>
      <c r="D11685" s="8">
        <v>7</v>
      </c>
      <c r="E11685" t="s">
        <v>30</v>
      </c>
      <c r="F11685">
        <v>38.54</v>
      </c>
      <c r="G11685">
        <v>74.3</v>
      </c>
      <c r="H11685">
        <v>119.4</v>
      </c>
      <c r="I11685">
        <v>6486.77</v>
      </c>
      <c r="J11685" t="s">
        <v>119</v>
      </c>
    </row>
    <row r="11686" spans="2:10" x14ac:dyDescent="0.25">
      <c r="B11686">
        <v>2016</v>
      </c>
      <c r="C11686">
        <v>4</v>
      </c>
      <c r="D11686" s="8">
        <v>7</v>
      </c>
      <c r="E11686" t="s">
        <v>33</v>
      </c>
      <c r="F11686">
        <v>69.239999999999995</v>
      </c>
      <c r="G11686" t="s">
        <v>4687</v>
      </c>
      <c r="I11686">
        <v>2166.38</v>
      </c>
      <c r="J11686" t="s">
        <v>119</v>
      </c>
    </row>
    <row r="11687" spans="2:10" x14ac:dyDescent="0.25">
      <c r="B11687">
        <v>2016</v>
      </c>
      <c r="C11687">
        <v>4</v>
      </c>
      <c r="D11687" s="8">
        <v>7</v>
      </c>
      <c r="E11687" t="s">
        <v>31</v>
      </c>
      <c r="F11687">
        <v>19.07</v>
      </c>
      <c r="G11687" t="s">
        <v>4687</v>
      </c>
      <c r="I11687">
        <v>7603.57</v>
      </c>
      <c r="J11687" t="s">
        <v>119</v>
      </c>
    </row>
    <row r="11688" spans="2:10" x14ac:dyDescent="0.25">
      <c r="B11688">
        <v>2016</v>
      </c>
      <c r="C11688">
        <v>4</v>
      </c>
      <c r="D11688" s="8">
        <v>7</v>
      </c>
      <c r="E11688" t="s">
        <v>33</v>
      </c>
      <c r="F11688">
        <v>99</v>
      </c>
      <c r="G11688" t="s">
        <v>4687</v>
      </c>
      <c r="I11688">
        <v>2020.2</v>
      </c>
      <c r="J11688" t="s">
        <v>119</v>
      </c>
    </row>
    <row r="11689" spans="2:10" x14ac:dyDescent="0.25">
      <c r="B11689">
        <v>2016</v>
      </c>
      <c r="C11689">
        <v>4</v>
      </c>
      <c r="D11689" s="8">
        <v>8</v>
      </c>
      <c r="E11689" t="s">
        <v>28</v>
      </c>
      <c r="F11689">
        <v>47.59</v>
      </c>
      <c r="G11689" t="s">
        <v>4687</v>
      </c>
      <c r="I11689">
        <v>6300</v>
      </c>
      <c r="J11689" t="s">
        <v>119</v>
      </c>
    </row>
    <row r="11690" spans="2:10" x14ac:dyDescent="0.25">
      <c r="B11690">
        <v>2016</v>
      </c>
      <c r="C11690">
        <v>4</v>
      </c>
      <c r="D11690" s="8">
        <v>8</v>
      </c>
      <c r="E11690" t="s">
        <v>28</v>
      </c>
      <c r="F11690">
        <v>72.25</v>
      </c>
      <c r="G11690" t="s">
        <v>4687</v>
      </c>
      <c r="I11690">
        <v>4968.8599999999997</v>
      </c>
      <c r="J11690" t="s">
        <v>119</v>
      </c>
    </row>
    <row r="11691" spans="2:10" x14ac:dyDescent="0.25">
      <c r="B11691">
        <v>2016</v>
      </c>
      <c r="C11691">
        <v>4</v>
      </c>
      <c r="D11691" s="8">
        <v>10</v>
      </c>
      <c r="E11691" t="s">
        <v>30</v>
      </c>
      <c r="F11691">
        <v>19.510000000000002</v>
      </c>
      <c r="G11691">
        <v>21.014864172219372</v>
      </c>
      <c r="H11691">
        <v>105.6</v>
      </c>
      <c r="I11691">
        <v>15376</v>
      </c>
      <c r="J11691" t="s">
        <v>119</v>
      </c>
    </row>
    <row r="11692" spans="2:10" x14ac:dyDescent="0.25">
      <c r="B11692">
        <v>2016</v>
      </c>
      <c r="C11692">
        <v>4</v>
      </c>
      <c r="D11692" s="8">
        <v>10</v>
      </c>
      <c r="E11692" t="s">
        <v>31</v>
      </c>
      <c r="F11692">
        <v>40</v>
      </c>
      <c r="G11692" t="s">
        <v>4687</v>
      </c>
      <c r="I11692">
        <v>3418.8</v>
      </c>
      <c r="J11692" t="s">
        <v>119</v>
      </c>
    </row>
    <row r="11693" spans="2:10" x14ac:dyDescent="0.25">
      <c r="B11693">
        <v>2016</v>
      </c>
      <c r="C11693">
        <v>4</v>
      </c>
      <c r="D11693" s="8">
        <v>4</v>
      </c>
      <c r="E11693" t="s">
        <v>30</v>
      </c>
      <c r="F11693">
        <v>15.76</v>
      </c>
      <c r="G11693" t="s">
        <v>4687</v>
      </c>
      <c r="I11693">
        <v>44416</v>
      </c>
      <c r="J11693" t="s">
        <v>118</v>
      </c>
    </row>
    <row r="11694" spans="2:10" x14ac:dyDescent="0.25">
      <c r="B11694">
        <v>2016</v>
      </c>
      <c r="C11694">
        <v>4</v>
      </c>
      <c r="D11694" s="8">
        <v>5</v>
      </c>
      <c r="E11694" t="s">
        <v>29</v>
      </c>
      <c r="F11694">
        <v>52.8</v>
      </c>
      <c r="G11694">
        <v>95</v>
      </c>
      <c r="H11694">
        <v>141</v>
      </c>
      <c r="I11694">
        <v>35192</v>
      </c>
      <c r="J11694" t="s">
        <v>118</v>
      </c>
    </row>
    <row r="11695" spans="2:10" x14ac:dyDescent="0.25">
      <c r="B11695">
        <v>2016</v>
      </c>
      <c r="C11695">
        <v>4</v>
      </c>
      <c r="D11695" s="8">
        <v>11</v>
      </c>
      <c r="E11695" t="s">
        <v>30</v>
      </c>
      <c r="F11695">
        <v>28.71</v>
      </c>
      <c r="G11695">
        <v>83.6</v>
      </c>
      <c r="H11695">
        <v>137.30000000000001</v>
      </c>
      <c r="I11695">
        <v>10362.24</v>
      </c>
      <c r="J11695" t="s">
        <v>118</v>
      </c>
    </row>
    <row r="11696" spans="2:10" x14ac:dyDescent="0.25">
      <c r="B11696">
        <v>2016</v>
      </c>
      <c r="C11696">
        <v>4</v>
      </c>
      <c r="D11696" s="8">
        <v>6</v>
      </c>
      <c r="E11696" t="s">
        <v>30</v>
      </c>
      <c r="F11696">
        <v>80.010000000000005</v>
      </c>
      <c r="G11696">
        <v>93.588301462317204</v>
      </c>
      <c r="H11696">
        <v>129.19999999999999</v>
      </c>
      <c r="I11696">
        <v>9686.2900000000009</v>
      </c>
      <c r="J11696" t="s">
        <v>120</v>
      </c>
    </row>
    <row r="11697" spans="2:10" x14ac:dyDescent="0.25">
      <c r="B11697">
        <v>2016</v>
      </c>
      <c r="C11697">
        <v>4</v>
      </c>
      <c r="D11697" s="8">
        <v>8</v>
      </c>
      <c r="E11697" t="s">
        <v>30</v>
      </c>
      <c r="F11697">
        <v>454.96</v>
      </c>
      <c r="G11697">
        <v>96.109548092139974</v>
      </c>
      <c r="H11697">
        <v>132.1</v>
      </c>
      <c r="I11697">
        <v>10100</v>
      </c>
      <c r="J11697" t="s">
        <v>120</v>
      </c>
    </row>
    <row r="11698" spans="2:10" x14ac:dyDescent="0.25">
      <c r="B11698">
        <v>2016</v>
      </c>
      <c r="C11698">
        <v>4</v>
      </c>
      <c r="D11698" s="8">
        <v>8</v>
      </c>
      <c r="E11698" t="s">
        <v>30</v>
      </c>
      <c r="F11698">
        <v>100.04</v>
      </c>
      <c r="G11698">
        <v>75.659736105557769</v>
      </c>
      <c r="H11698">
        <v>133</v>
      </c>
      <c r="I11698">
        <v>7247.11</v>
      </c>
      <c r="J11698" t="s">
        <v>120</v>
      </c>
    </row>
    <row r="11699" spans="2:10" x14ac:dyDescent="0.25">
      <c r="B11699">
        <v>2016</v>
      </c>
      <c r="C11699">
        <v>4</v>
      </c>
      <c r="D11699" s="8">
        <v>9</v>
      </c>
      <c r="E11699" t="s">
        <v>30</v>
      </c>
      <c r="F11699">
        <v>73.849999999999994</v>
      </c>
      <c r="G11699">
        <v>97.169939065673688</v>
      </c>
      <c r="H11699">
        <v>139.5</v>
      </c>
      <c r="I11699">
        <v>13800</v>
      </c>
      <c r="J11699" t="s">
        <v>120</v>
      </c>
    </row>
    <row r="11700" spans="2:10" x14ac:dyDescent="0.25">
      <c r="B11700">
        <v>2016</v>
      </c>
      <c r="C11700">
        <v>5</v>
      </c>
      <c r="D11700" s="8">
        <v>1</v>
      </c>
      <c r="E11700" t="s">
        <v>36</v>
      </c>
      <c r="F11700">
        <v>40</v>
      </c>
      <c r="G11700">
        <v>98.000000000000014</v>
      </c>
      <c r="H11700">
        <v>143.77000000000001</v>
      </c>
      <c r="I11700">
        <v>10800</v>
      </c>
      <c r="J11700" t="s">
        <v>114</v>
      </c>
    </row>
    <row r="11701" spans="2:10" x14ac:dyDescent="0.25">
      <c r="B11701">
        <v>2016</v>
      </c>
      <c r="C11701">
        <v>5</v>
      </c>
      <c r="D11701" s="8">
        <v>1</v>
      </c>
      <c r="E11701" t="s">
        <v>36</v>
      </c>
      <c r="F11701">
        <v>20.329999999999998</v>
      </c>
      <c r="G11701">
        <v>80.177078209542557</v>
      </c>
      <c r="H11701">
        <v>138.96</v>
      </c>
      <c r="I11701">
        <v>11813.63</v>
      </c>
      <c r="J11701" t="s">
        <v>114</v>
      </c>
    </row>
    <row r="11702" spans="2:10" x14ac:dyDescent="0.25">
      <c r="B11702">
        <v>2016</v>
      </c>
      <c r="C11702">
        <v>5</v>
      </c>
      <c r="D11702" s="8">
        <v>1</v>
      </c>
      <c r="E11702" t="s">
        <v>36</v>
      </c>
      <c r="F11702">
        <v>59.55</v>
      </c>
      <c r="G11702">
        <v>95.88581024349287</v>
      </c>
      <c r="H11702">
        <v>130.02000000000001</v>
      </c>
      <c r="I11702">
        <v>9500</v>
      </c>
      <c r="J11702" t="s">
        <v>114</v>
      </c>
    </row>
    <row r="11703" spans="2:10" x14ac:dyDescent="0.25">
      <c r="B11703">
        <v>2016</v>
      </c>
      <c r="C11703">
        <v>5</v>
      </c>
      <c r="D11703" s="8">
        <v>1</v>
      </c>
      <c r="E11703" t="s">
        <v>36</v>
      </c>
      <c r="F11703">
        <v>160</v>
      </c>
      <c r="G11703">
        <v>98.000000000000014</v>
      </c>
      <c r="H11703">
        <v>143.30000000000001</v>
      </c>
      <c r="I11703">
        <v>13156.25</v>
      </c>
      <c r="J11703" t="s">
        <v>114</v>
      </c>
    </row>
    <row r="11704" spans="2:10" x14ac:dyDescent="0.25">
      <c r="B11704">
        <v>2016</v>
      </c>
      <c r="C11704">
        <v>5</v>
      </c>
      <c r="D11704" s="8">
        <v>1</v>
      </c>
      <c r="E11704" t="s">
        <v>36</v>
      </c>
      <c r="F11704">
        <v>40</v>
      </c>
      <c r="G11704">
        <v>98.75</v>
      </c>
      <c r="H11704">
        <v>143.16999999999999</v>
      </c>
      <c r="I11704">
        <v>11552.88</v>
      </c>
      <c r="J11704" t="s">
        <v>114</v>
      </c>
    </row>
    <row r="11705" spans="2:10" x14ac:dyDescent="0.25">
      <c r="B11705">
        <v>2016</v>
      </c>
      <c r="C11705">
        <v>5</v>
      </c>
      <c r="D11705" s="8">
        <v>1</v>
      </c>
      <c r="E11705" t="s">
        <v>36</v>
      </c>
      <c r="F11705">
        <v>99.93</v>
      </c>
      <c r="G11705">
        <v>95.566896827779431</v>
      </c>
      <c r="H11705">
        <v>143.66999999999999</v>
      </c>
      <c r="I11705">
        <v>12707.63</v>
      </c>
      <c r="J11705" t="s">
        <v>114</v>
      </c>
    </row>
    <row r="11706" spans="2:10" x14ac:dyDescent="0.25">
      <c r="B11706">
        <v>2016</v>
      </c>
      <c r="C11706">
        <v>5</v>
      </c>
      <c r="D11706" s="8">
        <v>1</v>
      </c>
      <c r="E11706" t="s">
        <v>36</v>
      </c>
      <c r="F11706">
        <v>120</v>
      </c>
      <c r="G11706">
        <v>97.666666666666671</v>
      </c>
      <c r="H11706">
        <v>143.54</v>
      </c>
      <c r="I11706">
        <v>12387.07</v>
      </c>
      <c r="J11706" t="s">
        <v>114</v>
      </c>
    </row>
    <row r="11707" spans="2:10" x14ac:dyDescent="0.25">
      <c r="B11707">
        <v>2016</v>
      </c>
      <c r="C11707">
        <v>5</v>
      </c>
      <c r="D11707" s="8">
        <v>2</v>
      </c>
      <c r="E11707" t="s">
        <v>36</v>
      </c>
      <c r="F11707">
        <v>118.7</v>
      </c>
      <c r="G11707">
        <v>98.652064026958712</v>
      </c>
      <c r="H11707">
        <v>138.05000000000001</v>
      </c>
      <c r="I11707">
        <v>11100</v>
      </c>
      <c r="J11707" t="s">
        <v>114</v>
      </c>
    </row>
    <row r="11708" spans="2:10" x14ac:dyDescent="0.25">
      <c r="B11708">
        <v>2016</v>
      </c>
      <c r="C11708">
        <v>5</v>
      </c>
      <c r="D11708" s="8">
        <v>2</v>
      </c>
      <c r="E11708" t="s">
        <v>36</v>
      </c>
      <c r="F11708">
        <v>58.1</v>
      </c>
      <c r="G11708">
        <v>99.311531841652325</v>
      </c>
      <c r="H11708">
        <v>141.28</v>
      </c>
      <c r="I11708">
        <v>11000</v>
      </c>
      <c r="J11708" t="s">
        <v>114</v>
      </c>
    </row>
    <row r="11709" spans="2:10" x14ac:dyDescent="0.25">
      <c r="B11709">
        <v>2016</v>
      </c>
      <c r="C11709">
        <v>5</v>
      </c>
      <c r="D11709" s="8">
        <v>2</v>
      </c>
      <c r="E11709" t="s">
        <v>36</v>
      </c>
      <c r="F11709">
        <v>120.41</v>
      </c>
      <c r="G11709">
        <v>98.33070342994769</v>
      </c>
      <c r="H11709">
        <v>135.76</v>
      </c>
      <c r="I11709">
        <v>10971.87</v>
      </c>
      <c r="J11709" t="s">
        <v>114</v>
      </c>
    </row>
    <row r="11710" spans="2:10" x14ac:dyDescent="0.25">
      <c r="B11710">
        <v>2016</v>
      </c>
      <c r="C11710">
        <v>5</v>
      </c>
      <c r="D11710" s="8">
        <v>2</v>
      </c>
      <c r="E11710" t="s">
        <v>36</v>
      </c>
      <c r="F11710">
        <v>120</v>
      </c>
      <c r="G11710">
        <v>99</v>
      </c>
      <c r="H11710">
        <v>143.44</v>
      </c>
      <c r="I11710">
        <v>11500</v>
      </c>
      <c r="J11710" t="s">
        <v>114</v>
      </c>
    </row>
    <row r="11711" spans="2:10" x14ac:dyDescent="0.25">
      <c r="B11711">
        <v>2016</v>
      </c>
      <c r="C11711">
        <v>5</v>
      </c>
      <c r="D11711" s="8">
        <v>3</v>
      </c>
      <c r="E11711" t="s">
        <v>36</v>
      </c>
      <c r="F11711">
        <v>80</v>
      </c>
      <c r="G11711">
        <v>99</v>
      </c>
      <c r="H11711">
        <v>141.97</v>
      </c>
      <c r="I11711">
        <v>10800</v>
      </c>
      <c r="J11711" t="s">
        <v>114</v>
      </c>
    </row>
    <row r="11712" spans="2:10" x14ac:dyDescent="0.25">
      <c r="B11712">
        <v>2016</v>
      </c>
      <c r="C11712">
        <v>5</v>
      </c>
      <c r="D11712" s="8">
        <v>4</v>
      </c>
      <c r="E11712" t="s">
        <v>36</v>
      </c>
      <c r="F11712">
        <v>39</v>
      </c>
      <c r="G11712">
        <v>96.666666666666686</v>
      </c>
      <c r="H11712">
        <v>136.21</v>
      </c>
      <c r="I11712">
        <v>10256.41</v>
      </c>
      <c r="J11712" t="s">
        <v>114</v>
      </c>
    </row>
    <row r="11713" spans="2:10" x14ac:dyDescent="0.25">
      <c r="B11713">
        <v>2016</v>
      </c>
      <c r="C11713">
        <v>5</v>
      </c>
      <c r="D11713" s="8">
        <v>4</v>
      </c>
      <c r="E11713" t="s">
        <v>36</v>
      </c>
      <c r="F11713">
        <v>40</v>
      </c>
      <c r="G11713">
        <v>98.000000000000014</v>
      </c>
      <c r="H11713">
        <v>143.66</v>
      </c>
      <c r="I11713">
        <v>11500</v>
      </c>
      <c r="J11713" t="s">
        <v>114</v>
      </c>
    </row>
    <row r="11714" spans="2:10" x14ac:dyDescent="0.25">
      <c r="B11714">
        <v>2016</v>
      </c>
      <c r="C11714">
        <v>5</v>
      </c>
      <c r="D11714" s="8">
        <v>4</v>
      </c>
      <c r="E11714" t="s">
        <v>36</v>
      </c>
      <c r="F11714">
        <v>51.54</v>
      </c>
      <c r="G11714">
        <v>98.952270081490099</v>
      </c>
      <c r="H11714">
        <v>143.69999999999999</v>
      </c>
      <c r="I11714">
        <v>11500</v>
      </c>
      <c r="J11714" t="s">
        <v>114</v>
      </c>
    </row>
    <row r="11715" spans="2:10" x14ac:dyDescent="0.25">
      <c r="B11715">
        <v>2016</v>
      </c>
      <c r="C11715">
        <v>5</v>
      </c>
      <c r="D11715" s="8">
        <v>4</v>
      </c>
      <c r="E11715" t="s">
        <v>36</v>
      </c>
      <c r="F11715">
        <v>25.77</v>
      </c>
      <c r="G11715">
        <v>98.952270081490099</v>
      </c>
      <c r="H11715">
        <v>143.72</v>
      </c>
      <c r="I11715">
        <v>11500</v>
      </c>
      <c r="J11715" t="s">
        <v>114</v>
      </c>
    </row>
    <row r="11716" spans="2:10" x14ac:dyDescent="0.25">
      <c r="B11716">
        <v>2016</v>
      </c>
      <c r="C11716">
        <v>5</v>
      </c>
      <c r="D11716" s="8">
        <v>4</v>
      </c>
      <c r="E11716" t="s">
        <v>36</v>
      </c>
      <c r="F11716">
        <v>20</v>
      </c>
      <c r="G11716">
        <v>100</v>
      </c>
      <c r="H11716">
        <v>143.65</v>
      </c>
      <c r="I11716">
        <v>10000</v>
      </c>
      <c r="J11716" t="s">
        <v>114</v>
      </c>
    </row>
    <row r="11717" spans="2:10" x14ac:dyDescent="0.25">
      <c r="B11717">
        <v>2016</v>
      </c>
      <c r="C11717">
        <v>5</v>
      </c>
      <c r="D11717" s="8">
        <v>5</v>
      </c>
      <c r="E11717" t="s">
        <v>36</v>
      </c>
      <c r="F11717">
        <v>100</v>
      </c>
      <c r="G11717">
        <v>91.4</v>
      </c>
      <c r="H11717">
        <v>143.1</v>
      </c>
      <c r="I11717">
        <v>12796.63</v>
      </c>
      <c r="J11717" t="s">
        <v>114</v>
      </c>
    </row>
    <row r="11718" spans="2:10" x14ac:dyDescent="0.25">
      <c r="B11718">
        <v>2016</v>
      </c>
      <c r="C11718">
        <v>5</v>
      </c>
      <c r="D11718" s="8">
        <v>6</v>
      </c>
      <c r="E11718" t="s">
        <v>36</v>
      </c>
      <c r="F11718">
        <v>32.35</v>
      </c>
      <c r="G11718">
        <v>95.826893353941273</v>
      </c>
      <c r="H11718">
        <v>140.13</v>
      </c>
      <c r="I11718">
        <v>10500</v>
      </c>
      <c r="J11718" t="s">
        <v>114</v>
      </c>
    </row>
    <row r="11719" spans="2:10" x14ac:dyDescent="0.25">
      <c r="B11719">
        <v>2016</v>
      </c>
      <c r="C11719">
        <v>5</v>
      </c>
      <c r="D11719" s="8">
        <v>6</v>
      </c>
      <c r="E11719" t="s">
        <v>36</v>
      </c>
      <c r="F11719">
        <v>70.260000000000005</v>
      </c>
      <c r="G11719">
        <v>77.142043837176203</v>
      </c>
      <c r="H11719">
        <v>143.69</v>
      </c>
      <c r="I11719">
        <v>7157.13</v>
      </c>
      <c r="J11719" t="s">
        <v>114</v>
      </c>
    </row>
    <row r="11720" spans="2:10" x14ac:dyDescent="0.25">
      <c r="B11720">
        <v>2016</v>
      </c>
      <c r="C11720">
        <v>5</v>
      </c>
      <c r="D11720" s="8">
        <v>6</v>
      </c>
      <c r="E11720" t="s">
        <v>36</v>
      </c>
      <c r="F11720">
        <v>42.78</v>
      </c>
      <c r="G11720">
        <v>99.111734455352959</v>
      </c>
      <c r="H11720">
        <v>143.69</v>
      </c>
      <c r="I11720">
        <v>10500</v>
      </c>
      <c r="J11720" t="s">
        <v>114</v>
      </c>
    </row>
    <row r="11721" spans="2:10" x14ac:dyDescent="0.25">
      <c r="B11721">
        <v>2016</v>
      </c>
      <c r="C11721">
        <v>5</v>
      </c>
      <c r="D11721" s="8">
        <v>7</v>
      </c>
      <c r="E11721" t="s">
        <v>36</v>
      </c>
      <c r="F11721">
        <v>77.87</v>
      </c>
      <c r="G11721">
        <v>98.240657506099907</v>
      </c>
      <c r="H11721">
        <v>137.94</v>
      </c>
      <c r="I11721">
        <v>10330.99</v>
      </c>
      <c r="J11721" t="s">
        <v>114</v>
      </c>
    </row>
    <row r="11722" spans="2:10" x14ac:dyDescent="0.25">
      <c r="B11722">
        <v>2016</v>
      </c>
      <c r="C11722">
        <v>5</v>
      </c>
      <c r="D11722" s="8">
        <v>8</v>
      </c>
      <c r="E11722" t="s">
        <v>36</v>
      </c>
      <c r="F11722">
        <v>77</v>
      </c>
      <c r="G11722">
        <v>97.79220779220779</v>
      </c>
      <c r="H11722">
        <v>143.28</v>
      </c>
      <c r="I11722">
        <v>7500</v>
      </c>
      <c r="J11722" t="s">
        <v>114</v>
      </c>
    </row>
    <row r="11723" spans="2:10" x14ac:dyDescent="0.25">
      <c r="B11723">
        <v>2016</v>
      </c>
      <c r="C11723">
        <v>5</v>
      </c>
      <c r="D11723" s="8">
        <v>8</v>
      </c>
      <c r="E11723" t="s">
        <v>36</v>
      </c>
      <c r="F11723">
        <v>40</v>
      </c>
      <c r="G11723">
        <v>95.25</v>
      </c>
      <c r="H11723">
        <v>135.99</v>
      </c>
      <c r="I11723">
        <v>10000</v>
      </c>
      <c r="J11723" t="s">
        <v>114</v>
      </c>
    </row>
    <row r="11724" spans="2:10" x14ac:dyDescent="0.25">
      <c r="B11724">
        <v>2016</v>
      </c>
      <c r="C11724">
        <v>5</v>
      </c>
      <c r="D11724" s="8">
        <v>8</v>
      </c>
      <c r="E11724" t="s">
        <v>36</v>
      </c>
      <c r="F11724">
        <v>24.38</v>
      </c>
      <c r="G11724">
        <v>100</v>
      </c>
      <c r="H11724">
        <v>137.56</v>
      </c>
      <c r="I11724">
        <v>8203.4500000000007</v>
      </c>
      <c r="J11724" t="s">
        <v>114</v>
      </c>
    </row>
    <row r="11725" spans="2:10" x14ac:dyDescent="0.25">
      <c r="B11725">
        <v>2016</v>
      </c>
      <c r="C11725">
        <v>5</v>
      </c>
      <c r="D11725" s="8">
        <v>9</v>
      </c>
      <c r="E11725" t="s">
        <v>36</v>
      </c>
      <c r="F11725">
        <v>80</v>
      </c>
      <c r="G11725">
        <v>91.750000000000014</v>
      </c>
      <c r="H11725">
        <v>134.57</v>
      </c>
      <c r="I11725">
        <v>10100</v>
      </c>
      <c r="J11725" t="s">
        <v>114</v>
      </c>
    </row>
    <row r="11726" spans="2:10" x14ac:dyDescent="0.25">
      <c r="B11726">
        <v>2016</v>
      </c>
      <c r="C11726">
        <v>5</v>
      </c>
      <c r="D11726" s="8">
        <v>10</v>
      </c>
      <c r="E11726" t="s">
        <v>36</v>
      </c>
      <c r="F11726">
        <v>79.87</v>
      </c>
      <c r="G11726">
        <v>95.805684236884929</v>
      </c>
      <c r="H11726">
        <v>138.82</v>
      </c>
      <c r="I11726">
        <v>10366.85</v>
      </c>
      <c r="J11726" t="s">
        <v>114</v>
      </c>
    </row>
    <row r="11727" spans="2:10" x14ac:dyDescent="0.25">
      <c r="B11727">
        <v>2016</v>
      </c>
      <c r="C11727">
        <v>5</v>
      </c>
      <c r="D11727" s="8">
        <v>11</v>
      </c>
      <c r="E11727" t="s">
        <v>36</v>
      </c>
      <c r="F11727">
        <v>80</v>
      </c>
      <c r="G11727">
        <v>97</v>
      </c>
      <c r="H11727">
        <v>143.52000000000001</v>
      </c>
      <c r="I11727">
        <v>12100</v>
      </c>
      <c r="J11727" t="s">
        <v>114</v>
      </c>
    </row>
    <row r="11728" spans="2:10" x14ac:dyDescent="0.25">
      <c r="B11728">
        <v>2016</v>
      </c>
      <c r="C11728">
        <v>5</v>
      </c>
      <c r="D11728" s="8">
        <v>11</v>
      </c>
      <c r="E11728" t="s">
        <v>36</v>
      </c>
      <c r="F11728">
        <v>62.5</v>
      </c>
      <c r="G11728">
        <v>99.2</v>
      </c>
      <c r="H11728">
        <v>136.21</v>
      </c>
      <c r="I11728">
        <v>12572.19</v>
      </c>
      <c r="J11728" t="s">
        <v>114</v>
      </c>
    </row>
    <row r="11729" spans="2:10" x14ac:dyDescent="0.25">
      <c r="B11729">
        <v>2016</v>
      </c>
      <c r="C11729">
        <v>5</v>
      </c>
      <c r="D11729" s="8">
        <v>11</v>
      </c>
      <c r="E11729" t="s">
        <v>36</v>
      </c>
      <c r="F11729">
        <v>62.92</v>
      </c>
      <c r="G11729">
        <v>99.332485696122049</v>
      </c>
      <c r="H11729">
        <v>142.22</v>
      </c>
      <c r="I11729">
        <v>10000</v>
      </c>
      <c r="J11729" t="s">
        <v>114</v>
      </c>
    </row>
    <row r="11730" spans="2:10" x14ac:dyDescent="0.25">
      <c r="B11730">
        <v>2016</v>
      </c>
      <c r="C11730">
        <v>5</v>
      </c>
      <c r="D11730" s="8">
        <v>12</v>
      </c>
      <c r="E11730" t="s">
        <v>36</v>
      </c>
      <c r="F11730">
        <v>80</v>
      </c>
      <c r="G11730">
        <v>86.25</v>
      </c>
      <c r="H11730">
        <v>137.44999999999999</v>
      </c>
      <c r="I11730">
        <v>9100</v>
      </c>
      <c r="J11730" t="s">
        <v>114</v>
      </c>
    </row>
    <row r="11731" spans="2:10" x14ac:dyDescent="0.25">
      <c r="B11731">
        <v>2016</v>
      </c>
      <c r="C11731">
        <v>5</v>
      </c>
      <c r="D11731" s="8">
        <v>12</v>
      </c>
      <c r="E11731" t="s">
        <v>36</v>
      </c>
      <c r="F11731">
        <v>20</v>
      </c>
      <c r="G11731">
        <v>98.000000000000014</v>
      </c>
      <c r="H11731">
        <v>143.62</v>
      </c>
      <c r="I11731">
        <v>10925</v>
      </c>
      <c r="J11731" t="s">
        <v>114</v>
      </c>
    </row>
    <row r="11732" spans="2:10" x14ac:dyDescent="0.25">
      <c r="B11732">
        <v>2016</v>
      </c>
      <c r="C11732">
        <v>5</v>
      </c>
      <c r="D11732" s="8">
        <v>2</v>
      </c>
      <c r="E11732" t="s">
        <v>35</v>
      </c>
      <c r="F11732">
        <v>30</v>
      </c>
      <c r="G11732">
        <v>100</v>
      </c>
      <c r="H11732">
        <v>133.1</v>
      </c>
      <c r="I11732">
        <v>10000</v>
      </c>
      <c r="J11732" t="s">
        <v>114</v>
      </c>
    </row>
    <row r="11733" spans="2:10" x14ac:dyDescent="0.25">
      <c r="B11733">
        <v>2016</v>
      </c>
      <c r="C11733">
        <v>5</v>
      </c>
      <c r="D11733" s="8">
        <v>3</v>
      </c>
      <c r="E11733" t="s">
        <v>35</v>
      </c>
      <c r="F11733">
        <v>80</v>
      </c>
      <c r="G11733">
        <v>98.912499999999994</v>
      </c>
      <c r="H11733">
        <v>137.9</v>
      </c>
      <c r="I11733">
        <v>9000</v>
      </c>
      <c r="J11733" t="s">
        <v>114</v>
      </c>
    </row>
    <row r="11734" spans="2:10" x14ac:dyDescent="0.25">
      <c r="B11734">
        <v>2016</v>
      </c>
      <c r="C11734">
        <v>5</v>
      </c>
      <c r="D11734" s="8">
        <v>3</v>
      </c>
      <c r="E11734" t="s">
        <v>35</v>
      </c>
      <c r="F11734">
        <v>80</v>
      </c>
      <c r="G11734">
        <v>100</v>
      </c>
      <c r="H11734">
        <v>136.6</v>
      </c>
      <c r="I11734">
        <v>10000</v>
      </c>
      <c r="J11734" t="s">
        <v>114</v>
      </c>
    </row>
    <row r="11735" spans="2:10" x14ac:dyDescent="0.25">
      <c r="B11735">
        <v>2016</v>
      </c>
      <c r="C11735">
        <v>5</v>
      </c>
      <c r="D11735" s="8">
        <v>3</v>
      </c>
      <c r="E11735" t="s">
        <v>35</v>
      </c>
      <c r="F11735">
        <v>40.18</v>
      </c>
      <c r="G11735">
        <v>97.635639621702325</v>
      </c>
      <c r="H11735">
        <v>139.4</v>
      </c>
      <c r="I11735">
        <v>12000</v>
      </c>
      <c r="J11735" t="s">
        <v>114</v>
      </c>
    </row>
    <row r="11736" spans="2:10" x14ac:dyDescent="0.25">
      <c r="B11736">
        <v>2016</v>
      </c>
      <c r="C11736">
        <v>5</v>
      </c>
      <c r="D11736" s="8">
        <v>7</v>
      </c>
      <c r="E11736" t="s">
        <v>35</v>
      </c>
      <c r="F11736">
        <v>25</v>
      </c>
      <c r="G11736">
        <v>96.92</v>
      </c>
      <c r="H11736">
        <v>136.4</v>
      </c>
      <c r="I11736">
        <v>11800</v>
      </c>
      <c r="J11736" t="s">
        <v>114</v>
      </c>
    </row>
    <row r="11737" spans="2:10" x14ac:dyDescent="0.25">
      <c r="B11737">
        <v>2016</v>
      </c>
      <c r="C11737">
        <v>5</v>
      </c>
      <c r="D11737" s="8">
        <v>8</v>
      </c>
      <c r="E11737" t="s">
        <v>35</v>
      </c>
      <c r="F11737">
        <v>41.15</v>
      </c>
      <c r="G11737">
        <v>100</v>
      </c>
      <c r="H11737">
        <v>141</v>
      </c>
      <c r="I11737">
        <v>11717</v>
      </c>
      <c r="J11737" t="s">
        <v>114</v>
      </c>
    </row>
    <row r="11738" spans="2:10" x14ac:dyDescent="0.25">
      <c r="B11738">
        <v>2016</v>
      </c>
      <c r="C11738">
        <v>5</v>
      </c>
      <c r="D11738" s="8">
        <v>11</v>
      </c>
      <c r="E11738" t="s">
        <v>35</v>
      </c>
      <c r="F11738">
        <v>164.1</v>
      </c>
      <c r="G11738">
        <v>94.923826934795869</v>
      </c>
      <c r="H11738">
        <v>141.9</v>
      </c>
      <c r="I11738">
        <v>11804</v>
      </c>
      <c r="J11738" t="s">
        <v>114</v>
      </c>
    </row>
    <row r="11739" spans="2:10" x14ac:dyDescent="0.25">
      <c r="B11739">
        <v>2016</v>
      </c>
      <c r="C11739">
        <v>5</v>
      </c>
      <c r="D11739" s="8">
        <v>12</v>
      </c>
      <c r="E11739" t="s">
        <v>35</v>
      </c>
      <c r="F11739">
        <v>76.3</v>
      </c>
      <c r="G11739">
        <v>94.495412844036693</v>
      </c>
      <c r="H11739">
        <v>134.1</v>
      </c>
      <c r="I11739">
        <v>10800</v>
      </c>
      <c r="J11739" t="s">
        <v>114</v>
      </c>
    </row>
    <row r="11740" spans="2:10" x14ac:dyDescent="0.25">
      <c r="B11740">
        <v>2016</v>
      </c>
      <c r="C11740">
        <v>5</v>
      </c>
      <c r="D11740" s="8">
        <v>12</v>
      </c>
      <c r="E11740" t="s">
        <v>35</v>
      </c>
      <c r="F11740">
        <v>20</v>
      </c>
      <c r="G11740">
        <v>100</v>
      </c>
      <c r="H11740">
        <v>139.19999999999999</v>
      </c>
      <c r="I11740">
        <v>9875</v>
      </c>
      <c r="J11740" t="s">
        <v>114</v>
      </c>
    </row>
    <row r="11741" spans="2:10" x14ac:dyDescent="0.25">
      <c r="B11741">
        <v>2016</v>
      </c>
      <c r="C11741">
        <v>5</v>
      </c>
      <c r="D11741" s="8">
        <v>12</v>
      </c>
      <c r="E11741" t="s">
        <v>35</v>
      </c>
      <c r="F11741">
        <v>20</v>
      </c>
      <c r="G11741">
        <v>92.899999999999991</v>
      </c>
      <c r="H11741">
        <v>136.5</v>
      </c>
      <c r="I11741">
        <v>10500</v>
      </c>
      <c r="J11741" t="s">
        <v>114</v>
      </c>
    </row>
    <row r="11742" spans="2:10" x14ac:dyDescent="0.25">
      <c r="B11742">
        <v>2016</v>
      </c>
      <c r="C11742">
        <v>5</v>
      </c>
      <c r="D11742" s="8">
        <v>12</v>
      </c>
      <c r="E11742" t="s">
        <v>35</v>
      </c>
      <c r="F11742">
        <v>40</v>
      </c>
      <c r="G11742">
        <v>91.775000000000006</v>
      </c>
      <c r="H11742">
        <v>132.9</v>
      </c>
      <c r="I11742">
        <v>9250</v>
      </c>
      <c r="J11742" t="s">
        <v>114</v>
      </c>
    </row>
    <row r="11743" spans="2:10" x14ac:dyDescent="0.25">
      <c r="B11743">
        <v>2016</v>
      </c>
      <c r="C11743">
        <v>5</v>
      </c>
      <c r="D11743" s="8">
        <v>1</v>
      </c>
      <c r="E11743" t="s">
        <v>34</v>
      </c>
      <c r="F11743">
        <v>23</v>
      </c>
      <c r="G11743">
        <v>99</v>
      </c>
      <c r="H11743">
        <v>140.69999999999999</v>
      </c>
      <c r="I11743">
        <v>10300</v>
      </c>
      <c r="J11743" t="s">
        <v>114</v>
      </c>
    </row>
    <row r="11744" spans="2:10" x14ac:dyDescent="0.25">
      <c r="B11744">
        <v>2016</v>
      </c>
      <c r="C11744">
        <v>5</v>
      </c>
      <c r="D11744" s="8">
        <v>1</v>
      </c>
      <c r="E11744" t="s">
        <v>34</v>
      </c>
      <c r="F11744">
        <v>174.83</v>
      </c>
      <c r="G11744">
        <v>99</v>
      </c>
      <c r="H11744">
        <v>140</v>
      </c>
      <c r="I11744">
        <v>13939</v>
      </c>
      <c r="J11744" t="s">
        <v>114</v>
      </c>
    </row>
    <row r="11745" spans="2:10" x14ac:dyDescent="0.25">
      <c r="B11745">
        <v>2016</v>
      </c>
      <c r="C11745">
        <v>5</v>
      </c>
      <c r="D11745" s="8">
        <v>1</v>
      </c>
      <c r="E11745" t="s">
        <v>34</v>
      </c>
      <c r="F11745">
        <v>395.5</v>
      </c>
      <c r="G11745">
        <v>97</v>
      </c>
      <c r="H11745">
        <v>133.6</v>
      </c>
      <c r="I11745">
        <v>10020</v>
      </c>
      <c r="J11745" t="s">
        <v>114</v>
      </c>
    </row>
    <row r="11746" spans="2:10" x14ac:dyDescent="0.25">
      <c r="B11746">
        <v>2016</v>
      </c>
      <c r="C11746">
        <v>5</v>
      </c>
      <c r="D11746" s="8">
        <v>3</v>
      </c>
      <c r="E11746" t="s">
        <v>34</v>
      </c>
      <c r="F11746">
        <v>40</v>
      </c>
      <c r="G11746">
        <v>100</v>
      </c>
      <c r="H11746">
        <v>134.69999999999999</v>
      </c>
      <c r="I11746">
        <v>10170</v>
      </c>
      <c r="J11746" t="s">
        <v>114</v>
      </c>
    </row>
    <row r="11747" spans="2:10" x14ac:dyDescent="0.25">
      <c r="B11747">
        <v>2016</v>
      </c>
      <c r="C11747">
        <v>5</v>
      </c>
      <c r="D11747" s="8">
        <v>3</v>
      </c>
      <c r="E11747" t="s">
        <v>34</v>
      </c>
      <c r="F11747">
        <v>41.62</v>
      </c>
      <c r="G11747">
        <v>92</v>
      </c>
      <c r="H11747">
        <v>144</v>
      </c>
      <c r="I11747">
        <v>10572</v>
      </c>
      <c r="J11747" t="s">
        <v>114</v>
      </c>
    </row>
    <row r="11748" spans="2:10" x14ac:dyDescent="0.25">
      <c r="B11748">
        <v>2016</v>
      </c>
      <c r="C11748">
        <v>5</v>
      </c>
      <c r="D11748" s="8">
        <v>5</v>
      </c>
      <c r="E11748" t="s">
        <v>34</v>
      </c>
      <c r="F11748">
        <v>320</v>
      </c>
      <c r="G11748">
        <v>99</v>
      </c>
      <c r="H11748">
        <v>139.4</v>
      </c>
      <c r="I11748">
        <v>9375</v>
      </c>
      <c r="J11748" t="s">
        <v>114</v>
      </c>
    </row>
    <row r="11749" spans="2:10" x14ac:dyDescent="0.25">
      <c r="B11749">
        <v>2016</v>
      </c>
      <c r="C11749">
        <v>5</v>
      </c>
      <c r="D11749" s="8">
        <v>5</v>
      </c>
      <c r="E11749" t="s">
        <v>34</v>
      </c>
      <c r="F11749">
        <v>100</v>
      </c>
      <c r="G11749">
        <v>98</v>
      </c>
      <c r="H11749">
        <v>138.4</v>
      </c>
      <c r="I11749">
        <v>11000</v>
      </c>
      <c r="J11749" t="s">
        <v>114</v>
      </c>
    </row>
    <row r="11750" spans="2:10" x14ac:dyDescent="0.25">
      <c r="B11750">
        <v>2016</v>
      </c>
      <c r="C11750">
        <v>5</v>
      </c>
      <c r="D11750" s="8">
        <v>6</v>
      </c>
      <c r="E11750" t="s">
        <v>34</v>
      </c>
      <c r="F11750">
        <v>74.113</v>
      </c>
      <c r="G11750">
        <v>99</v>
      </c>
      <c r="H11750">
        <v>137.9</v>
      </c>
      <c r="I11750">
        <v>10370</v>
      </c>
      <c r="J11750" t="s">
        <v>114</v>
      </c>
    </row>
    <row r="11751" spans="2:10" x14ac:dyDescent="0.25">
      <c r="B11751">
        <v>2016</v>
      </c>
      <c r="C11751">
        <v>5</v>
      </c>
      <c r="D11751" s="8">
        <v>6</v>
      </c>
      <c r="E11751" t="s">
        <v>34</v>
      </c>
      <c r="F11751">
        <v>60</v>
      </c>
      <c r="G11751">
        <v>100</v>
      </c>
      <c r="H11751">
        <v>140.19999999999999</v>
      </c>
      <c r="I11751">
        <v>10500</v>
      </c>
      <c r="J11751" t="s">
        <v>114</v>
      </c>
    </row>
    <row r="11752" spans="2:10" x14ac:dyDescent="0.25">
      <c r="B11752">
        <v>2016</v>
      </c>
      <c r="C11752">
        <v>5</v>
      </c>
      <c r="D11752" s="8">
        <v>8</v>
      </c>
      <c r="E11752" t="s">
        <v>34</v>
      </c>
      <c r="F11752">
        <v>40</v>
      </c>
      <c r="G11752">
        <v>98</v>
      </c>
      <c r="H11752">
        <v>139.80000000000001</v>
      </c>
      <c r="I11752">
        <v>9300</v>
      </c>
      <c r="J11752" t="s">
        <v>114</v>
      </c>
    </row>
    <row r="11753" spans="2:10" x14ac:dyDescent="0.25">
      <c r="B11753">
        <v>2016</v>
      </c>
      <c r="C11753">
        <v>5</v>
      </c>
      <c r="D11753" s="8">
        <v>12</v>
      </c>
      <c r="E11753" t="s">
        <v>34</v>
      </c>
      <c r="F11753">
        <v>211</v>
      </c>
      <c r="G11753">
        <v>95</v>
      </c>
      <c r="H11753">
        <v>141</v>
      </c>
      <c r="I11753">
        <v>12100</v>
      </c>
      <c r="J11753" t="s">
        <v>114</v>
      </c>
    </row>
    <row r="11754" spans="2:10" x14ac:dyDescent="0.25">
      <c r="B11754">
        <v>2016</v>
      </c>
      <c r="C11754">
        <v>5</v>
      </c>
      <c r="D11754" s="8">
        <v>12</v>
      </c>
      <c r="E11754" t="s">
        <v>34</v>
      </c>
      <c r="F11754">
        <v>156.15</v>
      </c>
      <c r="G11754">
        <v>96</v>
      </c>
      <c r="H11754">
        <v>140.6</v>
      </c>
      <c r="I11754">
        <v>11300</v>
      </c>
      <c r="J11754" t="s">
        <v>114</v>
      </c>
    </row>
    <row r="11755" spans="2:10" x14ac:dyDescent="0.25">
      <c r="B11755">
        <v>2016</v>
      </c>
      <c r="C11755">
        <v>5</v>
      </c>
      <c r="D11755" s="8">
        <v>1</v>
      </c>
      <c r="E11755" t="s">
        <v>37</v>
      </c>
      <c r="F11755">
        <v>40</v>
      </c>
      <c r="G11755">
        <v>100</v>
      </c>
      <c r="H11755">
        <v>143.80000000000001</v>
      </c>
      <c r="I11755">
        <v>9500</v>
      </c>
      <c r="J11755" t="s">
        <v>114</v>
      </c>
    </row>
    <row r="11756" spans="2:10" x14ac:dyDescent="0.25">
      <c r="B11756">
        <v>2016</v>
      </c>
      <c r="C11756">
        <v>5</v>
      </c>
      <c r="D11756" s="8">
        <v>1</v>
      </c>
      <c r="E11756" t="s">
        <v>37</v>
      </c>
      <c r="F11756">
        <v>40</v>
      </c>
      <c r="G11756">
        <v>100</v>
      </c>
      <c r="H11756">
        <v>140.9</v>
      </c>
      <c r="I11756">
        <v>10500</v>
      </c>
      <c r="J11756" t="s">
        <v>114</v>
      </c>
    </row>
    <row r="11757" spans="2:10" x14ac:dyDescent="0.25">
      <c r="B11757">
        <v>2016</v>
      </c>
      <c r="C11757">
        <v>5</v>
      </c>
      <c r="D11757" s="8">
        <v>2</v>
      </c>
      <c r="E11757" t="s">
        <v>37</v>
      </c>
      <c r="F11757">
        <v>15.5</v>
      </c>
      <c r="G11757">
        <v>100</v>
      </c>
      <c r="H11757">
        <v>144</v>
      </c>
      <c r="I11757">
        <v>11000</v>
      </c>
      <c r="J11757" t="s">
        <v>114</v>
      </c>
    </row>
    <row r="11758" spans="2:10" x14ac:dyDescent="0.25">
      <c r="B11758">
        <v>2016</v>
      </c>
      <c r="C11758">
        <v>5</v>
      </c>
      <c r="D11758" s="8">
        <v>2</v>
      </c>
      <c r="E11758" t="s">
        <v>37</v>
      </c>
      <c r="F11758">
        <v>80</v>
      </c>
      <c r="G11758">
        <v>100</v>
      </c>
      <c r="H11758">
        <v>144</v>
      </c>
      <c r="I11758">
        <v>10500</v>
      </c>
      <c r="J11758" t="s">
        <v>114</v>
      </c>
    </row>
    <row r="11759" spans="2:10" x14ac:dyDescent="0.25">
      <c r="B11759">
        <v>2016</v>
      </c>
      <c r="C11759">
        <v>5</v>
      </c>
      <c r="D11759" s="8">
        <v>3</v>
      </c>
      <c r="E11759" t="s">
        <v>37</v>
      </c>
      <c r="F11759">
        <v>95.02</v>
      </c>
      <c r="G11759">
        <v>100</v>
      </c>
      <c r="H11759">
        <v>136.4</v>
      </c>
      <c r="I11759">
        <v>10000</v>
      </c>
      <c r="J11759" t="s">
        <v>114</v>
      </c>
    </row>
    <row r="11760" spans="2:10" x14ac:dyDescent="0.25">
      <c r="B11760">
        <v>2016</v>
      </c>
      <c r="C11760">
        <v>5</v>
      </c>
      <c r="D11760" s="8">
        <v>3</v>
      </c>
      <c r="E11760" t="s">
        <v>37</v>
      </c>
      <c r="F11760">
        <v>161.16</v>
      </c>
      <c r="G11760">
        <v>100</v>
      </c>
      <c r="H11760">
        <v>142.69999999999999</v>
      </c>
      <c r="I11760">
        <v>11200</v>
      </c>
      <c r="J11760" t="s">
        <v>114</v>
      </c>
    </row>
    <row r="11761" spans="2:10" x14ac:dyDescent="0.25">
      <c r="B11761">
        <v>2016</v>
      </c>
      <c r="C11761">
        <v>5</v>
      </c>
      <c r="D11761" s="8">
        <v>3</v>
      </c>
      <c r="E11761" t="s">
        <v>37</v>
      </c>
      <c r="F11761">
        <v>20</v>
      </c>
      <c r="G11761">
        <v>98</v>
      </c>
      <c r="H11761">
        <v>143.80000000000001</v>
      </c>
      <c r="I11761">
        <v>7000</v>
      </c>
      <c r="J11761" t="s">
        <v>114</v>
      </c>
    </row>
    <row r="11762" spans="2:10" x14ac:dyDescent="0.25">
      <c r="B11762">
        <v>2016</v>
      </c>
      <c r="C11762">
        <v>5</v>
      </c>
      <c r="D11762" s="8">
        <v>4</v>
      </c>
      <c r="E11762" t="s">
        <v>37</v>
      </c>
      <c r="F11762">
        <v>47</v>
      </c>
      <c r="G11762">
        <v>98</v>
      </c>
      <c r="H11762">
        <v>142</v>
      </c>
      <c r="I11762">
        <v>10100</v>
      </c>
      <c r="J11762" t="s">
        <v>114</v>
      </c>
    </row>
    <row r="11763" spans="2:10" x14ac:dyDescent="0.25">
      <c r="B11763">
        <v>2016</v>
      </c>
      <c r="C11763">
        <v>5</v>
      </c>
      <c r="D11763" s="8">
        <v>5</v>
      </c>
      <c r="E11763" t="s">
        <v>37</v>
      </c>
      <c r="F11763">
        <v>50</v>
      </c>
      <c r="G11763">
        <v>100</v>
      </c>
      <c r="H11763">
        <v>144</v>
      </c>
      <c r="I11763">
        <v>9500</v>
      </c>
      <c r="J11763" t="s">
        <v>114</v>
      </c>
    </row>
    <row r="11764" spans="2:10" x14ac:dyDescent="0.25">
      <c r="B11764">
        <v>2016</v>
      </c>
      <c r="C11764">
        <v>5</v>
      </c>
      <c r="D11764" s="8">
        <v>5</v>
      </c>
      <c r="E11764" t="s">
        <v>37</v>
      </c>
      <c r="F11764">
        <v>117.09</v>
      </c>
      <c r="G11764">
        <v>99</v>
      </c>
      <c r="H11764">
        <v>143.19999999999999</v>
      </c>
      <c r="I11764">
        <v>9714</v>
      </c>
      <c r="J11764" t="s">
        <v>114</v>
      </c>
    </row>
    <row r="11765" spans="2:10" x14ac:dyDescent="0.25">
      <c r="B11765">
        <v>2016</v>
      </c>
      <c r="C11765">
        <v>5</v>
      </c>
      <c r="D11765" s="8">
        <v>7</v>
      </c>
      <c r="E11765" t="s">
        <v>37</v>
      </c>
      <c r="F11765">
        <v>22.66</v>
      </c>
      <c r="G11765">
        <v>100</v>
      </c>
      <c r="H11765">
        <v>144</v>
      </c>
      <c r="I11765">
        <v>11297</v>
      </c>
      <c r="J11765" t="s">
        <v>114</v>
      </c>
    </row>
    <row r="11766" spans="2:10" x14ac:dyDescent="0.25">
      <c r="B11766">
        <v>2016</v>
      </c>
      <c r="C11766">
        <v>5</v>
      </c>
      <c r="D11766" s="8">
        <v>7</v>
      </c>
      <c r="E11766" t="s">
        <v>37</v>
      </c>
      <c r="F11766">
        <v>80</v>
      </c>
      <c r="G11766">
        <v>100</v>
      </c>
      <c r="H11766">
        <v>140.69999999999999</v>
      </c>
      <c r="I11766">
        <v>10100</v>
      </c>
      <c r="J11766" t="s">
        <v>114</v>
      </c>
    </row>
    <row r="11767" spans="2:10" x14ac:dyDescent="0.25">
      <c r="B11767">
        <v>2016</v>
      </c>
      <c r="C11767">
        <v>5</v>
      </c>
      <c r="D11767" s="8">
        <v>7</v>
      </c>
      <c r="E11767" t="s">
        <v>37</v>
      </c>
      <c r="F11767">
        <v>161</v>
      </c>
      <c r="G11767">
        <v>100</v>
      </c>
      <c r="H11767">
        <v>137.1</v>
      </c>
      <c r="I11767">
        <v>8696</v>
      </c>
      <c r="J11767" t="s">
        <v>114</v>
      </c>
    </row>
    <row r="11768" spans="2:10" x14ac:dyDescent="0.25">
      <c r="B11768">
        <v>2016</v>
      </c>
      <c r="C11768">
        <v>5</v>
      </c>
      <c r="D11768" s="8">
        <v>9</v>
      </c>
      <c r="E11768" t="s">
        <v>37</v>
      </c>
      <c r="F11768">
        <v>234.86</v>
      </c>
      <c r="G11768">
        <v>98</v>
      </c>
      <c r="H11768">
        <v>139.4</v>
      </c>
      <c r="I11768">
        <v>9500</v>
      </c>
      <c r="J11768" t="s">
        <v>114</v>
      </c>
    </row>
    <row r="11769" spans="2:10" x14ac:dyDescent="0.25">
      <c r="B11769">
        <v>2016</v>
      </c>
      <c r="C11769">
        <v>5</v>
      </c>
      <c r="D11769" s="8">
        <v>9</v>
      </c>
      <c r="E11769" t="s">
        <v>37</v>
      </c>
      <c r="F11769">
        <v>45</v>
      </c>
      <c r="G11769">
        <v>98</v>
      </c>
      <c r="H11769">
        <v>133.5</v>
      </c>
      <c r="I11769">
        <v>9500</v>
      </c>
      <c r="J11769" t="s">
        <v>114</v>
      </c>
    </row>
    <row r="11770" spans="2:10" x14ac:dyDescent="0.25">
      <c r="B11770">
        <v>2016</v>
      </c>
      <c r="C11770">
        <v>5</v>
      </c>
      <c r="D11770" s="8">
        <v>9</v>
      </c>
      <c r="E11770" t="s">
        <v>37</v>
      </c>
      <c r="F11770">
        <v>28</v>
      </c>
      <c r="G11770">
        <v>97</v>
      </c>
      <c r="H11770">
        <v>143.80000000000001</v>
      </c>
      <c r="I11770">
        <v>7857</v>
      </c>
      <c r="J11770" t="s">
        <v>114</v>
      </c>
    </row>
    <row r="11771" spans="2:10" x14ac:dyDescent="0.25">
      <c r="B11771">
        <v>2016</v>
      </c>
      <c r="C11771">
        <v>5</v>
      </c>
      <c r="D11771" s="8">
        <v>1</v>
      </c>
      <c r="E11771" t="s">
        <v>39</v>
      </c>
      <c r="F11771">
        <v>160</v>
      </c>
      <c r="G11771">
        <v>98.4</v>
      </c>
      <c r="H11771">
        <v>142.19999999999999</v>
      </c>
      <c r="I11771">
        <v>8100</v>
      </c>
      <c r="J11771" t="s">
        <v>114</v>
      </c>
    </row>
    <row r="11772" spans="2:10" x14ac:dyDescent="0.25">
      <c r="B11772">
        <v>2016</v>
      </c>
      <c r="C11772">
        <v>5</v>
      </c>
      <c r="D11772" s="8">
        <v>9</v>
      </c>
      <c r="E11772" t="s">
        <v>39</v>
      </c>
      <c r="F11772">
        <v>169.87</v>
      </c>
      <c r="G11772">
        <v>97.745334667687047</v>
      </c>
      <c r="H11772">
        <v>137.1</v>
      </c>
      <c r="I11772">
        <v>10250</v>
      </c>
      <c r="J11772" t="s">
        <v>114</v>
      </c>
    </row>
    <row r="11773" spans="2:10" x14ac:dyDescent="0.25">
      <c r="B11773">
        <v>2016</v>
      </c>
      <c r="C11773">
        <v>5</v>
      </c>
      <c r="D11773" s="8">
        <v>4</v>
      </c>
      <c r="E11773" t="s">
        <v>40</v>
      </c>
      <c r="F11773">
        <v>23.02</v>
      </c>
      <c r="G11773">
        <v>100</v>
      </c>
      <c r="H11773">
        <v>135.19999999999999</v>
      </c>
      <c r="I11773">
        <v>7167.6802780191138</v>
      </c>
      <c r="J11773" t="s">
        <v>114</v>
      </c>
    </row>
    <row r="11774" spans="2:10" x14ac:dyDescent="0.25">
      <c r="B11774">
        <v>2016</v>
      </c>
      <c r="C11774">
        <v>5</v>
      </c>
      <c r="D11774" s="8">
        <v>1</v>
      </c>
      <c r="E11774" t="s">
        <v>38</v>
      </c>
      <c r="F11774">
        <v>160</v>
      </c>
      <c r="G11774">
        <v>99.3125</v>
      </c>
      <c r="H11774">
        <v>139.52000000000001</v>
      </c>
      <c r="I11774">
        <v>9000</v>
      </c>
      <c r="J11774" t="s">
        <v>114</v>
      </c>
    </row>
    <row r="11775" spans="2:10" x14ac:dyDescent="0.25">
      <c r="B11775">
        <v>2016</v>
      </c>
      <c r="C11775">
        <v>5</v>
      </c>
      <c r="D11775" s="8">
        <v>1</v>
      </c>
      <c r="E11775" t="s">
        <v>38</v>
      </c>
      <c r="F11775">
        <v>20</v>
      </c>
      <c r="G11775">
        <v>99.499999999999986</v>
      </c>
      <c r="H11775">
        <v>134.11000000000001</v>
      </c>
      <c r="I11775">
        <v>8500</v>
      </c>
      <c r="J11775" t="s">
        <v>114</v>
      </c>
    </row>
    <row r="11776" spans="2:10" x14ac:dyDescent="0.25">
      <c r="B11776">
        <v>2016</v>
      </c>
      <c r="C11776">
        <v>5</v>
      </c>
      <c r="D11776" s="8">
        <v>3</v>
      </c>
      <c r="E11776" t="s">
        <v>38</v>
      </c>
      <c r="F11776">
        <v>81.73</v>
      </c>
      <c r="G11776">
        <v>100</v>
      </c>
      <c r="H11776">
        <v>136.72</v>
      </c>
      <c r="I11776">
        <v>12019.27</v>
      </c>
      <c r="J11776" t="s">
        <v>114</v>
      </c>
    </row>
    <row r="11777" spans="2:10" x14ac:dyDescent="0.25">
      <c r="B11777">
        <v>2016</v>
      </c>
      <c r="C11777">
        <v>5</v>
      </c>
      <c r="D11777" s="8">
        <v>4</v>
      </c>
      <c r="E11777" t="s">
        <v>38</v>
      </c>
      <c r="F11777">
        <v>133.44999999999999</v>
      </c>
      <c r="G11777">
        <v>97.264893218433883</v>
      </c>
      <c r="H11777">
        <v>141.97</v>
      </c>
      <c r="I11777">
        <v>9500</v>
      </c>
      <c r="J11777" t="s">
        <v>114</v>
      </c>
    </row>
    <row r="11778" spans="2:10" x14ac:dyDescent="0.25">
      <c r="B11778">
        <v>2016</v>
      </c>
      <c r="C11778">
        <v>5</v>
      </c>
      <c r="D11778" s="8">
        <v>4</v>
      </c>
      <c r="E11778" t="s">
        <v>38</v>
      </c>
      <c r="F11778">
        <v>96.22</v>
      </c>
      <c r="G11778">
        <v>87.819580128871337</v>
      </c>
      <c r="H11778">
        <v>137.72999999999999</v>
      </c>
      <c r="I11778">
        <v>9977.14</v>
      </c>
      <c r="J11778" t="s">
        <v>114</v>
      </c>
    </row>
    <row r="11779" spans="2:10" x14ac:dyDescent="0.25">
      <c r="B11779">
        <v>2016</v>
      </c>
      <c r="C11779">
        <v>5</v>
      </c>
      <c r="D11779" s="8">
        <v>4</v>
      </c>
      <c r="E11779" t="s">
        <v>38</v>
      </c>
      <c r="F11779">
        <v>18.100000000000001</v>
      </c>
      <c r="G11779">
        <v>92.817679558011051</v>
      </c>
      <c r="H11779">
        <v>133.38999999999999</v>
      </c>
      <c r="I11779">
        <v>6359.94</v>
      </c>
      <c r="J11779" t="s">
        <v>114</v>
      </c>
    </row>
    <row r="11780" spans="2:10" x14ac:dyDescent="0.25">
      <c r="B11780">
        <v>2016</v>
      </c>
      <c r="C11780">
        <v>5</v>
      </c>
      <c r="D11780" s="8">
        <v>4</v>
      </c>
      <c r="E11780" t="s">
        <v>38</v>
      </c>
      <c r="F11780">
        <v>33.33</v>
      </c>
      <c r="G11780">
        <v>99.009900990099027</v>
      </c>
      <c r="H11780">
        <v>143.6</v>
      </c>
      <c r="I11780">
        <v>10700</v>
      </c>
      <c r="J11780" t="s">
        <v>114</v>
      </c>
    </row>
    <row r="11781" spans="2:10" x14ac:dyDescent="0.25">
      <c r="B11781">
        <v>2016</v>
      </c>
      <c r="C11781">
        <v>5</v>
      </c>
      <c r="D11781" s="8">
        <v>5</v>
      </c>
      <c r="E11781" t="s">
        <v>38</v>
      </c>
      <c r="F11781">
        <v>241.1</v>
      </c>
      <c r="G11781">
        <v>90.418913313977598</v>
      </c>
      <c r="H11781">
        <v>141.80000000000001</v>
      </c>
      <c r="I11781">
        <v>7901.29</v>
      </c>
      <c r="J11781" t="s">
        <v>114</v>
      </c>
    </row>
    <row r="11782" spans="2:10" x14ac:dyDescent="0.25">
      <c r="B11782">
        <v>2016</v>
      </c>
      <c r="C11782">
        <v>5</v>
      </c>
      <c r="D11782" s="8">
        <v>8</v>
      </c>
      <c r="E11782" t="s">
        <v>38</v>
      </c>
      <c r="F11782">
        <v>97.87</v>
      </c>
      <c r="G11782">
        <v>79.084499846735469</v>
      </c>
      <c r="H11782">
        <v>135.37</v>
      </c>
      <c r="I11782">
        <v>6994.99</v>
      </c>
      <c r="J11782" t="s">
        <v>114</v>
      </c>
    </row>
    <row r="11783" spans="2:10" x14ac:dyDescent="0.25">
      <c r="B11783">
        <v>2016</v>
      </c>
      <c r="C11783">
        <v>5</v>
      </c>
      <c r="D11783" s="8">
        <v>9</v>
      </c>
      <c r="E11783" t="s">
        <v>38</v>
      </c>
      <c r="F11783">
        <v>112</v>
      </c>
      <c r="G11783">
        <v>94.285714285714278</v>
      </c>
      <c r="H11783">
        <v>143.75</v>
      </c>
      <c r="I11783">
        <v>10500</v>
      </c>
      <c r="J11783" t="s">
        <v>114</v>
      </c>
    </row>
    <row r="11784" spans="2:10" x14ac:dyDescent="0.25">
      <c r="B11784">
        <v>2016</v>
      </c>
      <c r="C11784">
        <v>5</v>
      </c>
      <c r="D11784" s="8">
        <v>9</v>
      </c>
      <c r="E11784" t="s">
        <v>38</v>
      </c>
      <c r="F11784">
        <v>94.5</v>
      </c>
      <c r="G11784">
        <v>96.507936507936506</v>
      </c>
      <c r="H11784">
        <v>139.52000000000001</v>
      </c>
      <c r="I11784">
        <v>10012.700000000001</v>
      </c>
      <c r="J11784" t="s">
        <v>114</v>
      </c>
    </row>
    <row r="11785" spans="2:10" x14ac:dyDescent="0.25">
      <c r="B11785">
        <v>2016</v>
      </c>
      <c r="C11785">
        <v>5</v>
      </c>
      <c r="D11785" s="8">
        <v>10</v>
      </c>
      <c r="E11785" t="s">
        <v>38</v>
      </c>
      <c r="F11785">
        <v>40</v>
      </c>
      <c r="G11785">
        <v>93.300000000000011</v>
      </c>
      <c r="H11785">
        <v>142.55000000000001</v>
      </c>
      <c r="I11785">
        <v>8500</v>
      </c>
      <c r="J11785" t="s">
        <v>114</v>
      </c>
    </row>
    <row r="11786" spans="2:10" x14ac:dyDescent="0.25">
      <c r="B11786">
        <v>2016</v>
      </c>
      <c r="C11786">
        <v>5</v>
      </c>
      <c r="D11786" s="8">
        <v>11</v>
      </c>
      <c r="E11786" t="s">
        <v>38</v>
      </c>
      <c r="F11786">
        <v>72</v>
      </c>
      <c r="G11786">
        <v>98.375</v>
      </c>
      <c r="H11786">
        <v>143.69999999999999</v>
      </c>
      <c r="I11786">
        <v>10500</v>
      </c>
      <c r="J11786" t="s">
        <v>114</v>
      </c>
    </row>
    <row r="11787" spans="2:10" x14ac:dyDescent="0.25">
      <c r="B11787">
        <v>2016</v>
      </c>
      <c r="C11787">
        <v>5</v>
      </c>
      <c r="D11787" s="8">
        <v>11</v>
      </c>
      <c r="E11787" t="s">
        <v>38</v>
      </c>
      <c r="F11787">
        <v>23.32</v>
      </c>
      <c r="G11787">
        <v>78.473413379073747</v>
      </c>
      <c r="H11787">
        <v>143.53</v>
      </c>
      <c r="I11787">
        <v>6603.77</v>
      </c>
      <c r="J11787" t="s">
        <v>114</v>
      </c>
    </row>
    <row r="11788" spans="2:10" x14ac:dyDescent="0.25">
      <c r="B11788">
        <v>2016</v>
      </c>
      <c r="C11788">
        <v>5</v>
      </c>
      <c r="D11788" s="8">
        <v>2</v>
      </c>
      <c r="E11788" t="s">
        <v>36</v>
      </c>
      <c r="F11788">
        <v>160</v>
      </c>
      <c r="G11788">
        <v>98.000000000000014</v>
      </c>
      <c r="H11788">
        <v>132.09</v>
      </c>
      <c r="I11788">
        <v>10900</v>
      </c>
      <c r="J11788" t="s">
        <v>115</v>
      </c>
    </row>
    <row r="11789" spans="2:10" x14ac:dyDescent="0.25">
      <c r="B11789">
        <v>2016</v>
      </c>
      <c r="C11789">
        <v>5</v>
      </c>
      <c r="D11789" s="8">
        <v>3</v>
      </c>
      <c r="E11789" t="s">
        <v>36</v>
      </c>
      <c r="F11789">
        <v>160</v>
      </c>
      <c r="G11789">
        <v>99</v>
      </c>
      <c r="H11789">
        <v>120.78</v>
      </c>
      <c r="I11789">
        <v>7906.25</v>
      </c>
      <c r="J11789" t="s">
        <v>115</v>
      </c>
    </row>
    <row r="11790" spans="2:10" x14ac:dyDescent="0.25">
      <c r="B11790">
        <v>2016</v>
      </c>
      <c r="C11790">
        <v>5</v>
      </c>
      <c r="D11790" s="8">
        <v>3</v>
      </c>
      <c r="E11790" t="s">
        <v>36</v>
      </c>
      <c r="F11790">
        <v>90.74</v>
      </c>
      <c r="G11790">
        <v>98.523253251046967</v>
      </c>
      <c r="H11790">
        <v>118.75</v>
      </c>
      <c r="I11790">
        <v>7993.53</v>
      </c>
      <c r="J11790" t="s">
        <v>115</v>
      </c>
    </row>
    <row r="11791" spans="2:10" x14ac:dyDescent="0.25">
      <c r="B11791">
        <v>2016</v>
      </c>
      <c r="C11791">
        <v>5</v>
      </c>
      <c r="D11791" s="8">
        <v>4</v>
      </c>
      <c r="E11791" t="s">
        <v>36</v>
      </c>
      <c r="F11791">
        <v>56.6</v>
      </c>
      <c r="G11791">
        <v>94.699646643109531</v>
      </c>
      <c r="H11791">
        <v>127.59</v>
      </c>
      <c r="I11791">
        <v>9261.2900000000009</v>
      </c>
      <c r="J11791" t="s">
        <v>115</v>
      </c>
    </row>
    <row r="11792" spans="2:10" x14ac:dyDescent="0.25">
      <c r="B11792">
        <v>2016</v>
      </c>
      <c r="C11792">
        <v>5</v>
      </c>
      <c r="D11792" s="8">
        <v>8</v>
      </c>
      <c r="E11792" t="s">
        <v>36</v>
      </c>
      <c r="F11792">
        <v>40</v>
      </c>
      <c r="G11792">
        <v>86.75</v>
      </c>
      <c r="H11792">
        <v>123.5</v>
      </c>
      <c r="I11792">
        <v>8500</v>
      </c>
      <c r="J11792" t="s">
        <v>115</v>
      </c>
    </row>
    <row r="11793" spans="2:10" x14ac:dyDescent="0.25">
      <c r="B11793">
        <v>2016</v>
      </c>
      <c r="C11793">
        <v>5</v>
      </c>
      <c r="D11793" s="8">
        <v>8</v>
      </c>
      <c r="E11793" t="s">
        <v>36</v>
      </c>
      <c r="F11793">
        <v>20</v>
      </c>
      <c r="G11793">
        <v>95.5</v>
      </c>
      <c r="H11793">
        <v>129.49</v>
      </c>
      <c r="I11793">
        <v>8500</v>
      </c>
      <c r="J11793" t="s">
        <v>115</v>
      </c>
    </row>
    <row r="11794" spans="2:10" x14ac:dyDescent="0.25">
      <c r="B11794">
        <v>2016</v>
      </c>
      <c r="C11794">
        <v>5</v>
      </c>
      <c r="D11794" s="8">
        <v>10</v>
      </c>
      <c r="E11794" t="s">
        <v>36</v>
      </c>
      <c r="F11794">
        <v>278.22000000000003</v>
      </c>
      <c r="G11794">
        <v>86.118898713248498</v>
      </c>
      <c r="H11794">
        <v>119.21</v>
      </c>
      <c r="I11794">
        <v>6110.27</v>
      </c>
      <c r="J11794" t="s">
        <v>115</v>
      </c>
    </row>
    <row r="11795" spans="2:10" x14ac:dyDescent="0.25">
      <c r="B11795">
        <v>2016</v>
      </c>
      <c r="C11795">
        <v>5</v>
      </c>
      <c r="D11795" s="8">
        <v>11</v>
      </c>
      <c r="E11795" t="s">
        <v>36</v>
      </c>
      <c r="F11795">
        <v>197.5</v>
      </c>
      <c r="G11795">
        <v>90.020253164556962</v>
      </c>
      <c r="H11795">
        <v>120.41</v>
      </c>
      <c r="I11795">
        <v>6500</v>
      </c>
      <c r="J11795" t="s">
        <v>115</v>
      </c>
    </row>
    <row r="11796" spans="2:10" x14ac:dyDescent="0.25">
      <c r="B11796">
        <v>2016</v>
      </c>
      <c r="C11796">
        <v>5</v>
      </c>
      <c r="D11796" s="8">
        <v>11</v>
      </c>
      <c r="E11796" t="s">
        <v>36</v>
      </c>
      <c r="F11796">
        <v>20</v>
      </c>
      <c r="G11796">
        <v>98.5</v>
      </c>
      <c r="H11796">
        <v>117.89</v>
      </c>
      <c r="I11796">
        <v>9800</v>
      </c>
      <c r="J11796" t="s">
        <v>115</v>
      </c>
    </row>
    <row r="11797" spans="2:10" x14ac:dyDescent="0.25">
      <c r="B11797">
        <v>2016</v>
      </c>
      <c r="C11797">
        <v>5</v>
      </c>
      <c r="D11797" s="8">
        <v>1</v>
      </c>
      <c r="E11797" t="s">
        <v>35</v>
      </c>
      <c r="F11797">
        <v>42.31</v>
      </c>
      <c r="G11797">
        <v>100</v>
      </c>
      <c r="H11797">
        <v>130.30000000000001</v>
      </c>
      <c r="I11797">
        <v>11415</v>
      </c>
      <c r="J11797" t="s">
        <v>115</v>
      </c>
    </row>
    <row r="11798" spans="2:10" x14ac:dyDescent="0.25">
      <c r="B11798">
        <v>2016</v>
      </c>
      <c r="C11798">
        <v>5</v>
      </c>
      <c r="D11798" s="8">
        <v>1</v>
      </c>
      <c r="E11798" t="s">
        <v>35</v>
      </c>
      <c r="F11798">
        <v>40</v>
      </c>
      <c r="G11798">
        <v>93.15</v>
      </c>
      <c r="H11798">
        <v>129.30000000000001</v>
      </c>
      <c r="I11798">
        <v>8000</v>
      </c>
      <c r="J11798" t="s">
        <v>115</v>
      </c>
    </row>
    <row r="11799" spans="2:10" x14ac:dyDescent="0.25">
      <c r="B11799">
        <v>2016</v>
      </c>
      <c r="C11799">
        <v>5</v>
      </c>
      <c r="D11799" s="8">
        <v>2</v>
      </c>
      <c r="E11799" t="s">
        <v>35</v>
      </c>
      <c r="F11799">
        <v>40</v>
      </c>
      <c r="G11799">
        <v>100</v>
      </c>
      <c r="H11799">
        <v>131.9</v>
      </c>
      <c r="I11799">
        <v>8500</v>
      </c>
      <c r="J11799" t="s">
        <v>115</v>
      </c>
    </row>
    <row r="11800" spans="2:10" x14ac:dyDescent="0.25">
      <c r="B11800">
        <v>2016</v>
      </c>
      <c r="C11800">
        <v>5</v>
      </c>
      <c r="D11800" s="8">
        <v>4</v>
      </c>
      <c r="E11800" t="s">
        <v>35</v>
      </c>
      <c r="F11800">
        <v>91.96</v>
      </c>
      <c r="G11800">
        <v>91.811657242279267</v>
      </c>
      <c r="H11800">
        <v>119.2</v>
      </c>
      <c r="I11800">
        <v>6000</v>
      </c>
      <c r="J11800" t="s">
        <v>115</v>
      </c>
    </row>
    <row r="11801" spans="2:10" x14ac:dyDescent="0.25">
      <c r="B11801">
        <v>2016</v>
      </c>
      <c r="C11801">
        <v>5</v>
      </c>
      <c r="D11801" s="8">
        <v>7</v>
      </c>
      <c r="E11801" t="s">
        <v>35</v>
      </c>
      <c r="F11801">
        <v>74.09</v>
      </c>
      <c r="G11801">
        <v>55.405587798623287</v>
      </c>
      <c r="H11801">
        <v>117</v>
      </c>
      <c r="I11801">
        <v>6500</v>
      </c>
      <c r="J11801" t="s">
        <v>115</v>
      </c>
    </row>
    <row r="11802" spans="2:10" x14ac:dyDescent="0.25">
      <c r="B11802">
        <v>2016</v>
      </c>
      <c r="C11802">
        <v>5</v>
      </c>
      <c r="D11802" s="8">
        <v>12</v>
      </c>
      <c r="E11802" t="s">
        <v>35</v>
      </c>
      <c r="F11802">
        <v>82.32</v>
      </c>
      <c r="G11802">
        <v>71.124878522837705</v>
      </c>
      <c r="H11802">
        <v>130.1</v>
      </c>
      <c r="I11802">
        <v>8534</v>
      </c>
      <c r="J11802" t="s">
        <v>115</v>
      </c>
    </row>
    <row r="11803" spans="2:10" x14ac:dyDescent="0.25">
      <c r="B11803">
        <v>2016</v>
      </c>
      <c r="C11803">
        <v>5</v>
      </c>
      <c r="D11803" s="8">
        <v>12</v>
      </c>
      <c r="E11803" t="s">
        <v>35</v>
      </c>
      <c r="F11803">
        <v>15</v>
      </c>
      <c r="G11803">
        <v>97.8</v>
      </c>
      <c r="H11803">
        <v>129.69999999999999</v>
      </c>
      <c r="I11803">
        <v>10500</v>
      </c>
      <c r="J11803" t="s">
        <v>115</v>
      </c>
    </row>
    <row r="11804" spans="2:10" x14ac:dyDescent="0.25">
      <c r="B11804">
        <v>2016</v>
      </c>
      <c r="C11804">
        <v>5</v>
      </c>
      <c r="D11804" s="8">
        <v>3</v>
      </c>
      <c r="E11804" t="s">
        <v>37</v>
      </c>
      <c r="F11804">
        <v>31.37</v>
      </c>
      <c r="G11804">
        <v>90</v>
      </c>
      <c r="H11804">
        <v>119.8</v>
      </c>
      <c r="I11804">
        <v>8400</v>
      </c>
      <c r="J11804" t="s">
        <v>115</v>
      </c>
    </row>
    <row r="11805" spans="2:10" x14ac:dyDescent="0.25">
      <c r="B11805">
        <v>2016</v>
      </c>
      <c r="C11805">
        <v>5</v>
      </c>
      <c r="D11805" s="8">
        <v>3</v>
      </c>
      <c r="E11805" t="s">
        <v>37</v>
      </c>
      <c r="F11805">
        <v>80</v>
      </c>
      <c r="G11805">
        <v>99</v>
      </c>
      <c r="H11805">
        <v>126.6</v>
      </c>
      <c r="I11805">
        <v>7400</v>
      </c>
      <c r="J11805" t="s">
        <v>115</v>
      </c>
    </row>
    <row r="11806" spans="2:10" x14ac:dyDescent="0.25">
      <c r="B11806">
        <v>2016</v>
      </c>
      <c r="C11806">
        <v>5</v>
      </c>
      <c r="D11806" s="8">
        <v>4</v>
      </c>
      <c r="E11806" t="s">
        <v>37</v>
      </c>
      <c r="F11806">
        <v>23.29</v>
      </c>
      <c r="G11806">
        <v>100</v>
      </c>
      <c r="H11806">
        <v>122.8</v>
      </c>
      <c r="I11806">
        <v>9000</v>
      </c>
      <c r="J11806" t="s">
        <v>115</v>
      </c>
    </row>
    <row r="11807" spans="2:10" x14ac:dyDescent="0.25">
      <c r="B11807">
        <v>2016</v>
      </c>
      <c r="C11807">
        <v>5</v>
      </c>
      <c r="D11807" s="8">
        <v>4</v>
      </c>
      <c r="E11807" t="s">
        <v>37</v>
      </c>
      <c r="F11807">
        <v>32.414999999999999</v>
      </c>
      <c r="G11807">
        <v>99</v>
      </c>
      <c r="H11807">
        <v>132.19999999999999</v>
      </c>
      <c r="I11807">
        <v>10700</v>
      </c>
      <c r="J11807" t="s">
        <v>115</v>
      </c>
    </row>
    <row r="11808" spans="2:10" x14ac:dyDescent="0.25">
      <c r="B11808">
        <v>2016</v>
      </c>
      <c r="C11808">
        <v>5</v>
      </c>
      <c r="D11808" s="8">
        <v>7</v>
      </c>
      <c r="E11808" t="s">
        <v>37</v>
      </c>
      <c r="F11808">
        <v>50.162999999999997</v>
      </c>
      <c r="G11808">
        <v>97</v>
      </c>
      <c r="H11808">
        <v>131.19999999999999</v>
      </c>
      <c r="I11808">
        <v>8400</v>
      </c>
      <c r="J11808" t="s">
        <v>115</v>
      </c>
    </row>
    <row r="11809" spans="2:10" x14ac:dyDescent="0.25">
      <c r="B11809">
        <v>2016</v>
      </c>
      <c r="C11809">
        <v>5</v>
      </c>
      <c r="D11809" s="8">
        <v>9</v>
      </c>
      <c r="E11809" t="s">
        <v>37</v>
      </c>
      <c r="F11809">
        <v>80</v>
      </c>
      <c r="G11809">
        <v>86</v>
      </c>
      <c r="H11809">
        <v>124.8</v>
      </c>
      <c r="I11809">
        <v>4041</v>
      </c>
      <c r="J11809" t="s">
        <v>115</v>
      </c>
    </row>
    <row r="11810" spans="2:10" x14ac:dyDescent="0.25">
      <c r="B11810">
        <v>2016</v>
      </c>
      <c r="C11810">
        <v>5</v>
      </c>
      <c r="D11810" s="8">
        <v>1</v>
      </c>
      <c r="E11810" t="s">
        <v>39</v>
      </c>
      <c r="F11810">
        <v>78.75</v>
      </c>
      <c r="G11810">
        <v>96.063492063492077</v>
      </c>
      <c r="H11810">
        <v>123.6</v>
      </c>
      <c r="I11810">
        <v>7350.0063492063491</v>
      </c>
      <c r="J11810" t="s">
        <v>115</v>
      </c>
    </row>
    <row r="11811" spans="2:10" x14ac:dyDescent="0.25">
      <c r="B11811">
        <v>2016</v>
      </c>
      <c r="C11811">
        <v>5</v>
      </c>
      <c r="D11811" s="8">
        <v>2</v>
      </c>
      <c r="E11811" t="s">
        <v>39</v>
      </c>
      <c r="F11811">
        <v>80</v>
      </c>
      <c r="G11811">
        <v>99.3</v>
      </c>
      <c r="H11811">
        <v>125.1</v>
      </c>
      <c r="I11811">
        <v>8937.5</v>
      </c>
      <c r="J11811" t="s">
        <v>115</v>
      </c>
    </row>
    <row r="11812" spans="2:10" x14ac:dyDescent="0.25">
      <c r="B11812">
        <v>2016</v>
      </c>
      <c r="C11812">
        <v>5</v>
      </c>
      <c r="D11812" s="8">
        <v>2</v>
      </c>
      <c r="E11812" t="s">
        <v>39</v>
      </c>
      <c r="F11812">
        <v>94.21</v>
      </c>
      <c r="G11812">
        <v>1.0157095849697484</v>
      </c>
      <c r="H11812">
        <v>123.3</v>
      </c>
      <c r="I11812">
        <v>9075.4696953614275</v>
      </c>
      <c r="J11812" t="s">
        <v>115</v>
      </c>
    </row>
    <row r="11813" spans="2:10" x14ac:dyDescent="0.25">
      <c r="B11813">
        <v>2016</v>
      </c>
      <c r="C11813">
        <v>5</v>
      </c>
      <c r="D11813" s="8">
        <v>3</v>
      </c>
      <c r="E11813" t="s">
        <v>39</v>
      </c>
      <c r="F11813">
        <v>78.41</v>
      </c>
      <c r="G11813">
        <v>97.908430047187849</v>
      </c>
      <c r="H11813">
        <v>125.2</v>
      </c>
      <c r="I11813">
        <v>8243.922969009056</v>
      </c>
      <c r="J11813" t="s">
        <v>115</v>
      </c>
    </row>
    <row r="11814" spans="2:10" x14ac:dyDescent="0.25">
      <c r="B11814">
        <v>2016</v>
      </c>
      <c r="C11814">
        <v>5</v>
      </c>
      <c r="D11814" s="8">
        <v>3</v>
      </c>
      <c r="E11814" t="s">
        <v>39</v>
      </c>
      <c r="F11814">
        <v>91.58</v>
      </c>
      <c r="G11814">
        <v>93.240882288709329</v>
      </c>
      <c r="H11814">
        <v>121.5</v>
      </c>
      <c r="I11814">
        <v>5050</v>
      </c>
      <c r="J11814" t="s">
        <v>115</v>
      </c>
    </row>
    <row r="11815" spans="2:10" x14ac:dyDescent="0.25">
      <c r="B11815">
        <v>2016</v>
      </c>
      <c r="C11815">
        <v>5</v>
      </c>
      <c r="D11815" s="8">
        <v>4</v>
      </c>
      <c r="E11815" t="s">
        <v>39</v>
      </c>
      <c r="F11815">
        <v>80</v>
      </c>
      <c r="G11815">
        <v>95.3</v>
      </c>
      <c r="H11815">
        <v>125.6</v>
      </c>
      <c r="I11815">
        <v>8400</v>
      </c>
      <c r="J11815" t="s">
        <v>115</v>
      </c>
    </row>
    <row r="11816" spans="2:10" x14ac:dyDescent="0.25">
      <c r="B11816">
        <v>2016</v>
      </c>
      <c r="C11816">
        <v>5</v>
      </c>
      <c r="D11816" s="8">
        <v>5</v>
      </c>
      <c r="E11816" t="s">
        <v>39</v>
      </c>
      <c r="F11816">
        <v>150.5</v>
      </c>
      <c r="G11816">
        <v>98.199335548172755</v>
      </c>
      <c r="H11816">
        <v>118.3</v>
      </c>
      <c r="I11816">
        <v>5946.8438538205983</v>
      </c>
      <c r="J11816" t="s">
        <v>115</v>
      </c>
    </row>
    <row r="11817" spans="2:10" x14ac:dyDescent="0.25">
      <c r="B11817">
        <v>2016</v>
      </c>
      <c r="C11817">
        <v>5</v>
      </c>
      <c r="D11817" s="8">
        <v>5</v>
      </c>
      <c r="E11817" t="s">
        <v>39</v>
      </c>
      <c r="F11817">
        <v>72.959999999999994</v>
      </c>
      <c r="G11817">
        <v>94.942434210526315</v>
      </c>
      <c r="H11817">
        <v>117.7</v>
      </c>
      <c r="I11817">
        <v>7100.0000000000009</v>
      </c>
      <c r="J11817" t="s">
        <v>115</v>
      </c>
    </row>
    <row r="11818" spans="2:10" x14ac:dyDescent="0.25">
      <c r="B11818">
        <v>2016</v>
      </c>
      <c r="C11818">
        <v>5</v>
      </c>
      <c r="D11818" s="8">
        <v>7</v>
      </c>
      <c r="E11818" t="s">
        <v>39</v>
      </c>
      <c r="F11818">
        <v>80</v>
      </c>
      <c r="G11818">
        <v>98.524999999999991</v>
      </c>
      <c r="H11818">
        <v>121.7</v>
      </c>
      <c r="I11818">
        <v>8687.5</v>
      </c>
      <c r="J11818" t="s">
        <v>115</v>
      </c>
    </row>
    <row r="11819" spans="2:10" x14ac:dyDescent="0.25">
      <c r="B11819">
        <v>2016</v>
      </c>
      <c r="C11819">
        <v>5</v>
      </c>
      <c r="D11819" s="8">
        <v>9</v>
      </c>
      <c r="E11819" t="s">
        <v>39</v>
      </c>
      <c r="F11819">
        <v>91.58</v>
      </c>
      <c r="G11819">
        <v>93.240882288709329</v>
      </c>
      <c r="H11819">
        <v>121.5</v>
      </c>
      <c r="I11819">
        <v>6113.2234112251581</v>
      </c>
      <c r="J11819" t="s">
        <v>115</v>
      </c>
    </row>
    <row r="11820" spans="2:10" x14ac:dyDescent="0.25">
      <c r="B11820">
        <v>2016</v>
      </c>
      <c r="C11820">
        <v>5</v>
      </c>
      <c r="D11820" s="8">
        <v>2</v>
      </c>
      <c r="E11820" t="s">
        <v>40</v>
      </c>
      <c r="F11820">
        <v>60</v>
      </c>
      <c r="G11820">
        <v>97.566666666666663</v>
      </c>
      <c r="H11820">
        <v>129.19999999999999</v>
      </c>
      <c r="I11820">
        <v>8500</v>
      </c>
      <c r="J11820" t="s">
        <v>115</v>
      </c>
    </row>
    <row r="11821" spans="2:10" x14ac:dyDescent="0.25">
      <c r="B11821">
        <v>2016</v>
      </c>
      <c r="C11821">
        <v>5</v>
      </c>
      <c r="D11821" s="8">
        <v>2</v>
      </c>
      <c r="E11821" t="s">
        <v>40</v>
      </c>
      <c r="F11821">
        <v>75</v>
      </c>
      <c r="G11821">
        <v>100</v>
      </c>
      <c r="H11821">
        <v>122.7</v>
      </c>
      <c r="I11821">
        <v>8696</v>
      </c>
      <c r="J11821" t="s">
        <v>115</v>
      </c>
    </row>
    <row r="11822" spans="2:10" x14ac:dyDescent="0.25">
      <c r="B11822">
        <v>2016</v>
      </c>
      <c r="C11822">
        <v>5</v>
      </c>
      <c r="D11822" s="8">
        <v>2</v>
      </c>
      <c r="E11822" t="s">
        <v>40</v>
      </c>
      <c r="F11822">
        <v>40</v>
      </c>
      <c r="G11822">
        <v>100</v>
      </c>
      <c r="H11822">
        <v>122.5</v>
      </c>
      <c r="I11822">
        <v>8700</v>
      </c>
      <c r="J11822" t="s">
        <v>115</v>
      </c>
    </row>
    <row r="11823" spans="2:10" x14ac:dyDescent="0.25">
      <c r="B11823">
        <v>2016</v>
      </c>
      <c r="C11823">
        <v>5</v>
      </c>
      <c r="D11823" s="8">
        <v>2</v>
      </c>
      <c r="E11823" t="s">
        <v>40</v>
      </c>
      <c r="F11823">
        <v>80</v>
      </c>
      <c r="G11823">
        <v>94.324999999999989</v>
      </c>
      <c r="H11823">
        <v>127.8</v>
      </c>
      <c r="I11823">
        <v>7500</v>
      </c>
      <c r="J11823" t="s">
        <v>115</v>
      </c>
    </row>
    <row r="11824" spans="2:10" x14ac:dyDescent="0.25">
      <c r="B11824">
        <v>2016</v>
      </c>
      <c r="C11824">
        <v>5</v>
      </c>
      <c r="D11824" s="8">
        <v>2</v>
      </c>
      <c r="E11824" t="s">
        <v>40</v>
      </c>
      <c r="F11824">
        <v>38.479999999999997</v>
      </c>
      <c r="G11824">
        <v>97.6</v>
      </c>
      <c r="H11824">
        <v>120.7</v>
      </c>
      <c r="I11824">
        <v>7500</v>
      </c>
      <c r="J11824" t="s">
        <v>115</v>
      </c>
    </row>
    <row r="11825" spans="2:10" x14ac:dyDescent="0.25">
      <c r="B11825">
        <v>2016</v>
      </c>
      <c r="C11825">
        <v>5</v>
      </c>
      <c r="D11825" s="8">
        <v>2</v>
      </c>
      <c r="E11825" t="s">
        <v>40</v>
      </c>
      <c r="F11825">
        <v>55.26</v>
      </c>
      <c r="G11825">
        <v>95.6</v>
      </c>
      <c r="H11825">
        <v>122.1</v>
      </c>
      <c r="I11825">
        <v>8216</v>
      </c>
      <c r="J11825" t="s">
        <v>115</v>
      </c>
    </row>
    <row r="11826" spans="2:10" x14ac:dyDescent="0.25">
      <c r="B11826">
        <v>2016</v>
      </c>
      <c r="C11826">
        <v>5</v>
      </c>
      <c r="D11826" s="8">
        <v>2</v>
      </c>
      <c r="E11826" t="s">
        <v>40</v>
      </c>
      <c r="F11826">
        <v>80</v>
      </c>
      <c r="G11826">
        <v>97.5</v>
      </c>
      <c r="H11826">
        <v>128.5</v>
      </c>
      <c r="I11826">
        <v>8950</v>
      </c>
      <c r="J11826" t="s">
        <v>115</v>
      </c>
    </row>
    <row r="11827" spans="2:10" x14ac:dyDescent="0.25">
      <c r="B11827">
        <v>2016</v>
      </c>
      <c r="C11827">
        <v>5</v>
      </c>
      <c r="D11827" s="8">
        <v>3</v>
      </c>
      <c r="E11827" t="s">
        <v>40</v>
      </c>
      <c r="F11827">
        <v>50.05</v>
      </c>
      <c r="G11827">
        <v>95.6</v>
      </c>
      <c r="H11827">
        <v>125.7</v>
      </c>
      <c r="I11827">
        <v>6993</v>
      </c>
      <c r="J11827" t="s">
        <v>115</v>
      </c>
    </row>
    <row r="11828" spans="2:10" x14ac:dyDescent="0.25">
      <c r="B11828">
        <v>2016</v>
      </c>
      <c r="C11828">
        <v>5</v>
      </c>
      <c r="D11828" s="8">
        <v>4</v>
      </c>
      <c r="E11828" t="s">
        <v>40</v>
      </c>
      <c r="F11828">
        <v>60</v>
      </c>
      <c r="G11828">
        <v>99.2</v>
      </c>
      <c r="H11828">
        <v>127.9</v>
      </c>
      <c r="I11828">
        <v>11108</v>
      </c>
      <c r="J11828" t="s">
        <v>115</v>
      </c>
    </row>
    <row r="11829" spans="2:10" x14ac:dyDescent="0.25">
      <c r="B11829">
        <v>2016</v>
      </c>
      <c r="C11829">
        <v>5</v>
      </c>
      <c r="D11829" s="8">
        <v>5</v>
      </c>
      <c r="E11829" t="s">
        <v>40</v>
      </c>
      <c r="F11829">
        <v>63.49</v>
      </c>
      <c r="G11829">
        <v>100</v>
      </c>
      <c r="H11829">
        <v>124.5</v>
      </c>
      <c r="I11829">
        <v>10750.007875255946</v>
      </c>
      <c r="J11829" t="s">
        <v>115</v>
      </c>
    </row>
    <row r="11830" spans="2:10" x14ac:dyDescent="0.25">
      <c r="B11830">
        <v>2016</v>
      </c>
      <c r="C11830">
        <v>5</v>
      </c>
      <c r="D11830" s="8">
        <v>5</v>
      </c>
      <c r="E11830" t="s">
        <v>40</v>
      </c>
      <c r="F11830">
        <v>40</v>
      </c>
      <c r="G11830">
        <v>94.1</v>
      </c>
      <c r="H11830">
        <v>119</v>
      </c>
      <c r="I11830">
        <v>8623</v>
      </c>
      <c r="J11830" t="s">
        <v>115</v>
      </c>
    </row>
    <row r="11831" spans="2:10" x14ac:dyDescent="0.25">
      <c r="B11831">
        <v>2016</v>
      </c>
      <c r="C11831">
        <v>5</v>
      </c>
      <c r="D11831" s="8">
        <v>6</v>
      </c>
      <c r="E11831" t="s">
        <v>40</v>
      </c>
      <c r="F11831">
        <v>160</v>
      </c>
      <c r="G11831">
        <v>100</v>
      </c>
      <c r="H11831">
        <v>123.5</v>
      </c>
      <c r="I11831">
        <v>10500</v>
      </c>
      <c r="J11831" t="s">
        <v>115</v>
      </c>
    </row>
    <row r="11832" spans="2:10" x14ac:dyDescent="0.25">
      <c r="B11832">
        <v>2016</v>
      </c>
      <c r="C11832">
        <v>5</v>
      </c>
      <c r="D11832" s="8">
        <v>7</v>
      </c>
      <c r="E11832" t="s">
        <v>40</v>
      </c>
      <c r="F11832">
        <v>156.56</v>
      </c>
      <c r="G11832">
        <v>97.3</v>
      </c>
      <c r="H11832">
        <v>127</v>
      </c>
      <c r="I11832">
        <v>6547</v>
      </c>
      <c r="J11832" t="s">
        <v>115</v>
      </c>
    </row>
    <row r="11833" spans="2:10" x14ac:dyDescent="0.25">
      <c r="B11833">
        <v>2016</v>
      </c>
      <c r="C11833">
        <v>5</v>
      </c>
      <c r="D11833" s="8">
        <v>7</v>
      </c>
      <c r="E11833" t="s">
        <v>40</v>
      </c>
      <c r="F11833">
        <v>80</v>
      </c>
      <c r="G11833">
        <v>97.8</v>
      </c>
      <c r="H11833">
        <v>117.6</v>
      </c>
      <c r="I11833">
        <v>7563</v>
      </c>
      <c r="J11833" t="s">
        <v>115</v>
      </c>
    </row>
    <row r="11834" spans="2:10" x14ac:dyDescent="0.25">
      <c r="B11834">
        <v>2016</v>
      </c>
      <c r="C11834">
        <v>5</v>
      </c>
      <c r="D11834" s="8">
        <v>9</v>
      </c>
      <c r="E11834" t="s">
        <v>40</v>
      </c>
      <c r="F11834">
        <v>22</v>
      </c>
      <c r="G11834">
        <v>100</v>
      </c>
      <c r="H11834">
        <v>124.2</v>
      </c>
      <c r="I11834">
        <v>5500</v>
      </c>
      <c r="J11834" t="s">
        <v>115</v>
      </c>
    </row>
    <row r="11835" spans="2:10" x14ac:dyDescent="0.25">
      <c r="B11835">
        <v>2016</v>
      </c>
      <c r="C11835">
        <v>5</v>
      </c>
      <c r="D11835" s="8">
        <v>9</v>
      </c>
      <c r="E11835" t="s">
        <v>40</v>
      </c>
      <c r="F11835">
        <v>78.44</v>
      </c>
      <c r="G11835">
        <v>95.199999999999989</v>
      </c>
      <c r="H11835">
        <v>124.6</v>
      </c>
      <c r="I11835">
        <v>13400</v>
      </c>
      <c r="J11835" t="s">
        <v>115</v>
      </c>
    </row>
    <row r="11836" spans="2:10" x14ac:dyDescent="0.25">
      <c r="B11836">
        <v>2016</v>
      </c>
      <c r="C11836">
        <v>5</v>
      </c>
      <c r="D11836" s="8">
        <v>9</v>
      </c>
      <c r="E11836" t="s">
        <v>40</v>
      </c>
      <c r="F11836">
        <v>79</v>
      </c>
      <c r="G11836">
        <v>99.7</v>
      </c>
      <c r="H11836">
        <v>118.5</v>
      </c>
      <c r="I11836">
        <v>16300</v>
      </c>
      <c r="J11836" t="s">
        <v>115</v>
      </c>
    </row>
    <row r="11837" spans="2:10" x14ac:dyDescent="0.25">
      <c r="B11837">
        <v>2016</v>
      </c>
      <c r="C11837">
        <v>5</v>
      </c>
      <c r="D11837" s="8">
        <v>9</v>
      </c>
      <c r="E11837" t="s">
        <v>40</v>
      </c>
      <c r="F11837">
        <v>80</v>
      </c>
      <c r="G11837">
        <v>98.1</v>
      </c>
      <c r="H11837">
        <v>125.3</v>
      </c>
      <c r="I11837">
        <v>8939</v>
      </c>
      <c r="J11837" t="s">
        <v>115</v>
      </c>
    </row>
    <row r="11838" spans="2:10" x14ac:dyDescent="0.25">
      <c r="B11838">
        <v>2016</v>
      </c>
      <c r="C11838">
        <v>5</v>
      </c>
      <c r="D11838" s="8">
        <v>9</v>
      </c>
      <c r="E11838" t="s">
        <v>4728</v>
      </c>
      <c r="F11838">
        <v>38.1</v>
      </c>
      <c r="G11838">
        <v>99.7</v>
      </c>
      <c r="H11838">
        <v>117.7</v>
      </c>
      <c r="I11838">
        <v>16200</v>
      </c>
      <c r="J11838" t="s">
        <v>115</v>
      </c>
    </row>
    <row r="11839" spans="2:10" x14ac:dyDescent="0.25">
      <c r="B11839">
        <v>2016</v>
      </c>
      <c r="C11839">
        <v>5</v>
      </c>
      <c r="D11839" s="8">
        <v>1</v>
      </c>
      <c r="E11839" t="s">
        <v>38</v>
      </c>
      <c r="F11839">
        <v>20.25</v>
      </c>
      <c r="G11839">
        <v>85.925925925925924</v>
      </c>
      <c r="H11839">
        <v>129.77000000000001</v>
      </c>
      <c r="I11839">
        <v>8200</v>
      </c>
      <c r="J11839" t="s">
        <v>115</v>
      </c>
    </row>
    <row r="11840" spans="2:10" x14ac:dyDescent="0.25">
      <c r="B11840">
        <v>2016</v>
      </c>
      <c r="C11840">
        <v>5</v>
      </c>
      <c r="D11840" s="8">
        <v>1</v>
      </c>
      <c r="E11840" t="s">
        <v>38</v>
      </c>
      <c r="F11840">
        <v>320</v>
      </c>
      <c r="G11840">
        <v>94.906249999999986</v>
      </c>
      <c r="H11840">
        <v>128.13</v>
      </c>
      <c r="I11840">
        <v>7343.75</v>
      </c>
      <c r="J11840" t="s">
        <v>115</v>
      </c>
    </row>
    <row r="11841" spans="2:10" x14ac:dyDescent="0.25">
      <c r="B11841">
        <v>2016</v>
      </c>
      <c r="C11841">
        <v>5</v>
      </c>
      <c r="D11841" s="8">
        <v>1</v>
      </c>
      <c r="E11841" t="s">
        <v>38</v>
      </c>
      <c r="F11841">
        <v>40</v>
      </c>
      <c r="G11841">
        <v>94.250000000000014</v>
      </c>
      <c r="H11841">
        <v>127.45</v>
      </c>
      <c r="I11841">
        <v>8500</v>
      </c>
      <c r="J11841" t="s">
        <v>115</v>
      </c>
    </row>
    <row r="11842" spans="2:10" x14ac:dyDescent="0.25">
      <c r="B11842">
        <v>2016</v>
      </c>
      <c r="C11842">
        <v>5</v>
      </c>
      <c r="D11842" s="8">
        <v>1</v>
      </c>
      <c r="E11842" t="s">
        <v>38</v>
      </c>
      <c r="F11842">
        <v>144</v>
      </c>
      <c r="G11842">
        <v>97.3611111111111</v>
      </c>
      <c r="H11842">
        <v>127.89</v>
      </c>
      <c r="I11842">
        <v>6125</v>
      </c>
      <c r="J11842" t="s">
        <v>115</v>
      </c>
    </row>
    <row r="11843" spans="2:10" x14ac:dyDescent="0.25">
      <c r="B11843">
        <v>2016</v>
      </c>
      <c r="C11843">
        <v>5</v>
      </c>
      <c r="D11843" s="8">
        <v>3</v>
      </c>
      <c r="E11843" t="s">
        <v>38</v>
      </c>
      <c r="F11843">
        <v>20</v>
      </c>
      <c r="G11843">
        <v>92.5</v>
      </c>
      <c r="H11843">
        <v>129.5</v>
      </c>
      <c r="I11843">
        <v>6000</v>
      </c>
      <c r="J11843" t="s">
        <v>115</v>
      </c>
    </row>
    <row r="11844" spans="2:10" x14ac:dyDescent="0.25">
      <c r="B11844">
        <v>2016</v>
      </c>
      <c r="C11844">
        <v>5</v>
      </c>
      <c r="D11844" s="8">
        <v>3</v>
      </c>
      <c r="E11844" t="s">
        <v>38</v>
      </c>
      <c r="F11844">
        <v>160</v>
      </c>
      <c r="G11844">
        <v>95.0625</v>
      </c>
      <c r="H11844">
        <v>123.84</v>
      </c>
      <c r="I11844">
        <v>7500</v>
      </c>
      <c r="J11844" t="s">
        <v>115</v>
      </c>
    </row>
    <row r="11845" spans="2:10" x14ac:dyDescent="0.25">
      <c r="B11845">
        <v>2016</v>
      </c>
      <c r="C11845">
        <v>5</v>
      </c>
      <c r="D11845" s="8">
        <v>4</v>
      </c>
      <c r="E11845" t="s">
        <v>38</v>
      </c>
      <c r="F11845">
        <v>58.13</v>
      </c>
      <c r="G11845">
        <v>87.046275589196625</v>
      </c>
      <c r="H11845">
        <v>130.77000000000001</v>
      </c>
      <c r="I11845">
        <v>7397.21</v>
      </c>
      <c r="J11845" t="s">
        <v>115</v>
      </c>
    </row>
    <row r="11846" spans="2:10" x14ac:dyDescent="0.25">
      <c r="B11846">
        <v>2016</v>
      </c>
      <c r="C11846">
        <v>5</v>
      </c>
      <c r="D11846" s="8">
        <v>4</v>
      </c>
      <c r="E11846" t="s">
        <v>38</v>
      </c>
      <c r="F11846">
        <v>40</v>
      </c>
      <c r="G11846">
        <v>96</v>
      </c>
      <c r="H11846">
        <v>117.97</v>
      </c>
      <c r="I11846">
        <v>6500</v>
      </c>
      <c r="J11846" t="s">
        <v>115</v>
      </c>
    </row>
    <row r="11847" spans="2:10" x14ac:dyDescent="0.25">
      <c r="B11847">
        <v>2016</v>
      </c>
      <c r="C11847">
        <v>5</v>
      </c>
      <c r="D11847" s="8">
        <v>4</v>
      </c>
      <c r="E11847" t="s">
        <v>38</v>
      </c>
      <c r="F11847">
        <v>40</v>
      </c>
      <c r="G11847">
        <v>98.000000000000014</v>
      </c>
      <c r="H11847">
        <v>125.57</v>
      </c>
      <c r="I11847">
        <v>6500</v>
      </c>
      <c r="J11847" t="s">
        <v>115</v>
      </c>
    </row>
    <row r="11848" spans="2:10" x14ac:dyDescent="0.25">
      <c r="B11848">
        <v>2016</v>
      </c>
      <c r="C11848">
        <v>5</v>
      </c>
      <c r="D11848" s="8">
        <v>5</v>
      </c>
      <c r="E11848" t="s">
        <v>38</v>
      </c>
      <c r="F11848">
        <v>76.69</v>
      </c>
      <c r="G11848">
        <v>97.405137566827491</v>
      </c>
      <c r="H11848">
        <v>124.43</v>
      </c>
      <c r="I11848">
        <v>8318.8799999999992</v>
      </c>
      <c r="J11848" t="s">
        <v>115</v>
      </c>
    </row>
    <row r="11849" spans="2:10" x14ac:dyDescent="0.25">
      <c r="B11849">
        <v>2016</v>
      </c>
      <c r="C11849">
        <v>5</v>
      </c>
      <c r="D11849" s="8">
        <v>5</v>
      </c>
      <c r="E11849" t="s">
        <v>38</v>
      </c>
      <c r="F11849">
        <v>80.180000000000007</v>
      </c>
      <c r="G11849">
        <v>98.528311299575947</v>
      </c>
      <c r="H11849">
        <v>129.02000000000001</v>
      </c>
      <c r="I11849">
        <v>7550</v>
      </c>
      <c r="J11849" t="s">
        <v>115</v>
      </c>
    </row>
    <row r="11850" spans="2:10" x14ac:dyDescent="0.25">
      <c r="B11850">
        <v>2016</v>
      </c>
      <c r="C11850">
        <v>5</v>
      </c>
      <c r="D11850" s="8">
        <v>5</v>
      </c>
      <c r="E11850" t="s">
        <v>38</v>
      </c>
      <c r="F11850">
        <v>80</v>
      </c>
      <c r="G11850">
        <v>99.499999999999986</v>
      </c>
      <c r="H11850">
        <v>126.86</v>
      </c>
      <c r="I11850">
        <v>7500</v>
      </c>
      <c r="J11850" t="s">
        <v>115</v>
      </c>
    </row>
    <row r="11851" spans="2:10" x14ac:dyDescent="0.25">
      <c r="B11851">
        <v>2016</v>
      </c>
      <c r="C11851">
        <v>5</v>
      </c>
      <c r="D11851" s="8">
        <v>7</v>
      </c>
      <c r="E11851" t="s">
        <v>38</v>
      </c>
      <c r="F11851">
        <v>75</v>
      </c>
      <c r="G11851">
        <v>97.600000000000009</v>
      </c>
      <c r="H11851">
        <v>126.1</v>
      </c>
      <c r="I11851">
        <v>6532.93</v>
      </c>
      <c r="J11851" t="s">
        <v>115</v>
      </c>
    </row>
    <row r="11852" spans="2:10" x14ac:dyDescent="0.25">
      <c r="B11852">
        <v>2016</v>
      </c>
      <c r="C11852">
        <v>5</v>
      </c>
      <c r="D11852" s="8">
        <v>10</v>
      </c>
      <c r="E11852" t="s">
        <v>38</v>
      </c>
      <c r="F11852">
        <v>45.9</v>
      </c>
      <c r="G11852">
        <v>98.910675381263616</v>
      </c>
      <c r="H11852">
        <v>130.11000000000001</v>
      </c>
      <c r="I11852">
        <v>7843.14</v>
      </c>
      <c r="J11852" t="s">
        <v>115</v>
      </c>
    </row>
    <row r="11853" spans="2:10" x14ac:dyDescent="0.25">
      <c r="B11853">
        <v>2016</v>
      </c>
      <c r="C11853">
        <v>5</v>
      </c>
      <c r="D11853" s="8">
        <v>11</v>
      </c>
      <c r="E11853" t="s">
        <v>38</v>
      </c>
      <c r="F11853">
        <v>26.29</v>
      </c>
      <c r="G11853">
        <v>63.141879041460633</v>
      </c>
      <c r="H11853">
        <v>120.58</v>
      </c>
      <c r="I11853">
        <v>4099.8500000000004</v>
      </c>
      <c r="J11853" t="s">
        <v>115</v>
      </c>
    </row>
    <row r="11854" spans="2:10" x14ac:dyDescent="0.25">
      <c r="B11854">
        <v>2016</v>
      </c>
      <c r="C11854">
        <v>5</v>
      </c>
      <c r="D11854" s="8">
        <v>11</v>
      </c>
      <c r="E11854" t="s">
        <v>38</v>
      </c>
      <c r="F11854">
        <v>95</v>
      </c>
      <c r="G11854">
        <v>91.89473684210526</v>
      </c>
      <c r="H11854">
        <v>124.74</v>
      </c>
      <c r="I11854">
        <v>6400</v>
      </c>
      <c r="J11854" t="s">
        <v>115</v>
      </c>
    </row>
    <row r="11855" spans="2:10" x14ac:dyDescent="0.25">
      <c r="B11855">
        <v>2016</v>
      </c>
      <c r="C11855">
        <v>5</v>
      </c>
      <c r="D11855" s="8">
        <v>11</v>
      </c>
      <c r="E11855" t="s">
        <v>38</v>
      </c>
      <c r="F11855">
        <v>80</v>
      </c>
      <c r="G11855">
        <v>96.125</v>
      </c>
      <c r="H11855">
        <v>122.82</v>
      </c>
      <c r="I11855">
        <v>6700</v>
      </c>
      <c r="J11855" t="s">
        <v>115</v>
      </c>
    </row>
    <row r="11856" spans="2:10" x14ac:dyDescent="0.25">
      <c r="B11856">
        <v>2016</v>
      </c>
      <c r="C11856">
        <v>5</v>
      </c>
      <c r="D11856" s="8">
        <v>12</v>
      </c>
      <c r="E11856" t="s">
        <v>38</v>
      </c>
      <c r="F11856">
        <v>80</v>
      </c>
      <c r="G11856">
        <v>99</v>
      </c>
      <c r="H11856">
        <v>126.12</v>
      </c>
      <c r="I11856">
        <v>8500</v>
      </c>
      <c r="J11856" t="s">
        <v>115</v>
      </c>
    </row>
    <row r="11857" spans="2:10" x14ac:dyDescent="0.25">
      <c r="B11857">
        <v>2016</v>
      </c>
      <c r="C11857">
        <v>5</v>
      </c>
      <c r="D11857" s="8">
        <v>3</v>
      </c>
      <c r="E11857" t="s">
        <v>36</v>
      </c>
      <c r="F11857">
        <v>45.37</v>
      </c>
      <c r="G11857">
        <v>96.098743663213583</v>
      </c>
      <c r="H11857">
        <v>113.8</v>
      </c>
      <c r="I11857">
        <v>7993.54</v>
      </c>
      <c r="J11857" t="s">
        <v>116</v>
      </c>
    </row>
    <row r="11858" spans="2:10" x14ac:dyDescent="0.25">
      <c r="B11858">
        <v>2016</v>
      </c>
      <c r="C11858">
        <v>5</v>
      </c>
      <c r="D11858" s="8">
        <v>9</v>
      </c>
      <c r="E11858" t="s">
        <v>36</v>
      </c>
      <c r="F11858">
        <v>37.9</v>
      </c>
      <c r="G11858">
        <v>84.168865435356196</v>
      </c>
      <c r="H11858">
        <v>116.74</v>
      </c>
      <c r="I11858">
        <v>6500</v>
      </c>
      <c r="J11858" t="s">
        <v>116</v>
      </c>
    </row>
    <row r="11859" spans="2:10" x14ac:dyDescent="0.25">
      <c r="B11859">
        <v>2016</v>
      </c>
      <c r="C11859">
        <v>5</v>
      </c>
      <c r="D11859" s="8">
        <v>7</v>
      </c>
      <c r="E11859" t="s">
        <v>35</v>
      </c>
      <c r="F11859">
        <v>132.82</v>
      </c>
      <c r="G11859">
        <v>66.925161873211863</v>
      </c>
      <c r="H11859">
        <v>115.6</v>
      </c>
      <c r="I11859">
        <v>6500</v>
      </c>
      <c r="J11859" t="s">
        <v>116</v>
      </c>
    </row>
    <row r="11860" spans="2:10" x14ac:dyDescent="0.25">
      <c r="B11860">
        <v>2016</v>
      </c>
      <c r="C11860">
        <v>5</v>
      </c>
      <c r="D11860" s="8">
        <v>9</v>
      </c>
      <c r="E11860" t="s">
        <v>35</v>
      </c>
      <c r="F11860">
        <v>20</v>
      </c>
      <c r="G11860">
        <v>57.45</v>
      </c>
      <c r="H11860">
        <v>106.6</v>
      </c>
      <c r="I11860">
        <v>7500</v>
      </c>
      <c r="J11860" t="s">
        <v>116</v>
      </c>
    </row>
    <row r="11861" spans="2:10" x14ac:dyDescent="0.25">
      <c r="B11861">
        <v>2016</v>
      </c>
      <c r="C11861">
        <v>5</v>
      </c>
      <c r="D11861" s="8">
        <v>12</v>
      </c>
      <c r="E11861" t="s">
        <v>35</v>
      </c>
      <c r="F11861">
        <v>88.97</v>
      </c>
      <c r="G11861">
        <v>69.405417556479705</v>
      </c>
      <c r="H11861">
        <v>116.5</v>
      </c>
      <c r="I11861">
        <v>3751</v>
      </c>
      <c r="J11861" t="s">
        <v>116</v>
      </c>
    </row>
    <row r="11862" spans="2:10" x14ac:dyDescent="0.25">
      <c r="B11862">
        <v>2016</v>
      </c>
      <c r="C11862">
        <v>5</v>
      </c>
      <c r="D11862" s="8">
        <v>8</v>
      </c>
      <c r="E11862" t="s">
        <v>37</v>
      </c>
      <c r="F11862">
        <v>155</v>
      </c>
      <c r="G11862">
        <v>99</v>
      </c>
      <c r="H11862">
        <v>106.8</v>
      </c>
      <c r="I11862">
        <v>7742</v>
      </c>
      <c r="J11862" t="s">
        <v>116</v>
      </c>
    </row>
    <row r="11863" spans="2:10" x14ac:dyDescent="0.25">
      <c r="B11863">
        <v>2016</v>
      </c>
      <c r="C11863">
        <v>5</v>
      </c>
      <c r="D11863" s="8">
        <v>9</v>
      </c>
      <c r="E11863" t="s">
        <v>37</v>
      </c>
      <c r="F11863">
        <v>75.893000000000001</v>
      </c>
      <c r="G11863">
        <v>98</v>
      </c>
      <c r="H11863">
        <v>114.6</v>
      </c>
      <c r="I11863">
        <v>4041</v>
      </c>
      <c r="J11863" t="s">
        <v>116</v>
      </c>
    </row>
    <row r="11864" spans="2:10" x14ac:dyDescent="0.25">
      <c r="B11864">
        <v>2016</v>
      </c>
      <c r="C11864">
        <v>5</v>
      </c>
      <c r="D11864" s="8">
        <v>1</v>
      </c>
      <c r="E11864" t="s">
        <v>39</v>
      </c>
      <c r="F11864">
        <v>195.34</v>
      </c>
      <c r="G11864">
        <v>76.302856557796673</v>
      </c>
      <c r="H11864">
        <v>113.8</v>
      </c>
      <c r="I11864">
        <v>4322.8627009317088</v>
      </c>
      <c r="J11864" t="s">
        <v>116</v>
      </c>
    </row>
    <row r="11865" spans="2:10" x14ac:dyDescent="0.25">
      <c r="B11865">
        <v>2016</v>
      </c>
      <c r="C11865">
        <v>5</v>
      </c>
      <c r="D11865" s="8">
        <v>3</v>
      </c>
      <c r="E11865" t="s">
        <v>39</v>
      </c>
      <c r="F11865">
        <v>80</v>
      </c>
      <c r="G11865">
        <v>94.712500000000006</v>
      </c>
      <c r="H11865">
        <v>113.6</v>
      </c>
      <c r="I11865">
        <v>4600</v>
      </c>
      <c r="J11865" t="s">
        <v>116</v>
      </c>
    </row>
    <row r="11866" spans="2:10" x14ac:dyDescent="0.25">
      <c r="B11866">
        <v>2016</v>
      </c>
      <c r="C11866">
        <v>5</v>
      </c>
      <c r="D11866" s="8">
        <v>1</v>
      </c>
      <c r="E11866" t="s">
        <v>40</v>
      </c>
      <c r="F11866">
        <v>36.36</v>
      </c>
      <c r="G11866">
        <v>100</v>
      </c>
      <c r="H11866">
        <v>112.3</v>
      </c>
      <c r="I11866">
        <v>6831.6831683168321</v>
      </c>
      <c r="J11866" t="s">
        <v>116</v>
      </c>
    </row>
    <row r="11867" spans="2:10" x14ac:dyDescent="0.25">
      <c r="B11867">
        <v>2016</v>
      </c>
      <c r="C11867">
        <v>5</v>
      </c>
      <c r="D11867" s="8">
        <v>4</v>
      </c>
      <c r="E11867" t="s">
        <v>40</v>
      </c>
      <c r="F11867">
        <v>245.3</v>
      </c>
      <c r="G11867">
        <v>96.131267835303703</v>
      </c>
      <c r="H11867">
        <v>115.7</v>
      </c>
      <c r="I11867">
        <v>4891.9690000000001</v>
      </c>
      <c r="J11867" t="s">
        <v>116</v>
      </c>
    </row>
    <row r="11868" spans="2:10" x14ac:dyDescent="0.25">
      <c r="B11868">
        <v>2016</v>
      </c>
      <c r="C11868">
        <v>5</v>
      </c>
      <c r="D11868" s="8">
        <v>4</v>
      </c>
      <c r="E11868" t="s">
        <v>40</v>
      </c>
      <c r="F11868">
        <v>40</v>
      </c>
      <c r="G11868">
        <v>98.6</v>
      </c>
      <c r="H11868">
        <v>105</v>
      </c>
      <c r="I11868">
        <v>7500</v>
      </c>
      <c r="J11868" t="s">
        <v>116</v>
      </c>
    </row>
    <row r="11869" spans="2:10" x14ac:dyDescent="0.25">
      <c r="B11869">
        <v>2016</v>
      </c>
      <c r="C11869">
        <v>5</v>
      </c>
      <c r="D11869" s="8">
        <v>5</v>
      </c>
      <c r="E11869" t="s">
        <v>40</v>
      </c>
      <c r="F11869">
        <v>164</v>
      </c>
      <c r="G11869">
        <v>100</v>
      </c>
      <c r="H11869">
        <v>101.4</v>
      </c>
      <c r="I11869">
        <v>6026.2439024390242</v>
      </c>
      <c r="J11869" t="s">
        <v>116</v>
      </c>
    </row>
    <row r="11870" spans="2:10" x14ac:dyDescent="0.25">
      <c r="B11870">
        <v>2016</v>
      </c>
      <c r="C11870">
        <v>5</v>
      </c>
      <c r="D11870" s="8">
        <v>6</v>
      </c>
      <c r="E11870" t="s">
        <v>40</v>
      </c>
      <c r="F11870">
        <v>78</v>
      </c>
      <c r="G11870">
        <v>99.307692307692292</v>
      </c>
      <c r="H11870">
        <v>108.5</v>
      </c>
      <c r="I11870">
        <v>6410.2564102564102</v>
      </c>
      <c r="J11870" t="s">
        <v>116</v>
      </c>
    </row>
    <row r="11871" spans="2:10" x14ac:dyDescent="0.25">
      <c r="B11871">
        <v>2016</v>
      </c>
      <c r="C11871">
        <v>5</v>
      </c>
      <c r="D11871" s="8">
        <v>7</v>
      </c>
      <c r="E11871" t="s">
        <v>40</v>
      </c>
      <c r="F11871">
        <v>39.96</v>
      </c>
      <c r="G11871">
        <v>98.123123123123122</v>
      </c>
      <c r="H11871">
        <v>115.7</v>
      </c>
      <c r="I11871">
        <v>7507.5075075075074</v>
      </c>
      <c r="J11871" t="s">
        <v>116</v>
      </c>
    </row>
    <row r="11872" spans="2:10" x14ac:dyDescent="0.25">
      <c r="B11872">
        <v>2016</v>
      </c>
      <c r="C11872">
        <v>5</v>
      </c>
      <c r="D11872" s="8">
        <v>9</v>
      </c>
      <c r="E11872" t="s">
        <v>40</v>
      </c>
      <c r="F11872">
        <v>218.8</v>
      </c>
      <c r="G11872">
        <v>95.05027422303472</v>
      </c>
      <c r="H11872">
        <v>107.4</v>
      </c>
      <c r="I11872">
        <v>5249.0402193784275</v>
      </c>
      <c r="J11872" t="s">
        <v>116</v>
      </c>
    </row>
    <row r="11873" spans="2:10" x14ac:dyDescent="0.25">
      <c r="B11873">
        <v>2016</v>
      </c>
      <c r="C11873">
        <v>5</v>
      </c>
      <c r="D11873" s="8">
        <v>9</v>
      </c>
      <c r="E11873" t="s">
        <v>40</v>
      </c>
      <c r="F11873">
        <v>78.599999999999994</v>
      </c>
      <c r="G11873">
        <v>100</v>
      </c>
      <c r="H11873">
        <v>109.1</v>
      </c>
      <c r="I11873">
        <v>5250.6743002544536</v>
      </c>
      <c r="J11873" t="s">
        <v>116</v>
      </c>
    </row>
    <row r="11874" spans="2:10" x14ac:dyDescent="0.25">
      <c r="B11874">
        <v>2016</v>
      </c>
      <c r="C11874">
        <v>5</v>
      </c>
      <c r="D11874" s="8">
        <v>9</v>
      </c>
      <c r="E11874" t="s">
        <v>40</v>
      </c>
      <c r="F11874">
        <v>107.5</v>
      </c>
      <c r="G11874">
        <v>98.102325581395348</v>
      </c>
      <c r="H11874">
        <v>111</v>
      </c>
      <c r="I11874">
        <v>5356</v>
      </c>
      <c r="J11874" t="s">
        <v>116</v>
      </c>
    </row>
    <row r="11875" spans="2:10" x14ac:dyDescent="0.25">
      <c r="B11875">
        <v>2016</v>
      </c>
      <c r="C11875">
        <v>5</v>
      </c>
      <c r="D11875" s="8">
        <v>9</v>
      </c>
      <c r="E11875" t="s">
        <v>40</v>
      </c>
      <c r="F11875">
        <v>40</v>
      </c>
      <c r="G11875">
        <v>89.95</v>
      </c>
      <c r="H11875">
        <v>114.1</v>
      </c>
      <c r="I11875">
        <v>5356</v>
      </c>
      <c r="J11875" t="s">
        <v>116</v>
      </c>
    </row>
    <row r="11876" spans="2:10" x14ac:dyDescent="0.25">
      <c r="B11876">
        <v>2016</v>
      </c>
      <c r="C11876">
        <v>5</v>
      </c>
      <c r="D11876" s="8">
        <v>5</v>
      </c>
      <c r="E11876" t="s">
        <v>38</v>
      </c>
      <c r="F11876">
        <v>155.88999999999999</v>
      </c>
      <c r="G11876">
        <v>94.104817499518887</v>
      </c>
      <c r="H11876">
        <v>101.72</v>
      </c>
      <c r="I11876">
        <v>5773.3</v>
      </c>
      <c r="J11876" t="s">
        <v>116</v>
      </c>
    </row>
    <row r="11877" spans="2:10" x14ac:dyDescent="0.25">
      <c r="B11877">
        <v>2016</v>
      </c>
      <c r="C11877">
        <v>5</v>
      </c>
      <c r="D11877" s="8">
        <v>7</v>
      </c>
      <c r="E11877" t="s">
        <v>38</v>
      </c>
      <c r="F11877">
        <v>56</v>
      </c>
      <c r="G11877">
        <v>90</v>
      </c>
      <c r="H11877">
        <v>108.73</v>
      </c>
      <c r="I11877">
        <v>7500</v>
      </c>
      <c r="J11877" t="s">
        <v>116</v>
      </c>
    </row>
    <row r="11878" spans="2:10" x14ac:dyDescent="0.25">
      <c r="B11878">
        <v>2016</v>
      </c>
      <c r="C11878">
        <v>5</v>
      </c>
      <c r="D11878" s="8">
        <v>7</v>
      </c>
      <c r="E11878" t="s">
        <v>38</v>
      </c>
      <c r="F11878">
        <v>66.430000000000007</v>
      </c>
      <c r="G11878">
        <v>92.87972301670932</v>
      </c>
      <c r="H11878">
        <v>108.71</v>
      </c>
      <c r="I11878">
        <v>6322.44</v>
      </c>
      <c r="J11878" t="s">
        <v>116</v>
      </c>
    </row>
    <row r="11879" spans="2:10" x14ac:dyDescent="0.25">
      <c r="B11879">
        <v>2016</v>
      </c>
      <c r="C11879">
        <v>5</v>
      </c>
      <c r="D11879" s="8">
        <v>10</v>
      </c>
      <c r="E11879" t="s">
        <v>38</v>
      </c>
      <c r="F11879">
        <v>60</v>
      </c>
      <c r="G11879">
        <v>65.36666666666666</v>
      </c>
      <c r="H11879">
        <v>107.94</v>
      </c>
      <c r="I11879">
        <v>3425</v>
      </c>
      <c r="J11879" t="s">
        <v>116</v>
      </c>
    </row>
    <row r="11880" spans="2:10" x14ac:dyDescent="0.25">
      <c r="B11880">
        <v>2016</v>
      </c>
      <c r="C11880">
        <v>5</v>
      </c>
      <c r="D11880" s="8">
        <v>9</v>
      </c>
      <c r="E11880" t="s">
        <v>40</v>
      </c>
      <c r="F11880">
        <v>218.8</v>
      </c>
      <c r="G11880">
        <v>95.05027422303472</v>
      </c>
      <c r="H11880">
        <v>107.4</v>
      </c>
      <c r="I11880">
        <v>5249.0402193784275</v>
      </c>
      <c r="J11880" t="s">
        <v>117</v>
      </c>
    </row>
    <row r="11881" spans="2:10" x14ac:dyDescent="0.25">
      <c r="B11881">
        <v>2016</v>
      </c>
      <c r="C11881">
        <v>5</v>
      </c>
      <c r="D11881" s="8">
        <v>9</v>
      </c>
      <c r="E11881" t="s">
        <v>40</v>
      </c>
      <c r="F11881">
        <v>78.599999999999994</v>
      </c>
      <c r="G11881">
        <v>100</v>
      </c>
      <c r="H11881">
        <v>109.1</v>
      </c>
      <c r="I11881">
        <v>5250.6743002544536</v>
      </c>
      <c r="J11881" t="s">
        <v>117</v>
      </c>
    </row>
    <row r="11882" spans="2:10" x14ac:dyDescent="0.25">
      <c r="B11882">
        <v>2016</v>
      </c>
      <c r="C11882">
        <v>5</v>
      </c>
      <c r="D11882" s="8">
        <v>9</v>
      </c>
      <c r="E11882" t="s">
        <v>40</v>
      </c>
      <c r="F11882">
        <v>107.5</v>
      </c>
      <c r="G11882">
        <v>98.102325581395348</v>
      </c>
      <c r="H11882">
        <v>111</v>
      </c>
      <c r="I11882">
        <v>5356</v>
      </c>
      <c r="J11882" t="s">
        <v>117</v>
      </c>
    </row>
    <row r="11883" spans="2:10" x14ac:dyDescent="0.25">
      <c r="B11883">
        <v>2016</v>
      </c>
      <c r="C11883">
        <v>5</v>
      </c>
      <c r="D11883" s="8">
        <v>2</v>
      </c>
      <c r="E11883" t="s">
        <v>36</v>
      </c>
      <c r="F11883">
        <v>32.119999999999997</v>
      </c>
      <c r="G11883" t="s">
        <v>4687</v>
      </c>
      <c r="H11883">
        <v>0</v>
      </c>
      <c r="I11883">
        <v>7658.78</v>
      </c>
      <c r="J11883" t="s">
        <v>119</v>
      </c>
    </row>
    <row r="11884" spans="2:10" x14ac:dyDescent="0.25">
      <c r="B11884">
        <v>2016</v>
      </c>
      <c r="C11884">
        <v>5</v>
      </c>
      <c r="D11884" s="8">
        <v>9</v>
      </c>
      <c r="E11884" t="s">
        <v>35</v>
      </c>
      <c r="F11884">
        <v>124.92</v>
      </c>
      <c r="G11884">
        <v>46.70989433237272</v>
      </c>
      <c r="H11884">
        <v>113.3</v>
      </c>
      <c r="I11884">
        <v>3602</v>
      </c>
      <c r="J11884" t="s">
        <v>119</v>
      </c>
    </row>
    <row r="11885" spans="2:10" x14ac:dyDescent="0.25">
      <c r="B11885">
        <v>2016</v>
      </c>
      <c r="C11885">
        <v>5</v>
      </c>
      <c r="D11885" s="8">
        <v>11</v>
      </c>
      <c r="E11885" t="s">
        <v>35</v>
      </c>
      <c r="F11885">
        <v>41.872</v>
      </c>
      <c r="G11885">
        <v>60.971532288880404</v>
      </c>
      <c r="H11885">
        <v>106.4</v>
      </c>
      <c r="I11885">
        <v>3700</v>
      </c>
      <c r="J11885" t="s">
        <v>119</v>
      </c>
    </row>
    <row r="11886" spans="2:10" x14ac:dyDescent="0.25">
      <c r="B11886">
        <v>2016</v>
      </c>
      <c r="C11886">
        <v>5</v>
      </c>
      <c r="D11886" s="8">
        <v>12</v>
      </c>
      <c r="E11886" t="s">
        <v>35</v>
      </c>
      <c r="F11886">
        <v>48</v>
      </c>
      <c r="G11886">
        <v>21.729166666666664</v>
      </c>
      <c r="H11886">
        <v>119.9</v>
      </c>
      <c r="I11886">
        <v>5759</v>
      </c>
      <c r="J11886" t="s">
        <v>119</v>
      </c>
    </row>
    <row r="11887" spans="2:10" x14ac:dyDescent="0.25">
      <c r="B11887">
        <v>2016</v>
      </c>
      <c r="C11887">
        <v>5</v>
      </c>
      <c r="D11887" s="8">
        <v>11</v>
      </c>
      <c r="E11887" t="s">
        <v>34</v>
      </c>
      <c r="F11887">
        <v>112.68</v>
      </c>
      <c r="G11887" t="s">
        <v>4687</v>
      </c>
      <c r="H11887">
        <v>0</v>
      </c>
      <c r="I11887">
        <v>1976</v>
      </c>
      <c r="J11887" t="s">
        <v>119</v>
      </c>
    </row>
    <row r="11888" spans="2:10" x14ac:dyDescent="0.25">
      <c r="B11888">
        <v>2016</v>
      </c>
      <c r="C11888">
        <v>5</v>
      </c>
      <c r="D11888" s="8">
        <v>1</v>
      </c>
      <c r="E11888" t="s">
        <v>37</v>
      </c>
      <c r="F11888">
        <v>80</v>
      </c>
      <c r="G11888" t="s">
        <v>4687</v>
      </c>
      <c r="H11888">
        <v>0</v>
      </c>
      <c r="I11888">
        <v>2650</v>
      </c>
      <c r="J11888" t="s">
        <v>119</v>
      </c>
    </row>
    <row r="11889" spans="2:10" x14ac:dyDescent="0.25">
      <c r="B11889">
        <v>2016</v>
      </c>
      <c r="C11889">
        <v>5</v>
      </c>
      <c r="D11889" s="8">
        <v>2</v>
      </c>
      <c r="E11889" t="s">
        <v>37</v>
      </c>
      <c r="F11889">
        <v>46.97</v>
      </c>
      <c r="G11889" t="s">
        <v>4687</v>
      </c>
      <c r="H11889">
        <v>0</v>
      </c>
      <c r="I11889">
        <v>2448</v>
      </c>
      <c r="J11889" t="s">
        <v>119</v>
      </c>
    </row>
    <row r="11890" spans="2:10" x14ac:dyDescent="0.25">
      <c r="B11890">
        <v>2016</v>
      </c>
      <c r="C11890">
        <v>5</v>
      </c>
      <c r="D11890" s="8">
        <v>5</v>
      </c>
      <c r="E11890" t="s">
        <v>37</v>
      </c>
      <c r="F11890">
        <v>24.89</v>
      </c>
      <c r="G11890" t="s">
        <v>4687</v>
      </c>
      <c r="H11890">
        <v>0</v>
      </c>
      <c r="I11890">
        <v>2411</v>
      </c>
      <c r="J11890" t="s">
        <v>119</v>
      </c>
    </row>
    <row r="11891" spans="2:10" x14ac:dyDescent="0.25">
      <c r="B11891">
        <v>2016</v>
      </c>
      <c r="C11891">
        <v>5</v>
      </c>
      <c r="D11891" s="8">
        <v>6</v>
      </c>
      <c r="E11891" t="s">
        <v>37</v>
      </c>
      <c r="F11891">
        <v>243.34</v>
      </c>
      <c r="G11891">
        <v>59</v>
      </c>
      <c r="H11891">
        <v>119.7</v>
      </c>
      <c r="I11891">
        <v>3800</v>
      </c>
      <c r="J11891" t="s">
        <v>119</v>
      </c>
    </row>
    <row r="11892" spans="2:10" x14ac:dyDescent="0.25">
      <c r="B11892">
        <v>2016</v>
      </c>
      <c r="C11892">
        <v>5</v>
      </c>
      <c r="D11892" s="8">
        <v>6</v>
      </c>
      <c r="E11892" t="s">
        <v>37</v>
      </c>
      <c r="F11892">
        <v>69.09</v>
      </c>
      <c r="G11892" t="s">
        <v>4687</v>
      </c>
      <c r="H11892">
        <v>0</v>
      </c>
      <c r="I11892">
        <v>4632</v>
      </c>
      <c r="J11892" t="s">
        <v>119</v>
      </c>
    </row>
    <row r="11893" spans="2:10" x14ac:dyDescent="0.25">
      <c r="B11893">
        <v>2016</v>
      </c>
      <c r="C11893">
        <v>5</v>
      </c>
      <c r="D11893" s="8">
        <v>4</v>
      </c>
      <c r="E11893" t="s">
        <v>40</v>
      </c>
      <c r="F11893">
        <v>43.28</v>
      </c>
      <c r="G11893" t="s">
        <v>4687</v>
      </c>
      <c r="H11893">
        <v>0</v>
      </c>
      <c r="I11893">
        <v>3234.7504621072089</v>
      </c>
      <c r="J11893" t="s">
        <v>119</v>
      </c>
    </row>
    <row r="11894" spans="2:10" x14ac:dyDescent="0.25">
      <c r="B11894">
        <v>2016</v>
      </c>
      <c r="C11894">
        <v>5</v>
      </c>
      <c r="D11894" s="8">
        <v>4</v>
      </c>
      <c r="E11894" t="s">
        <v>40</v>
      </c>
      <c r="F11894">
        <v>60.87</v>
      </c>
      <c r="G11894">
        <v>50.9</v>
      </c>
      <c r="H11894">
        <v>113.1</v>
      </c>
      <c r="I11894">
        <v>4616</v>
      </c>
      <c r="J11894" t="s">
        <v>119</v>
      </c>
    </row>
    <row r="11895" spans="2:10" x14ac:dyDescent="0.25">
      <c r="B11895">
        <v>2016</v>
      </c>
      <c r="C11895">
        <v>5</v>
      </c>
      <c r="D11895" s="8">
        <v>1</v>
      </c>
      <c r="E11895" t="s">
        <v>38</v>
      </c>
      <c r="F11895">
        <v>36.729999999999997</v>
      </c>
      <c r="G11895" t="s">
        <v>4687</v>
      </c>
      <c r="H11895">
        <v>0</v>
      </c>
      <c r="I11895">
        <v>4573.92</v>
      </c>
      <c r="J11895" t="s">
        <v>119</v>
      </c>
    </row>
    <row r="11896" spans="2:10" x14ac:dyDescent="0.25">
      <c r="B11896">
        <v>2016</v>
      </c>
      <c r="C11896">
        <v>5</v>
      </c>
      <c r="D11896" s="8">
        <v>6</v>
      </c>
      <c r="E11896" t="s">
        <v>38</v>
      </c>
      <c r="F11896">
        <v>73.78</v>
      </c>
      <c r="G11896">
        <v>6.3702900515044734</v>
      </c>
      <c r="H11896">
        <v>103.08</v>
      </c>
      <c r="I11896">
        <v>2977.91</v>
      </c>
      <c r="J11896" t="s">
        <v>119</v>
      </c>
    </row>
    <row r="11897" spans="2:10" x14ac:dyDescent="0.25">
      <c r="B11897">
        <v>2016</v>
      </c>
      <c r="C11897">
        <v>5</v>
      </c>
      <c r="D11897" s="8">
        <v>9</v>
      </c>
      <c r="E11897" t="s">
        <v>38</v>
      </c>
      <c r="F11897">
        <v>64.25</v>
      </c>
      <c r="G11897">
        <v>26.926070038910506</v>
      </c>
      <c r="H11897">
        <v>115</v>
      </c>
      <c r="I11897">
        <v>5369.65</v>
      </c>
      <c r="J11897" t="s">
        <v>119</v>
      </c>
    </row>
    <row r="11898" spans="2:10" x14ac:dyDescent="0.25">
      <c r="B11898">
        <v>2016</v>
      </c>
      <c r="C11898">
        <v>5</v>
      </c>
      <c r="D11898" s="8">
        <v>2</v>
      </c>
      <c r="E11898" t="s">
        <v>36</v>
      </c>
      <c r="F11898">
        <v>72.48</v>
      </c>
      <c r="G11898">
        <v>99.061810154525375</v>
      </c>
      <c r="H11898">
        <v>141.6</v>
      </c>
      <c r="I11898">
        <v>25689.85</v>
      </c>
      <c r="J11898" t="s">
        <v>118</v>
      </c>
    </row>
    <row r="11899" spans="2:10" x14ac:dyDescent="0.25">
      <c r="B11899">
        <v>2016</v>
      </c>
      <c r="C11899">
        <v>5</v>
      </c>
      <c r="D11899" s="8">
        <v>2</v>
      </c>
      <c r="E11899" t="s">
        <v>36</v>
      </c>
      <c r="F11899">
        <v>82.91</v>
      </c>
      <c r="G11899">
        <v>96.490170063924737</v>
      </c>
      <c r="H11899">
        <v>134.94</v>
      </c>
      <c r="I11899">
        <v>29393.32</v>
      </c>
      <c r="J11899" t="s">
        <v>118</v>
      </c>
    </row>
    <row r="11900" spans="2:10" x14ac:dyDescent="0.25">
      <c r="B11900">
        <v>2016</v>
      </c>
      <c r="C11900">
        <v>5</v>
      </c>
      <c r="D11900" s="8">
        <v>9</v>
      </c>
      <c r="E11900" t="s">
        <v>36</v>
      </c>
      <c r="F11900">
        <v>78.540000000000006</v>
      </c>
      <c r="G11900">
        <v>99.31245225362872</v>
      </c>
      <c r="H11900">
        <v>142.4</v>
      </c>
      <c r="I11900">
        <v>55000</v>
      </c>
      <c r="J11900" t="s">
        <v>118</v>
      </c>
    </row>
    <row r="11901" spans="2:10" x14ac:dyDescent="0.25">
      <c r="B11901">
        <v>2016</v>
      </c>
      <c r="C11901">
        <v>5</v>
      </c>
      <c r="D11901" s="8">
        <v>7</v>
      </c>
      <c r="E11901" t="s">
        <v>35</v>
      </c>
      <c r="F11901">
        <v>39.159999999999997</v>
      </c>
      <c r="G11901">
        <v>89.453524004085821</v>
      </c>
      <c r="H11901">
        <v>119.9</v>
      </c>
      <c r="I11901">
        <v>11697</v>
      </c>
      <c r="J11901" t="s">
        <v>118</v>
      </c>
    </row>
    <row r="11902" spans="2:10" x14ac:dyDescent="0.25">
      <c r="B11902">
        <v>2016</v>
      </c>
      <c r="C11902">
        <v>5</v>
      </c>
      <c r="D11902" s="8">
        <v>9</v>
      </c>
      <c r="E11902" t="s">
        <v>35</v>
      </c>
      <c r="F11902">
        <v>111.69</v>
      </c>
      <c r="G11902">
        <v>34.246575342465754</v>
      </c>
      <c r="H11902">
        <v>118.3</v>
      </c>
      <c r="I11902">
        <v>3850</v>
      </c>
      <c r="J11902" t="s">
        <v>120</v>
      </c>
    </row>
    <row r="11903" spans="2:10" x14ac:dyDescent="0.25">
      <c r="B11903">
        <v>2016</v>
      </c>
      <c r="C11903">
        <v>6</v>
      </c>
      <c r="D11903" s="8">
        <v>1</v>
      </c>
      <c r="E11903" t="s">
        <v>45</v>
      </c>
      <c r="F11903">
        <v>160</v>
      </c>
      <c r="G11903">
        <v>96.899999999999991</v>
      </c>
      <c r="H11903">
        <v>135.66</v>
      </c>
      <c r="I11903">
        <v>10500</v>
      </c>
      <c r="J11903" t="s">
        <v>114</v>
      </c>
    </row>
    <row r="11904" spans="2:10" x14ac:dyDescent="0.25">
      <c r="B11904">
        <v>2016</v>
      </c>
      <c r="C11904">
        <v>6</v>
      </c>
      <c r="D11904" s="8">
        <v>1</v>
      </c>
      <c r="E11904" t="s">
        <v>45</v>
      </c>
      <c r="F11904">
        <v>80</v>
      </c>
      <c r="G11904">
        <v>99.1</v>
      </c>
      <c r="H11904">
        <v>144</v>
      </c>
      <c r="I11904">
        <v>11000</v>
      </c>
      <c r="J11904" t="s">
        <v>114</v>
      </c>
    </row>
    <row r="11905" spans="2:10" x14ac:dyDescent="0.25">
      <c r="B11905">
        <v>2016</v>
      </c>
      <c r="C11905">
        <v>6</v>
      </c>
      <c r="D11905" s="8">
        <v>1</v>
      </c>
      <c r="E11905" t="s">
        <v>41</v>
      </c>
      <c r="F11905">
        <v>40</v>
      </c>
      <c r="G11905">
        <v>98.2</v>
      </c>
      <c r="H11905">
        <v>142.4</v>
      </c>
      <c r="I11905">
        <v>11500</v>
      </c>
      <c r="J11905" t="s">
        <v>114</v>
      </c>
    </row>
    <row r="11906" spans="2:10" x14ac:dyDescent="0.25">
      <c r="B11906">
        <v>2016</v>
      </c>
      <c r="C11906">
        <v>6</v>
      </c>
      <c r="D11906" s="8">
        <v>1</v>
      </c>
      <c r="E11906" t="s">
        <v>43</v>
      </c>
      <c r="F11906">
        <v>40</v>
      </c>
      <c r="G11906">
        <v>98.5</v>
      </c>
      <c r="H11906">
        <v>139.19999999999999</v>
      </c>
      <c r="I11906">
        <v>10200</v>
      </c>
      <c r="J11906" t="s">
        <v>114</v>
      </c>
    </row>
    <row r="11907" spans="2:10" x14ac:dyDescent="0.25">
      <c r="B11907">
        <v>2016</v>
      </c>
      <c r="C11907">
        <v>6</v>
      </c>
      <c r="D11907" s="8">
        <v>1</v>
      </c>
      <c r="E11907" t="s">
        <v>43</v>
      </c>
      <c r="F11907">
        <v>40</v>
      </c>
      <c r="G11907">
        <v>1.018</v>
      </c>
      <c r="H11907">
        <v>137.69999999999999</v>
      </c>
      <c r="I11907">
        <v>10500</v>
      </c>
      <c r="J11907" t="s">
        <v>114</v>
      </c>
    </row>
    <row r="11908" spans="2:10" x14ac:dyDescent="0.25">
      <c r="B11908">
        <v>2016</v>
      </c>
      <c r="C11908">
        <v>6</v>
      </c>
      <c r="D11908" s="8">
        <v>1</v>
      </c>
      <c r="E11908" t="s">
        <v>43</v>
      </c>
      <c r="F11908">
        <v>80</v>
      </c>
      <c r="G11908">
        <v>96.899999999999991</v>
      </c>
      <c r="H11908">
        <v>137.19999999999999</v>
      </c>
      <c r="I11908">
        <v>11600</v>
      </c>
      <c r="J11908" t="s">
        <v>114</v>
      </c>
    </row>
    <row r="11909" spans="2:10" x14ac:dyDescent="0.25">
      <c r="B11909">
        <v>2016</v>
      </c>
      <c r="C11909">
        <v>6</v>
      </c>
      <c r="D11909" s="8">
        <v>1</v>
      </c>
      <c r="E11909" t="s">
        <v>43</v>
      </c>
      <c r="F11909">
        <v>65</v>
      </c>
      <c r="G11909">
        <v>1.0229999999999999</v>
      </c>
      <c r="H11909">
        <v>136.1</v>
      </c>
      <c r="I11909">
        <v>10000</v>
      </c>
      <c r="J11909" t="s">
        <v>114</v>
      </c>
    </row>
    <row r="11910" spans="2:10" x14ac:dyDescent="0.25">
      <c r="B11910">
        <v>2016</v>
      </c>
      <c r="C11910">
        <v>6</v>
      </c>
      <c r="D11910" s="8">
        <v>1</v>
      </c>
      <c r="E11910" t="s">
        <v>46</v>
      </c>
      <c r="F11910">
        <v>80</v>
      </c>
      <c r="G11910">
        <v>100</v>
      </c>
      <c r="H11910">
        <v>135.6</v>
      </c>
      <c r="I11910">
        <v>11200</v>
      </c>
      <c r="J11910" t="s">
        <v>114</v>
      </c>
    </row>
    <row r="11911" spans="2:10" x14ac:dyDescent="0.25">
      <c r="B11911">
        <v>2016</v>
      </c>
      <c r="C11911">
        <v>6</v>
      </c>
      <c r="D11911" s="8">
        <v>2</v>
      </c>
      <c r="E11911" t="s">
        <v>45</v>
      </c>
      <c r="F11911">
        <v>67.58</v>
      </c>
      <c r="G11911">
        <v>99.7</v>
      </c>
      <c r="H11911">
        <v>138.29</v>
      </c>
      <c r="I11911">
        <v>11350</v>
      </c>
      <c r="J11911" t="s">
        <v>114</v>
      </c>
    </row>
    <row r="11912" spans="2:10" x14ac:dyDescent="0.25">
      <c r="B11912">
        <v>2016</v>
      </c>
      <c r="C11912">
        <v>6</v>
      </c>
      <c r="D11912" s="8">
        <v>2</v>
      </c>
      <c r="E11912" t="s">
        <v>44</v>
      </c>
      <c r="F11912">
        <v>80</v>
      </c>
      <c r="G11912">
        <v>1.0004</v>
      </c>
      <c r="H11912">
        <v>140</v>
      </c>
      <c r="I11912">
        <v>10250</v>
      </c>
      <c r="J11912" t="s">
        <v>114</v>
      </c>
    </row>
    <row r="11913" spans="2:10" x14ac:dyDescent="0.25">
      <c r="B11913">
        <v>2016</v>
      </c>
      <c r="C11913">
        <v>6</v>
      </c>
      <c r="D11913" s="8">
        <v>2</v>
      </c>
      <c r="E11913" t="s">
        <v>43</v>
      </c>
      <c r="F11913">
        <v>40</v>
      </c>
      <c r="G11913">
        <v>100</v>
      </c>
      <c r="H11913">
        <v>141.5</v>
      </c>
      <c r="I11913">
        <v>11600</v>
      </c>
      <c r="J11913" t="s">
        <v>114</v>
      </c>
    </row>
    <row r="11914" spans="2:10" x14ac:dyDescent="0.25">
      <c r="B11914">
        <v>2016</v>
      </c>
      <c r="C11914">
        <v>6</v>
      </c>
      <c r="D11914" s="8">
        <v>2</v>
      </c>
      <c r="E11914" t="s">
        <v>46</v>
      </c>
      <c r="F11914">
        <v>161.13999999999999</v>
      </c>
      <c r="G11914">
        <v>96</v>
      </c>
      <c r="H11914">
        <v>141.5</v>
      </c>
      <c r="I11914">
        <v>11100</v>
      </c>
      <c r="J11914" t="s">
        <v>114</v>
      </c>
    </row>
    <row r="11915" spans="2:10" x14ac:dyDescent="0.25">
      <c r="B11915">
        <v>2016</v>
      </c>
      <c r="C11915">
        <v>6</v>
      </c>
      <c r="D11915" s="8">
        <v>3</v>
      </c>
      <c r="E11915" t="s">
        <v>47</v>
      </c>
      <c r="F11915">
        <v>100.92</v>
      </c>
      <c r="G11915">
        <v>1.0027999999999999</v>
      </c>
      <c r="H11915">
        <v>135.1</v>
      </c>
      <c r="I11915">
        <v>11662</v>
      </c>
      <c r="J11915" t="s">
        <v>114</v>
      </c>
    </row>
    <row r="11916" spans="2:10" x14ac:dyDescent="0.25">
      <c r="B11916">
        <v>2016</v>
      </c>
      <c r="C11916">
        <v>6</v>
      </c>
      <c r="D11916" s="8">
        <v>3</v>
      </c>
      <c r="E11916" t="s">
        <v>47</v>
      </c>
      <c r="F11916">
        <v>50.08</v>
      </c>
      <c r="G11916">
        <v>97.09</v>
      </c>
      <c r="H11916">
        <v>138.9</v>
      </c>
      <c r="I11916">
        <v>10000</v>
      </c>
      <c r="J11916" t="s">
        <v>114</v>
      </c>
    </row>
    <row r="11917" spans="2:10" x14ac:dyDescent="0.25">
      <c r="B11917">
        <v>2016</v>
      </c>
      <c r="C11917">
        <v>6</v>
      </c>
      <c r="D11917" s="8">
        <v>3</v>
      </c>
      <c r="E11917" t="s">
        <v>46</v>
      </c>
      <c r="F11917">
        <v>40.68</v>
      </c>
      <c r="G11917">
        <v>97.71</v>
      </c>
      <c r="H11917">
        <v>144</v>
      </c>
      <c r="I11917">
        <v>10800</v>
      </c>
      <c r="J11917" t="s">
        <v>114</v>
      </c>
    </row>
    <row r="11918" spans="2:10" x14ac:dyDescent="0.25">
      <c r="B11918">
        <v>2016</v>
      </c>
      <c r="C11918">
        <v>6</v>
      </c>
      <c r="D11918" s="8">
        <v>3</v>
      </c>
      <c r="E11918" t="s">
        <v>47</v>
      </c>
      <c r="F11918">
        <v>81.41</v>
      </c>
      <c r="G11918">
        <v>97.6</v>
      </c>
      <c r="H11918">
        <v>140</v>
      </c>
      <c r="I11918">
        <v>9500</v>
      </c>
      <c r="J11918" t="s">
        <v>114</v>
      </c>
    </row>
    <row r="11919" spans="2:10" x14ac:dyDescent="0.25">
      <c r="B11919">
        <v>2016</v>
      </c>
      <c r="C11919">
        <v>6</v>
      </c>
      <c r="D11919" s="8">
        <v>3</v>
      </c>
      <c r="E11919" t="s">
        <v>47</v>
      </c>
      <c r="F11919">
        <v>118.16</v>
      </c>
      <c r="G11919">
        <v>99.8</v>
      </c>
      <c r="H11919">
        <v>133.9</v>
      </c>
      <c r="I11919">
        <v>11000</v>
      </c>
      <c r="J11919" t="s">
        <v>114</v>
      </c>
    </row>
    <row r="11920" spans="2:10" x14ac:dyDescent="0.25">
      <c r="B11920">
        <v>2016</v>
      </c>
      <c r="C11920">
        <v>6</v>
      </c>
      <c r="D11920" s="8">
        <v>4</v>
      </c>
      <c r="E11920" t="s">
        <v>41</v>
      </c>
      <c r="F11920">
        <v>313</v>
      </c>
      <c r="G11920">
        <v>98.240000000000009</v>
      </c>
      <c r="H11920">
        <v>139.69999999999999</v>
      </c>
      <c r="I11920">
        <v>9904</v>
      </c>
      <c r="J11920" t="s">
        <v>114</v>
      </c>
    </row>
    <row r="11921" spans="2:10" x14ac:dyDescent="0.25">
      <c r="B11921">
        <v>2016</v>
      </c>
      <c r="C11921">
        <v>6</v>
      </c>
      <c r="D11921" s="8">
        <v>4</v>
      </c>
      <c r="E11921" t="s">
        <v>46</v>
      </c>
      <c r="F11921">
        <v>35</v>
      </c>
      <c r="G11921">
        <v>98</v>
      </c>
      <c r="H11921">
        <v>142.6</v>
      </c>
      <c r="I11921">
        <v>10800</v>
      </c>
      <c r="J11921" t="s">
        <v>114</v>
      </c>
    </row>
    <row r="11922" spans="2:10" x14ac:dyDescent="0.25">
      <c r="B11922">
        <v>2016</v>
      </c>
      <c r="C11922">
        <v>6</v>
      </c>
      <c r="D11922" s="8">
        <v>4</v>
      </c>
      <c r="E11922" t="s">
        <v>44</v>
      </c>
      <c r="F11922">
        <v>43.25</v>
      </c>
      <c r="G11922">
        <v>100</v>
      </c>
      <c r="H11922">
        <v>140.19999999999999</v>
      </c>
      <c r="I11922">
        <v>10750</v>
      </c>
      <c r="J11922" t="s">
        <v>114</v>
      </c>
    </row>
    <row r="11923" spans="2:10" x14ac:dyDescent="0.25">
      <c r="B11923">
        <v>2016</v>
      </c>
      <c r="C11923">
        <v>6</v>
      </c>
      <c r="D11923" s="8">
        <v>4</v>
      </c>
      <c r="E11923" t="s">
        <v>44</v>
      </c>
      <c r="F11923">
        <v>39.5</v>
      </c>
      <c r="G11923">
        <v>100</v>
      </c>
      <c r="H11923">
        <v>140.4</v>
      </c>
      <c r="I11923">
        <v>10750</v>
      </c>
      <c r="J11923" t="s">
        <v>114</v>
      </c>
    </row>
    <row r="11924" spans="2:10" x14ac:dyDescent="0.25">
      <c r="B11924">
        <v>2016</v>
      </c>
      <c r="C11924">
        <v>6</v>
      </c>
      <c r="D11924" s="8">
        <v>4</v>
      </c>
      <c r="E11924" t="s">
        <v>47</v>
      </c>
      <c r="F11924">
        <v>81.41</v>
      </c>
      <c r="G11924">
        <v>97.6</v>
      </c>
      <c r="H11924">
        <v>140</v>
      </c>
      <c r="I11924">
        <v>9500</v>
      </c>
      <c r="J11924" t="s">
        <v>114</v>
      </c>
    </row>
    <row r="11925" spans="2:10" x14ac:dyDescent="0.25">
      <c r="B11925">
        <v>2016</v>
      </c>
      <c r="C11925">
        <v>6</v>
      </c>
      <c r="D11925" s="8">
        <v>5</v>
      </c>
      <c r="E11925" t="s">
        <v>45</v>
      </c>
      <c r="F11925">
        <v>80</v>
      </c>
      <c r="G11925">
        <v>95.6</v>
      </c>
      <c r="H11925">
        <v>134.63</v>
      </c>
      <c r="I11925">
        <v>10000</v>
      </c>
      <c r="J11925" t="s">
        <v>114</v>
      </c>
    </row>
    <row r="11926" spans="2:10" x14ac:dyDescent="0.25">
      <c r="B11926">
        <v>2016</v>
      </c>
      <c r="C11926">
        <v>6</v>
      </c>
      <c r="D11926" s="8">
        <v>5</v>
      </c>
      <c r="E11926" t="s">
        <v>41</v>
      </c>
      <c r="F11926">
        <v>75.78</v>
      </c>
      <c r="G11926">
        <v>98.6</v>
      </c>
      <c r="H11926">
        <v>142.6</v>
      </c>
      <c r="I11926">
        <v>10500</v>
      </c>
      <c r="J11926" t="s">
        <v>114</v>
      </c>
    </row>
    <row r="11927" spans="2:10" x14ac:dyDescent="0.25">
      <c r="B11927">
        <v>2016</v>
      </c>
      <c r="C11927">
        <v>6</v>
      </c>
      <c r="D11927" s="8">
        <v>5</v>
      </c>
      <c r="E11927" t="s">
        <v>44</v>
      </c>
      <c r="F11927">
        <v>55.66</v>
      </c>
      <c r="G11927">
        <v>98.6</v>
      </c>
      <c r="H11927">
        <v>136.30000000000001</v>
      </c>
      <c r="I11927">
        <v>11000</v>
      </c>
      <c r="J11927" t="s">
        <v>114</v>
      </c>
    </row>
    <row r="11928" spans="2:10" x14ac:dyDescent="0.25">
      <c r="B11928">
        <v>2016</v>
      </c>
      <c r="C11928">
        <v>6</v>
      </c>
      <c r="D11928" s="8">
        <v>6</v>
      </c>
      <c r="E11928" t="s">
        <v>42</v>
      </c>
      <c r="F11928">
        <v>40</v>
      </c>
      <c r="G11928">
        <v>100</v>
      </c>
      <c r="H11928">
        <v>133.80000000000001</v>
      </c>
      <c r="I11928">
        <v>10500</v>
      </c>
      <c r="J11928" t="s">
        <v>114</v>
      </c>
    </row>
    <row r="11929" spans="2:10" x14ac:dyDescent="0.25">
      <c r="B11929">
        <v>2016</v>
      </c>
      <c r="C11929">
        <v>6</v>
      </c>
      <c r="D11929" s="8">
        <v>6</v>
      </c>
      <c r="E11929" t="s">
        <v>43</v>
      </c>
      <c r="F11929">
        <v>78.569999999999993</v>
      </c>
      <c r="G11929">
        <v>98.8</v>
      </c>
      <c r="H11929">
        <v>133.19999999999999</v>
      </c>
      <c r="I11929">
        <v>11000</v>
      </c>
      <c r="J11929" t="s">
        <v>114</v>
      </c>
    </row>
    <row r="11930" spans="2:10" x14ac:dyDescent="0.25">
      <c r="B11930">
        <v>2016</v>
      </c>
      <c r="C11930">
        <v>6</v>
      </c>
      <c r="D11930" s="8">
        <v>7</v>
      </c>
      <c r="E11930" t="s">
        <v>41</v>
      </c>
      <c r="F11930">
        <v>37</v>
      </c>
      <c r="G11930">
        <v>96.5</v>
      </c>
      <c r="H11930">
        <v>143</v>
      </c>
      <c r="I11930">
        <v>11900</v>
      </c>
      <c r="J11930" t="s">
        <v>114</v>
      </c>
    </row>
    <row r="11931" spans="2:10" x14ac:dyDescent="0.25">
      <c r="B11931">
        <v>2016</v>
      </c>
      <c r="C11931">
        <v>6</v>
      </c>
      <c r="D11931" s="8">
        <v>7</v>
      </c>
      <c r="E11931" t="s">
        <v>46</v>
      </c>
      <c r="F11931">
        <v>60.54</v>
      </c>
      <c r="G11931">
        <v>96</v>
      </c>
      <c r="H11931">
        <v>139.69999999999999</v>
      </c>
      <c r="I11931">
        <v>11563</v>
      </c>
      <c r="J11931" t="s">
        <v>114</v>
      </c>
    </row>
    <row r="11932" spans="2:10" x14ac:dyDescent="0.25">
      <c r="B11932">
        <v>2016</v>
      </c>
      <c r="C11932">
        <v>6</v>
      </c>
      <c r="D11932" s="8">
        <v>7</v>
      </c>
      <c r="E11932" t="s">
        <v>45</v>
      </c>
      <c r="F11932">
        <v>121</v>
      </c>
      <c r="G11932">
        <v>99.8</v>
      </c>
      <c r="H11932">
        <v>144</v>
      </c>
      <c r="I11932">
        <v>12100</v>
      </c>
      <c r="J11932" t="s">
        <v>114</v>
      </c>
    </row>
    <row r="11933" spans="2:10" x14ac:dyDescent="0.25">
      <c r="B11933">
        <v>2016</v>
      </c>
      <c r="C11933">
        <v>6</v>
      </c>
      <c r="D11933" s="8">
        <v>7</v>
      </c>
      <c r="E11933" t="s">
        <v>45</v>
      </c>
      <c r="F11933">
        <v>41.32</v>
      </c>
      <c r="G11933">
        <v>99.8</v>
      </c>
      <c r="H11933">
        <v>134.55000000000001</v>
      </c>
      <c r="I11933">
        <v>11121.49</v>
      </c>
      <c r="J11933" t="s">
        <v>114</v>
      </c>
    </row>
    <row r="11934" spans="2:10" x14ac:dyDescent="0.25">
      <c r="B11934">
        <v>2016</v>
      </c>
      <c r="C11934">
        <v>6</v>
      </c>
      <c r="D11934" s="8">
        <v>8</v>
      </c>
      <c r="E11934" t="s">
        <v>45</v>
      </c>
      <c r="F11934">
        <v>40</v>
      </c>
      <c r="G11934">
        <v>97.3</v>
      </c>
      <c r="H11934">
        <v>133.30000000000001</v>
      </c>
      <c r="I11934">
        <v>11000</v>
      </c>
      <c r="J11934" t="s">
        <v>114</v>
      </c>
    </row>
    <row r="11935" spans="2:10" x14ac:dyDescent="0.25">
      <c r="B11935">
        <v>2016</v>
      </c>
      <c r="C11935">
        <v>6</v>
      </c>
      <c r="D11935" s="8">
        <v>8</v>
      </c>
      <c r="E11935" t="s">
        <v>42</v>
      </c>
      <c r="F11935">
        <v>80</v>
      </c>
      <c r="G11935">
        <v>99.4</v>
      </c>
      <c r="H11935">
        <v>134.9</v>
      </c>
      <c r="I11935">
        <v>9000</v>
      </c>
      <c r="J11935" t="s">
        <v>114</v>
      </c>
    </row>
    <row r="11936" spans="2:10" x14ac:dyDescent="0.25">
      <c r="B11936">
        <v>2016</v>
      </c>
      <c r="C11936">
        <v>6</v>
      </c>
      <c r="D11936" s="8">
        <v>8</v>
      </c>
      <c r="E11936" t="s">
        <v>41</v>
      </c>
      <c r="F11936">
        <v>79.64</v>
      </c>
      <c r="G11936">
        <v>100</v>
      </c>
      <c r="H11936">
        <v>141.1</v>
      </c>
      <c r="I11936">
        <v>10000</v>
      </c>
      <c r="J11936" t="s">
        <v>114</v>
      </c>
    </row>
    <row r="11937" spans="2:10" x14ac:dyDescent="0.25">
      <c r="B11937">
        <v>2016</v>
      </c>
      <c r="C11937">
        <v>6</v>
      </c>
      <c r="D11937" s="8">
        <v>8</v>
      </c>
      <c r="E11937" t="s">
        <v>46</v>
      </c>
      <c r="F11937">
        <v>90</v>
      </c>
      <c r="G11937">
        <v>100</v>
      </c>
      <c r="H11937">
        <v>142.1</v>
      </c>
      <c r="I11937">
        <v>11000</v>
      </c>
      <c r="J11937" t="s">
        <v>114</v>
      </c>
    </row>
    <row r="11938" spans="2:10" x14ac:dyDescent="0.25">
      <c r="B11938">
        <v>2016</v>
      </c>
      <c r="C11938">
        <v>6</v>
      </c>
      <c r="D11938" s="8">
        <v>9</v>
      </c>
      <c r="E11938" t="s">
        <v>45</v>
      </c>
      <c r="F11938">
        <v>40</v>
      </c>
      <c r="G11938">
        <v>99</v>
      </c>
      <c r="H11938">
        <v>134.41</v>
      </c>
      <c r="I11938">
        <v>11121.5</v>
      </c>
      <c r="J11938" t="s">
        <v>114</v>
      </c>
    </row>
    <row r="11939" spans="2:10" x14ac:dyDescent="0.25">
      <c r="B11939">
        <v>2016</v>
      </c>
      <c r="C11939">
        <v>6</v>
      </c>
      <c r="D11939" s="8">
        <v>10</v>
      </c>
      <c r="E11939" t="s">
        <v>43</v>
      </c>
      <c r="F11939">
        <v>160</v>
      </c>
      <c r="G11939">
        <v>99.7</v>
      </c>
      <c r="H11939">
        <v>139</v>
      </c>
      <c r="I11939">
        <v>10625</v>
      </c>
      <c r="J11939" t="s">
        <v>114</v>
      </c>
    </row>
    <row r="11940" spans="2:10" x14ac:dyDescent="0.25">
      <c r="B11940">
        <v>2016</v>
      </c>
      <c r="C11940">
        <v>6</v>
      </c>
      <c r="D11940" s="8">
        <v>10</v>
      </c>
      <c r="E11940" t="s">
        <v>41</v>
      </c>
      <c r="F11940">
        <v>80.17</v>
      </c>
      <c r="G11940">
        <v>96.399999999999991</v>
      </c>
      <c r="H11940">
        <v>141.4</v>
      </c>
      <c r="I11940">
        <v>10278</v>
      </c>
      <c r="J11940" t="s">
        <v>114</v>
      </c>
    </row>
    <row r="11941" spans="2:10" x14ac:dyDescent="0.25">
      <c r="B11941">
        <v>2016</v>
      </c>
      <c r="C11941">
        <v>6</v>
      </c>
      <c r="D11941" s="8">
        <v>10</v>
      </c>
      <c r="E11941" t="s">
        <v>46</v>
      </c>
      <c r="F11941">
        <v>77</v>
      </c>
      <c r="G11941">
        <v>99</v>
      </c>
      <c r="H11941">
        <v>143.5</v>
      </c>
      <c r="I11941">
        <v>11719</v>
      </c>
      <c r="J11941" t="s">
        <v>114</v>
      </c>
    </row>
    <row r="11942" spans="2:10" x14ac:dyDescent="0.25">
      <c r="B11942">
        <v>2016</v>
      </c>
      <c r="C11942">
        <v>6</v>
      </c>
      <c r="D11942" s="8">
        <v>11</v>
      </c>
      <c r="E11942" t="s">
        <v>47</v>
      </c>
      <c r="F11942">
        <v>40</v>
      </c>
      <c r="G11942">
        <v>99.87</v>
      </c>
      <c r="H11942">
        <v>136.4</v>
      </c>
      <c r="I11942">
        <v>11393</v>
      </c>
      <c r="J11942" t="s">
        <v>114</v>
      </c>
    </row>
    <row r="11943" spans="2:10" x14ac:dyDescent="0.25">
      <c r="B11943">
        <v>2016</v>
      </c>
      <c r="C11943">
        <v>6</v>
      </c>
      <c r="D11943" s="8">
        <v>11</v>
      </c>
      <c r="E11943" t="s">
        <v>41</v>
      </c>
      <c r="F11943">
        <v>35.44</v>
      </c>
      <c r="G11943">
        <v>100</v>
      </c>
      <c r="H11943">
        <v>139.9</v>
      </c>
      <c r="I11943">
        <v>11750</v>
      </c>
      <c r="J11943" t="s">
        <v>114</v>
      </c>
    </row>
    <row r="11944" spans="2:10" x14ac:dyDescent="0.25">
      <c r="B11944">
        <v>2016</v>
      </c>
      <c r="C11944">
        <v>6</v>
      </c>
      <c r="D11944" s="8">
        <v>11</v>
      </c>
      <c r="E11944" t="s">
        <v>41</v>
      </c>
      <c r="F11944">
        <v>44.55</v>
      </c>
      <c r="G11944">
        <v>100</v>
      </c>
      <c r="H11944">
        <v>138.4</v>
      </c>
      <c r="I11944">
        <v>11300</v>
      </c>
      <c r="J11944" t="s">
        <v>114</v>
      </c>
    </row>
    <row r="11945" spans="2:10" x14ac:dyDescent="0.25">
      <c r="B11945">
        <v>2016</v>
      </c>
      <c r="C11945">
        <v>6</v>
      </c>
      <c r="D11945" s="8">
        <v>11</v>
      </c>
      <c r="E11945" t="s">
        <v>45</v>
      </c>
      <c r="F11945">
        <v>42.07</v>
      </c>
      <c r="G11945">
        <v>99.1</v>
      </c>
      <c r="H11945">
        <v>143.69999999999999</v>
      </c>
      <c r="I11945">
        <v>11500</v>
      </c>
      <c r="J11945" t="s">
        <v>114</v>
      </c>
    </row>
    <row r="11946" spans="2:10" x14ac:dyDescent="0.25">
      <c r="B11946">
        <v>2016</v>
      </c>
      <c r="C11946">
        <v>6</v>
      </c>
      <c r="D11946" s="8">
        <v>11</v>
      </c>
      <c r="E11946" t="s">
        <v>42</v>
      </c>
      <c r="F11946">
        <v>155</v>
      </c>
      <c r="G11946">
        <v>100</v>
      </c>
      <c r="H11946">
        <v>141.19999999999999</v>
      </c>
      <c r="I11946">
        <v>10200</v>
      </c>
      <c r="J11946" t="s">
        <v>114</v>
      </c>
    </row>
    <row r="11947" spans="2:10" x14ac:dyDescent="0.25">
      <c r="B11947">
        <v>2016</v>
      </c>
      <c r="C11947">
        <v>6</v>
      </c>
      <c r="D11947" s="8">
        <v>11</v>
      </c>
      <c r="E11947" t="s">
        <v>41</v>
      </c>
      <c r="F11947">
        <v>39.99</v>
      </c>
      <c r="G11947">
        <v>96.3</v>
      </c>
      <c r="H11947">
        <v>137.1</v>
      </c>
      <c r="I11947">
        <v>9500</v>
      </c>
      <c r="J11947" t="s">
        <v>114</v>
      </c>
    </row>
    <row r="11948" spans="2:10" x14ac:dyDescent="0.25">
      <c r="B11948">
        <v>2016</v>
      </c>
      <c r="C11948">
        <v>6</v>
      </c>
      <c r="D11948" s="8">
        <v>11</v>
      </c>
      <c r="E11948" t="s">
        <v>45</v>
      </c>
      <c r="F11948">
        <v>71</v>
      </c>
      <c r="G11948">
        <v>97.2</v>
      </c>
      <c r="H11948">
        <v>144</v>
      </c>
      <c r="I11948">
        <v>8650</v>
      </c>
      <c r="J11948" t="s">
        <v>114</v>
      </c>
    </row>
    <row r="11949" spans="2:10" x14ac:dyDescent="0.25">
      <c r="B11949">
        <v>2016</v>
      </c>
      <c r="C11949">
        <v>6</v>
      </c>
      <c r="D11949" s="8">
        <v>11</v>
      </c>
      <c r="E11949" t="s">
        <v>45</v>
      </c>
      <c r="F11949">
        <v>244</v>
      </c>
      <c r="G11949">
        <v>96.8</v>
      </c>
      <c r="H11949">
        <v>143.72999999999999</v>
      </c>
      <c r="I11949">
        <v>8100</v>
      </c>
      <c r="J11949" t="s">
        <v>114</v>
      </c>
    </row>
    <row r="11950" spans="2:10" x14ac:dyDescent="0.25">
      <c r="B11950">
        <v>2016</v>
      </c>
      <c r="C11950">
        <v>6</v>
      </c>
      <c r="D11950" s="8">
        <v>12</v>
      </c>
      <c r="E11950" t="s">
        <v>42</v>
      </c>
      <c r="F11950">
        <v>57</v>
      </c>
      <c r="G11950">
        <v>99.1</v>
      </c>
      <c r="H11950">
        <v>141.1</v>
      </c>
      <c r="I11950">
        <v>10900</v>
      </c>
      <c r="J11950" t="s">
        <v>114</v>
      </c>
    </row>
    <row r="11951" spans="2:10" x14ac:dyDescent="0.25">
      <c r="B11951">
        <v>2016</v>
      </c>
      <c r="C11951">
        <v>6</v>
      </c>
      <c r="D11951" s="8">
        <v>12</v>
      </c>
      <c r="E11951" t="s">
        <v>43</v>
      </c>
      <c r="F11951">
        <v>80</v>
      </c>
      <c r="G11951">
        <v>99.2</v>
      </c>
      <c r="H11951">
        <v>141.9</v>
      </c>
      <c r="I11951">
        <v>9879</v>
      </c>
      <c r="J11951" t="s">
        <v>114</v>
      </c>
    </row>
    <row r="11952" spans="2:10" x14ac:dyDescent="0.25">
      <c r="B11952">
        <v>2016</v>
      </c>
      <c r="C11952">
        <v>6</v>
      </c>
      <c r="D11952" s="8">
        <v>12</v>
      </c>
      <c r="E11952" t="s">
        <v>43</v>
      </c>
      <c r="F11952">
        <v>80</v>
      </c>
      <c r="G11952">
        <v>98.2</v>
      </c>
      <c r="H11952">
        <v>138.30000000000001</v>
      </c>
      <c r="I11952">
        <v>10487</v>
      </c>
      <c r="J11952" t="s">
        <v>114</v>
      </c>
    </row>
    <row r="11953" spans="2:10" x14ac:dyDescent="0.25">
      <c r="B11953">
        <v>2016</v>
      </c>
      <c r="C11953">
        <v>6</v>
      </c>
      <c r="D11953" s="8">
        <v>12</v>
      </c>
      <c r="E11953" t="s">
        <v>41</v>
      </c>
      <c r="F11953">
        <v>41.71</v>
      </c>
      <c r="G11953">
        <v>95.399999999999991</v>
      </c>
      <c r="H11953">
        <v>141.1</v>
      </c>
      <c r="I11953">
        <v>11203</v>
      </c>
      <c r="J11953" t="s">
        <v>114</v>
      </c>
    </row>
    <row r="11954" spans="2:10" x14ac:dyDescent="0.25">
      <c r="B11954">
        <v>2016</v>
      </c>
      <c r="C11954">
        <v>6</v>
      </c>
      <c r="D11954" s="8">
        <v>12</v>
      </c>
      <c r="E11954" t="s">
        <v>41</v>
      </c>
      <c r="F11954">
        <v>80</v>
      </c>
      <c r="G11954">
        <v>100</v>
      </c>
      <c r="H11954">
        <v>143.6</v>
      </c>
      <c r="I11954">
        <v>11025</v>
      </c>
      <c r="J11954" t="s">
        <v>114</v>
      </c>
    </row>
    <row r="11955" spans="2:10" x14ac:dyDescent="0.25">
      <c r="B11955">
        <v>2016</v>
      </c>
      <c r="C11955">
        <v>6</v>
      </c>
      <c r="D11955" s="8">
        <v>12</v>
      </c>
      <c r="E11955" t="s">
        <v>46</v>
      </c>
      <c r="F11955">
        <v>100</v>
      </c>
      <c r="G11955">
        <v>97.8</v>
      </c>
      <c r="H11955">
        <v>142.80000000000001</v>
      </c>
      <c r="I11955">
        <v>12272</v>
      </c>
      <c r="J11955" t="s">
        <v>114</v>
      </c>
    </row>
    <row r="11956" spans="2:10" x14ac:dyDescent="0.25">
      <c r="B11956">
        <v>2016</v>
      </c>
      <c r="C11956">
        <v>6</v>
      </c>
      <c r="D11956" s="8">
        <v>12</v>
      </c>
      <c r="E11956" t="s">
        <v>45</v>
      </c>
      <c r="F11956">
        <v>60</v>
      </c>
      <c r="G11956">
        <v>99.5</v>
      </c>
      <c r="H11956">
        <v>144</v>
      </c>
      <c r="I11956">
        <v>9948</v>
      </c>
      <c r="J11956" t="s">
        <v>114</v>
      </c>
    </row>
    <row r="11957" spans="2:10" x14ac:dyDescent="0.25">
      <c r="B11957">
        <v>2016</v>
      </c>
      <c r="C11957">
        <v>6</v>
      </c>
      <c r="D11957" s="8">
        <v>12</v>
      </c>
      <c r="E11957" t="s">
        <v>45</v>
      </c>
      <c r="F11957">
        <v>80</v>
      </c>
      <c r="G11957">
        <v>98.3</v>
      </c>
      <c r="H11957">
        <v>143.27000000000001</v>
      </c>
      <c r="I11957">
        <v>10200</v>
      </c>
      <c r="J11957" t="s">
        <v>114</v>
      </c>
    </row>
    <row r="11958" spans="2:10" x14ac:dyDescent="0.25">
      <c r="B11958">
        <v>2016</v>
      </c>
      <c r="C11958">
        <v>6</v>
      </c>
      <c r="D11958" s="8">
        <v>1</v>
      </c>
      <c r="E11958" t="s">
        <v>4683</v>
      </c>
      <c r="F11958">
        <v>120</v>
      </c>
      <c r="G11958">
        <v>1.0488999999999999</v>
      </c>
      <c r="H11958">
        <v>132.4</v>
      </c>
      <c r="I11958">
        <v>10750</v>
      </c>
      <c r="J11958" t="s">
        <v>115</v>
      </c>
    </row>
    <row r="11959" spans="2:10" x14ac:dyDescent="0.25">
      <c r="B11959">
        <v>2016</v>
      </c>
      <c r="C11959">
        <v>6</v>
      </c>
      <c r="D11959" s="8">
        <v>1</v>
      </c>
      <c r="E11959" t="s">
        <v>47</v>
      </c>
      <c r="F11959">
        <v>40</v>
      </c>
      <c r="G11959">
        <v>1.0325</v>
      </c>
      <c r="H11959">
        <v>131.1</v>
      </c>
      <c r="I11959">
        <v>10000</v>
      </c>
      <c r="J11959" t="s">
        <v>115</v>
      </c>
    </row>
    <row r="11960" spans="2:10" x14ac:dyDescent="0.25">
      <c r="B11960">
        <v>2016</v>
      </c>
      <c r="C11960">
        <v>6</v>
      </c>
      <c r="D11960" s="8">
        <v>2</v>
      </c>
      <c r="E11960" t="s">
        <v>4683</v>
      </c>
      <c r="F11960">
        <v>160</v>
      </c>
      <c r="G11960">
        <v>97.009999999999991</v>
      </c>
      <c r="H11960">
        <v>126.7</v>
      </c>
      <c r="I11960">
        <v>10250</v>
      </c>
      <c r="J11960" t="s">
        <v>115</v>
      </c>
    </row>
    <row r="11961" spans="2:10" x14ac:dyDescent="0.25">
      <c r="B11961">
        <v>2016</v>
      </c>
      <c r="C11961">
        <v>6</v>
      </c>
      <c r="D11961" s="8">
        <v>2</v>
      </c>
      <c r="E11961" t="s">
        <v>4683</v>
      </c>
      <c r="F11961">
        <v>80</v>
      </c>
      <c r="G11961">
        <v>98.6</v>
      </c>
      <c r="H11961">
        <v>128.19999999999999</v>
      </c>
      <c r="I11961">
        <v>10500</v>
      </c>
      <c r="J11961" t="s">
        <v>115</v>
      </c>
    </row>
    <row r="11962" spans="2:10" x14ac:dyDescent="0.25">
      <c r="B11962">
        <v>2016</v>
      </c>
      <c r="C11962">
        <v>6</v>
      </c>
      <c r="D11962" s="8">
        <v>3</v>
      </c>
      <c r="E11962" t="s">
        <v>42</v>
      </c>
      <c r="F11962">
        <v>40</v>
      </c>
      <c r="G11962">
        <v>100</v>
      </c>
      <c r="H11962">
        <v>132.19999999999999</v>
      </c>
      <c r="I11962">
        <v>8500</v>
      </c>
      <c r="J11962" t="s">
        <v>115</v>
      </c>
    </row>
    <row r="11963" spans="2:10" x14ac:dyDescent="0.25">
      <c r="B11963">
        <v>2016</v>
      </c>
      <c r="C11963">
        <v>6</v>
      </c>
      <c r="D11963" s="8">
        <v>4</v>
      </c>
      <c r="E11963" t="s">
        <v>44</v>
      </c>
      <c r="F11963">
        <v>61.22</v>
      </c>
      <c r="G11963">
        <v>91.600000000000009</v>
      </c>
      <c r="H11963">
        <v>129.80000000000001</v>
      </c>
      <c r="I11963">
        <v>8500</v>
      </c>
      <c r="J11963" t="s">
        <v>115</v>
      </c>
    </row>
    <row r="11964" spans="2:10" x14ac:dyDescent="0.25">
      <c r="B11964">
        <v>2016</v>
      </c>
      <c r="C11964">
        <v>6</v>
      </c>
      <c r="D11964" s="8">
        <v>6</v>
      </c>
      <c r="E11964" t="s">
        <v>41</v>
      </c>
      <c r="F11964">
        <v>228.33</v>
      </c>
      <c r="G11964">
        <v>95.6</v>
      </c>
      <c r="H11964">
        <v>136.1</v>
      </c>
      <c r="I11964">
        <v>8307</v>
      </c>
      <c r="J11964" t="s">
        <v>115</v>
      </c>
    </row>
    <row r="11965" spans="2:10" x14ac:dyDescent="0.25">
      <c r="B11965">
        <v>2016</v>
      </c>
      <c r="C11965">
        <v>6</v>
      </c>
      <c r="D11965" s="8">
        <v>6</v>
      </c>
      <c r="E11965" t="s">
        <v>43</v>
      </c>
      <c r="F11965">
        <v>61.74</v>
      </c>
      <c r="G11965">
        <v>98.7</v>
      </c>
      <c r="H11965">
        <v>131.69999999999999</v>
      </c>
      <c r="I11965">
        <v>10374</v>
      </c>
      <c r="J11965" t="s">
        <v>115</v>
      </c>
    </row>
    <row r="11966" spans="2:10" x14ac:dyDescent="0.25">
      <c r="B11966">
        <v>2016</v>
      </c>
      <c r="C11966">
        <v>6</v>
      </c>
      <c r="D11966" s="8">
        <v>8</v>
      </c>
      <c r="E11966" t="s">
        <v>4683</v>
      </c>
      <c r="F11966">
        <v>59.05</v>
      </c>
      <c r="G11966">
        <v>96.1</v>
      </c>
      <c r="H11966">
        <v>122.87</v>
      </c>
      <c r="I11966">
        <v>5825.57</v>
      </c>
      <c r="J11966" t="s">
        <v>115</v>
      </c>
    </row>
    <row r="11967" spans="2:10" x14ac:dyDescent="0.25">
      <c r="B11967">
        <v>2016</v>
      </c>
      <c r="C11967">
        <v>6</v>
      </c>
      <c r="D11967" s="8">
        <v>8</v>
      </c>
      <c r="E11967" t="s">
        <v>47</v>
      </c>
      <c r="F11967">
        <v>38.5</v>
      </c>
      <c r="G11967">
        <v>100</v>
      </c>
      <c r="H11967">
        <v>124.5</v>
      </c>
      <c r="I11967">
        <v>9169</v>
      </c>
      <c r="J11967" t="s">
        <v>115</v>
      </c>
    </row>
    <row r="11968" spans="2:10" x14ac:dyDescent="0.25">
      <c r="B11968">
        <v>2016</v>
      </c>
      <c r="C11968">
        <v>6</v>
      </c>
      <c r="D11968" s="8">
        <v>8</v>
      </c>
      <c r="E11968" t="s">
        <v>43</v>
      </c>
      <c r="F11968">
        <v>103.44</v>
      </c>
      <c r="G11968">
        <v>96.899999999999991</v>
      </c>
      <c r="H11968">
        <v>132</v>
      </c>
      <c r="I11968">
        <v>10500</v>
      </c>
      <c r="J11968" t="s">
        <v>115</v>
      </c>
    </row>
    <row r="11969" spans="2:10" x14ac:dyDescent="0.25">
      <c r="B11969">
        <v>2016</v>
      </c>
      <c r="C11969">
        <v>6</v>
      </c>
      <c r="D11969" s="8">
        <v>11</v>
      </c>
      <c r="E11969" t="s">
        <v>43</v>
      </c>
      <c r="F11969">
        <v>76</v>
      </c>
      <c r="G11969">
        <v>95.199999999999989</v>
      </c>
      <c r="H11969">
        <v>131.5</v>
      </c>
      <c r="I11969">
        <v>9400</v>
      </c>
      <c r="J11969" t="s">
        <v>115</v>
      </c>
    </row>
    <row r="11970" spans="2:10" x14ac:dyDescent="0.25">
      <c r="B11970">
        <v>2016</v>
      </c>
      <c r="C11970">
        <v>6</v>
      </c>
      <c r="D11970" s="8">
        <v>1</v>
      </c>
      <c r="E11970" t="s">
        <v>45</v>
      </c>
      <c r="F11970">
        <v>40</v>
      </c>
      <c r="G11970">
        <v>96.2</v>
      </c>
      <c r="H11970">
        <v>115.03</v>
      </c>
      <c r="I11970">
        <v>8500</v>
      </c>
      <c r="J11970" t="s">
        <v>116</v>
      </c>
    </row>
    <row r="11971" spans="2:10" x14ac:dyDescent="0.25">
      <c r="B11971">
        <v>2016</v>
      </c>
      <c r="C11971">
        <v>6</v>
      </c>
      <c r="D11971" s="8">
        <v>1</v>
      </c>
      <c r="E11971" t="s">
        <v>45</v>
      </c>
      <c r="F11971">
        <v>18.77</v>
      </c>
      <c r="G11971">
        <v>98.2</v>
      </c>
      <c r="H11971">
        <v>105.4</v>
      </c>
      <c r="I11971">
        <v>8468.2999999999993</v>
      </c>
      <c r="J11971" t="s">
        <v>116</v>
      </c>
    </row>
    <row r="11972" spans="2:10" x14ac:dyDescent="0.25">
      <c r="B11972">
        <v>2016</v>
      </c>
      <c r="C11972">
        <v>6</v>
      </c>
      <c r="D11972" s="8">
        <v>3</v>
      </c>
      <c r="E11972" t="s">
        <v>45</v>
      </c>
      <c r="F11972">
        <v>40</v>
      </c>
      <c r="G11972">
        <v>98.8</v>
      </c>
      <c r="H11972">
        <v>104.93</v>
      </c>
      <c r="I11972">
        <v>9000</v>
      </c>
      <c r="J11972" t="s">
        <v>116</v>
      </c>
    </row>
    <row r="11973" spans="2:10" x14ac:dyDescent="0.25">
      <c r="B11973">
        <v>2016</v>
      </c>
      <c r="C11973">
        <v>6</v>
      </c>
      <c r="D11973" s="8">
        <v>3</v>
      </c>
      <c r="E11973" t="s">
        <v>47</v>
      </c>
      <c r="F11973">
        <v>49</v>
      </c>
      <c r="G11973">
        <v>66.400000000000006</v>
      </c>
      <c r="H11973">
        <v>108.2</v>
      </c>
      <c r="I11973">
        <v>5000</v>
      </c>
      <c r="J11973" t="s">
        <v>116</v>
      </c>
    </row>
    <row r="11974" spans="2:10" x14ac:dyDescent="0.25">
      <c r="B11974">
        <v>2016</v>
      </c>
      <c r="C11974">
        <v>6</v>
      </c>
      <c r="D11974" s="8">
        <v>3</v>
      </c>
      <c r="E11974" t="s">
        <v>42</v>
      </c>
      <c r="F11974">
        <v>80</v>
      </c>
      <c r="G11974">
        <v>71</v>
      </c>
      <c r="H11974">
        <v>107.3</v>
      </c>
      <c r="I11974">
        <v>5623</v>
      </c>
      <c r="J11974" t="s">
        <v>116</v>
      </c>
    </row>
    <row r="11975" spans="2:10" x14ac:dyDescent="0.25">
      <c r="B11975">
        <v>2016</v>
      </c>
      <c r="C11975">
        <v>6</v>
      </c>
      <c r="D11975" s="8">
        <v>3</v>
      </c>
      <c r="E11975" t="s">
        <v>47</v>
      </c>
      <c r="F11975">
        <v>138</v>
      </c>
      <c r="G11975">
        <v>89.4</v>
      </c>
      <c r="H11975">
        <v>117.8</v>
      </c>
      <c r="I11975">
        <v>4900</v>
      </c>
      <c r="J11975" t="s">
        <v>116</v>
      </c>
    </row>
    <row r="11976" spans="2:10" x14ac:dyDescent="0.25">
      <c r="B11976">
        <v>2016</v>
      </c>
      <c r="C11976">
        <v>6</v>
      </c>
      <c r="D11976" s="8">
        <v>3</v>
      </c>
      <c r="E11976" t="s">
        <v>45</v>
      </c>
      <c r="F11976">
        <v>109.45</v>
      </c>
      <c r="G11976">
        <v>86.3</v>
      </c>
      <c r="H11976">
        <v>104.9</v>
      </c>
      <c r="I11976">
        <v>4500</v>
      </c>
      <c r="J11976" t="s">
        <v>116</v>
      </c>
    </row>
    <row r="11977" spans="2:10" x14ac:dyDescent="0.25">
      <c r="B11977">
        <v>2016</v>
      </c>
      <c r="C11977">
        <v>6</v>
      </c>
      <c r="D11977" s="8">
        <v>5</v>
      </c>
      <c r="E11977" t="s">
        <v>47</v>
      </c>
      <c r="F11977">
        <v>49</v>
      </c>
      <c r="G11977">
        <v>66.400000000000006</v>
      </c>
      <c r="H11977">
        <v>108.2</v>
      </c>
      <c r="I11977">
        <v>5000</v>
      </c>
      <c r="J11977" t="s">
        <v>116</v>
      </c>
    </row>
    <row r="11978" spans="2:10" x14ac:dyDescent="0.25">
      <c r="B11978">
        <v>2016</v>
      </c>
      <c r="C11978">
        <v>6</v>
      </c>
      <c r="D11978" s="8">
        <v>10</v>
      </c>
      <c r="E11978" t="s">
        <v>45</v>
      </c>
      <c r="F11978">
        <v>30.15</v>
      </c>
      <c r="G11978">
        <v>79.7</v>
      </c>
      <c r="H11978">
        <v>113.37</v>
      </c>
      <c r="I11978">
        <v>7230.51</v>
      </c>
      <c r="J11978" t="s">
        <v>116</v>
      </c>
    </row>
    <row r="11979" spans="2:10" x14ac:dyDescent="0.25">
      <c r="B11979">
        <v>2016</v>
      </c>
      <c r="C11979">
        <v>6</v>
      </c>
      <c r="D11979" s="8">
        <v>11</v>
      </c>
      <c r="E11979" t="s">
        <v>45</v>
      </c>
      <c r="F11979">
        <v>119</v>
      </c>
      <c r="G11979">
        <v>82.8</v>
      </c>
      <c r="H11979">
        <v>100.1</v>
      </c>
      <c r="I11979">
        <v>7215</v>
      </c>
      <c r="J11979" t="s">
        <v>116</v>
      </c>
    </row>
    <row r="11980" spans="2:10" x14ac:dyDescent="0.25">
      <c r="B11980">
        <v>2016</v>
      </c>
      <c r="C11980">
        <v>6</v>
      </c>
      <c r="D11980" s="8">
        <v>1</v>
      </c>
      <c r="E11980" t="s">
        <v>45</v>
      </c>
      <c r="F11980">
        <v>70</v>
      </c>
      <c r="G11980">
        <v>48</v>
      </c>
      <c r="H11980">
        <v>99.11</v>
      </c>
      <c r="I11980">
        <v>4571.43</v>
      </c>
      <c r="J11980" t="s">
        <v>117</v>
      </c>
    </row>
    <row r="11981" spans="2:10" x14ac:dyDescent="0.25">
      <c r="B11981">
        <v>2016</v>
      </c>
      <c r="C11981">
        <v>6</v>
      </c>
      <c r="D11981" s="8">
        <v>7</v>
      </c>
      <c r="E11981" t="s">
        <v>45</v>
      </c>
      <c r="F11981">
        <v>31.83</v>
      </c>
      <c r="G11981">
        <v>100</v>
      </c>
      <c r="H11981">
        <v>99.8</v>
      </c>
      <c r="I11981">
        <v>6735.78</v>
      </c>
      <c r="J11981" t="s">
        <v>117</v>
      </c>
    </row>
    <row r="11982" spans="2:10" x14ac:dyDescent="0.25">
      <c r="B11982">
        <v>2016</v>
      </c>
      <c r="C11982">
        <v>6</v>
      </c>
      <c r="D11982" s="8">
        <v>7</v>
      </c>
      <c r="E11982" t="s">
        <v>42</v>
      </c>
      <c r="F11982">
        <v>22</v>
      </c>
      <c r="G11982">
        <v>94.199999999999989</v>
      </c>
      <c r="H11982">
        <v>97.52</v>
      </c>
      <c r="I11982">
        <v>6909</v>
      </c>
      <c r="J11982" t="s">
        <v>117</v>
      </c>
    </row>
    <row r="11983" spans="2:10" x14ac:dyDescent="0.25">
      <c r="B11983">
        <v>2016</v>
      </c>
      <c r="C11983">
        <v>6</v>
      </c>
      <c r="D11983" s="8">
        <v>8</v>
      </c>
      <c r="E11983" t="s">
        <v>45</v>
      </c>
      <c r="F11983">
        <v>30.28</v>
      </c>
      <c r="G11983">
        <v>93.600000000000009</v>
      </c>
      <c r="H11983">
        <v>99.12</v>
      </c>
      <c r="I11983">
        <v>4557.46</v>
      </c>
      <c r="J11983" t="s">
        <v>117</v>
      </c>
    </row>
    <row r="11984" spans="2:10" x14ac:dyDescent="0.25">
      <c r="B11984">
        <v>2016</v>
      </c>
      <c r="C11984">
        <v>6</v>
      </c>
      <c r="D11984" s="8">
        <v>9</v>
      </c>
      <c r="E11984" t="s">
        <v>45</v>
      </c>
      <c r="F11984">
        <v>50</v>
      </c>
      <c r="G11984">
        <v>62</v>
      </c>
      <c r="H11984">
        <v>99.45</v>
      </c>
      <c r="I11984">
        <v>4000</v>
      </c>
      <c r="J11984" t="s">
        <v>117</v>
      </c>
    </row>
    <row r="11985" spans="2:10" x14ac:dyDescent="0.25">
      <c r="B11985">
        <v>2016</v>
      </c>
      <c r="C11985">
        <v>6</v>
      </c>
      <c r="D11985" s="8">
        <v>10</v>
      </c>
      <c r="E11985" t="s">
        <v>45</v>
      </c>
      <c r="F11985">
        <v>36</v>
      </c>
      <c r="G11985">
        <v>43.5</v>
      </c>
      <c r="H11985">
        <v>97.49</v>
      </c>
      <c r="I11985">
        <v>5555.56</v>
      </c>
      <c r="J11985" t="s">
        <v>117</v>
      </c>
    </row>
    <row r="11986" spans="2:10" x14ac:dyDescent="0.25">
      <c r="B11986">
        <v>2016</v>
      </c>
      <c r="C11986">
        <v>6</v>
      </c>
      <c r="D11986" s="8">
        <v>12</v>
      </c>
      <c r="E11986" t="s">
        <v>45</v>
      </c>
      <c r="F11986">
        <v>40</v>
      </c>
      <c r="G11986">
        <v>84.5</v>
      </c>
      <c r="H11986">
        <v>96.52</v>
      </c>
      <c r="I11986">
        <v>7155</v>
      </c>
      <c r="J11986" t="s">
        <v>117</v>
      </c>
    </row>
    <row r="11987" spans="2:10" x14ac:dyDescent="0.25">
      <c r="B11987">
        <v>2016</v>
      </c>
      <c r="C11987">
        <v>6</v>
      </c>
      <c r="D11987" s="8">
        <v>3</v>
      </c>
      <c r="E11987" t="s">
        <v>42</v>
      </c>
      <c r="F11987">
        <v>83</v>
      </c>
      <c r="G11987" t="s">
        <v>4687</v>
      </c>
      <c r="I11987">
        <v>4520</v>
      </c>
      <c r="J11987" t="s">
        <v>119</v>
      </c>
    </row>
    <row r="11988" spans="2:10" x14ac:dyDescent="0.25">
      <c r="B11988">
        <v>2016</v>
      </c>
      <c r="C11988">
        <v>6</v>
      </c>
      <c r="D11988" s="8">
        <v>3</v>
      </c>
      <c r="E11988" t="s">
        <v>41</v>
      </c>
      <c r="F11988">
        <v>17.13</v>
      </c>
      <c r="G11988">
        <v>45.800000000000004</v>
      </c>
      <c r="H11988">
        <v>123.6</v>
      </c>
      <c r="I11988">
        <v>3200</v>
      </c>
      <c r="J11988" t="s">
        <v>119</v>
      </c>
    </row>
    <row r="11989" spans="2:10" x14ac:dyDescent="0.25">
      <c r="B11989">
        <v>2016</v>
      </c>
      <c r="C11989">
        <v>6</v>
      </c>
      <c r="D11989" s="8">
        <v>5</v>
      </c>
      <c r="E11989" t="s">
        <v>47</v>
      </c>
      <c r="F11989">
        <v>25.39</v>
      </c>
      <c r="G11989" t="s">
        <v>4687</v>
      </c>
      <c r="I11989">
        <v>4200</v>
      </c>
      <c r="J11989" t="s">
        <v>119</v>
      </c>
    </row>
    <row r="11990" spans="2:10" x14ac:dyDescent="0.25">
      <c r="B11990">
        <v>2016</v>
      </c>
      <c r="C11990">
        <v>6</v>
      </c>
      <c r="D11990" s="8">
        <v>5</v>
      </c>
      <c r="E11990" t="s">
        <v>45</v>
      </c>
      <c r="F11990">
        <v>92</v>
      </c>
      <c r="G11990">
        <v>30.8</v>
      </c>
      <c r="H11990">
        <v>98.9</v>
      </c>
      <c r="I11990">
        <v>3804</v>
      </c>
      <c r="J11990" t="s">
        <v>119</v>
      </c>
    </row>
    <row r="11991" spans="2:10" x14ac:dyDescent="0.25">
      <c r="B11991">
        <v>2016</v>
      </c>
      <c r="C11991">
        <v>6</v>
      </c>
      <c r="D11991" s="8">
        <v>7</v>
      </c>
      <c r="E11991" t="s">
        <v>47</v>
      </c>
      <c r="F11991">
        <v>160</v>
      </c>
      <c r="G11991">
        <v>34.5</v>
      </c>
      <c r="H11991">
        <v>121.6</v>
      </c>
      <c r="I11991">
        <v>4600</v>
      </c>
      <c r="J11991" t="s">
        <v>119</v>
      </c>
    </row>
    <row r="11992" spans="2:10" x14ac:dyDescent="0.25">
      <c r="B11992">
        <v>2016</v>
      </c>
      <c r="C11992">
        <v>6</v>
      </c>
      <c r="D11992" s="8">
        <v>8</v>
      </c>
      <c r="E11992" t="s">
        <v>45</v>
      </c>
      <c r="F11992">
        <v>29.73</v>
      </c>
      <c r="G11992">
        <v>38.700000000000003</v>
      </c>
      <c r="H11992">
        <v>109.83</v>
      </c>
      <c r="I11992">
        <v>4473.6000000000004</v>
      </c>
      <c r="J11992" t="s">
        <v>119</v>
      </c>
    </row>
    <row r="11993" spans="2:10" x14ac:dyDescent="0.25">
      <c r="B11993">
        <v>2016</v>
      </c>
      <c r="C11993">
        <v>6</v>
      </c>
      <c r="D11993" s="8">
        <v>9</v>
      </c>
      <c r="E11993" t="s">
        <v>47</v>
      </c>
      <c r="F11993">
        <v>115</v>
      </c>
      <c r="G11993">
        <v>53.2</v>
      </c>
      <c r="H11993">
        <v>130.4</v>
      </c>
      <c r="I11993">
        <v>4696</v>
      </c>
      <c r="J11993" t="s">
        <v>119</v>
      </c>
    </row>
    <row r="11994" spans="2:10" x14ac:dyDescent="0.25">
      <c r="B11994">
        <v>2016</v>
      </c>
      <c r="C11994">
        <v>6</v>
      </c>
      <c r="D11994" s="8">
        <v>9</v>
      </c>
      <c r="E11994" t="s">
        <v>45</v>
      </c>
      <c r="F11994">
        <v>109.38</v>
      </c>
      <c r="G11994">
        <v>24.4</v>
      </c>
      <c r="H11994">
        <v>117.72</v>
      </c>
      <c r="I11994">
        <v>3017</v>
      </c>
      <c r="J11994" t="s">
        <v>119</v>
      </c>
    </row>
    <row r="11995" spans="2:10" x14ac:dyDescent="0.25">
      <c r="B11995">
        <v>2016</v>
      </c>
      <c r="C11995">
        <v>6</v>
      </c>
      <c r="D11995" s="8">
        <v>10</v>
      </c>
      <c r="E11995" t="s">
        <v>45</v>
      </c>
      <c r="F11995">
        <v>46.95</v>
      </c>
      <c r="G11995">
        <v>30.7</v>
      </c>
      <c r="H11995">
        <v>120.05</v>
      </c>
      <c r="I11995">
        <v>3088.39</v>
      </c>
      <c r="J11995" t="s">
        <v>119</v>
      </c>
    </row>
    <row r="11996" spans="2:10" x14ac:dyDescent="0.25">
      <c r="B11996">
        <v>2016</v>
      </c>
      <c r="C11996">
        <v>6</v>
      </c>
      <c r="D11996" s="8">
        <v>10</v>
      </c>
      <c r="E11996" t="s">
        <v>43</v>
      </c>
      <c r="F11996">
        <v>30.3</v>
      </c>
      <c r="G11996" t="s">
        <v>4687</v>
      </c>
      <c r="H11996">
        <v>0</v>
      </c>
      <c r="I11996">
        <v>4908</v>
      </c>
      <c r="J11996" t="s">
        <v>119</v>
      </c>
    </row>
    <row r="11997" spans="2:10" x14ac:dyDescent="0.25">
      <c r="B11997">
        <v>2016</v>
      </c>
      <c r="C11997">
        <v>6</v>
      </c>
      <c r="D11997" s="8">
        <v>11</v>
      </c>
      <c r="E11997" t="s">
        <v>45</v>
      </c>
      <c r="F11997">
        <v>200</v>
      </c>
      <c r="G11997">
        <v>49.3</v>
      </c>
      <c r="H11997">
        <v>98.3</v>
      </c>
      <c r="I11997">
        <v>3250</v>
      </c>
      <c r="J11997" t="s">
        <v>119</v>
      </c>
    </row>
    <row r="11998" spans="2:10" x14ac:dyDescent="0.25">
      <c r="B11998">
        <v>2016</v>
      </c>
      <c r="C11998">
        <v>6</v>
      </c>
      <c r="D11998" s="8">
        <v>4</v>
      </c>
      <c r="E11998" t="s">
        <v>42</v>
      </c>
      <c r="F11998">
        <v>15.48</v>
      </c>
      <c r="G11998">
        <v>88.049095607235145</v>
      </c>
      <c r="H11998">
        <v>139.19999999999999</v>
      </c>
      <c r="I11998">
        <v>31977</v>
      </c>
      <c r="J11998" t="s">
        <v>118</v>
      </c>
    </row>
    <row r="11999" spans="2:10" x14ac:dyDescent="0.25">
      <c r="B11999">
        <v>2016</v>
      </c>
      <c r="C11999">
        <v>6</v>
      </c>
      <c r="D11999" s="8">
        <v>6</v>
      </c>
      <c r="E11999" t="s">
        <v>42</v>
      </c>
      <c r="F11999">
        <v>10</v>
      </c>
      <c r="G11999">
        <v>100</v>
      </c>
      <c r="H11999">
        <v>142.9</v>
      </c>
      <c r="I11999">
        <v>28000</v>
      </c>
      <c r="J11999" t="s">
        <v>118</v>
      </c>
    </row>
    <row r="12000" spans="2:10" x14ac:dyDescent="0.25">
      <c r="B12000">
        <v>2016</v>
      </c>
      <c r="C12000">
        <v>6</v>
      </c>
      <c r="D12000" s="8">
        <v>8</v>
      </c>
      <c r="E12000" t="s">
        <v>41</v>
      </c>
      <c r="F12000">
        <v>20</v>
      </c>
      <c r="G12000">
        <v>98.9</v>
      </c>
      <c r="H12000">
        <v>141.30000000000001</v>
      </c>
      <c r="I12000">
        <v>29865</v>
      </c>
      <c r="J12000" t="s">
        <v>118</v>
      </c>
    </row>
    <row r="12001" spans="2:10" x14ac:dyDescent="0.25">
      <c r="B12001">
        <v>2016</v>
      </c>
      <c r="C12001">
        <v>6</v>
      </c>
      <c r="D12001" s="8">
        <v>8</v>
      </c>
      <c r="E12001" t="s">
        <v>44</v>
      </c>
      <c r="F12001">
        <v>19.03</v>
      </c>
      <c r="G12001">
        <v>93.956910141881238</v>
      </c>
      <c r="H12001">
        <v>132.6</v>
      </c>
      <c r="I12001">
        <v>14450</v>
      </c>
      <c r="J12001" t="s">
        <v>118</v>
      </c>
    </row>
    <row r="12002" spans="2:10" x14ac:dyDescent="0.25">
      <c r="B12002">
        <v>2016</v>
      </c>
      <c r="C12002">
        <v>7</v>
      </c>
      <c r="D12002" s="8">
        <v>1</v>
      </c>
      <c r="E12002" t="s">
        <v>53</v>
      </c>
      <c r="F12002">
        <v>110.55</v>
      </c>
      <c r="G12002">
        <v>99.1</v>
      </c>
      <c r="H12002">
        <v>142.25</v>
      </c>
      <c r="I12002">
        <v>11340.39</v>
      </c>
      <c r="J12002" t="s">
        <v>114</v>
      </c>
    </row>
    <row r="12003" spans="2:10" x14ac:dyDescent="0.25">
      <c r="B12003">
        <v>2016</v>
      </c>
      <c r="C12003">
        <v>7</v>
      </c>
      <c r="D12003" s="8">
        <v>1</v>
      </c>
      <c r="E12003" t="s">
        <v>55</v>
      </c>
      <c r="F12003">
        <v>77.3</v>
      </c>
      <c r="G12003">
        <v>100</v>
      </c>
      <c r="H12003">
        <v>137.19999999999999</v>
      </c>
      <c r="I12003">
        <v>12493.36</v>
      </c>
      <c r="J12003" t="s">
        <v>114</v>
      </c>
    </row>
    <row r="12004" spans="2:10" x14ac:dyDescent="0.25">
      <c r="B12004">
        <v>2016</v>
      </c>
      <c r="C12004">
        <v>7</v>
      </c>
      <c r="D12004" s="8">
        <v>1</v>
      </c>
      <c r="E12004" t="s">
        <v>56</v>
      </c>
      <c r="F12004">
        <v>173.69</v>
      </c>
      <c r="G12004">
        <v>98</v>
      </c>
      <c r="H12004">
        <v>135.13999999999999</v>
      </c>
      <c r="I12004">
        <v>12954.11</v>
      </c>
      <c r="J12004" t="s">
        <v>114</v>
      </c>
    </row>
    <row r="12005" spans="2:10" x14ac:dyDescent="0.25">
      <c r="B12005">
        <v>2016</v>
      </c>
      <c r="C12005">
        <v>7</v>
      </c>
      <c r="D12005" s="8">
        <v>1</v>
      </c>
      <c r="E12005" t="s">
        <v>55</v>
      </c>
      <c r="F12005">
        <v>40</v>
      </c>
      <c r="G12005">
        <v>100</v>
      </c>
      <c r="H12005">
        <v>141</v>
      </c>
      <c r="I12005">
        <v>12207.75</v>
      </c>
      <c r="J12005" t="s">
        <v>114</v>
      </c>
    </row>
    <row r="12006" spans="2:10" x14ac:dyDescent="0.25">
      <c r="B12006">
        <v>2016</v>
      </c>
      <c r="C12006">
        <v>7</v>
      </c>
      <c r="D12006" s="8">
        <v>1</v>
      </c>
      <c r="E12006" t="s">
        <v>55</v>
      </c>
      <c r="F12006">
        <v>108.48</v>
      </c>
      <c r="G12006">
        <v>98</v>
      </c>
      <c r="H12006">
        <v>142.46</v>
      </c>
      <c r="I12006">
        <v>12905.6</v>
      </c>
      <c r="J12006" t="s">
        <v>114</v>
      </c>
    </row>
    <row r="12007" spans="2:10" x14ac:dyDescent="0.25">
      <c r="B12007">
        <v>2016</v>
      </c>
      <c r="C12007">
        <v>7</v>
      </c>
      <c r="D12007" s="8">
        <v>1</v>
      </c>
      <c r="E12007" t="s">
        <v>52</v>
      </c>
      <c r="F12007">
        <v>38</v>
      </c>
      <c r="G12007">
        <v>97.399999999999991</v>
      </c>
      <c r="H12007">
        <v>140.63</v>
      </c>
      <c r="I12007">
        <v>12855.26</v>
      </c>
      <c r="J12007" t="s">
        <v>114</v>
      </c>
    </row>
    <row r="12008" spans="2:10" x14ac:dyDescent="0.25">
      <c r="B12008">
        <v>2016</v>
      </c>
      <c r="C12008">
        <v>7</v>
      </c>
      <c r="D12008" s="8">
        <v>1</v>
      </c>
      <c r="E12008" t="s">
        <v>56</v>
      </c>
      <c r="F12008">
        <v>80</v>
      </c>
      <c r="G12008">
        <v>96.8</v>
      </c>
      <c r="H12008">
        <v>140.51</v>
      </c>
      <c r="I12008">
        <v>12900</v>
      </c>
      <c r="J12008" t="s">
        <v>114</v>
      </c>
    </row>
    <row r="12009" spans="2:10" x14ac:dyDescent="0.25">
      <c r="B12009">
        <v>2016</v>
      </c>
      <c r="C12009">
        <v>7</v>
      </c>
      <c r="D12009" s="8">
        <v>1</v>
      </c>
      <c r="E12009" t="s">
        <v>50</v>
      </c>
      <c r="F12009">
        <v>80</v>
      </c>
      <c r="G12009">
        <v>96.1</v>
      </c>
      <c r="H12009">
        <v>144.4</v>
      </c>
      <c r="I12009">
        <v>12750</v>
      </c>
      <c r="J12009" t="s">
        <v>114</v>
      </c>
    </row>
    <row r="12010" spans="2:10" x14ac:dyDescent="0.25">
      <c r="B12010">
        <v>2016</v>
      </c>
      <c r="C12010">
        <v>7</v>
      </c>
      <c r="D12010" s="8">
        <v>1</v>
      </c>
      <c r="E12010" t="s">
        <v>52</v>
      </c>
      <c r="F12010">
        <v>80</v>
      </c>
      <c r="G12010">
        <v>97.8</v>
      </c>
      <c r="H12010">
        <v>139.94</v>
      </c>
      <c r="I12010">
        <v>12000</v>
      </c>
      <c r="J12010" t="s">
        <v>114</v>
      </c>
    </row>
    <row r="12011" spans="2:10" x14ac:dyDescent="0.25">
      <c r="B12011">
        <v>2016</v>
      </c>
      <c r="C12011">
        <v>7</v>
      </c>
      <c r="D12011" s="8">
        <v>1</v>
      </c>
      <c r="E12011" t="s">
        <v>56</v>
      </c>
      <c r="F12011">
        <v>20</v>
      </c>
      <c r="G12011">
        <v>97.5</v>
      </c>
      <c r="H12011">
        <v>141.83000000000001</v>
      </c>
      <c r="I12011">
        <v>10000</v>
      </c>
      <c r="J12011" t="s">
        <v>114</v>
      </c>
    </row>
    <row r="12012" spans="2:10" x14ac:dyDescent="0.25">
      <c r="B12012">
        <v>2016</v>
      </c>
      <c r="C12012">
        <v>7</v>
      </c>
      <c r="D12012" s="8">
        <v>1</v>
      </c>
      <c r="E12012" t="s">
        <v>55</v>
      </c>
      <c r="F12012">
        <v>19.22</v>
      </c>
      <c r="G12012">
        <v>100</v>
      </c>
      <c r="H12012">
        <v>140.4</v>
      </c>
      <c r="I12012">
        <v>12500</v>
      </c>
      <c r="J12012" t="s">
        <v>114</v>
      </c>
    </row>
    <row r="12013" spans="2:10" x14ac:dyDescent="0.25">
      <c r="B12013">
        <v>2016</v>
      </c>
      <c r="C12013">
        <v>7</v>
      </c>
      <c r="D12013" s="8">
        <v>2</v>
      </c>
      <c r="E12013" t="s">
        <v>52</v>
      </c>
      <c r="F12013">
        <v>40</v>
      </c>
      <c r="G12013">
        <v>99</v>
      </c>
      <c r="H12013">
        <v>133.66999999999999</v>
      </c>
      <c r="I12013">
        <v>12000</v>
      </c>
      <c r="J12013" t="s">
        <v>114</v>
      </c>
    </row>
    <row r="12014" spans="2:10" x14ac:dyDescent="0.25">
      <c r="B12014">
        <v>2016</v>
      </c>
      <c r="C12014">
        <v>7</v>
      </c>
      <c r="D12014" s="8">
        <v>3</v>
      </c>
      <c r="E12014" t="s">
        <v>56</v>
      </c>
      <c r="F12014">
        <v>40</v>
      </c>
      <c r="G12014">
        <v>99.3</v>
      </c>
      <c r="H12014">
        <v>140.62</v>
      </c>
      <c r="I12014">
        <v>12150</v>
      </c>
      <c r="J12014" t="s">
        <v>114</v>
      </c>
    </row>
    <row r="12015" spans="2:10" x14ac:dyDescent="0.25">
      <c r="B12015">
        <v>2016</v>
      </c>
      <c r="C12015">
        <v>7</v>
      </c>
      <c r="D12015" s="8">
        <v>3</v>
      </c>
      <c r="E12015" t="s">
        <v>56</v>
      </c>
      <c r="F12015">
        <v>106.99</v>
      </c>
      <c r="G12015">
        <v>97</v>
      </c>
      <c r="H12015">
        <v>142.22</v>
      </c>
      <c r="I12015">
        <v>13879.8</v>
      </c>
      <c r="J12015" t="s">
        <v>114</v>
      </c>
    </row>
    <row r="12016" spans="2:10" x14ac:dyDescent="0.25">
      <c r="B12016">
        <v>2016</v>
      </c>
      <c r="C12016">
        <v>7</v>
      </c>
      <c r="D12016" s="8">
        <v>3</v>
      </c>
      <c r="E12016" t="s">
        <v>53</v>
      </c>
      <c r="F12016">
        <v>80</v>
      </c>
      <c r="G12016">
        <v>95.212500000000006</v>
      </c>
      <c r="H12016">
        <v>142.30000000000001</v>
      </c>
      <c r="I12016">
        <v>10000</v>
      </c>
      <c r="J12016" t="s">
        <v>114</v>
      </c>
    </row>
    <row r="12017" spans="2:10" x14ac:dyDescent="0.25">
      <c r="B12017">
        <v>2016</v>
      </c>
      <c r="C12017">
        <v>7</v>
      </c>
      <c r="D12017" s="8">
        <v>3</v>
      </c>
      <c r="E12017" t="s">
        <v>57</v>
      </c>
      <c r="F12017">
        <v>80.55</v>
      </c>
      <c r="G12017">
        <v>92.5</v>
      </c>
      <c r="H12017">
        <v>138.22999999999999</v>
      </c>
      <c r="I12017">
        <v>12883.3</v>
      </c>
      <c r="J12017" t="s">
        <v>114</v>
      </c>
    </row>
    <row r="12018" spans="2:10" x14ac:dyDescent="0.25">
      <c r="B12018">
        <v>2016</v>
      </c>
      <c r="C12018">
        <v>7</v>
      </c>
      <c r="D12018" s="8">
        <v>3</v>
      </c>
      <c r="E12018" t="s">
        <v>52</v>
      </c>
      <c r="F12018">
        <v>80</v>
      </c>
      <c r="G12018">
        <v>100</v>
      </c>
      <c r="H12018">
        <v>139.97999999999999</v>
      </c>
      <c r="I12018">
        <v>11000</v>
      </c>
      <c r="J12018" t="s">
        <v>114</v>
      </c>
    </row>
    <row r="12019" spans="2:10" x14ac:dyDescent="0.25">
      <c r="B12019">
        <v>2016</v>
      </c>
      <c r="C12019">
        <v>7</v>
      </c>
      <c r="D12019" s="8">
        <v>5</v>
      </c>
      <c r="E12019" t="s">
        <v>57</v>
      </c>
      <c r="F12019">
        <v>30</v>
      </c>
      <c r="G12019">
        <v>99</v>
      </c>
      <c r="H12019">
        <v>140.08000000000001</v>
      </c>
      <c r="I12019">
        <v>12300</v>
      </c>
      <c r="J12019" t="s">
        <v>114</v>
      </c>
    </row>
    <row r="12020" spans="2:10" x14ac:dyDescent="0.25">
      <c r="B12020">
        <v>2016</v>
      </c>
      <c r="C12020">
        <v>7</v>
      </c>
      <c r="D12020" s="8">
        <v>5</v>
      </c>
      <c r="E12020" t="s">
        <v>56</v>
      </c>
      <c r="F12020">
        <v>25.37</v>
      </c>
      <c r="G12020">
        <v>98.5</v>
      </c>
      <c r="H12020">
        <v>142.27000000000001</v>
      </c>
      <c r="I12020">
        <v>10500</v>
      </c>
      <c r="J12020" t="s">
        <v>114</v>
      </c>
    </row>
    <row r="12021" spans="2:10" x14ac:dyDescent="0.25">
      <c r="B12021">
        <v>2016</v>
      </c>
      <c r="C12021">
        <v>7</v>
      </c>
      <c r="D12021" s="8">
        <v>6</v>
      </c>
      <c r="E12021" t="s">
        <v>56</v>
      </c>
      <c r="F12021">
        <v>39</v>
      </c>
      <c r="G12021">
        <v>90.538461538461547</v>
      </c>
      <c r="H12021">
        <v>138.30000000000001</v>
      </c>
      <c r="I12021">
        <v>12000</v>
      </c>
      <c r="J12021" t="s">
        <v>114</v>
      </c>
    </row>
    <row r="12022" spans="2:10" x14ac:dyDescent="0.25">
      <c r="B12022">
        <v>2016</v>
      </c>
      <c r="C12022">
        <v>7</v>
      </c>
      <c r="D12022" s="8">
        <v>6</v>
      </c>
      <c r="E12022" t="s">
        <v>50</v>
      </c>
      <c r="F12022">
        <v>120</v>
      </c>
      <c r="G12022">
        <v>99.6</v>
      </c>
      <c r="H12022">
        <v>142.38999999999999</v>
      </c>
      <c r="I12022">
        <v>12000</v>
      </c>
      <c r="J12022" t="s">
        <v>114</v>
      </c>
    </row>
    <row r="12023" spans="2:10" x14ac:dyDescent="0.25">
      <c r="B12023">
        <v>2016</v>
      </c>
      <c r="C12023">
        <v>7</v>
      </c>
      <c r="D12023" s="8">
        <v>7</v>
      </c>
      <c r="E12023" t="s">
        <v>55</v>
      </c>
      <c r="F12023">
        <v>80</v>
      </c>
      <c r="G12023">
        <v>99</v>
      </c>
      <c r="H12023">
        <v>142.71</v>
      </c>
      <c r="I12023">
        <v>12700</v>
      </c>
      <c r="J12023" t="s">
        <v>114</v>
      </c>
    </row>
    <row r="12024" spans="2:10" x14ac:dyDescent="0.25">
      <c r="B12024">
        <v>2016</v>
      </c>
      <c r="C12024">
        <v>7</v>
      </c>
      <c r="D12024" s="8">
        <v>8</v>
      </c>
      <c r="E12024" t="s">
        <v>53</v>
      </c>
      <c r="F12024">
        <v>157.19</v>
      </c>
      <c r="G12024">
        <v>97</v>
      </c>
      <c r="H12024">
        <v>140</v>
      </c>
      <c r="I12024">
        <v>11500</v>
      </c>
      <c r="J12024" t="s">
        <v>114</v>
      </c>
    </row>
    <row r="12025" spans="2:10" x14ac:dyDescent="0.25">
      <c r="B12025">
        <v>2016</v>
      </c>
      <c r="C12025">
        <v>7</v>
      </c>
      <c r="D12025" s="8">
        <v>8</v>
      </c>
      <c r="E12025" t="s">
        <v>57</v>
      </c>
      <c r="F12025">
        <v>40</v>
      </c>
      <c r="G12025">
        <v>99.3</v>
      </c>
      <c r="H12025">
        <v>139.97</v>
      </c>
      <c r="I12025">
        <v>12500</v>
      </c>
      <c r="J12025" t="s">
        <v>114</v>
      </c>
    </row>
    <row r="12026" spans="2:10" x14ac:dyDescent="0.25">
      <c r="B12026">
        <v>2016</v>
      </c>
      <c r="C12026">
        <v>7</v>
      </c>
      <c r="D12026" s="8">
        <v>8</v>
      </c>
      <c r="E12026" t="s">
        <v>56</v>
      </c>
      <c r="F12026">
        <v>80.53</v>
      </c>
      <c r="G12026">
        <v>99.962746802433884</v>
      </c>
      <c r="H12026">
        <v>142.69999999999999</v>
      </c>
      <c r="I12026">
        <v>12500</v>
      </c>
      <c r="J12026" t="s">
        <v>114</v>
      </c>
    </row>
    <row r="12027" spans="2:10" x14ac:dyDescent="0.25">
      <c r="B12027">
        <v>2016</v>
      </c>
      <c r="C12027">
        <v>7</v>
      </c>
      <c r="D12027" s="8">
        <v>8</v>
      </c>
      <c r="E12027" t="s">
        <v>56</v>
      </c>
      <c r="F12027">
        <v>35</v>
      </c>
      <c r="G12027">
        <v>100</v>
      </c>
      <c r="H12027">
        <v>140.69999999999999</v>
      </c>
      <c r="I12027">
        <v>12100</v>
      </c>
      <c r="J12027" t="s">
        <v>114</v>
      </c>
    </row>
    <row r="12028" spans="2:10" x14ac:dyDescent="0.25">
      <c r="B12028">
        <v>2016</v>
      </c>
      <c r="C12028">
        <v>7</v>
      </c>
      <c r="D12028" s="8">
        <v>9</v>
      </c>
      <c r="E12028" t="s">
        <v>53</v>
      </c>
      <c r="F12028">
        <v>63.22</v>
      </c>
      <c r="G12028">
        <v>92.7</v>
      </c>
      <c r="H12028">
        <v>135.59</v>
      </c>
      <c r="I12028">
        <v>11000</v>
      </c>
      <c r="J12028" t="s">
        <v>114</v>
      </c>
    </row>
    <row r="12029" spans="2:10" x14ac:dyDescent="0.25">
      <c r="B12029">
        <v>2016</v>
      </c>
      <c r="C12029">
        <v>7</v>
      </c>
      <c r="D12029" s="8">
        <v>10</v>
      </c>
      <c r="E12029" t="s">
        <v>50</v>
      </c>
      <c r="F12029">
        <v>79</v>
      </c>
      <c r="G12029">
        <v>99.4</v>
      </c>
      <c r="H12029">
        <v>144.56</v>
      </c>
      <c r="I12029">
        <v>12300</v>
      </c>
      <c r="J12029" t="s">
        <v>114</v>
      </c>
    </row>
    <row r="12030" spans="2:10" x14ac:dyDescent="0.25">
      <c r="B12030">
        <v>2016</v>
      </c>
      <c r="C12030">
        <v>7</v>
      </c>
      <c r="D12030" s="8">
        <v>10</v>
      </c>
      <c r="E12030" t="s">
        <v>55</v>
      </c>
      <c r="F12030">
        <v>178.78</v>
      </c>
      <c r="G12030">
        <v>96</v>
      </c>
      <c r="H12030">
        <v>133.91999999999999</v>
      </c>
      <c r="I12030">
        <v>11900</v>
      </c>
      <c r="J12030" t="s">
        <v>114</v>
      </c>
    </row>
    <row r="12031" spans="2:10" x14ac:dyDescent="0.25">
      <c r="B12031">
        <v>2016</v>
      </c>
      <c r="C12031">
        <v>7</v>
      </c>
      <c r="D12031" s="8">
        <v>10</v>
      </c>
      <c r="E12031" t="s">
        <v>56</v>
      </c>
      <c r="F12031">
        <v>89.9</v>
      </c>
      <c r="G12031">
        <v>95.517713838324525</v>
      </c>
      <c r="H12031">
        <v>137.5</v>
      </c>
      <c r="I12031">
        <v>11992</v>
      </c>
      <c r="J12031" t="s">
        <v>114</v>
      </c>
    </row>
    <row r="12032" spans="2:10" x14ac:dyDescent="0.25">
      <c r="B12032">
        <v>2016</v>
      </c>
      <c r="C12032">
        <v>7</v>
      </c>
      <c r="D12032" s="8">
        <v>11</v>
      </c>
      <c r="E12032" t="s">
        <v>55</v>
      </c>
      <c r="F12032">
        <v>84</v>
      </c>
      <c r="G12032">
        <v>99.642857142857139</v>
      </c>
      <c r="H12032">
        <v>142.19999999999999</v>
      </c>
      <c r="I12032">
        <v>11700</v>
      </c>
      <c r="J12032" t="s">
        <v>114</v>
      </c>
    </row>
    <row r="12033" spans="2:10" x14ac:dyDescent="0.25">
      <c r="B12033">
        <v>2016</v>
      </c>
      <c r="C12033">
        <v>7</v>
      </c>
      <c r="D12033" s="8">
        <v>12</v>
      </c>
      <c r="E12033" t="s">
        <v>55</v>
      </c>
      <c r="F12033">
        <v>43.5</v>
      </c>
      <c r="G12033" t="s">
        <v>4687</v>
      </c>
      <c r="H12033">
        <v>140.80000000000001</v>
      </c>
      <c r="I12033">
        <v>15400</v>
      </c>
      <c r="J12033" t="s">
        <v>114</v>
      </c>
    </row>
    <row r="12034" spans="2:10" x14ac:dyDescent="0.25">
      <c r="B12034">
        <v>2016</v>
      </c>
      <c r="C12034">
        <v>7</v>
      </c>
      <c r="D12034" s="8">
        <v>12</v>
      </c>
      <c r="E12034" t="s">
        <v>56</v>
      </c>
      <c r="F12034">
        <v>80</v>
      </c>
      <c r="G12034">
        <v>97.125</v>
      </c>
      <c r="H12034">
        <v>140.30000000000001</v>
      </c>
      <c r="I12034">
        <v>13400</v>
      </c>
      <c r="J12034" t="s">
        <v>114</v>
      </c>
    </row>
    <row r="12035" spans="2:10" x14ac:dyDescent="0.25">
      <c r="B12035">
        <v>2016</v>
      </c>
      <c r="C12035">
        <v>7</v>
      </c>
      <c r="D12035" s="8">
        <v>12</v>
      </c>
      <c r="E12035" t="s">
        <v>55</v>
      </c>
      <c r="F12035">
        <v>43.517000000000003</v>
      </c>
      <c r="G12035">
        <v>98</v>
      </c>
      <c r="H12035">
        <v>143.88999999999999</v>
      </c>
      <c r="I12035">
        <v>15400</v>
      </c>
      <c r="J12035" t="s">
        <v>114</v>
      </c>
    </row>
    <row r="12036" spans="2:10" x14ac:dyDescent="0.25">
      <c r="B12036">
        <v>2016</v>
      </c>
      <c r="C12036">
        <v>7</v>
      </c>
      <c r="D12036" s="8">
        <v>12</v>
      </c>
      <c r="E12036" t="s">
        <v>55</v>
      </c>
      <c r="F12036">
        <v>191.5</v>
      </c>
      <c r="G12036" t="s">
        <v>4687</v>
      </c>
      <c r="H12036">
        <v>140.80000000000001</v>
      </c>
      <c r="I12036">
        <v>14100</v>
      </c>
      <c r="J12036" t="s">
        <v>114</v>
      </c>
    </row>
    <row r="12037" spans="2:10" x14ac:dyDescent="0.25">
      <c r="B12037">
        <v>2016</v>
      </c>
      <c r="C12037">
        <v>7</v>
      </c>
      <c r="D12037" s="8">
        <v>12</v>
      </c>
      <c r="E12037" t="s">
        <v>57</v>
      </c>
      <c r="F12037">
        <v>40</v>
      </c>
      <c r="G12037">
        <v>100</v>
      </c>
      <c r="H12037">
        <v>140</v>
      </c>
      <c r="I12037">
        <v>12500</v>
      </c>
      <c r="J12037" t="s">
        <v>114</v>
      </c>
    </row>
    <row r="12038" spans="2:10" x14ac:dyDescent="0.25">
      <c r="B12038">
        <v>2016</v>
      </c>
      <c r="C12038">
        <v>7</v>
      </c>
      <c r="D12038" s="8">
        <v>12</v>
      </c>
      <c r="E12038" t="s">
        <v>54</v>
      </c>
      <c r="F12038">
        <v>73.7</v>
      </c>
      <c r="G12038">
        <v>95.888738127544087</v>
      </c>
      <c r="H12038">
        <v>134</v>
      </c>
      <c r="I12038">
        <v>11000</v>
      </c>
      <c r="J12038" t="s">
        <v>114</v>
      </c>
    </row>
    <row r="12039" spans="2:10" x14ac:dyDescent="0.25">
      <c r="B12039">
        <v>2016</v>
      </c>
      <c r="C12039">
        <v>7</v>
      </c>
      <c r="D12039" s="8">
        <v>12</v>
      </c>
      <c r="E12039" t="s">
        <v>54</v>
      </c>
      <c r="F12039">
        <v>57.143000000000001</v>
      </c>
      <c r="G12039">
        <v>74.812312969217572</v>
      </c>
      <c r="H12039">
        <v>139.69999999999999</v>
      </c>
      <c r="I12039">
        <v>6177.48</v>
      </c>
      <c r="J12039" t="s">
        <v>114</v>
      </c>
    </row>
    <row r="12040" spans="2:10" x14ac:dyDescent="0.25">
      <c r="B12040">
        <v>2016</v>
      </c>
      <c r="C12040">
        <v>7</v>
      </c>
      <c r="D12040" s="8">
        <v>12</v>
      </c>
      <c r="E12040" t="s">
        <v>56</v>
      </c>
      <c r="F12040">
        <v>89.745000000000005</v>
      </c>
      <c r="G12040">
        <v>92</v>
      </c>
      <c r="H12040">
        <v>137.36000000000001</v>
      </c>
      <c r="I12040">
        <v>12000</v>
      </c>
      <c r="J12040" t="s">
        <v>114</v>
      </c>
    </row>
    <row r="12041" spans="2:10" x14ac:dyDescent="0.25">
      <c r="B12041">
        <v>2016</v>
      </c>
      <c r="C12041">
        <v>7</v>
      </c>
      <c r="D12041" s="8">
        <v>1</v>
      </c>
      <c r="E12041" t="s">
        <v>54</v>
      </c>
      <c r="F12041">
        <v>151.41999999999999</v>
      </c>
      <c r="G12041">
        <v>95.399999999999991</v>
      </c>
      <c r="H12041">
        <v>132.09</v>
      </c>
      <c r="I12041">
        <v>12500</v>
      </c>
      <c r="J12041" t="s">
        <v>115</v>
      </c>
    </row>
    <row r="12042" spans="2:10" x14ac:dyDescent="0.25">
      <c r="B12042">
        <v>2016</v>
      </c>
      <c r="C12042">
        <v>7</v>
      </c>
      <c r="D12042" s="8">
        <v>1</v>
      </c>
      <c r="E12042" t="s">
        <v>52</v>
      </c>
      <c r="F12042">
        <v>171</v>
      </c>
      <c r="G12042">
        <v>82</v>
      </c>
      <c r="H12042">
        <v>128.16</v>
      </c>
      <c r="I12042">
        <v>6578.95</v>
      </c>
      <c r="J12042" t="s">
        <v>115</v>
      </c>
    </row>
    <row r="12043" spans="2:10" x14ac:dyDescent="0.25">
      <c r="B12043">
        <v>2016</v>
      </c>
      <c r="C12043">
        <v>7</v>
      </c>
      <c r="D12043" s="8">
        <v>1</v>
      </c>
      <c r="E12043" t="s">
        <v>57</v>
      </c>
      <c r="F12043">
        <v>64.86</v>
      </c>
      <c r="G12043">
        <v>86.3</v>
      </c>
      <c r="H12043">
        <v>132.29</v>
      </c>
      <c r="I12043">
        <v>9404.8700000000008</v>
      </c>
      <c r="J12043" t="s">
        <v>115</v>
      </c>
    </row>
    <row r="12044" spans="2:10" x14ac:dyDescent="0.25">
      <c r="B12044">
        <v>2016</v>
      </c>
      <c r="C12044">
        <v>7</v>
      </c>
      <c r="D12044" s="8">
        <v>1</v>
      </c>
      <c r="E12044" t="s">
        <v>50</v>
      </c>
      <c r="F12044">
        <v>195</v>
      </c>
      <c r="G12044">
        <v>84.6</v>
      </c>
      <c r="H12044">
        <v>125.64</v>
      </c>
      <c r="I12044">
        <v>8500</v>
      </c>
      <c r="J12044" t="s">
        <v>115</v>
      </c>
    </row>
    <row r="12045" spans="2:10" x14ac:dyDescent="0.25">
      <c r="B12045">
        <v>2016</v>
      </c>
      <c r="C12045">
        <v>7</v>
      </c>
      <c r="D12045" s="8">
        <v>1</v>
      </c>
      <c r="E12045" t="s">
        <v>52</v>
      </c>
      <c r="F12045">
        <v>64.44</v>
      </c>
      <c r="G12045">
        <v>85</v>
      </c>
      <c r="H12045">
        <v>124.97</v>
      </c>
      <c r="I12045">
        <v>6859.09</v>
      </c>
      <c r="J12045" t="s">
        <v>115</v>
      </c>
    </row>
    <row r="12046" spans="2:10" x14ac:dyDescent="0.25">
      <c r="B12046">
        <v>2016</v>
      </c>
      <c r="C12046">
        <v>7</v>
      </c>
      <c r="D12046" s="8">
        <v>2</v>
      </c>
      <c r="E12046" t="s">
        <v>51</v>
      </c>
      <c r="F12046">
        <v>80</v>
      </c>
      <c r="G12046">
        <v>91</v>
      </c>
      <c r="H12046">
        <v>128.94999999999999</v>
      </c>
      <c r="I12046">
        <v>9500</v>
      </c>
      <c r="J12046" t="s">
        <v>115</v>
      </c>
    </row>
    <row r="12047" spans="2:10" x14ac:dyDescent="0.25">
      <c r="B12047">
        <v>2016</v>
      </c>
      <c r="C12047">
        <v>7</v>
      </c>
      <c r="D12047" s="8">
        <v>2</v>
      </c>
      <c r="E12047" t="s">
        <v>51</v>
      </c>
      <c r="F12047">
        <v>73</v>
      </c>
      <c r="G12047">
        <v>93</v>
      </c>
      <c r="H12047">
        <v>126.04</v>
      </c>
      <c r="I12047">
        <v>9246.58</v>
      </c>
      <c r="J12047" t="s">
        <v>115</v>
      </c>
    </row>
    <row r="12048" spans="2:10" x14ac:dyDescent="0.25">
      <c r="B12048">
        <v>2016</v>
      </c>
      <c r="C12048">
        <v>7</v>
      </c>
      <c r="D12048" s="8">
        <v>3</v>
      </c>
      <c r="E12048" t="s">
        <v>56</v>
      </c>
      <c r="F12048">
        <v>63</v>
      </c>
      <c r="G12048">
        <v>89.952380952380949</v>
      </c>
      <c r="H12048">
        <v>123.2</v>
      </c>
      <c r="I12048">
        <v>7937</v>
      </c>
      <c r="J12048" t="s">
        <v>115</v>
      </c>
    </row>
    <row r="12049" spans="2:10" x14ac:dyDescent="0.25">
      <c r="B12049">
        <v>2016</v>
      </c>
      <c r="C12049">
        <v>7</v>
      </c>
      <c r="D12049" s="8">
        <v>3</v>
      </c>
      <c r="E12049" t="s">
        <v>56</v>
      </c>
      <c r="F12049">
        <v>45.5</v>
      </c>
      <c r="G12049">
        <v>64.835164835164832</v>
      </c>
      <c r="H12049">
        <v>123.5</v>
      </c>
      <c r="I12049">
        <v>12000</v>
      </c>
      <c r="J12049" t="s">
        <v>115</v>
      </c>
    </row>
    <row r="12050" spans="2:10" x14ac:dyDescent="0.25">
      <c r="B12050">
        <v>2016</v>
      </c>
      <c r="C12050">
        <v>7</v>
      </c>
      <c r="D12050" s="8">
        <v>3</v>
      </c>
      <c r="E12050" t="s">
        <v>50</v>
      </c>
      <c r="F12050">
        <v>83.62</v>
      </c>
      <c r="G12050">
        <v>96.7</v>
      </c>
      <c r="H12050">
        <v>122.35</v>
      </c>
      <c r="I12050">
        <v>7175.32</v>
      </c>
      <c r="J12050" t="s">
        <v>115</v>
      </c>
    </row>
    <row r="12051" spans="2:10" x14ac:dyDescent="0.25">
      <c r="B12051">
        <v>2016</v>
      </c>
      <c r="C12051">
        <v>7</v>
      </c>
      <c r="D12051" s="8">
        <v>4</v>
      </c>
      <c r="E12051" t="s">
        <v>52</v>
      </c>
      <c r="F12051">
        <v>200</v>
      </c>
      <c r="G12051">
        <v>67.600000000000009</v>
      </c>
      <c r="H12051">
        <v>131.22</v>
      </c>
      <c r="I12051">
        <v>7000</v>
      </c>
      <c r="J12051" t="s">
        <v>115</v>
      </c>
    </row>
    <row r="12052" spans="2:10" x14ac:dyDescent="0.25">
      <c r="B12052">
        <v>2016</v>
      </c>
      <c r="C12052">
        <v>7</v>
      </c>
      <c r="D12052" s="8">
        <v>4</v>
      </c>
      <c r="E12052" t="s">
        <v>50</v>
      </c>
      <c r="F12052">
        <v>21.18</v>
      </c>
      <c r="G12052">
        <v>97.7</v>
      </c>
      <c r="H12052">
        <v>126.78</v>
      </c>
      <c r="I12052">
        <v>9450</v>
      </c>
      <c r="J12052" t="s">
        <v>115</v>
      </c>
    </row>
    <row r="12053" spans="2:10" x14ac:dyDescent="0.25">
      <c r="B12053">
        <v>2016</v>
      </c>
      <c r="C12053">
        <v>7</v>
      </c>
      <c r="D12053" s="8">
        <v>4</v>
      </c>
      <c r="E12053" t="s">
        <v>48</v>
      </c>
      <c r="F12053">
        <v>200.2</v>
      </c>
      <c r="G12053">
        <v>97</v>
      </c>
      <c r="H12053">
        <v>128.53</v>
      </c>
      <c r="I12053">
        <v>9740.26</v>
      </c>
      <c r="J12053" t="s">
        <v>115</v>
      </c>
    </row>
    <row r="12054" spans="2:10" x14ac:dyDescent="0.25">
      <c r="B12054">
        <v>2016</v>
      </c>
      <c r="C12054">
        <v>7</v>
      </c>
      <c r="D12054" s="8">
        <v>5</v>
      </c>
      <c r="E12054" t="s">
        <v>53</v>
      </c>
      <c r="F12054">
        <v>55</v>
      </c>
      <c r="G12054">
        <v>95.6</v>
      </c>
      <c r="H12054">
        <v>118.53</v>
      </c>
      <c r="I12054">
        <v>8200</v>
      </c>
      <c r="J12054" t="s">
        <v>115</v>
      </c>
    </row>
    <row r="12055" spans="2:10" x14ac:dyDescent="0.25">
      <c r="B12055">
        <v>2016</v>
      </c>
      <c r="C12055">
        <v>7</v>
      </c>
      <c r="D12055" s="8">
        <v>5</v>
      </c>
      <c r="E12055" t="s">
        <v>57</v>
      </c>
      <c r="F12055">
        <v>40</v>
      </c>
      <c r="G12055">
        <v>99</v>
      </c>
      <c r="H12055">
        <v>119.67</v>
      </c>
      <c r="I12055">
        <v>9500</v>
      </c>
      <c r="J12055" t="s">
        <v>115</v>
      </c>
    </row>
    <row r="12056" spans="2:10" x14ac:dyDescent="0.25">
      <c r="B12056">
        <v>2016</v>
      </c>
      <c r="C12056">
        <v>7</v>
      </c>
      <c r="D12056" s="8">
        <v>6</v>
      </c>
      <c r="E12056" t="s">
        <v>52</v>
      </c>
      <c r="F12056">
        <v>120</v>
      </c>
      <c r="G12056">
        <v>97</v>
      </c>
      <c r="H12056">
        <v>124.54</v>
      </c>
      <c r="I12056">
        <v>9166.67</v>
      </c>
      <c r="J12056" t="s">
        <v>115</v>
      </c>
    </row>
    <row r="12057" spans="2:10" x14ac:dyDescent="0.25">
      <c r="B12057">
        <v>2016</v>
      </c>
      <c r="C12057">
        <v>7</v>
      </c>
      <c r="D12057" s="8">
        <v>6</v>
      </c>
      <c r="E12057" t="s">
        <v>57</v>
      </c>
      <c r="F12057">
        <v>120</v>
      </c>
      <c r="G12057">
        <v>88</v>
      </c>
      <c r="H12057">
        <v>122.2</v>
      </c>
      <c r="I12057">
        <v>8000</v>
      </c>
      <c r="J12057" t="s">
        <v>115</v>
      </c>
    </row>
    <row r="12058" spans="2:10" x14ac:dyDescent="0.25">
      <c r="B12058">
        <v>2016</v>
      </c>
      <c r="C12058">
        <v>7</v>
      </c>
      <c r="D12058" s="8">
        <v>8</v>
      </c>
      <c r="E12058" t="s">
        <v>52</v>
      </c>
      <c r="F12058">
        <v>31.6</v>
      </c>
      <c r="G12058">
        <v>98</v>
      </c>
      <c r="H12058">
        <v>118.95</v>
      </c>
      <c r="I12058">
        <v>7484.18</v>
      </c>
      <c r="J12058" t="s">
        <v>115</v>
      </c>
    </row>
    <row r="12059" spans="2:10" x14ac:dyDescent="0.25">
      <c r="B12059">
        <v>2016</v>
      </c>
      <c r="C12059">
        <v>7</v>
      </c>
      <c r="D12059" s="8">
        <v>10</v>
      </c>
      <c r="E12059" t="s">
        <v>52</v>
      </c>
      <c r="F12059">
        <v>73.25</v>
      </c>
      <c r="G12059">
        <v>97</v>
      </c>
      <c r="H12059">
        <v>132.1</v>
      </c>
      <c r="I12059">
        <v>11379.44</v>
      </c>
      <c r="J12059" t="s">
        <v>115</v>
      </c>
    </row>
    <row r="12060" spans="2:10" x14ac:dyDescent="0.25">
      <c r="B12060">
        <v>2016</v>
      </c>
      <c r="C12060">
        <v>7</v>
      </c>
      <c r="D12060" s="8">
        <v>11</v>
      </c>
      <c r="E12060" t="s">
        <v>52</v>
      </c>
      <c r="F12060">
        <v>80</v>
      </c>
      <c r="G12060">
        <v>97</v>
      </c>
      <c r="H12060">
        <v>122.38</v>
      </c>
      <c r="I12060">
        <v>9000</v>
      </c>
      <c r="J12060" t="s">
        <v>115</v>
      </c>
    </row>
    <row r="12061" spans="2:10" x14ac:dyDescent="0.25">
      <c r="B12061">
        <v>2016</v>
      </c>
      <c r="C12061">
        <v>7</v>
      </c>
      <c r="D12061" s="8">
        <v>11</v>
      </c>
      <c r="E12061" t="s">
        <v>56</v>
      </c>
      <c r="F12061">
        <v>87.64</v>
      </c>
      <c r="G12061">
        <v>89.91328160657234</v>
      </c>
      <c r="H12061">
        <v>128.30000000000001</v>
      </c>
      <c r="I12061">
        <v>8500</v>
      </c>
      <c r="J12061" t="s">
        <v>115</v>
      </c>
    </row>
    <row r="12062" spans="2:10" x14ac:dyDescent="0.25">
      <c r="B12062">
        <v>2016</v>
      </c>
      <c r="C12062">
        <v>7</v>
      </c>
      <c r="D12062" s="8">
        <v>11</v>
      </c>
      <c r="E12062" t="s">
        <v>52</v>
      </c>
      <c r="F12062">
        <v>72.900000000000006</v>
      </c>
      <c r="G12062">
        <v>80</v>
      </c>
      <c r="H12062">
        <v>128.30000000000001</v>
      </c>
      <c r="I12062">
        <v>7150</v>
      </c>
      <c r="J12062" t="s">
        <v>115</v>
      </c>
    </row>
    <row r="12063" spans="2:10" x14ac:dyDescent="0.25">
      <c r="B12063">
        <v>2016</v>
      </c>
      <c r="C12063">
        <v>7</v>
      </c>
      <c r="D12063" s="8">
        <v>11</v>
      </c>
      <c r="E12063" t="s">
        <v>57</v>
      </c>
      <c r="F12063">
        <v>78</v>
      </c>
      <c r="G12063">
        <v>77</v>
      </c>
      <c r="H12063">
        <v>126.11</v>
      </c>
      <c r="I12063">
        <v>7200</v>
      </c>
      <c r="J12063" t="s">
        <v>115</v>
      </c>
    </row>
    <row r="12064" spans="2:10" x14ac:dyDescent="0.25">
      <c r="B12064">
        <v>2016</v>
      </c>
      <c r="C12064">
        <v>7</v>
      </c>
      <c r="D12064" s="8">
        <v>11</v>
      </c>
      <c r="E12064" t="s">
        <v>57</v>
      </c>
      <c r="F12064">
        <v>48</v>
      </c>
      <c r="G12064">
        <v>97</v>
      </c>
      <c r="H12064">
        <v>121.88</v>
      </c>
      <c r="I12064">
        <v>8350</v>
      </c>
      <c r="J12064" t="s">
        <v>115</v>
      </c>
    </row>
    <row r="12065" spans="2:10" x14ac:dyDescent="0.25">
      <c r="B12065">
        <v>2016</v>
      </c>
      <c r="C12065">
        <v>7</v>
      </c>
      <c r="D12065" s="8">
        <v>12</v>
      </c>
      <c r="E12065" t="s">
        <v>50</v>
      </c>
      <c r="F12065">
        <v>59.61</v>
      </c>
      <c r="G12065">
        <v>97</v>
      </c>
      <c r="H12065">
        <v>128.96</v>
      </c>
      <c r="I12065">
        <v>10000</v>
      </c>
      <c r="J12065" t="s">
        <v>115</v>
      </c>
    </row>
    <row r="12066" spans="2:10" x14ac:dyDescent="0.25">
      <c r="B12066">
        <v>2016</v>
      </c>
      <c r="C12066">
        <v>7</v>
      </c>
      <c r="D12066" s="8">
        <v>12</v>
      </c>
      <c r="E12066" t="s">
        <v>55</v>
      </c>
      <c r="F12066">
        <v>40</v>
      </c>
      <c r="G12066">
        <v>99</v>
      </c>
      <c r="H12066">
        <v>132.69999999999999</v>
      </c>
      <c r="I12066">
        <v>10500</v>
      </c>
      <c r="J12066" t="s">
        <v>115</v>
      </c>
    </row>
    <row r="12067" spans="2:10" x14ac:dyDescent="0.25">
      <c r="B12067">
        <v>2016</v>
      </c>
      <c r="C12067">
        <v>7</v>
      </c>
      <c r="D12067" s="8">
        <v>12</v>
      </c>
      <c r="E12067" t="s">
        <v>55</v>
      </c>
      <c r="F12067">
        <v>117</v>
      </c>
      <c r="G12067">
        <v>83</v>
      </c>
      <c r="H12067">
        <v>124.6</v>
      </c>
      <c r="I12067">
        <v>9075</v>
      </c>
      <c r="J12067" t="s">
        <v>115</v>
      </c>
    </row>
    <row r="12068" spans="2:10" x14ac:dyDescent="0.25">
      <c r="B12068">
        <v>2016</v>
      </c>
      <c r="C12068">
        <v>7</v>
      </c>
      <c r="D12068" s="8">
        <v>12</v>
      </c>
      <c r="E12068" t="s">
        <v>57</v>
      </c>
      <c r="F12068">
        <v>80</v>
      </c>
      <c r="G12068">
        <v>79</v>
      </c>
      <c r="H12068">
        <v>117.25</v>
      </c>
      <c r="I12068">
        <v>8550</v>
      </c>
      <c r="J12068" t="s">
        <v>115</v>
      </c>
    </row>
    <row r="12069" spans="2:10" x14ac:dyDescent="0.25">
      <c r="B12069">
        <v>2016</v>
      </c>
      <c r="C12069">
        <v>7</v>
      </c>
      <c r="D12069" s="8">
        <v>2</v>
      </c>
      <c r="E12069" t="s">
        <v>54</v>
      </c>
      <c r="F12069">
        <v>230</v>
      </c>
      <c r="G12069">
        <v>71.3</v>
      </c>
      <c r="H12069">
        <v>103.36</v>
      </c>
      <c r="I12069">
        <v>6000</v>
      </c>
      <c r="J12069" t="s">
        <v>116</v>
      </c>
    </row>
    <row r="12070" spans="2:10" x14ac:dyDescent="0.25">
      <c r="B12070">
        <v>2016</v>
      </c>
      <c r="C12070">
        <v>7</v>
      </c>
      <c r="D12070" s="8">
        <v>2</v>
      </c>
      <c r="E12070" t="s">
        <v>57</v>
      </c>
      <c r="F12070">
        <v>130.76</v>
      </c>
      <c r="G12070">
        <v>51</v>
      </c>
      <c r="H12070">
        <v>109.83</v>
      </c>
      <c r="I12070">
        <v>3375</v>
      </c>
      <c r="J12070" t="s">
        <v>116</v>
      </c>
    </row>
    <row r="12071" spans="2:10" x14ac:dyDescent="0.25">
      <c r="B12071">
        <v>2016</v>
      </c>
      <c r="C12071">
        <v>7</v>
      </c>
      <c r="D12071" s="8">
        <v>3</v>
      </c>
      <c r="E12071" t="s">
        <v>51</v>
      </c>
      <c r="F12071">
        <v>28.35</v>
      </c>
      <c r="G12071">
        <v>87.4</v>
      </c>
      <c r="H12071">
        <v>115.18</v>
      </c>
      <c r="I12071">
        <v>8783.07</v>
      </c>
      <c r="J12071" t="s">
        <v>116</v>
      </c>
    </row>
    <row r="12072" spans="2:10" x14ac:dyDescent="0.25">
      <c r="B12072">
        <v>2016</v>
      </c>
      <c r="C12072">
        <v>7</v>
      </c>
      <c r="D12072" s="8">
        <v>3</v>
      </c>
      <c r="E12072" t="s">
        <v>55</v>
      </c>
      <c r="F12072">
        <v>26.72</v>
      </c>
      <c r="G12072">
        <v>82.3</v>
      </c>
      <c r="H12072">
        <v>109.89</v>
      </c>
      <c r="I12072">
        <v>5666.09</v>
      </c>
      <c r="J12072" t="s">
        <v>116</v>
      </c>
    </row>
    <row r="12073" spans="2:10" x14ac:dyDescent="0.25">
      <c r="B12073">
        <v>2016</v>
      </c>
      <c r="C12073">
        <v>7</v>
      </c>
      <c r="D12073" s="8">
        <v>4</v>
      </c>
      <c r="E12073" t="s">
        <v>52</v>
      </c>
      <c r="F12073">
        <v>95</v>
      </c>
      <c r="G12073">
        <v>97.8</v>
      </c>
      <c r="H12073">
        <v>113.03</v>
      </c>
      <c r="I12073">
        <v>7200</v>
      </c>
      <c r="J12073" t="s">
        <v>116</v>
      </c>
    </row>
    <row r="12074" spans="2:10" x14ac:dyDescent="0.25">
      <c r="B12074">
        <v>2016</v>
      </c>
      <c r="C12074">
        <v>7</v>
      </c>
      <c r="D12074" s="8">
        <v>4</v>
      </c>
      <c r="E12074" t="s">
        <v>57</v>
      </c>
      <c r="F12074">
        <v>101.34</v>
      </c>
      <c r="G12074">
        <v>91.2</v>
      </c>
      <c r="H12074">
        <v>110.16</v>
      </c>
      <c r="I12074">
        <v>6328.7</v>
      </c>
      <c r="J12074" t="s">
        <v>116</v>
      </c>
    </row>
    <row r="12075" spans="2:10" x14ac:dyDescent="0.25">
      <c r="B12075">
        <v>2016</v>
      </c>
      <c r="C12075">
        <v>7</v>
      </c>
      <c r="D12075" s="8">
        <v>5</v>
      </c>
      <c r="E12075" t="s">
        <v>57</v>
      </c>
      <c r="F12075">
        <v>40</v>
      </c>
      <c r="G12075">
        <v>91</v>
      </c>
      <c r="H12075">
        <v>108.18</v>
      </c>
      <c r="I12075">
        <v>5550</v>
      </c>
      <c r="J12075" t="s">
        <v>116</v>
      </c>
    </row>
    <row r="12076" spans="2:10" x14ac:dyDescent="0.25">
      <c r="B12076">
        <v>2016</v>
      </c>
      <c r="C12076">
        <v>7</v>
      </c>
      <c r="D12076" s="8">
        <v>5</v>
      </c>
      <c r="E12076" t="s">
        <v>52</v>
      </c>
      <c r="F12076">
        <v>20</v>
      </c>
      <c r="G12076">
        <v>98</v>
      </c>
      <c r="H12076">
        <v>111.61</v>
      </c>
      <c r="I12076">
        <v>8000</v>
      </c>
      <c r="J12076" t="s">
        <v>116</v>
      </c>
    </row>
    <row r="12077" spans="2:10" x14ac:dyDescent="0.25">
      <c r="B12077">
        <v>2016</v>
      </c>
      <c r="C12077">
        <v>7</v>
      </c>
      <c r="D12077" s="8">
        <v>5</v>
      </c>
      <c r="E12077" t="s">
        <v>55</v>
      </c>
      <c r="F12077">
        <v>22</v>
      </c>
      <c r="G12077">
        <v>76.400000000000006</v>
      </c>
      <c r="H12077">
        <v>114.17</v>
      </c>
      <c r="I12077">
        <v>7175</v>
      </c>
      <c r="J12077" t="s">
        <v>116</v>
      </c>
    </row>
    <row r="12078" spans="2:10" x14ac:dyDescent="0.25">
      <c r="B12078">
        <v>2016</v>
      </c>
      <c r="C12078">
        <v>7</v>
      </c>
      <c r="D12078" s="8">
        <v>5</v>
      </c>
      <c r="E12078" t="s">
        <v>57</v>
      </c>
      <c r="F12078">
        <v>126</v>
      </c>
      <c r="G12078">
        <v>71</v>
      </c>
      <c r="H12078">
        <v>106.68</v>
      </c>
      <c r="I12078">
        <v>6300</v>
      </c>
      <c r="J12078" t="s">
        <v>116</v>
      </c>
    </row>
    <row r="12079" spans="2:10" x14ac:dyDescent="0.25">
      <c r="B12079">
        <v>2016</v>
      </c>
      <c r="C12079">
        <v>7</v>
      </c>
      <c r="D12079" s="8">
        <v>6</v>
      </c>
      <c r="E12079" t="s">
        <v>48</v>
      </c>
      <c r="F12079">
        <v>20</v>
      </c>
      <c r="G12079">
        <v>91</v>
      </c>
      <c r="H12079">
        <v>107.54</v>
      </c>
      <c r="I12079">
        <v>5225</v>
      </c>
      <c r="J12079" t="s">
        <v>116</v>
      </c>
    </row>
    <row r="12080" spans="2:10" x14ac:dyDescent="0.25">
      <c r="B12080">
        <v>2016</v>
      </c>
      <c r="C12080">
        <v>7</v>
      </c>
      <c r="D12080" s="8">
        <v>6</v>
      </c>
      <c r="E12080" t="s">
        <v>50</v>
      </c>
      <c r="F12080">
        <v>144.62</v>
      </c>
      <c r="G12080">
        <v>63</v>
      </c>
      <c r="H12080">
        <v>114.5</v>
      </c>
      <c r="I12080">
        <v>5773.75</v>
      </c>
      <c r="J12080" t="s">
        <v>116</v>
      </c>
    </row>
    <row r="12081" spans="2:10" x14ac:dyDescent="0.25">
      <c r="B12081">
        <v>2016</v>
      </c>
      <c r="C12081">
        <v>7</v>
      </c>
      <c r="D12081" s="8">
        <v>6</v>
      </c>
      <c r="E12081" t="s">
        <v>54</v>
      </c>
      <c r="F12081">
        <v>156</v>
      </c>
      <c r="G12081">
        <v>82.378205128205124</v>
      </c>
      <c r="H12081">
        <v>116.4</v>
      </c>
      <c r="I12081">
        <v>6600</v>
      </c>
      <c r="J12081" t="s">
        <v>116</v>
      </c>
    </row>
    <row r="12082" spans="2:10" x14ac:dyDescent="0.25">
      <c r="B12082">
        <v>2016</v>
      </c>
      <c r="C12082">
        <v>7</v>
      </c>
      <c r="D12082" s="8">
        <v>8</v>
      </c>
      <c r="E12082" t="s">
        <v>57</v>
      </c>
      <c r="F12082">
        <v>117.3</v>
      </c>
      <c r="G12082">
        <v>57.999999999999993</v>
      </c>
      <c r="H12082">
        <v>114.14</v>
      </c>
      <c r="I12082">
        <v>3000</v>
      </c>
      <c r="J12082" t="s">
        <v>116</v>
      </c>
    </row>
    <row r="12083" spans="2:10" x14ac:dyDescent="0.25">
      <c r="B12083">
        <v>2016</v>
      </c>
      <c r="C12083">
        <v>7</v>
      </c>
      <c r="D12083" s="8">
        <v>9</v>
      </c>
      <c r="E12083" t="s">
        <v>54</v>
      </c>
      <c r="F12083">
        <v>106.9</v>
      </c>
      <c r="G12083">
        <v>93.545369504209546</v>
      </c>
      <c r="H12083">
        <v>114.23</v>
      </c>
      <c r="I12083">
        <v>6800</v>
      </c>
      <c r="J12083" t="s">
        <v>116</v>
      </c>
    </row>
    <row r="12084" spans="2:10" x14ac:dyDescent="0.25">
      <c r="B12084">
        <v>2016</v>
      </c>
      <c r="C12084">
        <v>7</v>
      </c>
      <c r="D12084" s="8">
        <v>9</v>
      </c>
      <c r="E12084" t="s">
        <v>48</v>
      </c>
      <c r="F12084">
        <v>70.540000000000006</v>
      </c>
      <c r="G12084">
        <v>82</v>
      </c>
      <c r="H12084">
        <v>104.74</v>
      </c>
      <c r="I12084">
        <v>4300</v>
      </c>
      <c r="J12084" t="s">
        <v>116</v>
      </c>
    </row>
    <row r="12085" spans="2:10" x14ac:dyDescent="0.25">
      <c r="B12085">
        <v>2016</v>
      </c>
      <c r="C12085">
        <v>7</v>
      </c>
      <c r="D12085" s="8">
        <v>11</v>
      </c>
      <c r="E12085" t="s">
        <v>57</v>
      </c>
      <c r="F12085">
        <v>335.14</v>
      </c>
      <c r="G12085">
        <v>95</v>
      </c>
      <c r="H12085">
        <v>112.73</v>
      </c>
      <c r="I12085">
        <v>7625</v>
      </c>
      <c r="J12085" t="s">
        <v>116</v>
      </c>
    </row>
    <row r="12086" spans="2:10" x14ac:dyDescent="0.25">
      <c r="B12086">
        <v>2016</v>
      </c>
      <c r="C12086">
        <v>7</v>
      </c>
      <c r="D12086" s="8">
        <v>11</v>
      </c>
      <c r="E12086" t="s">
        <v>57</v>
      </c>
      <c r="F12086">
        <v>163.21</v>
      </c>
      <c r="G12086">
        <v>84</v>
      </c>
      <c r="H12086">
        <v>112.8</v>
      </c>
      <c r="I12086">
        <v>6200</v>
      </c>
      <c r="J12086" t="s">
        <v>116</v>
      </c>
    </row>
    <row r="12087" spans="2:10" x14ac:dyDescent="0.25">
      <c r="B12087">
        <v>2016</v>
      </c>
      <c r="C12087">
        <v>7</v>
      </c>
      <c r="D12087" s="8">
        <v>11</v>
      </c>
      <c r="E12087" t="s">
        <v>49</v>
      </c>
      <c r="F12087">
        <v>339.36</v>
      </c>
      <c r="G12087">
        <v>87</v>
      </c>
      <c r="H12087">
        <v>115.45</v>
      </c>
      <c r="I12087">
        <v>5429.63</v>
      </c>
      <c r="J12087" t="s">
        <v>116</v>
      </c>
    </row>
    <row r="12088" spans="2:10" x14ac:dyDescent="0.25">
      <c r="B12088">
        <v>2016</v>
      </c>
      <c r="C12088">
        <v>7</v>
      </c>
      <c r="D12088" s="8">
        <v>3</v>
      </c>
      <c r="E12088" t="s">
        <v>50</v>
      </c>
      <c r="F12088">
        <v>20</v>
      </c>
      <c r="G12088">
        <v>100</v>
      </c>
      <c r="H12088">
        <v>98.3</v>
      </c>
      <c r="I12088">
        <v>8900</v>
      </c>
      <c r="J12088" t="s">
        <v>117</v>
      </c>
    </row>
    <row r="12089" spans="2:10" x14ac:dyDescent="0.25">
      <c r="B12089">
        <v>2016</v>
      </c>
      <c r="C12089">
        <v>7</v>
      </c>
      <c r="D12089" s="8">
        <v>4</v>
      </c>
      <c r="E12089" t="s">
        <v>49</v>
      </c>
      <c r="F12089">
        <v>20</v>
      </c>
      <c r="G12089">
        <v>37.5</v>
      </c>
      <c r="H12089">
        <v>89.71</v>
      </c>
      <c r="I12089">
        <v>3750</v>
      </c>
      <c r="J12089" t="s">
        <v>117</v>
      </c>
    </row>
    <row r="12090" spans="2:10" x14ac:dyDescent="0.25">
      <c r="B12090">
        <v>2016</v>
      </c>
      <c r="C12090">
        <v>7</v>
      </c>
      <c r="D12090" s="8">
        <v>4</v>
      </c>
      <c r="E12090" t="s">
        <v>52</v>
      </c>
      <c r="F12090">
        <v>23.34</v>
      </c>
      <c r="G12090">
        <v>56.599999999999994</v>
      </c>
      <c r="H12090">
        <v>96.84</v>
      </c>
      <c r="I12090">
        <v>5999.49</v>
      </c>
      <c r="J12090" t="s">
        <v>117</v>
      </c>
    </row>
    <row r="12091" spans="2:10" x14ac:dyDescent="0.25">
      <c r="B12091">
        <v>2016</v>
      </c>
      <c r="C12091">
        <v>7</v>
      </c>
      <c r="D12091" s="8">
        <v>8</v>
      </c>
      <c r="E12091" t="s">
        <v>57</v>
      </c>
      <c r="F12091">
        <v>60.14</v>
      </c>
      <c r="G12091">
        <v>45.992683737944795</v>
      </c>
      <c r="H12091">
        <v>94.8</v>
      </c>
      <c r="I12091">
        <v>2500</v>
      </c>
      <c r="J12091" t="s">
        <v>117</v>
      </c>
    </row>
    <row r="12092" spans="2:10" x14ac:dyDescent="0.25">
      <c r="B12092">
        <v>2016</v>
      </c>
      <c r="C12092">
        <v>7</v>
      </c>
      <c r="D12092" s="8">
        <v>8</v>
      </c>
      <c r="E12092" t="s">
        <v>57</v>
      </c>
      <c r="F12092">
        <v>58.34</v>
      </c>
      <c r="G12092">
        <v>51</v>
      </c>
      <c r="H12092">
        <v>93.41</v>
      </c>
      <c r="I12092">
        <v>2500</v>
      </c>
      <c r="J12092" t="s">
        <v>117</v>
      </c>
    </row>
    <row r="12093" spans="2:10" x14ac:dyDescent="0.25">
      <c r="B12093">
        <v>2016</v>
      </c>
      <c r="C12093">
        <v>7</v>
      </c>
      <c r="D12093" s="8">
        <v>9</v>
      </c>
      <c r="E12093" t="s">
        <v>54</v>
      </c>
      <c r="F12093">
        <v>61.59</v>
      </c>
      <c r="G12093">
        <v>46.241272933917841</v>
      </c>
      <c r="H12093">
        <v>99.53</v>
      </c>
      <c r="I12093">
        <v>2800</v>
      </c>
      <c r="J12093" t="s">
        <v>117</v>
      </c>
    </row>
    <row r="12094" spans="2:10" x14ac:dyDescent="0.25">
      <c r="B12094">
        <v>2016</v>
      </c>
      <c r="C12094">
        <v>7</v>
      </c>
      <c r="D12094" s="8">
        <v>10</v>
      </c>
      <c r="E12094" t="s">
        <v>49</v>
      </c>
      <c r="F12094">
        <v>38.17</v>
      </c>
      <c r="G12094">
        <v>96.882368352108969</v>
      </c>
      <c r="H12094">
        <v>89.9</v>
      </c>
      <c r="I12094">
        <v>2750</v>
      </c>
      <c r="J12094" t="s">
        <v>117</v>
      </c>
    </row>
    <row r="12095" spans="2:10" x14ac:dyDescent="0.25">
      <c r="B12095">
        <v>2016</v>
      </c>
      <c r="C12095">
        <v>7</v>
      </c>
      <c r="D12095" s="8">
        <v>10</v>
      </c>
      <c r="E12095" t="s">
        <v>49</v>
      </c>
      <c r="F12095">
        <v>37.89</v>
      </c>
      <c r="G12095">
        <v>63.341250989707042</v>
      </c>
      <c r="H12095">
        <v>89.8</v>
      </c>
      <c r="I12095">
        <v>1750</v>
      </c>
      <c r="J12095" t="s">
        <v>117</v>
      </c>
    </row>
    <row r="12096" spans="2:10" x14ac:dyDescent="0.25">
      <c r="B12096">
        <v>2016</v>
      </c>
      <c r="C12096">
        <v>7</v>
      </c>
      <c r="D12096" s="8">
        <v>1</v>
      </c>
      <c r="E12096" t="s">
        <v>57</v>
      </c>
      <c r="F12096">
        <v>47.64</v>
      </c>
      <c r="G12096">
        <v>27</v>
      </c>
      <c r="H12096">
        <v>115.16</v>
      </c>
      <c r="I12096">
        <v>3148.61</v>
      </c>
      <c r="J12096" t="s">
        <v>119</v>
      </c>
    </row>
    <row r="12097" spans="2:10" x14ac:dyDescent="0.25">
      <c r="B12097">
        <v>2016</v>
      </c>
      <c r="C12097">
        <v>7</v>
      </c>
      <c r="D12097" s="8">
        <v>1</v>
      </c>
      <c r="E12097" t="s">
        <v>51</v>
      </c>
      <c r="F12097">
        <v>14.22</v>
      </c>
      <c r="G12097" t="s">
        <v>4687</v>
      </c>
      <c r="I12097">
        <v>3867.79</v>
      </c>
      <c r="J12097" t="s">
        <v>119</v>
      </c>
    </row>
    <row r="12098" spans="2:10" x14ac:dyDescent="0.25">
      <c r="B12098">
        <v>2016</v>
      </c>
      <c r="C12098">
        <v>7</v>
      </c>
      <c r="D12098" s="8">
        <v>2</v>
      </c>
      <c r="E12098" t="s">
        <v>56</v>
      </c>
      <c r="F12098">
        <v>48.69</v>
      </c>
      <c r="G12098" t="s">
        <v>4687</v>
      </c>
      <c r="I12098">
        <v>2495.38</v>
      </c>
      <c r="J12098" t="s">
        <v>119</v>
      </c>
    </row>
    <row r="12099" spans="2:10" x14ac:dyDescent="0.25">
      <c r="B12099">
        <v>2016</v>
      </c>
      <c r="C12099">
        <v>7</v>
      </c>
      <c r="D12099" s="8">
        <v>2</v>
      </c>
      <c r="E12099" t="s">
        <v>48</v>
      </c>
      <c r="F12099">
        <v>240</v>
      </c>
      <c r="G12099">
        <v>28.999999999999996</v>
      </c>
      <c r="H12099">
        <v>89.17</v>
      </c>
      <c r="I12099">
        <v>2750</v>
      </c>
      <c r="J12099" t="s">
        <v>119</v>
      </c>
    </row>
    <row r="12100" spans="2:10" x14ac:dyDescent="0.25">
      <c r="B12100">
        <v>2016</v>
      </c>
      <c r="C12100">
        <v>7</v>
      </c>
      <c r="D12100" s="8">
        <v>2</v>
      </c>
      <c r="E12100" t="s">
        <v>53</v>
      </c>
      <c r="F12100">
        <v>40.71</v>
      </c>
      <c r="G12100" t="s">
        <v>4687</v>
      </c>
      <c r="I12100">
        <v>3684.6</v>
      </c>
      <c r="J12100" t="s">
        <v>119</v>
      </c>
    </row>
    <row r="12101" spans="2:10" x14ac:dyDescent="0.25">
      <c r="B12101">
        <v>2016</v>
      </c>
      <c r="C12101">
        <v>7</v>
      </c>
      <c r="D12101" s="8">
        <v>2</v>
      </c>
      <c r="E12101" t="s">
        <v>51</v>
      </c>
      <c r="F12101">
        <v>146.51</v>
      </c>
      <c r="G12101">
        <v>12</v>
      </c>
      <c r="H12101">
        <v>112.06</v>
      </c>
      <c r="I12101">
        <v>3388.85</v>
      </c>
      <c r="J12101" t="s">
        <v>119</v>
      </c>
    </row>
    <row r="12102" spans="2:10" x14ac:dyDescent="0.25">
      <c r="B12102">
        <v>2016</v>
      </c>
      <c r="C12102">
        <v>7</v>
      </c>
      <c r="D12102" s="8">
        <v>3</v>
      </c>
      <c r="E12102" t="s">
        <v>52</v>
      </c>
      <c r="F12102">
        <v>40</v>
      </c>
      <c r="G12102" t="s">
        <v>4687</v>
      </c>
      <c r="I12102">
        <v>2000</v>
      </c>
      <c r="J12102" t="s">
        <v>119</v>
      </c>
    </row>
    <row r="12103" spans="2:10" x14ac:dyDescent="0.25">
      <c r="B12103">
        <v>2016</v>
      </c>
      <c r="C12103">
        <v>7</v>
      </c>
      <c r="D12103" s="8">
        <v>3</v>
      </c>
      <c r="E12103" t="s">
        <v>49</v>
      </c>
      <c r="F12103">
        <v>43.07</v>
      </c>
      <c r="G12103" t="s">
        <v>4687</v>
      </c>
      <c r="I12103">
        <v>2786.16</v>
      </c>
      <c r="J12103" t="s">
        <v>119</v>
      </c>
    </row>
    <row r="12104" spans="2:10" x14ac:dyDescent="0.25">
      <c r="B12104">
        <v>2016</v>
      </c>
      <c r="C12104">
        <v>7</v>
      </c>
      <c r="D12104" s="8">
        <v>3</v>
      </c>
      <c r="E12104" t="s">
        <v>52</v>
      </c>
      <c r="F12104">
        <v>168.6</v>
      </c>
      <c r="G12104">
        <v>32.4</v>
      </c>
      <c r="H12104">
        <v>121.56</v>
      </c>
      <c r="I12104">
        <v>3959.07</v>
      </c>
      <c r="J12104" t="s">
        <v>119</v>
      </c>
    </row>
    <row r="12105" spans="2:10" x14ac:dyDescent="0.25">
      <c r="B12105">
        <v>2016</v>
      </c>
      <c r="C12105">
        <v>7</v>
      </c>
      <c r="D12105" s="8">
        <v>5</v>
      </c>
      <c r="E12105" t="s">
        <v>48</v>
      </c>
      <c r="F12105">
        <v>89</v>
      </c>
      <c r="G12105" t="s">
        <v>4687</v>
      </c>
      <c r="I12105">
        <v>2750</v>
      </c>
      <c r="J12105" t="s">
        <v>119</v>
      </c>
    </row>
    <row r="12106" spans="2:10" x14ac:dyDescent="0.25">
      <c r="B12106">
        <v>2016</v>
      </c>
      <c r="C12106">
        <v>7</v>
      </c>
      <c r="D12106" s="8">
        <v>5</v>
      </c>
      <c r="E12106" t="s">
        <v>50</v>
      </c>
      <c r="F12106">
        <v>54.83</v>
      </c>
      <c r="G12106" t="s">
        <v>4687</v>
      </c>
      <c r="I12106">
        <v>2188.58</v>
      </c>
      <c r="J12106" t="s">
        <v>119</v>
      </c>
    </row>
    <row r="12107" spans="2:10" x14ac:dyDescent="0.25">
      <c r="B12107">
        <v>2016</v>
      </c>
      <c r="C12107">
        <v>7</v>
      </c>
      <c r="D12107" s="8">
        <v>6</v>
      </c>
      <c r="E12107" t="s">
        <v>55</v>
      </c>
      <c r="F12107">
        <v>30</v>
      </c>
      <c r="G12107" t="s">
        <v>4687</v>
      </c>
      <c r="I12107">
        <v>2850</v>
      </c>
      <c r="J12107" t="s">
        <v>119</v>
      </c>
    </row>
    <row r="12108" spans="2:10" x14ac:dyDescent="0.25">
      <c r="B12108">
        <v>2016</v>
      </c>
      <c r="C12108">
        <v>7</v>
      </c>
      <c r="D12108" s="8">
        <v>6</v>
      </c>
      <c r="E12108" t="s">
        <v>48</v>
      </c>
      <c r="F12108">
        <v>80</v>
      </c>
      <c r="G12108">
        <v>23</v>
      </c>
      <c r="H12108">
        <v>99.23</v>
      </c>
      <c r="I12108">
        <v>2875</v>
      </c>
      <c r="J12108" t="s">
        <v>119</v>
      </c>
    </row>
    <row r="12109" spans="2:10" x14ac:dyDescent="0.25">
      <c r="B12109">
        <v>2016</v>
      </c>
      <c r="C12109">
        <v>7</v>
      </c>
      <c r="D12109" s="8">
        <v>6</v>
      </c>
      <c r="E12109" t="s">
        <v>49</v>
      </c>
      <c r="F12109">
        <v>27.99</v>
      </c>
      <c r="G12109" t="s">
        <v>4687</v>
      </c>
      <c r="I12109">
        <v>3001.07</v>
      </c>
      <c r="J12109" t="s">
        <v>119</v>
      </c>
    </row>
    <row r="12110" spans="2:10" x14ac:dyDescent="0.25">
      <c r="B12110">
        <v>2016</v>
      </c>
      <c r="C12110">
        <v>7</v>
      </c>
      <c r="D12110" s="8">
        <v>6</v>
      </c>
      <c r="E12110" t="s">
        <v>52</v>
      </c>
      <c r="F12110">
        <v>20</v>
      </c>
      <c r="G12110" t="s">
        <v>4687</v>
      </c>
      <c r="I12110">
        <v>2200</v>
      </c>
      <c r="J12110" t="s">
        <v>119</v>
      </c>
    </row>
    <row r="12111" spans="2:10" x14ac:dyDescent="0.25">
      <c r="B12111">
        <v>2016</v>
      </c>
      <c r="C12111">
        <v>7</v>
      </c>
      <c r="D12111" s="8">
        <v>7</v>
      </c>
      <c r="E12111" t="s">
        <v>50</v>
      </c>
      <c r="F12111">
        <v>113</v>
      </c>
      <c r="G12111">
        <v>28.999999999999996</v>
      </c>
      <c r="H12111">
        <v>114.56</v>
      </c>
      <c r="I12111">
        <v>3250</v>
      </c>
      <c r="J12111" t="s">
        <v>119</v>
      </c>
    </row>
    <row r="12112" spans="2:10" x14ac:dyDescent="0.25">
      <c r="B12112">
        <v>2016</v>
      </c>
      <c r="C12112">
        <v>7</v>
      </c>
      <c r="D12112" s="8">
        <v>7</v>
      </c>
      <c r="E12112" t="s">
        <v>54</v>
      </c>
      <c r="F12112">
        <v>436.93</v>
      </c>
      <c r="G12112">
        <v>24.303664202503832</v>
      </c>
      <c r="H12112">
        <v>109.56</v>
      </c>
      <c r="I12112">
        <v>3634.2</v>
      </c>
      <c r="J12112" t="s">
        <v>119</v>
      </c>
    </row>
    <row r="12113" spans="2:10" x14ac:dyDescent="0.25">
      <c r="B12113">
        <v>2016</v>
      </c>
      <c r="C12113">
        <v>7</v>
      </c>
      <c r="D12113" s="8">
        <v>7</v>
      </c>
      <c r="E12113" t="s">
        <v>57</v>
      </c>
      <c r="F12113">
        <v>30</v>
      </c>
      <c r="G12113">
        <v>12</v>
      </c>
      <c r="H12113">
        <v>115.61</v>
      </c>
      <c r="I12113">
        <v>3500</v>
      </c>
      <c r="J12113" t="s">
        <v>119</v>
      </c>
    </row>
    <row r="12114" spans="2:10" x14ac:dyDescent="0.25">
      <c r="B12114">
        <v>2016</v>
      </c>
      <c r="C12114">
        <v>7</v>
      </c>
      <c r="D12114" s="8">
        <v>10</v>
      </c>
      <c r="E12114" t="s">
        <v>49</v>
      </c>
      <c r="F12114">
        <v>38.17</v>
      </c>
      <c r="G12114" t="s">
        <v>4687</v>
      </c>
      <c r="I12114">
        <v>2750.01</v>
      </c>
      <c r="J12114" t="s">
        <v>119</v>
      </c>
    </row>
    <row r="12115" spans="2:10" x14ac:dyDescent="0.25">
      <c r="B12115">
        <v>2016</v>
      </c>
      <c r="C12115">
        <v>7</v>
      </c>
      <c r="D12115" s="8">
        <v>10</v>
      </c>
      <c r="E12115" t="s">
        <v>49</v>
      </c>
      <c r="F12115">
        <v>78.790000000000006</v>
      </c>
      <c r="G12115" t="s">
        <v>4687</v>
      </c>
      <c r="I12115">
        <v>1800</v>
      </c>
      <c r="J12115" t="s">
        <v>119</v>
      </c>
    </row>
    <row r="12116" spans="2:10" x14ac:dyDescent="0.25">
      <c r="B12116">
        <v>2016</v>
      </c>
      <c r="C12116">
        <v>7</v>
      </c>
      <c r="D12116" s="8">
        <v>10</v>
      </c>
      <c r="E12116" t="s">
        <v>49</v>
      </c>
      <c r="F12116">
        <v>40.01</v>
      </c>
      <c r="G12116" t="s">
        <v>4687</v>
      </c>
      <c r="I12116">
        <v>2750.01</v>
      </c>
      <c r="J12116" t="s">
        <v>119</v>
      </c>
    </row>
    <row r="12117" spans="2:10" x14ac:dyDescent="0.25">
      <c r="B12117">
        <v>2016</v>
      </c>
      <c r="C12117">
        <v>7</v>
      </c>
      <c r="D12117" s="8">
        <v>10</v>
      </c>
      <c r="E12117" t="s">
        <v>55</v>
      </c>
      <c r="F12117">
        <v>104.53</v>
      </c>
      <c r="G12117" t="s">
        <v>4687</v>
      </c>
      <c r="I12117">
        <v>2400.02</v>
      </c>
      <c r="J12117" t="s">
        <v>119</v>
      </c>
    </row>
    <row r="12118" spans="2:10" x14ac:dyDescent="0.25">
      <c r="B12118">
        <v>2016</v>
      </c>
      <c r="C12118">
        <v>7</v>
      </c>
      <c r="D12118" s="8">
        <v>11</v>
      </c>
      <c r="E12118" t="s">
        <v>55</v>
      </c>
      <c r="F12118">
        <v>50</v>
      </c>
      <c r="G12118">
        <v>14.000000000000002</v>
      </c>
      <c r="H12118">
        <v>117.3</v>
      </c>
      <c r="I12118">
        <v>3360</v>
      </c>
      <c r="J12118" t="s">
        <v>119</v>
      </c>
    </row>
    <row r="12119" spans="2:10" x14ac:dyDescent="0.25">
      <c r="B12119">
        <v>2016</v>
      </c>
      <c r="C12119">
        <v>7</v>
      </c>
      <c r="D12119" s="8">
        <v>11</v>
      </c>
      <c r="E12119" t="s">
        <v>50</v>
      </c>
      <c r="F12119">
        <v>130</v>
      </c>
      <c r="G12119">
        <v>11</v>
      </c>
      <c r="H12119">
        <v>113.39</v>
      </c>
      <c r="I12119">
        <v>3346.15</v>
      </c>
      <c r="J12119" t="s">
        <v>119</v>
      </c>
    </row>
    <row r="12120" spans="2:10" x14ac:dyDescent="0.25">
      <c r="B12120">
        <v>2016</v>
      </c>
      <c r="C12120">
        <v>8</v>
      </c>
      <c r="D12120" s="8">
        <v>2</v>
      </c>
      <c r="E12120" t="s">
        <v>58</v>
      </c>
      <c r="F12120">
        <v>72.92</v>
      </c>
      <c r="G12120">
        <v>99</v>
      </c>
      <c r="H12120">
        <v>124</v>
      </c>
      <c r="I12120">
        <v>9048</v>
      </c>
      <c r="J12120" t="s">
        <v>115</v>
      </c>
    </row>
    <row r="12121" spans="2:10" x14ac:dyDescent="0.25">
      <c r="B12121">
        <v>2016</v>
      </c>
      <c r="C12121">
        <v>8</v>
      </c>
      <c r="D12121" s="8">
        <v>4</v>
      </c>
      <c r="E12121" t="s">
        <v>58</v>
      </c>
      <c r="F12121">
        <v>25.43</v>
      </c>
      <c r="G12121">
        <v>90</v>
      </c>
      <c r="H12121">
        <v>118</v>
      </c>
      <c r="I12121">
        <v>9450</v>
      </c>
      <c r="J12121" t="s">
        <v>115</v>
      </c>
    </row>
    <row r="12122" spans="2:10" x14ac:dyDescent="0.25">
      <c r="B12122">
        <v>2016</v>
      </c>
      <c r="C12122">
        <v>8</v>
      </c>
      <c r="D12122" s="8">
        <v>8</v>
      </c>
      <c r="E12122" t="s">
        <v>58</v>
      </c>
      <c r="F12122">
        <v>40.299999999999997</v>
      </c>
      <c r="G12122">
        <v>98</v>
      </c>
      <c r="H12122">
        <v>127</v>
      </c>
      <c r="I12122">
        <v>9925</v>
      </c>
      <c r="J12122" t="s">
        <v>115</v>
      </c>
    </row>
    <row r="12123" spans="2:10" x14ac:dyDescent="0.25">
      <c r="B12123">
        <v>2016</v>
      </c>
      <c r="C12123">
        <v>8</v>
      </c>
      <c r="D12123" s="8">
        <v>2</v>
      </c>
      <c r="E12123" t="s">
        <v>58</v>
      </c>
      <c r="F12123">
        <v>14.7</v>
      </c>
      <c r="G12123">
        <v>100</v>
      </c>
      <c r="H12123">
        <v>128</v>
      </c>
      <c r="I12123">
        <v>10000</v>
      </c>
      <c r="J12123" t="s">
        <v>115</v>
      </c>
    </row>
    <row r="12124" spans="2:10" x14ac:dyDescent="0.25">
      <c r="B12124">
        <v>2016</v>
      </c>
      <c r="C12124">
        <v>8</v>
      </c>
      <c r="D12124" s="8">
        <v>1</v>
      </c>
      <c r="E12124" t="s">
        <v>58</v>
      </c>
      <c r="F12124">
        <v>53.61</v>
      </c>
      <c r="G12124">
        <v>99</v>
      </c>
      <c r="H12124">
        <v>131</v>
      </c>
      <c r="I12124">
        <v>10200</v>
      </c>
      <c r="J12124" t="s">
        <v>115</v>
      </c>
    </row>
    <row r="12125" spans="2:10" x14ac:dyDescent="0.25">
      <c r="B12125">
        <v>2016</v>
      </c>
      <c r="C12125">
        <v>8</v>
      </c>
      <c r="D12125" s="8">
        <v>12</v>
      </c>
      <c r="E12125" t="s">
        <v>63</v>
      </c>
      <c r="F12125">
        <v>34.270000000000003</v>
      </c>
      <c r="G12125">
        <v>96</v>
      </c>
      <c r="H12125">
        <v>126</v>
      </c>
      <c r="I12125">
        <v>10213</v>
      </c>
      <c r="J12125" t="s">
        <v>115</v>
      </c>
    </row>
    <row r="12126" spans="2:10" x14ac:dyDescent="0.25">
      <c r="B12126">
        <v>2016</v>
      </c>
      <c r="C12126">
        <v>8</v>
      </c>
      <c r="D12126" s="8">
        <v>3</v>
      </c>
      <c r="E12126" t="s">
        <v>59</v>
      </c>
      <c r="F12126">
        <v>75</v>
      </c>
      <c r="G12126">
        <v>95</v>
      </c>
      <c r="H12126">
        <v>127</v>
      </c>
      <c r="I12126">
        <v>10250</v>
      </c>
      <c r="J12126" t="s">
        <v>115</v>
      </c>
    </row>
    <row r="12127" spans="2:10" x14ac:dyDescent="0.25">
      <c r="B12127">
        <v>2016</v>
      </c>
      <c r="C12127">
        <v>8</v>
      </c>
      <c r="D12127" s="8">
        <v>3</v>
      </c>
      <c r="E12127" t="s">
        <v>63</v>
      </c>
      <c r="F12127">
        <v>58.09</v>
      </c>
      <c r="G12127">
        <v>100</v>
      </c>
      <c r="H12127">
        <v>123</v>
      </c>
      <c r="I12127">
        <v>10587</v>
      </c>
      <c r="J12127" t="s">
        <v>115</v>
      </c>
    </row>
    <row r="12128" spans="2:10" x14ac:dyDescent="0.25">
      <c r="B12128">
        <v>2016</v>
      </c>
      <c r="C12128">
        <v>8</v>
      </c>
      <c r="D12128" s="8">
        <v>12</v>
      </c>
      <c r="E12128" t="s">
        <v>59</v>
      </c>
      <c r="F12128">
        <v>81.599999999999994</v>
      </c>
      <c r="G12128">
        <v>95</v>
      </c>
      <c r="H12128">
        <v>131</v>
      </c>
      <c r="I12128">
        <v>10723</v>
      </c>
      <c r="J12128" t="s">
        <v>115</v>
      </c>
    </row>
    <row r="12129" spans="2:10" x14ac:dyDescent="0.25">
      <c r="B12129">
        <v>2016</v>
      </c>
      <c r="C12129">
        <v>8</v>
      </c>
      <c r="D12129" s="8">
        <v>11</v>
      </c>
      <c r="E12129" t="s">
        <v>63</v>
      </c>
      <c r="F12129">
        <v>162</v>
      </c>
      <c r="G12129">
        <v>98</v>
      </c>
      <c r="H12129">
        <v>121</v>
      </c>
      <c r="I12129">
        <v>11262</v>
      </c>
      <c r="J12129" t="s">
        <v>115</v>
      </c>
    </row>
    <row r="12130" spans="2:10" x14ac:dyDescent="0.25">
      <c r="B12130">
        <v>2016</v>
      </c>
      <c r="C12130">
        <v>8</v>
      </c>
      <c r="D12130" s="8">
        <v>5</v>
      </c>
      <c r="E12130" t="s">
        <v>58</v>
      </c>
      <c r="F12130">
        <v>39.9</v>
      </c>
      <c r="G12130">
        <v>100</v>
      </c>
      <c r="H12130">
        <v>135</v>
      </c>
      <c r="I12130">
        <v>11529</v>
      </c>
      <c r="J12130" t="s">
        <v>115</v>
      </c>
    </row>
    <row r="12131" spans="2:10" x14ac:dyDescent="0.25">
      <c r="B12131">
        <v>2016</v>
      </c>
      <c r="C12131">
        <v>8</v>
      </c>
      <c r="D12131" s="8">
        <v>7</v>
      </c>
      <c r="E12131" t="s">
        <v>58</v>
      </c>
      <c r="F12131">
        <v>85.68</v>
      </c>
      <c r="G12131">
        <v>95</v>
      </c>
      <c r="H12131">
        <v>117</v>
      </c>
      <c r="I12131">
        <v>11963</v>
      </c>
      <c r="J12131" t="s">
        <v>115</v>
      </c>
    </row>
    <row r="12132" spans="2:10" x14ac:dyDescent="0.25">
      <c r="B12132">
        <v>2016</v>
      </c>
      <c r="C12132">
        <v>8</v>
      </c>
      <c r="D12132" s="8">
        <v>10</v>
      </c>
      <c r="E12132" t="s">
        <v>63</v>
      </c>
      <c r="F12132">
        <v>40</v>
      </c>
      <c r="G12132">
        <v>97</v>
      </c>
      <c r="H12132">
        <v>118</v>
      </c>
      <c r="I12132">
        <v>12050</v>
      </c>
      <c r="J12132" t="s">
        <v>115</v>
      </c>
    </row>
    <row r="12133" spans="2:10" x14ac:dyDescent="0.25">
      <c r="B12133">
        <v>2016</v>
      </c>
      <c r="C12133">
        <v>8</v>
      </c>
      <c r="D12133" s="8">
        <v>8</v>
      </c>
      <c r="E12133" t="s">
        <v>62</v>
      </c>
      <c r="F12133">
        <v>35.24</v>
      </c>
      <c r="G12133">
        <v>91</v>
      </c>
      <c r="H12133">
        <v>101</v>
      </c>
      <c r="I12133">
        <v>6300</v>
      </c>
      <c r="J12133" t="s">
        <v>116</v>
      </c>
    </row>
    <row r="12134" spans="2:10" x14ac:dyDescent="0.25">
      <c r="B12134">
        <v>2016</v>
      </c>
      <c r="C12134">
        <v>8</v>
      </c>
      <c r="D12134" s="8">
        <v>3</v>
      </c>
      <c r="E12134" t="s">
        <v>4729</v>
      </c>
      <c r="F12134">
        <v>684.3</v>
      </c>
      <c r="G12134">
        <v>95</v>
      </c>
      <c r="H12134">
        <v>107</v>
      </c>
      <c r="I12134">
        <v>6353</v>
      </c>
      <c r="J12134" t="s">
        <v>116</v>
      </c>
    </row>
    <row r="12135" spans="2:10" x14ac:dyDescent="0.25">
      <c r="B12135">
        <v>2016</v>
      </c>
      <c r="C12135">
        <v>8</v>
      </c>
      <c r="D12135" s="8">
        <v>10</v>
      </c>
      <c r="E12135" t="s">
        <v>59</v>
      </c>
      <c r="F12135">
        <v>156</v>
      </c>
      <c r="G12135">
        <v>91</v>
      </c>
      <c r="H12135">
        <v>104</v>
      </c>
      <c r="I12135">
        <v>6410</v>
      </c>
      <c r="J12135" t="s">
        <v>116</v>
      </c>
    </row>
    <row r="12136" spans="2:10" x14ac:dyDescent="0.25">
      <c r="B12136">
        <v>2016</v>
      </c>
      <c r="C12136">
        <v>8</v>
      </c>
      <c r="D12136" s="8">
        <v>2</v>
      </c>
      <c r="E12136" t="s">
        <v>61</v>
      </c>
      <c r="F12136">
        <v>37.22</v>
      </c>
      <c r="G12136">
        <v>98</v>
      </c>
      <c r="H12136">
        <v>108</v>
      </c>
      <c r="I12136">
        <v>6448</v>
      </c>
      <c r="J12136" t="s">
        <v>116</v>
      </c>
    </row>
    <row r="12137" spans="2:10" x14ac:dyDescent="0.25">
      <c r="B12137">
        <v>2016</v>
      </c>
      <c r="C12137">
        <v>8</v>
      </c>
      <c r="D12137" s="8">
        <v>7</v>
      </c>
      <c r="E12137" t="s">
        <v>59</v>
      </c>
      <c r="F12137">
        <v>26.07</v>
      </c>
      <c r="G12137">
        <v>100</v>
      </c>
      <c r="H12137">
        <v>116</v>
      </c>
      <c r="I12137">
        <v>6650</v>
      </c>
      <c r="J12137" t="s">
        <v>116</v>
      </c>
    </row>
    <row r="12138" spans="2:10" x14ac:dyDescent="0.25">
      <c r="B12138">
        <v>2016</v>
      </c>
      <c r="C12138">
        <v>8</v>
      </c>
      <c r="D12138" s="8">
        <v>6</v>
      </c>
      <c r="E12138" t="s">
        <v>61</v>
      </c>
      <c r="F12138">
        <v>30</v>
      </c>
      <c r="G12138">
        <v>100</v>
      </c>
      <c r="H12138">
        <v>110</v>
      </c>
      <c r="I12138">
        <v>7000</v>
      </c>
      <c r="J12138" t="s">
        <v>116</v>
      </c>
    </row>
    <row r="12139" spans="2:10" x14ac:dyDescent="0.25">
      <c r="B12139">
        <v>2016</v>
      </c>
      <c r="C12139">
        <v>8</v>
      </c>
      <c r="D12139" s="8">
        <v>7</v>
      </c>
      <c r="E12139" t="s">
        <v>58</v>
      </c>
      <c r="F12139">
        <v>35.200000000000003</v>
      </c>
      <c r="G12139">
        <v>97</v>
      </c>
      <c r="H12139">
        <v>106</v>
      </c>
      <c r="I12139">
        <v>7085</v>
      </c>
      <c r="J12139" t="s">
        <v>116</v>
      </c>
    </row>
    <row r="12140" spans="2:10" x14ac:dyDescent="0.25">
      <c r="B12140">
        <v>2016</v>
      </c>
      <c r="C12140">
        <v>8</v>
      </c>
      <c r="D12140" s="8">
        <v>11</v>
      </c>
      <c r="E12140" t="s">
        <v>61</v>
      </c>
      <c r="F12140">
        <v>80.459999999999994</v>
      </c>
      <c r="G12140">
        <v>100</v>
      </c>
      <c r="H12140">
        <v>103</v>
      </c>
      <c r="I12140">
        <v>7415</v>
      </c>
      <c r="J12140" t="s">
        <v>116</v>
      </c>
    </row>
    <row r="12141" spans="2:10" x14ac:dyDescent="0.25">
      <c r="B12141">
        <v>2016</v>
      </c>
      <c r="C12141">
        <v>8</v>
      </c>
      <c r="D12141" s="8">
        <v>10</v>
      </c>
      <c r="E12141" t="s">
        <v>62</v>
      </c>
      <c r="F12141">
        <v>96.75</v>
      </c>
      <c r="G12141">
        <v>98</v>
      </c>
      <c r="H12141">
        <v>111</v>
      </c>
      <c r="I12141">
        <v>7500</v>
      </c>
      <c r="J12141" t="s">
        <v>116</v>
      </c>
    </row>
    <row r="12142" spans="2:10" x14ac:dyDescent="0.25">
      <c r="B12142">
        <v>2016</v>
      </c>
      <c r="C12142">
        <v>8</v>
      </c>
      <c r="D12142" s="8">
        <v>6</v>
      </c>
      <c r="E12142" t="s">
        <v>59</v>
      </c>
      <c r="F12142">
        <v>20</v>
      </c>
      <c r="G12142">
        <v>99</v>
      </c>
      <c r="H12142">
        <v>109</v>
      </c>
      <c r="I12142">
        <v>7500</v>
      </c>
      <c r="J12142" t="s">
        <v>116</v>
      </c>
    </row>
    <row r="12143" spans="2:10" x14ac:dyDescent="0.25">
      <c r="B12143">
        <v>2016</v>
      </c>
      <c r="C12143">
        <v>8</v>
      </c>
      <c r="D12143" s="8">
        <v>12</v>
      </c>
      <c r="E12143" t="s">
        <v>63</v>
      </c>
      <c r="F12143">
        <v>40</v>
      </c>
      <c r="G12143">
        <v>94</v>
      </c>
      <c r="H12143">
        <v>107</v>
      </c>
      <c r="I12143">
        <v>7600</v>
      </c>
      <c r="J12143" t="s">
        <v>116</v>
      </c>
    </row>
    <row r="12144" spans="2:10" x14ac:dyDescent="0.25">
      <c r="B12144">
        <v>2016</v>
      </c>
      <c r="C12144">
        <v>8</v>
      </c>
      <c r="D12144" s="8">
        <v>7</v>
      </c>
      <c r="E12144" t="s">
        <v>58</v>
      </c>
      <c r="F12144">
        <v>116.76</v>
      </c>
      <c r="G12144">
        <v>90</v>
      </c>
      <c r="H12144">
        <v>115</v>
      </c>
      <c r="I12144">
        <v>7708</v>
      </c>
      <c r="J12144" t="s">
        <v>116</v>
      </c>
    </row>
    <row r="12145" spans="2:10" x14ac:dyDescent="0.25">
      <c r="B12145">
        <v>2016</v>
      </c>
      <c r="C12145">
        <v>8</v>
      </c>
      <c r="D12145" s="8">
        <v>8</v>
      </c>
      <c r="E12145" t="s">
        <v>63</v>
      </c>
      <c r="F12145">
        <v>18</v>
      </c>
      <c r="G12145">
        <v>91</v>
      </c>
      <c r="H12145">
        <v>112</v>
      </c>
      <c r="I12145">
        <v>8056</v>
      </c>
      <c r="J12145" t="s">
        <v>116</v>
      </c>
    </row>
    <row r="12146" spans="2:10" x14ac:dyDescent="0.25">
      <c r="B12146">
        <v>2016</v>
      </c>
      <c r="C12146">
        <v>8</v>
      </c>
      <c r="D12146" s="8">
        <v>12</v>
      </c>
      <c r="E12146" t="s">
        <v>63</v>
      </c>
      <c r="F12146">
        <v>20</v>
      </c>
      <c r="G12146">
        <v>96</v>
      </c>
      <c r="H12146">
        <v>109</v>
      </c>
      <c r="I12146">
        <v>8200</v>
      </c>
      <c r="J12146" t="s">
        <v>116</v>
      </c>
    </row>
    <row r="12147" spans="2:10" x14ac:dyDescent="0.25">
      <c r="B12147">
        <v>2016</v>
      </c>
      <c r="C12147">
        <v>8</v>
      </c>
      <c r="D12147" s="8">
        <v>11</v>
      </c>
      <c r="E12147" t="s">
        <v>59</v>
      </c>
      <c r="F12147">
        <v>31.56</v>
      </c>
      <c r="G12147">
        <v>95</v>
      </c>
      <c r="H12147">
        <v>106</v>
      </c>
      <c r="I12147">
        <v>8300</v>
      </c>
      <c r="J12147" t="s">
        <v>116</v>
      </c>
    </row>
    <row r="12148" spans="2:10" x14ac:dyDescent="0.25">
      <c r="B12148">
        <v>2016</v>
      </c>
      <c r="C12148">
        <v>8</v>
      </c>
      <c r="D12148" s="8">
        <v>2</v>
      </c>
      <c r="E12148" t="s">
        <v>59</v>
      </c>
      <c r="F12148">
        <v>46.4</v>
      </c>
      <c r="G12148">
        <v>92</v>
      </c>
      <c r="H12148">
        <v>110</v>
      </c>
      <c r="I12148">
        <v>8480</v>
      </c>
      <c r="J12148" t="s">
        <v>116</v>
      </c>
    </row>
    <row r="12149" spans="2:10" x14ac:dyDescent="0.25">
      <c r="B12149">
        <v>2016</v>
      </c>
      <c r="C12149">
        <v>8</v>
      </c>
      <c r="D12149" s="8">
        <v>1</v>
      </c>
      <c r="E12149" t="s">
        <v>59</v>
      </c>
      <c r="F12149">
        <v>32.340000000000003</v>
      </c>
      <c r="G12149">
        <v>94</v>
      </c>
      <c r="H12149">
        <v>100</v>
      </c>
      <c r="I12149">
        <v>8658</v>
      </c>
      <c r="J12149" t="s">
        <v>116</v>
      </c>
    </row>
    <row r="12150" spans="2:10" x14ac:dyDescent="0.25">
      <c r="B12150">
        <v>2016</v>
      </c>
      <c r="C12150">
        <v>8</v>
      </c>
      <c r="D12150" s="8">
        <v>1</v>
      </c>
      <c r="E12150" t="s">
        <v>62</v>
      </c>
      <c r="F12150">
        <v>199</v>
      </c>
      <c r="G12150">
        <v>93</v>
      </c>
      <c r="H12150">
        <v>108</v>
      </c>
      <c r="I12150">
        <v>9000</v>
      </c>
      <c r="J12150" t="s">
        <v>116</v>
      </c>
    </row>
    <row r="12151" spans="2:10" x14ac:dyDescent="0.25">
      <c r="B12151">
        <v>2016</v>
      </c>
      <c r="C12151">
        <v>8</v>
      </c>
      <c r="D12151" s="8">
        <v>7</v>
      </c>
      <c r="E12151" t="s">
        <v>63</v>
      </c>
      <c r="F12151">
        <v>40</v>
      </c>
      <c r="G12151">
        <v>100</v>
      </c>
      <c r="H12151">
        <v>110</v>
      </c>
      <c r="I12151">
        <v>9350</v>
      </c>
      <c r="J12151" t="s">
        <v>116</v>
      </c>
    </row>
    <row r="12152" spans="2:10" x14ac:dyDescent="0.25">
      <c r="B12152">
        <v>2016</v>
      </c>
      <c r="C12152">
        <v>8</v>
      </c>
      <c r="D12152" s="8">
        <v>9</v>
      </c>
      <c r="E12152" t="s">
        <v>58</v>
      </c>
      <c r="F12152">
        <v>40</v>
      </c>
      <c r="G12152">
        <v>98</v>
      </c>
      <c r="H12152">
        <v>113</v>
      </c>
      <c r="I12152">
        <v>9375</v>
      </c>
      <c r="J12152" t="s">
        <v>116</v>
      </c>
    </row>
    <row r="12153" spans="2:10" x14ac:dyDescent="0.25">
      <c r="B12153">
        <v>2016</v>
      </c>
      <c r="C12153">
        <v>8</v>
      </c>
      <c r="D12153" s="8">
        <v>4</v>
      </c>
      <c r="E12153" t="s">
        <v>61</v>
      </c>
      <c r="F12153">
        <v>20</v>
      </c>
      <c r="G12153">
        <v>100</v>
      </c>
      <c r="H12153">
        <v>110</v>
      </c>
      <c r="I12153">
        <v>9500</v>
      </c>
      <c r="J12153" t="s">
        <v>116</v>
      </c>
    </row>
    <row r="12154" spans="2:10" x14ac:dyDescent="0.25">
      <c r="B12154">
        <v>2016</v>
      </c>
      <c r="C12154">
        <v>8</v>
      </c>
      <c r="D12154" s="8">
        <v>4</v>
      </c>
      <c r="E12154" t="s">
        <v>60</v>
      </c>
      <c r="F12154">
        <v>73.44</v>
      </c>
      <c r="G12154">
        <v>97</v>
      </c>
      <c r="H12154">
        <v>105</v>
      </c>
      <c r="I12154">
        <v>9532</v>
      </c>
      <c r="J12154" t="s">
        <v>116</v>
      </c>
    </row>
    <row r="12155" spans="2:10" x14ac:dyDescent="0.25">
      <c r="B12155">
        <v>2016</v>
      </c>
      <c r="C12155">
        <v>8</v>
      </c>
      <c r="D12155" s="8">
        <v>3</v>
      </c>
      <c r="E12155" t="s">
        <v>59</v>
      </c>
      <c r="F12155">
        <v>40</v>
      </c>
      <c r="G12155">
        <v>99</v>
      </c>
      <c r="H12155">
        <v>103</v>
      </c>
      <c r="I12155">
        <v>9665</v>
      </c>
      <c r="J12155" t="s">
        <v>116</v>
      </c>
    </row>
    <row r="12156" spans="2:10" x14ac:dyDescent="0.25">
      <c r="B12156">
        <v>2016</v>
      </c>
      <c r="C12156">
        <v>8</v>
      </c>
      <c r="D12156" s="8">
        <v>4</v>
      </c>
      <c r="E12156" t="s">
        <v>59</v>
      </c>
      <c r="F12156">
        <v>61.78</v>
      </c>
      <c r="G12156">
        <v>95</v>
      </c>
      <c r="H12156">
        <v>101</v>
      </c>
      <c r="I12156">
        <v>9849</v>
      </c>
      <c r="J12156" t="s">
        <v>116</v>
      </c>
    </row>
    <row r="12157" spans="2:10" x14ac:dyDescent="0.25">
      <c r="B12157">
        <v>2016</v>
      </c>
      <c r="C12157">
        <v>8</v>
      </c>
      <c r="D12157" s="8">
        <v>4</v>
      </c>
      <c r="E12157" t="s">
        <v>61</v>
      </c>
      <c r="F12157">
        <v>20</v>
      </c>
      <c r="G12157">
        <v>100</v>
      </c>
      <c r="H12157">
        <v>110</v>
      </c>
      <c r="I12157">
        <v>11000</v>
      </c>
      <c r="J12157" t="s">
        <v>116</v>
      </c>
    </row>
    <row r="12158" spans="2:10" x14ac:dyDescent="0.25">
      <c r="B12158">
        <v>2016</v>
      </c>
      <c r="C12158">
        <v>8</v>
      </c>
      <c r="D12158" s="8">
        <v>11</v>
      </c>
      <c r="E12158" t="s">
        <v>60</v>
      </c>
      <c r="F12158">
        <v>63.5</v>
      </c>
      <c r="G12158">
        <v>95</v>
      </c>
      <c r="H12158">
        <v>106</v>
      </c>
      <c r="I12158">
        <v>11456</v>
      </c>
      <c r="J12158" t="s">
        <v>116</v>
      </c>
    </row>
    <row r="12159" spans="2:10" x14ac:dyDescent="0.25">
      <c r="B12159">
        <v>2016</v>
      </c>
      <c r="C12159">
        <v>8</v>
      </c>
      <c r="D12159" s="8">
        <v>4</v>
      </c>
      <c r="E12159" t="s">
        <v>63</v>
      </c>
      <c r="F12159">
        <v>60.99</v>
      </c>
      <c r="G12159">
        <v>98</v>
      </c>
      <c r="H12159">
        <v>107</v>
      </c>
      <c r="I12159">
        <v>11502</v>
      </c>
      <c r="J12159" t="s">
        <v>116</v>
      </c>
    </row>
    <row r="12160" spans="2:10" x14ac:dyDescent="0.25">
      <c r="B12160">
        <v>2016</v>
      </c>
      <c r="C12160">
        <v>8</v>
      </c>
      <c r="D12160" s="8">
        <v>11</v>
      </c>
      <c r="E12160" t="s">
        <v>58</v>
      </c>
      <c r="F12160">
        <v>56</v>
      </c>
      <c r="G12160">
        <v>100</v>
      </c>
      <c r="H12160">
        <v>106</v>
      </c>
      <c r="I12160">
        <v>11786</v>
      </c>
      <c r="J12160" t="s">
        <v>116</v>
      </c>
    </row>
    <row r="12161" spans="2:10" x14ac:dyDescent="0.25">
      <c r="B12161">
        <v>2016</v>
      </c>
      <c r="C12161">
        <v>8</v>
      </c>
      <c r="D12161" s="8">
        <v>11</v>
      </c>
      <c r="E12161" t="s">
        <v>63</v>
      </c>
      <c r="F12161">
        <v>55.37</v>
      </c>
      <c r="G12161">
        <v>96</v>
      </c>
      <c r="H12161">
        <v>115</v>
      </c>
      <c r="I12161">
        <v>12100</v>
      </c>
      <c r="J12161" t="s">
        <v>116</v>
      </c>
    </row>
    <row r="12162" spans="2:10" x14ac:dyDescent="0.25">
      <c r="B12162">
        <v>2016</v>
      </c>
      <c r="C12162">
        <v>8</v>
      </c>
      <c r="D12162" s="8">
        <v>10</v>
      </c>
      <c r="E12162" t="s">
        <v>62</v>
      </c>
      <c r="F12162">
        <v>30.13</v>
      </c>
      <c r="G12162">
        <v>81</v>
      </c>
      <c r="H12162">
        <v>99</v>
      </c>
      <c r="I12162">
        <v>4812</v>
      </c>
      <c r="J12162" t="s">
        <v>117</v>
      </c>
    </row>
    <row r="12163" spans="2:10" x14ac:dyDescent="0.25">
      <c r="B12163">
        <v>2016</v>
      </c>
      <c r="C12163">
        <v>8</v>
      </c>
      <c r="D12163" s="8">
        <v>6</v>
      </c>
      <c r="E12163" t="s">
        <v>62</v>
      </c>
      <c r="F12163">
        <v>21.82</v>
      </c>
      <c r="G12163">
        <v>72</v>
      </c>
      <c r="H12163">
        <v>90</v>
      </c>
      <c r="I12163">
        <v>5000</v>
      </c>
      <c r="J12163" t="s">
        <v>117</v>
      </c>
    </row>
    <row r="12164" spans="2:10" x14ac:dyDescent="0.25">
      <c r="B12164">
        <v>2016</v>
      </c>
      <c r="C12164">
        <v>8</v>
      </c>
      <c r="D12164" s="8">
        <v>3</v>
      </c>
      <c r="E12164" t="s">
        <v>59</v>
      </c>
      <c r="F12164">
        <v>34.86</v>
      </c>
      <c r="G12164">
        <v>81</v>
      </c>
      <c r="H12164">
        <v>90</v>
      </c>
      <c r="I12164">
        <v>5163</v>
      </c>
      <c r="J12164" t="s">
        <v>117</v>
      </c>
    </row>
    <row r="12165" spans="2:10" x14ac:dyDescent="0.25">
      <c r="B12165">
        <v>2016</v>
      </c>
      <c r="C12165">
        <v>8</v>
      </c>
      <c r="D12165" s="8">
        <v>4</v>
      </c>
      <c r="E12165" t="s">
        <v>61</v>
      </c>
      <c r="F12165">
        <v>80.52</v>
      </c>
      <c r="G12165">
        <v>87</v>
      </c>
      <c r="H12165">
        <v>99</v>
      </c>
      <c r="I12165">
        <v>5216</v>
      </c>
      <c r="J12165" t="s">
        <v>117</v>
      </c>
    </row>
    <row r="12166" spans="2:10" x14ac:dyDescent="0.25">
      <c r="B12166">
        <v>2016</v>
      </c>
      <c r="C12166">
        <v>8</v>
      </c>
      <c r="D12166" s="8">
        <v>11</v>
      </c>
      <c r="E12166" t="s">
        <v>59</v>
      </c>
      <c r="F12166">
        <v>67</v>
      </c>
      <c r="G12166">
        <v>97</v>
      </c>
      <c r="H12166">
        <v>97</v>
      </c>
      <c r="I12166">
        <v>5356</v>
      </c>
      <c r="J12166" t="s">
        <v>117</v>
      </c>
    </row>
    <row r="12167" spans="2:10" x14ac:dyDescent="0.25">
      <c r="B12167">
        <v>2016</v>
      </c>
      <c r="C12167">
        <v>8</v>
      </c>
      <c r="D12167" s="8">
        <v>5</v>
      </c>
      <c r="E12167" t="s">
        <v>64</v>
      </c>
      <c r="F12167">
        <v>11.7</v>
      </c>
      <c r="G12167">
        <v>89</v>
      </c>
      <c r="H12167">
        <v>92</v>
      </c>
      <c r="I12167">
        <v>5700</v>
      </c>
      <c r="J12167" t="s">
        <v>117</v>
      </c>
    </row>
    <row r="12168" spans="2:10" x14ac:dyDescent="0.25">
      <c r="B12168">
        <v>2016</v>
      </c>
      <c r="C12168">
        <v>8</v>
      </c>
      <c r="D12168" s="8">
        <v>2</v>
      </c>
      <c r="E12168" t="s">
        <v>60</v>
      </c>
      <c r="F12168">
        <v>21</v>
      </c>
      <c r="G12168">
        <v>90</v>
      </c>
      <c r="H12168">
        <v>99</v>
      </c>
      <c r="I12168">
        <v>5976</v>
      </c>
      <c r="J12168" t="s">
        <v>117</v>
      </c>
    </row>
    <row r="12169" spans="2:10" x14ac:dyDescent="0.25">
      <c r="B12169">
        <v>2016</v>
      </c>
      <c r="C12169">
        <v>8</v>
      </c>
      <c r="D12169" s="8">
        <v>12</v>
      </c>
      <c r="E12169" t="s">
        <v>59</v>
      </c>
      <c r="F12169">
        <v>165.78</v>
      </c>
      <c r="G12169">
        <v>98</v>
      </c>
      <c r="H12169">
        <v>98</v>
      </c>
      <c r="I12169">
        <v>6500</v>
      </c>
      <c r="J12169" t="s">
        <v>117</v>
      </c>
    </row>
    <row r="12170" spans="2:10" x14ac:dyDescent="0.25">
      <c r="B12170">
        <v>2016</v>
      </c>
      <c r="C12170">
        <v>8</v>
      </c>
      <c r="D12170" s="8">
        <v>6</v>
      </c>
      <c r="E12170" t="s">
        <v>59</v>
      </c>
      <c r="F12170">
        <v>78</v>
      </c>
      <c r="G12170">
        <v>71</v>
      </c>
      <c r="H12170">
        <v>98</v>
      </c>
      <c r="I12170">
        <v>6667</v>
      </c>
      <c r="J12170" t="s">
        <v>117</v>
      </c>
    </row>
    <row r="12171" spans="2:10" x14ac:dyDescent="0.25">
      <c r="B12171">
        <v>2016</v>
      </c>
      <c r="C12171">
        <v>8</v>
      </c>
      <c r="D12171" s="8">
        <v>4</v>
      </c>
      <c r="E12171" t="s">
        <v>58</v>
      </c>
      <c r="F12171">
        <v>59.91</v>
      </c>
      <c r="G12171">
        <v>90</v>
      </c>
      <c r="H12171">
        <v>98</v>
      </c>
      <c r="I12171">
        <v>6878</v>
      </c>
      <c r="J12171" t="s">
        <v>117</v>
      </c>
    </row>
    <row r="12172" spans="2:10" x14ac:dyDescent="0.25">
      <c r="B12172">
        <v>2016</v>
      </c>
      <c r="C12172">
        <v>8</v>
      </c>
      <c r="D12172" s="8">
        <v>8</v>
      </c>
      <c r="E12172" t="s">
        <v>60</v>
      </c>
      <c r="F12172">
        <v>100</v>
      </c>
      <c r="G12172">
        <v>95</v>
      </c>
      <c r="H12172">
        <v>92</v>
      </c>
      <c r="I12172">
        <v>7000</v>
      </c>
      <c r="J12172" t="s">
        <v>117</v>
      </c>
    </row>
    <row r="12173" spans="2:10" x14ac:dyDescent="0.25">
      <c r="B12173">
        <v>2016</v>
      </c>
      <c r="C12173">
        <v>8</v>
      </c>
      <c r="D12173" s="8">
        <v>8</v>
      </c>
      <c r="E12173" t="s">
        <v>64</v>
      </c>
      <c r="F12173">
        <v>140</v>
      </c>
      <c r="G12173">
        <v>74</v>
      </c>
      <c r="H12173">
        <v>96</v>
      </c>
      <c r="I12173">
        <v>7000</v>
      </c>
      <c r="J12173" t="s">
        <v>117</v>
      </c>
    </row>
    <row r="12174" spans="2:10" x14ac:dyDescent="0.25">
      <c r="B12174">
        <v>2016</v>
      </c>
      <c r="C12174">
        <v>8</v>
      </c>
      <c r="D12174" s="8">
        <v>6</v>
      </c>
      <c r="E12174" t="s">
        <v>61</v>
      </c>
      <c r="F12174">
        <v>35</v>
      </c>
      <c r="G12174">
        <v>81</v>
      </c>
      <c r="H12174">
        <v>81</v>
      </c>
      <c r="I12174">
        <v>7350</v>
      </c>
      <c r="J12174" t="s">
        <v>117</v>
      </c>
    </row>
    <row r="12175" spans="2:10" x14ac:dyDescent="0.25">
      <c r="B12175">
        <v>2016</v>
      </c>
      <c r="C12175">
        <v>8</v>
      </c>
      <c r="D12175" s="8">
        <v>2</v>
      </c>
      <c r="E12175" t="s">
        <v>63</v>
      </c>
      <c r="F12175">
        <v>86.59</v>
      </c>
      <c r="G12175">
        <v>78</v>
      </c>
      <c r="H12175">
        <v>99</v>
      </c>
      <c r="I12175">
        <v>7969</v>
      </c>
      <c r="J12175" t="s">
        <v>117</v>
      </c>
    </row>
    <row r="12176" spans="2:10" x14ac:dyDescent="0.25">
      <c r="B12176">
        <v>2016</v>
      </c>
      <c r="C12176">
        <v>8</v>
      </c>
      <c r="D12176" s="8">
        <v>10</v>
      </c>
      <c r="E12176" t="s">
        <v>61</v>
      </c>
      <c r="F12176">
        <v>117.46</v>
      </c>
      <c r="G12176">
        <v>79</v>
      </c>
      <c r="H12176">
        <v>95</v>
      </c>
      <c r="I12176">
        <v>8539</v>
      </c>
      <c r="J12176" t="s">
        <v>117</v>
      </c>
    </row>
    <row r="12177" spans="2:10" x14ac:dyDescent="0.25">
      <c r="B12177">
        <v>2016</v>
      </c>
      <c r="C12177">
        <v>8</v>
      </c>
      <c r="D12177" s="8">
        <v>6</v>
      </c>
      <c r="E12177" t="s">
        <v>62</v>
      </c>
      <c r="F12177">
        <v>280.02</v>
      </c>
      <c r="G12177" t="s">
        <v>4687</v>
      </c>
      <c r="I12177">
        <v>1250</v>
      </c>
      <c r="J12177" t="s">
        <v>119</v>
      </c>
    </row>
    <row r="12178" spans="2:10" x14ac:dyDescent="0.25">
      <c r="B12178">
        <v>2016</v>
      </c>
      <c r="C12178">
        <v>8</v>
      </c>
      <c r="D12178" s="8">
        <v>3</v>
      </c>
      <c r="E12178" t="s">
        <v>63</v>
      </c>
      <c r="F12178">
        <v>26.2</v>
      </c>
      <c r="G12178" t="s">
        <v>4687</v>
      </c>
      <c r="I12178">
        <v>1875</v>
      </c>
      <c r="J12178" t="s">
        <v>119</v>
      </c>
    </row>
    <row r="12179" spans="2:10" x14ac:dyDescent="0.25">
      <c r="B12179">
        <v>2016</v>
      </c>
      <c r="C12179">
        <v>8</v>
      </c>
      <c r="D12179" s="8">
        <v>10</v>
      </c>
      <c r="E12179" t="s">
        <v>64</v>
      </c>
      <c r="F12179">
        <v>40</v>
      </c>
      <c r="G12179" t="s">
        <v>4687</v>
      </c>
      <c r="I12179">
        <v>2000</v>
      </c>
      <c r="J12179" t="s">
        <v>119</v>
      </c>
    </row>
    <row r="12180" spans="2:10" x14ac:dyDescent="0.25">
      <c r="B12180">
        <v>2016</v>
      </c>
      <c r="C12180">
        <v>8</v>
      </c>
      <c r="D12180" s="8">
        <v>7</v>
      </c>
      <c r="E12180" t="s">
        <v>62</v>
      </c>
      <c r="F12180">
        <v>10.02</v>
      </c>
      <c r="G12180" t="s">
        <v>4687</v>
      </c>
      <c r="I12180">
        <v>2013</v>
      </c>
      <c r="J12180" t="s">
        <v>119</v>
      </c>
    </row>
    <row r="12181" spans="2:10" x14ac:dyDescent="0.25">
      <c r="B12181">
        <v>2016</v>
      </c>
      <c r="C12181">
        <v>8</v>
      </c>
      <c r="D12181" s="8">
        <v>11</v>
      </c>
      <c r="E12181" t="s">
        <v>59</v>
      </c>
      <c r="F12181">
        <v>233</v>
      </c>
      <c r="G12181">
        <v>22</v>
      </c>
      <c r="H12181">
        <v>114</v>
      </c>
      <c r="I12181">
        <v>2228</v>
      </c>
      <c r="J12181" t="s">
        <v>119</v>
      </c>
    </row>
    <row r="12182" spans="2:10" x14ac:dyDescent="0.25">
      <c r="B12182">
        <v>2016</v>
      </c>
      <c r="C12182">
        <v>8</v>
      </c>
      <c r="D12182" s="8">
        <v>4</v>
      </c>
      <c r="E12182" t="s">
        <v>60</v>
      </c>
      <c r="F12182">
        <v>20.3</v>
      </c>
      <c r="G12182" t="s">
        <v>4687</v>
      </c>
      <c r="I12182">
        <v>2677</v>
      </c>
      <c r="J12182" t="s">
        <v>119</v>
      </c>
    </row>
    <row r="12183" spans="2:10" x14ac:dyDescent="0.25">
      <c r="B12183">
        <v>2016</v>
      </c>
      <c r="C12183">
        <v>8</v>
      </c>
      <c r="D12183" s="8">
        <v>6</v>
      </c>
      <c r="E12183" t="s">
        <v>60</v>
      </c>
      <c r="F12183">
        <v>20</v>
      </c>
      <c r="G12183" t="s">
        <v>4687</v>
      </c>
      <c r="I12183">
        <v>3000</v>
      </c>
      <c r="J12183" t="s">
        <v>119</v>
      </c>
    </row>
    <row r="12184" spans="2:10" x14ac:dyDescent="0.25">
      <c r="B12184">
        <v>2016</v>
      </c>
      <c r="C12184">
        <v>8</v>
      </c>
      <c r="D12184" s="8">
        <v>5</v>
      </c>
      <c r="E12184" t="s">
        <v>62</v>
      </c>
      <c r="F12184">
        <v>98.87</v>
      </c>
      <c r="G12184">
        <v>8</v>
      </c>
      <c r="I12184">
        <v>3020</v>
      </c>
      <c r="J12184" t="s">
        <v>119</v>
      </c>
    </row>
    <row r="12185" spans="2:10" x14ac:dyDescent="0.25">
      <c r="B12185">
        <v>2016</v>
      </c>
      <c r="C12185">
        <v>8</v>
      </c>
      <c r="D12185" s="8">
        <v>8</v>
      </c>
      <c r="E12185" t="s">
        <v>62</v>
      </c>
      <c r="F12185">
        <v>45.35</v>
      </c>
      <c r="G12185">
        <v>17</v>
      </c>
      <c r="H12185">
        <v>96</v>
      </c>
      <c r="I12185">
        <v>3101</v>
      </c>
      <c r="J12185" t="s">
        <v>119</v>
      </c>
    </row>
    <row r="12186" spans="2:10" x14ac:dyDescent="0.25">
      <c r="B12186">
        <v>2016</v>
      </c>
      <c r="C12186">
        <v>8</v>
      </c>
      <c r="D12186" s="8">
        <v>7</v>
      </c>
      <c r="E12186" t="s">
        <v>64</v>
      </c>
      <c r="F12186">
        <v>80</v>
      </c>
      <c r="G12186" t="s">
        <v>4687</v>
      </c>
      <c r="I12186">
        <v>3200</v>
      </c>
      <c r="J12186" t="s">
        <v>119</v>
      </c>
    </row>
    <row r="12187" spans="2:10" x14ac:dyDescent="0.25">
      <c r="B12187">
        <v>2016</v>
      </c>
      <c r="C12187">
        <v>8</v>
      </c>
      <c r="D12187" s="8">
        <v>7</v>
      </c>
      <c r="E12187" t="s">
        <v>63</v>
      </c>
      <c r="F12187">
        <v>65</v>
      </c>
      <c r="G12187">
        <v>19</v>
      </c>
      <c r="H12187">
        <v>111</v>
      </c>
      <c r="I12187">
        <v>3600</v>
      </c>
      <c r="J12187" t="s">
        <v>119</v>
      </c>
    </row>
    <row r="12188" spans="2:10" x14ac:dyDescent="0.25">
      <c r="B12188">
        <v>2016</v>
      </c>
      <c r="C12188">
        <v>8</v>
      </c>
      <c r="D12188" s="8">
        <v>2</v>
      </c>
      <c r="E12188" t="s">
        <v>62</v>
      </c>
      <c r="F12188">
        <v>26</v>
      </c>
      <c r="G12188" t="s">
        <v>4687</v>
      </c>
      <c r="I12188">
        <v>3654</v>
      </c>
      <c r="J12188" t="s">
        <v>119</v>
      </c>
    </row>
    <row r="12189" spans="2:10" x14ac:dyDescent="0.25">
      <c r="B12189">
        <v>2016</v>
      </c>
      <c r="C12189">
        <v>8</v>
      </c>
      <c r="D12189" s="8">
        <v>7</v>
      </c>
      <c r="E12189" t="s">
        <v>59</v>
      </c>
      <c r="F12189">
        <v>120</v>
      </c>
      <c r="G12189">
        <v>35</v>
      </c>
      <c r="H12189">
        <v>93</v>
      </c>
      <c r="I12189">
        <v>3833</v>
      </c>
      <c r="J12189" t="s">
        <v>119</v>
      </c>
    </row>
    <row r="12190" spans="2:10" x14ac:dyDescent="0.25">
      <c r="B12190">
        <v>2016</v>
      </c>
      <c r="C12190">
        <v>8</v>
      </c>
      <c r="D12190" s="8">
        <v>6</v>
      </c>
      <c r="E12190" t="s">
        <v>59</v>
      </c>
      <c r="F12190">
        <v>80</v>
      </c>
      <c r="G12190">
        <v>24</v>
      </c>
      <c r="H12190">
        <v>96</v>
      </c>
      <c r="I12190">
        <v>3925</v>
      </c>
      <c r="J12190" t="s">
        <v>119</v>
      </c>
    </row>
    <row r="12191" spans="2:10" x14ac:dyDescent="0.25">
      <c r="B12191">
        <v>2016</v>
      </c>
      <c r="C12191">
        <v>8</v>
      </c>
      <c r="D12191" s="8">
        <v>3</v>
      </c>
      <c r="E12191" t="s">
        <v>59</v>
      </c>
      <c r="F12191">
        <v>27.27</v>
      </c>
      <c r="G12191" t="s">
        <v>4687</v>
      </c>
      <c r="I12191">
        <v>4000</v>
      </c>
      <c r="J12191" t="s">
        <v>119</v>
      </c>
    </row>
    <row r="12192" spans="2:10" x14ac:dyDescent="0.25">
      <c r="B12192">
        <v>2016</v>
      </c>
      <c r="C12192">
        <v>8</v>
      </c>
      <c r="D12192" s="8">
        <v>10</v>
      </c>
      <c r="E12192" t="s">
        <v>60</v>
      </c>
      <c r="F12192">
        <v>20.25</v>
      </c>
      <c r="G12192">
        <v>20</v>
      </c>
      <c r="H12192">
        <v>94</v>
      </c>
      <c r="I12192">
        <v>4000</v>
      </c>
      <c r="J12192" t="s">
        <v>119</v>
      </c>
    </row>
    <row r="12193" spans="2:10" x14ac:dyDescent="0.25">
      <c r="B12193">
        <v>2016</v>
      </c>
      <c r="C12193">
        <v>8</v>
      </c>
      <c r="D12193" s="8">
        <v>7</v>
      </c>
      <c r="E12193" t="s">
        <v>59</v>
      </c>
      <c r="F12193">
        <v>110</v>
      </c>
      <c r="G12193">
        <v>18</v>
      </c>
      <c r="H12193">
        <v>115</v>
      </c>
      <c r="I12193">
        <v>4000</v>
      </c>
      <c r="J12193" t="s">
        <v>119</v>
      </c>
    </row>
    <row r="12194" spans="2:10" x14ac:dyDescent="0.25">
      <c r="B12194">
        <v>2016</v>
      </c>
      <c r="C12194">
        <v>8</v>
      </c>
      <c r="D12194" s="8">
        <v>7</v>
      </c>
      <c r="E12194" t="s">
        <v>62</v>
      </c>
      <c r="F12194">
        <v>20</v>
      </c>
      <c r="G12194" t="s">
        <v>4687</v>
      </c>
      <c r="I12194">
        <v>4087</v>
      </c>
      <c r="J12194" t="s">
        <v>119</v>
      </c>
    </row>
    <row r="12195" spans="2:10" x14ac:dyDescent="0.25">
      <c r="B12195">
        <v>2016</v>
      </c>
      <c r="C12195">
        <v>8</v>
      </c>
      <c r="D12195" s="8">
        <v>4</v>
      </c>
      <c r="E12195" t="s">
        <v>62</v>
      </c>
      <c r="F12195">
        <v>36.65</v>
      </c>
      <c r="G12195" t="s">
        <v>4687</v>
      </c>
      <c r="I12195">
        <v>4203</v>
      </c>
      <c r="J12195" t="s">
        <v>119</v>
      </c>
    </row>
    <row r="12196" spans="2:10" x14ac:dyDescent="0.25">
      <c r="B12196">
        <v>2016</v>
      </c>
      <c r="C12196">
        <v>8</v>
      </c>
      <c r="D12196" s="8">
        <v>12</v>
      </c>
      <c r="E12196" t="s">
        <v>62</v>
      </c>
      <c r="F12196">
        <v>39.67</v>
      </c>
      <c r="G12196">
        <v>34.5</v>
      </c>
      <c r="H12196">
        <v>103</v>
      </c>
      <c r="I12196">
        <v>4227</v>
      </c>
      <c r="J12196" t="s">
        <v>119</v>
      </c>
    </row>
    <row r="12197" spans="2:10" x14ac:dyDescent="0.25">
      <c r="B12197">
        <v>2016</v>
      </c>
      <c r="C12197">
        <v>8</v>
      </c>
      <c r="D12197" s="8">
        <v>7</v>
      </c>
      <c r="E12197" t="s">
        <v>58</v>
      </c>
      <c r="F12197">
        <v>20</v>
      </c>
      <c r="G12197" t="s">
        <v>4687</v>
      </c>
      <c r="I12197">
        <v>5500</v>
      </c>
      <c r="J12197" t="s">
        <v>119</v>
      </c>
    </row>
    <row r="12198" spans="2:10" x14ac:dyDescent="0.25">
      <c r="B12198">
        <v>2016</v>
      </c>
      <c r="C12198">
        <v>8</v>
      </c>
      <c r="D12198" s="8">
        <v>6</v>
      </c>
      <c r="E12198" t="s">
        <v>64</v>
      </c>
      <c r="F12198">
        <v>35.92</v>
      </c>
      <c r="G12198" t="s">
        <v>4687</v>
      </c>
      <c r="I12198">
        <v>5512</v>
      </c>
      <c r="J12198" t="s">
        <v>119</v>
      </c>
    </row>
    <row r="12199" spans="2:10" x14ac:dyDescent="0.25">
      <c r="B12199">
        <v>2016</v>
      </c>
      <c r="C12199">
        <v>8</v>
      </c>
      <c r="D12199" s="8">
        <v>2</v>
      </c>
      <c r="E12199" t="s">
        <v>62</v>
      </c>
      <c r="F12199">
        <v>69.8</v>
      </c>
      <c r="G12199" t="s">
        <v>4687</v>
      </c>
      <c r="I12199">
        <v>5800</v>
      </c>
      <c r="J12199" t="s">
        <v>119</v>
      </c>
    </row>
    <row r="12200" spans="2:10" x14ac:dyDescent="0.25">
      <c r="B12200">
        <v>2016</v>
      </c>
      <c r="C12200">
        <v>8</v>
      </c>
      <c r="D12200" s="8">
        <v>4</v>
      </c>
      <c r="E12200" t="s">
        <v>58</v>
      </c>
      <c r="F12200">
        <v>65.19</v>
      </c>
      <c r="G12200" t="s">
        <v>4687</v>
      </c>
      <c r="I12200">
        <v>7161</v>
      </c>
      <c r="J12200" t="s">
        <v>119</v>
      </c>
    </row>
    <row r="12201" spans="2:10" x14ac:dyDescent="0.25">
      <c r="B12201">
        <v>2016</v>
      </c>
      <c r="C12201">
        <v>8</v>
      </c>
      <c r="D12201" s="8">
        <v>5</v>
      </c>
      <c r="E12201" t="s">
        <v>64</v>
      </c>
      <c r="F12201">
        <v>80.099999999999994</v>
      </c>
      <c r="G12201">
        <v>53</v>
      </c>
      <c r="H12201">
        <v>108</v>
      </c>
      <c r="I12201">
        <v>9189</v>
      </c>
      <c r="J12201" t="s">
        <v>118</v>
      </c>
    </row>
    <row r="12202" spans="2:10" x14ac:dyDescent="0.25">
      <c r="B12202">
        <v>2016</v>
      </c>
      <c r="C12202">
        <v>8</v>
      </c>
      <c r="D12202" s="8">
        <v>5</v>
      </c>
      <c r="E12202" t="s">
        <v>64</v>
      </c>
      <c r="F12202">
        <v>35.54</v>
      </c>
      <c r="G12202">
        <v>40</v>
      </c>
      <c r="H12202">
        <v>109</v>
      </c>
      <c r="I12202">
        <v>10000</v>
      </c>
      <c r="J12202" t="s">
        <v>118</v>
      </c>
    </row>
    <row r="12203" spans="2:10" x14ac:dyDescent="0.25">
      <c r="B12203">
        <v>2016</v>
      </c>
      <c r="C12203">
        <v>8</v>
      </c>
      <c r="D12203" s="8">
        <v>11</v>
      </c>
      <c r="E12203" t="s">
        <v>59</v>
      </c>
      <c r="F12203">
        <v>74.400000000000006</v>
      </c>
      <c r="G12203">
        <v>90</v>
      </c>
      <c r="H12203">
        <v>109</v>
      </c>
      <c r="I12203">
        <v>10215</v>
      </c>
      <c r="J12203" t="s">
        <v>118</v>
      </c>
    </row>
    <row r="12204" spans="2:10" x14ac:dyDescent="0.25">
      <c r="B12204">
        <v>2016</v>
      </c>
      <c r="C12204">
        <v>8</v>
      </c>
      <c r="D12204" s="8">
        <v>8</v>
      </c>
      <c r="E12204" t="s">
        <v>58</v>
      </c>
      <c r="F12204">
        <v>20.02</v>
      </c>
      <c r="G12204" t="s">
        <v>4687</v>
      </c>
      <c r="I12204">
        <v>10989</v>
      </c>
      <c r="J12204" t="s">
        <v>118</v>
      </c>
    </row>
    <row r="12205" spans="2:10" x14ac:dyDescent="0.25">
      <c r="B12205">
        <v>2016</v>
      </c>
      <c r="C12205">
        <v>8</v>
      </c>
      <c r="D12205" s="8">
        <v>10</v>
      </c>
      <c r="E12205" t="s">
        <v>59</v>
      </c>
      <c r="F12205">
        <v>29.9</v>
      </c>
      <c r="G12205" t="s">
        <v>4687</v>
      </c>
      <c r="I12205">
        <v>12709</v>
      </c>
      <c r="J12205" t="s">
        <v>118</v>
      </c>
    </row>
    <row r="12206" spans="2:10" x14ac:dyDescent="0.25">
      <c r="B12206">
        <v>2016</v>
      </c>
      <c r="C12206">
        <v>8</v>
      </c>
      <c r="D12206" s="8">
        <v>11</v>
      </c>
      <c r="E12206" t="s">
        <v>64</v>
      </c>
      <c r="F12206">
        <v>62.36</v>
      </c>
      <c r="G12206">
        <v>95</v>
      </c>
      <c r="H12206">
        <v>104</v>
      </c>
      <c r="I12206">
        <v>12868</v>
      </c>
      <c r="J12206" t="s">
        <v>118</v>
      </c>
    </row>
    <row r="12207" spans="2:10" x14ac:dyDescent="0.25">
      <c r="B12207">
        <v>2016</v>
      </c>
      <c r="C12207">
        <v>8</v>
      </c>
      <c r="D12207" s="8">
        <v>10</v>
      </c>
      <c r="E12207" t="s">
        <v>58</v>
      </c>
      <c r="F12207">
        <v>97.09</v>
      </c>
      <c r="G12207">
        <v>98</v>
      </c>
      <c r="H12207">
        <v>131</v>
      </c>
      <c r="I12207">
        <v>12978</v>
      </c>
      <c r="J12207" t="s">
        <v>118</v>
      </c>
    </row>
    <row r="12208" spans="2:10" x14ac:dyDescent="0.25">
      <c r="B12208">
        <v>2016</v>
      </c>
      <c r="C12208">
        <v>8</v>
      </c>
      <c r="D12208" s="8">
        <v>5</v>
      </c>
      <c r="E12208" t="s">
        <v>59</v>
      </c>
      <c r="F12208">
        <v>34.32</v>
      </c>
      <c r="G12208">
        <v>97</v>
      </c>
      <c r="H12208">
        <v>141</v>
      </c>
      <c r="I12208">
        <v>12995</v>
      </c>
      <c r="J12208" t="s">
        <v>118</v>
      </c>
    </row>
    <row r="12209" spans="2:10" x14ac:dyDescent="0.25">
      <c r="B12209">
        <v>2016</v>
      </c>
      <c r="C12209">
        <v>8</v>
      </c>
      <c r="D12209" s="8">
        <v>6</v>
      </c>
      <c r="E12209" t="s">
        <v>58</v>
      </c>
      <c r="F12209">
        <v>23.22</v>
      </c>
      <c r="G12209">
        <v>71</v>
      </c>
      <c r="H12209">
        <v>117</v>
      </c>
      <c r="I12209">
        <v>14643</v>
      </c>
      <c r="J12209" t="s">
        <v>118</v>
      </c>
    </row>
    <row r="12210" spans="2:10" x14ac:dyDescent="0.25">
      <c r="B12210">
        <v>2016</v>
      </c>
      <c r="C12210">
        <v>8</v>
      </c>
      <c r="D12210" s="8">
        <v>2</v>
      </c>
      <c r="E12210" t="s">
        <v>58</v>
      </c>
      <c r="F12210">
        <v>28.5</v>
      </c>
      <c r="G12210">
        <v>92</v>
      </c>
      <c r="H12210">
        <v>126</v>
      </c>
      <c r="I12210">
        <v>16750</v>
      </c>
      <c r="J12210" t="s">
        <v>118</v>
      </c>
    </row>
    <row r="12211" spans="2:10" x14ac:dyDescent="0.25">
      <c r="B12211">
        <v>2016</v>
      </c>
      <c r="C12211">
        <v>8</v>
      </c>
      <c r="D12211" s="8">
        <v>3</v>
      </c>
      <c r="E12211" t="s">
        <v>59</v>
      </c>
      <c r="F12211">
        <v>20</v>
      </c>
      <c r="G12211">
        <v>96</v>
      </c>
      <c r="H12211">
        <v>141</v>
      </c>
      <c r="I12211">
        <v>29500</v>
      </c>
      <c r="J12211" t="s">
        <v>118</v>
      </c>
    </row>
    <row r="12212" spans="2:10" x14ac:dyDescent="0.25">
      <c r="B12212">
        <v>2016</v>
      </c>
      <c r="C12212">
        <v>8</v>
      </c>
      <c r="D12212" s="8">
        <v>4</v>
      </c>
      <c r="E12212" t="s">
        <v>59</v>
      </c>
      <c r="F12212">
        <v>63.47</v>
      </c>
      <c r="G12212">
        <v>97</v>
      </c>
      <c r="H12212">
        <v>139</v>
      </c>
      <c r="I12212">
        <v>29896</v>
      </c>
      <c r="J12212" t="s">
        <v>118</v>
      </c>
    </row>
    <row r="12213" spans="2:10" x14ac:dyDescent="0.25">
      <c r="B12213">
        <v>2016</v>
      </c>
      <c r="C12213">
        <v>8</v>
      </c>
      <c r="D12213" s="8">
        <v>11</v>
      </c>
      <c r="E12213" t="s">
        <v>59</v>
      </c>
      <c r="F12213">
        <v>21.08</v>
      </c>
      <c r="G12213">
        <v>95</v>
      </c>
      <c r="H12213">
        <v>113</v>
      </c>
      <c r="I12213">
        <v>93691</v>
      </c>
      <c r="J12213" t="s">
        <v>118</v>
      </c>
    </row>
    <row r="12214" spans="2:10" x14ac:dyDescent="0.25">
      <c r="B12214">
        <v>2016</v>
      </c>
      <c r="C12214">
        <v>9</v>
      </c>
      <c r="D12214" s="8">
        <v>10</v>
      </c>
      <c r="E12214" t="s">
        <v>69</v>
      </c>
      <c r="F12214">
        <v>40</v>
      </c>
      <c r="G12214">
        <v>98</v>
      </c>
      <c r="H12214">
        <v>133.21</v>
      </c>
      <c r="I12214">
        <v>10250</v>
      </c>
      <c r="J12214" t="s">
        <v>114</v>
      </c>
    </row>
    <row r="12215" spans="2:10" x14ac:dyDescent="0.25">
      <c r="B12215">
        <v>2016</v>
      </c>
      <c r="C12215">
        <v>9</v>
      </c>
      <c r="D12215" s="8">
        <v>2</v>
      </c>
      <c r="E12215" t="s">
        <v>65</v>
      </c>
      <c r="F12215">
        <v>140</v>
      </c>
      <c r="G12215">
        <v>99.4</v>
      </c>
      <c r="H12215">
        <v>119</v>
      </c>
      <c r="I12215">
        <v>10000</v>
      </c>
      <c r="J12215" t="s">
        <v>115</v>
      </c>
    </row>
    <row r="12216" spans="2:10" x14ac:dyDescent="0.25">
      <c r="B12216">
        <v>2016</v>
      </c>
      <c r="C12216">
        <v>9</v>
      </c>
      <c r="D12216" s="8">
        <v>2</v>
      </c>
      <c r="E12216" t="s">
        <v>67</v>
      </c>
      <c r="F12216">
        <v>64.23</v>
      </c>
      <c r="G12216">
        <v>100</v>
      </c>
      <c r="H12216">
        <v>132</v>
      </c>
      <c r="I12216">
        <v>11676.79</v>
      </c>
      <c r="J12216" t="s">
        <v>115</v>
      </c>
    </row>
    <row r="12217" spans="2:10" x14ac:dyDescent="0.25">
      <c r="B12217">
        <v>2016</v>
      </c>
      <c r="C12217">
        <v>9</v>
      </c>
      <c r="D12217" s="8">
        <v>3</v>
      </c>
      <c r="E12217" t="s">
        <v>70</v>
      </c>
      <c r="F12217">
        <v>80</v>
      </c>
      <c r="G12217">
        <v>97.25</v>
      </c>
      <c r="H12217">
        <v>121.45</v>
      </c>
      <c r="I12217">
        <v>6000</v>
      </c>
      <c r="J12217" t="s">
        <v>115</v>
      </c>
    </row>
    <row r="12218" spans="2:10" x14ac:dyDescent="0.25">
      <c r="B12218">
        <v>2016</v>
      </c>
      <c r="C12218">
        <v>9</v>
      </c>
      <c r="D12218" s="8">
        <v>4</v>
      </c>
      <c r="E12218" t="s">
        <v>65</v>
      </c>
      <c r="F12218">
        <v>220</v>
      </c>
      <c r="G12218">
        <v>96.6</v>
      </c>
      <c r="H12218">
        <v>117.96</v>
      </c>
      <c r="I12218">
        <v>9100</v>
      </c>
      <c r="J12218" t="s">
        <v>115</v>
      </c>
    </row>
    <row r="12219" spans="2:10" x14ac:dyDescent="0.25">
      <c r="B12219">
        <v>2016</v>
      </c>
      <c r="C12219">
        <v>9</v>
      </c>
      <c r="D12219" s="8">
        <v>4</v>
      </c>
      <c r="E12219" t="s">
        <v>66</v>
      </c>
      <c r="F12219">
        <v>79</v>
      </c>
      <c r="G12219">
        <v>100</v>
      </c>
      <c r="H12219">
        <v>119.77</v>
      </c>
      <c r="I12219">
        <v>7500</v>
      </c>
      <c r="J12219" t="s">
        <v>115</v>
      </c>
    </row>
    <row r="12220" spans="2:10" x14ac:dyDescent="0.25">
      <c r="B12220">
        <v>2016</v>
      </c>
      <c r="C12220">
        <v>9</v>
      </c>
      <c r="D12220" s="8">
        <v>4</v>
      </c>
      <c r="E12220" t="s">
        <v>72</v>
      </c>
      <c r="F12220">
        <v>20.309999999999999</v>
      </c>
      <c r="G12220">
        <v>77.990000000000009</v>
      </c>
      <c r="H12220">
        <v>121.49</v>
      </c>
      <c r="I12220">
        <v>9355</v>
      </c>
      <c r="J12220" t="s">
        <v>115</v>
      </c>
    </row>
    <row r="12221" spans="2:10" x14ac:dyDescent="0.25">
      <c r="B12221">
        <v>2016</v>
      </c>
      <c r="C12221">
        <v>9</v>
      </c>
      <c r="D12221" s="8">
        <v>4</v>
      </c>
      <c r="E12221" t="s">
        <v>67</v>
      </c>
      <c r="F12221">
        <v>24.5</v>
      </c>
      <c r="G12221">
        <v>95.179999999999993</v>
      </c>
      <c r="H12221">
        <v>130.08000000000001</v>
      </c>
      <c r="I12221">
        <v>9502.0400000000009</v>
      </c>
      <c r="J12221" t="s">
        <v>115</v>
      </c>
    </row>
    <row r="12222" spans="2:10" x14ac:dyDescent="0.25">
      <c r="B12222">
        <v>2016</v>
      </c>
      <c r="C12222">
        <v>9</v>
      </c>
      <c r="D12222" s="8">
        <v>9</v>
      </c>
      <c r="E12222" t="s">
        <v>65</v>
      </c>
      <c r="F12222">
        <v>40</v>
      </c>
      <c r="G12222">
        <v>100</v>
      </c>
      <c r="H12222">
        <v>119.16</v>
      </c>
      <c r="I12222">
        <v>8337</v>
      </c>
      <c r="J12222" t="s">
        <v>115</v>
      </c>
    </row>
    <row r="12223" spans="2:10" x14ac:dyDescent="0.25">
      <c r="B12223">
        <v>2016</v>
      </c>
      <c r="C12223">
        <v>9</v>
      </c>
      <c r="D12223" s="8">
        <v>10</v>
      </c>
      <c r="E12223" t="s">
        <v>69</v>
      </c>
      <c r="F12223">
        <v>42</v>
      </c>
      <c r="G12223">
        <v>70.7</v>
      </c>
      <c r="H12223">
        <v>128.34</v>
      </c>
      <c r="I12223">
        <v>6500</v>
      </c>
      <c r="J12223" t="s">
        <v>115</v>
      </c>
    </row>
    <row r="12224" spans="2:10" x14ac:dyDescent="0.25">
      <c r="B12224">
        <v>2016</v>
      </c>
      <c r="C12224">
        <v>9</v>
      </c>
      <c r="D12224" s="8">
        <v>1</v>
      </c>
      <c r="E12224" t="s">
        <v>65</v>
      </c>
      <c r="F12224">
        <v>47.12</v>
      </c>
      <c r="G12224">
        <v>88.9</v>
      </c>
      <c r="H12224">
        <v>111.48</v>
      </c>
      <c r="I12224">
        <v>6952.06</v>
      </c>
      <c r="J12224" t="s">
        <v>116</v>
      </c>
    </row>
    <row r="12225" spans="2:10" x14ac:dyDescent="0.25">
      <c r="B12225">
        <v>2016</v>
      </c>
      <c r="C12225">
        <v>9</v>
      </c>
      <c r="D12225" s="8">
        <v>2</v>
      </c>
      <c r="E12225" t="s">
        <v>66</v>
      </c>
      <c r="F12225">
        <v>36</v>
      </c>
      <c r="G12225">
        <v>99.6</v>
      </c>
      <c r="H12225">
        <v>109.21</v>
      </c>
      <c r="I12225">
        <v>6666.67</v>
      </c>
      <c r="J12225" t="s">
        <v>116</v>
      </c>
    </row>
    <row r="12226" spans="2:10" x14ac:dyDescent="0.25">
      <c r="B12226">
        <v>2016</v>
      </c>
      <c r="C12226">
        <v>9</v>
      </c>
      <c r="D12226" s="8">
        <v>3</v>
      </c>
      <c r="E12226" t="s">
        <v>69</v>
      </c>
      <c r="F12226">
        <v>40</v>
      </c>
      <c r="G12226">
        <v>100</v>
      </c>
      <c r="H12226">
        <v>101.94</v>
      </c>
      <c r="I12226">
        <v>5239.3500000000004</v>
      </c>
      <c r="J12226" t="s">
        <v>116</v>
      </c>
    </row>
    <row r="12227" spans="2:10" x14ac:dyDescent="0.25">
      <c r="B12227">
        <v>2016</v>
      </c>
      <c r="C12227">
        <v>9</v>
      </c>
      <c r="D12227" s="8">
        <v>4</v>
      </c>
      <c r="E12227" t="s">
        <v>77</v>
      </c>
      <c r="F12227">
        <v>40</v>
      </c>
      <c r="G12227">
        <v>88.4</v>
      </c>
      <c r="H12227">
        <v>102.24</v>
      </c>
      <c r="I12227">
        <v>6325</v>
      </c>
      <c r="J12227" t="s">
        <v>116</v>
      </c>
    </row>
    <row r="12228" spans="2:10" x14ac:dyDescent="0.25">
      <c r="B12228">
        <v>2016</v>
      </c>
      <c r="C12228">
        <v>9</v>
      </c>
      <c r="D12228" s="8">
        <v>5</v>
      </c>
      <c r="E12228" t="s">
        <v>70</v>
      </c>
      <c r="F12228">
        <v>160</v>
      </c>
      <c r="G12228">
        <v>89.3</v>
      </c>
      <c r="H12228">
        <v>112.66</v>
      </c>
      <c r="I12228">
        <v>8250</v>
      </c>
      <c r="J12228" t="s">
        <v>116</v>
      </c>
    </row>
    <row r="12229" spans="2:10" x14ac:dyDescent="0.25">
      <c r="B12229">
        <v>2016</v>
      </c>
      <c r="C12229">
        <v>9</v>
      </c>
      <c r="D12229" s="8">
        <v>6</v>
      </c>
      <c r="E12229" t="s">
        <v>75</v>
      </c>
      <c r="F12229">
        <v>80</v>
      </c>
      <c r="G12229">
        <v>89.2</v>
      </c>
      <c r="H12229">
        <v>100.13</v>
      </c>
      <c r="I12229">
        <v>6100</v>
      </c>
      <c r="J12229" t="s">
        <v>116</v>
      </c>
    </row>
    <row r="12230" spans="2:10" x14ac:dyDescent="0.25">
      <c r="B12230">
        <v>2016</v>
      </c>
      <c r="C12230">
        <v>9</v>
      </c>
      <c r="D12230" s="8">
        <v>7</v>
      </c>
      <c r="E12230" t="s">
        <v>74</v>
      </c>
      <c r="F12230">
        <v>81</v>
      </c>
      <c r="G12230">
        <v>90.9</v>
      </c>
      <c r="H12230">
        <v>106.37</v>
      </c>
      <c r="I12230">
        <v>8113.58</v>
      </c>
      <c r="J12230" t="s">
        <v>116</v>
      </c>
    </row>
    <row r="12231" spans="2:10" x14ac:dyDescent="0.25">
      <c r="B12231">
        <v>2016</v>
      </c>
      <c r="C12231">
        <v>9</v>
      </c>
      <c r="D12231" s="8">
        <v>8</v>
      </c>
      <c r="E12231" t="s">
        <v>66</v>
      </c>
      <c r="F12231">
        <v>80</v>
      </c>
      <c r="G12231">
        <v>74.5</v>
      </c>
      <c r="H12231">
        <v>100.98</v>
      </c>
      <c r="I12231">
        <v>6600</v>
      </c>
      <c r="J12231" t="s">
        <v>116</v>
      </c>
    </row>
    <row r="12232" spans="2:10" x14ac:dyDescent="0.25">
      <c r="B12232">
        <v>2016</v>
      </c>
      <c r="C12232">
        <v>9</v>
      </c>
      <c r="D12232" s="8">
        <v>9</v>
      </c>
      <c r="E12232" t="s">
        <v>67</v>
      </c>
      <c r="F12232">
        <v>53.57</v>
      </c>
      <c r="G12232">
        <v>96.86</v>
      </c>
      <c r="H12232">
        <v>112.62</v>
      </c>
      <c r="I12232">
        <v>6826.58</v>
      </c>
      <c r="J12232" t="s">
        <v>116</v>
      </c>
    </row>
    <row r="12233" spans="2:10" x14ac:dyDescent="0.25">
      <c r="B12233">
        <v>2016</v>
      </c>
      <c r="C12233">
        <v>9</v>
      </c>
      <c r="D12233" s="8">
        <v>9</v>
      </c>
      <c r="E12233" t="s">
        <v>69</v>
      </c>
      <c r="F12233">
        <v>30</v>
      </c>
      <c r="G12233">
        <v>88.7</v>
      </c>
      <c r="H12233">
        <v>106.78</v>
      </c>
      <c r="I12233">
        <v>6960</v>
      </c>
      <c r="J12233" t="s">
        <v>116</v>
      </c>
    </row>
    <row r="12234" spans="2:10" x14ac:dyDescent="0.25">
      <c r="B12234">
        <v>2016</v>
      </c>
      <c r="C12234">
        <v>9</v>
      </c>
      <c r="D12234" s="8">
        <v>10</v>
      </c>
      <c r="E12234" t="s">
        <v>74</v>
      </c>
      <c r="F12234">
        <v>100</v>
      </c>
      <c r="G12234">
        <v>97.2</v>
      </c>
      <c r="H12234">
        <v>103.69</v>
      </c>
      <c r="I12234">
        <v>7738</v>
      </c>
      <c r="J12234" t="s">
        <v>116</v>
      </c>
    </row>
    <row r="12235" spans="2:10" x14ac:dyDescent="0.25">
      <c r="B12235">
        <v>2016</v>
      </c>
      <c r="C12235">
        <v>9</v>
      </c>
      <c r="D12235" s="8">
        <v>11</v>
      </c>
      <c r="E12235" t="s">
        <v>76</v>
      </c>
      <c r="F12235">
        <v>20</v>
      </c>
      <c r="G12235">
        <v>96.8</v>
      </c>
      <c r="H12235">
        <v>109.83</v>
      </c>
      <c r="I12235">
        <v>6000</v>
      </c>
      <c r="J12235" t="s">
        <v>116</v>
      </c>
    </row>
    <row r="12236" spans="2:10" x14ac:dyDescent="0.25">
      <c r="B12236">
        <v>2016</v>
      </c>
      <c r="C12236">
        <v>9</v>
      </c>
      <c r="D12236" s="8">
        <v>11</v>
      </c>
      <c r="E12236" t="s">
        <v>74</v>
      </c>
      <c r="F12236">
        <v>40</v>
      </c>
      <c r="G12236">
        <v>96</v>
      </c>
      <c r="H12236">
        <v>104.77</v>
      </c>
      <c r="I12236">
        <v>7500</v>
      </c>
      <c r="J12236" t="s">
        <v>116</v>
      </c>
    </row>
    <row r="12237" spans="2:10" x14ac:dyDescent="0.25">
      <c r="B12237">
        <v>2016</v>
      </c>
      <c r="C12237">
        <v>9</v>
      </c>
      <c r="D12237" s="8">
        <v>11</v>
      </c>
      <c r="E12237" t="s">
        <v>75</v>
      </c>
      <c r="F12237">
        <v>75</v>
      </c>
      <c r="G12237">
        <v>79.650000000000006</v>
      </c>
      <c r="H12237">
        <v>108.04</v>
      </c>
      <c r="I12237">
        <v>8500</v>
      </c>
      <c r="J12237" t="s">
        <v>116</v>
      </c>
    </row>
    <row r="12238" spans="2:10" x14ac:dyDescent="0.25">
      <c r="B12238">
        <v>2016</v>
      </c>
      <c r="C12238">
        <v>9</v>
      </c>
      <c r="D12238" s="8">
        <v>12</v>
      </c>
      <c r="E12238" t="s">
        <v>76</v>
      </c>
      <c r="F12238">
        <v>60</v>
      </c>
      <c r="G12238">
        <v>95.3</v>
      </c>
      <c r="H12238">
        <v>102.33</v>
      </c>
      <c r="I12238">
        <v>6700</v>
      </c>
      <c r="J12238" t="s">
        <v>116</v>
      </c>
    </row>
    <row r="12239" spans="2:10" x14ac:dyDescent="0.25">
      <c r="B12239">
        <v>2016</v>
      </c>
      <c r="C12239">
        <v>9</v>
      </c>
      <c r="D12239" s="8">
        <v>12</v>
      </c>
      <c r="E12239" t="s">
        <v>67</v>
      </c>
      <c r="F12239">
        <v>91.5</v>
      </c>
      <c r="G12239">
        <v>68.5</v>
      </c>
      <c r="H12239">
        <v>115.46</v>
      </c>
      <c r="I12239">
        <v>5796.72</v>
      </c>
      <c r="J12239" t="s">
        <v>116</v>
      </c>
    </row>
    <row r="12240" spans="2:10" x14ac:dyDescent="0.25">
      <c r="B12240">
        <v>2016</v>
      </c>
      <c r="C12240">
        <v>9</v>
      </c>
      <c r="D12240" s="8">
        <v>1</v>
      </c>
      <c r="E12240" t="s">
        <v>77</v>
      </c>
      <c r="F12240">
        <v>20</v>
      </c>
      <c r="G12240">
        <v>97.5</v>
      </c>
      <c r="H12240">
        <v>97.3</v>
      </c>
      <c r="I12240">
        <v>5100</v>
      </c>
      <c r="J12240" t="s">
        <v>117</v>
      </c>
    </row>
    <row r="12241" spans="2:10" x14ac:dyDescent="0.25">
      <c r="B12241">
        <v>2016</v>
      </c>
      <c r="C12241">
        <v>9</v>
      </c>
      <c r="D12241" s="8">
        <v>2</v>
      </c>
      <c r="E12241" t="s">
        <v>72</v>
      </c>
      <c r="F12241">
        <v>24.79</v>
      </c>
      <c r="G12241">
        <v>82.291246470350941</v>
      </c>
      <c r="H12241">
        <v>97.62</v>
      </c>
      <c r="I12241">
        <v>4525.01</v>
      </c>
      <c r="J12241" t="s">
        <v>117</v>
      </c>
    </row>
    <row r="12242" spans="2:10" x14ac:dyDescent="0.25">
      <c r="B12242">
        <v>2016</v>
      </c>
      <c r="C12242">
        <v>9</v>
      </c>
      <c r="D12242" s="8">
        <v>3</v>
      </c>
      <c r="E12242" t="s">
        <v>71</v>
      </c>
      <c r="F12242">
        <v>39</v>
      </c>
      <c r="G12242">
        <v>99.487179487179475</v>
      </c>
      <c r="H12242">
        <v>97.66</v>
      </c>
      <c r="I12242">
        <v>6000</v>
      </c>
      <c r="J12242" t="s">
        <v>117</v>
      </c>
    </row>
    <row r="12243" spans="2:10" x14ac:dyDescent="0.25">
      <c r="B12243">
        <v>2016</v>
      </c>
      <c r="C12243">
        <v>9</v>
      </c>
      <c r="D12243" s="8">
        <v>4</v>
      </c>
      <c r="E12243" t="s">
        <v>73</v>
      </c>
      <c r="F12243">
        <v>99.27</v>
      </c>
      <c r="G12243">
        <v>99.850000000000009</v>
      </c>
      <c r="H12243">
        <v>99.52</v>
      </c>
      <c r="I12243">
        <v>5540.45</v>
      </c>
      <c r="J12243" t="s">
        <v>117</v>
      </c>
    </row>
    <row r="12244" spans="2:10" x14ac:dyDescent="0.25">
      <c r="B12244">
        <v>2016</v>
      </c>
      <c r="C12244">
        <v>9</v>
      </c>
      <c r="D12244" s="8">
        <v>6</v>
      </c>
      <c r="E12244" t="s">
        <v>68</v>
      </c>
      <c r="F12244">
        <v>40</v>
      </c>
      <c r="G12244">
        <v>86.5</v>
      </c>
      <c r="H12244">
        <v>95.76</v>
      </c>
      <c r="I12244">
        <v>5625</v>
      </c>
      <c r="J12244" t="s">
        <v>117</v>
      </c>
    </row>
    <row r="12245" spans="2:10" x14ac:dyDescent="0.25">
      <c r="B12245">
        <v>2016</v>
      </c>
      <c r="C12245">
        <v>9</v>
      </c>
      <c r="D12245" s="8">
        <v>6</v>
      </c>
      <c r="E12245" t="s">
        <v>76</v>
      </c>
      <c r="F12245">
        <v>40</v>
      </c>
      <c r="G12245">
        <v>56.499999999999993</v>
      </c>
      <c r="H12245">
        <v>86.28</v>
      </c>
      <c r="I12245">
        <v>4775</v>
      </c>
      <c r="J12245" t="s">
        <v>117</v>
      </c>
    </row>
    <row r="12246" spans="2:10" x14ac:dyDescent="0.25">
      <c r="B12246">
        <v>2016</v>
      </c>
      <c r="C12246">
        <v>9</v>
      </c>
      <c r="D12246" s="8">
        <v>6</v>
      </c>
      <c r="E12246" t="s">
        <v>66</v>
      </c>
      <c r="F12246">
        <v>20</v>
      </c>
      <c r="G12246">
        <v>54.900000000000006</v>
      </c>
      <c r="H12246">
        <v>63.9</v>
      </c>
      <c r="I12246">
        <v>5000</v>
      </c>
      <c r="J12246" t="s">
        <v>117</v>
      </c>
    </row>
    <row r="12247" spans="2:10" x14ac:dyDescent="0.25">
      <c r="B12247">
        <v>2016</v>
      </c>
      <c r="C12247">
        <v>9</v>
      </c>
      <c r="D12247" s="8">
        <v>7</v>
      </c>
      <c r="E12247" t="s">
        <v>75</v>
      </c>
      <c r="F12247">
        <v>19.34</v>
      </c>
      <c r="G12247">
        <v>69.599999999999994</v>
      </c>
      <c r="H12247">
        <v>94.27</v>
      </c>
      <c r="I12247">
        <v>5355.02</v>
      </c>
      <c r="J12247" t="s">
        <v>117</v>
      </c>
    </row>
    <row r="12248" spans="2:10" x14ac:dyDescent="0.25">
      <c r="B12248">
        <v>2016</v>
      </c>
      <c r="C12248">
        <v>9</v>
      </c>
      <c r="D12248" s="8">
        <v>8</v>
      </c>
      <c r="E12248" t="s">
        <v>69</v>
      </c>
      <c r="F12248">
        <v>41</v>
      </c>
      <c r="G12248">
        <v>94</v>
      </c>
      <c r="H12248">
        <v>97.11</v>
      </c>
      <c r="I12248">
        <v>5897.56</v>
      </c>
      <c r="J12248" t="s">
        <v>117</v>
      </c>
    </row>
    <row r="12249" spans="2:10" x14ac:dyDescent="0.25">
      <c r="B12249">
        <v>2016</v>
      </c>
      <c r="C12249">
        <v>9</v>
      </c>
      <c r="D12249" s="8">
        <v>10</v>
      </c>
      <c r="E12249" t="s">
        <v>73</v>
      </c>
      <c r="F12249">
        <v>20</v>
      </c>
      <c r="G12249">
        <v>100</v>
      </c>
      <c r="H12249">
        <v>99.92</v>
      </c>
      <c r="I12249">
        <v>5000</v>
      </c>
      <c r="J12249" t="s">
        <v>117</v>
      </c>
    </row>
    <row r="12250" spans="2:10" x14ac:dyDescent="0.25">
      <c r="B12250">
        <v>2016</v>
      </c>
      <c r="C12250">
        <v>9</v>
      </c>
      <c r="D12250" s="8">
        <v>11</v>
      </c>
      <c r="E12250" t="s">
        <v>71</v>
      </c>
      <c r="F12250">
        <v>57.4</v>
      </c>
      <c r="G12250">
        <v>97.38</v>
      </c>
      <c r="H12250">
        <v>98.79</v>
      </c>
      <c r="I12250">
        <v>5000</v>
      </c>
      <c r="J12250" t="s">
        <v>117</v>
      </c>
    </row>
    <row r="12251" spans="2:10" x14ac:dyDescent="0.25">
      <c r="B12251">
        <v>2016</v>
      </c>
      <c r="C12251">
        <v>9</v>
      </c>
      <c r="D12251" s="8">
        <v>11</v>
      </c>
      <c r="E12251" t="s">
        <v>74</v>
      </c>
      <c r="F12251">
        <v>30</v>
      </c>
      <c r="G12251">
        <v>98.7</v>
      </c>
      <c r="H12251">
        <v>98.25</v>
      </c>
      <c r="I12251">
        <v>5250</v>
      </c>
      <c r="J12251" t="s">
        <v>117</v>
      </c>
    </row>
    <row r="12252" spans="2:10" x14ac:dyDescent="0.25">
      <c r="B12252">
        <v>2016</v>
      </c>
      <c r="C12252">
        <v>9</v>
      </c>
      <c r="D12252" s="8">
        <v>12</v>
      </c>
      <c r="E12252" t="s">
        <v>73</v>
      </c>
      <c r="F12252">
        <v>35.869999999999997</v>
      </c>
      <c r="G12252">
        <v>95.73459715639811</v>
      </c>
      <c r="H12252">
        <v>97.4</v>
      </c>
      <c r="I12252">
        <v>4401.2299999999996</v>
      </c>
      <c r="J12252" t="s">
        <v>117</v>
      </c>
    </row>
    <row r="12253" spans="2:10" x14ac:dyDescent="0.25">
      <c r="B12253">
        <v>2016</v>
      </c>
      <c r="C12253">
        <v>9</v>
      </c>
      <c r="D12253" s="8">
        <v>12</v>
      </c>
      <c r="E12253" t="s">
        <v>76</v>
      </c>
      <c r="F12253">
        <v>106.05</v>
      </c>
      <c r="G12253">
        <v>98.1</v>
      </c>
      <c r="H12253">
        <v>97.45</v>
      </c>
      <c r="I12253">
        <v>5414.99</v>
      </c>
      <c r="J12253" t="s">
        <v>117</v>
      </c>
    </row>
    <row r="12254" spans="2:10" x14ac:dyDescent="0.25">
      <c r="B12254">
        <v>2016</v>
      </c>
      <c r="C12254">
        <v>9</v>
      </c>
      <c r="D12254" s="8">
        <v>12</v>
      </c>
      <c r="E12254" t="s">
        <v>70</v>
      </c>
      <c r="F12254">
        <v>75</v>
      </c>
      <c r="G12254">
        <v>94.24</v>
      </c>
      <c r="H12254">
        <v>99.19</v>
      </c>
      <c r="I12254">
        <v>5300</v>
      </c>
      <c r="J12254" t="s">
        <v>117</v>
      </c>
    </row>
    <row r="12255" spans="2:10" x14ac:dyDescent="0.25">
      <c r="B12255">
        <v>2016</v>
      </c>
      <c r="C12255">
        <v>9</v>
      </c>
      <c r="D12255" s="8">
        <v>1</v>
      </c>
      <c r="E12255" t="s">
        <v>65</v>
      </c>
      <c r="F12255">
        <v>91</v>
      </c>
      <c r="G12255">
        <v>38.4</v>
      </c>
      <c r="H12255">
        <v>106.63</v>
      </c>
      <c r="I12255">
        <v>3296.7</v>
      </c>
      <c r="J12255" t="s">
        <v>119</v>
      </c>
    </row>
    <row r="12256" spans="2:10" x14ac:dyDescent="0.25">
      <c r="B12256">
        <v>2016</v>
      </c>
      <c r="C12256">
        <v>9</v>
      </c>
      <c r="D12256" s="8">
        <v>2</v>
      </c>
      <c r="E12256" t="s">
        <v>68</v>
      </c>
      <c r="F12256">
        <v>60</v>
      </c>
      <c r="G12256">
        <v>21.3</v>
      </c>
      <c r="H12256">
        <v>130.15</v>
      </c>
      <c r="I12256">
        <v>2561.67</v>
      </c>
      <c r="J12256" t="s">
        <v>119</v>
      </c>
    </row>
    <row r="12257" spans="2:10" x14ac:dyDescent="0.25">
      <c r="B12257">
        <v>2016</v>
      </c>
      <c r="C12257">
        <v>9</v>
      </c>
      <c r="D12257" s="8">
        <v>3</v>
      </c>
      <c r="E12257" t="s">
        <v>77</v>
      </c>
      <c r="F12257">
        <v>20</v>
      </c>
      <c r="G12257" t="s">
        <v>4687</v>
      </c>
      <c r="I12257">
        <v>3000</v>
      </c>
      <c r="J12257" t="s">
        <v>119</v>
      </c>
    </row>
    <row r="12258" spans="2:10" x14ac:dyDescent="0.25">
      <c r="B12258">
        <v>2016</v>
      </c>
      <c r="C12258">
        <v>9</v>
      </c>
      <c r="D12258" s="8">
        <v>4</v>
      </c>
      <c r="E12258" t="s">
        <v>70</v>
      </c>
      <c r="F12258">
        <v>28</v>
      </c>
      <c r="G12258">
        <v>47.67</v>
      </c>
      <c r="H12258">
        <v>98.99</v>
      </c>
      <c r="I12258">
        <v>3571.43</v>
      </c>
      <c r="J12258" t="s">
        <v>119</v>
      </c>
    </row>
    <row r="12259" spans="2:10" x14ac:dyDescent="0.25">
      <c r="B12259">
        <v>2016</v>
      </c>
      <c r="C12259">
        <v>9</v>
      </c>
      <c r="D12259" s="8">
        <v>5</v>
      </c>
      <c r="E12259" t="s">
        <v>67</v>
      </c>
      <c r="F12259">
        <v>87.97</v>
      </c>
      <c r="G12259">
        <v>28.98</v>
      </c>
      <c r="H12259">
        <v>104.81</v>
      </c>
      <c r="I12259">
        <v>3637.6</v>
      </c>
      <c r="J12259" t="s">
        <v>119</v>
      </c>
    </row>
    <row r="12260" spans="2:10" x14ac:dyDescent="0.25">
      <c r="B12260">
        <v>2016</v>
      </c>
      <c r="C12260">
        <v>9</v>
      </c>
      <c r="D12260" s="8">
        <v>6</v>
      </c>
      <c r="E12260" t="s">
        <v>76</v>
      </c>
      <c r="F12260">
        <v>20</v>
      </c>
      <c r="G12260">
        <v>11.4</v>
      </c>
      <c r="H12260">
        <v>99.29</v>
      </c>
      <c r="I12260">
        <v>3825</v>
      </c>
      <c r="J12260" t="s">
        <v>119</v>
      </c>
    </row>
    <row r="12261" spans="2:10" x14ac:dyDescent="0.25">
      <c r="B12261">
        <v>2016</v>
      </c>
      <c r="C12261">
        <v>9</v>
      </c>
      <c r="D12261" s="8">
        <v>9</v>
      </c>
      <c r="E12261" t="s">
        <v>66</v>
      </c>
      <c r="F12261">
        <v>120</v>
      </c>
      <c r="G12261">
        <v>21.740000000000002</v>
      </c>
      <c r="H12261">
        <v>96.32</v>
      </c>
      <c r="I12261">
        <v>3833.33</v>
      </c>
      <c r="J12261" t="s">
        <v>119</v>
      </c>
    </row>
    <row r="12262" spans="2:10" x14ac:dyDescent="0.25">
      <c r="B12262">
        <v>2016</v>
      </c>
      <c r="C12262">
        <v>9</v>
      </c>
      <c r="D12262" s="8">
        <v>9</v>
      </c>
      <c r="E12262" t="s">
        <v>70</v>
      </c>
      <c r="F12262">
        <v>20</v>
      </c>
      <c r="G12262">
        <v>11.799999999999999</v>
      </c>
      <c r="H12262">
        <v>91.44</v>
      </c>
      <c r="I12262">
        <v>3750</v>
      </c>
      <c r="J12262" t="s">
        <v>119</v>
      </c>
    </row>
    <row r="12263" spans="2:10" x14ac:dyDescent="0.25">
      <c r="B12263">
        <v>2016</v>
      </c>
      <c r="C12263">
        <v>9</v>
      </c>
      <c r="D12263" s="8">
        <v>10</v>
      </c>
      <c r="E12263" t="s">
        <v>77</v>
      </c>
      <c r="F12263">
        <v>37.5</v>
      </c>
      <c r="G12263">
        <v>31.1</v>
      </c>
      <c r="H12263">
        <v>78.319999999999993</v>
      </c>
      <c r="I12263">
        <v>3391.15</v>
      </c>
      <c r="J12263" t="s">
        <v>119</v>
      </c>
    </row>
    <row r="12264" spans="2:10" x14ac:dyDescent="0.25">
      <c r="B12264">
        <v>2016</v>
      </c>
      <c r="C12264">
        <v>9</v>
      </c>
      <c r="D12264" s="8">
        <v>10</v>
      </c>
      <c r="E12264" t="s">
        <v>66</v>
      </c>
      <c r="F12264">
        <v>40</v>
      </c>
      <c r="G12264">
        <v>35.199999999999996</v>
      </c>
      <c r="H12264">
        <v>104.38</v>
      </c>
      <c r="I12264">
        <v>2750</v>
      </c>
      <c r="J12264" t="s">
        <v>119</v>
      </c>
    </row>
    <row r="12265" spans="2:10" x14ac:dyDescent="0.25">
      <c r="B12265">
        <v>2016</v>
      </c>
      <c r="C12265">
        <v>9</v>
      </c>
      <c r="D12265" s="8">
        <v>11</v>
      </c>
      <c r="E12265" t="s">
        <v>65</v>
      </c>
      <c r="F12265">
        <v>60</v>
      </c>
      <c r="G12265">
        <v>23.599999999999998</v>
      </c>
      <c r="H12265">
        <v>99.23</v>
      </c>
      <c r="I12265">
        <v>2800</v>
      </c>
      <c r="J12265" t="s">
        <v>119</v>
      </c>
    </row>
    <row r="12266" spans="2:10" x14ac:dyDescent="0.25">
      <c r="B12266">
        <v>2016</v>
      </c>
      <c r="C12266">
        <v>9</v>
      </c>
      <c r="D12266" s="8">
        <v>12</v>
      </c>
      <c r="E12266" t="s">
        <v>73</v>
      </c>
      <c r="F12266">
        <v>40</v>
      </c>
      <c r="G12266" t="s">
        <v>4687</v>
      </c>
      <c r="I12266">
        <v>2500</v>
      </c>
      <c r="J12266" t="s">
        <v>119</v>
      </c>
    </row>
    <row r="12267" spans="2:10" x14ac:dyDescent="0.25">
      <c r="B12267">
        <v>2016</v>
      </c>
      <c r="C12267">
        <v>9</v>
      </c>
      <c r="D12267" s="8">
        <v>12</v>
      </c>
      <c r="E12267" t="s">
        <v>74</v>
      </c>
      <c r="F12267">
        <v>79</v>
      </c>
      <c r="G12267">
        <v>48.9</v>
      </c>
      <c r="H12267">
        <v>107.58</v>
      </c>
      <c r="I12267">
        <v>4454.68</v>
      </c>
      <c r="J12267" t="s">
        <v>119</v>
      </c>
    </row>
    <row r="12268" spans="2:10" x14ac:dyDescent="0.25">
      <c r="B12268">
        <v>2016</v>
      </c>
      <c r="C12268">
        <v>9</v>
      </c>
      <c r="D12268" s="8">
        <v>3</v>
      </c>
      <c r="E12268" t="s">
        <v>75</v>
      </c>
      <c r="F12268">
        <v>4</v>
      </c>
      <c r="G12268" t="s">
        <v>4687</v>
      </c>
      <c r="I12268">
        <v>11000</v>
      </c>
      <c r="J12268" t="s">
        <v>118</v>
      </c>
    </row>
    <row r="12269" spans="2:10" x14ac:dyDescent="0.25">
      <c r="B12269">
        <v>2016</v>
      </c>
      <c r="C12269">
        <v>9</v>
      </c>
      <c r="D12269" s="8">
        <v>4</v>
      </c>
      <c r="E12269" t="s">
        <v>65</v>
      </c>
      <c r="F12269">
        <v>75</v>
      </c>
      <c r="G12269">
        <v>87.1</v>
      </c>
      <c r="H12269">
        <v>105.53</v>
      </c>
      <c r="I12269">
        <v>6800</v>
      </c>
      <c r="J12269" t="s">
        <v>118</v>
      </c>
    </row>
    <row r="12270" spans="2:10" x14ac:dyDescent="0.25">
      <c r="B12270">
        <v>2016</v>
      </c>
      <c r="C12270">
        <v>9</v>
      </c>
      <c r="D12270" s="8">
        <v>4</v>
      </c>
      <c r="E12270" t="s">
        <v>65</v>
      </c>
      <c r="F12270">
        <v>60</v>
      </c>
      <c r="G12270">
        <v>98</v>
      </c>
      <c r="H12270">
        <v>109.18</v>
      </c>
      <c r="I12270">
        <v>8200</v>
      </c>
      <c r="J12270" t="s">
        <v>118</v>
      </c>
    </row>
    <row r="12271" spans="2:10" x14ac:dyDescent="0.25">
      <c r="B12271">
        <v>2016</v>
      </c>
      <c r="C12271">
        <v>9</v>
      </c>
      <c r="D12271" s="8">
        <v>10</v>
      </c>
      <c r="E12271" t="s">
        <v>67</v>
      </c>
      <c r="F12271">
        <v>150</v>
      </c>
      <c r="G12271">
        <v>72.180000000000007</v>
      </c>
      <c r="H12271">
        <v>100</v>
      </c>
      <c r="I12271">
        <v>11786.67</v>
      </c>
      <c r="J12271" t="s">
        <v>118</v>
      </c>
    </row>
    <row r="12272" spans="2:10" x14ac:dyDescent="0.25">
      <c r="B12272">
        <v>2016</v>
      </c>
      <c r="C12272">
        <v>9</v>
      </c>
      <c r="D12272" s="8">
        <v>10</v>
      </c>
      <c r="E12272" t="s">
        <v>66</v>
      </c>
      <c r="F12272">
        <v>50.81</v>
      </c>
      <c r="G12272">
        <v>98.3</v>
      </c>
      <c r="H12272">
        <v>105.72</v>
      </c>
      <c r="I12272">
        <v>13265.34</v>
      </c>
      <c r="J12272" t="s">
        <v>118</v>
      </c>
    </row>
    <row r="12273" spans="2:10" x14ac:dyDescent="0.25">
      <c r="B12273">
        <v>2016</v>
      </c>
      <c r="C12273">
        <v>9</v>
      </c>
      <c r="D12273" s="8">
        <v>12</v>
      </c>
      <c r="E12273" t="s">
        <v>66</v>
      </c>
      <c r="F12273">
        <v>20</v>
      </c>
      <c r="G12273">
        <v>43.2</v>
      </c>
      <c r="H12273">
        <v>100.95</v>
      </c>
      <c r="I12273">
        <v>9282</v>
      </c>
      <c r="J12273" t="s">
        <v>118</v>
      </c>
    </row>
    <row r="12274" spans="2:10" x14ac:dyDescent="0.25">
      <c r="B12274">
        <v>2016</v>
      </c>
      <c r="C12274">
        <v>9</v>
      </c>
      <c r="D12274" s="8">
        <v>12</v>
      </c>
      <c r="E12274" t="s">
        <v>66</v>
      </c>
      <c r="F12274">
        <v>10</v>
      </c>
      <c r="G12274">
        <v>95</v>
      </c>
      <c r="H12274">
        <v>99.1</v>
      </c>
      <c r="I12274">
        <v>16000</v>
      </c>
      <c r="J12274" t="s">
        <v>118</v>
      </c>
    </row>
    <row r="12275" spans="2:10" x14ac:dyDescent="0.25">
      <c r="B12275">
        <v>2016</v>
      </c>
      <c r="C12275">
        <v>9</v>
      </c>
      <c r="D12275" s="8">
        <v>1</v>
      </c>
      <c r="E12275" t="s">
        <v>73</v>
      </c>
      <c r="F12275">
        <v>58</v>
      </c>
      <c r="G12275">
        <v>73.7</v>
      </c>
      <c r="H12275">
        <v>104.5</v>
      </c>
      <c r="I12275">
        <v>4500</v>
      </c>
      <c r="J12275" t="s">
        <v>120</v>
      </c>
    </row>
    <row r="12276" spans="2:10" x14ac:dyDescent="0.25">
      <c r="B12276">
        <v>2016</v>
      </c>
      <c r="C12276">
        <v>9</v>
      </c>
      <c r="D12276" s="8">
        <v>2</v>
      </c>
      <c r="E12276" t="s">
        <v>67</v>
      </c>
      <c r="F12276">
        <v>67</v>
      </c>
      <c r="G12276">
        <v>96.04</v>
      </c>
      <c r="H12276">
        <v>111</v>
      </c>
      <c r="I12276">
        <v>7000</v>
      </c>
      <c r="J12276" t="s">
        <v>120</v>
      </c>
    </row>
    <row r="12277" spans="2:10" x14ac:dyDescent="0.25">
      <c r="B12277">
        <v>2016</v>
      </c>
      <c r="C12277">
        <v>9</v>
      </c>
      <c r="D12277" s="8">
        <v>4</v>
      </c>
      <c r="E12277" t="s">
        <v>75</v>
      </c>
      <c r="F12277">
        <v>60</v>
      </c>
      <c r="G12277">
        <v>90.4</v>
      </c>
      <c r="H12277">
        <v>122.05</v>
      </c>
      <c r="I12277">
        <v>5100</v>
      </c>
      <c r="J12277" t="s">
        <v>120</v>
      </c>
    </row>
    <row r="12278" spans="2:10" x14ac:dyDescent="0.25">
      <c r="B12278">
        <v>2016</v>
      </c>
      <c r="C12278">
        <v>9</v>
      </c>
      <c r="D12278" s="8">
        <v>4</v>
      </c>
      <c r="E12278" t="s">
        <v>70</v>
      </c>
      <c r="F12278">
        <v>123.26</v>
      </c>
      <c r="G12278">
        <v>86</v>
      </c>
      <c r="H12278">
        <v>133.1</v>
      </c>
      <c r="I12278">
        <v>6430.13</v>
      </c>
      <c r="J12278" t="s">
        <v>120</v>
      </c>
    </row>
    <row r="12279" spans="2:10" x14ac:dyDescent="0.25">
      <c r="B12279">
        <v>2016</v>
      </c>
      <c r="C12279">
        <v>9</v>
      </c>
      <c r="D12279" s="8">
        <v>4</v>
      </c>
      <c r="E12279" t="s">
        <v>72</v>
      </c>
      <c r="F12279">
        <v>50</v>
      </c>
      <c r="G12279">
        <v>76.06</v>
      </c>
      <c r="H12279">
        <v>115.99</v>
      </c>
      <c r="I12279">
        <v>3540</v>
      </c>
      <c r="J12279" t="s">
        <v>120</v>
      </c>
    </row>
    <row r="12280" spans="2:10" x14ac:dyDescent="0.25">
      <c r="B12280">
        <v>2016</v>
      </c>
      <c r="C12280">
        <v>9</v>
      </c>
      <c r="D12280" s="8">
        <v>4</v>
      </c>
      <c r="E12280" t="s">
        <v>73</v>
      </c>
      <c r="F12280">
        <v>80</v>
      </c>
      <c r="G12280">
        <v>95.61</v>
      </c>
      <c r="H12280">
        <v>112.49</v>
      </c>
      <c r="I12280">
        <v>4750</v>
      </c>
      <c r="J12280" t="s">
        <v>120</v>
      </c>
    </row>
    <row r="12281" spans="2:10" x14ac:dyDescent="0.25">
      <c r="B12281">
        <v>2016</v>
      </c>
      <c r="C12281">
        <v>9</v>
      </c>
      <c r="D12281" s="8">
        <v>11</v>
      </c>
      <c r="E12281" t="s">
        <v>73</v>
      </c>
      <c r="F12281">
        <v>568.14700000000005</v>
      </c>
      <c r="G12281">
        <v>98.532598077610174</v>
      </c>
      <c r="H12281">
        <v>109.7</v>
      </c>
      <c r="I12281">
        <v>5194.75</v>
      </c>
      <c r="J12281" t="s">
        <v>120</v>
      </c>
    </row>
    <row r="12282" spans="2:10" x14ac:dyDescent="0.25">
      <c r="B12282">
        <v>2016</v>
      </c>
      <c r="C12282">
        <v>9</v>
      </c>
      <c r="D12282" s="8">
        <v>12</v>
      </c>
      <c r="E12282" t="s">
        <v>73</v>
      </c>
      <c r="F12282">
        <v>40</v>
      </c>
      <c r="G12282">
        <v>100</v>
      </c>
      <c r="H12282">
        <v>108.53</v>
      </c>
      <c r="I12282">
        <v>7500</v>
      </c>
      <c r="J12282" t="s">
        <v>120</v>
      </c>
    </row>
    <row r="12283" spans="2:10" x14ac:dyDescent="0.25">
      <c r="B12283">
        <v>2016</v>
      </c>
      <c r="C12283">
        <v>10</v>
      </c>
      <c r="D12283" s="8">
        <v>3</v>
      </c>
      <c r="E12283" t="s">
        <v>92</v>
      </c>
      <c r="F12283">
        <v>302.45999999999998</v>
      </c>
      <c r="G12283">
        <v>97.9</v>
      </c>
      <c r="H12283">
        <v>117.9</v>
      </c>
      <c r="I12283">
        <v>5817</v>
      </c>
      <c r="J12283" t="s">
        <v>115</v>
      </c>
    </row>
    <row r="12284" spans="2:10" x14ac:dyDescent="0.25">
      <c r="B12284">
        <v>2016</v>
      </c>
      <c r="C12284">
        <v>10</v>
      </c>
      <c r="D12284" s="8">
        <v>3</v>
      </c>
      <c r="E12284" t="s">
        <v>79</v>
      </c>
      <c r="F12284">
        <v>120</v>
      </c>
      <c r="G12284">
        <v>100</v>
      </c>
      <c r="H12284">
        <v>123</v>
      </c>
      <c r="I12284">
        <v>9963</v>
      </c>
      <c r="J12284" t="s">
        <v>115</v>
      </c>
    </row>
    <row r="12285" spans="2:10" x14ac:dyDescent="0.25">
      <c r="B12285">
        <v>2016</v>
      </c>
      <c r="C12285">
        <v>10</v>
      </c>
      <c r="D12285" s="8">
        <v>3</v>
      </c>
      <c r="E12285" t="s">
        <v>81</v>
      </c>
      <c r="F12285">
        <v>173.54</v>
      </c>
      <c r="G12285">
        <v>94.8</v>
      </c>
      <c r="H12285">
        <v>112.3</v>
      </c>
      <c r="I12285">
        <v>9270</v>
      </c>
      <c r="J12285" t="s">
        <v>115</v>
      </c>
    </row>
    <row r="12286" spans="2:10" x14ac:dyDescent="0.25">
      <c r="B12286">
        <v>2016</v>
      </c>
      <c r="C12286">
        <v>10</v>
      </c>
      <c r="D12286" s="8">
        <v>3</v>
      </c>
      <c r="E12286" t="s">
        <v>79</v>
      </c>
      <c r="F12286">
        <v>76.61</v>
      </c>
      <c r="G12286">
        <v>89.9</v>
      </c>
      <c r="H12286">
        <v>120.3</v>
      </c>
      <c r="I12286">
        <v>7962</v>
      </c>
      <c r="J12286" t="s">
        <v>115</v>
      </c>
    </row>
    <row r="12287" spans="2:10" x14ac:dyDescent="0.25">
      <c r="B12287">
        <v>2016</v>
      </c>
      <c r="C12287">
        <v>10</v>
      </c>
      <c r="D12287" s="8">
        <v>4</v>
      </c>
      <c r="E12287" t="s">
        <v>92</v>
      </c>
      <c r="F12287">
        <v>240</v>
      </c>
      <c r="G12287">
        <v>98.7</v>
      </c>
      <c r="H12287">
        <v>121.9</v>
      </c>
      <c r="I12287">
        <v>5885</v>
      </c>
      <c r="J12287" t="s">
        <v>115</v>
      </c>
    </row>
    <row r="12288" spans="2:10" x14ac:dyDescent="0.25">
      <c r="B12288">
        <v>2016</v>
      </c>
      <c r="C12288">
        <v>10</v>
      </c>
      <c r="D12288" s="8">
        <v>1</v>
      </c>
      <c r="E12288" t="s">
        <v>92</v>
      </c>
      <c r="F12288">
        <v>107.5</v>
      </c>
      <c r="G12288">
        <v>98.7</v>
      </c>
      <c r="H12288">
        <v>113.1</v>
      </c>
      <c r="I12288">
        <v>9000</v>
      </c>
      <c r="J12288" t="s">
        <v>115</v>
      </c>
    </row>
    <row r="12289" spans="2:10" x14ac:dyDescent="0.25">
      <c r="B12289">
        <v>2016</v>
      </c>
      <c r="C12289">
        <v>10</v>
      </c>
      <c r="D12289" s="8">
        <v>4</v>
      </c>
      <c r="E12289" t="s">
        <v>81</v>
      </c>
      <c r="F12289">
        <v>40</v>
      </c>
      <c r="G12289">
        <v>96.7</v>
      </c>
      <c r="H12289">
        <v>112.95</v>
      </c>
      <c r="I12289">
        <v>7741.5</v>
      </c>
      <c r="J12289" t="s">
        <v>116</v>
      </c>
    </row>
    <row r="12290" spans="2:10" x14ac:dyDescent="0.25">
      <c r="B12290">
        <v>2016</v>
      </c>
      <c r="C12290">
        <v>10</v>
      </c>
      <c r="D12290" s="8">
        <v>1</v>
      </c>
      <c r="E12290" t="s">
        <v>83</v>
      </c>
      <c r="F12290">
        <v>32</v>
      </c>
      <c r="G12290">
        <v>74</v>
      </c>
      <c r="H12290">
        <v>99.7</v>
      </c>
      <c r="I12290">
        <v>6500</v>
      </c>
      <c r="J12290" t="s">
        <v>116</v>
      </c>
    </row>
    <row r="12291" spans="2:10" x14ac:dyDescent="0.25">
      <c r="B12291">
        <v>2016</v>
      </c>
      <c r="C12291">
        <v>10</v>
      </c>
      <c r="D12291" s="8">
        <v>3</v>
      </c>
      <c r="E12291" t="s">
        <v>82</v>
      </c>
      <c r="F12291">
        <v>40</v>
      </c>
      <c r="G12291">
        <v>92.300000000000011</v>
      </c>
      <c r="H12291">
        <v>111.5</v>
      </c>
      <c r="I12291">
        <v>7937.5</v>
      </c>
      <c r="J12291" t="s">
        <v>116</v>
      </c>
    </row>
    <row r="12292" spans="2:10" x14ac:dyDescent="0.25">
      <c r="B12292">
        <v>2016</v>
      </c>
      <c r="C12292">
        <v>10</v>
      </c>
      <c r="D12292" s="8">
        <v>4</v>
      </c>
      <c r="E12292" t="s">
        <v>82</v>
      </c>
      <c r="F12292">
        <v>20</v>
      </c>
      <c r="G12292">
        <v>98.8</v>
      </c>
      <c r="H12292">
        <v>111.15</v>
      </c>
      <c r="I12292">
        <v>8100</v>
      </c>
      <c r="J12292" t="s">
        <v>116</v>
      </c>
    </row>
    <row r="12293" spans="2:10" x14ac:dyDescent="0.25">
      <c r="B12293">
        <v>2016</v>
      </c>
      <c r="C12293">
        <v>10</v>
      </c>
      <c r="D12293" s="8">
        <v>4</v>
      </c>
      <c r="E12293" t="s">
        <v>78</v>
      </c>
      <c r="F12293">
        <v>60</v>
      </c>
      <c r="G12293">
        <v>98.8</v>
      </c>
      <c r="H12293">
        <v>103.25</v>
      </c>
      <c r="I12293">
        <v>8100</v>
      </c>
      <c r="J12293" t="s">
        <v>116</v>
      </c>
    </row>
    <row r="12294" spans="2:10" x14ac:dyDescent="0.25">
      <c r="B12294">
        <v>2016</v>
      </c>
      <c r="C12294">
        <v>10</v>
      </c>
      <c r="D12294" s="8">
        <v>1</v>
      </c>
      <c r="E12294" t="s">
        <v>78</v>
      </c>
      <c r="F12294">
        <v>85.73</v>
      </c>
      <c r="G12294">
        <v>97.899999999999991</v>
      </c>
      <c r="H12294">
        <v>111.7</v>
      </c>
      <c r="I12294">
        <v>7780.24</v>
      </c>
      <c r="J12294" t="s">
        <v>116</v>
      </c>
    </row>
    <row r="12295" spans="2:10" x14ac:dyDescent="0.25">
      <c r="B12295">
        <v>2016</v>
      </c>
      <c r="C12295">
        <v>10</v>
      </c>
      <c r="D12295" s="8">
        <v>1</v>
      </c>
      <c r="E12295" t="s">
        <v>78</v>
      </c>
      <c r="F12295">
        <v>19.27</v>
      </c>
      <c r="G12295">
        <v>95</v>
      </c>
      <c r="H12295">
        <v>113.5</v>
      </c>
      <c r="I12295">
        <v>7472.76</v>
      </c>
      <c r="J12295" t="s">
        <v>116</v>
      </c>
    </row>
    <row r="12296" spans="2:10" x14ac:dyDescent="0.25">
      <c r="B12296">
        <v>2016</v>
      </c>
      <c r="C12296">
        <v>10</v>
      </c>
      <c r="D12296" s="8">
        <v>11</v>
      </c>
      <c r="E12296" t="s">
        <v>78</v>
      </c>
      <c r="F12296">
        <v>31.72</v>
      </c>
      <c r="G12296">
        <v>98.4</v>
      </c>
      <c r="H12296">
        <v>112.54</v>
      </c>
      <c r="I12296">
        <v>7000</v>
      </c>
      <c r="J12296" t="s">
        <v>116</v>
      </c>
    </row>
    <row r="12297" spans="2:10" x14ac:dyDescent="0.25">
      <c r="B12297">
        <v>2016</v>
      </c>
      <c r="C12297">
        <v>10</v>
      </c>
      <c r="D12297" s="8">
        <v>8</v>
      </c>
      <c r="E12297" t="s">
        <v>78</v>
      </c>
      <c r="F12297">
        <v>40</v>
      </c>
      <c r="G12297">
        <v>96.6</v>
      </c>
      <c r="H12297">
        <v>115.2</v>
      </c>
      <c r="I12297">
        <v>7200</v>
      </c>
      <c r="J12297" t="s">
        <v>116</v>
      </c>
    </row>
    <row r="12298" spans="2:10" x14ac:dyDescent="0.25">
      <c r="B12298">
        <v>2016</v>
      </c>
      <c r="C12298">
        <v>10</v>
      </c>
      <c r="D12298" s="8">
        <v>1</v>
      </c>
      <c r="E12298" t="s">
        <v>78</v>
      </c>
      <c r="F12298">
        <v>60</v>
      </c>
      <c r="G12298">
        <v>94</v>
      </c>
      <c r="H12298">
        <v>102.97</v>
      </c>
      <c r="I12298">
        <v>10000</v>
      </c>
      <c r="J12298" t="s">
        <v>116</v>
      </c>
    </row>
    <row r="12299" spans="2:10" x14ac:dyDescent="0.25">
      <c r="B12299">
        <v>2016</v>
      </c>
      <c r="C12299">
        <v>10</v>
      </c>
      <c r="D12299" s="8">
        <v>1</v>
      </c>
      <c r="E12299" t="s">
        <v>4730</v>
      </c>
      <c r="F12299">
        <v>85</v>
      </c>
      <c r="G12299">
        <v>85.6</v>
      </c>
      <c r="H12299">
        <v>104.4</v>
      </c>
      <c r="I12299">
        <v>4500</v>
      </c>
      <c r="J12299" t="s">
        <v>116</v>
      </c>
    </row>
    <row r="12300" spans="2:10" x14ac:dyDescent="0.25">
      <c r="B12300">
        <v>2016</v>
      </c>
      <c r="C12300">
        <v>10</v>
      </c>
      <c r="D12300" s="8">
        <v>1</v>
      </c>
      <c r="E12300" t="s">
        <v>108</v>
      </c>
      <c r="F12300">
        <v>94</v>
      </c>
      <c r="G12300">
        <v>96.8</v>
      </c>
      <c r="H12300">
        <v>111.12</v>
      </c>
      <c r="I12300">
        <v>2936</v>
      </c>
      <c r="J12300" t="s">
        <v>116</v>
      </c>
    </row>
    <row r="12301" spans="2:10" x14ac:dyDescent="0.25">
      <c r="B12301">
        <v>2016</v>
      </c>
      <c r="C12301">
        <v>10</v>
      </c>
      <c r="D12301" s="8">
        <v>1</v>
      </c>
      <c r="E12301" t="s">
        <v>4730</v>
      </c>
      <c r="F12301">
        <v>110</v>
      </c>
      <c r="G12301">
        <v>93.5</v>
      </c>
      <c r="H12301">
        <v>103.5</v>
      </c>
      <c r="I12301">
        <v>3500</v>
      </c>
      <c r="J12301" t="s">
        <v>116</v>
      </c>
    </row>
    <row r="12302" spans="2:10" x14ac:dyDescent="0.25">
      <c r="B12302">
        <v>2016</v>
      </c>
      <c r="C12302">
        <v>10</v>
      </c>
      <c r="D12302" s="8">
        <v>1</v>
      </c>
      <c r="E12302" t="s">
        <v>84</v>
      </c>
      <c r="F12302">
        <v>80</v>
      </c>
      <c r="G12302">
        <v>94</v>
      </c>
      <c r="H12302">
        <v>105.43</v>
      </c>
      <c r="I12302">
        <v>4250</v>
      </c>
      <c r="J12302" t="s">
        <v>116</v>
      </c>
    </row>
    <row r="12303" spans="2:10" x14ac:dyDescent="0.25">
      <c r="B12303">
        <v>2016</v>
      </c>
      <c r="C12303">
        <v>10</v>
      </c>
      <c r="D12303" s="8">
        <v>2</v>
      </c>
      <c r="E12303" t="s">
        <v>82</v>
      </c>
      <c r="F12303">
        <v>45</v>
      </c>
      <c r="G12303">
        <v>91.9</v>
      </c>
      <c r="H12303">
        <v>101.11</v>
      </c>
      <c r="I12303">
        <v>4000</v>
      </c>
      <c r="J12303" t="s">
        <v>116</v>
      </c>
    </row>
    <row r="12304" spans="2:10" x14ac:dyDescent="0.25">
      <c r="B12304">
        <v>2016</v>
      </c>
      <c r="C12304">
        <v>10</v>
      </c>
      <c r="D12304" s="8">
        <v>2</v>
      </c>
      <c r="E12304" t="s">
        <v>84</v>
      </c>
      <c r="F12304">
        <v>40</v>
      </c>
      <c r="G12304">
        <v>86.6</v>
      </c>
      <c r="H12304">
        <v>102.4</v>
      </c>
      <c r="I12304">
        <v>5200</v>
      </c>
      <c r="J12304" t="s">
        <v>116</v>
      </c>
    </row>
    <row r="12305" spans="2:10" x14ac:dyDescent="0.25">
      <c r="B12305">
        <v>2016</v>
      </c>
      <c r="C12305">
        <v>10</v>
      </c>
      <c r="D12305" s="8">
        <v>2</v>
      </c>
      <c r="E12305" t="s">
        <v>1800</v>
      </c>
      <c r="F12305">
        <v>74</v>
      </c>
      <c r="G12305">
        <v>98.22</v>
      </c>
      <c r="H12305">
        <v>105.17</v>
      </c>
      <c r="I12305">
        <v>7200</v>
      </c>
      <c r="J12305" t="s">
        <v>116</v>
      </c>
    </row>
    <row r="12306" spans="2:10" x14ac:dyDescent="0.25">
      <c r="B12306">
        <v>2016</v>
      </c>
      <c r="C12306">
        <v>10</v>
      </c>
      <c r="D12306" s="8">
        <v>2</v>
      </c>
      <c r="E12306" t="s">
        <v>100</v>
      </c>
      <c r="F12306">
        <v>28.46</v>
      </c>
      <c r="G12306">
        <v>95.3</v>
      </c>
      <c r="H12306">
        <v>100.52</v>
      </c>
      <c r="I12306">
        <v>6000</v>
      </c>
      <c r="J12306" t="s">
        <v>116</v>
      </c>
    </row>
    <row r="12307" spans="2:10" x14ac:dyDescent="0.25">
      <c r="B12307">
        <v>2016</v>
      </c>
      <c r="C12307">
        <v>10</v>
      </c>
      <c r="D12307" s="8">
        <v>2</v>
      </c>
      <c r="E12307" t="s">
        <v>98</v>
      </c>
      <c r="F12307">
        <v>45</v>
      </c>
      <c r="G12307">
        <v>92.4</v>
      </c>
      <c r="H12307">
        <v>101.1</v>
      </c>
      <c r="I12307">
        <v>3150</v>
      </c>
      <c r="J12307" t="s">
        <v>116</v>
      </c>
    </row>
    <row r="12308" spans="2:10" x14ac:dyDescent="0.25">
      <c r="B12308">
        <v>2016</v>
      </c>
      <c r="C12308">
        <v>10</v>
      </c>
      <c r="D12308" s="8">
        <v>2</v>
      </c>
      <c r="E12308" t="s">
        <v>82</v>
      </c>
      <c r="F12308">
        <v>127</v>
      </c>
      <c r="G12308">
        <v>81.900000000000006</v>
      </c>
      <c r="H12308">
        <v>110.26</v>
      </c>
      <c r="I12308">
        <v>5039</v>
      </c>
      <c r="J12308" t="s">
        <v>116</v>
      </c>
    </row>
    <row r="12309" spans="2:10" x14ac:dyDescent="0.25">
      <c r="B12309">
        <v>2016</v>
      </c>
      <c r="C12309">
        <v>10</v>
      </c>
      <c r="D12309" s="8">
        <v>2</v>
      </c>
      <c r="E12309" t="s">
        <v>1800</v>
      </c>
      <c r="F12309">
        <v>103</v>
      </c>
      <c r="G12309">
        <v>91.3</v>
      </c>
      <c r="H12309">
        <v>103.17</v>
      </c>
      <c r="I12309">
        <v>4854</v>
      </c>
      <c r="J12309" t="s">
        <v>116</v>
      </c>
    </row>
    <row r="12310" spans="2:10" x14ac:dyDescent="0.25">
      <c r="B12310">
        <v>2016</v>
      </c>
      <c r="C12310">
        <v>10</v>
      </c>
      <c r="D12310" s="8">
        <v>2</v>
      </c>
      <c r="E12310" t="s">
        <v>1800</v>
      </c>
      <c r="F12310">
        <v>84.36</v>
      </c>
      <c r="G12310">
        <v>89.8</v>
      </c>
      <c r="H12310">
        <v>100.93</v>
      </c>
      <c r="I12310">
        <v>6520</v>
      </c>
      <c r="J12310" t="s">
        <v>116</v>
      </c>
    </row>
    <row r="12311" spans="2:10" x14ac:dyDescent="0.25">
      <c r="B12311">
        <v>2016</v>
      </c>
      <c r="C12311">
        <v>10</v>
      </c>
      <c r="D12311" s="8">
        <v>3</v>
      </c>
      <c r="E12311" t="s">
        <v>92</v>
      </c>
      <c r="F12311">
        <v>40.26</v>
      </c>
      <c r="G12311">
        <v>99</v>
      </c>
      <c r="H12311">
        <v>114.7</v>
      </c>
      <c r="I12311">
        <v>5885</v>
      </c>
      <c r="J12311" t="s">
        <v>116</v>
      </c>
    </row>
    <row r="12312" spans="2:10" x14ac:dyDescent="0.25">
      <c r="B12312">
        <v>2016</v>
      </c>
      <c r="C12312">
        <v>10</v>
      </c>
      <c r="D12312" s="8">
        <v>3</v>
      </c>
      <c r="E12312" t="s">
        <v>79</v>
      </c>
      <c r="F12312">
        <v>68</v>
      </c>
      <c r="G12312">
        <v>91.3</v>
      </c>
      <c r="H12312">
        <v>109.8</v>
      </c>
      <c r="I12312">
        <v>4621</v>
      </c>
      <c r="J12312" t="s">
        <v>116</v>
      </c>
    </row>
    <row r="12313" spans="2:10" x14ac:dyDescent="0.25">
      <c r="B12313">
        <v>2016</v>
      </c>
      <c r="C12313">
        <v>10</v>
      </c>
      <c r="D12313" s="8">
        <v>3</v>
      </c>
      <c r="E12313" t="s">
        <v>92</v>
      </c>
      <c r="F12313">
        <v>160</v>
      </c>
      <c r="G12313">
        <v>97.6</v>
      </c>
      <c r="H12313">
        <v>114.2</v>
      </c>
      <c r="I12313">
        <v>5200</v>
      </c>
      <c r="J12313" t="s">
        <v>116</v>
      </c>
    </row>
    <row r="12314" spans="2:10" x14ac:dyDescent="0.25">
      <c r="B12314">
        <v>2016</v>
      </c>
      <c r="C12314">
        <v>10</v>
      </c>
      <c r="D12314" s="8">
        <v>4</v>
      </c>
      <c r="E12314" t="s">
        <v>80</v>
      </c>
      <c r="F12314">
        <v>120</v>
      </c>
      <c r="G12314">
        <v>64.3</v>
      </c>
      <c r="H12314">
        <v>102</v>
      </c>
      <c r="I12314">
        <v>2852</v>
      </c>
      <c r="J12314" t="s">
        <v>116</v>
      </c>
    </row>
    <row r="12315" spans="2:10" x14ac:dyDescent="0.25">
      <c r="B12315">
        <v>2016</v>
      </c>
      <c r="C12315">
        <v>10</v>
      </c>
      <c r="D12315" s="8">
        <v>4</v>
      </c>
      <c r="E12315" t="s">
        <v>92</v>
      </c>
      <c r="F12315">
        <v>80.430000000000007</v>
      </c>
      <c r="G12315">
        <v>92.4</v>
      </c>
      <c r="H12315">
        <v>107</v>
      </c>
      <c r="I12315">
        <v>4250</v>
      </c>
      <c r="J12315" t="s">
        <v>116</v>
      </c>
    </row>
    <row r="12316" spans="2:10" x14ac:dyDescent="0.25">
      <c r="B12316">
        <v>2016</v>
      </c>
      <c r="C12316">
        <v>10</v>
      </c>
      <c r="D12316" s="8">
        <v>4</v>
      </c>
      <c r="E12316" t="s">
        <v>98</v>
      </c>
      <c r="F12316">
        <v>126.2</v>
      </c>
      <c r="G12316">
        <v>98.1</v>
      </c>
      <c r="H12316">
        <v>110.6</v>
      </c>
      <c r="I12316">
        <v>3565</v>
      </c>
      <c r="J12316" t="s">
        <v>116</v>
      </c>
    </row>
    <row r="12317" spans="2:10" x14ac:dyDescent="0.25">
      <c r="B12317">
        <v>2016</v>
      </c>
      <c r="C12317">
        <v>10</v>
      </c>
      <c r="D12317" s="8">
        <v>5</v>
      </c>
      <c r="E12317" t="s">
        <v>92</v>
      </c>
      <c r="F12317">
        <v>32.15</v>
      </c>
      <c r="G12317">
        <v>98.4</v>
      </c>
      <c r="H12317">
        <v>102.38</v>
      </c>
      <c r="I12317">
        <v>3600</v>
      </c>
      <c r="J12317" t="s">
        <v>116</v>
      </c>
    </row>
    <row r="12318" spans="2:10" x14ac:dyDescent="0.25">
      <c r="B12318">
        <v>2016</v>
      </c>
      <c r="C12318">
        <v>10</v>
      </c>
      <c r="D12318" s="8">
        <v>5</v>
      </c>
      <c r="E12318" t="s">
        <v>4730</v>
      </c>
      <c r="F12318">
        <v>40</v>
      </c>
      <c r="G12318">
        <v>64.349999999999994</v>
      </c>
      <c r="H12318">
        <v>103</v>
      </c>
      <c r="I12318">
        <v>4000</v>
      </c>
      <c r="J12318" t="s">
        <v>116</v>
      </c>
    </row>
    <row r="12319" spans="2:10" x14ac:dyDescent="0.25">
      <c r="B12319">
        <v>2016</v>
      </c>
      <c r="C12319">
        <v>10</v>
      </c>
      <c r="D12319" s="8">
        <v>5</v>
      </c>
      <c r="E12319" t="s">
        <v>82</v>
      </c>
      <c r="F12319">
        <v>27.4</v>
      </c>
      <c r="G12319">
        <v>77.5</v>
      </c>
      <c r="H12319">
        <v>116.9</v>
      </c>
      <c r="I12319">
        <v>2571</v>
      </c>
      <c r="J12319" t="s">
        <v>116</v>
      </c>
    </row>
    <row r="12320" spans="2:10" x14ac:dyDescent="0.25">
      <c r="B12320">
        <v>2016</v>
      </c>
      <c r="C12320">
        <v>10</v>
      </c>
      <c r="D12320" s="8">
        <v>5</v>
      </c>
      <c r="E12320" t="s">
        <v>82</v>
      </c>
      <c r="F12320">
        <v>20</v>
      </c>
      <c r="G12320">
        <v>96.8</v>
      </c>
      <c r="H12320">
        <v>100.8</v>
      </c>
      <c r="I12320">
        <v>6000</v>
      </c>
      <c r="J12320" t="s">
        <v>116</v>
      </c>
    </row>
    <row r="12321" spans="2:10" x14ac:dyDescent="0.25">
      <c r="B12321">
        <v>2016</v>
      </c>
      <c r="C12321">
        <v>10</v>
      </c>
      <c r="D12321" s="8">
        <v>5</v>
      </c>
      <c r="E12321" t="s">
        <v>1800</v>
      </c>
      <c r="F12321">
        <v>62.89</v>
      </c>
      <c r="G12321">
        <v>93.4</v>
      </c>
      <c r="H12321">
        <v>104.35</v>
      </c>
      <c r="I12321">
        <v>6800</v>
      </c>
      <c r="J12321" t="s">
        <v>116</v>
      </c>
    </row>
    <row r="12322" spans="2:10" x14ac:dyDescent="0.25">
      <c r="B12322">
        <v>2016</v>
      </c>
      <c r="C12322">
        <v>10</v>
      </c>
      <c r="D12322" s="8">
        <v>5</v>
      </c>
      <c r="E12322" t="s">
        <v>100</v>
      </c>
      <c r="F12322">
        <v>78.19</v>
      </c>
      <c r="G12322">
        <v>97.44</v>
      </c>
      <c r="H12322">
        <v>107.99</v>
      </c>
      <c r="I12322">
        <v>5116</v>
      </c>
      <c r="J12322" t="s">
        <v>116</v>
      </c>
    </row>
    <row r="12323" spans="2:10" x14ac:dyDescent="0.25">
      <c r="B12323">
        <v>2016</v>
      </c>
      <c r="C12323">
        <v>10</v>
      </c>
      <c r="D12323" s="8">
        <v>6</v>
      </c>
      <c r="E12323" t="s">
        <v>82</v>
      </c>
      <c r="F12323">
        <v>113.33</v>
      </c>
      <c r="G12323">
        <v>96.2</v>
      </c>
      <c r="H12323">
        <v>109.5</v>
      </c>
      <c r="I12323">
        <v>3155</v>
      </c>
      <c r="J12323" t="s">
        <v>116</v>
      </c>
    </row>
    <row r="12324" spans="2:10" x14ac:dyDescent="0.25">
      <c r="B12324">
        <v>2016</v>
      </c>
      <c r="C12324">
        <v>10</v>
      </c>
      <c r="D12324" s="8">
        <v>6</v>
      </c>
      <c r="E12324" t="s">
        <v>80</v>
      </c>
      <c r="F12324">
        <v>30</v>
      </c>
      <c r="G12324">
        <v>60</v>
      </c>
      <c r="H12324">
        <v>101.17</v>
      </c>
      <c r="I12324">
        <v>3333</v>
      </c>
      <c r="J12324" t="s">
        <v>116</v>
      </c>
    </row>
    <row r="12325" spans="2:10" x14ac:dyDescent="0.25">
      <c r="B12325">
        <v>2016</v>
      </c>
      <c r="C12325">
        <v>10</v>
      </c>
      <c r="D12325" s="8">
        <v>6</v>
      </c>
      <c r="E12325" t="s">
        <v>100</v>
      </c>
      <c r="F12325">
        <v>40</v>
      </c>
      <c r="G12325">
        <v>100</v>
      </c>
      <c r="H12325">
        <v>108.33</v>
      </c>
      <c r="I12325">
        <v>5300</v>
      </c>
      <c r="J12325" t="s">
        <v>116</v>
      </c>
    </row>
    <row r="12326" spans="2:10" x14ac:dyDescent="0.25">
      <c r="B12326">
        <v>2016</v>
      </c>
      <c r="C12326">
        <v>10</v>
      </c>
      <c r="D12326" s="8">
        <v>7</v>
      </c>
      <c r="E12326" t="s">
        <v>108</v>
      </c>
      <c r="F12326">
        <v>30</v>
      </c>
      <c r="G12326">
        <v>95</v>
      </c>
      <c r="H12326">
        <v>114.94</v>
      </c>
      <c r="I12326">
        <v>2800</v>
      </c>
      <c r="J12326" t="s">
        <v>116</v>
      </c>
    </row>
    <row r="12327" spans="2:10" x14ac:dyDescent="0.25">
      <c r="B12327">
        <v>2016</v>
      </c>
      <c r="C12327">
        <v>10</v>
      </c>
      <c r="D12327" s="8">
        <v>8</v>
      </c>
      <c r="E12327" t="s">
        <v>78</v>
      </c>
      <c r="F12327">
        <v>188.27</v>
      </c>
      <c r="G12327">
        <v>83.3</v>
      </c>
      <c r="H12327">
        <v>105.2</v>
      </c>
      <c r="I12327">
        <v>5842.67</v>
      </c>
      <c r="J12327" t="s">
        <v>116</v>
      </c>
    </row>
    <row r="12328" spans="2:10" x14ac:dyDescent="0.25">
      <c r="B12328">
        <v>2016</v>
      </c>
      <c r="C12328">
        <v>10</v>
      </c>
      <c r="D12328" s="8">
        <v>8</v>
      </c>
      <c r="E12328" t="s">
        <v>82</v>
      </c>
      <c r="F12328">
        <v>77.47</v>
      </c>
      <c r="G12328">
        <v>98.5</v>
      </c>
      <c r="H12328">
        <v>112.34</v>
      </c>
      <c r="I12328">
        <v>5486</v>
      </c>
      <c r="J12328" t="s">
        <v>116</v>
      </c>
    </row>
    <row r="12329" spans="2:10" x14ac:dyDescent="0.25">
      <c r="B12329">
        <v>2016</v>
      </c>
      <c r="C12329">
        <v>10</v>
      </c>
      <c r="D12329" s="8">
        <v>9</v>
      </c>
      <c r="E12329" t="s">
        <v>1800</v>
      </c>
      <c r="F12329">
        <v>35</v>
      </c>
      <c r="G12329">
        <v>97.9</v>
      </c>
      <c r="H12329">
        <v>114.72</v>
      </c>
      <c r="I12329">
        <v>5900</v>
      </c>
      <c r="J12329" t="s">
        <v>116</v>
      </c>
    </row>
    <row r="12330" spans="2:10" x14ac:dyDescent="0.25">
      <c r="B12330">
        <v>2016</v>
      </c>
      <c r="C12330">
        <v>10</v>
      </c>
      <c r="D12330" s="8">
        <v>9</v>
      </c>
      <c r="E12330" t="s">
        <v>1800</v>
      </c>
      <c r="F12330">
        <v>67.16</v>
      </c>
      <c r="G12330">
        <v>79.599999999999994</v>
      </c>
      <c r="H12330">
        <v>103.44</v>
      </c>
      <c r="I12330">
        <v>5300</v>
      </c>
      <c r="J12330" t="s">
        <v>116</v>
      </c>
    </row>
    <row r="12331" spans="2:10" x14ac:dyDescent="0.25">
      <c r="B12331">
        <v>2016</v>
      </c>
      <c r="C12331">
        <v>10</v>
      </c>
      <c r="D12331" s="8">
        <v>10</v>
      </c>
      <c r="E12331" t="s">
        <v>4730</v>
      </c>
      <c r="F12331">
        <v>70.05</v>
      </c>
      <c r="G12331">
        <v>55.55</v>
      </c>
      <c r="H12331">
        <v>113.22</v>
      </c>
      <c r="I12331">
        <v>3788</v>
      </c>
      <c r="J12331" t="s">
        <v>116</v>
      </c>
    </row>
    <row r="12332" spans="2:10" x14ac:dyDescent="0.25">
      <c r="B12332">
        <v>2016</v>
      </c>
      <c r="C12332">
        <v>10</v>
      </c>
      <c r="D12332" s="8">
        <v>10</v>
      </c>
      <c r="E12332" t="s">
        <v>81</v>
      </c>
      <c r="F12332">
        <v>59.5</v>
      </c>
      <c r="G12332">
        <v>96.9</v>
      </c>
      <c r="H12332">
        <v>101.9</v>
      </c>
      <c r="I12332">
        <v>6723</v>
      </c>
      <c r="J12332" t="s">
        <v>116</v>
      </c>
    </row>
    <row r="12333" spans="2:10" x14ac:dyDescent="0.25">
      <c r="B12333">
        <v>2016</v>
      </c>
      <c r="C12333">
        <v>10</v>
      </c>
      <c r="D12333" s="8">
        <v>11</v>
      </c>
      <c r="E12333" t="s">
        <v>84</v>
      </c>
      <c r="F12333">
        <v>51.707999999999998</v>
      </c>
      <c r="G12333">
        <v>91.2</v>
      </c>
      <c r="H12333">
        <v>99.9</v>
      </c>
      <c r="I12333">
        <v>5000</v>
      </c>
      <c r="J12333" t="s">
        <v>116</v>
      </c>
    </row>
    <row r="12334" spans="2:10" x14ac:dyDescent="0.25">
      <c r="B12334">
        <v>2016</v>
      </c>
      <c r="C12334">
        <v>10</v>
      </c>
      <c r="D12334" s="8">
        <v>1</v>
      </c>
      <c r="E12334" t="s">
        <v>78</v>
      </c>
      <c r="F12334">
        <v>25.54</v>
      </c>
      <c r="G12334">
        <v>60.099999999999994</v>
      </c>
      <c r="H12334">
        <v>96.9</v>
      </c>
      <c r="I12334">
        <v>2349.2600000000002</v>
      </c>
      <c r="J12334" t="s">
        <v>117</v>
      </c>
    </row>
    <row r="12335" spans="2:10" x14ac:dyDescent="0.25">
      <c r="B12335">
        <v>2016</v>
      </c>
      <c r="C12335">
        <v>10</v>
      </c>
      <c r="D12335" s="8">
        <v>1</v>
      </c>
      <c r="E12335" t="s">
        <v>1800</v>
      </c>
      <c r="F12335">
        <v>20</v>
      </c>
      <c r="G12335">
        <v>99</v>
      </c>
      <c r="H12335">
        <v>89.98</v>
      </c>
      <c r="I12335">
        <v>4500</v>
      </c>
      <c r="J12335" t="s">
        <v>117</v>
      </c>
    </row>
    <row r="12336" spans="2:10" x14ac:dyDescent="0.25">
      <c r="B12336">
        <v>2016</v>
      </c>
      <c r="C12336">
        <v>10</v>
      </c>
      <c r="D12336" s="8">
        <v>1</v>
      </c>
      <c r="E12336" t="s">
        <v>84</v>
      </c>
      <c r="F12336">
        <v>170.39</v>
      </c>
      <c r="G12336">
        <v>64.400000000000006</v>
      </c>
      <c r="H12336">
        <v>99.1</v>
      </c>
      <c r="I12336">
        <v>3184</v>
      </c>
      <c r="J12336" t="s">
        <v>117</v>
      </c>
    </row>
    <row r="12337" spans="2:10" x14ac:dyDescent="0.25">
      <c r="B12337">
        <v>2016</v>
      </c>
      <c r="C12337">
        <v>10</v>
      </c>
      <c r="D12337" s="8">
        <v>1</v>
      </c>
      <c r="E12337" t="s">
        <v>1800</v>
      </c>
      <c r="F12337">
        <v>35</v>
      </c>
      <c r="G12337">
        <v>68.62</v>
      </c>
      <c r="H12337">
        <v>95.44</v>
      </c>
      <c r="I12337">
        <v>5285.71</v>
      </c>
      <c r="J12337" t="s">
        <v>117</v>
      </c>
    </row>
    <row r="12338" spans="2:10" x14ac:dyDescent="0.25">
      <c r="B12338">
        <v>2016</v>
      </c>
      <c r="C12338">
        <v>10</v>
      </c>
      <c r="D12338" s="8">
        <v>1</v>
      </c>
      <c r="E12338" t="s">
        <v>99</v>
      </c>
      <c r="F12338">
        <v>20.68</v>
      </c>
      <c r="G12338">
        <v>57.9</v>
      </c>
      <c r="H12338">
        <v>73.5</v>
      </c>
      <c r="I12338">
        <v>2729.93</v>
      </c>
      <c r="J12338" t="s">
        <v>117</v>
      </c>
    </row>
    <row r="12339" spans="2:10" x14ac:dyDescent="0.25">
      <c r="B12339">
        <v>2016</v>
      </c>
      <c r="C12339">
        <v>10</v>
      </c>
      <c r="D12339" s="8">
        <v>2</v>
      </c>
      <c r="E12339" t="s">
        <v>85</v>
      </c>
      <c r="F12339">
        <v>114.355</v>
      </c>
      <c r="G12339">
        <v>80</v>
      </c>
      <c r="H12339">
        <v>84.2</v>
      </c>
      <c r="I12339">
        <v>2711.83</v>
      </c>
      <c r="J12339" t="s">
        <v>117</v>
      </c>
    </row>
    <row r="12340" spans="2:10" x14ac:dyDescent="0.25">
      <c r="B12340">
        <v>2016</v>
      </c>
      <c r="C12340">
        <v>10</v>
      </c>
      <c r="D12340" s="8">
        <v>2</v>
      </c>
      <c r="E12340" t="s">
        <v>82</v>
      </c>
      <c r="F12340">
        <v>20</v>
      </c>
      <c r="G12340">
        <v>70</v>
      </c>
      <c r="H12340">
        <v>97.86</v>
      </c>
      <c r="I12340">
        <v>2300</v>
      </c>
      <c r="J12340" t="s">
        <v>117</v>
      </c>
    </row>
    <row r="12341" spans="2:10" x14ac:dyDescent="0.25">
      <c r="B12341">
        <v>2016</v>
      </c>
      <c r="C12341">
        <v>10</v>
      </c>
      <c r="D12341" s="8">
        <v>2</v>
      </c>
      <c r="E12341" t="s">
        <v>82</v>
      </c>
      <c r="F12341">
        <v>39.49</v>
      </c>
      <c r="G12341">
        <v>66.100000000000009</v>
      </c>
      <c r="H12341">
        <v>80.430000000000007</v>
      </c>
      <c r="I12341">
        <v>3241.33</v>
      </c>
      <c r="J12341" t="s">
        <v>117</v>
      </c>
    </row>
    <row r="12342" spans="2:10" x14ac:dyDescent="0.25">
      <c r="B12342">
        <v>2016</v>
      </c>
      <c r="C12342">
        <v>10</v>
      </c>
      <c r="D12342" s="8">
        <v>2</v>
      </c>
      <c r="E12342" t="s">
        <v>80</v>
      </c>
      <c r="F12342">
        <v>27</v>
      </c>
      <c r="G12342">
        <v>96.3</v>
      </c>
      <c r="H12342">
        <v>92.8</v>
      </c>
      <c r="I12342">
        <v>3703.7</v>
      </c>
      <c r="J12342" t="s">
        <v>117</v>
      </c>
    </row>
    <row r="12343" spans="2:10" x14ac:dyDescent="0.25">
      <c r="B12343">
        <v>2016</v>
      </c>
      <c r="C12343">
        <v>10</v>
      </c>
      <c r="D12343" s="8">
        <v>2</v>
      </c>
      <c r="E12343" t="s">
        <v>1800</v>
      </c>
      <c r="F12343">
        <v>27.76</v>
      </c>
      <c r="G12343">
        <v>100</v>
      </c>
      <c r="H12343">
        <v>98.65</v>
      </c>
      <c r="I12343">
        <v>6520.03</v>
      </c>
      <c r="J12343" t="s">
        <v>117</v>
      </c>
    </row>
    <row r="12344" spans="2:10" x14ac:dyDescent="0.25">
      <c r="B12344">
        <v>2016</v>
      </c>
      <c r="C12344">
        <v>10</v>
      </c>
      <c r="D12344" s="8">
        <v>3</v>
      </c>
      <c r="E12344" t="s">
        <v>92</v>
      </c>
      <c r="F12344">
        <v>29.51</v>
      </c>
      <c r="G12344">
        <v>96.1</v>
      </c>
      <c r="H12344">
        <v>99.26</v>
      </c>
      <c r="I12344">
        <v>2300</v>
      </c>
      <c r="J12344" t="s">
        <v>117</v>
      </c>
    </row>
    <row r="12345" spans="2:10" x14ac:dyDescent="0.25">
      <c r="B12345">
        <v>2016</v>
      </c>
      <c r="C12345">
        <v>10</v>
      </c>
      <c r="D12345" s="8">
        <v>3</v>
      </c>
      <c r="E12345" t="s">
        <v>1800</v>
      </c>
      <c r="F12345">
        <v>20</v>
      </c>
      <c r="G12345">
        <v>100</v>
      </c>
      <c r="H12345">
        <v>90.62</v>
      </c>
      <c r="I12345">
        <v>4000</v>
      </c>
      <c r="J12345" t="s">
        <v>117</v>
      </c>
    </row>
    <row r="12346" spans="2:10" x14ac:dyDescent="0.25">
      <c r="B12346">
        <v>2016</v>
      </c>
      <c r="C12346">
        <v>10</v>
      </c>
      <c r="D12346" s="8">
        <v>3</v>
      </c>
      <c r="E12346" t="s">
        <v>1800</v>
      </c>
      <c r="F12346">
        <v>20</v>
      </c>
      <c r="G12346">
        <v>39.65</v>
      </c>
      <c r="H12346">
        <v>93.07</v>
      </c>
      <c r="I12346">
        <v>5100</v>
      </c>
      <c r="J12346" t="s">
        <v>117</v>
      </c>
    </row>
    <row r="12347" spans="2:10" x14ac:dyDescent="0.25">
      <c r="B12347">
        <v>2016</v>
      </c>
      <c r="C12347">
        <v>10</v>
      </c>
      <c r="D12347" s="8">
        <v>4</v>
      </c>
      <c r="E12347" t="s">
        <v>108</v>
      </c>
      <c r="F12347">
        <v>201.14</v>
      </c>
      <c r="G12347">
        <v>85.7</v>
      </c>
      <c r="H12347">
        <v>97.3</v>
      </c>
      <c r="I12347">
        <v>3455.3</v>
      </c>
      <c r="J12347" t="s">
        <v>117</v>
      </c>
    </row>
    <row r="12348" spans="2:10" x14ac:dyDescent="0.25">
      <c r="B12348">
        <v>2016</v>
      </c>
      <c r="C12348">
        <v>10</v>
      </c>
      <c r="D12348" s="8">
        <v>4</v>
      </c>
      <c r="E12348" t="s">
        <v>82</v>
      </c>
      <c r="F12348">
        <v>73.849999999999994</v>
      </c>
      <c r="G12348">
        <v>78.600000000000009</v>
      </c>
      <c r="H12348">
        <v>79.92</v>
      </c>
      <c r="I12348">
        <v>2300</v>
      </c>
      <c r="J12348" t="s">
        <v>117</v>
      </c>
    </row>
    <row r="12349" spans="2:10" x14ac:dyDescent="0.25">
      <c r="B12349">
        <v>2016</v>
      </c>
      <c r="C12349">
        <v>10</v>
      </c>
      <c r="D12349" s="8">
        <v>4</v>
      </c>
      <c r="E12349" t="s">
        <v>100</v>
      </c>
      <c r="F12349">
        <v>39</v>
      </c>
      <c r="G12349">
        <v>98.76</v>
      </c>
      <c r="H12349">
        <v>98.08</v>
      </c>
      <c r="I12349">
        <v>6820.51</v>
      </c>
      <c r="J12349" t="s">
        <v>117</v>
      </c>
    </row>
    <row r="12350" spans="2:10" x14ac:dyDescent="0.25">
      <c r="B12350">
        <v>2016</v>
      </c>
      <c r="C12350">
        <v>10</v>
      </c>
      <c r="D12350" s="8">
        <v>4</v>
      </c>
      <c r="E12350" t="s">
        <v>82</v>
      </c>
      <c r="F12350">
        <v>20</v>
      </c>
      <c r="G12350">
        <v>96.2</v>
      </c>
      <c r="H12350">
        <v>99.89</v>
      </c>
      <c r="I12350">
        <v>3000</v>
      </c>
      <c r="J12350" t="s">
        <v>117</v>
      </c>
    </row>
    <row r="12351" spans="2:10" x14ac:dyDescent="0.25">
      <c r="B12351">
        <v>2016</v>
      </c>
      <c r="C12351">
        <v>10</v>
      </c>
      <c r="D12351" s="8">
        <v>4</v>
      </c>
      <c r="E12351" t="s">
        <v>82</v>
      </c>
      <c r="F12351">
        <v>31.24</v>
      </c>
      <c r="G12351">
        <v>81.2</v>
      </c>
      <c r="H12351">
        <v>83.8</v>
      </c>
      <c r="I12351">
        <v>3361.08</v>
      </c>
      <c r="J12351" t="s">
        <v>117</v>
      </c>
    </row>
    <row r="12352" spans="2:10" x14ac:dyDescent="0.25">
      <c r="B12352">
        <v>2016</v>
      </c>
      <c r="C12352">
        <v>10</v>
      </c>
      <c r="D12352" s="8">
        <v>4</v>
      </c>
      <c r="E12352" t="s">
        <v>99</v>
      </c>
      <c r="F12352">
        <v>44.308</v>
      </c>
      <c r="G12352">
        <v>76.7</v>
      </c>
      <c r="H12352">
        <v>90.72</v>
      </c>
      <c r="I12352">
        <v>3500</v>
      </c>
      <c r="J12352" t="s">
        <v>117</v>
      </c>
    </row>
    <row r="12353" spans="2:10" x14ac:dyDescent="0.25">
      <c r="B12353">
        <v>2016</v>
      </c>
      <c r="C12353">
        <v>10</v>
      </c>
      <c r="D12353" s="8">
        <v>4</v>
      </c>
      <c r="E12353" t="s">
        <v>82</v>
      </c>
      <c r="F12353">
        <v>80</v>
      </c>
      <c r="G12353">
        <v>77.600000000000009</v>
      </c>
      <c r="H12353">
        <v>93.2</v>
      </c>
      <c r="I12353">
        <v>3000</v>
      </c>
      <c r="J12353" t="s">
        <v>117</v>
      </c>
    </row>
    <row r="12354" spans="2:10" x14ac:dyDescent="0.25">
      <c r="B12354">
        <v>2016</v>
      </c>
      <c r="C12354">
        <v>10</v>
      </c>
      <c r="D12354" s="8">
        <v>5</v>
      </c>
      <c r="E12354" t="s">
        <v>82</v>
      </c>
      <c r="F12354">
        <v>118.5</v>
      </c>
      <c r="G12354">
        <v>87.8</v>
      </c>
      <c r="H12354">
        <v>84.32</v>
      </c>
      <c r="I12354">
        <v>2788.19</v>
      </c>
      <c r="J12354" t="s">
        <v>117</v>
      </c>
    </row>
    <row r="12355" spans="2:10" x14ac:dyDescent="0.25">
      <c r="B12355">
        <v>2016</v>
      </c>
      <c r="C12355">
        <v>10</v>
      </c>
      <c r="D12355" s="8">
        <v>5</v>
      </c>
      <c r="E12355" t="s">
        <v>100</v>
      </c>
      <c r="F12355">
        <v>78</v>
      </c>
      <c r="G12355">
        <v>64.649999999999991</v>
      </c>
      <c r="H12355">
        <v>91.89</v>
      </c>
      <c r="I12355">
        <v>3435.9</v>
      </c>
      <c r="J12355" t="s">
        <v>117</v>
      </c>
    </row>
    <row r="12356" spans="2:10" x14ac:dyDescent="0.25">
      <c r="B12356">
        <v>2016</v>
      </c>
      <c r="C12356">
        <v>10</v>
      </c>
      <c r="D12356" s="8">
        <v>5</v>
      </c>
      <c r="E12356" t="s">
        <v>100</v>
      </c>
      <c r="F12356">
        <v>34.299999999999997</v>
      </c>
      <c r="G12356">
        <v>92.62</v>
      </c>
      <c r="H12356">
        <v>99.43</v>
      </c>
      <c r="I12356">
        <v>5253.64</v>
      </c>
      <c r="J12356" t="s">
        <v>117</v>
      </c>
    </row>
    <row r="12357" spans="2:10" x14ac:dyDescent="0.25">
      <c r="B12357">
        <v>2016</v>
      </c>
      <c r="C12357">
        <v>10</v>
      </c>
      <c r="D12357" s="8">
        <v>5</v>
      </c>
      <c r="E12357" t="s">
        <v>85</v>
      </c>
      <c r="F12357">
        <v>20.27</v>
      </c>
      <c r="G12357">
        <v>94.5</v>
      </c>
      <c r="H12357">
        <v>93.32</v>
      </c>
      <c r="I12357">
        <v>2960.04</v>
      </c>
      <c r="J12357" t="s">
        <v>117</v>
      </c>
    </row>
    <row r="12358" spans="2:10" x14ac:dyDescent="0.25">
      <c r="B12358">
        <v>2016</v>
      </c>
      <c r="C12358">
        <v>10</v>
      </c>
      <c r="D12358" s="8">
        <v>5</v>
      </c>
      <c r="E12358" t="s">
        <v>86</v>
      </c>
      <c r="F12358">
        <v>73.5</v>
      </c>
      <c r="G12358">
        <v>70.5</v>
      </c>
      <c r="H12358">
        <v>91.6</v>
      </c>
      <c r="I12358">
        <v>3000</v>
      </c>
      <c r="J12358" t="s">
        <v>117</v>
      </c>
    </row>
    <row r="12359" spans="2:10" x14ac:dyDescent="0.25">
      <c r="B12359">
        <v>2016</v>
      </c>
      <c r="C12359">
        <v>10</v>
      </c>
      <c r="D12359" s="8">
        <v>5</v>
      </c>
      <c r="E12359" t="s">
        <v>78</v>
      </c>
      <c r="F12359">
        <v>20</v>
      </c>
      <c r="G12359">
        <v>72.5</v>
      </c>
      <c r="H12359">
        <v>84.09</v>
      </c>
      <c r="I12359">
        <v>5000</v>
      </c>
      <c r="J12359" t="s">
        <v>117</v>
      </c>
    </row>
    <row r="12360" spans="2:10" x14ac:dyDescent="0.25">
      <c r="B12360">
        <v>2016</v>
      </c>
      <c r="C12360">
        <v>10</v>
      </c>
      <c r="D12360" s="8">
        <v>6</v>
      </c>
      <c r="E12360" t="s">
        <v>99</v>
      </c>
      <c r="F12360">
        <v>17.739999999999998</v>
      </c>
      <c r="G12360">
        <v>90.7</v>
      </c>
      <c r="H12360">
        <v>97.5</v>
      </c>
      <c r="I12360">
        <v>2617.81</v>
      </c>
      <c r="J12360" t="s">
        <v>117</v>
      </c>
    </row>
    <row r="12361" spans="2:10" x14ac:dyDescent="0.25">
      <c r="B12361">
        <v>2016</v>
      </c>
      <c r="C12361">
        <v>10</v>
      </c>
      <c r="D12361" s="8">
        <v>6</v>
      </c>
      <c r="E12361" t="s">
        <v>108</v>
      </c>
      <c r="F12361">
        <v>29.77</v>
      </c>
      <c r="G12361">
        <v>59.599999999999994</v>
      </c>
      <c r="H12361">
        <v>88.73</v>
      </c>
      <c r="I12361">
        <v>5038.63</v>
      </c>
      <c r="J12361" t="s">
        <v>117</v>
      </c>
    </row>
    <row r="12362" spans="2:10" x14ac:dyDescent="0.25">
      <c r="B12362">
        <v>2016</v>
      </c>
      <c r="C12362">
        <v>10</v>
      </c>
      <c r="D12362" s="8">
        <v>6</v>
      </c>
      <c r="E12362" t="s">
        <v>84</v>
      </c>
      <c r="F12362">
        <v>49</v>
      </c>
      <c r="G12362">
        <v>50</v>
      </c>
      <c r="H12362">
        <v>95.12</v>
      </c>
      <c r="I12362">
        <v>3395.92</v>
      </c>
      <c r="J12362" t="s">
        <v>117</v>
      </c>
    </row>
    <row r="12363" spans="2:10" x14ac:dyDescent="0.25">
      <c r="B12363">
        <v>2016</v>
      </c>
      <c r="C12363">
        <v>10</v>
      </c>
      <c r="D12363" s="8">
        <v>6</v>
      </c>
      <c r="E12363" t="s">
        <v>108</v>
      </c>
      <c r="F12363">
        <v>40</v>
      </c>
      <c r="G12363">
        <v>41.5</v>
      </c>
      <c r="H12363">
        <v>88.62</v>
      </c>
      <c r="I12363">
        <v>2500</v>
      </c>
      <c r="J12363" t="s">
        <v>117</v>
      </c>
    </row>
    <row r="12364" spans="2:10" x14ac:dyDescent="0.25">
      <c r="B12364">
        <v>2016</v>
      </c>
      <c r="C12364">
        <v>10</v>
      </c>
      <c r="D12364" s="8">
        <v>7</v>
      </c>
      <c r="E12364" t="s">
        <v>82</v>
      </c>
      <c r="F12364">
        <v>61.75</v>
      </c>
      <c r="G12364">
        <v>69.599999999999994</v>
      </c>
      <c r="H12364">
        <v>92.04</v>
      </c>
      <c r="I12364">
        <v>3400.81</v>
      </c>
      <c r="J12364" t="s">
        <v>117</v>
      </c>
    </row>
    <row r="12365" spans="2:10" x14ac:dyDescent="0.25">
      <c r="B12365">
        <v>2016</v>
      </c>
      <c r="C12365">
        <v>10</v>
      </c>
      <c r="D12365" s="8">
        <v>7</v>
      </c>
      <c r="E12365" t="s">
        <v>98</v>
      </c>
      <c r="F12365">
        <v>55.6</v>
      </c>
      <c r="G12365">
        <v>95</v>
      </c>
      <c r="H12365">
        <v>88.57</v>
      </c>
      <c r="I12365">
        <v>3500</v>
      </c>
      <c r="J12365" t="s">
        <v>117</v>
      </c>
    </row>
    <row r="12366" spans="2:10" x14ac:dyDescent="0.25">
      <c r="B12366">
        <v>2016</v>
      </c>
      <c r="C12366">
        <v>10</v>
      </c>
      <c r="D12366" s="8">
        <v>7</v>
      </c>
      <c r="E12366" t="s">
        <v>98</v>
      </c>
      <c r="F12366">
        <v>85.3</v>
      </c>
      <c r="G12366">
        <v>64</v>
      </c>
      <c r="H12366">
        <v>82.47</v>
      </c>
      <c r="I12366">
        <v>2344.67</v>
      </c>
      <c r="J12366" t="s">
        <v>117</v>
      </c>
    </row>
    <row r="12367" spans="2:10" x14ac:dyDescent="0.25">
      <c r="B12367">
        <v>2016</v>
      </c>
      <c r="C12367">
        <v>10</v>
      </c>
      <c r="D12367" s="8">
        <v>8</v>
      </c>
      <c r="E12367" t="s">
        <v>87</v>
      </c>
      <c r="F12367">
        <v>30</v>
      </c>
      <c r="G12367">
        <v>91</v>
      </c>
      <c r="H12367">
        <v>104.24</v>
      </c>
      <c r="I12367">
        <v>2500</v>
      </c>
      <c r="J12367" t="s">
        <v>117</v>
      </c>
    </row>
    <row r="12368" spans="2:10" x14ac:dyDescent="0.25">
      <c r="B12368">
        <v>2016</v>
      </c>
      <c r="C12368">
        <v>10</v>
      </c>
      <c r="D12368" s="8">
        <v>8</v>
      </c>
      <c r="E12368" t="s">
        <v>1800</v>
      </c>
      <c r="F12368">
        <v>34.590000000000003</v>
      </c>
      <c r="G12368">
        <v>96.15</v>
      </c>
      <c r="H12368">
        <v>93.09</v>
      </c>
      <c r="I12368">
        <v>5782.02</v>
      </c>
      <c r="J12368" t="s">
        <v>117</v>
      </c>
    </row>
    <row r="12369" spans="2:10" x14ac:dyDescent="0.25">
      <c r="B12369">
        <v>2016</v>
      </c>
      <c r="C12369">
        <v>10</v>
      </c>
      <c r="D12369" s="8">
        <v>8</v>
      </c>
      <c r="E12369" t="s">
        <v>87</v>
      </c>
      <c r="F12369">
        <v>40</v>
      </c>
      <c r="G12369">
        <v>90.2</v>
      </c>
      <c r="H12369">
        <v>100.62</v>
      </c>
      <c r="I12369">
        <v>3000</v>
      </c>
      <c r="J12369" t="s">
        <v>117</v>
      </c>
    </row>
    <row r="12370" spans="2:10" x14ac:dyDescent="0.25">
      <c r="B12370">
        <v>2016</v>
      </c>
      <c r="C12370">
        <v>10</v>
      </c>
      <c r="D12370" s="8">
        <v>9</v>
      </c>
      <c r="E12370" t="s">
        <v>108</v>
      </c>
      <c r="F12370">
        <v>55.668999999999997</v>
      </c>
      <c r="G12370">
        <v>78.2</v>
      </c>
      <c r="H12370">
        <v>92.07</v>
      </c>
      <c r="I12370">
        <v>3592.6</v>
      </c>
      <c r="J12370" t="s">
        <v>117</v>
      </c>
    </row>
    <row r="12371" spans="2:10" x14ac:dyDescent="0.25">
      <c r="B12371">
        <v>2016</v>
      </c>
      <c r="C12371">
        <v>10</v>
      </c>
      <c r="D12371" s="8">
        <v>10</v>
      </c>
      <c r="E12371" t="s">
        <v>81</v>
      </c>
      <c r="F12371">
        <v>33.859000000000002</v>
      </c>
      <c r="G12371">
        <v>92.300000000000011</v>
      </c>
      <c r="H12371">
        <v>98.65</v>
      </c>
      <c r="I12371">
        <v>2861.87</v>
      </c>
      <c r="J12371" t="s">
        <v>117</v>
      </c>
    </row>
    <row r="12372" spans="2:10" x14ac:dyDescent="0.25">
      <c r="B12372">
        <v>2016</v>
      </c>
      <c r="C12372">
        <v>10</v>
      </c>
      <c r="D12372" s="8">
        <v>11</v>
      </c>
      <c r="E12372" t="s">
        <v>80</v>
      </c>
      <c r="F12372">
        <v>35.380000000000003</v>
      </c>
      <c r="G12372">
        <v>80.100000000000009</v>
      </c>
      <c r="H12372">
        <v>92.45</v>
      </c>
      <c r="I12372">
        <v>3957.04</v>
      </c>
      <c r="J12372" t="s">
        <v>117</v>
      </c>
    </row>
    <row r="12373" spans="2:10" x14ac:dyDescent="0.25">
      <c r="B12373">
        <v>2016</v>
      </c>
      <c r="C12373">
        <v>10</v>
      </c>
      <c r="D12373" s="8">
        <v>11</v>
      </c>
      <c r="E12373" t="s">
        <v>100</v>
      </c>
      <c r="F12373">
        <v>49</v>
      </c>
      <c r="G12373">
        <v>68.569999999999993</v>
      </c>
      <c r="H12373">
        <v>97.53</v>
      </c>
      <c r="I12373">
        <v>4998.2700000000004</v>
      </c>
      <c r="J12373" t="s">
        <v>117</v>
      </c>
    </row>
    <row r="12374" spans="2:10" x14ac:dyDescent="0.25">
      <c r="B12374">
        <v>2016</v>
      </c>
      <c r="C12374">
        <v>10</v>
      </c>
      <c r="D12374" s="8">
        <v>11</v>
      </c>
      <c r="E12374" t="s">
        <v>80</v>
      </c>
      <c r="F12374">
        <v>39.75</v>
      </c>
      <c r="G12374">
        <v>96.5</v>
      </c>
      <c r="H12374">
        <v>97.34</v>
      </c>
      <c r="I12374">
        <v>4000.5</v>
      </c>
      <c r="J12374" t="s">
        <v>117</v>
      </c>
    </row>
    <row r="12375" spans="2:10" x14ac:dyDescent="0.25">
      <c r="B12375">
        <v>2016</v>
      </c>
      <c r="C12375">
        <v>10</v>
      </c>
      <c r="D12375" s="8">
        <v>12</v>
      </c>
      <c r="E12375" t="s">
        <v>1800</v>
      </c>
      <c r="F12375">
        <v>115</v>
      </c>
      <c r="G12375">
        <v>91.51</v>
      </c>
      <c r="H12375">
        <v>96.88</v>
      </c>
      <c r="I12375">
        <v>4347.83</v>
      </c>
      <c r="J12375" t="s">
        <v>117</v>
      </c>
    </row>
    <row r="12376" spans="2:10" x14ac:dyDescent="0.25">
      <c r="B12376">
        <v>2016</v>
      </c>
      <c r="C12376">
        <v>10</v>
      </c>
      <c r="D12376" s="8">
        <v>6</v>
      </c>
      <c r="E12376" t="s">
        <v>78</v>
      </c>
      <c r="F12376">
        <v>280</v>
      </c>
      <c r="G12376">
        <v>58.9</v>
      </c>
      <c r="I12376">
        <v>4107.1400000000003</v>
      </c>
      <c r="J12376" t="s">
        <v>119</v>
      </c>
    </row>
    <row r="12377" spans="2:10" x14ac:dyDescent="0.25">
      <c r="B12377">
        <v>2016</v>
      </c>
      <c r="C12377">
        <v>10</v>
      </c>
      <c r="D12377" s="8">
        <v>4</v>
      </c>
      <c r="E12377" t="s">
        <v>108</v>
      </c>
      <c r="F12377">
        <v>130</v>
      </c>
      <c r="G12377">
        <v>56.399999999999991</v>
      </c>
      <c r="I12377">
        <v>2500</v>
      </c>
      <c r="J12377" t="s">
        <v>119</v>
      </c>
    </row>
    <row r="12378" spans="2:10" x14ac:dyDescent="0.25">
      <c r="B12378">
        <v>2016</v>
      </c>
      <c r="C12378">
        <v>10</v>
      </c>
      <c r="D12378" s="8">
        <v>10</v>
      </c>
      <c r="E12378" t="s">
        <v>81</v>
      </c>
      <c r="F12378">
        <v>93.15</v>
      </c>
      <c r="G12378">
        <v>55.1</v>
      </c>
      <c r="I12378">
        <v>2349.9699999999998</v>
      </c>
      <c r="J12378" t="s">
        <v>119</v>
      </c>
    </row>
    <row r="12379" spans="2:10" x14ac:dyDescent="0.25">
      <c r="B12379">
        <v>2016</v>
      </c>
      <c r="C12379">
        <v>10</v>
      </c>
      <c r="D12379" s="8">
        <v>3</v>
      </c>
      <c r="E12379" t="s">
        <v>82</v>
      </c>
      <c r="F12379">
        <v>98</v>
      </c>
      <c r="G12379">
        <v>50.6</v>
      </c>
      <c r="I12379">
        <v>1989.8</v>
      </c>
      <c r="J12379" t="s">
        <v>119</v>
      </c>
    </row>
    <row r="12380" spans="2:10" x14ac:dyDescent="0.25">
      <c r="B12380">
        <v>2016</v>
      </c>
      <c r="C12380">
        <v>10</v>
      </c>
      <c r="D12380" s="8">
        <v>10</v>
      </c>
      <c r="E12380" t="s">
        <v>82</v>
      </c>
      <c r="F12380">
        <v>20</v>
      </c>
      <c r="G12380">
        <v>45</v>
      </c>
      <c r="I12380">
        <v>3800</v>
      </c>
      <c r="J12380" t="s">
        <v>119</v>
      </c>
    </row>
    <row r="12381" spans="2:10" x14ac:dyDescent="0.25">
      <c r="B12381">
        <v>2016</v>
      </c>
      <c r="C12381">
        <v>10</v>
      </c>
      <c r="D12381" s="8">
        <v>10</v>
      </c>
      <c r="E12381" t="s">
        <v>78</v>
      </c>
      <c r="F12381">
        <v>46</v>
      </c>
      <c r="G12381">
        <v>43.5</v>
      </c>
      <c r="I12381">
        <v>2500</v>
      </c>
      <c r="J12381" t="s">
        <v>119</v>
      </c>
    </row>
    <row r="12382" spans="2:10" x14ac:dyDescent="0.25">
      <c r="B12382">
        <v>2016</v>
      </c>
      <c r="C12382">
        <v>10</v>
      </c>
      <c r="D12382" s="8">
        <v>2</v>
      </c>
      <c r="E12382" t="s">
        <v>100</v>
      </c>
      <c r="F12382">
        <v>40</v>
      </c>
      <c r="G12382">
        <v>42.5</v>
      </c>
      <c r="I12382">
        <v>4375</v>
      </c>
      <c r="J12382" t="s">
        <v>119</v>
      </c>
    </row>
    <row r="12383" spans="2:10" x14ac:dyDescent="0.25">
      <c r="B12383">
        <v>2016</v>
      </c>
      <c r="C12383">
        <v>10</v>
      </c>
      <c r="D12383" s="8">
        <v>4</v>
      </c>
      <c r="E12383" t="s">
        <v>92</v>
      </c>
      <c r="F12383">
        <v>27.28</v>
      </c>
      <c r="G12383">
        <v>41.9</v>
      </c>
      <c r="I12383">
        <v>1400.07</v>
      </c>
      <c r="J12383" t="s">
        <v>119</v>
      </c>
    </row>
    <row r="12384" spans="2:10" x14ac:dyDescent="0.25">
      <c r="B12384">
        <v>2016</v>
      </c>
      <c r="C12384">
        <v>10</v>
      </c>
      <c r="D12384" s="8">
        <v>10</v>
      </c>
      <c r="E12384" t="s">
        <v>80</v>
      </c>
      <c r="F12384">
        <v>28.4</v>
      </c>
      <c r="G12384">
        <v>41.5</v>
      </c>
      <c r="I12384">
        <v>2757.75</v>
      </c>
      <c r="J12384" t="s">
        <v>119</v>
      </c>
    </row>
    <row r="12385" spans="2:10" x14ac:dyDescent="0.25">
      <c r="B12385">
        <v>2016</v>
      </c>
      <c r="C12385">
        <v>10</v>
      </c>
      <c r="D12385" s="8">
        <v>3</v>
      </c>
      <c r="E12385" t="s">
        <v>85</v>
      </c>
      <c r="F12385">
        <v>413</v>
      </c>
      <c r="G12385">
        <v>36.9</v>
      </c>
      <c r="I12385">
        <v>2500</v>
      </c>
      <c r="J12385" t="s">
        <v>119</v>
      </c>
    </row>
    <row r="12386" spans="2:10" x14ac:dyDescent="0.25">
      <c r="B12386">
        <v>2016</v>
      </c>
      <c r="C12386">
        <v>10</v>
      </c>
      <c r="D12386" s="8">
        <v>9</v>
      </c>
      <c r="E12386" t="s">
        <v>78</v>
      </c>
      <c r="F12386">
        <v>40</v>
      </c>
      <c r="G12386">
        <v>33</v>
      </c>
      <c r="I12386">
        <v>3500</v>
      </c>
      <c r="J12386" t="s">
        <v>119</v>
      </c>
    </row>
    <row r="12387" spans="2:10" x14ac:dyDescent="0.25">
      <c r="B12387">
        <v>2016</v>
      </c>
      <c r="C12387">
        <v>10</v>
      </c>
      <c r="D12387" s="8">
        <v>5</v>
      </c>
      <c r="E12387" t="s">
        <v>86</v>
      </c>
      <c r="F12387">
        <v>136.5</v>
      </c>
      <c r="G12387">
        <v>30.3</v>
      </c>
      <c r="I12387">
        <v>3000</v>
      </c>
      <c r="J12387" t="s">
        <v>119</v>
      </c>
    </row>
    <row r="12388" spans="2:10" x14ac:dyDescent="0.25">
      <c r="B12388">
        <v>2016</v>
      </c>
      <c r="C12388">
        <v>10</v>
      </c>
      <c r="D12388" s="8">
        <v>5</v>
      </c>
      <c r="E12388" t="s">
        <v>85</v>
      </c>
      <c r="F12388">
        <v>89.5</v>
      </c>
      <c r="G12388">
        <v>29.299999999999997</v>
      </c>
      <c r="I12388">
        <v>1955.31</v>
      </c>
      <c r="J12388" t="s">
        <v>119</v>
      </c>
    </row>
    <row r="12389" spans="2:10" x14ac:dyDescent="0.25">
      <c r="B12389">
        <v>2016</v>
      </c>
      <c r="C12389">
        <v>10</v>
      </c>
      <c r="D12389" s="8">
        <v>7</v>
      </c>
      <c r="E12389" t="s">
        <v>82</v>
      </c>
      <c r="F12389">
        <v>121</v>
      </c>
      <c r="G12389">
        <v>21</v>
      </c>
      <c r="I12389">
        <v>1638.02</v>
      </c>
      <c r="J12389" t="s">
        <v>119</v>
      </c>
    </row>
    <row r="12390" spans="2:10" x14ac:dyDescent="0.25">
      <c r="B12390">
        <v>2016</v>
      </c>
      <c r="C12390">
        <v>10</v>
      </c>
      <c r="D12390" s="8">
        <v>5</v>
      </c>
      <c r="E12390" t="s">
        <v>81</v>
      </c>
      <c r="F12390">
        <v>80</v>
      </c>
      <c r="G12390">
        <v>20.399999999999999</v>
      </c>
      <c r="I12390">
        <v>2500</v>
      </c>
      <c r="J12390" t="s">
        <v>119</v>
      </c>
    </row>
    <row r="12391" spans="2:10" x14ac:dyDescent="0.25">
      <c r="B12391">
        <v>2016</v>
      </c>
      <c r="C12391">
        <v>10</v>
      </c>
      <c r="D12391" s="8">
        <v>4</v>
      </c>
      <c r="E12391" t="s">
        <v>78</v>
      </c>
      <c r="F12391">
        <v>31</v>
      </c>
      <c r="G12391">
        <v>18.5</v>
      </c>
      <c r="I12391">
        <v>4200</v>
      </c>
      <c r="J12391" t="s">
        <v>119</v>
      </c>
    </row>
    <row r="12392" spans="2:10" x14ac:dyDescent="0.25">
      <c r="B12392">
        <v>2016</v>
      </c>
      <c r="C12392">
        <v>10</v>
      </c>
      <c r="D12392" s="8">
        <v>1</v>
      </c>
      <c r="E12392" t="s">
        <v>108</v>
      </c>
      <c r="F12392">
        <v>36.718000000000004</v>
      </c>
      <c r="G12392">
        <v>16</v>
      </c>
      <c r="I12392">
        <v>3070.7</v>
      </c>
      <c r="J12392" t="s">
        <v>119</v>
      </c>
    </row>
    <row r="12393" spans="2:10" x14ac:dyDescent="0.25">
      <c r="B12393">
        <v>2016</v>
      </c>
      <c r="C12393">
        <v>10</v>
      </c>
      <c r="D12393" s="8">
        <v>5</v>
      </c>
      <c r="E12393" t="s">
        <v>85</v>
      </c>
      <c r="F12393">
        <v>248</v>
      </c>
      <c r="G12393">
        <v>12</v>
      </c>
      <c r="I12393">
        <v>2641.94</v>
      </c>
      <c r="J12393" t="s">
        <v>119</v>
      </c>
    </row>
    <row r="12394" spans="2:10" x14ac:dyDescent="0.25">
      <c r="B12394">
        <v>2016</v>
      </c>
      <c r="C12394">
        <v>10</v>
      </c>
      <c r="D12394" s="8">
        <v>2</v>
      </c>
      <c r="E12394" t="s">
        <v>82</v>
      </c>
      <c r="F12394">
        <v>20</v>
      </c>
      <c r="G12394" t="s">
        <v>4687</v>
      </c>
      <c r="I12394">
        <v>2750</v>
      </c>
      <c r="J12394" t="s">
        <v>119</v>
      </c>
    </row>
    <row r="12395" spans="2:10" x14ac:dyDescent="0.25">
      <c r="B12395">
        <v>2016</v>
      </c>
      <c r="C12395">
        <v>10</v>
      </c>
      <c r="D12395" s="8">
        <v>2</v>
      </c>
      <c r="E12395" t="s">
        <v>100</v>
      </c>
      <c r="F12395">
        <v>40</v>
      </c>
      <c r="G12395" t="s">
        <v>4687</v>
      </c>
      <c r="I12395">
        <v>3500</v>
      </c>
      <c r="J12395" t="s">
        <v>119</v>
      </c>
    </row>
    <row r="12396" spans="2:10" x14ac:dyDescent="0.25">
      <c r="B12396">
        <v>2016</v>
      </c>
      <c r="C12396">
        <v>10</v>
      </c>
      <c r="D12396" s="8">
        <v>3</v>
      </c>
      <c r="E12396" t="s">
        <v>99</v>
      </c>
      <c r="F12396">
        <v>63.5</v>
      </c>
      <c r="G12396" t="s">
        <v>4687</v>
      </c>
      <c r="I12396">
        <v>1574.8</v>
      </c>
      <c r="J12396" t="s">
        <v>119</v>
      </c>
    </row>
    <row r="12397" spans="2:10" x14ac:dyDescent="0.25">
      <c r="B12397">
        <v>2016</v>
      </c>
      <c r="C12397">
        <v>10</v>
      </c>
      <c r="D12397" s="8">
        <v>4</v>
      </c>
      <c r="E12397" t="s">
        <v>100</v>
      </c>
      <c r="F12397">
        <v>40</v>
      </c>
      <c r="G12397" t="s">
        <v>4687</v>
      </c>
      <c r="I12397">
        <v>3600</v>
      </c>
      <c r="J12397" t="s">
        <v>119</v>
      </c>
    </row>
    <row r="12398" spans="2:10" x14ac:dyDescent="0.25">
      <c r="B12398">
        <v>2016</v>
      </c>
      <c r="C12398">
        <v>10</v>
      </c>
      <c r="D12398" s="8">
        <v>4</v>
      </c>
      <c r="E12398" t="s">
        <v>85</v>
      </c>
      <c r="F12398">
        <v>40</v>
      </c>
      <c r="G12398" t="s">
        <v>4687</v>
      </c>
      <c r="I12398">
        <v>3125</v>
      </c>
      <c r="J12398" t="s">
        <v>119</v>
      </c>
    </row>
    <row r="12399" spans="2:10" x14ac:dyDescent="0.25">
      <c r="B12399">
        <v>2016</v>
      </c>
      <c r="C12399">
        <v>10</v>
      </c>
      <c r="D12399" s="8">
        <v>5</v>
      </c>
      <c r="E12399" t="s">
        <v>86</v>
      </c>
      <c r="F12399">
        <v>40</v>
      </c>
      <c r="G12399" t="s">
        <v>4687</v>
      </c>
      <c r="I12399">
        <v>805.86</v>
      </c>
      <c r="J12399" t="s">
        <v>119</v>
      </c>
    </row>
    <row r="12400" spans="2:10" x14ac:dyDescent="0.25">
      <c r="B12400">
        <v>2016</v>
      </c>
      <c r="C12400">
        <v>10</v>
      </c>
      <c r="D12400" s="8">
        <v>6</v>
      </c>
      <c r="E12400" t="s">
        <v>85</v>
      </c>
      <c r="F12400">
        <v>397.15</v>
      </c>
      <c r="G12400" t="s">
        <v>4687</v>
      </c>
      <c r="I12400">
        <v>1334.51</v>
      </c>
      <c r="J12400" t="s">
        <v>119</v>
      </c>
    </row>
    <row r="12401" spans="2:10" x14ac:dyDescent="0.25">
      <c r="B12401">
        <v>2016</v>
      </c>
      <c r="C12401">
        <v>10</v>
      </c>
      <c r="D12401" s="8">
        <v>7</v>
      </c>
      <c r="E12401" t="s">
        <v>84</v>
      </c>
      <c r="F12401">
        <v>52</v>
      </c>
      <c r="G12401" t="s">
        <v>4687</v>
      </c>
      <c r="I12401">
        <v>2673.08</v>
      </c>
      <c r="J12401" t="s">
        <v>119</v>
      </c>
    </row>
    <row r="12402" spans="2:10" x14ac:dyDescent="0.25">
      <c r="B12402">
        <v>2016</v>
      </c>
      <c r="C12402">
        <v>10</v>
      </c>
      <c r="D12402" s="8">
        <v>7</v>
      </c>
      <c r="E12402" t="s">
        <v>80</v>
      </c>
      <c r="F12402">
        <v>70.819999999999993</v>
      </c>
      <c r="G12402" t="s">
        <v>4687</v>
      </c>
      <c r="I12402">
        <v>2301.61</v>
      </c>
      <c r="J12402" t="s">
        <v>119</v>
      </c>
    </row>
    <row r="12403" spans="2:10" x14ac:dyDescent="0.25">
      <c r="B12403">
        <v>2016</v>
      </c>
      <c r="C12403">
        <v>10</v>
      </c>
      <c r="D12403" s="8">
        <v>8</v>
      </c>
      <c r="E12403" t="s">
        <v>85</v>
      </c>
      <c r="F12403">
        <v>160</v>
      </c>
      <c r="G12403" t="s">
        <v>4687</v>
      </c>
      <c r="I12403">
        <v>1050</v>
      </c>
      <c r="J12403" t="s">
        <v>119</v>
      </c>
    </row>
    <row r="12404" spans="2:10" x14ac:dyDescent="0.25">
      <c r="B12404">
        <v>2016</v>
      </c>
      <c r="C12404">
        <v>10</v>
      </c>
      <c r="D12404" s="8">
        <v>10</v>
      </c>
      <c r="E12404" t="s">
        <v>87</v>
      </c>
      <c r="F12404">
        <v>40</v>
      </c>
      <c r="G12404" t="s">
        <v>4687</v>
      </c>
      <c r="I12404">
        <v>1625</v>
      </c>
      <c r="J12404" t="s">
        <v>119</v>
      </c>
    </row>
    <row r="12405" spans="2:10" x14ac:dyDescent="0.25">
      <c r="B12405">
        <v>2016</v>
      </c>
      <c r="C12405">
        <v>10</v>
      </c>
      <c r="D12405" s="8">
        <v>10</v>
      </c>
      <c r="E12405" t="s">
        <v>81</v>
      </c>
      <c r="F12405">
        <v>30</v>
      </c>
      <c r="G12405" t="s">
        <v>4687</v>
      </c>
      <c r="I12405">
        <v>3000</v>
      </c>
      <c r="J12405" t="s">
        <v>119</v>
      </c>
    </row>
    <row r="12406" spans="2:10" x14ac:dyDescent="0.25">
      <c r="B12406">
        <v>2016</v>
      </c>
      <c r="C12406">
        <v>10</v>
      </c>
      <c r="D12406" s="8">
        <v>3</v>
      </c>
      <c r="E12406" t="s">
        <v>4720</v>
      </c>
      <c r="F12406">
        <v>70</v>
      </c>
      <c r="G12406" t="s">
        <v>4687</v>
      </c>
      <c r="I12406">
        <v>2360.71</v>
      </c>
      <c r="J12406" t="s">
        <v>119</v>
      </c>
    </row>
    <row r="12407" spans="2:10" x14ac:dyDescent="0.25">
      <c r="B12407">
        <v>2016</v>
      </c>
      <c r="C12407">
        <v>10</v>
      </c>
      <c r="D12407" s="8">
        <v>7</v>
      </c>
      <c r="E12407" t="s">
        <v>4720</v>
      </c>
      <c r="F12407">
        <v>49.83</v>
      </c>
      <c r="G12407" t="s">
        <v>4687</v>
      </c>
      <c r="I12407">
        <v>2207.5100000000002</v>
      </c>
      <c r="J12407" t="s">
        <v>119</v>
      </c>
    </row>
    <row r="12408" spans="2:10" x14ac:dyDescent="0.25">
      <c r="B12408">
        <v>2016</v>
      </c>
      <c r="C12408">
        <v>3</v>
      </c>
      <c r="D12408" s="8">
        <v>1</v>
      </c>
      <c r="E12408" t="s">
        <v>90</v>
      </c>
      <c r="F12408">
        <v>206.1</v>
      </c>
      <c r="G12408">
        <v>90</v>
      </c>
      <c r="H12408">
        <v>123</v>
      </c>
      <c r="I12408">
        <v>7083.94</v>
      </c>
      <c r="J12408" t="s">
        <v>115</v>
      </c>
    </row>
    <row r="12409" spans="2:10" x14ac:dyDescent="0.25">
      <c r="B12409">
        <v>2016</v>
      </c>
      <c r="C12409">
        <v>3</v>
      </c>
      <c r="D12409" s="8">
        <v>1</v>
      </c>
      <c r="E12409" t="s">
        <v>27</v>
      </c>
      <c r="F12409">
        <v>54.19</v>
      </c>
      <c r="G12409">
        <v>85.9</v>
      </c>
      <c r="H12409">
        <v>118</v>
      </c>
      <c r="I12409">
        <v>5749.99</v>
      </c>
      <c r="J12409" t="s">
        <v>115</v>
      </c>
    </row>
    <row r="12410" spans="2:10" x14ac:dyDescent="0.25">
      <c r="B12410">
        <v>2016</v>
      </c>
      <c r="C12410">
        <v>3</v>
      </c>
      <c r="D12410" s="8">
        <v>1</v>
      </c>
      <c r="E12410" t="s">
        <v>18</v>
      </c>
      <c r="F12410">
        <v>86.3</v>
      </c>
      <c r="G12410">
        <v>89.1</v>
      </c>
      <c r="H12410">
        <v>125</v>
      </c>
      <c r="I12410">
        <v>8250</v>
      </c>
      <c r="J12410" t="s">
        <v>115</v>
      </c>
    </row>
    <row r="12411" spans="2:10" x14ac:dyDescent="0.25">
      <c r="B12411">
        <v>2016</v>
      </c>
      <c r="C12411">
        <v>3</v>
      </c>
      <c r="D12411" s="8">
        <v>2</v>
      </c>
      <c r="E12411" t="s">
        <v>19</v>
      </c>
      <c r="F12411">
        <v>113</v>
      </c>
      <c r="G12411">
        <v>93</v>
      </c>
      <c r="H12411">
        <v>129</v>
      </c>
      <c r="I12411">
        <v>8849.56</v>
      </c>
      <c r="J12411" t="s">
        <v>115</v>
      </c>
    </row>
    <row r="12412" spans="2:10" x14ac:dyDescent="0.25">
      <c r="B12412">
        <v>2016</v>
      </c>
      <c r="C12412">
        <v>3</v>
      </c>
      <c r="D12412" s="8">
        <v>2</v>
      </c>
      <c r="E12412" t="s">
        <v>19</v>
      </c>
      <c r="F12412">
        <v>139</v>
      </c>
      <c r="G12412">
        <v>98</v>
      </c>
      <c r="H12412">
        <v>131</v>
      </c>
      <c r="I12412">
        <v>8374.1</v>
      </c>
      <c r="J12412" t="s">
        <v>115</v>
      </c>
    </row>
    <row r="12413" spans="2:10" x14ac:dyDescent="0.25">
      <c r="B12413">
        <v>2016</v>
      </c>
      <c r="C12413">
        <v>3</v>
      </c>
      <c r="D12413" s="8">
        <v>3</v>
      </c>
      <c r="E12413" t="s">
        <v>27</v>
      </c>
      <c r="F12413">
        <v>55</v>
      </c>
      <c r="G12413">
        <v>65</v>
      </c>
      <c r="H12413">
        <v>117</v>
      </c>
      <c r="I12413">
        <v>5090.91</v>
      </c>
      <c r="J12413" t="s">
        <v>115</v>
      </c>
    </row>
    <row r="12414" spans="2:10" x14ac:dyDescent="0.25">
      <c r="B12414">
        <v>2016</v>
      </c>
      <c r="C12414">
        <v>3</v>
      </c>
      <c r="D12414" s="8">
        <v>3</v>
      </c>
      <c r="E12414" t="s">
        <v>22</v>
      </c>
      <c r="F12414">
        <v>80.650000000000006</v>
      </c>
      <c r="G12414">
        <v>76.2</v>
      </c>
      <c r="H12414">
        <v>118</v>
      </c>
      <c r="I12414">
        <v>6200</v>
      </c>
      <c r="J12414" t="s">
        <v>115</v>
      </c>
    </row>
    <row r="12415" spans="2:10" x14ac:dyDescent="0.25">
      <c r="B12415">
        <v>2016</v>
      </c>
      <c r="C12415">
        <v>3</v>
      </c>
      <c r="D12415" s="8">
        <v>4</v>
      </c>
      <c r="E12415" t="s">
        <v>18</v>
      </c>
      <c r="F12415">
        <v>87.82</v>
      </c>
      <c r="G12415">
        <v>90.5</v>
      </c>
      <c r="H12415">
        <v>130</v>
      </c>
      <c r="I12415">
        <v>7400</v>
      </c>
      <c r="J12415" t="s">
        <v>115</v>
      </c>
    </row>
    <row r="12416" spans="2:10" x14ac:dyDescent="0.25">
      <c r="B12416">
        <v>2016</v>
      </c>
      <c r="C12416">
        <v>3</v>
      </c>
      <c r="D12416" s="8">
        <v>4</v>
      </c>
      <c r="E12416" t="s">
        <v>22</v>
      </c>
      <c r="F12416">
        <v>54.69</v>
      </c>
      <c r="G12416">
        <v>99.3</v>
      </c>
      <c r="H12416">
        <v>122</v>
      </c>
      <c r="I12416">
        <v>9489.85</v>
      </c>
      <c r="J12416" t="s">
        <v>115</v>
      </c>
    </row>
    <row r="12417" spans="2:10" x14ac:dyDescent="0.25">
      <c r="B12417">
        <v>2016</v>
      </c>
      <c r="C12417">
        <v>3</v>
      </c>
      <c r="D12417" s="8">
        <v>5</v>
      </c>
      <c r="E12417" t="s">
        <v>24</v>
      </c>
      <c r="F12417">
        <v>62.17</v>
      </c>
      <c r="G12417">
        <v>94.8</v>
      </c>
      <c r="H12417">
        <v>125</v>
      </c>
      <c r="I12417">
        <v>7400</v>
      </c>
      <c r="J12417" t="s">
        <v>115</v>
      </c>
    </row>
    <row r="12418" spans="2:10" x14ac:dyDescent="0.25">
      <c r="B12418">
        <v>2016</v>
      </c>
      <c r="C12418">
        <v>3</v>
      </c>
      <c r="D12418" s="8">
        <v>5</v>
      </c>
      <c r="E12418" t="s">
        <v>24</v>
      </c>
      <c r="F12418">
        <v>80.81</v>
      </c>
      <c r="G12418">
        <v>85.3</v>
      </c>
      <c r="H12418">
        <v>117</v>
      </c>
      <c r="I12418">
        <v>6350.01</v>
      </c>
      <c r="J12418" t="s">
        <v>115</v>
      </c>
    </row>
    <row r="12419" spans="2:10" x14ac:dyDescent="0.25">
      <c r="B12419">
        <v>2016</v>
      </c>
      <c r="C12419">
        <v>3</v>
      </c>
      <c r="D12419" s="8">
        <v>5</v>
      </c>
      <c r="E12419" t="s">
        <v>25</v>
      </c>
      <c r="F12419">
        <v>82</v>
      </c>
      <c r="G12419">
        <v>91.4</v>
      </c>
      <c r="H12419">
        <v>122</v>
      </c>
      <c r="I12419">
        <v>5853.66</v>
      </c>
      <c r="J12419" t="s">
        <v>115</v>
      </c>
    </row>
    <row r="12420" spans="2:10" x14ac:dyDescent="0.25">
      <c r="B12420">
        <v>2016</v>
      </c>
      <c r="C12420">
        <v>3</v>
      </c>
      <c r="D12420" s="8">
        <v>6</v>
      </c>
      <c r="E12420" t="s">
        <v>27</v>
      </c>
      <c r="F12420">
        <v>91.86</v>
      </c>
      <c r="G12420">
        <v>100</v>
      </c>
      <c r="H12420">
        <v>131</v>
      </c>
      <c r="I12420">
        <v>11000</v>
      </c>
      <c r="J12420" t="s">
        <v>115</v>
      </c>
    </row>
    <row r="12421" spans="2:10" x14ac:dyDescent="0.25">
      <c r="B12421">
        <v>2016</v>
      </c>
      <c r="C12421">
        <v>3</v>
      </c>
      <c r="D12421" s="8">
        <v>8</v>
      </c>
      <c r="E12421" t="s">
        <v>23</v>
      </c>
      <c r="F12421">
        <v>63.8</v>
      </c>
      <c r="G12421">
        <v>90</v>
      </c>
      <c r="H12421">
        <v>124</v>
      </c>
      <c r="I12421">
        <v>8900</v>
      </c>
      <c r="J12421" t="s">
        <v>115</v>
      </c>
    </row>
    <row r="12422" spans="2:10" x14ac:dyDescent="0.25">
      <c r="B12422">
        <v>2016</v>
      </c>
      <c r="C12422">
        <v>3</v>
      </c>
      <c r="D12422" s="8">
        <v>8</v>
      </c>
      <c r="E12422" t="s">
        <v>23</v>
      </c>
      <c r="F12422">
        <v>49.77</v>
      </c>
      <c r="G12422">
        <v>94</v>
      </c>
      <c r="H12422">
        <v>123</v>
      </c>
      <c r="I12422">
        <v>9500</v>
      </c>
      <c r="J12422" t="s">
        <v>115</v>
      </c>
    </row>
    <row r="12423" spans="2:10" x14ac:dyDescent="0.25">
      <c r="B12423">
        <v>2016</v>
      </c>
      <c r="C12423">
        <v>3</v>
      </c>
      <c r="D12423" s="8">
        <v>9</v>
      </c>
      <c r="E12423" t="s">
        <v>17</v>
      </c>
      <c r="F12423">
        <v>25</v>
      </c>
      <c r="G12423">
        <v>97.6</v>
      </c>
      <c r="H12423">
        <v>128</v>
      </c>
      <c r="I12423">
        <v>10000</v>
      </c>
      <c r="J12423" t="s">
        <v>115</v>
      </c>
    </row>
    <row r="12424" spans="2:10" x14ac:dyDescent="0.25">
      <c r="B12424">
        <v>2016</v>
      </c>
      <c r="C12424">
        <v>3</v>
      </c>
      <c r="D12424" s="8">
        <v>9</v>
      </c>
      <c r="E12424" t="s">
        <v>90</v>
      </c>
      <c r="F12424">
        <v>140.11000000000001</v>
      </c>
      <c r="G12424">
        <v>94</v>
      </c>
      <c r="H12424">
        <v>131</v>
      </c>
      <c r="I12424">
        <v>9250</v>
      </c>
      <c r="J12424" t="s">
        <v>115</v>
      </c>
    </row>
    <row r="12425" spans="2:10" x14ac:dyDescent="0.25">
      <c r="B12425">
        <v>2016</v>
      </c>
      <c r="C12425">
        <v>3</v>
      </c>
      <c r="D12425" s="8">
        <v>9</v>
      </c>
      <c r="E12425" t="s">
        <v>90</v>
      </c>
      <c r="F12425">
        <v>65.73</v>
      </c>
      <c r="G12425">
        <v>88</v>
      </c>
      <c r="H12425">
        <v>121</v>
      </c>
      <c r="I12425">
        <v>7000</v>
      </c>
      <c r="J12425" t="s">
        <v>115</v>
      </c>
    </row>
    <row r="12426" spans="2:10" x14ac:dyDescent="0.25">
      <c r="B12426">
        <v>2016</v>
      </c>
      <c r="C12426">
        <v>3</v>
      </c>
      <c r="D12426" s="8">
        <v>9</v>
      </c>
      <c r="E12426" t="s">
        <v>27</v>
      </c>
      <c r="F12426">
        <v>102</v>
      </c>
      <c r="G12426">
        <v>98</v>
      </c>
      <c r="H12426">
        <v>131</v>
      </c>
      <c r="I12426">
        <v>11647.06</v>
      </c>
      <c r="J12426" t="s">
        <v>115</v>
      </c>
    </row>
    <row r="12427" spans="2:10" x14ac:dyDescent="0.25">
      <c r="B12427">
        <v>2016</v>
      </c>
      <c r="C12427">
        <v>3</v>
      </c>
      <c r="D12427" s="8">
        <v>9</v>
      </c>
      <c r="E12427" t="s">
        <v>18</v>
      </c>
      <c r="F12427">
        <v>63.7</v>
      </c>
      <c r="G12427">
        <v>90.8</v>
      </c>
      <c r="H12427">
        <v>129</v>
      </c>
      <c r="I12427">
        <v>9500</v>
      </c>
      <c r="J12427" t="s">
        <v>115</v>
      </c>
    </row>
    <row r="12428" spans="2:10" x14ac:dyDescent="0.25">
      <c r="B12428">
        <v>2016</v>
      </c>
      <c r="C12428">
        <v>3</v>
      </c>
      <c r="D12428" s="8">
        <v>9</v>
      </c>
      <c r="E12428" t="s">
        <v>24</v>
      </c>
      <c r="F12428">
        <v>65.3</v>
      </c>
      <c r="G12428">
        <v>98.6</v>
      </c>
      <c r="H12428">
        <v>128</v>
      </c>
      <c r="I12428">
        <v>10600</v>
      </c>
      <c r="J12428" t="s">
        <v>115</v>
      </c>
    </row>
    <row r="12429" spans="2:10" x14ac:dyDescent="0.25">
      <c r="B12429">
        <v>2016</v>
      </c>
      <c r="C12429">
        <v>3</v>
      </c>
      <c r="D12429" s="8">
        <v>11</v>
      </c>
      <c r="E12429" t="s">
        <v>23</v>
      </c>
      <c r="F12429">
        <v>48</v>
      </c>
      <c r="G12429">
        <v>98</v>
      </c>
      <c r="H12429">
        <v>130</v>
      </c>
      <c r="I12429">
        <v>10500</v>
      </c>
      <c r="J12429" t="s">
        <v>115</v>
      </c>
    </row>
    <row r="12430" spans="2:10" x14ac:dyDescent="0.25">
      <c r="B12430">
        <v>2016</v>
      </c>
      <c r="C12430">
        <v>3</v>
      </c>
      <c r="D12430" s="8">
        <v>11</v>
      </c>
      <c r="E12430" t="s">
        <v>22</v>
      </c>
      <c r="F12430">
        <v>122.81</v>
      </c>
      <c r="G12430">
        <v>82.3</v>
      </c>
      <c r="H12430">
        <v>121</v>
      </c>
      <c r="I12430">
        <v>7600</v>
      </c>
      <c r="J12430" t="s">
        <v>115</v>
      </c>
    </row>
    <row r="12431" spans="2:10" x14ac:dyDescent="0.25">
      <c r="B12431">
        <v>2016</v>
      </c>
      <c r="C12431">
        <v>3</v>
      </c>
      <c r="D12431" s="8">
        <v>11</v>
      </c>
      <c r="E12431" t="s">
        <v>24</v>
      </c>
      <c r="F12431">
        <v>81.2</v>
      </c>
      <c r="G12431">
        <v>90.2</v>
      </c>
      <c r="H12431">
        <v>117</v>
      </c>
      <c r="I12431">
        <v>6100</v>
      </c>
      <c r="J12431" t="s">
        <v>115</v>
      </c>
    </row>
    <row r="12432" spans="2:10" x14ac:dyDescent="0.25">
      <c r="B12432">
        <v>2016</v>
      </c>
      <c r="C12432">
        <v>3</v>
      </c>
      <c r="D12432" s="8">
        <v>12</v>
      </c>
      <c r="E12432" t="s">
        <v>20</v>
      </c>
      <c r="F12432">
        <v>105.64</v>
      </c>
      <c r="G12432">
        <v>90.9</v>
      </c>
      <c r="H12432">
        <v>131</v>
      </c>
      <c r="I12432">
        <v>9200</v>
      </c>
      <c r="J12432" t="s">
        <v>115</v>
      </c>
    </row>
    <row r="12433" spans="2:10" x14ac:dyDescent="0.25">
      <c r="B12433">
        <v>2016</v>
      </c>
      <c r="C12433">
        <v>3</v>
      </c>
      <c r="D12433" s="8">
        <v>12</v>
      </c>
      <c r="E12433" t="s">
        <v>20</v>
      </c>
      <c r="F12433">
        <v>80.209999999999994</v>
      </c>
      <c r="G12433">
        <v>92.2</v>
      </c>
      <c r="H12433">
        <v>130</v>
      </c>
      <c r="I12433">
        <v>9948.0400000000009</v>
      </c>
      <c r="J12433" t="s">
        <v>115</v>
      </c>
    </row>
    <row r="12434" spans="2:10" x14ac:dyDescent="0.25">
      <c r="B12434">
        <v>2016</v>
      </c>
      <c r="C12434">
        <v>3</v>
      </c>
      <c r="D12434" s="8">
        <v>12</v>
      </c>
      <c r="E12434" t="s">
        <v>20</v>
      </c>
      <c r="F12434">
        <v>143.02000000000001</v>
      </c>
      <c r="G12434">
        <v>95.4</v>
      </c>
      <c r="H12434">
        <v>127</v>
      </c>
      <c r="I12434">
        <v>7400</v>
      </c>
      <c r="J12434" t="s">
        <v>115</v>
      </c>
    </row>
    <row r="12435" spans="2:10" x14ac:dyDescent="0.25">
      <c r="B12435">
        <v>2016</v>
      </c>
      <c r="C12435">
        <v>3</v>
      </c>
      <c r="D12435" s="8">
        <v>12</v>
      </c>
      <c r="E12435" t="s">
        <v>25</v>
      </c>
      <c r="F12435">
        <v>41.12</v>
      </c>
      <c r="G12435">
        <v>97.9</v>
      </c>
      <c r="H12435">
        <v>118</v>
      </c>
      <c r="I12435">
        <v>8700</v>
      </c>
      <c r="J12435" t="s">
        <v>115</v>
      </c>
    </row>
    <row r="12436" spans="2:10" x14ac:dyDescent="0.25">
      <c r="B12436">
        <v>2016</v>
      </c>
      <c r="C12436">
        <v>3</v>
      </c>
      <c r="D12436" s="8">
        <v>12</v>
      </c>
      <c r="E12436" t="s">
        <v>25</v>
      </c>
      <c r="F12436">
        <v>33.31</v>
      </c>
      <c r="G12436">
        <v>87.7</v>
      </c>
      <c r="H12436">
        <v>117</v>
      </c>
      <c r="I12436">
        <v>7750.02</v>
      </c>
      <c r="J12436" t="s">
        <v>115</v>
      </c>
    </row>
    <row r="12437" spans="2:10" x14ac:dyDescent="0.25">
      <c r="B12437">
        <v>2016</v>
      </c>
      <c r="C12437">
        <v>1</v>
      </c>
      <c r="D12437" s="8">
        <v>2</v>
      </c>
      <c r="E12437" t="s">
        <v>0</v>
      </c>
      <c r="F12437">
        <v>77</v>
      </c>
      <c r="G12437">
        <v>96.5</v>
      </c>
      <c r="H12437">
        <v>143</v>
      </c>
      <c r="I12437">
        <v>11900</v>
      </c>
      <c r="J12437" t="s">
        <v>114</v>
      </c>
    </row>
    <row r="12438" spans="2:10" x14ac:dyDescent="0.25">
      <c r="B12438">
        <v>2016</v>
      </c>
      <c r="C12438">
        <v>1</v>
      </c>
      <c r="D12438" s="8">
        <v>3</v>
      </c>
      <c r="E12438" t="s">
        <v>0</v>
      </c>
      <c r="F12438">
        <v>118.72</v>
      </c>
      <c r="G12438">
        <v>96.2</v>
      </c>
      <c r="H12438">
        <v>143</v>
      </c>
      <c r="I12438">
        <v>10300</v>
      </c>
      <c r="J12438" t="s">
        <v>114</v>
      </c>
    </row>
    <row r="12439" spans="2:10" x14ac:dyDescent="0.25">
      <c r="B12439">
        <v>2016</v>
      </c>
      <c r="C12439">
        <v>1</v>
      </c>
      <c r="D12439" s="8">
        <v>7</v>
      </c>
      <c r="E12439" t="s">
        <v>0</v>
      </c>
      <c r="F12439">
        <v>79.77</v>
      </c>
      <c r="G12439">
        <v>92.8</v>
      </c>
      <c r="H12439">
        <v>139</v>
      </c>
      <c r="I12439">
        <v>11300</v>
      </c>
      <c r="J12439" t="s">
        <v>114</v>
      </c>
    </row>
    <row r="12440" spans="2:10" x14ac:dyDescent="0.25">
      <c r="B12440">
        <v>2016</v>
      </c>
      <c r="C12440">
        <v>1</v>
      </c>
      <c r="D12440" s="8">
        <v>10</v>
      </c>
      <c r="E12440" t="s">
        <v>0</v>
      </c>
      <c r="F12440">
        <v>60.05</v>
      </c>
      <c r="G12440">
        <v>95.8</v>
      </c>
      <c r="H12440">
        <v>141</v>
      </c>
      <c r="I12440">
        <v>11657</v>
      </c>
      <c r="J12440" t="s">
        <v>114</v>
      </c>
    </row>
    <row r="12441" spans="2:10" x14ac:dyDescent="0.25">
      <c r="B12441">
        <v>2016</v>
      </c>
      <c r="C12441">
        <v>1</v>
      </c>
      <c r="D12441" s="8">
        <v>11</v>
      </c>
      <c r="E12441" t="s">
        <v>0</v>
      </c>
      <c r="F12441">
        <v>78.45</v>
      </c>
      <c r="G12441">
        <v>96.4</v>
      </c>
      <c r="H12441">
        <v>142</v>
      </c>
      <c r="I12441">
        <v>9500</v>
      </c>
      <c r="J12441" t="s">
        <v>114</v>
      </c>
    </row>
    <row r="12442" spans="2:10" x14ac:dyDescent="0.25">
      <c r="B12442">
        <v>2016</v>
      </c>
      <c r="C12442">
        <v>1</v>
      </c>
      <c r="D12442" s="8">
        <v>7</v>
      </c>
      <c r="E12442" t="s">
        <v>1</v>
      </c>
      <c r="F12442">
        <v>25</v>
      </c>
      <c r="G12442">
        <v>87.16</v>
      </c>
      <c r="H12442">
        <v>139</v>
      </c>
      <c r="I12442">
        <v>10500</v>
      </c>
      <c r="J12442" t="s">
        <v>114</v>
      </c>
    </row>
    <row r="12443" spans="2:10" x14ac:dyDescent="0.25">
      <c r="B12443">
        <v>2016</v>
      </c>
      <c r="C12443">
        <v>1</v>
      </c>
      <c r="D12443" s="8">
        <v>3</v>
      </c>
      <c r="E12443" t="s">
        <v>2</v>
      </c>
      <c r="F12443">
        <v>88</v>
      </c>
      <c r="G12443">
        <v>97.5</v>
      </c>
      <c r="H12443">
        <v>134</v>
      </c>
      <c r="I12443">
        <v>10300</v>
      </c>
      <c r="J12443" t="s">
        <v>114</v>
      </c>
    </row>
    <row r="12444" spans="2:10" x14ac:dyDescent="0.25">
      <c r="B12444">
        <v>2016</v>
      </c>
      <c r="C12444">
        <v>1</v>
      </c>
      <c r="D12444" s="8">
        <v>8</v>
      </c>
      <c r="E12444" t="s">
        <v>2</v>
      </c>
      <c r="F12444">
        <v>13.35</v>
      </c>
      <c r="G12444">
        <v>99.4</v>
      </c>
      <c r="H12444">
        <v>142</v>
      </c>
      <c r="I12444">
        <v>11197</v>
      </c>
      <c r="J12444" t="s">
        <v>114</v>
      </c>
    </row>
    <row r="12445" spans="2:10" x14ac:dyDescent="0.25">
      <c r="B12445">
        <v>2016</v>
      </c>
      <c r="C12445">
        <v>1</v>
      </c>
      <c r="D12445" s="8">
        <v>10</v>
      </c>
      <c r="E12445" t="s">
        <v>2</v>
      </c>
      <c r="F12445">
        <v>76.83</v>
      </c>
      <c r="G12445">
        <v>98.8</v>
      </c>
      <c r="H12445">
        <v>143</v>
      </c>
      <c r="I12445">
        <v>10700</v>
      </c>
      <c r="J12445" t="s">
        <v>114</v>
      </c>
    </row>
    <row r="12446" spans="2:10" x14ac:dyDescent="0.25">
      <c r="B12446">
        <v>2016</v>
      </c>
      <c r="C12446">
        <v>1</v>
      </c>
      <c r="D12446" s="8">
        <v>1</v>
      </c>
      <c r="E12446" t="s">
        <v>0</v>
      </c>
      <c r="F12446">
        <v>40</v>
      </c>
      <c r="G12446" t="s">
        <v>4687</v>
      </c>
      <c r="H12446">
        <v>125</v>
      </c>
      <c r="I12446">
        <v>8400</v>
      </c>
      <c r="J12446" t="s">
        <v>115</v>
      </c>
    </row>
    <row r="12447" spans="2:10" x14ac:dyDescent="0.25">
      <c r="B12447">
        <v>2016</v>
      </c>
      <c r="C12447">
        <v>1</v>
      </c>
      <c r="D12447" s="8">
        <v>2</v>
      </c>
      <c r="E12447" t="s">
        <v>0</v>
      </c>
      <c r="F12447">
        <v>40</v>
      </c>
      <c r="G12447">
        <v>95.08</v>
      </c>
      <c r="H12447">
        <v>131</v>
      </c>
      <c r="I12447">
        <v>9250</v>
      </c>
      <c r="J12447" t="s">
        <v>115</v>
      </c>
    </row>
    <row r="12448" spans="2:10" x14ac:dyDescent="0.25">
      <c r="B12448">
        <v>2016</v>
      </c>
      <c r="C12448">
        <v>1</v>
      </c>
      <c r="D12448" s="8">
        <v>3</v>
      </c>
      <c r="E12448" t="s">
        <v>0</v>
      </c>
      <c r="F12448">
        <v>80</v>
      </c>
      <c r="G12448">
        <v>98.8</v>
      </c>
      <c r="H12448">
        <v>131</v>
      </c>
      <c r="I12448">
        <v>9300</v>
      </c>
      <c r="J12448" t="s">
        <v>115</v>
      </c>
    </row>
    <row r="12449" spans="2:10" x14ac:dyDescent="0.25">
      <c r="B12449">
        <v>2016</v>
      </c>
      <c r="C12449">
        <v>1</v>
      </c>
      <c r="D12449" s="8">
        <v>12</v>
      </c>
      <c r="E12449" t="s">
        <v>4744</v>
      </c>
      <c r="F12449">
        <v>65.61</v>
      </c>
      <c r="G12449">
        <v>96.9</v>
      </c>
      <c r="H12449">
        <v>118</v>
      </c>
      <c r="I12449">
        <v>9200</v>
      </c>
      <c r="J12449" t="s">
        <v>115</v>
      </c>
    </row>
    <row r="12450" spans="2:10" x14ac:dyDescent="0.25">
      <c r="B12450">
        <v>2016</v>
      </c>
      <c r="C12450">
        <v>1</v>
      </c>
      <c r="D12450" s="8">
        <v>1</v>
      </c>
      <c r="E12450" t="s">
        <v>1</v>
      </c>
      <c r="F12450">
        <v>31.53</v>
      </c>
      <c r="G12450">
        <v>89.7</v>
      </c>
      <c r="H12450">
        <v>125</v>
      </c>
      <c r="I12450">
        <v>5749</v>
      </c>
      <c r="J12450" t="s">
        <v>115</v>
      </c>
    </row>
    <row r="12451" spans="2:10" x14ac:dyDescent="0.25">
      <c r="B12451">
        <v>2016</v>
      </c>
      <c r="C12451">
        <v>1</v>
      </c>
      <c r="D12451" s="8">
        <v>3</v>
      </c>
      <c r="E12451" t="s">
        <v>1</v>
      </c>
      <c r="F12451">
        <v>40</v>
      </c>
      <c r="G12451">
        <v>98.7</v>
      </c>
      <c r="H12451">
        <v>122</v>
      </c>
      <c r="I12451">
        <v>9000</v>
      </c>
      <c r="J12451" t="s">
        <v>115</v>
      </c>
    </row>
    <row r="12452" spans="2:10" x14ac:dyDescent="0.25">
      <c r="B12452">
        <v>2016</v>
      </c>
      <c r="C12452">
        <v>1</v>
      </c>
      <c r="D12452" s="8">
        <v>9</v>
      </c>
      <c r="E12452" t="s">
        <v>1</v>
      </c>
      <c r="F12452">
        <v>40</v>
      </c>
      <c r="G12452">
        <v>94.4</v>
      </c>
      <c r="H12452">
        <v>129</v>
      </c>
      <c r="I12452">
        <v>9500</v>
      </c>
      <c r="J12452" t="s">
        <v>115</v>
      </c>
    </row>
    <row r="12453" spans="2:10" x14ac:dyDescent="0.25">
      <c r="B12453">
        <v>2016</v>
      </c>
      <c r="C12453">
        <v>1</v>
      </c>
      <c r="D12453" s="8">
        <v>2</v>
      </c>
      <c r="E12453" t="s">
        <v>2</v>
      </c>
      <c r="F12453">
        <v>83.33</v>
      </c>
      <c r="G12453">
        <v>81.540000000000006</v>
      </c>
      <c r="H12453">
        <v>125</v>
      </c>
      <c r="I12453">
        <v>7875</v>
      </c>
      <c r="J12453" t="s">
        <v>115</v>
      </c>
    </row>
    <row r="12454" spans="2:10" x14ac:dyDescent="0.25">
      <c r="B12454">
        <v>2016</v>
      </c>
      <c r="C12454">
        <v>1</v>
      </c>
      <c r="D12454" s="8">
        <v>7</v>
      </c>
      <c r="E12454" t="s">
        <v>2</v>
      </c>
      <c r="F12454">
        <v>51.5</v>
      </c>
      <c r="G12454">
        <v>94</v>
      </c>
      <c r="H12454">
        <v>131</v>
      </c>
      <c r="I12454">
        <v>9746</v>
      </c>
      <c r="J12454" t="s">
        <v>115</v>
      </c>
    </row>
    <row r="12455" spans="2:10" x14ac:dyDescent="0.25">
      <c r="B12455">
        <v>2016</v>
      </c>
      <c r="C12455">
        <v>1</v>
      </c>
      <c r="D12455" s="8">
        <v>4</v>
      </c>
      <c r="E12455" t="s">
        <v>1</v>
      </c>
      <c r="F12455">
        <v>60.21</v>
      </c>
      <c r="G12455">
        <v>73.08</v>
      </c>
      <c r="H12455">
        <v>111</v>
      </c>
      <c r="I12455">
        <v>5033</v>
      </c>
      <c r="J12455" t="s">
        <v>116</v>
      </c>
    </row>
    <row r="12456" spans="2:10" x14ac:dyDescent="0.25">
      <c r="B12456">
        <v>2016</v>
      </c>
      <c r="C12456">
        <v>1</v>
      </c>
      <c r="D12456" s="8">
        <v>5</v>
      </c>
      <c r="E12456" t="s">
        <v>0</v>
      </c>
      <c r="F12456">
        <v>40.69</v>
      </c>
      <c r="G12456">
        <v>96.68</v>
      </c>
      <c r="H12456">
        <v>113</v>
      </c>
      <c r="I12456">
        <v>7749</v>
      </c>
      <c r="J12456" t="s">
        <v>116</v>
      </c>
    </row>
    <row r="12457" spans="2:10" x14ac:dyDescent="0.25">
      <c r="B12457">
        <v>2016</v>
      </c>
      <c r="C12457">
        <v>1</v>
      </c>
      <c r="D12457" s="8">
        <v>2</v>
      </c>
      <c r="E12457" t="s">
        <v>0</v>
      </c>
      <c r="F12457">
        <v>144.71</v>
      </c>
      <c r="G12457">
        <v>94.2</v>
      </c>
      <c r="H12457">
        <v>116</v>
      </c>
      <c r="I12457">
        <v>5800</v>
      </c>
      <c r="J12457" t="s">
        <v>116</v>
      </c>
    </row>
    <row r="12458" spans="2:10" x14ac:dyDescent="0.25">
      <c r="B12458">
        <v>2016</v>
      </c>
      <c r="C12458">
        <v>1</v>
      </c>
      <c r="D12458" s="8">
        <v>2</v>
      </c>
      <c r="E12458" t="s">
        <v>0</v>
      </c>
      <c r="F12458">
        <v>88.23</v>
      </c>
      <c r="G12458">
        <v>13</v>
      </c>
      <c r="H12458">
        <v>104</v>
      </c>
      <c r="I12458">
        <v>4080</v>
      </c>
      <c r="J12458" t="s">
        <v>119</v>
      </c>
    </row>
    <row r="12459" spans="2:10" x14ac:dyDescent="0.25">
      <c r="B12459">
        <v>2016</v>
      </c>
      <c r="C12459">
        <v>1</v>
      </c>
      <c r="D12459" s="8">
        <v>10</v>
      </c>
      <c r="E12459" t="s">
        <v>4744</v>
      </c>
      <c r="F12459">
        <v>33.520000000000003</v>
      </c>
      <c r="G12459" t="s">
        <v>4687</v>
      </c>
      <c r="I12459">
        <v>6414</v>
      </c>
      <c r="J12459" t="s">
        <v>119</v>
      </c>
    </row>
    <row r="12460" spans="2:10" x14ac:dyDescent="0.25">
      <c r="B12460">
        <v>2017</v>
      </c>
      <c r="C12460">
        <v>10</v>
      </c>
      <c r="D12460" s="8">
        <v>3</v>
      </c>
      <c r="E12460" t="s">
        <v>79</v>
      </c>
      <c r="F12460">
        <v>27.68</v>
      </c>
      <c r="G12460">
        <v>87.6</v>
      </c>
      <c r="H12460">
        <v>120.2</v>
      </c>
      <c r="I12460">
        <v>7841.4</v>
      </c>
      <c r="J12460" t="s">
        <v>115</v>
      </c>
    </row>
    <row r="12461" spans="2:10" x14ac:dyDescent="0.25">
      <c r="B12461">
        <v>2017</v>
      </c>
      <c r="C12461">
        <v>10</v>
      </c>
      <c r="D12461" s="8">
        <v>3</v>
      </c>
      <c r="E12461" t="s">
        <v>79</v>
      </c>
      <c r="F12461">
        <v>60</v>
      </c>
      <c r="G12461">
        <v>99.7</v>
      </c>
      <c r="H12461">
        <v>118.9</v>
      </c>
      <c r="I12461">
        <v>9685.83</v>
      </c>
      <c r="J12461" t="s">
        <v>115</v>
      </c>
    </row>
    <row r="12462" spans="2:10" x14ac:dyDescent="0.25">
      <c r="B12462">
        <v>2017</v>
      </c>
      <c r="C12462">
        <v>10</v>
      </c>
      <c r="D12462" s="8">
        <v>7</v>
      </c>
      <c r="E12462" t="s">
        <v>79</v>
      </c>
      <c r="F12462">
        <v>320</v>
      </c>
      <c r="G12462">
        <v>99.3</v>
      </c>
      <c r="H12462">
        <v>126.2</v>
      </c>
      <c r="I12462">
        <v>8100</v>
      </c>
      <c r="J12462" t="s">
        <v>115</v>
      </c>
    </row>
    <row r="12463" spans="2:10" x14ac:dyDescent="0.25">
      <c r="B12463">
        <v>2017</v>
      </c>
      <c r="C12463">
        <v>10</v>
      </c>
      <c r="D12463" s="8">
        <v>1</v>
      </c>
      <c r="E12463" t="s">
        <v>81</v>
      </c>
      <c r="F12463">
        <v>28.5</v>
      </c>
      <c r="G12463">
        <v>100</v>
      </c>
      <c r="H12463">
        <v>124.65</v>
      </c>
      <c r="I12463">
        <v>10000</v>
      </c>
      <c r="J12463" t="s">
        <v>115</v>
      </c>
    </row>
    <row r="12464" spans="2:10" x14ac:dyDescent="0.25">
      <c r="B12464">
        <v>2017</v>
      </c>
      <c r="C12464">
        <v>10</v>
      </c>
      <c r="D12464" s="8">
        <v>3</v>
      </c>
      <c r="E12464" t="s">
        <v>78</v>
      </c>
      <c r="F12464">
        <v>89.49</v>
      </c>
      <c r="G12464">
        <v>95.6</v>
      </c>
      <c r="H12464">
        <v>127.95</v>
      </c>
      <c r="I12464">
        <v>8091.55</v>
      </c>
      <c r="J12464" t="s">
        <v>115</v>
      </c>
    </row>
    <row r="12465" spans="2:10" x14ac:dyDescent="0.25">
      <c r="B12465">
        <v>2017</v>
      </c>
      <c r="C12465">
        <v>10</v>
      </c>
      <c r="D12465" s="8">
        <v>3</v>
      </c>
      <c r="E12465" t="s">
        <v>78</v>
      </c>
      <c r="F12465">
        <v>80</v>
      </c>
      <c r="G12465">
        <v>89</v>
      </c>
      <c r="H12465">
        <v>125.42</v>
      </c>
      <c r="I12465">
        <v>6375</v>
      </c>
      <c r="J12465" t="s">
        <v>115</v>
      </c>
    </row>
    <row r="12466" spans="2:10" x14ac:dyDescent="0.25">
      <c r="B12466">
        <v>2017</v>
      </c>
      <c r="C12466">
        <v>10</v>
      </c>
      <c r="D12466" s="8">
        <v>3</v>
      </c>
      <c r="E12466" t="s">
        <v>78</v>
      </c>
      <c r="F12466">
        <v>80</v>
      </c>
      <c r="G12466">
        <v>96.2</v>
      </c>
      <c r="H12466">
        <v>120.5</v>
      </c>
      <c r="I12466">
        <v>8136.1</v>
      </c>
      <c r="J12466" t="s">
        <v>115</v>
      </c>
    </row>
    <row r="12467" spans="2:10" x14ac:dyDescent="0.25">
      <c r="B12467">
        <v>2017</v>
      </c>
      <c r="C12467">
        <v>10</v>
      </c>
      <c r="D12467" s="8">
        <v>3</v>
      </c>
      <c r="E12467" t="s">
        <v>78</v>
      </c>
      <c r="F12467">
        <v>39.15</v>
      </c>
      <c r="G12467">
        <v>94</v>
      </c>
      <c r="H12467">
        <v>118.15</v>
      </c>
      <c r="I12467">
        <v>7013.84</v>
      </c>
      <c r="J12467" t="s">
        <v>115</v>
      </c>
    </row>
    <row r="12468" spans="2:10" x14ac:dyDescent="0.25">
      <c r="B12468">
        <v>2017</v>
      </c>
      <c r="C12468">
        <v>10</v>
      </c>
      <c r="D12468" s="8">
        <v>8</v>
      </c>
      <c r="E12468" t="s">
        <v>78</v>
      </c>
      <c r="F12468">
        <v>112.93</v>
      </c>
      <c r="G12468">
        <v>84.5</v>
      </c>
      <c r="H12468">
        <v>120.6</v>
      </c>
      <c r="I12468">
        <v>6419.91</v>
      </c>
      <c r="J12468" t="s">
        <v>115</v>
      </c>
    </row>
    <row r="12469" spans="2:10" x14ac:dyDescent="0.25">
      <c r="B12469">
        <v>2017</v>
      </c>
      <c r="C12469">
        <v>10</v>
      </c>
      <c r="D12469" s="8">
        <v>10</v>
      </c>
      <c r="E12469" t="s">
        <v>78</v>
      </c>
      <c r="F12469">
        <v>80</v>
      </c>
      <c r="G12469">
        <v>100</v>
      </c>
      <c r="H12469">
        <v>118</v>
      </c>
      <c r="I12469">
        <v>7695.91</v>
      </c>
      <c r="J12469" t="s">
        <v>115</v>
      </c>
    </row>
    <row r="12470" spans="2:10" x14ac:dyDescent="0.25">
      <c r="B12470">
        <v>2017</v>
      </c>
      <c r="C12470">
        <v>10</v>
      </c>
      <c r="D12470" s="8">
        <v>11</v>
      </c>
      <c r="E12470" t="s">
        <v>78</v>
      </c>
      <c r="F12470">
        <v>20</v>
      </c>
      <c r="G12470">
        <v>100</v>
      </c>
      <c r="H12470">
        <v>128.12</v>
      </c>
      <c r="I12470">
        <v>8120</v>
      </c>
      <c r="J12470" t="s">
        <v>115</v>
      </c>
    </row>
    <row r="12471" spans="2:10" x14ac:dyDescent="0.25">
      <c r="B12471">
        <v>2017</v>
      </c>
      <c r="C12471">
        <v>10</v>
      </c>
      <c r="D12471" s="8">
        <v>6</v>
      </c>
      <c r="E12471" t="s">
        <v>79</v>
      </c>
      <c r="F12471">
        <v>40</v>
      </c>
      <c r="G12471">
        <v>80.5</v>
      </c>
      <c r="H12471">
        <v>113.8</v>
      </c>
      <c r="I12471">
        <v>7775</v>
      </c>
      <c r="J12471" t="s">
        <v>116</v>
      </c>
    </row>
    <row r="12472" spans="2:10" x14ac:dyDescent="0.25">
      <c r="B12472">
        <v>2017</v>
      </c>
      <c r="C12472">
        <v>10</v>
      </c>
      <c r="D12472" s="8">
        <v>3</v>
      </c>
      <c r="E12472" t="s">
        <v>82</v>
      </c>
      <c r="F12472">
        <v>100</v>
      </c>
      <c r="G12472">
        <v>100</v>
      </c>
      <c r="H12472">
        <v>110</v>
      </c>
      <c r="I12472">
        <v>7474</v>
      </c>
      <c r="J12472" t="s">
        <v>116</v>
      </c>
    </row>
    <row r="12473" spans="2:10" x14ac:dyDescent="0.25">
      <c r="B12473">
        <v>2017</v>
      </c>
      <c r="C12473">
        <v>10</v>
      </c>
      <c r="D12473" s="8">
        <v>1</v>
      </c>
      <c r="E12473" t="s">
        <v>98</v>
      </c>
      <c r="F12473">
        <v>200</v>
      </c>
      <c r="G12473">
        <v>99.7</v>
      </c>
      <c r="H12473">
        <v>104.4</v>
      </c>
      <c r="I12473">
        <v>6250</v>
      </c>
      <c r="J12473" t="s">
        <v>116</v>
      </c>
    </row>
    <row r="12474" spans="2:10" x14ac:dyDescent="0.25">
      <c r="B12474">
        <v>2017</v>
      </c>
      <c r="C12474">
        <v>10</v>
      </c>
      <c r="D12474" s="8">
        <v>1</v>
      </c>
      <c r="E12474" t="s">
        <v>83</v>
      </c>
      <c r="F12474">
        <v>53</v>
      </c>
      <c r="G12474">
        <v>98.2</v>
      </c>
      <c r="H12474">
        <v>114.5</v>
      </c>
      <c r="I12474">
        <v>6000</v>
      </c>
      <c r="J12474" t="s">
        <v>116</v>
      </c>
    </row>
    <row r="12475" spans="2:10" x14ac:dyDescent="0.25">
      <c r="B12475">
        <v>2017</v>
      </c>
      <c r="C12475">
        <v>10</v>
      </c>
      <c r="D12475" s="8">
        <v>1</v>
      </c>
      <c r="E12475" t="s">
        <v>81</v>
      </c>
      <c r="F12475">
        <v>37</v>
      </c>
      <c r="G12475">
        <v>100</v>
      </c>
      <c r="H12475">
        <v>103</v>
      </c>
      <c r="I12475">
        <v>7702.7</v>
      </c>
      <c r="J12475" t="s">
        <v>116</v>
      </c>
    </row>
    <row r="12476" spans="2:10" x14ac:dyDescent="0.25">
      <c r="B12476">
        <v>2017</v>
      </c>
      <c r="C12476">
        <v>10</v>
      </c>
      <c r="D12476" s="8">
        <v>5</v>
      </c>
      <c r="E12476" t="s">
        <v>81</v>
      </c>
      <c r="F12476">
        <v>20</v>
      </c>
      <c r="G12476">
        <v>98.8</v>
      </c>
      <c r="H12476">
        <v>102.98</v>
      </c>
      <c r="I12476">
        <v>10750</v>
      </c>
      <c r="J12476" t="s">
        <v>116</v>
      </c>
    </row>
    <row r="12477" spans="2:10" x14ac:dyDescent="0.25">
      <c r="B12477">
        <v>2017</v>
      </c>
      <c r="C12477">
        <v>10</v>
      </c>
      <c r="D12477" s="8">
        <v>3</v>
      </c>
      <c r="E12477" t="s">
        <v>78</v>
      </c>
      <c r="F12477">
        <v>59</v>
      </c>
      <c r="G12477">
        <v>91.9</v>
      </c>
      <c r="H12477">
        <v>113.7</v>
      </c>
      <c r="I12477">
        <v>7040.81</v>
      </c>
      <c r="J12477" t="s">
        <v>116</v>
      </c>
    </row>
    <row r="12478" spans="2:10" x14ac:dyDescent="0.25">
      <c r="B12478">
        <v>2017</v>
      </c>
      <c r="C12478">
        <v>10</v>
      </c>
      <c r="D12478" s="8">
        <v>3</v>
      </c>
      <c r="E12478" t="s">
        <v>78</v>
      </c>
      <c r="F12478">
        <v>20</v>
      </c>
      <c r="G12478">
        <v>93</v>
      </c>
      <c r="H12478">
        <v>102.98</v>
      </c>
      <c r="I12478">
        <v>8500</v>
      </c>
      <c r="J12478" t="s">
        <v>116</v>
      </c>
    </row>
    <row r="12479" spans="2:10" x14ac:dyDescent="0.25">
      <c r="B12479">
        <v>2017</v>
      </c>
      <c r="C12479">
        <v>10</v>
      </c>
      <c r="D12479" s="8">
        <v>6</v>
      </c>
      <c r="E12479" t="s">
        <v>78</v>
      </c>
      <c r="F12479">
        <v>78.5</v>
      </c>
      <c r="G12479">
        <v>100</v>
      </c>
      <c r="H12479">
        <v>105.8</v>
      </c>
      <c r="I12479">
        <v>7133.76</v>
      </c>
      <c r="J12479" t="s">
        <v>116</v>
      </c>
    </row>
    <row r="12480" spans="2:10" x14ac:dyDescent="0.25">
      <c r="B12480">
        <v>2017</v>
      </c>
      <c r="C12480">
        <v>10</v>
      </c>
      <c r="D12480" s="8">
        <v>8</v>
      </c>
      <c r="E12480" t="s">
        <v>78</v>
      </c>
      <c r="F12480">
        <v>20</v>
      </c>
      <c r="G12480">
        <v>98.8</v>
      </c>
      <c r="H12480">
        <v>103</v>
      </c>
      <c r="I12480">
        <v>7500</v>
      </c>
      <c r="J12480" t="s">
        <v>116</v>
      </c>
    </row>
    <row r="12481" spans="2:10" x14ac:dyDescent="0.25">
      <c r="B12481">
        <v>2017</v>
      </c>
      <c r="C12481">
        <v>10</v>
      </c>
      <c r="D12481" s="8">
        <v>1</v>
      </c>
      <c r="E12481" t="s">
        <v>92</v>
      </c>
      <c r="F12481">
        <v>218</v>
      </c>
      <c r="G12481">
        <v>93.2</v>
      </c>
      <c r="H12481">
        <v>105.8</v>
      </c>
      <c r="I12481">
        <v>3555.05</v>
      </c>
      <c r="J12481" t="s">
        <v>116</v>
      </c>
    </row>
    <row r="12482" spans="2:10" x14ac:dyDescent="0.25">
      <c r="B12482">
        <v>2017</v>
      </c>
      <c r="C12482">
        <v>10</v>
      </c>
      <c r="D12482" s="8">
        <v>1</v>
      </c>
      <c r="E12482" t="s">
        <v>92</v>
      </c>
      <c r="F12482">
        <v>80.168000000000006</v>
      </c>
      <c r="G12482">
        <v>99.1</v>
      </c>
      <c r="H12482">
        <v>115.17</v>
      </c>
      <c r="I12482">
        <v>4615.3100000000004</v>
      </c>
      <c r="J12482" t="s">
        <v>116</v>
      </c>
    </row>
    <row r="12483" spans="2:10" x14ac:dyDescent="0.25">
      <c r="B12483">
        <v>2017</v>
      </c>
      <c r="C12483">
        <v>10</v>
      </c>
      <c r="D12483" s="8">
        <v>6</v>
      </c>
      <c r="E12483" t="s">
        <v>92</v>
      </c>
      <c r="F12483">
        <v>42.371000000000002</v>
      </c>
      <c r="G12483">
        <v>94.899999999999991</v>
      </c>
      <c r="H12483">
        <v>110.91</v>
      </c>
      <c r="I12483">
        <v>3900</v>
      </c>
      <c r="J12483" t="s">
        <v>116</v>
      </c>
    </row>
    <row r="12484" spans="2:10" x14ac:dyDescent="0.25">
      <c r="B12484">
        <v>2017</v>
      </c>
      <c r="C12484">
        <v>10</v>
      </c>
      <c r="D12484" s="8">
        <v>2</v>
      </c>
      <c r="E12484" t="s">
        <v>80</v>
      </c>
      <c r="F12484">
        <v>38</v>
      </c>
      <c r="G12484">
        <v>62</v>
      </c>
      <c r="H12484">
        <v>105.99</v>
      </c>
      <c r="I12484">
        <v>3750</v>
      </c>
      <c r="J12484" t="s">
        <v>116</v>
      </c>
    </row>
    <row r="12485" spans="2:10" x14ac:dyDescent="0.25">
      <c r="B12485">
        <v>2017</v>
      </c>
      <c r="C12485">
        <v>10</v>
      </c>
      <c r="D12485" s="8">
        <v>2</v>
      </c>
      <c r="E12485" t="s">
        <v>80</v>
      </c>
      <c r="F12485">
        <v>113.92</v>
      </c>
      <c r="G12485">
        <v>91</v>
      </c>
      <c r="H12485">
        <v>109.4</v>
      </c>
      <c r="I12485">
        <v>6276.33</v>
      </c>
      <c r="J12485" t="s">
        <v>116</v>
      </c>
    </row>
    <row r="12486" spans="2:10" x14ac:dyDescent="0.25">
      <c r="B12486">
        <v>2017</v>
      </c>
      <c r="C12486">
        <v>10</v>
      </c>
      <c r="D12486" s="8">
        <v>2</v>
      </c>
      <c r="E12486" t="s">
        <v>80</v>
      </c>
      <c r="F12486">
        <v>39</v>
      </c>
      <c r="G12486">
        <v>78</v>
      </c>
      <c r="H12486">
        <v>102.4</v>
      </c>
      <c r="I12486">
        <v>6450</v>
      </c>
      <c r="J12486" t="s">
        <v>116</v>
      </c>
    </row>
    <row r="12487" spans="2:10" x14ac:dyDescent="0.25">
      <c r="B12487">
        <v>2017</v>
      </c>
      <c r="C12487">
        <v>10</v>
      </c>
      <c r="D12487" s="8">
        <v>8</v>
      </c>
      <c r="E12487" t="s">
        <v>80</v>
      </c>
      <c r="F12487">
        <v>31.2</v>
      </c>
      <c r="G12487">
        <v>63</v>
      </c>
      <c r="H12487">
        <v>106.9</v>
      </c>
      <c r="I12487">
        <v>3044.87</v>
      </c>
      <c r="J12487" t="s">
        <v>116</v>
      </c>
    </row>
    <row r="12488" spans="2:10" x14ac:dyDescent="0.25">
      <c r="B12488">
        <v>2017</v>
      </c>
      <c r="C12488">
        <v>10</v>
      </c>
      <c r="D12488" s="8">
        <v>12</v>
      </c>
      <c r="E12488" t="s">
        <v>79</v>
      </c>
      <c r="F12488">
        <v>21</v>
      </c>
      <c r="G12488">
        <v>71.8</v>
      </c>
      <c r="H12488">
        <v>103.8</v>
      </c>
      <c r="I12488">
        <v>2428.5700000000002</v>
      </c>
      <c r="J12488" t="s">
        <v>116</v>
      </c>
    </row>
    <row r="12489" spans="2:10" x14ac:dyDescent="0.25">
      <c r="B12489">
        <v>2017</v>
      </c>
      <c r="C12489">
        <v>10</v>
      </c>
      <c r="D12489" s="8">
        <v>1</v>
      </c>
      <c r="E12489" t="s">
        <v>82</v>
      </c>
      <c r="F12489">
        <v>62.64</v>
      </c>
      <c r="G12489">
        <v>91</v>
      </c>
      <c r="H12489">
        <v>101.32</v>
      </c>
      <c r="I12489">
        <v>3050</v>
      </c>
      <c r="J12489" t="s">
        <v>116</v>
      </c>
    </row>
    <row r="12490" spans="2:10" x14ac:dyDescent="0.25">
      <c r="B12490">
        <v>2017</v>
      </c>
      <c r="C12490">
        <v>10</v>
      </c>
      <c r="D12490" s="8">
        <v>2</v>
      </c>
      <c r="E12490" t="s">
        <v>82</v>
      </c>
      <c r="F12490">
        <v>40</v>
      </c>
      <c r="G12490">
        <v>100</v>
      </c>
      <c r="H12490">
        <v>105.65</v>
      </c>
      <c r="I12490">
        <v>4187.5</v>
      </c>
      <c r="J12490" t="s">
        <v>116</v>
      </c>
    </row>
    <row r="12491" spans="2:10" x14ac:dyDescent="0.25">
      <c r="B12491">
        <v>2017</v>
      </c>
      <c r="C12491">
        <v>10</v>
      </c>
      <c r="D12491" s="8">
        <v>2</v>
      </c>
      <c r="E12491" t="s">
        <v>82</v>
      </c>
      <c r="F12491">
        <v>20</v>
      </c>
      <c r="G12491">
        <v>90</v>
      </c>
      <c r="H12491">
        <v>110.31</v>
      </c>
      <c r="I12491">
        <v>5250</v>
      </c>
      <c r="J12491" t="s">
        <v>116</v>
      </c>
    </row>
    <row r="12492" spans="2:10" x14ac:dyDescent="0.25">
      <c r="B12492">
        <v>2017</v>
      </c>
      <c r="C12492">
        <v>10</v>
      </c>
      <c r="D12492" s="8">
        <v>2</v>
      </c>
      <c r="E12492" t="s">
        <v>82</v>
      </c>
      <c r="F12492">
        <v>115.76</v>
      </c>
      <c r="G12492">
        <v>97</v>
      </c>
      <c r="H12492">
        <v>110.17</v>
      </c>
      <c r="I12492">
        <v>6046.99</v>
      </c>
      <c r="J12492" t="s">
        <v>116</v>
      </c>
    </row>
    <row r="12493" spans="2:10" x14ac:dyDescent="0.25">
      <c r="B12493">
        <v>2017</v>
      </c>
      <c r="C12493">
        <v>10</v>
      </c>
      <c r="D12493" s="8">
        <v>2</v>
      </c>
      <c r="E12493" t="s">
        <v>82</v>
      </c>
      <c r="F12493">
        <v>46.87</v>
      </c>
      <c r="G12493">
        <v>94</v>
      </c>
      <c r="H12493">
        <v>107</v>
      </c>
      <c r="I12493">
        <v>4053.77</v>
      </c>
      <c r="J12493" t="s">
        <v>116</v>
      </c>
    </row>
    <row r="12494" spans="2:10" x14ac:dyDescent="0.25">
      <c r="B12494">
        <v>2017</v>
      </c>
      <c r="C12494">
        <v>10</v>
      </c>
      <c r="D12494" s="8">
        <v>2</v>
      </c>
      <c r="E12494" t="s">
        <v>82</v>
      </c>
      <c r="F12494">
        <v>106.17</v>
      </c>
      <c r="G12494">
        <v>93</v>
      </c>
      <c r="H12494">
        <v>106.96</v>
      </c>
      <c r="I12494">
        <v>3805.22</v>
      </c>
      <c r="J12494" t="s">
        <v>116</v>
      </c>
    </row>
    <row r="12495" spans="2:10" x14ac:dyDescent="0.25">
      <c r="B12495">
        <v>2017</v>
      </c>
      <c r="C12495">
        <v>10</v>
      </c>
      <c r="D12495" s="8">
        <v>2</v>
      </c>
      <c r="E12495" t="s">
        <v>82</v>
      </c>
      <c r="F12495">
        <v>32.869999999999997</v>
      </c>
      <c r="G12495">
        <v>77</v>
      </c>
      <c r="H12495">
        <v>106.65</v>
      </c>
      <c r="I12495">
        <v>4259.2</v>
      </c>
      <c r="J12495" t="s">
        <v>116</v>
      </c>
    </row>
    <row r="12496" spans="2:10" x14ac:dyDescent="0.25">
      <c r="B12496">
        <v>2017</v>
      </c>
      <c r="C12496">
        <v>10</v>
      </c>
      <c r="D12496" s="8">
        <v>2</v>
      </c>
      <c r="E12496" t="s">
        <v>82</v>
      </c>
      <c r="F12496">
        <v>26.67</v>
      </c>
      <c r="G12496">
        <v>96.8</v>
      </c>
      <c r="H12496">
        <v>104.2</v>
      </c>
      <c r="I12496">
        <v>4012</v>
      </c>
      <c r="J12496" t="s">
        <v>116</v>
      </c>
    </row>
    <row r="12497" spans="2:10" x14ac:dyDescent="0.25">
      <c r="B12497">
        <v>2017</v>
      </c>
      <c r="C12497">
        <v>10</v>
      </c>
      <c r="D12497" s="8">
        <v>2</v>
      </c>
      <c r="E12497" t="s">
        <v>82</v>
      </c>
      <c r="F12497">
        <v>35.94</v>
      </c>
      <c r="G12497">
        <v>97</v>
      </c>
      <c r="H12497">
        <v>103.89</v>
      </c>
      <c r="I12497">
        <v>4271.01</v>
      </c>
      <c r="J12497" t="s">
        <v>116</v>
      </c>
    </row>
    <row r="12498" spans="2:10" x14ac:dyDescent="0.25">
      <c r="B12498">
        <v>2017</v>
      </c>
      <c r="C12498">
        <v>10</v>
      </c>
      <c r="D12498" s="8">
        <v>2</v>
      </c>
      <c r="E12498" t="s">
        <v>82</v>
      </c>
      <c r="F12498">
        <v>41.28</v>
      </c>
      <c r="G12498">
        <v>98</v>
      </c>
      <c r="H12498">
        <v>102.47</v>
      </c>
      <c r="I12498">
        <v>4772.29</v>
      </c>
      <c r="J12498" t="s">
        <v>116</v>
      </c>
    </row>
    <row r="12499" spans="2:10" x14ac:dyDescent="0.25">
      <c r="B12499">
        <v>2017</v>
      </c>
      <c r="C12499">
        <v>10</v>
      </c>
      <c r="D12499" s="8">
        <v>3</v>
      </c>
      <c r="E12499" t="s">
        <v>82</v>
      </c>
      <c r="F12499">
        <v>139.66999999999999</v>
      </c>
      <c r="G12499">
        <v>87.5</v>
      </c>
      <c r="H12499">
        <v>109.3</v>
      </c>
      <c r="I12499">
        <v>4209.92</v>
      </c>
      <c r="J12499" t="s">
        <v>116</v>
      </c>
    </row>
    <row r="12500" spans="2:10" x14ac:dyDescent="0.25">
      <c r="B12500">
        <v>2017</v>
      </c>
      <c r="C12500">
        <v>10</v>
      </c>
      <c r="D12500" s="8">
        <v>3</v>
      </c>
      <c r="E12500" t="s">
        <v>82</v>
      </c>
      <c r="F12500">
        <v>104</v>
      </c>
      <c r="G12500">
        <v>82.1</v>
      </c>
      <c r="H12500">
        <v>101.7</v>
      </c>
      <c r="I12500">
        <v>3600</v>
      </c>
      <c r="J12500" t="s">
        <v>116</v>
      </c>
    </row>
    <row r="12501" spans="2:10" x14ac:dyDescent="0.25">
      <c r="B12501">
        <v>2017</v>
      </c>
      <c r="C12501">
        <v>10</v>
      </c>
      <c r="D12501" s="8">
        <v>3</v>
      </c>
      <c r="E12501" t="s">
        <v>82</v>
      </c>
      <c r="F12501">
        <v>20</v>
      </c>
      <c r="G12501">
        <v>97</v>
      </c>
      <c r="H12501">
        <v>108.89</v>
      </c>
      <c r="I12501">
        <v>4000</v>
      </c>
      <c r="J12501" t="s">
        <v>116</v>
      </c>
    </row>
    <row r="12502" spans="2:10" x14ac:dyDescent="0.25">
      <c r="B12502">
        <v>2017</v>
      </c>
      <c r="C12502">
        <v>10</v>
      </c>
      <c r="D12502" s="8">
        <v>5</v>
      </c>
      <c r="E12502" t="s">
        <v>82</v>
      </c>
      <c r="F12502">
        <v>109.53</v>
      </c>
      <c r="G12502">
        <v>95</v>
      </c>
      <c r="H12502">
        <v>106.57</v>
      </c>
      <c r="I12502">
        <v>4765.82</v>
      </c>
      <c r="J12502" t="s">
        <v>116</v>
      </c>
    </row>
    <row r="12503" spans="2:10" x14ac:dyDescent="0.25">
      <c r="B12503">
        <v>2017</v>
      </c>
      <c r="C12503">
        <v>10</v>
      </c>
      <c r="D12503" s="8">
        <v>5</v>
      </c>
      <c r="E12503" t="s">
        <v>82</v>
      </c>
      <c r="F12503">
        <v>60</v>
      </c>
      <c r="G12503">
        <v>85.7</v>
      </c>
      <c r="H12503">
        <v>103.3</v>
      </c>
      <c r="I12503">
        <v>5666.67</v>
      </c>
      <c r="J12503" t="s">
        <v>116</v>
      </c>
    </row>
    <row r="12504" spans="2:10" x14ac:dyDescent="0.25">
      <c r="B12504">
        <v>2017</v>
      </c>
      <c r="C12504">
        <v>10</v>
      </c>
      <c r="D12504" s="8">
        <v>6</v>
      </c>
      <c r="E12504" t="s">
        <v>82</v>
      </c>
      <c r="F12504">
        <v>55.86</v>
      </c>
      <c r="G12504">
        <v>82.1</v>
      </c>
      <c r="H12504">
        <v>109.1</v>
      </c>
      <c r="I12504">
        <v>4027.93</v>
      </c>
      <c r="J12504" t="s">
        <v>116</v>
      </c>
    </row>
    <row r="12505" spans="2:10" x14ac:dyDescent="0.25">
      <c r="B12505">
        <v>2017</v>
      </c>
      <c r="C12505">
        <v>10</v>
      </c>
      <c r="D12505" s="8">
        <v>6</v>
      </c>
      <c r="E12505" t="s">
        <v>82</v>
      </c>
      <c r="F12505">
        <v>39.19</v>
      </c>
      <c r="G12505">
        <v>80</v>
      </c>
      <c r="H12505">
        <v>104</v>
      </c>
      <c r="I12505">
        <v>3317.17</v>
      </c>
      <c r="J12505" t="s">
        <v>116</v>
      </c>
    </row>
    <row r="12506" spans="2:10" x14ac:dyDescent="0.25">
      <c r="B12506">
        <v>2017</v>
      </c>
      <c r="C12506">
        <v>10</v>
      </c>
      <c r="D12506" s="8">
        <v>8</v>
      </c>
      <c r="E12506" t="s">
        <v>82</v>
      </c>
      <c r="F12506">
        <v>58</v>
      </c>
      <c r="G12506">
        <v>61.7</v>
      </c>
      <c r="H12506">
        <v>100.2</v>
      </c>
      <c r="I12506">
        <v>3103.45</v>
      </c>
      <c r="J12506" t="s">
        <v>116</v>
      </c>
    </row>
    <row r="12507" spans="2:10" x14ac:dyDescent="0.25">
      <c r="B12507">
        <v>2017</v>
      </c>
      <c r="C12507">
        <v>10</v>
      </c>
      <c r="D12507" s="8">
        <v>11</v>
      </c>
      <c r="E12507" t="s">
        <v>82</v>
      </c>
      <c r="F12507">
        <v>31.32</v>
      </c>
      <c r="G12507">
        <v>91</v>
      </c>
      <c r="H12507">
        <v>101.6</v>
      </c>
      <c r="I12507">
        <v>2600</v>
      </c>
      <c r="J12507" t="s">
        <v>116</v>
      </c>
    </row>
    <row r="12508" spans="2:10" x14ac:dyDescent="0.25">
      <c r="B12508">
        <v>2017</v>
      </c>
      <c r="C12508">
        <v>10</v>
      </c>
      <c r="D12508" s="8">
        <v>1</v>
      </c>
      <c r="E12508" t="s">
        <v>84</v>
      </c>
      <c r="F12508">
        <v>23</v>
      </c>
      <c r="G12508">
        <v>75</v>
      </c>
      <c r="H12508">
        <v>102.4</v>
      </c>
      <c r="I12508">
        <v>4347.83</v>
      </c>
      <c r="J12508" t="s">
        <v>116</v>
      </c>
    </row>
    <row r="12509" spans="2:10" x14ac:dyDescent="0.25">
      <c r="B12509">
        <v>2017</v>
      </c>
      <c r="C12509">
        <v>10</v>
      </c>
      <c r="D12509" s="8">
        <v>2</v>
      </c>
      <c r="E12509" t="s">
        <v>84</v>
      </c>
      <c r="F12509">
        <v>277.52999999999997</v>
      </c>
      <c r="G12509">
        <v>51.4</v>
      </c>
      <c r="H12509">
        <v>105.3</v>
      </c>
      <c r="I12509">
        <v>2449.12</v>
      </c>
      <c r="J12509" t="s">
        <v>116</v>
      </c>
    </row>
    <row r="12510" spans="2:10" x14ac:dyDescent="0.25">
      <c r="B12510">
        <v>2017</v>
      </c>
      <c r="C12510">
        <v>10</v>
      </c>
      <c r="D12510" s="8">
        <v>9</v>
      </c>
      <c r="E12510" t="s">
        <v>84</v>
      </c>
      <c r="F12510">
        <v>165</v>
      </c>
      <c r="G12510">
        <v>83</v>
      </c>
      <c r="H12510">
        <v>110.7</v>
      </c>
      <c r="I12510">
        <v>3030.3</v>
      </c>
      <c r="J12510" t="s">
        <v>116</v>
      </c>
    </row>
    <row r="12511" spans="2:10" x14ac:dyDescent="0.25">
      <c r="B12511">
        <v>2017</v>
      </c>
      <c r="C12511">
        <v>10</v>
      </c>
      <c r="D12511" s="8">
        <v>1</v>
      </c>
      <c r="E12511" t="s">
        <v>100</v>
      </c>
      <c r="F12511">
        <v>40</v>
      </c>
      <c r="G12511">
        <v>97</v>
      </c>
      <c r="H12511">
        <v>100.06</v>
      </c>
      <c r="I12511">
        <v>4700</v>
      </c>
      <c r="J12511" t="s">
        <v>116</v>
      </c>
    </row>
    <row r="12512" spans="2:10" x14ac:dyDescent="0.25">
      <c r="B12512">
        <v>2017</v>
      </c>
      <c r="C12512">
        <v>10</v>
      </c>
      <c r="D12512" s="8">
        <v>2</v>
      </c>
      <c r="E12512" t="s">
        <v>100</v>
      </c>
      <c r="F12512">
        <v>96.3</v>
      </c>
      <c r="G12512">
        <v>96.7</v>
      </c>
      <c r="H12512">
        <v>101.96</v>
      </c>
      <c r="I12512">
        <v>5192.1099999999997</v>
      </c>
      <c r="J12512" t="s">
        <v>116</v>
      </c>
    </row>
    <row r="12513" spans="2:10" x14ac:dyDescent="0.25">
      <c r="B12513">
        <v>2017</v>
      </c>
      <c r="C12513">
        <v>10</v>
      </c>
      <c r="D12513" s="8">
        <v>3</v>
      </c>
      <c r="E12513" t="s">
        <v>100</v>
      </c>
      <c r="F12513">
        <v>52</v>
      </c>
      <c r="G12513">
        <v>42.4</v>
      </c>
      <c r="H12513">
        <v>102.43</v>
      </c>
      <c r="I12513">
        <v>4000</v>
      </c>
      <c r="J12513" t="s">
        <v>116</v>
      </c>
    </row>
    <row r="12514" spans="2:10" x14ac:dyDescent="0.25">
      <c r="B12514">
        <v>2017</v>
      </c>
      <c r="C12514">
        <v>10</v>
      </c>
      <c r="D12514" s="8">
        <v>5</v>
      </c>
      <c r="E12514" t="s">
        <v>100</v>
      </c>
      <c r="F12514">
        <v>28.31</v>
      </c>
      <c r="G12514">
        <v>100</v>
      </c>
      <c r="H12514">
        <v>107.74</v>
      </c>
      <c r="I12514">
        <v>5950.02</v>
      </c>
      <c r="J12514" t="s">
        <v>116</v>
      </c>
    </row>
    <row r="12515" spans="2:10" x14ac:dyDescent="0.25">
      <c r="B12515">
        <v>2017</v>
      </c>
      <c r="C12515">
        <v>10</v>
      </c>
      <c r="D12515" s="8">
        <v>7</v>
      </c>
      <c r="E12515" t="s">
        <v>100</v>
      </c>
      <c r="F12515">
        <v>39.39</v>
      </c>
      <c r="G12515">
        <v>45.06</v>
      </c>
      <c r="H12515">
        <v>100.43</v>
      </c>
      <c r="I12515">
        <v>3579.59</v>
      </c>
      <c r="J12515" t="s">
        <v>116</v>
      </c>
    </row>
    <row r="12516" spans="2:10" x14ac:dyDescent="0.25">
      <c r="B12516">
        <v>2017</v>
      </c>
      <c r="C12516">
        <v>10</v>
      </c>
      <c r="D12516" s="8">
        <v>7</v>
      </c>
      <c r="E12516" t="s">
        <v>100</v>
      </c>
      <c r="F12516">
        <v>60</v>
      </c>
      <c r="G12516">
        <v>91.66</v>
      </c>
      <c r="H12516">
        <v>101.76</v>
      </c>
      <c r="I12516">
        <v>5000</v>
      </c>
      <c r="J12516" t="s">
        <v>116</v>
      </c>
    </row>
    <row r="12517" spans="2:10" x14ac:dyDescent="0.25">
      <c r="B12517">
        <v>2017</v>
      </c>
      <c r="C12517">
        <v>10</v>
      </c>
      <c r="D12517" s="8">
        <v>8</v>
      </c>
      <c r="E12517" t="s">
        <v>100</v>
      </c>
      <c r="F12517">
        <v>84.03</v>
      </c>
      <c r="G12517">
        <v>96.03</v>
      </c>
      <c r="H12517">
        <v>106.88</v>
      </c>
      <c r="I12517">
        <v>5117.22</v>
      </c>
      <c r="J12517" t="s">
        <v>116</v>
      </c>
    </row>
    <row r="12518" spans="2:10" x14ac:dyDescent="0.25">
      <c r="B12518">
        <v>2017</v>
      </c>
      <c r="C12518">
        <v>10</v>
      </c>
      <c r="D12518" s="8">
        <v>9</v>
      </c>
      <c r="E12518" t="s">
        <v>100</v>
      </c>
      <c r="F12518">
        <v>61.77</v>
      </c>
      <c r="G12518">
        <v>60</v>
      </c>
      <c r="H12518">
        <v>101.1</v>
      </c>
      <c r="I12518">
        <v>3367.33</v>
      </c>
      <c r="J12518" t="s">
        <v>116</v>
      </c>
    </row>
    <row r="12519" spans="2:10" x14ac:dyDescent="0.25">
      <c r="B12519">
        <v>2017</v>
      </c>
      <c r="C12519">
        <v>10</v>
      </c>
      <c r="D12519" s="8">
        <v>11</v>
      </c>
      <c r="E12519" t="s">
        <v>100</v>
      </c>
      <c r="F12519">
        <v>80</v>
      </c>
      <c r="G12519">
        <v>99.7</v>
      </c>
      <c r="H12519">
        <v>106.69</v>
      </c>
      <c r="I12519">
        <v>4900</v>
      </c>
      <c r="J12519" t="s">
        <v>116</v>
      </c>
    </row>
    <row r="12520" spans="2:10" x14ac:dyDescent="0.25">
      <c r="B12520">
        <v>2017</v>
      </c>
      <c r="C12520">
        <v>10</v>
      </c>
      <c r="D12520" s="8">
        <v>1</v>
      </c>
      <c r="E12520" t="s">
        <v>98</v>
      </c>
      <c r="F12520">
        <v>20</v>
      </c>
      <c r="G12520">
        <v>93.7</v>
      </c>
      <c r="H12520">
        <v>106.62</v>
      </c>
      <c r="I12520">
        <v>3000</v>
      </c>
      <c r="J12520" t="s">
        <v>116</v>
      </c>
    </row>
    <row r="12521" spans="2:10" x14ac:dyDescent="0.25">
      <c r="B12521">
        <v>2017</v>
      </c>
      <c r="C12521">
        <v>10</v>
      </c>
      <c r="D12521" s="8">
        <v>9</v>
      </c>
      <c r="E12521" t="s">
        <v>98</v>
      </c>
      <c r="F12521">
        <v>155.29</v>
      </c>
      <c r="G12521">
        <v>50.8</v>
      </c>
      <c r="H12521">
        <v>112.3</v>
      </c>
      <c r="I12521">
        <v>3541.76</v>
      </c>
      <c r="J12521" t="s">
        <v>116</v>
      </c>
    </row>
    <row r="12522" spans="2:10" x14ac:dyDescent="0.25">
      <c r="B12522">
        <v>2017</v>
      </c>
      <c r="C12522">
        <v>10</v>
      </c>
      <c r="D12522" s="8">
        <v>10</v>
      </c>
      <c r="E12522" t="s">
        <v>98</v>
      </c>
      <c r="F12522">
        <v>60</v>
      </c>
      <c r="G12522">
        <v>82</v>
      </c>
      <c r="H12522">
        <v>110.6</v>
      </c>
      <c r="I12522">
        <v>3000</v>
      </c>
      <c r="J12522" t="s">
        <v>116</v>
      </c>
    </row>
    <row r="12523" spans="2:10" x14ac:dyDescent="0.25">
      <c r="B12523">
        <v>2017</v>
      </c>
      <c r="C12523">
        <v>10</v>
      </c>
      <c r="D12523" s="8">
        <v>8</v>
      </c>
      <c r="E12523" t="s">
        <v>1800</v>
      </c>
      <c r="F12523">
        <v>42</v>
      </c>
      <c r="G12523">
        <v>96.5</v>
      </c>
      <c r="H12523">
        <v>108.5</v>
      </c>
      <c r="I12523">
        <v>5952.38</v>
      </c>
      <c r="J12523" t="s">
        <v>116</v>
      </c>
    </row>
    <row r="12524" spans="2:10" x14ac:dyDescent="0.25">
      <c r="B12524">
        <v>2017</v>
      </c>
      <c r="C12524">
        <v>10</v>
      </c>
      <c r="D12524" s="8">
        <v>8</v>
      </c>
      <c r="E12524" t="s">
        <v>1800</v>
      </c>
      <c r="F12524">
        <v>73.099999999999994</v>
      </c>
      <c r="G12524">
        <v>99.58</v>
      </c>
      <c r="H12524">
        <v>108.66</v>
      </c>
      <c r="I12524">
        <v>6200</v>
      </c>
      <c r="J12524" t="s">
        <v>116</v>
      </c>
    </row>
    <row r="12525" spans="2:10" x14ac:dyDescent="0.25">
      <c r="B12525">
        <v>2017</v>
      </c>
      <c r="C12525">
        <v>10</v>
      </c>
      <c r="D12525" s="8">
        <v>8</v>
      </c>
      <c r="E12525" t="s">
        <v>1800</v>
      </c>
      <c r="F12525">
        <v>77.900000000000006</v>
      </c>
      <c r="G12525">
        <v>95.8</v>
      </c>
      <c r="H12525">
        <v>104.07</v>
      </c>
      <c r="I12525">
        <v>6200</v>
      </c>
      <c r="J12525" t="s">
        <v>116</v>
      </c>
    </row>
    <row r="12526" spans="2:10" x14ac:dyDescent="0.25">
      <c r="B12526">
        <v>2017</v>
      </c>
      <c r="C12526">
        <v>10</v>
      </c>
      <c r="D12526" s="8">
        <v>11</v>
      </c>
      <c r="E12526" t="s">
        <v>1800</v>
      </c>
      <c r="F12526">
        <v>40</v>
      </c>
      <c r="G12526">
        <v>100</v>
      </c>
      <c r="H12526">
        <v>102.16</v>
      </c>
      <c r="I12526">
        <v>5150</v>
      </c>
      <c r="J12526" t="s">
        <v>116</v>
      </c>
    </row>
    <row r="12527" spans="2:10" x14ac:dyDescent="0.25">
      <c r="B12527">
        <v>2017</v>
      </c>
      <c r="C12527">
        <v>10</v>
      </c>
      <c r="D12527" s="8">
        <v>11</v>
      </c>
      <c r="E12527" t="s">
        <v>1800</v>
      </c>
      <c r="F12527">
        <v>20</v>
      </c>
      <c r="G12527">
        <v>99</v>
      </c>
      <c r="H12527">
        <v>107.8</v>
      </c>
      <c r="I12527">
        <v>6200</v>
      </c>
      <c r="J12527" t="s">
        <v>116</v>
      </c>
    </row>
    <row r="12528" spans="2:10" x14ac:dyDescent="0.25">
      <c r="B12528">
        <v>2017</v>
      </c>
      <c r="C12528">
        <v>10</v>
      </c>
      <c r="D12528" s="8">
        <v>11</v>
      </c>
      <c r="E12528" t="s">
        <v>1800</v>
      </c>
      <c r="F12528">
        <v>20</v>
      </c>
      <c r="G12528">
        <v>99</v>
      </c>
      <c r="H12528">
        <v>107.8</v>
      </c>
      <c r="I12528">
        <v>6200</v>
      </c>
      <c r="J12528" t="s">
        <v>116</v>
      </c>
    </row>
    <row r="12529" spans="2:10" x14ac:dyDescent="0.25">
      <c r="B12529">
        <v>2017</v>
      </c>
      <c r="C12529">
        <v>10</v>
      </c>
      <c r="D12529" s="8">
        <v>5</v>
      </c>
      <c r="E12529" t="s">
        <v>85</v>
      </c>
      <c r="F12529">
        <v>46.722000000000001</v>
      </c>
      <c r="G12529">
        <v>63.7</v>
      </c>
      <c r="H12529">
        <v>107.4</v>
      </c>
      <c r="I12529">
        <v>3000</v>
      </c>
      <c r="J12529" t="s">
        <v>116</v>
      </c>
    </row>
    <row r="12530" spans="2:10" x14ac:dyDescent="0.25">
      <c r="B12530">
        <v>2017</v>
      </c>
      <c r="C12530">
        <v>10</v>
      </c>
      <c r="D12530" s="8">
        <v>8</v>
      </c>
      <c r="E12530" t="s">
        <v>85</v>
      </c>
      <c r="F12530">
        <v>123.592</v>
      </c>
      <c r="G12530">
        <v>80</v>
      </c>
      <c r="H12530">
        <v>108.9</v>
      </c>
      <c r="I12530">
        <v>3236.46</v>
      </c>
      <c r="J12530" t="s">
        <v>116</v>
      </c>
    </row>
    <row r="12531" spans="2:10" x14ac:dyDescent="0.25">
      <c r="B12531">
        <v>2017</v>
      </c>
      <c r="C12531">
        <v>10</v>
      </c>
      <c r="D12531" s="8">
        <v>6</v>
      </c>
      <c r="E12531" t="s">
        <v>83</v>
      </c>
      <c r="F12531">
        <v>80</v>
      </c>
      <c r="G12531">
        <v>100</v>
      </c>
      <c r="H12531">
        <v>110.5</v>
      </c>
      <c r="I12531">
        <v>5500</v>
      </c>
      <c r="J12531" t="s">
        <v>116</v>
      </c>
    </row>
    <row r="12532" spans="2:10" x14ac:dyDescent="0.25">
      <c r="B12532">
        <v>2017</v>
      </c>
      <c r="C12532">
        <v>10</v>
      </c>
      <c r="D12532" s="8">
        <v>10</v>
      </c>
      <c r="E12532" t="s">
        <v>83</v>
      </c>
      <c r="F12532">
        <v>40</v>
      </c>
      <c r="G12532">
        <v>96.5</v>
      </c>
      <c r="H12532">
        <v>108.5</v>
      </c>
      <c r="I12532">
        <v>3000</v>
      </c>
      <c r="J12532" t="s">
        <v>116</v>
      </c>
    </row>
    <row r="12533" spans="2:10" x14ac:dyDescent="0.25">
      <c r="B12533">
        <v>2017</v>
      </c>
      <c r="C12533">
        <v>10</v>
      </c>
      <c r="D12533" s="8">
        <v>12</v>
      </c>
      <c r="E12533" t="s">
        <v>83</v>
      </c>
      <c r="F12533">
        <v>40</v>
      </c>
      <c r="G12533">
        <v>90.5</v>
      </c>
      <c r="H12533">
        <v>110.6</v>
      </c>
      <c r="I12533">
        <v>3000</v>
      </c>
      <c r="J12533" t="s">
        <v>116</v>
      </c>
    </row>
    <row r="12534" spans="2:10" x14ac:dyDescent="0.25">
      <c r="B12534">
        <v>2017</v>
      </c>
      <c r="C12534">
        <v>10</v>
      </c>
      <c r="D12534" s="8">
        <v>12</v>
      </c>
      <c r="E12534" t="s">
        <v>83</v>
      </c>
      <c r="F12534">
        <v>280</v>
      </c>
      <c r="G12534">
        <v>84</v>
      </c>
      <c r="H12534">
        <v>107.6</v>
      </c>
      <c r="I12534">
        <v>3375</v>
      </c>
      <c r="J12534" t="s">
        <v>116</v>
      </c>
    </row>
    <row r="12535" spans="2:10" x14ac:dyDescent="0.25">
      <c r="B12535">
        <v>2017</v>
      </c>
      <c r="C12535">
        <v>10</v>
      </c>
      <c r="D12535" s="8">
        <v>12</v>
      </c>
      <c r="E12535" t="s">
        <v>83</v>
      </c>
      <c r="F12535">
        <v>229</v>
      </c>
      <c r="G12535">
        <v>83</v>
      </c>
      <c r="H12535">
        <v>106.6</v>
      </c>
      <c r="I12535">
        <v>2729.26</v>
      </c>
      <c r="J12535" t="s">
        <v>116</v>
      </c>
    </row>
    <row r="12536" spans="2:10" x14ac:dyDescent="0.25">
      <c r="B12536">
        <v>2017</v>
      </c>
      <c r="C12536">
        <v>10</v>
      </c>
      <c r="D12536" s="8">
        <v>12</v>
      </c>
      <c r="E12536" t="s">
        <v>83</v>
      </c>
      <c r="F12536">
        <v>159</v>
      </c>
      <c r="G12536">
        <v>97.1</v>
      </c>
      <c r="H12536">
        <v>104.5</v>
      </c>
      <c r="I12536">
        <v>3144.65</v>
      </c>
      <c r="J12536" t="s">
        <v>116</v>
      </c>
    </row>
    <row r="12537" spans="2:10" x14ac:dyDescent="0.25">
      <c r="B12537">
        <v>2017</v>
      </c>
      <c r="C12537">
        <v>10</v>
      </c>
      <c r="D12537" s="8">
        <v>1</v>
      </c>
      <c r="E12537" t="s">
        <v>81</v>
      </c>
      <c r="F12537">
        <v>503</v>
      </c>
      <c r="G12537">
        <v>67</v>
      </c>
      <c r="H12537">
        <v>103.24</v>
      </c>
      <c r="I12537">
        <v>3161.63</v>
      </c>
      <c r="J12537" t="s">
        <v>116</v>
      </c>
    </row>
    <row r="12538" spans="2:10" x14ac:dyDescent="0.25">
      <c r="B12538">
        <v>2017</v>
      </c>
      <c r="C12538">
        <v>10</v>
      </c>
      <c r="D12538" s="8">
        <v>3</v>
      </c>
      <c r="E12538" t="s">
        <v>81</v>
      </c>
      <c r="F12538">
        <v>40</v>
      </c>
      <c r="G12538">
        <v>95</v>
      </c>
      <c r="H12538">
        <v>109.01</v>
      </c>
      <c r="I12538">
        <v>3175</v>
      </c>
      <c r="J12538" t="s">
        <v>116</v>
      </c>
    </row>
    <row r="12539" spans="2:10" x14ac:dyDescent="0.25">
      <c r="B12539">
        <v>2017</v>
      </c>
      <c r="C12539">
        <v>10</v>
      </c>
      <c r="D12539" s="8">
        <v>5</v>
      </c>
      <c r="E12539" t="s">
        <v>81</v>
      </c>
      <c r="F12539">
        <v>20</v>
      </c>
      <c r="G12539">
        <v>100</v>
      </c>
      <c r="H12539">
        <v>106.4</v>
      </c>
      <c r="I12539">
        <v>6750</v>
      </c>
      <c r="J12539" t="s">
        <v>116</v>
      </c>
    </row>
    <row r="12540" spans="2:10" x14ac:dyDescent="0.25">
      <c r="B12540">
        <v>2017</v>
      </c>
      <c r="C12540">
        <v>10</v>
      </c>
      <c r="D12540" s="8">
        <v>5</v>
      </c>
      <c r="E12540" t="s">
        <v>81</v>
      </c>
      <c r="F12540">
        <v>159</v>
      </c>
      <c r="G12540">
        <v>92.100000000000009</v>
      </c>
      <c r="H12540">
        <v>101.7</v>
      </c>
      <c r="I12540">
        <v>4500</v>
      </c>
      <c r="J12540" t="s">
        <v>116</v>
      </c>
    </row>
    <row r="12541" spans="2:10" x14ac:dyDescent="0.25">
      <c r="B12541">
        <v>2017</v>
      </c>
      <c r="C12541">
        <v>10</v>
      </c>
      <c r="D12541" s="8">
        <v>7</v>
      </c>
      <c r="E12541" t="s">
        <v>81</v>
      </c>
      <c r="F12541">
        <v>59.62</v>
      </c>
      <c r="G12541">
        <v>92.800000000000011</v>
      </c>
      <c r="H12541">
        <v>103.9</v>
      </c>
      <c r="I12541">
        <v>4200.22</v>
      </c>
      <c r="J12541" t="s">
        <v>116</v>
      </c>
    </row>
    <row r="12542" spans="2:10" x14ac:dyDescent="0.25">
      <c r="B12542">
        <v>2017</v>
      </c>
      <c r="C12542">
        <v>10</v>
      </c>
      <c r="D12542" s="8">
        <v>9</v>
      </c>
      <c r="E12542" t="s">
        <v>81</v>
      </c>
      <c r="F12542">
        <v>123.54</v>
      </c>
      <c r="G12542">
        <v>50.5</v>
      </c>
      <c r="H12542">
        <v>103.7</v>
      </c>
      <c r="I12542">
        <v>2500</v>
      </c>
      <c r="J12542" t="s">
        <v>116</v>
      </c>
    </row>
    <row r="12543" spans="2:10" x14ac:dyDescent="0.25">
      <c r="B12543">
        <v>2017</v>
      </c>
      <c r="C12543">
        <v>10</v>
      </c>
      <c r="D12543" s="8">
        <v>3</v>
      </c>
      <c r="E12543" t="s">
        <v>78</v>
      </c>
      <c r="F12543">
        <v>157.27000000000001</v>
      </c>
      <c r="G12543">
        <v>96.3</v>
      </c>
      <c r="H12543">
        <v>102.9</v>
      </c>
      <c r="I12543">
        <v>4647.93</v>
      </c>
      <c r="J12543" t="s">
        <v>116</v>
      </c>
    </row>
    <row r="12544" spans="2:10" x14ac:dyDescent="0.25">
      <c r="B12544">
        <v>2017</v>
      </c>
      <c r="C12544">
        <v>10</v>
      </c>
      <c r="D12544" s="8">
        <v>4</v>
      </c>
      <c r="E12544" t="s">
        <v>78</v>
      </c>
      <c r="F12544">
        <v>31.7</v>
      </c>
      <c r="G12544">
        <v>55.900000000000006</v>
      </c>
      <c r="H12544">
        <v>101.2</v>
      </c>
      <c r="I12544">
        <v>3760.22</v>
      </c>
      <c r="J12544" t="s">
        <v>116</v>
      </c>
    </row>
    <row r="12545" spans="2:10" x14ac:dyDescent="0.25">
      <c r="B12545">
        <v>2017</v>
      </c>
      <c r="C12545">
        <v>10</v>
      </c>
      <c r="D12545" s="8">
        <v>4</v>
      </c>
      <c r="E12545" t="s">
        <v>78</v>
      </c>
      <c r="F12545">
        <v>64.599999999999994</v>
      </c>
      <c r="G12545">
        <v>98</v>
      </c>
      <c r="H12545">
        <v>116.22</v>
      </c>
      <c r="I12545">
        <v>5000</v>
      </c>
      <c r="J12545" t="s">
        <v>116</v>
      </c>
    </row>
    <row r="12546" spans="2:10" x14ac:dyDescent="0.25">
      <c r="B12546">
        <v>2017</v>
      </c>
      <c r="C12546">
        <v>10</v>
      </c>
      <c r="D12546" s="8">
        <v>4</v>
      </c>
      <c r="E12546" t="s">
        <v>78</v>
      </c>
      <c r="F12546">
        <v>61.37</v>
      </c>
      <c r="G12546">
        <v>84</v>
      </c>
      <c r="H12546">
        <v>107.99</v>
      </c>
      <c r="I12546">
        <v>4073.65</v>
      </c>
      <c r="J12546" t="s">
        <v>116</v>
      </c>
    </row>
    <row r="12547" spans="2:10" x14ac:dyDescent="0.25">
      <c r="B12547">
        <v>2017</v>
      </c>
      <c r="C12547">
        <v>10</v>
      </c>
      <c r="D12547" s="8">
        <v>5</v>
      </c>
      <c r="E12547" t="s">
        <v>78</v>
      </c>
      <c r="F12547">
        <v>40</v>
      </c>
      <c r="G12547">
        <v>89.3</v>
      </c>
      <c r="H12547">
        <v>108.6</v>
      </c>
      <c r="I12547">
        <v>2800</v>
      </c>
      <c r="J12547" t="s">
        <v>116</v>
      </c>
    </row>
    <row r="12548" spans="2:10" x14ac:dyDescent="0.25">
      <c r="B12548">
        <v>2017</v>
      </c>
      <c r="C12548">
        <v>10</v>
      </c>
      <c r="D12548" s="8">
        <v>5</v>
      </c>
      <c r="E12548" t="s">
        <v>78</v>
      </c>
      <c r="F12548">
        <v>20</v>
      </c>
      <c r="G12548">
        <v>85.7</v>
      </c>
      <c r="H12548">
        <v>102.41</v>
      </c>
      <c r="I12548">
        <v>3000</v>
      </c>
      <c r="J12548" t="s">
        <v>116</v>
      </c>
    </row>
    <row r="12549" spans="2:10" x14ac:dyDescent="0.25">
      <c r="B12549">
        <v>2017</v>
      </c>
      <c r="C12549">
        <v>10</v>
      </c>
      <c r="D12549" s="8">
        <v>7</v>
      </c>
      <c r="E12549" t="s">
        <v>78</v>
      </c>
      <c r="F12549">
        <v>20</v>
      </c>
      <c r="G12549">
        <v>95.6</v>
      </c>
      <c r="H12549">
        <v>101.9</v>
      </c>
      <c r="I12549">
        <v>3995</v>
      </c>
      <c r="J12549" t="s">
        <v>116</v>
      </c>
    </row>
    <row r="12550" spans="2:10" x14ac:dyDescent="0.25">
      <c r="B12550">
        <v>2017</v>
      </c>
      <c r="C12550">
        <v>10</v>
      </c>
      <c r="D12550" s="8">
        <v>8</v>
      </c>
      <c r="E12550" t="s">
        <v>78</v>
      </c>
      <c r="F12550">
        <v>99.13</v>
      </c>
      <c r="G12550">
        <v>96.5</v>
      </c>
      <c r="H12550">
        <v>101.1</v>
      </c>
      <c r="I12550">
        <v>4791.6899999999996</v>
      </c>
      <c r="J12550" t="s">
        <v>116</v>
      </c>
    </row>
    <row r="12551" spans="2:10" x14ac:dyDescent="0.25">
      <c r="B12551">
        <v>2017</v>
      </c>
      <c r="C12551">
        <v>10</v>
      </c>
      <c r="D12551" s="8">
        <v>9</v>
      </c>
      <c r="E12551" t="s">
        <v>78</v>
      </c>
      <c r="F12551">
        <v>40</v>
      </c>
      <c r="G12551">
        <v>85</v>
      </c>
      <c r="H12551">
        <v>113.9</v>
      </c>
      <c r="I12551">
        <v>4100</v>
      </c>
      <c r="J12551" t="s">
        <v>116</v>
      </c>
    </row>
    <row r="12552" spans="2:10" x14ac:dyDescent="0.25">
      <c r="B12552">
        <v>2017</v>
      </c>
      <c r="C12552">
        <v>10</v>
      </c>
      <c r="D12552" s="8">
        <v>11</v>
      </c>
      <c r="E12552" t="s">
        <v>78</v>
      </c>
      <c r="F12552">
        <v>40</v>
      </c>
      <c r="G12552">
        <v>62</v>
      </c>
      <c r="H12552">
        <v>100</v>
      </c>
      <c r="I12552">
        <v>3250</v>
      </c>
      <c r="J12552" t="s">
        <v>116</v>
      </c>
    </row>
    <row r="12553" spans="2:10" x14ac:dyDescent="0.25">
      <c r="B12553">
        <v>2017</v>
      </c>
      <c r="C12553">
        <v>10</v>
      </c>
      <c r="D12553" s="8">
        <v>8</v>
      </c>
      <c r="E12553" t="s">
        <v>86</v>
      </c>
      <c r="F12553">
        <v>78.5</v>
      </c>
      <c r="G12553">
        <v>81.3</v>
      </c>
      <c r="H12553">
        <v>100</v>
      </c>
      <c r="I12553">
        <v>2675.16</v>
      </c>
      <c r="J12553" t="s">
        <v>116</v>
      </c>
    </row>
    <row r="12554" spans="2:10" x14ac:dyDescent="0.25">
      <c r="B12554">
        <v>2017</v>
      </c>
      <c r="C12554">
        <v>10</v>
      </c>
      <c r="D12554" s="8">
        <v>1</v>
      </c>
      <c r="E12554" t="s">
        <v>80</v>
      </c>
      <c r="F12554">
        <v>46</v>
      </c>
      <c r="G12554">
        <v>80.900000000000006</v>
      </c>
      <c r="H12554">
        <v>90.2</v>
      </c>
      <c r="I12554">
        <v>4500</v>
      </c>
      <c r="J12554" t="s">
        <v>117</v>
      </c>
    </row>
    <row r="12555" spans="2:10" x14ac:dyDescent="0.25">
      <c r="B12555">
        <v>2017</v>
      </c>
      <c r="C12555">
        <v>10</v>
      </c>
      <c r="D12555" s="8">
        <v>3</v>
      </c>
      <c r="E12555" t="s">
        <v>80</v>
      </c>
      <c r="F12555">
        <v>40</v>
      </c>
      <c r="G12555">
        <v>83</v>
      </c>
      <c r="H12555">
        <v>91.14</v>
      </c>
      <c r="I12555">
        <v>2750</v>
      </c>
      <c r="J12555" t="s">
        <v>117</v>
      </c>
    </row>
    <row r="12556" spans="2:10" x14ac:dyDescent="0.25">
      <c r="B12556">
        <v>2017</v>
      </c>
      <c r="C12556">
        <v>10</v>
      </c>
      <c r="D12556" s="8">
        <v>4</v>
      </c>
      <c r="E12556" t="s">
        <v>80</v>
      </c>
      <c r="F12556">
        <v>58.58</v>
      </c>
      <c r="G12556">
        <v>68.100000000000009</v>
      </c>
      <c r="H12556">
        <v>95.63</v>
      </c>
      <c r="I12556">
        <v>3575.45</v>
      </c>
      <c r="J12556" t="s">
        <v>117</v>
      </c>
    </row>
    <row r="12557" spans="2:10" x14ac:dyDescent="0.25">
      <c r="B12557">
        <v>2017</v>
      </c>
      <c r="C12557">
        <v>10</v>
      </c>
      <c r="D12557" s="8">
        <v>11</v>
      </c>
      <c r="E12557" t="s">
        <v>79</v>
      </c>
      <c r="F12557">
        <v>28</v>
      </c>
      <c r="G12557">
        <v>100</v>
      </c>
      <c r="H12557">
        <v>98.9</v>
      </c>
      <c r="I12557">
        <v>6675</v>
      </c>
      <c r="J12557" t="s">
        <v>117</v>
      </c>
    </row>
    <row r="12558" spans="2:10" x14ac:dyDescent="0.25">
      <c r="B12558">
        <v>2017</v>
      </c>
      <c r="C12558">
        <v>10</v>
      </c>
      <c r="D12558" s="8">
        <v>1</v>
      </c>
      <c r="E12558" t="s">
        <v>82</v>
      </c>
      <c r="F12558">
        <v>98.86</v>
      </c>
      <c r="G12558">
        <v>71.2</v>
      </c>
      <c r="H12558">
        <v>93.17</v>
      </c>
      <c r="I12558">
        <v>2050</v>
      </c>
      <c r="J12558" t="s">
        <v>117</v>
      </c>
    </row>
    <row r="12559" spans="2:10" x14ac:dyDescent="0.25">
      <c r="B12559">
        <v>2017</v>
      </c>
      <c r="C12559">
        <v>10</v>
      </c>
      <c r="D12559" s="8">
        <v>2</v>
      </c>
      <c r="E12559" t="s">
        <v>82</v>
      </c>
      <c r="F12559">
        <v>70</v>
      </c>
      <c r="G12559">
        <v>85</v>
      </c>
      <c r="H12559">
        <v>90.4</v>
      </c>
      <c r="I12559">
        <v>3900</v>
      </c>
      <c r="J12559" t="s">
        <v>117</v>
      </c>
    </row>
    <row r="12560" spans="2:10" x14ac:dyDescent="0.25">
      <c r="B12560">
        <v>2017</v>
      </c>
      <c r="C12560">
        <v>10</v>
      </c>
      <c r="D12560" s="8">
        <v>2</v>
      </c>
      <c r="E12560" t="s">
        <v>82</v>
      </c>
      <c r="F12560">
        <v>20</v>
      </c>
      <c r="G12560">
        <v>94</v>
      </c>
      <c r="H12560">
        <v>86.7</v>
      </c>
      <c r="I12560">
        <v>3500</v>
      </c>
      <c r="J12560" t="s">
        <v>117</v>
      </c>
    </row>
    <row r="12561" spans="2:10" x14ac:dyDescent="0.25">
      <c r="B12561">
        <v>2017</v>
      </c>
      <c r="C12561">
        <v>10</v>
      </c>
      <c r="D12561" s="8">
        <v>3</v>
      </c>
      <c r="E12561" t="s">
        <v>82</v>
      </c>
      <c r="F12561">
        <v>228</v>
      </c>
      <c r="G12561">
        <v>95.6</v>
      </c>
      <c r="H12561">
        <v>97.4</v>
      </c>
      <c r="I12561">
        <v>6000</v>
      </c>
      <c r="J12561" t="s">
        <v>117</v>
      </c>
    </row>
    <row r="12562" spans="2:10" x14ac:dyDescent="0.25">
      <c r="B12562">
        <v>2017</v>
      </c>
      <c r="C12562">
        <v>10</v>
      </c>
      <c r="D12562" s="8">
        <v>3</v>
      </c>
      <c r="E12562" t="s">
        <v>82</v>
      </c>
      <c r="F12562">
        <v>132.26</v>
      </c>
      <c r="G12562">
        <v>91</v>
      </c>
      <c r="H12562">
        <v>94.64</v>
      </c>
      <c r="I12562">
        <v>3499.74</v>
      </c>
      <c r="J12562" t="s">
        <v>117</v>
      </c>
    </row>
    <row r="12563" spans="2:10" x14ac:dyDescent="0.25">
      <c r="B12563">
        <v>2017</v>
      </c>
      <c r="C12563">
        <v>10</v>
      </c>
      <c r="D12563" s="8">
        <v>3</v>
      </c>
      <c r="E12563" t="s">
        <v>82</v>
      </c>
      <c r="F12563">
        <v>17.5</v>
      </c>
      <c r="G12563">
        <v>89</v>
      </c>
      <c r="H12563">
        <v>86.28</v>
      </c>
      <c r="I12563">
        <v>5428.57</v>
      </c>
      <c r="J12563" t="s">
        <v>117</v>
      </c>
    </row>
    <row r="12564" spans="2:10" x14ac:dyDescent="0.25">
      <c r="B12564">
        <v>2017</v>
      </c>
      <c r="C12564">
        <v>10</v>
      </c>
      <c r="D12564" s="8">
        <v>8</v>
      </c>
      <c r="E12564" t="s">
        <v>82</v>
      </c>
      <c r="F12564">
        <v>65</v>
      </c>
      <c r="G12564">
        <v>89.8</v>
      </c>
      <c r="H12564">
        <v>92.3</v>
      </c>
      <c r="I12564">
        <v>3884.62</v>
      </c>
      <c r="J12564" t="s">
        <v>117</v>
      </c>
    </row>
    <row r="12565" spans="2:10" x14ac:dyDescent="0.25">
      <c r="B12565">
        <v>2017</v>
      </c>
      <c r="C12565">
        <v>10</v>
      </c>
      <c r="D12565" s="8">
        <v>11</v>
      </c>
      <c r="E12565" t="s">
        <v>82</v>
      </c>
      <c r="F12565">
        <v>20</v>
      </c>
      <c r="G12565">
        <v>80</v>
      </c>
      <c r="H12565">
        <v>99.5</v>
      </c>
      <c r="I12565">
        <v>3000</v>
      </c>
      <c r="J12565" t="s">
        <v>117</v>
      </c>
    </row>
    <row r="12566" spans="2:10" x14ac:dyDescent="0.25">
      <c r="B12566">
        <v>2017</v>
      </c>
      <c r="C12566">
        <v>10</v>
      </c>
      <c r="D12566" s="8">
        <v>2</v>
      </c>
      <c r="E12566" t="s">
        <v>87</v>
      </c>
      <c r="F12566">
        <v>18</v>
      </c>
      <c r="G12566">
        <v>91</v>
      </c>
      <c r="H12566">
        <v>81.849999999999994</v>
      </c>
      <c r="I12566">
        <v>3333.33</v>
      </c>
      <c r="J12566" t="s">
        <v>117</v>
      </c>
    </row>
    <row r="12567" spans="2:10" x14ac:dyDescent="0.25">
      <c r="B12567">
        <v>2017</v>
      </c>
      <c r="C12567">
        <v>10</v>
      </c>
      <c r="D12567" s="8">
        <v>2</v>
      </c>
      <c r="E12567" t="s">
        <v>84</v>
      </c>
      <c r="F12567">
        <v>245</v>
      </c>
      <c r="G12567">
        <v>80</v>
      </c>
      <c r="H12567">
        <v>99.21</v>
      </c>
      <c r="I12567">
        <v>5300</v>
      </c>
      <c r="J12567" t="s">
        <v>117</v>
      </c>
    </row>
    <row r="12568" spans="2:10" x14ac:dyDescent="0.25">
      <c r="B12568">
        <v>2017</v>
      </c>
      <c r="C12568">
        <v>10</v>
      </c>
      <c r="D12568" s="8">
        <v>3</v>
      </c>
      <c r="E12568" t="s">
        <v>84</v>
      </c>
      <c r="F12568">
        <v>177</v>
      </c>
      <c r="G12568">
        <v>79</v>
      </c>
      <c r="H12568">
        <v>99.68</v>
      </c>
      <c r="I12568">
        <v>3178.31</v>
      </c>
      <c r="J12568" t="s">
        <v>117</v>
      </c>
    </row>
    <row r="12569" spans="2:10" x14ac:dyDescent="0.25">
      <c r="B12569">
        <v>2017</v>
      </c>
      <c r="C12569">
        <v>10</v>
      </c>
      <c r="D12569" s="8">
        <v>4</v>
      </c>
      <c r="E12569" t="s">
        <v>84</v>
      </c>
      <c r="F12569">
        <v>40.340000000000003</v>
      </c>
      <c r="G12569">
        <v>77.7</v>
      </c>
      <c r="H12569">
        <v>89.6</v>
      </c>
      <c r="I12569">
        <v>3346.55</v>
      </c>
      <c r="J12569" t="s">
        <v>117</v>
      </c>
    </row>
    <row r="12570" spans="2:10" x14ac:dyDescent="0.25">
      <c r="B12570">
        <v>2017</v>
      </c>
      <c r="C12570">
        <v>10</v>
      </c>
      <c r="D12570" s="8">
        <v>7</v>
      </c>
      <c r="E12570" t="s">
        <v>84</v>
      </c>
      <c r="F12570">
        <v>44.43</v>
      </c>
      <c r="G12570">
        <v>100</v>
      </c>
      <c r="H12570">
        <v>99.1</v>
      </c>
      <c r="I12570">
        <v>4700</v>
      </c>
      <c r="J12570" t="s">
        <v>117</v>
      </c>
    </row>
    <row r="12571" spans="2:10" x14ac:dyDescent="0.25">
      <c r="B12571">
        <v>2017</v>
      </c>
      <c r="C12571">
        <v>10</v>
      </c>
      <c r="D12571" s="8">
        <v>1</v>
      </c>
      <c r="E12571" t="s">
        <v>100</v>
      </c>
      <c r="F12571">
        <v>28.41</v>
      </c>
      <c r="G12571">
        <v>86.1</v>
      </c>
      <c r="H12571">
        <v>89.6</v>
      </c>
      <c r="I12571">
        <v>5420.63</v>
      </c>
      <c r="J12571" t="s">
        <v>117</v>
      </c>
    </row>
    <row r="12572" spans="2:10" x14ac:dyDescent="0.25">
      <c r="B12572">
        <v>2017</v>
      </c>
      <c r="C12572">
        <v>10</v>
      </c>
      <c r="D12572" s="8">
        <v>3</v>
      </c>
      <c r="E12572" t="s">
        <v>100</v>
      </c>
      <c r="F12572">
        <v>55.81</v>
      </c>
      <c r="G12572">
        <v>77</v>
      </c>
      <c r="H12572">
        <v>94.07</v>
      </c>
      <c r="I12572">
        <v>3583.59</v>
      </c>
      <c r="J12572" t="s">
        <v>117</v>
      </c>
    </row>
    <row r="12573" spans="2:10" x14ac:dyDescent="0.25">
      <c r="B12573">
        <v>2017</v>
      </c>
      <c r="C12573">
        <v>10</v>
      </c>
      <c r="D12573" s="8">
        <v>4</v>
      </c>
      <c r="E12573" t="s">
        <v>100</v>
      </c>
      <c r="F12573">
        <v>64.69</v>
      </c>
      <c r="G12573">
        <v>86.8</v>
      </c>
      <c r="H12573">
        <v>96.82</v>
      </c>
      <c r="I12573">
        <v>4251.04</v>
      </c>
      <c r="J12573" t="s">
        <v>117</v>
      </c>
    </row>
    <row r="12574" spans="2:10" x14ac:dyDescent="0.25">
      <c r="B12574">
        <v>2017</v>
      </c>
      <c r="C12574">
        <v>10</v>
      </c>
      <c r="D12574" s="8">
        <v>4</v>
      </c>
      <c r="E12574" t="s">
        <v>100</v>
      </c>
      <c r="F12574">
        <v>38</v>
      </c>
      <c r="G12574">
        <v>91.8</v>
      </c>
      <c r="H12574">
        <v>95.85</v>
      </c>
      <c r="I12574">
        <v>5700</v>
      </c>
      <c r="J12574" t="s">
        <v>117</v>
      </c>
    </row>
    <row r="12575" spans="2:10" x14ac:dyDescent="0.25">
      <c r="B12575">
        <v>2017</v>
      </c>
      <c r="C12575">
        <v>10</v>
      </c>
      <c r="D12575" s="8">
        <v>4</v>
      </c>
      <c r="E12575" t="s">
        <v>100</v>
      </c>
      <c r="F12575">
        <v>39</v>
      </c>
      <c r="G12575">
        <v>91.3</v>
      </c>
      <c r="H12575">
        <v>98.09</v>
      </c>
      <c r="I12575">
        <v>4000</v>
      </c>
      <c r="J12575" t="s">
        <v>117</v>
      </c>
    </row>
    <row r="12576" spans="2:10" x14ac:dyDescent="0.25">
      <c r="B12576">
        <v>2017</v>
      </c>
      <c r="C12576">
        <v>10</v>
      </c>
      <c r="D12576" s="8">
        <v>5</v>
      </c>
      <c r="E12576" t="s">
        <v>100</v>
      </c>
      <c r="F12576">
        <v>40</v>
      </c>
      <c r="G12576">
        <v>89</v>
      </c>
      <c r="H12576">
        <v>88.22</v>
      </c>
      <c r="I12576">
        <v>3000</v>
      </c>
      <c r="J12576" t="s">
        <v>117</v>
      </c>
    </row>
    <row r="12577" spans="2:10" x14ac:dyDescent="0.25">
      <c r="B12577">
        <v>2017</v>
      </c>
      <c r="C12577">
        <v>10</v>
      </c>
      <c r="D12577" s="8">
        <v>5</v>
      </c>
      <c r="E12577" t="s">
        <v>100</v>
      </c>
      <c r="F12577">
        <v>137.07</v>
      </c>
      <c r="G12577">
        <v>89</v>
      </c>
      <c r="H12577">
        <v>97.2</v>
      </c>
      <c r="I12577">
        <v>3728.02</v>
      </c>
      <c r="J12577" t="s">
        <v>117</v>
      </c>
    </row>
    <row r="12578" spans="2:10" x14ac:dyDescent="0.25">
      <c r="B12578">
        <v>2017</v>
      </c>
      <c r="C12578">
        <v>10</v>
      </c>
      <c r="D12578" s="8">
        <v>1</v>
      </c>
      <c r="E12578" t="s">
        <v>99</v>
      </c>
      <c r="F12578">
        <v>20.001000000000001</v>
      </c>
      <c r="G12578">
        <v>55.000000000000007</v>
      </c>
      <c r="H12578">
        <v>92.16</v>
      </c>
      <c r="I12578">
        <v>3199.84</v>
      </c>
      <c r="J12578" t="s">
        <v>117</v>
      </c>
    </row>
    <row r="12579" spans="2:10" x14ac:dyDescent="0.25">
      <c r="B12579">
        <v>2017</v>
      </c>
      <c r="C12579">
        <v>10</v>
      </c>
      <c r="D12579" s="8">
        <v>2</v>
      </c>
      <c r="E12579" t="s">
        <v>99</v>
      </c>
      <c r="F12579">
        <v>22.5</v>
      </c>
      <c r="G12579">
        <v>64.2</v>
      </c>
      <c r="H12579">
        <v>92.2</v>
      </c>
      <c r="I12579">
        <v>2888.89</v>
      </c>
      <c r="J12579" t="s">
        <v>117</v>
      </c>
    </row>
    <row r="12580" spans="2:10" x14ac:dyDescent="0.25">
      <c r="B12580">
        <v>2017</v>
      </c>
      <c r="C12580">
        <v>10</v>
      </c>
      <c r="D12580" s="8">
        <v>2</v>
      </c>
      <c r="E12580" t="s">
        <v>99</v>
      </c>
      <c r="F12580">
        <v>30.74</v>
      </c>
      <c r="G12580">
        <v>76.8</v>
      </c>
      <c r="H12580">
        <v>88.25</v>
      </c>
      <c r="I12580">
        <v>2550.42</v>
      </c>
      <c r="J12580" t="s">
        <v>117</v>
      </c>
    </row>
    <row r="12581" spans="2:10" x14ac:dyDescent="0.25">
      <c r="B12581">
        <v>2017</v>
      </c>
      <c r="C12581">
        <v>10</v>
      </c>
      <c r="D12581" s="8">
        <v>5</v>
      </c>
      <c r="E12581" t="s">
        <v>99</v>
      </c>
      <c r="F12581">
        <v>56.74</v>
      </c>
      <c r="G12581">
        <v>70.599999999999994</v>
      </c>
      <c r="H12581">
        <v>97.07</v>
      </c>
      <c r="I12581">
        <v>3392.67</v>
      </c>
      <c r="J12581" t="s">
        <v>117</v>
      </c>
    </row>
    <row r="12582" spans="2:10" x14ac:dyDescent="0.25">
      <c r="B12582">
        <v>2017</v>
      </c>
      <c r="C12582">
        <v>10</v>
      </c>
      <c r="D12582" s="8">
        <v>5</v>
      </c>
      <c r="E12582" t="s">
        <v>99</v>
      </c>
      <c r="F12582">
        <v>121.89</v>
      </c>
      <c r="G12582">
        <v>92.2</v>
      </c>
      <c r="H12582">
        <v>94.08</v>
      </c>
      <c r="I12582">
        <v>2666.34</v>
      </c>
      <c r="J12582" t="s">
        <v>117</v>
      </c>
    </row>
    <row r="12583" spans="2:10" x14ac:dyDescent="0.25">
      <c r="B12583">
        <v>2017</v>
      </c>
      <c r="C12583">
        <v>10</v>
      </c>
      <c r="D12583" s="8">
        <v>5</v>
      </c>
      <c r="E12583" t="s">
        <v>99</v>
      </c>
      <c r="F12583">
        <v>83.2</v>
      </c>
      <c r="G12583">
        <v>72.899999999999991</v>
      </c>
      <c r="H12583">
        <v>86.79</v>
      </c>
      <c r="I12583">
        <v>2896.63</v>
      </c>
      <c r="J12583" t="s">
        <v>117</v>
      </c>
    </row>
    <row r="12584" spans="2:10" x14ac:dyDescent="0.25">
      <c r="B12584">
        <v>2017</v>
      </c>
      <c r="C12584">
        <v>10</v>
      </c>
      <c r="D12584" s="8">
        <v>5</v>
      </c>
      <c r="E12584" t="s">
        <v>99</v>
      </c>
      <c r="F12584">
        <v>31</v>
      </c>
      <c r="G12584">
        <v>95</v>
      </c>
      <c r="H12584">
        <v>77.52</v>
      </c>
      <c r="I12584">
        <v>2903.23</v>
      </c>
      <c r="J12584" t="s">
        <v>117</v>
      </c>
    </row>
    <row r="12585" spans="2:10" x14ac:dyDescent="0.25">
      <c r="B12585">
        <v>2017</v>
      </c>
      <c r="C12585">
        <v>10</v>
      </c>
      <c r="D12585" s="8">
        <v>9</v>
      </c>
      <c r="E12585" t="s">
        <v>99</v>
      </c>
      <c r="F12585">
        <v>38.1</v>
      </c>
      <c r="G12585">
        <v>68.5</v>
      </c>
      <c r="H12585">
        <v>88.3</v>
      </c>
      <c r="I12585">
        <v>2283.46</v>
      </c>
      <c r="J12585" t="s">
        <v>117</v>
      </c>
    </row>
    <row r="12586" spans="2:10" x14ac:dyDescent="0.25">
      <c r="B12586">
        <v>2017</v>
      </c>
      <c r="C12586">
        <v>10</v>
      </c>
      <c r="D12586" s="8">
        <v>2</v>
      </c>
      <c r="E12586" t="s">
        <v>98</v>
      </c>
      <c r="F12586">
        <v>64</v>
      </c>
      <c r="G12586">
        <v>92</v>
      </c>
      <c r="H12586">
        <v>93.61</v>
      </c>
      <c r="I12586">
        <v>1406.25</v>
      </c>
      <c r="J12586" t="s">
        <v>117</v>
      </c>
    </row>
    <row r="12587" spans="2:10" x14ac:dyDescent="0.25">
      <c r="B12587">
        <v>2017</v>
      </c>
      <c r="C12587">
        <v>10</v>
      </c>
      <c r="D12587" s="8">
        <v>3</v>
      </c>
      <c r="E12587" t="s">
        <v>98</v>
      </c>
      <c r="F12587">
        <v>216.5</v>
      </c>
      <c r="G12587">
        <v>61</v>
      </c>
      <c r="H12587">
        <v>88.4</v>
      </c>
      <c r="I12587">
        <v>2147.81</v>
      </c>
      <c r="J12587" t="s">
        <v>117</v>
      </c>
    </row>
    <row r="12588" spans="2:10" x14ac:dyDescent="0.25">
      <c r="B12588">
        <v>2017</v>
      </c>
      <c r="C12588">
        <v>10</v>
      </c>
      <c r="D12588" s="8">
        <v>9</v>
      </c>
      <c r="E12588" t="s">
        <v>98</v>
      </c>
      <c r="F12588">
        <v>60</v>
      </c>
      <c r="G12588">
        <v>83.1</v>
      </c>
      <c r="H12588">
        <v>87.4</v>
      </c>
      <c r="I12588">
        <v>3500</v>
      </c>
      <c r="J12588" t="s">
        <v>117</v>
      </c>
    </row>
    <row r="12589" spans="2:10" x14ac:dyDescent="0.25">
      <c r="B12589">
        <v>2017</v>
      </c>
      <c r="C12589">
        <v>10</v>
      </c>
      <c r="D12589" s="8">
        <v>1</v>
      </c>
      <c r="E12589" t="s">
        <v>1800</v>
      </c>
      <c r="F12589">
        <v>120</v>
      </c>
      <c r="G12589">
        <v>85</v>
      </c>
      <c r="H12589">
        <v>98.43</v>
      </c>
      <c r="I12589">
        <v>3675</v>
      </c>
      <c r="J12589" t="s">
        <v>117</v>
      </c>
    </row>
    <row r="12590" spans="2:10" x14ac:dyDescent="0.25">
      <c r="B12590">
        <v>2017</v>
      </c>
      <c r="C12590">
        <v>10</v>
      </c>
      <c r="D12590" s="8">
        <v>2</v>
      </c>
      <c r="E12590" t="s">
        <v>1800</v>
      </c>
      <c r="F12590">
        <v>40</v>
      </c>
      <c r="G12590">
        <v>100</v>
      </c>
      <c r="H12590">
        <v>97.09</v>
      </c>
      <c r="I12590">
        <v>6250</v>
      </c>
      <c r="J12590" t="s">
        <v>117</v>
      </c>
    </row>
    <row r="12591" spans="2:10" x14ac:dyDescent="0.25">
      <c r="B12591">
        <v>2017</v>
      </c>
      <c r="C12591">
        <v>10</v>
      </c>
      <c r="D12591" s="8">
        <v>6</v>
      </c>
      <c r="E12591" t="s">
        <v>1800</v>
      </c>
      <c r="F12591">
        <v>21.26</v>
      </c>
      <c r="G12591">
        <v>100</v>
      </c>
      <c r="H12591">
        <v>90.9</v>
      </c>
      <c r="I12591">
        <v>6349.95</v>
      </c>
      <c r="J12591" t="s">
        <v>117</v>
      </c>
    </row>
    <row r="12592" spans="2:10" x14ac:dyDescent="0.25">
      <c r="B12592">
        <v>2017</v>
      </c>
      <c r="C12592">
        <v>10</v>
      </c>
      <c r="D12592" s="8">
        <v>8</v>
      </c>
      <c r="E12592" t="s">
        <v>1800</v>
      </c>
      <c r="F12592">
        <v>46.8</v>
      </c>
      <c r="G12592">
        <v>96.399999999999991</v>
      </c>
      <c r="H12592">
        <v>83.5</v>
      </c>
      <c r="I12592">
        <v>4950</v>
      </c>
      <c r="J12592" t="s">
        <v>117</v>
      </c>
    </row>
    <row r="12593" spans="2:10" x14ac:dyDescent="0.25">
      <c r="B12593">
        <v>2017</v>
      </c>
      <c r="C12593">
        <v>10</v>
      </c>
      <c r="D12593" s="8">
        <v>9</v>
      </c>
      <c r="E12593" t="s">
        <v>1800</v>
      </c>
      <c r="F12593">
        <v>40</v>
      </c>
      <c r="G12593">
        <v>72.599999999999994</v>
      </c>
      <c r="H12593">
        <v>95.3</v>
      </c>
      <c r="I12593">
        <v>3750</v>
      </c>
      <c r="J12593" t="s">
        <v>117</v>
      </c>
    </row>
    <row r="12594" spans="2:10" x14ac:dyDescent="0.25">
      <c r="B12594">
        <v>2017</v>
      </c>
      <c r="C12594">
        <v>10</v>
      </c>
      <c r="D12594" s="8">
        <v>3</v>
      </c>
      <c r="E12594" t="s">
        <v>85</v>
      </c>
      <c r="F12594">
        <v>57.325000000000003</v>
      </c>
      <c r="G12594">
        <v>57.199999999999996</v>
      </c>
      <c r="H12594">
        <v>96.53</v>
      </c>
      <c r="I12594">
        <v>1998.78</v>
      </c>
      <c r="J12594" t="s">
        <v>117</v>
      </c>
    </row>
    <row r="12595" spans="2:10" x14ac:dyDescent="0.25">
      <c r="B12595">
        <v>2017</v>
      </c>
      <c r="C12595">
        <v>10</v>
      </c>
      <c r="D12595" s="8">
        <v>8</v>
      </c>
      <c r="E12595" t="s">
        <v>85</v>
      </c>
      <c r="F12595">
        <v>69.53</v>
      </c>
      <c r="G12595">
        <v>77.600000000000009</v>
      </c>
      <c r="H12595">
        <v>92.3</v>
      </c>
      <c r="I12595">
        <v>2337.12</v>
      </c>
      <c r="J12595" t="s">
        <v>117</v>
      </c>
    </row>
    <row r="12596" spans="2:10" x14ac:dyDescent="0.25">
      <c r="B12596">
        <v>2017</v>
      </c>
      <c r="C12596">
        <v>10</v>
      </c>
      <c r="D12596" s="8">
        <v>10</v>
      </c>
      <c r="E12596" t="s">
        <v>85</v>
      </c>
      <c r="F12596">
        <v>40.075000000000003</v>
      </c>
      <c r="G12596">
        <v>60</v>
      </c>
      <c r="H12596">
        <v>88.9</v>
      </c>
      <c r="I12596">
        <v>2400</v>
      </c>
      <c r="J12596" t="s">
        <v>117</v>
      </c>
    </row>
    <row r="12597" spans="2:10" x14ac:dyDescent="0.25">
      <c r="B12597">
        <v>2017</v>
      </c>
      <c r="C12597">
        <v>10</v>
      </c>
      <c r="D12597" s="8">
        <v>4</v>
      </c>
      <c r="E12597" t="s">
        <v>83</v>
      </c>
      <c r="F12597">
        <v>37.36</v>
      </c>
      <c r="G12597">
        <v>89.3</v>
      </c>
      <c r="H12597">
        <v>96.3</v>
      </c>
      <c r="I12597">
        <v>3000</v>
      </c>
      <c r="J12597" t="s">
        <v>117</v>
      </c>
    </row>
    <row r="12598" spans="2:10" x14ac:dyDescent="0.25">
      <c r="B12598">
        <v>2017</v>
      </c>
      <c r="C12598">
        <v>10</v>
      </c>
      <c r="D12598" s="8">
        <v>4</v>
      </c>
      <c r="E12598" t="s">
        <v>83</v>
      </c>
      <c r="F12598">
        <v>144.37899999999999</v>
      </c>
      <c r="G12598">
        <v>62.6</v>
      </c>
      <c r="H12598">
        <v>93.8</v>
      </c>
      <c r="I12598">
        <v>1987.82</v>
      </c>
      <c r="J12598" t="s">
        <v>117</v>
      </c>
    </row>
    <row r="12599" spans="2:10" x14ac:dyDescent="0.25">
      <c r="B12599">
        <v>2017</v>
      </c>
      <c r="C12599">
        <v>10</v>
      </c>
      <c r="D12599" s="8">
        <v>8</v>
      </c>
      <c r="E12599" t="s">
        <v>83</v>
      </c>
      <c r="F12599">
        <v>259</v>
      </c>
      <c r="G12599">
        <v>43.6</v>
      </c>
      <c r="H12599">
        <v>98.6</v>
      </c>
      <c r="I12599">
        <v>2188.58</v>
      </c>
      <c r="J12599" t="s">
        <v>117</v>
      </c>
    </row>
    <row r="12600" spans="2:10" x14ac:dyDescent="0.25">
      <c r="B12600">
        <v>2017</v>
      </c>
      <c r="C12600">
        <v>10</v>
      </c>
      <c r="D12600" s="8">
        <v>12</v>
      </c>
      <c r="E12600" t="s">
        <v>83</v>
      </c>
      <c r="F12600">
        <v>80</v>
      </c>
      <c r="G12600">
        <v>94.1</v>
      </c>
      <c r="H12600">
        <v>96.3</v>
      </c>
      <c r="I12600">
        <v>3000</v>
      </c>
      <c r="J12600" t="s">
        <v>117</v>
      </c>
    </row>
    <row r="12601" spans="2:10" x14ac:dyDescent="0.25">
      <c r="B12601">
        <v>2017</v>
      </c>
      <c r="C12601">
        <v>10</v>
      </c>
      <c r="D12601" s="8">
        <v>12</v>
      </c>
      <c r="E12601" t="s">
        <v>83</v>
      </c>
      <c r="F12601">
        <v>160</v>
      </c>
      <c r="G12601">
        <v>80.300000000000011</v>
      </c>
      <c r="H12601">
        <v>87.9</v>
      </c>
      <c r="I12601">
        <v>2187.5</v>
      </c>
      <c r="J12601" t="s">
        <v>117</v>
      </c>
    </row>
    <row r="12602" spans="2:10" x14ac:dyDescent="0.25">
      <c r="B12602">
        <v>2017</v>
      </c>
      <c r="C12602">
        <v>10</v>
      </c>
      <c r="D12602" s="8">
        <v>3</v>
      </c>
      <c r="E12602" t="s">
        <v>81</v>
      </c>
      <c r="F12602">
        <v>33</v>
      </c>
      <c r="G12602">
        <v>73</v>
      </c>
      <c r="H12602">
        <v>84.3</v>
      </c>
      <c r="I12602">
        <v>2878.79</v>
      </c>
      <c r="J12602" t="s">
        <v>117</v>
      </c>
    </row>
    <row r="12603" spans="2:10" x14ac:dyDescent="0.25">
      <c r="B12603">
        <v>2017</v>
      </c>
      <c r="C12603">
        <v>10</v>
      </c>
      <c r="D12603" s="8">
        <v>9</v>
      </c>
      <c r="E12603" t="s">
        <v>81</v>
      </c>
      <c r="F12603">
        <v>30</v>
      </c>
      <c r="G12603">
        <v>50</v>
      </c>
      <c r="H12603">
        <v>99.3</v>
      </c>
      <c r="I12603">
        <v>3000</v>
      </c>
      <c r="J12603" t="s">
        <v>117</v>
      </c>
    </row>
    <row r="12604" spans="2:10" x14ac:dyDescent="0.25">
      <c r="B12604">
        <v>2017</v>
      </c>
      <c r="C12604">
        <v>10</v>
      </c>
      <c r="D12604" s="8">
        <v>2</v>
      </c>
      <c r="E12604" t="s">
        <v>108</v>
      </c>
      <c r="F12604">
        <v>101.25</v>
      </c>
      <c r="G12604">
        <v>59.8</v>
      </c>
      <c r="H12604">
        <v>92.5</v>
      </c>
      <c r="I12604">
        <v>3209.88</v>
      </c>
      <c r="J12604" t="s">
        <v>117</v>
      </c>
    </row>
    <row r="12605" spans="2:10" x14ac:dyDescent="0.25">
      <c r="B12605">
        <v>2017</v>
      </c>
      <c r="C12605">
        <v>10</v>
      </c>
      <c r="D12605" s="8">
        <v>4</v>
      </c>
      <c r="E12605" t="s">
        <v>108</v>
      </c>
      <c r="F12605">
        <v>65.031000000000006</v>
      </c>
      <c r="G12605">
        <v>52.400000000000006</v>
      </c>
      <c r="H12605">
        <v>92.52</v>
      </c>
      <c r="I12605">
        <v>3690.55</v>
      </c>
      <c r="J12605" t="s">
        <v>117</v>
      </c>
    </row>
    <row r="12606" spans="2:10" x14ac:dyDescent="0.25">
      <c r="B12606">
        <v>2017</v>
      </c>
      <c r="C12606">
        <v>10</v>
      </c>
      <c r="D12606" s="8">
        <v>7</v>
      </c>
      <c r="E12606" t="s">
        <v>108</v>
      </c>
      <c r="F12606">
        <v>103.36</v>
      </c>
      <c r="G12606">
        <v>54.500000000000007</v>
      </c>
      <c r="H12606">
        <v>94.7</v>
      </c>
      <c r="I12606">
        <v>3869.97</v>
      </c>
      <c r="J12606" t="s">
        <v>117</v>
      </c>
    </row>
    <row r="12607" spans="2:10" x14ac:dyDescent="0.25">
      <c r="B12607">
        <v>2017</v>
      </c>
      <c r="C12607">
        <v>10</v>
      </c>
      <c r="D12607" s="8">
        <v>1</v>
      </c>
      <c r="E12607" t="s">
        <v>78</v>
      </c>
      <c r="F12607">
        <v>20</v>
      </c>
      <c r="G12607">
        <v>93.5</v>
      </c>
      <c r="H12607">
        <v>95.37</v>
      </c>
      <c r="I12607">
        <v>5500</v>
      </c>
      <c r="J12607" t="s">
        <v>117</v>
      </c>
    </row>
    <row r="12608" spans="2:10" x14ac:dyDescent="0.25">
      <c r="B12608">
        <v>2017</v>
      </c>
      <c r="C12608">
        <v>10</v>
      </c>
      <c r="D12608" s="8">
        <v>1</v>
      </c>
      <c r="E12608" t="s">
        <v>78</v>
      </c>
      <c r="F12608">
        <v>40</v>
      </c>
      <c r="G12608">
        <v>54.6</v>
      </c>
      <c r="H12608">
        <v>85.83</v>
      </c>
      <c r="I12608">
        <v>3000</v>
      </c>
      <c r="J12608" t="s">
        <v>117</v>
      </c>
    </row>
    <row r="12609" spans="2:10" x14ac:dyDescent="0.25">
      <c r="B12609">
        <v>2017</v>
      </c>
      <c r="C12609">
        <v>10</v>
      </c>
      <c r="D12609" s="8">
        <v>6</v>
      </c>
      <c r="E12609" t="s">
        <v>78</v>
      </c>
      <c r="F12609">
        <v>12</v>
      </c>
      <c r="G12609">
        <v>66.5</v>
      </c>
      <c r="H12609">
        <v>95.65</v>
      </c>
      <c r="I12609">
        <v>3166.67</v>
      </c>
      <c r="J12609" t="s">
        <v>117</v>
      </c>
    </row>
    <row r="12610" spans="2:10" x14ac:dyDescent="0.25">
      <c r="B12610">
        <v>2017</v>
      </c>
      <c r="C12610">
        <v>10</v>
      </c>
      <c r="D12610" s="8">
        <v>7</v>
      </c>
      <c r="E12610" t="s">
        <v>78</v>
      </c>
      <c r="F12610">
        <v>30</v>
      </c>
      <c r="G12610">
        <v>89.3</v>
      </c>
      <c r="H12610">
        <v>93.2</v>
      </c>
      <c r="I12610">
        <v>5500</v>
      </c>
      <c r="J12610" t="s">
        <v>117</v>
      </c>
    </row>
    <row r="12611" spans="2:10" x14ac:dyDescent="0.25">
      <c r="B12611">
        <v>2017</v>
      </c>
      <c r="C12611">
        <v>10</v>
      </c>
      <c r="D12611" s="8">
        <v>1</v>
      </c>
      <c r="E12611" t="s">
        <v>86</v>
      </c>
      <c r="F12611">
        <v>80</v>
      </c>
      <c r="G12611">
        <v>57.699999999999996</v>
      </c>
      <c r="H12611">
        <v>89.44</v>
      </c>
      <c r="I12611">
        <v>3062.5</v>
      </c>
      <c r="J12611" t="s">
        <v>117</v>
      </c>
    </row>
    <row r="12612" spans="2:10" x14ac:dyDescent="0.25">
      <c r="B12612">
        <v>2017</v>
      </c>
      <c r="C12612">
        <v>10</v>
      </c>
      <c r="D12612" s="8">
        <v>2</v>
      </c>
      <c r="E12612" t="s">
        <v>86</v>
      </c>
      <c r="F12612">
        <v>21.36</v>
      </c>
      <c r="G12612">
        <v>91</v>
      </c>
      <c r="H12612">
        <v>98.45</v>
      </c>
      <c r="I12612">
        <v>3651.69</v>
      </c>
      <c r="J12612" t="s">
        <v>117</v>
      </c>
    </row>
    <row r="12613" spans="2:10" x14ac:dyDescent="0.25">
      <c r="B12613">
        <v>2017</v>
      </c>
      <c r="C12613">
        <v>10</v>
      </c>
      <c r="D12613" s="8">
        <v>4</v>
      </c>
      <c r="E12613" t="s">
        <v>86</v>
      </c>
      <c r="F12613">
        <v>31</v>
      </c>
      <c r="G12613">
        <v>96</v>
      </c>
      <c r="H12613">
        <v>92.27</v>
      </c>
      <c r="I12613">
        <v>3509.68</v>
      </c>
      <c r="J12613" t="s">
        <v>117</v>
      </c>
    </row>
    <row r="12614" spans="2:10" x14ac:dyDescent="0.25">
      <c r="B12614">
        <v>2017</v>
      </c>
      <c r="C12614">
        <v>10</v>
      </c>
      <c r="D12614" s="8">
        <v>4</v>
      </c>
      <c r="E12614" t="s">
        <v>86</v>
      </c>
      <c r="F12614">
        <v>24.59</v>
      </c>
      <c r="G12614">
        <v>83</v>
      </c>
      <c r="H12614">
        <v>83.69</v>
      </c>
      <c r="I12614">
        <v>4798.7</v>
      </c>
      <c r="J12614" t="s">
        <v>117</v>
      </c>
    </row>
    <row r="12615" spans="2:10" x14ac:dyDescent="0.25">
      <c r="B12615">
        <v>2017</v>
      </c>
      <c r="C12615">
        <v>10</v>
      </c>
      <c r="D12615" s="8">
        <v>5</v>
      </c>
      <c r="E12615" t="s">
        <v>86</v>
      </c>
      <c r="F12615">
        <v>44.17</v>
      </c>
      <c r="G12615">
        <v>80.400000000000006</v>
      </c>
      <c r="H12615">
        <v>91.64</v>
      </c>
      <c r="I12615">
        <v>3395.97</v>
      </c>
      <c r="J12615" t="s">
        <v>117</v>
      </c>
    </row>
    <row r="12616" spans="2:10" x14ac:dyDescent="0.25">
      <c r="B12616">
        <v>2017</v>
      </c>
      <c r="C12616">
        <v>10</v>
      </c>
      <c r="D12616" s="8">
        <v>7</v>
      </c>
      <c r="E12616" t="s">
        <v>86</v>
      </c>
      <c r="F12616">
        <v>131.41999999999999</v>
      </c>
      <c r="G12616">
        <v>79.600000000000009</v>
      </c>
      <c r="H12616">
        <v>82.93</v>
      </c>
      <c r="I12616">
        <v>3250</v>
      </c>
      <c r="J12616" t="s">
        <v>117</v>
      </c>
    </row>
    <row r="12617" spans="2:10" x14ac:dyDescent="0.25">
      <c r="B12617">
        <v>2017</v>
      </c>
      <c r="C12617">
        <v>10</v>
      </c>
      <c r="D12617" s="8">
        <v>9</v>
      </c>
      <c r="E12617" t="s">
        <v>86</v>
      </c>
      <c r="F12617">
        <v>40</v>
      </c>
      <c r="G12617">
        <v>53.900000000000006</v>
      </c>
      <c r="H12617">
        <v>97</v>
      </c>
      <c r="I12617">
        <v>3000</v>
      </c>
      <c r="J12617" t="s">
        <v>117</v>
      </c>
    </row>
    <row r="12618" spans="2:10" x14ac:dyDescent="0.25">
      <c r="B12618">
        <v>2017</v>
      </c>
      <c r="C12618">
        <v>10</v>
      </c>
      <c r="D12618" s="8">
        <v>6</v>
      </c>
      <c r="E12618" t="s">
        <v>92</v>
      </c>
      <c r="F12618">
        <v>21.07</v>
      </c>
      <c r="G12618" t="s">
        <v>4687</v>
      </c>
      <c r="I12618">
        <v>1661.13</v>
      </c>
      <c r="J12618" t="s">
        <v>119</v>
      </c>
    </row>
    <row r="12619" spans="2:10" x14ac:dyDescent="0.25">
      <c r="B12619">
        <v>2017</v>
      </c>
      <c r="C12619">
        <v>10</v>
      </c>
      <c r="D12619" s="8">
        <v>4</v>
      </c>
      <c r="E12619" t="s">
        <v>80</v>
      </c>
      <c r="F12619">
        <v>50</v>
      </c>
      <c r="G12619">
        <v>28.000000000000004</v>
      </c>
      <c r="I12619">
        <v>3400</v>
      </c>
      <c r="J12619" t="s">
        <v>119</v>
      </c>
    </row>
    <row r="12620" spans="2:10" x14ac:dyDescent="0.25">
      <c r="B12620">
        <v>2017</v>
      </c>
      <c r="C12620">
        <v>10</v>
      </c>
      <c r="D12620" s="8">
        <v>8</v>
      </c>
      <c r="E12620" t="s">
        <v>80</v>
      </c>
      <c r="F12620">
        <v>23.07</v>
      </c>
      <c r="G12620" t="s">
        <v>4687</v>
      </c>
      <c r="I12620">
        <v>2492.41</v>
      </c>
      <c r="J12620" t="s">
        <v>119</v>
      </c>
    </row>
    <row r="12621" spans="2:10" x14ac:dyDescent="0.25">
      <c r="B12621">
        <v>2017</v>
      </c>
      <c r="C12621">
        <v>10</v>
      </c>
      <c r="D12621" s="8">
        <v>9</v>
      </c>
      <c r="E12621" t="s">
        <v>80</v>
      </c>
      <c r="F12621">
        <v>40</v>
      </c>
      <c r="G12621">
        <v>42</v>
      </c>
      <c r="I12621">
        <v>3212.5</v>
      </c>
      <c r="J12621" t="s">
        <v>119</v>
      </c>
    </row>
    <row r="12622" spans="2:10" x14ac:dyDescent="0.25">
      <c r="B12622">
        <v>2017</v>
      </c>
      <c r="C12622">
        <v>10</v>
      </c>
      <c r="D12622" s="8">
        <v>2</v>
      </c>
      <c r="E12622" t="s">
        <v>79</v>
      </c>
      <c r="F12622">
        <v>65.73</v>
      </c>
      <c r="G12622">
        <v>13</v>
      </c>
      <c r="I12622">
        <v>2082.9499999999998</v>
      </c>
      <c r="J12622" t="s">
        <v>119</v>
      </c>
    </row>
    <row r="12623" spans="2:10" x14ac:dyDescent="0.25">
      <c r="B12623">
        <v>2017</v>
      </c>
      <c r="C12623">
        <v>10</v>
      </c>
      <c r="D12623" s="8">
        <v>2</v>
      </c>
      <c r="E12623" t="s">
        <v>82</v>
      </c>
      <c r="F12623">
        <v>20</v>
      </c>
      <c r="G12623" t="s">
        <v>4687</v>
      </c>
      <c r="I12623">
        <v>2500</v>
      </c>
      <c r="J12623" t="s">
        <v>119</v>
      </c>
    </row>
    <row r="12624" spans="2:10" x14ac:dyDescent="0.25">
      <c r="B12624">
        <v>2017</v>
      </c>
      <c r="C12624">
        <v>10</v>
      </c>
      <c r="D12624" s="8">
        <v>4</v>
      </c>
      <c r="E12624" t="s">
        <v>82</v>
      </c>
      <c r="F12624">
        <v>60</v>
      </c>
      <c r="G12624">
        <v>39</v>
      </c>
      <c r="I12624">
        <v>2150</v>
      </c>
      <c r="J12624" t="s">
        <v>119</v>
      </c>
    </row>
    <row r="12625" spans="2:10" x14ac:dyDescent="0.25">
      <c r="B12625">
        <v>2017</v>
      </c>
      <c r="C12625">
        <v>10</v>
      </c>
      <c r="D12625" s="8">
        <v>5</v>
      </c>
      <c r="E12625" t="s">
        <v>82</v>
      </c>
      <c r="F12625">
        <v>69.97</v>
      </c>
      <c r="G12625">
        <v>45.5</v>
      </c>
      <c r="I12625">
        <v>2326</v>
      </c>
      <c r="J12625" t="s">
        <v>119</v>
      </c>
    </row>
    <row r="12626" spans="2:10" x14ac:dyDescent="0.25">
      <c r="B12626">
        <v>2017</v>
      </c>
      <c r="C12626">
        <v>10</v>
      </c>
      <c r="D12626" s="8">
        <v>2</v>
      </c>
      <c r="E12626" t="s">
        <v>87</v>
      </c>
      <c r="F12626">
        <v>38.5</v>
      </c>
      <c r="G12626">
        <v>30</v>
      </c>
      <c r="I12626">
        <v>1844.16</v>
      </c>
      <c r="J12626" t="s">
        <v>119</v>
      </c>
    </row>
    <row r="12627" spans="2:10" x14ac:dyDescent="0.25">
      <c r="B12627">
        <v>2017</v>
      </c>
      <c r="C12627">
        <v>10</v>
      </c>
      <c r="D12627" s="8">
        <v>8</v>
      </c>
      <c r="E12627" t="s">
        <v>87</v>
      </c>
      <c r="F12627">
        <v>80</v>
      </c>
      <c r="G12627" t="s">
        <v>4687</v>
      </c>
      <c r="I12627">
        <v>1600</v>
      </c>
      <c r="J12627" t="s">
        <v>119</v>
      </c>
    </row>
    <row r="12628" spans="2:10" x14ac:dyDescent="0.25">
      <c r="B12628">
        <v>2017</v>
      </c>
      <c r="C12628">
        <v>10</v>
      </c>
      <c r="D12628" s="8">
        <v>3</v>
      </c>
      <c r="E12628" t="s">
        <v>84</v>
      </c>
      <c r="F12628">
        <v>20</v>
      </c>
      <c r="G12628">
        <v>43</v>
      </c>
      <c r="I12628">
        <v>2750</v>
      </c>
      <c r="J12628" t="s">
        <v>119</v>
      </c>
    </row>
    <row r="12629" spans="2:10" x14ac:dyDescent="0.25">
      <c r="B12629">
        <v>2017</v>
      </c>
      <c r="C12629">
        <v>10</v>
      </c>
      <c r="D12629" s="8">
        <v>9</v>
      </c>
      <c r="E12629" t="s">
        <v>84</v>
      </c>
      <c r="F12629">
        <v>80</v>
      </c>
      <c r="G12629" t="s">
        <v>4687</v>
      </c>
      <c r="I12629">
        <v>2187.5</v>
      </c>
      <c r="J12629" t="s">
        <v>119</v>
      </c>
    </row>
    <row r="12630" spans="2:10" x14ac:dyDescent="0.25">
      <c r="B12630">
        <v>2017</v>
      </c>
      <c r="C12630">
        <v>10</v>
      </c>
      <c r="D12630" s="8">
        <v>2</v>
      </c>
      <c r="E12630" t="s">
        <v>100</v>
      </c>
      <c r="F12630">
        <v>57</v>
      </c>
      <c r="G12630" t="s">
        <v>4687</v>
      </c>
      <c r="I12630">
        <v>3508.77</v>
      </c>
      <c r="J12630" t="s">
        <v>119</v>
      </c>
    </row>
    <row r="12631" spans="2:10" x14ac:dyDescent="0.25">
      <c r="B12631">
        <v>2017</v>
      </c>
      <c r="C12631">
        <v>10</v>
      </c>
      <c r="D12631" s="8">
        <v>5</v>
      </c>
      <c r="E12631" t="s">
        <v>100</v>
      </c>
      <c r="F12631">
        <v>40</v>
      </c>
      <c r="G12631" t="s">
        <v>4687</v>
      </c>
      <c r="I12631">
        <v>2650</v>
      </c>
      <c r="J12631" t="s">
        <v>119</v>
      </c>
    </row>
    <row r="12632" spans="2:10" x14ac:dyDescent="0.25">
      <c r="B12632">
        <v>2017</v>
      </c>
      <c r="C12632">
        <v>10</v>
      </c>
      <c r="D12632" s="8">
        <v>9</v>
      </c>
      <c r="E12632" t="s">
        <v>100</v>
      </c>
      <c r="F12632">
        <v>322.79000000000002</v>
      </c>
      <c r="G12632" t="s">
        <v>4687</v>
      </c>
      <c r="I12632">
        <v>2475</v>
      </c>
      <c r="J12632" t="s">
        <v>119</v>
      </c>
    </row>
    <row r="12633" spans="2:10" x14ac:dyDescent="0.25">
      <c r="B12633">
        <v>2017</v>
      </c>
      <c r="C12633">
        <v>10</v>
      </c>
      <c r="D12633" s="8">
        <v>3</v>
      </c>
      <c r="E12633" t="s">
        <v>99</v>
      </c>
      <c r="F12633">
        <v>120</v>
      </c>
      <c r="G12633">
        <v>26.8</v>
      </c>
      <c r="I12633">
        <v>2208.33</v>
      </c>
      <c r="J12633" t="s">
        <v>119</v>
      </c>
    </row>
    <row r="12634" spans="2:10" x14ac:dyDescent="0.25">
      <c r="B12634">
        <v>2017</v>
      </c>
      <c r="C12634">
        <v>10</v>
      </c>
      <c r="D12634" s="8">
        <v>5</v>
      </c>
      <c r="E12634" t="s">
        <v>99</v>
      </c>
      <c r="F12634">
        <v>19.884</v>
      </c>
      <c r="G12634" t="s">
        <v>4687</v>
      </c>
      <c r="I12634">
        <v>2514.58</v>
      </c>
      <c r="J12634" t="s">
        <v>119</v>
      </c>
    </row>
    <row r="12635" spans="2:10" x14ac:dyDescent="0.25">
      <c r="B12635">
        <v>2017</v>
      </c>
      <c r="C12635">
        <v>10</v>
      </c>
      <c r="D12635" s="8">
        <v>6</v>
      </c>
      <c r="E12635" t="s">
        <v>99</v>
      </c>
      <c r="F12635">
        <v>120</v>
      </c>
      <c r="G12635" t="s">
        <v>4687</v>
      </c>
      <c r="I12635">
        <v>2308.33</v>
      </c>
      <c r="J12635" t="s">
        <v>119</v>
      </c>
    </row>
    <row r="12636" spans="2:10" x14ac:dyDescent="0.25">
      <c r="B12636">
        <v>2017</v>
      </c>
      <c r="C12636">
        <v>10</v>
      </c>
      <c r="D12636" s="8">
        <v>6</v>
      </c>
      <c r="E12636" t="s">
        <v>99</v>
      </c>
      <c r="F12636">
        <v>44.22</v>
      </c>
      <c r="G12636">
        <v>55.900000000000006</v>
      </c>
      <c r="I12636">
        <v>2566.71</v>
      </c>
      <c r="J12636" t="s">
        <v>119</v>
      </c>
    </row>
    <row r="12637" spans="2:10" x14ac:dyDescent="0.25">
      <c r="B12637">
        <v>2017</v>
      </c>
      <c r="C12637">
        <v>10</v>
      </c>
      <c r="D12637" s="8">
        <v>8</v>
      </c>
      <c r="E12637" t="s">
        <v>99</v>
      </c>
      <c r="F12637">
        <v>40</v>
      </c>
      <c r="G12637" t="s">
        <v>4687</v>
      </c>
      <c r="I12637">
        <v>2375</v>
      </c>
      <c r="J12637" t="s">
        <v>119</v>
      </c>
    </row>
    <row r="12638" spans="2:10" x14ac:dyDescent="0.25">
      <c r="B12638">
        <v>2017</v>
      </c>
      <c r="C12638">
        <v>10</v>
      </c>
      <c r="D12638" s="8">
        <v>9</v>
      </c>
      <c r="E12638" t="s">
        <v>99</v>
      </c>
      <c r="F12638">
        <v>59</v>
      </c>
      <c r="G12638" t="s">
        <v>4687</v>
      </c>
      <c r="I12638">
        <v>1525</v>
      </c>
      <c r="J12638" t="s">
        <v>119</v>
      </c>
    </row>
    <row r="12639" spans="2:10" x14ac:dyDescent="0.25">
      <c r="B12639">
        <v>2017</v>
      </c>
      <c r="C12639">
        <v>10</v>
      </c>
      <c r="D12639" s="8">
        <v>1</v>
      </c>
      <c r="E12639" t="s">
        <v>98</v>
      </c>
      <c r="F12639">
        <v>42.470999999999997</v>
      </c>
      <c r="G12639" t="s">
        <v>4687</v>
      </c>
      <c r="I12639">
        <v>2499.94</v>
      </c>
      <c r="J12639" t="s">
        <v>119</v>
      </c>
    </row>
    <row r="12640" spans="2:10" x14ac:dyDescent="0.25">
      <c r="B12640">
        <v>2017</v>
      </c>
      <c r="C12640">
        <v>10</v>
      </c>
      <c r="D12640" s="8">
        <v>2</v>
      </c>
      <c r="E12640" t="s">
        <v>98</v>
      </c>
      <c r="F12640">
        <v>72.522999999999996</v>
      </c>
      <c r="G12640">
        <v>34</v>
      </c>
      <c r="I12640">
        <v>2400</v>
      </c>
      <c r="J12640" t="s">
        <v>119</v>
      </c>
    </row>
    <row r="12641" spans="2:10" x14ac:dyDescent="0.25">
      <c r="B12641">
        <v>2017</v>
      </c>
      <c r="C12641">
        <v>10</v>
      </c>
      <c r="D12641" s="8">
        <v>7</v>
      </c>
      <c r="E12641" t="s">
        <v>98</v>
      </c>
      <c r="F12641">
        <v>39.659999999999997</v>
      </c>
      <c r="G12641">
        <v>24</v>
      </c>
      <c r="I12641">
        <v>2672.72</v>
      </c>
      <c r="J12641" t="s">
        <v>119</v>
      </c>
    </row>
    <row r="12642" spans="2:10" x14ac:dyDescent="0.25">
      <c r="B12642">
        <v>2017</v>
      </c>
      <c r="C12642">
        <v>10</v>
      </c>
      <c r="D12642" s="8">
        <v>1</v>
      </c>
      <c r="E12642" t="s">
        <v>1800</v>
      </c>
      <c r="F12642">
        <v>40</v>
      </c>
      <c r="G12642">
        <v>36</v>
      </c>
      <c r="I12642">
        <v>3200</v>
      </c>
      <c r="J12642" t="s">
        <v>119</v>
      </c>
    </row>
    <row r="12643" spans="2:10" x14ac:dyDescent="0.25">
      <c r="B12643">
        <v>2017</v>
      </c>
      <c r="C12643">
        <v>10</v>
      </c>
      <c r="D12643" s="8">
        <v>1</v>
      </c>
      <c r="E12643" t="s">
        <v>85</v>
      </c>
      <c r="F12643">
        <v>35</v>
      </c>
      <c r="G12643" t="s">
        <v>4687</v>
      </c>
      <c r="I12643">
        <v>3285.71</v>
      </c>
      <c r="J12643" t="s">
        <v>119</v>
      </c>
    </row>
    <row r="12644" spans="2:10" x14ac:dyDescent="0.25">
      <c r="B12644">
        <v>2017</v>
      </c>
      <c r="C12644">
        <v>10</v>
      </c>
      <c r="D12644" s="8">
        <v>2</v>
      </c>
      <c r="E12644" t="s">
        <v>85</v>
      </c>
      <c r="F12644">
        <v>40</v>
      </c>
      <c r="G12644">
        <v>10.8</v>
      </c>
      <c r="I12644">
        <v>2750</v>
      </c>
      <c r="J12644" t="s">
        <v>119</v>
      </c>
    </row>
    <row r="12645" spans="2:10" x14ac:dyDescent="0.25">
      <c r="B12645">
        <v>2017</v>
      </c>
      <c r="C12645">
        <v>10</v>
      </c>
      <c r="D12645" s="8">
        <v>3</v>
      </c>
      <c r="E12645" t="s">
        <v>85</v>
      </c>
      <c r="F12645">
        <v>160</v>
      </c>
      <c r="G12645" t="s">
        <v>4687</v>
      </c>
      <c r="I12645">
        <v>1537.5</v>
      </c>
      <c r="J12645" t="s">
        <v>119</v>
      </c>
    </row>
    <row r="12646" spans="2:10" x14ac:dyDescent="0.25">
      <c r="B12646">
        <v>2017</v>
      </c>
      <c r="C12646">
        <v>10</v>
      </c>
      <c r="D12646" s="8">
        <v>6</v>
      </c>
      <c r="E12646" t="s">
        <v>85</v>
      </c>
      <c r="F12646">
        <v>160</v>
      </c>
      <c r="G12646" t="s">
        <v>4687</v>
      </c>
      <c r="I12646">
        <v>1821.88</v>
      </c>
      <c r="J12646" t="s">
        <v>119</v>
      </c>
    </row>
    <row r="12647" spans="2:10" x14ac:dyDescent="0.25">
      <c r="B12647">
        <v>2017</v>
      </c>
      <c r="C12647">
        <v>10</v>
      </c>
      <c r="D12647" s="8">
        <v>7</v>
      </c>
      <c r="E12647" t="s">
        <v>85</v>
      </c>
      <c r="F12647">
        <v>55.51</v>
      </c>
      <c r="G12647" t="s">
        <v>4687</v>
      </c>
      <c r="I12647">
        <v>1801.48</v>
      </c>
      <c r="J12647" t="s">
        <v>119</v>
      </c>
    </row>
    <row r="12648" spans="2:10" x14ac:dyDescent="0.25">
      <c r="B12648">
        <v>2017</v>
      </c>
      <c r="C12648">
        <v>10</v>
      </c>
      <c r="D12648" s="8">
        <v>12</v>
      </c>
      <c r="E12648" t="s">
        <v>85</v>
      </c>
      <c r="F12648">
        <v>72</v>
      </c>
      <c r="G12648">
        <v>15</v>
      </c>
      <c r="I12648">
        <v>2222.2199999999998</v>
      </c>
      <c r="J12648" t="s">
        <v>119</v>
      </c>
    </row>
    <row r="12649" spans="2:10" x14ac:dyDescent="0.25">
      <c r="B12649">
        <v>2017</v>
      </c>
      <c r="C12649">
        <v>10</v>
      </c>
      <c r="D12649" s="8">
        <v>4</v>
      </c>
      <c r="E12649" t="s">
        <v>83</v>
      </c>
      <c r="F12649">
        <v>27.72</v>
      </c>
      <c r="G12649">
        <v>16.8</v>
      </c>
      <c r="I12649">
        <v>1984.13</v>
      </c>
      <c r="J12649" t="s">
        <v>119</v>
      </c>
    </row>
    <row r="12650" spans="2:10" x14ac:dyDescent="0.25">
      <c r="B12650">
        <v>2017</v>
      </c>
      <c r="C12650">
        <v>10</v>
      </c>
      <c r="D12650" s="8">
        <v>9</v>
      </c>
      <c r="E12650" t="s">
        <v>83</v>
      </c>
      <c r="F12650">
        <v>80</v>
      </c>
      <c r="G12650" t="s">
        <v>4687</v>
      </c>
      <c r="I12650">
        <v>1750</v>
      </c>
      <c r="J12650" t="s">
        <v>119</v>
      </c>
    </row>
    <row r="12651" spans="2:10" x14ac:dyDescent="0.25">
      <c r="B12651">
        <v>2017</v>
      </c>
      <c r="C12651">
        <v>10</v>
      </c>
      <c r="D12651" s="8">
        <v>1</v>
      </c>
      <c r="E12651" t="s">
        <v>81</v>
      </c>
      <c r="F12651">
        <v>48.447000000000003</v>
      </c>
      <c r="G12651">
        <v>49</v>
      </c>
      <c r="I12651">
        <v>2435.65</v>
      </c>
      <c r="J12651" t="s">
        <v>119</v>
      </c>
    </row>
    <row r="12652" spans="2:10" x14ac:dyDescent="0.25">
      <c r="B12652">
        <v>2017</v>
      </c>
      <c r="C12652">
        <v>10</v>
      </c>
      <c r="D12652" s="8">
        <v>2</v>
      </c>
      <c r="E12652" t="s">
        <v>81</v>
      </c>
      <c r="F12652">
        <v>47.5</v>
      </c>
      <c r="G12652" t="s">
        <v>4687</v>
      </c>
      <c r="I12652">
        <v>3052.63</v>
      </c>
      <c r="J12652" t="s">
        <v>119</v>
      </c>
    </row>
    <row r="12653" spans="2:10" x14ac:dyDescent="0.25">
      <c r="B12653">
        <v>2017</v>
      </c>
      <c r="C12653">
        <v>10</v>
      </c>
      <c r="D12653" s="8">
        <v>4</v>
      </c>
      <c r="E12653" t="s">
        <v>81</v>
      </c>
      <c r="F12653">
        <v>446.76</v>
      </c>
      <c r="G12653">
        <v>10.299999999999999</v>
      </c>
      <c r="I12653">
        <v>2207</v>
      </c>
      <c r="J12653" t="s">
        <v>119</v>
      </c>
    </row>
    <row r="12654" spans="2:10" x14ac:dyDescent="0.25">
      <c r="B12654">
        <v>2017</v>
      </c>
      <c r="C12654">
        <v>10</v>
      </c>
      <c r="D12654" s="8">
        <v>1</v>
      </c>
      <c r="E12654" t="s">
        <v>108</v>
      </c>
      <c r="F12654">
        <v>70</v>
      </c>
      <c r="G12654">
        <v>19</v>
      </c>
      <c r="I12654">
        <v>2000</v>
      </c>
      <c r="J12654" t="s">
        <v>119</v>
      </c>
    </row>
    <row r="12655" spans="2:10" x14ac:dyDescent="0.25">
      <c r="B12655">
        <v>2017</v>
      </c>
      <c r="C12655">
        <v>10</v>
      </c>
      <c r="D12655" s="8">
        <v>4</v>
      </c>
      <c r="E12655" t="s">
        <v>108</v>
      </c>
      <c r="F12655">
        <v>64.77</v>
      </c>
      <c r="G12655" t="s">
        <v>4687</v>
      </c>
      <c r="I12655">
        <v>2701.87</v>
      </c>
      <c r="J12655" t="s">
        <v>119</v>
      </c>
    </row>
    <row r="12656" spans="2:10" x14ac:dyDescent="0.25">
      <c r="B12656">
        <v>2017</v>
      </c>
      <c r="C12656">
        <v>10</v>
      </c>
      <c r="D12656" s="8">
        <v>9</v>
      </c>
      <c r="E12656" t="s">
        <v>108</v>
      </c>
      <c r="F12656">
        <v>161.5</v>
      </c>
      <c r="G12656">
        <v>39.200000000000003</v>
      </c>
      <c r="I12656">
        <v>2633.13</v>
      </c>
      <c r="J12656" t="s">
        <v>119</v>
      </c>
    </row>
    <row r="12657" spans="2:10" x14ac:dyDescent="0.25">
      <c r="B12657">
        <v>2017</v>
      </c>
      <c r="C12657">
        <v>10</v>
      </c>
      <c r="D12657" s="8">
        <v>10</v>
      </c>
      <c r="E12657" t="s">
        <v>108</v>
      </c>
      <c r="F12657">
        <v>32.61</v>
      </c>
      <c r="G12657" t="s">
        <v>4687</v>
      </c>
      <c r="I12657">
        <v>1993.25</v>
      </c>
      <c r="J12657" t="s">
        <v>119</v>
      </c>
    </row>
    <row r="12658" spans="2:10" x14ac:dyDescent="0.25">
      <c r="B12658">
        <v>2017</v>
      </c>
      <c r="C12658">
        <v>10</v>
      </c>
      <c r="D12658" s="8">
        <v>4</v>
      </c>
      <c r="E12658" t="s">
        <v>78</v>
      </c>
      <c r="F12658">
        <v>20</v>
      </c>
      <c r="G12658">
        <v>33</v>
      </c>
      <c r="I12658">
        <v>2250</v>
      </c>
      <c r="J12658" t="s">
        <v>119</v>
      </c>
    </row>
    <row r="12659" spans="2:10" x14ac:dyDescent="0.25">
      <c r="B12659">
        <v>2017</v>
      </c>
      <c r="C12659">
        <v>10</v>
      </c>
      <c r="D12659" s="8">
        <v>1</v>
      </c>
      <c r="E12659" t="s">
        <v>86</v>
      </c>
      <c r="F12659">
        <v>40</v>
      </c>
      <c r="G12659" t="s">
        <v>4687</v>
      </c>
      <c r="I12659">
        <v>1750</v>
      </c>
      <c r="J12659" t="s">
        <v>119</v>
      </c>
    </row>
    <row r="12660" spans="2:10" x14ac:dyDescent="0.25">
      <c r="B12660">
        <v>2017</v>
      </c>
      <c r="C12660">
        <v>10</v>
      </c>
      <c r="D12660" s="8">
        <v>10</v>
      </c>
      <c r="E12660" t="s">
        <v>86</v>
      </c>
      <c r="F12660">
        <v>80</v>
      </c>
      <c r="G12660">
        <v>38.5</v>
      </c>
      <c r="I12660">
        <v>2750</v>
      </c>
      <c r="J12660" t="s">
        <v>119</v>
      </c>
    </row>
    <row r="12661" spans="2:10" x14ac:dyDescent="0.25">
      <c r="B12661">
        <v>2017</v>
      </c>
      <c r="C12661">
        <v>9</v>
      </c>
      <c r="D12661" s="8">
        <v>2</v>
      </c>
      <c r="E12661" t="s">
        <v>68</v>
      </c>
      <c r="F12661">
        <v>94.5</v>
      </c>
      <c r="G12661">
        <v>87.72</v>
      </c>
      <c r="H12661">
        <v>139</v>
      </c>
      <c r="I12661">
        <v>10885.67</v>
      </c>
      <c r="J12661" t="s">
        <v>114</v>
      </c>
    </row>
    <row r="12662" spans="2:10" x14ac:dyDescent="0.25">
      <c r="B12662">
        <v>2017</v>
      </c>
      <c r="C12662">
        <v>9</v>
      </c>
      <c r="D12662" s="8">
        <v>1</v>
      </c>
      <c r="E12662" t="s">
        <v>69</v>
      </c>
      <c r="F12662">
        <v>100</v>
      </c>
      <c r="G12662">
        <v>99.2</v>
      </c>
      <c r="H12662">
        <v>124.33</v>
      </c>
      <c r="I12662">
        <v>9911</v>
      </c>
      <c r="J12662" t="s">
        <v>115</v>
      </c>
    </row>
    <row r="12663" spans="2:10" x14ac:dyDescent="0.25">
      <c r="B12663">
        <v>2017</v>
      </c>
      <c r="C12663">
        <v>9</v>
      </c>
      <c r="D12663" s="8">
        <v>1</v>
      </c>
      <c r="E12663" t="s">
        <v>65</v>
      </c>
      <c r="F12663">
        <v>40</v>
      </c>
      <c r="G12663">
        <v>90.8</v>
      </c>
      <c r="H12663">
        <v>117.84</v>
      </c>
      <c r="I12663">
        <v>7800</v>
      </c>
      <c r="J12663" t="s">
        <v>115</v>
      </c>
    </row>
    <row r="12664" spans="2:10" x14ac:dyDescent="0.25">
      <c r="B12664">
        <v>2017</v>
      </c>
      <c r="C12664">
        <v>9</v>
      </c>
      <c r="D12664" s="8">
        <v>2</v>
      </c>
      <c r="E12664" t="s">
        <v>69</v>
      </c>
      <c r="F12664">
        <v>28.6</v>
      </c>
      <c r="G12664">
        <v>96.2</v>
      </c>
      <c r="H12664">
        <v>118.14</v>
      </c>
      <c r="I12664">
        <v>7549.83</v>
      </c>
      <c r="J12664" t="s">
        <v>115</v>
      </c>
    </row>
    <row r="12665" spans="2:10" x14ac:dyDescent="0.25">
      <c r="B12665">
        <v>2017</v>
      </c>
      <c r="C12665">
        <v>9</v>
      </c>
      <c r="D12665" s="8">
        <v>2</v>
      </c>
      <c r="E12665" t="s">
        <v>65</v>
      </c>
      <c r="F12665">
        <v>80</v>
      </c>
      <c r="G12665">
        <v>99</v>
      </c>
      <c r="H12665">
        <v>118.13</v>
      </c>
      <c r="I12665">
        <v>9275</v>
      </c>
      <c r="J12665" t="s">
        <v>115</v>
      </c>
    </row>
    <row r="12666" spans="2:10" x14ac:dyDescent="0.25">
      <c r="B12666">
        <v>2017</v>
      </c>
      <c r="C12666">
        <v>9</v>
      </c>
      <c r="D12666" s="8">
        <v>3</v>
      </c>
      <c r="E12666" t="s">
        <v>65</v>
      </c>
      <c r="F12666">
        <v>29</v>
      </c>
      <c r="G12666">
        <v>94.5</v>
      </c>
      <c r="H12666">
        <v>123.56</v>
      </c>
      <c r="I12666">
        <v>6460.66</v>
      </c>
      <c r="J12666" t="s">
        <v>115</v>
      </c>
    </row>
    <row r="12667" spans="2:10" x14ac:dyDescent="0.25">
      <c r="B12667">
        <v>2017</v>
      </c>
      <c r="C12667">
        <v>9</v>
      </c>
      <c r="D12667" s="8">
        <v>5</v>
      </c>
      <c r="E12667" t="s">
        <v>67</v>
      </c>
      <c r="F12667">
        <v>35.700000000000003</v>
      </c>
      <c r="G12667">
        <v>95.199999999999989</v>
      </c>
      <c r="H12667">
        <v>117.25</v>
      </c>
      <c r="I12667">
        <v>8200</v>
      </c>
      <c r="J12667" t="s">
        <v>115</v>
      </c>
    </row>
    <row r="12668" spans="2:10" x14ac:dyDescent="0.25">
      <c r="B12668">
        <v>2017</v>
      </c>
      <c r="C12668">
        <v>9</v>
      </c>
      <c r="D12668" s="8">
        <v>5</v>
      </c>
      <c r="E12668" t="s">
        <v>68</v>
      </c>
      <c r="F12668">
        <v>153.49</v>
      </c>
      <c r="G12668">
        <v>96.399999999999991</v>
      </c>
      <c r="H12668">
        <v>131.29</v>
      </c>
      <c r="I12668">
        <v>7638.02</v>
      </c>
      <c r="J12668" t="s">
        <v>115</v>
      </c>
    </row>
    <row r="12669" spans="2:10" x14ac:dyDescent="0.25">
      <c r="B12669">
        <v>2017</v>
      </c>
      <c r="C12669">
        <v>9</v>
      </c>
      <c r="D12669" s="8">
        <v>11</v>
      </c>
      <c r="E12669" t="s">
        <v>72</v>
      </c>
      <c r="F12669">
        <v>20</v>
      </c>
      <c r="G12669">
        <v>96.5</v>
      </c>
      <c r="H12669">
        <v>117.08</v>
      </c>
      <c r="I12669">
        <v>7500</v>
      </c>
      <c r="J12669" t="s">
        <v>115</v>
      </c>
    </row>
    <row r="12670" spans="2:10" x14ac:dyDescent="0.25">
      <c r="B12670">
        <v>2017</v>
      </c>
      <c r="C12670">
        <v>9</v>
      </c>
      <c r="D12670" s="8">
        <v>1</v>
      </c>
      <c r="E12670" t="s">
        <v>74</v>
      </c>
      <c r="F12670">
        <v>53.45</v>
      </c>
      <c r="G12670">
        <v>87.5</v>
      </c>
      <c r="H12670">
        <v>107.33</v>
      </c>
      <c r="I12670">
        <v>6548.18</v>
      </c>
      <c r="J12670" t="s">
        <v>116</v>
      </c>
    </row>
    <row r="12671" spans="2:10" x14ac:dyDescent="0.25">
      <c r="B12671">
        <v>2017</v>
      </c>
      <c r="C12671">
        <v>9</v>
      </c>
      <c r="D12671" s="8">
        <v>1</v>
      </c>
      <c r="E12671" t="s">
        <v>65</v>
      </c>
      <c r="F12671">
        <v>80</v>
      </c>
      <c r="G12671">
        <v>75.3</v>
      </c>
      <c r="H12671">
        <v>109.36</v>
      </c>
      <c r="I12671">
        <v>5200</v>
      </c>
      <c r="J12671" t="s">
        <v>116</v>
      </c>
    </row>
    <row r="12672" spans="2:10" x14ac:dyDescent="0.25">
      <c r="B12672">
        <v>2017</v>
      </c>
      <c r="C12672">
        <v>9</v>
      </c>
      <c r="D12672" s="8">
        <v>1</v>
      </c>
      <c r="E12672" t="s">
        <v>70</v>
      </c>
      <c r="F12672">
        <v>20</v>
      </c>
      <c r="G12672">
        <v>94.199999999999989</v>
      </c>
      <c r="H12672">
        <v>104.75</v>
      </c>
      <c r="I12672">
        <v>6100</v>
      </c>
      <c r="J12672" t="s">
        <v>116</v>
      </c>
    </row>
    <row r="12673" spans="2:10" x14ac:dyDescent="0.25">
      <c r="B12673">
        <v>2017</v>
      </c>
      <c r="C12673">
        <v>9</v>
      </c>
      <c r="D12673" s="8">
        <v>3</v>
      </c>
      <c r="E12673" t="s">
        <v>66</v>
      </c>
      <c r="F12673">
        <v>58.15</v>
      </c>
      <c r="G12673">
        <v>89.4</v>
      </c>
      <c r="H12673">
        <v>103.59</v>
      </c>
      <c r="I12673">
        <v>8474.74</v>
      </c>
      <c r="J12673" t="s">
        <v>116</v>
      </c>
    </row>
    <row r="12674" spans="2:10" x14ac:dyDescent="0.25">
      <c r="B12674">
        <v>2017</v>
      </c>
      <c r="C12674">
        <v>9</v>
      </c>
      <c r="D12674" s="8">
        <v>1</v>
      </c>
      <c r="E12674" t="s">
        <v>76</v>
      </c>
      <c r="F12674">
        <v>60</v>
      </c>
      <c r="G12674">
        <v>93.13</v>
      </c>
      <c r="H12674">
        <v>108.97</v>
      </c>
      <c r="I12674">
        <v>8000</v>
      </c>
      <c r="J12674" t="s">
        <v>116</v>
      </c>
    </row>
    <row r="12675" spans="2:10" x14ac:dyDescent="0.25">
      <c r="B12675">
        <v>2017</v>
      </c>
      <c r="C12675">
        <v>9</v>
      </c>
      <c r="D12675" s="8">
        <v>1</v>
      </c>
      <c r="E12675" t="s">
        <v>67</v>
      </c>
      <c r="F12675">
        <v>27.11</v>
      </c>
      <c r="G12675">
        <v>97.82</v>
      </c>
      <c r="H12675">
        <v>106.14</v>
      </c>
      <c r="I12675">
        <v>8500</v>
      </c>
      <c r="J12675" t="s">
        <v>116</v>
      </c>
    </row>
    <row r="12676" spans="2:10" x14ac:dyDescent="0.25">
      <c r="B12676">
        <v>2017</v>
      </c>
      <c r="C12676">
        <v>9</v>
      </c>
      <c r="D12676" s="8">
        <v>2</v>
      </c>
      <c r="E12676" t="s">
        <v>65</v>
      </c>
      <c r="F12676">
        <v>130</v>
      </c>
      <c r="G12676">
        <v>92.800000000000011</v>
      </c>
      <c r="H12676">
        <v>108.17</v>
      </c>
      <c r="I12676">
        <v>7692.31</v>
      </c>
      <c r="J12676" t="s">
        <v>116</v>
      </c>
    </row>
    <row r="12677" spans="2:10" x14ac:dyDescent="0.25">
      <c r="B12677">
        <v>2017</v>
      </c>
      <c r="C12677">
        <v>9</v>
      </c>
      <c r="D12677" s="8">
        <v>2</v>
      </c>
      <c r="E12677" t="s">
        <v>72</v>
      </c>
      <c r="F12677">
        <v>74.8</v>
      </c>
      <c r="G12677">
        <v>74.3</v>
      </c>
      <c r="H12677">
        <v>106.22</v>
      </c>
      <c r="I12677">
        <v>4946.5200000000004</v>
      </c>
      <c r="J12677" t="s">
        <v>116</v>
      </c>
    </row>
    <row r="12678" spans="2:10" x14ac:dyDescent="0.25">
      <c r="B12678">
        <v>2017</v>
      </c>
      <c r="C12678">
        <v>9</v>
      </c>
      <c r="D12678" s="8">
        <v>3</v>
      </c>
      <c r="E12678" t="s">
        <v>70</v>
      </c>
      <c r="F12678">
        <v>40</v>
      </c>
      <c r="G12678">
        <v>98.1</v>
      </c>
      <c r="H12678">
        <v>108.5</v>
      </c>
      <c r="I12678">
        <v>7500</v>
      </c>
      <c r="J12678" t="s">
        <v>116</v>
      </c>
    </row>
    <row r="12679" spans="2:10" x14ac:dyDescent="0.25">
      <c r="B12679">
        <v>2017</v>
      </c>
      <c r="C12679">
        <v>9</v>
      </c>
      <c r="D12679" s="8">
        <v>5</v>
      </c>
      <c r="E12679" t="s">
        <v>77</v>
      </c>
      <c r="F12679">
        <v>36.74</v>
      </c>
      <c r="G12679">
        <v>98</v>
      </c>
      <c r="H12679">
        <v>106.78</v>
      </c>
      <c r="I12679">
        <v>7893.3</v>
      </c>
      <c r="J12679" t="s">
        <v>116</v>
      </c>
    </row>
    <row r="12680" spans="2:10" x14ac:dyDescent="0.25">
      <c r="B12680">
        <v>2017</v>
      </c>
      <c r="C12680">
        <v>9</v>
      </c>
      <c r="D12680" s="8">
        <v>5</v>
      </c>
      <c r="E12680" t="s">
        <v>73</v>
      </c>
      <c r="F12680">
        <v>80</v>
      </c>
      <c r="G12680">
        <v>90.9</v>
      </c>
      <c r="H12680">
        <v>100.35</v>
      </c>
      <c r="I12680">
        <v>4125</v>
      </c>
      <c r="J12680" t="s">
        <v>116</v>
      </c>
    </row>
    <row r="12681" spans="2:10" x14ac:dyDescent="0.25">
      <c r="B12681">
        <v>2017</v>
      </c>
      <c r="C12681">
        <v>9</v>
      </c>
      <c r="D12681" s="8">
        <v>11</v>
      </c>
      <c r="E12681" t="s">
        <v>66</v>
      </c>
      <c r="F12681">
        <v>32.5</v>
      </c>
      <c r="G12681">
        <v>98.2</v>
      </c>
      <c r="H12681">
        <v>108.24</v>
      </c>
      <c r="I12681">
        <v>10000</v>
      </c>
      <c r="J12681" t="s">
        <v>116</v>
      </c>
    </row>
    <row r="12682" spans="2:10" x14ac:dyDescent="0.25">
      <c r="B12682">
        <v>2017</v>
      </c>
      <c r="C12682">
        <v>9</v>
      </c>
      <c r="D12682" s="8">
        <v>1</v>
      </c>
      <c r="E12682" t="s">
        <v>70</v>
      </c>
      <c r="F12682">
        <v>23</v>
      </c>
      <c r="G12682">
        <v>97</v>
      </c>
      <c r="H12682">
        <v>106.9</v>
      </c>
      <c r="I12682">
        <v>6847.83</v>
      </c>
      <c r="J12682" t="s">
        <v>116</v>
      </c>
    </row>
    <row r="12683" spans="2:10" x14ac:dyDescent="0.25">
      <c r="B12683">
        <v>2017</v>
      </c>
      <c r="C12683">
        <v>9</v>
      </c>
      <c r="D12683" s="8">
        <v>1</v>
      </c>
      <c r="E12683" t="s">
        <v>77</v>
      </c>
      <c r="F12683">
        <v>37.21</v>
      </c>
      <c r="G12683">
        <v>81.2</v>
      </c>
      <c r="H12683">
        <v>105.67</v>
      </c>
      <c r="I12683">
        <v>4165.55</v>
      </c>
      <c r="J12683" t="s">
        <v>116</v>
      </c>
    </row>
    <row r="12684" spans="2:10" x14ac:dyDescent="0.25">
      <c r="B12684">
        <v>2017</v>
      </c>
      <c r="C12684">
        <v>9</v>
      </c>
      <c r="D12684" s="8">
        <v>1</v>
      </c>
      <c r="E12684" t="s">
        <v>71</v>
      </c>
      <c r="F12684">
        <v>83.84</v>
      </c>
      <c r="G12684">
        <v>74.63</v>
      </c>
      <c r="H12684">
        <v>101.4</v>
      </c>
      <c r="I12684">
        <v>4413.17</v>
      </c>
      <c r="J12684" t="s">
        <v>116</v>
      </c>
    </row>
    <row r="12685" spans="2:10" x14ac:dyDescent="0.25">
      <c r="B12685">
        <v>2017</v>
      </c>
      <c r="C12685">
        <v>9</v>
      </c>
      <c r="D12685" s="8">
        <v>4</v>
      </c>
      <c r="E12685" t="s">
        <v>66</v>
      </c>
      <c r="F12685">
        <v>23.33</v>
      </c>
      <c r="G12685">
        <v>96.399999999999991</v>
      </c>
      <c r="H12685">
        <v>101.18</v>
      </c>
      <c r="I12685">
        <v>6000</v>
      </c>
      <c r="J12685" t="s">
        <v>116</v>
      </c>
    </row>
    <row r="12686" spans="2:10" x14ac:dyDescent="0.25">
      <c r="B12686">
        <v>2017</v>
      </c>
      <c r="C12686">
        <v>9</v>
      </c>
      <c r="D12686" s="8">
        <v>1</v>
      </c>
      <c r="E12686" t="s">
        <v>75</v>
      </c>
      <c r="F12686">
        <v>40</v>
      </c>
      <c r="G12686">
        <v>97.3</v>
      </c>
      <c r="H12686">
        <v>108.15</v>
      </c>
      <c r="I12686">
        <v>7000</v>
      </c>
      <c r="J12686" t="s">
        <v>116</v>
      </c>
    </row>
    <row r="12687" spans="2:10" x14ac:dyDescent="0.25">
      <c r="B12687">
        <v>2017</v>
      </c>
      <c r="C12687">
        <v>9</v>
      </c>
      <c r="D12687" s="8">
        <v>1</v>
      </c>
      <c r="E12687" t="s">
        <v>73</v>
      </c>
      <c r="F12687">
        <v>56.25</v>
      </c>
      <c r="G12687">
        <v>97.8</v>
      </c>
      <c r="H12687">
        <v>103.56</v>
      </c>
      <c r="I12687">
        <v>6400</v>
      </c>
      <c r="J12687" t="s">
        <v>116</v>
      </c>
    </row>
    <row r="12688" spans="2:10" x14ac:dyDescent="0.25">
      <c r="B12688">
        <v>2017</v>
      </c>
      <c r="C12688">
        <v>9</v>
      </c>
      <c r="D12688" s="8">
        <v>2</v>
      </c>
      <c r="E12688" t="s">
        <v>74</v>
      </c>
      <c r="F12688">
        <v>40</v>
      </c>
      <c r="G12688">
        <v>96.6</v>
      </c>
      <c r="H12688">
        <v>105.67</v>
      </c>
      <c r="I12688">
        <v>7300</v>
      </c>
      <c r="J12688" t="s">
        <v>116</v>
      </c>
    </row>
    <row r="12689" spans="2:10" x14ac:dyDescent="0.25">
      <c r="B12689">
        <v>2017</v>
      </c>
      <c r="C12689">
        <v>9</v>
      </c>
      <c r="D12689" s="8">
        <v>2</v>
      </c>
      <c r="E12689" t="s">
        <v>71</v>
      </c>
      <c r="F12689">
        <v>30</v>
      </c>
      <c r="G12689">
        <v>100</v>
      </c>
      <c r="H12689">
        <v>107.97</v>
      </c>
      <c r="I12689">
        <v>5300</v>
      </c>
      <c r="J12689" t="s">
        <v>116</v>
      </c>
    </row>
    <row r="12690" spans="2:10" x14ac:dyDescent="0.25">
      <c r="B12690">
        <v>2017</v>
      </c>
      <c r="C12690">
        <v>9</v>
      </c>
      <c r="D12690" s="8">
        <v>3</v>
      </c>
      <c r="E12690" t="s">
        <v>65</v>
      </c>
      <c r="F12690">
        <v>72.69</v>
      </c>
      <c r="G12690">
        <v>88.7</v>
      </c>
      <c r="H12690">
        <v>101.15</v>
      </c>
      <c r="I12690">
        <v>6230.29</v>
      </c>
      <c r="J12690" t="s">
        <v>116</v>
      </c>
    </row>
    <row r="12691" spans="2:10" x14ac:dyDescent="0.25">
      <c r="B12691">
        <v>2017</v>
      </c>
      <c r="C12691">
        <v>9</v>
      </c>
      <c r="D12691" s="8">
        <v>5</v>
      </c>
      <c r="E12691" t="s">
        <v>67</v>
      </c>
      <c r="F12691">
        <v>34.5</v>
      </c>
      <c r="G12691">
        <v>88.570000000000007</v>
      </c>
      <c r="H12691">
        <v>109.05</v>
      </c>
      <c r="I12691">
        <v>7173.91</v>
      </c>
      <c r="J12691" t="s">
        <v>116</v>
      </c>
    </row>
    <row r="12692" spans="2:10" x14ac:dyDescent="0.25">
      <c r="B12692">
        <v>2017</v>
      </c>
      <c r="C12692">
        <v>9</v>
      </c>
      <c r="D12692" s="8">
        <v>5</v>
      </c>
      <c r="E12692" t="s">
        <v>75</v>
      </c>
      <c r="F12692">
        <v>85</v>
      </c>
      <c r="G12692">
        <v>76.8</v>
      </c>
      <c r="H12692">
        <v>103.66</v>
      </c>
      <c r="I12692">
        <v>6200</v>
      </c>
      <c r="J12692" t="s">
        <v>116</v>
      </c>
    </row>
    <row r="12693" spans="2:10" x14ac:dyDescent="0.25">
      <c r="B12693">
        <v>2017</v>
      </c>
      <c r="C12693">
        <v>9</v>
      </c>
      <c r="D12693" s="8">
        <v>11</v>
      </c>
      <c r="E12693" t="s">
        <v>66</v>
      </c>
      <c r="F12693">
        <v>70.709999999999994</v>
      </c>
      <c r="G12693">
        <v>97.2</v>
      </c>
      <c r="H12693">
        <v>108.28</v>
      </c>
      <c r="I12693">
        <v>8050.01</v>
      </c>
      <c r="J12693" t="s">
        <v>116</v>
      </c>
    </row>
    <row r="12694" spans="2:10" x14ac:dyDescent="0.25">
      <c r="B12694">
        <v>2017</v>
      </c>
      <c r="C12694">
        <v>9</v>
      </c>
      <c r="D12694" s="8">
        <v>1</v>
      </c>
      <c r="E12694" t="s">
        <v>71</v>
      </c>
      <c r="F12694">
        <v>160</v>
      </c>
      <c r="G12694">
        <v>96.88</v>
      </c>
      <c r="H12694">
        <v>104.73</v>
      </c>
      <c r="I12694">
        <v>7812.5</v>
      </c>
      <c r="J12694" t="s">
        <v>116</v>
      </c>
    </row>
    <row r="12695" spans="2:10" x14ac:dyDescent="0.25">
      <c r="B12695">
        <v>2017</v>
      </c>
      <c r="C12695">
        <v>9</v>
      </c>
      <c r="D12695" s="8">
        <v>1</v>
      </c>
      <c r="E12695" t="s">
        <v>69</v>
      </c>
      <c r="F12695">
        <v>32.67</v>
      </c>
      <c r="G12695">
        <v>94</v>
      </c>
      <c r="H12695">
        <v>104.43</v>
      </c>
      <c r="I12695">
        <v>6300</v>
      </c>
      <c r="J12695" t="s">
        <v>116</v>
      </c>
    </row>
    <row r="12696" spans="2:10" x14ac:dyDescent="0.25">
      <c r="B12696">
        <v>2017</v>
      </c>
      <c r="C12696">
        <v>9</v>
      </c>
      <c r="D12696" s="8">
        <v>1</v>
      </c>
      <c r="E12696" t="s">
        <v>70</v>
      </c>
      <c r="F12696">
        <v>40</v>
      </c>
      <c r="G12696">
        <v>99.9</v>
      </c>
      <c r="H12696">
        <v>110.28</v>
      </c>
      <c r="I12696">
        <v>8700</v>
      </c>
      <c r="J12696" t="s">
        <v>116</v>
      </c>
    </row>
    <row r="12697" spans="2:10" x14ac:dyDescent="0.25">
      <c r="B12697">
        <v>2017</v>
      </c>
      <c r="C12697">
        <v>9</v>
      </c>
      <c r="D12697" s="8">
        <v>5</v>
      </c>
      <c r="E12697" t="s">
        <v>77</v>
      </c>
      <c r="F12697">
        <v>40</v>
      </c>
      <c r="G12697">
        <v>94.5</v>
      </c>
      <c r="H12697">
        <v>108.24</v>
      </c>
      <c r="I12697">
        <v>6000</v>
      </c>
      <c r="J12697" t="s">
        <v>116</v>
      </c>
    </row>
    <row r="12698" spans="2:10" x14ac:dyDescent="0.25">
      <c r="B12698">
        <v>2017</v>
      </c>
      <c r="C12698">
        <v>9</v>
      </c>
      <c r="D12698" s="8">
        <v>1</v>
      </c>
      <c r="E12698" t="s">
        <v>75</v>
      </c>
      <c r="F12698">
        <v>22.5</v>
      </c>
      <c r="G12698">
        <v>98.2</v>
      </c>
      <c r="H12698">
        <v>100.04</v>
      </c>
      <c r="I12698">
        <v>8000</v>
      </c>
      <c r="J12698" t="s">
        <v>116</v>
      </c>
    </row>
    <row r="12699" spans="2:10" x14ac:dyDescent="0.25">
      <c r="B12699">
        <v>2017</v>
      </c>
      <c r="C12699">
        <v>9</v>
      </c>
      <c r="D12699" s="8">
        <v>1</v>
      </c>
      <c r="E12699" t="s">
        <v>67</v>
      </c>
      <c r="F12699">
        <v>27.37</v>
      </c>
      <c r="G12699">
        <v>94.8</v>
      </c>
      <c r="H12699">
        <v>100.39</v>
      </c>
      <c r="I12699">
        <v>7124.59</v>
      </c>
      <c r="J12699" t="s">
        <v>116</v>
      </c>
    </row>
    <row r="12700" spans="2:10" x14ac:dyDescent="0.25">
      <c r="B12700">
        <v>2017</v>
      </c>
      <c r="C12700">
        <v>9</v>
      </c>
      <c r="D12700" s="8">
        <v>2</v>
      </c>
      <c r="E12700" t="s">
        <v>70</v>
      </c>
      <c r="F12700">
        <v>37.4</v>
      </c>
      <c r="G12700">
        <v>99.460000000000008</v>
      </c>
      <c r="H12700">
        <v>101.64</v>
      </c>
      <c r="I12700">
        <v>4500</v>
      </c>
      <c r="J12700" t="s">
        <v>116</v>
      </c>
    </row>
    <row r="12701" spans="2:10" x14ac:dyDescent="0.25">
      <c r="B12701">
        <v>2017</v>
      </c>
      <c r="C12701">
        <v>9</v>
      </c>
      <c r="D12701" s="8">
        <v>2</v>
      </c>
      <c r="E12701" t="s">
        <v>66</v>
      </c>
      <c r="F12701">
        <v>72.72</v>
      </c>
      <c r="G12701">
        <v>97.899999999999991</v>
      </c>
      <c r="H12701">
        <v>107.08</v>
      </c>
      <c r="I12701">
        <v>9397.9</v>
      </c>
      <c r="J12701" t="s">
        <v>116</v>
      </c>
    </row>
    <row r="12702" spans="2:10" x14ac:dyDescent="0.25">
      <c r="B12702">
        <v>2017</v>
      </c>
      <c r="C12702">
        <v>9</v>
      </c>
      <c r="D12702" s="8">
        <v>3</v>
      </c>
      <c r="E12702" t="s">
        <v>74</v>
      </c>
      <c r="F12702">
        <v>40</v>
      </c>
      <c r="G12702">
        <v>90.8</v>
      </c>
      <c r="H12702">
        <v>98.85</v>
      </c>
      <c r="I12702">
        <v>7000</v>
      </c>
      <c r="J12702" t="s">
        <v>117</v>
      </c>
    </row>
    <row r="12703" spans="2:10" x14ac:dyDescent="0.25">
      <c r="B12703">
        <v>2017</v>
      </c>
      <c r="C12703">
        <v>9</v>
      </c>
      <c r="D12703" s="8">
        <v>5</v>
      </c>
      <c r="E12703" t="s">
        <v>76</v>
      </c>
      <c r="F12703">
        <v>45.09</v>
      </c>
      <c r="G12703">
        <v>81.399999999999991</v>
      </c>
      <c r="H12703">
        <v>92.88</v>
      </c>
      <c r="I12703">
        <v>4213.79</v>
      </c>
      <c r="J12703" t="s">
        <v>117</v>
      </c>
    </row>
    <row r="12704" spans="2:10" x14ac:dyDescent="0.25">
      <c r="B12704">
        <v>2017</v>
      </c>
      <c r="C12704">
        <v>9</v>
      </c>
      <c r="D12704" s="8">
        <v>5</v>
      </c>
      <c r="E12704" t="s">
        <v>71</v>
      </c>
      <c r="F12704">
        <v>147.4</v>
      </c>
      <c r="G12704">
        <v>96.6</v>
      </c>
      <c r="H12704">
        <v>99.76</v>
      </c>
      <c r="I12704">
        <v>5061.0600000000004</v>
      </c>
      <c r="J12704" t="s">
        <v>117</v>
      </c>
    </row>
    <row r="12705" spans="2:10" x14ac:dyDescent="0.25">
      <c r="B12705">
        <v>2017</v>
      </c>
      <c r="C12705">
        <v>9</v>
      </c>
      <c r="D12705" s="8">
        <v>11</v>
      </c>
      <c r="E12705" t="s">
        <v>69</v>
      </c>
      <c r="F12705">
        <v>75</v>
      </c>
      <c r="G12705">
        <v>78.2</v>
      </c>
      <c r="H12705">
        <v>97.2</v>
      </c>
      <c r="I12705">
        <v>5161.29</v>
      </c>
      <c r="J12705" t="s">
        <v>117</v>
      </c>
    </row>
    <row r="12706" spans="2:10" x14ac:dyDescent="0.25">
      <c r="B12706">
        <v>2017</v>
      </c>
      <c r="C12706">
        <v>9</v>
      </c>
      <c r="D12706" s="8">
        <v>1</v>
      </c>
      <c r="E12706" t="s">
        <v>65</v>
      </c>
      <c r="F12706">
        <v>60</v>
      </c>
      <c r="G12706">
        <v>76.099999999999994</v>
      </c>
      <c r="H12706">
        <v>99.89</v>
      </c>
      <c r="I12706">
        <v>7473</v>
      </c>
      <c r="J12706" t="s">
        <v>117</v>
      </c>
    </row>
    <row r="12707" spans="2:10" x14ac:dyDescent="0.25">
      <c r="B12707">
        <v>2017</v>
      </c>
      <c r="C12707">
        <v>9</v>
      </c>
      <c r="D12707" s="8">
        <v>1</v>
      </c>
      <c r="E12707" t="s">
        <v>73</v>
      </c>
      <c r="F12707">
        <v>62.5</v>
      </c>
      <c r="G12707">
        <v>74.960000000000008</v>
      </c>
      <c r="H12707">
        <v>99.22</v>
      </c>
      <c r="I12707">
        <v>6000</v>
      </c>
      <c r="J12707" t="s">
        <v>117</v>
      </c>
    </row>
    <row r="12708" spans="2:10" x14ac:dyDescent="0.25">
      <c r="B12708">
        <v>2017</v>
      </c>
      <c r="C12708">
        <v>9</v>
      </c>
      <c r="D12708" s="8">
        <v>1</v>
      </c>
      <c r="E12708" t="s">
        <v>76</v>
      </c>
      <c r="F12708">
        <v>40</v>
      </c>
      <c r="G12708">
        <v>100</v>
      </c>
      <c r="H12708">
        <v>97.64</v>
      </c>
      <c r="I12708">
        <v>5000</v>
      </c>
      <c r="J12708" t="s">
        <v>117</v>
      </c>
    </row>
    <row r="12709" spans="2:10" x14ac:dyDescent="0.25">
      <c r="B12709">
        <v>2017</v>
      </c>
      <c r="C12709">
        <v>9</v>
      </c>
      <c r="D12709" s="8">
        <v>6</v>
      </c>
      <c r="E12709" t="s">
        <v>77</v>
      </c>
      <c r="F12709">
        <v>59.76</v>
      </c>
      <c r="G12709">
        <v>85.2</v>
      </c>
      <c r="H12709">
        <v>93.72</v>
      </c>
      <c r="I12709">
        <v>6726.91</v>
      </c>
      <c r="J12709" t="s">
        <v>117</v>
      </c>
    </row>
    <row r="12710" spans="2:10" x14ac:dyDescent="0.25">
      <c r="B12710">
        <v>2017</v>
      </c>
      <c r="C12710">
        <v>9</v>
      </c>
      <c r="D12710" s="8">
        <v>1</v>
      </c>
      <c r="E12710" t="s">
        <v>73</v>
      </c>
      <c r="F12710">
        <v>65.91</v>
      </c>
      <c r="G12710">
        <v>92.7</v>
      </c>
      <c r="H12710">
        <v>98.57</v>
      </c>
      <c r="I12710">
        <v>4000</v>
      </c>
      <c r="J12710" t="s">
        <v>117</v>
      </c>
    </row>
    <row r="12711" spans="2:10" x14ac:dyDescent="0.25">
      <c r="B12711">
        <v>2017</v>
      </c>
      <c r="C12711">
        <v>9</v>
      </c>
      <c r="D12711" s="8">
        <v>1</v>
      </c>
      <c r="E12711" t="s">
        <v>68</v>
      </c>
      <c r="F12711">
        <v>40</v>
      </c>
      <c r="G12711">
        <v>88.6</v>
      </c>
      <c r="H12711">
        <v>91.26</v>
      </c>
      <c r="I12711">
        <v>5720</v>
      </c>
      <c r="J12711" t="s">
        <v>117</v>
      </c>
    </row>
    <row r="12712" spans="2:10" x14ac:dyDescent="0.25">
      <c r="B12712">
        <v>2017</v>
      </c>
      <c r="C12712">
        <v>9</v>
      </c>
      <c r="D12712" s="8">
        <v>2</v>
      </c>
      <c r="E12712" t="s">
        <v>74</v>
      </c>
      <c r="F12712">
        <v>40</v>
      </c>
      <c r="G12712">
        <v>97</v>
      </c>
      <c r="H12712">
        <v>97.33</v>
      </c>
      <c r="I12712">
        <v>6996</v>
      </c>
      <c r="J12712" t="s">
        <v>117</v>
      </c>
    </row>
    <row r="12713" spans="2:10" x14ac:dyDescent="0.25">
      <c r="B12713">
        <v>2017</v>
      </c>
      <c r="C12713">
        <v>9</v>
      </c>
      <c r="D12713" s="8">
        <v>2</v>
      </c>
      <c r="E12713" t="s">
        <v>69</v>
      </c>
      <c r="F12713">
        <v>20</v>
      </c>
      <c r="G12713">
        <v>96.5</v>
      </c>
      <c r="H12713">
        <v>97.14</v>
      </c>
      <c r="I12713">
        <v>6600</v>
      </c>
      <c r="J12713" t="s">
        <v>117</v>
      </c>
    </row>
    <row r="12714" spans="2:10" x14ac:dyDescent="0.25">
      <c r="B12714">
        <v>2017</v>
      </c>
      <c r="C12714">
        <v>9</v>
      </c>
      <c r="D12714" s="8">
        <v>3</v>
      </c>
      <c r="E12714" t="s">
        <v>77</v>
      </c>
      <c r="F12714">
        <v>24.53</v>
      </c>
      <c r="G12714">
        <v>97</v>
      </c>
      <c r="H12714">
        <v>94.68</v>
      </c>
      <c r="I12714">
        <v>4500</v>
      </c>
      <c r="J12714" t="s">
        <v>117</v>
      </c>
    </row>
    <row r="12715" spans="2:10" x14ac:dyDescent="0.25">
      <c r="B12715">
        <v>2017</v>
      </c>
      <c r="C12715">
        <v>9</v>
      </c>
      <c r="D12715" s="8">
        <v>5</v>
      </c>
      <c r="E12715" t="s">
        <v>71</v>
      </c>
      <c r="F12715">
        <v>20</v>
      </c>
      <c r="G12715">
        <v>91.2</v>
      </c>
      <c r="H12715">
        <v>99.29</v>
      </c>
      <c r="I12715">
        <v>5300</v>
      </c>
      <c r="J12715" t="s">
        <v>117</v>
      </c>
    </row>
    <row r="12716" spans="2:10" x14ac:dyDescent="0.25">
      <c r="B12716">
        <v>2017</v>
      </c>
      <c r="C12716">
        <v>9</v>
      </c>
      <c r="D12716" s="8">
        <v>5</v>
      </c>
      <c r="E12716" t="s">
        <v>68</v>
      </c>
      <c r="F12716">
        <v>100</v>
      </c>
      <c r="G12716">
        <v>91</v>
      </c>
      <c r="H12716">
        <v>97.48</v>
      </c>
      <c r="I12716">
        <v>7300</v>
      </c>
      <c r="J12716" t="s">
        <v>117</v>
      </c>
    </row>
    <row r="12717" spans="2:10" x14ac:dyDescent="0.25">
      <c r="B12717">
        <v>2017</v>
      </c>
      <c r="C12717">
        <v>9</v>
      </c>
      <c r="D12717" s="8">
        <v>11</v>
      </c>
      <c r="E12717" t="s">
        <v>69</v>
      </c>
      <c r="F12717">
        <v>20.5</v>
      </c>
      <c r="G12717">
        <v>89.8</v>
      </c>
      <c r="H12717">
        <v>98.45</v>
      </c>
      <c r="I12717">
        <v>4000</v>
      </c>
      <c r="J12717" t="s">
        <v>117</v>
      </c>
    </row>
    <row r="12718" spans="2:10" x14ac:dyDescent="0.25">
      <c r="B12718">
        <v>2017</v>
      </c>
      <c r="C12718">
        <v>9</v>
      </c>
      <c r="D12718" s="8">
        <v>1</v>
      </c>
      <c r="E12718" t="s">
        <v>72</v>
      </c>
      <c r="F12718">
        <v>65.28</v>
      </c>
      <c r="G12718">
        <v>89.9</v>
      </c>
      <c r="H12718">
        <v>96.4</v>
      </c>
      <c r="I12718">
        <v>4500</v>
      </c>
      <c r="J12718" t="s">
        <v>117</v>
      </c>
    </row>
    <row r="12719" spans="2:10" x14ac:dyDescent="0.25">
      <c r="B12719">
        <v>2017</v>
      </c>
      <c r="C12719">
        <v>9</v>
      </c>
      <c r="D12719" s="8">
        <v>1</v>
      </c>
      <c r="E12719" t="s">
        <v>71</v>
      </c>
      <c r="F12719">
        <v>80.75</v>
      </c>
      <c r="G12719">
        <v>77.959999999999994</v>
      </c>
      <c r="H12719">
        <v>94.09</v>
      </c>
      <c r="I12719">
        <v>3777.09</v>
      </c>
      <c r="J12719" t="s">
        <v>117</v>
      </c>
    </row>
    <row r="12720" spans="2:10" x14ac:dyDescent="0.25">
      <c r="B12720">
        <v>2017</v>
      </c>
      <c r="C12720">
        <v>9</v>
      </c>
      <c r="D12720" s="8">
        <v>1</v>
      </c>
      <c r="E12720" t="s">
        <v>70</v>
      </c>
      <c r="F12720">
        <v>61.88</v>
      </c>
      <c r="G12720">
        <v>89.600000000000009</v>
      </c>
      <c r="H12720">
        <v>98.23</v>
      </c>
      <c r="I12720">
        <v>4282.4799999999996</v>
      </c>
      <c r="J12720" t="s">
        <v>117</v>
      </c>
    </row>
    <row r="12721" spans="2:10" x14ac:dyDescent="0.25">
      <c r="B12721">
        <v>2017</v>
      </c>
      <c r="C12721">
        <v>9</v>
      </c>
      <c r="D12721" s="8">
        <v>7</v>
      </c>
      <c r="E12721" t="s">
        <v>74</v>
      </c>
      <c r="F12721">
        <v>40</v>
      </c>
      <c r="G12721">
        <v>96</v>
      </c>
      <c r="H12721">
        <v>97.39</v>
      </c>
      <c r="I12721">
        <v>6600</v>
      </c>
      <c r="J12721" t="s">
        <v>117</v>
      </c>
    </row>
    <row r="12722" spans="2:10" x14ac:dyDescent="0.25">
      <c r="B12722">
        <v>2017</v>
      </c>
      <c r="C12722">
        <v>9</v>
      </c>
      <c r="D12722" s="8">
        <v>1</v>
      </c>
      <c r="E12722" t="s">
        <v>76</v>
      </c>
      <c r="F12722">
        <v>28</v>
      </c>
      <c r="G12722">
        <v>91.5</v>
      </c>
      <c r="H12722">
        <v>85.48</v>
      </c>
      <c r="I12722">
        <v>5357.14</v>
      </c>
      <c r="J12722" t="s">
        <v>117</v>
      </c>
    </row>
    <row r="12723" spans="2:10" x14ac:dyDescent="0.25">
      <c r="B12723">
        <v>2017</v>
      </c>
      <c r="C12723">
        <v>9</v>
      </c>
      <c r="D12723" s="8">
        <v>1</v>
      </c>
      <c r="E12723" t="s">
        <v>71</v>
      </c>
      <c r="F12723">
        <v>76.2</v>
      </c>
      <c r="G12723">
        <v>81.699999999999989</v>
      </c>
      <c r="H12723">
        <v>93.79</v>
      </c>
      <c r="I12723">
        <v>4429.13</v>
      </c>
      <c r="J12723" t="s">
        <v>117</v>
      </c>
    </row>
    <row r="12724" spans="2:10" x14ac:dyDescent="0.25">
      <c r="B12724">
        <v>2017</v>
      </c>
      <c r="C12724">
        <v>9</v>
      </c>
      <c r="D12724" s="8">
        <v>2</v>
      </c>
      <c r="E12724" t="s">
        <v>73</v>
      </c>
      <c r="F12724">
        <v>59</v>
      </c>
      <c r="G12724">
        <v>77.600000000000009</v>
      </c>
      <c r="H12724">
        <v>99.1</v>
      </c>
      <c r="I12724">
        <v>4618.6400000000003</v>
      </c>
      <c r="J12724" t="s">
        <v>117</v>
      </c>
    </row>
    <row r="12725" spans="2:10" x14ac:dyDescent="0.25">
      <c r="B12725">
        <v>2017</v>
      </c>
      <c r="C12725">
        <v>9</v>
      </c>
      <c r="D12725" s="8">
        <v>2</v>
      </c>
      <c r="E12725" t="s">
        <v>71</v>
      </c>
      <c r="F12725">
        <v>22.15</v>
      </c>
      <c r="G12725">
        <v>88.6</v>
      </c>
      <c r="H12725">
        <v>99.34</v>
      </c>
      <c r="I12725">
        <v>3069.98</v>
      </c>
      <c r="J12725" t="s">
        <v>117</v>
      </c>
    </row>
    <row r="12726" spans="2:10" x14ac:dyDescent="0.25">
      <c r="B12726">
        <v>2017</v>
      </c>
      <c r="C12726">
        <v>9</v>
      </c>
      <c r="D12726" s="8">
        <v>3</v>
      </c>
      <c r="E12726" t="s">
        <v>75</v>
      </c>
      <c r="F12726">
        <v>56.32</v>
      </c>
      <c r="G12726">
        <v>97.7</v>
      </c>
      <c r="H12726">
        <v>98.21</v>
      </c>
      <c r="I12726">
        <v>7324.22</v>
      </c>
      <c r="J12726" t="s">
        <v>117</v>
      </c>
    </row>
    <row r="12727" spans="2:10" x14ac:dyDescent="0.25">
      <c r="B12727">
        <v>2017</v>
      </c>
      <c r="C12727">
        <v>9</v>
      </c>
      <c r="D12727" s="8">
        <v>5</v>
      </c>
      <c r="E12727" t="s">
        <v>67</v>
      </c>
      <c r="F12727">
        <v>20</v>
      </c>
      <c r="G12727">
        <v>92.5</v>
      </c>
      <c r="H12727">
        <v>98.45</v>
      </c>
      <c r="I12727">
        <v>4505</v>
      </c>
      <c r="J12727" t="s">
        <v>117</v>
      </c>
    </row>
    <row r="12728" spans="2:10" x14ac:dyDescent="0.25">
      <c r="B12728">
        <v>2017</v>
      </c>
      <c r="C12728">
        <v>9</v>
      </c>
      <c r="D12728" s="8">
        <v>5</v>
      </c>
      <c r="E12728" t="s">
        <v>76</v>
      </c>
      <c r="F12728">
        <v>60</v>
      </c>
      <c r="G12728">
        <v>81.63</v>
      </c>
      <c r="H12728">
        <v>98.09</v>
      </c>
      <c r="I12728">
        <v>4600</v>
      </c>
      <c r="J12728" t="s">
        <v>117</v>
      </c>
    </row>
    <row r="12729" spans="2:10" x14ac:dyDescent="0.25">
      <c r="B12729">
        <v>2017</v>
      </c>
      <c r="C12729">
        <v>9</v>
      </c>
      <c r="D12729" s="8">
        <v>11</v>
      </c>
      <c r="E12729" t="s">
        <v>71</v>
      </c>
      <c r="F12729">
        <v>40</v>
      </c>
      <c r="G12729">
        <v>81.5</v>
      </c>
      <c r="H12729">
        <v>93.54</v>
      </c>
      <c r="I12729">
        <v>3000</v>
      </c>
      <c r="J12729" t="s">
        <v>117</v>
      </c>
    </row>
    <row r="12730" spans="2:10" x14ac:dyDescent="0.25">
      <c r="B12730">
        <v>2017</v>
      </c>
      <c r="C12730">
        <v>9</v>
      </c>
      <c r="D12730" s="8">
        <v>1</v>
      </c>
      <c r="E12730" t="s">
        <v>77</v>
      </c>
      <c r="F12730">
        <v>62.12</v>
      </c>
      <c r="G12730">
        <v>91.8</v>
      </c>
      <c r="H12730">
        <v>98.49</v>
      </c>
      <c r="I12730">
        <v>5900</v>
      </c>
      <c r="J12730" t="s">
        <v>117</v>
      </c>
    </row>
    <row r="12731" spans="2:10" x14ac:dyDescent="0.25">
      <c r="B12731">
        <v>2017</v>
      </c>
      <c r="C12731">
        <v>9</v>
      </c>
      <c r="D12731" s="8">
        <v>1</v>
      </c>
      <c r="E12731" t="s">
        <v>70</v>
      </c>
      <c r="F12731">
        <v>24.01</v>
      </c>
      <c r="G12731">
        <v>98.4</v>
      </c>
      <c r="H12731">
        <v>99</v>
      </c>
      <c r="I12731">
        <v>4581.42</v>
      </c>
      <c r="J12731" t="s">
        <v>117</v>
      </c>
    </row>
    <row r="12732" spans="2:10" x14ac:dyDescent="0.25">
      <c r="B12732">
        <v>2017</v>
      </c>
      <c r="C12732">
        <v>9</v>
      </c>
      <c r="D12732" s="8">
        <v>1</v>
      </c>
      <c r="E12732" t="s">
        <v>77</v>
      </c>
      <c r="F12732">
        <v>38.5</v>
      </c>
      <c r="G12732">
        <v>76.099999999999994</v>
      </c>
      <c r="H12732">
        <v>96.52</v>
      </c>
      <c r="I12732">
        <v>4155.84</v>
      </c>
      <c r="J12732" t="s">
        <v>117</v>
      </c>
    </row>
    <row r="12733" spans="2:10" x14ac:dyDescent="0.25">
      <c r="B12733">
        <v>2017</v>
      </c>
      <c r="C12733">
        <v>9</v>
      </c>
      <c r="D12733" s="8">
        <v>8</v>
      </c>
      <c r="E12733" t="s">
        <v>73</v>
      </c>
      <c r="F12733">
        <v>40</v>
      </c>
      <c r="G12733">
        <v>97.75</v>
      </c>
      <c r="H12733">
        <v>98.88</v>
      </c>
      <c r="I12733">
        <v>6250</v>
      </c>
      <c r="J12733" t="s">
        <v>117</v>
      </c>
    </row>
    <row r="12734" spans="2:10" x14ac:dyDescent="0.25">
      <c r="B12734">
        <v>2017</v>
      </c>
      <c r="C12734">
        <v>9</v>
      </c>
      <c r="D12734" s="8">
        <v>1</v>
      </c>
      <c r="E12734" t="s">
        <v>73</v>
      </c>
      <c r="F12734">
        <v>60</v>
      </c>
      <c r="G12734">
        <v>100</v>
      </c>
      <c r="H12734">
        <v>99.61</v>
      </c>
      <c r="I12734">
        <v>6583.33</v>
      </c>
      <c r="J12734" t="s">
        <v>117</v>
      </c>
    </row>
    <row r="12735" spans="2:10" x14ac:dyDescent="0.25">
      <c r="B12735">
        <v>2017</v>
      </c>
      <c r="C12735">
        <v>9</v>
      </c>
      <c r="D12735" s="8">
        <v>1</v>
      </c>
      <c r="E12735" t="s">
        <v>73</v>
      </c>
      <c r="F12735">
        <v>62</v>
      </c>
      <c r="G12735" t="s">
        <v>4687</v>
      </c>
      <c r="I12735">
        <v>3200</v>
      </c>
      <c r="J12735" t="s">
        <v>119</v>
      </c>
    </row>
    <row r="12736" spans="2:10" x14ac:dyDescent="0.25">
      <c r="B12736">
        <v>2017</v>
      </c>
      <c r="C12736">
        <v>9</v>
      </c>
      <c r="D12736" s="8">
        <v>2</v>
      </c>
      <c r="E12736" t="s">
        <v>67</v>
      </c>
      <c r="F12736">
        <v>138</v>
      </c>
      <c r="G12736" t="s">
        <v>4687</v>
      </c>
      <c r="I12736">
        <v>5200</v>
      </c>
      <c r="J12736" t="s">
        <v>119</v>
      </c>
    </row>
    <row r="12737" spans="2:10" x14ac:dyDescent="0.25">
      <c r="B12737">
        <v>2017</v>
      </c>
      <c r="C12737">
        <v>9</v>
      </c>
      <c r="D12737" s="8">
        <v>2</v>
      </c>
      <c r="E12737" t="s">
        <v>65</v>
      </c>
      <c r="F12737">
        <v>396.91300000000001</v>
      </c>
      <c r="G12737" t="s">
        <v>4687</v>
      </c>
      <c r="I12737">
        <v>1529</v>
      </c>
      <c r="J12737" t="s">
        <v>119</v>
      </c>
    </row>
    <row r="12738" spans="2:10" x14ac:dyDescent="0.25">
      <c r="B12738">
        <v>2017</v>
      </c>
      <c r="C12738">
        <v>9</v>
      </c>
      <c r="D12738" s="8">
        <v>3</v>
      </c>
      <c r="E12738" t="s">
        <v>75</v>
      </c>
      <c r="F12738">
        <v>50.02</v>
      </c>
      <c r="G12738">
        <v>37.6</v>
      </c>
      <c r="H12738">
        <v>98.58</v>
      </c>
      <c r="I12738">
        <v>6197.52</v>
      </c>
      <c r="J12738" t="s">
        <v>119</v>
      </c>
    </row>
    <row r="12739" spans="2:10" x14ac:dyDescent="0.25">
      <c r="B12739">
        <v>2017</v>
      </c>
      <c r="C12739">
        <v>9</v>
      </c>
      <c r="D12739" s="8">
        <v>5</v>
      </c>
      <c r="E12739" t="s">
        <v>65</v>
      </c>
      <c r="F12739">
        <v>125.9</v>
      </c>
      <c r="G12739">
        <v>31.900000000000002</v>
      </c>
      <c r="H12739">
        <v>104.64</v>
      </c>
      <c r="I12739">
        <v>3200.08</v>
      </c>
      <c r="J12739" t="s">
        <v>119</v>
      </c>
    </row>
    <row r="12740" spans="2:10" x14ac:dyDescent="0.25">
      <c r="B12740">
        <v>2017</v>
      </c>
      <c r="C12740">
        <v>9</v>
      </c>
      <c r="D12740" s="8">
        <v>5</v>
      </c>
      <c r="E12740" t="s">
        <v>74</v>
      </c>
      <c r="F12740">
        <v>38</v>
      </c>
      <c r="G12740">
        <v>10</v>
      </c>
      <c r="H12740">
        <v>128.34</v>
      </c>
      <c r="I12740">
        <v>3657</v>
      </c>
      <c r="J12740" t="s">
        <v>119</v>
      </c>
    </row>
    <row r="12741" spans="2:10" x14ac:dyDescent="0.25">
      <c r="B12741">
        <v>2017</v>
      </c>
      <c r="C12741">
        <v>9</v>
      </c>
      <c r="D12741" s="8">
        <v>11</v>
      </c>
      <c r="E12741" t="s">
        <v>77</v>
      </c>
      <c r="F12741">
        <v>42.07</v>
      </c>
      <c r="G12741">
        <v>34.9</v>
      </c>
      <c r="H12741">
        <v>92.08</v>
      </c>
      <c r="I12741">
        <v>4000</v>
      </c>
      <c r="J12741" t="s">
        <v>119</v>
      </c>
    </row>
    <row r="12742" spans="2:10" x14ac:dyDescent="0.25">
      <c r="B12742">
        <v>2017</v>
      </c>
      <c r="C12742">
        <v>9</v>
      </c>
      <c r="D12742" s="8">
        <v>1</v>
      </c>
      <c r="E12742" t="s">
        <v>68</v>
      </c>
      <c r="F12742">
        <v>30</v>
      </c>
      <c r="G12742" t="s">
        <v>4687</v>
      </c>
      <c r="I12742">
        <v>1666.67</v>
      </c>
      <c r="J12742" t="s">
        <v>119</v>
      </c>
    </row>
    <row r="12743" spans="2:10" x14ac:dyDescent="0.25">
      <c r="B12743">
        <v>2017</v>
      </c>
      <c r="C12743">
        <v>9</v>
      </c>
      <c r="D12743" s="8">
        <v>1</v>
      </c>
      <c r="E12743" t="s">
        <v>76</v>
      </c>
      <c r="F12743">
        <v>20</v>
      </c>
      <c r="G12743" t="s">
        <v>4687</v>
      </c>
      <c r="I12743">
        <v>2900</v>
      </c>
      <c r="J12743" t="s">
        <v>119</v>
      </c>
    </row>
    <row r="12744" spans="2:10" x14ac:dyDescent="0.25">
      <c r="B12744">
        <v>2017</v>
      </c>
      <c r="C12744">
        <v>9</v>
      </c>
      <c r="D12744" s="8">
        <v>1</v>
      </c>
      <c r="E12744" t="s">
        <v>70</v>
      </c>
      <c r="F12744">
        <v>100</v>
      </c>
      <c r="G12744">
        <v>36.42</v>
      </c>
      <c r="H12744">
        <v>119.05</v>
      </c>
      <c r="I12744">
        <v>3514.67</v>
      </c>
      <c r="J12744" t="s">
        <v>119</v>
      </c>
    </row>
    <row r="12745" spans="2:10" x14ac:dyDescent="0.25">
      <c r="B12745">
        <v>2017</v>
      </c>
      <c r="C12745">
        <v>9</v>
      </c>
      <c r="D12745" s="8">
        <v>9</v>
      </c>
      <c r="E12745" t="s">
        <v>75</v>
      </c>
      <c r="F12745">
        <v>38.5</v>
      </c>
      <c r="G12745">
        <v>40.400000000000006</v>
      </c>
      <c r="H12745">
        <v>97.86</v>
      </c>
      <c r="I12745">
        <v>3376.62</v>
      </c>
      <c r="J12745" t="s">
        <v>119</v>
      </c>
    </row>
    <row r="12746" spans="2:10" x14ac:dyDescent="0.25">
      <c r="B12746">
        <v>2017</v>
      </c>
      <c r="C12746">
        <v>9</v>
      </c>
      <c r="D12746" s="8">
        <v>1</v>
      </c>
      <c r="E12746" t="s">
        <v>76</v>
      </c>
      <c r="F12746">
        <v>20</v>
      </c>
      <c r="G12746">
        <v>38.25</v>
      </c>
      <c r="H12746">
        <v>101.67</v>
      </c>
      <c r="I12746">
        <v>3875</v>
      </c>
      <c r="J12746" t="s">
        <v>119</v>
      </c>
    </row>
    <row r="12747" spans="2:10" x14ac:dyDescent="0.25">
      <c r="B12747">
        <v>2017</v>
      </c>
      <c r="C12747">
        <v>9</v>
      </c>
      <c r="D12747" s="8">
        <v>1</v>
      </c>
      <c r="E12747" t="s">
        <v>69</v>
      </c>
      <c r="F12747">
        <v>30</v>
      </c>
      <c r="G12747" t="s">
        <v>4687</v>
      </c>
      <c r="I12747">
        <v>2166</v>
      </c>
      <c r="J12747" t="s">
        <v>119</v>
      </c>
    </row>
    <row r="12748" spans="2:10" x14ac:dyDescent="0.25">
      <c r="B12748">
        <v>2017</v>
      </c>
      <c r="C12748">
        <v>9</v>
      </c>
      <c r="D12748" s="8">
        <v>2</v>
      </c>
      <c r="E12748" t="s">
        <v>73</v>
      </c>
      <c r="F12748">
        <v>20</v>
      </c>
      <c r="G12748" t="s">
        <v>4687</v>
      </c>
      <c r="I12748">
        <v>2496</v>
      </c>
      <c r="J12748" t="s">
        <v>119</v>
      </c>
    </row>
    <row r="12749" spans="2:10" x14ac:dyDescent="0.25">
      <c r="B12749">
        <v>2017</v>
      </c>
      <c r="C12749">
        <v>9</v>
      </c>
      <c r="D12749" s="8">
        <v>2</v>
      </c>
      <c r="E12749" t="s">
        <v>66</v>
      </c>
      <c r="F12749">
        <v>155</v>
      </c>
      <c r="G12749">
        <v>34.1</v>
      </c>
      <c r="H12749">
        <v>100.43</v>
      </c>
      <c r="I12749">
        <v>5567.74</v>
      </c>
      <c r="J12749" t="s">
        <v>119</v>
      </c>
    </row>
    <row r="12750" spans="2:10" x14ac:dyDescent="0.25">
      <c r="B12750">
        <v>2017</v>
      </c>
      <c r="C12750">
        <v>9</v>
      </c>
      <c r="D12750" s="8">
        <v>3</v>
      </c>
      <c r="E12750" t="s">
        <v>65</v>
      </c>
      <c r="F12750">
        <v>30.72</v>
      </c>
      <c r="G12750">
        <v>35.6</v>
      </c>
      <c r="H12750">
        <v>117.61</v>
      </c>
      <c r="I12750">
        <v>3515.63</v>
      </c>
      <c r="J12750" t="s">
        <v>119</v>
      </c>
    </row>
    <row r="12751" spans="2:10" x14ac:dyDescent="0.25">
      <c r="B12751">
        <v>2017</v>
      </c>
      <c r="C12751">
        <v>9</v>
      </c>
      <c r="D12751" s="8">
        <v>5</v>
      </c>
      <c r="E12751" t="s">
        <v>73</v>
      </c>
      <c r="F12751">
        <v>40</v>
      </c>
      <c r="G12751" t="s">
        <v>4687</v>
      </c>
      <c r="I12751">
        <v>2250</v>
      </c>
      <c r="J12751" t="s">
        <v>119</v>
      </c>
    </row>
    <row r="12752" spans="2:10" x14ac:dyDescent="0.25">
      <c r="B12752">
        <v>2017</v>
      </c>
      <c r="C12752">
        <v>9</v>
      </c>
      <c r="D12752" s="8">
        <v>5</v>
      </c>
      <c r="E12752" t="s">
        <v>74</v>
      </c>
      <c r="F12752">
        <v>160</v>
      </c>
      <c r="G12752" t="s">
        <v>4687</v>
      </c>
      <c r="I12752">
        <v>3200</v>
      </c>
      <c r="J12752" t="s">
        <v>119</v>
      </c>
    </row>
    <row r="12753" spans="2:10" x14ac:dyDescent="0.25">
      <c r="B12753">
        <v>2017</v>
      </c>
      <c r="C12753">
        <v>9</v>
      </c>
      <c r="D12753" s="8">
        <v>11</v>
      </c>
      <c r="E12753" t="s">
        <v>75</v>
      </c>
      <c r="F12753">
        <v>80</v>
      </c>
      <c r="G12753">
        <v>50</v>
      </c>
      <c r="H12753">
        <v>98.52</v>
      </c>
      <c r="I12753">
        <v>3250</v>
      </c>
      <c r="J12753" t="s">
        <v>119</v>
      </c>
    </row>
    <row r="12754" spans="2:10" x14ac:dyDescent="0.25">
      <c r="B12754">
        <v>2017</v>
      </c>
      <c r="C12754">
        <v>9</v>
      </c>
      <c r="D12754" s="8">
        <v>1</v>
      </c>
      <c r="E12754" t="s">
        <v>65</v>
      </c>
      <c r="F12754">
        <v>60</v>
      </c>
      <c r="G12754">
        <v>23.799999999999997</v>
      </c>
      <c r="H12754">
        <v>99.2</v>
      </c>
      <c r="I12754">
        <v>3583.33</v>
      </c>
      <c r="J12754" t="s">
        <v>119</v>
      </c>
    </row>
    <row r="12755" spans="2:10" x14ac:dyDescent="0.25">
      <c r="B12755">
        <v>2017</v>
      </c>
      <c r="C12755">
        <v>9</v>
      </c>
      <c r="D12755" s="8">
        <v>1</v>
      </c>
      <c r="E12755" t="s">
        <v>71</v>
      </c>
      <c r="F12755">
        <v>49.17</v>
      </c>
      <c r="G12755" t="s">
        <v>4687</v>
      </c>
      <c r="I12755">
        <v>3900</v>
      </c>
      <c r="J12755" t="s">
        <v>119</v>
      </c>
    </row>
    <row r="12756" spans="2:10" x14ac:dyDescent="0.25">
      <c r="B12756">
        <v>2017</v>
      </c>
      <c r="C12756">
        <v>9</v>
      </c>
      <c r="D12756" s="8">
        <v>1</v>
      </c>
      <c r="E12756" t="s">
        <v>65</v>
      </c>
      <c r="F12756">
        <v>135</v>
      </c>
      <c r="G12756" t="s">
        <v>4687</v>
      </c>
      <c r="I12756">
        <v>2500</v>
      </c>
      <c r="J12756" t="s">
        <v>119</v>
      </c>
    </row>
    <row r="12757" spans="2:10" x14ac:dyDescent="0.25">
      <c r="B12757">
        <v>2017</v>
      </c>
      <c r="C12757">
        <v>9</v>
      </c>
      <c r="D12757" s="8">
        <v>10</v>
      </c>
      <c r="E12757" t="s">
        <v>77</v>
      </c>
      <c r="F12757">
        <v>56.75</v>
      </c>
      <c r="G12757">
        <v>19.400000000000002</v>
      </c>
      <c r="H12757">
        <v>96.47</v>
      </c>
      <c r="I12757">
        <v>2731.28</v>
      </c>
      <c r="J12757" t="s">
        <v>119</v>
      </c>
    </row>
    <row r="12758" spans="2:10" x14ac:dyDescent="0.25">
      <c r="B12758">
        <v>2017</v>
      </c>
      <c r="C12758">
        <v>9</v>
      </c>
      <c r="D12758" s="8">
        <v>1</v>
      </c>
      <c r="E12758" t="s">
        <v>75</v>
      </c>
      <c r="F12758">
        <v>21</v>
      </c>
      <c r="G12758">
        <v>41</v>
      </c>
      <c r="H12758">
        <v>117.75</v>
      </c>
      <c r="I12758">
        <v>3333.33</v>
      </c>
      <c r="J12758" t="s">
        <v>119</v>
      </c>
    </row>
    <row r="12759" spans="2:10" x14ac:dyDescent="0.25">
      <c r="B12759">
        <v>2017</v>
      </c>
      <c r="C12759">
        <v>9</v>
      </c>
      <c r="D12759" s="8">
        <v>1</v>
      </c>
      <c r="E12759" t="s">
        <v>73</v>
      </c>
      <c r="F12759">
        <v>20</v>
      </c>
      <c r="G12759" t="s">
        <v>4687</v>
      </c>
      <c r="I12759">
        <v>3000</v>
      </c>
      <c r="J12759" t="s">
        <v>119</v>
      </c>
    </row>
    <row r="12760" spans="2:10" x14ac:dyDescent="0.25">
      <c r="B12760">
        <v>2017</v>
      </c>
      <c r="C12760">
        <v>9</v>
      </c>
      <c r="D12760" s="8">
        <v>2</v>
      </c>
      <c r="E12760" t="s">
        <v>68</v>
      </c>
      <c r="F12760">
        <v>30</v>
      </c>
      <c r="G12760">
        <v>14.000000000000002</v>
      </c>
      <c r="H12760">
        <v>98.19</v>
      </c>
      <c r="I12760">
        <v>2000</v>
      </c>
      <c r="J12760" t="s">
        <v>119</v>
      </c>
    </row>
    <row r="12761" spans="2:10" x14ac:dyDescent="0.25">
      <c r="B12761">
        <v>2017</v>
      </c>
      <c r="C12761">
        <v>9</v>
      </c>
      <c r="D12761" s="8">
        <v>2</v>
      </c>
      <c r="E12761" t="s">
        <v>75</v>
      </c>
      <c r="F12761">
        <v>27.5</v>
      </c>
      <c r="G12761" t="s">
        <v>4687</v>
      </c>
      <c r="I12761">
        <v>2727.27</v>
      </c>
      <c r="J12761" t="s">
        <v>119</v>
      </c>
    </row>
    <row r="12762" spans="2:10" x14ac:dyDescent="0.25">
      <c r="B12762">
        <v>2017</v>
      </c>
      <c r="C12762">
        <v>9</v>
      </c>
      <c r="D12762" s="8">
        <v>3</v>
      </c>
      <c r="E12762" t="s">
        <v>66</v>
      </c>
      <c r="F12762">
        <v>56.94</v>
      </c>
      <c r="G12762">
        <v>38.5</v>
      </c>
      <c r="H12762">
        <v>96.52</v>
      </c>
      <c r="I12762">
        <v>3863.72</v>
      </c>
      <c r="J12762" t="s">
        <v>119</v>
      </c>
    </row>
    <row r="12763" spans="2:10" x14ac:dyDescent="0.25">
      <c r="B12763">
        <v>2017</v>
      </c>
      <c r="C12763">
        <v>9</v>
      </c>
      <c r="D12763" s="8">
        <v>5</v>
      </c>
      <c r="E12763" t="s">
        <v>71</v>
      </c>
      <c r="F12763">
        <v>20.9</v>
      </c>
      <c r="G12763" t="s">
        <v>4687</v>
      </c>
      <c r="I12763">
        <v>2583.73</v>
      </c>
      <c r="J12763" t="s">
        <v>119</v>
      </c>
    </row>
    <row r="12764" spans="2:10" x14ac:dyDescent="0.25">
      <c r="B12764">
        <v>2017</v>
      </c>
      <c r="C12764">
        <v>9</v>
      </c>
      <c r="D12764" s="8">
        <v>5</v>
      </c>
      <c r="E12764" t="s">
        <v>66</v>
      </c>
      <c r="F12764">
        <v>54.43</v>
      </c>
      <c r="G12764">
        <v>19.100000000000001</v>
      </c>
      <c r="I12764">
        <v>7100.02</v>
      </c>
      <c r="J12764" t="s">
        <v>118</v>
      </c>
    </row>
    <row r="12765" spans="2:10" x14ac:dyDescent="0.25">
      <c r="B12765">
        <v>2017</v>
      </c>
      <c r="C12765">
        <v>9</v>
      </c>
      <c r="D12765" s="8">
        <v>11</v>
      </c>
      <c r="E12765" t="s">
        <v>66</v>
      </c>
      <c r="F12765">
        <v>12.25</v>
      </c>
      <c r="G12765">
        <v>90.3</v>
      </c>
      <c r="H12765">
        <v>105.19</v>
      </c>
      <c r="I12765">
        <v>11265.31</v>
      </c>
      <c r="J12765" t="s">
        <v>118</v>
      </c>
    </row>
    <row r="12766" spans="2:10" x14ac:dyDescent="0.25">
      <c r="B12766">
        <v>2017</v>
      </c>
      <c r="C12766">
        <v>9</v>
      </c>
      <c r="D12766" s="8">
        <v>1</v>
      </c>
      <c r="E12766" t="s">
        <v>67</v>
      </c>
      <c r="F12766">
        <v>40.69</v>
      </c>
      <c r="G12766">
        <v>81.910000000000011</v>
      </c>
      <c r="H12766">
        <v>119.48</v>
      </c>
      <c r="I12766">
        <v>6930.45</v>
      </c>
      <c r="J12766" t="s">
        <v>120</v>
      </c>
    </row>
    <row r="12767" spans="2:10" x14ac:dyDescent="0.25">
      <c r="B12767">
        <v>2017</v>
      </c>
      <c r="C12767">
        <v>9</v>
      </c>
      <c r="D12767" s="8">
        <v>1</v>
      </c>
      <c r="E12767" t="s">
        <v>72</v>
      </c>
      <c r="F12767">
        <v>198.1</v>
      </c>
      <c r="G12767">
        <v>71.399999999999991</v>
      </c>
      <c r="H12767">
        <v>123.98</v>
      </c>
      <c r="I12767">
        <v>3450</v>
      </c>
      <c r="J12767" t="s">
        <v>120</v>
      </c>
    </row>
    <row r="12768" spans="2:10" x14ac:dyDescent="0.25">
      <c r="B12768">
        <v>2017</v>
      </c>
      <c r="C12768">
        <v>9</v>
      </c>
      <c r="D12768" s="8">
        <v>1</v>
      </c>
      <c r="E12768" t="s">
        <v>70</v>
      </c>
      <c r="F12768">
        <v>309</v>
      </c>
      <c r="G12768">
        <v>94.24</v>
      </c>
      <c r="H12768">
        <v>121.21</v>
      </c>
      <c r="I12768">
        <v>5000</v>
      </c>
      <c r="J12768" t="s">
        <v>120</v>
      </c>
    </row>
    <row r="12769" spans="2:10" x14ac:dyDescent="0.25">
      <c r="B12769">
        <v>2017</v>
      </c>
      <c r="C12769">
        <v>9</v>
      </c>
      <c r="D12769" s="8">
        <v>11</v>
      </c>
      <c r="E12769" t="s">
        <v>70</v>
      </c>
      <c r="F12769">
        <v>309</v>
      </c>
      <c r="G12769">
        <v>94</v>
      </c>
      <c r="H12769">
        <v>137</v>
      </c>
      <c r="I12769">
        <v>5000</v>
      </c>
      <c r="J12769" t="s">
        <v>120</v>
      </c>
    </row>
    <row r="12770" spans="2:10" x14ac:dyDescent="0.25">
      <c r="B12770">
        <v>2017</v>
      </c>
      <c r="C12770">
        <v>9</v>
      </c>
      <c r="D12770" s="8">
        <v>1</v>
      </c>
      <c r="E12770" t="s">
        <v>73</v>
      </c>
      <c r="F12770">
        <v>120</v>
      </c>
      <c r="G12770">
        <v>93.5</v>
      </c>
      <c r="H12770">
        <v>108.18</v>
      </c>
      <c r="I12770">
        <v>5416.67</v>
      </c>
      <c r="J12770" t="s">
        <v>120</v>
      </c>
    </row>
    <row r="12771" spans="2:10" x14ac:dyDescent="0.25">
      <c r="B12771">
        <v>2017</v>
      </c>
      <c r="C12771">
        <v>9</v>
      </c>
      <c r="D12771" s="8">
        <v>1</v>
      </c>
      <c r="E12771" t="s">
        <v>70</v>
      </c>
      <c r="F12771">
        <v>296.83</v>
      </c>
      <c r="G12771">
        <v>56.35</v>
      </c>
      <c r="H12771">
        <v>120.08</v>
      </c>
      <c r="I12771">
        <v>3000</v>
      </c>
      <c r="J12771" t="s">
        <v>120</v>
      </c>
    </row>
    <row r="12772" spans="2:10" x14ac:dyDescent="0.25">
      <c r="B12772">
        <v>2017</v>
      </c>
      <c r="C12772">
        <v>9</v>
      </c>
      <c r="D12772" s="8">
        <v>2</v>
      </c>
      <c r="E12772" t="s">
        <v>69</v>
      </c>
      <c r="F12772">
        <v>41.16</v>
      </c>
      <c r="G12772">
        <v>57.3</v>
      </c>
      <c r="H12772">
        <v>103.86</v>
      </c>
      <c r="I12772">
        <v>3765.79</v>
      </c>
      <c r="J12772" t="s">
        <v>120</v>
      </c>
    </row>
    <row r="12773" spans="2:10" x14ac:dyDescent="0.25">
      <c r="B12773">
        <v>2017</v>
      </c>
      <c r="C12773">
        <v>9</v>
      </c>
      <c r="D12773" s="8">
        <v>2</v>
      </c>
      <c r="E12773" t="s">
        <v>75</v>
      </c>
      <c r="F12773">
        <v>20</v>
      </c>
      <c r="G12773">
        <v>100</v>
      </c>
      <c r="H12773">
        <v>110</v>
      </c>
      <c r="I12773">
        <v>7000</v>
      </c>
      <c r="J12773" t="s">
        <v>120</v>
      </c>
    </row>
    <row r="12774" spans="2:10" x14ac:dyDescent="0.25">
      <c r="B12774">
        <v>2017</v>
      </c>
      <c r="C12774">
        <v>9</v>
      </c>
      <c r="D12774" s="8">
        <v>3</v>
      </c>
      <c r="E12774" t="s">
        <v>75</v>
      </c>
      <c r="F12774">
        <v>20</v>
      </c>
      <c r="G12774">
        <v>98</v>
      </c>
      <c r="H12774">
        <v>114</v>
      </c>
      <c r="I12774">
        <v>7900</v>
      </c>
      <c r="J12774" t="s">
        <v>120</v>
      </c>
    </row>
    <row r="12775" spans="2:10" x14ac:dyDescent="0.25">
      <c r="B12775">
        <v>2017</v>
      </c>
      <c r="C12775">
        <v>9</v>
      </c>
      <c r="D12775" s="8">
        <v>5</v>
      </c>
      <c r="E12775" t="s">
        <v>70</v>
      </c>
      <c r="F12775">
        <v>234.19</v>
      </c>
      <c r="G12775">
        <v>92.300000000000011</v>
      </c>
      <c r="H12775">
        <v>122.59</v>
      </c>
      <c r="I12775">
        <v>6605.75</v>
      </c>
      <c r="J12775" t="s">
        <v>120</v>
      </c>
    </row>
    <row r="12776" spans="2:10" x14ac:dyDescent="0.25">
      <c r="B12776">
        <v>2017</v>
      </c>
      <c r="C12776">
        <v>9</v>
      </c>
      <c r="D12776" s="8">
        <v>5</v>
      </c>
      <c r="E12776" t="s">
        <v>70</v>
      </c>
      <c r="F12776">
        <v>123.25</v>
      </c>
      <c r="G12776">
        <v>90.9</v>
      </c>
      <c r="H12776">
        <v>132.06</v>
      </c>
      <c r="I12776">
        <v>5801.95</v>
      </c>
      <c r="J12776" t="s">
        <v>120</v>
      </c>
    </row>
    <row r="12777" spans="2:10" x14ac:dyDescent="0.25">
      <c r="B12777">
        <v>2017</v>
      </c>
      <c r="C12777">
        <v>9</v>
      </c>
      <c r="D12777" s="8">
        <v>11</v>
      </c>
      <c r="E12777" t="s">
        <v>69</v>
      </c>
      <c r="F12777">
        <v>87.44</v>
      </c>
      <c r="G12777">
        <v>65</v>
      </c>
      <c r="H12777">
        <v>114.67</v>
      </c>
      <c r="I12777">
        <v>4105.67</v>
      </c>
      <c r="J12777" t="s">
        <v>120</v>
      </c>
    </row>
    <row r="12778" spans="2:10" x14ac:dyDescent="0.25">
      <c r="B12778">
        <v>2017</v>
      </c>
      <c r="C12778">
        <v>8</v>
      </c>
      <c r="D12778" s="8">
        <v>4</v>
      </c>
      <c r="E12778" t="s">
        <v>59</v>
      </c>
      <c r="F12778">
        <v>49.79</v>
      </c>
      <c r="G12778">
        <v>96</v>
      </c>
      <c r="H12778">
        <v>133.36000000000001</v>
      </c>
      <c r="I12778">
        <v>11147</v>
      </c>
      <c r="J12778" t="s">
        <v>114</v>
      </c>
    </row>
    <row r="12779" spans="2:10" x14ac:dyDescent="0.25">
      <c r="B12779">
        <v>2017</v>
      </c>
      <c r="C12779">
        <v>8</v>
      </c>
      <c r="D12779" s="8">
        <v>4</v>
      </c>
      <c r="E12779" t="s">
        <v>59</v>
      </c>
      <c r="F12779">
        <v>115.22</v>
      </c>
      <c r="G12779">
        <v>94</v>
      </c>
      <c r="H12779">
        <v>135.66</v>
      </c>
      <c r="I12779">
        <v>11326</v>
      </c>
      <c r="J12779" t="s">
        <v>114</v>
      </c>
    </row>
    <row r="12780" spans="2:10" x14ac:dyDescent="0.25">
      <c r="B12780">
        <v>2017</v>
      </c>
      <c r="C12780">
        <v>8</v>
      </c>
      <c r="D12780" s="8">
        <v>5</v>
      </c>
      <c r="E12780" t="s">
        <v>58</v>
      </c>
      <c r="F12780">
        <v>38.6</v>
      </c>
      <c r="G12780">
        <v>90</v>
      </c>
      <c r="H12780">
        <v>126.85</v>
      </c>
      <c r="I12780">
        <v>7254</v>
      </c>
      <c r="J12780" t="s">
        <v>115</v>
      </c>
    </row>
    <row r="12781" spans="2:10" x14ac:dyDescent="0.25">
      <c r="B12781">
        <v>2017</v>
      </c>
      <c r="C12781">
        <v>8</v>
      </c>
      <c r="D12781" s="8">
        <v>12</v>
      </c>
      <c r="E12781" t="s">
        <v>59</v>
      </c>
      <c r="F12781">
        <v>71.709999999999994</v>
      </c>
      <c r="G12781">
        <v>96</v>
      </c>
      <c r="H12781">
        <v>128.32</v>
      </c>
      <c r="I12781">
        <v>7921</v>
      </c>
      <c r="J12781" t="s">
        <v>115</v>
      </c>
    </row>
    <row r="12782" spans="2:10" x14ac:dyDescent="0.25">
      <c r="B12782">
        <v>2017</v>
      </c>
      <c r="C12782">
        <v>8</v>
      </c>
      <c r="D12782" s="8">
        <v>5</v>
      </c>
      <c r="E12782" t="s">
        <v>58</v>
      </c>
      <c r="F12782">
        <v>40</v>
      </c>
      <c r="G12782">
        <v>100</v>
      </c>
      <c r="H12782">
        <v>127.16</v>
      </c>
      <c r="I12782">
        <v>8000</v>
      </c>
      <c r="J12782" t="s">
        <v>115</v>
      </c>
    </row>
    <row r="12783" spans="2:10" x14ac:dyDescent="0.25">
      <c r="B12783">
        <v>2017</v>
      </c>
      <c r="C12783">
        <v>8</v>
      </c>
      <c r="D12783" s="8">
        <v>1</v>
      </c>
      <c r="E12783" t="s">
        <v>58</v>
      </c>
      <c r="F12783">
        <v>39.630000000000003</v>
      </c>
      <c r="G12783">
        <v>100</v>
      </c>
      <c r="H12783">
        <v>118.52</v>
      </c>
      <c r="I12783">
        <v>8400</v>
      </c>
      <c r="J12783" t="s">
        <v>115</v>
      </c>
    </row>
    <row r="12784" spans="2:10" x14ac:dyDescent="0.25">
      <c r="B12784">
        <v>2017</v>
      </c>
      <c r="C12784">
        <v>8</v>
      </c>
      <c r="D12784" s="8">
        <v>1</v>
      </c>
      <c r="E12784" t="s">
        <v>58</v>
      </c>
      <c r="F12784">
        <v>99.22</v>
      </c>
      <c r="G12784">
        <v>93</v>
      </c>
      <c r="H12784">
        <v>121.47</v>
      </c>
      <c r="I12784">
        <v>8496</v>
      </c>
      <c r="J12784" t="s">
        <v>115</v>
      </c>
    </row>
    <row r="12785" spans="2:10" x14ac:dyDescent="0.25">
      <c r="B12785">
        <v>2017</v>
      </c>
      <c r="C12785">
        <v>8</v>
      </c>
      <c r="D12785" s="8">
        <v>2</v>
      </c>
      <c r="E12785" t="s">
        <v>58</v>
      </c>
      <c r="F12785">
        <v>80</v>
      </c>
      <c r="G12785">
        <v>94</v>
      </c>
      <c r="H12785">
        <v>125.04</v>
      </c>
      <c r="I12785">
        <v>9000</v>
      </c>
      <c r="J12785" t="s">
        <v>115</v>
      </c>
    </row>
    <row r="12786" spans="2:10" x14ac:dyDescent="0.25">
      <c r="B12786">
        <v>2017</v>
      </c>
      <c r="C12786">
        <v>8</v>
      </c>
      <c r="D12786" s="8">
        <v>4</v>
      </c>
      <c r="E12786" t="s">
        <v>58</v>
      </c>
      <c r="F12786">
        <v>30.51</v>
      </c>
      <c r="G12786">
        <v>99</v>
      </c>
      <c r="H12786">
        <v>120.97</v>
      </c>
      <c r="I12786">
        <v>9341</v>
      </c>
      <c r="J12786" t="s">
        <v>115</v>
      </c>
    </row>
    <row r="12787" spans="2:10" x14ac:dyDescent="0.25">
      <c r="B12787">
        <v>2017</v>
      </c>
      <c r="C12787">
        <v>8</v>
      </c>
      <c r="D12787" s="8">
        <v>3</v>
      </c>
      <c r="E12787" t="s">
        <v>59</v>
      </c>
      <c r="F12787">
        <v>60.71</v>
      </c>
      <c r="G12787">
        <v>99</v>
      </c>
      <c r="H12787">
        <v>127.94</v>
      </c>
      <c r="I12787">
        <v>9914</v>
      </c>
      <c r="J12787" t="s">
        <v>115</v>
      </c>
    </row>
    <row r="12788" spans="2:10" x14ac:dyDescent="0.25">
      <c r="B12788">
        <v>2017</v>
      </c>
      <c r="C12788">
        <v>8</v>
      </c>
      <c r="D12788" s="8">
        <v>1</v>
      </c>
      <c r="E12788" t="s">
        <v>59</v>
      </c>
      <c r="F12788">
        <v>48.78</v>
      </c>
      <c r="G12788">
        <v>95</v>
      </c>
      <c r="H12788">
        <v>121.99</v>
      </c>
      <c r="I12788">
        <v>10250</v>
      </c>
      <c r="J12788" t="s">
        <v>115</v>
      </c>
    </row>
    <row r="12789" spans="2:10" x14ac:dyDescent="0.25">
      <c r="B12789">
        <v>2017</v>
      </c>
      <c r="C12789">
        <v>8</v>
      </c>
      <c r="D12789" s="8">
        <v>3</v>
      </c>
      <c r="E12789" t="s">
        <v>58</v>
      </c>
      <c r="F12789">
        <v>67.989999999999995</v>
      </c>
      <c r="G12789">
        <v>99</v>
      </c>
      <c r="H12789">
        <v>128.91</v>
      </c>
      <c r="I12789">
        <v>10250</v>
      </c>
      <c r="J12789" t="s">
        <v>115</v>
      </c>
    </row>
    <row r="12790" spans="2:10" x14ac:dyDescent="0.25">
      <c r="B12790">
        <v>2017</v>
      </c>
      <c r="C12790">
        <v>8</v>
      </c>
      <c r="D12790" s="8">
        <v>11</v>
      </c>
      <c r="E12790" t="s">
        <v>59</v>
      </c>
      <c r="F12790">
        <v>52.7</v>
      </c>
      <c r="G12790">
        <v>99</v>
      </c>
      <c r="H12790">
        <v>125.52</v>
      </c>
      <c r="I12790">
        <v>10500</v>
      </c>
      <c r="J12790" t="s">
        <v>115</v>
      </c>
    </row>
    <row r="12791" spans="2:10" x14ac:dyDescent="0.25">
      <c r="B12791">
        <v>2017</v>
      </c>
      <c r="C12791">
        <v>8</v>
      </c>
      <c r="D12791" s="8">
        <v>4</v>
      </c>
      <c r="E12791" t="s">
        <v>58</v>
      </c>
      <c r="F12791">
        <v>260</v>
      </c>
      <c r="G12791">
        <v>96</v>
      </c>
      <c r="H12791">
        <v>124.38</v>
      </c>
      <c r="I12791">
        <v>11750</v>
      </c>
      <c r="J12791" t="s">
        <v>115</v>
      </c>
    </row>
    <row r="12792" spans="2:10" x14ac:dyDescent="0.25">
      <c r="B12792">
        <v>2017</v>
      </c>
      <c r="C12792">
        <v>8</v>
      </c>
      <c r="D12792" s="8">
        <v>3</v>
      </c>
      <c r="E12792" t="s">
        <v>59</v>
      </c>
      <c r="F12792">
        <v>20</v>
      </c>
      <c r="G12792">
        <v>100</v>
      </c>
      <c r="H12792">
        <v>122.46</v>
      </c>
      <c r="I12792">
        <v>12000</v>
      </c>
      <c r="J12792" t="s">
        <v>115</v>
      </c>
    </row>
    <row r="12793" spans="2:10" x14ac:dyDescent="0.25">
      <c r="B12793">
        <v>2017</v>
      </c>
      <c r="C12793">
        <v>8</v>
      </c>
      <c r="D12793" s="8">
        <v>3</v>
      </c>
      <c r="E12793" t="s">
        <v>62</v>
      </c>
      <c r="F12793">
        <v>49.5</v>
      </c>
      <c r="G12793">
        <v>91</v>
      </c>
      <c r="H12793">
        <v>108.92</v>
      </c>
      <c r="I12793">
        <v>5000</v>
      </c>
      <c r="J12793" t="s">
        <v>116</v>
      </c>
    </row>
    <row r="12794" spans="2:10" x14ac:dyDescent="0.25">
      <c r="B12794">
        <v>2017</v>
      </c>
      <c r="C12794">
        <v>8</v>
      </c>
      <c r="D12794" s="8">
        <v>11</v>
      </c>
      <c r="E12794" t="s">
        <v>59</v>
      </c>
      <c r="F12794">
        <v>80</v>
      </c>
      <c r="G12794">
        <v>90</v>
      </c>
      <c r="H12794">
        <v>107.99</v>
      </c>
      <c r="I12794">
        <v>5875</v>
      </c>
      <c r="J12794" t="s">
        <v>116</v>
      </c>
    </row>
    <row r="12795" spans="2:10" x14ac:dyDescent="0.25">
      <c r="B12795">
        <v>2017</v>
      </c>
      <c r="C12795">
        <v>8</v>
      </c>
      <c r="D12795" s="8">
        <v>4</v>
      </c>
      <c r="E12795" t="s">
        <v>62</v>
      </c>
      <c r="F12795">
        <v>39.590000000000003</v>
      </c>
      <c r="G12795">
        <v>91</v>
      </c>
      <c r="H12795">
        <v>100.65</v>
      </c>
      <c r="I12795">
        <v>5900</v>
      </c>
      <c r="J12795" t="s">
        <v>116</v>
      </c>
    </row>
    <row r="12796" spans="2:10" x14ac:dyDescent="0.25">
      <c r="B12796">
        <v>2017</v>
      </c>
      <c r="C12796">
        <v>8</v>
      </c>
      <c r="D12796" s="8">
        <v>1</v>
      </c>
      <c r="E12796" t="s">
        <v>61</v>
      </c>
      <c r="F12796">
        <v>30</v>
      </c>
      <c r="G12796">
        <v>95</v>
      </c>
      <c r="H12796">
        <v>100.23</v>
      </c>
      <c r="I12796">
        <v>6000</v>
      </c>
      <c r="J12796" t="s">
        <v>116</v>
      </c>
    </row>
    <row r="12797" spans="2:10" x14ac:dyDescent="0.25">
      <c r="B12797">
        <v>2017</v>
      </c>
      <c r="C12797">
        <v>8</v>
      </c>
      <c r="D12797" s="8">
        <v>2</v>
      </c>
      <c r="E12797" t="s">
        <v>61</v>
      </c>
      <c r="F12797">
        <v>40</v>
      </c>
      <c r="G12797">
        <v>96</v>
      </c>
      <c r="H12797">
        <v>103.65</v>
      </c>
      <c r="I12797">
        <v>6347</v>
      </c>
      <c r="J12797" t="s">
        <v>116</v>
      </c>
    </row>
    <row r="12798" spans="2:10" x14ac:dyDescent="0.25">
      <c r="B12798">
        <v>2017</v>
      </c>
      <c r="C12798">
        <v>8</v>
      </c>
      <c r="D12798" s="8">
        <v>3</v>
      </c>
      <c r="E12798" t="s">
        <v>58</v>
      </c>
      <c r="F12798">
        <v>36</v>
      </c>
      <c r="G12798">
        <v>92</v>
      </c>
      <c r="H12798">
        <v>101.31</v>
      </c>
      <c r="I12798">
        <v>7000</v>
      </c>
      <c r="J12798" t="s">
        <v>116</v>
      </c>
    </row>
    <row r="12799" spans="2:10" x14ac:dyDescent="0.25">
      <c r="B12799">
        <v>2017</v>
      </c>
      <c r="C12799">
        <v>8</v>
      </c>
      <c r="D12799" s="8">
        <v>11</v>
      </c>
      <c r="E12799" t="s">
        <v>62</v>
      </c>
      <c r="F12799">
        <v>35.07</v>
      </c>
      <c r="G12799">
        <v>95</v>
      </c>
      <c r="H12799">
        <v>107.61</v>
      </c>
      <c r="I12799">
        <v>7000</v>
      </c>
      <c r="J12799" t="s">
        <v>116</v>
      </c>
    </row>
    <row r="12800" spans="2:10" x14ac:dyDescent="0.25">
      <c r="B12800">
        <v>2017</v>
      </c>
      <c r="C12800">
        <v>8</v>
      </c>
      <c r="D12800" s="8">
        <v>11</v>
      </c>
      <c r="E12800" t="s">
        <v>62</v>
      </c>
      <c r="F12800">
        <v>81.17</v>
      </c>
      <c r="G12800">
        <v>95</v>
      </c>
      <c r="H12800">
        <v>111.15</v>
      </c>
      <c r="I12800">
        <v>7000</v>
      </c>
      <c r="J12800" t="s">
        <v>116</v>
      </c>
    </row>
    <row r="12801" spans="2:10" x14ac:dyDescent="0.25">
      <c r="B12801">
        <v>2017</v>
      </c>
      <c r="C12801">
        <v>8</v>
      </c>
      <c r="D12801" s="8">
        <v>11</v>
      </c>
      <c r="E12801" t="s">
        <v>63</v>
      </c>
      <c r="F12801">
        <v>38.15</v>
      </c>
      <c r="G12801">
        <v>98.3</v>
      </c>
      <c r="H12801">
        <v>104.04</v>
      </c>
      <c r="I12801">
        <v>7100</v>
      </c>
      <c r="J12801" t="s">
        <v>116</v>
      </c>
    </row>
    <row r="12802" spans="2:10" x14ac:dyDescent="0.25">
      <c r="B12802">
        <v>2017</v>
      </c>
      <c r="C12802">
        <v>8</v>
      </c>
      <c r="D12802" s="8">
        <v>11</v>
      </c>
      <c r="E12802" t="s">
        <v>63</v>
      </c>
      <c r="F12802">
        <v>40</v>
      </c>
      <c r="G12802">
        <v>99.9</v>
      </c>
      <c r="H12802">
        <v>103.72</v>
      </c>
      <c r="I12802">
        <v>7200</v>
      </c>
      <c r="J12802" t="s">
        <v>116</v>
      </c>
    </row>
    <row r="12803" spans="2:10" x14ac:dyDescent="0.25">
      <c r="B12803">
        <v>2017</v>
      </c>
      <c r="C12803">
        <v>8</v>
      </c>
      <c r="D12803" s="8">
        <v>5</v>
      </c>
      <c r="E12803" t="s">
        <v>61</v>
      </c>
      <c r="F12803">
        <v>80</v>
      </c>
      <c r="G12803">
        <v>95</v>
      </c>
      <c r="H12803">
        <v>104.86</v>
      </c>
      <c r="I12803">
        <v>7200</v>
      </c>
      <c r="J12803" t="s">
        <v>116</v>
      </c>
    </row>
    <row r="12804" spans="2:10" x14ac:dyDescent="0.25">
      <c r="B12804">
        <v>2017</v>
      </c>
      <c r="C12804">
        <v>8</v>
      </c>
      <c r="D12804" s="8">
        <v>11</v>
      </c>
      <c r="E12804" t="s">
        <v>63</v>
      </c>
      <c r="F12804">
        <v>40</v>
      </c>
      <c r="G12804">
        <v>100</v>
      </c>
      <c r="H12804">
        <v>104.55</v>
      </c>
      <c r="I12804">
        <v>7300</v>
      </c>
      <c r="J12804" t="s">
        <v>116</v>
      </c>
    </row>
    <row r="12805" spans="2:10" x14ac:dyDescent="0.25">
      <c r="B12805">
        <v>2017</v>
      </c>
      <c r="C12805">
        <v>8</v>
      </c>
      <c r="D12805" s="8">
        <v>4</v>
      </c>
      <c r="E12805" t="s">
        <v>61</v>
      </c>
      <c r="F12805">
        <v>63</v>
      </c>
      <c r="G12805">
        <v>96</v>
      </c>
      <c r="H12805">
        <v>104.17</v>
      </c>
      <c r="I12805">
        <v>7302</v>
      </c>
      <c r="J12805" t="s">
        <v>116</v>
      </c>
    </row>
    <row r="12806" spans="2:10" x14ac:dyDescent="0.25">
      <c r="B12806">
        <v>2017</v>
      </c>
      <c r="C12806">
        <v>8</v>
      </c>
      <c r="D12806" s="8">
        <v>7</v>
      </c>
      <c r="E12806" t="s">
        <v>58</v>
      </c>
      <c r="F12806">
        <v>35.83</v>
      </c>
      <c r="G12806">
        <v>90</v>
      </c>
      <c r="H12806">
        <v>109.83</v>
      </c>
      <c r="I12806">
        <v>7364</v>
      </c>
      <c r="J12806" t="s">
        <v>116</v>
      </c>
    </row>
    <row r="12807" spans="2:10" x14ac:dyDescent="0.25">
      <c r="B12807">
        <v>2017</v>
      </c>
      <c r="C12807">
        <v>8</v>
      </c>
      <c r="D12807" s="8">
        <v>12</v>
      </c>
      <c r="E12807" t="s">
        <v>62</v>
      </c>
      <c r="F12807">
        <v>175.9</v>
      </c>
      <c r="G12807">
        <v>99</v>
      </c>
      <c r="H12807">
        <v>105.4</v>
      </c>
      <c r="I12807">
        <v>7391</v>
      </c>
      <c r="J12807" t="s">
        <v>116</v>
      </c>
    </row>
    <row r="12808" spans="2:10" x14ac:dyDescent="0.25">
      <c r="B12808">
        <v>2017</v>
      </c>
      <c r="C12808">
        <v>8</v>
      </c>
      <c r="D12808" s="8">
        <v>4</v>
      </c>
      <c r="E12808" t="s">
        <v>61</v>
      </c>
      <c r="F12808">
        <v>40</v>
      </c>
      <c r="G12808">
        <v>93</v>
      </c>
      <c r="H12808">
        <v>110.8</v>
      </c>
      <c r="I12808">
        <v>7500</v>
      </c>
      <c r="J12808" t="s">
        <v>116</v>
      </c>
    </row>
    <row r="12809" spans="2:10" x14ac:dyDescent="0.25">
      <c r="B12809">
        <v>2017</v>
      </c>
      <c r="C12809">
        <v>8</v>
      </c>
      <c r="D12809" s="8">
        <v>8</v>
      </c>
      <c r="E12809" t="s">
        <v>58</v>
      </c>
      <c r="F12809">
        <v>87.27</v>
      </c>
      <c r="G12809">
        <v>96</v>
      </c>
      <c r="H12809">
        <v>111.97</v>
      </c>
      <c r="I12809">
        <v>7500</v>
      </c>
      <c r="J12809" t="s">
        <v>116</v>
      </c>
    </row>
    <row r="12810" spans="2:10" x14ac:dyDescent="0.25">
      <c r="B12810">
        <v>2017</v>
      </c>
      <c r="C12810">
        <v>8</v>
      </c>
      <c r="D12810" s="8">
        <v>9</v>
      </c>
      <c r="E12810" t="s">
        <v>61</v>
      </c>
      <c r="F12810">
        <v>38.5</v>
      </c>
      <c r="G12810">
        <v>97</v>
      </c>
      <c r="H12810">
        <v>100.6</v>
      </c>
      <c r="I12810">
        <v>7782</v>
      </c>
      <c r="J12810" t="s">
        <v>116</v>
      </c>
    </row>
    <row r="12811" spans="2:10" x14ac:dyDescent="0.25">
      <c r="B12811">
        <v>2017</v>
      </c>
      <c r="C12811">
        <v>8</v>
      </c>
      <c r="D12811" s="8">
        <v>5</v>
      </c>
      <c r="E12811" t="s">
        <v>60</v>
      </c>
      <c r="F12811">
        <v>30.67</v>
      </c>
      <c r="G12811">
        <v>98.3</v>
      </c>
      <c r="H12811">
        <v>107.24</v>
      </c>
      <c r="I12811">
        <v>7825</v>
      </c>
      <c r="J12811" t="s">
        <v>116</v>
      </c>
    </row>
    <row r="12812" spans="2:10" x14ac:dyDescent="0.25">
      <c r="B12812">
        <v>2017</v>
      </c>
      <c r="C12812">
        <v>8</v>
      </c>
      <c r="D12812" s="8">
        <v>6</v>
      </c>
      <c r="E12812" t="s">
        <v>61</v>
      </c>
      <c r="F12812">
        <v>30</v>
      </c>
      <c r="G12812">
        <v>100</v>
      </c>
      <c r="H12812">
        <v>106.29</v>
      </c>
      <c r="I12812">
        <v>7867</v>
      </c>
      <c r="J12812" t="s">
        <v>116</v>
      </c>
    </row>
    <row r="12813" spans="2:10" x14ac:dyDescent="0.25">
      <c r="B12813">
        <v>2017</v>
      </c>
      <c r="C12813">
        <v>8</v>
      </c>
      <c r="D12813" s="8">
        <v>6</v>
      </c>
      <c r="E12813" t="s">
        <v>61</v>
      </c>
      <c r="F12813">
        <v>20.92</v>
      </c>
      <c r="G12813">
        <v>97</v>
      </c>
      <c r="H12813">
        <v>107.92</v>
      </c>
      <c r="I12813">
        <v>8119</v>
      </c>
      <c r="J12813" t="s">
        <v>116</v>
      </c>
    </row>
    <row r="12814" spans="2:10" x14ac:dyDescent="0.25">
      <c r="B12814">
        <v>2017</v>
      </c>
      <c r="C12814">
        <v>8</v>
      </c>
      <c r="D12814" s="8">
        <v>9</v>
      </c>
      <c r="E12814" t="s">
        <v>61</v>
      </c>
      <c r="F12814">
        <v>32.090000000000003</v>
      </c>
      <c r="G12814">
        <v>100</v>
      </c>
      <c r="H12814">
        <v>115.3</v>
      </c>
      <c r="I12814">
        <v>8300</v>
      </c>
      <c r="J12814" t="s">
        <v>116</v>
      </c>
    </row>
    <row r="12815" spans="2:10" x14ac:dyDescent="0.25">
      <c r="B12815">
        <v>2017</v>
      </c>
      <c r="C12815">
        <v>8</v>
      </c>
      <c r="D12815" s="8">
        <v>8</v>
      </c>
      <c r="E12815" t="s">
        <v>61</v>
      </c>
      <c r="F12815">
        <v>72</v>
      </c>
      <c r="G12815">
        <v>100</v>
      </c>
      <c r="H12815">
        <v>115.13</v>
      </c>
      <c r="I12815">
        <v>8300</v>
      </c>
      <c r="J12815" t="s">
        <v>116</v>
      </c>
    </row>
    <row r="12816" spans="2:10" x14ac:dyDescent="0.25">
      <c r="B12816">
        <v>2017</v>
      </c>
      <c r="C12816">
        <v>8</v>
      </c>
      <c r="D12816" s="8">
        <v>9</v>
      </c>
      <c r="E12816" t="s">
        <v>61</v>
      </c>
      <c r="F12816">
        <v>40</v>
      </c>
      <c r="G12816">
        <v>100</v>
      </c>
      <c r="H12816">
        <v>115</v>
      </c>
      <c r="I12816">
        <v>8300</v>
      </c>
      <c r="J12816" t="s">
        <v>116</v>
      </c>
    </row>
    <row r="12817" spans="2:10" x14ac:dyDescent="0.25">
      <c r="B12817">
        <v>2017</v>
      </c>
      <c r="C12817">
        <v>8</v>
      </c>
      <c r="D12817" s="8">
        <v>8</v>
      </c>
      <c r="E12817" t="s">
        <v>59</v>
      </c>
      <c r="F12817">
        <v>113.4</v>
      </c>
      <c r="G12817">
        <v>95</v>
      </c>
      <c r="H12817">
        <v>109.54</v>
      </c>
      <c r="I12817">
        <v>8362</v>
      </c>
      <c r="J12817" t="s">
        <v>116</v>
      </c>
    </row>
    <row r="12818" spans="2:10" x14ac:dyDescent="0.25">
      <c r="B12818">
        <v>2017</v>
      </c>
      <c r="C12818">
        <v>8</v>
      </c>
      <c r="D12818" s="8">
        <v>3</v>
      </c>
      <c r="E12818" t="s">
        <v>59</v>
      </c>
      <c r="F12818">
        <v>84.12</v>
      </c>
      <c r="G12818">
        <v>96</v>
      </c>
      <c r="H12818">
        <v>105.56</v>
      </c>
      <c r="I12818">
        <v>8942</v>
      </c>
      <c r="J12818" t="s">
        <v>116</v>
      </c>
    </row>
    <row r="12819" spans="2:10" x14ac:dyDescent="0.25">
      <c r="B12819">
        <v>2017</v>
      </c>
      <c r="C12819">
        <v>8</v>
      </c>
      <c r="D12819" s="8">
        <v>1</v>
      </c>
      <c r="E12819" t="s">
        <v>58</v>
      </c>
      <c r="F12819">
        <v>34.99</v>
      </c>
      <c r="G12819">
        <v>98</v>
      </c>
      <c r="H12819">
        <v>114.19</v>
      </c>
      <c r="I12819">
        <v>9717</v>
      </c>
      <c r="J12819" t="s">
        <v>116</v>
      </c>
    </row>
    <row r="12820" spans="2:10" x14ac:dyDescent="0.25">
      <c r="B12820">
        <v>2017</v>
      </c>
      <c r="C12820">
        <v>8</v>
      </c>
      <c r="D12820" s="8">
        <v>1</v>
      </c>
      <c r="E12820" t="s">
        <v>60</v>
      </c>
      <c r="F12820">
        <v>40</v>
      </c>
      <c r="G12820">
        <v>98</v>
      </c>
      <c r="H12820">
        <v>114.38</v>
      </c>
      <c r="I12820">
        <v>10000</v>
      </c>
      <c r="J12820" t="s">
        <v>116</v>
      </c>
    </row>
    <row r="12821" spans="2:10" x14ac:dyDescent="0.25">
      <c r="B12821">
        <v>2017</v>
      </c>
      <c r="C12821">
        <v>8</v>
      </c>
      <c r="D12821" s="8">
        <v>3</v>
      </c>
      <c r="E12821" t="s">
        <v>58</v>
      </c>
      <c r="F12821">
        <v>80</v>
      </c>
      <c r="G12821">
        <v>99</v>
      </c>
      <c r="H12821">
        <v>109.01</v>
      </c>
      <c r="I12821">
        <v>10138</v>
      </c>
      <c r="J12821" t="s">
        <v>116</v>
      </c>
    </row>
    <row r="12822" spans="2:10" x14ac:dyDescent="0.25">
      <c r="B12822">
        <v>2017</v>
      </c>
      <c r="C12822">
        <v>8</v>
      </c>
      <c r="D12822" s="8">
        <v>4</v>
      </c>
      <c r="E12822" t="s">
        <v>63</v>
      </c>
      <c r="F12822">
        <v>22</v>
      </c>
      <c r="G12822">
        <v>96</v>
      </c>
      <c r="H12822">
        <v>104.74</v>
      </c>
      <c r="I12822">
        <v>10455</v>
      </c>
      <c r="J12822" t="s">
        <v>116</v>
      </c>
    </row>
    <row r="12823" spans="2:10" x14ac:dyDescent="0.25">
      <c r="B12823">
        <v>2017</v>
      </c>
      <c r="C12823">
        <v>8</v>
      </c>
      <c r="D12823" s="8">
        <v>11</v>
      </c>
      <c r="E12823" t="s">
        <v>59</v>
      </c>
      <c r="F12823">
        <v>25.25</v>
      </c>
      <c r="G12823">
        <v>97</v>
      </c>
      <c r="H12823">
        <v>100.53</v>
      </c>
      <c r="I12823">
        <v>10891</v>
      </c>
      <c r="J12823" t="s">
        <v>116</v>
      </c>
    </row>
    <row r="12824" spans="2:10" x14ac:dyDescent="0.25">
      <c r="B12824">
        <v>2017</v>
      </c>
      <c r="C12824">
        <v>8</v>
      </c>
      <c r="D12824" s="8">
        <v>10</v>
      </c>
      <c r="E12824" t="s">
        <v>63</v>
      </c>
      <c r="F12824">
        <v>111.8</v>
      </c>
      <c r="G12824">
        <v>98</v>
      </c>
      <c r="H12824">
        <v>107.57</v>
      </c>
      <c r="I12824">
        <v>11136</v>
      </c>
      <c r="J12824" t="s">
        <v>116</v>
      </c>
    </row>
    <row r="12825" spans="2:10" x14ac:dyDescent="0.25">
      <c r="B12825">
        <v>2017</v>
      </c>
      <c r="C12825">
        <v>8</v>
      </c>
      <c r="D12825" s="8">
        <v>4</v>
      </c>
      <c r="E12825" t="s">
        <v>63</v>
      </c>
      <c r="F12825">
        <v>39.1</v>
      </c>
      <c r="G12825">
        <v>99</v>
      </c>
      <c r="H12825">
        <v>105.19</v>
      </c>
      <c r="I12825">
        <v>11893</v>
      </c>
      <c r="J12825" t="s">
        <v>116</v>
      </c>
    </row>
    <row r="12826" spans="2:10" x14ac:dyDescent="0.25">
      <c r="B12826">
        <v>2017</v>
      </c>
      <c r="C12826">
        <v>8</v>
      </c>
      <c r="D12826" s="8">
        <v>4</v>
      </c>
      <c r="E12826" t="s">
        <v>58</v>
      </c>
      <c r="F12826">
        <v>69.78</v>
      </c>
      <c r="G12826">
        <v>100</v>
      </c>
      <c r="H12826">
        <v>105.57</v>
      </c>
      <c r="I12826">
        <v>11895</v>
      </c>
      <c r="J12826" t="s">
        <v>116</v>
      </c>
    </row>
    <row r="12827" spans="2:10" x14ac:dyDescent="0.25">
      <c r="B12827">
        <v>2017</v>
      </c>
      <c r="C12827">
        <v>8</v>
      </c>
      <c r="D12827" s="8">
        <v>5</v>
      </c>
      <c r="E12827" t="s">
        <v>62</v>
      </c>
      <c r="F12827">
        <v>46.39</v>
      </c>
      <c r="G12827">
        <v>76</v>
      </c>
      <c r="H12827">
        <v>97.57</v>
      </c>
      <c r="I12827">
        <v>5034</v>
      </c>
      <c r="J12827" t="s">
        <v>117</v>
      </c>
    </row>
    <row r="12828" spans="2:10" x14ac:dyDescent="0.25">
      <c r="B12828">
        <v>2017</v>
      </c>
      <c r="C12828">
        <v>8</v>
      </c>
      <c r="D12828" s="8">
        <v>8</v>
      </c>
      <c r="E12828" t="s">
        <v>64</v>
      </c>
      <c r="F12828">
        <v>26.46</v>
      </c>
      <c r="G12828">
        <v>75</v>
      </c>
      <c r="H12828">
        <v>82.56</v>
      </c>
      <c r="I12828">
        <v>5110</v>
      </c>
      <c r="J12828" t="s">
        <v>117</v>
      </c>
    </row>
    <row r="12829" spans="2:10" x14ac:dyDescent="0.25">
      <c r="B12829">
        <v>2017</v>
      </c>
      <c r="C12829">
        <v>8</v>
      </c>
      <c r="D12829" s="8">
        <v>3</v>
      </c>
      <c r="E12829" t="s">
        <v>61</v>
      </c>
      <c r="F12829">
        <v>73.28</v>
      </c>
      <c r="G12829">
        <v>95</v>
      </c>
      <c r="H12829">
        <v>92.98</v>
      </c>
      <c r="I12829">
        <v>5132</v>
      </c>
      <c r="J12829" t="s">
        <v>117</v>
      </c>
    </row>
    <row r="12830" spans="2:10" x14ac:dyDescent="0.25">
      <c r="B12830">
        <v>2017</v>
      </c>
      <c r="C12830">
        <v>8</v>
      </c>
      <c r="D12830" s="8">
        <v>3</v>
      </c>
      <c r="E12830" t="s">
        <v>61</v>
      </c>
      <c r="F12830">
        <v>22.99</v>
      </c>
      <c r="G12830">
        <v>97</v>
      </c>
      <c r="H12830">
        <v>90.54</v>
      </c>
      <c r="I12830">
        <v>5500</v>
      </c>
      <c r="J12830" t="s">
        <v>117</v>
      </c>
    </row>
    <row r="12831" spans="2:10" x14ac:dyDescent="0.25">
      <c r="B12831">
        <v>2017</v>
      </c>
      <c r="C12831">
        <v>8</v>
      </c>
      <c r="D12831" s="8">
        <v>10</v>
      </c>
      <c r="E12831" t="s">
        <v>60</v>
      </c>
      <c r="F12831">
        <v>61.72</v>
      </c>
      <c r="G12831">
        <v>83</v>
      </c>
      <c r="H12831">
        <v>98</v>
      </c>
      <c r="I12831">
        <v>5600</v>
      </c>
      <c r="J12831" t="s">
        <v>117</v>
      </c>
    </row>
    <row r="12832" spans="2:10" x14ac:dyDescent="0.25">
      <c r="B12832">
        <v>2017</v>
      </c>
      <c r="C12832">
        <v>8</v>
      </c>
      <c r="D12832" s="8">
        <v>5</v>
      </c>
      <c r="E12832" t="s">
        <v>62</v>
      </c>
      <c r="F12832">
        <v>40.01</v>
      </c>
      <c r="G12832">
        <v>93</v>
      </c>
      <c r="H12832">
        <v>98.68</v>
      </c>
      <c r="I12832">
        <v>5649</v>
      </c>
      <c r="J12832" t="s">
        <v>117</v>
      </c>
    </row>
    <row r="12833" spans="2:10" x14ac:dyDescent="0.25">
      <c r="B12833">
        <v>2017</v>
      </c>
      <c r="C12833">
        <v>8</v>
      </c>
      <c r="D12833" s="8">
        <v>3</v>
      </c>
      <c r="E12833" t="s">
        <v>63</v>
      </c>
      <c r="F12833">
        <v>62</v>
      </c>
      <c r="G12833">
        <v>95</v>
      </c>
      <c r="H12833">
        <v>99.45</v>
      </c>
      <c r="I12833">
        <v>6500</v>
      </c>
      <c r="J12833" t="s">
        <v>117</v>
      </c>
    </row>
    <row r="12834" spans="2:10" x14ac:dyDescent="0.25">
      <c r="B12834">
        <v>2017</v>
      </c>
      <c r="C12834">
        <v>8</v>
      </c>
      <c r="D12834" s="8">
        <v>11</v>
      </c>
      <c r="E12834" t="s">
        <v>4747</v>
      </c>
      <c r="F12834">
        <v>21.24</v>
      </c>
      <c r="G12834">
        <v>76</v>
      </c>
      <c r="H12834">
        <v>97.49</v>
      </c>
      <c r="I12834">
        <v>6591</v>
      </c>
      <c r="J12834" t="s">
        <v>117</v>
      </c>
    </row>
    <row r="12835" spans="2:10" x14ac:dyDescent="0.25">
      <c r="B12835">
        <v>2017</v>
      </c>
      <c r="C12835">
        <v>8</v>
      </c>
      <c r="D12835" s="8">
        <v>5</v>
      </c>
      <c r="E12835" t="s">
        <v>62</v>
      </c>
      <c r="F12835">
        <v>21.61</v>
      </c>
      <c r="G12835">
        <v>95</v>
      </c>
      <c r="H12835">
        <v>97.63</v>
      </c>
      <c r="I12835">
        <v>7000</v>
      </c>
      <c r="J12835" t="s">
        <v>117</v>
      </c>
    </row>
    <row r="12836" spans="2:10" x14ac:dyDescent="0.25">
      <c r="B12836">
        <v>2017</v>
      </c>
      <c r="C12836">
        <v>8</v>
      </c>
      <c r="D12836" s="8">
        <v>3</v>
      </c>
      <c r="E12836" t="s">
        <v>61</v>
      </c>
      <c r="F12836">
        <v>68</v>
      </c>
      <c r="G12836">
        <v>74</v>
      </c>
      <c r="H12836">
        <v>96.67</v>
      </c>
      <c r="I12836">
        <v>7353</v>
      </c>
      <c r="J12836" t="s">
        <v>117</v>
      </c>
    </row>
    <row r="12837" spans="2:10" x14ac:dyDescent="0.25">
      <c r="B12837">
        <v>2017</v>
      </c>
      <c r="C12837">
        <v>8</v>
      </c>
      <c r="D12837" s="8">
        <v>4</v>
      </c>
      <c r="E12837" t="s">
        <v>61</v>
      </c>
      <c r="F12837">
        <v>35.36</v>
      </c>
      <c r="G12837">
        <v>99</v>
      </c>
      <c r="H12837">
        <v>98.76</v>
      </c>
      <c r="I12837">
        <v>7500</v>
      </c>
      <c r="J12837" t="s">
        <v>117</v>
      </c>
    </row>
    <row r="12838" spans="2:10" x14ac:dyDescent="0.25">
      <c r="B12838">
        <v>2017</v>
      </c>
      <c r="C12838">
        <v>8</v>
      </c>
      <c r="D12838" s="8">
        <v>10</v>
      </c>
      <c r="E12838" t="s">
        <v>64</v>
      </c>
      <c r="F12838">
        <v>75</v>
      </c>
      <c r="G12838">
        <v>93</v>
      </c>
      <c r="H12838">
        <v>93.57</v>
      </c>
      <c r="I12838">
        <v>7800</v>
      </c>
      <c r="J12838" t="s">
        <v>117</v>
      </c>
    </row>
    <row r="12839" spans="2:10" x14ac:dyDescent="0.25">
      <c r="B12839">
        <v>2017</v>
      </c>
      <c r="C12839">
        <v>8</v>
      </c>
      <c r="D12839" s="8">
        <v>4</v>
      </c>
      <c r="E12839" t="s">
        <v>61</v>
      </c>
      <c r="F12839">
        <v>38.4</v>
      </c>
      <c r="G12839">
        <v>98</v>
      </c>
      <c r="H12839">
        <v>97.5</v>
      </c>
      <c r="I12839">
        <v>8021</v>
      </c>
      <c r="J12839" t="s">
        <v>117</v>
      </c>
    </row>
    <row r="12840" spans="2:10" x14ac:dyDescent="0.25">
      <c r="B12840">
        <v>2017</v>
      </c>
      <c r="C12840">
        <v>8</v>
      </c>
      <c r="D12840" s="8">
        <v>1</v>
      </c>
      <c r="E12840" t="s">
        <v>58</v>
      </c>
      <c r="F12840">
        <v>22.9</v>
      </c>
      <c r="G12840">
        <v>90</v>
      </c>
      <c r="H12840">
        <v>94.13</v>
      </c>
      <c r="I12840">
        <v>9476</v>
      </c>
      <c r="J12840" t="s">
        <v>117</v>
      </c>
    </row>
    <row r="12841" spans="2:10" x14ac:dyDescent="0.25">
      <c r="B12841">
        <v>2017</v>
      </c>
      <c r="C12841">
        <v>8</v>
      </c>
      <c r="D12841" s="8">
        <v>1</v>
      </c>
      <c r="E12841" t="s">
        <v>59</v>
      </c>
      <c r="F12841">
        <v>23</v>
      </c>
      <c r="G12841" t="s">
        <v>4687</v>
      </c>
      <c r="I12841">
        <v>2174</v>
      </c>
      <c r="J12841" t="s">
        <v>119</v>
      </c>
    </row>
    <row r="12842" spans="2:10" x14ac:dyDescent="0.25">
      <c r="B12842">
        <v>2017</v>
      </c>
      <c r="C12842">
        <v>8</v>
      </c>
      <c r="D12842" s="8">
        <v>1</v>
      </c>
      <c r="E12842" t="s">
        <v>59</v>
      </c>
      <c r="F12842">
        <v>80</v>
      </c>
      <c r="G12842" t="s">
        <v>4687</v>
      </c>
      <c r="I12842">
        <v>2406</v>
      </c>
      <c r="J12842" t="s">
        <v>119</v>
      </c>
    </row>
    <row r="12843" spans="2:10" x14ac:dyDescent="0.25">
      <c r="B12843">
        <v>2017</v>
      </c>
      <c r="C12843">
        <v>8</v>
      </c>
      <c r="D12843" s="8">
        <v>5</v>
      </c>
      <c r="E12843" t="s">
        <v>61</v>
      </c>
      <c r="F12843">
        <v>20</v>
      </c>
      <c r="G12843" t="s">
        <v>4687</v>
      </c>
      <c r="I12843">
        <v>2500</v>
      </c>
      <c r="J12843" t="s">
        <v>119</v>
      </c>
    </row>
    <row r="12844" spans="2:10" x14ac:dyDescent="0.25">
      <c r="B12844">
        <v>2017</v>
      </c>
      <c r="C12844">
        <v>8</v>
      </c>
      <c r="D12844" s="8">
        <v>11</v>
      </c>
      <c r="E12844" t="s">
        <v>62</v>
      </c>
      <c r="F12844">
        <v>158.02000000000001</v>
      </c>
      <c r="G12844">
        <v>14</v>
      </c>
      <c r="H12844">
        <v>101.82</v>
      </c>
      <c r="I12844">
        <v>2784</v>
      </c>
      <c r="J12844" t="s">
        <v>119</v>
      </c>
    </row>
    <row r="12845" spans="2:10" x14ac:dyDescent="0.25">
      <c r="B12845">
        <v>2017</v>
      </c>
      <c r="C12845">
        <v>8</v>
      </c>
      <c r="D12845" s="8">
        <v>9</v>
      </c>
      <c r="E12845" t="s">
        <v>60</v>
      </c>
      <c r="F12845">
        <v>38.5</v>
      </c>
      <c r="G12845" t="s">
        <v>4687</v>
      </c>
      <c r="I12845">
        <v>2900</v>
      </c>
      <c r="J12845" t="s">
        <v>119</v>
      </c>
    </row>
    <row r="12846" spans="2:10" x14ac:dyDescent="0.25">
      <c r="B12846">
        <v>2017</v>
      </c>
      <c r="C12846">
        <v>8</v>
      </c>
      <c r="D12846" s="8">
        <v>5</v>
      </c>
      <c r="E12846" t="s">
        <v>61</v>
      </c>
      <c r="F12846">
        <v>20</v>
      </c>
      <c r="G12846" t="s">
        <v>4687</v>
      </c>
      <c r="I12846">
        <v>3000</v>
      </c>
      <c r="J12846" t="s">
        <v>119</v>
      </c>
    </row>
    <row r="12847" spans="2:10" x14ac:dyDescent="0.25">
      <c r="B12847">
        <v>2017</v>
      </c>
      <c r="C12847">
        <v>8</v>
      </c>
      <c r="D12847" s="8">
        <v>5</v>
      </c>
      <c r="E12847" t="s">
        <v>62</v>
      </c>
      <c r="F12847">
        <v>80.64</v>
      </c>
      <c r="G12847">
        <v>24</v>
      </c>
      <c r="H12847">
        <v>100.35</v>
      </c>
      <c r="I12847">
        <v>3100</v>
      </c>
      <c r="J12847" t="s">
        <v>119</v>
      </c>
    </row>
    <row r="12848" spans="2:10" x14ac:dyDescent="0.25">
      <c r="B12848">
        <v>2017</v>
      </c>
      <c r="C12848">
        <v>8</v>
      </c>
      <c r="D12848" s="8">
        <v>1</v>
      </c>
      <c r="E12848" t="s">
        <v>64</v>
      </c>
      <c r="F12848">
        <v>60</v>
      </c>
      <c r="G12848" t="s">
        <v>4687</v>
      </c>
      <c r="I12848">
        <v>3400</v>
      </c>
      <c r="J12848" t="s">
        <v>119</v>
      </c>
    </row>
    <row r="12849" spans="2:10" x14ac:dyDescent="0.25">
      <c r="B12849">
        <v>2017</v>
      </c>
      <c r="C12849">
        <v>8</v>
      </c>
      <c r="D12849" s="8">
        <v>4</v>
      </c>
      <c r="E12849" t="s">
        <v>58</v>
      </c>
      <c r="F12849">
        <v>20</v>
      </c>
      <c r="G12849" t="s">
        <v>4687</v>
      </c>
      <c r="I12849">
        <v>3500</v>
      </c>
      <c r="J12849" t="s">
        <v>119</v>
      </c>
    </row>
    <row r="12850" spans="2:10" x14ac:dyDescent="0.25">
      <c r="B12850">
        <v>2017</v>
      </c>
      <c r="C12850">
        <v>8</v>
      </c>
      <c r="D12850" s="8">
        <v>3</v>
      </c>
      <c r="E12850" t="s">
        <v>60</v>
      </c>
      <c r="F12850">
        <v>40</v>
      </c>
      <c r="G12850" t="s">
        <v>4687</v>
      </c>
      <c r="I12850">
        <v>3500</v>
      </c>
      <c r="J12850" t="s">
        <v>119</v>
      </c>
    </row>
    <row r="12851" spans="2:10" x14ac:dyDescent="0.25">
      <c r="B12851">
        <v>2017</v>
      </c>
      <c r="C12851">
        <v>8</v>
      </c>
      <c r="D12851" s="8">
        <v>5</v>
      </c>
      <c r="E12851" t="s">
        <v>62</v>
      </c>
      <c r="F12851">
        <v>32.75</v>
      </c>
      <c r="G12851" t="s">
        <v>4687</v>
      </c>
      <c r="I12851">
        <v>3664</v>
      </c>
      <c r="J12851" t="s">
        <v>119</v>
      </c>
    </row>
    <row r="12852" spans="2:10" x14ac:dyDescent="0.25">
      <c r="B12852">
        <v>2017</v>
      </c>
      <c r="C12852">
        <v>8</v>
      </c>
      <c r="D12852" s="8">
        <v>6</v>
      </c>
      <c r="E12852" t="s">
        <v>62</v>
      </c>
      <c r="F12852">
        <v>19</v>
      </c>
      <c r="G12852" t="s">
        <v>4687</v>
      </c>
      <c r="I12852">
        <v>3684</v>
      </c>
      <c r="J12852" t="s">
        <v>119</v>
      </c>
    </row>
    <row r="12853" spans="2:10" x14ac:dyDescent="0.25">
      <c r="B12853">
        <v>2017</v>
      </c>
      <c r="C12853">
        <v>8</v>
      </c>
      <c r="D12853" s="8">
        <v>2</v>
      </c>
      <c r="E12853" t="s">
        <v>58</v>
      </c>
      <c r="F12853">
        <v>78</v>
      </c>
      <c r="G12853">
        <v>14</v>
      </c>
      <c r="H12853">
        <v>100.08</v>
      </c>
      <c r="I12853">
        <v>3846</v>
      </c>
      <c r="J12853" t="s">
        <v>119</v>
      </c>
    </row>
    <row r="12854" spans="2:10" x14ac:dyDescent="0.25">
      <c r="B12854">
        <v>2017</v>
      </c>
      <c r="C12854">
        <v>8</v>
      </c>
      <c r="D12854" s="8">
        <v>6</v>
      </c>
      <c r="E12854" t="s">
        <v>61</v>
      </c>
      <c r="F12854">
        <v>20</v>
      </c>
      <c r="G12854">
        <v>21</v>
      </c>
      <c r="H12854">
        <v>101.97</v>
      </c>
      <c r="I12854">
        <v>4000</v>
      </c>
      <c r="J12854" t="s">
        <v>119</v>
      </c>
    </row>
    <row r="12855" spans="2:10" x14ac:dyDescent="0.25">
      <c r="B12855">
        <v>2017</v>
      </c>
      <c r="C12855">
        <v>8</v>
      </c>
      <c r="D12855" s="8">
        <v>5</v>
      </c>
      <c r="E12855" t="s">
        <v>60</v>
      </c>
      <c r="F12855">
        <v>50</v>
      </c>
      <c r="G12855" t="s">
        <v>4687</v>
      </c>
      <c r="I12855">
        <v>4000</v>
      </c>
      <c r="J12855" t="s">
        <v>119</v>
      </c>
    </row>
    <row r="12856" spans="2:10" x14ac:dyDescent="0.25">
      <c r="B12856">
        <v>2017</v>
      </c>
      <c r="C12856">
        <v>8</v>
      </c>
      <c r="D12856" s="8">
        <v>5</v>
      </c>
      <c r="E12856" t="s">
        <v>62</v>
      </c>
      <c r="F12856">
        <v>26</v>
      </c>
      <c r="G12856" t="s">
        <v>4687</v>
      </c>
      <c r="I12856">
        <v>4038</v>
      </c>
      <c r="J12856" t="s">
        <v>119</v>
      </c>
    </row>
    <row r="12857" spans="2:10" x14ac:dyDescent="0.25">
      <c r="B12857">
        <v>2017</v>
      </c>
      <c r="C12857">
        <v>8</v>
      </c>
      <c r="D12857" s="8">
        <v>1</v>
      </c>
      <c r="E12857" t="s">
        <v>62</v>
      </c>
      <c r="F12857">
        <v>75.09</v>
      </c>
      <c r="G12857" t="s">
        <v>4687</v>
      </c>
      <c r="I12857">
        <v>4195</v>
      </c>
      <c r="J12857" t="s">
        <v>119</v>
      </c>
    </row>
    <row r="12858" spans="2:10" x14ac:dyDescent="0.25">
      <c r="B12858">
        <v>2017</v>
      </c>
      <c r="C12858">
        <v>8</v>
      </c>
      <c r="D12858" s="8">
        <v>4</v>
      </c>
      <c r="E12858" t="s">
        <v>58</v>
      </c>
      <c r="F12858">
        <v>32.97</v>
      </c>
      <c r="G12858" t="s">
        <v>4687</v>
      </c>
      <c r="I12858">
        <v>4216</v>
      </c>
      <c r="J12858" t="s">
        <v>119</v>
      </c>
    </row>
    <row r="12859" spans="2:10" x14ac:dyDescent="0.25">
      <c r="B12859">
        <v>2017</v>
      </c>
      <c r="C12859">
        <v>8</v>
      </c>
      <c r="D12859" s="8">
        <v>9</v>
      </c>
      <c r="E12859" t="s">
        <v>61</v>
      </c>
      <c r="F12859">
        <v>23.26</v>
      </c>
      <c r="G12859" t="s">
        <v>4687</v>
      </c>
      <c r="I12859">
        <v>4256</v>
      </c>
      <c r="J12859" t="s">
        <v>119</v>
      </c>
    </row>
    <row r="12860" spans="2:10" x14ac:dyDescent="0.25">
      <c r="B12860">
        <v>2017</v>
      </c>
      <c r="C12860">
        <v>8</v>
      </c>
      <c r="D12860" s="8">
        <v>1</v>
      </c>
      <c r="E12860" t="s">
        <v>62</v>
      </c>
      <c r="F12860">
        <v>65.14</v>
      </c>
      <c r="G12860">
        <v>28</v>
      </c>
      <c r="H12860">
        <v>106.78</v>
      </c>
      <c r="I12860">
        <v>4490</v>
      </c>
      <c r="J12860" t="s">
        <v>119</v>
      </c>
    </row>
    <row r="12861" spans="2:10" x14ac:dyDescent="0.25">
      <c r="B12861">
        <v>2017</v>
      </c>
      <c r="C12861">
        <v>8</v>
      </c>
      <c r="D12861" s="8">
        <v>4</v>
      </c>
      <c r="E12861" t="s">
        <v>58</v>
      </c>
      <c r="F12861">
        <v>34.619999999999997</v>
      </c>
      <c r="G12861" t="s">
        <v>4687</v>
      </c>
      <c r="I12861">
        <v>4622</v>
      </c>
      <c r="J12861" t="s">
        <v>119</v>
      </c>
    </row>
    <row r="12862" spans="2:10" x14ac:dyDescent="0.25">
      <c r="B12862">
        <v>2017</v>
      </c>
      <c r="C12862">
        <v>8</v>
      </c>
      <c r="D12862" s="8">
        <v>11</v>
      </c>
      <c r="E12862" t="s">
        <v>62</v>
      </c>
      <c r="F12862">
        <v>40</v>
      </c>
      <c r="G12862">
        <v>31</v>
      </c>
      <c r="H12862">
        <v>100.86</v>
      </c>
      <c r="I12862">
        <v>4750</v>
      </c>
      <c r="J12862" t="s">
        <v>119</v>
      </c>
    </row>
    <row r="12863" spans="2:10" x14ac:dyDescent="0.25">
      <c r="B12863">
        <v>2017</v>
      </c>
      <c r="C12863">
        <v>8</v>
      </c>
      <c r="D12863" s="8">
        <v>3</v>
      </c>
      <c r="E12863" t="s">
        <v>59</v>
      </c>
      <c r="F12863">
        <v>41.62</v>
      </c>
      <c r="G12863">
        <v>15</v>
      </c>
      <c r="H12863">
        <v>113.06</v>
      </c>
      <c r="I12863">
        <v>5286</v>
      </c>
      <c r="J12863" t="s">
        <v>119</v>
      </c>
    </row>
    <row r="12864" spans="2:10" x14ac:dyDescent="0.25">
      <c r="B12864">
        <v>2017</v>
      </c>
      <c r="C12864">
        <v>8</v>
      </c>
      <c r="D12864" s="8">
        <v>2</v>
      </c>
      <c r="E12864" t="s">
        <v>58</v>
      </c>
      <c r="F12864">
        <v>40</v>
      </c>
      <c r="G12864">
        <v>54</v>
      </c>
      <c r="H12864">
        <v>105.53</v>
      </c>
      <c r="I12864">
        <v>6875</v>
      </c>
      <c r="J12864" t="s">
        <v>118</v>
      </c>
    </row>
    <row r="12865" spans="2:10" x14ac:dyDescent="0.25">
      <c r="B12865">
        <v>2017</v>
      </c>
      <c r="C12865">
        <v>8</v>
      </c>
      <c r="D12865" s="8">
        <v>6</v>
      </c>
      <c r="E12865" t="s">
        <v>58</v>
      </c>
      <c r="F12865">
        <v>53.12</v>
      </c>
      <c r="G12865">
        <v>31</v>
      </c>
      <c r="H12865">
        <v>112.97</v>
      </c>
      <c r="I12865">
        <v>7055</v>
      </c>
      <c r="J12865" t="s">
        <v>118</v>
      </c>
    </row>
    <row r="12866" spans="2:10" x14ac:dyDescent="0.25">
      <c r="B12866">
        <v>2017</v>
      </c>
      <c r="C12866">
        <v>8</v>
      </c>
      <c r="D12866" s="8">
        <v>3</v>
      </c>
      <c r="E12866" t="s">
        <v>64</v>
      </c>
      <c r="F12866">
        <v>24</v>
      </c>
      <c r="G12866">
        <v>49</v>
      </c>
      <c r="H12866">
        <v>103.79</v>
      </c>
      <c r="I12866">
        <v>7417</v>
      </c>
      <c r="J12866" t="s">
        <v>118</v>
      </c>
    </row>
    <row r="12867" spans="2:10" x14ac:dyDescent="0.25">
      <c r="B12867">
        <v>2017</v>
      </c>
      <c r="C12867">
        <v>8</v>
      </c>
      <c r="D12867" s="8">
        <v>5</v>
      </c>
      <c r="E12867" t="s">
        <v>58</v>
      </c>
      <c r="F12867">
        <v>40</v>
      </c>
      <c r="G12867">
        <v>48</v>
      </c>
      <c r="H12867">
        <v>118.47</v>
      </c>
      <c r="I12867">
        <v>7800</v>
      </c>
      <c r="J12867" t="s">
        <v>118</v>
      </c>
    </row>
    <row r="12868" spans="2:10" x14ac:dyDescent="0.25">
      <c r="B12868">
        <v>2017</v>
      </c>
      <c r="C12868">
        <v>8</v>
      </c>
      <c r="D12868" s="8">
        <v>6</v>
      </c>
      <c r="E12868" t="s">
        <v>58</v>
      </c>
      <c r="F12868">
        <v>48.1</v>
      </c>
      <c r="G12868">
        <v>43</v>
      </c>
      <c r="H12868">
        <v>119.03</v>
      </c>
      <c r="I12868">
        <v>7900</v>
      </c>
      <c r="J12868" t="s">
        <v>118</v>
      </c>
    </row>
    <row r="12869" spans="2:10" x14ac:dyDescent="0.25">
      <c r="B12869">
        <v>2017</v>
      </c>
      <c r="C12869">
        <v>8</v>
      </c>
      <c r="D12869" s="8">
        <v>8</v>
      </c>
      <c r="E12869" t="s">
        <v>64</v>
      </c>
      <c r="F12869">
        <v>21</v>
      </c>
      <c r="G12869">
        <v>42</v>
      </c>
      <c r="H12869">
        <v>100.12</v>
      </c>
      <c r="I12869">
        <v>8095</v>
      </c>
      <c r="J12869" t="s">
        <v>118</v>
      </c>
    </row>
    <row r="12870" spans="2:10" x14ac:dyDescent="0.25">
      <c r="B12870">
        <v>2017</v>
      </c>
      <c r="C12870">
        <v>8</v>
      </c>
      <c r="D12870" s="8">
        <v>6</v>
      </c>
      <c r="E12870" t="s">
        <v>64</v>
      </c>
      <c r="F12870">
        <v>21.06</v>
      </c>
      <c r="G12870">
        <v>36</v>
      </c>
      <c r="H12870">
        <v>120</v>
      </c>
      <c r="I12870">
        <v>8737</v>
      </c>
      <c r="J12870" t="s">
        <v>118</v>
      </c>
    </row>
    <row r="12871" spans="2:10" x14ac:dyDescent="0.25">
      <c r="B12871">
        <v>2017</v>
      </c>
      <c r="C12871">
        <v>8</v>
      </c>
      <c r="D12871" s="8">
        <v>5</v>
      </c>
      <c r="E12871" t="s">
        <v>58</v>
      </c>
      <c r="F12871">
        <v>20</v>
      </c>
      <c r="G12871">
        <v>65</v>
      </c>
      <c r="H12871">
        <v>97.62</v>
      </c>
      <c r="I12871">
        <v>9030</v>
      </c>
      <c r="J12871" t="s">
        <v>118</v>
      </c>
    </row>
    <row r="12872" spans="2:10" x14ac:dyDescent="0.25">
      <c r="B12872">
        <v>2017</v>
      </c>
      <c r="C12872">
        <v>8</v>
      </c>
      <c r="D12872" s="8">
        <v>10</v>
      </c>
      <c r="E12872" t="s">
        <v>58</v>
      </c>
      <c r="F12872">
        <v>22.54</v>
      </c>
      <c r="G12872">
        <v>66</v>
      </c>
      <c r="H12872">
        <v>99.99</v>
      </c>
      <c r="I12872">
        <v>10000</v>
      </c>
      <c r="J12872" t="s">
        <v>118</v>
      </c>
    </row>
    <row r="12873" spans="2:10" x14ac:dyDescent="0.25">
      <c r="B12873">
        <v>2017</v>
      </c>
      <c r="C12873">
        <v>8</v>
      </c>
      <c r="D12873" s="8">
        <v>3</v>
      </c>
      <c r="E12873" t="s">
        <v>64</v>
      </c>
      <c r="F12873">
        <v>24</v>
      </c>
      <c r="G12873">
        <v>80</v>
      </c>
      <c r="H12873">
        <v>105.79</v>
      </c>
      <c r="I12873">
        <v>11000</v>
      </c>
      <c r="J12873" t="s">
        <v>118</v>
      </c>
    </row>
    <row r="12874" spans="2:10" x14ac:dyDescent="0.25">
      <c r="B12874">
        <v>2017</v>
      </c>
      <c r="C12874">
        <v>8</v>
      </c>
      <c r="D12874" s="8">
        <v>3</v>
      </c>
      <c r="E12874" t="s">
        <v>59</v>
      </c>
      <c r="F12874">
        <v>30</v>
      </c>
      <c r="G12874">
        <v>86</v>
      </c>
      <c r="H12874">
        <v>116.48</v>
      </c>
      <c r="I12874">
        <v>11500</v>
      </c>
      <c r="J12874" t="s">
        <v>118</v>
      </c>
    </row>
    <row r="12875" spans="2:10" x14ac:dyDescent="0.25">
      <c r="B12875">
        <v>2017</v>
      </c>
      <c r="C12875">
        <v>8</v>
      </c>
      <c r="D12875" s="8">
        <v>6</v>
      </c>
      <c r="E12875" t="s">
        <v>58</v>
      </c>
      <c r="F12875">
        <v>60.37</v>
      </c>
      <c r="G12875">
        <v>59</v>
      </c>
      <c r="H12875">
        <v>103.49</v>
      </c>
      <c r="I12875">
        <v>12384</v>
      </c>
      <c r="J12875" t="s">
        <v>118</v>
      </c>
    </row>
    <row r="12876" spans="2:10" x14ac:dyDescent="0.25">
      <c r="B12876">
        <v>2017</v>
      </c>
      <c r="C12876">
        <v>8</v>
      </c>
      <c r="D12876" s="8">
        <v>10</v>
      </c>
      <c r="E12876" t="s">
        <v>64</v>
      </c>
      <c r="F12876">
        <v>87.15</v>
      </c>
      <c r="G12876">
        <v>68</v>
      </c>
      <c r="H12876">
        <v>108.38</v>
      </c>
      <c r="I12876">
        <v>13483</v>
      </c>
      <c r="J12876" t="s">
        <v>118</v>
      </c>
    </row>
    <row r="12877" spans="2:10" x14ac:dyDescent="0.25">
      <c r="B12877">
        <v>2017</v>
      </c>
      <c r="C12877">
        <v>8</v>
      </c>
      <c r="D12877" s="8">
        <v>4</v>
      </c>
      <c r="E12877" t="s">
        <v>58</v>
      </c>
      <c r="F12877">
        <v>21.22</v>
      </c>
      <c r="G12877">
        <v>99</v>
      </c>
      <c r="H12877">
        <v>103.38</v>
      </c>
      <c r="I12877">
        <v>14609</v>
      </c>
      <c r="J12877" t="s">
        <v>118</v>
      </c>
    </row>
    <row r="12878" spans="2:10" x14ac:dyDescent="0.25">
      <c r="B12878">
        <v>2017</v>
      </c>
      <c r="C12878">
        <v>8</v>
      </c>
      <c r="D12878" s="8">
        <v>4</v>
      </c>
      <c r="E12878" t="s">
        <v>59</v>
      </c>
      <c r="F12878">
        <v>37.89</v>
      </c>
      <c r="G12878">
        <v>84</v>
      </c>
      <c r="H12878">
        <v>100.02</v>
      </c>
      <c r="I12878">
        <v>15439</v>
      </c>
      <c r="J12878" t="s">
        <v>118</v>
      </c>
    </row>
    <row r="12879" spans="2:10" x14ac:dyDescent="0.25">
      <c r="B12879">
        <v>2017</v>
      </c>
      <c r="C12879">
        <v>8</v>
      </c>
      <c r="D12879" s="8">
        <v>5</v>
      </c>
      <c r="E12879" t="s">
        <v>59</v>
      </c>
      <c r="F12879">
        <v>96</v>
      </c>
      <c r="G12879">
        <v>90</v>
      </c>
      <c r="H12879">
        <v>122.34</v>
      </c>
      <c r="I12879">
        <v>15999</v>
      </c>
      <c r="J12879" t="s">
        <v>118</v>
      </c>
    </row>
    <row r="12880" spans="2:10" x14ac:dyDescent="0.25">
      <c r="B12880">
        <v>2017</v>
      </c>
      <c r="C12880">
        <v>8</v>
      </c>
      <c r="D12880" s="8">
        <v>4</v>
      </c>
      <c r="E12880" t="s">
        <v>58</v>
      </c>
      <c r="F12880">
        <v>72.22</v>
      </c>
      <c r="G12880">
        <v>74</v>
      </c>
      <c r="H12880">
        <v>113.7</v>
      </c>
      <c r="I12880">
        <v>62310</v>
      </c>
      <c r="J12880" t="s">
        <v>118</v>
      </c>
    </row>
    <row r="12881" spans="2:10" x14ac:dyDescent="0.25">
      <c r="B12881">
        <v>2017</v>
      </c>
      <c r="C12881">
        <v>7</v>
      </c>
      <c r="D12881" s="8">
        <v>1</v>
      </c>
      <c r="E12881" t="s">
        <v>56</v>
      </c>
      <c r="F12881">
        <v>80</v>
      </c>
      <c r="G12881">
        <v>99</v>
      </c>
      <c r="H12881">
        <v>142.69999999999999</v>
      </c>
      <c r="I12881">
        <v>11150</v>
      </c>
      <c r="J12881" t="s">
        <v>114</v>
      </c>
    </row>
    <row r="12882" spans="2:10" x14ac:dyDescent="0.25">
      <c r="B12882">
        <v>2017</v>
      </c>
      <c r="C12882">
        <v>7</v>
      </c>
      <c r="D12882" s="8">
        <v>1</v>
      </c>
      <c r="E12882" t="s">
        <v>52</v>
      </c>
      <c r="F12882">
        <v>116.65</v>
      </c>
      <c r="G12882">
        <v>98</v>
      </c>
      <c r="H12882">
        <v>140.13999999999999</v>
      </c>
      <c r="I12882">
        <v>11000</v>
      </c>
      <c r="J12882" t="s">
        <v>114</v>
      </c>
    </row>
    <row r="12883" spans="2:10" x14ac:dyDescent="0.25">
      <c r="B12883">
        <v>2017</v>
      </c>
      <c r="C12883">
        <v>7</v>
      </c>
      <c r="D12883" s="8">
        <v>1</v>
      </c>
      <c r="E12883" t="s">
        <v>55</v>
      </c>
      <c r="F12883">
        <v>75.599999999999994</v>
      </c>
      <c r="G12883">
        <v>98</v>
      </c>
      <c r="H12883">
        <v>141.69</v>
      </c>
      <c r="I12883">
        <v>12500</v>
      </c>
      <c r="J12883" t="s">
        <v>114</v>
      </c>
    </row>
    <row r="12884" spans="2:10" x14ac:dyDescent="0.25">
      <c r="B12884">
        <v>2017</v>
      </c>
      <c r="C12884">
        <v>7</v>
      </c>
      <c r="D12884" s="8">
        <v>1</v>
      </c>
      <c r="E12884" t="s">
        <v>55</v>
      </c>
      <c r="F12884">
        <v>68.599999999999994</v>
      </c>
      <c r="G12884">
        <v>99</v>
      </c>
      <c r="H12884">
        <v>139.76</v>
      </c>
      <c r="I12884">
        <v>12000</v>
      </c>
      <c r="J12884" t="s">
        <v>114</v>
      </c>
    </row>
    <row r="12885" spans="2:10" x14ac:dyDescent="0.25">
      <c r="B12885">
        <v>2017</v>
      </c>
      <c r="C12885">
        <v>7</v>
      </c>
      <c r="D12885" s="8">
        <v>2</v>
      </c>
      <c r="E12885" t="s">
        <v>50</v>
      </c>
      <c r="F12885">
        <v>103.78</v>
      </c>
      <c r="G12885">
        <v>99</v>
      </c>
      <c r="H12885">
        <v>138.57</v>
      </c>
      <c r="I12885">
        <v>10800</v>
      </c>
      <c r="J12885" t="s">
        <v>114</v>
      </c>
    </row>
    <row r="12886" spans="2:10" x14ac:dyDescent="0.25">
      <c r="B12886">
        <v>2017</v>
      </c>
      <c r="C12886">
        <v>7</v>
      </c>
      <c r="D12886" s="8">
        <v>2</v>
      </c>
      <c r="E12886" t="s">
        <v>52</v>
      </c>
      <c r="F12886">
        <v>57</v>
      </c>
      <c r="G12886">
        <v>99</v>
      </c>
      <c r="H12886">
        <v>141.56</v>
      </c>
      <c r="I12886">
        <v>12100</v>
      </c>
      <c r="J12886" t="s">
        <v>114</v>
      </c>
    </row>
    <row r="12887" spans="2:10" x14ac:dyDescent="0.25">
      <c r="B12887">
        <v>2017</v>
      </c>
      <c r="C12887">
        <v>7</v>
      </c>
      <c r="D12887" s="8">
        <v>3</v>
      </c>
      <c r="E12887" t="s">
        <v>52</v>
      </c>
      <c r="F12887">
        <v>80</v>
      </c>
      <c r="G12887">
        <v>76</v>
      </c>
      <c r="H12887">
        <v>135.86000000000001</v>
      </c>
      <c r="I12887">
        <v>7750</v>
      </c>
      <c r="J12887" t="s">
        <v>114</v>
      </c>
    </row>
    <row r="12888" spans="2:10" x14ac:dyDescent="0.25">
      <c r="B12888">
        <v>2017</v>
      </c>
      <c r="C12888">
        <v>7</v>
      </c>
      <c r="D12888" s="8">
        <v>4</v>
      </c>
      <c r="E12888" t="s">
        <v>56</v>
      </c>
      <c r="F12888">
        <v>60</v>
      </c>
      <c r="G12888">
        <v>90.3</v>
      </c>
      <c r="H12888">
        <v>135.87</v>
      </c>
      <c r="I12888">
        <v>11050</v>
      </c>
      <c r="J12888" t="s">
        <v>114</v>
      </c>
    </row>
    <row r="12889" spans="2:10" x14ac:dyDescent="0.25">
      <c r="B12889">
        <v>2017</v>
      </c>
      <c r="C12889">
        <v>7</v>
      </c>
      <c r="D12889" s="8">
        <v>5</v>
      </c>
      <c r="E12889" t="s">
        <v>57</v>
      </c>
      <c r="F12889">
        <v>98.3</v>
      </c>
      <c r="G12889">
        <v>99</v>
      </c>
      <c r="H12889">
        <v>134.38</v>
      </c>
      <c r="I12889">
        <v>8820</v>
      </c>
      <c r="J12889" t="s">
        <v>114</v>
      </c>
    </row>
    <row r="12890" spans="2:10" x14ac:dyDescent="0.25">
      <c r="B12890">
        <v>2017</v>
      </c>
      <c r="C12890">
        <v>7</v>
      </c>
      <c r="D12890" s="8">
        <v>5</v>
      </c>
      <c r="E12890" t="s">
        <v>55</v>
      </c>
      <c r="F12890">
        <v>38.200000000000003</v>
      </c>
      <c r="G12890">
        <v>96</v>
      </c>
      <c r="H12890">
        <v>141.6</v>
      </c>
      <c r="I12890">
        <v>10500</v>
      </c>
      <c r="J12890" t="s">
        <v>114</v>
      </c>
    </row>
    <row r="12891" spans="2:10" x14ac:dyDescent="0.25">
      <c r="B12891">
        <v>2017</v>
      </c>
      <c r="C12891">
        <v>7</v>
      </c>
      <c r="D12891" s="8">
        <v>5</v>
      </c>
      <c r="E12891" t="s">
        <v>54</v>
      </c>
      <c r="F12891">
        <v>56.72</v>
      </c>
      <c r="G12891">
        <v>99</v>
      </c>
      <c r="H12891">
        <v>133.88</v>
      </c>
      <c r="I12891">
        <v>10850</v>
      </c>
      <c r="J12891" t="s">
        <v>114</v>
      </c>
    </row>
    <row r="12892" spans="2:10" x14ac:dyDescent="0.25">
      <c r="B12892">
        <v>2017</v>
      </c>
      <c r="C12892">
        <v>7</v>
      </c>
      <c r="D12892" s="8">
        <v>6</v>
      </c>
      <c r="E12892" t="s">
        <v>50</v>
      </c>
      <c r="F12892">
        <v>79</v>
      </c>
      <c r="G12892">
        <v>99</v>
      </c>
      <c r="H12892">
        <v>141</v>
      </c>
      <c r="I12892">
        <v>10500</v>
      </c>
      <c r="J12892" t="s">
        <v>114</v>
      </c>
    </row>
    <row r="12893" spans="2:10" x14ac:dyDescent="0.25">
      <c r="B12893">
        <v>2017</v>
      </c>
      <c r="C12893">
        <v>7</v>
      </c>
      <c r="D12893" s="8">
        <v>9</v>
      </c>
      <c r="E12893" t="s">
        <v>55</v>
      </c>
      <c r="F12893">
        <v>49</v>
      </c>
      <c r="G12893">
        <v>99</v>
      </c>
      <c r="H12893">
        <v>138.19999999999999</v>
      </c>
      <c r="I12893">
        <v>10500</v>
      </c>
      <c r="J12893" t="s">
        <v>114</v>
      </c>
    </row>
    <row r="12894" spans="2:10" x14ac:dyDescent="0.25">
      <c r="B12894">
        <v>2017</v>
      </c>
      <c r="C12894">
        <v>7</v>
      </c>
      <c r="D12894" s="8">
        <v>9</v>
      </c>
      <c r="E12894" t="s">
        <v>49</v>
      </c>
      <c r="F12894">
        <v>50</v>
      </c>
      <c r="G12894">
        <v>98.4</v>
      </c>
      <c r="H12894">
        <v>139.5</v>
      </c>
      <c r="I12894">
        <v>12800</v>
      </c>
      <c r="J12894" t="s">
        <v>114</v>
      </c>
    </row>
    <row r="12895" spans="2:10" x14ac:dyDescent="0.25">
      <c r="B12895">
        <v>2017</v>
      </c>
      <c r="C12895">
        <v>7</v>
      </c>
      <c r="D12895" s="8">
        <v>10</v>
      </c>
      <c r="E12895" t="s">
        <v>55</v>
      </c>
      <c r="F12895">
        <v>173.76</v>
      </c>
      <c r="G12895">
        <v>96</v>
      </c>
      <c r="H12895">
        <v>135.19999999999999</v>
      </c>
      <c r="I12895">
        <v>12200</v>
      </c>
      <c r="J12895" t="s">
        <v>114</v>
      </c>
    </row>
    <row r="12896" spans="2:10" x14ac:dyDescent="0.25">
      <c r="B12896">
        <v>2017</v>
      </c>
      <c r="C12896">
        <v>7</v>
      </c>
      <c r="D12896" s="8">
        <v>10</v>
      </c>
      <c r="E12896" t="s">
        <v>49</v>
      </c>
      <c r="F12896">
        <v>39</v>
      </c>
      <c r="G12896">
        <v>94</v>
      </c>
      <c r="H12896">
        <v>137</v>
      </c>
      <c r="I12896">
        <v>12250</v>
      </c>
      <c r="J12896" t="s">
        <v>114</v>
      </c>
    </row>
    <row r="12897" spans="2:10" x14ac:dyDescent="0.25">
      <c r="B12897">
        <v>2017</v>
      </c>
      <c r="C12897">
        <v>7</v>
      </c>
      <c r="D12897" s="8">
        <v>10</v>
      </c>
      <c r="E12897" t="s">
        <v>50</v>
      </c>
      <c r="F12897">
        <v>520</v>
      </c>
      <c r="G12897">
        <v>99</v>
      </c>
      <c r="H12897">
        <v>140.19999999999999</v>
      </c>
      <c r="I12897">
        <v>11315</v>
      </c>
      <c r="J12897" t="s">
        <v>114</v>
      </c>
    </row>
    <row r="12898" spans="2:10" x14ac:dyDescent="0.25">
      <c r="B12898">
        <v>2017</v>
      </c>
      <c r="C12898">
        <v>7</v>
      </c>
      <c r="D12898" s="8">
        <v>10</v>
      </c>
      <c r="E12898" t="s">
        <v>56</v>
      </c>
      <c r="F12898">
        <v>40</v>
      </c>
      <c r="G12898">
        <v>99</v>
      </c>
      <c r="H12898">
        <v>136.56</v>
      </c>
      <c r="I12898">
        <v>12750</v>
      </c>
      <c r="J12898" t="s">
        <v>114</v>
      </c>
    </row>
    <row r="12899" spans="2:10" x14ac:dyDescent="0.25">
      <c r="B12899">
        <v>2017</v>
      </c>
      <c r="C12899">
        <v>7</v>
      </c>
      <c r="D12899" s="8">
        <v>11</v>
      </c>
      <c r="E12899" t="s">
        <v>55</v>
      </c>
      <c r="F12899">
        <v>166.06</v>
      </c>
      <c r="G12899">
        <v>99</v>
      </c>
      <c r="H12899">
        <v>137.30000000000001</v>
      </c>
      <c r="I12899">
        <v>11000</v>
      </c>
      <c r="J12899" t="s">
        <v>114</v>
      </c>
    </row>
    <row r="12900" spans="2:10" x14ac:dyDescent="0.25">
      <c r="B12900">
        <v>2017</v>
      </c>
      <c r="C12900">
        <v>7</v>
      </c>
      <c r="D12900" s="8">
        <v>11</v>
      </c>
      <c r="E12900" t="s">
        <v>56</v>
      </c>
      <c r="F12900">
        <v>77.62</v>
      </c>
      <c r="G12900">
        <v>99</v>
      </c>
      <c r="H12900">
        <v>141.05000000000001</v>
      </c>
      <c r="I12900">
        <v>12650</v>
      </c>
      <c r="J12900" t="s">
        <v>114</v>
      </c>
    </row>
    <row r="12901" spans="2:10" x14ac:dyDescent="0.25">
      <c r="B12901">
        <v>2017</v>
      </c>
      <c r="C12901">
        <v>7</v>
      </c>
      <c r="D12901" s="8">
        <v>11</v>
      </c>
      <c r="E12901" t="s">
        <v>56</v>
      </c>
      <c r="F12901">
        <v>80</v>
      </c>
      <c r="G12901">
        <v>99</v>
      </c>
      <c r="H12901">
        <v>141.91999999999999</v>
      </c>
      <c r="I12901">
        <v>13600</v>
      </c>
      <c r="J12901" t="s">
        <v>114</v>
      </c>
    </row>
    <row r="12902" spans="2:10" x14ac:dyDescent="0.25">
      <c r="B12902">
        <v>2017</v>
      </c>
      <c r="C12902">
        <v>7</v>
      </c>
      <c r="D12902" s="8">
        <v>11</v>
      </c>
      <c r="E12902" t="s">
        <v>56</v>
      </c>
      <c r="F12902">
        <v>40.090000000000003</v>
      </c>
      <c r="G12902">
        <v>99</v>
      </c>
      <c r="H12902">
        <v>138.54</v>
      </c>
      <c r="I12902">
        <v>14700</v>
      </c>
      <c r="J12902" t="s">
        <v>114</v>
      </c>
    </row>
    <row r="12903" spans="2:10" x14ac:dyDescent="0.25">
      <c r="B12903">
        <v>2017</v>
      </c>
      <c r="C12903">
        <v>7</v>
      </c>
      <c r="D12903" s="8">
        <v>12</v>
      </c>
      <c r="E12903" t="s">
        <v>55</v>
      </c>
      <c r="F12903">
        <v>83.04</v>
      </c>
      <c r="G12903">
        <v>98</v>
      </c>
      <c r="H12903">
        <v>142.19999999999999</v>
      </c>
      <c r="I12903">
        <v>13500</v>
      </c>
      <c r="J12903" t="s">
        <v>114</v>
      </c>
    </row>
    <row r="12904" spans="2:10" x14ac:dyDescent="0.25">
      <c r="B12904">
        <v>2017</v>
      </c>
      <c r="C12904">
        <v>7</v>
      </c>
      <c r="D12904" s="8">
        <v>1</v>
      </c>
      <c r="E12904" t="s">
        <v>55</v>
      </c>
      <c r="F12904">
        <v>39.6</v>
      </c>
      <c r="G12904">
        <v>99</v>
      </c>
      <c r="H12904">
        <v>132.69999999999999</v>
      </c>
      <c r="I12904">
        <v>10500</v>
      </c>
      <c r="J12904" t="s">
        <v>115</v>
      </c>
    </row>
    <row r="12905" spans="2:10" x14ac:dyDescent="0.25">
      <c r="B12905">
        <v>2017</v>
      </c>
      <c r="C12905">
        <v>7</v>
      </c>
      <c r="D12905" s="8">
        <v>1</v>
      </c>
      <c r="E12905" t="s">
        <v>50</v>
      </c>
      <c r="F12905">
        <v>192.9</v>
      </c>
      <c r="G12905">
        <v>79</v>
      </c>
      <c r="H12905">
        <v>119.04</v>
      </c>
      <c r="I12905">
        <v>9072</v>
      </c>
      <c r="J12905" t="s">
        <v>115</v>
      </c>
    </row>
    <row r="12906" spans="2:10" x14ac:dyDescent="0.25">
      <c r="B12906">
        <v>2017</v>
      </c>
      <c r="C12906">
        <v>7</v>
      </c>
      <c r="D12906" s="8">
        <v>1</v>
      </c>
      <c r="E12906" t="s">
        <v>55</v>
      </c>
      <c r="F12906">
        <v>38.9</v>
      </c>
      <c r="G12906">
        <v>83</v>
      </c>
      <c r="H12906">
        <v>130.80000000000001</v>
      </c>
      <c r="I12906">
        <v>6500</v>
      </c>
      <c r="J12906" t="s">
        <v>115</v>
      </c>
    </row>
    <row r="12907" spans="2:10" x14ac:dyDescent="0.25">
      <c r="B12907">
        <v>2017</v>
      </c>
      <c r="C12907">
        <v>7</v>
      </c>
      <c r="D12907" s="8">
        <v>1</v>
      </c>
      <c r="E12907" t="s">
        <v>52</v>
      </c>
      <c r="F12907">
        <v>158</v>
      </c>
      <c r="G12907">
        <v>95.3</v>
      </c>
      <c r="H12907">
        <v>117.66</v>
      </c>
      <c r="I12907">
        <v>10000</v>
      </c>
      <c r="J12907" t="s">
        <v>115</v>
      </c>
    </row>
    <row r="12908" spans="2:10" x14ac:dyDescent="0.25">
      <c r="B12908">
        <v>2017</v>
      </c>
      <c r="C12908">
        <v>7</v>
      </c>
      <c r="D12908" s="8">
        <v>1</v>
      </c>
      <c r="E12908" t="s">
        <v>57</v>
      </c>
      <c r="F12908">
        <v>98</v>
      </c>
      <c r="G12908">
        <v>98</v>
      </c>
      <c r="H12908">
        <v>118.19</v>
      </c>
      <c r="I12908">
        <v>8406.18</v>
      </c>
      <c r="J12908" t="s">
        <v>115</v>
      </c>
    </row>
    <row r="12909" spans="2:10" x14ac:dyDescent="0.25">
      <c r="B12909">
        <v>2017</v>
      </c>
      <c r="C12909">
        <v>7</v>
      </c>
      <c r="D12909" s="8">
        <v>2</v>
      </c>
      <c r="E12909" t="s">
        <v>49</v>
      </c>
      <c r="F12909">
        <v>72</v>
      </c>
      <c r="G12909">
        <v>95</v>
      </c>
      <c r="H12909">
        <v>129.12</v>
      </c>
      <c r="I12909">
        <v>6250</v>
      </c>
      <c r="J12909" t="s">
        <v>115</v>
      </c>
    </row>
    <row r="12910" spans="2:10" x14ac:dyDescent="0.25">
      <c r="B12910">
        <v>2017</v>
      </c>
      <c r="C12910">
        <v>7</v>
      </c>
      <c r="D12910" s="8">
        <v>3</v>
      </c>
      <c r="E12910" t="s">
        <v>51</v>
      </c>
      <c r="F12910">
        <v>100</v>
      </c>
      <c r="G12910">
        <v>75.5</v>
      </c>
      <c r="H12910">
        <v>118.07</v>
      </c>
      <c r="I12910">
        <v>8500</v>
      </c>
      <c r="J12910" t="s">
        <v>115</v>
      </c>
    </row>
    <row r="12911" spans="2:10" x14ac:dyDescent="0.25">
      <c r="B12911">
        <v>2017</v>
      </c>
      <c r="C12911">
        <v>7</v>
      </c>
      <c r="D12911" s="8">
        <v>3</v>
      </c>
      <c r="E12911" t="s">
        <v>54</v>
      </c>
      <c r="F12911">
        <v>79</v>
      </c>
      <c r="G12911">
        <v>96.6</v>
      </c>
      <c r="H12911">
        <v>122.16</v>
      </c>
      <c r="I12911">
        <v>8300</v>
      </c>
      <c r="J12911" t="s">
        <v>115</v>
      </c>
    </row>
    <row r="12912" spans="2:10" x14ac:dyDescent="0.25">
      <c r="B12912">
        <v>2017</v>
      </c>
      <c r="C12912">
        <v>7</v>
      </c>
      <c r="D12912" s="8">
        <v>4</v>
      </c>
      <c r="E12912" t="s">
        <v>50</v>
      </c>
      <c r="F12912">
        <v>37.25</v>
      </c>
      <c r="G12912">
        <v>94</v>
      </c>
      <c r="H12912">
        <v>118.1</v>
      </c>
      <c r="I12912">
        <v>6750</v>
      </c>
      <c r="J12912" t="s">
        <v>115</v>
      </c>
    </row>
    <row r="12913" spans="2:10" x14ac:dyDescent="0.25">
      <c r="B12913">
        <v>2017</v>
      </c>
      <c r="C12913">
        <v>7</v>
      </c>
      <c r="D12913" s="8">
        <v>4</v>
      </c>
      <c r="E12913" t="s">
        <v>57</v>
      </c>
      <c r="F12913">
        <v>31.1</v>
      </c>
      <c r="G12913">
        <v>84.2</v>
      </c>
      <c r="H12913">
        <v>124.32</v>
      </c>
      <c r="I12913">
        <v>6752.41</v>
      </c>
      <c r="J12913" t="s">
        <v>115</v>
      </c>
    </row>
    <row r="12914" spans="2:10" x14ac:dyDescent="0.25">
      <c r="B12914">
        <v>2017</v>
      </c>
      <c r="C12914">
        <v>7</v>
      </c>
      <c r="D12914" s="8">
        <v>4</v>
      </c>
      <c r="E12914" t="s">
        <v>50</v>
      </c>
      <c r="F12914">
        <v>208.58</v>
      </c>
      <c r="G12914">
        <v>76</v>
      </c>
      <c r="H12914">
        <v>122.8</v>
      </c>
      <c r="I12914">
        <v>5500</v>
      </c>
      <c r="J12914" t="s">
        <v>115</v>
      </c>
    </row>
    <row r="12915" spans="2:10" x14ac:dyDescent="0.25">
      <c r="B12915">
        <v>2017</v>
      </c>
      <c r="C12915">
        <v>7</v>
      </c>
      <c r="D12915" s="8">
        <v>4</v>
      </c>
      <c r="E12915" t="s">
        <v>52</v>
      </c>
      <c r="F12915">
        <v>115.29</v>
      </c>
      <c r="G12915">
        <v>80</v>
      </c>
      <c r="H12915">
        <v>130</v>
      </c>
      <c r="I12915">
        <v>6000</v>
      </c>
      <c r="J12915" t="s">
        <v>115</v>
      </c>
    </row>
    <row r="12916" spans="2:10" x14ac:dyDescent="0.25">
      <c r="B12916">
        <v>2017</v>
      </c>
      <c r="C12916">
        <v>7</v>
      </c>
      <c r="D12916" s="8">
        <v>5</v>
      </c>
      <c r="E12916" t="s">
        <v>50</v>
      </c>
      <c r="F12916">
        <v>64.599999999999994</v>
      </c>
      <c r="G12916">
        <v>87</v>
      </c>
      <c r="H12916">
        <v>121</v>
      </c>
      <c r="I12916">
        <v>8050</v>
      </c>
      <c r="J12916" t="s">
        <v>115</v>
      </c>
    </row>
    <row r="12917" spans="2:10" x14ac:dyDescent="0.25">
      <c r="B12917">
        <v>2017</v>
      </c>
      <c r="C12917">
        <v>7</v>
      </c>
      <c r="D12917" s="8">
        <v>5</v>
      </c>
      <c r="E12917" t="s">
        <v>55</v>
      </c>
      <c r="F12917">
        <v>38.200000000000003</v>
      </c>
      <c r="G12917">
        <v>93</v>
      </c>
      <c r="H12917">
        <v>127</v>
      </c>
      <c r="I12917">
        <v>10500</v>
      </c>
      <c r="J12917" t="s">
        <v>115</v>
      </c>
    </row>
    <row r="12918" spans="2:10" x14ac:dyDescent="0.25">
      <c r="B12918">
        <v>2017</v>
      </c>
      <c r="C12918">
        <v>7</v>
      </c>
      <c r="D12918" s="8">
        <v>5</v>
      </c>
      <c r="E12918" t="s">
        <v>52</v>
      </c>
      <c r="F12918">
        <v>40</v>
      </c>
      <c r="G12918">
        <v>94.5</v>
      </c>
      <c r="H12918">
        <v>117.1</v>
      </c>
      <c r="I12918">
        <v>7600</v>
      </c>
      <c r="J12918" t="s">
        <v>115</v>
      </c>
    </row>
    <row r="12919" spans="2:10" x14ac:dyDescent="0.25">
      <c r="B12919">
        <v>2017</v>
      </c>
      <c r="C12919">
        <v>7</v>
      </c>
      <c r="D12919" s="8">
        <v>8</v>
      </c>
      <c r="E12919" t="s">
        <v>50</v>
      </c>
      <c r="F12919">
        <v>40</v>
      </c>
      <c r="G12919">
        <v>88</v>
      </c>
      <c r="H12919">
        <v>121</v>
      </c>
      <c r="I12919">
        <v>7500</v>
      </c>
      <c r="J12919" t="s">
        <v>115</v>
      </c>
    </row>
    <row r="12920" spans="2:10" x14ac:dyDescent="0.25">
      <c r="B12920">
        <v>2017</v>
      </c>
      <c r="C12920">
        <v>7</v>
      </c>
      <c r="D12920" s="8">
        <v>8</v>
      </c>
      <c r="E12920" t="s">
        <v>52</v>
      </c>
      <c r="F12920">
        <v>40</v>
      </c>
      <c r="G12920">
        <v>99</v>
      </c>
      <c r="H12920">
        <v>117.73</v>
      </c>
      <c r="I12920">
        <v>11000</v>
      </c>
      <c r="J12920" t="s">
        <v>115</v>
      </c>
    </row>
    <row r="12921" spans="2:10" x14ac:dyDescent="0.25">
      <c r="B12921">
        <v>2017</v>
      </c>
      <c r="C12921">
        <v>7</v>
      </c>
      <c r="D12921" s="8">
        <v>10</v>
      </c>
      <c r="E12921" t="s">
        <v>54</v>
      </c>
      <c r="F12921">
        <v>40</v>
      </c>
      <c r="G12921">
        <v>88.6</v>
      </c>
      <c r="H12921">
        <v>129.36000000000001</v>
      </c>
      <c r="I12921">
        <v>10000</v>
      </c>
      <c r="J12921" t="s">
        <v>115</v>
      </c>
    </row>
    <row r="12922" spans="2:10" x14ac:dyDescent="0.25">
      <c r="B12922">
        <v>2017</v>
      </c>
      <c r="C12922">
        <v>7</v>
      </c>
      <c r="D12922" s="8">
        <v>10</v>
      </c>
      <c r="E12922" t="s">
        <v>52</v>
      </c>
      <c r="F12922">
        <v>82.24</v>
      </c>
      <c r="G12922">
        <v>97</v>
      </c>
      <c r="H12922">
        <v>118.44</v>
      </c>
      <c r="I12922">
        <v>9975</v>
      </c>
      <c r="J12922" t="s">
        <v>115</v>
      </c>
    </row>
    <row r="12923" spans="2:10" x14ac:dyDescent="0.25">
      <c r="B12923">
        <v>2017</v>
      </c>
      <c r="C12923">
        <v>7</v>
      </c>
      <c r="D12923" s="8">
        <v>11</v>
      </c>
      <c r="E12923" t="s">
        <v>49</v>
      </c>
      <c r="F12923">
        <v>163.16999999999999</v>
      </c>
      <c r="G12923">
        <v>91</v>
      </c>
      <c r="H12923">
        <v>118</v>
      </c>
      <c r="I12923">
        <v>10200</v>
      </c>
      <c r="J12923" t="s">
        <v>115</v>
      </c>
    </row>
    <row r="12924" spans="2:10" x14ac:dyDescent="0.25">
      <c r="B12924">
        <v>2017</v>
      </c>
      <c r="C12924">
        <v>7</v>
      </c>
      <c r="D12924" s="8">
        <v>11</v>
      </c>
      <c r="E12924" t="s">
        <v>57</v>
      </c>
      <c r="F12924">
        <v>84.95</v>
      </c>
      <c r="G12924">
        <v>95</v>
      </c>
      <c r="H12924">
        <v>123.3</v>
      </c>
      <c r="I12924">
        <v>8900</v>
      </c>
      <c r="J12924" t="s">
        <v>115</v>
      </c>
    </row>
    <row r="12925" spans="2:10" x14ac:dyDescent="0.25">
      <c r="B12925">
        <v>2017</v>
      </c>
      <c r="C12925">
        <v>7</v>
      </c>
      <c r="D12925" s="8">
        <v>11</v>
      </c>
      <c r="E12925" t="s">
        <v>54</v>
      </c>
      <c r="F12925">
        <v>160</v>
      </c>
      <c r="G12925">
        <v>98.6</v>
      </c>
      <c r="H12925">
        <v>131.59</v>
      </c>
      <c r="I12925">
        <v>10300</v>
      </c>
      <c r="J12925" t="s">
        <v>115</v>
      </c>
    </row>
    <row r="12926" spans="2:10" x14ac:dyDescent="0.25">
      <c r="B12926">
        <v>2017</v>
      </c>
      <c r="C12926">
        <v>7</v>
      </c>
      <c r="D12926" s="8">
        <v>12</v>
      </c>
      <c r="E12926" t="s">
        <v>49</v>
      </c>
      <c r="F12926">
        <v>75.349999999999994</v>
      </c>
      <c r="G12926">
        <v>96</v>
      </c>
      <c r="H12926">
        <v>132</v>
      </c>
      <c r="I12926">
        <v>9300</v>
      </c>
      <c r="J12926" t="s">
        <v>115</v>
      </c>
    </row>
    <row r="12927" spans="2:10" x14ac:dyDescent="0.25">
      <c r="B12927">
        <v>2017</v>
      </c>
      <c r="C12927">
        <v>7</v>
      </c>
      <c r="D12927" s="8">
        <v>1</v>
      </c>
      <c r="E12927" t="s">
        <v>55</v>
      </c>
      <c r="F12927">
        <v>160.44999999999999</v>
      </c>
      <c r="G12927">
        <v>66</v>
      </c>
      <c r="H12927">
        <v>112.2</v>
      </c>
      <c r="I12927">
        <v>3800</v>
      </c>
      <c r="J12927" t="s">
        <v>116</v>
      </c>
    </row>
    <row r="12928" spans="2:10" x14ac:dyDescent="0.25">
      <c r="B12928">
        <v>2017</v>
      </c>
      <c r="C12928">
        <v>7</v>
      </c>
      <c r="D12928" s="8">
        <v>2</v>
      </c>
      <c r="E12928" t="s">
        <v>57</v>
      </c>
      <c r="F12928">
        <v>20</v>
      </c>
      <c r="G12928">
        <v>84</v>
      </c>
      <c r="H12928">
        <v>116.3</v>
      </c>
      <c r="I12928">
        <v>7200</v>
      </c>
      <c r="J12928" t="s">
        <v>116</v>
      </c>
    </row>
    <row r="12929" spans="2:10" x14ac:dyDescent="0.25">
      <c r="B12929">
        <v>2017</v>
      </c>
      <c r="C12929">
        <v>7</v>
      </c>
      <c r="D12929" s="8">
        <v>3</v>
      </c>
      <c r="E12929" t="s">
        <v>49</v>
      </c>
      <c r="F12929">
        <v>175.99</v>
      </c>
      <c r="G12929">
        <v>87.3</v>
      </c>
      <c r="H12929">
        <v>107.6</v>
      </c>
      <c r="I12929">
        <v>6591</v>
      </c>
      <c r="J12929" t="s">
        <v>116</v>
      </c>
    </row>
    <row r="12930" spans="2:10" x14ac:dyDescent="0.25">
      <c r="B12930">
        <v>2017</v>
      </c>
      <c r="C12930">
        <v>7</v>
      </c>
      <c r="D12930" s="8">
        <v>4</v>
      </c>
      <c r="E12930" t="s">
        <v>55</v>
      </c>
      <c r="F12930">
        <v>54.3</v>
      </c>
      <c r="G12930">
        <v>95</v>
      </c>
      <c r="H12930">
        <v>115.2</v>
      </c>
      <c r="I12930">
        <v>6445</v>
      </c>
      <c r="J12930" t="s">
        <v>116</v>
      </c>
    </row>
    <row r="12931" spans="2:10" x14ac:dyDescent="0.25">
      <c r="B12931">
        <v>2017</v>
      </c>
      <c r="C12931">
        <v>7</v>
      </c>
      <c r="D12931" s="8">
        <v>4</v>
      </c>
      <c r="E12931" t="s">
        <v>50</v>
      </c>
      <c r="F12931">
        <v>40</v>
      </c>
      <c r="G12931">
        <v>97</v>
      </c>
      <c r="H12931">
        <v>114.3</v>
      </c>
      <c r="I12931">
        <v>7050</v>
      </c>
      <c r="J12931" t="s">
        <v>116</v>
      </c>
    </row>
    <row r="12932" spans="2:10" x14ac:dyDescent="0.25">
      <c r="B12932">
        <v>2017</v>
      </c>
      <c r="C12932">
        <v>7</v>
      </c>
      <c r="D12932" s="8">
        <v>4</v>
      </c>
      <c r="E12932" t="s">
        <v>50</v>
      </c>
      <c r="F12932">
        <v>40</v>
      </c>
      <c r="G12932">
        <v>95</v>
      </c>
      <c r="H12932">
        <v>114.6</v>
      </c>
      <c r="I12932">
        <v>7056.95</v>
      </c>
      <c r="J12932" t="s">
        <v>116</v>
      </c>
    </row>
    <row r="12933" spans="2:10" x14ac:dyDescent="0.25">
      <c r="B12933">
        <v>2017</v>
      </c>
      <c r="C12933">
        <v>7</v>
      </c>
      <c r="D12933" s="8">
        <v>4</v>
      </c>
      <c r="E12933" t="s">
        <v>52</v>
      </c>
      <c r="F12933">
        <v>143.56</v>
      </c>
      <c r="G12933">
        <v>56</v>
      </c>
      <c r="H12933">
        <v>116</v>
      </c>
      <c r="I12933">
        <v>4179.4399999999996</v>
      </c>
      <c r="J12933" t="s">
        <v>116</v>
      </c>
    </row>
    <row r="12934" spans="2:10" x14ac:dyDescent="0.25">
      <c r="B12934">
        <v>2017</v>
      </c>
      <c r="C12934">
        <v>7</v>
      </c>
      <c r="D12934" s="8">
        <v>4</v>
      </c>
      <c r="E12934" t="s">
        <v>51</v>
      </c>
      <c r="F12934">
        <v>121.14</v>
      </c>
      <c r="G12934">
        <v>71</v>
      </c>
      <c r="H12934">
        <v>108.7</v>
      </c>
      <c r="I12934">
        <v>6050</v>
      </c>
      <c r="J12934" t="s">
        <v>116</v>
      </c>
    </row>
    <row r="12935" spans="2:10" x14ac:dyDescent="0.25">
      <c r="B12935">
        <v>2017</v>
      </c>
      <c r="C12935">
        <v>7</v>
      </c>
      <c r="D12935" s="8">
        <v>5</v>
      </c>
      <c r="E12935" t="s">
        <v>57</v>
      </c>
      <c r="F12935">
        <v>43.08</v>
      </c>
      <c r="G12935">
        <v>87</v>
      </c>
      <c r="H12935">
        <v>112</v>
      </c>
      <c r="I12935">
        <v>6500</v>
      </c>
      <c r="J12935" t="s">
        <v>116</v>
      </c>
    </row>
    <row r="12936" spans="2:10" x14ac:dyDescent="0.25">
      <c r="B12936">
        <v>2017</v>
      </c>
      <c r="C12936">
        <v>7</v>
      </c>
      <c r="D12936" s="8">
        <v>5</v>
      </c>
      <c r="E12936" t="s">
        <v>54</v>
      </c>
      <c r="F12936">
        <v>39.270000000000003</v>
      </c>
      <c r="G12936">
        <v>89.1</v>
      </c>
      <c r="H12936">
        <v>109.62</v>
      </c>
      <c r="I12936">
        <v>6442.58</v>
      </c>
      <c r="J12936" t="s">
        <v>116</v>
      </c>
    </row>
    <row r="12937" spans="2:10" x14ac:dyDescent="0.25">
      <c r="B12937">
        <v>2017</v>
      </c>
      <c r="C12937">
        <v>7</v>
      </c>
      <c r="D12937" s="8">
        <v>7</v>
      </c>
      <c r="E12937" t="s">
        <v>48</v>
      </c>
      <c r="F12937">
        <v>234.3</v>
      </c>
      <c r="G12937">
        <v>43</v>
      </c>
      <c r="H12937">
        <v>101.96</v>
      </c>
      <c r="I12937">
        <v>4634.4399999999996</v>
      </c>
      <c r="J12937" t="s">
        <v>116</v>
      </c>
    </row>
    <row r="12938" spans="2:10" x14ac:dyDescent="0.25">
      <c r="B12938">
        <v>2017</v>
      </c>
      <c r="C12938">
        <v>7</v>
      </c>
      <c r="D12938" s="8">
        <v>8</v>
      </c>
      <c r="E12938" t="s">
        <v>49</v>
      </c>
      <c r="F12938">
        <v>175.99</v>
      </c>
      <c r="G12938">
        <v>87.3</v>
      </c>
      <c r="H12938">
        <v>107.6</v>
      </c>
      <c r="I12938">
        <v>6591</v>
      </c>
      <c r="J12938" t="s">
        <v>116</v>
      </c>
    </row>
    <row r="12939" spans="2:10" x14ac:dyDescent="0.25">
      <c r="B12939">
        <v>2017</v>
      </c>
      <c r="C12939">
        <v>7</v>
      </c>
      <c r="D12939" s="8">
        <v>9</v>
      </c>
      <c r="E12939" t="s">
        <v>52</v>
      </c>
      <c r="F12939">
        <v>36.979999999999997</v>
      </c>
      <c r="G12939">
        <v>54</v>
      </c>
      <c r="H12939">
        <v>113.77</v>
      </c>
      <c r="I12939">
        <v>4434.84</v>
      </c>
      <c r="J12939" t="s">
        <v>116</v>
      </c>
    </row>
    <row r="12940" spans="2:10" x14ac:dyDescent="0.25">
      <c r="B12940">
        <v>2017</v>
      </c>
      <c r="C12940">
        <v>7</v>
      </c>
      <c r="D12940" s="8">
        <v>9</v>
      </c>
      <c r="E12940" t="s">
        <v>52</v>
      </c>
      <c r="F12940">
        <v>80</v>
      </c>
      <c r="G12940">
        <v>69</v>
      </c>
      <c r="H12940">
        <v>114.1</v>
      </c>
      <c r="I12940">
        <v>5937.5</v>
      </c>
      <c r="J12940" t="s">
        <v>116</v>
      </c>
    </row>
    <row r="12941" spans="2:10" x14ac:dyDescent="0.25">
      <c r="B12941">
        <v>2017</v>
      </c>
      <c r="C12941">
        <v>7</v>
      </c>
      <c r="D12941" s="8">
        <v>10</v>
      </c>
      <c r="E12941" t="s">
        <v>50</v>
      </c>
      <c r="F12941">
        <v>71.44</v>
      </c>
      <c r="G12941">
        <v>89</v>
      </c>
      <c r="H12941">
        <v>112.1</v>
      </c>
      <c r="I12941">
        <v>6414</v>
      </c>
      <c r="J12941" t="s">
        <v>116</v>
      </c>
    </row>
    <row r="12942" spans="2:10" x14ac:dyDescent="0.25">
      <c r="B12942">
        <v>2017</v>
      </c>
      <c r="C12942">
        <v>7</v>
      </c>
      <c r="D12942" s="8">
        <v>11</v>
      </c>
      <c r="E12942" t="s">
        <v>49</v>
      </c>
      <c r="F12942">
        <v>28.79</v>
      </c>
      <c r="G12942">
        <v>90</v>
      </c>
      <c r="H12942">
        <v>115</v>
      </c>
      <c r="I12942">
        <v>6500</v>
      </c>
      <c r="J12942" t="s">
        <v>116</v>
      </c>
    </row>
    <row r="12943" spans="2:10" x14ac:dyDescent="0.25">
      <c r="B12943">
        <v>2017</v>
      </c>
      <c r="C12943">
        <v>7</v>
      </c>
      <c r="D12943" s="8">
        <v>11</v>
      </c>
      <c r="E12943" t="s">
        <v>55</v>
      </c>
      <c r="F12943">
        <v>40.71</v>
      </c>
      <c r="G12943">
        <v>97</v>
      </c>
      <c r="H12943">
        <v>110.8</v>
      </c>
      <c r="I12943">
        <v>8000</v>
      </c>
      <c r="J12943" t="s">
        <v>116</v>
      </c>
    </row>
    <row r="12944" spans="2:10" x14ac:dyDescent="0.25">
      <c r="B12944">
        <v>2017</v>
      </c>
      <c r="C12944">
        <v>7</v>
      </c>
      <c r="D12944" s="8">
        <v>11</v>
      </c>
      <c r="E12944" t="s">
        <v>52</v>
      </c>
      <c r="F12944">
        <v>78.14</v>
      </c>
      <c r="G12944">
        <v>91</v>
      </c>
      <c r="H12944">
        <v>116.6</v>
      </c>
      <c r="I12944">
        <v>9000</v>
      </c>
      <c r="J12944" t="s">
        <v>116</v>
      </c>
    </row>
    <row r="12945" spans="2:10" x14ac:dyDescent="0.25">
      <c r="B12945">
        <v>2017</v>
      </c>
      <c r="C12945">
        <v>7</v>
      </c>
      <c r="D12945" s="8">
        <v>1</v>
      </c>
      <c r="E12945" t="s">
        <v>54</v>
      </c>
      <c r="F12945">
        <v>71</v>
      </c>
      <c r="G12945">
        <v>73.099999999999994</v>
      </c>
      <c r="H12945">
        <v>99.28</v>
      </c>
      <c r="I12945">
        <v>4959.3</v>
      </c>
      <c r="J12945" t="s">
        <v>117</v>
      </c>
    </row>
    <row r="12946" spans="2:10" x14ac:dyDescent="0.25">
      <c r="B12946">
        <v>2017</v>
      </c>
      <c r="C12946">
        <v>7</v>
      </c>
      <c r="D12946" s="8">
        <v>1</v>
      </c>
      <c r="E12946" t="s">
        <v>55</v>
      </c>
      <c r="F12946">
        <v>52.87</v>
      </c>
      <c r="G12946">
        <v>53.8</v>
      </c>
      <c r="H12946">
        <v>90.5</v>
      </c>
      <c r="I12946">
        <v>3745</v>
      </c>
      <c r="J12946" t="s">
        <v>117</v>
      </c>
    </row>
    <row r="12947" spans="2:10" x14ac:dyDescent="0.25">
      <c r="B12947">
        <v>2017</v>
      </c>
      <c r="C12947">
        <v>7</v>
      </c>
      <c r="D12947" s="8">
        <v>1</v>
      </c>
      <c r="E12947" t="s">
        <v>57</v>
      </c>
      <c r="F12947">
        <v>133.57</v>
      </c>
      <c r="G12947" t="s">
        <v>4687</v>
      </c>
      <c r="I12947">
        <v>2508.5</v>
      </c>
      <c r="J12947" t="s">
        <v>119</v>
      </c>
    </row>
    <row r="12948" spans="2:10" x14ac:dyDescent="0.25">
      <c r="B12948">
        <v>2017</v>
      </c>
      <c r="C12948">
        <v>7</v>
      </c>
      <c r="D12948" s="8">
        <v>1</v>
      </c>
      <c r="E12948" t="s">
        <v>51</v>
      </c>
      <c r="F12948">
        <v>37.71</v>
      </c>
      <c r="G12948" t="s">
        <v>4687</v>
      </c>
      <c r="I12948">
        <v>4201.9399999999996</v>
      </c>
      <c r="J12948" t="s">
        <v>119</v>
      </c>
    </row>
    <row r="12949" spans="2:10" x14ac:dyDescent="0.25">
      <c r="B12949">
        <v>2017</v>
      </c>
      <c r="C12949">
        <v>7</v>
      </c>
      <c r="D12949" s="8">
        <v>3</v>
      </c>
      <c r="E12949" t="s">
        <v>55</v>
      </c>
      <c r="F12949">
        <v>35.75</v>
      </c>
      <c r="G12949" t="s">
        <v>4687</v>
      </c>
      <c r="I12949">
        <v>3900</v>
      </c>
      <c r="J12949" t="s">
        <v>119</v>
      </c>
    </row>
    <row r="12950" spans="2:10" x14ac:dyDescent="0.25">
      <c r="B12950">
        <v>2017</v>
      </c>
      <c r="C12950">
        <v>7</v>
      </c>
      <c r="D12950" s="8">
        <v>3</v>
      </c>
      <c r="E12950" t="s">
        <v>57</v>
      </c>
      <c r="F12950">
        <v>65</v>
      </c>
      <c r="G12950" t="s">
        <v>4687</v>
      </c>
      <c r="I12950">
        <v>2307</v>
      </c>
      <c r="J12950" t="s">
        <v>119</v>
      </c>
    </row>
    <row r="12951" spans="2:10" x14ac:dyDescent="0.25">
      <c r="B12951">
        <v>2017</v>
      </c>
      <c r="C12951">
        <v>7</v>
      </c>
      <c r="D12951" s="8">
        <v>4</v>
      </c>
      <c r="E12951" t="s">
        <v>50</v>
      </c>
      <c r="F12951">
        <v>196.27</v>
      </c>
      <c r="G12951" t="s">
        <v>4687</v>
      </c>
      <c r="I12951">
        <v>1700</v>
      </c>
      <c r="J12951" t="s">
        <v>119</v>
      </c>
    </row>
    <row r="12952" spans="2:10" x14ac:dyDescent="0.25">
      <c r="B12952">
        <v>2017</v>
      </c>
      <c r="C12952">
        <v>7</v>
      </c>
      <c r="D12952" s="8">
        <v>5</v>
      </c>
      <c r="E12952" t="s">
        <v>49</v>
      </c>
      <c r="F12952">
        <v>40</v>
      </c>
      <c r="G12952" t="s">
        <v>4687</v>
      </c>
      <c r="I12952">
        <v>3800</v>
      </c>
      <c r="J12952" t="s">
        <v>119</v>
      </c>
    </row>
    <row r="12953" spans="2:10" x14ac:dyDescent="0.25">
      <c r="B12953">
        <v>2017</v>
      </c>
      <c r="C12953">
        <v>7</v>
      </c>
      <c r="D12953" s="8">
        <v>6</v>
      </c>
      <c r="E12953" t="s">
        <v>51</v>
      </c>
      <c r="F12953">
        <v>46.73</v>
      </c>
      <c r="G12953" t="s">
        <v>4687</v>
      </c>
      <c r="I12953">
        <v>3723.92</v>
      </c>
      <c r="J12953" t="s">
        <v>119</v>
      </c>
    </row>
    <row r="12954" spans="2:10" x14ac:dyDescent="0.25">
      <c r="B12954">
        <v>2017</v>
      </c>
      <c r="C12954">
        <v>7</v>
      </c>
      <c r="D12954" s="8">
        <v>6</v>
      </c>
      <c r="E12954" t="s">
        <v>55</v>
      </c>
      <c r="F12954">
        <v>76.099999999999994</v>
      </c>
      <c r="G12954" t="s">
        <v>4687</v>
      </c>
      <c r="I12954">
        <v>2400</v>
      </c>
      <c r="J12954" t="s">
        <v>119</v>
      </c>
    </row>
    <row r="12955" spans="2:10" x14ac:dyDescent="0.25">
      <c r="B12955">
        <v>2017</v>
      </c>
      <c r="C12955">
        <v>7</v>
      </c>
      <c r="D12955" s="8">
        <v>6</v>
      </c>
      <c r="E12955" t="s">
        <v>55</v>
      </c>
      <c r="F12955">
        <v>52.87</v>
      </c>
      <c r="G12955" t="s">
        <v>4687</v>
      </c>
      <c r="I12955">
        <v>3745.04</v>
      </c>
      <c r="J12955" t="s">
        <v>119</v>
      </c>
    </row>
    <row r="12956" spans="2:10" x14ac:dyDescent="0.25">
      <c r="B12956">
        <v>2017</v>
      </c>
      <c r="C12956">
        <v>7</v>
      </c>
      <c r="D12956" s="8">
        <v>6</v>
      </c>
      <c r="E12956" t="s">
        <v>52</v>
      </c>
      <c r="F12956">
        <v>67.08</v>
      </c>
      <c r="G12956" t="s">
        <v>4687</v>
      </c>
      <c r="I12956">
        <v>2397.12</v>
      </c>
      <c r="J12956" t="s">
        <v>119</v>
      </c>
    </row>
    <row r="12957" spans="2:10" x14ac:dyDescent="0.25">
      <c r="B12957">
        <v>2017</v>
      </c>
      <c r="C12957">
        <v>7</v>
      </c>
      <c r="D12957" s="8">
        <v>6</v>
      </c>
      <c r="E12957" t="s">
        <v>54</v>
      </c>
      <c r="F12957">
        <v>103.08</v>
      </c>
      <c r="G12957">
        <v>27.29</v>
      </c>
      <c r="I12957">
        <v>3424.52</v>
      </c>
      <c r="J12957" t="s">
        <v>119</v>
      </c>
    </row>
    <row r="12958" spans="2:10" x14ac:dyDescent="0.25">
      <c r="B12958">
        <v>2017</v>
      </c>
      <c r="C12958">
        <v>7</v>
      </c>
      <c r="D12958" s="8">
        <v>7</v>
      </c>
      <c r="E12958" t="s">
        <v>52</v>
      </c>
      <c r="F12958">
        <v>40.74</v>
      </c>
      <c r="G12958" t="s">
        <v>4687</v>
      </c>
      <c r="I12958">
        <v>2454.59</v>
      </c>
      <c r="J12958" t="s">
        <v>119</v>
      </c>
    </row>
    <row r="12959" spans="2:10" x14ac:dyDescent="0.25">
      <c r="B12959">
        <v>2017</v>
      </c>
      <c r="C12959">
        <v>7</v>
      </c>
      <c r="D12959" s="8">
        <v>8</v>
      </c>
      <c r="E12959" t="s">
        <v>52</v>
      </c>
      <c r="F12959">
        <v>40</v>
      </c>
      <c r="G12959" t="s">
        <v>4687</v>
      </c>
      <c r="I12959">
        <v>3000</v>
      </c>
      <c r="J12959" t="s">
        <v>119</v>
      </c>
    </row>
    <row r="12960" spans="2:10" x14ac:dyDescent="0.25">
      <c r="B12960">
        <v>2017</v>
      </c>
      <c r="C12960">
        <v>7</v>
      </c>
      <c r="D12960" s="8">
        <v>10</v>
      </c>
      <c r="E12960" t="s">
        <v>49</v>
      </c>
      <c r="F12960">
        <v>80</v>
      </c>
      <c r="G12960">
        <v>20</v>
      </c>
      <c r="H12960">
        <v>115.8</v>
      </c>
      <c r="I12960">
        <v>3800</v>
      </c>
      <c r="J12960" t="s">
        <v>119</v>
      </c>
    </row>
    <row r="12961" spans="2:10" x14ac:dyDescent="0.25">
      <c r="B12961">
        <v>2017</v>
      </c>
      <c r="C12961">
        <v>6</v>
      </c>
      <c r="D12961" s="8">
        <v>5</v>
      </c>
      <c r="E12961" t="s">
        <v>47</v>
      </c>
      <c r="F12961">
        <v>80</v>
      </c>
      <c r="G12961">
        <v>98.5</v>
      </c>
      <c r="H12961">
        <v>137.61000000000001</v>
      </c>
      <c r="I12961">
        <v>10000</v>
      </c>
      <c r="J12961" t="s">
        <v>114</v>
      </c>
    </row>
    <row r="12962" spans="2:10" x14ac:dyDescent="0.25">
      <c r="B12962">
        <v>2017</v>
      </c>
      <c r="C12962">
        <v>6</v>
      </c>
      <c r="D12962" s="8">
        <v>6</v>
      </c>
      <c r="E12962" t="s">
        <v>47</v>
      </c>
      <c r="F12962">
        <v>39.35</v>
      </c>
      <c r="G12962">
        <v>99.085133418043199</v>
      </c>
      <c r="H12962">
        <v>133.1</v>
      </c>
      <c r="I12962">
        <v>9400</v>
      </c>
      <c r="J12962" t="s">
        <v>114</v>
      </c>
    </row>
    <row r="12963" spans="2:10" x14ac:dyDescent="0.25">
      <c r="B12963">
        <v>2017</v>
      </c>
      <c r="C12963">
        <v>6</v>
      </c>
      <c r="D12963" s="8">
        <v>11</v>
      </c>
      <c r="E12963" t="s">
        <v>47</v>
      </c>
      <c r="F12963">
        <v>164</v>
      </c>
      <c r="G12963">
        <v>96.884146341463406</v>
      </c>
      <c r="H12963">
        <v>134</v>
      </c>
      <c r="I12963">
        <v>11500</v>
      </c>
      <c r="J12963" t="s">
        <v>114</v>
      </c>
    </row>
    <row r="12964" spans="2:10" x14ac:dyDescent="0.25">
      <c r="B12964">
        <v>2017</v>
      </c>
      <c r="C12964">
        <v>6</v>
      </c>
      <c r="D12964" s="8">
        <v>2</v>
      </c>
      <c r="E12964" t="s">
        <v>43</v>
      </c>
      <c r="F12964">
        <v>114.17</v>
      </c>
      <c r="G12964">
        <v>99.386879215205397</v>
      </c>
      <c r="H12964">
        <v>140.36000000000001</v>
      </c>
      <c r="I12964">
        <v>11400</v>
      </c>
      <c r="J12964" t="s">
        <v>114</v>
      </c>
    </row>
    <row r="12965" spans="2:10" x14ac:dyDescent="0.25">
      <c r="B12965">
        <v>2017</v>
      </c>
      <c r="C12965">
        <v>6</v>
      </c>
      <c r="D12965" s="8">
        <v>3</v>
      </c>
      <c r="E12965" t="s">
        <v>43</v>
      </c>
      <c r="F12965">
        <v>89.85</v>
      </c>
      <c r="G12965">
        <v>98.408458542014472</v>
      </c>
      <c r="H12965">
        <v>141.19999999999999</v>
      </c>
      <c r="I12965">
        <v>10000</v>
      </c>
      <c r="J12965" t="s">
        <v>114</v>
      </c>
    </row>
    <row r="12966" spans="2:10" x14ac:dyDescent="0.25">
      <c r="B12966">
        <v>2017</v>
      </c>
      <c r="C12966">
        <v>6</v>
      </c>
      <c r="D12966" s="8">
        <v>4</v>
      </c>
      <c r="E12966" t="s">
        <v>43</v>
      </c>
      <c r="F12966">
        <v>80</v>
      </c>
      <c r="G12966">
        <v>99</v>
      </c>
      <c r="H12966">
        <v>141.13</v>
      </c>
      <c r="I12966">
        <v>11000</v>
      </c>
      <c r="J12966" t="s">
        <v>114</v>
      </c>
    </row>
    <row r="12967" spans="2:10" x14ac:dyDescent="0.25">
      <c r="B12967">
        <v>2017</v>
      </c>
      <c r="C12967">
        <v>6</v>
      </c>
      <c r="D12967" s="8">
        <v>6</v>
      </c>
      <c r="E12967" t="s">
        <v>43</v>
      </c>
      <c r="F12967">
        <v>39</v>
      </c>
      <c r="G12967">
        <v>98.461538461538453</v>
      </c>
      <c r="H12967">
        <v>141.16999999999999</v>
      </c>
      <c r="I12967">
        <v>11000</v>
      </c>
      <c r="J12967" t="s">
        <v>114</v>
      </c>
    </row>
    <row r="12968" spans="2:10" x14ac:dyDescent="0.25">
      <c r="B12968">
        <v>2017</v>
      </c>
      <c r="C12968">
        <v>6</v>
      </c>
      <c r="D12968" s="8">
        <v>10</v>
      </c>
      <c r="E12968" t="s">
        <v>43</v>
      </c>
      <c r="F12968">
        <v>40.450000000000003</v>
      </c>
      <c r="G12968">
        <v>95.920889987639043</v>
      </c>
      <c r="H12968">
        <v>139.84</v>
      </c>
      <c r="I12968">
        <v>10350.01</v>
      </c>
      <c r="J12968" t="s">
        <v>114</v>
      </c>
    </row>
    <row r="12969" spans="2:10" x14ac:dyDescent="0.25">
      <c r="B12969">
        <v>2017</v>
      </c>
      <c r="C12969">
        <v>6</v>
      </c>
      <c r="D12969" s="8">
        <v>1</v>
      </c>
      <c r="E12969" t="s">
        <v>42</v>
      </c>
      <c r="F12969">
        <v>57</v>
      </c>
      <c r="G12969">
        <v>98.421052631578959</v>
      </c>
      <c r="H12969">
        <v>141.09</v>
      </c>
      <c r="I12969">
        <v>10900</v>
      </c>
      <c r="J12969" t="s">
        <v>114</v>
      </c>
    </row>
    <row r="12970" spans="2:10" x14ac:dyDescent="0.25">
      <c r="B12970">
        <v>2017</v>
      </c>
      <c r="C12970">
        <v>6</v>
      </c>
      <c r="D12970" s="8">
        <v>2</v>
      </c>
      <c r="E12970" t="s">
        <v>42</v>
      </c>
      <c r="F12970">
        <v>160</v>
      </c>
      <c r="G12970">
        <v>95.831250000000011</v>
      </c>
      <c r="H12970">
        <v>138.5</v>
      </c>
      <c r="I12970">
        <v>11000</v>
      </c>
      <c r="J12970" t="s">
        <v>114</v>
      </c>
    </row>
    <row r="12971" spans="2:10" x14ac:dyDescent="0.25">
      <c r="B12971">
        <v>2017</v>
      </c>
      <c r="C12971">
        <v>6</v>
      </c>
      <c r="D12971" s="8">
        <v>3</v>
      </c>
      <c r="E12971" t="s">
        <v>42</v>
      </c>
      <c r="F12971">
        <v>90</v>
      </c>
      <c r="G12971">
        <v>97.333333333333329</v>
      </c>
      <c r="H12971">
        <v>139.19999999999999</v>
      </c>
      <c r="I12971">
        <v>9600</v>
      </c>
      <c r="J12971" t="s">
        <v>114</v>
      </c>
    </row>
    <row r="12972" spans="2:10" x14ac:dyDescent="0.25">
      <c r="B12972">
        <v>2017</v>
      </c>
      <c r="C12972">
        <v>6</v>
      </c>
      <c r="D12972" s="8">
        <v>5</v>
      </c>
      <c r="E12972" t="s">
        <v>42</v>
      </c>
      <c r="F12972">
        <v>114.12</v>
      </c>
      <c r="G12972">
        <v>99.018576936558006</v>
      </c>
      <c r="H12972">
        <v>141.94</v>
      </c>
      <c r="I12972">
        <v>11000</v>
      </c>
      <c r="J12972" t="s">
        <v>114</v>
      </c>
    </row>
    <row r="12973" spans="2:10" x14ac:dyDescent="0.25">
      <c r="B12973">
        <v>2017</v>
      </c>
      <c r="C12973">
        <v>6</v>
      </c>
      <c r="D12973" s="8">
        <v>8</v>
      </c>
      <c r="E12973" t="s">
        <v>42</v>
      </c>
      <c r="F12973">
        <v>72.569999999999993</v>
      </c>
      <c r="G12973">
        <v>97.836571586054859</v>
      </c>
      <c r="H12973">
        <v>140.9</v>
      </c>
      <c r="I12973">
        <v>12200</v>
      </c>
      <c r="J12973" t="s">
        <v>114</v>
      </c>
    </row>
    <row r="12974" spans="2:10" x14ac:dyDescent="0.25">
      <c r="B12974">
        <v>2017</v>
      </c>
      <c r="C12974">
        <v>6</v>
      </c>
      <c r="D12974" s="8">
        <v>8</v>
      </c>
      <c r="E12974" t="s">
        <v>42</v>
      </c>
      <c r="F12974">
        <v>92</v>
      </c>
      <c r="G12974">
        <v>95.576086956521749</v>
      </c>
      <c r="H12974">
        <v>138</v>
      </c>
      <c r="I12974">
        <v>10600</v>
      </c>
      <c r="J12974" t="s">
        <v>114</v>
      </c>
    </row>
    <row r="12975" spans="2:10" x14ac:dyDescent="0.25">
      <c r="B12975">
        <v>2017</v>
      </c>
      <c r="C12975">
        <v>6</v>
      </c>
      <c r="D12975" s="8">
        <v>10</v>
      </c>
      <c r="E12975" t="s">
        <v>42</v>
      </c>
      <c r="F12975">
        <v>60</v>
      </c>
      <c r="G12975">
        <v>95</v>
      </c>
      <c r="H12975">
        <v>140.08000000000001</v>
      </c>
      <c r="I12975">
        <v>10200</v>
      </c>
      <c r="J12975" t="s">
        <v>114</v>
      </c>
    </row>
    <row r="12976" spans="2:10" x14ac:dyDescent="0.25">
      <c r="B12976">
        <v>2017</v>
      </c>
      <c r="C12976">
        <v>6</v>
      </c>
      <c r="D12976" s="8">
        <v>11</v>
      </c>
      <c r="E12976" t="s">
        <v>42</v>
      </c>
      <c r="F12976">
        <v>40</v>
      </c>
      <c r="G12976">
        <v>92.125</v>
      </c>
      <c r="H12976">
        <v>143</v>
      </c>
      <c r="I12976">
        <v>11100</v>
      </c>
      <c r="J12976" t="s">
        <v>114</v>
      </c>
    </row>
    <row r="12977" spans="2:10" x14ac:dyDescent="0.25">
      <c r="B12977">
        <v>2017</v>
      </c>
      <c r="C12977">
        <v>6</v>
      </c>
      <c r="D12977" s="8">
        <v>11</v>
      </c>
      <c r="E12977" t="s">
        <v>42</v>
      </c>
      <c r="F12977">
        <v>89</v>
      </c>
      <c r="G12977">
        <v>99.876404494382015</v>
      </c>
      <c r="H12977">
        <v>138.69999999999999</v>
      </c>
      <c r="I12977">
        <v>12150</v>
      </c>
      <c r="J12977" t="s">
        <v>114</v>
      </c>
    </row>
    <row r="12978" spans="2:10" x14ac:dyDescent="0.25">
      <c r="B12978">
        <v>2017</v>
      </c>
      <c r="C12978">
        <v>6</v>
      </c>
      <c r="D12978" s="8">
        <v>11</v>
      </c>
      <c r="E12978" t="s">
        <v>42</v>
      </c>
      <c r="F12978">
        <v>89</v>
      </c>
      <c r="G12978">
        <v>98.617977528089881</v>
      </c>
      <c r="H12978">
        <v>135.1</v>
      </c>
      <c r="I12978">
        <v>12200</v>
      </c>
      <c r="J12978" t="s">
        <v>114</v>
      </c>
    </row>
    <row r="12979" spans="2:10" x14ac:dyDescent="0.25">
      <c r="B12979">
        <v>2017</v>
      </c>
      <c r="C12979">
        <v>6</v>
      </c>
      <c r="D12979" s="8">
        <v>11</v>
      </c>
      <c r="E12979" t="s">
        <v>42</v>
      </c>
      <c r="F12979">
        <v>125.91</v>
      </c>
      <c r="G12979">
        <v>98.419505996346601</v>
      </c>
      <c r="H12979">
        <v>139.1</v>
      </c>
      <c r="I12979">
        <v>12150</v>
      </c>
      <c r="J12979" t="s">
        <v>114</v>
      </c>
    </row>
    <row r="12980" spans="2:10" x14ac:dyDescent="0.25">
      <c r="B12980">
        <v>2017</v>
      </c>
      <c r="C12980">
        <v>6</v>
      </c>
      <c r="D12980" s="8">
        <v>11</v>
      </c>
      <c r="E12980" t="s">
        <v>42</v>
      </c>
      <c r="F12980">
        <v>435</v>
      </c>
      <c r="G12980">
        <v>97.140229885057465</v>
      </c>
      <c r="H12980">
        <v>138.5</v>
      </c>
      <c r="I12980">
        <v>10500</v>
      </c>
      <c r="J12980" t="s">
        <v>114</v>
      </c>
    </row>
    <row r="12981" spans="2:10" x14ac:dyDescent="0.25">
      <c r="B12981">
        <v>2017</v>
      </c>
      <c r="C12981">
        <v>6</v>
      </c>
      <c r="D12981" s="8">
        <v>12</v>
      </c>
      <c r="E12981" t="s">
        <v>42</v>
      </c>
      <c r="F12981">
        <v>80.650000000000006</v>
      </c>
      <c r="G12981">
        <v>1.0006199628022319</v>
      </c>
      <c r="H12981">
        <v>133.6</v>
      </c>
      <c r="I12981">
        <v>9175</v>
      </c>
      <c r="J12981" t="s">
        <v>114</v>
      </c>
    </row>
    <row r="12982" spans="2:10" x14ac:dyDescent="0.25">
      <c r="B12982">
        <v>2017</v>
      </c>
      <c r="C12982">
        <v>6</v>
      </c>
      <c r="D12982" s="8">
        <v>12</v>
      </c>
      <c r="E12982" t="s">
        <v>42</v>
      </c>
      <c r="F12982">
        <v>93.66</v>
      </c>
      <c r="G12982">
        <v>96.145633141148835</v>
      </c>
      <c r="H12982">
        <v>142.30000000000001</v>
      </c>
      <c r="I12982">
        <v>10600</v>
      </c>
      <c r="J12982" t="s">
        <v>114</v>
      </c>
    </row>
    <row r="12983" spans="2:10" x14ac:dyDescent="0.25">
      <c r="B12983">
        <v>2017</v>
      </c>
      <c r="C12983">
        <v>6</v>
      </c>
      <c r="D12983" s="8">
        <v>7</v>
      </c>
      <c r="E12983" t="s">
        <v>42</v>
      </c>
      <c r="F12983">
        <v>39.08</v>
      </c>
      <c r="G12983">
        <v>97.492323439099295</v>
      </c>
      <c r="H12983">
        <v>142.24</v>
      </c>
      <c r="I12983">
        <v>10901.13</v>
      </c>
      <c r="J12983" t="s">
        <v>114</v>
      </c>
    </row>
    <row r="12984" spans="2:10" x14ac:dyDescent="0.25">
      <c r="B12984">
        <v>2017</v>
      </c>
      <c r="C12984">
        <v>6</v>
      </c>
      <c r="D12984" s="8">
        <v>1</v>
      </c>
      <c r="E12984" t="s">
        <v>41</v>
      </c>
      <c r="F12984">
        <v>67.05</v>
      </c>
      <c r="G12984">
        <v>1.0093959731543625</v>
      </c>
      <c r="H12984">
        <v>139.80000000000001</v>
      </c>
      <c r="I12984">
        <v>10700</v>
      </c>
      <c r="J12984" t="s">
        <v>114</v>
      </c>
    </row>
    <row r="12985" spans="2:10" x14ac:dyDescent="0.25">
      <c r="B12985">
        <v>2017</v>
      </c>
      <c r="C12985">
        <v>6</v>
      </c>
      <c r="D12985" s="8">
        <v>1</v>
      </c>
      <c r="E12985" t="s">
        <v>41</v>
      </c>
      <c r="F12985">
        <v>77.349999999999994</v>
      </c>
      <c r="G12985">
        <v>97.931480284421468</v>
      </c>
      <c r="H12985">
        <v>141.1</v>
      </c>
      <c r="I12985">
        <v>9900</v>
      </c>
      <c r="J12985" t="s">
        <v>114</v>
      </c>
    </row>
    <row r="12986" spans="2:10" x14ac:dyDescent="0.25">
      <c r="B12986">
        <v>2017</v>
      </c>
      <c r="C12986">
        <v>6</v>
      </c>
      <c r="D12986" s="8">
        <v>1</v>
      </c>
      <c r="E12986" t="s">
        <v>41</v>
      </c>
      <c r="F12986">
        <v>81.19</v>
      </c>
      <c r="G12986">
        <v>98.608202980662654</v>
      </c>
      <c r="H12986">
        <v>139</v>
      </c>
      <c r="I12986">
        <v>10800</v>
      </c>
      <c r="J12986" t="s">
        <v>114</v>
      </c>
    </row>
    <row r="12987" spans="2:10" x14ac:dyDescent="0.25">
      <c r="B12987">
        <v>2017</v>
      </c>
      <c r="C12987">
        <v>6</v>
      </c>
      <c r="D12987" s="8">
        <v>1</v>
      </c>
      <c r="E12987" t="s">
        <v>41</v>
      </c>
      <c r="F12987">
        <v>81.3</v>
      </c>
      <c r="G12987">
        <v>95.485854858548578</v>
      </c>
      <c r="H12987">
        <v>139</v>
      </c>
      <c r="I12987">
        <v>9500</v>
      </c>
      <c r="J12987" t="s">
        <v>114</v>
      </c>
    </row>
    <row r="12988" spans="2:10" x14ac:dyDescent="0.25">
      <c r="B12988">
        <v>2017</v>
      </c>
      <c r="C12988">
        <v>6</v>
      </c>
      <c r="D12988" s="8">
        <v>1</v>
      </c>
      <c r="E12988" t="s">
        <v>41</v>
      </c>
      <c r="F12988">
        <v>157.5</v>
      </c>
      <c r="G12988">
        <v>93.993650793650787</v>
      </c>
      <c r="H12988">
        <v>139.9</v>
      </c>
      <c r="I12988">
        <v>8500</v>
      </c>
      <c r="J12988" t="s">
        <v>114</v>
      </c>
    </row>
    <row r="12989" spans="2:10" x14ac:dyDescent="0.25">
      <c r="B12989">
        <v>2017</v>
      </c>
      <c r="C12989">
        <v>6</v>
      </c>
      <c r="D12989" s="8">
        <v>1</v>
      </c>
      <c r="E12989" t="s">
        <v>41</v>
      </c>
      <c r="F12989">
        <v>160.71</v>
      </c>
      <c r="G12989">
        <v>96.509240246406563</v>
      </c>
      <c r="H12989">
        <v>139.84</v>
      </c>
      <c r="I12989">
        <v>11700</v>
      </c>
      <c r="J12989" t="s">
        <v>114</v>
      </c>
    </row>
    <row r="12990" spans="2:10" x14ac:dyDescent="0.25">
      <c r="B12990">
        <v>2017</v>
      </c>
      <c r="C12990">
        <v>6</v>
      </c>
      <c r="D12990" s="8">
        <v>2</v>
      </c>
      <c r="E12990" t="s">
        <v>41</v>
      </c>
      <c r="F12990">
        <v>67.05</v>
      </c>
      <c r="G12990">
        <v>1.0085011185682329</v>
      </c>
      <c r="H12990">
        <v>139.80000000000001</v>
      </c>
      <c r="I12990">
        <v>10700</v>
      </c>
      <c r="J12990" t="s">
        <v>114</v>
      </c>
    </row>
    <row r="12991" spans="2:10" x14ac:dyDescent="0.25">
      <c r="B12991">
        <v>2017</v>
      </c>
      <c r="C12991">
        <v>6</v>
      </c>
      <c r="D12991" s="8">
        <v>2</v>
      </c>
      <c r="E12991" t="s">
        <v>41</v>
      </c>
      <c r="F12991">
        <v>160.71</v>
      </c>
      <c r="G12991">
        <v>95.644328293198939</v>
      </c>
      <c r="H12991">
        <v>140</v>
      </c>
      <c r="I12991">
        <v>11700</v>
      </c>
      <c r="J12991" t="s">
        <v>114</v>
      </c>
    </row>
    <row r="12992" spans="2:10" x14ac:dyDescent="0.25">
      <c r="B12992">
        <v>2017</v>
      </c>
      <c r="C12992">
        <v>6</v>
      </c>
      <c r="D12992" s="8">
        <v>4</v>
      </c>
      <c r="E12992" t="s">
        <v>41</v>
      </c>
      <c r="F12992">
        <v>57</v>
      </c>
      <c r="G12992">
        <v>96.719298245614041</v>
      </c>
      <c r="H12992">
        <v>141.6</v>
      </c>
      <c r="I12992">
        <v>10750</v>
      </c>
      <c r="J12992" t="s">
        <v>114</v>
      </c>
    </row>
    <row r="12993" spans="2:10" x14ac:dyDescent="0.25">
      <c r="B12993">
        <v>2017</v>
      </c>
      <c r="C12993">
        <v>6</v>
      </c>
      <c r="D12993" s="8">
        <v>4</v>
      </c>
      <c r="E12993" t="s">
        <v>41</v>
      </c>
      <c r="F12993">
        <v>155</v>
      </c>
      <c r="G12993">
        <v>97.032258064516128</v>
      </c>
      <c r="H12993">
        <v>139.29</v>
      </c>
      <c r="I12993">
        <v>10500</v>
      </c>
      <c r="J12993" t="s">
        <v>114</v>
      </c>
    </row>
    <row r="12994" spans="2:10" x14ac:dyDescent="0.25">
      <c r="B12994">
        <v>2017</v>
      </c>
      <c r="C12994">
        <v>6</v>
      </c>
      <c r="D12994" s="8">
        <v>5</v>
      </c>
      <c r="E12994" t="s">
        <v>41</v>
      </c>
      <c r="F12994">
        <v>140.19999999999999</v>
      </c>
      <c r="G12994">
        <v>99.671897289586326</v>
      </c>
      <c r="H12994">
        <v>141.5</v>
      </c>
      <c r="I12994">
        <v>11000</v>
      </c>
      <c r="J12994" t="s">
        <v>114</v>
      </c>
    </row>
    <row r="12995" spans="2:10" x14ac:dyDescent="0.25">
      <c r="B12995">
        <v>2017</v>
      </c>
      <c r="C12995">
        <v>6</v>
      </c>
      <c r="D12995" s="8">
        <v>6</v>
      </c>
      <c r="E12995" t="s">
        <v>41</v>
      </c>
      <c r="F12995">
        <v>70.099999999999994</v>
      </c>
      <c r="G12995">
        <v>98.288159771754664</v>
      </c>
      <c r="H12995">
        <v>142.55000000000001</v>
      </c>
      <c r="I12995">
        <v>11000</v>
      </c>
      <c r="J12995" t="s">
        <v>114</v>
      </c>
    </row>
    <row r="12996" spans="2:10" x14ac:dyDescent="0.25">
      <c r="B12996">
        <v>2017</v>
      </c>
      <c r="C12996">
        <v>6</v>
      </c>
      <c r="D12996" s="8">
        <v>8</v>
      </c>
      <c r="E12996" t="s">
        <v>41</v>
      </c>
      <c r="F12996">
        <v>73.45</v>
      </c>
      <c r="G12996">
        <v>98.597685500340376</v>
      </c>
      <c r="H12996">
        <v>137.4</v>
      </c>
      <c r="I12996">
        <v>9200</v>
      </c>
      <c r="J12996" t="s">
        <v>114</v>
      </c>
    </row>
    <row r="12997" spans="2:10" x14ac:dyDescent="0.25">
      <c r="B12997">
        <v>2017</v>
      </c>
      <c r="C12997">
        <v>6</v>
      </c>
      <c r="D12997" s="8">
        <v>11</v>
      </c>
      <c r="E12997" t="s">
        <v>41</v>
      </c>
      <c r="F12997">
        <v>39.299999999999997</v>
      </c>
      <c r="G12997">
        <v>99.236641221374057</v>
      </c>
      <c r="H12997">
        <v>141.68</v>
      </c>
      <c r="I12997">
        <v>10800</v>
      </c>
      <c r="J12997" t="s">
        <v>114</v>
      </c>
    </row>
    <row r="12998" spans="2:10" x14ac:dyDescent="0.25">
      <c r="B12998">
        <v>2017</v>
      </c>
      <c r="C12998">
        <v>6</v>
      </c>
      <c r="D12998" s="8">
        <v>11</v>
      </c>
      <c r="E12998" t="s">
        <v>41</v>
      </c>
      <c r="F12998">
        <v>60</v>
      </c>
      <c r="G12998">
        <v>100</v>
      </c>
      <c r="H12998">
        <v>142.6</v>
      </c>
      <c r="I12998">
        <v>10050</v>
      </c>
      <c r="J12998" t="s">
        <v>114</v>
      </c>
    </row>
    <row r="12999" spans="2:10" x14ac:dyDescent="0.25">
      <c r="B12999">
        <v>2017</v>
      </c>
      <c r="C12999">
        <v>6</v>
      </c>
      <c r="D12999" s="8">
        <v>11</v>
      </c>
      <c r="E12999" t="s">
        <v>41</v>
      </c>
      <c r="F12999">
        <v>203.06</v>
      </c>
      <c r="G12999">
        <v>96.986112479070215</v>
      </c>
      <c r="H12999">
        <v>138.5</v>
      </c>
      <c r="I12999">
        <v>10900</v>
      </c>
      <c r="J12999" t="s">
        <v>114</v>
      </c>
    </row>
    <row r="13000" spans="2:10" x14ac:dyDescent="0.25">
      <c r="B13000">
        <v>2017</v>
      </c>
      <c r="C13000">
        <v>6</v>
      </c>
      <c r="D13000" s="8">
        <v>12</v>
      </c>
      <c r="E13000" t="s">
        <v>41</v>
      </c>
      <c r="F13000">
        <v>40</v>
      </c>
      <c r="G13000">
        <v>1.0177499999999999</v>
      </c>
      <c r="H13000">
        <v>142.6</v>
      </c>
      <c r="I13000">
        <v>9700</v>
      </c>
      <c r="J13000" t="s">
        <v>114</v>
      </c>
    </row>
    <row r="13001" spans="2:10" x14ac:dyDescent="0.25">
      <c r="B13001">
        <v>2017</v>
      </c>
      <c r="C13001">
        <v>6</v>
      </c>
      <c r="D13001" s="8">
        <v>12</v>
      </c>
      <c r="E13001" t="s">
        <v>41</v>
      </c>
      <c r="F13001">
        <v>59.76</v>
      </c>
      <c r="G13001">
        <v>97.573627844712192</v>
      </c>
      <c r="H13001">
        <v>142.6</v>
      </c>
      <c r="I13001">
        <v>9600</v>
      </c>
      <c r="J13001" t="s">
        <v>114</v>
      </c>
    </row>
    <row r="13002" spans="2:10" x14ac:dyDescent="0.25">
      <c r="B13002">
        <v>2017</v>
      </c>
      <c r="C13002">
        <v>6</v>
      </c>
      <c r="D13002" s="8">
        <v>12</v>
      </c>
      <c r="E13002" t="s">
        <v>41</v>
      </c>
      <c r="F13002">
        <v>78</v>
      </c>
      <c r="G13002">
        <v>1.017051282051282</v>
      </c>
      <c r="H13002">
        <v>142.9</v>
      </c>
      <c r="I13002">
        <v>9000</v>
      </c>
      <c r="J13002" t="s">
        <v>114</v>
      </c>
    </row>
    <row r="13003" spans="2:10" x14ac:dyDescent="0.25">
      <c r="B13003">
        <v>2017</v>
      </c>
      <c r="C13003">
        <v>6</v>
      </c>
      <c r="D13003" s="8">
        <v>12</v>
      </c>
      <c r="E13003" t="s">
        <v>41</v>
      </c>
      <c r="F13003">
        <v>257.86</v>
      </c>
      <c r="G13003">
        <v>96.013340572403621</v>
      </c>
      <c r="H13003">
        <v>142.30000000000001</v>
      </c>
      <c r="I13003">
        <v>10335</v>
      </c>
      <c r="J13003" t="s">
        <v>114</v>
      </c>
    </row>
    <row r="13004" spans="2:10" x14ac:dyDescent="0.25">
      <c r="B13004">
        <v>2017</v>
      </c>
      <c r="C13004">
        <v>6</v>
      </c>
      <c r="D13004" s="8">
        <v>3</v>
      </c>
      <c r="E13004" t="s">
        <v>44</v>
      </c>
      <c r="F13004">
        <v>80</v>
      </c>
      <c r="G13004">
        <v>99.1</v>
      </c>
      <c r="H13004">
        <v>137.1</v>
      </c>
      <c r="I13004">
        <v>11300</v>
      </c>
      <c r="J13004" t="s">
        <v>114</v>
      </c>
    </row>
    <row r="13005" spans="2:10" x14ac:dyDescent="0.25">
      <c r="B13005">
        <v>2017</v>
      </c>
      <c r="C13005">
        <v>6</v>
      </c>
      <c r="D13005" s="8">
        <v>4</v>
      </c>
      <c r="E13005" t="s">
        <v>44</v>
      </c>
      <c r="F13005">
        <v>80</v>
      </c>
      <c r="G13005">
        <v>93.512500000000003</v>
      </c>
      <c r="H13005">
        <v>137.69999999999999</v>
      </c>
      <c r="I13005">
        <v>10600</v>
      </c>
      <c r="J13005" t="s">
        <v>114</v>
      </c>
    </row>
    <row r="13006" spans="2:10" x14ac:dyDescent="0.25">
      <c r="B13006">
        <v>2017</v>
      </c>
      <c r="C13006">
        <v>6</v>
      </c>
      <c r="D13006" s="8">
        <v>4</v>
      </c>
      <c r="E13006" t="s">
        <v>44</v>
      </c>
      <c r="F13006">
        <v>92.62</v>
      </c>
      <c r="G13006">
        <v>98.056575253724887</v>
      </c>
      <c r="H13006">
        <v>137.69999999999999</v>
      </c>
      <c r="I13006">
        <v>12071</v>
      </c>
      <c r="J13006" t="s">
        <v>114</v>
      </c>
    </row>
    <row r="13007" spans="2:10" x14ac:dyDescent="0.25">
      <c r="B13007">
        <v>2017</v>
      </c>
      <c r="C13007">
        <v>6</v>
      </c>
      <c r="D13007" s="8">
        <v>11</v>
      </c>
      <c r="E13007" t="s">
        <v>44</v>
      </c>
      <c r="F13007">
        <v>135</v>
      </c>
      <c r="G13007">
        <v>100</v>
      </c>
      <c r="H13007">
        <v>140.1</v>
      </c>
      <c r="I13007">
        <v>10500</v>
      </c>
      <c r="J13007" t="s">
        <v>114</v>
      </c>
    </row>
    <row r="13008" spans="2:10" x14ac:dyDescent="0.25">
      <c r="B13008">
        <v>2017</v>
      </c>
      <c r="C13008">
        <v>6</v>
      </c>
      <c r="D13008" s="8">
        <v>1</v>
      </c>
      <c r="E13008" t="s">
        <v>46</v>
      </c>
      <c r="F13008">
        <v>92.24</v>
      </c>
      <c r="G13008">
        <v>1.0085646140503037</v>
      </c>
      <c r="H13008">
        <v>143</v>
      </c>
      <c r="I13008">
        <v>10500</v>
      </c>
      <c r="J13008" t="s">
        <v>114</v>
      </c>
    </row>
    <row r="13009" spans="2:10" x14ac:dyDescent="0.25">
      <c r="B13009">
        <v>2017</v>
      </c>
      <c r="C13009">
        <v>6</v>
      </c>
      <c r="D13009" s="8">
        <v>3</v>
      </c>
      <c r="E13009" t="s">
        <v>46</v>
      </c>
      <c r="F13009">
        <v>159.88999999999999</v>
      </c>
      <c r="G13009">
        <v>92.85133529301396</v>
      </c>
      <c r="H13009">
        <v>143.9</v>
      </c>
      <c r="I13009">
        <v>9814.6200000000008</v>
      </c>
      <c r="J13009" t="s">
        <v>114</v>
      </c>
    </row>
    <row r="13010" spans="2:10" x14ac:dyDescent="0.25">
      <c r="B13010">
        <v>2017</v>
      </c>
      <c r="C13010">
        <v>6</v>
      </c>
      <c r="D13010" s="8">
        <v>4</v>
      </c>
      <c r="E13010" t="s">
        <v>46</v>
      </c>
      <c r="F13010">
        <v>40</v>
      </c>
      <c r="G13010">
        <v>97.75</v>
      </c>
      <c r="H13010">
        <v>141.43</v>
      </c>
      <c r="I13010">
        <v>10800</v>
      </c>
      <c r="J13010" t="s">
        <v>114</v>
      </c>
    </row>
    <row r="13011" spans="2:10" x14ac:dyDescent="0.25">
      <c r="B13011">
        <v>2017</v>
      </c>
      <c r="C13011">
        <v>6</v>
      </c>
      <c r="D13011" s="8">
        <v>4</v>
      </c>
      <c r="E13011" t="s">
        <v>46</v>
      </c>
      <c r="F13011">
        <v>40</v>
      </c>
      <c r="G13011">
        <v>95.199999999999989</v>
      </c>
      <c r="H13011">
        <v>139.6</v>
      </c>
      <c r="I13011">
        <v>10700</v>
      </c>
      <c r="J13011" t="s">
        <v>114</v>
      </c>
    </row>
    <row r="13012" spans="2:10" x14ac:dyDescent="0.25">
      <c r="B13012">
        <v>2017</v>
      </c>
      <c r="C13012">
        <v>6</v>
      </c>
      <c r="D13012" s="8">
        <v>4</v>
      </c>
      <c r="E13012" t="s">
        <v>46</v>
      </c>
      <c r="F13012">
        <v>59.36</v>
      </c>
      <c r="G13012">
        <v>98.399595687331527</v>
      </c>
      <c r="H13012">
        <v>141.1</v>
      </c>
      <c r="I13012">
        <v>11000</v>
      </c>
      <c r="J13012" t="s">
        <v>114</v>
      </c>
    </row>
    <row r="13013" spans="2:10" x14ac:dyDescent="0.25">
      <c r="B13013">
        <v>2017</v>
      </c>
      <c r="C13013">
        <v>6</v>
      </c>
      <c r="D13013" s="8">
        <v>4</v>
      </c>
      <c r="E13013" t="s">
        <v>46</v>
      </c>
      <c r="F13013">
        <v>99.24</v>
      </c>
      <c r="G13013">
        <v>1.0003022974607014</v>
      </c>
      <c r="H13013">
        <v>139.19999999999999</v>
      </c>
      <c r="I13013">
        <v>11150</v>
      </c>
      <c r="J13013" t="s">
        <v>114</v>
      </c>
    </row>
    <row r="13014" spans="2:10" x14ac:dyDescent="0.25">
      <c r="B13014">
        <v>2017</v>
      </c>
      <c r="C13014">
        <v>6</v>
      </c>
      <c r="D13014" s="8">
        <v>5</v>
      </c>
      <c r="E13014" t="s">
        <v>46</v>
      </c>
      <c r="F13014">
        <v>240</v>
      </c>
      <c r="G13014">
        <v>97.154166666666669</v>
      </c>
      <c r="H13014">
        <v>142.30000000000001</v>
      </c>
      <c r="I13014">
        <v>11200</v>
      </c>
      <c r="J13014" t="s">
        <v>114</v>
      </c>
    </row>
    <row r="13015" spans="2:10" x14ac:dyDescent="0.25">
      <c r="B13015">
        <v>2017</v>
      </c>
      <c r="C13015">
        <v>6</v>
      </c>
      <c r="D13015" s="8">
        <v>11</v>
      </c>
      <c r="E13015" t="s">
        <v>46</v>
      </c>
      <c r="F13015">
        <v>159</v>
      </c>
      <c r="G13015">
        <v>1.0052201257861637</v>
      </c>
      <c r="H13015">
        <v>143.9</v>
      </c>
      <c r="I13015">
        <v>10350</v>
      </c>
      <c r="J13015" t="s">
        <v>114</v>
      </c>
    </row>
    <row r="13016" spans="2:10" x14ac:dyDescent="0.25">
      <c r="B13016">
        <v>2017</v>
      </c>
      <c r="C13016">
        <v>6</v>
      </c>
      <c r="D13016" s="8">
        <v>11</v>
      </c>
      <c r="E13016" t="s">
        <v>46</v>
      </c>
      <c r="F13016">
        <v>200</v>
      </c>
      <c r="G13016">
        <v>99.265000000000001</v>
      </c>
      <c r="H13016">
        <v>142.1</v>
      </c>
      <c r="I13016">
        <v>10600</v>
      </c>
      <c r="J13016" t="s">
        <v>114</v>
      </c>
    </row>
    <row r="13017" spans="2:10" x14ac:dyDescent="0.25">
      <c r="B13017">
        <v>2017</v>
      </c>
      <c r="C13017">
        <v>6</v>
      </c>
      <c r="D13017" s="8">
        <v>7</v>
      </c>
      <c r="E13017" t="s">
        <v>46</v>
      </c>
      <c r="F13017">
        <v>76.2</v>
      </c>
      <c r="G13017">
        <v>95.406824146981634</v>
      </c>
      <c r="H13017">
        <v>141.69999999999999</v>
      </c>
      <c r="I13017">
        <v>10700</v>
      </c>
      <c r="J13017" t="s">
        <v>114</v>
      </c>
    </row>
    <row r="13018" spans="2:10" x14ac:dyDescent="0.25">
      <c r="B13018">
        <v>2017</v>
      </c>
      <c r="C13018">
        <v>6</v>
      </c>
      <c r="D13018" s="8">
        <v>7</v>
      </c>
      <c r="E13018" t="s">
        <v>46</v>
      </c>
      <c r="F13018">
        <v>78.8</v>
      </c>
      <c r="G13018">
        <v>95.989847715736047</v>
      </c>
      <c r="H13018">
        <v>140.80000000000001</v>
      </c>
      <c r="I13018">
        <v>10100</v>
      </c>
      <c r="J13018" t="s">
        <v>114</v>
      </c>
    </row>
    <row r="13019" spans="2:10" x14ac:dyDescent="0.25">
      <c r="B13019">
        <v>2017</v>
      </c>
      <c r="C13019">
        <v>6</v>
      </c>
      <c r="D13019" s="8">
        <v>2</v>
      </c>
      <c r="E13019" t="s">
        <v>45</v>
      </c>
      <c r="F13019">
        <v>80</v>
      </c>
      <c r="G13019">
        <v>97.862500000000011</v>
      </c>
      <c r="H13019">
        <v>143.74</v>
      </c>
      <c r="I13019">
        <v>10400</v>
      </c>
      <c r="J13019" t="s">
        <v>114</v>
      </c>
    </row>
    <row r="13020" spans="2:10" x14ac:dyDescent="0.25">
      <c r="B13020">
        <v>2017</v>
      </c>
      <c r="C13020">
        <v>6</v>
      </c>
      <c r="D13020" s="8">
        <v>3</v>
      </c>
      <c r="E13020" t="s">
        <v>45</v>
      </c>
      <c r="F13020">
        <v>60</v>
      </c>
      <c r="G13020">
        <v>97.766666666666652</v>
      </c>
      <c r="H13020">
        <v>144</v>
      </c>
      <c r="I13020">
        <v>10000</v>
      </c>
      <c r="J13020" t="s">
        <v>114</v>
      </c>
    </row>
    <row r="13021" spans="2:10" x14ac:dyDescent="0.25">
      <c r="B13021">
        <v>2017</v>
      </c>
      <c r="C13021">
        <v>6</v>
      </c>
      <c r="D13021" s="8">
        <v>3</v>
      </c>
      <c r="E13021" t="s">
        <v>45</v>
      </c>
      <c r="F13021">
        <v>241.77</v>
      </c>
      <c r="G13021">
        <v>99.70219630227075</v>
      </c>
      <c r="H13021">
        <v>144</v>
      </c>
      <c r="I13021">
        <v>10000</v>
      </c>
      <c r="J13021" t="s">
        <v>114</v>
      </c>
    </row>
    <row r="13022" spans="2:10" x14ac:dyDescent="0.25">
      <c r="B13022">
        <v>2017</v>
      </c>
      <c r="C13022">
        <v>6</v>
      </c>
      <c r="D13022" s="8">
        <v>3</v>
      </c>
      <c r="E13022" t="s">
        <v>45</v>
      </c>
      <c r="F13022">
        <v>241.77</v>
      </c>
      <c r="G13022">
        <v>99.70219630227075</v>
      </c>
      <c r="H13022">
        <v>144</v>
      </c>
      <c r="I13022">
        <v>10000</v>
      </c>
      <c r="J13022" t="s">
        <v>114</v>
      </c>
    </row>
    <row r="13023" spans="2:10" x14ac:dyDescent="0.25">
      <c r="B13023">
        <v>2017</v>
      </c>
      <c r="C13023">
        <v>6</v>
      </c>
      <c r="D13023" s="8">
        <v>6</v>
      </c>
      <c r="E13023" t="s">
        <v>45</v>
      </c>
      <c r="F13023">
        <v>80</v>
      </c>
      <c r="G13023">
        <v>98.4375</v>
      </c>
      <c r="H13023">
        <v>142</v>
      </c>
      <c r="I13023">
        <v>10000</v>
      </c>
      <c r="J13023" t="s">
        <v>114</v>
      </c>
    </row>
    <row r="13024" spans="2:10" x14ac:dyDescent="0.25">
      <c r="B13024">
        <v>2017</v>
      </c>
      <c r="C13024">
        <v>6</v>
      </c>
      <c r="D13024" s="8">
        <v>10</v>
      </c>
      <c r="E13024" t="s">
        <v>45</v>
      </c>
      <c r="F13024">
        <v>120</v>
      </c>
      <c r="G13024">
        <v>99</v>
      </c>
      <c r="H13024">
        <v>137</v>
      </c>
      <c r="I13024">
        <v>10500</v>
      </c>
      <c r="J13024" t="s">
        <v>114</v>
      </c>
    </row>
    <row r="13025" spans="2:10" x14ac:dyDescent="0.25">
      <c r="B13025">
        <v>2017</v>
      </c>
      <c r="C13025">
        <v>6</v>
      </c>
      <c r="D13025" s="8">
        <v>3</v>
      </c>
      <c r="E13025" t="s">
        <v>47</v>
      </c>
      <c r="F13025">
        <v>55.82</v>
      </c>
      <c r="G13025">
        <v>88.283769258330352</v>
      </c>
      <c r="H13025">
        <v>122</v>
      </c>
      <c r="I13025">
        <v>7031.53</v>
      </c>
      <c r="J13025" t="s">
        <v>115</v>
      </c>
    </row>
    <row r="13026" spans="2:10" x14ac:dyDescent="0.25">
      <c r="B13026">
        <v>2017</v>
      </c>
      <c r="C13026">
        <v>6</v>
      </c>
      <c r="D13026" s="8">
        <v>4</v>
      </c>
      <c r="E13026" t="s">
        <v>47</v>
      </c>
      <c r="F13026">
        <v>40.96</v>
      </c>
      <c r="G13026">
        <v>74.70703125</v>
      </c>
      <c r="H13026">
        <v>126.69</v>
      </c>
      <c r="I13026">
        <v>6543</v>
      </c>
      <c r="J13026" t="s">
        <v>115</v>
      </c>
    </row>
    <row r="13027" spans="2:10" x14ac:dyDescent="0.25">
      <c r="B13027">
        <v>2017</v>
      </c>
      <c r="C13027">
        <v>6</v>
      </c>
      <c r="D13027" s="8">
        <v>6</v>
      </c>
      <c r="E13027" t="s">
        <v>47</v>
      </c>
      <c r="F13027">
        <v>39.35</v>
      </c>
      <c r="G13027">
        <v>94.027954256670895</v>
      </c>
      <c r="H13027">
        <v>132.61000000000001</v>
      </c>
      <c r="I13027">
        <v>9400</v>
      </c>
      <c r="J13027" t="s">
        <v>115</v>
      </c>
    </row>
    <row r="13028" spans="2:10" x14ac:dyDescent="0.25">
      <c r="B13028">
        <v>2017</v>
      </c>
      <c r="C13028">
        <v>6</v>
      </c>
      <c r="D13028" s="8">
        <v>7</v>
      </c>
      <c r="E13028" t="s">
        <v>47</v>
      </c>
      <c r="F13028">
        <v>80</v>
      </c>
      <c r="G13028">
        <v>99.875</v>
      </c>
      <c r="H13028">
        <v>132.6</v>
      </c>
      <c r="I13028">
        <v>9688</v>
      </c>
      <c r="J13028" t="s">
        <v>115</v>
      </c>
    </row>
    <row r="13029" spans="2:10" x14ac:dyDescent="0.25">
      <c r="B13029">
        <v>2017</v>
      </c>
      <c r="C13029">
        <v>6</v>
      </c>
      <c r="D13029" s="8">
        <v>5</v>
      </c>
      <c r="E13029" t="s">
        <v>47</v>
      </c>
      <c r="F13029">
        <v>37.44</v>
      </c>
      <c r="G13029">
        <v>95.699786324786331</v>
      </c>
      <c r="H13029">
        <v>130.4</v>
      </c>
      <c r="I13029">
        <v>9350</v>
      </c>
      <c r="J13029" t="s">
        <v>115</v>
      </c>
    </row>
    <row r="13030" spans="2:10" x14ac:dyDescent="0.25">
      <c r="B13030">
        <v>2017</v>
      </c>
      <c r="C13030">
        <v>6</v>
      </c>
      <c r="D13030" s="8">
        <v>11</v>
      </c>
      <c r="E13030" t="s">
        <v>47</v>
      </c>
      <c r="F13030">
        <v>155.72999999999999</v>
      </c>
      <c r="G13030">
        <v>94.105182045848608</v>
      </c>
      <c r="H13030">
        <v>132.83000000000001</v>
      </c>
      <c r="I13030">
        <v>10448</v>
      </c>
      <c r="J13030" t="s">
        <v>115</v>
      </c>
    </row>
    <row r="13031" spans="2:10" x14ac:dyDescent="0.25">
      <c r="B13031">
        <v>2017</v>
      </c>
      <c r="C13031">
        <v>6</v>
      </c>
      <c r="D13031" s="8">
        <v>11</v>
      </c>
      <c r="E13031" t="s">
        <v>43</v>
      </c>
      <c r="F13031">
        <v>55.79</v>
      </c>
      <c r="G13031">
        <v>98.566051263667333</v>
      </c>
      <c r="H13031">
        <v>131.5</v>
      </c>
      <c r="I13031">
        <v>8100</v>
      </c>
      <c r="J13031" t="s">
        <v>115</v>
      </c>
    </row>
    <row r="13032" spans="2:10" x14ac:dyDescent="0.25">
      <c r="B13032">
        <v>2017</v>
      </c>
      <c r="C13032">
        <v>6</v>
      </c>
      <c r="D13032" s="8">
        <v>7</v>
      </c>
      <c r="E13032" t="s">
        <v>43</v>
      </c>
      <c r="F13032">
        <v>89.17</v>
      </c>
      <c r="G13032">
        <v>89.44712347201974</v>
      </c>
      <c r="H13032">
        <v>126</v>
      </c>
      <c r="I13032">
        <v>8200</v>
      </c>
      <c r="J13032" t="s">
        <v>115</v>
      </c>
    </row>
    <row r="13033" spans="2:10" x14ac:dyDescent="0.25">
      <c r="B13033">
        <v>2017</v>
      </c>
      <c r="C13033">
        <v>6</v>
      </c>
      <c r="D13033" s="8">
        <v>2</v>
      </c>
      <c r="E13033" t="s">
        <v>42</v>
      </c>
      <c r="F13033">
        <v>400</v>
      </c>
      <c r="G13033">
        <v>95.857500000000002</v>
      </c>
      <c r="H13033">
        <v>132.4</v>
      </c>
      <c r="I13033">
        <v>9236</v>
      </c>
      <c r="J13033" t="s">
        <v>115</v>
      </c>
    </row>
    <row r="13034" spans="2:10" x14ac:dyDescent="0.25">
      <c r="B13034">
        <v>2017</v>
      </c>
      <c r="C13034">
        <v>6</v>
      </c>
      <c r="D13034" s="8">
        <v>3</v>
      </c>
      <c r="E13034" t="s">
        <v>42</v>
      </c>
      <c r="F13034">
        <v>40</v>
      </c>
      <c r="G13034">
        <v>97.249999999999986</v>
      </c>
      <c r="H13034">
        <v>131.59</v>
      </c>
      <c r="I13034">
        <v>10250</v>
      </c>
      <c r="J13034" t="s">
        <v>115</v>
      </c>
    </row>
    <row r="13035" spans="2:10" x14ac:dyDescent="0.25">
      <c r="B13035">
        <v>2017</v>
      </c>
      <c r="C13035">
        <v>6</v>
      </c>
      <c r="D13035" s="8">
        <v>9</v>
      </c>
      <c r="E13035" t="s">
        <v>42</v>
      </c>
      <c r="F13035">
        <v>46.67</v>
      </c>
      <c r="G13035">
        <v>82.986929505035349</v>
      </c>
      <c r="H13035">
        <v>132.19999999999999</v>
      </c>
      <c r="I13035">
        <v>7700</v>
      </c>
      <c r="J13035" t="s">
        <v>115</v>
      </c>
    </row>
    <row r="13036" spans="2:10" x14ac:dyDescent="0.25">
      <c r="B13036">
        <v>2017</v>
      </c>
      <c r="C13036">
        <v>6</v>
      </c>
      <c r="D13036" s="8">
        <v>8</v>
      </c>
      <c r="E13036" t="s">
        <v>41</v>
      </c>
      <c r="F13036">
        <v>36.92</v>
      </c>
      <c r="G13036">
        <v>97.34561213434452</v>
      </c>
      <c r="H13036">
        <v>128.6</v>
      </c>
      <c r="I13036">
        <v>9000</v>
      </c>
      <c r="J13036" t="s">
        <v>115</v>
      </c>
    </row>
    <row r="13037" spans="2:10" x14ac:dyDescent="0.25">
      <c r="B13037">
        <v>2017</v>
      </c>
      <c r="C13037">
        <v>6</v>
      </c>
      <c r="D13037" s="8">
        <v>10</v>
      </c>
      <c r="E13037" t="s">
        <v>41</v>
      </c>
      <c r="F13037">
        <v>80</v>
      </c>
      <c r="G13037">
        <v>79.662499999999994</v>
      </c>
      <c r="H13037">
        <v>128.30000000000001</v>
      </c>
      <c r="I13037">
        <v>8000</v>
      </c>
      <c r="J13037" t="s">
        <v>115</v>
      </c>
    </row>
    <row r="13038" spans="2:10" x14ac:dyDescent="0.25">
      <c r="B13038">
        <v>2017</v>
      </c>
      <c r="C13038">
        <v>6</v>
      </c>
      <c r="D13038" s="8">
        <v>2</v>
      </c>
      <c r="E13038" t="s">
        <v>44</v>
      </c>
      <c r="F13038">
        <v>71.5</v>
      </c>
      <c r="G13038">
        <v>94.825174825174813</v>
      </c>
      <c r="H13038">
        <v>130.80000000000001</v>
      </c>
      <c r="I13038">
        <v>9500</v>
      </c>
      <c r="J13038" t="s">
        <v>115</v>
      </c>
    </row>
    <row r="13039" spans="2:10" x14ac:dyDescent="0.25">
      <c r="B13039">
        <v>2017</v>
      </c>
      <c r="C13039">
        <v>6</v>
      </c>
      <c r="D13039" s="8">
        <v>3</v>
      </c>
      <c r="E13039" t="s">
        <v>44</v>
      </c>
      <c r="F13039">
        <v>80</v>
      </c>
      <c r="G13039">
        <v>90.600000000000009</v>
      </c>
      <c r="H13039">
        <v>131.4</v>
      </c>
      <c r="I13039">
        <v>9425</v>
      </c>
      <c r="J13039" t="s">
        <v>115</v>
      </c>
    </row>
    <row r="13040" spans="2:10" x14ac:dyDescent="0.25">
      <c r="B13040">
        <v>2017</v>
      </c>
      <c r="C13040">
        <v>6</v>
      </c>
      <c r="D13040" s="8">
        <v>8</v>
      </c>
      <c r="E13040" t="s">
        <v>44</v>
      </c>
      <c r="F13040">
        <v>24.01</v>
      </c>
      <c r="G13040">
        <v>84.131611828404814</v>
      </c>
      <c r="H13040">
        <v>118.5</v>
      </c>
      <c r="I13040">
        <v>7300</v>
      </c>
      <c r="J13040" t="s">
        <v>115</v>
      </c>
    </row>
    <row r="13041" spans="2:10" x14ac:dyDescent="0.25">
      <c r="B13041">
        <v>2017</v>
      </c>
      <c r="C13041">
        <v>6</v>
      </c>
      <c r="D13041" s="8">
        <v>8</v>
      </c>
      <c r="E13041" t="s">
        <v>44</v>
      </c>
      <c r="F13041">
        <v>61.48</v>
      </c>
      <c r="G13041">
        <v>90.598568640208214</v>
      </c>
      <c r="H13041">
        <v>130.80000000000001</v>
      </c>
      <c r="I13041">
        <v>9000</v>
      </c>
      <c r="J13041" t="s">
        <v>115</v>
      </c>
    </row>
    <row r="13042" spans="2:10" x14ac:dyDescent="0.25">
      <c r="B13042">
        <v>2017</v>
      </c>
      <c r="C13042">
        <v>6</v>
      </c>
      <c r="D13042" s="8">
        <v>1</v>
      </c>
      <c r="E13042" t="s">
        <v>46</v>
      </c>
      <c r="F13042">
        <v>68.02</v>
      </c>
      <c r="G13042">
        <v>78.962069979417819</v>
      </c>
      <c r="H13042">
        <v>126.7</v>
      </c>
      <c r="I13042">
        <v>7200</v>
      </c>
      <c r="J13042" t="s">
        <v>115</v>
      </c>
    </row>
    <row r="13043" spans="2:10" x14ac:dyDescent="0.25">
      <c r="B13043">
        <v>2017</v>
      </c>
      <c r="C13043">
        <v>6</v>
      </c>
      <c r="D13043" s="8">
        <v>2</v>
      </c>
      <c r="E13043" t="s">
        <v>46</v>
      </c>
      <c r="F13043">
        <v>34</v>
      </c>
      <c r="G13043">
        <v>85.882352941176464</v>
      </c>
      <c r="H13043">
        <v>126.96</v>
      </c>
      <c r="I13043">
        <v>7200</v>
      </c>
      <c r="J13043" t="s">
        <v>115</v>
      </c>
    </row>
    <row r="13044" spans="2:10" x14ac:dyDescent="0.25">
      <c r="B13044">
        <v>2017</v>
      </c>
      <c r="C13044">
        <v>6</v>
      </c>
      <c r="D13044" s="8">
        <v>6</v>
      </c>
      <c r="E13044" t="s">
        <v>46</v>
      </c>
      <c r="F13044">
        <v>40.11</v>
      </c>
      <c r="G13044">
        <v>100</v>
      </c>
      <c r="H13044">
        <v>131.80000000000001</v>
      </c>
      <c r="I13044">
        <v>8000</v>
      </c>
      <c r="J13044" t="s">
        <v>115</v>
      </c>
    </row>
    <row r="13045" spans="2:10" x14ac:dyDescent="0.25">
      <c r="B13045">
        <v>2017</v>
      </c>
      <c r="C13045">
        <v>6</v>
      </c>
      <c r="D13045" s="8">
        <v>10</v>
      </c>
      <c r="E13045" t="s">
        <v>46</v>
      </c>
      <c r="F13045">
        <v>247.04</v>
      </c>
      <c r="G13045">
        <v>93.7095207253886</v>
      </c>
      <c r="H13045">
        <v>131.52000000000001</v>
      </c>
      <c r="I13045">
        <v>8987.7000000000007</v>
      </c>
      <c r="J13045" t="s">
        <v>115</v>
      </c>
    </row>
    <row r="13046" spans="2:10" x14ac:dyDescent="0.25">
      <c r="B13046">
        <v>2017</v>
      </c>
      <c r="C13046">
        <v>6</v>
      </c>
      <c r="D13046" s="8">
        <v>4</v>
      </c>
      <c r="E13046" t="s">
        <v>46</v>
      </c>
      <c r="F13046">
        <v>1248.3599999999999</v>
      </c>
      <c r="G13046">
        <v>95.472459867345961</v>
      </c>
      <c r="H13046">
        <v>132.4</v>
      </c>
      <c r="I13046">
        <v>8248</v>
      </c>
      <c r="J13046" t="s">
        <v>115</v>
      </c>
    </row>
    <row r="13047" spans="2:10" x14ac:dyDescent="0.25">
      <c r="B13047">
        <v>2017</v>
      </c>
      <c r="C13047">
        <v>6</v>
      </c>
      <c r="D13047" s="8">
        <v>6</v>
      </c>
      <c r="E13047" t="s">
        <v>46</v>
      </c>
      <c r="F13047">
        <v>81.8</v>
      </c>
      <c r="G13047">
        <v>92.041564792176047</v>
      </c>
      <c r="H13047">
        <v>132.4</v>
      </c>
      <c r="I13047">
        <v>8000</v>
      </c>
      <c r="J13047" t="s">
        <v>115</v>
      </c>
    </row>
    <row r="13048" spans="2:10" x14ac:dyDescent="0.25">
      <c r="B13048">
        <v>2017</v>
      </c>
      <c r="C13048">
        <v>6</v>
      </c>
      <c r="D13048" s="8">
        <v>3</v>
      </c>
      <c r="E13048" t="s">
        <v>46</v>
      </c>
      <c r="F13048">
        <v>45.94</v>
      </c>
      <c r="G13048">
        <v>95.777100565955593</v>
      </c>
      <c r="H13048">
        <v>118.8</v>
      </c>
      <c r="I13048">
        <v>10750</v>
      </c>
      <c r="J13048" t="s">
        <v>115</v>
      </c>
    </row>
    <row r="13049" spans="2:10" x14ac:dyDescent="0.25">
      <c r="B13049">
        <v>2017</v>
      </c>
      <c r="C13049">
        <v>6</v>
      </c>
      <c r="D13049" s="8">
        <v>3</v>
      </c>
      <c r="E13049" t="s">
        <v>45</v>
      </c>
      <c r="F13049">
        <v>100</v>
      </c>
      <c r="G13049">
        <v>96.38</v>
      </c>
      <c r="H13049">
        <v>129.1</v>
      </c>
      <c r="I13049">
        <v>8900</v>
      </c>
      <c r="J13049" t="s">
        <v>115</v>
      </c>
    </row>
    <row r="13050" spans="2:10" x14ac:dyDescent="0.25">
      <c r="B13050">
        <v>2017</v>
      </c>
      <c r="C13050">
        <v>6</v>
      </c>
      <c r="D13050" s="8">
        <v>5</v>
      </c>
      <c r="E13050" t="s">
        <v>45</v>
      </c>
      <c r="F13050">
        <v>40</v>
      </c>
      <c r="G13050">
        <v>100</v>
      </c>
      <c r="H13050">
        <v>122</v>
      </c>
      <c r="I13050">
        <v>8000</v>
      </c>
      <c r="J13050" t="s">
        <v>115</v>
      </c>
    </row>
    <row r="13051" spans="2:10" x14ac:dyDescent="0.25">
      <c r="B13051">
        <v>2017</v>
      </c>
      <c r="C13051">
        <v>6</v>
      </c>
      <c r="D13051" s="8">
        <v>5</v>
      </c>
      <c r="E13051" t="s">
        <v>45</v>
      </c>
      <c r="F13051">
        <v>20</v>
      </c>
      <c r="G13051">
        <v>98.000000000000014</v>
      </c>
      <c r="H13051">
        <v>117.31</v>
      </c>
      <c r="I13051">
        <v>10000</v>
      </c>
      <c r="J13051" t="s">
        <v>115</v>
      </c>
    </row>
    <row r="13052" spans="2:10" x14ac:dyDescent="0.25">
      <c r="B13052">
        <v>2017</v>
      </c>
      <c r="C13052">
        <v>6</v>
      </c>
      <c r="D13052" s="8">
        <v>10</v>
      </c>
      <c r="E13052" t="s">
        <v>45</v>
      </c>
      <c r="F13052">
        <v>80</v>
      </c>
      <c r="G13052">
        <v>97.249999999999986</v>
      </c>
      <c r="H13052">
        <v>130.49</v>
      </c>
      <c r="I13052">
        <v>10200</v>
      </c>
      <c r="J13052" t="s">
        <v>115</v>
      </c>
    </row>
    <row r="13053" spans="2:10" x14ac:dyDescent="0.25">
      <c r="B13053">
        <v>2017</v>
      </c>
      <c r="C13053">
        <v>6</v>
      </c>
      <c r="D13053" s="8">
        <v>12</v>
      </c>
      <c r="E13053" t="s">
        <v>45</v>
      </c>
      <c r="F13053">
        <v>155</v>
      </c>
      <c r="G13053">
        <v>93.967741935483872</v>
      </c>
      <c r="H13053">
        <v>130.69999999999999</v>
      </c>
      <c r="I13053">
        <v>7600</v>
      </c>
      <c r="J13053" t="s">
        <v>115</v>
      </c>
    </row>
    <row r="13054" spans="2:10" x14ac:dyDescent="0.25">
      <c r="B13054">
        <v>2017</v>
      </c>
      <c r="C13054">
        <v>6</v>
      </c>
      <c r="D13054" s="8">
        <v>12</v>
      </c>
      <c r="E13054" t="s">
        <v>45</v>
      </c>
      <c r="F13054">
        <v>80</v>
      </c>
      <c r="G13054">
        <v>99.475000000000009</v>
      </c>
      <c r="H13054">
        <v>117.1</v>
      </c>
      <c r="I13054">
        <v>8000</v>
      </c>
      <c r="J13054" t="s">
        <v>115</v>
      </c>
    </row>
    <row r="13055" spans="2:10" x14ac:dyDescent="0.25">
      <c r="B13055">
        <v>2017</v>
      </c>
      <c r="C13055">
        <v>6</v>
      </c>
      <c r="D13055" s="8">
        <v>12</v>
      </c>
      <c r="E13055" t="s">
        <v>45</v>
      </c>
      <c r="F13055">
        <v>80</v>
      </c>
      <c r="G13055">
        <v>86.537499999999994</v>
      </c>
      <c r="H13055">
        <v>119.2</v>
      </c>
      <c r="I13055">
        <v>7850</v>
      </c>
      <c r="J13055" t="s">
        <v>115</v>
      </c>
    </row>
    <row r="13056" spans="2:10" x14ac:dyDescent="0.25">
      <c r="B13056">
        <v>2017</v>
      </c>
      <c r="C13056">
        <v>6</v>
      </c>
      <c r="D13056" s="8">
        <v>11</v>
      </c>
      <c r="E13056" t="s">
        <v>44</v>
      </c>
      <c r="F13056">
        <v>40.25</v>
      </c>
      <c r="G13056">
        <v>93.267080745341616</v>
      </c>
      <c r="H13056">
        <v>115.5</v>
      </c>
      <c r="I13056">
        <v>9000</v>
      </c>
      <c r="J13056" t="s">
        <v>116</v>
      </c>
    </row>
    <row r="13057" spans="2:10" x14ac:dyDescent="0.25">
      <c r="B13057">
        <v>2017</v>
      </c>
      <c r="C13057">
        <v>6</v>
      </c>
      <c r="D13057" s="8">
        <v>11</v>
      </c>
      <c r="E13057" t="s">
        <v>44</v>
      </c>
      <c r="F13057">
        <v>468.85</v>
      </c>
      <c r="G13057">
        <v>77.476804948277703</v>
      </c>
      <c r="H13057">
        <v>115.3</v>
      </c>
      <c r="I13057">
        <v>5700</v>
      </c>
      <c r="J13057" t="s">
        <v>116</v>
      </c>
    </row>
    <row r="13058" spans="2:10" x14ac:dyDescent="0.25">
      <c r="B13058">
        <v>2017</v>
      </c>
      <c r="C13058">
        <v>6</v>
      </c>
      <c r="D13058" s="8">
        <v>4</v>
      </c>
      <c r="E13058" t="s">
        <v>46</v>
      </c>
      <c r="F13058">
        <v>71.55</v>
      </c>
      <c r="G13058">
        <v>96.436058700209642</v>
      </c>
      <c r="H13058">
        <v>113.4</v>
      </c>
      <c r="I13058">
        <v>7200</v>
      </c>
      <c r="J13058" t="s">
        <v>116</v>
      </c>
    </row>
    <row r="13059" spans="2:10" x14ac:dyDescent="0.25">
      <c r="B13059">
        <v>2017</v>
      </c>
      <c r="C13059">
        <v>6</v>
      </c>
      <c r="D13059" s="8">
        <v>6</v>
      </c>
      <c r="E13059" t="s">
        <v>46</v>
      </c>
      <c r="F13059">
        <v>179.95</v>
      </c>
      <c r="G13059">
        <v>90.386218393998348</v>
      </c>
      <c r="H13059">
        <v>118.5</v>
      </c>
      <c r="I13059">
        <v>5500</v>
      </c>
      <c r="J13059" t="s">
        <v>116</v>
      </c>
    </row>
    <row r="13060" spans="2:10" x14ac:dyDescent="0.25">
      <c r="B13060">
        <v>2017</v>
      </c>
      <c r="C13060">
        <v>6</v>
      </c>
      <c r="D13060" s="8">
        <v>6</v>
      </c>
      <c r="E13060" t="s">
        <v>46</v>
      </c>
      <c r="F13060">
        <v>179.95</v>
      </c>
      <c r="G13060">
        <v>90.386218393998348</v>
      </c>
      <c r="H13060">
        <v>118.5</v>
      </c>
      <c r="I13060">
        <v>5500</v>
      </c>
      <c r="J13060" t="s">
        <v>116</v>
      </c>
    </row>
    <row r="13061" spans="2:10" x14ac:dyDescent="0.25">
      <c r="B13061">
        <v>2017</v>
      </c>
      <c r="C13061">
        <v>6</v>
      </c>
      <c r="D13061" s="8">
        <v>1</v>
      </c>
      <c r="E13061" t="s">
        <v>45</v>
      </c>
      <c r="F13061">
        <v>155</v>
      </c>
      <c r="G13061">
        <v>98.458064516129042</v>
      </c>
      <c r="H13061">
        <v>100</v>
      </c>
      <c r="I13061">
        <v>6900</v>
      </c>
      <c r="J13061" t="s">
        <v>116</v>
      </c>
    </row>
    <row r="13062" spans="2:10" x14ac:dyDescent="0.25">
      <c r="B13062">
        <v>2017</v>
      </c>
      <c r="C13062">
        <v>6</v>
      </c>
      <c r="D13062" s="8">
        <v>2</v>
      </c>
      <c r="E13062" t="s">
        <v>45</v>
      </c>
      <c r="F13062">
        <v>157.80000000000001</v>
      </c>
      <c r="G13062">
        <v>93.643852978453737</v>
      </c>
      <c r="H13062">
        <v>103.5</v>
      </c>
      <c r="I13062">
        <v>5350</v>
      </c>
      <c r="J13062" t="s">
        <v>116</v>
      </c>
    </row>
    <row r="13063" spans="2:10" x14ac:dyDescent="0.25">
      <c r="B13063">
        <v>2017</v>
      </c>
      <c r="C13063">
        <v>6</v>
      </c>
      <c r="D13063" s="8">
        <v>3</v>
      </c>
      <c r="E13063" t="s">
        <v>45</v>
      </c>
      <c r="F13063">
        <v>43.17</v>
      </c>
      <c r="G13063">
        <v>99.444058373870732</v>
      </c>
      <c r="H13063">
        <v>108.8</v>
      </c>
      <c r="I13063">
        <v>8400</v>
      </c>
      <c r="J13063" t="s">
        <v>116</v>
      </c>
    </row>
    <row r="13064" spans="2:10" x14ac:dyDescent="0.25">
      <c r="B13064">
        <v>2017</v>
      </c>
      <c r="C13064">
        <v>6</v>
      </c>
      <c r="D13064" s="8">
        <v>5</v>
      </c>
      <c r="E13064" t="s">
        <v>45</v>
      </c>
      <c r="F13064">
        <v>131.65299999999999</v>
      </c>
      <c r="G13064">
        <v>96.009965591365187</v>
      </c>
      <c r="H13064">
        <v>106.29</v>
      </c>
      <c r="I13064">
        <v>6250</v>
      </c>
      <c r="J13064" t="s">
        <v>116</v>
      </c>
    </row>
    <row r="13065" spans="2:10" x14ac:dyDescent="0.25">
      <c r="B13065">
        <v>2017</v>
      </c>
      <c r="C13065">
        <v>6</v>
      </c>
      <c r="D13065" s="8">
        <v>10</v>
      </c>
      <c r="E13065" t="s">
        <v>45</v>
      </c>
      <c r="F13065">
        <v>40</v>
      </c>
      <c r="G13065">
        <v>99.8</v>
      </c>
      <c r="H13065">
        <v>109.5</v>
      </c>
      <c r="I13065">
        <v>6500</v>
      </c>
      <c r="J13065" t="s">
        <v>116</v>
      </c>
    </row>
    <row r="13066" spans="2:10" x14ac:dyDescent="0.25">
      <c r="B13066">
        <v>2017</v>
      </c>
      <c r="C13066">
        <v>6</v>
      </c>
      <c r="D13066" s="8">
        <v>2</v>
      </c>
      <c r="E13066" t="s">
        <v>45</v>
      </c>
      <c r="F13066">
        <v>40</v>
      </c>
      <c r="G13066">
        <v>95.199999999999989</v>
      </c>
      <c r="H13066">
        <v>97.1</v>
      </c>
      <c r="I13066">
        <v>5300</v>
      </c>
      <c r="J13066" t="s">
        <v>117</v>
      </c>
    </row>
    <row r="13067" spans="2:10" x14ac:dyDescent="0.25">
      <c r="B13067">
        <v>2017</v>
      </c>
      <c r="C13067">
        <v>6</v>
      </c>
      <c r="D13067" s="8">
        <v>3</v>
      </c>
      <c r="E13067" t="s">
        <v>45</v>
      </c>
      <c r="F13067">
        <v>173.45</v>
      </c>
      <c r="G13067">
        <v>96.852118766215057</v>
      </c>
      <c r="H13067">
        <v>98.5</v>
      </c>
      <c r="I13067">
        <v>6375</v>
      </c>
      <c r="J13067" t="s">
        <v>117</v>
      </c>
    </row>
    <row r="13068" spans="2:10" x14ac:dyDescent="0.25">
      <c r="B13068">
        <v>2017</v>
      </c>
      <c r="C13068">
        <v>6</v>
      </c>
      <c r="D13068" s="8">
        <v>3</v>
      </c>
      <c r="E13068" t="s">
        <v>45</v>
      </c>
      <c r="F13068">
        <v>36.28</v>
      </c>
      <c r="G13068">
        <v>94.128996692392491</v>
      </c>
      <c r="H13068">
        <v>94.9</v>
      </c>
      <c r="I13068">
        <v>5800</v>
      </c>
      <c r="J13068" t="s">
        <v>117</v>
      </c>
    </row>
    <row r="13069" spans="2:10" x14ac:dyDescent="0.25">
      <c r="B13069">
        <v>2017</v>
      </c>
      <c r="C13069">
        <v>6</v>
      </c>
      <c r="D13069" s="8">
        <v>8</v>
      </c>
      <c r="E13069" t="s">
        <v>45</v>
      </c>
      <c r="F13069">
        <v>60</v>
      </c>
      <c r="G13069">
        <v>96.4</v>
      </c>
      <c r="H13069">
        <v>101.1</v>
      </c>
      <c r="I13069">
        <v>6000</v>
      </c>
      <c r="J13069" t="s">
        <v>117</v>
      </c>
    </row>
    <row r="13070" spans="2:10" x14ac:dyDescent="0.25">
      <c r="B13070">
        <v>2017</v>
      </c>
      <c r="C13070">
        <v>6</v>
      </c>
      <c r="D13070" s="8">
        <v>8</v>
      </c>
      <c r="E13070" t="s">
        <v>45</v>
      </c>
      <c r="F13070">
        <v>40</v>
      </c>
      <c r="G13070">
        <v>89.425000000000011</v>
      </c>
      <c r="H13070">
        <v>98.4</v>
      </c>
      <c r="I13070">
        <v>6250</v>
      </c>
      <c r="J13070" t="s">
        <v>117</v>
      </c>
    </row>
    <row r="13071" spans="2:10" x14ac:dyDescent="0.25">
      <c r="B13071">
        <v>2017</v>
      </c>
      <c r="C13071">
        <v>6</v>
      </c>
      <c r="D13071" s="8">
        <v>10</v>
      </c>
      <c r="E13071" t="s">
        <v>45</v>
      </c>
      <c r="F13071">
        <v>40</v>
      </c>
      <c r="G13071">
        <v>88.5</v>
      </c>
      <c r="H13071">
        <v>97</v>
      </c>
      <c r="I13071">
        <v>5650</v>
      </c>
      <c r="J13071" t="s">
        <v>117</v>
      </c>
    </row>
    <row r="13072" spans="2:10" x14ac:dyDescent="0.25">
      <c r="B13072">
        <v>2017</v>
      </c>
      <c r="C13072">
        <v>6</v>
      </c>
      <c r="D13072" s="8">
        <v>6</v>
      </c>
      <c r="E13072" t="s">
        <v>47</v>
      </c>
      <c r="F13072">
        <v>22.08</v>
      </c>
      <c r="G13072" t="s">
        <v>4687</v>
      </c>
      <c r="I13072">
        <v>4693.5200000000004</v>
      </c>
      <c r="J13072" t="s">
        <v>119</v>
      </c>
    </row>
    <row r="13073" spans="2:10" x14ac:dyDescent="0.25">
      <c r="B13073">
        <v>2017</v>
      </c>
      <c r="C13073">
        <v>6</v>
      </c>
      <c r="D13073" s="8">
        <v>6</v>
      </c>
      <c r="E13073" t="s">
        <v>43</v>
      </c>
      <c r="F13073">
        <v>60.5</v>
      </c>
      <c r="G13073">
        <v>50.24793388429751</v>
      </c>
      <c r="H13073">
        <v>120.3</v>
      </c>
      <c r="I13073">
        <v>5785</v>
      </c>
      <c r="J13073" t="s">
        <v>119</v>
      </c>
    </row>
    <row r="13074" spans="2:10" x14ac:dyDescent="0.25">
      <c r="B13074">
        <v>2017</v>
      </c>
      <c r="C13074">
        <v>6</v>
      </c>
      <c r="D13074" s="8">
        <v>6</v>
      </c>
      <c r="E13074" t="s">
        <v>43</v>
      </c>
      <c r="F13074">
        <v>55.81</v>
      </c>
      <c r="G13074">
        <v>30.639670309980293</v>
      </c>
      <c r="H13074">
        <v>124.1</v>
      </c>
      <c r="I13074">
        <v>5762</v>
      </c>
      <c r="J13074" t="s">
        <v>119</v>
      </c>
    </row>
    <row r="13075" spans="2:10" x14ac:dyDescent="0.25">
      <c r="B13075">
        <v>2017</v>
      </c>
      <c r="C13075">
        <v>6</v>
      </c>
      <c r="D13075" s="8">
        <v>2</v>
      </c>
      <c r="E13075" t="s">
        <v>42</v>
      </c>
      <c r="F13075">
        <v>80.209999999999994</v>
      </c>
      <c r="G13075" t="s">
        <v>4687</v>
      </c>
      <c r="I13075">
        <v>2000</v>
      </c>
      <c r="J13075" t="s">
        <v>119</v>
      </c>
    </row>
    <row r="13076" spans="2:10" x14ac:dyDescent="0.25">
      <c r="B13076">
        <v>2017</v>
      </c>
      <c r="C13076">
        <v>6</v>
      </c>
      <c r="D13076" s="8">
        <v>3</v>
      </c>
      <c r="E13076" t="s">
        <v>42</v>
      </c>
      <c r="F13076">
        <v>419.75</v>
      </c>
      <c r="G13076" t="s">
        <v>4687</v>
      </c>
      <c r="I13076">
        <v>2226</v>
      </c>
      <c r="J13076" t="s">
        <v>119</v>
      </c>
    </row>
    <row r="13077" spans="2:10" x14ac:dyDescent="0.25">
      <c r="B13077">
        <v>2017</v>
      </c>
      <c r="C13077">
        <v>6</v>
      </c>
      <c r="D13077" s="8">
        <v>11</v>
      </c>
      <c r="E13077" t="s">
        <v>41</v>
      </c>
      <c r="F13077">
        <v>49.17</v>
      </c>
      <c r="G13077">
        <v>35.306080943664838</v>
      </c>
      <c r="H13077">
        <v>123.1</v>
      </c>
      <c r="I13077">
        <v>5100</v>
      </c>
      <c r="J13077" t="s">
        <v>119</v>
      </c>
    </row>
    <row r="13078" spans="2:10" x14ac:dyDescent="0.25">
      <c r="B13078">
        <v>2017</v>
      </c>
      <c r="C13078">
        <v>6</v>
      </c>
      <c r="D13078" s="8">
        <v>10</v>
      </c>
      <c r="E13078" t="s">
        <v>41</v>
      </c>
      <c r="F13078">
        <v>23.55</v>
      </c>
      <c r="G13078" t="s">
        <v>4687</v>
      </c>
      <c r="I13078">
        <v>6300</v>
      </c>
      <c r="J13078" t="s">
        <v>119</v>
      </c>
    </row>
    <row r="13079" spans="2:10" x14ac:dyDescent="0.25">
      <c r="B13079">
        <v>2017</v>
      </c>
      <c r="C13079">
        <v>6</v>
      </c>
      <c r="D13079" s="8">
        <v>10</v>
      </c>
      <c r="E13079" t="s">
        <v>41</v>
      </c>
      <c r="F13079">
        <v>48.32</v>
      </c>
      <c r="G13079">
        <v>54.697847682119203</v>
      </c>
      <c r="H13079">
        <v>133.9</v>
      </c>
      <c r="I13079">
        <v>3350</v>
      </c>
      <c r="J13079" t="s">
        <v>119</v>
      </c>
    </row>
    <row r="13080" spans="2:10" x14ac:dyDescent="0.25">
      <c r="B13080">
        <v>2017</v>
      </c>
      <c r="C13080">
        <v>6</v>
      </c>
      <c r="D13080" s="8">
        <v>9</v>
      </c>
      <c r="E13080" t="s">
        <v>44</v>
      </c>
      <c r="F13080">
        <v>16.13</v>
      </c>
      <c r="G13080" t="s">
        <v>4687</v>
      </c>
      <c r="I13080">
        <v>3000</v>
      </c>
      <c r="J13080" t="s">
        <v>119</v>
      </c>
    </row>
    <row r="13081" spans="2:10" x14ac:dyDescent="0.25">
      <c r="B13081">
        <v>2017</v>
      </c>
      <c r="C13081">
        <v>6</v>
      </c>
      <c r="D13081" s="8">
        <v>3</v>
      </c>
      <c r="E13081" t="s">
        <v>44</v>
      </c>
      <c r="F13081">
        <v>41.54</v>
      </c>
      <c r="G13081">
        <v>58.233028406355324</v>
      </c>
      <c r="H13081">
        <v>123</v>
      </c>
      <c r="I13081">
        <v>4092</v>
      </c>
      <c r="J13081" t="s">
        <v>119</v>
      </c>
    </row>
    <row r="13082" spans="2:10" x14ac:dyDescent="0.25">
      <c r="B13082">
        <v>2017</v>
      </c>
      <c r="C13082">
        <v>6</v>
      </c>
      <c r="D13082" s="8">
        <v>4</v>
      </c>
      <c r="E13082" t="s">
        <v>46</v>
      </c>
      <c r="F13082">
        <v>103.76</v>
      </c>
      <c r="G13082">
        <v>33.731688511950651</v>
      </c>
      <c r="H13082">
        <v>114</v>
      </c>
      <c r="I13082">
        <v>4100</v>
      </c>
      <c r="J13082" t="s">
        <v>119</v>
      </c>
    </row>
    <row r="13083" spans="2:10" x14ac:dyDescent="0.25">
      <c r="B13083">
        <v>2017</v>
      </c>
      <c r="C13083">
        <v>6</v>
      </c>
      <c r="D13083" s="8">
        <v>4</v>
      </c>
      <c r="E13083" t="s">
        <v>46</v>
      </c>
      <c r="F13083">
        <v>33.36</v>
      </c>
      <c r="G13083" t="s">
        <v>4687</v>
      </c>
      <c r="I13083">
        <v>6200</v>
      </c>
      <c r="J13083" t="s">
        <v>119</v>
      </c>
    </row>
    <row r="13084" spans="2:10" x14ac:dyDescent="0.25">
      <c r="B13084">
        <v>2017</v>
      </c>
      <c r="C13084">
        <v>6</v>
      </c>
      <c r="D13084" s="8">
        <v>4</v>
      </c>
      <c r="E13084" t="s">
        <v>46</v>
      </c>
      <c r="F13084">
        <v>93.28</v>
      </c>
      <c r="G13084" t="s">
        <v>4687</v>
      </c>
      <c r="I13084">
        <v>6350</v>
      </c>
      <c r="J13084" t="s">
        <v>119</v>
      </c>
    </row>
    <row r="13085" spans="2:10" x14ac:dyDescent="0.25">
      <c r="B13085">
        <v>2017</v>
      </c>
      <c r="C13085">
        <v>6</v>
      </c>
      <c r="D13085" s="8">
        <v>7</v>
      </c>
      <c r="E13085" t="s">
        <v>45</v>
      </c>
      <c r="F13085">
        <v>640.73</v>
      </c>
      <c r="G13085">
        <v>20.960466967365349</v>
      </c>
      <c r="H13085">
        <v>98.4</v>
      </c>
      <c r="I13085">
        <v>3262</v>
      </c>
      <c r="J13085" t="s">
        <v>119</v>
      </c>
    </row>
    <row r="13086" spans="2:10" x14ac:dyDescent="0.25">
      <c r="B13086">
        <v>2017</v>
      </c>
      <c r="C13086">
        <v>6</v>
      </c>
      <c r="D13086" s="8">
        <v>3</v>
      </c>
      <c r="E13086" t="s">
        <v>45</v>
      </c>
      <c r="F13086">
        <v>100</v>
      </c>
      <c r="G13086">
        <v>23.3</v>
      </c>
      <c r="H13086">
        <v>90.9</v>
      </c>
      <c r="I13086">
        <v>3500</v>
      </c>
      <c r="J13086" t="s">
        <v>119</v>
      </c>
    </row>
    <row r="13087" spans="2:10" x14ac:dyDescent="0.25">
      <c r="B13087">
        <v>2017</v>
      </c>
      <c r="C13087">
        <v>6</v>
      </c>
      <c r="D13087" s="8">
        <v>2</v>
      </c>
      <c r="E13087" t="s">
        <v>45</v>
      </c>
      <c r="F13087">
        <v>74.900000000000006</v>
      </c>
      <c r="G13087" t="s">
        <v>4687</v>
      </c>
      <c r="I13087">
        <v>3250</v>
      </c>
      <c r="J13087" t="s">
        <v>119</v>
      </c>
    </row>
    <row r="13088" spans="2:10" x14ac:dyDescent="0.25">
      <c r="B13088">
        <v>2017</v>
      </c>
      <c r="C13088">
        <v>6</v>
      </c>
      <c r="D13088" s="8">
        <v>4</v>
      </c>
      <c r="E13088" t="s">
        <v>45</v>
      </c>
      <c r="F13088">
        <v>80</v>
      </c>
      <c r="G13088">
        <v>50.5</v>
      </c>
      <c r="H13088">
        <v>94.86</v>
      </c>
      <c r="I13088">
        <v>3125</v>
      </c>
      <c r="J13088" t="s">
        <v>119</v>
      </c>
    </row>
    <row r="13089" spans="2:10" x14ac:dyDescent="0.25">
      <c r="B13089">
        <v>2017</v>
      </c>
      <c r="C13089">
        <v>6</v>
      </c>
      <c r="D13089" s="8">
        <v>2</v>
      </c>
      <c r="E13089" t="s">
        <v>45</v>
      </c>
      <c r="F13089">
        <v>63.04</v>
      </c>
      <c r="G13089" t="s">
        <v>4687</v>
      </c>
      <c r="I13089">
        <v>3600</v>
      </c>
      <c r="J13089" t="s">
        <v>119</v>
      </c>
    </row>
    <row r="13090" spans="2:10" x14ac:dyDescent="0.25">
      <c r="B13090">
        <v>2017</v>
      </c>
      <c r="C13090">
        <v>6</v>
      </c>
      <c r="D13090" s="8">
        <v>8</v>
      </c>
      <c r="E13090" t="s">
        <v>44</v>
      </c>
      <c r="F13090">
        <v>10</v>
      </c>
      <c r="G13090">
        <v>78</v>
      </c>
      <c r="H13090">
        <v>138.19999999999999</v>
      </c>
      <c r="I13090">
        <v>12200</v>
      </c>
      <c r="J13090" t="s">
        <v>118</v>
      </c>
    </row>
    <row r="13091" spans="2:10" x14ac:dyDescent="0.25">
      <c r="B13091">
        <v>2017</v>
      </c>
      <c r="C13091">
        <v>6</v>
      </c>
      <c r="D13091" s="8">
        <v>8</v>
      </c>
      <c r="E13091" t="s">
        <v>44</v>
      </c>
      <c r="F13091">
        <v>10</v>
      </c>
      <c r="G13091">
        <v>83</v>
      </c>
      <c r="H13091">
        <v>140.69999999999999</v>
      </c>
      <c r="I13091">
        <v>12200</v>
      </c>
      <c r="J13091" t="s">
        <v>118</v>
      </c>
    </row>
    <row r="13092" spans="2:10" x14ac:dyDescent="0.25">
      <c r="B13092">
        <v>2017</v>
      </c>
      <c r="C13092">
        <v>5</v>
      </c>
      <c r="D13092" s="8">
        <v>1</v>
      </c>
      <c r="E13092" t="s">
        <v>36</v>
      </c>
      <c r="F13092">
        <v>169.35</v>
      </c>
      <c r="G13092">
        <v>97</v>
      </c>
      <c r="H13092">
        <v>141.88999999999999</v>
      </c>
      <c r="I13092">
        <v>10500</v>
      </c>
      <c r="J13092" t="s">
        <v>114</v>
      </c>
    </row>
    <row r="13093" spans="2:10" x14ac:dyDescent="0.25">
      <c r="B13093">
        <v>2017</v>
      </c>
      <c r="C13093">
        <v>5</v>
      </c>
      <c r="D13093" s="8">
        <v>1</v>
      </c>
      <c r="E13093" t="s">
        <v>35</v>
      </c>
      <c r="F13093">
        <v>305.39999999999998</v>
      </c>
      <c r="G13093">
        <v>92.927308447937094</v>
      </c>
      <c r="H13093">
        <v>138.80000000000001</v>
      </c>
      <c r="I13093">
        <v>10150.620000000001</v>
      </c>
      <c r="J13093" t="s">
        <v>114</v>
      </c>
    </row>
    <row r="13094" spans="2:10" x14ac:dyDescent="0.25">
      <c r="B13094">
        <v>2017</v>
      </c>
      <c r="C13094">
        <v>5</v>
      </c>
      <c r="D13094" s="8">
        <v>1</v>
      </c>
      <c r="E13094" t="s">
        <v>35</v>
      </c>
      <c r="F13094">
        <v>80</v>
      </c>
      <c r="G13094">
        <v>96.762499999999989</v>
      </c>
      <c r="H13094">
        <v>138.9</v>
      </c>
      <c r="I13094">
        <v>11500</v>
      </c>
      <c r="J13094" t="s">
        <v>114</v>
      </c>
    </row>
    <row r="13095" spans="2:10" x14ac:dyDescent="0.25">
      <c r="B13095">
        <v>2017</v>
      </c>
      <c r="C13095">
        <v>5</v>
      </c>
      <c r="D13095" s="8">
        <v>1</v>
      </c>
      <c r="E13095" t="s">
        <v>35</v>
      </c>
      <c r="F13095">
        <v>40</v>
      </c>
      <c r="G13095">
        <v>96.475000000000009</v>
      </c>
      <c r="H13095">
        <v>139.9</v>
      </c>
      <c r="I13095">
        <v>11500</v>
      </c>
      <c r="J13095" t="s">
        <v>114</v>
      </c>
    </row>
    <row r="13096" spans="2:10" x14ac:dyDescent="0.25">
      <c r="B13096">
        <v>2017</v>
      </c>
      <c r="C13096">
        <v>5</v>
      </c>
      <c r="D13096" s="8">
        <v>1</v>
      </c>
      <c r="E13096" t="s">
        <v>34</v>
      </c>
      <c r="F13096">
        <v>211</v>
      </c>
      <c r="G13096">
        <v>94.625592417061611</v>
      </c>
      <c r="H13096">
        <v>141</v>
      </c>
      <c r="I13096">
        <v>12100</v>
      </c>
      <c r="J13096" t="s">
        <v>114</v>
      </c>
    </row>
    <row r="13097" spans="2:10" x14ac:dyDescent="0.25">
      <c r="B13097">
        <v>2017</v>
      </c>
      <c r="C13097">
        <v>5</v>
      </c>
      <c r="D13097" s="8">
        <v>1</v>
      </c>
      <c r="E13097" t="s">
        <v>37</v>
      </c>
      <c r="F13097">
        <v>24</v>
      </c>
      <c r="G13097">
        <v>100</v>
      </c>
      <c r="H13097">
        <v>141.4</v>
      </c>
      <c r="I13097">
        <v>9100</v>
      </c>
      <c r="J13097" t="s">
        <v>114</v>
      </c>
    </row>
    <row r="13098" spans="2:10" x14ac:dyDescent="0.25">
      <c r="B13098">
        <v>2017</v>
      </c>
      <c r="C13098">
        <v>5</v>
      </c>
      <c r="D13098" s="8">
        <v>1</v>
      </c>
      <c r="E13098" t="s">
        <v>37</v>
      </c>
      <c r="F13098">
        <v>471.13</v>
      </c>
      <c r="G13098">
        <v>98.6</v>
      </c>
      <c r="H13098">
        <v>142.80000000000001</v>
      </c>
      <c r="I13098">
        <v>10082</v>
      </c>
      <c r="J13098" t="s">
        <v>114</v>
      </c>
    </row>
    <row r="13099" spans="2:10" x14ac:dyDescent="0.25">
      <c r="B13099">
        <v>2017</v>
      </c>
      <c r="C13099">
        <v>5</v>
      </c>
      <c r="D13099" s="8">
        <v>1</v>
      </c>
      <c r="E13099" t="s">
        <v>38</v>
      </c>
      <c r="F13099">
        <v>125.36</v>
      </c>
      <c r="G13099">
        <v>76.164645820038288</v>
      </c>
      <c r="H13099">
        <v>138.69999999999999</v>
      </c>
      <c r="I13099">
        <v>9000</v>
      </c>
      <c r="J13099" t="s">
        <v>114</v>
      </c>
    </row>
    <row r="13100" spans="2:10" x14ac:dyDescent="0.25">
      <c r="B13100">
        <v>2017</v>
      </c>
      <c r="C13100">
        <v>5</v>
      </c>
      <c r="D13100" s="8">
        <v>2</v>
      </c>
      <c r="E13100" t="s">
        <v>36</v>
      </c>
      <c r="F13100">
        <v>160</v>
      </c>
      <c r="G13100">
        <v>96.1</v>
      </c>
      <c r="H13100">
        <v>139.61000000000001</v>
      </c>
      <c r="I13100">
        <v>10150</v>
      </c>
      <c r="J13100" t="s">
        <v>114</v>
      </c>
    </row>
    <row r="13101" spans="2:10" x14ac:dyDescent="0.25">
      <c r="B13101">
        <v>2017</v>
      </c>
      <c r="C13101">
        <v>5</v>
      </c>
      <c r="D13101" s="8">
        <v>2</v>
      </c>
      <c r="E13101" t="s">
        <v>35</v>
      </c>
      <c r="F13101">
        <v>80</v>
      </c>
      <c r="G13101">
        <v>97.387499999999989</v>
      </c>
      <c r="H13101">
        <v>144</v>
      </c>
      <c r="I13101">
        <v>11500</v>
      </c>
      <c r="J13101" t="s">
        <v>114</v>
      </c>
    </row>
    <row r="13102" spans="2:10" x14ac:dyDescent="0.25">
      <c r="B13102">
        <v>2017</v>
      </c>
      <c r="C13102">
        <v>5</v>
      </c>
      <c r="D13102" s="8">
        <v>2</v>
      </c>
      <c r="E13102" t="s">
        <v>34</v>
      </c>
      <c r="F13102">
        <v>40</v>
      </c>
      <c r="G13102">
        <v>99.8</v>
      </c>
      <c r="H13102">
        <v>140.80000000000001</v>
      </c>
      <c r="I13102">
        <v>10200</v>
      </c>
      <c r="J13102" t="s">
        <v>114</v>
      </c>
    </row>
    <row r="13103" spans="2:10" x14ac:dyDescent="0.25">
      <c r="B13103">
        <v>2017</v>
      </c>
      <c r="C13103">
        <v>5</v>
      </c>
      <c r="D13103" s="8">
        <v>3</v>
      </c>
      <c r="E13103" t="s">
        <v>36</v>
      </c>
      <c r="F13103">
        <v>20</v>
      </c>
      <c r="G13103">
        <v>98</v>
      </c>
      <c r="H13103">
        <v>141.61000000000001</v>
      </c>
      <c r="I13103">
        <v>12000</v>
      </c>
      <c r="J13103" t="s">
        <v>114</v>
      </c>
    </row>
    <row r="13104" spans="2:10" x14ac:dyDescent="0.25">
      <c r="B13104">
        <v>2017</v>
      </c>
      <c r="C13104">
        <v>5</v>
      </c>
      <c r="D13104" s="8">
        <v>3</v>
      </c>
      <c r="E13104" t="s">
        <v>36</v>
      </c>
      <c r="F13104">
        <v>20</v>
      </c>
      <c r="G13104">
        <v>98</v>
      </c>
      <c r="H13104">
        <v>142.11000000000001</v>
      </c>
      <c r="I13104">
        <v>12000</v>
      </c>
      <c r="J13104" t="s">
        <v>114</v>
      </c>
    </row>
    <row r="13105" spans="2:10" x14ac:dyDescent="0.25">
      <c r="B13105">
        <v>2017</v>
      </c>
      <c r="C13105">
        <v>5</v>
      </c>
      <c r="D13105" s="8">
        <v>3</v>
      </c>
      <c r="E13105" t="s">
        <v>36</v>
      </c>
      <c r="F13105">
        <v>119.53</v>
      </c>
      <c r="G13105">
        <v>96</v>
      </c>
      <c r="H13105">
        <v>141.85</v>
      </c>
      <c r="I13105">
        <v>11300</v>
      </c>
      <c r="J13105" t="s">
        <v>114</v>
      </c>
    </row>
    <row r="13106" spans="2:10" x14ac:dyDescent="0.25">
      <c r="B13106">
        <v>2017</v>
      </c>
      <c r="C13106">
        <v>5</v>
      </c>
      <c r="D13106" s="8">
        <v>3</v>
      </c>
      <c r="E13106" t="s">
        <v>36</v>
      </c>
      <c r="F13106">
        <v>36.92</v>
      </c>
      <c r="G13106">
        <v>97.5</v>
      </c>
      <c r="H13106">
        <v>141.71</v>
      </c>
      <c r="I13106">
        <v>10021.67</v>
      </c>
      <c r="J13106" t="s">
        <v>114</v>
      </c>
    </row>
    <row r="13107" spans="2:10" x14ac:dyDescent="0.25">
      <c r="B13107">
        <v>2017</v>
      </c>
      <c r="C13107">
        <v>5</v>
      </c>
      <c r="D13107" s="8">
        <v>3</v>
      </c>
      <c r="E13107" t="s">
        <v>34</v>
      </c>
      <c r="F13107">
        <v>47.599999999999994</v>
      </c>
      <c r="G13107">
        <v>99.831932773109273</v>
      </c>
      <c r="H13107">
        <v>141.30000000000001</v>
      </c>
      <c r="I13107">
        <v>10500.000000000002</v>
      </c>
      <c r="J13107" t="s">
        <v>114</v>
      </c>
    </row>
    <row r="13108" spans="2:10" x14ac:dyDescent="0.25">
      <c r="B13108">
        <v>2017</v>
      </c>
      <c r="C13108">
        <v>5</v>
      </c>
      <c r="D13108" s="8">
        <v>3</v>
      </c>
      <c r="E13108" t="s">
        <v>34</v>
      </c>
      <c r="F13108">
        <v>65</v>
      </c>
      <c r="G13108">
        <v>1.0527692307692309</v>
      </c>
      <c r="H13108">
        <v>142.4</v>
      </c>
      <c r="I13108">
        <v>10000</v>
      </c>
      <c r="J13108" t="s">
        <v>114</v>
      </c>
    </row>
    <row r="13109" spans="2:10" x14ac:dyDescent="0.25">
      <c r="B13109">
        <v>2017</v>
      </c>
      <c r="C13109">
        <v>5</v>
      </c>
      <c r="D13109" s="8">
        <v>3</v>
      </c>
      <c r="E13109" t="s">
        <v>40</v>
      </c>
      <c r="F13109">
        <v>41.3</v>
      </c>
      <c r="G13109">
        <v>96.6</v>
      </c>
      <c r="H13109">
        <v>136</v>
      </c>
      <c r="I13109">
        <v>12000</v>
      </c>
      <c r="J13109" t="s">
        <v>114</v>
      </c>
    </row>
    <row r="13110" spans="2:10" x14ac:dyDescent="0.25">
      <c r="B13110">
        <v>2017</v>
      </c>
      <c r="C13110">
        <v>5</v>
      </c>
      <c r="D13110" s="8">
        <v>4</v>
      </c>
      <c r="E13110" t="s">
        <v>35</v>
      </c>
      <c r="F13110">
        <v>40</v>
      </c>
      <c r="G13110">
        <v>99.9</v>
      </c>
      <c r="H13110">
        <v>139.9</v>
      </c>
      <c r="I13110">
        <v>10500</v>
      </c>
      <c r="J13110" t="s">
        <v>114</v>
      </c>
    </row>
    <row r="13111" spans="2:10" x14ac:dyDescent="0.25">
      <c r="B13111">
        <v>2017</v>
      </c>
      <c r="C13111">
        <v>5</v>
      </c>
      <c r="D13111" s="8">
        <v>4</v>
      </c>
      <c r="E13111" t="s">
        <v>34</v>
      </c>
      <c r="F13111">
        <v>45.45</v>
      </c>
      <c r="G13111">
        <v>99.009900990099013</v>
      </c>
      <c r="H13111">
        <v>139.80000000000001</v>
      </c>
      <c r="I13111">
        <v>10500</v>
      </c>
      <c r="J13111" t="s">
        <v>114</v>
      </c>
    </row>
    <row r="13112" spans="2:10" x14ac:dyDescent="0.25">
      <c r="B13112">
        <v>2017</v>
      </c>
      <c r="C13112">
        <v>5</v>
      </c>
      <c r="D13112" s="8">
        <v>4</v>
      </c>
      <c r="E13112" t="s">
        <v>37</v>
      </c>
      <c r="F13112">
        <v>38.869999999999997</v>
      </c>
      <c r="G13112">
        <v>100</v>
      </c>
      <c r="H13112">
        <v>137.69999999999999</v>
      </c>
      <c r="I13112">
        <v>9200</v>
      </c>
      <c r="J13112" t="s">
        <v>114</v>
      </c>
    </row>
    <row r="13113" spans="2:10" x14ac:dyDescent="0.25">
      <c r="B13113">
        <v>2017</v>
      </c>
      <c r="C13113">
        <v>5</v>
      </c>
      <c r="D13113" s="8">
        <v>4</v>
      </c>
      <c r="E13113" t="s">
        <v>38</v>
      </c>
      <c r="F13113">
        <v>71.28</v>
      </c>
      <c r="G13113">
        <v>97.558922558922561</v>
      </c>
      <c r="H13113">
        <v>142.6</v>
      </c>
      <c r="I13113">
        <v>8780.30303030303</v>
      </c>
      <c r="J13113" t="s">
        <v>114</v>
      </c>
    </row>
    <row r="13114" spans="2:10" x14ac:dyDescent="0.25">
      <c r="B13114">
        <v>2017</v>
      </c>
      <c r="C13114">
        <v>5</v>
      </c>
      <c r="D13114" s="8">
        <v>4</v>
      </c>
      <c r="E13114" t="s">
        <v>38</v>
      </c>
      <c r="F13114">
        <v>22.1</v>
      </c>
      <c r="G13114">
        <v>90</v>
      </c>
      <c r="H13114">
        <v>144</v>
      </c>
      <c r="I13114">
        <v>8597.2800000000007</v>
      </c>
      <c r="J13114" t="s">
        <v>114</v>
      </c>
    </row>
    <row r="13115" spans="2:10" x14ac:dyDescent="0.25">
      <c r="B13115">
        <v>2017</v>
      </c>
      <c r="C13115">
        <v>5</v>
      </c>
      <c r="D13115" s="8">
        <v>5</v>
      </c>
      <c r="E13115" t="s">
        <v>34</v>
      </c>
      <c r="F13115">
        <v>66.5</v>
      </c>
      <c r="G13115">
        <v>99.383458646616546</v>
      </c>
      <c r="H13115">
        <v>139.6</v>
      </c>
      <c r="I13115">
        <v>11500</v>
      </c>
      <c r="J13115" t="s">
        <v>114</v>
      </c>
    </row>
    <row r="13116" spans="2:10" x14ac:dyDescent="0.25">
      <c r="B13116">
        <v>2017</v>
      </c>
      <c r="C13116">
        <v>5</v>
      </c>
      <c r="D13116" s="8">
        <v>5</v>
      </c>
      <c r="E13116" t="s">
        <v>34</v>
      </c>
      <c r="F13116">
        <v>32</v>
      </c>
      <c r="G13116">
        <v>99.6875</v>
      </c>
      <c r="H13116">
        <v>140.1</v>
      </c>
      <c r="I13116">
        <v>10200</v>
      </c>
      <c r="J13116" t="s">
        <v>114</v>
      </c>
    </row>
    <row r="13117" spans="2:10" x14ac:dyDescent="0.25">
      <c r="B13117">
        <v>2017</v>
      </c>
      <c r="C13117">
        <v>5</v>
      </c>
      <c r="D13117" s="8">
        <v>5</v>
      </c>
      <c r="E13117" t="s">
        <v>38</v>
      </c>
      <c r="F13117">
        <v>62.480000000000004</v>
      </c>
      <c r="G13117">
        <v>93.373879641485274</v>
      </c>
      <c r="H13117">
        <v>140.9</v>
      </c>
      <c r="I13117">
        <v>8162.6120358514718</v>
      </c>
      <c r="J13117" t="s">
        <v>114</v>
      </c>
    </row>
    <row r="13118" spans="2:10" x14ac:dyDescent="0.25">
      <c r="B13118">
        <v>2017</v>
      </c>
      <c r="C13118">
        <v>5</v>
      </c>
      <c r="D13118" s="8">
        <v>5</v>
      </c>
      <c r="E13118" t="s">
        <v>38</v>
      </c>
      <c r="F13118">
        <v>38.94</v>
      </c>
      <c r="G13118">
        <v>1.0410888546481767</v>
      </c>
      <c r="H13118">
        <v>142.69999999999999</v>
      </c>
      <c r="I13118">
        <v>8731.3816127375449</v>
      </c>
      <c r="J13118" t="s">
        <v>114</v>
      </c>
    </row>
    <row r="13119" spans="2:10" x14ac:dyDescent="0.25">
      <c r="B13119">
        <v>2017</v>
      </c>
      <c r="C13119">
        <v>5</v>
      </c>
      <c r="D13119" s="8">
        <v>5</v>
      </c>
      <c r="E13119" t="s">
        <v>38</v>
      </c>
      <c r="F13119">
        <v>42.5</v>
      </c>
      <c r="G13119">
        <v>91</v>
      </c>
      <c r="H13119">
        <v>143</v>
      </c>
      <c r="I13119">
        <v>8000</v>
      </c>
      <c r="J13119" t="s">
        <v>114</v>
      </c>
    </row>
    <row r="13120" spans="2:10" x14ac:dyDescent="0.25">
      <c r="B13120">
        <v>2017</v>
      </c>
      <c r="C13120">
        <v>5</v>
      </c>
      <c r="D13120" s="8">
        <v>6</v>
      </c>
      <c r="E13120" t="s">
        <v>35</v>
      </c>
      <c r="F13120">
        <v>80</v>
      </c>
      <c r="G13120">
        <v>98.737499999999983</v>
      </c>
      <c r="H13120">
        <v>139.69999999999999</v>
      </c>
      <c r="I13120">
        <v>10800</v>
      </c>
      <c r="J13120" t="s">
        <v>114</v>
      </c>
    </row>
    <row r="13121" spans="2:10" x14ac:dyDescent="0.25">
      <c r="B13121">
        <v>2017</v>
      </c>
      <c r="C13121">
        <v>5</v>
      </c>
      <c r="D13121" s="8">
        <v>7</v>
      </c>
      <c r="E13121" t="s">
        <v>37</v>
      </c>
      <c r="F13121">
        <v>40</v>
      </c>
      <c r="G13121">
        <v>100</v>
      </c>
      <c r="H13121">
        <v>136.80000000000001</v>
      </c>
      <c r="I13121">
        <v>8600</v>
      </c>
      <c r="J13121" t="s">
        <v>114</v>
      </c>
    </row>
    <row r="13122" spans="2:10" x14ac:dyDescent="0.25">
      <c r="B13122">
        <v>2017</v>
      </c>
      <c r="C13122">
        <v>5</v>
      </c>
      <c r="D13122" s="8">
        <v>7</v>
      </c>
      <c r="E13122" t="s">
        <v>38</v>
      </c>
      <c r="F13122">
        <v>39.119999999999997</v>
      </c>
      <c r="G13122">
        <v>98</v>
      </c>
      <c r="H13122">
        <v>142</v>
      </c>
      <c r="I13122">
        <v>8946.83</v>
      </c>
      <c r="J13122" t="s">
        <v>114</v>
      </c>
    </row>
    <row r="13123" spans="2:10" x14ac:dyDescent="0.25">
      <c r="B13123">
        <v>2017</v>
      </c>
      <c r="C13123">
        <v>5</v>
      </c>
      <c r="D13123" s="8">
        <v>9</v>
      </c>
      <c r="E13123" t="s">
        <v>37</v>
      </c>
      <c r="F13123">
        <v>154.38</v>
      </c>
      <c r="G13123">
        <v>100</v>
      </c>
      <c r="H13123">
        <v>141.6</v>
      </c>
      <c r="I13123">
        <v>10100</v>
      </c>
      <c r="J13123" t="s">
        <v>114</v>
      </c>
    </row>
    <row r="13124" spans="2:10" x14ac:dyDescent="0.25">
      <c r="B13124">
        <v>2017</v>
      </c>
      <c r="C13124">
        <v>5</v>
      </c>
      <c r="D13124" s="8">
        <v>9</v>
      </c>
      <c r="E13124" t="s">
        <v>37</v>
      </c>
      <c r="F13124">
        <v>61.76</v>
      </c>
      <c r="G13124">
        <v>96.1</v>
      </c>
      <c r="H13124">
        <v>142.69999999999999</v>
      </c>
      <c r="I13124">
        <v>10100</v>
      </c>
      <c r="J13124" t="s">
        <v>114</v>
      </c>
    </row>
    <row r="13125" spans="2:10" x14ac:dyDescent="0.25">
      <c r="B13125">
        <v>2017</v>
      </c>
      <c r="C13125">
        <v>5</v>
      </c>
      <c r="D13125" s="8">
        <v>10</v>
      </c>
      <c r="E13125" t="s">
        <v>36</v>
      </c>
      <c r="F13125">
        <v>55.64</v>
      </c>
      <c r="G13125">
        <v>98.8</v>
      </c>
      <c r="H13125">
        <v>139.57</v>
      </c>
      <c r="I13125">
        <v>9800</v>
      </c>
      <c r="J13125" t="s">
        <v>114</v>
      </c>
    </row>
    <row r="13126" spans="2:10" x14ac:dyDescent="0.25">
      <c r="B13126">
        <v>2017</v>
      </c>
      <c r="C13126">
        <v>5</v>
      </c>
      <c r="D13126" s="8">
        <v>10</v>
      </c>
      <c r="E13126" t="s">
        <v>35</v>
      </c>
      <c r="F13126">
        <v>82.44</v>
      </c>
      <c r="G13126">
        <v>100</v>
      </c>
      <c r="H13126">
        <v>139.30000000000001</v>
      </c>
      <c r="I13126">
        <v>10000</v>
      </c>
      <c r="J13126" t="s">
        <v>114</v>
      </c>
    </row>
    <row r="13127" spans="2:10" x14ac:dyDescent="0.25">
      <c r="B13127">
        <v>2017</v>
      </c>
      <c r="C13127">
        <v>5</v>
      </c>
      <c r="D13127" s="8">
        <v>10</v>
      </c>
      <c r="E13127" t="s">
        <v>35</v>
      </c>
      <c r="F13127">
        <v>40</v>
      </c>
      <c r="G13127">
        <v>99.9</v>
      </c>
      <c r="H13127">
        <v>139.9</v>
      </c>
      <c r="I13127">
        <v>11000</v>
      </c>
      <c r="J13127" t="s">
        <v>114</v>
      </c>
    </row>
    <row r="13128" spans="2:10" x14ac:dyDescent="0.25">
      <c r="B13128">
        <v>2017</v>
      </c>
      <c r="C13128">
        <v>5</v>
      </c>
      <c r="D13128" s="8">
        <v>10</v>
      </c>
      <c r="E13128" t="s">
        <v>35</v>
      </c>
      <c r="F13128">
        <v>40</v>
      </c>
      <c r="G13128">
        <v>97.875</v>
      </c>
      <c r="H13128">
        <v>140.6</v>
      </c>
      <c r="I13128">
        <v>11000</v>
      </c>
      <c r="J13128" t="s">
        <v>114</v>
      </c>
    </row>
    <row r="13129" spans="2:10" x14ac:dyDescent="0.25">
      <c r="B13129">
        <v>2017</v>
      </c>
      <c r="C13129">
        <v>5</v>
      </c>
      <c r="D13129" s="8">
        <v>10</v>
      </c>
      <c r="E13129" t="s">
        <v>35</v>
      </c>
      <c r="F13129">
        <v>40</v>
      </c>
      <c r="G13129">
        <v>93.924999999999997</v>
      </c>
      <c r="H13129">
        <v>143</v>
      </c>
      <c r="I13129">
        <v>11000</v>
      </c>
      <c r="J13129" t="s">
        <v>114</v>
      </c>
    </row>
    <row r="13130" spans="2:10" x14ac:dyDescent="0.25">
      <c r="B13130">
        <v>2017</v>
      </c>
      <c r="C13130">
        <v>5</v>
      </c>
      <c r="D13130" s="8">
        <v>10</v>
      </c>
      <c r="E13130" t="s">
        <v>34</v>
      </c>
      <c r="F13130">
        <v>98.22</v>
      </c>
      <c r="G13130">
        <v>99.816737935247417</v>
      </c>
      <c r="H13130">
        <v>139.6</v>
      </c>
      <c r="I13130">
        <v>9491.5292201181019</v>
      </c>
      <c r="J13130" t="s">
        <v>114</v>
      </c>
    </row>
    <row r="13131" spans="2:10" x14ac:dyDescent="0.25">
      <c r="B13131">
        <v>2017</v>
      </c>
      <c r="C13131">
        <v>5</v>
      </c>
      <c r="D13131" s="8">
        <v>10</v>
      </c>
      <c r="E13131" t="s">
        <v>37</v>
      </c>
      <c r="F13131">
        <v>245.39</v>
      </c>
      <c r="G13131">
        <v>100</v>
      </c>
      <c r="H13131">
        <v>140.30000000000001</v>
      </c>
      <c r="I13131">
        <v>8561</v>
      </c>
      <c r="J13131" t="s">
        <v>114</v>
      </c>
    </row>
    <row r="13132" spans="2:10" x14ac:dyDescent="0.25">
      <c r="B13132">
        <v>2017</v>
      </c>
      <c r="C13132">
        <v>5</v>
      </c>
      <c r="D13132" s="8">
        <v>10</v>
      </c>
      <c r="E13132" t="s">
        <v>38</v>
      </c>
      <c r="F13132">
        <v>106.95</v>
      </c>
      <c r="G13132">
        <v>98.775128564749878</v>
      </c>
      <c r="H13132">
        <v>142.80000000000001</v>
      </c>
      <c r="I13132">
        <v>9123.0481533426828</v>
      </c>
      <c r="J13132" t="s">
        <v>114</v>
      </c>
    </row>
    <row r="13133" spans="2:10" x14ac:dyDescent="0.25">
      <c r="B13133">
        <v>2017</v>
      </c>
      <c r="C13133">
        <v>5</v>
      </c>
      <c r="D13133" s="8">
        <v>11</v>
      </c>
      <c r="E13133" t="s">
        <v>36</v>
      </c>
      <c r="F13133">
        <v>145.09</v>
      </c>
      <c r="G13133">
        <v>96.1</v>
      </c>
      <c r="H13133">
        <v>139.5</v>
      </c>
      <c r="I13133">
        <v>9494.11</v>
      </c>
      <c r="J13133" t="s">
        <v>114</v>
      </c>
    </row>
    <row r="13134" spans="2:10" x14ac:dyDescent="0.25">
      <c r="B13134">
        <v>2017</v>
      </c>
      <c r="C13134">
        <v>5</v>
      </c>
      <c r="D13134" s="8">
        <v>11</v>
      </c>
      <c r="E13134" t="s">
        <v>36</v>
      </c>
      <c r="F13134">
        <v>43.1</v>
      </c>
      <c r="G13134">
        <v>98.6</v>
      </c>
      <c r="H13134">
        <v>134.16</v>
      </c>
      <c r="I13134">
        <v>10000</v>
      </c>
      <c r="J13134" t="s">
        <v>114</v>
      </c>
    </row>
    <row r="13135" spans="2:10" x14ac:dyDescent="0.25">
      <c r="B13135">
        <v>2017</v>
      </c>
      <c r="C13135">
        <v>5</v>
      </c>
      <c r="D13135" s="8">
        <v>11</v>
      </c>
      <c r="E13135" t="s">
        <v>36</v>
      </c>
      <c r="F13135">
        <v>40</v>
      </c>
      <c r="G13135">
        <v>90</v>
      </c>
      <c r="H13135">
        <v>142.22999999999999</v>
      </c>
      <c r="I13135">
        <v>10000</v>
      </c>
      <c r="J13135" t="s">
        <v>114</v>
      </c>
    </row>
    <row r="13136" spans="2:10" x14ac:dyDescent="0.25">
      <c r="B13136">
        <v>2017</v>
      </c>
      <c r="C13136">
        <v>5</v>
      </c>
      <c r="D13136" s="8">
        <v>11</v>
      </c>
      <c r="E13136" t="s">
        <v>38</v>
      </c>
      <c r="F13136">
        <v>155.80000000000001</v>
      </c>
      <c r="G13136">
        <v>97.137355584082158</v>
      </c>
      <c r="H13136">
        <v>143.4</v>
      </c>
      <c r="I13136">
        <v>9500</v>
      </c>
      <c r="J13136" t="s">
        <v>114</v>
      </c>
    </row>
    <row r="13137" spans="2:10" x14ac:dyDescent="0.25">
      <c r="B13137">
        <v>2017</v>
      </c>
      <c r="C13137">
        <v>5</v>
      </c>
      <c r="D13137" s="8">
        <v>12</v>
      </c>
      <c r="E13137" t="s">
        <v>34</v>
      </c>
      <c r="F13137">
        <v>80</v>
      </c>
      <c r="G13137">
        <v>1.001125</v>
      </c>
      <c r="H13137">
        <v>139.9</v>
      </c>
      <c r="I13137">
        <v>10500</v>
      </c>
      <c r="J13137" t="s">
        <v>114</v>
      </c>
    </row>
    <row r="13138" spans="2:10" x14ac:dyDescent="0.25">
      <c r="B13138">
        <v>2017</v>
      </c>
      <c r="C13138">
        <v>5</v>
      </c>
      <c r="D13138" s="8">
        <v>12</v>
      </c>
      <c r="E13138" t="s">
        <v>34</v>
      </c>
      <c r="F13138">
        <v>217.61</v>
      </c>
      <c r="G13138">
        <v>98.069941638711441</v>
      </c>
      <c r="H13138">
        <v>140.5</v>
      </c>
      <c r="I13138">
        <v>11600</v>
      </c>
      <c r="J13138" t="s">
        <v>114</v>
      </c>
    </row>
    <row r="13139" spans="2:10" x14ac:dyDescent="0.25">
      <c r="B13139">
        <v>2017</v>
      </c>
      <c r="C13139">
        <v>5</v>
      </c>
      <c r="D13139" s="8">
        <v>12</v>
      </c>
      <c r="E13139" t="s">
        <v>37</v>
      </c>
      <c r="F13139">
        <v>80</v>
      </c>
      <c r="G13139">
        <v>97.3</v>
      </c>
      <c r="H13139">
        <v>142.4</v>
      </c>
      <c r="I13139">
        <v>10750</v>
      </c>
      <c r="J13139" t="s">
        <v>114</v>
      </c>
    </row>
    <row r="13140" spans="2:10" x14ac:dyDescent="0.25">
      <c r="B13140">
        <v>2017</v>
      </c>
      <c r="C13140">
        <v>5</v>
      </c>
      <c r="D13140" s="8">
        <v>12</v>
      </c>
      <c r="E13140" t="s">
        <v>37</v>
      </c>
      <c r="F13140">
        <v>24.11</v>
      </c>
      <c r="G13140">
        <v>96.6</v>
      </c>
      <c r="H13140">
        <v>143.69999999999999</v>
      </c>
      <c r="I13140">
        <v>10200</v>
      </c>
      <c r="J13140" t="s">
        <v>114</v>
      </c>
    </row>
    <row r="13141" spans="2:10" x14ac:dyDescent="0.25">
      <c r="B13141">
        <v>2017</v>
      </c>
      <c r="C13141">
        <v>5</v>
      </c>
      <c r="D13141" s="8">
        <v>1</v>
      </c>
      <c r="E13141" t="s">
        <v>36</v>
      </c>
      <c r="F13141">
        <v>36</v>
      </c>
      <c r="G13141">
        <v>98.6</v>
      </c>
      <c r="H13141">
        <v>123.26</v>
      </c>
      <c r="I13141">
        <v>7000</v>
      </c>
      <c r="J13141" t="s">
        <v>115</v>
      </c>
    </row>
    <row r="13142" spans="2:10" x14ac:dyDescent="0.25">
      <c r="B13142">
        <v>2017</v>
      </c>
      <c r="C13142">
        <v>5</v>
      </c>
      <c r="D13142" s="8">
        <v>1</v>
      </c>
      <c r="E13142" t="s">
        <v>39</v>
      </c>
      <c r="F13142">
        <v>78.5</v>
      </c>
      <c r="G13142">
        <v>100</v>
      </c>
      <c r="H13142">
        <v>129.80000000000001</v>
      </c>
      <c r="I13142">
        <v>9042</v>
      </c>
      <c r="J13142" t="s">
        <v>115</v>
      </c>
    </row>
    <row r="13143" spans="2:10" x14ac:dyDescent="0.25">
      <c r="B13143">
        <v>2017</v>
      </c>
      <c r="C13143">
        <v>5</v>
      </c>
      <c r="D13143" s="8">
        <v>1</v>
      </c>
      <c r="E13143" t="s">
        <v>38</v>
      </c>
      <c r="F13143">
        <v>281.58</v>
      </c>
      <c r="G13143">
        <v>92.165636763974717</v>
      </c>
      <c r="H13143">
        <v>125.9</v>
      </c>
      <c r="I13143">
        <v>7413.5236877619154</v>
      </c>
      <c r="J13143" t="s">
        <v>115</v>
      </c>
    </row>
    <row r="13144" spans="2:10" x14ac:dyDescent="0.25">
      <c r="B13144">
        <v>2017</v>
      </c>
      <c r="C13144">
        <v>5</v>
      </c>
      <c r="D13144" s="8">
        <v>2</v>
      </c>
      <c r="E13144" t="s">
        <v>39</v>
      </c>
      <c r="F13144">
        <v>80</v>
      </c>
      <c r="G13144">
        <v>100</v>
      </c>
      <c r="H13144">
        <v>128.6</v>
      </c>
      <c r="I13144">
        <v>8700</v>
      </c>
      <c r="J13144" t="s">
        <v>115</v>
      </c>
    </row>
    <row r="13145" spans="2:10" x14ac:dyDescent="0.25">
      <c r="B13145">
        <v>2017</v>
      </c>
      <c r="C13145">
        <v>5</v>
      </c>
      <c r="D13145" s="8">
        <v>2</v>
      </c>
      <c r="E13145" t="s">
        <v>40</v>
      </c>
      <c r="F13145">
        <v>80</v>
      </c>
      <c r="G13145">
        <v>97.8</v>
      </c>
      <c r="H13145">
        <v>120</v>
      </c>
      <c r="I13145">
        <v>7800</v>
      </c>
      <c r="J13145" t="s">
        <v>115</v>
      </c>
    </row>
    <row r="13146" spans="2:10" x14ac:dyDescent="0.25">
      <c r="B13146">
        <v>2017</v>
      </c>
      <c r="C13146">
        <v>5</v>
      </c>
      <c r="D13146" s="8">
        <v>2</v>
      </c>
      <c r="E13146" t="s">
        <v>38</v>
      </c>
      <c r="F13146">
        <v>115.24</v>
      </c>
      <c r="G13146">
        <v>97.179798681013537</v>
      </c>
      <c r="H13146">
        <v>126.1</v>
      </c>
      <c r="I13146">
        <v>7700</v>
      </c>
      <c r="J13146" t="s">
        <v>115</v>
      </c>
    </row>
    <row r="13147" spans="2:10" x14ac:dyDescent="0.25">
      <c r="B13147">
        <v>2017</v>
      </c>
      <c r="C13147">
        <v>5</v>
      </c>
      <c r="D13147" s="8">
        <v>3</v>
      </c>
      <c r="E13147" t="s">
        <v>36</v>
      </c>
      <c r="F13147">
        <v>237.9</v>
      </c>
      <c r="G13147">
        <v>96.5</v>
      </c>
      <c r="H13147">
        <v>118.29</v>
      </c>
      <c r="I13147">
        <v>8000</v>
      </c>
      <c r="J13147" t="s">
        <v>115</v>
      </c>
    </row>
    <row r="13148" spans="2:10" x14ac:dyDescent="0.25">
      <c r="B13148">
        <v>2017</v>
      </c>
      <c r="C13148">
        <v>5</v>
      </c>
      <c r="D13148" s="8">
        <v>3</v>
      </c>
      <c r="E13148" t="s">
        <v>36</v>
      </c>
      <c r="F13148">
        <v>39</v>
      </c>
      <c r="G13148">
        <v>97.399999999999991</v>
      </c>
      <c r="H13148">
        <v>118.66</v>
      </c>
      <c r="I13148">
        <v>6400</v>
      </c>
      <c r="J13148" t="s">
        <v>115</v>
      </c>
    </row>
    <row r="13149" spans="2:10" x14ac:dyDescent="0.25">
      <c r="B13149">
        <v>2017</v>
      </c>
      <c r="C13149">
        <v>5</v>
      </c>
      <c r="D13149" s="8">
        <v>3</v>
      </c>
      <c r="E13149" t="s">
        <v>36</v>
      </c>
      <c r="F13149">
        <v>209.09</v>
      </c>
      <c r="G13149">
        <v>83.399999999999991</v>
      </c>
      <c r="H13149">
        <v>121.99</v>
      </c>
      <c r="I13149">
        <v>6313.83</v>
      </c>
      <c r="J13149" t="s">
        <v>115</v>
      </c>
    </row>
    <row r="13150" spans="2:10" x14ac:dyDescent="0.25">
      <c r="B13150">
        <v>2017</v>
      </c>
      <c r="C13150">
        <v>5</v>
      </c>
      <c r="D13150" s="8">
        <v>3</v>
      </c>
      <c r="E13150" t="s">
        <v>35</v>
      </c>
      <c r="F13150">
        <v>44.26</v>
      </c>
      <c r="G13150">
        <v>74.649796656122902</v>
      </c>
      <c r="H13150">
        <v>122.8</v>
      </c>
      <c r="I13150">
        <v>6800</v>
      </c>
      <c r="J13150" t="s">
        <v>115</v>
      </c>
    </row>
    <row r="13151" spans="2:10" x14ac:dyDescent="0.25">
      <c r="B13151">
        <v>2017</v>
      </c>
      <c r="C13151">
        <v>5</v>
      </c>
      <c r="D13151" s="8">
        <v>3</v>
      </c>
      <c r="E13151" t="s">
        <v>35</v>
      </c>
      <c r="F13151">
        <v>348.44</v>
      </c>
      <c r="G13151">
        <v>89.082768912868787</v>
      </c>
      <c r="H13151">
        <v>127.2</v>
      </c>
      <c r="I13151">
        <v>9750</v>
      </c>
      <c r="J13151" t="s">
        <v>115</v>
      </c>
    </row>
    <row r="13152" spans="2:10" x14ac:dyDescent="0.25">
      <c r="B13152">
        <v>2017</v>
      </c>
      <c r="C13152">
        <v>5</v>
      </c>
      <c r="D13152" s="8">
        <v>3</v>
      </c>
      <c r="E13152" t="s">
        <v>34</v>
      </c>
      <c r="F13152">
        <v>31.17</v>
      </c>
      <c r="G13152">
        <v>94.706448508180941</v>
      </c>
      <c r="H13152">
        <v>128.30000000000001</v>
      </c>
      <c r="I13152">
        <v>9372.8585178055819</v>
      </c>
      <c r="J13152" t="s">
        <v>115</v>
      </c>
    </row>
    <row r="13153" spans="2:10" x14ac:dyDescent="0.25">
      <c r="B13153">
        <v>2017</v>
      </c>
      <c r="C13153">
        <v>5</v>
      </c>
      <c r="D13153" s="8">
        <v>3</v>
      </c>
      <c r="E13153" t="s">
        <v>38</v>
      </c>
      <c r="F13153">
        <v>157.88999999999999</v>
      </c>
      <c r="G13153">
        <v>94.787510291975423</v>
      </c>
      <c r="H13153">
        <v>125.3</v>
      </c>
      <c r="I13153">
        <v>7194.8825131420617</v>
      </c>
      <c r="J13153" t="s">
        <v>115</v>
      </c>
    </row>
    <row r="13154" spans="2:10" x14ac:dyDescent="0.25">
      <c r="B13154">
        <v>2017</v>
      </c>
      <c r="C13154">
        <v>5</v>
      </c>
      <c r="D13154" s="8">
        <v>3</v>
      </c>
      <c r="E13154" t="s">
        <v>38</v>
      </c>
      <c r="F13154">
        <v>80</v>
      </c>
      <c r="G13154">
        <v>95.087499999999991</v>
      </c>
      <c r="H13154">
        <v>132</v>
      </c>
      <c r="I13154">
        <v>7250</v>
      </c>
      <c r="J13154" t="s">
        <v>115</v>
      </c>
    </row>
    <row r="13155" spans="2:10" x14ac:dyDescent="0.25">
      <c r="B13155">
        <v>2017</v>
      </c>
      <c r="C13155">
        <v>5</v>
      </c>
      <c r="D13155" s="8">
        <v>4</v>
      </c>
      <c r="E13155" t="s">
        <v>36</v>
      </c>
      <c r="F13155">
        <v>65</v>
      </c>
      <c r="G13155">
        <v>99.7</v>
      </c>
      <c r="H13155">
        <v>117.49</v>
      </c>
      <c r="I13155">
        <v>6700</v>
      </c>
      <c r="J13155" t="s">
        <v>115</v>
      </c>
    </row>
    <row r="13156" spans="2:10" x14ac:dyDescent="0.25">
      <c r="B13156">
        <v>2017</v>
      </c>
      <c r="C13156">
        <v>5</v>
      </c>
      <c r="D13156" s="8">
        <v>4</v>
      </c>
      <c r="E13156" t="s">
        <v>37</v>
      </c>
      <c r="F13156">
        <v>81.98</v>
      </c>
      <c r="G13156">
        <v>89</v>
      </c>
      <c r="H13156">
        <v>132.5</v>
      </c>
      <c r="I13156">
        <v>8800</v>
      </c>
      <c r="J13156" t="s">
        <v>115</v>
      </c>
    </row>
    <row r="13157" spans="2:10" x14ac:dyDescent="0.25">
      <c r="B13157">
        <v>2017</v>
      </c>
      <c r="C13157">
        <v>5</v>
      </c>
      <c r="D13157" s="8">
        <v>4</v>
      </c>
      <c r="E13157" t="s">
        <v>39</v>
      </c>
      <c r="F13157">
        <v>80</v>
      </c>
      <c r="G13157">
        <v>100</v>
      </c>
      <c r="H13157">
        <v>120.7</v>
      </c>
      <c r="I13157">
        <v>7500</v>
      </c>
      <c r="J13157" t="s">
        <v>115</v>
      </c>
    </row>
    <row r="13158" spans="2:10" x14ac:dyDescent="0.25">
      <c r="B13158">
        <v>2017</v>
      </c>
      <c r="C13158">
        <v>5</v>
      </c>
      <c r="D13158" s="8">
        <v>5</v>
      </c>
      <c r="E13158" t="s">
        <v>34</v>
      </c>
      <c r="F13158">
        <v>40</v>
      </c>
      <c r="G13158">
        <v>97.375000000000014</v>
      </c>
      <c r="H13158">
        <v>129.4</v>
      </c>
      <c r="I13158">
        <v>10600</v>
      </c>
      <c r="J13158" t="s">
        <v>115</v>
      </c>
    </row>
    <row r="13159" spans="2:10" x14ac:dyDescent="0.25">
      <c r="B13159">
        <v>2017</v>
      </c>
      <c r="C13159">
        <v>5</v>
      </c>
      <c r="D13159" s="8">
        <v>5</v>
      </c>
      <c r="E13159" t="s">
        <v>37</v>
      </c>
      <c r="F13159">
        <v>40</v>
      </c>
      <c r="G13159">
        <v>100</v>
      </c>
      <c r="H13159">
        <v>132.1</v>
      </c>
      <c r="I13159">
        <v>8350</v>
      </c>
      <c r="J13159" t="s">
        <v>115</v>
      </c>
    </row>
    <row r="13160" spans="2:10" x14ac:dyDescent="0.25">
      <c r="B13160">
        <v>2017</v>
      </c>
      <c r="C13160">
        <v>5</v>
      </c>
      <c r="D13160" s="8">
        <v>5</v>
      </c>
      <c r="E13160" t="s">
        <v>39</v>
      </c>
      <c r="F13160">
        <v>75.400000000000006</v>
      </c>
      <c r="G13160">
        <v>92.334217506631305</v>
      </c>
      <c r="H13160">
        <v>121.4</v>
      </c>
      <c r="I13160">
        <v>6603</v>
      </c>
      <c r="J13160" t="s">
        <v>115</v>
      </c>
    </row>
    <row r="13161" spans="2:10" x14ac:dyDescent="0.25">
      <c r="B13161">
        <v>2017</v>
      </c>
      <c r="C13161">
        <v>5</v>
      </c>
      <c r="D13161" s="8">
        <v>5</v>
      </c>
      <c r="E13161" t="s">
        <v>39</v>
      </c>
      <c r="F13161">
        <v>155.9</v>
      </c>
      <c r="G13161">
        <v>98.576010262989101</v>
      </c>
      <c r="H13161">
        <v>130.30000000000001</v>
      </c>
      <c r="I13161">
        <v>7999</v>
      </c>
      <c r="J13161" t="s">
        <v>115</v>
      </c>
    </row>
    <row r="13162" spans="2:10" x14ac:dyDescent="0.25">
      <c r="B13162">
        <v>2017</v>
      </c>
      <c r="C13162">
        <v>5</v>
      </c>
      <c r="D13162" s="8">
        <v>5</v>
      </c>
      <c r="E13162" t="s">
        <v>40</v>
      </c>
      <c r="F13162">
        <v>118.52</v>
      </c>
      <c r="G13162">
        <v>96</v>
      </c>
      <c r="H13162">
        <v>119</v>
      </c>
      <c r="I13162">
        <v>7329</v>
      </c>
      <c r="J13162" t="s">
        <v>115</v>
      </c>
    </row>
    <row r="13163" spans="2:10" x14ac:dyDescent="0.25">
      <c r="B13163">
        <v>2017</v>
      </c>
      <c r="C13163">
        <v>5</v>
      </c>
      <c r="D13163" s="8">
        <v>6</v>
      </c>
      <c r="E13163" t="s">
        <v>35</v>
      </c>
      <c r="F13163">
        <v>95.89</v>
      </c>
      <c r="G13163">
        <v>99.906142454896226</v>
      </c>
      <c r="H13163">
        <v>132.9</v>
      </c>
      <c r="I13163">
        <v>9750</v>
      </c>
      <c r="J13163" t="s">
        <v>115</v>
      </c>
    </row>
    <row r="13164" spans="2:10" x14ac:dyDescent="0.25">
      <c r="B13164">
        <v>2017</v>
      </c>
      <c r="C13164">
        <v>5</v>
      </c>
      <c r="D13164" s="8">
        <v>6</v>
      </c>
      <c r="E13164" t="s">
        <v>40</v>
      </c>
      <c r="F13164">
        <v>39.299999999999997</v>
      </c>
      <c r="G13164">
        <v>98.1</v>
      </c>
      <c r="H13164">
        <v>122</v>
      </c>
      <c r="I13164">
        <v>8232</v>
      </c>
      <c r="J13164" t="s">
        <v>115</v>
      </c>
    </row>
    <row r="13165" spans="2:10" x14ac:dyDescent="0.25">
      <c r="B13165">
        <v>2017</v>
      </c>
      <c r="C13165">
        <v>5</v>
      </c>
      <c r="D13165" s="8">
        <v>6</v>
      </c>
      <c r="E13165" t="s">
        <v>40</v>
      </c>
      <c r="F13165">
        <v>75</v>
      </c>
      <c r="G13165">
        <v>99.5</v>
      </c>
      <c r="H13165">
        <v>124</v>
      </c>
      <c r="I13165">
        <v>7000</v>
      </c>
      <c r="J13165" t="s">
        <v>115</v>
      </c>
    </row>
    <row r="13166" spans="2:10" x14ac:dyDescent="0.25">
      <c r="B13166">
        <v>2017</v>
      </c>
      <c r="C13166">
        <v>5</v>
      </c>
      <c r="D13166" s="8">
        <v>6</v>
      </c>
      <c r="E13166" t="s">
        <v>38</v>
      </c>
      <c r="F13166">
        <v>20.369999999999997</v>
      </c>
      <c r="G13166">
        <v>87.530682376043202</v>
      </c>
      <c r="H13166">
        <v>127.5</v>
      </c>
      <c r="I13166">
        <v>4909.180166912126</v>
      </c>
      <c r="J13166" t="s">
        <v>115</v>
      </c>
    </row>
    <row r="13167" spans="2:10" x14ac:dyDescent="0.25">
      <c r="B13167">
        <v>2017</v>
      </c>
      <c r="C13167">
        <v>5</v>
      </c>
      <c r="D13167" s="8">
        <v>7</v>
      </c>
      <c r="E13167" t="s">
        <v>34</v>
      </c>
      <c r="F13167">
        <v>78.5</v>
      </c>
      <c r="G13167">
        <v>90.955414012738856</v>
      </c>
      <c r="H13167">
        <v>129.30000000000001</v>
      </c>
      <c r="I13167">
        <v>8471.3375796178352</v>
      </c>
      <c r="J13167" t="s">
        <v>115</v>
      </c>
    </row>
    <row r="13168" spans="2:10" x14ac:dyDescent="0.25">
      <c r="B13168">
        <v>2017</v>
      </c>
      <c r="C13168">
        <v>5</v>
      </c>
      <c r="D13168" s="8">
        <v>7</v>
      </c>
      <c r="E13168" t="s">
        <v>37</v>
      </c>
      <c r="F13168">
        <v>40</v>
      </c>
      <c r="G13168">
        <v>98.3</v>
      </c>
      <c r="H13168">
        <v>132.30000000000001</v>
      </c>
      <c r="I13168">
        <v>8850</v>
      </c>
      <c r="J13168" t="s">
        <v>115</v>
      </c>
    </row>
    <row r="13169" spans="2:10" x14ac:dyDescent="0.25">
      <c r="B13169">
        <v>2017</v>
      </c>
      <c r="C13169">
        <v>5</v>
      </c>
      <c r="D13169" s="8">
        <v>7</v>
      </c>
      <c r="E13169" t="s">
        <v>40</v>
      </c>
      <c r="F13169">
        <v>40</v>
      </c>
      <c r="G13169">
        <v>100</v>
      </c>
      <c r="H13169">
        <v>119</v>
      </c>
      <c r="I13169">
        <v>8927.2000000000007</v>
      </c>
      <c r="J13169" t="s">
        <v>115</v>
      </c>
    </row>
    <row r="13170" spans="2:10" x14ac:dyDescent="0.25">
      <c r="B13170">
        <v>2017</v>
      </c>
      <c r="C13170">
        <v>5</v>
      </c>
      <c r="D13170" s="8">
        <v>8</v>
      </c>
      <c r="E13170" t="s">
        <v>35</v>
      </c>
      <c r="F13170">
        <v>59.57</v>
      </c>
      <c r="G13170">
        <v>99.932852106765154</v>
      </c>
      <c r="H13170">
        <v>121.8</v>
      </c>
      <c r="I13170">
        <v>9025</v>
      </c>
      <c r="J13170" t="s">
        <v>115</v>
      </c>
    </row>
    <row r="13171" spans="2:10" x14ac:dyDescent="0.25">
      <c r="B13171">
        <v>2017</v>
      </c>
      <c r="C13171">
        <v>5</v>
      </c>
      <c r="D13171" s="8">
        <v>9</v>
      </c>
      <c r="E13171" t="s">
        <v>37</v>
      </c>
      <c r="F13171">
        <v>114.15</v>
      </c>
      <c r="G13171">
        <v>100</v>
      </c>
      <c r="H13171">
        <v>128.19999999999999</v>
      </c>
      <c r="I13171">
        <v>7446</v>
      </c>
      <c r="J13171" t="s">
        <v>115</v>
      </c>
    </row>
    <row r="13172" spans="2:10" x14ac:dyDescent="0.25">
      <c r="B13172">
        <v>2017</v>
      </c>
      <c r="C13172">
        <v>5</v>
      </c>
      <c r="D13172" s="8">
        <v>9</v>
      </c>
      <c r="E13172" t="s">
        <v>39</v>
      </c>
      <c r="F13172">
        <v>80</v>
      </c>
      <c r="G13172">
        <v>100</v>
      </c>
      <c r="H13172">
        <v>131.4</v>
      </c>
      <c r="I13172">
        <v>8714</v>
      </c>
      <c r="J13172" t="s">
        <v>115</v>
      </c>
    </row>
    <row r="13173" spans="2:10" x14ac:dyDescent="0.25">
      <c r="B13173">
        <v>2017</v>
      </c>
      <c r="C13173">
        <v>5</v>
      </c>
      <c r="D13173" s="8">
        <v>10</v>
      </c>
      <c r="E13173" t="s">
        <v>35</v>
      </c>
      <c r="F13173">
        <v>20</v>
      </c>
      <c r="G13173">
        <v>96.8</v>
      </c>
      <c r="H13173">
        <v>117.1</v>
      </c>
      <c r="I13173">
        <v>7500</v>
      </c>
      <c r="J13173" t="s">
        <v>115</v>
      </c>
    </row>
    <row r="13174" spans="2:10" x14ac:dyDescent="0.25">
      <c r="B13174">
        <v>2017</v>
      </c>
      <c r="C13174">
        <v>5</v>
      </c>
      <c r="D13174" s="8">
        <v>10</v>
      </c>
      <c r="E13174" t="s">
        <v>35</v>
      </c>
      <c r="F13174">
        <v>20</v>
      </c>
      <c r="G13174">
        <v>96.4</v>
      </c>
      <c r="H13174">
        <v>120.1</v>
      </c>
      <c r="I13174">
        <v>7500</v>
      </c>
      <c r="J13174" t="s">
        <v>115</v>
      </c>
    </row>
    <row r="13175" spans="2:10" x14ac:dyDescent="0.25">
      <c r="B13175">
        <v>2017</v>
      </c>
      <c r="C13175">
        <v>5</v>
      </c>
      <c r="D13175" s="8">
        <v>10</v>
      </c>
      <c r="E13175" t="s">
        <v>39</v>
      </c>
      <c r="F13175">
        <v>139.30000000000001</v>
      </c>
      <c r="G13175">
        <v>100</v>
      </c>
      <c r="H13175">
        <v>125.1</v>
      </c>
      <c r="I13175">
        <v>8091</v>
      </c>
      <c r="J13175" t="s">
        <v>115</v>
      </c>
    </row>
    <row r="13176" spans="2:10" x14ac:dyDescent="0.25">
      <c r="B13176">
        <v>2017</v>
      </c>
      <c r="C13176">
        <v>5</v>
      </c>
      <c r="D13176" s="8">
        <v>10</v>
      </c>
      <c r="E13176" t="s">
        <v>38</v>
      </c>
      <c r="F13176">
        <v>315</v>
      </c>
      <c r="G13176">
        <v>97</v>
      </c>
      <c r="H13176">
        <v>125</v>
      </c>
      <c r="I13176">
        <v>8254</v>
      </c>
      <c r="J13176" t="s">
        <v>115</v>
      </c>
    </row>
    <row r="13177" spans="2:10" x14ac:dyDescent="0.25">
      <c r="B13177">
        <v>2017</v>
      </c>
      <c r="C13177">
        <v>5</v>
      </c>
      <c r="D13177" s="8">
        <v>11</v>
      </c>
      <c r="E13177" t="s">
        <v>36</v>
      </c>
      <c r="F13177">
        <v>32.97</v>
      </c>
      <c r="G13177">
        <v>98</v>
      </c>
      <c r="H13177">
        <v>119.28</v>
      </c>
      <c r="I13177">
        <v>9900</v>
      </c>
      <c r="J13177" t="s">
        <v>115</v>
      </c>
    </row>
    <row r="13178" spans="2:10" x14ac:dyDescent="0.25">
      <c r="B13178">
        <v>2017</v>
      </c>
      <c r="C13178">
        <v>5</v>
      </c>
      <c r="D13178" s="8">
        <v>11</v>
      </c>
      <c r="E13178" t="s">
        <v>34</v>
      </c>
      <c r="F13178">
        <v>76.5</v>
      </c>
      <c r="G13178">
        <v>98.75816993464052</v>
      </c>
      <c r="H13178">
        <v>126.2</v>
      </c>
      <c r="I13178">
        <v>9001.3071895424837</v>
      </c>
      <c r="J13178" t="s">
        <v>115</v>
      </c>
    </row>
    <row r="13179" spans="2:10" x14ac:dyDescent="0.25">
      <c r="B13179">
        <v>2017</v>
      </c>
      <c r="C13179">
        <v>5</v>
      </c>
      <c r="D13179" s="8">
        <v>11</v>
      </c>
      <c r="E13179" t="s">
        <v>34</v>
      </c>
      <c r="F13179">
        <v>80</v>
      </c>
      <c r="G13179">
        <v>97.362499999999997</v>
      </c>
      <c r="H13179">
        <v>130</v>
      </c>
      <c r="I13179">
        <v>9300</v>
      </c>
      <c r="J13179" t="s">
        <v>115</v>
      </c>
    </row>
    <row r="13180" spans="2:10" x14ac:dyDescent="0.25">
      <c r="B13180">
        <v>2017</v>
      </c>
      <c r="C13180">
        <v>5</v>
      </c>
      <c r="D13180" s="8">
        <v>12</v>
      </c>
      <c r="E13180" t="s">
        <v>36</v>
      </c>
      <c r="F13180">
        <v>36.75</v>
      </c>
      <c r="G13180">
        <v>98</v>
      </c>
      <c r="H13180">
        <v>122.53</v>
      </c>
      <c r="I13180">
        <v>8000</v>
      </c>
      <c r="J13180" t="s">
        <v>115</v>
      </c>
    </row>
    <row r="13181" spans="2:10" x14ac:dyDescent="0.25">
      <c r="B13181">
        <v>2017</v>
      </c>
      <c r="C13181">
        <v>5</v>
      </c>
      <c r="D13181" s="8">
        <v>12</v>
      </c>
      <c r="E13181" t="s">
        <v>34</v>
      </c>
      <c r="F13181">
        <v>100</v>
      </c>
      <c r="G13181">
        <v>94.83</v>
      </c>
      <c r="H13181">
        <v>129.1</v>
      </c>
      <c r="I13181">
        <v>10000</v>
      </c>
      <c r="J13181" t="s">
        <v>115</v>
      </c>
    </row>
    <row r="13182" spans="2:10" x14ac:dyDescent="0.25">
      <c r="B13182">
        <v>2017</v>
      </c>
      <c r="C13182">
        <v>5</v>
      </c>
      <c r="D13182" s="8">
        <v>12</v>
      </c>
      <c r="E13182" t="s">
        <v>37</v>
      </c>
      <c r="F13182">
        <v>108</v>
      </c>
      <c r="G13182">
        <v>94.8</v>
      </c>
      <c r="H13182">
        <v>128.1</v>
      </c>
      <c r="I13182">
        <v>7000</v>
      </c>
      <c r="J13182" t="s">
        <v>115</v>
      </c>
    </row>
    <row r="13183" spans="2:10" x14ac:dyDescent="0.25">
      <c r="B13183">
        <v>2017</v>
      </c>
      <c r="C13183">
        <v>5</v>
      </c>
      <c r="D13183" s="8">
        <v>12</v>
      </c>
      <c r="E13183" t="s">
        <v>40</v>
      </c>
      <c r="F13183">
        <v>40</v>
      </c>
      <c r="G13183">
        <v>99.8</v>
      </c>
      <c r="H13183">
        <v>123</v>
      </c>
      <c r="I13183">
        <v>8000</v>
      </c>
      <c r="J13183" t="s">
        <v>115</v>
      </c>
    </row>
    <row r="13184" spans="2:10" x14ac:dyDescent="0.25">
      <c r="B13184">
        <v>2017</v>
      </c>
      <c r="C13184">
        <v>5</v>
      </c>
      <c r="D13184" s="8">
        <v>1</v>
      </c>
      <c r="E13184" t="s">
        <v>40</v>
      </c>
      <c r="F13184">
        <v>42.5</v>
      </c>
      <c r="G13184">
        <v>70</v>
      </c>
      <c r="H13184">
        <v>108</v>
      </c>
      <c r="I13184">
        <v>4118</v>
      </c>
      <c r="J13184" t="s">
        <v>116</v>
      </c>
    </row>
    <row r="13185" spans="2:10" x14ac:dyDescent="0.25">
      <c r="B13185">
        <v>2017</v>
      </c>
      <c r="C13185">
        <v>5</v>
      </c>
      <c r="D13185" s="8">
        <v>1</v>
      </c>
      <c r="E13185" t="s">
        <v>38</v>
      </c>
      <c r="F13185">
        <v>30.21</v>
      </c>
      <c r="G13185">
        <v>93.181065872227734</v>
      </c>
      <c r="H13185">
        <v>114.6</v>
      </c>
      <c r="I13185">
        <v>5627.2757365110892</v>
      </c>
      <c r="J13185" t="s">
        <v>116</v>
      </c>
    </row>
    <row r="13186" spans="2:10" x14ac:dyDescent="0.25">
      <c r="B13186">
        <v>2017</v>
      </c>
      <c r="C13186">
        <v>5</v>
      </c>
      <c r="D13186" s="8">
        <v>2</v>
      </c>
      <c r="E13186" t="s">
        <v>37</v>
      </c>
      <c r="F13186">
        <v>162.63</v>
      </c>
      <c r="G13186">
        <v>88</v>
      </c>
      <c r="H13186">
        <v>110.6</v>
      </c>
      <c r="I13186">
        <v>7867</v>
      </c>
      <c r="J13186" t="s">
        <v>116</v>
      </c>
    </row>
    <row r="13187" spans="2:10" x14ac:dyDescent="0.25">
      <c r="B13187">
        <v>2017</v>
      </c>
      <c r="C13187">
        <v>5</v>
      </c>
      <c r="D13187" s="8">
        <v>3</v>
      </c>
      <c r="E13187" t="s">
        <v>36</v>
      </c>
      <c r="F13187">
        <v>120</v>
      </c>
      <c r="G13187">
        <v>77.600000000000009</v>
      </c>
      <c r="H13187">
        <v>114.11</v>
      </c>
      <c r="I13187">
        <v>5416.75</v>
      </c>
      <c r="J13187" t="s">
        <v>116</v>
      </c>
    </row>
    <row r="13188" spans="2:10" x14ac:dyDescent="0.25">
      <c r="B13188">
        <v>2017</v>
      </c>
      <c r="C13188">
        <v>5</v>
      </c>
      <c r="D13188" s="8">
        <v>3</v>
      </c>
      <c r="E13188" t="s">
        <v>39</v>
      </c>
      <c r="F13188">
        <v>78.8</v>
      </c>
      <c r="G13188">
        <v>98.426395939086291</v>
      </c>
      <c r="H13188">
        <v>112.3</v>
      </c>
      <c r="I13188">
        <v>5497</v>
      </c>
      <c r="J13188" t="s">
        <v>116</v>
      </c>
    </row>
    <row r="13189" spans="2:10" x14ac:dyDescent="0.25">
      <c r="B13189">
        <v>2017</v>
      </c>
      <c r="C13189">
        <v>5</v>
      </c>
      <c r="D13189" s="8">
        <v>4</v>
      </c>
      <c r="E13189" t="s">
        <v>37</v>
      </c>
      <c r="F13189">
        <v>159.857</v>
      </c>
      <c r="G13189">
        <v>94</v>
      </c>
      <c r="H13189">
        <v>104.6</v>
      </c>
      <c r="I13189">
        <v>7102</v>
      </c>
      <c r="J13189" t="s">
        <v>116</v>
      </c>
    </row>
    <row r="13190" spans="2:10" x14ac:dyDescent="0.25">
      <c r="B13190">
        <v>2017</v>
      </c>
      <c r="C13190">
        <v>5</v>
      </c>
      <c r="D13190" s="8">
        <v>4</v>
      </c>
      <c r="E13190" t="s">
        <v>40</v>
      </c>
      <c r="F13190">
        <v>80</v>
      </c>
      <c r="G13190">
        <v>79</v>
      </c>
      <c r="H13190">
        <v>105</v>
      </c>
      <c r="I13190">
        <v>5000</v>
      </c>
      <c r="J13190" t="s">
        <v>116</v>
      </c>
    </row>
    <row r="13191" spans="2:10" x14ac:dyDescent="0.25">
      <c r="B13191">
        <v>2017</v>
      </c>
      <c r="C13191">
        <v>5</v>
      </c>
      <c r="D13191" s="8">
        <v>4</v>
      </c>
      <c r="E13191" t="s">
        <v>38</v>
      </c>
      <c r="F13191">
        <v>80</v>
      </c>
      <c r="G13191">
        <v>96.174999999999997</v>
      </c>
      <c r="H13191">
        <v>106.9</v>
      </c>
      <c r="I13191">
        <v>5312.5</v>
      </c>
      <c r="J13191" t="s">
        <v>116</v>
      </c>
    </row>
    <row r="13192" spans="2:10" x14ac:dyDescent="0.25">
      <c r="B13192">
        <v>2017</v>
      </c>
      <c r="C13192">
        <v>5</v>
      </c>
      <c r="D13192" s="8">
        <v>6</v>
      </c>
      <c r="E13192" t="s">
        <v>38</v>
      </c>
      <c r="F13192">
        <v>183.07</v>
      </c>
      <c r="G13192">
        <v>98</v>
      </c>
      <c r="H13192">
        <v>114</v>
      </c>
      <c r="I13192">
        <v>5008.3500000000004</v>
      </c>
      <c r="J13192" t="s">
        <v>116</v>
      </c>
    </row>
    <row r="13193" spans="2:10" x14ac:dyDescent="0.25">
      <c r="B13193">
        <v>2017</v>
      </c>
      <c r="C13193">
        <v>5</v>
      </c>
      <c r="D13193" s="8">
        <v>8</v>
      </c>
      <c r="E13193" t="s">
        <v>35</v>
      </c>
      <c r="F13193">
        <v>60.27</v>
      </c>
      <c r="G13193">
        <v>100</v>
      </c>
      <c r="H13193">
        <v>112.8</v>
      </c>
      <c r="I13193">
        <v>9100</v>
      </c>
      <c r="J13193" t="s">
        <v>116</v>
      </c>
    </row>
    <row r="13194" spans="2:10" x14ac:dyDescent="0.25">
      <c r="B13194">
        <v>2017</v>
      </c>
      <c r="C13194">
        <v>5</v>
      </c>
      <c r="D13194" s="8">
        <v>8</v>
      </c>
      <c r="E13194" t="s">
        <v>38</v>
      </c>
      <c r="F13194">
        <v>58.13</v>
      </c>
      <c r="G13194">
        <v>57.285394804747966</v>
      </c>
      <c r="H13194">
        <v>108.4</v>
      </c>
      <c r="I13194">
        <v>3449.9913985893686</v>
      </c>
      <c r="J13194" t="s">
        <v>116</v>
      </c>
    </row>
    <row r="13195" spans="2:10" x14ac:dyDescent="0.25">
      <c r="B13195">
        <v>2017</v>
      </c>
      <c r="C13195">
        <v>5</v>
      </c>
      <c r="D13195" s="8">
        <v>9</v>
      </c>
      <c r="E13195" t="s">
        <v>38</v>
      </c>
      <c r="F13195">
        <v>78</v>
      </c>
      <c r="G13195">
        <v>44.205128205128204</v>
      </c>
      <c r="H13195">
        <v>109.3</v>
      </c>
      <c r="I13195">
        <v>4897.4358974358975</v>
      </c>
      <c r="J13195" t="s">
        <v>116</v>
      </c>
    </row>
    <row r="13196" spans="2:10" x14ac:dyDescent="0.25">
      <c r="B13196">
        <v>2017</v>
      </c>
      <c r="C13196">
        <v>5</v>
      </c>
      <c r="D13196" s="8">
        <v>10</v>
      </c>
      <c r="E13196" t="s">
        <v>38</v>
      </c>
      <c r="F13196">
        <v>60</v>
      </c>
      <c r="G13196">
        <v>65.36666666666666</v>
      </c>
      <c r="H13196">
        <v>107.6</v>
      </c>
      <c r="I13196">
        <v>6126.1</v>
      </c>
      <c r="J13196" t="s">
        <v>116</v>
      </c>
    </row>
    <row r="13197" spans="2:10" x14ac:dyDescent="0.25">
      <c r="B13197">
        <v>2017</v>
      </c>
      <c r="C13197">
        <v>5</v>
      </c>
      <c r="D13197" s="8">
        <v>10</v>
      </c>
      <c r="E13197" t="s">
        <v>38</v>
      </c>
      <c r="F13197">
        <v>40.97</v>
      </c>
      <c r="G13197">
        <v>50.57359043202343</v>
      </c>
      <c r="H13197">
        <v>103</v>
      </c>
      <c r="I13197">
        <v>4237.490846961191</v>
      </c>
      <c r="J13197" t="s">
        <v>116</v>
      </c>
    </row>
    <row r="13198" spans="2:10" x14ac:dyDescent="0.25">
      <c r="B13198">
        <v>2017</v>
      </c>
      <c r="C13198">
        <v>5</v>
      </c>
      <c r="D13198" s="8">
        <v>1</v>
      </c>
      <c r="E13198" t="s">
        <v>40</v>
      </c>
      <c r="F13198">
        <v>24.4</v>
      </c>
      <c r="G13198">
        <v>38.9</v>
      </c>
      <c r="H13198">
        <v>107</v>
      </c>
      <c r="I13198">
        <v>3689</v>
      </c>
      <c r="J13198" t="s">
        <v>119</v>
      </c>
    </row>
    <row r="13199" spans="2:10" x14ac:dyDescent="0.25">
      <c r="B13199">
        <v>2017</v>
      </c>
      <c r="C13199">
        <v>5</v>
      </c>
      <c r="D13199" s="8">
        <v>2</v>
      </c>
      <c r="E13199" t="s">
        <v>37</v>
      </c>
      <c r="F13199">
        <v>40.24</v>
      </c>
      <c r="G13199" t="s">
        <v>4687</v>
      </c>
      <c r="I13199">
        <v>3728</v>
      </c>
      <c r="J13199" t="s">
        <v>119</v>
      </c>
    </row>
    <row r="13200" spans="2:10" x14ac:dyDescent="0.25">
      <c r="B13200">
        <v>2017</v>
      </c>
      <c r="C13200">
        <v>5</v>
      </c>
      <c r="D13200" s="8">
        <v>3</v>
      </c>
      <c r="E13200" t="s">
        <v>39</v>
      </c>
      <c r="F13200">
        <v>30</v>
      </c>
      <c r="G13200" t="s">
        <v>4687</v>
      </c>
      <c r="I13200">
        <v>4000</v>
      </c>
      <c r="J13200" t="s">
        <v>119</v>
      </c>
    </row>
    <row r="13201" spans="2:10" x14ac:dyDescent="0.25">
      <c r="B13201">
        <v>2017</v>
      </c>
      <c r="C13201">
        <v>5</v>
      </c>
      <c r="D13201" s="8">
        <v>4</v>
      </c>
      <c r="E13201" t="s">
        <v>37</v>
      </c>
      <c r="F13201">
        <v>48.067</v>
      </c>
      <c r="G13201" t="s">
        <v>4687</v>
      </c>
      <c r="I13201">
        <v>3450</v>
      </c>
      <c r="J13201" t="s">
        <v>119</v>
      </c>
    </row>
    <row r="13202" spans="2:10" x14ac:dyDescent="0.25">
      <c r="B13202">
        <v>2017</v>
      </c>
      <c r="C13202">
        <v>5</v>
      </c>
      <c r="D13202" s="8">
        <v>4</v>
      </c>
      <c r="E13202" t="s">
        <v>37</v>
      </c>
      <c r="F13202">
        <v>104.937</v>
      </c>
      <c r="G13202" t="s">
        <v>4687</v>
      </c>
      <c r="I13202">
        <v>3128</v>
      </c>
      <c r="J13202" t="s">
        <v>119</v>
      </c>
    </row>
    <row r="13203" spans="2:10" x14ac:dyDescent="0.25">
      <c r="B13203">
        <v>2017</v>
      </c>
      <c r="C13203">
        <v>5</v>
      </c>
      <c r="D13203" s="8">
        <v>5</v>
      </c>
      <c r="E13203" t="s">
        <v>36</v>
      </c>
      <c r="F13203">
        <v>45.59</v>
      </c>
      <c r="G13203">
        <v>27.400000000000002</v>
      </c>
      <c r="H13203">
        <v>118.7</v>
      </c>
      <c r="I13203">
        <v>7179.21</v>
      </c>
      <c r="J13203" t="s">
        <v>119</v>
      </c>
    </row>
    <row r="13204" spans="2:10" x14ac:dyDescent="0.25">
      <c r="B13204">
        <v>2017</v>
      </c>
      <c r="C13204">
        <v>5</v>
      </c>
      <c r="D13204" s="8">
        <v>5</v>
      </c>
      <c r="E13204" t="s">
        <v>36</v>
      </c>
      <c r="F13204">
        <v>25.75</v>
      </c>
      <c r="G13204">
        <v>69.5</v>
      </c>
      <c r="H13204">
        <v>100.07</v>
      </c>
      <c r="I13204">
        <v>6318.45</v>
      </c>
      <c r="J13204" t="s">
        <v>119</v>
      </c>
    </row>
    <row r="13205" spans="2:10" x14ac:dyDescent="0.25">
      <c r="B13205">
        <v>2017</v>
      </c>
      <c r="C13205">
        <v>5</v>
      </c>
      <c r="D13205" s="8">
        <v>5</v>
      </c>
      <c r="E13205" t="s">
        <v>35</v>
      </c>
      <c r="F13205">
        <v>55.07</v>
      </c>
      <c r="G13205" t="s">
        <v>4687</v>
      </c>
      <c r="I13205">
        <v>3400</v>
      </c>
      <c r="J13205" t="s">
        <v>119</v>
      </c>
    </row>
    <row r="13206" spans="2:10" x14ac:dyDescent="0.25">
      <c r="B13206">
        <v>2017</v>
      </c>
      <c r="C13206">
        <v>5</v>
      </c>
      <c r="D13206" s="8">
        <v>6</v>
      </c>
      <c r="E13206" t="s">
        <v>37</v>
      </c>
      <c r="F13206">
        <v>215.52</v>
      </c>
      <c r="G13206">
        <v>28.000000000000004</v>
      </c>
      <c r="I13206">
        <v>3725</v>
      </c>
      <c r="J13206" t="s">
        <v>119</v>
      </c>
    </row>
    <row r="13207" spans="2:10" x14ac:dyDescent="0.25">
      <c r="B13207">
        <v>2017</v>
      </c>
      <c r="C13207">
        <v>5</v>
      </c>
      <c r="D13207" s="8">
        <v>8</v>
      </c>
      <c r="E13207" t="s">
        <v>37</v>
      </c>
      <c r="F13207">
        <v>17.09</v>
      </c>
      <c r="G13207" t="s">
        <v>4687</v>
      </c>
      <c r="I13207">
        <v>2048</v>
      </c>
      <c r="J13207" t="s">
        <v>119</v>
      </c>
    </row>
    <row r="13208" spans="2:10" x14ac:dyDescent="0.25">
      <c r="B13208">
        <v>2017</v>
      </c>
      <c r="C13208">
        <v>5</v>
      </c>
      <c r="D13208" s="8">
        <v>8</v>
      </c>
      <c r="E13208" t="s">
        <v>37</v>
      </c>
      <c r="F13208">
        <v>40</v>
      </c>
      <c r="G13208">
        <v>43</v>
      </c>
      <c r="H13208">
        <v>110.8</v>
      </c>
      <c r="I13208">
        <v>3800</v>
      </c>
      <c r="J13208" t="s">
        <v>119</v>
      </c>
    </row>
    <row r="13209" spans="2:10" x14ac:dyDescent="0.25">
      <c r="B13209">
        <v>2017</v>
      </c>
      <c r="C13209">
        <v>5</v>
      </c>
      <c r="D13209" s="8">
        <v>10</v>
      </c>
      <c r="E13209" t="s">
        <v>35</v>
      </c>
      <c r="F13209">
        <v>25</v>
      </c>
      <c r="G13209" t="s">
        <v>4687</v>
      </c>
      <c r="I13209">
        <v>3500</v>
      </c>
      <c r="J13209" t="s">
        <v>119</v>
      </c>
    </row>
    <row r="13210" spans="2:10" x14ac:dyDescent="0.25">
      <c r="B13210">
        <v>2017</v>
      </c>
      <c r="C13210">
        <v>5</v>
      </c>
      <c r="D13210" s="8">
        <v>10</v>
      </c>
      <c r="E13210" t="s">
        <v>35</v>
      </c>
      <c r="F13210">
        <v>21.834</v>
      </c>
      <c r="G13210">
        <v>53.265549143537605</v>
      </c>
      <c r="H13210">
        <v>99.4</v>
      </c>
      <c r="I13210">
        <v>3022</v>
      </c>
      <c r="J13210" t="s">
        <v>119</v>
      </c>
    </row>
    <row r="13211" spans="2:10" x14ac:dyDescent="0.25">
      <c r="B13211">
        <v>2017</v>
      </c>
      <c r="C13211">
        <v>5</v>
      </c>
      <c r="D13211" s="8">
        <v>10</v>
      </c>
      <c r="E13211" t="s">
        <v>37</v>
      </c>
      <c r="F13211">
        <v>49.98</v>
      </c>
      <c r="G13211" t="s">
        <v>4687</v>
      </c>
      <c r="I13211">
        <v>2500</v>
      </c>
      <c r="J13211" t="s">
        <v>119</v>
      </c>
    </row>
    <row r="13212" spans="2:10" x14ac:dyDescent="0.25">
      <c r="B13212">
        <v>2017</v>
      </c>
      <c r="C13212">
        <v>5</v>
      </c>
      <c r="D13212" s="8">
        <v>10</v>
      </c>
      <c r="E13212" t="s">
        <v>37</v>
      </c>
      <c r="F13212">
        <v>30.475999999999999</v>
      </c>
      <c r="G13212" t="s">
        <v>4687</v>
      </c>
      <c r="I13212">
        <v>2500</v>
      </c>
      <c r="J13212" t="s">
        <v>119</v>
      </c>
    </row>
    <row r="13213" spans="2:10" x14ac:dyDescent="0.25">
      <c r="B13213">
        <v>2017</v>
      </c>
      <c r="C13213">
        <v>5</v>
      </c>
      <c r="D13213" s="8">
        <v>11</v>
      </c>
      <c r="E13213" t="s">
        <v>36</v>
      </c>
      <c r="F13213">
        <v>35.06</v>
      </c>
      <c r="G13213">
        <v>5.7</v>
      </c>
      <c r="H13213">
        <v>128.16</v>
      </c>
      <c r="I13213">
        <v>3650.88</v>
      </c>
      <c r="J13213" t="s">
        <v>119</v>
      </c>
    </row>
    <row r="13214" spans="2:10" x14ac:dyDescent="0.25">
      <c r="B13214">
        <v>2017</v>
      </c>
      <c r="C13214">
        <v>5</v>
      </c>
      <c r="D13214" s="8">
        <v>11</v>
      </c>
      <c r="E13214" t="s">
        <v>37</v>
      </c>
      <c r="F13214">
        <v>20.69</v>
      </c>
      <c r="G13214" t="s">
        <v>4687</v>
      </c>
      <c r="I13214">
        <v>4978</v>
      </c>
      <c r="J13214" t="s">
        <v>119</v>
      </c>
    </row>
    <row r="13215" spans="2:10" x14ac:dyDescent="0.25">
      <c r="B13215">
        <v>2017</v>
      </c>
      <c r="C13215">
        <v>5</v>
      </c>
      <c r="D13215" s="8">
        <v>12</v>
      </c>
      <c r="E13215" t="s">
        <v>37</v>
      </c>
      <c r="F13215">
        <v>70.951999999999998</v>
      </c>
      <c r="G13215" t="s">
        <v>4687</v>
      </c>
      <c r="I13215">
        <v>2750</v>
      </c>
      <c r="J13215" t="s">
        <v>119</v>
      </c>
    </row>
    <row r="13216" spans="2:10" x14ac:dyDescent="0.25">
      <c r="B13216">
        <v>2017</v>
      </c>
      <c r="C13216">
        <v>5</v>
      </c>
      <c r="D13216" s="8">
        <v>2</v>
      </c>
      <c r="E13216" t="s">
        <v>36</v>
      </c>
      <c r="F13216">
        <v>40.299999999999997</v>
      </c>
      <c r="G13216" t="s">
        <v>4687</v>
      </c>
      <c r="I13216">
        <v>26064</v>
      </c>
      <c r="J13216" t="s">
        <v>118</v>
      </c>
    </row>
    <row r="13217" spans="2:10" x14ac:dyDescent="0.25">
      <c r="B13217">
        <v>2017</v>
      </c>
      <c r="C13217">
        <v>5</v>
      </c>
      <c r="D13217" s="8">
        <v>2</v>
      </c>
      <c r="E13217" t="s">
        <v>36</v>
      </c>
      <c r="F13217">
        <v>23.6</v>
      </c>
      <c r="G13217" t="s">
        <v>4687</v>
      </c>
      <c r="I13217">
        <v>57203.39</v>
      </c>
      <c r="J13217" t="s">
        <v>118</v>
      </c>
    </row>
    <row r="13218" spans="2:10" x14ac:dyDescent="0.25">
      <c r="B13218">
        <v>2017</v>
      </c>
      <c r="C13218">
        <v>5</v>
      </c>
      <c r="D13218" s="8">
        <v>7</v>
      </c>
      <c r="E13218" t="s">
        <v>36</v>
      </c>
      <c r="F13218">
        <v>29.08</v>
      </c>
      <c r="G13218" t="s">
        <v>4687</v>
      </c>
      <c r="I13218">
        <v>23899.59</v>
      </c>
      <c r="J13218" t="s">
        <v>118</v>
      </c>
    </row>
    <row r="13219" spans="2:10" x14ac:dyDescent="0.25">
      <c r="B13219">
        <v>2017</v>
      </c>
      <c r="C13219">
        <v>5</v>
      </c>
      <c r="D13219" s="8">
        <v>7</v>
      </c>
      <c r="E13219" t="s">
        <v>36</v>
      </c>
      <c r="F13219">
        <v>22.86</v>
      </c>
      <c r="G13219" t="s">
        <v>4687</v>
      </c>
      <c r="I13219">
        <v>25000</v>
      </c>
      <c r="J13219" t="s">
        <v>118</v>
      </c>
    </row>
    <row r="13220" spans="2:10" x14ac:dyDescent="0.25">
      <c r="B13220">
        <v>2017</v>
      </c>
      <c r="C13220">
        <v>5</v>
      </c>
      <c r="D13220" s="8">
        <v>12</v>
      </c>
      <c r="E13220" t="s">
        <v>34</v>
      </c>
      <c r="F13220">
        <v>42</v>
      </c>
      <c r="G13220" t="s">
        <v>4687</v>
      </c>
      <c r="I13220">
        <v>20000</v>
      </c>
      <c r="J13220" t="s">
        <v>118</v>
      </c>
    </row>
    <row r="13221" spans="2:10" x14ac:dyDescent="0.25">
      <c r="B13221">
        <v>2017</v>
      </c>
      <c r="C13221">
        <v>4</v>
      </c>
      <c r="D13221" s="8">
        <v>1</v>
      </c>
      <c r="E13221" t="s">
        <v>32</v>
      </c>
      <c r="F13221">
        <v>80</v>
      </c>
      <c r="G13221">
        <v>97.249999999999986</v>
      </c>
      <c r="H13221">
        <v>133.6</v>
      </c>
      <c r="I13221">
        <v>10500</v>
      </c>
      <c r="J13221" t="s">
        <v>114</v>
      </c>
    </row>
    <row r="13222" spans="2:10" x14ac:dyDescent="0.25">
      <c r="B13222">
        <v>2017</v>
      </c>
      <c r="C13222">
        <v>4</v>
      </c>
      <c r="D13222" s="8">
        <v>1</v>
      </c>
      <c r="E13222" t="s">
        <v>28</v>
      </c>
      <c r="F13222">
        <v>79.12</v>
      </c>
      <c r="G13222">
        <v>98.950960566228517</v>
      </c>
      <c r="H13222">
        <v>144</v>
      </c>
      <c r="I13222">
        <v>13779</v>
      </c>
      <c r="J13222" t="s">
        <v>114</v>
      </c>
    </row>
    <row r="13223" spans="2:10" x14ac:dyDescent="0.25">
      <c r="B13223">
        <v>2017</v>
      </c>
      <c r="C13223">
        <v>4</v>
      </c>
      <c r="D13223" s="8">
        <v>2</v>
      </c>
      <c r="E13223" t="s">
        <v>30</v>
      </c>
      <c r="F13223">
        <v>199.49</v>
      </c>
      <c r="G13223">
        <v>97.222918442027165</v>
      </c>
      <c r="H13223">
        <v>135.9</v>
      </c>
      <c r="I13223">
        <v>11000</v>
      </c>
      <c r="J13223" t="s">
        <v>114</v>
      </c>
    </row>
    <row r="13224" spans="2:10" x14ac:dyDescent="0.25">
      <c r="B13224">
        <v>2017</v>
      </c>
      <c r="C13224">
        <v>4</v>
      </c>
      <c r="D13224" s="8">
        <v>2</v>
      </c>
      <c r="E13224" t="s">
        <v>29</v>
      </c>
      <c r="F13224">
        <v>80.14</v>
      </c>
      <c r="G13224">
        <v>95.620164711754413</v>
      </c>
      <c r="H13224">
        <v>142.30000000000001</v>
      </c>
      <c r="I13224">
        <v>13100</v>
      </c>
      <c r="J13224" t="s">
        <v>114</v>
      </c>
    </row>
    <row r="13225" spans="2:10" x14ac:dyDescent="0.25">
      <c r="B13225">
        <v>2017</v>
      </c>
      <c r="C13225">
        <v>4</v>
      </c>
      <c r="D13225" s="8">
        <v>2</v>
      </c>
      <c r="E13225" t="s">
        <v>30</v>
      </c>
      <c r="F13225">
        <v>81.02</v>
      </c>
      <c r="G13225">
        <v>95.038262157491985</v>
      </c>
      <c r="H13225">
        <v>138.80000000000001</v>
      </c>
      <c r="I13225">
        <v>9000</v>
      </c>
      <c r="J13225" t="s">
        <v>114</v>
      </c>
    </row>
    <row r="13226" spans="2:10" x14ac:dyDescent="0.25">
      <c r="B13226">
        <v>2017</v>
      </c>
      <c r="C13226">
        <v>4</v>
      </c>
      <c r="D13226" s="8">
        <v>2</v>
      </c>
      <c r="E13226" t="s">
        <v>30</v>
      </c>
      <c r="F13226">
        <v>67.48</v>
      </c>
      <c r="G13226">
        <v>99.288678126852389</v>
      </c>
      <c r="H13226">
        <v>138.69999999999999</v>
      </c>
      <c r="I13226">
        <v>9000</v>
      </c>
      <c r="J13226" t="s">
        <v>114</v>
      </c>
    </row>
    <row r="13227" spans="2:10" x14ac:dyDescent="0.25">
      <c r="B13227">
        <v>2017</v>
      </c>
      <c r="C13227">
        <v>4</v>
      </c>
      <c r="D13227" s="8">
        <v>2</v>
      </c>
      <c r="E13227" t="s">
        <v>30</v>
      </c>
      <c r="F13227">
        <v>80.47</v>
      </c>
      <c r="G13227">
        <v>96.271902572387219</v>
      </c>
      <c r="H13227">
        <v>137.80000000000001</v>
      </c>
      <c r="I13227">
        <v>7750</v>
      </c>
      <c r="J13227" t="s">
        <v>114</v>
      </c>
    </row>
    <row r="13228" spans="2:10" x14ac:dyDescent="0.25">
      <c r="B13228">
        <v>2017</v>
      </c>
      <c r="C13228">
        <v>4</v>
      </c>
      <c r="D13228" s="8">
        <v>2</v>
      </c>
      <c r="E13228" t="s">
        <v>30</v>
      </c>
      <c r="F13228">
        <v>39.69</v>
      </c>
      <c r="G13228">
        <v>99.52128999748048</v>
      </c>
      <c r="H13228">
        <v>137.6</v>
      </c>
      <c r="I13228">
        <v>11000</v>
      </c>
      <c r="J13228" t="s">
        <v>114</v>
      </c>
    </row>
    <row r="13229" spans="2:10" x14ac:dyDescent="0.25">
      <c r="B13229">
        <v>2017</v>
      </c>
      <c r="C13229">
        <v>4</v>
      </c>
      <c r="D13229" s="8">
        <v>2</v>
      </c>
      <c r="E13229" t="s">
        <v>30</v>
      </c>
      <c r="F13229">
        <v>79.150000000000006</v>
      </c>
      <c r="G13229">
        <v>96.020214782059384</v>
      </c>
      <c r="H13229">
        <v>136.1</v>
      </c>
      <c r="I13229">
        <v>11000</v>
      </c>
      <c r="J13229" t="s">
        <v>114</v>
      </c>
    </row>
    <row r="13230" spans="2:10" x14ac:dyDescent="0.25">
      <c r="B13230">
        <v>2017</v>
      </c>
      <c r="C13230">
        <v>4</v>
      </c>
      <c r="D13230" s="8">
        <v>2</v>
      </c>
      <c r="E13230" t="s">
        <v>30</v>
      </c>
      <c r="F13230">
        <v>80.650000000000006</v>
      </c>
      <c r="G13230">
        <v>97.334159950402963</v>
      </c>
      <c r="H13230">
        <v>134.6</v>
      </c>
      <c r="I13230">
        <v>11000</v>
      </c>
      <c r="J13230" t="s">
        <v>114</v>
      </c>
    </row>
    <row r="13231" spans="2:10" x14ac:dyDescent="0.25">
      <c r="B13231">
        <v>2017</v>
      </c>
      <c r="C13231">
        <v>4</v>
      </c>
      <c r="D13231" s="8">
        <v>3</v>
      </c>
      <c r="E13231" t="s">
        <v>29</v>
      </c>
      <c r="F13231">
        <v>206</v>
      </c>
      <c r="G13231">
        <v>89</v>
      </c>
      <c r="H13231">
        <v>140</v>
      </c>
      <c r="I13231">
        <v>12500</v>
      </c>
      <c r="J13231" t="s">
        <v>114</v>
      </c>
    </row>
    <row r="13232" spans="2:10" x14ac:dyDescent="0.25">
      <c r="B13232">
        <v>2017</v>
      </c>
      <c r="C13232">
        <v>4</v>
      </c>
      <c r="D13232" s="8">
        <v>3</v>
      </c>
      <c r="E13232" t="s">
        <v>29</v>
      </c>
      <c r="F13232">
        <v>153</v>
      </c>
      <c r="G13232">
        <v>98</v>
      </c>
      <c r="H13232">
        <v>143</v>
      </c>
      <c r="I13232">
        <v>8500</v>
      </c>
      <c r="J13232" t="s">
        <v>114</v>
      </c>
    </row>
    <row r="13233" spans="2:10" x14ac:dyDescent="0.25">
      <c r="B13233">
        <v>2017</v>
      </c>
      <c r="C13233">
        <v>4</v>
      </c>
      <c r="D13233" s="8">
        <v>3</v>
      </c>
      <c r="E13233" t="s">
        <v>33</v>
      </c>
      <c r="F13233">
        <v>156</v>
      </c>
      <c r="G13233">
        <v>97</v>
      </c>
      <c r="H13233">
        <v>140</v>
      </c>
      <c r="I13233">
        <v>9000</v>
      </c>
      <c r="J13233" t="s">
        <v>114</v>
      </c>
    </row>
    <row r="13234" spans="2:10" x14ac:dyDescent="0.25">
      <c r="B13234">
        <v>2017</v>
      </c>
      <c r="C13234">
        <v>4</v>
      </c>
      <c r="D13234" s="8">
        <v>3</v>
      </c>
      <c r="E13234" t="s">
        <v>33</v>
      </c>
      <c r="F13234">
        <v>80</v>
      </c>
      <c r="G13234">
        <v>98</v>
      </c>
      <c r="H13234">
        <v>137</v>
      </c>
      <c r="I13234">
        <v>9000</v>
      </c>
      <c r="J13234" t="s">
        <v>114</v>
      </c>
    </row>
    <row r="13235" spans="2:10" x14ac:dyDescent="0.25">
      <c r="B13235">
        <v>2017</v>
      </c>
      <c r="C13235">
        <v>4</v>
      </c>
      <c r="D13235" s="8">
        <v>3</v>
      </c>
      <c r="E13235" t="s">
        <v>30</v>
      </c>
      <c r="F13235">
        <v>101.56</v>
      </c>
      <c r="G13235">
        <v>96.19929105947223</v>
      </c>
      <c r="H13235">
        <v>135</v>
      </c>
      <c r="I13235">
        <v>9250</v>
      </c>
      <c r="J13235" t="s">
        <v>114</v>
      </c>
    </row>
    <row r="13236" spans="2:10" x14ac:dyDescent="0.25">
      <c r="B13236">
        <v>2017</v>
      </c>
      <c r="C13236">
        <v>4</v>
      </c>
      <c r="D13236" s="8">
        <v>3</v>
      </c>
      <c r="E13236" t="s">
        <v>30</v>
      </c>
      <c r="F13236">
        <v>80</v>
      </c>
      <c r="G13236">
        <v>97.612499999999997</v>
      </c>
      <c r="H13236">
        <v>135.9</v>
      </c>
      <c r="I13236">
        <v>9700</v>
      </c>
      <c r="J13236" t="s">
        <v>114</v>
      </c>
    </row>
    <row r="13237" spans="2:10" x14ac:dyDescent="0.25">
      <c r="B13237">
        <v>2017</v>
      </c>
      <c r="C13237">
        <v>4</v>
      </c>
      <c r="D13237" s="8">
        <v>3</v>
      </c>
      <c r="E13237" t="s">
        <v>32</v>
      </c>
      <c r="F13237">
        <v>80</v>
      </c>
      <c r="G13237">
        <v>99.712499999999991</v>
      </c>
      <c r="H13237">
        <v>137.69999999999999</v>
      </c>
      <c r="I13237">
        <v>10900</v>
      </c>
      <c r="J13237" t="s">
        <v>114</v>
      </c>
    </row>
    <row r="13238" spans="2:10" x14ac:dyDescent="0.25">
      <c r="B13238">
        <v>2017</v>
      </c>
      <c r="C13238">
        <v>4</v>
      </c>
      <c r="D13238" s="8">
        <v>4</v>
      </c>
      <c r="E13238" t="s">
        <v>30</v>
      </c>
      <c r="F13238">
        <v>81.22</v>
      </c>
      <c r="G13238">
        <v>97.574489042107857</v>
      </c>
      <c r="H13238">
        <v>138.4</v>
      </c>
      <c r="I13238">
        <v>11750</v>
      </c>
      <c r="J13238" t="s">
        <v>114</v>
      </c>
    </row>
    <row r="13239" spans="2:10" x14ac:dyDescent="0.25">
      <c r="B13239">
        <v>2017</v>
      </c>
      <c r="C13239">
        <v>4</v>
      </c>
      <c r="D13239" s="8">
        <v>5</v>
      </c>
      <c r="E13239" t="s">
        <v>29</v>
      </c>
      <c r="F13239">
        <v>79</v>
      </c>
      <c r="G13239">
        <v>83</v>
      </c>
      <c r="H13239">
        <v>142</v>
      </c>
      <c r="I13239">
        <v>11500</v>
      </c>
      <c r="J13239" t="s">
        <v>114</v>
      </c>
    </row>
    <row r="13240" spans="2:10" x14ac:dyDescent="0.25">
      <c r="B13240">
        <v>2017</v>
      </c>
      <c r="C13240">
        <v>4</v>
      </c>
      <c r="D13240" s="8">
        <v>6</v>
      </c>
      <c r="E13240" t="s">
        <v>32</v>
      </c>
      <c r="F13240">
        <v>60</v>
      </c>
      <c r="G13240">
        <v>100</v>
      </c>
      <c r="H13240">
        <v>135.19999999999999</v>
      </c>
      <c r="I13240">
        <v>10500</v>
      </c>
      <c r="J13240" t="s">
        <v>114</v>
      </c>
    </row>
    <row r="13241" spans="2:10" x14ac:dyDescent="0.25">
      <c r="B13241">
        <v>2017</v>
      </c>
      <c r="C13241">
        <v>4</v>
      </c>
      <c r="D13241" s="8">
        <v>8</v>
      </c>
      <c r="E13241" t="s">
        <v>29</v>
      </c>
      <c r="F13241">
        <v>80</v>
      </c>
      <c r="G13241">
        <v>97</v>
      </c>
      <c r="H13241">
        <v>142</v>
      </c>
      <c r="I13241">
        <v>11200</v>
      </c>
      <c r="J13241" t="s">
        <v>114</v>
      </c>
    </row>
    <row r="13242" spans="2:10" x14ac:dyDescent="0.25">
      <c r="B13242">
        <v>2017</v>
      </c>
      <c r="C13242">
        <v>4</v>
      </c>
      <c r="D13242" s="8">
        <v>8</v>
      </c>
      <c r="E13242" t="s">
        <v>30</v>
      </c>
      <c r="F13242">
        <v>30.91</v>
      </c>
      <c r="G13242">
        <v>75.574247816240685</v>
      </c>
      <c r="H13242">
        <v>139.80000000000001</v>
      </c>
      <c r="I13242">
        <v>9900</v>
      </c>
      <c r="J13242" t="s">
        <v>114</v>
      </c>
    </row>
    <row r="13243" spans="2:10" x14ac:dyDescent="0.25">
      <c r="B13243">
        <v>2017</v>
      </c>
      <c r="C13243">
        <v>4</v>
      </c>
      <c r="D13243" s="8">
        <v>9</v>
      </c>
      <c r="E13243" t="s">
        <v>29</v>
      </c>
      <c r="F13243">
        <v>75</v>
      </c>
      <c r="G13243">
        <v>94.61333333333333</v>
      </c>
      <c r="H13243">
        <v>140</v>
      </c>
      <c r="I13243">
        <v>10500</v>
      </c>
      <c r="J13243" t="s">
        <v>114</v>
      </c>
    </row>
    <row r="13244" spans="2:10" x14ac:dyDescent="0.25">
      <c r="B13244">
        <v>2017</v>
      </c>
      <c r="C13244">
        <v>4</v>
      </c>
      <c r="D13244" s="8">
        <v>9</v>
      </c>
      <c r="E13244" t="s">
        <v>29</v>
      </c>
      <c r="F13244">
        <v>80</v>
      </c>
      <c r="G13244">
        <v>94.674999999999997</v>
      </c>
      <c r="H13244">
        <v>139.19999999999999</v>
      </c>
      <c r="I13244">
        <v>10500</v>
      </c>
      <c r="J13244" t="s">
        <v>114</v>
      </c>
    </row>
    <row r="13245" spans="2:10" x14ac:dyDescent="0.25">
      <c r="B13245">
        <v>2017</v>
      </c>
      <c r="C13245">
        <v>4</v>
      </c>
      <c r="D13245" s="8">
        <v>10</v>
      </c>
      <c r="E13245" t="s">
        <v>29</v>
      </c>
      <c r="F13245">
        <v>138</v>
      </c>
      <c r="G13245">
        <v>98</v>
      </c>
      <c r="H13245">
        <v>138</v>
      </c>
      <c r="I13245">
        <v>10200</v>
      </c>
      <c r="J13245" t="s">
        <v>114</v>
      </c>
    </row>
    <row r="13246" spans="2:10" x14ac:dyDescent="0.25">
      <c r="B13246">
        <v>2017</v>
      </c>
      <c r="C13246">
        <v>4</v>
      </c>
      <c r="D13246" s="8">
        <v>10</v>
      </c>
      <c r="E13246" t="s">
        <v>30</v>
      </c>
      <c r="F13246">
        <v>87.68</v>
      </c>
      <c r="G13246">
        <v>98.734032846715309</v>
      </c>
      <c r="H13246">
        <v>141.6</v>
      </c>
      <c r="I13246">
        <v>11500</v>
      </c>
      <c r="J13246" t="s">
        <v>114</v>
      </c>
    </row>
    <row r="13247" spans="2:10" x14ac:dyDescent="0.25">
      <c r="B13247">
        <v>2017</v>
      </c>
      <c r="C13247">
        <v>4</v>
      </c>
      <c r="D13247" s="8">
        <v>11</v>
      </c>
      <c r="E13247" t="s">
        <v>31</v>
      </c>
      <c r="F13247">
        <v>40</v>
      </c>
      <c r="G13247">
        <v>100</v>
      </c>
      <c r="H13247">
        <v>140.69999999999999</v>
      </c>
      <c r="I13247">
        <v>11700</v>
      </c>
      <c r="J13247" t="s">
        <v>114</v>
      </c>
    </row>
    <row r="13248" spans="2:10" x14ac:dyDescent="0.25">
      <c r="B13248">
        <v>2017</v>
      </c>
      <c r="C13248">
        <v>4</v>
      </c>
      <c r="D13248" s="8">
        <v>11</v>
      </c>
      <c r="E13248" t="s">
        <v>31</v>
      </c>
      <c r="F13248">
        <v>80</v>
      </c>
      <c r="G13248">
        <v>94.9</v>
      </c>
      <c r="H13248">
        <v>140.69999999999999</v>
      </c>
      <c r="I13248">
        <v>11000</v>
      </c>
      <c r="J13248" t="s">
        <v>114</v>
      </c>
    </row>
    <row r="13249" spans="2:10" x14ac:dyDescent="0.25">
      <c r="B13249">
        <v>2017</v>
      </c>
      <c r="C13249">
        <v>4</v>
      </c>
      <c r="D13249" s="8">
        <v>11</v>
      </c>
      <c r="E13249" t="s">
        <v>30</v>
      </c>
      <c r="F13249">
        <v>80</v>
      </c>
      <c r="G13249">
        <v>99.362499999999997</v>
      </c>
      <c r="H13249">
        <v>134.5</v>
      </c>
      <c r="I13249">
        <v>9300</v>
      </c>
      <c r="J13249" t="s">
        <v>114</v>
      </c>
    </row>
    <row r="13250" spans="2:10" x14ac:dyDescent="0.25">
      <c r="B13250">
        <v>2017</v>
      </c>
      <c r="C13250">
        <v>4</v>
      </c>
      <c r="D13250" s="8">
        <v>11</v>
      </c>
      <c r="E13250" t="s">
        <v>28</v>
      </c>
      <c r="F13250">
        <v>40</v>
      </c>
      <c r="G13250">
        <v>100</v>
      </c>
      <c r="H13250">
        <v>140.5</v>
      </c>
      <c r="I13250">
        <v>12500</v>
      </c>
      <c r="J13250" t="s">
        <v>114</v>
      </c>
    </row>
    <row r="13251" spans="2:10" x14ac:dyDescent="0.25">
      <c r="B13251">
        <v>2017</v>
      </c>
      <c r="C13251">
        <v>4</v>
      </c>
      <c r="D13251" s="8">
        <v>11</v>
      </c>
      <c r="E13251" t="s">
        <v>31</v>
      </c>
      <c r="F13251">
        <v>35.630000000000003</v>
      </c>
      <c r="G13251">
        <v>82.73926466460847</v>
      </c>
      <c r="H13251">
        <v>133.1</v>
      </c>
      <c r="I13251">
        <v>7050</v>
      </c>
      <c r="J13251" t="s">
        <v>114</v>
      </c>
    </row>
    <row r="13252" spans="2:10" x14ac:dyDescent="0.25">
      <c r="B13252">
        <v>2017</v>
      </c>
      <c r="C13252">
        <v>4</v>
      </c>
      <c r="D13252" s="8">
        <v>11</v>
      </c>
      <c r="E13252" t="s">
        <v>30</v>
      </c>
      <c r="F13252">
        <v>80</v>
      </c>
      <c r="G13252">
        <v>100</v>
      </c>
      <c r="H13252">
        <v>135.30000000000001</v>
      </c>
      <c r="I13252">
        <v>10300</v>
      </c>
      <c r="J13252" t="s">
        <v>114</v>
      </c>
    </row>
    <row r="13253" spans="2:10" x14ac:dyDescent="0.25">
      <c r="B13253">
        <v>2017</v>
      </c>
      <c r="C13253">
        <v>4</v>
      </c>
      <c r="D13253" s="8">
        <v>11</v>
      </c>
      <c r="E13253" t="s">
        <v>31</v>
      </c>
      <c r="F13253">
        <v>66.55</v>
      </c>
      <c r="G13253">
        <v>98.873027798647627</v>
      </c>
      <c r="H13253">
        <v>141</v>
      </c>
      <c r="I13253">
        <v>13800</v>
      </c>
      <c r="J13253" t="s">
        <v>114</v>
      </c>
    </row>
    <row r="13254" spans="2:10" x14ac:dyDescent="0.25">
      <c r="B13254">
        <v>2017</v>
      </c>
      <c r="C13254">
        <v>4</v>
      </c>
      <c r="D13254" s="8">
        <v>11</v>
      </c>
      <c r="E13254" t="s">
        <v>32</v>
      </c>
      <c r="F13254">
        <v>25.3</v>
      </c>
      <c r="G13254">
        <v>100</v>
      </c>
      <c r="H13254">
        <v>135.9</v>
      </c>
      <c r="I13254">
        <v>10869</v>
      </c>
      <c r="J13254" t="s">
        <v>114</v>
      </c>
    </row>
    <row r="13255" spans="2:10" x14ac:dyDescent="0.25">
      <c r="B13255">
        <v>2017</v>
      </c>
      <c r="C13255">
        <v>4</v>
      </c>
      <c r="D13255" s="8">
        <v>12</v>
      </c>
      <c r="E13255" t="s">
        <v>28</v>
      </c>
      <c r="F13255">
        <v>72</v>
      </c>
      <c r="G13255">
        <v>98.875</v>
      </c>
      <c r="H13255">
        <v>137.4</v>
      </c>
      <c r="I13255">
        <v>11400</v>
      </c>
      <c r="J13255" t="s">
        <v>114</v>
      </c>
    </row>
    <row r="13256" spans="2:10" x14ac:dyDescent="0.25">
      <c r="B13256">
        <v>2017</v>
      </c>
      <c r="C13256">
        <v>4</v>
      </c>
      <c r="D13256" s="8">
        <v>12</v>
      </c>
      <c r="E13256" t="s">
        <v>31</v>
      </c>
      <c r="F13256">
        <v>81.680000000000007</v>
      </c>
      <c r="G13256">
        <v>98.298237022526934</v>
      </c>
      <c r="H13256">
        <v>139.5</v>
      </c>
      <c r="I13256">
        <v>9600</v>
      </c>
      <c r="J13256" t="s">
        <v>114</v>
      </c>
    </row>
    <row r="13257" spans="2:10" x14ac:dyDescent="0.25">
      <c r="B13257">
        <v>2017</v>
      </c>
      <c r="C13257">
        <v>4</v>
      </c>
      <c r="D13257" s="8">
        <v>12</v>
      </c>
      <c r="E13257" t="s">
        <v>31</v>
      </c>
      <c r="F13257">
        <v>40.9</v>
      </c>
      <c r="G13257">
        <v>81.149144254278724</v>
      </c>
      <c r="H13257">
        <v>135.5</v>
      </c>
      <c r="I13257">
        <v>9600</v>
      </c>
      <c r="J13257" t="s">
        <v>114</v>
      </c>
    </row>
    <row r="13258" spans="2:10" x14ac:dyDescent="0.25">
      <c r="B13258">
        <v>2017</v>
      </c>
      <c r="C13258">
        <v>4</v>
      </c>
      <c r="D13258" s="8">
        <v>12</v>
      </c>
      <c r="E13258" t="s">
        <v>31</v>
      </c>
      <c r="F13258">
        <v>145.57</v>
      </c>
      <c r="G13258">
        <v>98.818437864944698</v>
      </c>
      <c r="H13258">
        <v>132.80000000000001</v>
      </c>
      <c r="I13258">
        <v>9600</v>
      </c>
      <c r="J13258" t="s">
        <v>114</v>
      </c>
    </row>
    <row r="13259" spans="2:10" x14ac:dyDescent="0.25">
      <c r="B13259">
        <v>2017</v>
      </c>
      <c r="C13259">
        <v>4</v>
      </c>
      <c r="D13259" s="8">
        <v>12</v>
      </c>
      <c r="E13259" t="s">
        <v>32</v>
      </c>
      <c r="F13259">
        <v>144.97</v>
      </c>
      <c r="G13259">
        <v>99.924122232185979</v>
      </c>
      <c r="H13259">
        <v>132.6</v>
      </c>
      <c r="I13259">
        <v>10000</v>
      </c>
      <c r="J13259" t="s">
        <v>114</v>
      </c>
    </row>
    <row r="13260" spans="2:10" x14ac:dyDescent="0.25">
      <c r="B13260">
        <v>2017</v>
      </c>
      <c r="C13260">
        <v>4</v>
      </c>
      <c r="D13260" s="8">
        <v>12</v>
      </c>
      <c r="E13260" t="s">
        <v>32</v>
      </c>
      <c r="F13260">
        <v>89</v>
      </c>
      <c r="G13260">
        <v>100</v>
      </c>
      <c r="H13260">
        <v>136.69999999999999</v>
      </c>
      <c r="I13260">
        <v>9842</v>
      </c>
      <c r="J13260" t="s">
        <v>114</v>
      </c>
    </row>
    <row r="13261" spans="2:10" x14ac:dyDescent="0.25">
      <c r="B13261">
        <v>2017</v>
      </c>
      <c r="C13261">
        <v>4</v>
      </c>
      <c r="D13261" s="8">
        <v>1</v>
      </c>
      <c r="E13261" t="s">
        <v>32</v>
      </c>
      <c r="F13261">
        <v>77.63</v>
      </c>
      <c r="G13261">
        <v>86.925157799819658</v>
      </c>
      <c r="H13261">
        <v>121.7</v>
      </c>
      <c r="I13261">
        <v>8112</v>
      </c>
      <c r="J13261" t="s">
        <v>115</v>
      </c>
    </row>
    <row r="13262" spans="2:10" x14ac:dyDescent="0.25">
      <c r="B13262">
        <v>2017</v>
      </c>
      <c r="C13262">
        <v>4</v>
      </c>
      <c r="D13262" s="8">
        <v>1</v>
      </c>
      <c r="E13262" t="s">
        <v>31</v>
      </c>
      <c r="F13262">
        <v>80.94</v>
      </c>
      <c r="G13262">
        <v>99.888806523350624</v>
      </c>
      <c r="H13262">
        <v>130.6</v>
      </c>
      <c r="I13262">
        <v>9550</v>
      </c>
      <c r="J13262" t="s">
        <v>115</v>
      </c>
    </row>
    <row r="13263" spans="2:10" x14ac:dyDescent="0.25">
      <c r="B13263">
        <v>2017</v>
      </c>
      <c r="C13263">
        <v>4</v>
      </c>
      <c r="D13263" s="8">
        <v>1</v>
      </c>
      <c r="E13263" t="s">
        <v>32</v>
      </c>
      <c r="F13263">
        <v>48</v>
      </c>
      <c r="G13263">
        <v>86.625</v>
      </c>
      <c r="H13263">
        <v>129.80000000000001</v>
      </c>
      <c r="I13263">
        <v>9000</v>
      </c>
      <c r="J13263" t="s">
        <v>115</v>
      </c>
    </row>
    <row r="13264" spans="2:10" x14ac:dyDescent="0.25">
      <c r="B13264">
        <v>2017</v>
      </c>
      <c r="C13264">
        <v>4</v>
      </c>
      <c r="D13264" s="8">
        <v>2</v>
      </c>
      <c r="E13264" t="s">
        <v>33</v>
      </c>
      <c r="F13264">
        <v>160</v>
      </c>
      <c r="G13264">
        <v>96</v>
      </c>
      <c r="H13264">
        <v>124</v>
      </c>
      <c r="I13264">
        <v>8000</v>
      </c>
      <c r="J13264" t="s">
        <v>115</v>
      </c>
    </row>
    <row r="13265" spans="2:10" x14ac:dyDescent="0.25">
      <c r="B13265">
        <v>2017</v>
      </c>
      <c r="C13265">
        <v>4</v>
      </c>
      <c r="D13265" s="8">
        <v>2</v>
      </c>
      <c r="E13265" t="s">
        <v>32</v>
      </c>
      <c r="F13265">
        <v>154.6</v>
      </c>
      <c r="G13265">
        <v>96.080206985769721</v>
      </c>
      <c r="H13265">
        <v>118.5</v>
      </c>
      <c r="I13265">
        <v>9250</v>
      </c>
      <c r="J13265" t="s">
        <v>115</v>
      </c>
    </row>
    <row r="13266" spans="2:10" x14ac:dyDescent="0.25">
      <c r="B13266">
        <v>2017</v>
      </c>
      <c r="C13266">
        <v>4</v>
      </c>
      <c r="D13266" s="8">
        <v>2</v>
      </c>
      <c r="E13266" t="s">
        <v>31</v>
      </c>
      <c r="F13266">
        <v>40</v>
      </c>
      <c r="G13266">
        <v>100</v>
      </c>
      <c r="H13266">
        <v>132.4</v>
      </c>
      <c r="I13266">
        <v>9000</v>
      </c>
      <c r="J13266" t="s">
        <v>115</v>
      </c>
    </row>
    <row r="13267" spans="2:10" x14ac:dyDescent="0.25">
      <c r="B13267">
        <v>2017</v>
      </c>
      <c r="C13267">
        <v>4</v>
      </c>
      <c r="D13267" s="8">
        <v>3</v>
      </c>
      <c r="E13267" t="s">
        <v>29</v>
      </c>
      <c r="F13267">
        <v>156</v>
      </c>
      <c r="G13267">
        <v>98</v>
      </c>
      <c r="H13267">
        <v>117</v>
      </c>
      <c r="I13267">
        <v>7500</v>
      </c>
      <c r="J13267" t="s">
        <v>115</v>
      </c>
    </row>
    <row r="13268" spans="2:10" x14ac:dyDescent="0.25">
      <c r="B13268">
        <v>2017</v>
      </c>
      <c r="C13268">
        <v>4</v>
      </c>
      <c r="D13268" s="8">
        <v>3</v>
      </c>
      <c r="E13268" t="s">
        <v>31</v>
      </c>
      <c r="F13268">
        <v>80</v>
      </c>
      <c r="G13268">
        <v>97.037499999999994</v>
      </c>
      <c r="H13268">
        <v>131.4</v>
      </c>
      <c r="I13268">
        <v>8250</v>
      </c>
      <c r="J13268" t="s">
        <v>115</v>
      </c>
    </row>
    <row r="13269" spans="2:10" x14ac:dyDescent="0.25">
      <c r="B13269">
        <v>2017</v>
      </c>
      <c r="C13269">
        <v>4</v>
      </c>
      <c r="D13269" s="8">
        <v>3</v>
      </c>
      <c r="E13269" t="s">
        <v>30</v>
      </c>
      <c r="F13269">
        <v>80.34</v>
      </c>
      <c r="G13269">
        <v>89.594224545680859</v>
      </c>
      <c r="H13269">
        <v>130.4</v>
      </c>
      <c r="I13269">
        <v>9200</v>
      </c>
      <c r="J13269" t="s">
        <v>115</v>
      </c>
    </row>
    <row r="13270" spans="2:10" x14ac:dyDescent="0.25">
      <c r="B13270">
        <v>2017</v>
      </c>
      <c r="C13270">
        <v>4</v>
      </c>
      <c r="D13270" s="8">
        <v>4</v>
      </c>
      <c r="E13270" t="s">
        <v>32</v>
      </c>
      <c r="F13270">
        <v>40</v>
      </c>
      <c r="G13270">
        <v>97.65</v>
      </c>
      <c r="H13270">
        <v>121.9</v>
      </c>
      <c r="I13270">
        <v>8750</v>
      </c>
      <c r="J13270" t="s">
        <v>115</v>
      </c>
    </row>
    <row r="13271" spans="2:10" x14ac:dyDescent="0.25">
      <c r="B13271">
        <v>2017</v>
      </c>
      <c r="C13271">
        <v>4</v>
      </c>
      <c r="D13271" s="8">
        <v>4</v>
      </c>
      <c r="E13271" t="s">
        <v>32</v>
      </c>
      <c r="F13271">
        <v>159.38</v>
      </c>
      <c r="G13271">
        <v>96.109925963107045</v>
      </c>
      <c r="H13271">
        <v>130.1</v>
      </c>
      <c r="I13271">
        <v>8470</v>
      </c>
      <c r="J13271" t="s">
        <v>115</v>
      </c>
    </row>
    <row r="13272" spans="2:10" x14ac:dyDescent="0.25">
      <c r="B13272">
        <v>2017</v>
      </c>
      <c r="C13272">
        <v>4</v>
      </c>
      <c r="D13272" s="8">
        <v>6</v>
      </c>
      <c r="E13272" t="s">
        <v>31</v>
      </c>
      <c r="F13272">
        <v>40</v>
      </c>
      <c r="G13272">
        <v>97.2</v>
      </c>
      <c r="H13272">
        <v>129.5</v>
      </c>
      <c r="I13272">
        <v>8500</v>
      </c>
      <c r="J13272" t="s">
        <v>115</v>
      </c>
    </row>
    <row r="13273" spans="2:10" x14ac:dyDescent="0.25">
      <c r="B13273">
        <v>2017</v>
      </c>
      <c r="C13273">
        <v>4</v>
      </c>
      <c r="D13273" s="8">
        <v>6</v>
      </c>
      <c r="E13273" t="s">
        <v>30</v>
      </c>
      <c r="F13273">
        <v>31.57</v>
      </c>
      <c r="G13273">
        <v>94.203357617991756</v>
      </c>
      <c r="H13273">
        <v>132.4</v>
      </c>
      <c r="I13273">
        <v>8100</v>
      </c>
      <c r="J13273" t="s">
        <v>115</v>
      </c>
    </row>
    <row r="13274" spans="2:10" x14ac:dyDescent="0.25">
      <c r="B13274">
        <v>2017</v>
      </c>
      <c r="C13274">
        <v>4</v>
      </c>
      <c r="D13274" s="8">
        <v>7</v>
      </c>
      <c r="E13274" t="s">
        <v>30</v>
      </c>
      <c r="F13274">
        <v>40.92</v>
      </c>
      <c r="G13274">
        <v>54.985337243401759</v>
      </c>
      <c r="H13274">
        <v>124.1</v>
      </c>
      <c r="I13274">
        <v>8431</v>
      </c>
      <c r="J13274" t="s">
        <v>115</v>
      </c>
    </row>
    <row r="13275" spans="2:10" x14ac:dyDescent="0.25">
      <c r="B13275">
        <v>2017</v>
      </c>
      <c r="C13275">
        <v>4</v>
      </c>
      <c r="D13275" s="8">
        <v>7</v>
      </c>
      <c r="E13275" t="s">
        <v>30</v>
      </c>
      <c r="F13275">
        <v>68.95</v>
      </c>
      <c r="G13275">
        <v>90.543872371283527</v>
      </c>
      <c r="H13275">
        <v>131.6</v>
      </c>
      <c r="I13275">
        <v>8641</v>
      </c>
      <c r="J13275" t="s">
        <v>115</v>
      </c>
    </row>
    <row r="13276" spans="2:10" x14ac:dyDescent="0.25">
      <c r="B13276">
        <v>2017</v>
      </c>
      <c r="C13276">
        <v>4</v>
      </c>
      <c r="D13276" s="8">
        <v>8</v>
      </c>
      <c r="E13276" t="s">
        <v>30</v>
      </c>
      <c r="F13276">
        <v>80</v>
      </c>
      <c r="G13276">
        <v>99.499999999999986</v>
      </c>
      <c r="H13276">
        <v>129.5</v>
      </c>
      <c r="I13276">
        <v>8700</v>
      </c>
      <c r="J13276" t="s">
        <v>115</v>
      </c>
    </row>
    <row r="13277" spans="2:10" x14ac:dyDescent="0.25">
      <c r="B13277">
        <v>2017</v>
      </c>
      <c r="C13277">
        <v>4</v>
      </c>
      <c r="D13277" s="8">
        <v>8</v>
      </c>
      <c r="E13277" t="s">
        <v>33</v>
      </c>
      <c r="F13277">
        <v>79</v>
      </c>
      <c r="G13277">
        <v>97</v>
      </c>
      <c r="H13277">
        <v>126</v>
      </c>
      <c r="I13277">
        <v>8837</v>
      </c>
      <c r="J13277" t="s">
        <v>115</v>
      </c>
    </row>
    <row r="13278" spans="2:10" x14ac:dyDescent="0.25">
      <c r="B13278">
        <v>2017</v>
      </c>
      <c r="C13278">
        <v>4</v>
      </c>
      <c r="D13278" s="8">
        <v>9</v>
      </c>
      <c r="E13278" t="s">
        <v>32</v>
      </c>
      <c r="F13278">
        <v>56.75</v>
      </c>
      <c r="G13278">
        <v>92.546255506607935</v>
      </c>
      <c r="H13278">
        <v>128.1</v>
      </c>
      <c r="I13278">
        <v>10100</v>
      </c>
      <c r="J13278" t="s">
        <v>115</v>
      </c>
    </row>
    <row r="13279" spans="2:10" x14ac:dyDescent="0.25">
      <c r="B13279">
        <v>2017</v>
      </c>
      <c r="C13279">
        <v>4</v>
      </c>
      <c r="D13279" s="8">
        <v>9</v>
      </c>
      <c r="E13279" t="s">
        <v>32</v>
      </c>
      <c r="F13279">
        <v>267.31</v>
      </c>
      <c r="G13279">
        <v>93.097901313082204</v>
      </c>
      <c r="H13279">
        <v>124.3</v>
      </c>
      <c r="I13279">
        <v>8100</v>
      </c>
      <c r="J13279" t="s">
        <v>115</v>
      </c>
    </row>
    <row r="13280" spans="2:10" x14ac:dyDescent="0.25">
      <c r="B13280">
        <v>2017</v>
      </c>
      <c r="C13280">
        <v>4</v>
      </c>
      <c r="D13280" s="8">
        <v>10</v>
      </c>
      <c r="E13280" t="s">
        <v>30</v>
      </c>
      <c r="F13280">
        <v>80</v>
      </c>
      <c r="G13280">
        <v>94.612499999999997</v>
      </c>
      <c r="H13280">
        <v>132.4</v>
      </c>
      <c r="I13280">
        <v>8700</v>
      </c>
      <c r="J13280" t="s">
        <v>115</v>
      </c>
    </row>
    <row r="13281" spans="2:10" x14ac:dyDescent="0.25">
      <c r="B13281">
        <v>2017</v>
      </c>
      <c r="C13281">
        <v>4</v>
      </c>
      <c r="D13281" s="8">
        <v>11</v>
      </c>
      <c r="E13281" t="s">
        <v>33</v>
      </c>
      <c r="F13281">
        <v>85</v>
      </c>
      <c r="G13281">
        <v>97</v>
      </c>
      <c r="H13281">
        <v>129</v>
      </c>
      <c r="I13281">
        <v>9000</v>
      </c>
      <c r="J13281" t="s">
        <v>115</v>
      </c>
    </row>
    <row r="13282" spans="2:10" x14ac:dyDescent="0.25">
      <c r="B13282">
        <v>2017</v>
      </c>
      <c r="C13282">
        <v>4</v>
      </c>
      <c r="D13282" s="8">
        <v>11</v>
      </c>
      <c r="E13282" t="s">
        <v>30</v>
      </c>
      <c r="F13282">
        <v>78.78</v>
      </c>
      <c r="G13282">
        <v>99.251078954049248</v>
      </c>
      <c r="H13282">
        <v>125.5</v>
      </c>
      <c r="I13282">
        <v>10700</v>
      </c>
      <c r="J13282" t="s">
        <v>115</v>
      </c>
    </row>
    <row r="13283" spans="2:10" x14ac:dyDescent="0.25">
      <c r="B13283">
        <v>2017</v>
      </c>
      <c r="C13283">
        <v>4</v>
      </c>
      <c r="D13283" s="8">
        <v>11</v>
      </c>
      <c r="E13283" t="s">
        <v>28</v>
      </c>
      <c r="F13283">
        <v>84</v>
      </c>
      <c r="G13283">
        <v>99.166666666666657</v>
      </c>
      <c r="H13283">
        <v>129.1</v>
      </c>
      <c r="I13283">
        <v>10000</v>
      </c>
      <c r="J13283" t="s">
        <v>115</v>
      </c>
    </row>
    <row r="13284" spans="2:10" x14ac:dyDescent="0.25">
      <c r="B13284">
        <v>2017</v>
      </c>
      <c r="C13284">
        <v>4</v>
      </c>
      <c r="D13284" s="8">
        <v>11</v>
      </c>
      <c r="E13284" t="s">
        <v>32</v>
      </c>
      <c r="F13284">
        <v>80</v>
      </c>
      <c r="G13284">
        <v>100</v>
      </c>
      <c r="H13284">
        <v>116.6</v>
      </c>
      <c r="I13284">
        <v>6500</v>
      </c>
      <c r="J13284" t="s">
        <v>115</v>
      </c>
    </row>
    <row r="13285" spans="2:10" x14ac:dyDescent="0.25">
      <c r="B13285">
        <v>2017</v>
      </c>
      <c r="C13285">
        <v>4</v>
      </c>
      <c r="D13285" s="8">
        <v>11</v>
      </c>
      <c r="E13285" t="s">
        <v>32</v>
      </c>
      <c r="F13285">
        <v>80</v>
      </c>
      <c r="G13285">
        <v>82.25</v>
      </c>
      <c r="H13285">
        <v>124.4</v>
      </c>
      <c r="I13285">
        <v>7800</v>
      </c>
      <c r="J13285" t="s">
        <v>115</v>
      </c>
    </row>
    <row r="13286" spans="2:10" x14ac:dyDescent="0.25">
      <c r="B13286">
        <v>2017</v>
      </c>
      <c r="C13286">
        <v>4</v>
      </c>
      <c r="D13286" s="8">
        <v>11</v>
      </c>
      <c r="E13286" t="s">
        <v>31</v>
      </c>
      <c r="F13286">
        <v>80</v>
      </c>
      <c r="G13286">
        <v>99.024999999999991</v>
      </c>
      <c r="H13286">
        <v>132.1</v>
      </c>
      <c r="I13286">
        <v>12500</v>
      </c>
      <c r="J13286" t="s">
        <v>115</v>
      </c>
    </row>
    <row r="13287" spans="2:10" x14ac:dyDescent="0.25">
      <c r="B13287">
        <v>2017</v>
      </c>
      <c r="C13287">
        <v>4</v>
      </c>
      <c r="D13287" s="8">
        <v>12</v>
      </c>
      <c r="E13287" t="s">
        <v>32</v>
      </c>
      <c r="F13287">
        <v>80</v>
      </c>
      <c r="G13287">
        <v>96.925000000000011</v>
      </c>
      <c r="H13287">
        <v>118.6</v>
      </c>
      <c r="I13287">
        <v>7500</v>
      </c>
      <c r="J13287" t="s">
        <v>115</v>
      </c>
    </row>
    <row r="13288" spans="2:10" x14ac:dyDescent="0.25">
      <c r="B13288">
        <v>2017</v>
      </c>
      <c r="C13288">
        <v>4</v>
      </c>
      <c r="D13288" s="8">
        <v>12</v>
      </c>
      <c r="E13288" t="s">
        <v>28</v>
      </c>
      <c r="F13288">
        <v>20.5</v>
      </c>
      <c r="G13288">
        <v>80.292682926829272</v>
      </c>
      <c r="H13288">
        <v>128</v>
      </c>
      <c r="I13288">
        <v>8700</v>
      </c>
      <c r="J13288" t="s">
        <v>115</v>
      </c>
    </row>
    <row r="13289" spans="2:10" x14ac:dyDescent="0.25">
      <c r="B13289">
        <v>2017</v>
      </c>
      <c r="C13289">
        <v>4</v>
      </c>
      <c r="D13289" s="8">
        <v>12</v>
      </c>
      <c r="E13289" t="s">
        <v>32</v>
      </c>
      <c r="F13289">
        <v>70.47</v>
      </c>
      <c r="G13289">
        <v>94.919824038597994</v>
      </c>
      <c r="H13289">
        <v>130.5</v>
      </c>
      <c r="I13289">
        <v>8400</v>
      </c>
      <c r="J13289" t="s">
        <v>115</v>
      </c>
    </row>
    <row r="13290" spans="2:10" x14ac:dyDescent="0.25">
      <c r="B13290">
        <v>2017</v>
      </c>
      <c r="C13290">
        <v>4</v>
      </c>
      <c r="D13290" s="8">
        <v>12</v>
      </c>
      <c r="E13290" t="s">
        <v>32</v>
      </c>
      <c r="F13290">
        <v>302.14999999999998</v>
      </c>
      <c r="G13290">
        <v>99.404269402614602</v>
      </c>
      <c r="H13290">
        <v>118.7</v>
      </c>
      <c r="I13290">
        <v>6389</v>
      </c>
      <c r="J13290" t="s">
        <v>115</v>
      </c>
    </row>
    <row r="13291" spans="2:10" x14ac:dyDescent="0.25">
      <c r="B13291">
        <v>2017</v>
      </c>
      <c r="C13291">
        <v>4</v>
      </c>
      <c r="D13291" s="8">
        <v>1</v>
      </c>
      <c r="E13291" t="s">
        <v>28</v>
      </c>
      <c r="F13291">
        <v>52.42</v>
      </c>
      <c r="G13291">
        <v>97.100343380389148</v>
      </c>
      <c r="H13291">
        <v>112.9</v>
      </c>
      <c r="I13291">
        <v>6900</v>
      </c>
      <c r="J13291" t="s">
        <v>116</v>
      </c>
    </row>
    <row r="13292" spans="2:10" x14ac:dyDescent="0.25">
      <c r="B13292">
        <v>2017</v>
      </c>
      <c r="C13292">
        <v>4</v>
      </c>
      <c r="D13292" s="8">
        <v>2</v>
      </c>
      <c r="E13292" t="s">
        <v>32</v>
      </c>
      <c r="F13292">
        <v>58.65</v>
      </c>
      <c r="G13292">
        <v>91.526001705029842</v>
      </c>
      <c r="H13292">
        <v>108.8</v>
      </c>
      <c r="I13292">
        <v>5000</v>
      </c>
      <c r="J13292" t="s">
        <v>116</v>
      </c>
    </row>
    <row r="13293" spans="2:10" x14ac:dyDescent="0.25">
      <c r="B13293">
        <v>2017</v>
      </c>
      <c r="C13293">
        <v>4</v>
      </c>
      <c r="D13293" s="8">
        <v>2</v>
      </c>
      <c r="E13293" t="s">
        <v>30</v>
      </c>
      <c r="F13293">
        <v>25.26</v>
      </c>
      <c r="G13293">
        <v>92.00316706254948</v>
      </c>
      <c r="H13293">
        <v>108.2</v>
      </c>
      <c r="I13293">
        <v>6400</v>
      </c>
      <c r="J13293" t="s">
        <v>116</v>
      </c>
    </row>
    <row r="13294" spans="2:10" x14ac:dyDescent="0.25">
      <c r="B13294">
        <v>2017</v>
      </c>
      <c r="C13294">
        <v>4</v>
      </c>
      <c r="D13294" s="8">
        <v>3</v>
      </c>
      <c r="E13294" t="s">
        <v>29</v>
      </c>
      <c r="F13294">
        <v>156</v>
      </c>
      <c r="G13294">
        <v>98</v>
      </c>
      <c r="H13294">
        <v>117</v>
      </c>
      <c r="I13294">
        <v>7500</v>
      </c>
      <c r="J13294" t="s">
        <v>116</v>
      </c>
    </row>
    <row r="13295" spans="2:10" x14ac:dyDescent="0.25">
      <c r="B13295">
        <v>2017</v>
      </c>
      <c r="C13295">
        <v>4</v>
      </c>
      <c r="D13295" s="8">
        <v>3</v>
      </c>
      <c r="E13295" t="s">
        <v>33</v>
      </c>
      <c r="F13295">
        <v>127</v>
      </c>
      <c r="G13295">
        <v>89</v>
      </c>
      <c r="H13295">
        <v>114</v>
      </c>
      <c r="I13295">
        <v>7000</v>
      </c>
      <c r="J13295" t="s">
        <v>116</v>
      </c>
    </row>
    <row r="13296" spans="2:10" x14ac:dyDescent="0.25">
      <c r="B13296">
        <v>2017</v>
      </c>
      <c r="C13296">
        <v>4</v>
      </c>
      <c r="D13296" s="8">
        <v>4</v>
      </c>
      <c r="E13296" t="s">
        <v>29</v>
      </c>
      <c r="F13296">
        <v>53</v>
      </c>
      <c r="G13296">
        <v>87</v>
      </c>
      <c r="H13296">
        <v>100</v>
      </c>
      <c r="I13296">
        <v>7715</v>
      </c>
      <c r="J13296" t="s">
        <v>116</v>
      </c>
    </row>
    <row r="13297" spans="2:10" x14ac:dyDescent="0.25">
      <c r="B13297">
        <v>2017</v>
      </c>
      <c r="C13297">
        <v>4</v>
      </c>
      <c r="D13297" s="8">
        <v>8</v>
      </c>
      <c r="E13297" t="s">
        <v>31</v>
      </c>
      <c r="F13297">
        <v>77.16</v>
      </c>
      <c r="G13297">
        <v>70.463970969414206</v>
      </c>
      <c r="H13297">
        <v>114.3</v>
      </c>
      <c r="I13297">
        <v>5700</v>
      </c>
      <c r="J13297" t="s">
        <v>116</v>
      </c>
    </row>
    <row r="13298" spans="2:10" x14ac:dyDescent="0.25">
      <c r="B13298">
        <v>2017</v>
      </c>
      <c r="C13298">
        <v>4</v>
      </c>
      <c r="D13298" s="8">
        <v>8</v>
      </c>
      <c r="E13298" t="s">
        <v>32</v>
      </c>
      <c r="F13298">
        <v>80</v>
      </c>
      <c r="G13298">
        <v>97.375000000000014</v>
      </c>
      <c r="H13298">
        <v>111.6</v>
      </c>
      <c r="I13298">
        <v>5500</v>
      </c>
      <c r="J13298" t="s">
        <v>116</v>
      </c>
    </row>
    <row r="13299" spans="2:10" x14ac:dyDescent="0.25">
      <c r="B13299">
        <v>2017</v>
      </c>
      <c r="C13299">
        <v>4</v>
      </c>
      <c r="D13299" s="8">
        <v>8</v>
      </c>
      <c r="E13299" t="s">
        <v>29</v>
      </c>
      <c r="F13299">
        <v>67</v>
      </c>
      <c r="G13299">
        <v>97</v>
      </c>
      <c r="H13299">
        <v>110</v>
      </c>
      <c r="I13299">
        <v>8317</v>
      </c>
      <c r="J13299" t="s">
        <v>116</v>
      </c>
    </row>
    <row r="13300" spans="2:10" x14ac:dyDescent="0.25">
      <c r="B13300">
        <v>2017</v>
      </c>
      <c r="C13300">
        <v>4</v>
      </c>
      <c r="D13300" s="8">
        <v>10</v>
      </c>
      <c r="E13300" t="s">
        <v>32</v>
      </c>
      <c r="F13300">
        <v>95</v>
      </c>
      <c r="G13300">
        <v>91.094736842105277</v>
      </c>
      <c r="H13300">
        <v>114.3</v>
      </c>
      <c r="I13300">
        <v>6000</v>
      </c>
      <c r="J13300" t="s">
        <v>116</v>
      </c>
    </row>
    <row r="13301" spans="2:10" x14ac:dyDescent="0.25">
      <c r="B13301">
        <v>2017</v>
      </c>
      <c r="C13301">
        <v>4</v>
      </c>
      <c r="D13301" s="8">
        <v>10</v>
      </c>
      <c r="E13301" t="s">
        <v>32</v>
      </c>
      <c r="F13301">
        <v>56.76</v>
      </c>
      <c r="G13301">
        <v>99.418604651162795</v>
      </c>
      <c r="H13301">
        <v>115.5</v>
      </c>
      <c r="I13301">
        <v>6462</v>
      </c>
      <c r="J13301" t="s">
        <v>116</v>
      </c>
    </row>
    <row r="13302" spans="2:10" x14ac:dyDescent="0.25">
      <c r="B13302">
        <v>2017</v>
      </c>
      <c r="C13302">
        <v>4</v>
      </c>
      <c r="D13302" s="8">
        <v>11</v>
      </c>
      <c r="E13302" t="s">
        <v>32</v>
      </c>
      <c r="F13302">
        <v>77.599999999999994</v>
      </c>
      <c r="G13302">
        <v>97.176546391752595</v>
      </c>
      <c r="H13302">
        <v>101.9</v>
      </c>
      <c r="I13302">
        <v>3282</v>
      </c>
      <c r="J13302" t="s">
        <v>116</v>
      </c>
    </row>
    <row r="13303" spans="2:10" x14ac:dyDescent="0.25">
      <c r="B13303">
        <v>2017</v>
      </c>
      <c r="C13303">
        <v>4</v>
      </c>
      <c r="D13303" s="8">
        <v>12</v>
      </c>
      <c r="E13303" t="s">
        <v>32</v>
      </c>
      <c r="F13303">
        <v>40</v>
      </c>
      <c r="G13303">
        <v>81.575000000000003</v>
      </c>
      <c r="H13303">
        <v>108.6</v>
      </c>
      <c r="I13303">
        <v>8675</v>
      </c>
      <c r="J13303" t="s">
        <v>116</v>
      </c>
    </row>
    <row r="13304" spans="2:10" x14ac:dyDescent="0.25">
      <c r="B13304">
        <v>2017</v>
      </c>
      <c r="C13304">
        <v>4</v>
      </c>
      <c r="D13304" s="8">
        <v>1</v>
      </c>
      <c r="E13304" t="s">
        <v>31</v>
      </c>
      <c r="F13304">
        <v>128.9</v>
      </c>
      <c r="G13304" t="s">
        <v>4687</v>
      </c>
      <c r="I13304">
        <v>3800</v>
      </c>
      <c r="J13304" t="s">
        <v>119</v>
      </c>
    </row>
    <row r="13305" spans="2:10" x14ac:dyDescent="0.25">
      <c r="B13305">
        <v>2017</v>
      </c>
      <c r="C13305">
        <v>4</v>
      </c>
      <c r="D13305" s="8">
        <v>2</v>
      </c>
      <c r="E13305" t="s">
        <v>31</v>
      </c>
      <c r="F13305">
        <v>10</v>
      </c>
      <c r="G13305" t="s">
        <v>4687</v>
      </c>
      <c r="I13305">
        <v>2700</v>
      </c>
      <c r="J13305" t="s">
        <v>119</v>
      </c>
    </row>
    <row r="13306" spans="2:10" x14ac:dyDescent="0.25">
      <c r="B13306">
        <v>2017</v>
      </c>
      <c r="C13306">
        <v>4</v>
      </c>
      <c r="D13306" s="8">
        <v>2</v>
      </c>
      <c r="E13306" t="s">
        <v>33</v>
      </c>
      <c r="F13306">
        <v>16.68</v>
      </c>
      <c r="G13306" t="s">
        <v>4687</v>
      </c>
      <c r="I13306">
        <v>3500</v>
      </c>
      <c r="J13306" t="s">
        <v>119</v>
      </c>
    </row>
    <row r="13307" spans="2:10" x14ac:dyDescent="0.25">
      <c r="B13307">
        <v>2017</v>
      </c>
      <c r="C13307">
        <v>4</v>
      </c>
      <c r="D13307" s="8">
        <v>3</v>
      </c>
      <c r="E13307" t="s">
        <v>31</v>
      </c>
      <c r="F13307">
        <v>52.4</v>
      </c>
      <c r="G13307" t="s">
        <v>4687</v>
      </c>
      <c r="I13307">
        <v>6100</v>
      </c>
      <c r="J13307" t="s">
        <v>119</v>
      </c>
    </row>
    <row r="13308" spans="2:10" x14ac:dyDescent="0.25">
      <c r="B13308">
        <v>2017</v>
      </c>
      <c r="C13308">
        <v>4</v>
      </c>
      <c r="D13308" s="8">
        <v>3</v>
      </c>
      <c r="E13308" t="s">
        <v>91</v>
      </c>
      <c r="F13308">
        <v>79.194000000000003</v>
      </c>
      <c r="G13308">
        <v>13.447988483976058</v>
      </c>
      <c r="H13308">
        <v>118.6</v>
      </c>
      <c r="I13308">
        <v>3450</v>
      </c>
      <c r="J13308" t="s">
        <v>119</v>
      </c>
    </row>
    <row r="13309" spans="2:10" x14ac:dyDescent="0.25">
      <c r="B13309">
        <v>2017</v>
      </c>
      <c r="C13309">
        <v>4</v>
      </c>
      <c r="D13309" s="8">
        <v>4</v>
      </c>
      <c r="E13309" t="s">
        <v>32</v>
      </c>
      <c r="F13309">
        <v>79.22</v>
      </c>
      <c r="G13309">
        <v>23.428427164857357</v>
      </c>
      <c r="H13309">
        <v>128</v>
      </c>
      <c r="I13309">
        <v>3200</v>
      </c>
      <c r="J13309" t="s">
        <v>119</v>
      </c>
    </row>
    <row r="13310" spans="2:10" x14ac:dyDescent="0.25">
      <c r="B13310">
        <v>2017</v>
      </c>
      <c r="C13310">
        <v>4</v>
      </c>
      <c r="D13310" s="8">
        <v>7</v>
      </c>
      <c r="E13310" t="s">
        <v>29</v>
      </c>
      <c r="F13310">
        <v>20</v>
      </c>
      <c r="G13310">
        <v>91</v>
      </c>
      <c r="H13310">
        <v>142</v>
      </c>
      <c r="I13310">
        <v>26200</v>
      </c>
      <c r="J13310" t="s">
        <v>118</v>
      </c>
    </row>
    <row r="13311" spans="2:10" x14ac:dyDescent="0.25">
      <c r="B13311">
        <v>2017</v>
      </c>
      <c r="C13311">
        <v>4</v>
      </c>
      <c r="D13311" s="8">
        <v>4</v>
      </c>
      <c r="E13311" t="s">
        <v>30</v>
      </c>
      <c r="F13311">
        <v>80</v>
      </c>
      <c r="G13311">
        <v>97</v>
      </c>
      <c r="H13311">
        <v>129.80000000000001</v>
      </c>
      <c r="I13311">
        <v>9126</v>
      </c>
      <c r="J13311" t="s">
        <v>120</v>
      </c>
    </row>
    <row r="13312" spans="2:10" x14ac:dyDescent="0.25">
      <c r="B13312">
        <v>2017</v>
      </c>
      <c r="C13312">
        <v>4</v>
      </c>
      <c r="D13312" s="8">
        <v>4</v>
      </c>
      <c r="E13312" t="s">
        <v>30</v>
      </c>
      <c r="F13312">
        <v>59.43</v>
      </c>
      <c r="G13312">
        <v>92</v>
      </c>
      <c r="H13312">
        <v>137.30000000000001</v>
      </c>
      <c r="I13312">
        <v>11393</v>
      </c>
      <c r="J13312" t="s">
        <v>120</v>
      </c>
    </row>
    <row r="13313" spans="2:10" x14ac:dyDescent="0.25">
      <c r="B13313">
        <v>2017</v>
      </c>
      <c r="C13313">
        <v>3</v>
      </c>
      <c r="D13313" s="8">
        <v>10</v>
      </c>
      <c r="E13313" t="s">
        <v>90</v>
      </c>
      <c r="F13313">
        <v>80</v>
      </c>
      <c r="G13313">
        <v>77.459999999999994</v>
      </c>
      <c r="H13313">
        <v>140.9</v>
      </c>
      <c r="I13313">
        <v>9950</v>
      </c>
      <c r="J13313" t="s">
        <v>114</v>
      </c>
    </row>
    <row r="13314" spans="2:10" x14ac:dyDescent="0.25">
      <c r="B13314">
        <v>2017</v>
      </c>
      <c r="C13314">
        <v>3</v>
      </c>
      <c r="D13314" s="8">
        <v>12</v>
      </c>
      <c r="E13314" t="s">
        <v>90</v>
      </c>
      <c r="F13314">
        <v>160</v>
      </c>
      <c r="G13314">
        <v>97</v>
      </c>
      <c r="H13314">
        <v>139.1</v>
      </c>
      <c r="I13314">
        <v>11000</v>
      </c>
      <c r="J13314" t="s">
        <v>114</v>
      </c>
    </row>
    <row r="13315" spans="2:10" x14ac:dyDescent="0.25">
      <c r="B13315">
        <v>2017</v>
      </c>
      <c r="C13315">
        <v>3</v>
      </c>
      <c r="D13315" s="8">
        <v>12</v>
      </c>
      <c r="E13315" t="s">
        <v>23</v>
      </c>
      <c r="F13315">
        <v>40</v>
      </c>
      <c r="G13315">
        <v>97</v>
      </c>
      <c r="H13315">
        <v>142.1</v>
      </c>
      <c r="I13315">
        <v>13200</v>
      </c>
      <c r="J13315" t="s">
        <v>114</v>
      </c>
    </row>
    <row r="13316" spans="2:10" x14ac:dyDescent="0.25">
      <c r="B13316">
        <v>2017</v>
      </c>
      <c r="C13316">
        <v>3</v>
      </c>
      <c r="D13316" s="8">
        <v>12</v>
      </c>
      <c r="E13316" t="s">
        <v>23</v>
      </c>
      <c r="F13316">
        <v>76.031000000000006</v>
      </c>
      <c r="G13316">
        <v>77.510000000000005</v>
      </c>
      <c r="H13316">
        <v>144.5</v>
      </c>
      <c r="I13316">
        <v>10100</v>
      </c>
      <c r="J13316" t="s">
        <v>114</v>
      </c>
    </row>
    <row r="13317" spans="2:10" x14ac:dyDescent="0.25">
      <c r="B13317">
        <v>2017</v>
      </c>
      <c r="C13317">
        <v>3</v>
      </c>
      <c r="D13317" s="8">
        <v>12</v>
      </c>
      <c r="E13317" t="s">
        <v>90</v>
      </c>
      <c r="F13317">
        <v>80</v>
      </c>
      <c r="G13317">
        <v>96</v>
      </c>
      <c r="H13317">
        <v>137.30000000000001</v>
      </c>
      <c r="I13317">
        <v>10600</v>
      </c>
      <c r="J13317" t="s">
        <v>114</v>
      </c>
    </row>
    <row r="13318" spans="2:10" x14ac:dyDescent="0.25">
      <c r="B13318">
        <v>2017</v>
      </c>
      <c r="C13318">
        <v>3</v>
      </c>
      <c r="D13318" s="8">
        <v>1</v>
      </c>
      <c r="E13318" t="s">
        <v>22</v>
      </c>
      <c r="F13318">
        <v>82.759</v>
      </c>
      <c r="G13318">
        <v>100</v>
      </c>
      <c r="H13318">
        <v>141.19999999999999</v>
      </c>
      <c r="I13318">
        <v>9600</v>
      </c>
      <c r="J13318" t="s">
        <v>114</v>
      </c>
    </row>
    <row r="13319" spans="2:10" x14ac:dyDescent="0.25">
      <c r="B13319">
        <v>2017</v>
      </c>
      <c r="C13319">
        <v>3</v>
      </c>
      <c r="D13319" s="8">
        <v>1</v>
      </c>
      <c r="E13319" t="s">
        <v>22</v>
      </c>
      <c r="F13319">
        <v>82.759</v>
      </c>
      <c r="G13319">
        <v>100</v>
      </c>
      <c r="H13319">
        <v>139.19999999999999</v>
      </c>
      <c r="I13319">
        <v>9050</v>
      </c>
      <c r="J13319" t="s">
        <v>114</v>
      </c>
    </row>
    <row r="13320" spans="2:10" x14ac:dyDescent="0.25">
      <c r="B13320">
        <v>2017</v>
      </c>
      <c r="C13320">
        <v>3</v>
      </c>
      <c r="D13320" s="8">
        <v>11</v>
      </c>
      <c r="E13320" t="s">
        <v>17</v>
      </c>
      <c r="F13320">
        <v>82.95</v>
      </c>
      <c r="G13320">
        <v>90.4</v>
      </c>
      <c r="H13320">
        <v>142.4</v>
      </c>
      <c r="I13320">
        <v>9300</v>
      </c>
      <c r="J13320" t="s">
        <v>114</v>
      </c>
    </row>
    <row r="13321" spans="2:10" x14ac:dyDescent="0.25">
      <c r="B13321">
        <v>2017</v>
      </c>
      <c r="C13321">
        <v>3</v>
      </c>
      <c r="D13321" s="8">
        <v>2</v>
      </c>
      <c r="E13321" t="s">
        <v>20</v>
      </c>
      <c r="F13321">
        <v>81.069999999999993</v>
      </c>
      <c r="G13321">
        <v>97</v>
      </c>
      <c r="H13321">
        <v>142</v>
      </c>
      <c r="I13321">
        <v>10155</v>
      </c>
      <c r="J13321" t="s">
        <v>114</v>
      </c>
    </row>
    <row r="13322" spans="2:10" x14ac:dyDescent="0.25">
      <c r="B13322">
        <v>2017</v>
      </c>
      <c r="C13322">
        <v>3</v>
      </c>
      <c r="D13322" s="8">
        <v>10</v>
      </c>
      <c r="E13322" t="s">
        <v>21</v>
      </c>
      <c r="F13322">
        <v>107.82</v>
      </c>
      <c r="G13322">
        <v>95</v>
      </c>
      <c r="H13322">
        <v>117.6</v>
      </c>
      <c r="I13322">
        <v>7300</v>
      </c>
      <c r="J13322" t="s">
        <v>115</v>
      </c>
    </row>
    <row r="13323" spans="2:10" x14ac:dyDescent="0.25">
      <c r="B13323">
        <v>2017</v>
      </c>
      <c r="C13323">
        <v>3</v>
      </c>
      <c r="D13323" s="8">
        <v>10</v>
      </c>
      <c r="E13323" t="s">
        <v>21</v>
      </c>
      <c r="F13323">
        <v>99.92</v>
      </c>
      <c r="G13323">
        <v>88</v>
      </c>
      <c r="H13323">
        <v>117.6</v>
      </c>
      <c r="I13323">
        <v>7000</v>
      </c>
      <c r="J13323" t="s">
        <v>115</v>
      </c>
    </row>
    <row r="13324" spans="2:10" x14ac:dyDescent="0.25">
      <c r="B13324">
        <v>2017</v>
      </c>
      <c r="C13324">
        <v>3</v>
      </c>
      <c r="D13324" s="8">
        <v>11</v>
      </c>
      <c r="E13324" t="s">
        <v>23</v>
      </c>
      <c r="F13324">
        <v>80.94</v>
      </c>
      <c r="G13324">
        <v>90</v>
      </c>
      <c r="H13324">
        <v>119.3</v>
      </c>
      <c r="I13324">
        <v>7300</v>
      </c>
      <c r="J13324" t="s">
        <v>115</v>
      </c>
    </row>
    <row r="13325" spans="2:10" x14ac:dyDescent="0.25">
      <c r="B13325">
        <v>2017</v>
      </c>
      <c r="C13325">
        <v>3</v>
      </c>
      <c r="D13325" s="8">
        <v>12</v>
      </c>
      <c r="E13325" t="s">
        <v>90</v>
      </c>
      <c r="F13325">
        <v>25.6</v>
      </c>
      <c r="G13325">
        <v>96</v>
      </c>
      <c r="H13325">
        <v>124.5</v>
      </c>
      <c r="I13325">
        <v>8600</v>
      </c>
      <c r="J13325" t="s">
        <v>115</v>
      </c>
    </row>
    <row r="13326" spans="2:10" x14ac:dyDescent="0.25">
      <c r="B13326">
        <v>2017</v>
      </c>
      <c r="C13326">
        <v>3</v>
      </c>
      <c r="D13326" s="8">
        <v>12</v>
      </c>
      <c r="E13326" t="s">
        <v>90</v>
      </c>
      <c r="F13326">
        <v>141.75</v>
      </c>
      <c r="G13326">
        <v>85</v>
      </c>
      <c r="H13326">
        <v>131.19999999999999</v>
      </c>
      <c r="I13326">
        <v>7700</v>
      </c>
      <c r="J13326" t="s">
        <v>115</v>
      </c>
    </row>
    <row r="13327" spans="2:10" x14ac:dyDescent="0.25">
      <c r="B13327">
        <v>2017</v>
      </c>
      <c r="C13327">
        <v>3</v>
      </c>
      <c r="D13327" s="8">
        <v>4</v>
      </c>
      <c r="E13327" t="s">
        <v>90</v>
      </c>
      <c r="F13327">
        <v>158</v>
      </c>
      <c r="G13327">
        <v>100</v>
      </c>
      <c r="H13327">
        <v>132.19999999999999</v>
      </c>
      <c r="I13327">
        <v>9850</v>
      </c>
      <c r="J13327" t="s">
        <v>115</v>
      </c>
    </row>
    <row r="13328" spans="2:10" x14ac:dyDescent="0.25">
      <c r="B13328">
        <v>2017</v>
      </c>
      <c r="C13328">
        <v>3</v>
      </c>
      <c r="D13328" s="8">
        <v>6</v>
      </c>
      <c r="E13328" t="s">
        <v>23</v>
      </c>
      <c r="F13328">
        <v>36</v>
      </c>
      <c r="G13328">
        <v>93</v>
      </c>
      <c r="H13328">
        <v>125.4</v>
      </c>
      <c r="I13328">
        <v>8899</v>
      </c>
      <c r="J13328" t="s">
        <v>115</v>
      </c>
    </row>
    <row r="13329" spans="2:10" x14ac:dyDescent="0.25">
      <c r="B13329">
        <v>2017</v>
      </c>
      <c r="C13329">
        <v>3</v>
      </c>
      <c r="D13329" s="8">
        <v>12</v>
      </c>
      <c r="E13329" t="s">
        <v>90</v>
      </c>
      <c r="F13329">
        <v>160</v>
      </c>
      <c r="G13329">
        <v>81</v>
      </c>
      <c r="H13329">
        <v>103.1</v>
      </c>
      <c r="I13329">
        <v>5500</v>
      </c>
      <c r="J13329" t="s">
        <v>116</v>
      </c>
    </row>
    <row r="13330" spans="2:10" x14ac:dyDescent="0.25">
      <c r="B13330">
        <v>2017</v>
      </c>
      <c r="C13330">
        <v>3</v>
      </c>
      <c r="D13330" s="8">
        <v>1</v>
      </c>
      <c r="E13330" t="s">
        <v>20</v>
      </c>
      <c r="F13330">
        <v>48.61</v>
      </c>
      <c r="G13330">
        <v>86</v>
      </c>
      <c r="H13330">
        <v>106</v>
      </c>
      <c r="I13330">
        <v>6500</v>
      </c>
      <c r="J13330" t="s">
        <v>116</v>
      </c>
    </row>
    <row r="13331" spans="2:10" x14ac:dyDescent="0.25">
      <c r="B13331">
        <v>2017</v>
      </c>
      <c r="C13331">
        <v>3</v>
      </c>
      <c r="D13331" s="8">
        <v>11</v>
      </c>
      <c r="E13331" t="s">
        <v>20</v>
      </c>
      <c r="F13331">
        <v>37.19</v>
      </c>
      <c r="G13331">
        <v>82</v>
      </c>
      <c r="H13331">
        <v>114</v>
      </c>
      <c r="I13331">
        <v>4800</v>
      </c>
      <c r="J13331" t="s">
        <v>116</v>
      </c>
    </row>
    <row r="13332" spans="2:10" x14ac:dyDescent="0.25">
      <c r="B13332">
        <v>2017</v>
      </c>
      <c r="C13332">
        <v>3</v>
      </c>
      <c r="D13332" s="8">
        <v>2</v>
      </c>
      <c r="E13332" t="s">
        <v>20</v>
      </c>
      <c r="F13332">
        <v>32</v>
      </c>
      <c r="G13332" t="s">
        <v>4687</v>
      </c>
      <c r="I13332">
        <v>3125</v>
      </c>
      <c r="J13332" t="s">
        <v>119</v>
      </c>
    </row>
    <row r="13333" spans="2:10" x14ac:dyDescent="0.25">
      <c r="B13333">
        <v>2017</v>
      </c>
      <c r="C13333">
        <v>3</v>
      </c>
      <c r="D13333" s="8">
        <v>3</v>
      </c>
      <c r="E13333" t="s">
        <v>20</v>
      </c>
      <c r="F13333">
        <v>226.17</v>
      </c>
      <c r="G13333">
        <v>4</v>
      </c>
      <c r="I13333">
        <v>2336</v>
      </c>
      <c r="J13333" t="s">
        <v>119</v>
      </c>
    </row>
    <row r="13334" spans="2:10" x14ac:dyDescent="0.25">
      <c r="B13334">
        <v>2017</v>
      </c>
      <c r="C13334">
        <v>3</v>
      </c>
      <c r="D13334" s="8">
        <v>8</v>
      </c>
      <c r="E13334" t="s">
        <v>20</v>
      </c>
      <c r="F13334">
        <v>18.309999999999999</v>
      </c>
      <c r="G13334" t="s">
        <v>4687</v>
      </c>
      <c r="I13334">
        <v>3400</v>
      </c>
      <c r="J13334" t="s">
        <v>119</v>
      </c>
    </row>
    <row r="13335" spans="2:10" x14ac:dyDescent="0.25">
      <c r="B13335">
        <v>2017</v>
      </c>
      <c r="C13335">
        <v>3</v>
      </c>
      <c r="D13335" s="8">
        <v>1</v>
      </c>
      <c r="E13335" t="s">
        <v>23</v>
      </c>
      <c r="F13335">
        <v>26.145</v>
      </c>
      <c r="G13335" t="s">
        <v>4687</v>
      </c>
      <c r="I13335">
        <v>4000</v>
      </c>
      <c r="J13335" t="s">
        <v>119</v>
      </c>
    </row>
    <row r="13336" spans="2:10" x14ac:dyDescent="0.25">
      <c r="B13336">
        <v>2017</v>
      </c>
      <c r="C13336">
        <v>3</v>
      </c>
      <c r="D13336" s="8">
        <v>11</v>
      </c>
      <c r="E13336" t="s">
        <v>21</v>
      </c>
      <c r="F13336">
        <v>79.5</v>
      </c>
      <c r="G13336" t="s">
        <v>4687</v>
      </c>
      <c r="I13336">
        <v>3800</v>
      </c>
      <c r="J13336" t="s">
        <v>119</v>
      </c>
    </row>
    <row r="13337" spans="2:10" x14ac:dyDescent="0.25">
      <c r="B13337">
        <v>2017</v>
      </c>
      <c r="C13337">
        <v>3</v>
      </c>
      <c r="D13337" s="8">
        <v>6</v>
      </c>
      <c r="E13337" t="s">
        <v>23</v>
      </c>
      <c r="F13337">
        <v>44.67</v>
      </c>
      <c r="G13337" t="s">
        <v>4687</v>
      </c>
      <c r="I13337">
        <v>5193</v>
      </c>
      <c r="J13337" t="s">
        <v>119</v>
      </c>
    </row>
    <row r="13338" spans="2:10" x14ac:dyDescent="0.25">
      <c r="B13338">
        <v>2017</v>
      </c>
      <c r="C13338">
        <v>3</v>
      </c>
      <c r="D13338" s="8">
        <v>10</v>
      </c>
      <c r="E13338" t="s">
        <v>20</v>
      </c>
      <c r="F13338">
        <v>20.21</v>
      </c>
      <c r="G13338">
        <v>7</v>
      </c>
      <c r="H13338">
        <v>100</v>
      </c>
      <c r="I13338">
        <v>3216</v>
      </c>
      <c r="J13338" t="s">
        <v>119</v>
      </c>
    </row>
    <row r="13339" spans="2:10" x14ac:dyDescent="0.25">
      <c r="B13339">
        <v>2017</v>
      </c>
      <c r="C13339">
        <v>3</v>
      </c>
      <c r="D13339" s="8">
        <v>8</v>
      </c>
      <c r="E13339" t="s">
        <v>21</v>
      </c>
      <c r="F13339">
        <v>271</v>
      </c>
      <c r="G13339">
        <v>9</v>
      </c>
      <c r="I13339">
        <v>3598</v>
      </c>
      <c r="J13339" t="s">
        <v>119</v>
      </c>
    </row>
    <row r="13340" spans="2:10" x14ac:dyDescent="0.25">
      <c r="B13340">
        <v>2017</v>
      </c>
      <c r="C13340">
        <v>3</v>
      </c>
      <c r="D13340" s="8">
        <v>11</v>
      </c>
      <c r="E13340" t="s">
        <v>23</v>
      </c>
      <c r="F13340">
        <v>31</v>
      </c>
      <c r="G13340">
        <v>9</v>
      </c>
      <c r="I13340">
        <v>4838</v>
      </c>
      <c r="J13340" t="s">
        <v>119</v>
      </c>
    </row>
    <row r="13341" spans="2:10" x14ac:dyDescent="0.25">
      <c r="B13341">
        <v>2017</v>
      </c>
      <c r="C13341">
        <v>3</v>
      </c>
      <c r="D13341" s="8">
        <v>10</v>
      </c>
      <c r="E13341" t="s">
        <v>19</v>
      </c>
      <c r="F13341">
        <v>210.84</v>
      </c>
      <c r="G13341" t="s">
        <v>4687</v>
      </c>
      <c r="I13341">
        <v>2950</v>
      </c>
      <c r="J13341" t="s">
        <v>119</v>
      </c>
    </row>
    <row r="13342" spans="2:10" x14ac:dyDescent="0.25">
      <c r="B13342">
        <v>2017</v>
      </c>
      <c r="C13342">
        <v>3</v>
      </c>
      <c r="D13342" s="8">
        <v>12</v>
      </c>
      <c r="E13342" t="s">
        <v>19</v>
      </c>
      <c r="F13342">
        <v>160</v>
      </c>
      <c r="G13342" t="s">
        <v>4687</v>
      </c>
      <c r="I13342">
        <v>3384</v>
      </c>
      <c r="J13342" t="s">
        <v>119</v>
      </c>
    </row>
    <row r="13343" spans="2:10" x14ac:dyDescent="0.25">
      <c r="B13343">
        <v>2017</v>
      </c>
      <c r="C13343">
        <v>3</v>
      </c>
      <c r="D13343" s="8">
        <v>11</v>
      </c>
      <c r="E13343" t="s">
        <v>23</v>
      </c>
      <c r="F13343">
        <v>19.2</v>
      </c>
      <c r="G13343" t="s">
        <v>4687</v>
      </c>
      <c r="I13343">
        <v>4350</v>
      </c>
      <c r="J13343" t="s">
        <v>119</v>
      </c>
    </row>
    <row r="13344" spans="2:10" x14ac:dyDescent="0.25">
      <c r="B13344">
        <v>2017</v>
      </c>
      <c r="C13344">
        <v>2</v>
      </c>
      <c r="D13344" s="8">
        <v>1</v>
      </c>
      <c r="E13344" t="s">
        <v>89</v>
      </c>
      <c r="F13344">
        <v>243.1</v>
      </c>
      <c r="G13344">
        <v>93.4</v>
      </c>
      <c r="H13344">
        <v>140</v>
      </c>
      <c r="I13344">
        <v>10495.68</v>
      </c>
      <c r="J13344" t="s">
        <v>114</v>
      </c>
    </row>
    <row r="13345" spans="2:10" x14ac:dyDescent="0.25">
      <c r="B13345">
        <v>2017</v>
      </c>
      <c r="C13345">
        <v>2</v>
      </c>
      <c r="D13345" s="8">
        <v>12</v>
      </c>
      <c r="E13345" t="s">
        <v>10</v>
      </c>
      <c r="F13345">
        <v>98</v>
      </c>
      <c r="G13345">
        <v>97.66</v>
      </c>
      <c r="H13345">
        <v>143</v>
      </c>
      <c r="I13345">
        <v>11836.73</v>
      </c>
      <c r="J13345" t="s">
        <v>114</v>
      </c>
    </row>
    <row r="13346" spans="2:10" x14ac:dyDescent="0.25">
      <c r="B13346">
        <v>2017</v>
      </c>
      <c r="C13346">
        <v>2</v>
      </c>
      <c r="D13346" s="8">
        <v>12</v>
      </c>
      <c r="E13346" t="s">
        <v>15</v>
      </c>
      <c r="F13346">
        <v>152.63999999999999</v>
      </c>
      <c r="G13346">
        <v>98</v>
      </c>
      <c r="H13346">
        <v>137</v>
      </c>
      <c r="I13346">
        <v>12650</v>
      </c>
      <c r="J13346" t="s">
        <v>114</v>
      </c>
    </row>
    <row r="13347" spans="2:10" x14ac:dyDescent="0.25">
      <c r="B13347">
        <v>2017</v>
      </c>
      <c r="C13347">
        <v>2</v>
      </c>
      <c r="D13347" s="8">
        <v>12</v>
      </c>
      <c r="E13347" t="s">
        <v>15</v>
      </c>
      <c r="F13347">
        <v>73.930000000000007</v>
      </c>
      <c r="G13347">
        <v>90.2</v>
      </c>
      <c r="H13347">
        <v>141</v>
      </c>
      <c r="I13347">
        <v>10750.01</v>
      </c>
      <c r="J13347" t="s">
        <v>114</v>
      </c>
    </row>
    <row r="13348" spans="2:10" x14ac:dyDescent="0.25">
      <c r="B13348">
        <v>2017</v>
      </c>
      <c r="C13348">
        <v>2</v>
      </c>
      <c r="D13348" s="8">
        <v>11</v>
      </c>
      <c r="E13348" t="s">
        <v>88</v>
      </c>
      <c r="F13348">
        <v>126.66</v>
      </c>
      <c r="G13348">
        <v>96.54</v>
      </c>
      <c r="H13348">
        <v>137</v>
      </c>
      <c r="I13348">
        <v>11100</v>
      </c>
      <c r="J13348" t="s">
        <v>114</v>
      </c>
    </row>
    <row r="13349" spans="2:10" x14ac:dyDescent="0.25">
      <c r="B13349">
        <v>2017</v>
      </c>
      <c r="C13349">
        <v>2</v>
      </c>
      <c r="D13349" s="8">
        <v>10</v>
      </c>
      <c r="E13349" t="s">
        <v>11</v>
      </c>
      <c r="F13349">
        <v>76.260000000000005</v>
      </c>
      <c r="G13349">
        <v>97.5</v>
      </c>
      <c r="H13349">
        <v>141</v>
      </c>
      <c r="I13349">
        <v>11400</v>
      </c>
      <c r="J13349" t="s">
        <v>114</v>
      </c>
    </row>
    <row r="13350" spans="2:10" x14ac:dyDescent="0.25">
      <c r="B13350">
        <v>2017</v>
      </c>
      <c r="C13350">
        <v>2</v>
      </c>
      <c r="D13350" s="8">
        <v>10</v>
      </c>
      <c r="E13350" t="s">
        <v>89</v>
      </c>
      <c r="F13350">
        <v>76.331999999999994</v>
      </c>
      <c r="G13350">
        <v>96.2</v>
      </c>
      <c r="H13350">
        <v>135</v>
      </c>
      <c r="I13350">
        <v>12050.01</v>
      </c>
      <c r="J13350" t="s">
        <v>114</v>
      </c>
    </row>
    <row r="13351" spans="2:10" x14ac:dyDescent="0.25">
      <c r="B13351">
        <v>2017</v>
      </c>
      <c r="C13351">
        <v>2</v>
      </c>
      <c r="D13351" s="8">
        <v>9</v>
      </c>
      <c r="E13351" t="s">
        <v>89</v>
      </c>
      <c r="F13351">
        <v>38</v>
      </c>
      <c r="G13351">
        <v>99.3</v>
      </c>
      <c r="H13351">
        <v>136</v>
      </c>
      <c r="I13351">
        <v>12894.74</v>
      </c>
      <c r="J13351" t="s">
        <v>114</v>
      </c>
    </row>
    <row r="13352" spans="2:10" x14ac:dyDescent="0.25">
      <c r="B13352">
        <v>2017</v>
      </c>
      <c r="C13352">
        <v>2</v>
      </c>
      <c r="D13352" s="8">
        <v>9</v>
      </c>
      <c r="E13352" t="s">
        <v>14</v>
      </c>
      <c r="F13352">
        <v>77.14</v>
      </c>
      <c r="G13352">
        <v>97.4</v>
      </c>
      <c r="H13352">
        <v>137</v>
      </c>
      <c r="I13352">
        <v>13770</v>
      </c>
      <c r="J13352" t="s">
        <v>114</v>
      </c>
    </row>
    <row r="13353" spans="2:10" x14ac:dyDescent="0.25">
      <c r="B13353">
        <v>2017</v>
      </c>
      <c r="C13353">
        <v>2</v>
      </c>
      <c r="D13353" s="8">
        <v>9</v>
      </c>
      <c r="E13353" t="s">
        <v>14</v>
      </c>
      <c r="F13353">
        <v>40</v>
      </c>
      <c r="G13353">
        <v>99</v>
      </c>
      <c r="H13353">
        <v>140</v>
      </c>
      <c r="I13353">
        <v>14150</v>
      </c>
      <c r="J13353" t="s">
        <v>114</v>
      </c>
    </row>
    <row r="13354" spans="2:10" x14ac:dyDescent="0.25">
      <c r="B13354">
        <v>2017</v>
      </c>
      <c r="C13354">
        <v>2</v>
      </c>
      <c r="D13354" s="8">
        <v>8</v>
      </c>
      <c r="E13354" t="s">
        <v>11</v>
      </c>
      <c r="F13354">
        <v>150</v>
      </c>
      <c r="G13354">
        <v>91.5</v>
      </c>
      <c r="H13354">
        <v>138</v>
      </c>
      <c r="I13354">
        <v>10800</v>
      </c>
      <c r="J13354" t="s">
        <v>114</v>
      </c>
    </row>
    <row r="13355" spans="2:10" x14ac:dyDescent="0.25">
      <c r="B13355">
        <v>2017</v>
      </c>
      <c r="C13355">
        <v>2</v>
      </c>
      <c r="D13355" s="8">
        <v>8</v>
      </c>
      <c r="E13355" t="s">
        <v>11</v>
      </c>
      <c r="F13355">
        <v>401.85</v>
      </c>
      <c r="G13355">
        <v>92.9</v>
      </c>
      <c r="H13355">
        <v>133</v>
      </c>
      <c r="I13355">
        <v>9256.9500000000007</v>
      </c>
      <c r="J13355" t="s">
        <v>114</v>
      </c>
    </row>
    <row r="13356" spans="2:10" x14ac:dyDescent="0.25">
      <c r="B13356">
        <v>2017</v>
      </c>
      <c r="C13356">
        <v>2</v>
      </c>
      <c r="D13356" s="8">
        <v>7</v>
      </c>
      <c r="E13356" t="s">
        <v>11</v>
      </c>
      <c r="F13356">
        <v>73.5</v>
      </c>
      <c r="G13356">
        <v>91.3</v>
      </c>
      <c r="H13356">
        <v>138</v>
      </c>
      <c r="I13356">
        <v>10800</v>
      </c>
      <c r="J13356" t="s">
        <v>114</v>
      </c>
    </row>
    <row r="13357" spans="2:10" x14ac:dyDescent="0.25">
      <c r="B13357">
        <v>2017</v>
      </c>
      <c r="C13357">
        <v>2</v>
      </c>
      <c r="D13357" s="8">
        <v>7</v>
      </c>
      <c r="E13357" t="s">
        <v>11</v>
      </c>
      <c r="F13357">
        <v>159.63999999999999</v>
      </c>
      <c r="G13357">
        <v>94</v>
      </c>
      <c r="H13357">
        <v>135</v>
      </c>
      <c r="I13357">
        <v>9289.89</v>
      </c>
      <c r="J13357" t="s">
        <v>114</v>
      </c>
    </row>
    <row r="13358" spans="2:10" x14ac:dyDescent="0.25">
      <c r="B13358">
        <v>2017</v>
      </c>
      <c r="C13358">
        <v>2</v>
      </c>
      <c r="D13358" s="8">
        <v>6</v>
      </c>
      <c r="E13358" t="s">
        <v>88</v>
      </c>
      <c r="F13358">
        <v>106</v>
      </c>
      <c r="G13358">
        <v>98.63</v>
      </c>
      <c r="H13358">
        <v>142</v>
      </c>
      <c r="I13358">
        <v>9869.81</v>
      </c>
      <c r="J13358" t="s">
        <v>114</v>
      </c>
    </row>
    <row r="13359" spans="2:10" x14ac:dyDescent="0.25">
      <c r="B13359">
        <v>2017</v>
      </c>
      <c r="C13359">
        <v>2</v>
      </c>
      <c r="D13359" s="8">
        <v>5</v>
      </c>
      <c r="E13359" t="s">
        <v>11</v>
      </c>
      <c r="F13359">
        <v>54.85</v>
      </c>
      <c r="G13359">
        <v>95.4</v>
      </c>
      <c r="H13359">
        <v>140</v>
      </c>
      <c r="I13359">
        <v>11891.54</v>
      </c>
      <c r="J13359" t="s">
        <v>114</v>
      </c>
    </row>
    <row r="13360" spans="2:10" x14ac:dyDescent="0.25">
      <c r="B13360">
        <v>2017</v>
      </c>
      <c r="C13360">
        <v>2</v>
      </c>
      <c r="D13360" s="8">
        <v>4</v>
      </c>
      <c r="E13360" t="s">
        <v>11</v>
      </c>
      <c r="F13360">
        <v>116.96</v>
      </c>
      <c r="G13360">
        <v>96.8</v>
      </c>
      <c r="H13360">
        <v>142</v>
      </c>
      <c r="I13360">
        <v>13175</v>
      </c>
      <c r="J13360" t="s">
        <v>114</v>
      </c>
    </row>
    <row r="13361" spans="2:10" x14ac:dyDescent="0.25">
      <c r="B13361">
        <v>2017</v>
      </c>
      <c r="C13361">
        <v>2</v>
      </c>
      <c r="D13361" s="8">
        <v>4</v>
      </c>
      <c r="E13361" t="s">
        <v>13</v>
      </c>
      <c r="F13361">
        <v>76.77</v>
      </c>
      <c r="G13361">
        <v>96</v>
      </c>
      <c r="H13361">
        <v>124</v>
      </c>
      <c r="I13361">
        <v>11300.44</v>
      </c>
      <c r="J13361" t="s">
        <v>114</v>
      </c>
    </row>
    <row r="13362" spans="2:10" x14ac:dyDescent="0.25">
      <c r="B13362">
        <v>2017</v>
      </c>
      <c r="C13362">
        <v>2</v>
      </c>
      <c r="D13362" s="8">
        <v>4</v>
      </c>
      <c r="E13362" t="s">
        <v>89</v>
      </c>
      <c r="F13362">
        <v>67</v>
      </c>
      <c r="G13362">
        <v>93.7</v>
      </c>
      <c r="H13362">
        <v>139</v>
      </c>
      <c r="I13362">
        <v>11558.21</v>
      </c>
      <c r="J13362" t="s">
        <v>114</v>
      </c>
    </row>
    <row r="13363" spans="2:10" x14ac:dyDescent="0.25">
      <c r="B13363">
        <v>2017</v>
      </c>
      <c r="C13363">
        <v>2</v>
      </c>
      <c r="D13363" s="8">
        <v>3</v>
      </c>
      <c r="E13363" t="s">
        <v>10</v>
      </c>
      <c r="F13363">
        <v>102.15</v>
      </c>
      <c r="G13363">
        <v>95.2</v>
      </c>
      <c r="H13363">
        <v>136</v>
      </c>
      <c r="I13363">
        <v>10964.27</v>
      </c>
      <c r="J13363" t="s">
        <v>114</v>
      </c>
    </row>
    <row r="13364" spans="2:10" x14ac:dyDescent="0.25">
      <c r="B13364">
        <v>2017</v>
      </c>
      <c r="C13364">
        <v>2</v>
      </c>
      <c r="D13364" s="8">
        <v>3</v>
      </c>
      <c r="E13364" t="s">
        <v>11</v>
      </c>
      <c r="F13364">
        <v>142</v>
      </c>
      <c r="G13364">
        <v>91.1</v>
      </c>
      <c r="H13364">
        <v>136</v>
      </c>
      <c r="I13364">
        <v>11818.72</v>
      </c>
      <c r="J13364" t="s">
        <v>114</v>
      </c>
    </row>
    <row r="13365" spans="2:10" x14ac:dyDescent="0.25">
      <c r="B13365">
        <v>2017</v>
      </c>
      <c r="C13365">
        <v>2</v>
      </c>
      <c r="D13365" s="8">
        <v>2</v>
      </c>
      <c r="E13365" t="s">
        <v>15</v>
      </c>
      <c r="F13365">
        <v>75.260000000000005</v>
      </c>
      <c r="G13365">
        <v>96.2</v>
      </c>
      <c r="H13365">
        <v>140</v>
      </c>
      <c r="I13365">
        <v>11912.04</v>
      </c>
      <c r="J13365" t="s">
        <v>114</v>
      </c>
    </row>
    <row r="13366" spans="2:10" x14ac:dyDescent="0.25">
      <c r="B13366">
        <v>2017</v>
      </c>
      <c r="C13366">
        <v>2</v>
      </c>
      <c r="D13366" s="8">
        <v>2</v>
      </c>
      <c r="E13366" t="s">
        <v>13</v>
      </c>
      <c r="F13366">
        <v>60.32</v>
      </c>
      <c r="G13366">
        <v>97.3</v>
      </c>
      <c r="H13366">
        <v>129</v>
      </c>
      <c r="I13366">
        <v>10275.200000000001</v>
      </c>
      <c r="J13366" t="s">
        <v>114</v>
      </c>
    </row>
    <row r="13367" spans="2:10" x14ac:dyDescent="0.25">
      <c r="B13367">
        <v>2017</v>
      </c>
      <c r="C13367">
        <v>2</v>
      </c>
      <c r="D13367" s="8">
        <v>1</v>
      </c>
      <c r="E13367" t="s">
        <v>89</v>
      </c>
      <c r="F13367">
        <v>74.23</v>
      </c>
      <c r="G13367">
        <v>93.8</v>
      </c>
      <c r="H13367">
        <v>143</v>
      </c>
      <c r="I13367">
        <v>12052.08</v>
      </c>
      <c r="J13367" t="s">
        <v>114</v>
      </c>
    </row>
    <row r="13368" spans="2:10" x14ac:dyDescent="0.25">
      <c r="B13368">
        <v>2017</v>
      </c>
      <c r="C13368">
        <v>2</v>
      </c>
      <c r="D13368" s="8">
        <v>1</v>
      </c>
      <c r="E13368" t="s">
        <v>11</v>
      </c>
      <c r="F13368">
        <v>152.16</v>
      </c>
      <c r="G13368">
        <v>99.7</v>
      </c>
      <c r="H13368">
        <v>137</v>
      </c>
      <c r="I13368">
        <v>10500.14</v>
      </c>
      <c r="J13368" t="s">
        <v>114</v>
      </c>
    </row>
    <row r="13369" spans="2:10" x14ac:dyDescent="0.25">
      <c r="B13369">
        <v>2017</v>
      </c>
      <c r="C13369">
        <v>2</v>
      </c>
      <c r="D13369" s="8">
        <v>1</v>
      </c>
      <c r="E13369" t="s">
        <v>15</v>
      </c>
      <c r="F13369">
        <v>154.5</v>
      </c>
      <c r="G13369">
        <v>99.4</v>
      </c>
      <c r="H13369">
        <v>140</v>
      </c>
      <c r="I13369">
        <v>11800.3</v>
      </c>
      <c r="J13369" t="s">
        <v>114</v>
      </c>
    </row>
    <row r="13370" spans="2:10" x14ac:dyDescent="0.25">
      <c r="B13370">
        <v>2017</v>
      </c>
      <c r="C13370">
        <v>2</v>
      </c>
      <c r="D13370" s="8">
        <v>2</v>
      </c>
      <c r="E13370" t="s">
        <v>9</v>
      </c>
      <c r="F13370">
        <v>95.58</v>
      </c>
      <c r="G13370">
        <v>97.3</v>
      </c>
      <c r="H13370">
        <v>141</v>
      </c>
      <c r="I13370">
        <v>10228</v>
      </c>
      <c r="J13370" t="s">
        <v>114</v>
      </c>
    </row>
    <row r="13371" spans="2:10" x14ac:dyDescent="0.25">
      <c r="B13371">
        <v>2017</v>
      </c>
      <c r="C13371">
        <v>2</v>
      </c>
      <c r="D13371" s="8">
        <v>9</v>
      </c>
      <c r="E13371" t="s">
        <v>9</v>
      </c>
      <c r="F13371">
        <v>80.73</v>
      </c>
      <c r="G13371">
        <v>93.4</v>
      </c>
      <c r="H13371">
        <v>135</v>
      </c>
      <c r="I13371">
        <v>8700</v>
      </c>
      <c r="J13371" t="s">
        <v>114</v>
      </c>
    </row>
    <row r="13372" spans="2:10" x14ac:dyDescent="0.25">
      <c r="B13372">
        <v>2017</v>
      </c>
      <c r="C13372">
        <v>2</v>
      </c>
      <c r="D13372" s="8">
        <v>9</v>
      </c>
      <c r="E13372" t="s">
        <v>9</v>
      </c>
      <c r="F13372">
        <v>75.430000000000007</v>
      </c>
      <c r="G13372">
        <v>91.4</v>
      </c>
      <c r="H13372">
        <v>137</v>
      </c>
      <c r="I13372">
        <v>9500</v>
      </c>
      <c r="J13372" t="s">
        <v>114</v>
      </c>
    </row>
    <row r="13373" spans="2:10" x14ac:dyDescent="0.25">
      <c r="B13373">
        <v>2017</v>
      </c>
      <c r="C13373">
        <v>2</v>
      </c>
      <c r="D13373" s="8">
        <v>9</v>
      </c>
      <c r="E13373" t="s">
        <v>9</v>
      </c>
      <c r="F13373">
        <v>36.86</v>
      </c>
      <c r="G13373">
        <v>93.7</v>
      </c>
      <c r="H13373">
        <v>138</v>
      </c>
      <c r="I13373">
        <v>8700</v>
      </c>
      <c r="J13373" t="s">
        <v>114</v>
      </c>
    </row>
    <row r="13374" spans="2:10" x14ac:dyDescent="0.25">
      <c r="B13374">
        <v>2017</v>
      </c>
      <c r="C13374">
        <v>2</v>
      </c>
      <c r="D13374" s="8">
        <v>10</v>
      </c>
      <c r="E13374" t="s">
        <v>9</v>
      </c>
      <c r="F13374">
        <v>123.13</v>
      </c>
      <c r="G13374">
        <v>96.8</v>
      </c>
      <c r="H13374">
        <v>142</v>
      </c>
      <c r="I13374">
        <v>10900</v>
      </c>
      <c r="J13374" t="s">
        <v>114</v>
      </c>
    </row>
    <row r="13375" spans="2:10" x14ac:dyDescent="0.25">
      <c r="B13375">
        <v>2017</v>
      </c>
      <c r="C13375">
        <v>2</v>
      </c>
      <c r="D13375" s="8">
        <v>11</v>
      </c>
      <c r="E13375" t="s">
        <v>9</v>
      </c>
      <c r="F13375">
        <v>69.83</v>
      </c>
      <c r="G13375">
        <v>86.7</v>
      </c>
      <c r="H13375">
        <v>136</v>
      </c>
      <c r="I13375">
        <v>9600</v>
      </c>
      <c r="J13375" t="s">
        <v>114</v>
      </c>
    </row>
    <row r="13376" spans="2:10" x14ac:dyDescent="0.25">
      <c r="B13376">
        <v>2017</v>
      </c>
      <c r="C13376">
        <v>2</v>
      </c>
      <c r="D13376" s="8">
        <v>11</v>
      </c>
      <c r="E13376" t="s">
        <v>9</v>
      </c>
      <c r="F13376">
        <v>81.42</v>
      </c>
      <c r="G13376">
        <v>98.1</v>
      </c>
      <c r="H13376">
        <v>143</v>
      </c>
      <c r="I13376">
        <v>10500</v>
      </c>
      <c r="J13376" t="s">
        <v>114</v>
      </c>
    </row>
    <row r="13377" spans="2:10" x14ac:dyDescent="0.25">
      <c r="B13377">
        <v>2017</v>
      </c>
      <c r="C13377">
        <v>2</v>
      </c>
      <c r="D13377" s="8">
        <v>11</v>
      </c>
      <c r="E13377" t="s">
        <v>9</v>
      </c>
      <c r="F13377">
        <v>122.07</v>
      </c>
      <c r="G13377">
        <v>94.8</v>
      </c>
      <c r="H13377">
        <v>144</v>
      </c>
      <c r="I13377">
        <v>10779</v>
      </c>
      <c r="J13377" t="s">
        <v>114</v>
      </c>
    </row>
    <row r="13378" spans="2:10" x14ac:dyDescent="0.25">
      <c r="B13378">
        <v>2017</v>
      </c>
      <c r="C13378">
        <v>2</v>
      </c>
      <c r="D13378" s="8">
        <v>12</v>
      </c>
      <c r="E13378" t="s">
        <v>9</v>
      </c>
      <c r="F13378">
        <v>139.74</v>
      </c>
      <c r="G13378">
        <v>99.5</v>
      </c>
      <c r="H13378">
        <v>143</v>
      </c>
      <c r="I13378">
        <v>10305</v>
      </c>
      <c r="J13378" t="s">
        <v>114</v>
      </c>
    </row>
    <row r="13379" spans="2:10" x14ac:dyDescent="0.25">
      <c r="B13379">
        <v>2017</v>
      </c>
      <c r="C13379">
        <v>2</v>
      </c>
      <c r="D13379" s="8">
        <v>1</v>
      </c>
      <c r="E13379" t="s">
        <v>9</v>
      </c>
      <c r="F13379">
        <v>76.22</v>
      </c>
      <c r="G13379">
        <v>96.8</v>
      </c>
      <c r="H13379">
        <v>119</v>
      </c>
      <c r="I13379">
        <v>8650</v>
      </c>
      <c r="J13379" t="s">
        <v>115</v>
      </c>
    </row>
    <row r="13380" spans="2:10" x14ac:dyDescent="0.25">
      <c r="B13380">
        <v>2017</v>
      </c>
      <c r="C13380">
        <v>2</v>
      </c>
      <c r="D13380" s="8">
        <v>3</v>
      </c>
      <c r="E13380" t="s">
        <v>9</v>
      </c>
      <c r="F13380">
        <v>60.9</v>
      </c>
      <c r="G13380">
        <v>86.4</v>
      </c>
      <c r="H13380">
        <v>118</v>
      </c>
      <c r="I13380">
        <v>7300</v>
      </c>
      <c r="J13380" t="s">
        <v>115</v>
      </c>
    </row>
    <row r="13381" spans="2:10" x14ac:dyDescent="0.25">
      <c r="B13381">
        <v>2017</v>
      </c>
      <c r="C13381">
        <v>2</v>
      </c>
      <c r="D13381" s="8">
        <v>6</v>
      </c>
      <c r="E13381" t="s">
        <v>9</v>
      </c>
      <c r="F13381">
        <v>74.56</v>
      </c>
      <c r="G13381">
        <v>98.6</v>
      </c>
      <c r="H13381">
        <v>129</v>
      </c>
      <c r="I13381">
        <v>8300</v>
      </c>
      <c r="J13381" t="s">
        <v>115</v>
      </c>
    </row>
    <row r="13382" spans="2:10" x14ac:dyDescent="0.25">
      <c r="B13382">
        <v>2017</v>
      </c>
      <c r="C13382">
        <v>2</v>
      </c>
      <c r="D13382" s="8">
        <v>9</v>
      </c>
      <c r="E13382" t="s">
        <v>9</v>
      </c>
      <c r="F13382">
        <v>108.88</v>
      </c>
      <c r="G13382">
        <v>96.8</v>
      </c>
      <c r="H13382">
        <v>132</v>
      </c>
      <c r="I13382">
        <v>9550</v>
      </c>
      <c r="J13382" t="s">
        <v>115</v>
      </c>
    </row>
    <row r="13383" spans="2:10" x14ac:dyDescent="0.25">
      <c r="B13383">
        <v>2017</v>
      </c>
      <c r="C13383">
        <v>2</v>
      </c>
      <c r="D13383" s="8">
        <v>9</v>
      </c>
      <c r="E13383" t="s">
        <v>9</v>
      </c>
      <c r="F13383">
        <v>82.08</v>
      </c>
      <c r="G13383">
        <v>93.1</v>
      </c>
      <c r="H13383">
        <v>131</v>
      </c>
      <c r="I13383">
        <v>8650</v>
      </c>
      <c r="J13383" t="s">
        <v>115</v>
      </c>
    </row>
    <row r="13384" spans="2:10" x14ac:dyDescent="0.25">
      <c r="B13384">
        <v>2017</v>
      </c>
      <c r="C13384">
        <v>2</v>
      </c>
      <c r="D13384" s="8">
        <v>10</v>
      </c>
      <c r="E13384" t="s">
        <v>9</v>
      </c>
      <c r="F13384">
        <v>42.77</v>
      </c>
      <c r="G13384">
        <v>96.5</v>
      </c>
      <c r="H13384">
        <v>131</v>
      </c>
      <c r="I13384">
        <v>8000</v>
      </c>
      <c r="J13384" t="s">
        <v>115</v>
      </c>
    </row>
    <row r="13385" spans="2:10" x14ac:dyDescent="0.25">
      <c r="B13385">
        <v>2017</v>
      </c>
      <c r="C13385">
        <v>2</v>
      </c>
      <c r="D13385" s="8">
        <v>11</v>
      </c>
      <c r="E13385" t="s">
        <v>9</v>
      </c>
      <c r="F13385">
        <v>89.74</v>
      </c>
      <c r="G13385">
        <v>86.3</v>
      </c>
      <c r="H13385">
        <v>130</v>
      </c>
      <c r="I13385">
        <v>7450</v>
      </c>
      <c r="J13385" t="s">
        <v>115</v>
      </c>
    </row>
    <row r="13386" spans="2:10" x14ac:dyDescent="0.25">
      <c r="B13386">
        <v>2017</v>
      </c>
      <c r="C13386">
        <v>2</v>
      </c>
      <c r="D13386" s="8">
        <v>11</v>
      </c>
      <c r="E13386" t="s">
        <v>9</v>
      </c>
      <c r="F13386">
        <v>78.81</v>
      </c>
      <c r="G13386">
        <v>98.4</v>
      </c>
      <c r="H13386">
        <v>131</v>
      </c>
      <c r="I13386">
        <v>8400</v>
      </c>
      <c r="J13386" t="s">
        <v>115</v>
      </c>
    </row>
    <row r="13387" spans="2:10" x14ac:dyDescent="0.25">
      <c r="B13387">
        <v>2017</v>
      </c>
      <c r="C13387">
        <v>2</v>
      </c>
      <c r="D13387" s="8">
        <v>11</v>
      </c>
      <c r="E13387" t="s">
        <v>9</v>
      </c>
      <c r="F13387">
        <v>87.73</v>
      </c>
      <c r="G13387">
        <v>90.4</v>
      </c>
      <c r="H13387">
        <v>124</v>
      </c>
      <c r="I13387">
        <v>6800</v>
      </c>
      <c r="J13387" t="s">
        <v>115</v>
      </c>
    </row>
    <row r="13388" spans="2:10" x14ac:dyDescent="0.25">
      <c r="B13388">
        <v>2017</v>
      </c>
      <c r="C13388">
        <v>2</v>
      </c>
      <c r="D13388" s="8">
        <v>1</v>
      </c>
      <c r="E13388" t="s">
        <v>103</v>
      </c>
      <c r="F13388">
        <v>77.47</v>
      </c>
      <c r="G13388">
        <v>90.6</v>
      </c>
      <c r="H13388">
        <v>130</v>
      </c>
      <c r="I13388">
        <v>10817.22</v>
      </c>
      <c r="J13388" t="s">
        <v>115</v>
      </c>
    </row>
    <row r="13389" spans="2:10" x14ac:dyDescent="0.25">
      <c r="B13389">
        <v>2017</v>
      </c>
      <c r="C13389">
        <v>2</v>
      </c>
      <c r="D13389" s="8">
        <v>12</v>
      </c>
      <c r="E13389" t="s">
        <v>12</v>
      </c>
      <c r="F13389">
        <v>97.39</v>
      </c>
      <c r="G13389">
        <v>95.5</v>
      </c>
      <c r="H13389">
        <v>122</v>
      </c>
      <c r="I13389">
        <v>10100</v>
      </c>
      <c r="J13389" t="s">
        <v>115</v>
      </c>
    </row>
    <row r="13390" spans="2:10" x14ac:dyDescent="0.25">
      <c r="B13390">
        <v>2017</v>
      </c>
      <c r="C13390">
        <v>2</v>
      </c>
      <c r="D13390" s="8">
        <v>12</v>
      </c>
      <c r="E13390" t="s">
        <v>12</v>
      </c>
      <c r="F13390">
        <v>45.49</v>
      </c>
      <c r="G13390">
        <v>95.2</v>
      </c>
      <c r="H13390">
        <v>132</v>
      </c>
      <c r="I13390">
        <v>11500</v>
      </c>
      <c r="J13390" t="s">
        <v>115</v>
      </c>
    </row>
    <row r="13391" spans="2:10" x14ac:dyDescent="0.25">
      <c r="B13391">
        <v>2017</v>
      </c>
      <c r="C13391">
        <v>2</v>
      </c>
      <c r="D13391" s="8">
        <v>12</v>
      </c>
      <c r="E13391" t="s">
        <v>89</v>
      </c>
      <c r="F13391">
        <v>45.13</v>
      </c>
      <c r="G13391">
        <v>88.1</v>
      </c>
      <c r="H13391">
        <v>117</v>
      </c>
      <c r="I13391">
        <v>7976.96</v>
      </c>
      <c r="J13391" t="s">
        <v>115</v>
      </c>
    </row>
    <row r="13392" spans="2:10" x14ac:dyDescent="0.25">
      <c r="B13392">
        <v>2017</v>
      </c>
      <c r="C13392">
        <v>2</v>
      </c>
      <c r="D13392" s="8">
        <v>11</v>
      </c>
      <c r="E13392" t="s">
        <v>103</v>
      </c>
      <c r="F13392">
        <v>182.5</v>
      </c>
      <c r="G13392">
        <v>84.8</v>
      </c>
      <c r="H13392">
        <v>122</v>
      </c>
      <c r="I13392">
        <v>8547.9500000000007</v>
      </c>
      <c r="J13392" t="s">
        <v>115</v>
      </c>
    </row>
    <row r="13393" spans="2:10" x14ac:dyDescent="0.25">
      <c r="B13393">
        <v>2017</v>
      </c>
      <c r="C13393">
        <v>2</v>
      </c>
      <c r="D13393" s="8">
        <v>11</v>
      </c>
      <c r="E13393" t="s">
        <v>13</v>
      </c>
      <c r="F13393">
        <v>76.75</v>
      </c>
      <c r="G13393">
        <v>94.7</v>
      </c>
      <c r="H13393">
        <v>132</v>
      </c>
      <c r="I13393">
        <v>9902.2800000000007</v>
      </c>
      <c r="J13393" t="s">
        <v>115</v>
      </c>
    </row>
    <row r="13394" spans="2:10" x14ac:dyDescent="0.25">
      <c r="B13394">
        <v>2017</v>
      </c>
      <c r="C13394">
        <v>2</v>
      </c>
      <c r="D13394" s="8">
        <v>11</v>
      </c>
      <c r="E13394" t="s">
        <v>11</v>
      </c>
      <c r="F13394">
        <v>134.72999999999999</v>
      </c>
      <c r="G13394">
        <v>86.7</v>
      </c>
      <c r="H13394">
        <v>119</v>
      </c>
      <c r="I13394">
        <v>7132.11</v>
      </c>
      <c r="J13394" t="s">
        <v>115</v>
      </c>
    </row>
    <row r="13395" spans="2:10" x14ac:dyDescent="0.25">
      <c r="B13395">
        <v>2017</v>
      </c>
      <c r="C13395">
        <v>2</v>
      </c>
      <c r="D13395" s="8">
        <v>9</v>
      </c>
      <c r="E13395" t="s">
        <v>89</v>
      </c>
      <c r="F13395">
        <v>80.61</v>
      </c>
      <c r="G13395">
        <v>91.9</v>
      </c>
      <c r="H13395">
        <v>122</v>
      </c>
      <c r="I13395">
        <v>9500</v>
      </c>
      <c r="J13395" t="s">
        <v>115</v>
      </c>
    </row>
    <row r="13396" spans="2:10" x14ac:dyDescent="0.25">
      <c r="B13396">
        <v>2017</v>
      </c>
      <c r="C13396">
        <v>2</v>
      </c>
      <c r="D13396" s="8">
        <v>9</v>
      </c>
      <c r="E13396" t="s">
        <v>13</v>
      </c>
      <c r="F13396">
        <v>39.6</v>
      </c>
      <c r="G13396">
        <v>92</v>
      </c>
      <c r="H13396">
        <v>121</v>
      </c>
      <c r="I13396">
        <v>8700</v>
      </c>
      <c r="J13396" t="s">
        <v>115</v>
      </c>
    </row>
    <row r="13397" spans="2:10" x14ac:dyDescent="0.25">
      <c r="B13397">
        <v>2017</v>
      </c>
      <c r="C13397">
        <v>2</v>
      </c>
      <c r="D13397" s="8">
        <v>9</v>
      </c>
      <c r="E13397" t="s">
        <v>16</v>
      </c>
      <c r="F13397">
        <v>80.099999999999994</v>
      </c>
      <c r="G13397">
        <v>78.3</v>
      </c>
      <c r="H13397">
        <v>132</v>
      </c>
      <c r="I13397">
        <v>6800</v>
      </c>
      <c r="J13397" t="s">
        <v>115</v>
      </c>
    </row>
    <row r="13398" spans="2:10" x14ac:dyDescent="0.25">
      <c r="B13398">
        <v>2017</v>
      </c>
      <c r="C13398">
        <v>2</v>
      </c>
      <c r="D13398" s="8">
        <v>9</v>
      </c>
      <c r="E13398" t="s">
        <v>16</v>
      </c>
      <c r="F13398">
        <v>47.8</v>
      </c>
      <c r="G13398">
        <v>83.8</v>
      </c>
      <c r="H13398">
        <v>129</v>
      </c>
      <c r="I13398">
        <v>7700</v>
      </c>
      <c r="J13398" t="s">
        <v>115</v>
      </c>
    </row>
    <row r="13399" spans="2:10" x14ac:dyDescent="0.25">
      <c r="B13399">
        <v>2017</v>
      </c>
      <c r="C13399">
        <v>2</v>
      </c>
      <c r="D13399" s="8">
        <v>8</v>
      </c>
      <c r="E13399" t="s">
        <v>10</v>
      </c>
      <c r="F13399">
        <v>174.07</v>
      </c>
      <c r="G13399">
        <v>97.91</v>
      </c>
      <c r="H13399">
        <v>132</v>
      </c>
      <c r="I13399">
        <v>9249.15</v>
      </c>
      <c r="J13399" t="s">
        <v>115</v>
      </c>
    </row>
    <row r="13400" spans="2:10" x14ac:dyDescent="0.25">
      <c r="B13400">
        <v>2017</v>
      </c>
      <c r="C13400">
        <v>2</v>
      </c>
      <c r="D13400" s="8">
        <v>8</v>
      </c>
      <c r="E13400" t="s">
        <v>10</v>
      </c>
      <c r="F13400">
        <v>80</v>
      </c>
      <c r="G13400">
        <v>98.13</v>
      </c>
      <c r="H13400">
        <v>126</v>
      </c>
      <c r="I13400">
        <v>7500</v>
      </c>
      <c r="J13400" t="s">
        <v>115</v>
      </c>
    </row>
    <row r="13401" spans="2:10" x14ac:dyDescent="0.25">
      <c r="B13401">
        <v>2017</v>
      </c>
      <c r="C13401">
        <v>2</v>
      </c>
      <c r="D13401" s="8">
        <v>8</v>
      </c>
      <c r="E13401" t="s">
        <v>88</v>
      </c>
      <c r="F13401">
        <v>97.06</v>
      </c>
      <c r="G13401">
        <v>91.53</v>
      </c>
      <c r="H13401">
        <v>120</v>
      </c>
      <c r="I13401">
        <v>7795.18</v>
      </c>
      <c r="J13401" t="s">
        <v>115</v>
      </c>
    </row>
    <row r="13402" spans="2:10" x14ac:dyDescent="0.25">
      <c r="B13402">
        <v>2017</v>
      </c>
      <c r="C13402">
        <v>2</v>
      </c>
      <c r="D13402" s="8">
        <v>8</v>
      </c>
      <c r="E13402" t="s">
        <v>13</v>
      </c>
      <c r="F13402">
        <v>77.63</v>
      </c>
      <c r="G13402">
        <v>92</v>
      </c>
      <c r="H13402">
        <v>125</v>
      </c>
      <c r="I13402">
        <v>10641.5</v>
      </c>
      <c r="J13402" t="s">
        <v>115</v>
      </c>
    </row>
    <row r="13403" spans="2:10" x14ac:dyDescent="0.25">
      <c r="B13403">
        <v>2017</v>
      </c>
      <c r="C13403">
        <v>2</v>
      </c>
      <c r="D13403" s="8">
        <v>8</v>
      </c>
      <c r="E13403" t="s">
        <v>10</v>
      </c>
      <c r="F13403">
        <v>160</v>
      </c>
      <c r="G13403">
        <v>93.51</v>
      </c>
      <c r="H13403">
        <v>124</v>
      </c>
      <c r="I13403">
        <v>8125</v>
      </c>
      <c r="J13403" t="s">
        <v>115</v>
      </c>
    </row>
    <row r="13404" spans="2:10" x14ac:dyDescent="0.25">
      <c r="B13404">
        <v>2017</v>
      </c>
      <c r="C13404">
        <v>2</v>
      </c>
      <c r="D13404" s="8">
        <v>7</v>
      </c>
      <c r="E13404" t="s">
        <v>14</v>
      </c>
      <c r="F13404">
        <v>142</v>
      </c>
      <c r="G13404">
        <v>83.1</v>
      </c>
      <c r="H13404">
        <v>126</v>
      </c>
      <c r="I13404">
        <v>10117</v>
      </c>
      <c r="J13404" t="s">
        <v>115</v>
      </c>
    </row>
    <row r="13405" spans="2:10" x14ac:dyDescent="0.25">
      <c r="B13405">
        <v>2017</v>
      </c>
      <c r="C13405">
        <v>2</v>
      </c>
      <c r="D13405" s="8">
        <v>6</v>
      </c>
      <c r="E13405" t="s">
        <v>11</v>
      </c>
      <c r="F13405">
        <v>72.319999999999993</v>
      </c>
      <c r="G13405">
        <v>68.400000000000006</v>
      </c>
      <c r="H13405">
        <v>124</v>
      </c>
      <c r="I13405">
        <v>8158.19</v>
      </c>
      <c r="J13405" t="s">
        <v>115</v>
      </c>
    </row>
    <row r="13406" spans="2:10" x14ac:dyDescent="0.25">
      <c r="B13406">
        <v>2017</v>
      </c>
      <c r="C13406">
        <v>2</v>
      </c>
      <c r="D13406" s="8">
        <v>5</v>
      </c>
      <c r="E13406" t="s">
        <v>14</v>
      </c>
      <c r="F13406">
        <v>75.959999999999994</v>
      </c>
      <c r="G13406">
        <v>96.4</v>
      </c>
      <c r="H13406">
        <v>125</v>
      </c>
      <c r="I13406">
        <v>10813.78</v>
      </c>
      <c r="J13406" t="s">
        <v>115</v>
      </c>
    </row>
    <row r="13407" spans="2:10" x14ac:dyDescent="0.25">
      <c r="B13407">
        <v>2017</v>
      </c>
      <c r="C13407">
        <v>2</v>
      </c>
      <c r="D13407" s="8">
        <v>5</v>
      </c>
      <c r="E13407" t="s">
        <v>11</v>
      </c>
      <c r="F13407">
        <v>81.09</v>
      </c>
      <c r="G13407">
        <v>95.5</v>
      </c>
      <c r="H13407">
        <v>118</v>
      </c>
      <c r="I13407">
        <v>9500</v>
      </c>
      <c r="J13407" t="s">
        <v>115</v>
      </c>
    </row>
    <row r="13408" spans="2:10" x14ac:dyDescent="0.25">
      <c r="B13408">
        <v>2017</v>
      </c>
      <c r="C13408">
        <v>2</v>
      </c>
      <c r="D13408" s="8">
        <v>4</v>
      </c>
      <c r="E13408" t="s">
        <v>89</v>
      </c>
      <c r="F13408">
        <v>262.38</v>
      </c>
      <c r="G13408">
        <v>92.3</v>
      </c>
      <c r="H13408">
        <v>118</v>
      </c>
      <c r="I13408">
        <v>8498.51</v>
      </c>
      <c r="J13408" t="s">
        <v>115</v>
      </c>
    </row>
    <row r="13409" spans="2:10" x14ac:dyDescent="0.25">
      <c r="B13409">
        <v>2017</v>
      </c>
      <c r="C13409">
        <v>2</v>
      </c>
      <c r="D13409" s="8">
        <v>4</v>
      </c>
      <c r="E13409" t="s">
        <v>16</v>
      </c>
      <c r="F13409">
        <v>76.25</v>
      </c>
      <c r="G13409">
        <v>92.68</v>
      </c>
      <c r="H13409">
        <v>120</v>
      </c>
      <c r="I13409">
        <v>8065.57</v>
      </c>
      <c r="J13409" t="s">
        <v>115</v>
      </c>
    </row>
    <row r="13410" spans="2:10" x14ac:dyDescent="0.25">
      <c r="B13410">
        <v>2017</v>
      </c>
      <c r="C13410">
        <v>2</v>
      </c>
      <c r="D13410" s="8">
        <v>4</v>
      </c>
      <c r="E13410" t="s">
        <v>15</v>
      </c>
      <c r="F13410">
        <v>51.61</v>
      </c>
      <c r="G13410">
        <v>92.9</v>
      </c>
      <c r="H13410">
        <v>122</v>
      </c>
      <c r="I13410">
        <v>7341.14</v>
      </c>
      <c r="J13410" t="s">
        <v>115</v>
      </c>
    </row>
    <row r="13411" spans="2:10" x14ac:dyDescent="0.25">
      <c r="B13411">
        <v>2017</v>
      </c>
      <c r="C13411">
        <v>2</v>
      </c>
      <c r="D13411" s="8">
        <v>3</v>
      </c>
      <c r="E13411" t="s">
        <v>10</v>
      </c>
      <c r="F13411">
        <v>160</v>
      </c>
      <c r="G13411">
        <v>76.400000000000006</v>
      </c>
      <c r="H13411">
        <v>118</v>
      </c>
      <c r="I13411">
        <v>7300</v>
      </c>
      <c r="J13411" t="s">
        <v>115</v>
      </c>
    </row>
    <row r="13412" spans="2:10" x14ac:dyDescent="0.25">
      <c r="B13412">
        <v>2017</v>
      </c>
      <c r="C13412">
        <v>2</v>
      </c>
      <c r="D13412" s="8">
        <v>3</v>
      </c>
      <c r="E13412" t="s">
        <v>10</v>
      </c>
      <c r="F13412">
        <v>78.44</v>
      </c>
      <c r="G13412">
        <v>82.5</v>
      </c>
      <c r="H13412">
        <v>123</v>
      </c>
      <c r="I13412">
        <v>6820.5</v>
      </c>
      <c r="J13412" t="s">
        <v>115</v>
      </c>
    </row>
    <row r="13413" spans="2:10" x14ac:dyDescent="0.25">
      <c r="B13413">
        <v>2017</v>
      </c>
      <c r="C13413">
        <v>2</v>
      </c>
      <c r="D13413" s="8">
        <v>3</v>
      </c>
      <c r="E13413" t="s">
        <v>15</v>
      </c>
      <c r="F13413">
        <v>71.45</v>
      </c>
      <c r="G13413">
        <v>88.4</v>
      </c>
      <c r="H13413">
        <v>122</v>
      </c>
      <c r="I13413">
        <v>7250.01</v>
      </c>
      <c r="J13413" t="s">
        <v>115</v>
      </c>
    </row>
    <row r="13414" spans="2:10" x14ac:dyDescent="0.25">
      <c r="B13414">
        <v>2017</v>
      </c>
      <c r="C13414">
        <v>2</v>
      </c>
      <c r="D13414" s="8">
        <v>2</v>
      </c>
      <c r="E13414" t="s">
        <v>15</v>
      </c>
      <c r="F13414">
        <v>42.7</v>
      </c>
      <c r="G13414">
        <v>92</v>
      </c>
      <c r="H13414">
        <v>119</v>
      </c>
      <c r="I13414">
        <v>8501.17</v>
      </c>
      <c r="J13414" t="s">
        <v>115</v>
      </c>
    </row>
    <row r="13415" spans="2:10" x14ac:dyDescent="0.25">
      <c r="B13415">
        <v>2017</v>
      </c>
      <c r="C13415">
        <v>2</v>
      </c>
      <c r="D13415" s="8">
        <v>2</v>
      </c>
      <c r="E13415" t="s">
        <v>88</v>
      </c>
      <c r="F13415">
        <v>46.79</v>
      </c>
      <c r="G13415">
        <v>94.9</v>
      </c>
      <c r="H13415">
        <v>120</v>
      </c>
      <c r="I13415">
        <v>7700</v>
      </c>
      <c r="J13415" t="s">
        <v>115</v>
      </c>
    </row>
    <row r="13416" spans="2:10" x14ac:dyDescent="0.25">
      <c r="B13416">
        <v>2017</v>
      </c>
      <c r="C13416">
        <v>2</v>
      </c>
      <c r="D13416" s="8">
        <v>2</v>
      </c>
      <c r="E13416" t="s">
        <v>15</v>
      </c>
      <c r="F13416">
        <v>72.599999999999994</v>
      </c>
      <c r="G13416">
        <v>96.4</v>
      </c>
      <c r="H13416">
        <v>128</v>
      </c>
      <c r="I13416">
        <v>9001.3799999999992</v>
      </c>
      <c r="J13416" t="s">
        <v>115</v>
      </c>
    </row>
    <row r="13417" spans="2:10" x14ac:dyDescent="0.25">
      <c r="B13417">
        <v>2017</v>
      </c>
      <c r="C13417">
        <v>2</v>
      </c>
      <c r="D13417" s="8">
        <v>2</v>
      </c>
      <c r="E13417" t="s">
        <v>13</v>
      </c>
      <c r="F13417">
        <v>136.66</v>
      </c>
      <c r="G13417">
        <v>97.5</v>
      </c>
      <c r="H13417">
        <v>128</v>
      </c>
      <c r="I13417">
        <v>7760.16</v>
      </c>
      <c r="J13417" t="s">
        <v>115</v>
      </c>
    </row>
    <row r="13418" spans="2:10" x14ac:dyDescent="0.25">
      <c r="B13418">
        <v>2017</v>
      </c>
      <c r="C13418">
        <v>2</v>
      </c>
      <c r="D13418" s="8">
        <v>2</v>
      </c>
      <c r="E13418" t="s">
        <v>89</v>
      </c>
      <c r="F13418">
        <v>180</v>
      </c>
      <c r="G13418">
        <v>84.2</v>
      </c>
      <c r="H13418">
        <v>117</v>
      </c>
      <c r="I13418">
        <v>8333.33</v>
      </c>
      <c r="J13418" t="s">
        <v>115</v>
      </c>
    </row>
    <row r="13419" spans="2:10" x14ac:dyDescent="0.25">
      <c r="B13419">
        <v>2017</v>
      </c>
      <c r="C13419">
        <v>2</v>
      </c>
      <c r="D13419" s="8">
        <v>2</v>
      </c>
      <c r="E13419" t="s">
        <v>12</v>
      </c>
      <c r="F13419">
        <v>100</v>
      </c>
      <c r="G13419">
        <v>93.8</v>
      </c>
      <c r="H13419">
        <v>124</v>
      </c>
      <c r="I13419">
        <v>7500</v>
      </c>
      <c r="J13419" t="s">
        <v>115</v>
      </c>
    </row>
    <row r="13420" spans="2:10" x14ac:dyDescent="0.25">
      <c r="B13420">
        <v>2017</v>
      </c>
      <c r="C13420">
        <v>2</v>
      </c>
      <c r="D13420" s="8">
        <v>1</v>
      </c>
      <c r="E13420" t="s">
        <v>89</v>
      </c>
      <c r="F13420">
        <v>307.75</v>
      </c>
      <c r="G13420">
        <v>92.2</v>
      </c>
      <c r="H13420">
        <v>121</v>
      </c>
      <c r="I13420">
        <v>9050</v>
      </c>
      <c r="J13420" t="s">
        <v>115</v>
      </c>
    </row>
    <row r="13421" spans="2:10" x14ac:dyDescent="0.25">
      <c r="B13421">
        <v>2017</v>
      </c>
      <c r="C13421">
        <v>2</v>
      </c>
      <c r="D13421" s="8">
        <v>1</v>
      </c>
      <c r="E13421" t="s">
        <v>10</v>
      </c>
      <c r="F13421">
        <v>73.7</v>
      </c>
      <c r="G13421">
        <v>97.45</v>
      </c>
      <c r="H13421">
        <v>129</v>
      </c>
      <c r="I13421">
        <v>9491.7199999999993</v>
      </c>
      <c r="J13421" t="s">
        <v>115</v>
      </c>
    </row>
    <row r="13422" spans="2:10" x14ac:dyDescent="0.25">
      <c r="B13422">
        <v>2017</v>
      </c>
      <c r="C13422">
        <v>2</v>
      </c>
      <c r="D13422" s="8">
        <v>7</v>
      </c>
      <c r="E13422" t="s">
        <v>9</v>
      </c>
      <c r="F13422">
        <v>32.14</v>
      </c>
      <c r="G13422">
        <v>93.5</v>
      </c>
      <c r="H13422">
        <v>113</v>
      </c>
      <c r="I13422">
        <v>7000</v>
      </c>
      <c r="J13422" t="s">
        <v>116</v>
      </c>
    </row>
    <row r="13423" spans="2:10" x14ac:dyDescent="0.25">
      <c r="B13423">
        <v>2017</v>
      </c>
      <c r="C13423">
        <v>2</v>
      </c>
      <c r="D13423" s="8">
        <v>11</v>
      </c>
      <c r="E13423" t="s">
        <v>89</v>
      </c>
      <c r="F13423">
        <v>79.42</v>
      </c>
      <c r="G13423">
        <v>79.7</v>
      </c>
      <c r="H13423">
        <v>105</v>
      </c>
      <c r="I13423">
        <v>6799.29</v>
      </c>
      <c r="J13423" t="s">
        <v>116</v>
      </c>
    </row>
    <row r="13424" spans="2:10" x14ac:dyDescent="0.25">
      <c r="B13424">
        <v>2017</v>
      </c>
      <c r="C13424">
        <v>2</v>
      </c>
      <c r="D13424" s="8">
        <v>11</v>
      </c>
      <c r="E13424" t="s">
        <v>88</v>
      </c>
      <c r="F13424">
        <v>102.14</v>
      </c>
      <c r="G13424">
        <v>89.8</v>
      </c>
      <c r="H13424">
        <v>115</v>
      </c>
      <c r="I13424">
        <v>6305.07</v>
      </c>
      <c r="J13424" t="s">
        <v>116</v>
      </c>
    </row>
    <row r="13425" spans="2:10" x14ac:dyDescent="0.25">
      <c r="B13425">
        <v>2017</v>
      </c>
      <c r="C13425">
        <v>2</v>
      </c>
      <c r="D13425" s="8">
        <v>11</v>
      </c>
      <c r="E13425" t="s">
        <v>103</v>
      </c>
      <c r="F13425">
        <v>120.08</v>
      </c>
      <c r="G13425">
        <v>87.9</v>
      </c>
      <c r="H13425">
        <v>108</v>
      </c>
      <c r="I13425">
        <v>6650</v>
      </c>
      <c r="J13425" t="s">
        <v>116</v>
      </c>
    </row>
    <row r="13426" spans="2:10" x14ac:dyDescent="0.25">
      <c r="B13426">
        <v>2017</v>
      </c>
      <c r="C13426">
        <v>2</v>
      </c>
      <c r="D13426" s="8">
        <v>10</v>
      </c>
      <c r="E13426" t="s">
        <v>15</v>
      </c>
      <c r="F13426">
        <v>80.040000000000006</v>
      </c>
      <c r="G13426">
        <v>95.7</v>
      </c>
      <c r="H13426">
        <v>106</v>
      </c>
      <c r="I13426">
        <v>7871.06</v>
      </c>
      <c r="J13426" t="s">
        <v>116</v>
      </c>
    </row>
    <row r="13427" spans="2:10" x14ac:dyDescent="0.25">
      <c r="B13427">
        <v>2017</v>
      </c>
      <c r="C13427">
        <v>2</v>
      </c>
      <c r="D13427" s="8">
        <v>10</v>
      </c>
      <c r="E13427" t="s">
        <v>11</v>
      </c>
      <c r="F13427">
        <v>40</v>
      </c>
      <c r="G13427">
        <v>90.3</v>
      </c>
      <c r="H13427">
        <v>115</v>
      </c>
      <c r="I13427">
        <v>8800</v>
      </c>
      <c r="J13427" t="s">
        <v>116</v>
      </c>
    </row>
    <row r="13428" spans="2:10" x14ac:dyDescent="0.25">
      <c r="B13428">
        <v>2017</v>
      </c>
      <c r="C13428">
        <v>2</v>
      </c>
      <c r="D13428" s="8">
        <v>9</v>
      </c>
      <c r="E13428" t="s">
        <v>89</v>
      </c>
      <c r="F13428">
        <v>139.81</v>
      </c>
      <c r="G13428">
        <v>66.8</v>
      </c>
      <c r="H13428">
        <v>113</v>
      </c>
      <c r="I13428">
        <v>7500</v>
      </c>
      <c r="J13428" t="s">
        <v>116</v>
      </c>
    </row>
    <row r="13429" spans="2:10" x14ac:dyDescent="0.25">
      <c r="B13429">
        <v>2017</v>
      </c>
      <c r="C13429">
        <v>2</v>
      </c>
      <c r="D13429" s="8">
        <v>9</v>
      </c>
      <c r="E13429" t="s">
        <v>88</v>
      </c>
      <c r="F13429">
        <v>79.2</v>
      </c>
      <c r="G13429">
        <v>80.63</v>
      </c>
      <c r="H13429">
        <v>108</v>
      </c>
      <c r="I13429">
        <v>6100</v>
      </c>
      <c r="J13429" t="s">
        <v>116</v>
      </c>
    </row>
    <row r="13430" spans="2:10" x14ac:dyDescent="0.25">
      <c r="B13430">
        <v>2017</v>
      </c>
      <c r="C13430">
        <v>2</v>
      </c>
      <c r="D13430" s="8">
        <v>8</v>
      </c>
      <c r="E13430" t="s">
        <v>88</v>
      </c>
      <c r="F13430">
        <v>39</v>
      </c>
      <c r="G13430">
        <v>81.87</v>
      </c>
      <c r="H13430">
        <v>113</v>
      </c>
      <c r="I13430">
        <v>6538.46</v>
      </c>
      <c r="J13430" t="s">
        <v>116</v>
      </c>
    </row>
    <row r="13431" spans="2:10" x14ac:dyDescent="0.25">
      <c r="B13431">
        <v>2017</v>
      </c>
      <c r="C13431">
        <v>2</v>
      </c>
      <c r="D13431" s="8">
        <v>7</v>
      </c>
      <c r="E13431" t="s">
        <v>89</v>
      </c>
      <c r="F13431">
        <v>215</v>
      </c>
      <c r="G13431">
        <v>89.4</v>
      </c>
      <c r="H13431">
        <v>116</v>
      </c>
      <c r="I13431">
        <v>8100</v>
      </c>
      <c r="J13431" t="s">
        <v>116</v>
      </c>
    </row>
    <row r="13432" spans="2:10" x14ac:dyDescent="0.25">
      <c r="B13432">
        <v>2017</v>
      </c>
      <c r="C13432">
        <v>2</v>
      </c>
      <c r="D13432" s="8">
        <v>7</v>
      </c>
      <c r="E13432" t="s">
        <v>88</v>
      </c>
      <c r="F13432">
        <v>44.99</v>
      </c>
      <c r="G13432">
        <v>90.09</v>
      </c>
      <c r="H13432">
        <v>116</v>
      </c>
      <c r="I13432">
        <v>7000</v>
      </c>
      <c r="J13432" t="s">
        <v>116</v>
      </c>
    </row>
    <row r="13433" spans="2:10" x14ac:dyDescent="0.25">
      <c r="B13433">
        <v>2017</v>
      </c>
      <c r="C13433">
        <v>2</v>
      </c>
      <c r="D13433" s="8">
        <v>4</v>
      </c>
      <c r="E13433" t="s">
        <v>15</v>
      </c>
      <c r="F13433">
        <v>32.369999999999997</v>
      </c>
      <c r="G13433">
        <v>89.4</v>
      </c>
      <c r="H13433">
        <v>115</v>
      </c>
      <c r="I13433">
        <v>7000</v>
      </c>
      <c r="J13433" t="s">
        <v>116</v>
      </c>
    </row>
    <row r="13434" spans="2:10" x14ac:dyDescent="0.25">
      <c r="B13434">
        <v>2017</v>
      </c>
      <c r="C13434">
        <v>2</v>
      </c>
      <c r="D13434" s="8">
        <v>3</v>
      </c>
      <c r="E13434" t="s">
        <v>13</v>
      </c>
      <c r="F13434">
        <v>35.39</v>
      </c>
      <c r="G13434">
        <v>90.9</v>
      </c>
      <c r="H13434">
        <v>106</v>
      </c>
      <c r="I13434">
        <v>7064.14</v>
      </c>
      <c r="J13434" t="s">
        <v>116</v>
      </c>
    </row>
    <row r="13435" spans="2:10" x14ac:dyDescent="0.25">
      <c r="B13435">
        <v>2017</v>
      </c>
      <c r="C13435">
        <v>2</v>
      </c>
      <c r="D13435" s="8">
        <v>3</v>
      </c>
      <c r="E13435" t="s">
        <v>89</v>
      </c>
      <c r="F13435">
        <v>138.63</v>
      </c>
      <c r="G13435">
        <v>89.2</v>
      </c>
      <c r="H13435">
        <v>111</v>
      </c>
      <c r="I13435">
        <v>6707.86</v>
      </c>
      <c r="J13435" t="s">
        <v>116</v>
      </c>
    </row>
    <row r="13436" spans="2:10" x14ac:dyDescent="0.25">
      <c r="B13436">
        <v>2017</v>
      </c>
      <c r="C13436">
        <v>2</v>
      </c>
      <c r="D13436" s="8">
        <v>2</v>
      </c>
      <c r="E13436" t="s">
        <v>88</v>
      </c>
      <c r="F13436">
        <v>61.08</v>
      </c>
      <c r="G13436">
        <v>81.27</v>
      </c>
      <c r="H13436">
        <v>115</v>
      </c>
      <c r="I13436">
        <v>6200</v>
      </c>
      <c r="J13436" t="s">
        <v>116</v>
      </c>
    </row>
    <row r="13437" spans="2:10" x14ac:dyDescent="0.25">
      <c r="B13437">
        <v>2017</v>
      </c>
      <c r="C13437">
        <v>2</v>
      </c>
      <c r="D13437" s="8">
        <v>2</v>
      </c>
      <c r="E13437" t="s">
        <v>88</v>
      </c>
      <c r="F13437">
        <v>159.22</v>
      </c>
      <c r="G13437">
        <v>90</v>
      </c>
      <c r="H13437">
        <v>112</v>
      </c>
      <c r="I13437">
        <v>7900</v>
      </c>
      <c r="J13437" t="s">
        <v>116</v>
      </c>
    </row>
    <row r="13438" spans="2:10" x14ac:dyDescent="0.25">
      <c r="B13438">
        <v>2017</v>
      </c>
      <c r="C13438">
        <v>2</v>
      </c>
      <c r="D13438" s="8">
        <v>2</v>
      </c>
      <c r="E13438" t="s">
        <v>88</v>
      </c>
      <c r="F13438">
        <v>39.26</v>
      </c>
      <c r="G13438">
        <v>96.8</v>
      </c>
      <c r="H13438">
        <v>112</v>
      </c>
      <c r="I13438">
        <v>5800</v>
      </c>
      <c r="J13438" t="s">
        <v>116</v>
      </c>
    </row>
    <row r="13439" spans="2:10" x14ac:dyDescent="0.25">
      <c r="B13439">
        <v>2017</v>
      </c>
      <c r="C13439">
        <v>2</v>
      </c>
      <c r="D13439" s="8">
        <v>2</v>
      </c>
      <c r="E13439" t="s">
        <v>88</v>
      </c>
      <c r="F13439">
        <v>72.03</v>
      </c>
      <c r="G13439">
        <v>92.6</v>
      </c>
      <c r="H13439">
        <v>111</v>
      </c>
      <c r="I13439">
        <v>5975</v>
      </c>
      <c r="J13439" t="s">
        <v>116</v>
      </c>
    </row>
    <row r="13440" spans="2:10" x14ac:dyDescent="0.25">
      <c r="B13440">
        <v>2017</v>
      </c>
      <c r="C13440">
        <v>2</v>
      </c>
      <c r="D13440" s="8">
        <v>2</v>
      </c>
      <c r="E13440" t="s">
        <v>15</v>
      </c>
      <c r="F13440">
        <v>92.76</v>
      </c>
      <c r="G13440">
        <v>98.5</v>
      </c>
      <c r="H13440">
        <v>108</v>
      </c>
      <c r="I13440">
        <v>8400</v>
      </c>
      <c r="J13440" t="s">
        <v>116</v>
      </c>
    </row>
    <row r="13441" spans="2:10" x14ac:dyDescent="0.25">
      <c r="B13441">
        <v>2017</v>
      </c>
      <c r="C13441">
        <v>2</v>
      </c>
      <c r="D13441" s="8">
        <v>2</v>
      </c>
      <c r="E13441" t="s">
        <v>15</v>
      </c>
      <c r="F13441">
        <v>75.7</v>
      </c>
      <c r="G13441">
        <v>92</v>
      </c>
      <c r="H13441">
        <v>104</v>
      </c>
      <c r="I13441">
        <v>7400</v>
      </c>
      <c r="J13441" t="s">
        <v>116</v>
      </c>
    </row>
    <row r="13442" spans="2:10" x14ac:dyDescent="0.25">
      <c r="B13442">
        <v>2017</v>
      </c>
      <c r="C13442">
        <v>2</v>
      </c>
      <c r="D13442" s="8">
        <v>2</v>
      </c>
      <c r="E13442" t="s">
        <v>15</v>
      </c>
      <c r="F13442">
        <v>60</v>
      </c>
      <c r="G13442">
        <v>94.2</v>
      </c>
      <c r="H13442">
        <v>102</v>
      </c>
      <c r="I13442">
        <v>7200</v>
      </c>
      <c r="J13442" t="s">
        <v>116</v>
      </c>
    </row>
    <row r="13443" spans="2:10" x14ac:dyDescent="0.25">
      <c r="B13443">
        <v>2017</v>
      </c>
      <c r="C13443">
        <v>2</v>
      </c>
      <c r="D13443" s="8">
        <v>2</v>
      </c>
      <c r="E13443" t="s">
        <v>13</v>
      </c>
      <c r="F13443">
        <v>77.760000000000005</v>
      </c>
      <c r="G13443">
        <v>80.8</v>
      </c>
      <c r="H13443">
        <v>105</v>
      </c>
      <c r="I13443">
        <v>5336.93</v>
      </c>
      <c r="J13443" t="s">
        <v>116</v>
      </c>
    </row>
    <row r="13444" spans="2:10" x14ac:dyDescent="0.25">
      <c r="B13444">
        <v>2017</v>
      </c>
      <c r="C13444">
        <v>2</v>
      </c>
      <c r="D13444" s="8">
        <v>1</v>
      </c>
      <c r="E13444" t="s">
        <v>103</v>
      </c>
      <c r="F13444">
        <v>160</v>
      </c>
      <c r="G13444">
        <v>75.7</v>
      </c>
      <c r="H13444">
        <v>116</v>
      </c>
      <c r="I13444">
        <v>6250</v>
      </c>
      <c r="J13444" t="s">
        <v>116</v>
      </c>
    </row>
    <row r="13445" spans="2:10" x14ac:dyDescent="0.25">
      <c r="B13445">
        <v>2017</v>
      </c>
      <c r="C13445">
        <v>2</v>
      </c>
      <c r="D13445" s="8">
        <v>1</v>
      </c>
      <c r="E13445" t="s">
        <v>10</v>
      </c>
      <c r="F13445">
        <v>165.53</v>
      </c>
      <c r="G13445">
        <v>87.9</v>
      </c>
      <c r="H13445">
        <v>116</v>
      </c>
      <c r="I13445">
        <v>7750</v>
      </c>
      <c r="J13445" t="s">
        <v>116</v>
      </c>
    </row>
    <row r="13446" spans="2:10" x14ac:dyDescent="0.25">
      <c r="B13446">
        <v>2017</v>
      </c>
      <c r="C13446">
        <v>2</v>
      </c>
      <c r="D13446" s="8">
        <v>1</v>
      </c>
      <c r="E13446" t="s">
        <v>10</v>
      </c>
      <c r="F13446">
        <v>80</v>
      </c>
      <c r="G13446">
        <v>95.1</v>
      </c>
      <c r="H13446">
        <v>115</v>
      </c>
      <c r="I13446">
        <v>7927.5</v>
      </c>
      <c r="J13446" t="s">
        <v>116</v>
      </c>
    </row>
    <row r="13447" spans="2:10" x14ac:dyDescent="0.25">
      <c r="B13447">
        <v>2017</v>
      </c>
      <c r="C13447">
        <v>2</v>
      </c>
      <c r="D13447" s="8">
        <v>12</v>
      </c>
      <c r="E13447" t="s">
        <v>89</v>
      </c>
      <c r="F13447">
        <v>122</v>
      </c>
      <c r="G13447">
        <v>82.8</v>
      </c>
      <c r="H13447">
        <v>98</v>
      </c>
      <c r="I13447">
        <v>5825</v>
      </c>
      <c r="J13447" t="s">
        <v>117</v>
      </c>
    </row>
    <row r="13448" spans="2:10" x14ac:dyDescent="0.25">
      <c r="B13448">
        <v>2017</v>
      </c>
      <c r="C13448">
        <v>2</v>
      </c>
      <c r="D13448" s="8">
        <v>12</v>
      </c>
      <c r="E13448" t="s">
        <v>89</v>
      </c>
      <c r="F13448">
        <v>22</v>
      </c>
      <c r="G13448">
        <v>81.2</v>
      </c>
      <c r="H13448">
        <v>98</v>
      </c>
      <c r="I13448">
        <v>6000</v>
      </c>
      <c r="J13448" t="s">
        <v>117</v>
      </c>
    </row>
    <row r="13449" spans="2:10" x14ac:dyDescent="0.25">
      <c r="B13449">
        <v>2017</v>
      </c>
      <c r="C13449">
        <v>2</v>
      </c>
      <c r="D13449" s="8">
        <v>8</v>
      </c>
      <c r="E13449" t="s">
        <v>89</v>
      </c>
      <c r="F13449">
        <v>24.97</v>
      </c>
      <c r="G13449">
        <v>83</v>
      </c>
      <c r="H13449">
        <v>89</v>
      </c>
      <c r="I13449">
        <v>5006.01</v>
      </c>
      <c r="J13449" t="s">
        <v>117</v>
      </c>
    </row>
    <row r="13450" spans="2:10" x14ac:dyDescent="0.25">
      <c r="B13450">
        <v>2017</v>
      </c>
      <c r="C13450">
        <v>2</v>
      </c>
      <c r="D13450" s="8">
        <v>8</v>
      </c>
      <c r="E13450" t="s">
        <v>89</v>
      </c>
      <c r="F13450">
        <v>90</v>
      </c>
      <c r="G13450">
        <v>63.7</v>
      </c>
      <c r="H13450">
        <v>89</v>
      </c>
      <c r="I13450">
        <v>5000</v>
      </c>
      <c r="J13450" t="s">
        <v>117</v>
      </c>
    </row>
    <row r="13451" spans="2:10" x14ac:dyDescent="0.25">
      <c r="B13451">
        <v>2017</v>
      </c>
      <c r="C13451">
        <v>2</v>
      </c>
      <c r="D13451" s="8">
        <v>6</v>
      </c>
      <c r="E13451" t="s">
        <v>11</v>
      </c>
      <c r="F13451">
        <v>80</v>
      </c>
      <c r="G13451">
        <v>43.5</v>
      </c>
      <c r="H13451">
        <v>83</v>
      </c>
      <c r="I13451">
        <v>5200</v>
      </c>
      <c r="J13451" t="s">
        <v>117</v>
      </c>
    </row>
    <row r="13452" spans="2:10" x14ac:dyDescent="0.25">
      <c r="B13452">
        <v>2017</v>
      </c>
      <c r="C13452">
        <v>2</v>
      </c>
      <c r="D13452" s="8">
        <v>1</v>
      </c>
      <c r="E13452" t="s">
        <v>14</v>
      </c>
      <c r="F13452">
        <v>106.43</v>
      </c>
      <c r="G13452">
        <v>69.3</v>
      </c>
      <c r="H13452">
        <v>97</v>
      </c>
      <c r="I13452">
        <v>4600</v>
      </c>
      <c r="J13452" t="s">
        <v>117</v>
      </c>
    </row>
    <row r="13453" spans="2:10" x14ac:dyDescent="0.25">
      <c r="B13453">
        <v>2017</v>
      </c>
      <c r="C13453">
        <v>2</v>
      </c>
      <c r="D13453" s="8">
        <v>2</v>
      </c>
      <c r="E13453" t="s">
        <v>9</v>
      </c>
      <c r="F13453">
        <v>322.24</v>
      </c>
      <c r="G13453">
        <v>31.7</v>
      </c>
      <c r="I13453">
        <v>5400</v>
      </c>
      <c r="J13453" t="s">
        <v>119</v>
      </c>
    </row>
    <row r="13454" spans="2:10" x14ac:dyDescent="0.25">
      <c r="B13454">
        <v>2017</v>
      </c>
      <c r="C13454">
        <v>2</v>
      </c>
      <c r="D13454" s="8">
        <v>5</v>
      </c>
      <c r="E13454" t="s">
        <v>9</v>
      </c>
      <c r="F13454">
        <v>94.91</v>
      </c>
      <c r="G13454">
        <v>41.7</v>
      </c>
      <c r="I13454">
        <v>4504</v>
      </c>
      <c r="J13454" t="s">
        <v>119</v>
      </c>
    </row>
    <row r="13455" spans="2:10" x14ac:dyDescent="0.25">
      <c r="B13455">
        <v>2017</v>
      </c>
      <c r="C13455">
        <v>2</v>
      </c>
      <c r="D13455" s="8">
        <v>6</v>
      </c>
      <c r="E13455" t="s">
        <v>9</v>
      </c>
      <c r="F13455">
        <v>39.54</v>
      </c>
      <c r="G13455" t="s">
        <v>4670</v>
      </c>
      <c r="I13455">
        <v>5400</v>
      </c>
      <c r="J13455" t="s">
        <v>119</v>
      </c>
    </row>
    <row r="13456" spans="2:10" x14ac:dyDescent="0.25">
      <c r="B13456">
        <v>2017</v>
      </c>
      <c r="C13456">
        <v>2</v>
      </c>
      <c r="D13456" s="8">
        <v>6</v>
      </c>
      <c r="E13456" t="s">
        <v>9</v>
      </c>
      <c r="F13456">
        <v>89.2</v>
      </c>
      <c r="G13456">
        <v>32.9</v>
      </c>
      <c r="I13456">
        <v>3590</v>
      </c>
      <c r="J13456" t="s">
        <v>119</v>
      </c>
    </row>
    <row r="13457" spans="2:10" x14ac:dyDescent="0.25">
      <c r="B13457">
        <v>2017</v>
      </c>
      <c r="C13457">
        <v>2</v>
      </c>
      <c r="D13457" s="8">
        <v>8</v>
      </c>
      <c r="E13457" t="s">
        <v>9</v>
      </c>
      <c r="F13457">
        <v>138.59</v>
      </c>
      <c r="G13457">
        <v>18.2</v>
      </c>
      <c r="I13457">
        <v>5200</v>
      </c>
      <c r="J13457" t="s">
        <v>119</v>
      </c>
    </row>
    <row r="13458" spans="2:10" x14ac:dyDescent="0.25">
      <c r="B13458">
        <v>2017</v>
      </c>
      <c r="C13458">
        <v>2</v>
      </c>
      <c r="D13458" s="8">
        <v>9</v>
      </c>
      <c r="E13458" t="s">
        <v>9</v>
      </c>
      <c r="F13458">
        <v>60.47</v>
      </c>
      <c r="G13458">
        <v>23</v>
      </c>
      <c r="I13458">
        <v>6306</v>
      </c>
      <c r="J13458" t="s">
        <v>119</v>
      </c>
    </row>
    <row r="13459" spans="2:10" x14ac:dyDescent="0.25">
      <c r="B13459">
        <v>2017</v>
      </c>
      <c r="C13459">
        <v>2</v>
      </c>
      <c r="D13459" s="8">
        <v>10</v>
      </c>
      <c r="E13459" t="s">
        <v>9</v>
      </c>
      <c r="F13459">
        <v>26.21</v>
      </c>
      <c r="G13459" t="s">
        <v>4670</v>
      </c>
      <c r="I13459">
        <v>4649</v>
      </c>
      <c r="J13459" t="s">
        <v>119</v>
      </c>
    </row>
    <row r="13460" spans="2:10" x14ac:dyDescent="0.25">
      <c r="B13460">
        <v>2017</v>
      </c>
      <c r="C13460">
        <v>2</v>
      </c>
      <c r="D13460" s="8">
        <v>1</v>
      </c>
      <c r="E13460" t="s">
        <v>13</v>
      </c>
      <c r="F13460">
        <v>160</v>
      </c>
      <c r="G13460">
        <v>46.7</v>
      </c>
      <c r="I13460">
        <v>3650</v>
      </c>
      <c r="J13460" t="s">
        <v>119</v>
      </c>
    </row>
    <row r="13461" spans="2:10" x14ac:dyDescent="0.25">
      <c r="B13461">
        <v>2017</v>
      </c>
      <c r="C13461">
        <v>2</v>
      </c>
      <c r="D13461" s="8">
        <v>11</v>
      </c>
      <c r="E13461" t="s">
        <v>14</v>
      </c>
      <c r="F13461">
        <v>53.52</v>
      </c>
      <c r="G13461">
        <v>28.8</v>
      </c>
      <c r="I13461">
        <v>3849.03</v>
      </c>
      <c r="J13461" t="s">
        <v>119</v>
      </c>
    </row>
    <row r="13462" spans="2:10" x14ac:dyDescent="0.25">
      <c r="B13462">
        <v>2017</v>
      </c>
      <c r="C13462">
        <v>2</v>
      </c>
      <c r="D13462" s="8">
        <v>11</v>
      </c>
      <c r="E13462" t="s">
        <v>14</v>
      </c>
      <c r="F13462">
        <v>176.22</v>
      </c>
      <c r="G13462">
        <v>37.5</v>
      </c>
      <c r="I13462">
        <v>3972.31</v>
      </c>
      <c r="J13462" t="s">
        <v>119</v>
      </c>
    </row>
    <row r="13463" spans="2:10" x14ac:dyDescent="0.25">
      <c r="B13463">
        <v>2017</v>
      </c>
      <c r="C13463">
        <v>2</v>
      </c>
      <c r="D13463" s="8">
        <v>11</v>
      </c>
      <c r="E13463" t="s">
        <v>14</v>
      </c>
      <c r="F13463">
        <v>123.33</v>
      </c>
      <c r="G13463">
        <v>32.299999999999997</v>
      </c>
      <c r="I13463">
        <v>4346.07</v>
      </c>
      <c r="J13463" t="s">
        <v>119</v>
      </c>
    </row>
    <row r="13464" spans="2:10" x14ac:dyDescent="0.25">
      <c r="B13464">
        <v>2017</v>
      </c>
      <c r="C13464">
        <v>2</v>
      </c>
      <c r="D13464" s="8">
        <v>10</v>
      </c>
      <c r="E13464" t="s">
        <v>14</v>
      </c>
      <c r="F13464">
        <v>24.27</v>
      </c>
      <c r="G13464">
        <v>35.700000000000003</v>
      </c>
      <c r="I13464">
        <v>4449.9399999999996</v>
      </c>
      <c r="J13464" t="s">
        <v>119</v>
      </c>
    </row>
    <row r="13465" spans="2:10" x14ac:dyDescent="0.25">
      <c r="B13465">
        <v>2017</v>
      </c>
      <c r="C13465">
        <v>2</v>
      </c>
      <c r="D13465" s="8">
        <v>9</v>
      </c>
      <c r="E13465" t="s">
        <v>14</v>
      </c>
      <c r="F13465">
        <v>33.15</v>
      </c>
      <c r="G13465" t="s">
        <v>4687</v>
      </c>
      <c r="I13465">
        <v>4977.38</v>
      </c>
      <c r="J13465" t="s">
        <v>119</v>
      </c>
    </row>
    <row r="13466" spans="2:10" x14ac:dyDescent="0.25">
      <c r="B13466">
        <v>2017</v>
      </c>
      <c r="C13466">
        <v>2</v>
      </c>
      <c r="D13466" s="8">
        <v>4</v>
      </c>
      <c r="E13466" t="s">
        <v>15</v>
      </c>
      <c r="F13466">
        <v>47.57</v>
      </c>
      <c r="G13466" t="s">
        <v>4670</v>
      </c>
      <c r="I13466">
        <v>5570.74</v>
      </c>
      <c r="J13466" t="s">
        <v>119</v>
      </c>
    </row>
    <row r="13467" spans="2:10" x14ac:dyDescent="0.25">
      <c r="B13467">
        <v>2017</v>
      </c>
      <c r="C13467">
        <v>2</v>
      </c>
      <c r="D13467" s="8">
        <v>2</v>
      </c>
      <c r="E13467" t="s">
        <v>13</v>
      </c>
      <c r="F13467">
        <v>81.81</v>
      </c>
      <c r="G13467">
        <v>50.7</v>
      </c>
      <c r="I13467">
        <v>3946.68</v>
      </c>
      <c r="J13467" t="s">
        <v>119</v>
      </c>
    </row>
    <row r="13468" spans="2:10" x14ac:dyDescent="0.25">
      <c r="B13468">
        <v>2017</v>
      </c>
      <c r="C13468">
        <v>2</v>
      </c>
      <c r="D13468" s="8">
        <v>2</v>
      </c>
      <c r="E13468" t="s">
        <v>13</v>
      </c>
      <c r="F13468">
        <v>44.52</v>
      </c>
      <c r="G13468" t="s">
        <v>4670</v>
      </c>
      <c r="I13468">
        <v>4895.1899999999996</v>
      </c>
      <c r="J13468" t="s">
        <v>119</v>
      </c>
    </row>
    <row r="13469" spans="2:10" x14ac:dyDescent="0.25">
      <c r="B13469">
        <v>2017</v>
      </c>
      <c r="C13469">
        <v>2</v>
      </c>
      <c r="D13469" s="8">
        <v>2</v>
      </c>
      <c r="E13469" t="s">
        <v>89</v>
      </c>
      <c r="F13469">
        <v>40</v>
      </c>
      <c r="G13469">
        <v>15.5</v>
      </c>
      <c r="I13469">
        <v>4950</v>
      </c>
      <c r="J13469" t="s">
        <v>119</v>
      </c>
    </row>
    <row r="13470" spans="2:10" x14ac:dyDescent="0.25">
      <c r="B13470">
        <v>2017</v>
      </c>
      <c r="C13470">
        <v>2</v>
      </c>
      <c r="D13470" s="8">
        <v>1</v>
      </c>
      <c r="E13470" t="s">
        <v>103</v>
      </c>
      <c r="F13470">
        <v>37.64</v>
      </c>
      <c r="G13470" t="s">
        <v>4687</v>
      </c>
      <c r="I13470">
        <v>3999.89</v>
      </c>
      <c r="J13470" t="s">
        <v>119</v>
      </c>
    </row>
    <row r="13471" spans="2:10" x14ac:dyDescent="0.25">
      <c r="B13471">
        <v>2017</v>
      </c>
      <c r="C13471">
        <v>2</v>
      </c>
      <c r="D13471" s="8">
        <v>1</v>
      </c>
      <c r="E13471" t="s">
        <v>103</v>
      </c>
      <c r="F13471">
        <v>186.14</v>
      </c>
      <c r="G13471">
        <v>35.799999999999997</v>
      </c>
      <c r="I13471">
        <v>4043.55</v>
      </c>
      <c r="J13471" t="s">
        <v>119</v>
      </c>
    </row>
    <row r="13472" spans="2:10" x14ac:dyDescent="0.25">
      <c r="B13472">
        <v>2017</v>
      </c>
      <c r="C13472">
        <v>1</v>
      </c>
      <c r="D13472" s="8">
        <v>9</v>
      </c>
      <c r="E13472" t="s">
        <v>4</v>
      </c>
      <c r="F13472">
        <v>160</v>
      </c>
      <c r="G13472">
        <v>95.7</v>
      </c>
      <c r="H13472">
        <v>140</v>
      </c>
      <c r="I13472">
        <v>10500</v>
      </c>
      <c r="J13472" t="s">
        <v>114</v>
      </c>
    </row>
    <row r="13473" spans="2:10" x14ac:dyDescent="0.25">
      <c r="B13473">
        <v>2017</v>
      </c>
      <c r="C13473">
        <v>1</v>
      </c>
      <c r="D13473" s="8">
        <v>9</v>
      </c>
      <c r="E13473" t="s">
        <v>4</v>
      </c>
      <c r="F13473">
        <v>54.37</v>
      </c>
      <c r="G13473">
        <v>96.9</v>
      </c>
      <c r="H13473">
        <v>140</v>
      </c>
      <c r="I13473">
        <v>10526</v>
      </c>
      <c r="J13473" t="s">
        <v>114</v>
      </c>
    </row>
    <row r="13474" spans="2:10" x14ac:dyDescent="0.25">
      <c r="B13474">
        <v>2017</v>
      </c>
      <c r="C13474">
        <v>1</v>
      </c>
      <c r="D13474" s="8">
        <v>10</v>
      </c>
      <c r="E13474" t="s">
        <v>4</v>
      </c>
      <c r="F13474">
        <v>65</v>
      </c>
      <c r="G13474">
        <v>96.2</v>
      </c>
      <c r="H13474">
        <v>140</v>
      </c>
      <c r="I13474">
        <v>10000</v>
      </c>
      <c r="J13474" t="s">
        <v>114</v>
      </c>
    </row>
    <row r="13475" spans="2:10" x14ac:dyDescent="0.25">
      <c r="B13475">
        <v>2017</v>
      </c>
      <c r="C13475">
        <v>1</v>
      </c>
      <c r="D13475" s="8">
        <v>9</v>
      </c>
      <c r="E13475" t="s">
        <v>4</v>
      </c>
      <c r="F13475">
        <v>382</v>
      </c>
      <c r="G13475">
        <v>93.4</v>
      </c>
      <c r="H13475">
        <v>135</v>
      </c>
      <c r="I13475">
        <v>9437</v>
      </c>
      <c r="J13475" t="s">
        <v>114</v>
      </c>
    </row>
    <row r="13476" spans="2:10" x14ac:dyDescent="0.25">
      <c r="B13476">
        <v>2017</v>
      </c>
      <c r="C13476">
        <v>1</v>
      </c>
      <c r="D13476" s="8">
        <v>8</v>
      </c>
      <c r="E13476" t="s">
        <v>4</v>
      </c>
      <c r="F13476">
        <v>40</v>
      </c>
      <c r="G13476">
        <v>97.4</v>
      </c>
      <c r="H13476">
        <v>142</v>
      </c>
      <c r="I13476">
        <v>10500</v>
      </c>
      <c r="J13476" t="s">
        <v>114</v>
      </c>
    </row>
    <row r="13477" spans="2:10" x14ac:dyDescent="0.25">
      <c r="B13477">
        <v>2017</v>
      </c>
      <c r="C13477">
        <v>1</v>
      </c>
      <c r="D13477" s="8">
        <v>7</v>
      </c>
      <c r="E13477" t="s">
        <v>4</v>
      </c>
      <c r="F13477">
        <v>40</v>
      </c>
      <c r="G13477">
        <v>89.5</v>
      </c>
      <c r="H13477">
        <v>137</v>
      </c>
      <c r="I13477">
        <v>9125</v>
      </c>
      <c r="J13477" t="s">
        <v>114</v>
      </c>
    </row>
    <row r="13478" spans="2:10" x14ac:dyDescent="0.25">
      <c r="B13478">
        <v>2017</v>
      </c>
      <c r="C13478">
        <v>1</v>
      </c>
      <c r="D13478" s="8">
        <v>6</v>
      </c>
      <c r="E13478" t="s">
        <v>4</v>
      </c>
      <c r="F13478">
        <v>147</v>
      </c>
      <c r="G13478">
        <v>94.3</v>
      </c>
      <c r="H13478">
        <v>140</v>
      </c>
      <c r="I13478">
        <v>10604</v>
      </c>
      <c r="J13478" t="s">
        <v>114</v>
      </c>
    </row>
    <row r="13479" spans="2:10" x14ac:dyDescent="0.25">
      <c r="B13479">
        <v>2017</v>
      </c>
      <c r="C13479">
        <v>1</v>
      </c>
      <c r="D13479" s="8">
        <v>5</v>
      </c>
      <c r="E13479" t="s">
        <v>4</v>
      </c>
      <c r="F13479">
        <v>76.239999999999995</v>
      </c>
      <c r="G13479">
        <v>91.9</v>
      </c>
      <c r="H13479">
        <v>135</v>
      </c>
      <c r="I13479">
        <v>10867</v>
      </c>
      <c r="J13479" t="s">
        <v>114</v>
      </c>
    </row>
    <row r="13480" spans="2:10" x14ac:dyDescent="0.25">
      <c r="B13480">
        <v>2017</v>
      </c>
      <c r="C13480">
        <v>1</v>
      </c>
      <c r="D13480" s="8">
        <v>4</v>
      </c>
      <c r="E13480" t="s">
        <v>4</v>
      </c>
      <c r="F13480">
        <v>48.97</v>
      </c>
      <c r="G13480">
        <v>87.8</v>
      </c>
      <c r="H13480">
        <v>138</v>
      </c>
      <c r="I13480">
        <v>8750</v>
      </c>
      <c r="J13480" t="s">
        <v>114</v>
      </c>
    </row>
    <row r="13481" spans="2:10" x14ac:dyDescent="0.25">
      <c r="B13481">
        <v>2017</v>
      </c>
      <c r="C13481">
        <v>1</v>
      </c>
      <c r="D13481" s="8">
        <v>1</v>
      </c>
      <c r="E13481" t="s">
        <v>7</v>
      </c>
      <c r="F13481">
        <v>394.95</v>
      </c>
      <c r="G13481">
        <v>91.9</v>
      </c>
      <c r="H13481">
        <v>133</v>
      </c>
      <c r="I13481">
        <v>8001</v>
      </c>
      <c r="J13481" t="s">
        <v>114</v>
      </c>
    </row>
    <row r="13482" spans="2:10" x14ac:dyDescent="0.25">
      <c r="B13482">
        <v>2017</v>
      </c>
      <c r="C13482">
        <v>1</v>
      </c>
      <c r="D13482" s="8">
        <v>4</v>
      </c>
      <c r="E13482" t="s">
        <v>6</v>
      </c>
      <c r="F13482">
        <v>55.08</v>
      </c>
      <c r="G13482">
        <v>88.1</v>
      </c>
      <c r="H13482">
        <v>138</v>
      </c>
      <c r="I13482">
        <v>9622</v>
      </c>
      <c r="J13482" t="s">
        <v>114</v>
      </c>
    </row>
    <row r="13483" spans="2:10" x14ac:dyDescent="0.25">
      <c r="B13483">
        <v>2017</v>
      </c>
      <c r="C13483">
        <v>1</v>
      </c>
      <c r="D13483" s="8">
        <v>2</v>
      </c>
      <c r="E13483" t="s">
        <v>6</v>
      </c>
      <c r="F13483">
        <v>50</v>
      </c>
      <c r="G13483">
        <v>87.5</v>
      </c>
      <c r="H13483">
        <v>135</v>
      </c>
      <c r="I13483">
        <v>7450</v>
      </c>
      <c r="J13483" t="s">
        <v>114</v>
      </c>
    </row>
    <row r="13484" spans="2:10" x14ac:dyDescent="0.25">
      <c r="B13484">
        <v>2017</v>
      </c>
      <c r="C13484">
        <v>1</v>
      </c>
      <c r="D13484" s="8">
        <v>7</v>
      </c>
      <c r="E13484" t="s">
        <v>2</v>
      </c>
      <c r="F13484">
        <v>124.63</v>
      </c>
      <c r="G13484">
        <v>95.1</v>
      </c>
      <c r="H13484">
        <v>139</v>
      </c>
      <c r="I13484">
        <v>9801</v>
      </c>
      <c r="J13484" t="s">
        <v>114</v>
      </c>
    </row>
    <row r="13485" spans="2:10" x14ac:dyDescent="0.25">
      <c r="B13485">
        <v>2017</v>
      </c>
      <c r="C13485">
        <v>1</v>
      </c>
      <c r="D13485" s="8">
        <v>1</v>
      </c>
      <c r="E13485" t="s">
        <v>2</v>
      </c>
      <c r="F13485">
        <v>40</v>
      </c>
      <c r="G13485">
        <v>97.5</v>
      </c>
      <c r="H13485">
        <v>140</v>
      </c>
      <c r="I13485">
        <v>11500</v>
      </c>
      <c r="J13485" t="s">
        <v>114</v>
      </c>
    </row>
    <row r="13486" spans="2:10" x14ac:dyDescent="0.25">
      <c r="B13486">
        <v>2017</v>
      </c>
      <c r="C13486">
        <v>1</v>
      </c>
      <c r="D13486" s="8">
        <v>1</v>
      </c>
      <c r="E13486" t="s">
        <v>1</v>
      </c>
      <c r="F13486">
        <v>92.61</v>
      </c>
      <c r="G13486">
        <v>91.3</v>
      </c>
      <c r="H13486">
        <v>140</v>
      </c>
      <c r="I13486">
        <v>9626</v>
      </c>
      <c r="J13486" t="s">
        <v>114</v>
      </c>
    </row>
    <row r="13487" spans="2:10" x14ac:dyDescent="0.25">
      <c r="B13487">
        <v>2017</v>
      </c>
      <c r="C13487">
        <v>1</v>
      </c>
      <c r="D13487" s="8">
        <v>3</v>
      </c>
      <c r="E13487" t="s">
        <v>1</v>
      </c>
      <c r="F13487">
        <v>34.549999999999997</v>
      </c>
      <c r="G13487">
        <v>99</v>
      </c>
      <c r="H13487">
        <v>142</v>
      </c>
      <c r="I13487">
        <v>9841</v>
      </c>
      <c r="J13487" t="s">
        <v>114</v>
      </c>
    </row>
    <row r="13488" spans="2:10" x14ac:dyDescent="0.25">
      <c r="B13488">
        <v>2017</v>
      </c>
      <c r="C13488">
        <v>1</v>
      </c>
      <c r="D13488" s="8">
        <v>5</v>
      </c>
      <c r="E13488" t="s">
        <v>1</v>
      </c>
      <c r="F13488">
        <v>35.799999999999997</v>
      </c>
      <c r="G13488">
        <v>97.3</v>
      </c>
      <c r="H13488">
        <v>139</v>
      </c>
      <c r="I13488">
        <v>9979</v>
      </c>
      <c r="J13488" t="s">
        <v>114</v>
      </c>
    </row>
    <row r="13489" spans="2:10" x14ac:dyDescent="0.25">
      <c r="B13489">
        <v>2017</v>
      </c>
      <c r="C13489">
        <v>1</v>
      </c>
      <c r="D13489" s="8">
        <v>3</v>
      </c>
      <c r="E13489" t="s">
        <v>0</v>
      </c>
      <c r="F13489">
        <v>39.770000000000003</v>
      </c>
      <c r="G13489">
        <v>97.5</v>
      </c>
      <c r="H13489">
        <v>137</v>
      </c>
      <c r="I13489">
        <v>9947</v>
      </c>
      <c r="J13489" t="s">
        <v>114</v>
      </c>
    </row>
    <row r="13490" spans="2:10" x14ac:dyDescent="0.25">
      <c r="B13490">
        <v>2017</v>
      </c>
      <c r="C13490">
        <v>1</v>
      </c>
      <c r="D13490" s="8">
        <v>1</v>
      </c>
      <c r="E13490" t="s">
        <v>0</v>
      </c>
      <c r="F13490">
        <v>39.85</v>
      </c>
      <c r="G13490">
        <v>95.899999999999991</v>
      </c>
      <c r="H13490">
        <v>143</v>
      </c>
      <c r="I13490">
        <v>11300</v>
      </c>
      <c r="J13490" t="s">
        <v>114</v>
      </c>
    </row>
    <row r="13491" spans="2:10" x14ac:dyDescent="0.25">
      <c r="B13491">
        <v>2017</v>
      </c>
      <c r="C13491">
        <v>1</v>
      </c>
      <c r="D13491" s="8">
        <v>10</v>
      </c>
      <c r="E13491" t="s">
        <v>0</v>
      </c>
      <c r="F13491">
        <v>125.67</v>
      </c>
      <c r="G13491">
        <v>98.8</v>
      </c>
      <c r="H13491">
        <v>142</v>
      </c>
      <c r="I13491">
        <v>10188</v>
      </c>
      <c r="J13491" t="s">
        <v>114</v>
      </c>
    </row>
    <row r="13492" spans="2:10" x14ac:dyDescent="0.25">
      <c r="B13492">
        <v>2017</v>
      </c>
      <c r="C13492">
        <v>1</v>
      </c>
      <c r="D13492" s="8">
        <v>9</v>
      </c>
      <c r="E13492" t="s">
        <v>0</v>
      </c>
      <c r="F13492">
        <v>65.5</v>
      </c>
      <c r="G13492">
        <v>98.8</v>
      </c>
      <c r="H13492">
        <v>144</v>
      </c>
      <c r="I13492">
        <v>10916</v>
      </c>
      <c r="J13492" t="s">
        <v>114</v>
      </c>
    </row>
    <row r="13493" spans="2:10" x14ac:dyDescent="0.25">
      <c r="B13493">
        <v>2017</v>
      </c>
      <c r="C13493">
        <v>1</v>
      </c>
      <c r="D13493" s="8">
        <v>1</v>
      </c>
      <c r="E13493" t="s">
        <v>2</v>
      </c>
      <c r="F13493">
        <v>80.7</v>
      </c>
      <c r="G13493">
        <v>98.6</v>
      </c>
      <c r="H13493">
        <v>141</v>
      </c>
      <c r="I13493">
        <v>11500</v>
      </c>
      <c r="J13493" t="s">
        <v>114</v>
      </c>
    </row>
    <row r="13494" spans="2:10" x14ac:dyDescent="0.25">
      <c r="B13494">
        <v>2017</v>
      </c>
      <c r="C13494">
        <v>1</v>
      </c>
      <c r="D13494" s="8">
        <v>1</v>
      </c>
      <c r="E13494" t="s">
        <v>2</v>
      </c>
      <c r="F13494">
        <v>40</v>
      </c>
      <c r="G13494">
        <v>97.5</v>
      </c>
      <c r="H13494">
        <v>140</v>
      </c>
      <c r="I13494">
        <v>11500</v>
      </c>
      <c r="J13494" t="s">
        <v>114</v>
      </c>
    </row>
    <row r="13495" spans="2:10" x14ac:dyDescent="0.25">
      <c r="B13495">
        <v>2017</v>
      </c>
      <c r="C13495">
        <v>1</v>
      </c>
      <c r="D13495" s="8">
        <v>7</v>
      </c>
      <c r="E13495" t="s">
        <v>2</v>
      </c>
      <c r="F13495">
        <v>70</v>
      </c>
      <c r="G13495">
        <v>94.6</v>
      </c>
      <c r="H13495">
        <v>137</v>
      </c>
      <c r="I13495">
        <v>11307</v>
      </c>
      <c r="J13495" t="s">
        <v>114</v>
      </c>
    </row>
    <row r="13496" spans="2:10" x14ac:dyDescent="0.25">
      <c r="B13496">
        <v>2017</v>
      </c>
      <c r="C13496">
        <v>1</v>
      </c>
      <c r="D13496" s="8">
        <v>2</v>
      </c>
      <c r="E13496" t="s">
        <v>8</v>
      </c>
      <c r="F13496">
        <v>53.33</v>
      </c>
      <c r="G13496">
        <v>98.7</v>
      </c>
      <c r="H13496">
        <v>133</v>
      </c>
      <c r="I13496">
        <v>9800</v>
      </c>
      <c r="J13496" t="s">
        <v>114</v>
      </c>
    </row>
    <row r="13497" spans="2:10" x14ac:dyDescent="0.25">
      <c r="B13497">
        <v>2017</v>
      </c>
      <c r="C13497">
        <v>1</v>
      </c>
      <c r="D13497" s="8">
        <v>10</v>
      </c>
      <c r="E13497" t="s">
        <v>4</v>
      </c>
      <c r="F13497">
        <v>161.59</v>
      </c>
      <c r="G13497">
        <v>93.4</v>
      </c>
      <c r="H13497">
        <v>132</v>
      </c>
      <c r="I13497">
        <v>8500</v>
      </c>
      <c r="J13497" t="s">
        <v>115</v>
      </c>
    </row>
    <row r="13498" spans="2:10" x14ac:dyDescent="0.25">
      <c r="B13498">
        <v>2017</v>
      </c>
      <c r="C13498">
        <v>1</v>
      </c>
      <c r="D13498" s="8">
        <v>8</v>
      </c>
      <c r="E13498" t="s">
        <v>4</v>
      </c>
      <c r="F13498">
        <v>62.24</v>
      </c>
      <c r="G13498">
        <v>87.8</v>
      </c>
      <c r="H13498">
        <v>132</v>
      </c>
      <c r="I13498">
        <v>7293</v>
      </c>
      <c r="J13498" t="s">
        <v>115</v>
      </c>
    </row>
    <row r="13499" spans="2:10" x14ac:dyDescent="0.25">
      <c r="B13499">
        <v>2017</v>
      </c>
      <c r="C13499">
        <v>1</v>
      </c>
      <c r="D13499" s="8">
        <v>6</v>
      </c>
      <c r="E13499" t="s">
        <v>4</v>
      </c>
      <c r="F13499">
        <v>303.5</v>
      </c>
      <c r="G13499">
        <v>92.3</v>
      </c>
      <c r="H13499">
        <v>130</v>
      </c>
      <c r="I13499">
        <v>8260</v>
      </c>
      <c r="J13499" t="s">
        <v>115</v>
      </c>
    </row>
    <row r="13500" spans="2:10" x14ac:dyDescent="0.25">
      <c r="B13500">
        <v>2017</v>
      </c>
      <c r="C13500">
        <v>1</v>
      </c>
      <c r="D13500" s="8">
        <v>4</v>
      </c>
      <c r="E13500" t="s">
        <v>4</v>
      </c>
      <c r="F13500">
        <v>24.68</v>
      </c>
      <c r="G13500">
        <v>87.1</v>
      </c>
      <c r="H13500">
        <v>127</v>
      </c>
      <c r="I13500">
        <v>7630</v>
      </c>
      <c r="J13500" t="s">
        <v>115</v>
      </c>
    </row>
    <row r="13501" spans="2:10" x14ac:dyDescent="0.25">
      <c r="B13501">
        <v>2017</v>
      </c>
      <c r="C13501">
        <v>1</v>
      </c>
      <c r="D13501" s="8">
        <v>2</v>
      </c>
      <c r="E13501" t="s">
        <v>4</v>
      </c>
      <c r="F13501">
        <v>99.96</v>
      </c>
      <c r="G13501">
        <v>94</v>
      </c>
      <c r="H13501">
        <v>118</v>
      </c>
      <c r="I13501">
        <v>7600</v>
      </c>
      <c r="J13501" t="s">
        <v>115</v>
      </c>
    </row>
    <row r="13502" spans="2:10" x14ac:dyDescent="0.25">
      <c r="B13502">
        <v>2017</v>
      </c>
      <c r="C13502">
        <v>1</v>
      </c>
      <c r="D13502" s="8">
        <v>9</v>
      </c>
      <c r="E13502" t="s">
        <v>7</v>
      </c>
      <c r="F13502">
        <v>54.62</v>
      </c>
      <c r="G13502">
        <v>97</v>
      </c>
      <c r="H13502">
        <v>121</v>
      </c>
      <c r="I13502">
        <v>6895</v>
      </c>
      <c r="J13502" t="s">
        <v>115</v>
      </c>
    </row>
    <row r="13503" spans="2:10" x14ac:dyDescent="0.25">
      <c r="B13503">
        <v>2017</v>
      </c>
      <c r="C13503">
        <v>1</v>
      </c>
      <c r="D13503" s="8">
        <v>5</v>
      </c>
      <c r="E13503" t="s">
        <v>7</v>
      </c>
      <c r="F13503">
        <v>81.77</v>
      </c>
      <c r="G13503">
        <v>96.1</v>
      </c>
      <c r="H13503">
        <v>126</v>
      </c>
      <c r="I13503">
        <v>8000</v>
      </c>
      <c r="J13503" t="s">
        <v>115</v>
      </c>
    </row>
    <row r="13504" spans="2:10" x14ac:dyDescent="0.25">
      <c r="B13504">
        <v>2017</v>
      </c>
      <c r="C13504">
        <v>1</v>
      </c>
      <c r="D13504" s="8">
        <v>3</v>
      </c>
      <c r="E13504" t="s">
        <v>7</v>
      </c>
      <c r="F13504">
        <v>66.11</v>
      </c>
      <c r="G13504">
        <v>94.4</v>
      </c>
      <c r="H13504">
        <v>130</v>
      </c>
      <c r="I13504">
        <v>8040</v>
      </c>
      <c r="J13504" t="s">
        <v>115</v>
      </c>
    </row>
    <row r="13505" spans="2:10" x14ac:dyDescent="0.25">
      <c r="B13505">
        <v>2017</v>
      </c>
      <c r="C13505">
        <v>1</v>
      </c>
      <c r="D13505" s="8">
        <v>11</v>
      </c>
      <c r="E13505" t="s">
        <v>5</v>
      </c>
      <c r="F13505">
        <v>153.61000000000001</v>
      </c>
      <c r="G13505">
        <v>96.9</v>
      </c>
      <c r="H13505">
        <v>132</v>
      </c>
      <c r="I13505">
        <v>8475</v>
      </c>
      <c r="J13505" t="s">
        <v>115</v>
      </c>
    </row>
    <row r="13506" spans="2:10" x14ac:dyDescent="0.25">
      <c r="B13506">
        <v>2017</v>
      </c>
      <c r="C13506">
        <v>1</v>
      </c>
      <c r="D13506" s="8">
        <v>5</v>
      </c>
      <c r="E13506" t="s">
        <v>5</v>
      </c>
      <c r="F13506">
        <v>40</v>
      </c>
      <c r="G13506">
        <v>95</v>
      </c>
      <c r="H13506">
        <v>131</v>
      </c>
      <c r="I13506">
        <v>9075</v>
      </c>
      <c r="J13506" t="s">
        <v>115</v>
      </c>
    </row>
    <row r="13507" spans="2:10" x14ac:dyDescent="0.25">
      <c r="B13507">
        <v>2017</v>
      </c>
      <c r="C13507">
        <v>1</v>
      </c>
      <c r="D13507" s="8">
        <v>2</v>
      </c>
      <c r="E13507" t="s">
        <v>6</v>
      </c>
      <c r="F13507">
        <v>29.62</v>
      </c>
      <c r="G13507">
        <v>89.5</v>
      </c>
      <c r="H13507">
        <v>129</v>
      </c>
      <c r="I13507">
        <v>8103</v>
      </c>
      <c r="J13507" t="s">
        <v>115</v>
      </c>
    </row>
    <row r="13508" spans="2:10" x14ac:dyDescent="0.25">
      <c r="B13508">
        <v>2017</v>
      </c>
      <c r="C13508">
        <v>1</v>
      </c>
      <c r="D13508" s="8">
        <v>8</v>
      </c>
      <c r="E13508" t="s">
        <v>2</v>
      </c>
      <c r="F13508">
        <v>115</v>
      </c>
      <c r="G13508">
        <v>89</v>
      </c>
      <c r="H13508">
        <v>130</v>
      </c>
      <c r="I13508">
        <v>8202</v>
      </c>
      <c r="J13508" t="s">
        <v>115</v>
      </c>
    </row>
    <row r="13509" spans="2:10" x14ac:dyDescent="0.25">
      <c r="B13509">
        <v>2017</v>
      </c>
      <c r="C13509">
        <v>1</v>
      </c>
      <c r="D13509" s="8">
        <v>1</v>
      </c>
      <c r="E13509" t="s">
        <v>1</v>
      </c>
      <c r="F13509">
        <v>79.849999999999994</v>
      </c>
      <c r="G13509">
        <v>90.2</v>
      </c>
      <c r="H13509">
        <v>122</v>
      </c>
      <c r="I13509">
        <v>7487</v>
      </c>
      <c r="J13509" t="s">
        <v>115</v>
      </c>
    </row>
    <row r="13510" spans="2:10" x14ac:dyDescent="0.25">
      <c r="B13510">
        <v>2017</v>
      </c>
      <c r="C13510">
        <v>1</v>
      </c>
      <c r="D13510" s="8">
        <v>4</v>
      </c>
      <c r="E13510" t="s">
        <v>4748</v>
      </c>
      <c r="F13510">
        <v>80</v>
      </c>
      <c r="G13510">
        <v>97.7</v>
      </c>
      <c r="H13510">
        <v>130</v>
      </c>
      <c r="I13510">
        <v>9500</v>
      </c>
      <c r="J13510" t="s">
        <v>115</v>
      </c>
    </row>
    <row r="13511" spans="2:10" x14ac:dyDescent="0.25">
      <c r="B13511">
        <v>2017</v>
      </c>
      <c r="C13511">
        <v>1</v>
      </c>
      <c r="D13511" s="8">
        <v>5</v>
      </c>
      <c r="E13511" t="s">
        <v>1</v>
      </c>
      <c r="F13511">
        <v>35</v>
      </c>
      <c r="G13511">
        <v>85.9</v>
      </c>
      <c r="H13511">
        <v>130</v>
      </c>
      <c r="I13511">
        <v>9000</v>
      </c>
      <c r="J13511" t="s">
        <v>115</v>
      </c>
    </row>
    <row r="13512" spans="2:10" x14ac:dyDescent="0.25">
      <c r="B13512">
        <v>2017</v>
      </c>
      <c r="C13512">
        <v>1</v>
      </c>
      <c r="D13512" s="8">
        <v>7</v>
      </c>
      <c r="E13512" t="s">
        <v>1</v>
      </c>
      <c r="F13512">
        <v>24</v>
      </c>
      <c r="G13512">
        <v>96.7</v>
      </c>
      <c r="H13512">
        <v>130</v>
      </c>
      <c r="I13512">
        <v>9168</v>
      </c>
      <c r="J13512" t="s">
        <v>115</v>
      </c>
    </row>
    <row r="13513" spans="2:10" x14ac:dyDescent="0.25">
      <c r="B13513">
        <v>2017</v>
      </c>
      <c r="C13513">
        <v>1</v>
      </c>
      <c r="D13513" s="8">
        <v>8</v>
      </c>
      <c r="E13513" t="s">
        <v>0</v>
      </c>
      <c r="F13513">
        <v>158.82</v>
      </c>
      <c r="G13513">
        <v>95.6</v>
      </c>
      <c r="H13513">
        <v>122</v>
      </c>
      <c r="I13513">
        <v>7139</v>
      </c>
      <c r="J13513" t="s">
        <v>115</v>
      </c>
    </row>
    <row r="13514" spans="2:10" x14ac:dyDescent="0.25">
      <c r="B13514">
        <v>2017</v>
      </c>
      <c r="C13514">
        <v>1</v>
      </c>
      <c r="D13514" s="8">
        <v>1</v>
      </c>
      <c r="E13514" t="s">
        <v>0</v>
      </c>
      <c r="F13514">
        <v>40</v>
      </c>
      <c r="G13514">
        <v>95</v>
      </c>
      <c r="H13514">
        <v>125</v>
      </c>
      <c r="I13514">
        <v>7800</v>
      </c>
      <c r="J13514" t="s">
        <v>115</v>
      </c>
    </row>
    <row r="13515" spans="2:10" x14ac:dyDescent="0.25">
      <c r="B13515">
        <v>2017</v>
      </c>
      <c r="C13515">
        <v>1</v>
      </c>
      <c r="D13515" s="8">
        <v>1</v>
      </c>
      <c r="E13515" t="s">
        <v>2</v>
      </c>
      <c r="F13515">
        <v>109.45</v>
      </c>
      <c r="G13515">
        <v>98.6</v>
      </c>
      <c r="H13515">
        <v>119</v>
      </c>
      <c r="I13515">
        <v>6500</v>
      </c>
      <c r="J13515" t="s">
        <v>115</v>
      </c>
    </row>
    <row r="13516" spans="2:10" x14ac:dyDescent="0.25">
      <c r="B13516">
        <v>2017</v>
      </c>
      <c r="C13516">
        <v>1</v>
      </c>
      <c r="D13516" s="8">
        <v>1</v>
      </c>
      <c r="E13516" t="s">
        <v>2</v>
      </c>
      <c r="F13516">
        <v>80</v>
      </c>
      <c r="G13516">
        <v>78.3</v>
      </c>
      <c r="H13516">
        <v>124</v>
      </c>
      <c r="I13516">
        <v>6338</v>
      </c>
      <c r="J13516" t="s">
        <v>115</v>
      </c>
    </row>
    <row r="13517" spans="2:10" x14ac:dyDescent="0.25">
      <c r="B13517">
        <v>2017</v>
      </c>
      <c r="C13517">
        <v>1</v>
      </c>
      <c r="D13517" s="8">
        <v>6</v>
      </c>
      <c r="E13517" t="s">
        <v>2</v>
      </c>
      <c r="F13517">
        <v>80</v>
      </c>
      <c r="G13517">
        <v>91.2</v>
      </c>
      <c r="H13517">
        <v>119</v>
      </c>
      <c r="I13517">
        <v>7344</v>
      </c>
      <c r="J13517" t="s">
        <v>115</v>
      </c>
    </row>
    <row r="13518" spans="2:10" x14ac:dyDescent="0.25">
      <c r="B13518">
        <v>2017</v>
      </c>
      <c r="C13518">
        <v>1</v>
      </c>
      <c r="D13518" s="8">
        <v>8</v>
      </c>
      <c r="E13518" t="s">
        <v>2</v>
      </c>
      <c r="F13518">
        <v>115</v>
      </c>
      <c r="G13518">
        <v>88.9</v>
      </c>
      <c r="H13518">
        <v>130</v>
      </c>
      <c r="I13518">
        <v>8202</v>
      </c>
      <c r="J13518" t="s">
        <v>115</v>
      </c>
    </row>
    <row r="13519" spans="2:10" x14ac:dyDescent="0.25">
      <c r="B13519">
        <v>2017</v>
      </c>
      <c r="C13519">
        <v>1</v>
      </c>
      <c r="D13519" s="8">
        <v>11</v>
      </c>
      <c r="E13519" t="s">
        <v>8</v>
      </c>
      <c r="F13519">
        <v>40</v>
      </c>
      <c r="G13519">
        <v>95</v>
      </c>
      <c r="H13519">
        <v>120</v>
      </c>
      <c r="I13519">
        <v>8700</v>
      </c>
      <c r="J13519" t="s">
        <v>115</v>
      </c>
    </row>
    <row r="13520" spans="2:10" x14ac:dyDescent="0.25">
      <c r="B13520">
        <v>2017</v>
      </c>
      <c r="C13520">
        <v>1</v>
      </c>
      <c r="D13520" s="8">
        <v>8</v>
      </c>
      <c r="E13520" t="s">
        <v>8</v>
      </c>
      <c r="F13520">
        <v>40</v>
      </c>
      <c r="G13520">
        <v>97.5</v>
      </c>
      <c r="H13520">
        <v>117</v>
      </c>
      <c r="I13520">
        <v>7395</v>
      </c>
      <c r="J13520" t="s">
        <v>115</v>
      </c>
    </row>
    <row r="13521" spans="2:10" x14ac:dyDescent="0.25">
      <c r="B13521">
        <v>2017</v>
      </c>
      <c r="C13521">
        <v>1</v>
      </c>
      <c r="D13521" s="8">
        <v>8</v>
      </c>
      <c r="E13521" t="s">
        <v>8</v>
      </c>
      <c r="F13521">
        <v>68.05</v>
      </c>
      <c r="G13521">
        <v>94.6</v>
      </c>
      <c r="H13521">
        <v>121</v>
      </c>
      <c r="I13521">
        <v>7698</v>
      </c>
      <c r="J13521" t="s">
        <v>115</v>
      </c>
    </row>
    <row r="13522" spans="2:10" x14ac:dyDescent="0.25">
      <c r="B13522">
        <v>2017</v>
      </c>
      <c r="C13522">
        <v>1</v>
      </c>
      <c r="D13522" s="8">
        <v>7</v>
      </c>
      <c r="E13522" t="s">
        <v>8</v>
      </c>
      <c r="F13522">
        <v>158.15</v>
      </c>
      <c r="G13522">
        <v>99.1</v>
      </c>
      <c r="H13522">
        <v>131</v>
      </c>
      <c r="I13522">
        <v>8400</v>
      </c>
      <c r="J13522" t="s">
        <v>115</v>
      </c>
    </row>
    <row r="13523" spans="2:10" x14ac:dyDescent="0.25">
      <c r="B13523">
        <v>2017</v>
      </c>
      <c r="C13523">
        <v>1</v>
      </c>
      <c r="D13523" s="8">
        <v>4</v>
      </c>
      <c r="E13523" t="s">
        <v>8</v>
      </c>
      <c r="F13523">
        <v>75.75</v>
      </c>
      <c r="G13523">
        <v>97.8</v>
      </c>
      <c r="H13523">
        <v>131</v>
      </c>
      <c r="I13523">
        <v>8750</v>
      </c>
      <c r="J13523" t="s">
        <v>115</v>
      </c>
    </row>
    <row r="13524" spans="2:10" x14ac:dyDescent="0.25">
      <c r="B13524">
        <v>2017</v>
      </c>
      <c r="C13524">
        <v>1</v>
      </c>
      <c r="D13524" s="8">
        <v>3</v>
      </c>
      <c r="E13524" t="s">
        <v>8</v>
      </c>
      <c r="F13524">
        <v>92.22</v>
      </c>
      <c r="G13524">
        <v>88.9</v>
      </c>
      <c r="H13524">
        <v>126</v>
      </c>
      <c r="I13524">
        <v>7050</v>
      </c>
      <c r="J13524" t="s">
        <v>115</v>
      </c>
    </row>
    <row r="13525" spans="2:10" x14ac:dyDescent="0.25">
      <c r="B13525">
        <v>2017</v>
      </c>
      <c r="C13525">
        <v>1</v>
      </c>
      <c r="D13525" s="8">
        <v>2</v>
      </c>
      <c r="E13525" t="s">
        <v>8</v>
      </c>
      <c r="F13525">
        <v>40.33</v>
      </c>
      <c r="G13525">
        <v>97.5</v>
      </c>
      <c r="H13525">
        <v>132</v>
      </c>
      <c r="I13525">
        <v>7700</v>
      </c>
      <c r="J13525" t="s">
        <v>115</v>
      </c>
    </row>
    <row r="13526" spans="2:10" x14ac:dyDescent="0.25">
      <c r="B13526">
        <v>2017</v>
      </c>
      <c r="C13526">
        <v>1</v>
      </c>
      <c r="D13526" s="8">
        <v>2</v>
      </c>
      <c r="E13526" t="s">
        <v>8</v>
      </c>
      <c r="F13526">
        <v>122.91</v>
      </c>
      <c r="G13526">
        <v>95.8</v>
      </c>
      <c r="H13526">
        <v>124</v>
      </c>
      <c r="I13526">
        <v>6850</v>
      </c>
      <c r="J13526" t="s">
        <v>115</v>
      </c>
    </row>
    <row r="13527" spans="2:10" x14ac:dyDescent="0.25">
      <c r="B13527">
        <v>2017</v>
      </c>
      <c r="C13527">
        <v>1</v>
      </c>
      <c r="D13527" s="8">
        <v>2</v>
      </c>
      <c r="E13527" t="s">
        <v>8</v>
      </c>
      <c r="F13527">
        <v>120</v>
      </c>
      <c r="G13527">
        <v>95.5</v>
      </c>
      <c r="H13527">
        <v>121</v>
      </c>
      <c r="I13527">
        <v>7530</v>
      </c>
      <c r="J13527" t="s">
        <v>115</v>
      </c>
    </row>
    <row r="13528" spans="2:10" x14ac:dyDescent="0.25">
      <c r="B13528">
        <v>2017</v>
      </c>
      <c r="C13528">
        <v>1</v>
      </c>
      <c r="D13528" s="8">
        <v>2</v>
      </c>
      <c r="E13528" t="s">
        <v>8</v>
      </c>
      <c r="F13528">
        <v>120.9</v>
      </c>
      <c r="G13528">
        <v>97.7</v>
      </c>
      <c r="H13528">
        <v>126</v>
      </c>
      <c r="I13528">
        <v>8801</v>
      </c>
      <c r="J13528" t="s">
        <v>115</v>
      </c>
    </row>
    <row r="13529" spans="2:10" x14ac:dyDescent="0.25">
      <c r="B13529">
        <v>2017</v>
      </c>
      <c r="C13529">
        <v>1</v>
      </c>
      <c r="D13529" s="8">
        <v>10</v>
      </c>
      <c r="E13529" t="s">
        <v>3</v>
      </c>
      <c r="F13529">
        <v>150</v>
      </c>
      <c r="G13529">
        <v>96</v>
      </c>
      <c r="H13529">
        <v>128</v>
      </c>
      <c r="I13529">
        <v>8713</v>
      </c>
      <c r="J13529" t="s">
        <v>115</v>
      </c>
    </row>
    <row r="13530" spans="2:10" x14ac:dyDescent="0.25">
      <c r="B13530">
        <v>2017</v>
      </c>
      <c r="C13530">
        <v>1</v>
      </c>
      <c r="D13530" s="8">
        <v>8</v>
      </c>
      <c r="E13530" t="s">
        <v>4749</v>
      </c>
      <c r="F13530">
        <v>161.07</v>
      </c>
      <c r="G13530">
        <v>81.7</v>
      </c>
      <c r="H13530">
        <v>128</v>
      </c>
      <c r="I13530">
        <v>8600</v>
      </c>
      <c r="J13530" t="s">
        <v>115</v>
      </c>
    </row>
    <row r="13531" spans="2:10" x14ac:dyDescent="0.25">
      <c r="B13531">
        <v>2017</v>
      </c>
      <c r="C13531">
        <v>1</v>
      </c>
      <c r="D13531" s="8">
        <v>7</v>
      </c>
      <c r="E13531" t="s">
        <v>3</v>
      </c>
      <c r="F13531">
        <v>76.209999999999994</v>
      </c>
      <c r="G13531">
        <v>94.9</v>
      </c>
      <c r="H13531">
        <v>118</v>
      </c>
      <c r="I13531">
        <v>7600</v>
      </c>
      <c r="J13531" t="s">
        <v>115</v>
      </c>
    </row>
    <row r="13532" spans="2:10" x14ac:dyDescent="0.25">
      <c r="B13532">
        <v>2017</v>
      </c>
      <c r="C13532">
        <v>1</v>
      </c>
      <c r="D13532" s="8">
        <v>6</v>
      </c>
      <c r="E13532" t="s">
        <v>3</v>
      </c>
      <c r="F13532">
        <v>32.75</v>
      </c>
      <c r="G13532">
        <v>98.8</v>
      </c>
      <c r="H13532">
        <v>124</v>
      </c>
      <c r="I13532">
        <v>9000</v>
      </c>
      <c r="J13532" t="s">
        <v>115</v>
      </c>
    </row>
    <row r="13533" spans="2:10" x14ac:dyDescent="0.25">
      <c r="B13533">
        <v>2017</v>
      </c>
      <c r="C13533">
        <v>1</v>
      </c>
      <c r="D13533" s="8">
        <v>6</v>
      </c>
      <c r="E13533" t="s">
        <v>3</v>
      </c>
      <c r="F13533">
        <v>74.540000000000006</v>
      </c>
      <c r="G13533">
        <v>97.6</v>
      </c>
      <c r="H13533">
        <v>121</v>
      </c>
      <c r="I13533">
        <v>8100</v>
      </c>
      <c r="J13533" t="s">
        <v>115</v>
      </c>
    </row>
    <row r="13534" spans="2:10" x14ac:dyDescent="0.25">
      <c r="B13534">
        <v>2017</v>
      </c>
      <c r="C13534">
        <v>1</v>
      </c>
      <c r="D13534" s="8">
        <v>4</v>
      </c>
      <c r="E13534" t="s">
        <v>3</v>
      </c>
      <c r="F13534">
        <v>80.55</v>
      </c>
      <c r="G13534">
        <v>96.3</v>
      </c>
      <c r="H13534">
        <v>126</v>
      </c>
      <c r="I13534">
        <v>8700</v>
      </c>
      <c r="J13534" t="s">
        <v>115</v>
      </c>
    </row>
    <row r="13535" spans="2:10" x14ac:dyDescent="0.25">
      <c r="B13535">
        <v>2017</v>
      </c>
      <c r="C13535">
        <v>1</v>
      </c>
      <c r="D13535" s="8">
        <v>4</v>
      </c>
      <c r="E13535" t="s">
        <v>3</v>
      </c>
      <c r="F13535">
        <v>80</v>
      </c>
      <c r="G13535">
        <v>96.2</v>
      </c>
      <c r="H13535">
        <v>125</v>
      </c>
      <c r="I13535">
        <v>8443</v>
      </c>
      <c r="J13535" t="s">
        <v>115</v>
      </c>
    </row>
    <row r="13536" spans="2:10" x14ac:dyDescent="0.25">
      <c r="B13536">
        <v>2017</v>
      </c>
      <c r="C13536">
        <v>1</v>
      </c>
      <c r="D13536" s="8">
        <v>8</v>
      </c>
      <c r="E13536" t="s">
        <v>7</v>
      </c>
      <c r="F13536">
        <v>36.79</v>
      </c>
      <c r="G13536">
        <v>92.5</v>
      </c>
      <c r="H13536">
        <v>115</v>
      </c>
      <c r="I13536">
        <v>6388</v>
      </c>
      <c r="J13536" t="s">
        <v>116</v>
      </c>
    </row>
    <row r="13537" spans="2:10" x14ac:dyDescent="0.25">
      <c r="B13537">
        <v>2017</v>
      </c>
      <c r="C13537">
        <v>1</v>
      </c>
      <c r="D13537" s="8">
        <v>10</v>
      </c>
      <c r="E13537" t="s">
        <v>0</v>
      </c>
      <c r="F13537">
        <v>148.97999999999999</v>
      </c>
      <c r="G13537">
        <v>83.7</v>
      </c>
      <c r="H13537">
        <v>114</v>
      </c>
      <c r="I13537">
        <v>4397</v>
      </c>
      <c r="J13537" t="s">
        <v>116</v>
      </c>
    </row>
    <row r="13538" spans="2:10" x14ac:dyDescent="0.25">
      <c r="B13538">
        <v>2017</v>
      </c>
      <c r="C13538">
        <v>1</v>
      </c>
      <c r="D13538" s="8">
        <v>12</v>
      </c>
      <c r="E13538" t="s">
        <v>1</v>
      </c>
      <c r="F13538">
        <v>68.31</v>
      </c>
      <c r="G13538">
        <v>88.2</v>
      </c>
      <c r="H13538">
        <v>105</v>
      </c>
      <c r="I13538">
        <v>5585</v>
      </c>
      <c r="J13538" t="s">
        <v>116</v>
      </c>
    </row>
    <row r="13539" spans="2:10" x14ac:dyDescent="0.25">
      <c r="B13539">
        <v>2017</v>
      </c>
      <c r="C13539">
        <v>1</v>
      </c>
      <c r="D13539" s="8">
        <v>6</v>
      </c>
      <c r="E13539" t="s">
        <v>8</v>
      </c>
      <c r="F13539">
        <v>30.62</v>
      </c>
      <c r="G13539">
        <v>98.1</v>
      </c>
      <c r="H13539">
        <v>116</v>
      </c>
      <c r="I13539">
        <v>7054</v>
      </c>
      <c r="J13539" t="s">
        <v>116</v>
      </c>
    </row>
    <row r="13540" spans="2:10" x14ac:dyDescent="0.25">
      <c r="B13540">
        <v>2017</v>
      </c>
      <c r="C13540">
        <v>1</v>
      </c>
      <c r="D13540" s="8">
        <v>12</v>
      </c>
      <c r="E13540" t="s">
        <v>8</v>
      </c>
      <c r="F13540">
        <v>157.6</v>
      </c>
      <c r="G13540">
        <v>93.9</v>
      </c>
      <c r="H13540">
        <v>111</v>
      </c>
      <c r="I13540">
        <v>6504</v>
      </c>
      <c r="J13540" t="s">
        <v>116</v>
      </c>
    </row>
    <row r="13541" spans="2:10" x14ac:dyDescent="0.25">
      <c r="B13541">
        <v>2017</v>
      </c>
      <c r="C13541">
        <v>1</v>
      </c>
      <c r="D13541" s="8">
        <v>3</v>
      </c>
      <c r="E13541" t="s">
        <v>8</v>
      </c>
      <c r="F13541">
        <v>235.79</v>
      </c>
      <c r="G13541">
        <v>92.5</v>
      </c>
      <c r="H13541">
        <v>104</v>
      </c>
      <c r="I13541">
        <v>6040</v>
      </c>
      <c r="J13541" t="s">
        <v>116</v>
      </c>
    </row>
    <row r="13542" spans="2:10" x14ac:dyDescent="0.25">
      <c r="B13542">
        <v>2017</v>
      </c>
      <c r="C13542">
        <v>1</v>
      </c>
      <c r="D13542" s="8">
        <v>2</v>
      </c>
      <c r="E13542" t="s">
        <v>8</v>
      </c>
      <c r="F13542">
        <v>41.06</v>
      </c>
      <c r="G13542">
        <v>98.8</v>
      </c>
      <c r="H13542">
        <v>116</v>
      </c>
      <c r="I13542">
        <v>7400</v>
      </c>
      <c r="J13542" t="s">
        <v>116</v>
      </c>
    </row>
    <row r="13543" spans="2:10" x14ac:dyDescent="0.25">
      <c r="B13543">
        <v>2017</v>
      </c>
      <c r="C13543">
        <v>1</v>
      </c>
      <c r="D13543" s="8">
        <v>2</v>
      </c>
      <c r="E13543" t="s">
        <v>3</v>
      </c>
      <c r="F13543">
        <v>50.5</v>
      </c>
      <c r="G13543">
        <v>93.9</v>
      </c>
      <c r="H13543">
        <v>110</v>
      </c>
      <c r="I13543">
        <v>7500</v>
      </c>
      <c r="J13543" t="s">
        <v>116</v>
      </c>
    </row>
    <row r="13544" spans="2:10" x14ac:dyDescent="0.25">
      <c r="B13544">
        <v>2017</v>
      </c>
      <c r="C13544">
        <v>1</v>
      </c>
      <c r="D13544" s="8">
        <v>1</v>
      </c>
      <c r="E13544" t="s">
        <v>3</v>
      </c>
      <c r="F13544">
        <v>20.34</v>
      </c>
      <c r="G13544">
        <v>92.2</v>
      </c>
      <c r="H13544">
        <v>101</v>
      </c>
      <c r="I13544">
        <v>7866</v>
      </c>
      <c r="J13544" t="s">
        <v>116</v>
      </c>
    </row>
    <row r="13545" spans="2:10" x14ac:dyDescent="0.25">
      <c r="B13545">
        <v>2017</v>
      </c>
      <c r="C13545">
        <v>1</v>
      </c>
      <c r="D13545" s="8">
        <v>5</v>
      </c>
      <c r="E13545" t="s">
        <v>3</v>
      </c>
      <c r="F13545">
        <v>40.92</v>
      </c>
      <c r="G13545">
        <v>92.6</v>
      </c>
      <c r="H13545">
        <v>95</v>
      </c>
      <c r="I13545">
        <v>6843</v>
      </c>
      <c r="J13545" t="s">
        <v>117</v>
      </c>
    </row>
    <row r="13546" spans="2:10" x14ac:dyDescent="0.25">
      <c r="B13546">
        <v>2017</v>
      </c>
      <c r="C13546">
        <v>1</v>
      </c>
      <c r="D13546" s="8">
        <v>9</v>
      </c>
      <c r="E13546" t="s">
        <v>1</v>
      </c>
      <c r="F13546">
        <v>30</v>
      </c>
      <c r="G13546" t="s">
        <v>4687</v>
      </c>
      <c r="I13546">
        <v>24500</v>
      </c>
      <c r="J13546" t="s">
        <v>118</v>
      </c>
    </row>
    <row r="13547" spans="2:10" x14ac:dyDescent="0.25">
      <c r="B13547">
        <v>2017</v>
      </c>
      <c r="C13547">
        <v>1</v>
      </c>
      <c r="D13547" s="8">
        <v>9</v>
      </c>
      <c r="E13547" t="s">
        <v>0</v>
      </c>
      <c r="F13547">
        <v>29.28</v>
      </c>
      <c r="G13547" t="s">
        <v>4687</v>
      </c>
      <c r="I13547">
        <v>13500</v>
      </c>
      <c r="J13547" t="s">
        <v>118</v>
      </c>
    </row>
    <row r="13548" spans="2:10" x14ac:dyDescent="0.25">
      <c r="B13548">
        <v>2017</v>
      </c>
      <c r="C13548">
        <v>1</v>
      </c>
      <c r="D13548" s="8">
        <v>10</v>
      </c>
      <c r="E13548" t="s">
        <v>8</v>
      </c>
      <c r="F13548">
        <v>161.44999999999999</v>
      </c>
      <c r="G13548" t="s">
        <v>4687</v>
      </c>
      <c r="I13548">
        <v>24656</v>
      </c>
      <c r="J13548" t="s">
        <v>118</v>
      </c>
    </row>
    <row r="13549" spans="2:10" x14ac:dyDescent="0.25">
      <c r="B13549">
        <v>2017</v>
      </c>
      <c r="C13549">
        <v>1</v>
      </c>
      <c r="D13549" s="8">
        <v>8</v>
      </c>
      <c r="E13549" t="s">
        <v>3</v>
      </c>
      <c r="F13549">
        <v>40</v>
      </c>
      <c r="G13549" t="s">
        <v>4687</v>
      </c>
      <c r="I13549">
        <v>27500</v>
      </c>
      <c r="J13549" t="s">
        <v>118</v>
      </c>
    </row>
    <row r="13550" spans="2:10" x14ac:dyDescent="0.25">
      <c r="B13550">
        <v>2017</v>
      </c>
      <c r="C13550">
        <v>1</v>
      </c>
      <c r="D13550" s="8">
        <v>7</v>
      </c>
      <c r="E13550" t="s">
        <v>4749</v>
      </c>
      <c r="F13550">
        <v>289.26</v>
      </c>
      <c r="G13550" t="s">
        <v>4687</v>
      </c>
      <c r="I13550">
        <v>20348</v>
      </c>
      <c r="J13550" t="s">
        <v>118</v>
      </c>
    </row>
    <row r="13551" spans="2:10" x14ac:dyDescent="0.25">
      <c r="B13551">
        <v>2017</v>
      </c>
      <c r="C13551">
        <v>1</v>
      </c>
      <c r="D13551" s="8">
        <v>3</v>
      </c>
      <c r="E13551" t="s">
        <v>3</v>
      </c>
      <c r="F13551">
        <v>32.03</v>
      </c>
      <c r="G13551" t="s">
        <v>4687</v>
      </c>
      <c r="I13551">
        <v>10147</v>
      </c>
      <c r="J13551" t="s">
        <v>118</v>
      </c>
    </row>
    <row r="13552" spans="2:10" x14ac:dyDescent="0.25">
      <c r="B13552">
        <v>2017</v>
      </c>
      <c r="C13552">
        <v>1</v>
      </c>
      <c r="D13552" s="8">
        <v>10</v>
      </c>
      <c r="E13552" t="s">
        <v>8</v>
      </c>
      <c r="F13552">
        <v>161.44999999999999</v>
      </c>
      <c r="G13552" t="s">
        <v>4687</v>
      </c>
      <c r="I13552">
        <v>24656</v>
      </c>
      <c r="J13552" t="s">
        <v>118</v>
      </c>
    </row>
    <row r="13553" spans="2:10" x14ac:dyDescent="0.25">
      <c r="B13553">
        <v>2017</v>
      </c>
      <c r="C13553">
        <v>1</v>
      </c>
      <c r="D13553" s="8">
        <v>8</v>
      </c>
      <c r="E13553" t="s">
        <v>3</v>
      </c>
      <c r="F13553">
        <v>40</v>
      </c>
      <c r="G13553" t="s">
        <v>4687</v>
      </c>
      <c r="I13553">
        <v>27500</v>
      </c>
      <c r="J13553" t="s">
        <v>118</v>
      </c>
    </row>
    <row r="13554" spans="2:10" x14ac:dyDescent="0.25">
      <c r="B13554">
        <v>2017</v>
      </c>
      <c r="C13554">
        <v>1</v>
      </c>
      <c r="D13554" s="8">
        <v>7</v>
      </c>
      <c r="E13554" t="s">
        <v>4749</v>
      </c>
      <c r="F13554">
        <v>289.26</v>
      </c>
      <c r="G13554" t="s">
        <v>4687</v>
      </c>
      <c r="I13554">
        <v>20348</v>
      </c>
      <c r="J13554" t="s">
        <v>118</v>
      </c>
    </row>
    <row r="13555" spans="2:10" x14ac:dyDescent="0.25">
      <c r="B13555">
        <v>2017</v>
      </c>
      <c r="C13555">
        <v>1</v>
      </c>
      <c r="D13555" s="8">
        <v>3</v>
      </c>
      <c r="E13555" t="s">
        <v>3</v>
      </c>
      <c r="F13555">
        <v>32.03</v>
      </c>
      <c r="G13555" t="s">
        <v>4687</v>
      </c>
      <c r="I13555">
        <v>10147</v>
      </c>
      <c r="J13555" t="s">
        <v>118</v>
      </c>
    </row>
    <row r="13556" spans="2:10" x14ac:dyDescent="0.25">
      <c r="B13556">
        <v>2017</v>
      </c>
      <c r="C13556">
        <v>1</v>
      </c>
      <c r="D13556" s="8">
        <v>7</v>
      </c>
      <c r="E13556" t="s">
        <v>0</v>
      </c>
      <c r="F13556">
        <v>159.88</v>
      </c>
      <c r="G13556" t="s">
        <v>4687</v>
      </c>
      <c r="I13556">
        <v>33150</v>
      </c>
      <c r="J13556" t="s">
        <v>120</v>
      </c>
    </row>
    <row r="13557" spans="2:10" x14ac:dyDescent="0.25">
      <c r="B13557">
        <v>2018</v>
      </c>
      <c r="C13557">
        <v>2</v>
      </c>
      <c r="D13557" s="8">
        <v>1</v>
      </c>
      <c r="E13557" t="s">
        <v>9</v>
      </c>
      <c r="F13557">
        <v>60.27</v>
      </c>
      <c r="G13557">
        <v>97.7</v>
      </c>
      <c r="H13557">
        <v>137</v>
      </c>
      <c r="I13557">
        <v>10400</v>
      </c>
      <c r="J13557" t="s">
        <v>114</v>
      </c>
    </row>
    <row r="13558" spans="2:10" x14ac:dyDescent="0.25">
      <c r="B13558">
        <v>2018</v>
      </c>
      <c r="C13558">
        <v>2</v>
      </c>
      <c r="D13558" s="8">
        <v>3</v>
      </c>
      <c r="E13558" t="s">
        <v>9</v>
      </c>
      <c r="F13558">
        <v>120</v>
      </c>
      <c r="G13558">
        <v>97.9</v>
      </c>
      <c r="H13558">
        <v>138</v>
      </c>
      <c r="I13558">
        <v>10000</v>
      </c>
      <c r="J13558" t="s">
        <v>114</v>
      </c>
    </row>
    <row r="13559" spans="2:10" x14ac:dyDescent="0.25">
      <c r="B13559">
        <v>2018</v>
      </c>
      <c r="C13559">
        <v>2</v>
      </c>
      <c r="D13559" s="8">
        <v>4</v>
      </c>
      <c r="E13559" t="s">
        <v>9</v>
      </c>
      <c r="F13559">
        <v>116.09</v>
      </c>
      <c r="G13559">
        <v>99.1</v>
      </c>
      <c r="H13559">
        <v>138</v>
      </c>
      <c r="I13559">
        <v>10000</v>
      </c>
      <c r="J13559" t="s">
        <v>114</v>
      </c>
    </row>
    <row r="13560" spans="2:10" x14ac:dyDescent="0.25">
      <c r="B13560">
        <v>2018</v>
      </c>
      <c r="C13560">
        <v>2</v>
      </c>
      <c r="D13560" s="8">
        <v>5</v>
      </c>
      <c r="E13560" t="s">
        <v>9</v>
      </c>
      <c r="F13560">
        <v>117.01</v>
      </c>
      <c r="G13560">
        <v>96.9</v>
      </c>
      <c r="H13560">
        <v>139</v>
      </c>
      <c r="I13560">
        <v>9500</v>
      </c>
      <c r="J13560" t="s">
        <v>114</v>
      </c>
    </row>
    <row r="13561" spans="2:10" x14ac:dyDescent="0.25">
      <c r="B13561">
        <v>2018</v>
      </c>
      <c r="C13561">
        <v>2</v>
      </c>
      <c r="D13561" s="8">
        <v>5</v>
      </c>
      <c r="E13561" t="s">
        <v>9</v>
      </c>
      <c r="F13561">
        <v>88.99</v>
      </c>
      <c r="G13561">
        <v>98.9</v>
      </c>
      <c r="H13561">
        <v>144</v>
      </c>
      <c r="I13561">
        <v>11000</v>
      </c>
      <c r="J13561" t="s">
        <v>114</v>
      </c>
    </row>
    <row r="13562" spans="2:10" x14ac:dyDescent="0.25">
      <c r="B13562">
        <v>2018</v>
      </c>
      <c r="C13562">
        <v>2</v>
      </c>
      <c r="D13562" s="8">
        <v>6</v>
      </c>
      <c r="E13562" t="s">
        <v>9</v>
      </c>
      <c r="F13562">
        <v>189.61</v>
      </c>
      <c r="G13562">
        <v>94</v>
      </c>
      <c r="H13562">
        <v>137</v>
      </c>
      <c r="I13562">
        <v>10500</v>
      </c>
      <c r="J13562" t="s">
        <v>114</v>
      </c>
    </row>
    <row r="13563" spans="2:10" x14ac:dyDescent="0.25">
      <c r="B13563">
        <v>2018</v>
      </c>
      <c r="C13563">
        <v>2</v>
      </c>
      <c r="D13563" s="8">
        <v>6</v>
      </c>
      <c r="E13563" t="s">
        <v>9</v>
      </c>
      <c r="F13563">
        <v>38.5</v>
      </c>
      <c r="G13563">
        <v>95.9</v>
      </c>
      <c r="H13563">
        <v>139</v>
      </c>
      <c r="I13563">
        <v>10000</v>
      </c>
      <c r="J13563" t="s">
        <v>114</v>
      </c>
    </row>
    <row r="13564" spans="2:10" x14ac:dyDescent="0.25">
      <c r="B13564">
        <v>2018</v>
      </c>
      <c r="C13564">
        <v>2</v>
      </c>
      <c r="D13564" s="8">
        <v>8</v>
      </c>
      <c r="E13564" t="s">
        <v>9</v>
      </c>
      <c r="F13564">
        <v>106.67</v>
      </c>
      <c r="G13564">
        <v>96.3</v>
      </c>
      <c r="H13564">
        <v>135</v>
      </c>
      <c r="I13564">
        <v>10812</v>
      </c>
      <c r="J13564" t="s">
        <v>114</v>
      </c>
    </row>
    <row r="13565" spans="2:10" x14ac:dyDescent="0.25">
      <c r="B13565">
        <v>2018</v>
      </c>
      <c r="C13565">
        <v>2</v>
      </c>
      <c r="D13565" s="8">
        <v>8</v>
      </c>
      <c r="E13565" t="s">
        <v>9</v>
      </c>
      <c r="F13565">
        <v>77.14</v>
      </c>
      <c r="G13565">
        <v>94.9</v>
      </c>
      <c r="H13565">
        <v>140</v>
      </c>
      <c r="I13565">
        <v>10100</v>
      </c>
      <c r="J13565" t="s">
        <v>114</v>
      </c>
    </row>
    <row r="13566" spans="2:10" x14ac:dyDescent="0.25">
      <c r="B13566">
        <v>2018</v>
      </c>
      <c r="C13566">
        <v>2</v>
      </c>
      <c r="D13566" s="8">
        <v>11</v>
      </c>
      <c r="E13566" t="s">
        <v>9</v>
      </c>
      <c r="F13566">
        <v>143.99</v>
      </c>
      <c r="G13566">
        <v>99.9</v>
      </c>
      <c r="H13566">
        <v>140</v>
      </c>
      <c r="I13566">
        <v>10900</v>
      </c>
      <c r="J13566" t="s">
        <v>114</v>
      </c>
    </row>
    <row r="13567" spans="2:10" x14ac:dyDescent="0.25">
      <c r="B13567">
        <v>2018</v>
      </c>
      <c r="C13567">
        <v>2</v>
      </c>
      <c r="D13567" s="8">
        <v>8</v>
      </c>
      <c r="E13567" t="s">
        <v>15</v>
      </c>
      <c r="F13567">
        <v>120</v>
      </c>
      <c r="G13567">
        <v>93.7</v>
      </c>
      <c r="H13567">
        <v>142</v>
      </c>
      <c r="I13567">
        <v>10500</v>
      </c>
      <c r="J13567" t="s">
        <v>114</v>
      </c>
    </row>
    <row r="13568" spans="2:10" x14ac:dyDescent="0.25">
      <c r="B13568">
        <v>2018</v>
      </c>
      <c r="C13568">
        <v>2</v>
      </c>
      <c r="D13568" s="8">
        <v>8</v>
      </c>
      <c r="E13568" t="s">
        <v>15</v>
      </c>
      <c r="F13568">
        <v>50</v>
      </c>
      <c r="G13568">
        <v>97.1</v>
      </c>
      <c r="H13568">
        <v>144</v>
      </c>
      <c r="I13568">
        <v>11000</v>
      </c>
      <c r="J13568" t="s">
        <v>114</v>
      </c>
    </row>
    <row r="13569" spans="2:10" x14ac:dyDescent="0.25">
      <c r="B13569">
        <v>2018</v>
      </c>
      <c r="C13569">
        <v>2</v>
      </c>
      <c r="D13569" s="8">
        <v>9</v>
      </c>
      <c r="E13569" t="s">
        <v>15</v>
      </c>
      <c r="F13569">
        <v>103</v>
      </c>
      <c r="G13569">
        <v>97.5</v>
      </c>
      <c r="H13569">
        <v>145</v>
      </c>
      <c r="I13569">
        <v>11000</v>
      </c>
      <c r="J13569" t="s">
        <v>114</v>
      </c>
    </row>
    <row r="13570" spans="2:10" x14ac:dyDescent="0.25">
      <c r="B13570">
        <v>2018</v>
      </c>
      <c r="C13570">
        <v>2</v>
      </c>
      <c r="D13570" s="8">
        <v>11</v>
      </c>
      <c r="E13570" t="s">
        <v>15</v>
      </c>
      <c r="F13570">
        <v>143.99</v>
      </c>
      <c r="G13570">
        <v>99.9</v>
      </c>
      <c r="H13570">
        <v>140</v>
      </c>
      <c r="I13570">
        <v>10900</v>
      </c>
      <c r="J13570" t="s">
        <v>114</v>
      </c>
    </row>
    <row r="13571" spans="2:10" x14ac:dyDescent="0.25">
      <c r="B13571">
        <v>2018</v>
      </c>
      <c r="C13571">
        <v>2</v>
      </c>
      <c r="D13571" s="8">
        <v>12</v>
      </c>
      <c r="E13571" t="s">
        <v>15</v>
      </c>
      <c r="F13571">
        <v>117.47</v>
      </c>
      <c r="G13571">
        <v>96.4</v>
      </c>
      <c r="H13571">
        <v>139</v>
      </c>
      <c r="I13571">
        <v>11000</v>
      </c>
      <c r="J13571" t="s">
        <v>114</v>
      </c>
    </row>
    <row r="13572" spans="2:10" x14ac:dyDescent="0.25">
      <c r="B13572">
        <v>2018</v>
      </c>
      <c r="C13572">
        <v>2</v>
      </c>
      <c r="D13572" s="8">
        <v>11</v>
      </c>
      <c r="E13572" t="s">
        <v>89</v>
      </c>
      <c r="F13572">
        <v>133.91</v>
      </c>
      <c r="G13572">
        <v>93.1</v>
      </c>
      <c r="H13572">
        <v>130</v>
      </c>
      <c r="I13572">
        <v>10454.780000000001</v>
      </c>
      <c r="J13572" t="s">
        <v>114</v>
      </c>
    </row>
    <row r="13573" spans="2:10" x14ac:dyDescent="0.25">
      <c r="B13573">
        <v>2018</v>
      </c>
      <c r="C13573">
        <v>2</v>
      </c>
      <c r="D13573" s="8">
        <v>9</v>
      </c>
      <c r="E13573" t="s">
        <v>89</v>
      </c>
      <c r="F13573">
        <v>120.19</v>
      </c>
      <c r="G13573">
        <v>97.9</v>
      </c>
      <c r="H13573">
        <v>133</v>
      </c>
      <c r="I13573">
        <v>10350.280000000001</v>
      </c>
      <c r="J13573" t="s">
        <v>114</v>
      </c>
    </row>
    <row r="13574" spans="2:10" x14ac:dyDescent="0.25">
      <c r="B13574">
        <v>2018</v>
      </c>
      <c r="C13574">
        <v>2</v>
      </c>
      <c r="D13574" s="8">
        <v>4</v>
      </c>
      <c r="E13574" t="s">
        <v>11</v>
      </c>
      <c r="F13574">
        <v>360</v>
      </c>
      <c r="G13574">
        <v>95.4</v>
      </c>
      <c r="H13574">
        <v>139</v>
      </c>
      <c r="I13574">
        <v>9305.89</v>
      </c>
      <c r="J13574" t="s">
        <v>114</v>
      </c>
    </row>
    <row r="13575" spans="2:10" x14ac:dyDescent="0.25">
      <c r="B13575">
        <v>2018</v>
      </c>
      <c r="C13575">
        <v>2</v>
      </c>
      <c r="D13575" s="8">
        <v>3</v>
      </c>
      <c r="E13575" t="s">
        <v>11</v>
      </c>
      <c r="F13575">
        <v>88.4</v>
      </c>
      <c r="G13575">
        <v>91.2</v>
      </c>
      <c r="H13575">
        <v>135</v>
      </c>
      <c r="I13575">
        <v>10750</v>
      </c>
      <c r="J13575" t="s">
        <v>114</v>
      </c>
    </row>
    <row r="13576" spans="2:10" x14ac:dyDescent="0.25">
      <c r="B13576">
        <v>2018</v>
      </c>
      <c r="C13576">
        <v>2</v>
      </c>
      <c r="D13576" s="8">
        <v>3</v>
      </c>
      <c r="E13576" t="s">
        <v>11</v>
      </c>
      <c r="F13576">
        <v>40.19</v>
      </c>
      <c r="G13576">
        <v>94.5</v>
      </c>
      <c r="H13576">
        <v>137</v>
      </c>
      <c r="I13576">
        <v>11445.63</v>
      </c>
      <c r="J13576" t="s">
        <v>114</v>
      </c>
    </row>
    <row r="13577" spans="2:10" x14ac:dyDescent="0.25">
      <c r="B13577">
        <v>2018</v>
      </c>
      <c r="C13577">
        <v>2</v>
      </c>
      <c r="D13577" s="8">
        <v>2</v>
      </c>
      <c r="E13577" t="s">
        <v>89</v>
      </c>
      <c r="F13577">
        <v>315</v>
      </c>
      <c r="G13577">
        <v>86.4</v>
      </c>
      <c r="H13577">
        <v>136</v>
      </c>
      <c r="I13577">
        <v>8888.89</v>
      </c>
      <c r="J13577" t="s">
        <v>114</v>
      </c>
    </row>
    <row r="13578" spans="2:10" x14ac:dyDescent="0.25">
      <c r="B13578">
        <v>2018</v>
      </c>
      <c r="C13578">
        <v>2</v>
      </c>
      <c r="D13578" s="8">
        <v>2</v>
      </c>
      <c r="E13578" t="s">
        <v>14</v>
      </c>
      <c r="F13578">
        <v>115.29</v>
      </c>
      <c r="G13578">
        <v>96.9</v>
      </c>
      <c r="H13578">
        <v>138</v>
      </c>
      <c r="I13578">
        <v>12864</v>
      </c>
      <c r="J13578" t="s">
        <v>114</v>
      </c>
    </row>
    <row r="13579" spans="2:10" x14ac:dyDescent="0.25">
      <c r="B13579">
        <v>2018</v>
      </c>
      <c r="C13579">
        <v>2</v>
      </c>
      <c r="D13579" s="8">
        <v>1</v>
      </c>
      <c r="E13579" t="s">
        <v>12</v>
      </c>
      <c r="F13579">
        <v>65.849999999999994</v>
      </c>
      <c r="G13579">
        <v>94.1</v>
      </c>
      <c r="H13579">
        <v>137</v>
      </c>
      <c r="I13579">
        <v>10550.92</v>
      </c>
      <c r="J13579" t="s">
        <v>114</v>
      </c>
    </row>
    <row r="13580" spans="2:10" x14ac:dyDescent="0.25">
      <c r="B13580">
        <v>2018</v>
      </c>
      <c r="C13580">
        <v>2</v>
      </c>
      <c r="D13580" s="8">
        <v>10</v>
      </c>
      <c r="E13580" t="s">
        <v>13</v>
      </c>
      <c r="F13580">
        <v>90.85</v>
      </c>
      <c r="G13580">
        <v>91.5</v>
      </c>
      <c r="H13580">
        <v>134</v>
      </c>
      <c r="I13580">
        <v>9464.89</v>
      </c>
      <c r="J13580" t="s">
        <v>114</v>
      </c>
    </row>
    <row r="13581" spans="2:10" x14ac:dyDescent="0.25">
      <c r="B13581">
        <v>2018</v>
      </c>
      <c r="C13581">
        <v>2</v>
      </c>
      <c r="D13581" s="8">
        <v>12</v>
      </c>
      <c r="E13581" t="s">
        <v>13</v>
      </c>
      <c r="F13581">
        <v>61.3</v>
      </c>
      <c r="G13581">
        <v>95.8</v>
      </c>
      <c r="H13581">
        <v>135</v>
      </c>
      <c r="I13581">
        <v>11852.99</v>
      </c>
      <c r="J13581" t="s">
        <v>114</v>
      </c>
    </row>
    <row r="13582" spans="2:10" x14ac:dyDescent="0.25">
      <c r="B13582">
        <v>2018</v>
      </c>
      <c r="C13582">
        <v>2</v>
      </c>
      <c r="D13582" s="8">
        <v>6</v>
      </c>
      <c r="E13582" t="s">
        <v>13</v>
      </c>
      <c r="F13582">
        <v>60.01</v>
      </c>
      <c r="G13582">
        <v>95.7</v>
      </c>
      <c r="H13582">
        <v>138</v>
      </c>
      <c r="I13582">
        <v>12872.32</v>
      </c>
      <c r="J13582" t="s">
        <v>114</v>
      </c>
    </row>
    <row r="13583" spans="2:10" x14ac:dyDescent="0.25">
      <c r="B13583">
        <v>2018</v>
      </c>
      <c r="C13583">
        <v>2</v>
      </c>
      <c r="D13583" s="8">
        <v>10</v>
      </c>
      <c r="E13583" t="s">
        <v>13</v>
      </c>
      <c r="F13583">
        <v>37.9</v>
      </c>
      <c r="G13583">
        <v>92.3</v>
      </c>
      <c r="H13583">
        <v>140</v>
      </c>
      <c r="I13583">
        <v>10496.46</v>
      </c>
      <c r="J13583" t="s">
        <v>114</v>
      </c>
    </row>
    <row r="13584" spans="2:10" x14ac:dyDescent="0.25">
      <c r="B13584">
        <v>2018</v>
      </c>
      <c r="C13584">
        <v>2</v>
      </c>
      <c r="D13584" s="8">
        <v>9</v>
      </c>
      <c r="E13584" t="s">
        <v>13</v>
      </c>
      <c r="F13584">
        <v>66.89</v>
      </c>
      <c r="G13584">
        <v>96.3</v>
      </c>
      <c r="H13584">
        <v>141</v>
      </c>
      <c r="I13584">
        <v>11000.16</v>
      </c>
      <c r="J13584" t="s">
        <v>114</v>
      </c>
    </row>
    <row r="13585" spans="2:10" x14ac:dyDescent="0.25">
      <c r="B13585">
        <v>2018</v>
      </c>
      <c r="C13585">
        <v>2</v>
      </c>
      <c r="D13585" s="8">
        <v>2</v>
      </c>
      <c r="E13585" t="s">
        <v>16</v>
      </c>
      <c r="F13585">
        <v>60</v>
      </c>
      <c r="G13585">
        <v>98.7</v>
      </c>
      <c r="H13585">
        <v>139</v>
      </c>
      <c r="I13585">
        <v>12000</v>
      </c>
      <c r="J13585" t="s">
        <v>114</v>
      </c>
    </row>
    <row r="13586" spans="2:10" x14ac:dyDescent="0.25">
      <c r="B13586">
        <v>2018</v>
      </c>
      <c r="C13586">
        <v>2</v>
      </c>
      <c r="D13586" s="8">
        <v>11</v>
      </c>
      <c r="E13586" t="s">
        <v>10</v>
      </c>
      <c r="F13586">
        <v>50</v>
      </c>
      <c r="G13586">
        <v>95.5</v>
      </c>
      <c r="H13586">
        <v>146</v>
      </c>
      <c r="I13586">
        <v>10700</v>
      </c>
      <c r="J13586" t="s">
        <v>114</v>
      </c>
    </row>
    <row r="13587" spans="2:10" x14ac:dyDescent="0.25">
      <c r="B13587">
        <v>2018</v>
      </c>
      <c r="C13587">
        <v>2</v>
      </c>
      <c r="D13587" s="8">
        <v>10</v>
      </c>
      <c r="E13587" t="s">
        <v>10</v>
      </c>
      <c r="F13587">
        <v>275.68</v>
      </c>
      <c r="G13587">
        <v>95.93</v>
      </c>
      <c r="H13587">
        <v>143</v>
      </c>
      <c r="I13587">
        <v>11382</v>
      </c>
      <c r="J13587" t="s">
        <v>114</v>
      </c>
    </row>
    <row r="13588" spans="2:10" x14ac:dyDescent="0.25">
      <c r="B13588">
        <v>2018</v>
      </c>
      <c r="C13588">
        <v>2</v>
      </c>
      <c r="D13588" s="8">
        <v>11</v>
      </c>
      <c r="E13588" t="s">
        <v>10</v>
      </c>
      <c r="F13588">
        <v>80.709999999999994</v>
      </c>
      <c r="G13588">
        <v>95.75</v>
      </c>
      <c r="H13588">
        <v>139</v>
      </c>
      <c r="I13588">
        <v>13000</v>
      </c>
      <c r="J13588" t="s">
        <v>114</v>
      </c>
    </row>
    <row r="13589" spans="2:10" x14ac:dyDescent="0.25">
      <c r="B13589">
        <v>2018</v>
      </c>
      <c r="C13589">
        <v>2</v>
      </c>
      <c r="D13589" s="8">
        <v>2</v>
      </c>
      <c r="E13589" t="s">
        <v>10</v>
      </c>
      <c r="F13589">
        <v>82.58</v>
      </c>
      <c r="G13589">
        <v>91.56</v>
      </c>
      <c r="H13589">
        <v>135</v>
      </c>
      <c r="I13589">
        <v>9400</v>
      </c>
      <c r="J13589" t="s">
        <v>114</v>
      </c>
    </row>
    <row r="13590" spans="2:10" x14ac:dyDescent="0.25">
      <c r="B13590">
        <v>2018</v>
      </c>
      <c r="C13590">
        <v>2</v>
      </c>
      <c r="D13590" s="8">
        <v>4</v>
      </c>
      <c r="E13590" t="s">
        <v>88</v>
      </c>
      <c r="F13590">
        <v>87.47</v>
      </c>
      <c r="G13590">
        <v>99.59</v>
      </c>
      <c r="H13590">
        <v>144</v>
      </c>
      <c r="I13590">
        <v>11300</v>
      </c>
      <c r="J13590" t="s">
        <v>114</v>
      </c>
    </row>
    <row r="13591" spans="2:10" x14ac:dyDescent="0.25">
      <c r="B13591">
        <v>2018</v>
      </c>
      <c r="C13591">
        <v>2</v>
      </c>
      <c r="D13591" s="8">
        <v>3</v>
      </c>
      <c r="E13591" t="s">
        <v>88</v>
      </c>
      <c r="F13591">
        <v>60</v>
      </c>
      <c r="G13591">
        <v>94.38</v>
      </c>
      <c r="H13591">
        <v>144</v>
      </c>
      <c r="I13591">
        <v>11000</v>
      </c>
      <c r="J13591" t="s">
        <v>114</v>
      </c>
    </row>
    <row r="13592" spans="2:10" x14ac:dyDescent="0.25">
      <c r="B13592">
        <v>2018</v>
      </c>
      <c r="C13592">
        <v>2</v>
      </c>
      <c r="D13592" s="8">
        <v>3</v>
      </c>
      <c r="E13592" t="s">
        <v>88</v>
      </c>
      <c r="F13592">
        <v>39.659999999999997</v>
      </c>
      <c r="G13592">
        <v>97.48</v>
      </c>
      <c r="H13592">
        <v>143</v>
      </c>
      <c r="I13592">
        <v>10800</v>
      </c>
      <c r="J13592" t="s">
        <v>114</v>
      </c>
    </row>
    <row r="13593" spans="2:10" x14ac:dyDescent="0.25">
      <c r="B13593">
        <v>2018</v>
      </c>
      <c r="C13593">
        <v>2</v>
      </c>
      <c r="D13593" s="8">
        <v>11</v>
      </c>
      <c r="E13593" t="s">
        <v>88</v>
      </c>
      <c r="F13593">
        <v>75.62</v>
      </c>
      <c r="G13593">
        <v>97.99</v>
      </c>
      <c r="H13593">
        <v>140</v>
      </c>
      <c r="I13593">
        <v>10300</v>
      </c>
      <c r="J13593" t="s">
        <v>114</v>
      </c>
    </row>
    <row r="13594" spans="2:10" x14ac:dyDescent="0.25">
      <c r="B13594">
        <v>2018</v>
      </c>
      <c r="C13594">
        <v>2</v>
      </c>
      <c r="D13594" s="8">
        <v>1</v>
      </c>
      <c r="E13594" t="s">
        <v>9</v>
      </c>
      <c r="F13594">
        <v>122.58</v>
      </c>
      <c r="G13594">
        <v>96.7</v>
      </c>
      <c r="H13594">
        <v>124</v>
      </c>
      <c r="I13594">
        <v>8000</v>
      </c>
      <c r="J13594" t="s">
        <v>115</v>
      </c>
    </row>
    <row r="13595" spans="2:10" x14ac:dyDescent="0.25">
      <c r="B13595">
        <v>2018</v>
      </c>
      <c r="C13595">
        <v>2</v>
      </c>
      <c r="D13595" s="8">
        <v>2</v>
      </c>
      <c r="E13595" t="s">
        <v>9</v>
      </c>
      <c r="F13595">
        <v>55.69</v>
      </c>
      <c r="G13595">
        <v>92.2</v>
      </c>
      <c r="H13595">
        <v>122</v>
      </c>
      <c r="I13595">
        <v>6500</v>
      </c>
      <c r="J13595" t="s">
        <v>115</v>
      </c>
    </row>
    <row r="13596" spans="2:10" x14ac:dyDescent="0.25">
      <c r="B13596">
        <v>2018</v>
      </c>
      <c r="C13596">
        <v>2</v>
      </c>
      <c r="D13596" s="8">
        <v>3</v>
      </c>
      <c r="E13596" t="s">
        <v>9</v>
      </c>
      <c r="F13596">
        <v>124.85</v>
      </c>
      <c r="G13596">
        <v>97.5</v>
      </c>
      <c r="H13596">
        <v>124</v>
      </c>
      <c r="I13596">
        <v>8535</v>
      </c>
      <c r="J13596" t="s">
        <v>115</v>
      </c>
    </row>
    <row r="13597" spans="2:10" x14ac:dyDescent="0.25">
      <c r="B13597">
        <v>2018</v>
      </c>
      <c r="C13597">
        <v>2</v>
      </c>
      <c r="D13597" s="8">
        <v>3</v>
      </c>
      <c r="E13597" t="s">
        <v>9</v>
      </c>
      <c r="F13597">
        <v>61.28</v>
      </c>
      <c r="G13597">
        <v>96.2</v>
      </c>
      <c r="H13597">
        <v>126</v>
      </c>
      <c r="I13597">
        <v>7500</v>
      </c>
      <c r="J13597" t="s">
        <v>115</v>
      </c>
    </row>
    <row r="13598" spans="2:10" x14ac:dyDescent="0.25">
      <c r="B13598">
        <v>2018</v>
      </c>
      <c r="C13598">
        <v>2</v>
      </c>
      <c r="D13598" s="8">
        <v>4</v>
      </c>
      <c r="E13598" t="s">
        <v>9</v>
      </c>
      <c r="F13598">
        <v>76.38</v>
      </c>
      <c r="G13598">
        <v>100</v>
      </c>
      <c r="H13598">
        <v>131</v>
      </c>
      <c r="I13598">
        <v>9950</v>
      </c>
      <c r="J13598" t="s">
        <v>115</v>
      </c>
    </row>
    <row r="13599" spans="2:10" x14ac:dyDescent="0.25">
      <c r="B13599">
        <v>2018</v>
      </c>
      <c r="C13599">
        <v>2</v>
      </c>
      <c r="D13599" s="8">
        <v>5</v>
      </c>
      <c r="E13599" t="s">
        <v>9</v>
      </c>
      <c r="F13599">
        <v>36.76</v>
      </c>
      <c r="G13599">
        <v>76.2</v>
      </c>
      <c r="H13599">
        <v>127</v>
      </c>
      <c r="I13599">
        <v>6783</v>
      </c>
      <c r="J13599" t="s">
        <v>115</v>
      </c>
    </row>
    <row r="13600" spans="2:10" x14ac:dyDescent="0.25">
      <c r="B13600">
        <v>2018</v>
      </c>
      <c r="C13600">
        <v>2</v>
      </c>
      <c r="D13600" s="8">
        <v>5</v>
      </c>
      <c r="E13600" t="s">
        <v>9</v>
      </c>
      <c r="F13600">
        <v>206.14</v>
      </c>
      <c r="G13600">
        <v>91.4</v>
      </c>
      <c r="H13600">
        <v>118</v>
      </c>
      <c r="I13600">
        <v>7600</v>
      </c>
      <c r="J13600" t="s">
        <v>115</v>
      </c>
    </row>
    <row r="13601" spans="2:10" x14ac:dyDescent="0.25">
      <c r="B13601">
        <v>2018</v>
      </c>
      <c r="C13601">
        <v>2</v>
      </c>
      <c r="D13601" s="8">
        <v>8</v>
      </c>
      <c r="E13601" t="s">
        <v>9</v>
      </c>
      <c r="F13601">
        <v>100.23</v>
      </c>
      <c r="G13601">
        <v>77</v>
      </c>
      <c r="H13601">
        <v>125</v>
      </c>
      <c r="I13601">
        <v>5986</v>
      </c>
      <c r="J13601" t="s">
        <v>115</v>
      </c>
    </row>
    <row r="13602" spans="2:10" x14ac:dyDescent="0.25">
      <c r="B13602">
        <v>2018</v>
      </c>
      <c r="C13602">
        <v>2</v>
      </c>
      <c r="D13602" s="8">
        <v>10</v>
      </c>
      <c r="E13602" t="s">
        <v>9</v>
      </c>
      <c r="F13602">
        <v>51.55</v>
      </c>
      <c r="G13602">
        <v>97.4</v>
      </c>
      <c r="H13602">
        <v>118</v>
      </c>
      <c r="I13602">
        <v>5500</v>
      </c>
      <c r="J13602" t="s">
        <v>115</v>
      </c>
    </row>
    <row r="13603" spans="2:10" x14ac:dyDescent="0.25">
      <c r="B13603">
        <v>2018</v>
      </c>
      <c r="C13603">
        <v>2</v>
      </c>
      <c r="D13603" s="8">
        <v>4</v>
      </c>
      <c r="E13603" t="s">
        <v>15</v>
      </c>
      <c r="F13603">
        <v>77.81</v>
      </c>
      <c r="G13603">
        <v>97.5</v>
      </c>
      <c r="H13603">
        <v>126</v>
      </c>
      <c r="I13603">
        <v>9400</v>
      </c>
      <c r="J13603" t="s">
        <v>115</v>
      </c>
    </row>
    <row r="13604" spans="2:10" x14ac:dyDescent="0.25">
      <c r="B13604">
        <v>2018</v>
      </c>
      <c r="C13604">
        <v>2</v>
      </c>
      <c r="D13604" s="8">
        <v>4</v>
      </c>
      <c r="E13604" t="s">
        <v>15</v>
      </c>
      <c r="F13604">
        <v>70.260000000000005</v>
      </c>
      <c r="G13604">
        <v>97.3</v>
      </c>
      <c r="H13604">
        <v>124</v>
      </c>
      <c r="I13604">
        <v>7500</v>
      </c>
      <c r="J13604" t="s">
        <v>115</v>
      </c>
    </row>
    <row r="13605" spans="2:10" x14ac:dyDescent="0.25">
      <c r="B13605">
        <v>2018</v>
      </c>
      <c r="C13605">
        <v>2</v>
      </c>
      <c r="D13605" s="8">
        <v>6</v>
      </c>
      <c r="E13605" t="s">
        <v>15</v>
      </c>
      <c r="F13605">
        <v>152.47999999999999</v>
      </c>
      <c r="G13605">
        <v>96.7</v>
      </c>
      <c r="H13605">
        <v>126</v>
      </c>
      <c r="I13605">
        <v>9900</v>
      </c>
      <c r="J13605" t="s">
        <v>115</v>
      </c>
    </row>
    <row r="13606" spans="2:10" x14ac:dyDescent="0.25">
      <c r="B13606">
        <v>2018</v>
      </c>
      <c r="C13606">
        <v>2</v>
      </c>
      <c r="D13606" s="8">
        <v>7</v>
      </c>
      <c r="E13606" t="s">
        <v>15</v>
      </c>
      <c r="F13606">
        <v>97.93</v>
      </c>
      <c r="G13606">
        <v>96.6</v>
      </c>
      <c r="H13606">
        <v>124</v>
      </c>
      <c r="I13606">
        <v>8413</v>
      </c>
      <c r="J13606" t="s">
        <v>115</v>
      </c>
    </row>
    <row r="13607" spans="2:10" x14ac:dyDescent="0.25">
      <c r="B13607">
        <v>2018</v>
      </c>
      <c r="C13607">
        <v>2</v>
      </c>
      <c r="D13607" s="8">
        <v>11</v>
      </c>
      <c r="E13607" t="s">
        <v>89</v>
      </c>
      <c r="F13607">
        <v>107.96</v>
      </c>
      <c r="G13607">
        <v>88.3</v>
      </c>
      <c r="H13607">
        <v>121</v>
      </c>
      <c r="I13607">
        <v>8603.19</v>
      </c>
      <c r="J13607" t="s">
        <v>115</v>
      </c>
    </row>
    <row r="13608" spans="2:10" x14ac:dyDescent="0.25">
      <c r="B13608">
        <v>2018</v>
      </c>
      <c r="C13608">
        <v>2</v>
      </c>
      <c r="D13608" s="8">
        <v>7</v>
      </c>
      <c r="E13608" t="s">
        <v>12</v>
      </c>
      <c r="F13608">
        <v>37</v>
      </c>
      <c r="G13608">
        <v>82.1</v>
      </c>
      <c r="H13608">
        <v>130</v>
      </c>
      <c r="I13608">
        <v>7432.43</v>
      </c>
      <c r="J13608" t="s">
        <v>115</v>
      </c>
    </row>
    <row r="13609" spans="2:10" x14ac:dyDescent="0.25">
      <c r="B13609">
        <v>2018</v>
      </c>
      <c r="C13609">
        <v>2</v>
      </c>
      <c r="D13609" s="8">
        <v>6</v>
      </c>
      <c r="E13609" t="s">
        <v>103</v>
      </c>
      <c r="F13609">
        <v>220.39</v>
      </c>
      <c r="G13609">
        <v>86.5</v>
      </c>
      <c r="H13609">
        <v>121</v>
      </c>
      <c r="I13609">
        <v>7100</v>
      </c>
      <c r="J13609" t="s">
        <v>115</v>
      </c>
    </row>
    <row r="13610" spans="2:10" x14ac:dyDescent="0.25">
      <c r="B13610">
        <v>2018</v>
      </c>
      <c r="C13610">
        <v>2</v>
      </c>
      <c r="D13610" s="8">
        <v>5</v>
      </c>
      <c r="E13610" t="s">
        <v>89</v>
      </c>
      <c r="F13610">
        <v>200</v>
      </c>
      <c r="G13610">
        <v>87.4</v>
      </c>
      <c r="H13610">
        <v>122</v>
      </c>
      <c r="I13610">
        <v>8000</v>
      </c>
      <c r="J13610" t="s">
        <v>115</v>
      </c>
    </row>
    <row r="13611" spans="2:10" x14ac:dyDescent="0.25">
      <c r="B13611">
        <v>2018</v>
      </c>
      <c r="C13611">
        <v>2</v>
      </c>
      <c r="D13611" s="8">
        <v>4</v>
      </c>
      <c r="E13611" t="s">
        <v>89</v>
      </c>
      <c r="F13611">
        <v>90.23</v>
      </c>
      <c r="G13611">
        <v>62.7</v>
      </c>
      <c r="H13611">
        <v>126</v>
      </c>
      <c r="I13611">
        <v>6494.51</v>
      </c>
      <c r="J13611" t="s">
        <v>115</v>
      </c>
    </row>
    <row r="13612" spans="2:10" x14ac:dyDescent="0.25">
      <c r="B13612">
        <v>2018</v>
      </c>
      <c r="C13612">
        <v>2</v>
      </c>
      <c r="D13612" s="8">
        <v>3</v>
      </c>
      <c r="E13612" t="s">
        <v>11</v>
      </c>
      <c r="F13612">
        <v>98.98</v>
      </c>
      <c r="G13612">
        <v>91</v>
      </c>
      <c r="H13612">
        <v>131</v>
      </c>
      <c r="I13612">
        <v>6600</v>
      </c>
      <c r="J13612" t="s">
        <v>115</v>
      </c>
    </row>
    <row r="13613" spans="2:10" x14ac:dyDescent="0.25">
      <c r="B13613">
        <v>2018</v>
      </c>
      <c r="C13613">
        <v>2</v>
      </c>
      <c r="D13613" s="8">
        <v>3</v>
      </c>
      <c r="E13613" t="s">
        <v>12</v>
      </c>
      <c r="F13613">
        <v>40</v>
      </c>
      <c r="G13613">
        <v>83.9</v>
      </c>
      <c r="H13613">
        <v>120</v>
      </c>
      <c r="I13613">
        <v>7000</v>
      </c>
      <c r="J13613" t="s">
        <v>115</v>
      </c>
    </row>
    <row r="13614" spans="2:10" x14ac:dyDescent="0.25">
      <c r="B13614">
        <v>2018</v>
      </c>
      <c r="C13614">
        <v>2</v>
      </c>
      <c r="D13614" s="8">
        <v>3</v>
      </c>
      <c r="E13614" t="s">
        <v>11</v>
      </c>
      <c r="F13614">
        <v>198.42</v>
      </c>
      <c r="G13614">
        <v>94.6</v>
      </c>
      <c r="H13614">
        <v>118</v>
      </c>
      <c r="I13614">
        <v>9873.7199999999993</v>
      </c>
      <c r="J13614" t="s">
        <v>115</v>
      </c>
    </row>
    <row r="13615" spans="2:10" x14ac:dyDescent="0.25">
      <c r="B13615">
        <v>2018</v>
      </c>
      <c r="C13615">
        <v>2</v>
      </c>
      <c r="D13615" s="8">
        <v>2</v>
      </c>
      <c r="E13615" t="s">
        <v>89</v>
      </c>
      <c r="F13615">
        <v>90</v>
      </c>
      <c r="G13615">
        <v>89.2</v>
      </c>
      <c r="H13615">
        <v>130</v>
      </c>
      <c r="I13615">
        <v>8000</v>
      </c>
      <c r="J13615" t="s">
        <v>115</v>
      </c>
    </row>
    <row r="13616" spans="2:10" x14ac:dyDescent="0.25">
      <c r="B13616">
        <v>2018</v>
      </c>
      <c r="C13616">
        <v>2</v>
      </c>
      <c r="D13616" s="8">
        <v>1</v>
      </c>
      <c r="E13616" t="s">
        <v>11</v>
      </c>
      <c r="F13616">
        <v>70</v>
      </c>
      <c r="G13616">
        <v>83</v>
      </c>
      <c r="H13616">
        <v>130</v>
      </c>
      <c r="I13616">
        <v>6857.14</v>
      </c>
      <c r="J13616" t="s">
        <v>115</v>
      </c>
    </row>
    <row r="13617" spans="2:10" x14ac:dyDescent="0.25">
      <c r="B13617">
        <v>2018</v>
      </c>
      <c r="C13617">
        <v>2</v>
      </c>
      <c r="D13617" s="8">
        <v>11</v>
      </c>
      <c r="E13617" t="s">
        <v>89</v>
      </c>
      <c r="F13617">
        <v>139.11000000000001</v>
      </c>
      <c r="G13617">
        <v>96.3</v>
      </c>
      <c r="H13617">
        <v>125</v>
      </c>
      <c r="I13617">
        <v>9600</v>
      </c>
      <c r="J13617" t="s">
        <v>115</v>
      </c>
    </row>
    <row r="13618" spans="2:10" x14ac:dyDescent="0.25">
      <c r="B13618">
        <v>2018</v>
      </c>
      <c r="C13618">
        <v>2</v>
      </c>
      <c r="D13618" s="8">
        <v>11</v>
      </c>
      <c r="E13618" t="s">
        <v>11</v>
      </c>
      <c r="F13618">
        <v>80</v>
      </c>
      <c r="G13618">
        <v>96.6</v>
      </c>
      <c r="H13618">
        <v>128</v>
      </c>
      <c r="I13618">
        <v>9750</v>
      </c>
      <c r="J13618" t="s">
        <v>115</v>
      </c>
    </row>
    <row r="13619" spans="2:10" x14ac:dyDescent="0.25">
      <c r="B13619">
        <v>2018</v>
      </c>
      <c r="C13619">
        <v>2</v>
      </c>
      <c r="D13619" s="8">
        <v>2</v>
      </c>
      <c r="E13619" t="s">
        <v>13</v>
      </c>
      <c r="F13619">
        <v>116.29</v>
      </c>
      <c r="G13619">
        <v>90.2</v>
      </c>
      <c r="H13619">
        <v>117</v>
      </c>
      <c r="I13619">
        <v>6157.98</v>
      </c>
      <c r="J13619" t="s">
        <v>115</v>
      </c>
    </row>
    <row r="13620" spans="2:10" x14ac:dyDescent="0.25">
      <c r="B13620">
        <v>2018</v>
      </c>
      <c r="C13620">
        <v>2</v>
      </c>
      <c r="D13620" s="8">
        <v>3</v>
      </c>
      <c r="E13620" t="s">
        <v>13</v>
      </c>
      <c r="F13620">
        <v>173.38</v>
      </c>
      <c r="G13620">
        <v>76.400000000000006</v>
      </c>
      <c r="H13620">
        <v>119</v>
      </c>
      <c r="I13620">
        <v>6344.45</v>
      </c>
      <c r="J13620" t="s">
        <v>115</v>
      </c>
    </row>
    <row r="13621" spans="2:10" x14ac:dyDescent="0.25">
      <c r="B13621">
        <v>2018</v>
      </c>
      <c r="C13621">
        <v>2</v>
      </c>
      <c r="D13621" s="8">
        <v>3</v>
      </c>
      <c r="E13621" t="s">
        <v>13</v>
      </c>
      <c r="F13621">
        <v>38.53</v>
      </c>
      <c r="G13621">
        <v>98.7</v>
      </c>
      <c r="H13621">
        <v>127</v>
      </c>
      <c r="I13621">
        <v>10800.83</v>
      </c>
      <c r="J13621" t="s">
        <v>115</v>
      </c>
    </row>
    <row r="13622" spans="2:10" x14ac:dyDescent="0.25">
      <c r="B13622">
        <v>2018</v>
      </c>
      <c r="C13622">
        <v>2</v>
      </c>
      <c r="D13622" s="8">
        <v>3</v>
      </c>
      <c r="E13622" t="s">
        <v>13</v>
      </c>
      <c r="F13622">
        <v>57.73</v>
      </c>
      <c r="G13622">
        <v>98.4</v>
      </c>
      <c r="H13622">
        <v>127</v>
      </c>
      <c r="I13622">
        <v>8657.5400000000009</v>
      </c>
      <c r="J13622" t="s">
        <v>115</v>
      </c>
    </row>
    <row r="13623" spans="2:10" x14ac:dyDescent="0.25">
      <c r="B13623">
        <v>2018</v>
      </c>
      <c r="C13623">
        <v>2</v>
      </c>
      <c r="D13623" s="8">
        <v>11</v>
      </c>
      <c r="E13623" t="s">
        <v>13</v>
      </c>
      <c r="F13623">
        <v>156.22999999999999</v>
      </c>
      <c r="G13623">
        <v>86.2</v>
      </c>
      <c r="H13623">
        <v>131</v>
      </c>
      <c r="I13623">
        <v>7760.49</v>
      </c>
      <c r="J13623" t="s">
        <v>115</v>
      </c>
    </row>
    <row r="13624" spans="2:10" x14ac:dyDescent="0.25">
      <c r="B13624">
        <v>2018</v>
      </c>
      <c r="C13624">
        <v>2</v>
      </c>
      <c r="D13624" s="8">
        <v>11</v>
      </c>
      <c r="E13624" t="s">
        <v>13</v>
      </c>
      <c r="F13624">
        <v>180.01</v>
      </c>
      <c r="G13624">
        <v>92</v>
      </c>
      <c r="H13624">
        <v>132</v>
      </c>
      <c r="I13624">
        <v>9500</v>
      </c>
      <c r="J13624" t="s">
        <v>115</v>
      </c>
    </row>
    <row r="13625" spans="2:10" x14ac:dyDescent="0.25">
      <c r="B13625">
        <v>2018</v>
      </c>
      <c r="C13625">
        <v>2</v>
      </c>
      <c r="D13625" s="8">
        <v>10</v>
      </c>
      <c r="E13625" t="s">
        <v>10</v>
      </c>
      <c r="F13625">
        <v>98</v>
      </c>
      <c r="G13625">
        <v>91.51</v>
      </c>
      <c r="H13625">
        <v>131</v>
      </c>
      <c r="I13625">
        <v>9500</v>
      </c>
      <c r="J13625" t="s">
        <v>115</v>
      </c>
    </row>
    <row r="13626" spans="2:10" x14ac:dyDescent="0.25">
      <c r="B13626">
        <v>2018</v>
      </c>
      <c r="C13626">
        <v>2</v>
      </c>
      <c r="D13626" s="8">
        <v>10</v>
      </c>
      <c r="E13626" t="s">
        <v>10</v>
      </c>
      <c r="F13626">
        <v>75.95</v>
      </c>
      <c r="G13626">
        <v>98.84</v>
      </c>
      <c r="H13626">
        <v>127</v>
      </c>
      <c r="I13626">
        <v>9600</v>
      </c>
      <c r="J13626" t="s">
        <v>115</v>
      </c>
    </row>
    <row r="13627" spans="2:10" x14ac:dyDescent="0.25">
      <c r="B13627">
        <v>2018</v>
      </c>
      <c r="C13627">
        <v>2</v>
      </c>
      <c r="D13627" s="8">
        <v>1</v>
      </c>
      <c r="E13627" t="s">
        <v>10</v>
      </c>
      <c r="F13627">
        <v>100</v>
      </c>
      <c r="G13627">
        <v>92.65</v>
      </c>
      <c r="H13627">
        <v>126</v>
      </c>
      <c r="I13627">
        <v>8290</v>
      </c>
      <c r="J13627" t="s">
        <v>115</v>
      </c>
    </row>
    <row r="13628" spans="2:10" x14ac:dyDescent="0.25">
      <c r="B13628">
        <v>2018</v>
      </c>
      <c r="C13628">
        <v>2</v>
      </c>
      <c r="D13628" s="8">
        <v>2</v>
      </c>
      <c r="E13628" t="s">
        <v>10</v>
      </c>
      <c r="F13628">
        <v>56.55</v>
      </c>
      <c r="G13628">
        <v>86.9</v>
      </c>
      <c r="H13628">
        <v>120</v>
      </c>
      <c r="I13628">
        <v>7000</v>
      </c>
      <c r="J13628" t="s">
        <v>115</v>
      </c>
    </row>
    <row r="13629" spans="2:10" x14ac:dyDescent="0.25">
      <c r="B13629">
        <v>2018</v>
      </c>
      <c r="C13629">
        <v>2</v>
      </c>
      <c r="D13629" s="8">
        <v>3</v>
      </c>
      <c r="E13629" t="s">
        <v>88</v>
      </c>
      <c r="F13629">
        <v>80</v>
      </c>
      <c r="G13629">
        <v>86.01</v>
      </c>
      <c r="H13629">
        <v>130</v>
      </c>
      <c r="I13629">
        <v>8700</v>
      </c>
      <c r="J13629" t="s">
        <v>115</v>
      </c>
    </row>
    <row r="13630" spans="2:10" x14ac:dyDescent="0.25">
      <c r="B13630">
        <v>2018</v>
      </c>
      <c r="C13630">
        <v>2</v>
      </c>
      <c r="D13630" s="8">
        <v>11</v>
      </c>
      <c r="E13630" t="s">
        <v>88</v>
      </c>
      <c r="F13630">
        <v>82</v>
      </c>
      <c r="G13630">
        <v>93.51</v>
      </c>
      <c r="H13630">
        <v>125</v>
      </c>
      <c r="I13630">
        <v>9150</v>
      </c>
      <c r="J13630" t="s">
        <v>115</v>
      </c>
    </row>
    <row r="13631" spans="2:10" x14ac:dyDescent="0.25">
      <c r="B13631">
        <v>2018</v>
      </c>
      <c r="C13631">
        <v>2</v>
      </c>
      <c r="D13631" s="8">
        <v>1</v>
      </c>
      <c r="E13631" t="s">
        <v>88</v>
      </c>
      <c r="F13631">
        <v>146.44</v>
      </c>
      <c r="G13631">
        <v>90.01</v>
      </c>
      <c r="H13631">
        <v>124</v>
      </c>
      <c r="I13631">
        <v>6750</v>
      </c>
      <c r="J13631" t="s">
        <v>115</v>
      </c>
    </row>
    <row r="13632" spans="2:10" x14ac:dyDescent="0.25">
      <c r="B13632">
        <v>2018</v>
      </c>
      <c r="C13632">
        <v>2</v>
      </c>
      <c r="D13632" s="8">
        <v>1</v>
      </c>
      <c r="E13632" t="s">
        <v>88</v>
      </c>
      <c r="F13632">
        <v>46</v>
      </c>
      <c r="G13632">
        <v>89.96</v>
      </c>
      <c r="H13632">
        <v>121</v>
      </c>
      <c r="I13632">
        <v>8850</v>
      </c>
      <c r="J13632" t="s">
        <v>115</v>
      </c>
    </row>
    <row r="13633" spans="2:10" x14ac:dyDescent="0.25">
      <c r="B13633">
        <v>2018</v>
      </c>
      <c r="C13633">
        <v>2</v>
      </c>
      <c r="D13633" s="8">
        <v>1</v>
      </c>
      <c r="E13633" t="s">
        <v>88</v>
      </c>
      <c r="F13633">
        <v>110.79</v>
      </c>
      <c r="G13633">
        <v>90.72</v>
      </c>
      <c r="H13633">
        <v>121</v>
      </c>
      <c r="I13633">
        <v>7600</v>
      </c>
      <c r="J13633" t="s">
        <v>115</v>
      </c>
    </row>
    <row r="13634" spans="2:10" x14ac:dyDescent="0.25">
      <c r="B13634">
        <v>2018</v>
      </c>
      <c r="C13634">
        <v>2</v>
      </c>
      <c r="D13634" s="8">
        <v>1</v>
      </c>
      <c r="E13634" t="s">
        <v>9</v>
      </c>
      <c r="F13634">
        <v>130</v>
      </c>
      <c r="G13634">
        <v>41.4</v>
      </c>
      <c r="H13634">
        <v>104</v>
      </c>
      <c r="I13634">
        <v>5185</v>
      </c>
      <c r="J13634" t="s">
        <v>116</v>
      </c>
    </row>
    <row r="13635" spans="2:10" x14ac:dyDescent="0.25">
      <c r="B13635">
        <v>2018</v>
      </c>
      <c r="C13635">
        <v>2</v>
      </c>
      <c r="D13635" s="8">
        <v>3</v>
      </c>
      <c r="E13635" t="s">
        <v>9</v>
      </c>
      <c r="F13635">
        <v>56.61</v>
      </c>
      <c r="G13635">
        <v>63.3</v>
      </c>
      <c r="H13635">
        <v>105</v>
      </c>
      <c r="I13635">
        <v>4240</v>
      </c>
      <c r="J13635" t="s">
        <v>116</v>
      </c>
    </row>
    <row r="13636" spans="2:10" x14ac:dyDescent="0.25">
      <c r="B13636">
        <v>2018</v>
      </c>
      <c r="C13636">
        <v>2</v>
      </c>
      <c r="D13636" s="8">
        <v>9</v>
      </c>
      <c r="E13636" t="s">
        <v>15</v>
      </c>
      <c r="F13636">
        <v>160</v>
      </c>
      <c r="G13636">
        <v>83</v>
      </c>
      <c r="H13636">
        <v>100</v>
      </c>
      <c r="I13636">
        <v>4500</v>
      </c>
      <c r="J13636" t="s">
        <v>116</v>
      </c>
    </row>
    <row r="13637" spans="2:10" x14ac:dyDescent="0.25">
      <c r="B13637">
        <v>2018</v>
      </c>
      <c r="C13637">
        <v>2</v>
      </c>
      <c r="D13637" s="8">
        <v>11</v>
      </c>
      <c r="E13637" t="s">
        <v>12</v>
      </c>
      <c r="F13637">
        <v>60.38</v>
      </c>
      <c r="G13637">
        <v>84.1</v>
      </c>
      <c r="H13637">
        <v>113</v>
      </c>
      <c r="I13637">
        <v>5375.19</v>
      </c>
      <c r="J13637" t="s">
        <v>116</v>
      </c>
    </row>
    <row r="13638" spans="2:10" x14ac:dyDescent="0.25">
      <c r="B13638">
        <v>2018</v>
      </c>
      <c r="C13638">
        <v>2</v>
      </c>
      <c r="D13638" s="8">
        <v>11</v>
      </c>
      <c r="E13638" t="s">
        <v>89</v>
      </c>
      <c r="F13638">
        <v>112.77</v>
      </c>
      <c r="G13638">
        <v>82.6</v>
      </c>
      <c r="H13638">
        <v>111</v>
      </c>
      <c r="I13638">
        <v>5110.3999999999996</v>
      </c>
      <c r="J13638" t="s">
        <v>116</v>
      </c>
    </row>
    <row r="13639" spans="2:10" x14ac:dyDescent="0.25">
      <c r="B13639">
        <v>2018</v>
      </c>
      <c r="C13639">
        <v>2</v>
      </c>
      <c r="D13639" s="8">
        <v>9</v>
      </c>
      <c r="E13639" t="s">
        <v>14</v>
      </c>
      <c r="F13639">
        <v>252.77</v>
      </c>
      <c r="G13639">
        <v>76.599999999999994</v>
      </c>
      <c r="H13639">
        <v>103</v>
      </c>
      <c r="I13639">
        <v>6041.07</v>
      </c>
      <c r="J13639" t="s">
        <v>116</v>
      </c>
    </row>
    <row r="13640" spans="2:10" x14ac:dyDescent="0.25">
      <c r="B13640">
        <v>2018</v>
      </c>
      <c r="C13640">
        <v>2</v>
      </c>
      <c r="D13640" s="8">
        <v>5</v>
      </c>
      <c r="E13640" t="s">
        <v>12</v>
      </c>
      <c r="F13640">
        <v>40.090000000000003</v>
      </c>
      <c r="G13640">
        <v>92.1</v>
      </c>
      <c r="H13640">
        <v>110</v>
      </c>
      <c r="I13640">
        <v>5986.53</v>
      </c>
      <c r="J13640" t="s">
        <v>116</v>
      </c>
    </row>
    <row r="13641" spans="2:10" x14ac:dyDescent="0.25">
      <c r="B13641">
        <v>2018</v>
      </c>
      <c r="C13641">
        <v>2</v>
      </c>
      <c r="D13641" s="8">
        <v>3</v>
      </c>
      <c r="E13641" t="s">
        <v>11</v>
      </c>
      <c r="F13641">
        <v>47.09</v>
      </c>
      <c r="G13641">
        <v>91.3</v>
      </c>
      <c r="H13641">
        <v>103</v>
      </c>
      <c r="I13641">
        <v>6950.61</v>
      </c>
      <c r="J13641" t="s">
        <v>116</v>
      </c>
    </row>
    <row r="13642" spans="2:10" x14ac:dyDescent="0.25">
      <c r="B13642">
        <v>2018</v>
      </c>
      <c r="C13642">
        <v>2</v>
      </c>
      <c r="D13642" s="8">
        <v>3</v>
      </c>
      <c r="E13642" t="s">
        <v>89</v>
      </c>
      <c r="F13642">
        <v>149.4</v>
      </c>
      <c r="G13642">
        <v>74.400000000000006</v>
      </c>
      <c r="H13642">
        <v>113</v>
      </c>
      <c r="I13642">
        <v>5900.71</v>
      </c>
      <c r="J13642" t="s">
        <v>116</v>
      </c>
    </row>
    <row r="13643" spans="2:10" x14ac:dyDescent="0.25">
      <c r="B13643">
        <v>2018</v>
      </c>
      <c r="C13643">
        <v>2</v>
      </c>
      <c r="D13643" s="8">
        <v>3</v>
      </c>
      <c r="E13643" t="s">
        <v>12</v>
      </c>
      <c r="F13643">
        <v>60.82</v>
      </c>
      <c r="G13643">
        <v>87</v>
      </c>
      <c r="H13643">
        <v>114</v>
      </c>
      <c r="I13643">
        <v>6568.4</v>
      </c>
      <c r="J13643" t="s">
        <v>116</v>
      </c>
    </row>
    <row r="13644" spans="2:10" x14ac:dyDescent="0.25">
      <c r="B13644">
        <v>2018</v>
      </c>
      <c r="C13644">
        <v>2</v>
      </c>
      <c r="D13644" s="8">
        <v>1</v>
      </c>
      <c r="E13644" t="s">
        <v>11</v>
      </c>
      <c r="F13644">
        <v>185.93600000000001</v>
      </c>
      <c r="G13644">
        <v>81.7</v>
      </c>
      <c r="H13644">
        <v>106</v>
      </c>
      <c r="I13644">
        <v>6755.45</v>
      </c>
      <c r="J13644" t="s">
        <v>116</v>
      </c>
    </row>
    <row r="13645" spans="2:10" x14ac:dyDescent="0.25">
      <c r="B13645">
        <v>2018</v>
      </c>
      <c r="C13645">
        <v>2</v>
      </c>
      <c r="D13645" s="8">
        <v>1</v>
      </c>
      <c r="E13645" t="s">
        <v>11</v>
      </c>
      <c r="F13645">
        <v>54.13</v>
      </c>
      <c r="G13645">
        <v>78.099999999999994</v>
      </c>
      <c r="H13645">
        <v>116</v>
      </c>
      <c r="I13645">
        <v>6465.92</v>
      </c>
      <c r="J13645" t="s">
        <v>116</v>
      </c>
    </row>
    <row r="13646" spans="2:10" x14ac:dyDescent="0.25">
      <c r="B13646">
        <v>2018</v>
      </c>
      <c r="C13646">
        <v>2</v>
      </c>
      <c r="D13646" s="8">
        <v>1</v>
      </c>
      <c r="E13646" t="s">
        <v>89</v>
      </c>
      <c r="F13646">
        <v>46.61</v>
      </c>
      <c r="G13646">
        <v>87.6</v>
      </c>
      <c r="H13646">
        <v>106</v>
      </c>
      <c r="I13646">
        <v>6702.42</v>
      </c>
      <c r="J13646" t="s">
        <v>116</v>
      </c>
    </row>
    <row r="13647" spans="2:10" x14ac:dyDescent="0.25">
      <c r="B13647">
        <v>2018</v>
      </c>
      <c r="C13647">
        <v>2</v>
      </c>
      <c r="D13647" s="8">
        <v>10</v>
      </c>
      <c r="E13647" t="s">
        <v>14</v>
      </c>
      <c r="F13647">
        <v>80</v>
      </c>
      <c r="G13647">
        <v>73.099999999999994</v>
      </c>
      <c r="H13647">
        <v>112</v>
      </c>
      <c r="I13647">
        <v>6500</v>
      </c>
      <c r="J13647" t="s">
        <v>116</v>
      </c>
    </row>
    <row r="13648" spans="2:10" x14ac:dyDescent="0.25">
      <c r="B13648">
        <v>2018</v>
      </c>
      <c r="C13648">
        <v>2</v>
      </c>
      <c r="D13648" s="8">
        <v>7</v>
      </c>
      <c r="E13648" t="s">
        <v>16</v>
      </c>
      <c r="F13648">
        <v>73.290000000000006</v>
      </c>
      <c r="G13648">
        <v>96.5</v>
      </c>
      <c r="H13648">
        <v>115</v>
      </c>
      <c r="I13648">
        <v>8528</v>
      </c>
      <c r="J13648" t="s">
        <v>116</v>
      </c>
    </row>
    <row r="13649" spans="2:10" x14ac:dyDescent="0.25">
      <c r="B13649">
        <v>2018</v>
      </c>
      <c r="C13649">
        <v>2</v>
      </c>
      <c r="D13649" s="8">
        <v>9</v>
      </c>
      <c r="E13649" t="s">
        <v>16</v>
      </c>
      <c r="F13649">
        <v>117.5</v>
      </c>
      <c r="G13649">
        <v>91.9</v>
      </c>
      <c r="H13649">
        <v>108</v>
      </c>
      <c r="I13649">
        <v>7700</v>
      </c>
      <c r="J13649" t="s">
        <v>116</v>
      </c>
    </row>
    <row r="13650" spans="2:10" x14ac:dyDescent="0.25">
      <c r="B13650">
        <v>2018</v>
      </c>
      <c r="C13650">
        <v>2</v>
      </c>
      <c r="D13650" s="8">
        <v>1</v>
      </c>
      <c r="E13650" t="s">
        <v>16</v>
      </c>
      <c r="F13650">
        <v>80</v>
      </c>
      <c r="G13650">
        <v>77.599999999999994</v>
      </c>
      <c r="H13650">
        <v>103</v>
      </c>
      <c r="I13650">
        <v>6000</v>
      </c>
      <c r="J13650" t="s">
        <v>116</v>
      </c>
    </row>
    <row r="13651" spans="2:10" x14ac:dyDescent="0.25">
      <c r="B13651">
        <v>2018</v>
      </c>
      <c r="C13651">
        <v>2</v>
      </c>
      <c r="D13651" s="8">
        <v>12</v>
      </c>
      <c r="E13651" t="s">
        <v>10</v>
      </c>
      <c r="F13651">
        <v>237.41</v>
      </c>
      <c r="G13651">
        <v>59.26</v>
      </c>
      <c r="H13651">
        <v>116</v>
      </c>
      <c r="I13651">
        <v>5100</v>
      </c>
      <c r="J13651" t="s">
        <v>116</v>
      </c>
    </row>
    <row r="13652" spans="2:10" x14ac:dyDescent="0.25">
      <c r="B13652">
        <v>2018</v>
      </c>
      <c r="C13652">
        <v>2</v>
      </c>
      <c r="D13652" s="8">
        <v>5</v>
      </c>
      <c r="E13652" t="s">
        <v>10</v>
      </c>
      <c r="F13652">
        <v>208.4</v>
      </c>
      <c r="G13652">
        <v>59.8</v>
      </c>
      <c r="H13652">
        <v>114</v>
      </c>
      <c r="I13652">
        <v>5000</v>
      </c>
      <c r="J13652" t="s">
        <v>116</v>
      </c>
    </row>
    <row r="13653" spans="2:10" x14ac:dyDescent="0.25">
      <c r="B13653">
        <v>2018</v>
      </c>
      <c r="C13653">
        <v>2</v>
      </c>
      <c r="D13653" s="8">
        <v>1</v>
      </c>
      <c r="E13653" t="s">
        <v>88</v>
      </c>
      <c r="F13653">
        <v>79.680000000000007</v>
      </c>
      <c r="G13653">
        <v>75.36</v>
      </c>
      <c r="H13653">
        <v>116</v>
      </c>
      <c r="I13653">
        <v>6491</v>
      </c>
      <c r="J13653" t="s">
        <v>116</v>
      </c>
    </row>
    <row r="13654" spans="2:10" x14ac:dyDescent="0.25">
      <c r="B13654">
        <v>2018</v>
      </c>
      <c r="C13654">
        <v>2</v>
      </c>
      <c r="D13654" s="8">
        <v>2</v>
      </c>
      <c r="E13654" t="s">
        <v>13</v>
      </c>
      <c r="F13654">
        <v>28.25</v>
      </c>
      <c r="G13654">
        <v>95.1</v>
      </c>
      <c r="H13654">
        <v>103</v>
      </c>
      <c r="I13654">
        <v>7079.65</v>
      </c>
      <c r="J13654" t="s">
        <v>116</v>
      </c>
    </row>
    <row r="13655" spans="2:10" x14ac:dyDescent="0.25">
      <c r="B13655">
        <v>2018</v>
      </c>
      <c r="C13655">
        <v>2</v>
      </c>
      <c r="D13655" s="8">
        <v>8</v>
      </c>
      <c r="E13655" t="s">
        <v>13</v>
      </c>
      <c r="F13655">
        <v>193.6</v>
      </c>
      <c r="G13655">
        <v>92.3</v>
      </c>
      <c r="H13655">
        <v>107</v>
      </c>
      <c r="I13655">
        <v>11519</v>
      </c>
      <c r="J13655" t="s">
        <v>116</v>
      </c>
    </row>
    <row r="13656" spans="2:10" x14ac:dyDescent="0.25">
      <c r="B13656">
        <v>2018</v>
      </c>
      <c r="C13656">
        <v>2</v>
      </c>
      <c r="D13656" s="8">
        <v>11</v>
      </c>
      <c r="E13656" t="s">
        <v>13</v>
      </c>
      <c r="F13656">
        <v>120.4</v>
      </c>
      <c r="G13656">
        <v>78.400000000000006</v>
      </c>
      <c r="H13656">
        <v>108</v>
      </c>
      <c r="I13656">
        <v>8300.2099999999991</v>
      </c>
      <c r="J13656" t="s">
        <v>116</v>
      </c>
    </row>
    <row r="13657" spans="2:10" x14ac:dyDescent="0.25">
      <c r="B13657">
        <v>2018</v>
      </c>
      <c r="C13657">
        <v>2</v>
      </c>
      <c r="D13657" s="8">
        <v>11</v>
      </c>
      <c r="E13657" t="s">
        <v>13</v>
      </c>
      <c r="F13657">
        <v>145.78</v>
      </c>
      <c r="G13657">
        <v>84.6</v>
      </c>
      <c r="H13657">
        <v>111</v>
      </c>
      <c r="I13657">
        <v>6345.18</v>
      </c>
      <c r="J13657" t="s">
        <v>116</v>
      </c>
    </row>
    <row r="13658" spans="2:10" x14ac:dyDescent="0.25">
      <c r="B13658">
        <v>2018</v>
      </c>
      <c r="C13658">
        <v>2</v>
      </c>
      <c r="D13658" s="8">
        <v>3</v>
      </c>
      <c r="E13658" t="s">
        <v>13</v>
      </c>
      <c r="F13658">
        <v>186.06</v>
      </c>
      <c r="G13658">
        <v>88.2</v>
      </c>
      <c r="H13658">
        <v>114</v>
      </c>
      <c r="I13658">
        <v>7997.42</v>
      </c>
      <c r="J13658" t="s">
        <v>116</v>
      </c>
    </row>
    <row r="13659" spans="2:10" x14ac:dyDescent="0.25">
      <c r="B13659">
        <v>2018</v>
      </c>
      <c r="C13659">
        <v>2</v>
      </c>
      <c r="D13659" s="8">
        <v>10</v>
      </c>
      <c r="E13659" t="s">
        <v>103</v>
      </c>
      <c r="F13659">
        <v>169.73</v>
      </c>
      <c r="G13659">
        <v>67.5</v>
      </c>
      <c r="H13659">
        <v>88</v>
      </c>
      <c r="I13659">
        <v>5500.1</v>
      </c>
      <c r="J13659" t="s">
        <v>117</v>
      </c>
    </row>
    <row r="13660" spans="2:10" x14ac:dyDescent="0.25">
      <c r="B13660">
        <v>2018</v>
      </c>
      <c r="C13660">
        <v>2</v>
      </c>
      <c r="D13660" s="8">
        <v>9</v>
      </c>
      <c r="E13660" t="s">
        <v>103</v>
      </c>
      <c r="F13660">
        <v>79.319999999999993</v>
      </c>
      <c r="G13660">
        <v>79.099999999999994</v>
      </c>
      <c r="H13660">
        <v>97</v>
      </c>
      <c r="I13660">
        <v>4999.9399999999996</v>
      </c>
      <c r="J13660" t="s">
        <v>117</v>
      </c>
    </row>
    <row r="13661" spans="2:10" x14ac:dyDescent="0.25">
      <c r="B13661">
        <v>2018</v>
      </c>
      <c r="C13661">
        <v>2</v>
      </c>
      <c r="D13661" s="8">
        <v>4</v>
      </c>
      <c r="E13661" t="s">
        <v>12</v>
      </c>
      <c r="F13661">
        <v>179.12</v>
      </c>
      <c r="G13661">
        <v>89</v>
      </c>
      <c r="H13661">
        <v>97</v>
      </c>
      <c r="I13661">
        <v>6350.11</v>
      </c>
      <c r="J13661" t="s">
        <v>117</v>
      </c>
    </row>
    <row r="13662" spans="2:10" x14ac:dyDescent="0.25">
      <c r="B13662">
        <v>2018</v>
      </c>
      <c r="C13662">
        <v>2</v>
      </c>
      <c r="D13662" s="8">
        <v>2</v>
      </c>
      <c r="E13662" t="s">
        <v>103</v>
      </c>
      <c r="F13662">
        <v>44.79</v>
      </c>
      <c r="G13662">
        <v>79.599999999999994</v>
      </c>
      <c r="H13662">
        <v>94</v>
      </c>
      <c r="I13662">
        <v>5492.3</v>
      </c>
      <c r="J13662" t="s">
        <v>117</v>
      </c>
    </row>
    <row r="13663" spans="2:10" x14ac:dyDescent="0.25">
      <c r="B13663">
        <v>2018</v>
      </c>
      <c r="C13663">
        <v>2</v>
      </c>
      <c r="D13663" s="8">
        <v>12</v>
      </c>
      <c r="E13663" t="s">
        <v>89</v>
      </c>
      <c r="F13663">
        <v>122</v>
      </c>
      <c r="G13663">
        <v>82.8</v>
      </c>
      <c r="H13663">
        <v>98</v>
      </c>
      <c r="I13663">
        <v>5825</v>
      </c>
      <c r="J13663" t="s">
        <v>117</v>
      </c>
    </row>
    <row r="13664" spans="2:10" x14ac:dyDescent="0.25">
      <c r="B13664">
        <v>2018</v>
      </c>
      <c r="C13664">
        <v>2</v>
      </c>
      <c r="D13664" s="8">
        <v>8</v>
      </c>
      <c r="E13664" t="s">
        <v>88</v>
      </c>
      <c r="F13664">
        <v>78</v>
      </c>
      <c r="G13664">
        <v>76.489999999999995</v>
      </c>
      <c r="H13664">
        <v>96</v>
      </c>
      <c r="I13664">
        <v>4250</v>
      </c>
      <c r="J13664" t="s">
        <v>117</v>
      </c>
    </row>
    <row r="13665" spans="2:10" x14ac:dyDescent="0.25">
      <c r="B13665">
        <v>2018</v>
      </c>
      <c r="C13665">
        <v>2</v>
      </c>
      <c r="D13665" s="8">
        <v>2</v>
      </c>
      <c r="E13665" t="s">
        <v>9</v>
      </c>
      <c r="F13665">
        <v>40.18</v>
      </c>
      <c r="G13665" t="s">
        <v>4687</v>
      </c>
      <c r="H13665" t="s">
        <v>4670</v>
      </c>
      <c r="I13665">
        <v>3900</v>
      </c>
      <c r="J13665" t="s">
        <v>119</v>
      </c>
    </row>
    <row r="13666" spans="2:10" x14ac:dyDescent="0.25">
      <c r="B13666">
        <v>2018</v>
      </c>
      <c r="C13666">
        <v>2</v>
      </c>
      <c r="D13666" s="8">
        <v>4</v>
      </c>
      <c r="E13666" t="s">
        <v>9</v>
      </c>
      <c r="F13666">
        <v>137.31</v>
      </c>
      <c r="G13666" t="s">
        <v>4687</v>
      </c>
      <c r="H13666" t="s">
        <v>4670</v>
      </c>
      <c r="I13666">
        <v>2214</v>
      </c>
      <c r="J13666" t="s">
        <v>119</v>
      </c>
    </row>
    <row r="13667" spans="2:10" x14ac:dyDescent="0.25">
      <c r="B13667">
        <v>2018</v>
      </c>
      <c r="C13667">
        <v>2</v>
      </c>
      <c r="D13667" s="8">
        <v>5</v>
      </c>
      <c r="E13667" t="s">
        <v>9</v>
      </c>
      <c r="F13667">
        <v>375.5</v>
      </c>
      <c r="G13667" t="s">
        <v>4687</v>
      </c>
      <c r="H13667" t="s">
        <v>4670</v>
      </c>
      <c r="I13667">
        <v>3750</v>
      </c>
      <c r="J13667" t="s">
        <v>119</v>
      </c>
    </row>
    <row r="13668" spans="2:10" x14ac:dyDescent="0.25">
      <c r="B13668">
        <v>2018</v>
      </c>
      <c r="C13668">
        <v>2</v>
      </c>
      <c r="D13668" s="8">
        <v>10</v>
      </c>
      <c r="E13668" t="s">
        <v>89</v>
      </c>
      <c r="F13668">
        <v>100</v>
      </c>
      <c r="G13668" t="s">
        <v>4670</v>
      </c>
      <c r="H13668" t="s">
        <v>4670</v>
      </c>
      <c r="I13668">
        <v>5850</v>
      </c>
      <c r="J13668" t="s">
        <v>119</v>
      </c>
    </row>
    <row r="13669" spans="2:10" x14ac:dyDescent="0.25">
      <c r="B13669">
        <v>2018</v>
      </c>
      <c r="C13669">
        <v>2</v>
      </c>
      <c r="D13669" s="8">
        <v>10</v>
      </c>
      <c r="E13669" t="s">
        <v>103</v>
      </c>
      <c r="F13669">
        <v>42</v>
      </c>
      <c r="G13669" t="s">
        <v>4670</v>
      </c>
      <c r="H13669" t="s">
        <v>4670</v>
      </c>
      <c r="I13669">
        <v>5000</v>
      </c>
      <c r="J13669" t="s">
        <v>119</v>
      </c>
    </row>
    <row r="13670" spans="2:10" x14ac:dyDescent="0.25">
      <c r="B13670">
        <v>2018</v>
      </c>
      <c r="C13670">
        <v>2</v>
      </c>
      <c r="D13670" s="8">
        <v>8</v>
      </c>
      <c r="E13670" t="s">
        <v>103</v>
      </c>
      <c r="F13670">
        <v>45.88</v>
      </c>
      <c r="G13670" t="s">
        <v>4670</v>
      </c>
      <c r="H13670" t="s">
        <v>4670</v>
      </c>
      <c r="I13670">
        <v>4577.16</v>
      </c>
      <c r="J13670" t="s">
        <v>119</v>
      </c>
    </row>
    <row r="13671" spans="2:10" x14ac:dyDescent="0.25">
      <c r="B13671">
        <v>2018</v>
      </c>
      <c r="C13671">
        <v>2</v>
      </c>
      <c r="D13671" s="8">
        <v>5</v>
      </c>
      <c r="E13671" t="s">
        <v>12</v>
      </c>
      <c r="F13671">
        <v>80</v>
      </c>
      <c r="G13671" t="s">
        <v>4670</v>
      </c>
      <c r="H13671" t="s">
        <v>4670</v>
      </c>
      <c r="I13671">
        <v>4375</v>
      </c>
      <c r="J13671" t="s">
        <v>119</v>
      </c>
    </row>
    <row r="13672" spans="2:10" x14ac:dyDescent="0.25">
      <c r="B13672">
        <v>2018</v>
      </c>
      <c r="C13672">
        <v>2</v>
      </c>
      <c r="D13672" s="8">
        <v>5</v>
      </c>
      <c r="E13672" t="s">
        <v>103</v>
      </c>
      <c r="F13672">
        <v>148.85</v>
      </c>
      <c r="G13672">
        <v>26.5</v>
      </c>
      <c r="H13672" t="s">
        <v>4670</v>
      </c>
      <c r="I13672">
        <v>4501.18</v>
      </c>
      <c r="J13672" t="s">
        <v>119</v>
      </c>
    </row>
    <row r="13673" spans="2:10" x14ac:dyDescent="0.25">
      <c r="B13673">
        <v>2018</v>
      </c>
      <c r="C13673">
        <v>2</v>
      </c>
      <c r="D13673" s="8">
        <v>4</v>
      </c>
      <c r="E13673" t="s">
        <v>103</v>
      </c>
      <c r="F13673">
        <v>109.5</v>
      </c>
      <c r="G13673">
        <v>31.4</v>
      </c>
      <c r="H13673" t="s">
        <v>4670</v>
      </c>
      <c r="I13673">
        <v>4319.63</v>
      </c>
      <c r="J13673" t="s">
        <v>119</v>
      </c>
    </row>
    <row r="13674" spans="2:10" x14ac:dyDescent="0.25">
      <c r="B13674">
        <v>2018</v>
      </c>
      <c r="C13674">
        <v>2</v>
      </c>
      <c r="D13674" s="8">
        <v>2</v>
      </c>
      <c r="E13674" t="s">
        <v>103</v>
      </c>
      <c r="F13674">
        <v>55.81</v>
      </c>
      <c r="G13674">
        <v>38.299999999999997</v>
      </c>
      <c r="H13674" t="s">
        <v>4670</v>
      </c>
      <c r="I13674">
        <v>4631.79</v>
      </c>
      <c r="J13674" t="s">
        <v>119</v>
      </c>
    </row>
    <row r="13675" spans="2:10" x14ac:dyDescent="0.25">
      <c r="B13675">
        <v>2018</v>
      </c>
      <c r="C13675">
        <v>2</v>
      </c>
      <c r="D13675" s="8">
        <v>1</v>
      </c>
      <c r="E13675" t="s">
        <v>14</v>
      </c>
      <c r="F13675">
        <v>52.53</v>
      </c>
      <c r="G13675" t="s">
        <v>4670</v>
      </c>
      <c r="H13675" t="s">
        <v>4670</v>
      </c>
      <c r="I13675">
        <v>5330.29</v>
      </c>
      <c r="J13675" t="s">
        <v>119</v>
      </c>
    </row>
    <row r="13676" spans="2:10" x14ac:dyDescent="0.25">
      <c r="B13676">
        <v>2018</v>
      </c>
      <c r="C13676">
        <v>2</v>
      </c>
      <c r="D13676" s="8">
        <v>8</v>
      </c>
      <c r="E13676" t="s">
        <v>13</v>
      </c>
      <c r="F13676">
        <v>79.42</v>
      </c>
      <c r="G13676" t="s">
        <v>4670</v>
      </c>
      <c r="H13676" t="s">
        <v>4670</v>
      </c>
      <c r="I13676">
        <v>5445.73</v>
      </c>
      <c r="J13676" t="s">
        <v>119</v>
      </c>
    </row>
    <row r="13677" spans="2:10" x14ac:dyDescent="0.25">
      <c r="B13677">
        <v>2018</v>
      </c>
      <c r="C13677">
        <v>2</v>
      </c>
      <c r="D13677" s="8">
        <v>1</v>
      </c>
      <c r="E13677" t="s">
        <v>13</v>
      </c>
      <c r="F13677">
        <v>160</v>
      </c>
      <c r="G13677" t="s">
        <v>4761</v>
      </c>
      <c r="H13677" t="s">
        <v>4670</v>
      </c>
      <c r="I13677">
        <v>3650</v>
      </c>
      <c r="J13677" t="s">
        <v>119</v>
      </c>
    </row>
    <row r="13678" spans="2:10" x14ac:dyDescent="0.25">
      <c r="B13678">
        <v>2018</v>
      </c>
      <c r="C13678">
        <v>2</v>
      </c>
      <c r="D13678" s="8">
        <v>4</v>
      </c>
      <c r="E13678" t="s">
        <v>13</v>
      </c>
      <c r="F13678">
        <v>104.6</v>
      </c>
      <c r="G13678" t="s">
        <v>4670</v>
      </c>
      <c r="H13678" t="s">
        <v>4670</v>
      </c>
      <c r="I13678">
        <v>2065.0100000000002</v>
      </c>
      <c r="J13678" t="s">
        <v>119</v>
      </c>
    </row>
    <row r="13679" spans="2:10" x14ac:dyDescent="0.25">
      <c r="B13679">
        <v>2018</v>
      </c>
      <c r="C13679">
        <v>2</v>
      </c>
      <c r="D13679" s="8">
        <v>9</v>
      </c>
      <c r="E13679" t="s">
        <v>13</v>
      </c>
      <c r="F13679">
        <v>43.48</v>
      </c>
      <c r="G13679" t="s">
        <v>4670</v>
      </c>
      <c r="H13679" t="s">
        <v>4670</v>
      </c>
      <c r="I13679">
        <v>5160.99</v>
      </c>
      <c r="J13679" t="s">
        <v>119</v>
      </c>
    </row>
    <row r="13680" spans="2:10" x14ac:dyDescent="0.25">
      <c r="B13680">
        <v>2018</v>
      </c>
      <c r="C13680">
        <v>2</v>
      </c>
      <c r="D13680" s="8">
        <v>9</v>
      </c>
      <c r="E13680" t="s">
        <v>13</v>
      </c>
      <c r="F13680">
        <v>36.86</v>
      </c>
      <c r="G13680" t="s">
        <v>4670</v>
      </c>
      <c r="H13680" t="s">
        <v>4670</v>
      </c>
      <c r="I13680">
        <v>4205.1000000000004</v>
      </c>
      <c r="J13680" t="s">
        <v>119</v>
      </c>
    </row>
    <row r="13681" spans="2:10" x14ac:dyDescent="0.25">
      <c r="B13681">
        <v>2018</v>
      </c>
      <c r="C13681">
        <v>3</v>
      </c>
      <c r="D13681" s="8">
        <v>1</v>
      </c>
      <c r="E13681" t="s">
        <v>90</v>
      </c>
      <c r="F13681">
        <v>80</v>
      </c>
      <c r="G13681">
        <v>100</v>
      </c>
      <c r="H13681">
        <v>142.5</v>
      </c>
      <c r="I13681">
        <v>10800</v>
      </c>
      <c r="J13681" t="s">
        <v>114</v>
      </c>
    </row>
    <row r="13682" spans="2:10" x14ac:dyDescent="0.25">
      <c r="B13682">
        <v>2018</v>
      </c>
      <c r="C13682">
        <v>3</v>
      </c>
      <c r="D13682" s="8">
        <v>1</v>
      </c>
      <c r="E13682" t="s">
        <v>90</v>
      </c>
      <c r="F13682">
        <v>19.23</v>
      </c>
      <c r="G13682">
        <v>100</v>
      </c>
      <c r="H13682">
        <v>140.19999999999999</v>
      </c>
      <c r="I13682">
        <v>10800</v>
      </c>
      <c r="J13682" t="s">
        <v>114</v>
      </c>
    </row>
    <row r="13683" spans="2:10" x14ac:dyDescent="0.25">
      <c r="B13683">
        <v>2018</v>
      </c>
      <c r="C13683">
        <v>3</v>
      </c>
      <c r="D13683" s="8">
        <v>2</v>
      </c>
      <c r="E13683" t="s">
        <v>90</v>
      </c>
      <c r="F13683">
        <v>53.89</v>
      </c>
      <c r="G13683">
        <v>97</v>
      </c>
      <c r="H13683">
        <v>136.80000000000001</v>
      </c>
      <c r="I13683">
        <v>10100</v>
      </c>
      <c r="J13683" t="s">
        <v>114</v>
      </c>
    </row>
    <row r="13684" spans="2:10" x14ac:dyDescent="0.25">
      <c r="B13684">
        <v>2018</v>
      </c>
      <c r="C13684">
        <v>3</v>
      </c>
      <c r="D13684" s="8">
        <v>3</v>
      </c>
      <c r="E13684" t="s">
        <v>90</v>
      </c>
      <c r="F13684">
        <v>60</v>
      </c>
      <c r="G13684">
        <v>98</v>
      </c>
      <c r="H13684">
        <v>138</v>
      </c>
      <c r="I13684">
        <v>10375</v>
      </c>
      <c r="J13684" t="s">
        <v>114</v>
      </c>
    </row>
    <row r="13685" spans="2:10" x14ac:dyDescent="0.25">
      <c r="B13685">
        <v>2018</v>
      </c>
      <c r="C13685">
        <v>3</v>
      </c>
      <c r="D13685" s="8">
        <v>8</v>
      </c>
      <c r="E13685" t="s">
        <v>23</v>
      </c>
      <c r="F13685">
        <v>70.8</v>
      </c>
      <c r="G13685">
        <v>100</v>
      </c>
      <c r="H13685">
        <v>138</v>
      </c>
      <c r="I13685">
        <v>11100</v>
      </c>
      <c r="J13685" t="s">
        <v>114</v>
      </c>
    </row>
    <row r="13686" spans="2:10" x14ac:dyDescent="0.25">
      <c r="B13686">
        <v>2018</v>
      </c>
      <c r="C13686">
        <v>3</v>
      </c>
      <c r="D13686" s="8">
        <v>10</v>
      </c>
      <c r="E13686" t="s">
        <v>90</v>
      </c>
      <c r="F13686">
        <v>80.212000000000003</v>
      </c>
      <c r="G13686">
        <v>95</v>
      </c>
      <c r="H13686">
        <v>141.5</v>
      </c>
      <c r="I13686">
        <v>10600</v>
      </c>
      <c r="J13686" t="s">
        <v>114</v>
      </c>
    </row>
    <row r="13687" spans="2:10" x14ac:dyDescent="0.25">
      <c r="B13687">
        <v>2018</v>
      </c>
      <c r="C13687">
        <v>3</v>
      </c>
      <c r="D13687" s="8">
        <v>11</v>
      </c>
      <c r="E13687" t="s">
        <v>90</v>
      </c>
      <c r="F13687">
        <v>41</v>
      </c>
      <c r="G13687">
        <v>91</v>
      </c>
      <c r="H13687">
        <v>134.6</v>
      </c>
      <c r="I13687">
        <v>8700</v>
      </c>
      <c r="J13687" t="s">
        <v>114</v>
      </c>
    </row>
    <row r="13688" spans="2:10" x14ac:dyDescent="0.25">
      <c r="B13688">
        <v>2018</v>
      </c>
      <c r="C13688">
        <v>3</v>
      </c>
      <c r="D13688" s="8">
        <v>11</v>
      </c>
      <c r="E13688" t="s">
        <v>90</v>
      </c>
      <c r="F13688">
        <v>50.25</v>
      </c>
      <c r="G13688">
        <v>94</v>
      </c>
      <c r="H13688">
        <v>135.6</v>
      </c>
      <c r="I13688">
        <v>10428</v>
      </c>
      <c r="J13688" t="s">
        <v>114</v>
      </c>
    </row>
    <row r="13689" spans="2:10" x14ac:dyDescent="0.25">
      <c r="B13689">
        <v>2018</v>
      </c>
      <c r="C13689">
        <v>3</v>
      </c>
      <c r="D13689" s="8">
        <v>11</v>
      </c>
      <c r="E13689" t="s">
        <v>90</v>
      </c>
      <c r="F13689">
        <v>51</v>
      </c>
      <c r="G13689">
        <v>95</v>
      </c>
      <c r="H13689">
        <v>136.4</v>
      </c>
      <c r="I13689">
        <v>9980</v>
      </c>
      <c r="J13689" t="s">
        <v>114</v>
      </c>
    </row>
    <row r="13690" spans="2:10" x14ac:dyDescent="0.25">
      <c r="B13690">
        <v>2018</v>
      </c>
      <c r="C13690">
        <v>3</v>
      </c>
      <c r="D13690" s="8">
        <v>11</v>
      </c>
      <c r="E13690" t="s">
        <v>20</v>
      </c>
      <c r="F13690">
        <v>78.430000000000007</v>
      </c>
      <c r="G13690">
        <v>94</v>
      </c>
      <c r="H13690">
        <v>135</v>
      </c>
      <c r="I13690">
        <v>10838</v>
      </c>
      <c r="J13690" t="s">
        <v>114</v>
      </c>
    </row>
    <row r="13691" spans="2:10" x14ac:dyDescent="0.25">
      <c r="B13691">
        <v>2018</v>
      </c>
      <c r="C13691">
        <v>3</v>
      </c>
      <c r="D13691" s="8">
        <v>11</v>
      </c>
      <c r="E13691" t="s">
        <v>20</v>
      </c>
      <c r="F13691">
        <v>38.99</v>
      </c>
      <c r="G13691">
        <v>98</v>
      </c>
      <c r="H13691">
        <v>133</v>
      </c>
      <c r="I13691">
        <v>10002</v>
      </c>
      <c r="J13691" t="s">
        <v>114</v>
      </c>
    </row>
    <row r="13692" spans="2:10" x14ac:dyDescent="0.25">
      <c r="B13692">
        <v>2018</v>
      </c>
      <c r="C13692">
        <v>3</v>
      </c>
      <c r="D13692" s="8">
        <v>10</v>
      </c>
      <c r="E13692" t="s">
        <v>20</v>
      </c>
      <c r="F13692">
        <v>43.31</v>
      </c>
      <c r="G13692">
        <v>98</v>
      </c>
      <c r="H13692">
        <v>140</v>
      </c>
      <c r="I13692">
        <v>13066</v>
      </c>
      <c r="J13692" t="s">
        <v>114</v>
      </c>
    </row>
    <row r="13693" spans="2:10" x14ac:dyDescent="0.25">
      <c r="B13693">
        <v>2018</v>
      </c>
      <c r="C13693">
        <v>3</v>
      </c>
      <c r="D13693" s="8">
        <v>9</v>
      </c>
      <c r="E13693" t="s">
        <v>20</v>
      </c>
      <c r="F13693">
        <v>41.23</v>
      </c>
      <c r="G13693">
        <v>98</v>
      </c>
      <c r="H13693">
        <v>142</v>
      </c>
      <c r="I13693">
        <v>13101</v>
      </c>
      <c r="J13693" t="s">
        <v>114</v>
      </c>
    </row>
    <row r="13694" spans="2:10" x14ac:dyDescent="0.25">
      <c r="B13694">
        <v>2018</v>
      </c>
      <c r="C13694">
        <v>3</v>
      </c>
      <c r="D13694" s="8">
        <v>7</v>
      </c>
      <c r="E13694" t="s">
        <v>20</v>
      </c>
      <c r="F13694">
        <v>159.24</v>
      </c>
      <c r="G13694">
        <v>96</v>
      </c>
      <c r="H13694">
        <v>141</v>
      </c>
      <c r="I13694">
        <v>9074</v>
      </c>
      <c r="J13694" t="s">
        <v>114</v>
      </c>
    </row>
    <row r="13695" spans="2:10" x14ac:dyDescent="0.25">
      <c r="B13695">
        <v>2018</v>
      </c>
      <c r="C13695">
        <v>3</v>
      </c>
      <c r="D13695" s="8">
        <v>5</v>
      </c>
      <c r="E13695" t="s">
        <v>20</v>
      </c>
      <c r="F13695">
        <v>37.9</v>
      </c>
      <c r="G13695">
        <v>99</v>
      </c>
      <c r="H13695">
        <v>142</v>
      </c>
      <c r="I13695">
        <v>11826</v>
      </c>
      <c r="J13695" t="s">
        <v>114</v>
      </c>
    </row>
    <row r="13696" spans="2:10" x14ac:dyDescent="0.25">
      <c r="B13696">
        <v>2018</v>
      </c>
      <c r="C13696">
        <v>3</v>
      </c>
      <c r="D13696" s="8">
        <v>3</v>
      </c>
      <c r="E13696" t="s">
        <v>20</v>
      </c>
      <c r="F13696">
        <v>61.19</v>
      </c>
      <c r="G13696">
        <v>98</v>
      </c>
      <c r="H13696">
        <v>141</v>
      </c>
      <c r="I13696">
        <v>11000</v>
      </c>
      <c r="J13696" t="s">
        <v>114</v>
      </c>
    </row>
    <row r="13697" spans="2:10" x14ac:dyDescent="0.25">
      <c r="B13697">
        <v>2018</v>
      </c>
      <c r="C13697">
        <v>3</v>
      </c>
      <c r="D13697" s="8">
        <v>1</v>
      </c>
      <c r="E13697" t="s">
        <v>20</v>
      </c>
      <c r="F13697">
        <v>78.66</v>
      </c>
      <c r="G13697">
        <v>93</v>
      </c>
      <c r="H13697">
        <v>138</v>
      </c>
      <c r="I13697">
        <v>8000</v>
      </c>
      <c r="J13697" t="s">
        <v>114</v>
      </c>
    </row>
    <row r="13698" spans="2:10" x14ac:dyDescent="0.25">
      <c r="B13698">
        <v>2018</v>
      </c>
      <c r="C13698">
        <v>3</v>
      </c>
      <c r="D13698" s="8">
        <v>12</v>
      </c>
      <c r="E13698" t="s">
        <v>19</v>
      </c>
      <c r="F13698">
        <v>258</v>
      </c>
      <c r="G13698">
        <v>93</v>
      </c>
      <c r="H13698">
        <v>140.19999999999999</v>
      </c>
      <c r="I13698">
        <v>11000</v>
      </c>
      <c r="J13698" t="s">
        <v>114</v>
      </c>
    </row>
    <row r="13699" spans="2:10" x14ac:dyDescent="0.25">
      <c r="B13699">
        <v>2018</v>
      </c>
      <c r="C13699">
        <v>3</v>
      </c>
      <c r="D13699" s="8">
        <v>12</v>
      </c>
      <c r="E13699" t="s">
        <v>19</v>
      </c>
      <c r="F13699">
        <v>165</v>
      </c>
      <c r="G13699">
        <v>99</v>
      </c>
      <c r="H13699">
        <v>140.5</v>
      </c>
      <c r="I13699">
        <v>10500</v>
      </c>
      <c r="J13699" t="s">
        <v>114</v>
      </c>
    </row>
    <row r="13700" spans="2:10" x14ac:dyDescent="0.25">
      <c r="B13700">
        <v>2018</v>
      </c>
      <c r="C13700">
        <v>3</v>
      </c>
      <c r="D13700" s="8">
        <v>12</v>
      </c>
      <c r="E13700" t="s">
        <v>20</v>
      </c>
      <c r="F13700">
        <v>122</v>
      </c>
      <c r="G13700">
        <v>93</v>
      </c>
      <c r="H13700">
        <v>142.80000000000001</v>
      </c>
      <c r="I13700">
        <v>10700</v>
      </c>
      <c r="J13700" t="s">
        <v>114</v>
      </c>
    </row>
    <row r="13701" spans="2:10" x14ac:dyDescent="0.25">
      <c r="B13701">
        <v>2018</v>
      </c>
      <c r="C13701">
        <v>3</v>
      </c>
      <c r="D13701" s="8">
        <v>6</v>
      </c>
      <c r="E13701" t="s">
        <v>18</v>
      </c>
      <c r="F13701">
        <v>140.46</v>
      </c>
      <c r="G13701">
        <v>97.6</v>
      </c>
      <c r="H13701">
        <v>134</v>
      </c>
      <c r="I13701">
        <v>13450</v>
      </c>
      <c r="J13701" t="s">
        <v>114</v>
      </c>
    </row>
    <row r="13702" spans="2:10" x14ac:dyDescent="0.25">
      <c r="B13702">
        <v>2018</v>
      </c>
      <c r="C13702">
        <v>3</v>
      </c>
      <c r="D13702" s="8">
        <v>8</v>
      </c>
      <c r="E13702" t="s">
        <v>18</v>
      </c>
      <c r="F13702">
        <v>74.959999999999994</v>
      </c>
      <c r="G13702">
        <v>99</v>
      </c>
      <c r="H13702">
        <v>133</v>
      </c>
      <c r="I13702">
        <v>12400</v>
      </c>
      <c r="J13702" t="s">
        <v>114</v>
      </c>
    </row>
    <row r="13703" spans="2:10" x14ac:dyDescent="0.25">
      <c r="B13703">
        <v>2018</v>
      </c>
      <c r="C13703">
        <v>3</v>
      </c>
      <c r="D13703" s="8">
        <v>12</v>
      </c>
      <c r="E13703" t="s">
        <v>18</v>
      </c>
      <c r="F13703">
        <v>81.03</v>
      </c>
      <c r="G13703">
        <v>99</v>
      </c>
      <c r="H13703">
        <v>135</v>
      </c>
      <c r="I13703">
        <v>11847</v>
      </c>
      <c r="J13703" t="s">
        <v>114</v>
      </c>
    </row>
    <row r="13704" spans="2:10" x14ac:dyDescent="0.25">
      <c r="B13704">
        <v>2018</v>
      </c>
      <c r="C13704">
        <v>3</v>
      </c>
      <c r="D13704" s="8">
        <v>4</v>
      </c>
      <c r="E13704" t="s">
        <v>19</v>
      </c>
      <c r="F13704">
        <v>51.94</v>
      </c>
      <c r="G13704">
        <v>93</v>
      </c>
      <c r="H13704">
        <v>134</v>
      </c>
      <c r="I13704">
        <v>8600</v>
      </c>
      <c r="J13704" t="s">
        <v>114</v>
      </c>
    </row>
    <row r="13705" spans="2:10" x14ac:dyDescent="0.25">
      <c r="B13705">
        <v>2018</v>
      </c>
      <c r="C13705">
        <v>3</v>
      </c>
      <c r="D13705" s="8">
        <v>9</v>
      </c>
      <c r="E13705" t="s">
        <v>19</v>
      </c>
      <c r="F13705">
        <v>120</v>
      </c>
      <c r="G13705">
        <v>95</v>
      </c>
      <c r="H13705">
        <v>140</v>
      </c>
      <c r="I13705">
        <v>10500</v>
      </c>
      <c r="J13705" t="s">
        <v>114</v>
      </c>
    </row>
    <row r="13706" spans="2:10" x14ac:dyDescent="0.25">
      <c r="B13706">
        <v>2018</v>
      </c>
      <c r="C13706">
        <v>3</v>
      </c>
      <c r="D13706" s="8">
        <v>12</v>
      </c>
      <c r="E13706" t="s">
        <v>19</v>
      </c>
      <c r="F13706">
        <v>39.26</v>
      </c>
      <c r="G13706">
        <v>96</v>
      </c>
      <c r="H13706">
        <v>140</v>
      </c>
      <c r="I13706">
        <v>11300</v>
      </c>
      <c r="J13706" t="s">
        <v>114</v>
      </c>
    </row>
    <row r="13707" spans="2:10" x14ac:dyDescent="0.25">
      <c r="B13707">
        <v>2018</v>
      </c>
      <c r="C13707">
        <v>3</v>
      </c>
      <c r="D13707" s="8">
        <v>12</v>
      </c>
      <c r="E13707" t="s">
        <v>19</v>
      </c>
      <c r="F13707">
        <v>19.86</v>
      </c>
      <c r="G13707">
        <v>85</v>
      </c>
      <c r="H13707">
        <v>142</v>
      </c>
      <c r="I13707">
        <v>11000</v>
      </c>
      <c r="J13707" t="s">
        <v>114</v>
      </c>
    </row>
    <row r="13708" spans="2:10" x14ac:dyDescent="0.25">
      <c r="B13708">
        <v>2018</v>
      </c>
      <c r="C13708">
        <v>3</v>
      </c>
      <c r="D13708" s="8">
        <v>12</v>
      </c>
      <c r="E13708" t="s">
        <v>19</v>
      </c>
      <c r="F13708">
        <v>37.799999999999997</v>
      </c>
      <c r="G13708">
        <v>92.7</v>
      </c>
      <c r="H13708">
        <v>138</v>
      </c>
      <c r="I13708">
        <v>11500</v>
      </c>
      <c r="J13708" t="s">
        <v>114</v>
      </c>
    </row>
    <row r="13709" spans="2:10" x14ac:dyDescent="0.25">
      <c r="B13709">
        <v>2018</v>
      </c>
      <c r="C13709">
        <v>3</v>
      </c>
      <c r="D13709" s="8">
        <v>12</v>
      </c>
      <c r="E13709" t="s">
        <v>19</v>
      </c>
      <c r="F13709">
        <v>40.96</v>
      </c>
      <c r="G13709">
        <v>96</v>
      </c>
      <c r="H13709">
        <v>141</v>
      </c>
      <c r="I13709">
        <v>15000</v>
      </c>
      <c r="J13709" t="s">
        <v>114</v>
      </c>
    </row>
    <row r="13710" spans="2:10" x14ac:dyDescent="0.25">
      <c r="B13710">
        <v>2018</v>
      </c>
      <c r="C13710">
        <v>3</v>
      </c>
      <c r="D13710" s="8">
        <v>8</v>
      </c>
      <c r="E13710" t="s">
        <v>24</v>
      </c>
      <c r="F13710">
        <v>40.479999999999997</v>
      </c>
      <c r="G13710">
        <v>98</v>
      </c>
      <c r="H13710">
        <v>135</v>
      </c>
      <c r="I13710">
        <v>12000</v>
      </c>
      <c r="J13710" t="s">
        <v>114</v>
      </c>
    </row>
    <row r="13711" spans="2:10" x14ac:dyDescent="0.25">
      <c r="B13711">
        <v>2018</v>
      </c>
      <c r="C13711">
        <v>3</v>
      </c>
      <c r="D13711" s="8">
        <v>3</v>
      </c>
      <c r="E13711" t="s">
        <v>24</v>
      </c>
      <c r="F13711">
        <v>40</v>
      </c>
      <c r="G13711">
        <v>100</v>
      </c>
      <c r="H13711">
        <v>143</v>
      </c>
      <c r="I13711">
        <v>12750</v>
      </c>
      <c r="J13711" t="s">
        <v>114</v>
      </c>
    </row>
    <row r="13712" spans="2:10" x14ac:dyDescent="0.25">
      <c r="B13712">
        <v>2018</v>
      </c>
      <c r="C13712">
        <v>3</v>
      </c>
      <c r="D13712" s="8">
        <v>2</v>
      </c>
      <c r="E13712" t="s">
        <v>24</v>
      </c>
      <c r="F13712">
        <v>20</v>
      </c>
      <c r="G13712">
        <v>97.3</v>
      </c>
      <c r="H13712">
        <v>134</v>
      </c>
      <c r="I13712">
        <v>9400</v>
      </c>
      <c r="J13712" t="s">
        <v>114</v>
      </c>
    </row>
    <row r="13713" spans="2:10" x14ac:dyDescent="0.25">
      <c r="B13713">
        <v>2018</v>
      </c>
      <c r="C13713">
        <v>3</v>
      </c>
      <c r="D13713" s="8">
        <v>2</v>
      </c>
      <c r="E13713" t="s">
        <v>21</v>
      </c>
      <c r="F13713">
        <v>48.14</v>
      </c>
      <c r="G13713">
        <v>93.8</v>
      </c>
      <c r="H13713">
        <v>133</v>
      </c>
      <c r="I13713">
        <v>9000</v>
      </c>
      <c r="J13713" t="s">
        <v>114</v>
      </c>
    </row>
    <row r="13714" spans="2:10" x14ac:dyDescent="0.25">
      <c r="B13714">
        <v>2018</v>
      </c>
      <c r="C13714">
        <v>3</v>
      </c>
      <c r="D13714" s="8">
        <v>11</v>
      </c>
      <c r="E13714" t="s">
        <v>21</v>
      </c>
      <c r="F13714">
        <v>87.6</v>
      </c>
      <c r="G13714">
        <v>85.7</v>
      </c>
      <c r="H13714">
        <v>123</v>
      </c>
      <c r="I13714">
        <v>6400</v>
      </c>
      <c r="J13714" t="s">
        <v>114</v>
      </c>
    </row>
    <row r="13715" spans="2:10" x14ac:dyDescent="0.25">
      <c r="B13715">
        <v>2018</v>
      </c>
      <c r="C13715">
        <v>3</v>
      </c>
      <c r="D13715" s="8">
        <v>11</v>
      </c>
      <c r="E13715" t="s">
        <v>21</v>
      </c>
      <c r="F13715">
        <v>161.88999999999999</v>
      </c>
      <c r="G13715">
        <v>90.3</v>
      </c>
      <c r="H13715">
        <v>133</v>
      </c>
      <c r="I13715">
        <v>10950</v>
      </c>
      <c r="J13715" t="s">
        <v>114</v>
      </c>
    </row>
    <row r="13716" spans="2:10" x14ac:dyDescent="0.25">
      <c r="B13716">
        <v>2018</v>
      </c>
      <c r="C13716">
        <v>3</v>
      </c>
      <c r="D13716" s="8">
        <v>11</v>
      </c>
      <c r="E13716" t="s">
        <v>21</v>
      </c>
      <c r="F13716">
        <v>82</v>
      </c>
      <c r="G13716">
        <v>99.7</v>
      </c>
      <c r="H13716">
        <v>141</v>
      </c>
      <c r="I13716">
        <v>11900</v>
      </c>
      <c r="J13716" t="s">
        <v>114</v>
      </c>
    </row>
    <row r="13717" spans="2:10" x14ac:dyDescent="0.25">
      <c r="B13717">
        <v>2018</v>
      </c>
      <c r="C13717">
        <v>3</v>
      </c>
      <c r="D13717" s="8">
        <v>2</v>
      </c>
      <c r="E13717" t="s">
        <v>21</v>
      </c>
      <c r="F13717">
        <v>79</v>
      </c>
      <c r="G13717">
        <v>94</v>
      </c>
      <c r="H13717">
        <v>134</v>
      </c>
      <c r="I13717">
        <v>9346</v>
      </c>
      <c r="J13717" t="s">
        <v>114</v>
      </c>
    </row>
    <row r="13718" spans="2:10" x14ac:dyDescent="0.25">
      <c r="B13718">
        <v>2018</v>
      </c>
      <c r="C13718">
        <v>3</v>
      </c>
      <c r="D13718" s="8">
        <v>12</v>
      </c>
      <c r="E13718" t="s">
        <v>20</v>
      </c>
      <c r="F13718">
        <v>109.1</v>
      </c>
      <c r="G13718">
        <v>98</v>
      </c>
      <c r="H13718">
        <v>143</v>
      </c>
      <c r="I13718">
        <v>11500</v>
      </c>
      <c r="J13718" t="s">
        <v>114</v>
      </c>
    </row>
    <row r="13719" spans="2:10" x14ac:dyDescent="0.25">
      <c r="B13719">
        <v>2018</v>
      </c>
      <c r="C13719">
        <v>3</v>
      </c>
      <c r="D13719" s="8">
        <v>12</v>
      </c>
      <c r="E13719" t="s">
        <v>20</v>
      </c>
      <c r="F13719">
        <v>43.65</v>
      </c>
      <c r="G13719">
        <v>96</v>
      </c>
      <c r="H13719">
        <v>137</v>
      </c>
      <c r="I13719">
        <v>8300</v>
      </c>
      <c r="J13719" t="s">
        <v>114</v>
      </c>
    </row>
    <row r="13720" spans="2:10" x14ac:dyDescent="0.25">
      <c r="B13720">
        <v>2018</v>
      </c>
      <c r="C13720">
        <v>3</v>
      </c>
      <c r="D13720" s="8">
        <v>12</v>
      </c>
      <c r="E13720" t="s">
        <v>20</v>
      </c>
      <c r="F13720">
        <v>42.2</v>
      </c>
      <c r="G13720">
        <v>98</v>
      </c>
      <c r="H13720">
        <v>143</v>
      </c>
      <c r="I13720">
        <v>12800</v>
      </c>
      <c r="J13720" t="s">
        <v>114</v>
      </c>
    </row>
    <row r="13721" spans="2:10" x14ac:dyDescent="0.25">
      <c r="B13721">
        <v>2018</v>
      </c>
      <c r="C13721">
        <v>3</v>
      </c>
      <c r="D13721" s="8">
        <v>7</v>
      </c>
      <c r="E13721" t="s">
        <v>20</v>
      </c>
      <c r="F13721">
        <v>864.3</v>
      </c>
      <c r="G13721">
        <v>97.1</v>
      </c>
      <c r="H13721">
        <v>140</v>
      </c>
      <c r="I13721">
        <v>10933</v>
      </c>
      <c r="J13721" t="s">
        <v>114</v>
      </c>
    </row>
    <row r="13722" spans="2:10" x14ac:dyDescent="0.25">
      <c r="B13722">
        <v>2018</v>
      </c>
      <c r="C13722">
        <v>3</v>
      </c>
      <c r="D13722" s="8">
        <v>7</v>
      </c>
      <c r="E13722" t="s">
        <v>20</v>
      </c>
      <c r="F13722">
        <v>160.24</v>
      </c>
      <c r="G13722">
        <v>97.6</v>
      </c>
      <c r="H13722">
        <v>140</v>
      </c>
      <c r="I13722">
        <v>9018</v>
      </c>
      <c r="J13722" t="s">
        <v>114</v>
      </c>
    </row>
    <row r="13723" spans="2:10" x14ac:dyDescent="0.25">
      <c r="B13723">
        <v>2018</v>
      </c>
      <c r="C13723">
        <v>3</v>
      </c>
      <c r="D13723" s="8">
        <v>7</v>
      </c>
      <c r="E13723" t="s">
        <v>20</v>
      </c>
      <c r="F13723">
        <v>239.48</v>
      </c>
      <c r="G13723">
        <v>96.8</v>
      </c>
      <c r="H13723">
        <v>141</v>
      </c>
      <c r="I13723">
        <v>10335</v>
      </c>
      <c r="J13723" t="s">
        <v>114</v>
      </c>
    </row>
    <row r="13724" spans="2:10" x14ac:dyDescent="0.25">
      <c r="B13724">
        <v>2018</v>
      </c>
      <c r="C13724">
        <v>3</v>
      </c>
      <c r="D13724" s="8">
        <v>2</v>
      </c>
      <c r="E13724" t="s">
        <v>20</v>
      </c>
      <c r="F13724">
        <v>81.19</v>
      </c>
      <c r="G13724">
        <v>99.2</v>
      </c>
      <c r="H13724">
        <v>141</v>
      </c>
      <c r="I13724">
        <v>11000</v>
      </c>
      <c r="J13724" t="s">
        <v>114</v>
      </c>
    </row>
    <row r="13725" spans="2:10" x14ac:dyDescent="0.25">
      <c r="B13725">
        <v>2018</v>
      </c>
      <c r="C13725">
        <v>3</v>
      </c>
      <c r="D13725" s="8">
        <v>1</v>
      </c>
      <c r="E13725" t="s">
        <v>20</v>
      </c>
      <c r="F13725">
        <v>101</v>
      </c>
      <c r="G13725">
        <v>99.5</v>
      </c>
      <c r="H13725">
        <v>143</v>
      </c>
      <c r="I13725">
        <v>11000</v>
      </c>
      <c r="J13725" t="s">
        <v>114</v>
      </c>
    </row>
    <row r="13726" spans="2:10" x14ac:dyDescent="0.25">
      <c r="B13726">
        <v>2018</v>
      </c>
      <c r="C13726">
        <v>3</v>
      </c>
      <c r="D13726" s="8">
        <v>1</v>
      </c>
      <c r="E13726" t="s">
        <v>20</v>
      </c>
      <c r="F13726">
        <v>122</v>
      </c>
      <c r="G13726">
        <v>94.699999999999989</v>
      </c>
      <c r="H13726">
        <v>143</v>
      </c>
      <c r="I13726">
        <v>10700</v>
      </c>
      <c r="J13726" t="s">
        <v>114</v>
      </c>
    </row>
    <row r="13727" spans="2:10" x14ac:dyDescent="0.25">
      <c r="B13727">
        <v>2018</v>
      </c>
      <c r="C13727">
        <v>3</v>
      </c>
      <c r="D13727" s="8">
        <v>11</v>
      </c>
      <c r="E13727" t="s">
        <v>23</v>
      </c>
      <c r="F13727">
        <v>52</v>
      </c>
      <c r="G13727">
        <v>96</v>
      </c>
      <c r="H13727">
        <v>136</v>
      </c>
      <c r="I13727">
        <v>9450</v>
      </c>
      <c r="J13727" t="s">
        <v>114</v>
      </c>
    </row>
    <row r="13728" spans="2:10" x14ac:dyDescent="0.25">
      <c r="B13728">
        <v>2018</v>
      </c>
      <c r="C13728">
        <v>3</v>
      </c>
      <c r="D13728" s="8">
        <v>11</v>
      </c>
      <c r="E13728" t="s">
        <v>23</v>
      </c>
      <c r="F13728">
        <v>80</v>
      </c>
      <c r="G13728">
        <v>97</v>
      </c>
      <c r="H13728">
        <v>142</v>
      </c>
      <c r="I13728">
        <v>11562</v>
      </c>
      <c r="J13728" t="s">
        <v>114</v>
      </c>
    </row>
    <row r="13729" spans="2:10" x14ac:dyDescent="0.25">
      <c r="B13729">
        <v>2018</v>
      </c>
      <c r="C13729">
        <v>3</v>
      </c>
      <c r="D13729" s="8">
        <v>6</v>
      </c>
      <c r="E13729" t="s">
        <v>23</v>
      </c>
      <c r="F13729">
        <v>119</v>
      </c>
      <c r="G13729">
        <v>90</v>
      </c>
      <c r="H13729">
        <v>135</v>
      </c>
      <c r="I13729">
        <v>9229</v>
      </c>
      <c r="J13729" t="s">
        <v>114</v>
      </c>
    </row>
    <row r="13730" spans="2:10" x14ac:dyDescent="0.25">
      <c r="B13730">
        <v>2018</v>
      </c>
      <c r="C13730">
        <v>3</v>
      </c>
      <c r="D13730" s="8">
        <v>1</v>
      </c>
      <c r="E13730" t="s">
        <v>23</v>
      </c>
      <c r="F13730">
        <v>80</v>
      </c>
      <c r="G13730">
        <v>98</v>
      </c>
      <c r="H13730">
        <v>138</v>
      </c>
      <c r="I13730">
        <v>9474</v>
      </c>
      <c r="J13730" t="s">
        <v>114</v>
      </c>
    </row>
    <row r="13731" spans="2:10" x14ac:dyDescent="0.25">
      <c r="B13731">
        <v>2018</v>
      </c>
      <c r="C13731">
        <v>3</v>
      </c>
      <c r="D13731" s="8">
        <v>2</v>
      </c>
      <c r="E13731" t="s">
        <v>23</v>
      </c>
      <c r="F13731">
        <v>178.05</v>
      </c>
      <c r="G13731">
        <v>94.16</v>
      </c>
      <c r="H13731">
        <v>133</v>
      </c>
      <c r="I13731">
        <v>9829</v>
      </c>
      <c r="J13731" t="s">
        <v>114</v>
      </c>
    </row>
    <row r="13732" spans="2:10" x14ac:dyDescent="0.25">
      <c r="B13732">
        <v>2018</v>
      </c>
      <c r="C13732">
        <v>3</v>
      </c>
      <c r="D13732" s="8">
        <v>5</v>
      </c>
      <c r="E13732" t="s">
        <v>19</v>
      </c>
      <c r="F13732">
        <v>32.69</v>
      </c>
      <c r="G13732">
        <v>97.68</v>
      </c>
      <c r="H13732">
        <v>133</v>
      </c>
      <c r="I13732">
        <v>9300</v>
      </c>
      <c r="J13732" t="s">
        <v>114</v>
      </c>
    </row>
    <row r="13733" spans="2:10" x14ac:dyDescent="0.25">
      <c r="B13733">
        <v>2018</v>
      </c>
      <c r="C13733">
        <v>3</v>
      </c>
      <c r="D13733" s="8">
        <v>11</v>
      </c>
      <c r="E13733" t="s">
        <v>22</v>
      </c>
      <c r="F13733">
        <v>324.98</v>
      </c>
      <c r="G13733">
        <v>100</v>
      </c>
      <c r="H13733">
        <v>141.1</v>
      </c>
      <c r="I13733">
        <v>13300</v>
      </c>
      <c r="J13733" t="s">
        <v>114</v>
      </c>
    </row>
    <row r="13734" spans="2:10" x14ac:dyDescent="0.25">
      <c r="B13734">
        <v>2018</v>
      </c>
      <c r="C13734">
        <v>3</v>
      </c>
      <c r="D13734" s="8">
        <v>12</v>
      </c>
      <c r="E13734" t="s">
        <v>19</v>
      </c>
      <c r="F13734">
        <v>37.799999999999997</v>
      </c>
      <c r="G13734">
        <v>92.85</v>
      </c>
      <c r="H13734">
        <v>137.80000000000001</v>
      </c>
      <c r="I13734">
        <v>11500</v>
      </c>
      <c r="J13734" t="s">
        <v>114</v>
      </c>
    </row>
    <row r="13735" spans="2:10" x14ac:dyDescent="0.25">
      <c r="B13735">
        <v>2018</v>
      </c>
      <c r="C13735">
        <v>3</v>
      </c>
      <c r="D13735" s="8">
        <v>12</v>
      </c>
      <c r="E13735" t="s">
        <v>19</v>
      </c>
      <c r="F13735">
        <v>19.86</v>
      </c>
      <c r="G13735">
        <v>86.81</v>
      </c>
      <c r="H13735">
        <v>141.4</v>
      </c>
      <c r="I13735">
        <v>11000</v>
      </c>
      <c r="J13735" t="s">
        <v>114</v>
      </c>
    </row>
    <row r="13736" spans="2:10" x14ac:dyDescent="0.25">
      <c r="B13736">
        <v>2018</v>
      </c>
      <c r="C13736">
        <v>3</v>
      </c>
      <c r="D13736" s="8">
        <v>12</v>
      </c>
      <c r="E13736" t="s">
        <v>19</v>
      </c>
      <c r="F13736">
        <v>39.26</v>
      </c>
      <c r="G13736">
        <v>100</v>
      </c>
      <c r="H13736">
        <v>139.80000000000001</v>
      </c>
      <c r="I13736">
        <v>11300</v>
      </c>
      <c r="J13736" t="s">
        <v>114</v>
      </c>
    </row>
    <row r="13737" spans="2:10" x14ac:dyDescent="0.25">
      <c r="B13737">
        <v>2018</v>
      </c>
      <c r="C13737">
        <v>3</v>
      </c>
      <c r="D13737" s="8">
        <v>11</v>
      </c>
      <c r="E13737" t="s">
        <v>90</v>
      </c>
      <c r="F13737">
        <v>111</v>
      </c>
      <c r="G13737">
        <v>90</v>
      </c>
      <c r="H13737">
        <v>136.5</v>
      </c>
      <c r="I13737">
        <v>7500</v>
      </c>
      <c r="J13737" t="s">
        <v>115</v>
      </c>
    </row>
    <row r="13738" spans="2:10" x14ac:dyDescent="0.25">
      <c r="B13738">
        <v>2018</v>
      </c>
      <c r="C13738">
        <v>3</v>
      </c>
      <c r="D13738" s="8">
        <v>11</v>
      </c>
      <c r="E13738" t="s">
        <v>21</v>
      </c>
      <c r="F13738">
        <v>40</v>
      </c>
      <c r="G13738">
        <v>70</v>
      </c>
      <c r="H13738">
        <v>132.30000000000001</v>
      </c>
      <c r="I13738">
        <v>7000</v>
      </c>
      <c r="J13738" t="s">
        <v>115</v>
      </c>
    </row>
    <row r="13739" spans="2:10" x14ac:dyDescent="0.25">
      <c r="B13739">
        <v>2018</v>
      </c>
      <c r="C13739">
        <v>3</v>
      </c>
      <c r="D13739" s="8">
        <v>11</v>
      </c>
      <c r="E13739" t="s">
        <v>21</v>
      </c>
      <c r="F13739">
        <v>79.540000000000006</v>
      </c>
      <c r="G13739">
        <v>82</v>
      </c>
      <c r="H13739">
        <v>121.7</v>
      </c>
      <c r="I13739">
        <v>6300</v>
      </c>
      <c r="J13739" t="s">
        <v>115</v>
      </c>
    </row>
    <row r="13740" spans="2:10" x14ac:dyDescent="0.25">
      <c r="B13740">
        <v>2018</v>
      </c>
      <c r="C13740">
        <v>3</v>
      </c>
      <c r="D13740" s="8">
        <v>10</v>
      </c>
      <c r="E13740" t="s">
        <v>90</v>
      </c>
      <c r="F13740">
        <v>68.98</v>
      </c>
      <c r="G13740">
        <v>89</v>
      </c>
      <c r="H13740">
        <v>129.69999999999999</v>
      </c>
      <c r="I13740">
        <v>9200</v>
      </c>
      <c r="J13740" t="s">
        <v>115</v>
      </c>
    </row>
    <row r="13741" spans="2:10" x14ac:dyDescent="0.25">
      <c r="B13741">
        <v>2018</v>
      </c>
      <c r="C13741">
        <v>3</v>
      </c>
      <c r="D13741" s="8">
        <v>12</v>
      </c>
      <c r="E13741" t="s">
        <v>90</v>
      </c>
      <c r="F13741">
        <v>126.03</v>
      </c>
      <c r="G13741">
        <v>95</v>
      </c>
      <c r="H13741">
        <v>131.1</v>
      </c>
      <c r="I13741">
        <v>8750</v>
      </c>
      <c r="J13741" t="s">
        <v>115</v>
      </c>
    </row>
    <row r="13742" spans="2:10" x14ac:dyDescent="0.25">
      <c r="B13742">
        <v>2018</v>
      </c>
      <c r="C13742">
        <v>3</v>
      </c>
      <c r="D13742" s="8">
        <v>12</v>
      </c>
      <c r="E13742" t="s">
        <v>90</v>
      </c>
      <c r="F13742">
        <v>126.03</v>
      </c>
      <c r="G13742">
        <v>89</v>
      </c>
      <c r="H13742">
        <v>129</v>
      </c>
      <c r="I13742">
        <v>8750</v>
      </c>
      <c r="J13742" t="s">
        <v>115</v>
      </c>
    </row>
    <row r="13743" spans="2:10" x14ac:dyDescent="0.25">
      <c r="B13743">
        <v>2018</v>
      </c>
      <c r="C13743">
        <v>3</v>
      </c>
      <c r="D13743" s="8">
        <v>8</v>
      </c>
      <c r="E13743" t="s">
        <v>20</v>
      </c>
      <c r="F13743">
        <v>24.64</v>
      </c>
      <c r="G13743">
        <v>97</v>
      </c>
      <c r="H13743">
        <v>132</v>
      </c>
      <c r="I13743">
        <v>7130</v>
      </c>
      <c r="J13743" t="s">
        <v>115</v>
      </c>
    </row>
    <row r="13744" spans="2:10" x14ac:dyDescent="0.25">
      <c r="B13744">
        <v>2018</v>
      </c>
      <c r="C13744">
        <v>3</v>
      </c>
      <c r="D13744" s="8">
        <v>7</v>
      </c>
      <c r="E13744" t="s">
        <v>20</v>
      </c>
      <c r="F13744">
        <v>81.58</v>
      </c>
      <c r="G13744">
        <v>92</v>
      </c>
      <c r="H13744">
        <v>119</v>
      </c>
      <c r="I13744">
        <v>7747</v>
      </c>
      <c r="J13744" t="s">
        <v>115</v>
      </c>
    </row>
    <row r="13745" spans="2:10" x14ac:dyDescent="0.25">
      <c r="B13745">
        <v>2018</v>
      </c>
      <c r="C13745">
        <v>3</v>
      </c>
      <c r="D13745" s="8">
        <v>5</v>
      </c>
      <c r="E13745" t="s">
        <v>20</v>
      </c>
      <c r="F13745">
        <v>40.51</v>
      </c>
      <c r="G13745">
        <v>91</v>
      </c>
      <c r="H13745">
        <v>127</v>
      </c>
      <c r="I13745">
        <v>8837</v>
      </c>
      <c r="J13745" t="s">
        <v>115</v>
      </c>
    </row>
    <row r="13746" spans="2:10" x14ac:dyDescent="0.25">
      <c r="B13746">
        <v>2018</v>
      </c>
      <c r="C13746">
        <v>3</v>
      </c>
      <c r="D13746" s="8">
        <v>3</v>
      </c>
      <c r="E13746" t="s">
        <v>20</v>
      </c>
      <c r="F13746">
        <v>54.02</v>
      </c>
      <c r="G13746">
        <v>89</v>
      </c>
      <c r="H13746">
        <v>129</v>
      </c>
      <c r="I13746">
        <v>6690</v>
      </c>
      <c r="J13746" t="s">
        <v>115</v>
      </c>
    </row>
    <row r="13747" spans="2:10" x14ac:dyDescent="0.25">
      <c r="B13747">
        <v>2018</v>
      </c>
      <c r="C13747">
        <v>3</v>
      </c>
      <c r="D13747" s="8">
        <v>8</v>
      </c>
      <c r="E13747" t="s">
        <v>18</v>
      </c>
      <c r="F13747">
        <v>62.12</v>
      </c>
      <c r="G13747">
        <v>82.8</v>
      </c>
      <c r="H13747">
        <v>126</v>
      </c>
      <c r="I13747">
        <v>8075</v>
      </c>
      <c r="J13747" t="s">
        <v>115</v>
      </c>
    </row>
    <row r="13748" spans="2:10" x14ac:dyDescent="0.25">
      <c r="B13748">
        <v>2018</v>
      </c>
      <c r="C13748">
        <v>3</v>
      </c>
      <c r="D13748" s="8">
        <v>8</v>
      </c>
      <c r="E13748" t="s">
        <v>18</v>
      </c>
      <c r="F13748">
        <v>114.66</v>
      </c>
      <c r="G13748">
        <v>95.3</v>
      </c>
      <c r="H13748">
        <v>124</v>
      </c>
      <c r="I13748">
        <v>10500</v>
      </c>
      <c r="J13748" t="s">
        <v>115</v>
      </c>
    </row>
    <row r="13749" spans="2:10" x14ac:dyDescent="0.25">
      <c r="B13749">
        <v>2018</v>
      </c>
      <c r="C13749">
        <v>3</v>
      </c>
      <c r="D13749" s="8">
        <v>3</v>
      </c>
      <c r="E13749" t="s">
        <v>26</v>
      </c>
      <c r="F13749">
        <v>41.42</v>
      </c>
      <c r="G13749">
        <v>88.2</v>
      </c>
      <c r="H13749">
        <v>124</v>
      </c>
      <c r="I13749">
        <v>7600</v>
      </c>
      <c r="J13749" t="s">
        <v>115</v>
      </c>
    </row>
    <row r="13750" spans="2:10" x14ac:dyDescent="0.25">
      <c r="B13750">
        <v>2018</v>
      </c>
      <c r="C13750">
        <v>3</v>
      </c>
      <c r="D13750" s="8">
        <v>1</v>
      </c>
      <c r="E13750" t="s">
        <v>19</v>
      </c>
      <c r="F13750">
        <v>127</v>
      </c>
      <c r="G13750">
        <v>92</v>
      </c>
      <c r="H13750">
        <v>127</v>
      </c>
      <c r="I13750">
        <v>8740</v>
      </c>
      <c r="J13750" t="s">
        <v>115</v>
      </c>
    </row>
    <row r="13751" spans="2:10" x14ac:dyDescent="0.25">
      <c r="B13751">
        <v>2018</v>
      </c>
      <c r="C13751">
        <v>3</v>
      </c>
      <c r="D13751" s="8">
        <v>1</v>
      </c>
      <c r="E13751" t="s">
        <v>19</v>
      </c>
      <c r="F13751">
        <v>65.489999999999995</v>
      </c>
      <c r="G13751">
        <v>98</v>
      </c>
      <c r="H13751">
        <v>120</v>
      </c>
      <c r="I13751">
        <v>7200</v>
      </c>
      <c r="J13751" t="s">
        <v>115</v>
      </c>
    </row>
    <row r="13752" spans="2:10" x14ac:dyDescent="0.25">
      <c r="B13752">
        <v>2018</v>
      </c>
      <c r="C13752">
        <v>3</v>
      </c>
      <c r="D13752" s="8">
        <v>4</v>
      </c>
      <c r="E13752" t="s">
        <v>19</v>
      </c>
      <c r="F13752">
        <v>37.200000000000003</v>
      </c>
      <c r="G13752">
        <v>91</v>
      </c>
      <c r="H13752">
        <v>128</v>
      </c>
      <c r="I13752">
        <v>7809</v>
      </c>
      <c r="J13752" t="s">
        <v>115</v>
      </c>
    </row>
    <row r="13753" spans="2:10" x14ac:dyDescent="0.25">
      <c r="B13753">
        <v>2018</v>
      </c>
      <c r="C13753">
        <v>3</v>
      </c>
      <c r="D13753" s="8">
        <v>5</v>
      </c>
      <c r="E13753" t="s">
        <v>19</v>
      </c>
      <c r="F13753">
        <v>34</v>
      </c>
      <c r="G13753">
        <v>94</v>
      </c>
      <c r="H13753">
        <v>132</v>
      </c>
      <c r="I13753">
        <v>8956</v>
      </c>
      <c r="J13753" t="s">
        <v>115</v>
      </c>
    </row>
    <row r="13754" spans="2:10" x14ac:dyDescent="0.25">
      <c r="B13754">
        <v>2018</v>
      </c>
      <c r="C13754">
        <v>3</v>
      </c>
      <c r="D13754" s="8">
        <v>6</v>
      </c>
      <c r="E13754" t="s">
        <v>19</v>
      </c>
      <c r="F13754">
        <v>117.39</v>
      </c>
      <c r="G13754">
        <v>93.7</v>
      </c>
      <c r="H13754">
        <v>119</v>
      </c>
      <c r="I13754">
        <v>6650</v>
      </c>
      <c r="J13754" t="s">
        <v>115</v>
      </c>
    </row>
    <row r="13755" spans="2:10" x14ac:dyDescent="0.25">
      <c r="B13755">
        <v>2018</v>
      </c>
      <c r="C13755">
        <v>3</v>
      </c>
      <c r="D13755" s="8">
        <v>8</v>
      </c>
      <c r="E13755" t="s">
        <v>19</v>
      </c>
      <c r="F13755">
        <v>115</v>
      </c>
      <c r="G13755">
        <v>87.9</v>
      </c>
      <c r="H13755">
        <v>124</v>
      </c>
      <c r="I13755">
        <v>7826</v>
      </c>
      <c r="J13755" t="s">
        <v>115</v>
      </c>
    </row>
    <row r="13756" spans="2:10" x14ac:dyDescent="0.25">
      <c r="B13756">
        <v>2018</v>
      </c>
      <c r="C13756">
        <v>3</v>
      </c>
      <c r="D13756" s="8">
        <v>11</v>
      </c>
      <c r="E13756" t="s">
        <v>24</v>
      </c>
      <c r="F13756">
        <v>177.73</v>
      </c>
      <c r="G13756">
        <v>99.1</v>
      </c>
      <c r="H13756">
        <v>131</v>
      </c>
      <c r="I13756">
        <v>11700</v>
      </c>
      <c r="J13756" t="s">
        <v>115</v>
      </c>
    </row>
    <row r="13757" spans="2:10" x14ac:dyDescent="0.25">
      <c r="B13757">
        <v>2018</v>
      </c>
      <c r="C13757">
        <v>3</v>
      </c>
      <c r="D13757" s="8">
        <v>9</v>
      </c>
      <c r="E13757" t="s">
        <v>24</v>
      </c>
      <c r="F13757">
        <v>84.44</v>
      </c>
      <c r="G13757">
        <v>98.4</v>
      </c>
      <c r="H13757">
        <v>121</v>
      </c>
      <c r="I13757">
        <v>7500</v>
      </c>
      <c r="J13757" t="s">
        <v>115</v>
      </c>
    </row>
    <row r="13758" spans="2:10" x14ac:dyDescent="0.25">
      <c r="B13758">
        <v>2018</v>
      </c>
      <c r="C13758">
        <v>3</v>
      </c>
      <c r="D13758" s="8">
        <v>8</v>
      </c>
      <c r="E13758" t="s">
        <v>24</v>
      </c>
      <c r="F13758">
        <v>101.32</v>
      </c>
      <c r="G13758">
        <v>68.5</v>
      </c>
      <c r="H13758">
        <v>118</v>
      </c>
      <c r="I13758">
        <v>5350</v>
      </c>
      <c r="J13758" t="s">
        <v>115</v>
      </c>
    </row>
    <row r="13759" spans="2:10" x14ac:dyDescent="0.25">
      <c r="B13759">
        <v>2018</v>
      </c>
      <c r="C13759">
        <v>3</v>
      </c>
      <c r="D13759" s="8">
        <v>6</v>
      </c>
      <c r="E13759" t="s">
        <v>24</v>
      </c>
      <c r="F13759">
        <v>544</v>
      </c>
      <c r="G13759">
        <v>83.1</v>
      </c>
      <c r="H13759">
        <v>123</v>
      </c>
      <c r="I13759">
        <v>7275</v>
      </c>
      <c r="J13759" t="s">
        <v>115</v>
      </c>
    </row>
    <row r="13760" spans="2:10" x14ac:dyDescent="0.25">
      <c r="B13760">
        <v>2018</v>
      </c>
      <c r="C13760">
        <v>3</v>
      </c>
      <c r="D13760" s="8">
        <v>3</v>
      </c>
      <c r="E13760" t="s">
        <v>24</v>
      </c>
      <c r="F13760">
        <v>103.21</v>
      </c>
      <c r="G13760">
        <v>89.9</v>
      </c>
      <c r="H13760">
        <v>132</v>
      </c>
      <c r="I13760">
        <v>9600</v>
      </c>
      <c r="J13760" t="s">
        <v>115</v>
      </c>
    </row>
    <row r="13761" spans="2:10" x14ac:dyDescent="0.25">
      <c r="B13761">
        <v>2018</v>
      </c>
      <c r="C13761">
        <v>3</v>
      </c>
      <c r="D13761" s="8">
        <v>10</v>
      </c>
      <c r="E13761" t="s">
        <v>21</v>
      </c>
      <c r="F13761">
        <v>40</v>
      </c>
      <c r="G13761">
        <v>88</v>
      </c>
      <c r="H13761">
        <v>123</v>
      </c>
      <c r="I13761">
        <v>7500</v>
      </c>
      <c r="J13761" t="s">
        <v>115</v>
      </c>
    </row>
    <row r="13762" spans="2:10" x14ac:dyDescent="0.25">
      <c r="B13762">
        <v>2018</v>
      </c>
      <c r="C13762">
        <v>3</v>
      </c>
      <c r="D13762" s="8">
        <v>5</v>
      </c>
      <c r="E13762" t="s">
        <v>21</v>
      </c>
      <c r="F13762">
        <v>91</v>
      </c>
      <c r="G13762">
        <v>85</v>
      </c>
      <c r="H13762">
        <v>120</v>
      </c>
      <c r="I13762">
        <v>9253</v>
      </c>
      <c r="J13762" t="s">
        <v>115</v>
      </c>
    </row>
    <row r="13763" spans="2:10" x14ac:dyDescent="0.25">
      <c r="B13763">
        <v>2018</v>
      </c>
      <c r="C13763">
        <v>3</v>
      </c>
      <c r="D13763" s="8">
        <v>3</v>
      </c>
      <c r="E13763" t="s">
        <v>21</v>
      </c>
      <c r="F13763">
        <v>58</v>
      </c>
      <c r="G13763">
        <v>89.7</v>
      </c>
      <c r="H13763">
        <v>124</v>
      </c>
      <c r="I13763">
        <v>10345</v>
      </c>
      <c r="J13763" t="s">
        <v>115</v>
      </c>
    </row>
    <row r="13764" spans="2:10" x14ac:dyDescent="0.25">
      <c r="B13764">
        <v>2018</v>
      </c>
      <c r="C13764">
        <v>3</v>
      </c>
      <c r="D13764" s="8">
        <v>7</v>
      </c>
      <c r="E13764" t="s">
        <v>20</v>
      </c>
      <c r="F13764">
        <v>192.83</v>
      </c>
      <c r="G13764">
        <v>88.9</v>
      </c>
      <c r="H13764">
        <v>126</v>
      </c>
      <c r="I13764">
        <v>7919</v>
      </c>
      <c r="J13764" t="s">
        <v>115</v>
      </c>
    </row>
    <row r="13765" spans="2:10" x14ac:dyDescent="0.25">
      <c r="B13765">
        <v>2018</v>
      </c>
      <c r="C13765">
        <v>3</v>
      </c>
      <c r="D13765" s="8">
        <v>3</v>
      </c>
      <c r="E13765" t="s">
        <v>20</v>
      </c>
      <c r="F13765">
        <v>55</v>
      </c>
      <c r="G13765">
        <v>83.9</v>
      </c>
      <c r="H13765">
        <v>126</v>
      </c>
      <c r="I13765">
        <v>6571</v>
      </c>
      <c r="J13765" t="s">
        <v>115</v>
      </c>
    </row>
    <row r="13766" spans="2:10" x14ac:dyDescent="0.25">
      <c r="B13766">
        <v>2018</v>
      </c>
      <c r="C13766">
        <v>3</v>
      </c>
      <c r="D13766" s="8">
        <v>10</v>
      </c>
      <c r="E13766" t="s">
        <v>23</v>
      </c>
      <c r="F13766">
        <v>76.5</v>
      </c>
      <c r="G13766">
        <v>95</v>
      </c>
      <c r="H13766">
        <v>128</v>
      </c>
      <c r="I13766">
        <v>8873</v>
      </c>
      <c r="J13766" t="s">
        <v>115</v>
      </c>
    </row>
    <row r="13767" spans="2:10" x14ac:dyDescent="0.25">
      <c r="B13767">
        <v>2018</v>
      </c>
      <c r="C13767">
        <v>3</v>
      </c>
      <c r="D13767" s="8">
        <v>8</v>
      </c>
      <c r="E13767" t="s">
        <v>23</v>
      </c>
      <c r="F13767">
        <v>75</v>
      </c>
      <c r="G13767">
        <v>99</v>
      </c>
      <c r="H13767">
        <v>125</v>
      </c>
      <c r="I13767">
        <v>9440</v>
      </c>
      <c r="J13767" t="s">
        <v>115</v>
      </c>
    </row>
    <row r="13768" spans="2:10" x14ac:dyDescent="0.25">
      <c r="B13768">
        <v>2018</v>
      </c>
      <c r="C13768">
        <v>3</v>
      </c>
      <c r="D13768" s="8">
        <v>6</v>
      </c>
      <c r="E13768" t="s">
        <v>90</v>
      </c>
      <c r="F13768">
        <v>385.63</v>
      </c>
      <c r="G13768">
        <v>94.6</v>
      </c>
      <c r="H13768">
        <v>119</v>
      </c>
      <c r="I13768">
        <v>8468</v>
      </c>
      <c r="J13768" t="s">
        <v>115</v>
      </c>
    </row>
    <row r="13769" spans="2:10" x14ac:dyDescent="0.25">
      <c r="B13769">
        <v>2018</v>
      </c>
      <c r="C13769">
        <v>3</v>
      </c>
      <c r="D13769" s="8">
        <v>8</v>
      </c>
      <c r="E13769" t="s">
        <v>23</v>
      </c>
      <c r="F13769">
        <v>36</v>
      </c>
      <c r="G13769">
        <v>90</v>
      </c>
      <c r="H13769">
        <v>124</v>
      </c>
      <c r="I13769">
        <v>6350</v>
      </c>
      <c r="J13769" t="s">
        <v>115</v>
      </c>
    </row>
    <row r="13770" spans="2:10" x14ac:dyDescent="0.25">
      <c r="B13770">
        <v>2018</v>
      </c>
      <c r="C13770">
        <v>3</v>
      </c>
      <c r="D13770" s="8">
        <v>2</v>
      </c>
      <c r="E13770" t="s">
        <v>21</v>
      </c>
      <c r="F13770">
        <v>77.42</v>
      </c>
      <c r="G13770">
        <v>76.61</v>
      </c>
      <c r="H13770">
        <v>121.8</v>
      </c>
      <c r="I13770">
        <v>5700</v>
      </c>
      <c r="J13770" t="s">
        <v>115</v>
      </c>
    </row>
    <row r="13771" spans="2:10" x14ac:dyDescent="0.25">
      <c r="B13771">
        <v>2018</v>
      </c>
      <c r="C13771">
        <v>3</v>
      </c>
      <c r="D13771" s="8">
        <v>1</v>
      </c>
      <c r="E13771" t="s">
        <v>22</v>
      </c>
      <c r="F13771">
        <v>112.72</v>
      </c>
      <c r="G13771">
        <v>79.78</v>
      </c>
      <c r="H13771">
        <v>131.69999999999999</v>
      </c>
      <c r="I13771">
        <v>5600</v>
      </c>
      <c r="J13771" t="s">
        <v>115</v>
      </c>
    </row>
    <row r="13772" spans="2:10" x14ac:dyDescent="0.25">
      <c r="B13772">
        <v>2018</v>
      </c>
      <c r="C13772">
        <v>3</v>
      </c>
      <c r="D13772" s="8">
        <v>2</v>
      </c>
      <c r="E13772" t="s">
        <v>21</v>
      </c>
      <c r="F13772">
        <v>76.42</v>
      </c>
      <c r="G13772">
        <v>72.86</v>
      </c>
      <c r="H13772">
        <v>118.7</v>
      </c>
      <c r="I13772">
        <v>7250</v>
      </c>
      <c r="J13772" t="s">
        <v>115</v>
      </c>
    </row>
    <row r="13773" spans="2:10" x14ac:dyDescent="0.25">
      <c r="B13773">
        <v>2018</v>
      </c>
      <c r="C13773">
        <v>3</v>
      </c>
      <c r="D13773" s="8">
        <v>11</v>
      </c>
      <c r="E13773" t="s">
        <v>21</v>
      </c>
      <c r="F13773">
        <v>79.52</v>
      </c>
      <c r="G13773">
        <v>81.97</v>
      </c>
      <c r="H13773">
        <v>121.7</v>
      </c>
      <c r="I13773">
        <v>6300</v>
      </c>
      <c r="J13773" t="s">
        <v>115</v>
      </c>
    </row>
    <row r="13774" spans="2:10" x14ac:dyDescent="0.25">
      <c r="B13774">
        <v>2018</v>
      </c>
      <c r="C13774">
        <v>3</v>
      </c>
      <c r="D13774" s="8">
        <v>11</v>
      </c>
      <c r="E13774" t="s">
        <v>23</v>
      </c>
      <c r="F13774">
        <v>78.8</v>
      </c>
      <c r="G13774">
        <v>83</v>
      </c>
      <c r="H13774">
        <v>116.9</v>
      </c>
      <c r="I13774">
        <v>6100</v>
      </c>
      <c r="J13774" t="s">
        <v>116</v>
      </c>
    </row>
    <row r="13775" spans="2:10" x14ac:dyDescent="0.25">
      <c r="B13775">
        <v>2018</v>
      </c>
      <c r="C13775">
        <v>3</v>
      </c>
      <c r="D13775" s="8">
        <v>11</v>
      </c>
      <c r="E13775" t="s">
        <v>20</v>
      </c>
      <c r="F13775">
        <v>74.55</v>
      </c>
      <c r="G13775">
        <v>63</v>
      </c>
      <c r="H13775">
        <v>113</v>
      </c>
      <c r="I13775">
        <v>5529</v>
      </c>
      <c r="J13775" t="s">
        <v>116</v>
      </c>
    </row>
    <row r="13776" spans="2:10" x14ac:dyDescent="0.25">
      <c r="B13776">
        <v>2018</v>
      </c>
      <c r="C13776">
        <v>3</v>
      </c>
      <c r="D13776" s="8">
        <v>9</v>
      </c>
      <c r="E13776" t="s">
        <v>20</v>
      </c>
      <c r="F13776">
        <v>87.06</v>
      </c>
      <c r="G13776">
        <v>81</v>
      </c>
      <c r="H13776">
        <v>116</v>
      </c>
      <c r="I13776">
        <v>6604</v>
      </c>
      <c r="J13776" t="s">
        <v>116</v>
      </c>
    </row>
    <row r="13777" spans="2:10" x14ac:dyDescent="0.25">
      <c r="B13777">
        <v>2018</v>
      </c>
      <c r="C13777">
        <v>3</v>
      </c>
      <c r="D13777" s="8">
        <v>2</v>
      </c>
      <c r="E13777" t="s">
        <v>19</v>
      </c>
      <c r="F13777">
        <v>73</v>
      </c>
      <c r="G13777">
        <v>75</v>
      </c>
      <c r="H13777">
        <v>106</v>
      </c>
      <c r="I13777">
        <v>5400</v>
      </c>
      <c r="J13777" t="s">
        <v>116</v>
      </c>
    </row>
    <row r="13778" spans="2:10" x14ac:dyDescent="0.25">
      <c r="B13778">
        <v>2018</v>
      </c>
      <c r="C13778">
        <v>3</v>
      </c>
      <c r="D13778" s="8">
        <v>7</v>
      </c>
      <c r="E13778" t="s">
        <v>19</v>
      </c>
      <c r="F13778">
        <v>113.9</v>
      </c>
      <c r="G13778">
        <v>81.699999999999989</v>
      </c>
      <c r="H13778">
        <v>113</v>
      </c>
      <c r="I13778">
        <v>5600</v>
      </c>
      <c r="J13778" t="s">
        <v>116</v>
      </c>
    </row>
    <row r="13779" spans="2:10" x14ac:dyDescent="0.25">
      <c r="B13779">
        <v>2018</v>
      </c>
      <c r="C13779">
        <v>3</v>
      </c>
      <c r="D13779" s="8">
        <v>9</v>
      </c>
      <c r="E13779" t="s">
        <v>24</v>
      </c>
      <c r="F13779">
        <v>72.98</v>
      </c>
      <c r="G13779">
        <v>57.9</v>
      </c>
      <c r="H13779">
        <v>107</v>
      </c>
      <c r="I13779">
        <v>3900</v>
      </c>
      <c r="J13779" t="s">
        <v>116</v>
      </c>
    </row>
    <row r="13780" spans="2:10" x14ac:dyDescent="0.25">
      <c r="B13780">
        <v>2018</v>
      </c>
      <c r="C13780">
        <v>3</v>
      </c>
      <c r="D13780" s="8">
        <v>7</v>
      </c>
      <c r="E13780" t="s">
        <v>26</v>
      </c>
      <c r="F13780">
        <v>66.12</v>
      </c>
      <c r="G13780">
        <v>52.400000000000006</v>
      </c>
      <c r="H13780">
        <v>100</v>
      </c>
      <c r="I13780">
        <v>4254</v>
      </c>
      <c r="J13780" t="s">
        <v>116</v>
      </c>
    </row>
    <row r="13781" spans="2:10" x14ac:dyDescent="0.25">
      <c r="B13781">
        <v>2018</v>
      </c>
      <c r="C13781">
        <v>3</v>
      </c>
      <c r="D13781" s="8">
        <v>9</v>
      </c>
      <c r="E13781" t="s">
        <v>20</v>
      </c>
      <c r="F13781">
        <v>79.36</v>
      </c>
      <c r="G13781">
        <v>40</v>
      </c>
      <c r="H13781">
        <v>99</v>
      </c>
      <c r="I13781">
        <v>3024</v>
      </c>
      <c r="J13781" t="s">
        <v>117</v>
      </c>
    </row>
    <row r="13782" spans="2:10" x14ac:dyDescent="0.25">
      <c r="B13782">
        <v>2018</v>
      </c>
      <c r="C13782">
        <v>3</v>
      </c>
      <c r="D13782" s="8">
        <v>5</v>
      </c>
      <c r="E13782" t="s">
        <v>20</v>
      </c>
      <c r="F13782">
        <v>115</v>
      </c>
      <c r="G13782">
        <v>63</v>
      </c>
      <c r="H13782">
        <v>85</v>
      </c>
      <c r="I13782">
        <v>2825</v>
      </c>
      <c r="J13782" t="s">
        <v>117</v>
      </c>
    </row>
    <row r="13783" spans="2:10" x14ac:dyDescent="0.25">
      <c r="B13783">
        <v>2018</v>
      </c>
      <c r="C13783">
        <v>3</v>
      </c>
      <c r="D13783" s="8">
        <v>11</v>
      </c>
      <c r="E13783" t="s">
        <v>20</v>
      </c>
      <c r="F13783">
        <v>40.020000000000003</v>
      </c>
      <c r="G13783" t="s">
        <v>4687</v>
      </c>
      <c r="H13783">
        <v>0</v>
      </c>
      <c r="I13783">
        <v>1799</v>
      </c>
      <c r="J13783" t="s">
        <v>119</v>
      </c>
    </row>
    <row r="13784" spans="2:10" x14ac:dyDescent="0.25">
      <c r="B13784">
        <v>2018</v>
      </c>
      <c r="C13784">
        <v>3</v>
      </c>
      <c r="D13784" s="8">
        <v>10</v>
      </c>
      <c r="E13784" t="s">
        <v>20</v>
      </c>
      <c r="F13784">
        <v>75.47</v>
      </c>
      <c r="G13784">
        <v>20</v>
      </c>
      <c r="H13784">
        <v>120</v>
      </c>
      <c r="I13784">
        <v>1328</v>
      </c>
      <c r="J13784" t="s">
        <v>119</v>
      </c>
    </row>
    <row r="13785" spans="2:10" x14ac:dyDescent="0.25">
      <c r="B13785">
        <v>2018</v>
      </c>
      <c r="C13785">
        <v>3</v>
      </c>
      <c r="D13785" s="8">
        <v>8</v>
      </c>
      <c r="E13785" t="s">
        <v>20</v>
      </c>
      <c r="F13785">
        <v>47.57</v>
      </c>
      <c r="G13785" t="s">
        <v>4687</v>
      </c>
      <c r="H13785">
        <v>0</v>
      </c>
      <c r="I13785">
        <v>2964</v>
      </c>
      <c r="J13785" t="s">
        <v>119</v>
      </c>
    </row>
    <row r="13786" spans="2:10" x14ac:dyDescent="0.25">
      <c r="B13786">
        <v>2018</v>
      </c>
      <c r="C13786">
        <v>3</v>
      </c>
      <c r="D13786" s="8">
        <v>4</v>
      </c>
      <c r="E13786" t="s">
        <v>20</v>
      </c>
      <c r="F13786">
        <v>81.209999999999994</v>
      </c>
      <c r="G13786" t="s">
        <v>4687</v>
      </c>
      <c r="H13786">
        <v>0</v>
      </c>
      <c r="I13786">
        <v>3448</v>
      </c>
      <c r="J13786" t="s">
        <v>119</v>
      </c>
    </row>
    <row r="13787" spans="2:10" x14ac:dyDescent="0.25">
      <c r="B13787">
        <v>2018</v>
      </c>
      <c r="C13787">
        <v>3</v>
      </c>
      <c r="D13787" s="8">
        <v>10</v>
      </c>
      <c r="E13787" t="s">
        <v>19</v>
      </c>
      <c r="F13787">
        <v>10</v>
      </c>
      <c r="G13787" t="s">
        <v>4687</v>
      </c>
      <c r="H13787">
        <v>0</v>
      </c>
      <c r="I13787">
        <v>3300</v>
      </c>
      <c r="J13787" t="s">
        <v>119</v>
      </c>
    </row>
    <row r="13788" spans="2:10" x14ac:dyDescent="0.25">
      <c r="B13788">
        <v>2018</v>
      </c>
      <c r="C13788">
        <v>3</v>
      </c>
      <c r="D13788" s="8">
        <v>10</v>
      </c>
      <c r="E13788" t="s">
        <v>20</v>
      </c>
      <c r="F13788">
        <v>40</v>
      </c>
      <c r="G13788" t="s">
        <v>4687</v>
      </c>
      <c r="H13788">
        <v>0</v>
      </c>
      <c r="I13788">
        <v>1800</v>
      </c>
      <c r="J13788" t="s">
        <v>119</v>
      </c>
    </row>
    <row r="13789" spans="2:10" x14ac:dyDescent="0.25">
      <c r="B13789">
        <v>2018</v>
      </c>
      <c r="C13789">
        <v>3</v>
      </c>
      <c r="D13789" s="8">
        <v>1</v>
      </c>
      <c r="E13789" t="s">
        <v>19</v>
      </c>
      <c r="F13789">
        <v>25</v>
      </c>
      <c r="G13789" t="s">
        <v>4687</v>
      </c>
      <c r="H13789">
        <v>0</v>
      </c>
      <c r="I13789">
        <v>3293</v>
      </c>
      <c r="J13789" t="s">
        <v>119</v>
      </c>
    </row>
    <row r="13790" spans="2:10" x14ac:dyDescent="0.25">
      <c r="B13790">
        <v>2018</v>
      </c>
      <c r="C13790">
        <v>3</v>
      </c>
      <c r="D13790" s="8">
        <v>8</v>
      </c>
      <c r="E13790" t="s">
        <v>19</v>
      </c>
      <c r="F13790">
        <v>40</v>
      </c>
      <c r="G13790" t="s">
        <v>4687</v>
      </c>
      <c r="H13790">
        <v>0</v>
      </c>
      <c r="I13790">
        <v>3177</v>
      </c>
      <c r="J13790" t="s">
        <v>119</v>
      </c>
    </row>
    <row r="13791" spans="2:10" x14ac:dyDescent="0.25">
      <c r="B13791">
        <v>2018</v>
      </c>
      <c r="C13791">
        <v>3</v>
      </c>
      <c r="D13791" s="8">
        <v>11</v>
      </c>
      <c r="E13791" t="s">
        <v>23</v>
      </c>
      <c r="F13791">
        <v>20</v>
      </c>
      <c r="G13791" t="s">
        <v>4687</v>
      </c>
      <c r="H13791">
        <v>0</v>
      </c>
      <c r="I13791">
        <v>4375</v>
      </c>
      <c r="J13791" t="s">
        <v>119</v>
      </c>
    </row>
    <row r="13792" spans="2:10" x14ac:dyDescent="0.25">
      <c r="B13792">
        <v>2018</v>
      </c>
      <c r="C13792">
        <v>3</v>
      </c>
      <c r="D13792" s="8">
        <v>5</v>
      </c>
      <c r="E13792" t="s">
        <v>23</v>
      </c>
      <c r="F13792">
        <v>24.36</v>
      </c>
      <c r="G13792" t="s">
        <v>4687</v>
      </c>
      <c r="H13792">
        <v>0</v>
      </c>
      <c r="I13792">
        <v>5131</v>
      </c>
      <c r="J13792" t="s">
        <v>119</v>
      </c>
    </row>
    <row r="13793" spans="2:10" x14ac:dyDescent="0.25">
      <c r="B13793">
        <v>2018</v>
      </c>
      <c r="C13793">
        <v>3</v>
      </c>
      <c r="D13793" s="8">
        <v>5</v>
      </c>
      <c r="E13793" t="s">
        <v>19</v>
      </c>
      <c r="F13793">
        <v>24</v>
      </c>
      <c r="G13793">
        <v>30</v>
      </c>
      <c r="H13793">
        <v>118</v>
      </c>
      <c r="I13793">
        <v>6987</v>
      </c>
      <c r="J13793" t="s">
        <v>119</v>
      </c>
    </row>
    <row r="13794" spans="2:10" x14ac:dyDescent="0.25">
      <c r="B13794">
        <v>2018</v>
      </c>
      <c r="C13794">
        <v>3</v>
      </c>
      <c r="D13794" s="8">
        <v>8</v>
      </c>
      <c r="E13794" t="s">
        <v>19</v>
      </c>
      <c r="F13794">
        <v>68</v>
      </c>
      <c r="G13794">
        <v>15</v>
      </c>
      <c r="H13794">
        <v>112</v>
      </c>
      <c r="I13794">
        <v>6926</v>
      </c>
      <c r="J13794" t="s">
        <v>119</v>
      </c>
    </row>
    <row r="13795" spans="2:10" x14ac:dyDescent="0.25">
      <c r="B13795">
        <v>2018</v>
      </c>
      <c r="C13795">
        <v>3</v>
      </c>
      <c r="D13795" s="8">
        <v>8</v>
      </c>
      <c r="E13795" t="s">
        <v>23</v>
      </c>
      <c r="F13795">
        <v>128</v>
      </c>
      <c r="G13795" t="s">
        <v>4687</v>
      </c>
      <c r="H13795">
        <v>0</v>
      </c>
      <c r="I13795">
        <v>4678</v>
      </c>
      <c r="J13795" t="s">
        <v>119</v>
      </c>
    </row>
    <row r="13796" spans="2:10" x14ac:dyDescent="0.25">
      <c r="B13796">
        <v>2018</v>
      </c>
      <c r="C13796">
        <v>3</v>
      </c>
      <c r="D13796" s="8">
        <v>1</v>
      </c>
      <c r="E13796" t="s">
        <v>42</v>
      </c>
      <c r="F13796">
        <v>19.53</v>
      </c>
      <c r="G13796" t="s">
        <v>4687</v>
      </c>
      <c r="H13796">
        <v>0</v>
      </c>
      <c r="I13796">
        <v>5120</v>
      </c>
      <c r="J13796" t="s">
        <v>119</v>
      </c>
    </row>
    <row r="13797" spans="2:10" x14ac:dyDescent="0.25">
      <c r="B13797">
        <v>2018</v>
      </c>
      <c r="C13797">
        <v>3</v>
      </c>
      <c r="D13797" s="8">
        <v>9</v>
      </c>
      <c r="E13797" t="s">
        <v>21</v>
      </c>
      <c r="F13797">
        <v>32</v>
      </c>
      <c r="G13797" t="s">
        <v>4687</v>
      </c>
      <c r="H13797">
        <v>0</v>
      </c>
      <c r="I13797">
        <v>4250</v>
      </c>
      <c r="J13797" t="s">
        <v>119</v>
      </c>
    </row>
    <row r="13798" spans="2:10" x14ac:dyDescent="0.25">
      <c r="B13798">
        <v>2018</v>
      </c>
      <c r="C13798">
        <v>3</v>
      </c>
      <c r="D13798" s="8">
        <v>1</v>
      </c>
      <c r="E13798" t="s">
        <v>19</v>
      </c>
      <c r="F13798">
        <v>75</v>
      </c>
      <c r="G13798" t="s">
        <v>4687</v>
      </c>
      <c r="H13798">
        <v>0</v>
      </c>
      <c r="I13798">
        <v>6000</v>
      </c>
      <c r="J13798" t="s">
        <v>119</v>
      </c>
    </row>
    <row r="13799" spans="2:10" x14ac:dyDescent="0.25">
      <c r="B13799">
        <v>2018</v>
      </c>
      <c r="C13799">
        <v>3</v>
      </c>
      <c r="D13799" s="8">
        <v>6</v>
      </c>
      <c r="E13799" t="s">
        <v>21</v>
      </c>
      <c r="F13799">
        <v>158</v>
      </c>
      <c r="G13799">
        <v>10</v>
      </c>
      <c r="H13799">
        <v>110</v>
      </c>
      <c r="I13799">
        <v>3590</v>
      </c>
      <c r="J13799" t="s">
        <v>119</v>
      </c>
    </row>
    <row r="13800" spans="2:10" x14ac:dyDescent="0.25">
      <c r="B13800">
        <v>2018</v>
      </c>
      <c r="C13800">
        <v>3</v>
      </c>
      <c r="D13800" s="8">
        <v>4</v>
      </c>
      <c r="E13800" t="s">
        <v>21</v>
      </c>
      <c r="F13800">
        <v>271</v>
      </c>
      <c r="G13800">
        <v>8</v>
      </c>
      <c r="H13800">
        <v>98</v>
      </c>
      <c r="I13800">
        <v>3358</v>
      </c>
      <c r="J13800" t="s">
        <v>119</v>
      </c>
    </row>
    <row r="13801" spans="2:10" x14ac:dyDescent="0.25">
      <c r="B13801">
        <v>2018</v>
      </c>
      <c r="C13801">
        <v>4</v>
      </c>
      <c r="D13801" s="8">
        <v>1</v>
      </c>
      <c r="E13801" t="s">
        <v>30</v>
      </c>
      <c r="F13801">
        <v>77.95</v>
      </c>
      <c r="G13801">
        <v>1.0160359204618346</v>
      </c>
      <c r="H13801">
        <v>133.9</v>
      </c>
      <c r="I13801">
        <v>8400</v>
      </c>
      <c r="J13801" t="s">
        <v>114</v>
      </c>
    </row>
    <row r="13802" spans="2:10" x14ac:dyDescent="0.25">
      <c r="B13802">
        <v>2018</v>
      </c>
      <c r="C13802">
        <v>4</v>
      </c>
      <c r="D13802" s="8">
        <v>1</v>
      </c>
      <c r="E13802" t="s">
        <v>30</v>
      </c>
      <c r="F13802">
        <v>78.36</v>
      </c>
      <c r="G13802">
        <v>99.897907095456873</v>
      </c>
      <c r="H13802">
        <v>133.30000000000001</v>
      </c>
      <c r="I13802">
        <v>8500</v>
      </c>
      <c r="J13802" t="s">
        <v>114</v>
      </c>
    </row>
    <row r="13803" spans="2:10" x14ac:dyDescent="0.25">
      <c r="B13803">
        <v>2018</v>
      </c>
      <c r="C13803">
        <v>4</v>
      </c>
      <c r="D13803" s="8">
        <v>1</v>
      </c>
      <c r="E13803" t="s">
        <v>30</v>
      </c>
      <c r="F13803">
        <v>83.23</v>
      </c>
      <c r="G13803">
        <v>97.657094797548964</v>
      </c>
      <c r="H13803">
        <v>140.80000000000001</v>
      </c>
      <c r="I13803">
        <v>10750</v>
      </c>
      <c r="J13803" t="s">
        <v>114</v>
      </c>
    </row>
    <row r="13804" spans="2:10" x14ac:dyDescent="0.25">
      <c r="B13804">
        <v>2018</v>
      </c>
      <c r="C13804">
        <v>4</v>
      </c>
      <c r="D13804" s="8">
        <v>1</v>
      </c>
      <c r="E13804" t="s">
        <v>28</v>
      </c>
      <c r="F13804">
        <v>160</v>
      </c>
      <c r="G13804">
        <v>98.637500000000003</v>
      </c>
      <c r="H13804">
        <v>136.19999999999999</v>
      </c>
      <c r="I13804">
        <v>12000</v>
      </c>
      <c r="J13804" t="s">
        <v>114</v>
      </c>
    </row>
    <row r="13805" spans="2:10" x14ac:dyDescent="0.25">
      <c r="B13805">
        <v>2018</v>
      </c>
      <c r="C13805">
        <v>4</v>
      </c>
      <c r="D13805" s="8">
        <v>2</v>
      </c>
      <c r="E13805" t="s">
        <v>30</v>
      </c>
      <c r="F13805">
        <v>79</v>
      </c>
      <c r="G13805">
        <v>98.607594936708864</v>
      </c>
      <c r="H13805">
        <v>136.80000000000001</v>
      </c>
      <c r="I13805">
        <v>9900</v>
      </c>
      <c r="J13805" t="s">
        <v>114</v>
      </c>
    </row>
    <row r="13806" spans="2:10" x14ac:dyDescent="0.25">
      <c r="B13806">
        <v>2018</v>
      </c>
      <c r="C13806">
        <v>4</v>
      </c>
      <c r="D13806" s="8">
        <v>3</v>
      </c>
      <c r="E13806" t="s">
        <v>30</v>
      </c>
      <c r="F13806">
        <v>111.155</v>
      </c>
      <c r="G13806">
        <v>98.960910440376054</v>
      </c>
      <c r="H13806">
        <v>134.80000000000001</v>
      </c>
      <c r="I13806">
        <v>9700</v>
      </c>
      <c r="J13806" t="s">
        <v>114</v>
      </c>
    </row>
    <row r="13807" spans="2:10" x14ac:dyDescent="0.25">
      <c r="B13807">
        <v>2018</v>
      </c>
      <c r="C13807">
        <v>4</v>
      </c>
      <c r="D13807" s="8">
        <v>3</v>
      </c>
      <c r="E13807" t="s">
        <v>29</v>
      </c>
      <c r="F13807">
        <v>110.68</v>
      </c>
      <c r="G13807">
        <v>92.401517889410897</v>
      </c>
      <c r="H13807">
        <v>135.80000000000001</v>
      </c>
      <c r="I13807">
        <v>10750</v>
      </c>
      <c r="J13807" t="s">
        <v>114</v>
      </c>
    </row>
    <row r="13808" spans="2:10" x14ac:dyDescent="0.25">
      <c r="B13808">
        <v>2018</v>
      </c>
      <c r="C13808">
        <v>4</v>
      </c>
      <c r="D13808" s="8">
        <v>3</v>
      </c>
      <c r="E13808" t="s">
        <v>32</v>
      </c>
      <c r="F13808">
        <v>76.42</v>
      </c>
      <c r="G13808">
        <v>85.344150745878039</v>
      </c>
      <c r="H13808">
        <v>136.5</v>
      </c>
      <c r="I13808">
        <v>8976</v>
      </c>
      <c r="J13808" t="s">
        <v>114</v>
      </c>
    </row>
    <row r="13809" spans="2:10" x14ac:dyDescent="0.25">
      <c r="B13809">
        <v>2018</v>
      </c>
      <c r="C13809">
        <v>4</v>
      </c>
      <c r="D13809" s="8">
        <v>3</v>
      </c>
      <c r="E13809" t="s">
        <v>30</v>
      </c>
      <c r="F13809">
        <v>90.38</v>
      </c>
      <c r="G13809">
        <v>91.71276831157337</v>
      </c>
      <c r="H13809">
        <v>135.6</v>
      </c>
      <c r="I13809">
        <v>9300</v>
      </c>
      <c r="J13809" t="s">
        <v>114</v>
      </c>
    </row>
    <row r="13810" spans="2:10" x14ac:dyDescent="0.25">
      <c r="B13810">
        <v>2018</v>
      </c>
      <c r="C13810">
        <v>4</v>
      </c>
      <c r="D13810" s="8">
        <v>4</v>
      </c>
      <c r="E13810" t="s">
        <v>31</v>
      </c>
      <c r="F13810">
        <v>61.52</v>
      </c>
      <c r="G13810">
        <v>88.410273081924572</v>
      </c>
      <c r="H13810">
        <v>137.30000000000001</v>
      </c>
      <c r="I13810">
        <v>8100</v>
      </c>
      <c r="J13810" t="s">
        <v>114</v>
      </c>
    </row>
    <row r="13811" spans="2:10" x14ac:dyDescent="0.25">
      <c r="B13811">
        <v>2018</v>
      </c>
      <c r="C13811">
        <v>4</v>
      </c>
      <c r="D13811" s="8">
        <v>5</v>
      </c>
      <c r="E13811" t="s">
        <v>33</v>
      </c>
      <c r="F13811">
        <v>236.17</v>
      </c>
      <c r="G13811">
        <v>83</v>
      </c>
      <c r="H13811">
        <v>133</v>
      </c>
      <c r="I13811">
        <v>6699</v>
      </c>
      <c r="J13811" t="s">
        <v>114</v>
      </c>
    </row>
    <row r="13812" spans="2:10" x14ac:dyDescent="0.25">
      <c r="B13812">
        <v>2018</v>
      </c>
      <c r="C13812">
        <v>4</v>
      </c>
      <c r="D13812" s="8">
        <v>5</v>
      </c>
      <c r="E13812" t="s">
        <v>30</v>
      </c>
      <c r="F13812">
        <v>88.57</v>
      </c>
      <c r="G13812">
        <v>98.159647736253817</v>
      </c>
      <c r="H13812">
        <v>134.5</v>
      </c>
      <c r="I13812">
        <v>9438</v>
      </c>
      <c r="J13812" t="s">
        <v>114</v>
      </c>
    </row>
    <row r="13813" spans="2:10" x14ac:dyDescent="0.25">
      <c r="B13813">
        <v>2018</v>
      </c>
      <c r="C13813">
        <v>4</v>
      </c>
      <c r="D13813" s="8">
        <v>7</v>
      </c>
      <c r="E13813" t="s">
        <v>32</v>
      </c>
      <c r="F13813">
        <v>87.66</v>
      </c>
      <c r="G13813">
        <v>98.072096737394475</v>
      </c>
      <c r="H13813">
        <v>136.5</v>
      </c>
      <c r="I13813">
        <v>9000</v>
      </c>
      <c r="J13813" t="s">
        <v>114</v>
      </c>
    </row>
    <row r="13814" spans="2:10" x14ac:dyDescent="0.25">
      <c r="B13814">
        <v>2018</v>
      </c>
      <c r="C13814">
        <v>4</v>
      </c>
      <c r="D13814" s="8">
        <v>7</v>
      </c>
      <c r="E13814" t="s">
        <v>32</v>
      </c>
      <c r="F13814">
        <v>41.77</v>
      </c>
      <c r="G13814">
        <v>97.399999999999991</v>
      </c>
      <c r="H13814">
        <v>137</v>
      </c>
      <c r="I13814">
        <v>9695.9500000000007</v>
      </c>
      <c r="J13814" t="s">
        <v>114</v>
      </c>
    </row>
    <row r="13815" spans="2:10" x14ac:dyDescent="0.25">
      <c r="B13815">
        <v>2018</v>
      </c>
      <c r="C13815">
        <v>4</v>
      </c>
      <c r="D13815" s="8">
        <v>7</v>
      </c>
      <c r="E13815" t="s">
        <v>91</v>
      </c>
      <c r="F13815">
        <v>81.12</v>
      </c>
      <c r="G13815">
        <v>94.810157790927008</v>
      </c>
      <c r="H13815">
        <v>145.4</v>
      </c>
      <c r="I13815">
        <v>10900</v>
      </c>
      <c r="J13815" t="s">
        <v>114</v>
      </c>
    </row>
    <row r="13816" spans="2:10" x14ac:dyDescent="0.25">
      <c r="B13816">
        <v>2018</v>
      </c>
      <c r="C13816">
        <v>4</v>
      </c>
      <c r="D13816" s="8">
        <v>7</v>
      </c>
      <c r="E13816" t="s">
        <v>91</v>
      </c>
      <c r="F13816">
        <v>154.41999999999999</v>
      </c>
      <c r="G13816">
        <v>95.130164486465503</v>
      </c>
      <c r="H13816">
        <v>145.19999999999999</v>
      </c>
      <c r="I13816">
        <v>11300</v>
      </c>
      <c r="J13816" t="s">
        <v>114</v>
      </c>
    </row>
    <row r="13817" spans="2:10" x14ac:dyDescent="0.25">
      <c r="B13817">
        <v>2018</v>
      </c>
      <c r="C13817">
        <v>4</v>
      </c>
      <c r="D13817" s="8">
        <v>7</v>
      </c>
      <c r="E13817" t="s">
        <v>32</v>
      </c>
      <c r="F13817">
        <v>104.5</v>
      </c>
      <c r="G13817">
        <v>98.7</v>
      </c>
      <c r="H13817">
        <v>137</v>
      </c>
      <c r="I13817">
        <v>10000</v>
      </c>
      <c r="J13817" t="s">
        <v>114</v>
      </c>
    </row>
    <row r="13818" spans="2:10" x14ac:dyDescent="0.25">
      <c r="B13818">
        <v>2018</v>
      </c>
      <c r="C13818">
        <v>4</v>
      </c>
      <c r="D13818" s="8">
        <v>7</v>
      </c>
      <c r="E13818" t="s">
        <v>30</v>
      </c>
      <c r="F13818">
        <v>99.59</v>
      </c>
      <c r="G13818">
        <v>1.0033135857013755</v>
      </c>
      <c r="H13818">
        <v>139</v>
      </c>
      <c r="I13818">
        <v>10000</v>
      </c>
      <c r="J13818" t="s">
        <v>114</v>
      </c>
    </row>
    <row r="13819" spans="2:10" x14ac:dyDescent="0.25">
      <c r="B13819">
        <v>2018</v>
      </c>
      <c r="C13819">
        <v>4</v>
      </c>
      <c r="D13819" s="8">
        <v>8</v>
      </c>
      <c r="E13819" t="s">
        <v>30</v>
      </c>
      <c r="F13819">
        <v>115.1</v>
      </c>
      <c r="G13819">
        <v>99.991311902693312</v>
      </c>
      <c r="H13819">
        <v>141.5</v>
      </c>
      <c r="I13819">
        <v>11650</v>
      </c>
      <c r="J13819" t="s">
        <v>114</v>
      </c>
    </row>
    <row r="13820" spans="2:10" x14ac:dyDescent="0.25">
      <c r="B13820">
        <v>2018</v>
      </c>
      <c r="C13820">
        <v>4</v>
      </c>
      <c r="D13820" s="8">
        <v>8</v>
      </c>
      <c r="E13820" t="s">
        <v>32</v>
      </c>
      <c r="F13820">
        <v>117.12</v>
      </c>
      <c r="G13820">
        <v>100</v>
      </c>
      <c r="H13820">
        <v>140</v>
      </c>
      <c r="I13820">
        <v>12100</v>
      </c>
      <c r="J13820" t="s">
        <v>114</v>
      </c>
    </row>
    <row r="13821" spans="2:10" x14ac:dyDescent="0.25">
      <c r="B13821">
        <v>2018</v>
      </c>
      <c r="C13821">
        <v>4</v>
      </c>
      <c r="D13821" s="8">
        <v>8</v>
      </c>
      <c r="E13821" t="s">
        <v>32</v>
      </c>
      <c r="F13821">
        <v>80</v>
      </c>
      <c r="G13821">
        <v>92.5</v>
      </c>
      <c r="H13821">
        <v>139.1</v>
      </c>
      <c r="I13821">
        <v>11700</v>
      </c>
      <c r="J13821" t="s">
        <v>114</v>
      </c>
    </row>
    <row r="13822" spans="2:10" x14ac:dyDescent="0.25">
      <c r="B13822">
        <v>2018</v>
      </c>
      <c r="C13822">
        <v>4</v>
      </c>
      <c r="D13822" s="8">
        <v>8</v>
      </c>
      <c r="E13822" t="s">
        <v>31</v>
      </c>
      <c r="F13822">
        <v>76.5</v>
      </c>
      <c r="G13822">
        <v>94.379084967320267</v>
      </c>
      <c r="H13822">
        <v>132.69999999999999</v>
      </c>
      <c r="I13822">
        <v>8700</v>
      </c>
      <c r="J13822" t="s">
        <v>114</v>
      </c>
    </row>
    <row r="13823" spans="2:10" x14ac:dyDescent="0.25">
      <c r="B13823">
        <v>2018</v>
      </c>
      <c r="C13823">
        <v>4</v>
      </c>
      <c r="D13823" s="8">
        <v>8</v>
      </c>
      <c r="E13823" t="s">
        <v>32</v>
      </c>
      <c r="F13823">
        <v>77.89</v>
      </c>
      <c r="G13823">
        <v>93.400950057773784</v>
      </c>
      <c r="H13823">
        <v>138.19999999999999</v>
      </c>
      <c r="I13823">
        <v>10500</v>
      </c>
      <c r="J13823" t="s">
        <v>114</v>
      </c>
    </row>
    <row r="13824" spans="2:10" x14ac:dyDescent="0.25">
      <c r="B13824">
        <v>2018</v>
      </c>
      <c r="C13824">
        <v>4</v>
      </c>
      <c r="D13824" s="8">
        <v>9</v>
      </c>
      <c r="E13824" t="s">
        <v>30</v>
      </c>
      <c r="F13824">
        <v>154.37</v>
      </c>
      <c r="G13824">
        <v>1.0019433827816284</v>
      </c>
      <c r="H13824">
        <v>134.4</v>
      </c>
      <c r="I13824">
        <v>10300</v>
      </c>
      <c r="J13824" t="s">
        <v>114</v>
      </c>
    </row>
    <row r="13825" spans="2:10" x14ac:dyDescent="0.25">
      <c r="B13825">
        <v>2018</v>
      </c>
      <c r="C13825">
        <v>4</v>
      </c>
      <c r="D13825" s="8">
        <v>10</v>
      </c>
      <c r="E13825" t="s">
        <v>33</v>
      </c>
      <c r="F13825">
        <v>38.340000000000003</v>
      </c>
      <c r="G13825">
        <v>97</v>
      </c>
      <c r="H13825">
        <v>136</v>
      </c>
      <c r="I13825">
        <v>9073</v>
      </c>
      <c r="J13825" t="s">
        <v>114</v>
      </c>
    </row>
    <row r="13826" spans="2:10" x14ac:dyDescent="0.25">
      <c r="B13826">
        <v>2018</v>
      </c>
      <c r="C13826">
        <v>4</v>
      </c>
      <c r="D13826" s="8">
        <v>11</v>
      </c>
      <c r="E13826" t="s">
        <v>32</v>
      </c>
      <c r="F13826">
        <v>28.2</v>
      </c>
      <c r="G13826">
        <v>96.418439716312065</v>
      </c>
      <c r="H13826">
        <v>139.5</v>
      </c>
      <c r="I13826">
        <v>10500</v>
      </c>
      <c r="J13826" t="s">
        <v>114</v>
      </c>
    </row>
    <row r="13827" spans="2:10" x14ac:dyDescent="0.25">
      <c r="B13827">
        <v>2018</v>
      </c>
      <c r="C13827">
        <v>4</v>
      </c>
      <c r="D13827" s="8">
        <v>11</v>
      </c>
      <c r="E13827" t="s">
        <v>30</v>
      </c>
      <c r="F13827">
        <v>105.21</v>
      </c>
      <c r="G13827">
        <v>1.0115958559072333</v>
      </c>
      <c r="H13827">
        <v>141.19999999999999</v>
      </c>
      <c r="I13827">
        <v>13200</v>
      </c>
      <c r="J13827" t="s">
        <v>114</v>
      </c>
    </row>
    <row r="13828" spans="2:10" x14ac:dyDescent="0.25">
      <c r="B13828">
        <v>2018</v>
      </c>
      <c r="C13828">
        <v>4</v>
      </c>
      <c r="D13828" s="8">
        <v>11</v>
      </c>
      <c r="E13828" t="s">
        <v>30</v>
      </c>
      <c r="F13828">
        <v>80.67</v>
      </c>
      <c r="G13828">
        <v>98.809966530308657</v>
      </c>
      <c r="H13828">
        <v>140.5</v>
      </c>
      <c r="I13828">
        <v>13800</v>
      </c>
      <c r="J13828" t="s">
        <v>114</v>
      </c>
    </row>
    <row r="13829" spans="2:10" x14ac:dyDescent="0.25">
      <c r="B13829">
        <v>2018</v>
      </c>
      <c r="C13829">
        <v>4</v>
      </c>
      <c r="D13829" s="8">
        <v>11</v>
      </c>
      <c r="E13829" t="s">
        <v>30</v>
      </c>
      <c r="F13829">
        <v>53.88</v>
      </c>
      <c r="G13829">
        <v>98.403860430586491</v>
      </c>
      <c r="H13829">
        <v>140</v>
      </c>
      <c r="I13829">
        <v>13100</v>
      </c>
      <c r="J13829" t="s">
        <v>114</v>
      </c>
    </row>
    <row r="13830" spans="2:10" x14ac:dyDescent="0.25">
      <c r="B13830">
        <v>2018</v>
      </c>
      <c r="C13830">
        <v>4</v>
      </c>
      <c r="D13830" s="8">
        <v>11</v>
      </c>
      <c r="E13830" t="s">
        <v>30</v>
      </c>
      <c r="F13830">
        <v>79.989999999999995</v>
      </c>
      <c r="G13830">
        <v>97.849731216402049</v>
      </c>
      <c r="H13830">
        <v>137.9</v>
      </c>
      <c r="I13830">
        <v>13100</v>
      </c>
      <c r="J13830" t="s">
        <v>114</v>
      </c>
    </row>
    <row r="13831" spans="2:10" x14ac:dyDescent="0.25">
      <c r="B13831">
        <v>2018</v>
      </c>
      <c r="C13831">
        <v>4</v>
      </c>
      <c r="D13831" s="8">
        <v>11</v>
      </c>
      <c r="E13831" t="s">
        <v>30</v>
      </c>
      <c r="F13831">
        <v>79.83</v>
      </c>
      <c r="G13831">
        <v>98.634598521858948</v>
      </c>
      <c r="H13831">
        <v>136.69999999999999</v>
      </c>
      <c r="I13831">
        <v>12000</v>
      </c>
      <c r="J13831" t="s">
        <v>114</v>
      </c>
    </row>
    <row r="13832" spans="2:10" x14ac:dyDescent="0.25">
      <c r="B13832">
        <v>2018</v>
      </c>
      <c r="C13832">
        <v>4</v>
      </c>
      <c r="D13832" s="8">
        <v>11</v>
      </c>
      <c r="E13832" t="s">
        <v>30</v>
      </c>
      <c r="F13832">
        <v>130.12</v>
      </c>
      <c r="G13832">
        <v>99.039348293882568</v>
      </c>
      <c r="H13832">
        <v>134.6</v>
      </c>
      <c r="I13832">
        <v>10700</v>
      </c>
      <c r="J13832" t="s">
        <v>114</v>
      </c>
    </row>
    <row r="13833" spans="2:10" x14ac:dyDescent="0.25">
      <c r="B13833">
        <v>2018</v>
      </c>
      <c r="C13833">
        <v>4</v>
      </c>
      <c r="D13833" s="8">
        <v>11</v>
      </c>
      <c r="E13833" t="s">
        <v>30</v>
      </c>
      <c r="F13833">
        <v>272.5</v>
      </c>
      <c r="G13833">
        <v>96.499082568807339</v>
      </c>
      <c r="H13833">
        <v>137.6</v>
      </c>
      <c r="I13833">
        <v>11500</v>
      </c>
      <c r="J13833" t="s">
        <v>114</v>
      </c>
    </row>
    <row r="13834" spans="2:10" x14ac:dyDescent="0.25">
      <c r="B13834">
        <v>2018</v>
      </c>
      <c r="C13834">
        <v>4</v>
      </c>
      <c r="D13834" s="8">
        <v>11</v>
      </c>
      <c r="E13834" t="s">
        <v>30</v>
      </c>
      <c r="F13834">
        <v>75.77</v>
      </c>
      <c r="G13834">
        <v>97.861950640095046</v>
      </c>
      <c r="H13834">
        <v>134.9</v>
      </c>
      <c r="I13834">
        <v>9800</v>
      </c>
      <c r="J13834" t="s">
        <v>114</v>
      </c>
    </row>
    <row r="13835" spans="2:10" x14ac:dyDescent="0.25">
      <c r="B13835">
        <v>2018</v>
      </c>
      <c r="C13835">
        <v>4</v>
      </c>
      <c r="D13835" s="8">
        <v>11</v>
      </c>
      <c r="E13835" t="s">
        <v>28</v>
      </c>
      <c r="F13835">
        <v>98.88</v>
      </c>
      <c r="G13835">
        <v>97.70428802588998</v>
      </c>
      <c r="H13835">
        <v>133.30000000000001</v>
      </c>
      <c r="I13835">
        <v>10150</v>
      </c>
      <c r="J13835" t="s">
        <v>114</v>
      </c>
    </row>
    <row r="13836" spans="2:10" x14ac:dyDescent="0.25">
      <c r="B13836">
        <v>2018</v>
      </c>
      <c r="C13836">
        <v>4</v>
      </c>
      <c r="D13836" s="8">
        <v>11</v>
      </c>
      <c r="E13836" t="s">
        <v>30</v>
      </c>
      <c r="F13836">
        <v>78.97</v>
      </c>
      <c r="G13836">
        <v>1.0025326073192351</v>
      </c>
      <c r="H13836">
        <v>134.9</v>
      </c>
      <c r="I13836">
        <v>10500</v>
      </c>
      <c r="J13836" t="s">
        <v>114</v>
      </c>
    </row>
    <row r="13837" spans="2:10" x14ac:dyDescent="0.25">
      <c r="B13837">
        <v>2018</v>
      </c>
      <c r="C13837">
        <v>4</v>
      </c>
      <c r="D13837" s="8">
        <v>12</v>
      </c>
      <c r="E13837" t="s">
        <v>29</v>
      </c>
      <c r="F13837">
        <v>71.12</v>
      </c>
      <c r="G13837">
        <v>100</v>
      </c>
      <c r="H13837">
        <v>141.1</v>
      </c>
      <c r="I13837">
        <v>11800</v>
      </c>
      <c r="J13837" t="s">
        <v>114</v>
      </c>
    </row>
    <row r="13838" spans="2:10" x14ac:dyDescent="0.25">
      <c r="B13838">
        <v>2018</v>
      </c>
      <c r="C13838">
        <v>4</v>
      </c>
      <c r="D13838" s="8">
        <v>12</v>
      </c>
      <c r="E13838" t="s">
        <v>30</v>
      </c>
      <c r="F13838">
        <v>80</v>
      </c>
      <c r="G13838">
        <v>1.0001250000000002</v>
      </c>
      <c r="H13838">
        <v>141.30000000000001</v>
      </c>
      <c r="I13838">
        <v>12800</v>
      </c>
      <c r="J13838" t="s">
        <v>114</v>
      </c>
    </row>
    <row r="13839" spans="2:10" x14ac:dyDescent="0.25">
      <c r="B13839">
        <v>2018</v>
      </c>
      <c r="C13839">
        <v>4</v>
      </c>
      <c r="D13839" s="8">
        <v>12</v>
      </c>
      <c r="E13839" t="s">
        <v>30</v>
      </c>
      <c r="F13839">
        <v>163.80000000000001</v>
      </c>
      <c r="G13839">
        <v>97.716727716727718</v>
      </c>
      <c r="H13839">
        <v>140.5</v>
      </c>
      <c r="I13839">
        <v>12250</v>
      </c>
      <c r="J13839" t="s">
        <v>114</v>
      </c>
    </row>
    <row r="13840" spans="2:10" x14ac:dyDescent="0.25">
      <c r="B13840">
        <v>2018</v>
      </c>
      <c r="C13840">
        <v>4</v>
      </c>
      <c r="D13840" s="8">
        <v>12</v>
      </c>
      <c r="E13840" t="s">
        <v>28</v>
      </c>
      <c r="F13840">
        <v>142.30000000000001</v>
      </c>
      <c r="G13840">
        <v>81.749824314827819</v>
      </c>
      <c r="H13840">
        <v>134</v>
      </c>
      <c r="I13840">
        <v>8500</v>
      </c>
      <c r="J13840" t="s">
        <v>114</v>
      </c>
    </row>
    <row r="13841" spans="2:10" x14ac:dyDescent="0.25">
      <c r="B13841">
        <v>2018</v>
      </c>
      <c r="C13841">
        <v>4</v>
      </c>
      <c r="D13841" s="8">
        <v>1</v>
      </c>
      <c r="E13841" t="s">
        <v>33</v>
      </c>
      <c r="F13841">
        <v>160</v>
      </c>
      <c r="G13841">
        <v>94</v>
      </c>
      <c r="H13841">
        <v>130</v>
      </c>
      <c r="I13841">
        <v>8900</v>
      </c>
      <c r="J13841" t="s">
        <v>115</v>
      </c>
    </row>
    <row r="13842" spans="2:10" x14ac:dyDescent="0.25">
      <c r="B13842">
        <v>2018</v>
      </c>
      <c r="C13842">
        <v>4</v>
      </c>
      <c r="D13842" s="8">
        <v>1</v>
      </c>
      <c r="E13842" t="s">
        <v>33</v>
      </c>
      <c r="F13842">
        <v>85.75</v>
      </c>
      <c r="G13842">
        <v>83</v>
      </c>
      <c r="H13842">
        <v>118</v>
      </c>
      <c r="I13842">
        <v>9329</v>
      </c>
      <c r="J13842" t="s">
        <v>115</v>
      </c>
    </row>
    <row r="13843" spans="2:10" x14ac:dyDescent="0.25">
      <c r="B13843">
        <v>2018</v>
      </c>
      <c r="C13843">
        <v>4</v>
      </c>
      <c r="D13843" s="8">
        <v>1</v>
      </c>
      <c r="E13843" t="s">
        <v>30</v>
      </c>
      <c r="F13843">
        <v>58.71</v>
      </c>
      <c r="G13843">
        <v>88.860500766479305</v>
      </c>
      <c r="H13843">
        <v>131.80000000000001</v>
      </c>
      <c r="I13843">
        <v>7700</v>
      </c>
      <c r="J13843" t="s">
        <v>115</v>
      </c>
    </row>
    <row r="13844" spans="2:10" x14ac:dyDescent="0.25">
      <c r="B13844">
        <v>2018</v>
      </c>
      <c r="C13844">
        <v>4</v>
      </c>
      <c r="D13844" s="8">
        <v>1</v>
      </c>
      <c r="E13844" t="s">
        <v>32</v>
      </c>
      <c r="F13844">
        <v>40</v>
      </c>
      <c r="G13844">
        <v>97.174999999999983</v>
      </c>
      <c r="H13844">
        <v>130</v>
      </c>
      <c r="I13844">
        <v>9025</v>
      </c>
      <c r="J13844" t="s">
        <v>115</v>
      </c>
    </row>
    <row r="13845" spans="2:10" x14ac:dyDescent="0.25">
      <c r="B13845">
        <v>2018</v>
      </c>
      <c r="C13845">
        <v>4</v>
      </c>
      <c r="D13845" s="8">
        <v>2</v>
      </c>
      <c r="E13845" t="s">
        <v>32</v>
      </c>
      <c r="F13845">
        <v>79.66</v>
      </c>
      <c r="G13845">
        <v>95.229726336931961</v>
      </c>
      <c r="H13845">
        <v>128.19999999999999</v>
      </c>
      <c r="I13845">
        <v>9000</v>
      </c>
      <c r="J13845" t="s">
        <v>115</v>
      </c>
    </row>
    <row r="13846" spans="2:10" x14ac:dyDescent="0.25">
      <c r="B13846">
        <v>2018</v>
      </c>
      <c r="C13846">
        <v>4</v>
      </c>
      <c r="D13846" s="8">
        <v>2</v>
      </c>
      <c r="E13846" t="s">
        <v>30</v>
      </c>
      <c r="F13846">
        <v>80.819999999999993</v>
      </c>
      <c r="G13846">
        <v>91.93268992823559</v>
      </c>
      <c r="H13846">
        <v>131</v>
      </c>
      <c r="I13846">
        <v>8500</v>
      </c>
      <c r="J13846" t="s">
        <v>115</v>
      </c>
    </row>
    <row r="13847" spans="2:10" x14ac:dyDescent="0.25">
      <c r="B13847">
        <v>2018</v>
      </c>
      <c r="C13847">
        <v>4</v>
      </c>
      <c r="D13847" s="8">
        <v>2</v>
      </c>
      <c r="E13847" t="s">
        <v>32</v>
      </c>
      <c r="F13847">
        <v>80</v>
      </c>
      <c r="G13847">
        <v>96.649999999999991</v>
      </c>
      <c r="H13847">
        <v>119.4</v>
      </c>
      <c r="I13847">
        <v>7674</v>
      </c>
      <c r="J13847" t="s">
        <v>115</v>
      </c>
    </row>
    <row r="13848" spans="2:10" x14ac:dyDescent="0.25">
      <c r="B13848">
        <v>2018</v>
      </c>
      <c r="C13848">
        <v>4</v>
      </c>
      <c r="D13848" s="8">
        <v>2</v>
      </c>
      <c r="E13848" t="s">
        <v>32</v>
      </c>
      <c r="F13848">
        <v>71.010000000000005</v>
      </c>
      <c r="G13848">
        <v>97.605970990001396</v>
      </c>
      <c r="H13848">
        <v>124.2</v>
      </c>
      <c r="I13848">
        <v>10500</v>
      </c>
      <c r="J13848" t="s">
        <v>115</v>
      </c>
    </row>
    <row r="13849" spans="2:10" x14ac:dyDescent="0.25">
      <c r="B13849">
        <v>2018</v>
      </c>
      <c r="C13849">
        <v>4</v>
      </c>
      <c r="D13849" s="8">
        <v>2</v>
      </c>
      <c r="E13849" t="s">
        <v>32</v>
      </c>
      <c r="F13849">
        <v>86.35</v>
      </c>
      <c r="G13849">
        <v>97.232194557035328</v>
      </c>
      <c r="H13849">
        <v>130.69999999999999</v>
      </c>
      <c r="I13849">
        <v>10300</v>
      </c>
      <c r="J13849" t="s">
        <v>115</v>
      </c>
    </row>
    <row r="13850" spans="2:10" x14ac:dyDescent="0.25">
      <c r="B13850">
        <v>2018</v>
      </c>
      <c r="C13850">
        <v>4</v>
      </c>
      <c r="D13850" s="8">
        <v>2</v>
      </c>
      <c r="E13850" t="s">
        <v>32</v>
      </c>
      <c r="F13850">
        <v>40</v>
      </c>
      <c r="G13850">
        <v>98.575000000000003</v>
      </c>
      <c r="H13850">
        <v>128.19999999999999</v>
      </c>
      <c r="I13850">
        <v>10000</v>
      </c>
      <c r="J13850" t="s">
        <v>115</v>
      </c>
    </row>
    <row r="13851" spans="2:10" x14ac:dyDescent="0.25">
      <c r="B13851">
        <v>2018</v>
      </c>
      <c r="C13851">
        <v>4</v>
      </c>
      <c r="D13851" s="8">
        <v>2</v>
      </c>
      <c r="E13851" t="s">
        <v>32</v>
      </c>
      <c r="F13851">
        <v>116.84</v>
      </c>
      <c r="G13851">
        <v>97.423827456350566</v>
      </c>
      <c r="H13851">
        <v>129.1</v>
      </c>
      <c r="I13851">
        <v>10100</v>
      </c>
      <c r="J13851" t="s">
        <v>115</v>
      </c>
    </row>
    <row r="13852" spans="2:10" x14ac:dyDescent="0.25">
      <c r="B13852">
        <v>2018</v>
      </c>
      <c r="C13852">
        <v>4</v>
      </c>
      <c r="D13852" s="8">
        <v>3</v>
      </c>
      <c r="E13852" t="s">
        <v>30</v>
      </c>
      <c r="F13852">
        <v>80.03</v>
      </c>
      <c r="G13852">
        <v>96.513807322254138</v>
      </c>
      <c r="H13852">
        <v>130.69999999999999</v>
      </c>
      <c r="I13852">
        <v>6700</v>
      </c>
      <c r="J13852" t="s">
        <v>115</v>
      </c>
    </row>
    <row r="13853" spans="2:10" x14ac:dyDescent="0.25">
      <c r="B13853">
        <v>2018</v>
      </c>
      <c r="C13853">
        <v>4</v>
      </c>
      <c r="D13853" s="8">
        <v>3</v>
      </c>
      <c r="E13853" t="s">
        <v>30</v>
      </c>
      <c r="F13853">
        <v>40.615000000000002</v>
      </c>
      <c r="G13853">
        <v>98.485781115351472</v>
      </c>
      <c r="H13853">
        <v>130.6</v>
      </c>
      <c r="I13853">
        <v>9700</v>
      </c>
      <c r="J13853" t="s">
        <v>115</v>
      </c>
    </row>
    <row r="13854" spans="2:10" x14ac:dyDescent="0.25">
      <c r="B13854">
        <v>2018</v>
      </c>
      <c r="C13854">
        <v>4</v>
      </c>
      <c r="D13854" s="8">
        <v>3</v>
      </c>
      <c r="E13854" t="s">
        <v>30</v>
      </c>
      <c r="F13854">
        <v>42</v>
      </c>
      <c r="G13854">
        <v>99.761904761904759</v>
      </c>
      <c r="H13854">
        <v>130</v>
      </c>
      <c r="I13854">
        <v>9700</v>
      </c>
      <c r="J13854" t="s">
        <v>115</v>
      </c>
    </row>
    <row r="13855" spans="2:10" x14ac:dyDescent="0.25">
      <c r="B13855">
        <v>2018</v>
      </c>
      <c r="C13855">
        <v>4</v>
      </c>
      <c r="D13855" s="8">
        <v>3</v>
      </c>
      <c r="E13855" t="s">
        <v>30</v>
      </c>
      <c r="F13855">
        <v>39.31</v>
      </c>
      <c r="G13855">
        <v>97.278046298651745</v>
      </c>
      <c r="H13855">
        <v>132</v>
      </c>
      <c r="I13855">
        <v>8800</v>
      </c>
      <c r="J13855" t="s">
        <v>115</v>
      </c>
    </row>
    <row r="13856" spans="2:10" x14ac:dyDescent="0.25">
      <c r="B13856">
        <v>2018</v>
      </c>
      <c r="C13856">
        <v>4</v>
      </c>
      <c r="D13856" s="8">
        <v>4</v>
      </c>
      <c r="E13856" t="s">
        <v>30</v>
      </c>
      <c r="F13856">
        <v>39.311999999999998</v>
      </c>
      <c r="G13856">
        <v>89.824989824989814</v>
      </c>
      <c r="H13856">
        <v>132.4</v>
      </c>
      <c r="I13856">
        <v>8800</v>
      </c>
      <c r="J13856" t="s">
        <v>115</v>
      </c>
    </row>
    <row r="13857" spans="2:10" x14ac:dyDescent="0.25">
      <c r="B13857">
        <v>2018</v>
      </c>
      <c r="C13857">
        <v>4</v>
      </c>
      <c r="D13857" s="8">
        <v>5</v>
      </c>
      <c r="E13857" t="s">
        <v>33</v>
      </c>
      <c r="F13857">
        <v>124.8</v>
      </c>
      <c r="G13857">
        <v>93</v>
      </c>
      <c r="H13857">
        <v>129</v>
      </c>
      <c r="I13857">
        <v>6450</v>
      </c>
      <c r="J13857" t="s">
        <v>115</v>
      </c>
    </row>
    <row r="13858" spans="2:10" x14ac:dyDescent="0.25">
      <c r="B13858">
        <v>2018</v>
      </c>
      <c r="C13858">
        <v>4</v>
      </c>
      <c r="D13858" s="8">
        <v>5</v>
      </c>
      <c r="E13858" t="s">
        <v>32</v>
      </c>
      <c r="F13858">
        <v>80</v>
      </c>
      <c r="G13858">
        <v>1.000875</v>
      </c>
      <c r="H13858">
        <v>131.6</v>
      </c>
      <c r="I13858">
        <v>9500</v>
      </c>
      <c r="J13858" t="s">
        <v>115</v>
      </c>
    </row>
    <row r="13859" spans="2:10" x14ac:dyDescent="0.25">
      <c r="B13859">
        <v>2018</v>
      </c>
      <c r="C13859">
        <v>4</v>
      </c>
      <c r="D13859" s="8">
        <v>6</v>
      </c>
      <c r="E13859" t="s">
        <v>30</v>
      </c>
      <c r="F13859">
        <v>80</v>
      </c>
      <c r="G13859">
        <v>98.3125</v>
      </c>
      <c r="H13859">
        <v>128.4</v>
      </c>
      <c r="I13859">
        <v>7750</v>
      </c>
      <c r="J13859" t="s">
        <v>115</v>
      </c>
    </row>
    <row r="13860" spans="2:10" x14ac:dyDescent="0.25">
      <c r="B13860">
        <v>2018</v>
      </c>
      <c r="C13860">
        <v>4</v>
      </c>
      <c r="D13860" s="8">
        <v>7</v>
      </c>
      <c r="E13860" t="s">
        <v>32</v>
      </c>
      <c r="F13860">
        <v>40</v>
      </c>
      <c r="G13860">
        <v>95.174999999999997</v>
      </c>
      <c r="H13860">
        <v>131.5</v>
      </c>
      <c r="I13860">
        <v>8965</v>
      </c>
      <c r="J13860" t="s">
        <v>115</v>
      </c>
    </row>
    <row r="13861" spans="2:10" x14ac:dyDescent="0.25">
      <c r="B13861">
        <v>2018</v>
      </c>
      <c r="C13861">
        <v>4</v>
      </c>
      <c r="D13861" s="8">
        <v>8</v>
      </c>
      <c r="E13861" t="s">
        <v>30</v>
      </c>
      <c r="F13861">
        <v>94.78</v>
      </c>
      <c r="G13861">
        <v>93.806710276429612</v>
      </c>
      <c r="H13861">
        <v>132.4</v>
      </c>
      <c r="I13861">
        <v>9600</v>
      </c>
      <c r="J13861" t="s">
        <v>115</v>
      </c>
    </row>
    <row r="13862" spans="2:10" x14ac:dyDescent="0.25">
      <c r="B13862">
        <v>2018</v>
      </c>
      <c r="C13862">
        <v>4</v>
      </c>
      <c r="D13862" s="8">
        <v>8</v>
      </c>
      <c r="E13862" t="s">
        <v>32</v>
      </c>
      <c r="F13862">
        <v>40</v>
      </c>
      <c r="G13862">
        <v>95</v>
      </c>
      <c r="H13862">
        <v>119</v>
      </c>
      <c r="I13862">
        <v>6950</v>
      </c>
      <c r="J13862" t="s">
        <v>115</v>
      </c>
    </row>
    <row r="13863" spans="2:10" x14ac:dyDescent="0.25">
      <c r="B13863">
        <v>2018</v>
      </c>
      <c r="C13863">
        <v>4</v>
      </c>
      <c r="D13863" s="8">
        <v>9</v>
      </c>
      <c r="E13863" t="s">
        <v>32</v>
      </c>
      <c r="F13863">
        <v>149.80000000000001</v>
      </c>
      <c r="G13863">
        <v>97.7</v>
      </c>
      <c r="H13863">
        <v>118</v>
      </c>
      <c r="I13863">
        <v>5800</v>
      </c>
      <c r="J13863" t="s">
        <v>115</v>
      </c>
    </row>
    <row r="13864" spans="2:10" x14ac:dyDescent="0.25">
      <c r="B13864">
        <v>2018</v>
      </c>
      <c r="C13864">
        <v>4</v>
      </c>
      <c r="D13864" s="8">
        <v>9</v>
      </c>
      <c r="E13864" t="s">
        <v>32</v>
      </c>
      <c r="F13864">
        <v>77.16</v>
      </c>
      <c r="G13864">
        <v>94.3</v>
      </c>
      <c r="H13864">
        <v>119</v>
      </c>
      <c r="I13864">
        <v>6386.73</v>
      </c>
      <c r="J13864" t="s">
        <v>115</v>
      </c>
    </row>
    <row r="13865" spans="2:10" x14ac:dyDescent="0.25">
      <c r="B13865">
        <v>2018</v>
      </c>
      <c r="C13865">
        <v>4</v>
      </c>
      <c r="D13865" s="8">
        <v>10</v>
      </c>
      <c r="E13865" t="s">
        <v>33</v>
      </c>
      <c r="F13865">
        <v>80.62</v>
      </c>
      <c r="G13865">
        <v>94</v>
      </c>
      <c r="H13865">
        <v>118</v>
      </c>
      <c r="I13865">
        <v>7814</v>
      </c>
      <c r="J13865" t="s">
        <v>115</v>
      </c>
    </row>
    <row r="13866" spans="2:10" x14ac:dyDescent="0.25">
      <c r="B13866">
        <v>2018</v>
      </c>
      <c r="C13866">
        <v>4</v>
      </c>
      <c r="D13866" s="8">
        <v>11</v>
      </c>
      <c r="E13866" t="s">
        <v>32</v>
      </c>
      <c r="F13866">
        <v>76.010000000000005</v>
      </c>
      <c r="G13866">
        <v>98.947506906985907</v>
      </c>
      <c r="H13866">
        <v>123</v>
      </c>
      <c r="I13866">
        <v>9489</v>
      </c>
      <c r="J13866" t="s">
        <v>115</v>
      </c>
    </row>
    <row r="13867" spans="2:10" x14ac:dyDescent="0.25">
      <c r="B13867">
        <v>2018</v>
      </c>
      <c r="C13867">
        <v>4</v>
      </c>
      <c r="D13867" s="8">
        <v>11</v>
      </c>
      <c r="E13867" t="s">
        <v>32</v>
      </c>
      <c r="F13867">
        <v>78.5</v>
      </c>
      <c r="G13867">
        <v>97.210191082802552</v>
      </c>
      <c r="H13867">
        <v>118.8</v>
      </c>
      <c r="I13867">
        <v>9489</v>
      </c>
      <c r="J13867" t="s">
        <v>115</v>
      </c>
    </row>
    <row r="13868" spans="2:10" x14ac:dyDescent="0.25">
      <c r="B13868">
        <v>2018</v>
      </c>
      <c r="C13868">
        <v>4</v>
      </c>
      <c r="D13868" s="8">
        <v>11</v>
      </c>
      <c r="E13868" t="s">
        <v>30</v>
      </c>
      <c r="F13868">
        <v>40.43</v>
      </c>
      <c r="G13868">
        <v>84.219638882018302</v>
      </c>
      <c r="H13868">
        <v>126.1</v>
      </c>
      <c r="I13868">
        <v>9250</v>
      </c>
      <c r="J13868" t="s">
        <v>115</v>
      </c>
    </row>
    <row r="13869" spans="2:10" x14ac:dyDescent="0.25">
      <c r="B13869">
        <v>2018</v>
      </c>
      <c r="C13869">
        <v>4</v>
      </c>
      <c r="D13869" s="8">
        <v>11</v>
      </c>
      <c r="E13869" t="s">
        <v>30</v>
      </c>
      <c r="F13869">
        <v>63.51</v>
      </c>
      <c r="G13869">
        <v>97.685403873405761</v>
      </c>
      <c r="H13869">
        <v>129.69999999999999</v>
      </c>
      <c r="I13869">
        <v>9050</v>
      </c>
      <c r="J13869" t="s">
        <v>115</v>
      </c>
    </row>
    <row r="13870" spans="2:10" x14ac:dyDescent="0.25">
      <c r="B13870">
        <v>2018</v>
      </c>
      <c r="C13870">
        <v>4</v>
      </c>
      <c r="D13870" s="8">
        <v>11</v>
      </c>
      <c r="E13870" t="s">
        <v>30</v>
      </c>
      <c r="F13870">
        <v>20.12</v>
      </c>
      <c r="G13870">
        <v>94.632206759443321</v>
      </c>
      <c r="H13870">
        <v>125.6</v>
      </c>
      <c r="I13870">
        <v>9050</v>
      </c>
      <c r="J13870" t="s">
        <v>115</v>
      </c>
    </row>
    <row r="13871" spans="2:10" x14ac:dyDescent="0.25">
      <c r="B13871">
        <v>2018</v>
      </c>
      <c r="C13871">
        <v>4</v>
      </c>
      <c r="D13871" s="8">
        <v>11</v>
      </c>
      <c r="E13871" t="s">
        <v>32</v>
      </c>
      <c r="F13871">
        <v>132</v>
      </c>
      <c r="G13871">
        <v>100</v>
      </c>
      <c r="H13871">
        <v>130</v>
      </c>
      <c r="I13871">
        <v>10100</v>
      </c>
      <c r="J13871" t="s">
        <v>115</v>
      </c>
    </row>
    <row r="13872" spans="2:10" x14ac:dyDescent="0.25">
      <c r="B13872">
        <v>2018</v>
      </c>
      <c r="C13872">
        <v>4</v>
      </c>
      <c r="D13872" s="8">
        <v>11</v>
      </c>
      <c r="E13872" t="s">
        <v>32</v>
      </c>
      <c r="F13872">
        <v>78.31</v>
      </c>
      <c r="G13872">
        <v>100</v>
      </c>
      <c r="H13872">
        <v>127.9</v>
      </c>
      <c r="I13872">
        <v>10100</v>
      </c>
      <c r="J13872" t="s">
        <v>115</v>
      </c>
    </row>
    <row r="13873" spans="2:10" x14ac:dyDescent="0.25">
      <c r="B13873">
        <v>2018</v>
      </c>
      <c r="C13873">
        <v>4</v>
      </c>
      <c r="D13873" s="8">
        <v>11</v>
      </c>
      <c r="E13873" t="s">
        <v>32</v>
      </c>
      <c r="F13873">
        <v>75.64</v>
      </c>
      <c r="G13873">
        <v>100</v>
      </c>
      <c r="H13873">
        <v>127.6</v>
      </c>
      <c r="I13873">
        <v>10100</v>
      </c>
      <c r="J13873" t="s">
        <v>115</v>
      </c>
    </row>
    <row r="13874" spans="2:10" x14ac:dyDescent="0.25">
      <c r="B13874">
        <v>2018</v>
      </c>
      <c r="C13874">
        <v>4</v>
      </c>
      <c r="D13874" s="8">
        <v>11</v>
      </c>
      <c r="E13874" t="s">
        <v>32</v>
      </c>
      <c r="F13874">
        <v>80</v>
      </c>
      <c r="G13874">
        <v>100</v>
      </c>
      <c r="H13874">
        <v>127</v>
      </c>
      <c r="I13874">
        <v>10500</v>
      </c>
      <c r="J13874" t="s">
        <v>115</v>
      </c>
    </row>
    <row r="13875" spans="2:10" x14ac:dyDescent="0.25">
      <c r="B13875">
        <v>2018</v>
      </c>
      <c r="C13875">
        <v>4</v>
      </c>
      <c r="D13875" s="8">
        <v>11</v>
      </c>
      <c r="E13875" t="s">
        <v>30</v>
      </c>
      <c r="F13875">
        <v>70.92</v>
      </c>
      <c r="G13875">
        <v>94.895657078398187</v>
      </c>
      <c r="H13875">
        <v>131</v>
      </c>
      <c r="I13875">
        <v>7100</v>
      </c>
      <c r="J13875" t="s">
        <v>115</v>
      </c>
    </row>
    <row r="13876" spans="2:10" x14ac:dyDescent="0.25">
      <c r="B13876">
        <v>2018</v>
      </c>
      <c r="C13876">
        <v>4</v>
      </c>
      <c r="D13876" s="8">
        <v>11</v>
      </c>
      <c r="E13876" t="s">
        <v>30</v>
      </c>
      <c r="F13876">
        <v>93.55</v>
      </c>
      <c r="G13876">
        <v>93.105291288081233</v>
      </c>
      <c r="H13876">
        <v>129</v>
      </c>
      <c r="I13876">
        <v>5700</v>
      </c>
      <c r="J13876" t="s">
        <v>115</v>
      </c>
    </row>
    <row r="13877" spans="2:10" x14ac:dyDescent="0.25">
      <c r="B13877">
        <v>2018</v>
      </c>
      <c r="C13877">
        <v>4</v>
      </c>
      <c r="D13877" s="8">
        <v>11</v>
      </c>
      <c r="E13877" t="s">
        <v>33</v>
      </c>
      <c r="F13877">
        <v>79.87</v>
      </c>
      <c r="G13877">
        <v>95.066983848754234</v>
      </c>
      <c r="H13877">
        <v>123.4</v>
      </c>
      <c r="I13877">
        <v>7750</v>
      </c>
      <c r="J13877" t="s">
        <v>115</v>
      </c>
    </row>
    <row r="13878" spans="2:10" x14ac:dyDescent="0.25">
      <c r="B13878">
        <v>2018</v>
      </c>
      <c r="C13878">
        <v>4</v>
      </c>
      <c r="D13878" s="8">
        <v>11</v>
      </c>
      <c r="E13878" t="s">
        <v>33</v>
      </c>
      <c r="F13878">
        <v>78.86</v>
      </c>
      <c r="G13878">
        <v>98</v>
      </c>
      <c r="H13878">
        <v>123</v>
      </c>
      <c r="I13878">
        <v>7750</v>
      </c>
      <c r="J13878" t="s">
        <v>115</v>
      </c>
    </row>
    <row r="13879" spans="2:10" x14ac:dyDescent="0.25">
      <c r="B13879">
        <v>2018</v>
      </c>
      <c r="C13879">
        <v>4</v>
      </c>
      <c r="D13879" s="8">
        <v>12</v>
      </c>
      <c r="E13879" t="s">
        <v>29</v>
      </c>
      <c r="F13879">
        <v>31.94</v>
      </c>
      <c r="G13879">
        <v>93.926111458985588</v>
      </c>
      <c r="H13879">
        <v>131.4</v>
      </c>
      <c r="I13879">
        <v>8300</v>
      </c>
      <c r="J13879" t="s">
        <v>115</v>
      </c>
    </row>
    <row r="13880" spans="2:10" x14ac:dyDescent="0.25">
      <c r="B13880">
        <v>2018</v>
      </c>
      <c r="C13880">
        <v>4</v>
      </c>
      <c r="D13880" s="8">
        <v>12</v>
      </c>
      <c r="E13880" t="s">
        <v>33</v>
      </c>
      <c r="F13880">
        <v>40.31</v>
      </c>
      <c r="G13880">
        <v>95</v>
      </c>
      <c r="H13880">
        <v>120</v>
      </c>
      <c r="I13880">
        <v>8534</v>
      </c>
      <c r="J13880" t="s">
        <v>115</v>
      </c>
    </row>
    <row r="13881" spans="2:10" x14ac:dyDescent="0.25">
      <c r="B13881">
        <v>2018</v>
      </c>
      <c r="C13881">
        <v>4</v>
      </c>
      <c r="D13881" s="8">
        <v>1</v>
      </c>
      <c r="E13881" t="s">
        <v>32</v>
      </c>
      <c r="F13881">
        <v>80</v>
      </c>
      <c r="G13881">
        <v>61.8</v>
      </c>
      <c r="H13881">
        <v>109</v>
      </c>
      <c r="I13881">
        <v>6300</v>
      </c>
      <c r="J13881" t="s">
        <v>116</v>
      </c>
    </row>
    <row r="13882" spans="2:10" x14ac:dyDescent="0.25">
      <c r="B13882">
        <v>2018</v>
      </c>
      <c r="C13882">
        <v>4</v>
      </c>
      <c r="D13882" s="8">
        <v>1</v>
      </c>
      <c r="E13882" t="s">
        <v>32</v>
      </c>
      <c r="F13882">
        <v>12.92</v>
      </c>
      <c r="G13882">
        <v>95.199999999999989</v>
      </c>
      <c r="H13882">
        <v>113</v>
      </c>
      <c r="I13882">
        <v>8000</v>
      </c>
      <c r="J13882" t="s">
        <v>116</v>
      </c>
    </row>
    <row r="13883" spans="2:10" x14ac:dyDescent="0.25">
      <c r="B13883">
        <v>2018</v>
      </c>
      <c r="C13883">
        <v>4</v>
      </c>
      <c r="D13883" s="8">
        <v>1</v>
      </c>
      <c r="E13883" t="s">
        <v>32</v>
      </c>
      <c r="F13883">
        <v>40.24</v>
      </c>
      <c r="G13883">
        <v>97.8</v>
      </c>
      <c r="H13883">
        <v>114</v>
      </c>
      <c r="I13883">
        <v>7200</v>
      </c>
      <c r="J13883" t="s">
        <v>116</v>
      </c>
    </row>
    <row r="13884" spans="2:10" x14ac:dyDescent="0.25">
      <c r="B13884">
        <v>2018</v>
      </c>
      <c r="C13884">
        <v>4</v>
      </c>
      <c r="D13884" s="8">
        <v>3</v>
      </c>
      <c r="E13884" t="s">
        <v>33</v>
      </c>
      <c r="F13884">
        <v>40.5</v>
      </c>
      <c r="G13884">
        <v>84.444444444444457</v>
      </c>
      <c r="H13884">
        <v>112.8</v>
      </c>
      <c r="I13884">
        <v>7550</v>
      </c>
      <c r="J13884" t="s">
        <v>116</v>
      </c>
    </row>
    <row r="13885" spans="2:10" x14ac:dyDescent="0.25">
      <c r="B13885">
        <v>2018</v>
      </c>
      <c r="C13885">
        <v>4</v>
      </c>
      <c r="D13885" s="8">
        <v>3</v>
      </c>
      <c r="E13885" t="s">
        <v>33</v>
      </c>
      <c r="F13885">
        <v>36.729999999999997</v>
      </c>
      <c r="G13885">
        <v>94.064797168527093</v>
      </c>
      <c r="H13885">
        <v>112.8</v>
      </c>
      <c r="I13885">
        <v>6750</v>
      </c>
      <c r="J13885" t="s">
        <v>116</v>
      </c>
    </row>
    <row r="13886" spans="2:10" x14ac:dyDescent="0.25">
      <c r="B13886">
        <v>2018</v>
      </c>
      <c r="C13886">
        <v>4</v>
      </c>
      <c r="D13886" s="8">
        <v>3</v>
      </c>
      <c r="E13886" t="s">
        <v>33</v>
      </c>
      <c r="F13886">
        <v>40.549999999999997</v>
      </c>
      <c r="G13886">
        <v>100</v>
      </c>
      <c r="H13886">
        <v>105.2</v>
      </c>
      <c r="I13886">
        <v>8700</v>
      </c>
      <c r="J13886" t="s">
        <v>116</v>
      </c>
    </row>
    <row r="13887" spans="2:10" x14ac:dyDescent="0.25">
      <c r="B13887">
        <v>2018</v>
      </c>
      <c r="C13887">
        <v>4</v>
      </c>
      <c r="D13887" s="8">
        <v>3</v>
      </c>
      <c r="E13887" t="s">
        <v>33</v>
      </c>
      <c r="F13887">
        <v>185.35</v>
      </c>
      <c r="G13887">
        <v>100</v>
      </c>
      <c r="H13887">
        <v>100.9</v>
      </c>
      <c r="I13887">
        <v>8700</v>
      </c>
      <c r="J13887" t="s">
        <v>116</v>
      </c>
    </row>
    <row r="13888" spans="2:10" x14ac:dyDescent="0.25">
      <c r="B13888">
        <v>2018</v>
      </c>
      <c r="C13888">
        <v>4</v>
      </c>
      <c r="D13888" s="8">
        <v>4</v>
      </c>
      <c r="E13888" t="s">
        <v>32</v>
      </c>
      <c r="F13888">
        <v>160</v>
      </c>
      <c r="G13888">
        <v>95.487499999999997</v>
      </c>
      <c r="H13888">
        <v>113.7</v>
      </c>
      <c r="I13888">
        <v>5700</v>
      </c>
      <c r="J13888" t="s">
        <v>116</v>
      </c>
    </row>
    <row r="13889" spans="2:10" x14ac:dyDescent="0.25">
      <c r="B13889">
        <v>2018</v>
      </c>
      <c r="C13889">
        <v>4</v>
      </c>
      <c r="D13889" s="8">
        <v>6</v>
      </c>
      <c r="E13889" t="s">
        <v>33</v>
      </c>
      <c r="F13889">
        <v>80</v>
      </c>
      <c r="G13889">
        <v>95</v>
      </c>
      <c r="H13889">
        <v>105</v>
      </c>
      <c r="I13889">
        <v>8422</v>
      </c>
      <c r="J13889" t="s">
        <v>116</v>
      </c>
    </row>
    <row r="13890" spans="2:10" x14ac:dyDescent="0.25">
      <c r="B13890">
        <v>2018</v>
      </c>
      <c r="C13890">
        <v>4</v>
      </c>
      <c r="D13890" s="8">
        <v>6</v>
      </c>
      <c r="E13890" t="s">
        <v>32</v>
      </c>
      <c r="F13890">
        <v>79.12</v>
      </c>
      <c r="G13890">
        <v>76.599999999999994</v>
      </c>
      <c r="H13890">
        <v>105</v>
      </c>
      <c r="I13890">
        <v>5813.95</v>
      </c>
      <c r="J13890" t="s">
        <v>116</v>
      </c>
    </row>
    <row r="13891" spans="2:10" x14ac:dyDescent="0.25">
      <c r="B13891">
        <v>2018</v>
      </c>
      <c r="C13891">
        <v>4</v>
      </c>
      <c r="D13891" s="8">
        <v>7</v>
      </c>
      <c r="E13891" t="s">
        <v>33</v>
      </c>
      <c r="F13891">
        <v>40</v>
      </c>
      <c r="G13891">
        <v>98</v>
      </c>
      <c r="H13891">
        <v>109</v>
      </c>
      <c r="I13891">
        <v>8750</v>
      </c>
      <c r="J13891" t="s">
        <v>116</v>
      </c>
    </row>
    <row r="13892" spans="2:10" x14ac:dyDescent="0.25">
      <c r="B13892">
        <v>2018</v>
      </c>
      <c r="C13892">
        <v>4</v>
      </c>
      <c r="D13892" s="8">
        <v>7</v>
      </c>
      <c r="E13892" t="s">
        <v>33</v>
      </c>
      <c r="F13892">
        <v>80.13</v>
      </c>
      <c r="G13892">
        <v>99</v>
      </c>
      <c r="H13892">
        <v>109</v>
      </c>
      <c r="I13892">
        <v>7987</v>
      </c>
      <c r="J13892" t="s">
        <v>116</v>
      </c>
    </row>
    <row r="13893" spans="2:10" x14ac:dyDescent="0.25">
      <c r="B13893">
        <v>2018</v>
      </c>
      <c r="C13893">
        <v>4</v>
      </c>
      <c r="D13893" s="8">
        <v>7</v>
      </c>
      <c r="E13893" t="s">
        <v>33</v>
      </c>
      <c r="F13893">
        <v>40</v>
      </c>
      <c r="G13893">
        <v>97</v>
      </c>
      <c r="H13893">
        <v>104</v>
      </c>
      <c r="I13893">
        <v>8750</v>
      </c>
      <c r="J13893" t="s">
        <v>116</v>
      </c>
    </row>
    <row r="13894" spans="2:10" x14ac:dyDescent="0.25">
      <c r="B13894">
        <v>2018</v>
      </c>
      <c r="C13894">
        <v>4</v>
      </c>
      <c r="D13894" s="8">
        <v>7</v>
      </c>
      <c r="E13894" t="s">
        <v>32</v>
      </c>
      <c r="F13894">
        <v>139.66</v>
      </c>
      <c r="G13894">
        <v>96.8</v>
      </c>
      <c r="H13894">
        <v>115</v>
      </c>
      <c r="I13894">
        <v>5804</v>
      </c>
      <c r="J13894" t="s">
        <v>116</v>
      </c>
    </row>
    <row r="13895" spans="2:10" x14ac:dyDescent="0.25">
      <c r="B13895">
        <v>2018</v>
      </c>
      <c r="C13895">
        <v>4</v>
      </c>
      <c r="D13895" s="8">
        <v>10</v>
      </c>
      <c r="E13895" t="s">
        <v>33</v>
      </c>
      <c r="F13895">
        <v>165.91</v>
      </c>
      <c r="G13895">
        <v>97</v>
      </c>
      <c r="H13895">
        <v>110</v>
      </c>
      <c r="I13895">
        <v>8850</v>
      </c>
      <c r="J13895" t="s">
        <v>116</v>
      </c>
    </row>
    <row r="13896" spans="2:10" x14ac:dyDescent="0.25">
      <c r="B13896">
        <v>2018</v>
      </c>
      <c r="C13896">
        <v>4</v>
      </c>
      <c r="D13896" s="8">
        <v>11</v>
      </c>
      <c r="E13896" t="s">
        <v>31</v>
      </c>
      <c r="F13896">
        <v>35.42</v>
      </c>
      <c r="G13896">
        <v>87.210615471485028</v>
      </c>
      <c r="H13896">
        <v>112</v>
      </c>
      <c r="I13896">
        <v>7500</v>
      </c>
      <c r="J13896" t="s">
        <v>116</v>
      </c>
    </row>
    <row r="13897" spans="2:10" x14ac:dyDescent="0.25">
      <c r="B13897">
        <v>2018</v>
      </c>
      <c r="C13897">
        <v>4</v>
      </c>
      <c r="D13897" s="8">
        <v>11</v>
      </c>
      <c r="E13897" t="s">
        <v>32</v>
      </c>
      <c r="F13897">
        <v>80</v>
      </c>
      <c r="G13897">
        <v>99.499999999999986</v>
      </c>
      <c r="H13897">
        <v>110.8</v>
      </c>
      <c r="I13897">
        <v>7200</v>
      </c>
      <c r="J13897" t="s">
        <v>116</v>
      </c>
    </row>
    <row r="13898" spans="2:10" x14ac:dyDescent="0.25">
      <c r="B13898">
        <v>2018</v>
      </c>
      <c r="C13898">
        <v>4</v>
      </c>
      <c r="D13898" s="8">
        <v>11</v>
      </c>
      <c r="E13898" t="s">
        <v>30</v>
      </c>
      <c r="F13898">
        <v>80</v>
      </c>
      <c r="G13898">
        <v>100</v>
      </c>
      <c r="H13898">
        <v>116.4</v>
      </c>
      <c r="I13898">
        <v>6000</v>
      </c>
      <c r="J13898" t="s">
        <v>116</v>
      </c>
    </row>
    <row r="13899" spans="2:10" x14ac:dyDescent="0.25">
      <c r="B13899">
        <v>2018</v>
      </c>
      <c r="C13899">
        <v>4</v>
      </c>
      <c r="D13899" s="8">
        <v>11</v>
      </c>
      <c r="E13899" t="s">
        <v>30</v>
      </c>
      <c r="F13899">
        <v>80</v>
      </c>
      <c r="G13899">
        <v>100</v>
      </c>
      <c r="H13899">
        <v>115.1</v>
      </c>
      <c r="I13899">
        <v>7400</v>
      </c>
      <c r="J13899" t="s">
        <v>116</v>
      </c>
    </row>
    <row r="13900" spans="2:10" x14ac:dyDescent="0.25">
      <c r="B13900">
        <v>2018</v>
      </c>
      <c r="C13900">
        <v>4</v>
      </c>
      <c r="D13900" s="8">
        <v>11</v>
      </c>
      <c r="E13900" t="s">
        <v>33</v>
      </c>
      <c r="F13900">
        <v>159.41</v>
      </c>
      <c r="G13900">
        <v>93.557493256382912</v>
      </c>
      <c r="H13900">
        <v>104.9</v>
      </c>
      <c r="I13900">
        <v>8400</v>
      </c>
      <c r="J13900" t="s">
        <v>116</v>
      </c>
    </row>
    <row r="13901" spans="2:10" x14ac:dyDescent="0.25">
      <c r="B13901">
        <v>2018</v>
      </c>
      <c r="C13901">
        <v>4</v>
      </c>
      <c r="D13901" s="8">
        <v>3</v>
      </c>
      <c r="E13901" t="s">
        <v>33</v>
      </c>
      <c r="F13901">
        <v>40.81</v>
      </c>
      <c r="G13901">
        <v>88.605733888752752</v>
      </c>
      <c r="H13901">
        <v>83</v>
      </c>
      <c r="I13901">
        <v>5300</v>
      </c>
      <c r="J13901" t="s">
        <v>117</v>
      </c>
    </row>
    <row r="13902" spans="2:10" x14ac:dyDescent="0.25">
      <c r="B13902">
        <v>2018</v>
      </c>
      <c r="C13902">
        <v>4</v>
      </c>
      <c r="D13902" s="8">
        <v>3</v>
      </c>
      <c r="E13902" t="s">
        <v>33</v>
      </c>
      <c r="F13902">
        <v>119.78</v>
      </c>
      <c r="G13902">
        <v>100</v>
      </c>
      <c r="H13902">
        <v>82</v>
      </c>
      <c r="I13902">
        <v>6350</v>
      </c>
      <c r="J13902" t="s">
        <v>117</v>
      </c>
    </row>
    <row r="13903" spans="2:10" x14ac:dyDescent="0.25">
      <c r="B13903">
        <v>2018</v>
      </c>
      <c r="C13903">
        <v>4</v>
      </c>
      <c r="D13903" s="8">
        <v>11</v>
      </c>
      <c r="E13903" t="s">
        <v>33</v>
      </c>
      <c r="F13903">
        <v>166.77</v>
      </c>
      <c r="G13903">
        <v>96.240330994783235</v>
      </c>
      <c r="H13903">
        <v>99.4</v>
      </c>
      <c r="I13903">
        <v>7900</v>
      </c>
      <c r="J13903" t="s">
        <v>117</v>
      </c>
    </row>
    <row r="13904" spans="2:10" x14ac:dyDescent="0.25">
      <c r="B13904">
        <v>2018</v>
      </c>
      <c r="C13904">
        <v>4</v>
      </c>
      <c r="D13904" s="8">
        <v>11</v>
      </c>
      <c r="E13904" t="s">
        <v>33</v>
      </c>
      <c r="F13904">
        <v>154.36000000000001</v>
      </c>
      <c r="G13904">
        <v>100</v>
      </c>
      <c r="H13904">
        <v>93.2</v>
      </c>
      <c r="I13904">
        <v>7900</v>
      </c>
      <c r="J13904" t="s">
        <v>117</v>
      </c>
    </row>
    <row r="13905" spans="2:10" x14ac:dyDescent="0.25">
      <c r="B13905">
        <v>2018</v>
      </c>
      <c r="C13905">
        <v>4</v>
      </c>
      <c r="D13905" s="8">
        <v>2</v>
      </c>
      <c r="E13905" t="s">
        <v>30</v>
      </c>
      <c r="F13905">
        <v>40</v>
      </c>
      <c r="G13905">
        <v>89.924999999999997</v>
      </c>
      <c r="H13905">
        <v>121</v>
      </c>
      <c r="I13905">
        <v>6250</v>
      </c>
      <c r="J13905" t="s">
        <v>119</v>
      </c>
    </row>
    <row r="13906" spans="2:10" x14ac:dyDescent="0.25">
      <c r="B13906">
        <v>2018</v>
      </c>
      <c r="C13906">
        <v>4</v>
      </c>
      <c r="D13906" s="8">
        <v>3</v>
      </c>
      <c r="E13906" t="s">
        <v>91</v>
      </c>
      <c r="F13906">
        <v>413.51</v>
      </c>
      <c r="G13906">
        <v>34.809315373267879</v>
      </c>
      <c r="H13906">
        <v>115.9</v>
      </c>
      <c r="I13906">
        <v>4111.1499999999996</v>
      </c>
      <c r="J13906" t="s">
        <v>119</v>
      </c>
    </row>
    <row r="13907" spans="2:10" x14ac:dyDescent="0.25">
      <c r="B13907">
        <v>2018</v>
      </c>
      <c r="C13907">
        <v>4</v>
      </c>
      <c r="D13907" s="8">
        <v>3</v>
      </c>
      <c r="E13907" t="s">
        <v>33</v>
      </c>
      <c r="F13907">
        <v>10</v>
      </c>
      <c r="G13907">
        <v>1.002</v>
      </c>
      <c r="H13907">
        <v>77.099999999999994</v>
      </c>
      <c r="I13907">
        <v>3250</v>
      </c>
      <c r="J13907" t="s">
        <v>119</v>
      </c>
    </row>
    <row r="13908" spans="2:10" x14ac:dyDescent="0.25">
      <c r="B13908">
        <v>2018</v>
      </c>
      <c r="C13908">
        <v>4</v>
      </c>
      <c r="D13908" s="8">
        <v>3</v>
      </c>
      <c r="E13908" t="s">
        <v>33</v>
      </c>
      <c r="F13908">
        <v>17.329999999999998</v>
      </c>
      <c r="G13908">
        <v>91.171379111367585</v>
      </c>
      <c r="H13908">
        <v>75</v>
      </c>
      <c r="I13908">
        <v>3200</v>
      </c>
      <c r="J13908" t="s">
        <v>119</v>
      </c>
    </row>
    <row r="13909" spans="2:10" x14ac:dyDescent="0.25">
      <c r="B13909">
        <v>2018</v>
      </c>
      <c r="C13909">
        <v>4</v>
      </c>
      <c r="D13909" s="8">
        <v>3</v>
      </c>
      <c r="E13909" t="s">
        <v>33</v>
      </c>
      <c r="F13909">
        <v>7</v>
      </c>
      <c r="G13909" t="s">
        <v>4687</v>
      </c>
      <c r="I13909">
        <v>6350</v>
      </c>
      <c r="J13909" t="s">
        <v>119</v>
      </c>
    </row>
    <row r="13910" spans="2:10" x14ac:dyDescent="0.25">
      <c r="B13910">
        <v>2018</v>
      </c>
      <c r="C13910">
        <v>4</v>
      </c>
      <c r="D13910" s="8">
        <v>3</v>
      </c>
      <c r="E13910" t="s">
        <v>33</v>
      </c>
      <c r="F13910">
        <v>40.5</v>
      </c>
      <c r="G13910">
        <v>56.345679012345684</v>
      </c>
      <c r="H13910">
        <v>111.1</v>
      </c>
      <c r="I13910">
        <v>3525</v>
      </c>
      <c r="J13910" t="s">
        <v>119</v>
      </c>
    </row>
    <row r="13911" spans="2:10" x14ac:dyDescent="0.25">
      <c r="B13911">
        <v>2018</v>
      </c>
      <c r="C13911">
        <v>4</v>
      </c>
      <c r="D13911" s="8">
        <v>8</v>
      </c>
      <c r="E13911" t="s">
        <v>32</v>
      </c>
      <c r="F13911">
        <v>35.1</v>
      </c>
      <c r="G13911" t="s">
        <v>4687</v>
      </c>
      <c r="I13911">
        <v>4800</v>
      </c>
      <c r="J13911" t="s">
        <v>119</v>
      </c>
    </row>
    <row r="13912" spans="2:10" x14ac:dyDescent="0.25">
      <c r="B13912">
        <v>2018</v>
      </c>
      <c r="C13912">
        <v>4</v>
      </c>
      <c r="D13912" s="8">
        <v>9</v>
      </c>
      <c r="E13912" t="s">
        <v>30</v>
      </c>
      <c r="F13912">
        <v>44.51</v>
      </c>
      <c r="G13912">
        <v>20.467310716692879</v>
      </c>
      <c r="H13912">
        <v>116.6</v>
      </c>
      <c r="I13912">
        <v>5000</v>
      </c>
      <c r="J13912" t="s">
        <v>119</v>
      </c>
    </row>
    <row r="13913" spans="2:10" x14ac:dyDescent="0.25">
      <c r="B13913">
        <v>2018</v>
      </c>
      <c r="C13913">
        <v>4</v>
      </c>
      <c r="D13913" s="8">
        <v>11</v>
      </c>
      <c r="E13913" t="s">
        <v>29</v>
      </c>
      <c r="F13913">
        <v>43.5</v>
      </c>
      <c r="G13913">
        <v>45.5632183908046</v>
      </c>
      <c r="H13913">
        <v>126.1</v>
      </c>
      <c r="I13913">
        <v>8300</v>
      </c>
      <c r="J13913" t="s">
        <v>119</v>
      </c>
    </row>
    <row r="13914" spans="2:10" x14ac:dyDescent="0.25">
      <c r="B13914">
        <v>2018</v>
      </c>
      <c r="C13914">
        <v>4</v>
      </c>
      <c r="D13914" s="8">
        <v>11</v>
      </c>
      <c r="E13914" t="s">
        <v>31</v>
      </c>
      <c r="F13914">
        <v>90.97</v>
      </c>
      <c r="G13914">
        <v>20.622183137298013</v>
      </c>
      <c r="H13914">
        <v>107.2</v>
      </c>
      <c r="I13914">
        <v>3500</v>
      </c>
      <c r="J13914" t="s">
        <v>119</v>
      </c>
    </row>
    <row r="13915" spans="2:10" x14ac:dyDescent="0.25">
      <c r="B13915">
        <v>2018</v>
      </c>
      <c r="C13915">
        <v>4</v>
      </c>
      <c r="D13915" s="8">
        <v>11</v>
      </c>
      <c r="E13915" t="s">
        <v>31</v>
      </c>
      <c r="F13915">
        <v>72.2</v>
      </c>
      <c r="G13915">
        <v>43.40720221606648</v>
      </c>
      <c r="H13915">
        <v>126.9</v>
      </c>
      <c r="I13915">
        <v>3850</v>
      </c>
      <c r="J13915" t="s">
        <v>119</v>
      </c>
    </row>
    <row r="13916" spans="2:10" x14ac:dyDescent="0.25">
      <c r="B13916">
        <v>2018</v>
      </c>
      <c r="C13916">
        <v>4</v>
      </c>
      <c r="D13916" s="8">
        <v>12</v>
      </c>
      <c r="E13916" t="s">
        <v>29</v>
      </c>
      <c r="F13916">
        <v>59.7</v>
      </c>
      <c r="G13916">
        <v>47.571189279731989</v>
      </c>
      <c r="H13916">
        <v>113.7</v>
      </c>
      <c r="I13916">
        <v>4975</v>
      </c>
      <c r="J13916" t="s">
        <v>119</v>
      </c>
    </row>
    <row r="13917" spans="2:10" x14ac:dyDescent="0.25">
      <c r="B13917">
        <v>2018</v>
      </c>
      <c r="C13917">
        <v>4</v>
      </c>
      <c r="D13917" s="8">
        <v>12</v>
      </c>
      <c r="E13917" t="s">
        <v>33</v>
      </c>
      <c r="F13917">
        <v>43.94</v>
      </c>
      <c r="G13917">
        <v>44</v>
      </c>
      <c r="H13917">
        <v>90</v>
      </c>
      <c r="I13917">
        <v>3700</v>
      </c>
      <c r="J13917" t="s">
        <v>119</v>
      </c>
    </row>
    <row r="13918" spans="2:10" x14ac:dyDescent="0.25">
      <c r="B13918">
        <v>2018</v>
      </c>
      <c r="C13918">
        <v>4</v>
      </c>
      <c r="D13918" s="8">
        <v>1</v>
      </c>
      <c r="E13918" t="s">
        <v>30</v>
      </c>
      <c r="F13918">
        <v>117.22</v>
      </c>
      <c r="G13918">
        <v>98.532673605186829</v>
      </c>
      <c r="H13918">
        <v>135.1</v>
      </c>
      <c r="I13918">
        <v>10100</v>
      </c>
      <c r="J13918" t="s">
        <v>120</v>
      </c>
    </row>
    <row r="13919" spans="2:10" x14ac:dyDescent="0.25">
      <c r="B13919">
        <v>2018</v>
      </c>
      <c r="C13919">
        <v>4</v>
      </c>
      <c r="D13919" s="8">
        <v>1</v>
      </c>
      <c r="E13919" t="s">
        <v>30</v>
      </c>
      <c r="F13919">
        <v>79.53</v>
      </c>
      <c r="G13919">
        <v>98.994090280397344</v>
      </c>
      <c r="H13919">
        <v>130.19999999999999</v>
      </c>
      <c r="I13919">
        <v>8200</v>
      </c>
      <c r="J13919" t="s">
        <v>120</v>
      </c>
    </row>
    <row r="13920" spans="2:10" x14ac:dyDescent="0.25">
      <c r="B13920">
        <v>2018</v>
      </c>
      <c r="C13920">
        <v>4</v>
      </c>
      <c r="D13920" s="8">
        <v>1</v>
      </c>
      <c r="E13920" t="s">
        <v>30</v>
      </c>
      <c r="F13920">
        <v>82.19</v>
      </c>
      <c r="G13920">
        <v>95.388733422557507</v>
      </c>
      <c r="H13920">
        <v>126.3</v>
      </c>
      <c r="I13920">
        <v>8000</v>
      </c>
      <c r="J13920" t="s">
        <v>120</v>
      </c>
    </row>
    <row r="13921" spans="2:10" x14ac:dyDescent="0.25">
      <c r="B13921">
        <v>2018</v>
      </c>
      <c r="C13921">
        <v>4</v>
      </c>
      <c r="D13921" s="8">
        <v>1</v>
      </c>
      <c r="E13921" t="s">
        <v>30</v>
      </c>
      <c r="F13921">
        <v>79.36</v>
      </c>
      <c r="G13921">
        <v>95.173891129032256</v>
      </c>
      <c r="H13921">
        <v>121.9</v>
      </c>
      <c r="I13921">
        <v>9700</v>
      </c>
      <c r="J13921" t="s">
        <v>120</v>
      </c>
    </row>
    <row r="13922" spans="2:10" x14ac:dyDescent="0.25">
      <c r="B13922">
        <v>2018</v>
      </c>
      <c r="C13922">
        <v>5</v>
      </c>
      <c r="D13922" s="8">
        <v>1</v>
      </c>
      <c r="E13922" t="s">
        <v>34</v>
      </c>
      <c r="F13922">
        <v>25</v>
      </c>
      <c r="G13922">
        <v>98.8</v>
      </c>
      <c r="H13922">
        <v>139.55000000000001</v>
      </c>
      <c r="I13922">
        <v>11600</v>
      </c>
      <c r="J13922" t="s">
        <v>114</v>
      </c>
    </row>
    <row r="13923" spans="2:10" x14ac:dyDescent="0.25">
      <c r="B13923">
        <v>2018</v>
      </c>
      <c r="C13923">
        <v>5</v>
      </c>
      <c r="D13923" s="8">
        <v>1</v>
      </c>
      <c r="E13923" t="s">
        <v>35</v>
      </c>
      <c r="F13923">
        <v>104.06</v>
      </c>
      <c r="G13923">
        <v>97.241975783201994</v>
      </c>
      <c r="H13923">
        <v>139.6</v>
      </c>
      <c r="I13923">
        <v>9900</v>
      </c>
      <c r="J13923" t="s">
        <v>114</v>
      </c>
    </row>
    <row r="13924" spans="2:10" x14ac:dyDescent="0.25">
      <c r="B13924">
        <v>2018</v>
      </c>
      <c r="C13924">
        <v>5</v>
      </c>
      <c r="D13924" s="8">
        <v>1</v>
      </c>
      <c r="E13924" t="s">
        <v>36</v>
      </c>
      <c r="F13924">
        <v>79.91</v>
      </c>
      <c r="G13924">
        <v>99</v>
      </c>
      <c r="H13924">
        <v>143.25</v>
      </c>
      <c r="I13924">
        <v>11900</v>
      </c>
      <c r="J13924" t="s">
        <v>114</v>
      </c>
    </row>
    <row r="13925" spans="2:10" x14ac:dyDescent="0.25">
      <c r="B13925">
        <v>2018</v>
      </c>
      <c r="C13925">
        <v>5</v>
      </c>
      <c r="D13925" s="8">
        <v>1</v>
      </c>
      <c r="E13925" t="s">
        <v>36</v>
      </c>
      <c r="F13925">
        <v>40</v>
      </c>
      <c r="G13925">
        <v>99</v>
      </c>
      <c r="H13925">
        <v>143.35</v>
      </c>
      <c r="I13925">
        <v>11300</v>
      </c>
      <c r="J13925" t="s">
        <v>114</v>
      </c>
    </row>
    <row r="13926" spans="2:10" x14ac:dyDescent="0.25">
      <c r="B13926">
        <v>2018</v>
      </c>
      <c r="C13926">
        <v>5</v>
      </c>
      <c r="D13926" s="8">
        <v>1</v>
      </c>
      <c r="E13926" t="s">
        <v>34</v>
      </c>
      <c r="F13926">
        <v>33.5</v>
      </c>
      <c r="G13926">
        <v>97.6</v>
      </c>
      <c r="H13926">
        <v>137.30000000000001</v>
      </c>
      <c r="I13926">
        <v>10447.76</v>
      </c>
      <c r="J13926" t="s">
        <v>114</v>
      </c>
    </row>
    <row r="13927" spans="2:10" x14ac:dyDescent="0.25">
      <c r="B13927">
        <v>2018</v>
      </c>
      <c r="C13927">
        <v>5</v>
      </c>
      <c r="D13927" s="8">
        <v>1</v>
      </c>
      <c r="E13927" t="s">
        <v>35</v>
      </c>
      <c r="F13927">
        <v>80</v>
      </c>
      <c r="G13927">
        <v>94.825000000000003</v>
      </c>
      <c r="H13927">
        <v>139.9</v>
      </c>
      <c r="I13927">
        <v>11000</v>
      </c>
      <c r="J13927" t="s">
        <v>114</v>
      </c>
    </row>
    <row r="13928" spans="2:10" x14ac:dyDescent="0.25">
      <c r="B13928">
        <v>2018</v>
      </c>
      <c r="C13928">
        <v>5</v>
      </c>
      <c r="D13928" s="8">
        <v>1</v>
      </c>
      <c r="E13928" t="s">
        <v>36</v>
      </c>
      <c r="F13928">
        <v>40</v>
      </c>
      <c r="G13928">
        <v>98</v>
      </c>
      <c r="H13928">
        <v>138.62</v>
      </c>
      <c r="I13928">
        <v>11250</v>
      </c>
      <c r="J13928" t="s">
        <v>114</v>
      </c>
    </row>
    <row r="13929" spans="2:10" x14ac:dyDescent="0.25">
      <c r="B13929">
        <v>2018</v>
      </c>
      <c r="C13929">
        <v>5</v>
      </c>
      <c r="D13929" s="8">
        <v>1</v>
      </c>
      <c r="E13929" t="s">
        <v>34</v>
      </c>
      <c r="F13929">
        <v>46.05</v>
      </c>
      <c r="G13929">
        <v>98.6</v>
      </c>
      <c r="H13929">
        <v>132.97999999999999</v>
      </c>
      <c r="I13929">
        <v>10200</v>
      </c>
      <c r="J13929" t="s">
        <v>114</v>
      </c>
    </row>
    <row r="13930" spans="2:10" x14ac:dyDescent="0.25">
      <c r="B13930">
        <v>2018</v>
      </c>
      <c r="C13930">
        <v>5</v>
      </c>
      <c r="D13930" s="8">
        <v>2</v>
      </c>
      <c r="E13930" t="s">
        <v>36</v>
      </c>
      <c r="F13930">
        <v>99.74</v>
      </c>
      <c r="G13930">
        <v>99.2</v>
      </c>
      <c r="H13930">
        <v>143.62</v>
      </c>
      <c r="I13930">
        <v>10800</v>
      </c>
      <c r="J13930" t="s">
        <v>114</v>
      </c>
    </row>
    <row r="13931" spans="2:10" x14ac:dyDescent="0.25">
      <c r="B13931">
        <v>2018</v>
      </c>
      <c r="C13931">
        <v>5</v>
      </c>
      <c r="D13931" s="8">
        <v>2</v>
      </c>
      <c r="E13931" t="s">
        <v>37</v>
      </c>
      <c r="F13931">
        <v>68</v>
      </c>
      <c r="G13931">
        <v>100</v>
      </c>
      <c r="H13931">
        <v>139.19999999999999</v>
      </c>
      <c r="I13931">
        <v>9100</v>
      </c>
      <c r="J13931" t="s">
        <v>114</v>
      </c>
    </row>
    <row r="13932" spans="2:10" x14ac:dyDescent="0.25">
      <c r="B13932">
        <v>2018</v>
      </c>
      <c r="C13932">
        <v>5</v>
      </c>
      <c r="D13932" s="8">
        <v>2</v>
      </c>
      <c r="E13932" t="s">
        <v>37</v>
      </c>
      <c r="F13932">
        <v>68.17</v>
      </c>
      <c r="G13932">
        <v>99.7</v>
      </c>
      <c r="H13932">
        <v>144</v>
      </c>
      <c r="I13932">
        <v>10268</v>
      </c>
      <c r="J13932" t="s">
        <v>114</v>
      </c>
    </row>
    <row r="13933" spans="2:10" x14ac:dyDescent="0.25">
      <c r="B13933">
        <v>2018</v>
      </c>
      <c r="C13933">
        <v>5</v>
      </c>
      <c r="D13933" s="8">
        <v>2</v>
      </c>
      <c r="E13933" t="s">
        <v>37</v>
      </c>
      <c r="F13933">
        <v>54</v>
      </c>
      <c r="G13933">
        <v>100</v>
      </c>
      <c r="H13933">
        <v>139.9</v>
      </c>
      <c r="I13933">
        <v>10757</v>
      </c>
      <c r="J13933" t="s">
        <v>114</v>
      </c>
    </row>
    <row r="13934" spans="2:10" x14ac:dyDescent="0.25">
      <c r="B13934">
        <v>2018</v>
      </c>
      <c r="C13934">
        <v>5</v>
      </c>
      <c r="D13934" s="8">
        <v>2</v>
      </c>
      <c r="E13934" t="s">
        <v>34</v>
      </c>
      <c r="F13934">
        <v>60.4</v>
      </c>
      <c r="G13934">
        <v>100</v>
      </c>
      <c r="H13934">
        <v>138.55000000000001</v>
      </c>
      <c r="I13934">
        <v>12913.91</v>
      </c>
      <c r="J13934" t="s">
        <v>114</v>
      </c>
    </row>
    <row r="13935" spans="2:10" x14ac:dyDescent="0.25">
      <c r="B13935">
        <v>2018</v>
      </c>
      <c r="C13935">
        <v>5</v>
      </c>
      <c r="D13935" s="8">
        <v>2</v>
      </c>
      <c r="E13935" t="s">
        <v>36</v>
      </c>
      <c r="F13935">
        <v>40</v>
      </c>
      <c r="G13935">
        <v>96</v>
      </c>
      <c r="H13935">
        <v>143.71</v>
      </c>
      <c r="I13935">
        <v>12000</v>
      </c>
      <c r="J13935" t="s">
        <v>114</v>
      </c>
    </row>
    <row r="13936" spans="2:10" x14ac:dyDescent="0.25">
      <c r="B13936">
        <v>2018</v>
      </c>
      <c r="C13936">
        <v>5</v>
      </c>
      <c r="D13936" s="8">
        <v>2</v>
      </c>
      <c r="E13936" t="s">
        <v>35</v>
      </c>
      <c r="F13936">
        <v>79</v>
      </c>
      <c r="G13936">
        <v>96.582278481012651</v>
      </c>
      <c r="H13936">
        <v>137.80000000000001</v>
      </c>
      <c r="I13936">
        <v>12005</v>
      </c>
      <c r="J13936" t="s">
        <v>114</v>
      </c>
    </row>
    <row r="13937" spans="2:10" x14ac:dyDescent="0.25">
      <c r="B13937">
        <v>2018</v>
      </c>
      <c r="C13937">
        <v>5</v>
      </c>
      <c r="D13937" s="8">
        <v>2</v>
      </c>
      <c r="E13937" t="s">
        <v>34</v>
      </c>
      <c r="F13937">
        <v>79.78</v>
      </c>
      <c r="G13937">
        <v>99</v>
      </c>
      <c r="H13937">
        <v>140.79</v>
      </c>
      <c r="I13937">
        <v>11950</v>
      </c>
      <c r="J13937" t="s">
        <v>114</v>
      </c>
    </row>
    <row r="13938" spans="2:10" x14ac:dyDescent="0.25">
      <c r="B13938">
        <v>2018</v>
      </c>
      <c r="C13938">
        <v>5</v>
      </c>
      <c r="D13938" s="8">
        <v>2</v>
      </c>
      <c r="E13938" t="s">
        <v>34</v>
      </c>
      <c r="F13938">
        <v>157.12</v>
      </c>
      <c r="G13938">
        <v>92.600000000000009</v>
      </c>
      <c r="H13938">
        <v>138.72999999999999</v>
      </c>
      <c r="I13938">
        <v>10500</v>
      </c>
      <c r="J13938" t="s">
        <v>114</v>
      </c>
    </row>
    <row r="13939" spans="2:10" x14ac:dyDescent="0.25">
      <c r="B13939">
        <v>2018</v>
      </c>
      <c r="C13939">
        <v>5</v>
      </c>
      <c r="D13939" s="8">
        <v>2</v>
      </c>
      <c r="E13939" t="s">
        <v>35</v>
      </c>
      <c r="F13939">
        <v>57.16</v>
      </c>
      <c r="G13939">
        <v>97.358292512246322</v>
      </c>
      <c r="H13939">
        <v>140.19999999999999</v>
      </c>
      <c r="I13939">
        <v>9100</v>
      </c>
      <c r="J13939" t="s">
        <v>114</v>
      </c>
    </row>
    <row r="13940" spans="2:10" x14ac:dyDescent="0.25">
      <c r="B13940">
        <v>2018</v>
      </c>
      <c r="C13940">
        <v>5</v>
      </c>
      <c r="D13940" s="8">
        <v>3</v>
      </c>
      <c r="E13940" t="s">
        <v>37</v>
      </c>
      <c r="F13940">
        <v>81.73</v>
      </c>
      <c r="G13940">
        <v>100</v>
      </c>
      <c r="H13940">
        <v>142.30000000000001</v>
      </c>
      <c r="I13940">
        <v>11800</v>
      </c>
      <c r="J13940" t="s">
        <v>114</v>
      </c>
    </row>
    <row r="13941" spans="2:10" x14ac:dyDescent="0.25">
      <c r="B13941">
        <v>2018</v>
      </c>
      <c r="C13941">
        <v>5</v>
      </c>
      <c r="D13941" s="8">
        <v>3</v>
      </c>
      <c r="E13941" t="s">
        <v>37</v>
      </c>
      <c r="F13941">
        <v>81.72</v>
      </c>
      <c r="G13941">
        <v>100</v>
      </c>
      <c r="H13941">
        <v>142</v>
      </c>
      <c r="I13941">
        <v>10900</v>
      </c>
      <c r="J13941" t="s">
        <v>114</v>
      </c>
    </row>
    <row r="13942" spans="2:10" x14ac:dyDescent="0.25">
      <c r="B13942">
        <v>2018</v>
      </c>
      <c r="C13942">
        <v>5</v>
      </c>
      <c r="D13942" s="8">
        <v>3</v>
      </c>
      <c r="E13942" t="s">
        <v>35</v>
      </c>
      <c r="F13942">
        <v>40</v>
      </c>
      <c r="G13942">
        <v>98.9</v>
      </c>
      <c r="H13942">
        <v>135.9</v>
      </c>
      <c r="I13942">
        <v>11000</v>
      </c>
      <c r="J13942" t="s">
        <v>114</v>
      </c>
    </row>
    <row r="13943" spans="2:10" x14ac:dyDescent="0.25">
      <c r="B13943">
        <v>2018</v>
      </c>
      <c r="C13943">
        <v>5</v>
      </c>
      <c r="D13943" s="8">
        <v>3</v>
      </c>
      <c r="E13943" t="s">
        <v>36</v>
      </c>
      <c r="F13943">
        <v>49.87</v>
      </c>
      <c r="G13943">
        <v>99.1</v>
      </c>
      <c r="H13943">
        <v>141.76</v>
      </c>
      <c r="I13943">
        <v>10399.379999999999</v>
      </c>
      <c r="J13943" t="s">
        <v>114</v>
      </c>
    </row>
    <row r="13944" spans="2:10" x14ac:dyDescent="0.25">
      <c r="B13944">
        <v>2018</v>
      </c>
      <c r="C13944">
        <v>5</v>
      </c>
      <c r="D13944" s="8">
        <v>3</v>
      </c>
      <c r="E13944" t="s">
        <v>36</v>
      </c>
      <c r="F13944">
        <v>358.74</v>
      </c>
      <c r="G13944">
        <v>97.1</v>
      </c>
      <c r="H13944">
        <v>136.19</v>
      </c>
      <c r="I13944">
        <v>9625</v>
      </c>
      <c r="J13944" t="s">
        <v>114</v>
      </c>
    </row>
    <row r="13945" spans="2:10" x14ac:dyDescent="0.25">
      <c r="B13945">
        <v>2018</v>
      </c>
      <c r="C13945">
        <v>5</v>
      </c>
      <c r="D13945" s="8">
        <v>3</v>
      </c>
      <c r="E13945" t="s">
        <v>35</v>
      </c>
      <c r="F13945">
        <v>94</v>
      </c>
      <c r="G13945">
        <v>100</v>
      </c>
      <c r="H13945">
        <v>143.6</v>
      </c>
      <c r="I13945">
        <v>9700</v>
      </c>
      <c r="J13945" t="s">
        <v>114</v>
      </c>
    </row>
    <row r="13946" spans="2:10" x14ac:dyDescent="0.25">
      <c r="B13946">
        <v>2018</v>
      </c>
      <c r="C13946">
        <v>5</v>
      </c>
      <c r="D13946" s="8">
        <v>4</v>
      </c>
      <c r="E13946" t="s">
        <v>37</v>
      </c>
      <c r="F13946">
        <v>80</v>
      </c>
      <c r="G13946">
        <v>97</v>
      </c>
      <c r="H13946">
        <v>140.4</v>
      </c>
      <c r="I13946">
        <v>9900</v>
      </c>
      <c r="J13946" t="s">
        <v>114</v>
      </c>
    </row>
    <row r="13947" spans="2:10" x14ac:dyDescent="0.25">
      <c r="B13947">
        <v>2018</v>
      </c>
      <c r="C13947">
        <v>5</v>
      </c>
      <c r="D13947" s="8">
        <v>4</v>
      </c>
      <c r="E13947" t="s">
        <v>36</v>
      </c>
      <c r="F13947">
        <v>38.6</v>
      </c>
      <c r="G13947">
        <v>98.4</v>
      </c>
      <c r="H13947">
        <v>143.83000000000001</v>
      </c>
      <c r="I13947">
        <v>11000</v>
      </c>
      <c r="J13947" t="s">
        <v>114</v>
      </c>
    </row>
    <row r="13948" spans="2:10" x14ac:dyDescent="0.25">
      <c r="B13948">
        <v>2018</v>
      </c>
      <c r="C13948">
        <v>5</v>
      </c>
      <c r="D13948" s="8">
        <v>4</v>
      </c>
      <c r="E13948" t="s">
        <v>34</v>
      </c>
      <c r="F13948">
        <v>90.29</v>
      </c>
      <c r="G13948">
        <v>98.3</v>
      </c>
      <c r="H13948">
        <v>140.01</v>
      </c>
      <c r="I13948">
        <v>11000</v>
      </c>
      <c r="J13948" t="s">
        <v>114</v>
      </c>
    </row>
    <row r="13949" spans="2:10" x14ac:dyDescent="0.25">
      <c r="B13949">
        <v>2018</v>
      </c>
      <c r="C13949">
        <v>5</v>
      </c>
      <c r="D13949" s="8">
        <v>4</v>
      </c>
      <c r="E13949" t="s">
        <v>35</v>
      </c>
      <c r="F13949">
        <v>37.590000000000003</v>
      </c>
      <c r="G13949">
        <v>100</v>
      </c>
      <c r="H13949">
        <v>138.80000000000001</v>
      </c>
      <c r="I13949">
        <v>12500</v>
      </c>
      <c r="J13949" t="s">
        <v>114</v>
      </c>
    </row>
    <row r="13950" spans="2:10" x14ac:dyDescent="0.25">
      <c r="B13950">
        <v>2018</v>
      </c>
      <c r="C13950">
        <v>5</v>
      </c>
      <c r="D13950" s="8">
        <v>4</v>
      </c>
      <c r="E13950" t="s">
        <v>36</v>
      </c>
      <c r="F13950">
        <v>54.28</v>
      </c>
      <c r="G13950">
        <v>99.1</v>
      </c>
      <c r="H13950">
        <v>142.5</v>
      </c>
      <c r="I13950">
        <v>10400.59</v>
      </c>
      <c r="J13950" t="s">
        <v>114</v>
      </c>
    </row>
    <row r="13951" spans="2:10" x14ac:dyDescent="0.25">
      <c r="B13951">
        <v>2018</v>
      </c>
      <c r="C13951">
        <v>5</v>
      </c>
      <c r="D13951" s="8">
        <v>4</v>
      </c>
      <c r="E13951" t="s">
        <v>36</v>
      </c>
      <c r="F13951">
        <v>60</v>
      </c>
      <c r="G13951">
        <v>88</v>
      </c>
      <c r="H13951">
        <v>139.19999999999999</v>
      </c>
      <c r="I13951">
        <v>10400</v>
      </c>
      <c r="J13951" t="s">
        <v>114</v>
      </c>
    </row>
    <row r="13952" spans="2:10" x14ac:dyDescent="0.25">
      <c r="B13952">
        <v>2018</v>
      </c>
      <c r="C13952">
        <v>5</v>
      </c>
      <c r="D13952" s="8">
        <v>4</v>
      </c>
      <c r="E13952" t="s">
        <v>34</v>
      </c>
      <c r="F13952">
        <v>42.56</v>
      </c>
      <c r="G13952">
        <v>98.9</v>
      </c>
      <c r="H13952">
        <v>139.69</v>
      </c>
      <c r="I13952">
        <v>10735.01</v>
      </c>
      <c r="J13952" t="s">
        <v>114</v>
      </c>
    </row>
    <row r="13953" spans="2:10" x14ac:dyDescent="0.25">
      <c r="B13953">
        <v>2018</v>
      </c>
      <c r="C13953">
        <v>5</v>
      </c>
      <c r="D13953" s="8">
        <v>4</v>
      </c>
      <c r="E13953" t="s">
        <v>36</v>
      </c>
      <c r="F13953">
        <v>114.98</v>
      </c>
      <c r="G13953">
        <v>98.7</v>
      </c>
      <c r="H13953">
        <v>142.88</v>
      </c>
      <c r="I13953">
        <v>12700</v>
      </c>
      <c r="J13953" t="s">
        <v>114</v>
      </c>
    </row>
    <row r="13954" spans="2:10" x14ac:dyDescent="0.25">
      <c r="B13954">
        <v>2018</v>
      </c>
      <c r="C13954">
        <v>5</v>
      </c>
      <c r="D13954" s="8">
        <v>4</v>
      </c>
      <c r="E13954" t="s">
        <v>36</v>
      </c>
      <c r="F13954">
        <v>255.61</v>
      </c>
      <c r="G13954">
        <v>99.6</v>
      </c>
      <c r="H13954">
        <v>139.75</v>
      </c>
      <c r="I13954">
        <v>10425</v>
      </c>
      <c r="J13954" t="s">
        <v>114</v>
      </c>
    </row>
    <row r="13955" spans="2:10" x14ac:dyDescent="0.25">
      <c r="B13955">
        <v>2018</v>
      </c>
      <c r="C13955">
        <v>5</v>
      </c>
      <c r="D13955" s="8">
        <v>4</v>
      </c>
      <c r="E13955" t="s">
        <v>36</v>
      </c>
      <c r="F13955">
        <v>80</v>
      </c>
      <c r="G13955">
        <v>95.8</v>
      </c>
      <c r="H13955">
        <v>138.24</v>
      </c>
      <c r="I13955">
        <v>11250</v>
      </c>
      <c r="J13955" t="s">
        <v>114</v>
      </c>
    </row>
    <row r="13956" spans="2:10" x14ac:dyDescent="0.25">
      <c r="B13956">
        <v>2018</v>
      </c>
      <c r="C13956">
        <v>5</v>
      </c>
      <c r="D13956" s="8">
        <v>4</v>
      </c>
      <c r="E13956" t="s">
        <v>34</v>
      </c>
      <c r="F13956">
        <v>80</v>
      </c>
      <c r="G13956">
        <v>100</v>
      </c>
      <c r="H13956">
        <v>142.41</v>
      </c>
      <c r="I13956">
        <v>10500</v>
      </c>
      <c r="J13956" t="s">
        <v>114</v>
      </c>
    </row>
    <row r="13957" spans="2:10" x14ac:dyDescent="0.25">
      <c r="B13957">
        <v>2018</v>
      </c>
      <c r="C13957">
        <v>5</v>
      </c>
      <c r="D13957" s="8">
        <v>5</v>
      </c>
      <c r="E13957" t="s">
        <v>34</v>
      </c>
      <c r="F13957">
        <v>77.319999999999993</v>
      </c>
      <c r="G13957">
        <v>97.1</v>
      </c>
      <c r="H13957">
        <v>141.78</v>
      </c>
      <c r="I13957">
        <v>10708.74</v>
      </c>
      <c r="J13957" t="s">
        <v>114</v>
      </c>
    </row>
    <row r="13958" spans="2:10" x14ac:dyDescent="0.25">
      <c r="B13958">
        <v>2018</v>
      </c>
      <c r="C13958">
        <v>5</v>
      </c>
      <c r="D13958" s="8">
        <v>5</v>
      </c>
      <c r="E13958" t="s">
        <v>36</v>
      </c>
      <c r="F13958">
        <v>40</v>
      </c>
      <c r="G13958">
        <v>98</v>
      </c>
      <c r="H13958">
        <v>143.72999999999999</v>
      </c>
      <c r="I13958">
        <v>11750</v>
      </c>
      <c r="J13958" t="s">
        <v>114</v>
      </c>
    </row>
    <row r="13959" spans="2:10" x14ac:dyDescent="0.25">
      <c r="B13959">
        <v>2018</v>
      </c>
      <c r="C13959">
        <v>5</v>
      </c>
      <c r="D13959" s="8">
        <v>5</v>
      </c>
      <c r="E13959" t="s">
        <v>36</v>
      </c>
      <c r="F13959">
        <v>66.900000000000006</v>
      </c>
      <c r="G13959">
        <v>98.2</v>
      </c>
      <c r="H13959">
        <v>143.72999999999999</v>
      </c>
      <c r="I13959">
        <v>10911.81</v>
      </c>
      <c r="J13959" t="s">
        <v>114</v>
      </c>
    </row>
    <row r="13960" spans="2:10" x14ac:dyDescent="0.25">
      <c r="B13960">
        <v>2018</v>
      </c>
      <c r="C13960">
        <v>5</v>
      </c>
      <c r="D13960" s="8">
        <v>5</v>
      </c>
      <c r="E13960" t="s">
        <v>36</v>
      </c>
      <c r="F13960">
        <v>112.8</v>
      </c>
      <c r="G13960">
        <v>98.8</v>
      </c>
      <c r="H13960">
        <v>138.75</v>
      </c>
      <c r="I13960">
        <v>11200</v>
      </c>
      <c r="J13960" t="s">
        <v>114</v>
      </c>
    </row>
    <row r="13961" spans="2:10" x14ac:dyDescent="0.25">
      <c r="B13961">
        <v>2018</v>
      </c>
      <c r="C13961">
        <v>5</v>
      </c>
      <c r="D13961" s="8">
        <v>6</v>
      </c>
      <c r="E13961" t="s">
        <v>37</v>
      </c>
      <c r="F13961">
        <v>40</v>
      </c>
      <c r="G13961">
        <v>94.6</v>
      </c>
      <c r="H13961">
        <v>133.1</v>
      </c>
      <c r="I13961">
        <v>9500</v>
      </c>
      <c r="J13961" t="s">
        <v>114</v>
      </c>
    </row>
    <row r="13962" spans="2:10" x14ac:dyDescent="0.25">
      <c r="B13962">
        <v>2018</v>
      </c>
      <c r="C13962">
        <v>5</v>
      </c>
      <c r="D13962" s="8">
        <v>6</v>
      </c>
      <c r="E13962" t="s">
        <v>37</v>
      </c>
      <c r="F13962">
        <v>53</v>
      </c>
      <c r="G13962">
        <v>94.199999999999989</v>
      </c>
      <c r="H13962">
        <v>141.9</v>
      </c>
      <c r="I13962">
        <v>9409</v>
      </c>
      <c r="J13962" t="s">
        <v>114</v>
      </c>
    </row>
    <row r="13963" spans="2:10" x14ac:dyDescent="0.25">
      <c r="B13963">
        <v>2018</v>
      </c>
      <c r="C13963">
        <v>5</v>
      </c>
      <c r="D13963" s="8">
        <v>6</v>
      </c>
      <c r="E13963" t="s">
        <v>38</v>
      </c>
      <c r="F13963">
        <v>80</v>
      </c>
      <c r="G13963">
        <v>99</v>
      </c>
      <c r="H13963">
        <v>144</v>
      </c>
      <c r="I13963">
        <v>10998</v>
      </c>
      <c r="J13963" t="s">
        <v>114</v>
      </c>
    </row>
    <row r="13964" spans="2:10" x14ac:dyDescent="0.25">
      <c r="B13964">
        <v>2018</v>
      </c>
      <c r="C13964">
        <v>5</v>
      </c>
      <c r="D13964" s="8">
        <v>6</v>
      </c>
      <c r="E13964" t="s">
        <v>36</v>
      </c>
      <c r="F13964">
        <v>157.44</v>
      </c>
      <c r="G13964">
        <v>99.3</v>
      </c>
      <c r="H13964">
        <v>142.1</v>
      </c>
      <c r="I13964">
        <v>11697.03</v>
      </c>
      <c r="J13964" t="s">
        <v>114</v>
      </c>
    </row>
    <row r="13965" spans="2:10" x14ac:dyDescent="0.25">
      <c r="B13965">
        <v>2018</v>
      </c>
      <c r="C13965">
        <v>5</v>
      </c>
      <c r="D13965" s="8">
        <v>6</v>
      </c>
      <c r="E13965" t="s">
        <v>36</v>
      </c>
      <c r="F13965">
        <v>80</v>
      </c>
      <c r="G13965">
        <v>97.399999999999991</v>
      </c>
      <c r="H13965">
        <v>143.71</v>
      </c>
      <c r="I13965">
        <v>11000</v>
      </c>
      <c r="J13965" t="s">
        <v>114</v>
      </c>
    </row>
    <row r="13966" spans="2:10" x14ac:dyDescent="0.25">
      <c r="B13966">
        <v>2018</v>
      </c>
      <c r="C13966">
        <v>5</v>
      </c>
      <c r="D13966" s="8">
        <v>7</v>
      </c>
      <c r="E13966" t="s">
        <v>34</v>
      </c>
      <c r="F13966">
        <v>325.07</v>
      </c>
      <c r="G13966">
        <v>96.5</v>
      </c>
      <c r="H13966">
        <v>140.5</v>
      </c>
      <c r="I13966">
        <v>11982.03</v>
      </c>
      <c r="J13966" t="s">
        <v>114</v>
      </c>
    </row>
    <row r="13967" spans="2:10" x14ac:dyDescent="0.25">
      <c r="B13967">
        <v>2018</v>
      </c>
      <c r="C13967">
        <v>5</v>
      </c>
      <c r="D13967" s="8">
        <v>7</v>
      </c>
      <c r="E13967" t="s">
        <v>34</v>
      </c>
      <c r="F13967">
        <v>80</v>
      </c>
      <c r="G13967">
        <v>98.5</v>
      </c>
      <c r="H13967">
        <v>142.02000000000001</v>
      </c>
      <c r="I13967">
        <v>10800</v>
      </c>
      <c r="J13967" t="s">
        <v>114</v>
      </c>
    </row>
    <row r="13968" spans="2:10" x14ac:dyDescent="0.25">
      <c r="B13968">
        <v>2018</v>
      </c>
      <c r="C13968">
        <v>5</v>
      </c>
      <c r="D13968" s="8">
        <v>8</v>
      </c>
      <c r="E13968" t="s">
        <v>37</v>
      </c>
      <c r="F13968">
        <v>100</v>
      </c>
      <c r="G13968">
        <v>98.5</v>
      </c>
      <c r="H13968">
        <v>144</v>
      </c>
      <c r="I13968">
        <v>10300</v>
      </c>
      <c r="J13968" t="s">
        <v>114</v>
      </c>
    </row>
    <row r="13969" spans="2:10" x14ac:dyDescent="0.25">
      <c r="B13969">
        <v>2018</v>
      </c>
      <c r="C13969">
        <v>5</v>
      </c>
      <c r="D13969" s="8">
        <v>8</v>
      </c>
      <c r="E13969" t="s">
        <v>38</v>
      </c>
      <c r="F13969">
        <v>40</v>
      </c>
      <c r="G13969">
        <v>100</v>
      </c>
      <c r="H13969">
        <v>144</v>
      </c>
      <c r="I13969">
        <v>10000</v>
      </c>
      <c r="J13969" t="s">
        <v>114</v>
      </c>
    </row>
    <row r="13970" spans="2:10" x14ac:dyDescent="0.25">
      <c r="B13970">
        <v>2018</v>
      </c>
      <c r="C13970">
        <v>5</v>
      </c>
      <c r="D13970" s="8">
        <v>8</v>
      </c>
      <c r="E13970" t="s">
        <v>35</v>
      </c>
      <c r="F13970">
        <v>117.34</v>
      </c>
      <c r="G13970">
        <v>96.667802965740592</v>
      </c>
      <c r="H13970">
        <v>136.30000000000001</v>
      </c>
      <c r="I13970">
        <v>11400</v>
      </c>
      <c r="J13970" t="s">
        <v>114</v>
      </c>
    </row>
    <row r="13971" spans="2:10" x14ac:dyDescent="0.25">
      <c r="B13971">
        <v>2018</v>
      </c>
      <c r="C13971">
        <v>5</v>
      </c>
      <c r="D13971" s="8">
        <v>8</v>
      </c>
      <c r="E13971" t="s">
        <v>36</v>
      </c>
      <c r="F13971">
        <v>39.03</v>
      </c>
      <c r="G13971">
        <v>97.1</v>
      </c>
      <c r="H13971">
        <v>143</v>
      </c>
      <c r="I13971">
        <v>11300</v>
      </c>
      <c r="J13971" t="s">
        <v>114</v>
      </c>
    </row>
    <row r="13972" spans="2:10" x14ac:dyDescent="0.25">
      <c r="B13972">
        <v>2018</v>
      </c>
      <c r="C13972">
        <v>5</v>
      </c>
      <c r="D13972" s="8">
        <v>10</v>
      </c>
      <c r="E13972" t="s">
        <v>36</v>
      </c>
      <c r="F13972">
        <v>40</v>
      </c>
      <c r="G13972">
        <v>98</v>
      </c>
      <c r="H13972">
        <v>138.93</v>
      </c>
      <c r="I13972">
        <v>10900</v>
      </c>
      <c r="J13972" t="s">
        <v>114</v>
      </c>
    </row>
    <row r="13973" spans="2:10" x14ac:dyDescent="0.25">
      <c r="B13973">
        <v>2018</v>
      </c>
      <c r="C13973">
        <v>5</v>
      </c>
      <c r="D13973" s="8">
        <v>10</v>
      </c>
      <c r="E13973" t="s">
        <v>34</v>
      </c>
      <c r="F13973">
        <v>90</v>
      </c>
      <c r="G13973">
        <v>97.3</v>
      </c>
      <c r="H13973">
        <v>135.77000000000001</v>
      </c>
      <c r="I13973">
        <v>9444.44</v>
      </c>
      <c r="J13973" t="s">
        <v>114</v>
      </c>
    </row>
    <row r="13974" spans="2:10" x14ac:dyDescent="0.25">
      <c r="B13974">
        <v>2018</v>
      </c>
      <c r="C13974">
        <v>5</v>
      </c>
      <c r="D13974" s="8">
        <v>11</v>
      </c>
      <c r="E13974" t="s">
        <v>37</v>
      </c>
      <c r="F13974">
        <v>80</v>
      </c>
      <c r="G13974">
        <v>99</v>
      </c>
      <c r="H13974">
        <v>141.19999999999999</v>
      </c>
      <c r="I13974">
        <v>9900</v>
      </c>
      <c r="J13974" t="s">
        <v>114</v>
      </c>
    </row>
    <row r="13975" spans="2:10" x14ac:dyDescent="0.25">
      <c r="B13975">
        <v>2018</v>
      </c>
      <c r="C13975">
        <v>5</v>
      </c>
      <c r="D13975" s="8">
        <v>11</v>
      </c>
      <c r="E13975" t="s">
        <v>37</v>
      </c>
      <c r="F13975">
        <v>117.67</v>
      </c>
      <c r="G13975">
        <v>99</v>
      </c>
      <c r="H13975">
        <v>142.6</v>
      </c>
      <c r="I13975">
        <v>10800</v>
      </c>
      <c r="J13975" t="s">
        <v>114</v>
      </c>
    </row>
    <row r="13976" spans="2:10" x14ac:dyDescent="0.25">
      <c r="B13976">
        <v>2018</v>
      </c>
      <c r="C13976">
        <v>5</v>
      </c>
      <c r="D13976" s="8">
        <v>11</v>
      </c>
      <c r="E13976" t="s">
        <v>36</v>
      </c>
      <c r="F13976">
        <v>78.290000000000006</v>
      </c>
      <c r="G13976">
        <v>99</v>
      </c>
      <c r="H13976">
        <v>143.03</v>
      </c>
      <c r="I13976">
        <v>10560.74</v>
      </c>
      <c r="J13976" t="s">
        <v>114</v>
      </c>
    </row>
    <row r="13977" spans="2:10" x14ac:dyDescent="0.25">
      <c r="B13977">
        <v>2018</v>
      </c>
      <c r="C13977">
        <v>5</v>
      </c>
      <c r="D13977" s="8">
        <v>11</v>
      </c>
      <c r="E13977" t="s">
        <v>39</v>
      </c>
      <c r="F13977">
        <v>77.265000000000001</v>
      </c>
      <c r="G13977">
        <v>98.595741927133901</v>
      </c>
      <c r="H13977">
        <v>141.19999999999999</v>
      </c>
      <c r="I13977">
        <v>10993</v>
      </c>
      <c r="J13977" t="s">
        <v>114</v>
      </c>
    </row>
    <row r="13978" spans="2:10" x14ac:dyDescent="0.25">
      <c r="B13978">
        <v>2018</v>
      </c>
      <c r="C13978">
        <v>5</v>
      </c>
      <c r="D13978" s="8">
        <v>12</v>
      </c>
      <c r="E13978" t="s">
        <v>37</v>
      </c>
      <c r="F13978">
        <v>108</v>
      </c>
      <c r="G13978">
        <v>99</v>
      </c>
      <c r="H13978">
        <v>143.6</v>
      </c>
      <c r="I13978">
        <v>9000</v>
      </c>
      <c r="J13978" t="s">
        <v>114</v>
      </c>
    </row>
    <row r="13979" spans="2:10" x14ac:dyDescent="0.25">
      <c r="B13979">
        <v>2018</v>
      </c>
      <c r="C13979">
        <v>5</v>
      </c>
      <c r="D13979" s="8">
        <v>12</v>
      </c>
      <c r="E13979" t="s">
        <v>37</v>
      </c>
      <c r="F13979">
        <v>44</v>
      </c>
      <c r="G13979">
        <v>99</v>
      </c>
      <c r="H13979">
        <v>142.5</v>
      </c>
      <c r="I13979">
        <v>10101</v>
      </c>
      <c r="J13979" t="s">
        <v>114</v>
      </c>
    </row>
    <row r="13980" spans="2:10" x14ac:dyDescent="0.25">
      <c r="B13980">
        <v>2018</v>
      </c>
      <c r="C13980">
        <v>5</v>
      </c>
      <c r="D13980" s="8">
        <v>12</v>
      </c>
      <c r="E13980" t="s">
        <v>37</v>
      </c>
      <c r="F13980">
        <v>75.7</v>
      </c>
      <c r="G13980">
        <v>99</v>
      </c>
      <c r="H13980">
        <v>143.30000000000001</v>
      </c>
      <c r="I13980">
        <v>10500</v>
      </c>
      <c r="J13980" t="s">
        <v>114</v>
      </c>
    </row>
    <row r="13981" spans="2:10" x14ac:dyDescent="0.25">
      <c r="B13981">
        <v>2018</v>
      </c>
      <c r="C13981">
        <v>5</v>
      </c>
      <c r="D13981" s="8">
        <v>12</v>
      </c>
      <c r="E13981" t="s">
        <v>36</v>
      </c>
      <c r="F13981">
        <v>40</v>
      </c>
      <c r="G13981">
        <v>98</v>
      </c>
      <c r="H13981">
        <v>143.74</v>
      </c>
      <c r="I13981">
        <v>11900</v>
      </c>
      <c r="J13981" t="s">
        <v>114</v>
      </c>
    </row>
    <row r="13982" spans="2:10" x14ac:dyDescent="0.25">
      <c r="B13982">
        <v>2018</v>
      </c>
      <c r="C13982">
        <v>5</v>
      </c>
      <c r="D13982" s="8">
        <v>12</v>
      </c>
      <c r="E13982" t="s">
        <v>34</v>
      </c>
      <c r="F13982">
        <v>71.319999999999993</v>
      </c>
      <c r="G13982">
        <v>95.8</v>
      </c>
      <c r="H13982">
        <v>139.35</v>
      </c>
      <c r="I13982">
        <v>11500</v>
      </c>
      <c r="J13982" t="s">
        <v>114</v>
      </c>
    </row>
    <row r="13983" spans="2:10" x14ac:dyDescent="0.25">
      <c r="B13983">
        <v>2018</v>
      </c>
      <c r="C13983">
        <v>5</v>
      </c>
      <c r="D13983" s="8">
        <v>12</v>
      </c>
      <c r="E13983" t="s">
        <v>34</v>
      </c>
      <c r="F13983">
        <v>75.73</v>
      </c>
      <c r="G13983">
        <v>99.2</v>
      </c>
      <c r="H13983">
        <v>139.38999999999999</v>
      </c>
      <c r="I13983">
        <v>11100</v>
      </c>
      <c r="J13983" t="s">
        <v>114</v>
      </c>
    </row>
    <row r="13984" spans="2:10" x14ac:dyDescent="0.25">
      <c r="B13984">
        <v>2018</v>
      </c>
      <c r="C13984">
        <v>5</v>
      </c>
      <c r="D13984" s="8">
        <v>1</v>
      </c>
      <c r="E13984" t="s">
        <v>40</v>
      </c>
      <c r="F13984">
        <v>84.26</v>
      </c>
      <c r="G13984">
        <v>97.602658438167566</v>
      </c>
      <c r="H13984">
        <v>127.2</v>
      </c>
      <c r="I13984">
        <v>8400</v>
      </c>
      <c r="J13984" t="s">
        <v>115</v>
      </c>
    </row>
    <row r="13985" spans="2:10" x14ac:dyDescent="0.25">
      <c r="B13985">
        <v>2018</v>
      </c>
      <c r="C13985">
        <v>5</v>
      </c>
      <c r="D13985" s="8">
        <v>1</v>
      </c>
      <c r="E13985" t="s">
        <v>40</v>
      </c>
      <c r="F13985">
        <v>160</v>
      </c>
      <c r="G13985">
        <v>97</v>
      </c>
      <c r="H13985">
        <v>124</v>
      </c>
      <c r="I13985">
        <v>6826</v>
      </c>
      <c r="J13985" t="s">
        <v>115</v>
      </c>
    </row>
    <row r="13986" spans="2:10" x14ac:dyDescent="0.25">
      <c r="B13986">
        <v>2018</v>
      </c>
      <c r="C13986">
        <v>5</v>
      </c>
      <c r="D13986" s="8">
        <v>1</v>
      </c>
      <c r="E13986" t="s">
        <v>36</v>
      </c>
      <c r="F13986">
        <v>30.5</v>
      </c>
      <c r="G13986">
        <v>96.1</v>
      </c>
      <c r="H13986">
        <v>123.6</v>
      </c>
      <c r="I13986">
        <v>9393.44</v>
      </c>
      <c r="J13986" t="s">
        <v>115</v>
      </c>
    </row>
    <row r="13987" spans="2:10" x14ac:dyDescent="0.25">
      <c r="B13987">
        <v>2018</v>
      </c>
      <c r="C13987">
        <v>5</v>
      </c>
      <c r="D13987" s="8">
        <v>1</v>
      </c>
      <c r="E13987" t="s">
        <v>40</v>
      </c>
      <c r="F13987">
        <v>136.03</v>
      </c>
      <c r="G13987">
        <v>98.9</v>
      </c>
      <c r="H13987">
        <v>129</v>
      </c>
      <c r="I13987">
        <v>8300</v>
      </c>
      <c r="J13987" t="s">
        <v>115</v>
      </c>
    </row>
    <row r="13988" spans="2:10" x14ac:dyDescent="0.25">
      <c r="B13988">
        <v>2018</v>
      </c>
      <c r="C13988">
        <v>5</v>
      </c>
      <c r="D13988" s="8">
        <v>1</v>
      </c>
      <c r="E13988" t="s">
        <v>34</v>
      </c>
      <c r="F13988">
        <v>36.049999999999997</v>
      </c>
      <c r="G13988">
        <v>95.399999999999991</v>
      </c>
      <c r="H13988">
        <v>128.22</v>
      </c>
      <c r="I13988">
        <v>10200</v>
      </c>
      <c r="J13988" t="s">
        <v>115</v>
      </c>
    </row>
    <row r="13989" spans="2:10" x14ac:dyDescent="0.25">
      <c r="B13989">
        <v>2018</v>
      </c>
      <c r="C13989">
        <v>5</v>
      </c>
      <c r="D13989" s="8">
        <v>2</v>
      </c>
      <c r="E13989" t="s">
        <v>40</v>
      </c>
      <c r="F13989">
        <v>120</v>
      </c>
      <c r="G13989">
        <v>99.833333333333329</v>
      </c>
      <c r="H13989">
        <v>119.2</v>
      </c>
      <c r="I13989">
        <v>8250</v>
      </c>
      <c r="J13989" t="s">
        <v>115</v>
      </c>
    </row>
    <row r="13990" spans="2:10" x14ac:dyDescent="0.25">
      <c r="B13990">
        <v>2018</v>
      </c>
      <c r="C13990">
        <v>5</v>
      </c>
      <c r="D13990" s="8">
        <v>2</v>
      </c>
      <c r="E13990" t="s">
        <v>36</v>
      </c>
      <c r="F13990">
        <v>494.26</v>
      </c>
      <c r="G13990">
        <v>94.3</v>
      </c>
      <c r="H13990">
        <v>126</v>
      </c>
      <c r="I13990">
        <v>6878.97</v>
      </c>
      <c r="J13990" t="s">
        <v>115</v>
      </c>
    </row>
    <row r="13991" spans="2:10" x14ac:dyDescent="0.25">
      <c r="B13991">
        <v>2018</v>
      </c>
      <c r="C13991">
        <v>5</v>
      </c>
      <c r="D13991" s="8">
        <v>2</v>
      </c>
      <c r="E13991" t="s">
        <v>34</v>
      </c>
      <c r="F13991">
        <v>101.2</v>
      </c>
      <c r="G13991">
        <v>99.4</v>
      </c>
      <c r="H13991">
        <v>132.35</v>
      </c>
      <c r="I13991">
        <v>11702.06</v>
      </c>
      <c r="J13991" t="s">
        <v>115</v>
      </c>
    </row>
    <row r="13992" spans="2:10" x14ac:dyDescent="0.25">
      <c r="B13992">
        <v>2018</v>
      </c>
      <c r="C13992">
        <v>5</v>
      </c>
      <c r="D13992" s="8">
        <v>2</v>
      </c>
      <c r="E13992" t="s">
        <v>40</v>
      </c>
      <c r="F13992">
        <v>40</v>
      </c>
      <c r="G13992">
        <v>98.25</v>
      </c>
      <c r="H13992">
        <v>122.7</v>
      </c>
      <c r="I13992">
        <v>7500</v>
      </c>
      <c r="J13992" t="s">
        <v>115</v>
      </c>
    </row>
    <row r="13993" spans="2:10" x14ac:dyDescent="0.25">
      <c r="B13993">
        <v>2018</v>
      </c>
      <c r="C13993">
        <v>5</v>
      </c>
      <c r="D13993" s="8">
        <v>3</v>
      </c>
      <c r="E13993" t="s">
        <v>35</v>
      </c>
      <c r="F13993">
        <v>60</v>
      </c>
      <c r="G13993">
        <v>93.65</v>
      </c>
      <c r="H13993">
        <v>130</v>
      </c>
      <c r="I13993">
        <v>9500</v>
      </c>
      <c r="J13993" t="s">
        <v>115</v>
      </c>
    </row>
    <row r="13994" spans="2:10" x14ac:dyDescent="0.25">
      <c r="B13994">
        <v>2018</v>
      </c>
      <c r="C13994">
        <v>5</v>
      </c>
      <c r="D13994" s="8">
        <v>3</v>
      </c>
      <c r="E13994" t="s">
        <v>36</v>
      </c>
      <c r="F13994">
        <v>78.02</v>
      </c>
      <c r="G13994">
        <v>97.2</v>
      </c>
      <c r="H13994">
        <v>122.8</v>
      </c>
      <c r="I13994">
        <v>9228.4</v>
      </c>
      <c r="J13994" t="s">
        <v>115</v>
      </c>
    </row>
    <row r="13995" spans="2:10" x14ac:dyDescent="0.25">
      <c r="B13995">
        <v>2018</v>
      </c>
      <c r="C13995">
        <v>5</v>
      </c>
      <c r="D13995" s="8">
        <v>3</v>
      </c>
      <c r="E13995" t="s">
        <v>4762</v>
      </c>
      <c r="F13995">
        <v>240</v>
      </c>
      <c r="G13995">
        <v>88</v>
      </c>
      <c r="H13995">
        <v>128</v>
      </c>
      <c r="I13995">
        <v>7166</v>
      </c>
      <c r="J13995" t="s">
        <v>115</v>
      </c>
    </row>
    <row r="13996" spans="2:10" x14ac:dyDescent="0.25">
      <c r="B13996">
        <v>2018</v>
      </c>
      <c r="C13996">
        <v>5</v>
      </c>
      <c r="D13996" s="8">
        <v>3</v>
      </c>
      <c r="E13996" t="s">
        <v>36</v>
      </c>
      <c r="F13996">
        <v>113.75</v>
      </c>
      <c r="G13996">
        <v>95</v>
      </c>
      <c r="H13996">
        <v>120.4</v>
      </c>
      <c r="I13996">
        <v>7970</v>
      </c>
      <c r="J13996" t="s">
        <v>115</v>
      </c>
    </row>
    <row r="13997" spans="2:10" x14ac:dyDescent="0.25">
      <c r="B13997">
        <v>2018</v>
      </c>
      <c r="C13997">
        <v>5</v>
      </c>
      <c r="D13997" s="8">
        <v>3</v>
      </c>
      <c r="E13997" t="s">
        <v>40</v>
      </c>
      <c r="F13997">
        <v>43.25</v>
      </c>
      <c r="G13997">
        <v>99.791907514450855</v>
      </c>
      <c r="H13997">
        <v>126.5</v>
      </c>
      <c r="I13997">
        <v>6800</v>
      </c>
      <c r="J13997" t="s">
        <v>115</v>
      </c>
    </row>
    <row r="13998" spans="2:10" x14ac:dyDescent="0.25">
      <c r="B13998">
        <v>2018</v>
      </c>
      <c r="C13998">
        <v>5</v>
      </c>
      <c r="D13998" s="8">
        <v>3</v>
      </c>
      <c r="E13998" t="s">
        <v>40</v>
      </c>
      <c r="F13998">
        <v>69.83</v>
      </c>
      <c r="G13998">
        <v>94.601174280395256</v>
      </c>
      <c r="H13998">
        <v>120</v>
      </c>
      <c r="I13998">
        <v>9610</v>
      </c>
      <c r="J13998" t="s">
        <v>115</v>
      </c>
    </row>
    <row r="13999" spans="2:10" x14ac:dyDescent="0.25">
      <c r="B13999">
        <v>2018</v>
      </c>
      <c r="C13999">
        <v>5</v>
      </c>
      <c r="D13999" s="8">
        <v>3</v>
      </c>
      <c r="E13999" t="s">
        <v>36</v>
      </c>
      <c r="F13999">
        <v>81.67</v>
      </c>
      <c r="G13999">
        <v>95.399999999999991</v>
      </c>
      <c r="H13999">
        <v>117.9</v>
      </c>
      <c r="I13999">
        <v>7200</v>
      </c>
      <c r="J13999" t="s">
        <v>115</v>
      </c>
    </row>
    <row r="14000" spans="2:10" x14ac:dyDescent="0.25">
      <c r="B14000">
        <v>2018</v>
      </c>
      <c r="C14000">
        <v>5</v>
      </c>
      <c r="D14000" s="8">
        <v>3</v>
      </c>
      <c r="E14000" t="s">
        <v>34</v>
      </c>
      <c r="F14000">
        <v>35.590000000000003</v>
      </c>
      <c r="G14000">
        <v>95.8</v>
      </c>
      <c r="H14000">
        <v>130.71</v>
      </c>
      <c r="I14000">
        <v>10014.049999999999</v>
      </c>
      <c r="J14000" t="s">
        <v>115</v>
      </c>
    </row>
    <row r="14001" spans="2:10" x14ac:dyDescent="0.25">
      <c r="B14001">
        <v>2018</v>
      </c>
      <c r="C14001">
        <v>5</v>
      </c>
      <c r="D14001" s="8">
        <v>3</v>
      </c>
      <c r="E14001" t="s">
        <v>35</v>
      </c>
      <c r="F14001">
        <v>58.96</v>
      </c>
      <c r="G14001">
        <v>98.660108548168239</v>
      </c>
      <c r="H14001">
        <v>132.4</v>
      </c>
      <c r="I14001">
        <v>10237.11</v>
      </c>
      <c r="J14001" t="s">
        <v>115</v>
      </c>
    </row>
    <row r="14002" spans="2:10" x14ac:dyDescent="0.25">
      <c r="B14002">
        <v>2018</v>
      </c>
      <c r="C14002">
        <v>5</v>
      </c>
      <c r="D14002" s="8">
        <v>4</v>
      </c>
      <c r="E14002" t="s">
        <v>37</v>
      </c>
      <c r="F14002">
        <v>80.872</v>
      </c>
      <c r="G14002">
        <v>99</v>
      </c>
      <c r="H14002">
        <v>119.2</v>
      </c>
      <c r="I14002">
        <v>7100</v>
      </c>
      <c r="J14002" t="s">
        <v>115</v>
      </c>
    </row>
    <row r="14003" spans="2:10" x14ac:dyDescent="0.25">
      <c r="B14003">
        <v>2018</v>
      </c>
      <c r="C14003">
        <v>5</v>
      </c>
      <c r="D14003" s="8">
        <v>4</v>
      </c>
      <c r="E14003" t="s">
        <v>35</v>
      </c>
      <c r="F14003">
        <v>51.8</v>
      </c>
      <c r="G14003">
        <v>98.667953667953668</v>
      </c>
      <c r="H14003">
        <v>128.1</v>
      </c>
      <c r="I14003">
        <v>6529</v>
      </c>
      <c r="J14003" t="s">
        <v>115</v>
      </c>
    </row>
    <row r="14004" spans="2:10" x14ac:dyDescent="0.25">
      <c r="B14004">
        <v>2018</v>
      </c>
      <c r="C14004">
        <v>5</v>
      </c>
      <c r="D14004" s="8">
        <v>4</v>
      </c>
      <c r="E14004" t="s">
        <v>4762</v>
      </c>
      <c r="F14004">
        <v>160</v>
      </c>
      <c r="G14004">
        <v>92.5</v>
      </c>
      <c r="H14004">
        <v>119</v>
      </c>
      <c r="I14004">
        <v>5792</v>
      </c>
      <c r="J14004" t="s">
        <v>115</v>
      </c>
    </row>
    <row r="14005" spans="2:10" x14ac:dyDescent="0.25">
      <c r="B14005">
        <v>2018</v>
      </c>
      <c r="C14005">
        <v>5</v>
      </c>
      <c r="D14005" s="8">
        <v>4</v>
      </c>
      <c r="E14005" t="s">
        <v>36</v>
      </c>
      <c r="F14005">
        <v>40</v>
      </c>
      <c r="G14005">
        <v>96</v>
      </c>
      <c r="H14005">
        <v>121.23</v>
      </c>
      <c r="I14005">
        <v>8000</v>
      </c>
      <c r="J14005" t="s">
        <v>115</v>
      </c>
    </row>
    <row r="14006" spans="2:10" x14ac:dyDescent="0.25">
      <c r="B14006">
        <v>2018</v>
      </c>
      <c r="C14006">
        <v>5</v>
      </c>
      <c r="D14006" s="8">
        <v>4</v>
      </c>
      <c r="E14006" t="s">
        <v>40</v>
      </c>
      <c r="F14006">
        <v>76.739999999999995</v>
      </c>
      <c r="G14006">
        <v>99.947875944748503</v>
      </c>
      <c r="H14006">
        <v>127.3</v>
      </c>
      <c r="I14006">
        <v>9149</v>
      </c>
      <c r="J14006" t="s">
        <v>115</v>
      </c>
    </row>
    <row r="14007" spans="2:10" x14ac:dyDescent="0.25">
      <c r="B14007">
        <v>2018</v>
      </c>
      <c r="C14007">
        <v>5</v>
      </c>
      <c r="D14007" s="8">
        <v>4</v>
      </c>
      <c r="E14007" t="s">
        <v>40</v>
      </c>
      <c r="F14007">
        <v>87</v>
      </c>
      <c r="G14007">
        <v>87</v>
      </c>
      <c r="H14007">
        <v>125</v>
      </c>
      <c r="I14007">
        <v>6738</v>
      </c>
      <c r="J14007" t="s">
        <v>115</v>
      </c>
    </row>
    <row r="14008" spans="2:10" x14ac:dyDescent="0.25">
      <c r="B14008">
        <v>2018</v>
      </c>
      <c r="C14008">
        <v>5</v>
      </c>
      <c r="D14008" s="8">
        <v>4</v>
      </c>
      <c r="E14008" t="s">
        <v>36</v>
      </c>
      <c r="F14008">
        <v>40</v>
      </c>
      <c r="G14008">
        <v>100</v>
      </c>
      <c r="H14008">
        <v>127.2</v>
      </c>
      <c r="I14008">
        <v>10000</v>
      </c>
      <c r="J14008" t="s">
        <v>115</v>
      </c>
    </row>
    <row r="14009" spans="2:10" x14ac:dyDescent="0.25">
      <c r="B14009">
        <v>2018</v>
      </c>
      <c r="C14009">
        <v>5</v>
      </c>
      <c r="D14009" s="8">
        <v>5</v>
      </c>
      <c r="E14009" t="s">
        <v>4762</v>
      </c>
      <c r="F14009">
        <v>80</v>
      </c>
      <c r="G14009">
        <v>97.5</v>
      </c>
      <c r="H14009">
        <v>129</v>
      </c>
      <c r="I14009">
        <v>8300</v>
      </c>
      <c r="J14009" t="s">
        <v>115</v>
      </c>
    </row>
    <row r="14010" spans="2:10" x14ac:dyDescent="0.25">
      <c r="B14010">
        <v>2018</v>
      </c>
      <c r="C14010">
        <v>5</v>
      </c>
      <c r="D14010" s="8">
        <v>5</v>
      </c>
      <c r="E14010" t="s">
        <v>4762</v>
      </c>
      <c r="F14010">
        <v>447</v>
      </c>
      <c r="G14010">
        <v>91.722595078299776</v>
      </c>
      <c r="H14010">
        <v>123</v>
      </c>
      <c r="I14010">
        <v>10029</v>
      </c>
      <c r="J14010" t="s">
        <v>115</v>
      </c>
    </row>
    <row r="14011" spans="2:10" x14ac:dyDescent="0.25">
      <c r="B14011">
        <v>2018</v>
      </c>
      <c r="C14011">
        <v>5</v>
      </c>
      <c r="D14011" s="8">
        <v>5</v>
      </c>
      <c r="E14011" t="s">
        <v>4762</v>
      </c>
      <c r="F14011">
        <v>22</v>
      </c>
      <c r="G14011">
        <v>90.909090909090907</v>
      </c>
      <c r="H14011">
        <v>123</v>
      </c>
      <c r="I14011">
        <v>8222</v>
      </c>
      <c r="J14011" t="s">
        <v>115</v>
      </c>
    </row>
    <row r="14012" spans="2:10" x14ac:dyDescent="0.25">
      <c r="B14012">
        <v>2018</v>
      </c>
      <c r="C14012">
        <v>5</v>
      </c>
      <c r="D14012" s="8">
        <v>5</v>
      </c>
      <c r="E14012" t="s">
        <v>4762</v>
      </c>
      <c r="F14012">
        <v>110</v>
      </c>
      <c r="G14012">
        <v>94.545454545454547</v>
      </c>
      <c r="H14012">
        <v>118</v>
      </c>
      <c r="I14012">
        <v>6487</v>
      </c>
      <c r="J14012" t="s">
        <v>115</v>
      </c>
    </row>
    <row r="14013" spans="2:10" x14ac:dyDescent="0.25">
      <c r="B14013">
        <v>2018</v>
      </c>
      <c r="C14013">
        <v>5</v>
      </c>
      <c r="D14013" s="8">
        <v>5</v>
      </c>
      <c r="E14013" t="s">
        <v>36</v>
      </c>
      <c r="F14013">
        <v>36.96</v>
      </c>
      <c r="G14013">
        <v>100</v>
      </c>
      <c r="H14013">
        <v>131.19999999999999</v>
      </c>
      <c r="I14013">
        <v>10822.51</v>
      </c>
      <c r="J14013" t="s">
        <v>115</v>
      </c>
    </row>
    <row r="14014" spans="2:10" x14ac:dyDescent="0.25">
      <c r="B14014">
        <v>2018</v>
      </c>
      <c r="C14014">
        <v>5</v>
      </c>
      <c r="D14014" s="8">
        <v>5</v>
      </c>
      <c r="E14014" t="s">
        <v>40</v>
      </c>
      <c r="F14014">
        <v>40</v>
      </c>
      <c r="G14014">
        <v>98.800000000000011</v>
      </c>
      <c r="H14014">
        <v>129</v>
      </c>
      <c r="I14014">
        <v>8098</v>
      </c>
      <c r="J14014" t="s">
        <v>115</v>
      </c>
    </row>
    <row r="14015" spans="2:10" x14ac:dyDescent="0.25">
      <c r="B14015">
        <v>2018</v>
      </c>
      <c r="C14015">
        <v>5</v>
      </c>
      <c r="D14015" s="8">
        <v>5</v>
      </c>
      <c r="E14015" t="s">
        <v>36</v>
      </c>
      <c r="F14015">
        <v>51.05</v>
      </c>
      <c r="G14015">
        <v>97.899999999999991</v>
      </c>
      <c r="H14015">
        <v>125.2</v>
      </c>
      <c r="I14015">
        <v>8054.1</v>
      </c>
      <c r="J14015" t="s">
        <v>115</v>
      </c>
    </row>
    <row r="14016" spans="2:10" x14ac:dyDescent="0.25">
      <c r="B14016">
        <v>2018</v>
      </c>
      <c r="C14016">
        <v>5</v>
      </c>
      <c r="D14016" s="8">
        <v>5</v>
      </c>
      <c r="E14016" t="s">
        <v>40</v>
      </c>
      <c r="F14016">
        <v>35.47</v>
      </c>
      <c r="G14016">
        <v>97.208908937129962</v>
      </c>
      <c r="H14016">
        <v>129.6</v>
      </c>
      <c r="I14016">
        <v>10544</v>
      </c>
      <c r="J14016" t="s">
        <v>115</v>
      </c>
    </row>
    <row r="14017" spans="2:10" x14ac:dyDescent="0.25">
      <c r="B14017">
        <v>2018</v>
      </c>
      <c r="C14017">
        <v>5</v>
      </c>
      <c r="D14017" s="8">
        <v>6</v>
      </c>
      <c r="E14017" t="s">
        <v>37</v>
      </c>
      <c r="F14017">
        <v>158.19999999999999</v>
      </c>
      <c r="G14017">
        <v>93.100000000000009</v>
      </c>
      <c r="H14017">
        <v>123.4</v>
      </c>
      <c r="I14017">
        <v>7300</v>
      </c>
      <c r="J14017" t="s">
        <v>115</v>
      </c>
    </row>
    <row r="14018" spans="2:10" x14ac:dyDescent="0.25">
      <c r="B14018">
        <v>2018</v>
      </c>
      <c r="C14018">
        <v>5</v>
      </c>
      <c r="D14018" s="8">
        <v>6</v>
      </c>
      <c r="E14018" t="s">
        <v>39</v>
      </c>
      <c r="F14018">
        <v>25</v>
      </c>
      <c r="G14018">
        <v>100</v>
      </c>
      <c r="H14018">
        <v>126.6</v>
      </c>
      <c r="I14018">
        <v>8141</v>
      </c>
      <c r="J14018" t="s">
        <v>115</v>
      </c>
    </row>
    <row r="14019" spans="2:10" x14ac:dyDescent="0.25">
      <c r="B14019">
        <v>2018</v>
      </c>
      <c r="C14019">
        <v>5</v>
      </c>
      <c r="D14019" s="8">
        <v>6</v>
      </c>
      <c r="E14019" t="s">
        <v>4762</v>
      </c>
      <c r="F14019">
        <v>104</v>
      </c>
      <c r="G14019">
        <v>91</v>
      </c>
      <c r="H14019">
        <v>125</v>
      </c>
      <c r="I14019">
        <v>7350</v>
      </c>
      <c r="J14019" t="s">
        <v>115</v>
      </c>
    </row>
    <row r="14020" spans="2:10" x14ac:dyDescent="0.25">
      <c r="B14020">
        <v>2018</v>
      </c>
      <c r="C14020">
        <v>5</v>
      </c>
      <c r="D14020" s="8">
        <v>7</v>
      </c>
      <c r="E14020" t="s">
        <v>4762</v>
      </c>
      <c r="F14020">
        <v>220</v>
      </c>
      <c r="G14020">
        <v>99</v>
      </c>
      <c r="H14020">
        <v>131</v>
      </c>
      <c r="I14020">
        <v>7700</v>
      </c>
      <c r="J14020" t="s">
        <v>115</v>
      </c>
    </row>
    <row r="14021" spans="2:10" x14ac:dyDescent="0.25">
      <c r="B14021">
        <v>2018</v>
      </c>
      <c r="C14021">
        <v>5</v>
      </c>
      <c r="D14021" s="8">
        <v>7</v>
      </c>
      <c r="E14021" t="s">
        <v>4762</v>
      </c>
      <c r="F14021">
        <v>120</v>
      </c>
      <c r="G14021">
        <v>100</v>
      </c>
      <c r="H14021">
        <v>130</v>
      </c>
      <c r="I14021">
        <v>8000</v>
      </c>
      <c r="J14021" t="s">
        <v>115</v>
      </c>
    </row>
    <row r="14022" spans="2:10" x14ac:dyDescent="0.25">
      <c r="B14022">
        <v>2018</v>
      </c>
      <c r="C14022">
        <v>5</v>
      </c>
      <c r="D14022" s="8">
        <v>7</v>
      </c>
      <c r="E14022" t="s">
        <v>39</v>
      </c>
      <c r="F14022">
        <v>38.5</v>
      </c>
      <c r="G14022">
        <v>94.311688311688314</v>
      </c>
      <c r="H14022">
        <v>123.7</v>
      </c>
      <c r="I14022">
        <v>7809</v>
      </c>
      <c r="J14022" t="s">
        <v>115</v>
      </c>
    </row>
    <row r="14023" spans="2:10" x14ac:dyDescent="0.25">
      <c r="B14023">
        <v>2018</v>
      </c>
      <c r="C14023">
        <v>5</v>
      </c>
      <c r="D14023" s="8">
        <v>7</v>
      </c>
      <c r="E14023" t="s">
        <v>35</v>
      </c>
      <c r="F14023">
        <v>56.74</v>
      </c>
      <c r="G14023">
        <v>68.487839266831145</v>
      </c>
      <c r="H14023">
        <v>120.9</v>
      </c>
      <c r="I14023">
        <v>6609</v>
      </c>
      <c r="J14023" t="s">
        <v>115</v>
      </c>
    </row>
    <row r="14024" spans="2:10" x14ac:dyDescent="0.25">
      <c r="B14024">
        <v>2018</v>
      </c>
      <c r="C14024">
        <v>5</v>
      </c>
      <c r="D14024" s="8">
        <v>8</v>
      </c>
      <c r="E14024" t="s">
        <v>37</v>
      </c>
      <c r="F14024">
        <v>155.91</v>
      </c>
      <c r="G14024">
        <v>97</v>
      </c>
      <c r="H14024">
        <v>126.6</v>
      </c>
      <c r="I14024">
        <v>8232</v>
      </c>
      <c r="J14024" t="s">
        <v>115</v>
      </c>
    </row>
    <row r="14025" spans="2:10" x14ac:dyDescent="0.25">
      <c r="B14025">
        <v>2018</v>
      </c>
      <c r="C14025">
        <v>5</v>
      </c>
      <c r="D14025" s="8">
        <v>10</v>
      </c>
      <c r="E14025" t="s">
        <v>35</v>
      </c>
      <c r="F14025">
        <v>40</v>
      </c>
      <c r="G14025">
        <v>98.074999999999989</v>
      </c>
      <c r="H14025">
        <v>129.4</v>
      </c>
      <c r="I14025">
        <v>9000</v>
      </c>
      <c r="J14025" t="s">
        <v>115</v>
      </c>
    </row>
    <row r="14026" spans="2:10" x14ac:dyDescent="0.25">
      <c r="B14026">
        <v>2018</v>
      </c>
      <c r="C14026">
        <v>5</v>
      </c>
      <c r="D14026" s="8">
        <v>10</v>
      </c>
      <c r="E14026" t="s">
        <v>39</v>
      </c>
      <c r="F14026">
        <v>73.099999999999994</v>
      </c>
      <c r="G14026">
        <v>98.344733242134069</v>
      </c>
      <c r="H14026">
        <v>126.4</v>
      </c>
      <c r="I14026">
        <v>8502</v>
      </c>
      <c r="J14026" t="s">
        <v>115</v>
      </c>
    </row>
    <row r="14027" spans="2:10" x14ac:dyDescent="0.25">
      <c r="B14027">
        <v>2018</v>
      </c>
      <c r="C14027">
        <v>5</v>
      </c>
      <c r="D14027" s="8">
        <v>11</v>
      </c>
      <c r="E14027" t="s">
        <v>36</v>
      </c>
      <c r="F14027">
        <v>50.18</v>
      </c>
      <c r="G14027">
        <v>94.3</v>
      </c>
      <c r="H14027">
        <v>120.2</v>
      </c>
      <c r="I14027">
        <v>8925.01</v>
      </c>
      <c r="J14027" t="s">
        <v>115</v>
      </c>
    </row>
    <row r="14028" spans="2:10" x14ac:dyDescent="0.25">
      <c r="B14028">
        <v>2018</v>
      </c>
      <c r="C14028">
        <v>5</v>
      </c>
      <c r="D14028" s="8">
        <v>11</v>
      </c>
      <c r="E14028" t="s">
        <v>34</v>
      </c>
      <c r="F14028">
        <v>60</v>
      </c>
      <c r="G14028">
        <v>99</v>
      </c>
      <c r="H14028">
        <v>132.1</v>
      </c>
      <c r="I14028">
        <v>8493.68</v>
      </c>
      <c r="J14028" t="s">
        <v>115</v>
      </c>
    </row>
    <row r="14029" spans="2:10" x14ac:dyDescent="0.25">
      <c r="B14029">
        <v>2018</v>
      </c>
      <c r="C14029">
        <v>5</v>
      </c>
      <c r="D14029" s="8">
        <v>12</v>
      </c>
      <c r="E14029" t="s">
        <v>37</v>
      </c>
      <c r="F14029">
        <v>41</v>
      </c>
      <c r="G14029">
        <v>99.1</v>
      </c>
      <c r="H14029">
        <v>118.8</v>
      </c>
      <c r="I14029">
        <v>6097</v>
      </c>
      <c r="J14029" t="s">
        <v>115</v>
      </c>
    </row>
    <row r="14030" spans="2:10" x14ac:dyDescent="0.25">
      <c r="B14030">
        <v>2018</v>
      </c>
      <c r="C14030">
        <v>5</v>
      </c>
      <c r="D14030" s="8">
        <v>12</v>
      </c>
      <c r="E14030" t="s">
        <v>37</v>
      </c>
      <c r="F14030">
        <v>40</v>
      </c>
      <c r="G14030">
        <v>95.3</v>
      </c>
      <c r="H14030">
        <v>121.1</v>
      </c>
      <c r="I14030">
        <v>7176</v>
      </c>
      <c r="J14030" t="s">
        <v>115</v>
      </c>
    </row>
    <row r="14031" spans="2:10" x14ac:dyDescent="0.25">
      <c r="B14031">
        <v>2018</v>
      </c>
      <c r="C14031">
        <v>5</v>
      </c>
      <c r="D14031" s="8">
        <v>12</v>
      </c>
      <c r="E14031" t="s">
        <v>34</v>
      </c>
      <c r="F14031">
        <v>125.67</v>
      </c>
      <c r="G14031">
        <v>98.6</v>
      </c>
      <c r="H14031">
        <v>124.22</v>
      </c>
      <c r="I14031">
        <v>7750</v>
      </c>
      <c r="J14031" t="s">
        <v>115</v>
      </c>
    </row>
    <row r="14032" spans="2:10" x14ac:dyDescent="0.25">
      <c r="B14032">
        <v>2018</v>
      </c>
      <c r="C14032">
        <v>5</v>
      </c>
      <c r="D14032" s="8">
        <v>12</v>
      </c>
      <c r="E14032" t="s">
        <v>36</v>
      </c>
      <c r="F14032">
        <v>190.14</v>
      </c>
      <c r="G14032">
        <v>95</v>
      </c>
      <c r="H14032">
        <v>124.7</v>
      </c>
      <c r="I14032">
        <v>7000</v>
      </c>
      <c r="J14032" t="s">
        <v>115</v>
      </c>
    </row>
    <row r="14033" spans="2:10" x14ac:dyDescent="0.25">
      <c r="B14033">
        <v>2018</v>
      </c>
      <c r="C14033">
        <v>5</v>
      </c>
      <c r="D14033" s="8">
        <v>1</v>
      </c>
      <c r="E14033" t="s">
        <v>39</v>
      </c>
      <c r="F14033">
        <v>156</v>
      </c>
      <c r="G14033">
        <v>93.705128205128204</v>
      </c>
      <c r="H14033">
        <v>114.5</v>
      </c>
      <c r="I14033">
        <v>6101</v>
      </c>
      <c r="J14033" t="s">
        <v>116</v>
      </c>
    </row>
    <row r="14034" spans="2:10" x14ac:dyDescent="0.25">
      <c r="B14034">
        <v>2018</v>
      </c>
      <c r="C14034">
        <v>5</v>
      </c>
      <c r="D14034" s="8">
        <v>1</v>
      </c>
      <c r="E14034" t="s">
        <v>40</v>
      </c>
      <c r="F14034">
        <v>157.63</v>
      </c>
      <c r="G14034">
        <v>70</v>
      </c>
      <c r="H14034">
        <v>114.1</v>
      </c>
      <c r="I14034">
        <v>4758</v>
      </c>
      <c r="J14034" t="s">
        <v>116</v>
      </c>
    </row>
    <row r="14035" spans="2:10" x14ac:dyDescent="0.25">
      <c r="B14035">
        <v>2018</v>
      </c>
      <c r="C14035">
        <v>5</v>
      </c>
      <c r="D14035" s="8">
        <v>2</v>
      </c>
      <c r="E14035" t="s">
        <v>37</v>
      </c>
      <c r="F14035">
        <v>212.35</v>
      </c>
      <c r="G14035">
        <v>80</v>
      </c>
      <c r="H14035">
        <v>107</v>
      </c>
      <c r="I14035">
        <v>4060</v>
      </c>
      <c r="J14035" t="s">
        <v>116</v>
      </c>
    </row>
    <row r="14036" spans="2:10" x14ac:dyDescent="0.25">
      <c r="B14036">
        <v>2018</v>
      </c>
      <c r="C14036">
        <v>5</v>
      </c>
      <c r="D14036" s="8">
        <v>3</v>
      </c>
      <c r="E14036" t="s">
        <v>35</v>
      </c>
      <c r="F14036">
        <v>40</v>
      </c>
      <c r="G14036">
        <v>74.924999999999997</v>
      </c>
      <c r="H14036">
        <v>115.2</v>
      </c>
      <c r="I14036">
        <v>4150</v>
      </c>
      <c r="J14036" t="s">
        <v>116</v>
      </c>
    </row>
    <row r="14037" spans="2:10" x14ac:dyDescent="0.25">
      <c r="B14037">
        <v>2018</v>
      </c>
      <c r="C14037">
        <v>5</v>
      </c>
      <c r="D14037" s="8">
        <v>3</v>
      </c>
      <c r="E14037" t="s">
        <v>4762</v>
      </c>
      <c r="F14037">
        <v>180</v>
      </c>
      <c r="G14037">
        <v>90</v>
      </c>
      <c r="H14037">
        <v>114</v>
      </c>
      <c r="I14037">
        <v>5903</v>
      </c>
      <c r="J14037" t="s">
        <v>116</v>
      </c>
    </row>
    <row r="14038" spans="2:10" x14ac:dyDescent="0.25">
      <c r="B14038">
        <v>2018</v>
      </c>
      <c r="C14038">
        <v>5</v>
      </c>
      <c r="D14038" s="8">
        <v>4</v>
      </c>
      <c r="E14038" t="s">
        <v>37</v>
      </c>
      <c r="F14038">
        <v>37.567999999999998</v>
      </c>
      <c r="G14038">
        <v>96</v>
      </c>
      <c r="H14038">
        <v>110.5</v>
      </c>
      <c r="I14038">
        <v>4300</v>
      </c>
      <c r="J14038" t="s">
        <v>116</v>
      </c>
    </row>
    <row r="14039" spans="2:10" x14ac:dyDescent="0.25">
      <c r="B14039">
        <v>2018</v>
      </c>
      <c r="C14039">
        <v>5</v>
      </c>
      <c r="D14039" s="8">
        <v>5</v>
      </c>
      <c r="E14039" t="s">
        <v>39</v>
      </c>
      <c r="F14039">
        <v>200</v>
      </c>
      <c r="G14039">
        <v>92.3</v>
      </c>
      <c r="H14039">
        <v>116</v>
      </c>
      <c r="I14039">
        <v>7360</v>
      </c>
      <c r="J14039" t="s">
        <v>116</v>
      </c>
    </row>
    <row r="14040" spans="2:10" x14ac:dyDescent="0.25">
      <c r="B14040">
        <v>2018</v>
      </c>
      <c r="C14040">
        <v>5</v>
      </c>
      <c r="D14040" s="8">
        <v>5</v>
      </c>
      <c r="E14040" t="s">
        <v>40</v>
      </c>
      <c r="F14040">
        <v>215.35</v>
      </c>
      <c r="G14040">
        <v>98</v>
      </c>
      <c r="H14040">
        <v>106.4</v>
      </c>
      <c r="I14040">
        <v>8324</v>
      </c>
      <c r="J14040" t="s">
        <v>116</v>
      </c>
    </row>
    <row r="14041" spans="2:10" x14ac:dyDescent="0.25">
      <c r="B14041">
        <v>2018</v>
      </c>
      <c r="C14041">
        <v>5</v>
      </c>
      <c r="D14041" s="8">
        <v>6</v>
      </c>
      <c r="E14041" t="s">
        <v>4762</v>
      </c>
      <c r="F14041">
        <v>173</v>
      </c>
      <c r="G14041">
        <v>83</v>
      </c>
      <c r="H14041">
        <v>112</v>
      </c>
      <c r="I14041">
        <v>4926</v>
      </c>
      <c r="J14041" t="s">
        <v>116</v>
      </c>
    </row>
    <row r="14042" spans="2:10" x14ac:dyDescent="0.25">
      <c r="B14042">
        <v>2018</v>
      </c>
      <c r="C14042">
        <v>5</v>
      </c>
      <c r="D14042" s="8">
        <v>7</v>
      </c>
      <c r="E14042" t="s">
        <v>4762</v>
      </c>
      <c r="F14042">
        <v>22</v>
      </c>
      <c r="G14042">
        <v>100</v>
      </c>
      <c r="H14042">
        <v>113</v>
      </c>
      <c r="I14042">
        <v>4678</v>
      </c>
      <c r="J14042" t="s">
        <v>116</v>
      </c>
    </row>
    <row r="14043" spans="2:10" x14ac:dyDescent="0.25">
      <c r="B14043">
        <v>2018</v>
      </c>
      <c r="C14043">
        <v>5</v>
      </c>
      <c r="D14043" s="8">
        <v>7</v>
      </c>
      <c r="E14043" t="s">
        <v>4762</v>
      </c>
      <c r="F14043">
        <v>40</v>
      </c>
      <c r="G14043">
        <v>85</v>
      </c>
      <c r="H14043">
        <v>109</v>
      </c>
      <c r="I14043">
        <v>4117</v>
      </c>
      <c r="J14043" t="s">
        <v>116</v>
      </c>
    </row>
    <row r="14044" spans="2:10" x14ac:dyDescent="0.25">
      <c r="B14044">
        <v>2018</v>
      </c>
      <c r="C14044">
        <v>5</v>
      </c>
      <c r="D14044" s="8">
        <v>7</v>
      </c>
      <c r="E14044" t="s">
        <v>4762</v>
      </c>
      <c r="F14044">
        <v>44</v>
      </c>
      <c r="G14044">
        <v>100</v>
      </c>
      <c r="H14044">
        <v>109</v>
      </c>
      <c r="I14044">
        <v>6772</v>
      </c>
      <c r="J14044" t="s">
        <v>116</v>
      </c>
    </row>
    <row r="14045" spans="2:10" x14ac:dyDescent="0.25">
      <c r="B14045">
        <v>2018</v>
      </c>
      <c r="C14045">
        <v>5</v>
      </c>
      <c r="D14045" s="8">
        <v>11</v>
      </c>
      <c r="E14045" t="s">
        <v>37</v>
      </c>
      <c r="F14045">
        <v>26.45</v>
      </c>
      <c r="G14045">
        <v>86.6</v>
      </c>
      <c r="H14045">
        <v>114.9</v>
      </c>
      <c r="I14045">
        <v>5000</v>
      </c>
      <c r="J14045" t="s">
        <v>116</v>
      </c>
    </row>
    <row r="14046" spans="2:10" x14ac:dyDescent="0.25">
      <c r="B14046">
        <v>2018</v>
      </c>
      <c r="C14046">
        <v>5</v>
      </c>
      <c r="D14046" s="8">
        <v>11</v>
      </c>
      <c r="E14046" t="s">
        <v>37</v>
      </c>
      <c r="F14046">
        <v>32.25</v>
      </c>
      <c r="G14046">
        <v>81.599999999999994</v>
      </c>
      <c r="H14046">
        <v>106.1</v>
      </c>
      <c r="I14046">
        <v>4800</v>
      </c>
      <c r="J14046" t="s">
        <v>116</v>
      </c>
    </row>
    <row r="14047" spans="2:10" x14ac:dyDescent="0.25">
      <c r="B14047">
        <v>2018</v>
      </c>
      <c r="C14047">
        <v>5</v>
      </c>
      <c r="D14047" s="8">
        <v>12</v>
      </c>
      <c r="E14047" t="s">
        <v>34</v>
      </c>
      <c r="F14047">
        <v>91.4</v>
      </c>
      <c r="G14047">
        <v>100</v>
      </c>
      <c r="H14047">
        <v>109.98</v>
      </c>
      <c r="I14047">
        <v>5000</v>
      </c>
      <c r="J14047" t="s">
        <v>116</v>
      </c>
    </row>
    <row r="14048" spans="2:10" x14ac:dyDescent="0.25">
      <c r="B14048">
        <v>2018</v>
      </c>
      <c r="C14048">
        <v>5</v>
      </c>
      <c r="D14048" s="8">
        <v>1</v>
      </c>
      <c r="E14048" t="s">
        <v>35</v>
      </c>
      <c r="F14048">
        <v>141.80000000000001</v>
      </c>
      <c r="G14048">
        <v>70.811001410437228</v>
      </c>
      <c r="H14048">
        <v>125.6</v>
      </c>
      <c r="I14048">
        <v>4094</v>
      </c>
      <c r="J14048" t="s">
        <v>119</v>
      </c>
    </row>
    <row r="14049" spans="2:10" x14ac:dyDescent="0.25">
      <c r="B14049">
        <v>2018</v>
      </c>
      <c r="C14049">
        <v>5</v>
      </c>
      <c r="D14049" s="8">
        <v>1</v>
      </c>
      <c r="E14049" t="s">
        <v>37</v>
      </c>
      <c r="F14049">
        <v>24.85</v>
      </c>
      <c r="G14049" t="s">
        <v>4687</v>
      </c>
      <c r="I14049">
        <v>1408</v>
      </c>
      <c r="J14049" t="s">
        <v>119</v>
      </c>
    </row>
    <row r="14050" spans="2:10" x14ac:dyDescent="0.25">
      <c r="B14050">
        <v>2018</v>
      </c>
      <c r="C14050">
        <v>5</v>
      </c>
      <c r="D14050" s="8">
        <v>1</v>
      </c>
      <c r="E14050" t="s">
        <v>36</v>
      </c>
      <c r="F14050">
        <v>22.79</v>
      </c>
      <c r="G14050" t="s">
        <v>4687</v>
      </c>
      <c r="I14050">
        <v>3510.31</v>
      </c>
      <c r="J14050" t="s">
        <v>119</v>
      </c>
    </row>
    <row r="14051" spans="2:10" x14ac:dyDescent="0.25">
      <c r="B14051">
        <v>2018</v>
      </c>
      <c r="C14051">
        <v>5</v>
      </c>
      <c r="D14051" s="8">
        <v>1</v>
      </c>
      <c r="E14051" t="s">
        <v>36</v>
      </c>
      <c r="F14051">
        <v>29.62</v>
      </c>
      <c r="G14051">
        <v>24.3</v>
      </c>
      <c r="H14051">
        <v>116</v>
      </c>
      <c r="I14051">
        <v>5064.1499999999996</v>
      </c>
      <c r="J14051" t="s">
        <v>119</v>
      </c>
    </row>
    <row r="14052" spans="2:10" x14ac:dyDescent="0.25">
      <c r="B14052">
        <v>2018</v>
      </c>
      <c r="C14052">
        <v>5</v>
      </c>
      <c r="D14052" s="8">
        <v>1</v>
      </c>
      <c r="E14052" t="s">
        <v>36</v>
      </c>
      <c r="F14052">
        <v>240</v>
      </c>
      <c r="G14052">
        <v>37.299999999999997</v>
      </c>
      <c r="H14052">
        <v>114.8</v>
      </c>
      <c r="I14052">
        <v>5208.33</v>
      </c>
      <c r="J14052" t="s">
        <v>119</v>
      </c>
    </row>
    <row r="14053" spans="2:10" x14ac:dyDescent="0.25">
      <c r="B14053">
        <v>2018</v>
      </c>
      <c r="C14053">
        <v>5</v>
      </c>
      <c r="D14053" s="8">
        <v>1</v>
      </c>
      <c r="E14053" t="s">
        <v>34</v>
      </c>
      <c r="F14053">
        <v>44.82</v>
      </c>
      <c r="G14053" t="s">
        <v>4687</v>
      </c>
      <c r="I14053">
        <v>3290.94</v>
      </c>
      <c r="J14053" t="s">
        <v>119</v>
      </c>
    </row>
    <row r="14054" spans="2:10" x14ac:dyDescent="0.25">
      <c r="B14054">
        <v>2018</v>
      </c>
      <c r="C14054">
        <v>5</v>
      </c>
      <c r="D14054" s="8">
        <v>2</v>
      </c>
      <c r="E14054" t="s">
        <v>34</v>
      </c>
      <c r="F14054">
        <v>27.65</v>
      </c>
      <c r="G14054" t="s">
        <v>4687</v>
      </c>
      <c r="I14054">
        <v>4882.71</v>
      </c>
      <c r="J14054" t="s">
        <v>119</v>
      </c>
    </row>
    <row r="14055" spans="2:10" x14ac:dyDescent="0.25">
      <c r="B14055">
        <v>2018</v>
      </c>
      <c r="C14055">
        <v>5</v>
      </c>
      <c r="D14055" s="8">
        <v>2</v>
      </c>
      <c r="E14055" t="s">
        <v>36</v>
      </c>
      <c r="F14055">
        <v>58.8</v>
      </c>
      <c r="G14055" t="s">
        <v>4687</v>
      </c>
      <c r="I14055">
        <v>7653.06</v>
      </c>
      <c r="J14055" t="s">
        <v>119</v>
      </c>
    </row>
    <row r="14056" spans="2:10" x14ac:dyDescent="0.25">
      <c r="B14056">
        <v>2018</v>
      </c>
      <c r="C14056">
        <v>5</v>
      </c>
      <c r="D14056" s="8">
        <v>3</v>
      </c>
      <c r="E14056" t="s">
        <v>37</v>
      </c>
      <c r="F14056">
        <v>40.473999999999997</v>
      </c>
      <c r="G14056" t="s">
        <v>4687</v>
      </c>
      <c r="I14056">
        <v>2570</v>
      </c>
      <c r="J14056" t="s">
        <v>119</v>
      </c>
    </row>
    <row r="14057" spans="2:10" x14ac:dyDescent="0.25">
      <c r="B14057">
        <v>2018</v>
      </c>
      <c r="C14057">
        <v>5</v>
      </c>
      <c r="D14057" s="8">
        <v>3</v>
      </c>
      <c r="E14057" t="s">
        <v>36</v>
      </c>
      <c r="F14057">
        <v>31.55</v>
      </c>
      <c r="G14057" t="s">
        <v>4687</v>
      </c>
      <c r="I14057">
        <v>5000</v>
      </c>
      <c r="J14057" t="s">
        <v>119</v>
      </c>
    </row>
    <row r="14058" spans="2:10" x14ac:dyDescent="0.25">
      <c r="B14058">
        <v>2018</v>
      </c>
      <c r="C14058">
        <v>5</v>
      </c>
      <c r="D14058" s="8">
        <v>4</v>
      </c>
      <c r="E14058" t="s">
        <v>37</v>
      </c>
      <c r="F14058">
        <v>38.969000000000001</v>
      </c>
      <c r="G14058">
        <v>27</v>
      </c>
      <c r="H14058">
        <v>119</v>
      </c>
      <c r="I14058">
        <v>2000</v>
      </c>
      <c r="J14058" t="s">
        <v>119</v>
      </c>
    </row>
    <row r="14059" spans="2:10" x14ac:dyDescent="0.25">
      <c r="B14059">
        <v>2018</v>
      </c>
      <c r="C14059">
        <v>5</v>
      </c>
      <c r="D14059" s="8">
        <v>6</v>
      </c>
      <c r="E14059" t="s">
        <v>37</v>
      </c>
      <c r="F14059">
        <v>30</v>
      </c>
      <c r="G14059" t="s">
        <v>4687</v>
      </c>
      <c r="I14059">
        <v>2258</v>
      </c>
      <c r="J14059" t="s">
        <v>119</v>
      </c>
    </row>
    <row r="14060" spans="2:10" x14ac:dyDescent="0.25">
      <c r="B14060">
        <v>2018</v>
      </c>
      <c r="C14060">
        <v>5</v>
      </c>
      <c r="D14060" s="8">
        <v>6</v>
      </c>
      <c r="E14060" t="s">
        <v>35</v>
      </c>
      <c r="F14060">
        <v>131.9</v>
      </c>
      <c r="G14060">
        <v>31.880212282031838</v>
      </c>
      <c r="H14060">
        <v>120</v>
      </c>
      <c r="I14060">
        <v>5500</v>
      </c>
      <c r="J14060" t="s">
        <v>119</v>
      </c>
    </row>
    <row r="14061" spans="2:10" x14ac:dyDescent="0.25">
      <c r="B14061">
        <v>2018</v>
      </c>
      <c r="C14061">
        <v>5</v>
      </c>
      <c r="D14061" s="8">
        <v>6</v>
      </c>
      <c r="E14061" t="s">
        <v>35</v>
      </c>
      <c r="F14061">
        <v>191.8</v>
      </c>
      <c r="G14061" t="s">
        <v>4687</v>
      </c>
      <c r="I14061">
        <v>3519</v>
      </c>
      <c r="J14061" t="s">
        <v>119</v>
      </c>
    </row>
    <row r="14062" spans="2:10" x14ac:dyDescent="0.25">
      <c r="B14062">
        <v>2018</v>
      </c>
      <c r="C14062">
        <v>5</v>
      </c>
      <c r="D14062" s="8">
        <v>8</v>
      </c>
      <c r="E14062" t="s">
        <v>37</v>
      </c>
      <c r="F14062">
        <v>55.834000000000003</v>
      </c>
      <c r="G14062" t="s">
        <v>4687</v>
      </c>
      <c r="I14062">
        <v>2798</v>
      </c>
      <c r="J14062" t="s">
        <v>119</v>
      </c>
    </row>
    <row r="14063" spans="2:10" x14ac:dyDescent="0.25">
      <c r="B14063">
        <v>2018</v>
      </c>
      <c r="C14063">
        <v>5</v>
      </c>
      <c r="D14063" s="8">
        <v>8</v>
      </c>
      <c r="E14063" t="s">
        <v>37</v>
      </c>
      <c r="F14063">
        <v>30</v>
      </c>
      <c r="G14063" t="s">
        <v>4687</v>
      </c>
      <c r="I14063">
        <v>5500</v>
      </c>
      <c r="J14063" t="s">
        <v>119</v>
      </c>
    </row>
    <row r="14064" spans="2:10" x14ac:dyDescent="0.25">
      <c r="B14064">
        <v>2018</v>
      </c>
      <c r="C14064">
        <v>5</v>
      </c>
      <c r="D14064" s="8">
        <v>10</v>
      </c>
      <c r="E14064" t="s">
        <v>37</v>
      </c>
      <c r="F14064">
        <v>83</v>
      </c>
      <c r="G14064">
        <v>35</v>
      </c>
      <c r="H14064">
        <v>106.2</v>
      </c>
      <c r="I14064">
        <v>3012</v>
      </c>
      <c r="J14064" t="s">
        <v>119</v>
      </c>
    </row>
    <row r="14065" spans="2:10" x14ac:dyDescent="0.25">
      <c r="B14065">
        <v>2018</v>
      </c>
      <c r="C14065">
        <v>5</v>
      </c>
      <c r="D14065" s="8">
        <v>10</v>
      </c>
      <c r="E14065" t="s">
        <v>35</v>
      </c>
      <c r="F14065">
        <v>34</v>
      </c>
      <c r="G14065" t="s">
        <v>4687</v>
      </c>
      <c r="I14065">
        <v>2007</v>
      </c>
      <c r="J14065" t="s">
        <v>119</v>
      </c>
    </row>
    <row r="14066" spans="2:10" x14ac:dyDescent="0.25">
      <c r="B14066">
        <v>2018</v>
      </c>
      <c r="C14066">
        <v>5</v>
      </c>
      <c r="D14066" s="8">
        <v>10</v>
      </c>
      <c r="E14066" t="s">
        <v>39</v>
      </c>
      <c r="F14066">
        <v>28</v>
      </c>
      <c r="G14066">
        <v>31.5</v>
      </c>
      <c r="H14066">
        <v>106</v>
      </c>
      <c r="I14066">
        <v>2768</v>
      </c>
      <c r="J14066" t="s">
        <v>119</v>
      </c>
    </row>
    <row r="14067" spans="2:10" x14ac:dyDescent="0.25">
      <c r="B14067">
        <v>2018</v>
      </c>
      <c r="C14067">
        <v>5</v>
      </c>
      <c r="D14067" s="8">
        <v>12</v>
      </c>
      <c r="E14067" t="s">
        <v>37</v>
      </c>
      <c r="F14067">
        <v>40</v>
      </c>
      <c r="G14067" t="s">
        <v>4687</v>
      </c>
      <c r="I14067">
        <v>3500</v>
      </c>
      <c r="J14067" t="s">
        <v>119</v>
      </c>
    </row>
    <row r="14068" spans="2:10" x14ac:dyDescent="0.25">
      <c r="B14068">
        <v>2018</v>
      </c>
      <c r="C14068">
        <v>5</v>
      </c>
      <c r="D14068" s="8">
        <v>1</v>
      </c>
      <c r="E14068" t="s">
        <v>36</v>
      </c>
      <c r="F14068">
        <v>46.41</v>
      </c>
      <c r="G14068">
        <v>89.600000000000009</v>
      </c>
      <c r="H14068">
        <v>125.04</v>
      </c>
      <c r="I14068">
        <v>15298.43</v>
      </c>
      <c r="J14068" t="s">
        <v>118</v>
      </c>
    </row>
    <row r="14069" spans="2:10" x14ac:dyDescent="0.25">
      <c r="B14069">
        <v>2018</v>
      </c>
      <c r="C14069">
        <v>5</v>
      </c>
      <c r="D14069" s="8">
        <v>1</v>
      </c>
      <c r="E14069" t="s">
        <v>36</v>
      </c>
      <c r="F14069">
        <v>201</v>
      </c>
      <c r="G14069">
        <v>95.199999999999989</v>
      </c>
      <c r="H14069">
        <v>141.30000000000001</v>
      </c>
      <c r="I14069">
        <v>13500</v>
      </c>
      <c r="J14069" t="s">
        <v>118</v>
      </c>
    </row>
    <row r="14070" spans="2:10" x14ac:dyDescent="0.25">
      <c r="B14070">
        <v>2018</v>
      </c>
      <c r="C14070">
        <v>6</v>
      </c>
      <c r="D14070" s="8">
        <v>1</v>
      </c>
      <c r="E14070" t="s">
        <v>47</v>
      </c>
      <c r="F14070">
        <v>117.06</v>
      </c>
      <c r="G14070">
        <v>99.427643943276962</v>
      </c>
      <c r="H14070">
        <v>133.80000000000001</v>
      </c>
      <c r="I14070">
        <v>11694</v>
      </c>
      <c r="J14070" t="s">
        <v>114</v>
      </c>
    </row>
    <row r="14071" spans="2:10" x14ac:dyDescent="0.25">
      <c r="B14071">
        <v>2018</v>
      </c>
      <c r="C14071">
        <v>6</v>
      </c>
      <c r="D14071" s="8">
        <v>3</v>
      </c>
      <c r="E14071" t="s">
        <v>47</v>
      </c>
      <c r="F14071">
        <v>121</v>
      </c>
      <c r="G14071">
        <v>1.0032231404958678</v>
      </c>
      <c r="H14071">
        <v>141.4</v>
      </c>
      <c r="I14071">
        <v>11700</v>
      </c>
      <c r="J14071" t="s">
        <v>114</v>
      </c>
    </row>
    <row r="14072" spans="2:10" x14ac:dyDescent="0.25">
      <c r="B14072">
        <v>2018</v>
      </c>
      <c r="C14072">
        <v>6</v>
      </c>
      <c r="D14072" s="8">
        <v>4</v>
      </c>
      <c r="E14072" t="s">
        <v>47</v>
      </c>
      <c r="F14072">
        <v>80</v>
      </c>
      <c r="G14072">
        <v>98.75</v>
      </c>
      <c r="H14072">
        <v>137.6</v>
      </c>
      <c r="I14072">
        <v>11000</v>
      </c>
      <c r="J14072" t="s">
        <v>114</v>
      </c>
    </row>
    <row r="14073" spans="2:10" x14ac:dyDescent="0.25">
      <c r="B14073">
        <v>2018</v>
      </c>
      <c r="C14073">
        <v>6</v>
      </c>
      <c r="D14073" s="8">
        <v>5</v>
      </c>
      <c r="E14073" t="s">
        <v>47</v>
      </c>
      <c r="F14073">
        <v>98.058000000000007</v>
      </c>
      <c r="G14073">
        <v>100</v>
      </c>
      <c r="H14073">
        <v>140.30000000000001</v>
      </c>
      <c r="I14073">
        <v>11500</v>
      </c>
      <c r="J14073" t="s">
        <v>114</v>
      </c>
    </row>
    <row r="14074" spans="2:10" x14ac:dyDescent="0.25">
      <c r="B14074">
        <v>2018</v>
      </c>
      <c r="C14074">
        <v>6</v>
      </c>
      <c r="D14074" s="8">
        <v>10</v>
      </c>
      <c r="E14074" t="s">
        <v>47</v>
      </c>
      <c r="F14074">
        <v>80</v>
      </c>
      <c r="G14074">
        <v>1.0241250000000002</v>
      </c>
      <c r="H14074">
        <v>140.9</v>
      </c>
      <c r="I14074">
        <v>10850</v>
      </c>
      <c r="J14074" t="s">
        <v>114</v>
      </c>
    </row>
    <row r="14075" spans="2:10" x14ac:dyDescent="0.25">
      <c r="B14075">
        <v>2018</v>
      </c>
      <c r="C14075">
        <v>6</v>
      </c>
      <c r="D14075" s="8">
        <v>11</v>
      </c>
      <c r="E14075" t="s">
        <v>47</v>
      </c>
      <c r="F14075">
        <v>40</v>
      </c>
      <c r="G14075">
        <v>98.75</v>
      </c>
      <c r="H14075">
        <v>138.5</v>
      </c>
      <c r="I14075">
        <v>11875</v>
      </c>
      <c r="J14075" t="s">
        <v>114</v>
      </c>
    </row>
    <row r="14076" spans="2:10" x14ac:dyDescent="0.25">
      <c r="B14076">
        <v>2018</v>
      </c>
      <c r="C14076">
        <v>6</v>
      </c>
      <c r="D14076" s="8">
        <v>6</v>
      </c>
      <c r="E14076" t="s">
        <v>43</v>
      </c>
      <c r="F14076">
        <v>80</v>
      </c>
      <c r="G14076">
        <v>99.3</v>
      </c>
      <c r="H14076">
        <v>137.4</v>
      </c>
      <c r="I14076">
        <v>10800</v>
      </c>
      <c r="J14076" t="s">
        <v>114</v>
      </c>
    </row>
    <row r="14077" spans="2:10" x14ac:dyDescent="0.25">
      <c r="B14077">
        <v>2018</v>
      </c>
      <c r="C14077">
        <v>6</v>
      </c>
      <c r="D14077" s="8">
        <v>9</v>
      </c>
      <c r="E14077" t="s">
        <v>1705</v>
      </c>
      <c r="F14077">
        <v>40</v>
      </c>
      <c r="G14077">
        <v>94.7</v>
      </c>
      <c r="H14077">
        <v>142.30000000000001</v>
      </c>
      <c r="I14077">
        <v>10630</v>
      </c>
      <c r="J14077" t="s">
        <v>114</v>
      </c>
    </row>
    <row r="14078" spans="2:10" x14ac:dyDescent="0.25">
      <c r="B14078">
        <v>2018</v>
      </c>
      <c r="C14078">
        <v>6</v>
      </c>
      <c r="D14078" s="8">
        <v>9</v>
      </c>
      <c r="E14078" t="s">
        <v>1705</v>
      </c>
      <c r="F14078">
        <v>80</v>
      </c>
      <c r="G14078">
        <v>1.0089999999999999</v>
      </c>
      <c r="H14078">
        <v>140.4</v>
      </c>
      <c r="I14078">
        <v>10630</v>
      </c>
      <c r="J14078" t="s">
        <v>114</v>
      </c>
    </row>
    <row r="14079" spans="2:10" x14ac:dyDescent="0.25">
      <c r="B14079">
        <v>2018</v>
      </c>
      <c r="C14079">
        <v>6</v>
      </c>
      <c r="D14079" s="8">
        <v>1</v>
      </c>
      <c r="E14079" t="s">
        <v>42</v>
      </c>
      <c r="F14079">
        <v>74.474999999999994</v>
      </c>
      <c r="G14079">
        <v>95.441423296408203</v>
      </c>
      <c r="H14079">
        <v>142.30000000000001</v>
      </c>
      <c r="I14079">
        <v>10650</v>
      </c>
      <c r="J14079" t="s">
        <v>114</v>
      </c>
    </row>
    <row r="14080" spans="2:10" x14ac:dyDescent="0.25">
      <c r="B14080">
        <v>2018</v>
      </c>
      <c r="C14080">
        <v>6</v>
      </c>
      <c r="D14080" s="8">
        <v>8</v>
      </c>
      <c r="E14080" t="s">
        <v>42</v>
      </c>
      <c r="F14080">
        <v>80</v>
      </c>
      <c r="G14080">
        <v>1.0251250000000001</v>
      </c>
      <c r="H14080">
        <v>135.4</v>
      </c>
      <c r="I14080">
        <v>10250</v>
      </c>
      <c r="J14080" t="s">
        <v>114</v>
      </c>
    </row>
    <row r="14081" spans="2:10" x14ac:dyDescent="0.25">
      <c r="B14081">
        <v>2018</v>
      </c>
      <c r="C14081">
        <v>6</v>
      </c>
      <c r="D14081" s="8">
        <v>9</v>
      </c>
      <c r="E14081" t="s">
        <v>42</v>
      </c>
      <c r="F14081">
        <v>300.17399999999998</v>
      </c>
      <c r="G14081">
        <v>99.299073204208227</v>
      </c>
      <c r="H14081">
        <v>142.19999999999999</v>
      </c>
      <c r="I14081">
        <v>10500</v>
      </c>
      <c r="J14081" t="s">
        <v>114</v>
      </c>
    </row>
    <row r="14082" spans="2:10" x14ac:dyDescent="0.25">
      <c r="B14082">
        <v>2018</v>
      </c>
      <c r="C14082">
        <v>6</v>
      </c>
      <c r="D14082" s="8">
        <v>12</v>
      </c>
      <c r="E14082" t="s">
        <v>42</v>
      </c>
      <c r="F14082">
        <v>137.69999999999999</v>
      </c>
      <c r="G14082">
        <v>99.462599854756732</v>
      </c>
      <c r="H14082">
        <v>141.4</v>
      </c>
      <c r="I14082">
        <v>10200</v>
      </c>
      <c r="J14082" t="s">
        <v>114</v>
      </c>
    </row>
    <row r="14083" spans="2:10" x14ac:dyDescent="0.25">
      <c r="B14083">
        <v>2018</v>
      </c>
      <c r="C14083">
        <v>6</v>
      </c>
      <c r="D14083" s="8">
        <v>1</v>
      </c>
      <c r="E14083" t="s">
        <v>42</v>
      </c>
      <c r="F14083">
        <v>137.76</v>
      </c>
      <c r="G14083">
        <v>99.288617886178869</v>
      </c>
      <c r="H14083">
        <v>142.69999999999999</v>
      </c>
      <c r="I14083">
        <v>9200</v>
      </c>
      <c r="J14083" t="s">
        <v>114</v>
      </c>
    </row>
    <row r="14084" spans="2:10" x14ac:dyDescent="0.25">
      <c r="B14084">
        <v>2018</v>
      </c>
      <c r="C14084">
        <v>6</v>
      </c>
      <c r="D14084" s="8">
        <v>2</v>
      </c>
      <c r="E14084" t="s">
        <v>42</v>
      </c>
      <c r="F14084">
        <v>93.97</v>
      </c>
      <c r="G14084">
        <v>1.0003192508247314</v>
      </c>
      <c r="H14084">
        <v>143.69999999999999</v>
      </c>
      <c r="I14084">
        <v>10575</v>
      </c>
      <c r="J14084" t="s">
        <v>114</v>
      </c>
    </row>
    <row r="14085" spans="2:10" x14ac:dyDescent="0.25">
      <c r="B14085">
        <v>2018</v>
      </c>
      <c r="C14085">
        <v>6</v>
      </c>
      <c r="D14085" s="8">
        <v>2</v>
      </c>
      <c r="E14085" t="s">
        <v>41</v>
      </c>
      <c r="F14085">
        <v>80</v>
      </c>
      <c r="G14085">
        <v>1.003625</v>
      </c>
      <c r="H14085">
        <v>143.4</v>
      </c>
      <c r="I14085">
        <v>12200</v>
      </c>
      <c r="J14085" t="s">
        <v>114</v>
      </c>
    </row>
    <row r="14086" spans="2:10" x14ac:dyDescent="0.25">
      <c r="B14086">
        <v>2018</v>
      </c>
      <c r="C14086">
        <v>6</v>
      </c>
      <c r="D14086" s="8">
        <v>3</v>
      </c>
      <c r="E14086" t="s">
        <v>41</v>
      </c>
      <c r="F14086">
        <v>218.73</v>
      </c>
      <c r="G14086">
        <v>98.930187902893977</v>
      </c>
      <c r="H14086">
        <v>140.5</v>
      </c>
      <c r="I14086">
        <v>10325</v>
      </c>
      <c r="J14086" t="s">
        <v>114</v>
      </c>
    </row>
    <row r="14087" spans="2:10" x14ac:dyDescent="0.25">
      <c r="B14087">
        <v>2018</v>
      </c>
      <c r="C14087">
        <v>6</v>
      </c>
      <c r="D14087" s="8">
        <v>4</v>
      </c>
      <c r="E14087" t="s">
        <v>41</v>
      </c>
      <c r="F14087">
        <v>80</v>
      </c>
      <c r="G14087">
        <v>94.0625</v>
      </c>
      <c r="H14087">
        <v>141.1</v>
      </c>
      <c r="I14087">
        <v>10000</v>
      </c>
      <c r="J14087" t="s">
        <v>114</v>
      </c>
    </row>
    <row r="14088" spans="2:10" x14ac:dyDescent="0.25">
      <c r="B14088">
        <v>2018</v>
      </c>
      <c r="C14088">
        <v>6</v>
      </c>
      <c r="D14088" s="8">
        <v>4</v>
      </c>
      <c r="E14088" t="s">
        <v>41</v>
      </c>
      <c r="F14088">
        <v>80</v>
      </c>
      <c r="G14088">
        <v>95.362500000000011</v>
      </c>
      <c r="H14088">
        <v>139</v>
      </c>
      <c r="I14088">
        <v>9800</v>
      </c>
      <c r="J14088" t="s">
        <v>114</v>
      </c>
    </row>
    <row r="14089" spans="2:10" x14ac:dyDescent="0.25">
      <c r="B14089">
        <v>2018</v>
      </c>
      <c r="C14089">
        <v>6</v>
      </c>
      <c r="D14089" s="8">
        <v>6</v>
      </c>
      <c r="E14089" t="s">
        <v>41</v>
      </c>
      <c r="F14089">
        <v>45</v>
      </c>
      <c r="G14089">
        <v>96.933333333333323</v>
      </c>
      <c r="H14089">
        <v>139.69999999999999</v>
      </c>
      <c r="I14089">
        <v>11225</v>
      </c>
      <c r="J14089" t="s">
        <v>114</v>
      </c>
    </row>
    <row r="14090" spans="2:10" x14ac:dyDescent="0.25">
      <c r="B14090">
        <v>2018</v>
      </c>
      <c r="C14090">
        <v>6</v>
      </c>
      <c r="D14090" s="8">
        <v>6</v>
      </c>
      <c r="E14090" t="s">
        <v>41</v>
      </c>
      <c r="F14090">
        <v>99</v>
      </c>
      <c r="G14090">
        <v>98.73737373737373</v>
      </c>
      <c r="H14090">
        <v>144</v>
      </c>
      <c r="I14090">
        <v>10925</v>
      </c>
      <c r="J14090" t="s">
        <v>114</v>
      </c>
    </row>
    <row r="14091" spans="2:10" x14ac:dyDescent="0.25">
      <c r="B14091">
        <v>2018</v>
      </c>
      <c r="C14091">
        <v>6</v>
      </c>
      <c r="D14091" s="8">
        <v>6</v>
      </c>
      <c r="E14091" t="s">
        <v>41</v>
      </c>
      <c r="F14091">
        <v>160</v>
      </c>
      <c r="G14091">
        <v>99.668749999999989</v>
      </c>
      <c r="H14091">
        <v>142.1</v>
      </c>
      <c r="I14091">
        <v>10500</v>
      </c>
      <c r="J14091" t="s">
        <v>114</v>
      </c>
    </row>
    <row r="14092" spans="2:10" x14ac:dyDescent="0.25">
      <c r="B14092">
        <v>2018</v>
      </c>
      <c r="C14092">
        <v>6</v>
      </c>
      <c r="D14092" s="8">
        <v>8</v>
      </c>
      <c r="E14092" t="s">
        <v>41</v>
      </c>
      <c r="F14092">
        <v>105.68</v>
      </c>
      <c r="G14092">
        <v>96.735427706283119</v>
      </c>
      <c r="H14092">
        <v>140.30000000000001</v>
      </c>
      <c r="I14092">
        <v>10150</v>
      </c>
      <c r="J14092" t="s">
        <v>114</v>
      </c>
    </row>
    <row r="14093" spans="2:10" x14ac:dyDescent="0.25">
      <c r="B14093">
        <v>2018</v>
      </c>
      <c r="C14093">
        <v>6</v>
      </c>
      <c r="D14093" s="8">
        <v>11</v>
      </c>
      <c r="E14093" t="s">
        <v>41</v>
      </c>
      <c r="F14093">
        <v>68.23</v>
      </c>
      <c r="G14093">
        <v>96.467829400556923</v>
      </c>
      <c r="H14093">
        <v>139.1</v>
      </c>
      <c r="I14093">
        <v>10600</v>
      </c>
      <c r="J14093" t="s">
        <v>114</v>
      </c>
    </row>
    <row r="14094" spans="2:10" x14ac:dyDescent="0.25">
      <c r="B14094">
        <v>2018</v>
      </c>
      <c r="C14094">
        <v>6</v>
      </c>
      <c r="D14094" s="8">
        <v>12</v>
      </c>
      <c r="E14094" t="s">
        <v>41</v>
      </c>
      <c r="F14094">
        <v>122.57</v>
      </c>
      <c r="G14094">
        <v>99.437056375948444</v>
      </c>
      <c r="H14094">
        <v>139</v>
      </c>
      <c r="I14094">
        <v>10700</v>
      </c>
      <c r="J14094" t="s">
        <v>114</v>
      </c>
    </row>
    <row r="14095" spans="2:10" x14ac:dyDescent="0.25">
      <c r="B14095">
        <v>2018</v>
      </c>
      <c r="C14095">
        <v>6</v>
      </c>
      <c r="D14095" s="8">
        <v>12</v>
      </c>
      <c r="E14095" t="s">
        <v>41</v>
      </c>
      <c r="F14095">
        <v>40</v>
      </c>
      <c r="G14095">
        <v>98.000000000000014</v>
      </c>
      <c r="H14095">
        <v>141.5</v>
      </c>
      <c r="I14095">
        <v>10000</v>
      </c>
      <c r="J14095" t="s">
        <v>114</v>
      </c>
    </row>
    <row r="14096" spans="2:10" x14ac:dyDescent="0.25">
      <c r="B14096">
        <v>2018</v>
      </c>
      <c r="C14096">
        <v>6</v>
      </c>
      <c r="D14096" s="8">
        <v>11</v>
      </c>
      <c r="E14096" t="s">
        <v>44</v>
      </c>
      <c r="F14096">
        <v>121.59</v>
      </c>
      <c r="G14096">
        <v>1.0168599391397319</v>
      </c>
      <c r="H14096">
        <v>140.69999999999999</v>
      </c>
      <c r="I14096">
        <v>8300</v>
      </c>
      <c r="J14096" t="s">
        <v>114</v>
      </c>
    </row>
    <row r="14097" spans="2:10" x14ac:dyDescent="0.25">
      <c r="B14097">
        <v>2018</v>
      </c>
      <c r="C14097">
        <v>6</v>
      </c>
      <c r="D14097" s="8">
        <v>1</v>
      </c>
      <c r="E14097" t="s">
        <v>46</v>
      </c>
      <c r="F14097">
        <v>240</v>
      </c>
      <c r="G14097">
        <v>98.837500000000006</v>
      </c>
      <c r="H14097">
        <v>144</v>
      </c>
      <c r="I14097">
        <v>11000</v>
      </c>
      <c r="J14097" t="s">
        <v>114</v>
      </c>
    </row>
    <row r="14098" spans="2:10" x14ac:dyDescent="0.25">
      <c r="B14098">
        <v>2018</v>
      </c>
      <c r="C14098">
        <v>6</v>
      </c>
      <c r="D14098" s="8">
        <v>1</v>
      </c>
      <c r="E14098" t="s">
        <v>46</v>
      </c>
      <c r="F14098">
        <v>562.29999999999995</v>
      </c>
      <c r="G14098">
        <v>97.759203272274604</v>
      </c>
      <c r="H14098">
        <v>137</v>
      </c>
      <c r="I14098">
        <v>10000</v>
      </c>
      <c r="J14098" t="s">
        <v>114</v>
      </c>
    </row>
    <row r="14099" spans="2:10" x14ac:dyDescent="0.25">
      <c r="B14099">
        <v>2018</v>
      </c>
      <c r="C14099">
        <v>6</v>
      </c>
      <c r="D14099" s="8">
        <v>2</v>
      </c>
      <c r="E14099" t="s">
        <v>46</v>
      </c>
      <c r="F14099">
        <v>214.35</v>
      </c>
      <c r="G14099">
        <v>100</v>
      </c>
      <c r="H14099">
        <v>143.30000000000001</v>
      </c>
      <c r="I14099">
        <v>10825</v>
      </c>
      <c r="J14099" t="s">
        <v>114</v>
      </c>
    </row>
    <row r="14100" spans="2:10" x14ac:dyDescent="0.25">
      <c r="B14100">
        <v>2018</v>
      </c>
      <c r="C14100">
        <v>6</v>
      </c>
      <c r="D14100" s="8">
        <v>2</v>
      </c>
      <c r="E14100" t="s">
        <v>46</v>
      </c>
      <c r="F14100">
        <v>70.739999999999995</v>
      </c>
      <c r="G14100">
        <v>97.554424653661314</v>
      </c>
      <c r="H14100">
        <v>142</v>
      </c>
      <c r="I14100">
        <v>10250</v>
      </c>
      <c r="J14100" t="s">
        <v>114</v>
      </c>
    </row>
    <row r="14101" spans="2:10" x14ac:dyDescent="0.25">
      <c r="B14101">
        <v>2018</v>
      </c>
      <c r="C14101">
        <v>6</v>
      </c>
      <c r="D14101" s="8">
        <v>4</v>
      </c>
      <c r="E14101" t="s">
        <v>46</v>
      </c>
      <c r="F14101">
        <v>158</v>
      </c>
      <c r="G14101">
        <v>95.329113924050631</v>
      </c>
      <c r="H14101">
        <v>142.30000000000001</v>
      </c>
      <c r="I14101">
        <v>10297</v>
      </c>
      <c r="J14101" t="s">
        <v>114</v>
      </c>
    </row>
    <row r="14102" spans="2:10" x14ac:dyDescent="0.25">
      <c r="B14102">
        <v>2018</v>
      </c>
      <c r="C14102">
        <v>6</v>
      </c>
      <c r="D14102" s="8">
        <v>5</v>
      </c>
      <c r="E14102" t="s">
        <v>46</v>
      </c>
      <c r="F14102">
        <v>51</v>
      </c>
      <c r="G14102">
        <v>100</v>
      </c>
      <c r="H14102">
        <v>142</v>
      </c>
      <c r="I14102">
        <v>10000</v>
      </c>
      <c r="J14102" t="s">
        <v>114</v>
      </c>
    </row>
    <row r="14103" spans="2:10" x14ac:dyDescent="0.25">
      <c r="B14103">
        <v>2018</v>
      </c>
      <c r="C14103">
        <v>6</v>
      </c>
      <c r="D14103" s="8">
        <v>5</v>
      </c>
      <c r="E14103" t="s">
        <v>46</v>
      </c>
      <c r="F14103">
        <v>77.34</v>
      </c>
      <c r="G14103">
        <v>100</v>
      </c>
      <c r="H14103">
        <v>138.80000000000001</v>
      </c>
      <c r="I14103">
        <v>9300</v>
      </c>
      <c r="J14103" t="s">
        <v>114</v>
      </c>
    </row>
    <row r="14104" spans="2:10" x14ac:dyDescent="0.25">
      <c r="B14104">
        <v>2018</v>
      </c>
      <c r="C14104">
        <v>6</v>
      </c>
      <c r="D14104" s="8">
        <v>6</v>
      </c>
      <c r="E14104" t="s">
        <v>46</v>
      </c>
      <c r="F14104">
        <v>80</v>
      </c>
      <c r="G14104">
        <v>97.987500000000011</v>
      </c>
      <c r="H14104">
        <v>143.1</v>
      </c>
      <c r="I14104">
        <v>10800</v>
      </c>
      <c r="J14104" t="s">
        <v>114</v>
      </c>
    </row>
    <row r="14105" spans="2:10" x14ac:dyDescent="0.25">
      <c r="B14105">
        <v>2018</v>
      </c>
      <c r="C14105">
        <v>6</v>
      </c>
      <c r="D14105" s="8">
        <v>7</v>
      </c>
      <c r="E14105" t="s">
        <v>46</v>
      </c>
      <c r="F14105">
        <v>877.36</v>
      </c>
      <c r="G14105">
        <v>99.70137685784627</v>
      </c>
      <c r="H14105">
        <v>140</v>
      </c>
      <c r="I14105">
        <v>11000</v>
      </c>
      <c r="J14105" t="s">
        <v>114</v>
      </c>
    </row>
    <row r="14106" spans="2:10" x14ac:dyDescent="0.25">
      <c r="B14106">
        <v>2018</v>
      </c>
      <c r="C14106">
        <v>6</v>
      </c>
      <c r="D14106" s="8">
        <v>7</v>
      </c>
      <c r="E14106" t="s">
        <v>46</v>
      </c>
      <c r="F14106">
        <v>757</v>
      </c>
      <c r="G14106">
        <v>1.0017833553500661</v>
      </c>
      <c r="H14106">
        <v>140.5</v>
      </c>
      <c r="I14106">
        <v>11000</v>
      </c>
      <c r="J14106" t="s">
        <v>114</v>
      </c>
    </row>
    <row r="14107" spans="2:10" x14ac:dyDescent="0.25">
      <c r="B14107">
        <v>2018</v>
      </c>
      <c r="C14107">
        <v>6</v>
      </c>
      <c r="D14107" s="8">
        <v>8</v>
      </c>
      <c r="E14107" t="s">
        <v>46</v>
      </c>
      <c r="F14107">
        <v>40</v>
      </c>
      <c r="G14107">
        <v>95.199999999999989</v>
      </c>
      <c r="H14107">
        <v>144</v>
      </c>
      <c r="I14107">
        <v>10000</v>
      </c>
      <c r="J14107" t="s">
        <v>114</v>
      </c>
    </row>
    <row r="14108" spans="2:10" x14ac:dyDescent="0.25">
      <c r="B14108">
        <v>2018</v>
      </c>
      <c r="C14108">
        <v>6</v>
      </c>
      <c r="D14108" s="8">
        <v>9</v>
      </c>
      <c r="E14108" t="s">
        <v>46</v>
      </c>
      <c r="F14108">
        <v>405</v>
      </c>
      <c r="G14108">
        <v>99.313580246913588</v>
      </c>
      <c r="H14108">
        <v>142</v>
      </c>
      <c r="I14108">
        <v>11400</v>
      </c>
      <c r="J14108" t="s">
        <v>114</v>
      </c>
    </row>
    <row r="14109" spans="2:10" x14ac:dyDescent="0.25">
      <c r="B14109">
        <v>2018</v>
      </c>
      <c r="C14109">
        <v>6</v>
      </c>
      <c r="D14109" s="8">
        <v>9</v>
      </c>
      <c r="E14109" t="s">
        <v>46</v>
      </c>
      <c r="F14109">
        <v>240</v>
      </c>
      <c r="G14109">
        <v>95.491666666666674</v>
      </c>
      <c r="H14109">
        <v>141.5</v>
      </c>
      <c r="I14109">
        <v>10200</v>
      </c>
      <c r="J14109" t="s">
        <v>114</v>
      </c>
    </row>
    <row r="14110" spans="2:10" x14ac:dyDescent="0.25">
      <c r="B14110">
        <v>2018</v>
      </c>
      <c r="C14110">
        <v>6</v>
      </c>
      <c r="D14110" s="8">
        <v>10</v>
      </c>
      <c r="E14110" t="s">
        <v>46</v>
      </c>
      <c r="F14110">
        <v>80</v>
      </c>
      <c r="G14110">
        <v>98.75</v>
      </c>
      <c r="H14110">
        <v>139.80000000000001</v>
      </c>
      <c r="I14110">
        <v>10487.5</v>
      </c>
      <c r="J14110" t="s">
        <v>114</v>
      </c>
    </row>
    <row r="14111" spans="2:10" x14ac:dyDescent="0.25">
      <c r="B14111">
        <v>2018</v>
      </c>
      <c r="C14111">
        <v>6</v>
      </c>
      <c r="D14111" s="8">
        <v>11</v>
      </c>
      <c r="E14111" t="s">
        <v>46</v>
      </c>
      <c r="F14111">
        <v>240</v>
      </c>
      <c r="G14111">
        <v>97.15</v>
      </c>
      <c r="H14111">
        <v>143.47</v>
      </c>
      <c r="I14111">
        <v>11250</v>
      </c>
      <c r="J14111" t="s">
        <v>114</v>
      </c>
    </row>
    <row r="14112" spans="2:10" x14ac:dyDescent="0.25">
      <c r="B14112">
        <v>2018</v>
      </c>
      <c r="C14112">
        <v>6</v>
      </c>
      <c r="D14112" s="8">
        <v>11</v>
      </c>
      <c r="E14112" t="s">
        <v>46</v>
      </c>
      <c r="F14112">
        <v>289.89999999999998</v>
      </c>
      <c r="G14112">
        <v>95.981372887202483</v>
      </c>
      <c r="H14112">
        <v>140</v>
      </c>
      <c r="I14112">
        <v>10000</v>
      </c>
      <c r="J14112" t="s">
        <v>114</v>
      </c>
    </row>
    <row r="14113" spans="2:10" x14ac:dyDescent="0.25">
      <c r="B14113">
        <v>2018</v>
      </c>
      <c r="C14113">
        <v>6</v>
      </c>
      <c r="D14113" s="8">
        <v>11</v>
      </c>
      <c r="E14113" t="s">
        <v>46</v>
      </c>
      <c r="F14113">
        <v>120</v>
      </c>
      <c r="G14113">
        <v>100</v>
      </c>
      <c r="H14113">
        <v>143</v>
      </c>
      <c r="I14113">
        <v>9000</v>
      </c>
      <c r="J14113" t="s">
        <v>114</v>
      </c>
    </row>
    <row r="14114" spans="2:10" x14ac:dyDescent="0.25">
      <c r="B14114">
        <v>2018</v>
      </c>
      <c r="C14114">
        <v>6</v>
      </c>
      <c r="D14114" s="8">
        <v>1</v>
      </c>
      <c r="E14114" t="s">
        <v>45</v>
      </c>
      <c r="F14114">
        <v>43.62</v>
      </c>
      <c r="G14114">
        <v>99.403943145346176</v>
      </c>
      <c r="H14114">
        <v>134.4</v>
      </c>
      <c r="I14114">
        <v>11500</v>
      </c>
      <c r="J14114" t="s">
        <v>114</v>
      </c>
    </row>
    <row r="14115" spans="2:10" x14ac:dyDescent="0.25">
      <c r="B14115">
        <v>2018</v>
      </c>
      <c r="C14115">
        <v>6</v>
      </c>
      <c r="D14115" s="8">
        <v>1</v>
      </c>
      <c r="E14115" t="s">
        <v>45</v>
      </c>
      <c r="F14115">
        <v>40.99</v>
      </c>
      <c r="G14115">
        <v>98.072700658697244</v>
      </c>
      <c r="H14115">
        <v>143.4</v>
      </c>
      <c r="I14115">
        <v>11700</v>
      </c>
      <c r="J14115" t="s">
        <v>114</v>
      </c>
    </row>
    <row r="14116" spans="2:10" x14ac:dyDescent="0.25">
      <c r="B14116">
        <v>2018</v>
      </c>
      <c r="C14116">
        <v>6</v>
      </c>
      <c r="D14116" s="8">
        <v>2</v>
      </c>
      <c r="E14116" t="s">
        <v>45</v>
      </c>
      <c r="F14116">
        <v>40</v>
      </c>
      <c r="G14116">
        <v>97.5</v>
      </c>
      <c r="H14116">
        <v>144</v>
      </c>
      <c r="I14116">
        <v>10000</v>
      </c>
      <c r="J14116" t="s">
        <v>114</v>
      </c>
    </row>
    <row r="14117" spans="2:10" x14ac:dyDescent="0.25">
      <c r="B14117">
        <v>2018</v>
      </c>
      <c r="C14117">
        <v>6</v>
      </c>
      <c r="D14117" s="8">
        <v>3</v>
      </c>
      <c r="E14117" t="s">
        <v>45</v>
      </c>
      <c r="F14117">
        <v>101.5</v>
      </c>
      <c r="G14117">
        <v>99.330049261083744</v>
      </c>
      <c r="H14117">
        <v>142.19999999999999</v>
      </c>
      <c r="I14117">
        <v>10825</v>
      </c>
      <c r="J14117" t="s">
        <v>114</v>
      </c>
    </row>
    <row r="14118" spans="2:10" x14ac:dyDescent="0.25">
      <c r="B14118">
        <v>2018</v>
      </c>
      <c r="C14118">
        <v>6</v>
      </c>
      <c r="D14118" s="8">
        <v>11</v>
      </c>
      <c r="E14118" t="s">
        <v>45</v>
      </c>
      <c r="F14118">
        <v>40</v>
      </c>
      <c r="G14118">
        <v>1.00525</v>
      </c>
      <c r="H14118">
        <v>135.5</v>
      </c>
      <c r="I14118">
        <v>11300</v>
      </c>
      <c r="J14118" t="s">
        <v>114</v>
      </c>
    </row>
    <row r="14119" spans="2:10" x14ac:dyDescent="0.25">
      <c r="B14119">
        <v>2018</v>
      </c>
      <c r="C14119">
        <v>6</v>
      </c>
      <c r="D14119" s="8">
        <v>11</v>
      </c>
      <c r="E14119" t="s">
        <v>45</v>
      </c>
      <c r="F14119">
        <v>80</v>
      </c>
      <c r="G14119">
        <v>1.012875</v>
      </c>
      <c r="H14119">
        <v>141.9</v>
      </c>
      <c r="I14119">
        <v>10800</v>
      </c>
      <c r="J14119" t="s">
        <v>114</v>
      </c>
    </row>
    <row r="14120" spans="2:10" x14ac:dyDescent="0.25">
      <c r="B14120">
        <v>2018</v>
      </c>
      <c r="C14120">
        <v>6</v>
      </c>
      <c r="D14120" s="8">
        <v>3</v>
      </c>
      <c r="E14120" t="s">
        <v>47</v>
      </c>
      <c r="F14120">
        <v>47.46</v>
      </c>
      <c r="G14120">
        <v>93.805309734513273</v>
      </c>
      <c r="H14120">
        <v>124.2</v>
      </c>
      <c r="I14120">
        <v>8532.2000000000007</v>
      </c>
      <c r="J14120" t="s">
        <v>115</v>
      </c>
    </row>
    <row r="14121" spans="2:10" x14ac:dyDescent="0.25">
      <c r="B14121">
        <v>2018</v>
      </c>
      <c r="C14121">
        <v>6</v>
      </c>
      <c r="D14121" s="8">
        <v>7</v>
      </c>
      <c r="E14121" t="s">
        <v>47</v>
      </c>
      <c r="F14121">
        <v>54.5</v>
      </c>
      <c r="G14121">
        <v>97.155963302752298</v>
      </c>
      <c r="H14121">
        <v>130.30000000000001</v>
      </c>
      <c r="I14121">
        <v>9750</v>
      </c>
      <c r="J14121" t="s">
        <v>115</v>
      </c>
    </row>
    <row r="14122" spans="2:10" x14ac:dyDescent="0.25">
      <c r="B14122">
        <v>2018</v>
      </c>
      <c r="C14122">
        <v>6</v>
      </c>
      <c r="D14122" s="8">
        <v>11</v>
      </c>
      <c r="E14122" t="s">
        <v>47</v>
      </c>
      <c r="F14122">
        <v>45.73</v>
      </c>
      <c r="G14122">
        <v>98.906625847364964</v>
      </c>
      <c r="H14122">
        <v>129.69999999999999</v>
      </c>
      <c r="I14122">
        <v>9545.16</v>
      </c>
      <c r="J14122" t="s">
        <v>115</v>
      </c>
    </row>
    <row r="14123" spans="2:10" x14ac:dyDescent="0.25">
      <c r="B14123">
        <v>2018</v>
      </c>
      <c r="C14123">
        <v>6</v>
      </c>
      <c r="D14123" s="8">
        <v>2</v>
      </c>
      <c r="E14123" t="s">
        <v>43</v>
      </c>
      <c r="F14123">
        <v>150.5</v>
      </c>
      <c r="G14123">
        <v>96.199335548172755</v>
      </c>
      <c r="H14123">
        <v>133.9</v>
      </c>
      <c r="I14123">
        <v>9130</v>
      </c>
      <c r="J14123" t="s">
        <v>115</v>
      </c>
    </row>
    <row r="14124" spans="2:10" x14ac:dyDescent="0.25">
      <c r="B14124">
        <v>2018</v>
      </c>
      <c r="C14124">
        <v>6</v>
      </c>
      <c r="D14124" s="8">
        <v>3</v>
      </c>
      <c r="E14124" t="s">
        <v>43</v>
      </c>
      <c r="F14124">
        <v>66.56</v>
      </c>
      <c r="G14124">
        <v>99.4140625</v>
      </c>
      <c r="H14124">
        <v>132.9</v>
      </c>
      <c r="I14124">
        <v>9600</v>
      </c>
      <c r="J14124" t="s">
        <v>115</v>
      </c>
    </row>
    <row r="14125" spans="2:10" x14ac:dyDescent="0.25">
      <c r="B14125">
        <v>2018</v>
      </c>
      <c r="C14125">
        <v>6</v>
      </c>
      <c r="D14125" s="8">
        <v>4</v>
      </c>
      <c r="E14125" t="s">
        <v>43</v>
      </c>
      <c r="F14125">
        <v>40</v>
      </c>
      <c r="G14125">
        <v>96</v>
      </c>
      <c r="H14125">
        <v>135.51</v>
      </c>
      <c r="I14125">
        <v>10000</v>
      </c>
      <c r="J14125" t="s">
        <v>115</v>
      </c>
    </row>
    <row r="14126" spans="2:10" x14ac:dyDescent="0.25">
      <c r="B14126">
        <v>2018</v>
      </c>
      <c r="C14126">
        <v>6</v>
      </c>
      <c r="D14126" s="8">
        <v>11</v>
      </c>
      <c r="E14126" t="s">
        <v>43</v>
      </c>
      <c r="F14126">
        <v>80</v>
      </c>
      <c r="G14126">
        <v>92.4</v>
      </c>
      <c r="H14126">
        <v>118.8</v>
      </c>
      <c r="I14126">
        <v>7350</v>
      </c>
      <c r="J14126" t="s">
        <v>115</v>
      </c>
    </row>
    <row r="14127" spans="2:10" x14ac:dyDescent="0.25">
      <c r="B14127">
        <v>2018</v>
      </c>
      <c r="C14127">
        <v>6</v>
      </c>
      <c r="D14127" s="8">
        <v>3</v>
      </c>
      <c r="E14127" t="s">
        <v>42</v>
      </c>
      <c r="F14127">
        <v>60</v>
      </c>
      <c r="G14127">
        <v>97.5</v>
      </c>
      <c r="H14127">
        <v>135.12</v>
      </c>
      <c r="I14127">
        <v>9600</v>
      </c>
      <c r="J14127" t="s">
        <v>115</v>
      </c>
    </row>
    <row r="14128" spans="2:10" x14ac:dyDescent="0.25">
      <c r="B14128">
        <v>2018</v>
      </c>
      <c r="C14128">
        <v>6</v>
      </c>
      <c r="D14128" s="8">
        <v>1</v>
      </c>
      <c r="E14128" t="s">
        <v>41</v>
      </c>
      <c r="F14128">
        <v>79</v>
      </c>
      <c r="G14128">
        <v>94.430379746835442</v>
      </c>
      <c r="H14128">
        <v>135.93</v>
      </c>
      <c r="I14128">
        <v>9500</v>
      </c>
      <c r="J14128" t="s">
        <v>115</v>
      </c>
    </row>
    <row r="14129" spans="2:10" x14ac:dyDescent="0.25">
      <c r="B14129">
        <v>2018</v>
      </c>
      <c r="C14129">
        <v>6</v>
      </c>
      <c r="D14129" s="8">
        <v>5</v>
      </c>
      <c r="E14129" t="s">
        <v>41</v>
      </c>
      <c r="F14129">
        <v>120.51</v>
      </c>
      <c r="G14129">
        <v>99.941913534146536</v>
      </c>
      <c r="H14129">
        <v>130</v>
      </c>
      <c r="I14129">
        <v>8200</v>
      </c>
      <c r="J14129" t="s">
        <v>115</v>
      </c>
    </row>
    <row r="14130" spans="2:10" x14ac:dyDescent="0.25">
      <c r="B14130">
        <v>2018</v>
      </c>
      <c r="C14130">
        <v>6</v>
      </c>
      <c r="D14130" s="8">
        <v>5</v>
      </c>
      <c r="E14130" t="s">
        <v>41</v>
      </c>
      <c r="F14130">
        <v>58.2</v>
      </c>
      <c r="G14130">
        <v>94.862542955326461</v>
      </c>
      <c r="H14130">
        <v>137.6</v>
      </c>
      <c r="I14130">
        <v>9200</v>
      </c>
      <c r="J14130" t="s">
        <v>115</v>
      </c>
    </row>
    <row r="14131" spans="2:10" x14ac:dyDescent="0.25">
      <c r="B14131">
        <v>2018</v>
      </c>
      <c r="C14131">
        <v>6</v>
      </c>
      <c r="D14131" s="8">
        <v>6</v>
      </c>
      <c r="E14131" t="s">
        <v>41</v>
      </c>
      <c r="F14131">
        <v>40.53</v>
      </c>
      <c r="G14131">
        <v>94.251171971379236</v>
      </c>
      <c r="H14131">
        <v>134.07</v>
      </c>
      <c r="I14131">
        <v>10000</v>
      </c>
      <c r="J14131" t="s">
        <v>115</v>
      </c>
    </row>
    <row r="14132" spans="2:10" x14ac:dyDescent="0.25">
      <c r="B14132">
        <v>2018</v>
      </c>
      <c r="C14132">
        <v>6</v>
      </c>
      <c r="D14132" s="8">
        <v>3</v>
      </c>
      <c r="E14132" t="s">
        <v>46</v>
      </c>
      <c r="F14132">
        <v>80</v>
      </c>
      <c r="G14132">
        <v>89.625</v>
      </c>
      <c r="H14132">
        <v>142.82</v>
      </c>
      <c r="I14132">
        <v>9250</v>
      </c>
      <c r="J14132" t="s">
        <v>115</v>
      </c>
    </row>
    <row r="14133" spans="2:10" x14ac:dyDescent="0.25">
      <c r="B14133">
        <v>2018</v>
      </c>
      <c r="C14133">
        <v>6</v>
      </c>
      <c r="D14133" s="8">
        <v>10</v>
      </c>
      <c r="E14133" t="s">
        <v>45</v>
      </c>
      <c r="F14133">
        <v>163.13</v>
      </c>
      <c r="G14133">
        <v>97.731870287500783</v>
      </c>
      <c r="H14133">
        <v>125.6</v>
      </c>
      <c r="I14133">
        <v>7917</v>
      </c>
      <c r="J14133" t="s">
        <v>115</v>
      </c>
    </row>
    <row r="14134" spans="2:10" x14ac:dyDescent="0.25">
      <c r="B14134">
        <v>2018</v>
      </c>
      <c r="C14134">
        <v>6</v>
      </c>
      <c r="D14134" s="8">
        <v>10</v>
      </c>
      <c r="E14134" t="s">
        <v>45</v>
      </c>
      <c r="F14134">
        <v>78.78</v>
      </c>
      <c r="G14134">
        <v>98.768723026148777</v>
      </c>
      <c r="H14134">
        <v>118.1</v>
      </c>
      <c r="I14134">
        <v>8631.6299999999992</v>
      </c>
      <c r="J14134" t="s">
        <v>115</v>
      </c>
    </row>
    <row r="14135" spans="2:10" x14ac:dyDescent="0.25">
      <c r="B14135">
        <v>2018</v>
      </c>
      <c r="C14135">
        <v>6</v>
      </c>
      <c r="D14135" s="8">
        <v>10</v>
      </c>
      <c r="E14135" t="s">
        <v>43</v>
      </c>
      <c r="F14135">
        <v>119</v>
      </c>
      <c r="G14135">
        <v>88.82352941176471</v>
      </c>
      <c r="H14135">
        <v>114.91</v>
      </c>
      <c r="I14135">
        <v>6800</v>
      </c>
      <c r="J14135" t="s">
        <v>116</v>
      </c>
    </row>
    <row r="14136" spans="2:10" x14ac:dyDescent="0.25">
      <c r="B14136">
        <v>2018</v>
      </c>
      <c r="C14136">
        <v>6</v>
      </c>
      <c r="D14136" s="8">
        <v>8</v>
      </c>
      <c r="E14136" t="s">
        <v>42</v>
      </c>
      <c r="F14136">
        <v>138.5</v>
      </c>
      <c r="G14136">
        <v>75.566787003610102</v>
      </c>
      <c r="H14136">
        <v>137.80000000000001</v>
      </c>
      <c r="I14136">
        <v>8303</v>
      </c>
      <c r="J14136" t="s">
        <v>116</v>
      </c>
    </row>
    <row r="14137" spans="2:10" x14ac:dyDescent="0.25">
      <c r="B14137">
        <v>2018</v>
      </c>
      <c r="C14137">
        <v>6</v>
      </c>
      <c r="D14137" s="8">
        <v>11</v>
      </c>
      <c r="E14137" t="s">
        <v>42</v>
      </c>
      <c r="F14137">
        <v>288</v>
      </c>
      <c r="G14137">
        <v>89.868055555555543</v>
      </c>
      <c r="H14137">
        <v>133.30000000000001</v>
      </c>
      <c r="I14137">
        <v>8173.61</v>
      </c>
      <c r="J14137" t="s">
        <v>116</v>
      </c>
    </row>
    <row r="14138" spans="2:10" x14ac:dyDescent="0.25">
      <c r="B14138">
        <v>2018</v>
      </c>
      <c r="C14138">
        <v>6</v>
      </c>
      <c r="D14138" s="8">
        <v>1</v>
      </c>
      <c r="E14138" t="s">
        <v>41</v>
      </c>
      <c r="F14138">
        <v>131.58000000000001</v>
      </c>
      <c r="G14138">
        <v>71.515427876576979</v>
      </c>
      <c r="H14138">
        <v>138.93</v>
      </c>
      <c r="I14138">
        <v>8537.2099999999991</v>
      </c>
      <c r="J14138" t="s">
        <v>116</v>
      </c>
    </row>
    <row r="14139" spans="2:10" x14ac:dyDescent="0.25">
      <c r="B14139">
        <v>2018</v>
      </c>
      <c r="C14139">
        <v>6</v>
      </c>
      <c r="D14139" s="8">
        <v>12</v>
      </c>
      <c r="E14139" t="s">
        <v>41</v>
      </c>
      <c r="F14139">
        <v>77</v>
      </c>
      <c r="G14139">
        <v>75.84415584415585</v>
      </c>
      <c r="H14139">
        <v>131.06</v>
      </c>
      <c r="I14139">
        <v>6883.12</v>
      </c>
      <c r="J14139" t="s">
        <v>116</v>
      </c>
    </row>
    <row r="14140" spans="2:10" x14ac:dyDescent="0.25">
      <c r="B14140">
        <v>2018</v>
      </c>
      <c r="C14140">
        <v>6</v>
      </c>
      <c r="D14140" s="8">
        <v>2</v>
      </c>
      <c r="E14140" t="s">
        <v>46</v>
      </c>
      <c r="F14140">
        <v>839</v>
      </c>
      <c r="G14140">
        <v>60.589988081048872</v>
      </c>
      <c r="H14140">
        <v>122.9</v>
      </c>
      <c r="I14140">
        <v>7659.11</v>
      </c>
      <c r="J14140" t="s">
        <v>116</v>
      </c>
    </row>
    <row r="14141" spans="2:10" x14ac:dyDescent="0.25">
      <c r="B14141">
        <v>2018</v>
      </c>
      <c r="C14141">
        <v>6</v>
      </c>
      <c r="D14141" s="8">
        <v>7</v>
      </c>
      <c r="E14141" t="s">
        <v>46</v>
      </c>
      <c r="F14141">
        <v>80</v>
      </c>
      <c r="G14141">
        <v>95.56</v>
      </c>
      <c r="H14141">
        <v>126</v>
      </c>
      <c r="I14141">
        <v>8438</v>
      </c>
      <c r="J14141" t="s">
        <v>116</v>
      </c>
    </row>
    <row r="14142" spans="2:10" x14ac:dyDescent="0.25">
      <c r="B14142">
        <v>2018</v>
      </c>
      <c r="C14142">
        <v>6</v>
      </c>
      <c r="D14142" s="8">
        <v>1</v>
      </c>
      <c r="E14142" t="s">
        <v>45</v>
      </c>
      <c r="F14142">
        <v>30</v>
      </c>
      <c r="G14142">
        <v>84.333333333333343</v>
      </c>
      <c r="H14142">
        <v>102.1</v>
      </c>
      <c r="I14142">
        <v>7000</v>
      </c>
      <c r="J14142" t="s">
        <v>116</v>
      </c>
    </row>
    <row r="14143" spans="2:10" x14ac:dyDescent="0.25">
      <c r="B14143">
        <v>2018</v>
      </c>
      <c r="C14143">
        <v>6</v>
      </c>
      <c r="D14143" s="8">
        <v>2</v>
      </c>
      <c r="E14143" t="s">
        <v>45</v>
      </c>
      <c r="F14143">
        <v>86.8</v>
      </c>
      <c r="G14143">
        <v>97.442396313364057</v>
      </c>
      <c r="H14143">
        <v>107.6</v>
      </c>
      <c r="I14143">
        <v>6850</v>
      </c>
      <c r="J14143" t="s">
        <v>116</v>
      </c>
    </row>
    <row r="14144" spans="2:10" x14ac:dyDescent="0.25">
      <c r="B14144">
        <v>2018</v>
      </c>
      <c r="C14144">
        <v>6</v>
      </c>
      <c r="D14144" s="8">
        <v>2</v>
      </c>
      <c r="E14144" t="s">
        <v>45</v>
      </c>
      <c r="F14144">
        <v>85.69</v>
      </c>
      <c r="G14144">
        <v>75.621426070720034</v>
      </c>
      <c r="H14144">
        <v>100.6</v>
      </c>
      <c r="I14144">
        <v>4800</v>
      </c>
      <c r="J14144" t="s">
        <v>116</v>
      </c>
    </row>
    <row r="14145" spans="2:10" x14ac:dyDescent="0.25">
      <c r="B14145">
        <v>2018</v>
      </c>
      <c r="C14145">
        <v>6</v>
      </c>
      <c r="D14145" s="8">
        <v>4</v>
      </c>
      <c r="E14145" t="s">
        <v>45</v>
      </c>
      <c r="F14145">
        <v>77.16</v>
      </c>
      <c r="G14145">
        <v>98.496630378434418</v>
      </c>
      <c r="H14145">
        <v>103.4</v>
      </c>
      <c r="I14145">
        <v>8518.52</v>
      </c>
      <c r="J14145" t="s">
        <v>116</v>
      </c>
    </row>
    <row r="14146" spans="2:10" x14ac:dyDescent="0.25">
      <c r="B14146">
        <v>2018</v>
      </c>
      <c r="C14146">
        <v>6</v>
      </c>
      <c r="D14146" s="8">
        <v>10</v>
      </c>
      <c r="E14146" t="s">
        <v>43</v>
      </c>
      <c r="F14146">
        <v>34.049999999999997</v>
      </c>
      <c r="G14146">
        <v>54.038179148311308</v>
      </c>
      <c r="H14146">
        <v>126.06</v>
      </c>
      <c r="I14146">
        <v>5000.4399999999996</v>
      </c>
      <c r="J14146" t="s">
        <v>117</v>
      </c>
    </row>
    <row r="14147" spans="2:10" x14ac:dyDescent="0.25">
      <c r="B14147">
        <v>2018</v>
      </c>
      <c r="C14147">
        <v>6</v>
      </c>
      <c r="D14147" s="8">
        <v>4</v>
      </c>
      <c r="E14147" t="s">
        <v>42</v>
      </c>
      <c r="F14147">
        <v>38.369999999999997</v>
      </c>
      <c r="G14147">
        <v>33.385457388584832</v>
      </c>
      <c r="H14147">
        <v>126.26</v>
      </c>
      <c r="I14147">
        <v>5950</v>
      </c>
      <c r="J14147" t="s">
        <v>117</v>
      </c>
    </row>
    <row r="14148" spans="2:10" x14ac:dyDescent="0.25">
      <c r="B14148">
        <v>2018</v>
      </c>
      <c r="C14148">
        <v>6</v>
      </c>
      <c r="D14148" s="8">
        <v>7</v>
      </c>
      <c r="E14148" t="s">
        <v>46</v>
      </c>
      <c r="F14148">
        <v>67.86</v>
      </c>
      <c r="G14148">
        <v>49.071618037135273</v>
      </c>
      <c r="H14148">
        <v>128.86000000000001</v>
      </c>
      <c r="I14148">
        <v>5244.84</v>
      </c>
      <c r="J14148" t="s">
        <v>117</v>
      </c>
    </row>
    <row r="14149" spans="2:10" x14ac:dyDescent="0.25">
      <c r="B14149">
        <v>2018</v>
      </c>
      <c r="C14149">
        <v>6</v>
      </c>
      <c r="D14149" s="8">
        <v>8</v>
      </c>
      <c r="E14149" t="s">
        <v>45</v>
      </c>
      <c r="F14149">
        <v>40</v>
      </c>
      <c r="G14149">
        <v>80.25</v>
      </c>
      <c r="H14149">
        <v>98.4</v>
      </c>
      <c r="I14149">
        <v>5000</v>
      </c>
      <c r="J14149" t="s">
        <v>117</v>
      </c>
    </row>
    <row r="14150" spans="2:10" x14ac:dyDescent="0.25">
      <c r="B14150">
        <v>2018</v>
      </c>
      <c r="C14150">
        <v>6</v>
      </c>
      <c r="D14150" s="8">
        <v>12</v>
      </c>
      <c r="E14150" t="s">
        <v>45</v>
      </c>
      <c r="F14150">
        <v>46.96</v>
      </c>
      <c r="G14150">
        <v>98.871379897785346</v>
      </c>
      <c r="H14150">
        <v>94.3</v>
      </c>
      <c r="I14150">
        <v>6059.01</v>
      </c>
      <c r="J14150" t="s">
        <v>117</v>
      </c>
    </row>
    <row r="14151" spans="2:10" x14ac:dyDescent="0.25">
      <c r="B14151">
        <v>2018</v>
      </c>
      <c r="C14151">
        <v>6</v>
      </c>
      <c r="D14151" s="8">
        <v>4</v>
      </c>
      <c r="E14151" t="s">
        <v>47</v>
      </c>
      <c r="F14151">
        <v>96</v>
      </c>
      <c r="G14151">
        <v>37.541666666666664</v>
      </c>
      <c r="H14151">
        <v>118.4</v>
      </c>
      <c r="I14151">
        <v>3672</v>
      </c>
      <c r="J14151" t="s">
        <v>119</v>
      </c>
    </row>
    <row r="14152" spans="2:10" x14ac:dyDescent="0.25">
      <c r="B14152">
        <v>2018</v>
      </c>
      <c r="C14152">
        <v>6</v>
      </c>
      <c r="D14152" s="8">
        <v>7</v>
      </c>
      <c r="E14152" t="s">
        <v>47</v>
      </c>
      <c r="F14152">
        <v>40</v>
      </c>
      <c r="G14152" t="s">
        <v>4687</v>
      </c>
      <c r="H14152" t="s">
        <v>4670</v>
      </c>
      <c r="I14152">
        <v>2800</v>
      </c>
      <c r="J14152" t="s">
        <v>119</v>
      </c>
    </row>
    <row r="14153" spans="2:10" x14ac:dyDescent="0.25">
      <c r="B14153">
        <v>2018</v>
      </c>
      <c r="C14153">
        <v>6</v>
      </c>
      <c r="D14153" s="8">
        <v>4</v>
      </c>
      <c r="E14153" t="s">
        <v>43</v>
      </c>
      <c r="F14153">
        <v>45.5</v>
      </c>
      <c r="G14153" t="s">
        <v>4687</v>
      </c>
      <c r="H14153" t="s">
        <v>4670</v>
      </c>
      <c r="I14153">
        <v>4600</v>
      </c>
      <c r="J14153" t="s">
        <v>119</v>
      </c>
    </row>
    <row r="14154" spans="2:10" x14ac:dyDescent="0.25">
      <c r="B14154">
        <v>2018</v>
      </c>
      <c r="C14154">
        <v>6</v>
      </c>
      <c r="D14154" s="8">
        <v>6</v>
      </c>
      <c r="E14154" t="s">
        <v>42</v>
      </c>
      <c r="F14154">
        <v>25.22</v>
      </c>
      <c r="G14154" t="s">
        <v>4687</v>
      </c>
      <c r="H14154" t="s">
        <v>4670</v>
      </c>
      <c r="I14154">
        <v>4877.08</v>
      </c>
      <c r="J14154" t="s">
        <v>119</v>
      </c>
    </row>
    <row r="14155" spans="2:10" x14ac:dyDescent="0.25">
      <c r="B14155">
        <v>2018</v>
      </c>
      <c r="C14155">
        <v>6</v>
      </c>
      <c r="D14155" s="8">
        <v>7</v>
      </c>
      <c r="E14155" t="s">
        <v>41</v>
      </c>
      <c r="F14155">
        <v>30</v>
      </c>
      <c r="G14155" t="s">
        <v>4687</v>
      </c>
      <c r="H14155" t="s">
        <v>4670</v>
      </c>
      <c r="I14155">
        <v>3000</v>
      </c>
      <c r="J14155" t="s">
        <v>119</v>
      </c>
    </row>
    <row r="14156" spans="2:10" x14ac:dyDescent="0.25">
      <c r="B14156">
        <v>2018</v>
      </c>
      <c r="C14156">
        <v>6</v>
      </c>
      <c r="D14156" s="8">
        <v>7</v>
      </c>
      <c r="E14156" t="s">
        <v>41</v>
      </c>
      <c r="F14156">
        <v>80</v>
      </c>
      <c r="G14156" t="s">
        <v>4687</v>
      </c>
      <c r="H14156" t="s">
        <v>4670</v>
      </c>
      <c r="I14156">
        <v>3000</v>
      </c>
      <c r="J14156" t="s">
        <v>119</v>
      </c>
    </row>
    <row r="14157" spans="2:10" x14ac:dyDescent="0.25">
      <c r="B14157">
        <v>2018</v>
      </c>
      <c r="C14157">
        <v>6</v>
      </c>
      <c r="D14157" s="8">
        <v>7</v>
      </c>
      <c r="E14157" t="s">
        <v>41</v>
      </c>
      <c r="F14157">
        <v>21.05</v>
      </c>
      <c r="G14157" t="s">
        <v>4687</v>
      </c>
      <c r="H14157" t="s">
        <v>4670</v>
      </c>
      <c r="I14157">
        <v>3562.95</v>
      </c>
      <c r="J14157" t="s">
        <v>119</v>
      </c>
    </row>
    <row r="14158" spans="2:10" x14ac:dyDescent="0.25">
      <c r="B14158">
        <v>2018</v>
      </c>
      <c r="C14158">
        <v>6</v>
      </c>
      <c r="D14158" s="8">
        <v>10</v>
      </c>
      <c r="E14158" t="s">
        <v>41</v>
      </c>
      <c r="F14158">
        <v>22.08</v>
      </c>
      <c r="G14158" t="s">
        <v>4687</v>
      </c>
      <c r="H14158" t="s">
        <v>4670</v>
      </c>
      <c r="I14158">
        <v>2723.91</v>
      </c>
      <c r="J14158" t="s">
        <v>119</v>
      </c>
    </row>
    <row r="14159" spans="2:10" x14ac:dyDescent="0.25">
      <c r="B14159">
        <v>2018</v>
      </c>
      <c r="C14159">
        <v>6</v>
      </c>
      <c r="D14159" s="8">
        <v>3</v>
      </c>
      <c r="E14159" t="s">
        <v>46</v>
      </c>
      <c r="F14159">
        <v>22.84</v>
      </c>
      <c r="G14159" t="s">
        <v>4687</v>
      </c>
      <c r="H14159" t="s">
        <v>4670</v>
      </c>
      <c r="I14159">
        <v>3064.8</v>
      </c>
      <c r="J14159" t="s">
        <v>119</v>
      </c>
    </row>
    <row r="14160" spans="2:10" x14ac:dyDescent="0.25">
      <c r="B14160">
        <v>2018</v>
      </c>
      <c r="C14160">
        <v>6</v>
      </c>
      <c r="D14160" s="8">
        <v>3</v>
      </c>
      <c r="E14160" t="s">
        <v>45</v>
      </c>
      <c r="F14160">
        <v>57.5</v>
      </c>
      <c r="G14160">
        <v>40.608695652173914</v>
      </c>
      <c r="H14160">
        <v>118.4</v>
      </c>
      <c r="I14160">
        <v>5000</v>
      </c>
      <c r="J14160" t="s">
        <v>119</v>
      </c>
    </row>
    <row r="14161" spans="2:10" x14ac:dyDescent="0.25">
      <c r="B14161">
        <v>2018</v>
      </c>
      <c r="C14161">
        <v>6</v>
      </c>
      <c r="D14161" s="8">
        <v>10</v>
      </c>
      <c r="E14161" t="s">
        <v>45</v>
      </c>
      <c r="F14161">
        <v>183.12</v>
      </c>
      <c r="G14161">
        <v>38.226299694189606</v>
      </c>
      <c r="H14161">
        <v>97.7</v>
      </c>
      <c r="I14161">
        <v>3167.32</v>
      </c>
      <c r="J14161" t="s">
        <v>119</v>
      </c>
    </row>
    <row r="14162" spans="2:10" x14ac:dyDescent="0.25">
      <c r="B14162">
        <v>2018</v>
      </c>
      <c r="C14162">
        <v>6</v>
      </c>
      <c r="D14162" s="8">
        <v>11</v>
      </c>
      <c r="E14162" t="s">
        <v>41</v>
      </c>
      <c r="F14162">
        <v>58.37</v>
      </c>
      <c r="G14162">
        <v>68.400000000000006</v>
      </c>
      <c r="H14162">
        <v>131.69999999999999</v>
      </c>
      <c r="I14162">
        <v>7900</v>
      </c>
      <c r="J14162" t="s">
        <v>118</v>
      </c>
    </row>
    <row r="14163" spans="2:10" x14ac:dyDescent="0.25">
      <c r="B14163">
        <v>2018</v>
      </c>
      <c r="C14163">
        <v>6</v>
      </c>
      <c r="D14163" s="8">
        <v>12</v>
      </c>
      <c r="E14163" t="s">
        <v>41</v>
      </c>
      <c r="F14163">
        <v>16</v>
      </c>
      <c r="G14163">
        <v>81.8125</v>
      </c>
      <c r="H14163">
        <v>142.1</v>
      </c>
      <c r="I14163">
        <v>9375</v>
      </c>
      <c r="J14163" t="s">
        <v>118</v>
      </c>
    </row>
    <row r="14164" spans="2:10" x14ac:dyDescent="0.25">
      <c r="B14164">
        <v>2018</v>
      </c>
      <c r="C14164">
        <v>6</v>
      </c>
      <c r="D14164" s="8">
        <v>4</v>
      </c>
      <c r="E14164" t="s">
        <v>46</v>
      </c>
      <c r="F14164">
        <v>20</v>
      </c>
      <c r="G14164">
        <v>72.8</v>
      </c>
      <c r="H14164">
        <v>121</v>
      </c>
      <c r="I14164">
        <v>6350</v>
      </c>
      <c r="J14164" t="s">
        <v>118</v>
      </c>
    </row>
    <row r="14165" spans="2:10" x14ac:dyDescent="0.25">
      <c r="B14165">
        <v>2018</v>
      </c>
      <c r="C14165">
        <v>6</v>
      </c>
      <c r="D14165" s="8">
        <v>1</v>
      </c>
      <c r="E14165" t="s">
        <v>41</v>
      </c>
      <c r="F14165">
        <v>316.02</v>
      </c>
      <c r="G14165">
        <v>97.6</v>
      </c>
      <c r="H14165">
        <v>142.19999999999999</v>
      </c>
      <c r="I14165">
        <v>11000</v>
      </c>
      <c r="J14165" t="s">
        <v>120</v>
      </c>
    </row>
    <row r="14166" spans="2:10" x14ac:dyDescent="0.25">
      <c r="B14166">
        <v>2018</v>
      </c>
      <c r="C14166">
        <v>6</v>
      </c>
      <c r="D14166" s="8">
        <v>12</v>
      </c>
      <c r="E14166" t="s">
        <v>41</v>
      </c>
      <c r="F14166">
        <v>114.08</v>
      </c>
      <c r="G14166">
        <v>87.1</v>
      </c>
      <c r="H14166">
        <v>141.4</v>
      </c>
      <c r="I14166">
        <v>9950</v>
      </c>
      <c r="J14166" t="s">
        <v>120</v>
      </c>
    </row>
    <row r="14167" spans="2:10" x14ac:dyDescent="0.25">
      <c r="B14167">
        <v>2018</v>
      </c>
      <c r="C14167">
        <v>7</v>
      </c>
      <c r="D14167" s="8">
        <v>1</v>
      </c>
      <c r="E14167" t="s">
        <v>56</v>
      </c>
      <c r="F14167">
        <v>123.93</v>
      </c>
      <c r="G14167">
        <v>97.2</v>
      </c>
      <c r="H14167">
        <v>137.74</v>
      </c>
      <c r="I14167">
        <v>11250</v>
      </c>
      <c r="J14167" t="s">
        <v>114</v>
      </c>
    </row>
    <row r="14168" spans="2:10" x14ac:dyDescent="0.25">
      <c r="B14168">
        <v>2018</v>
      </c>
      <c r="C14168">
        <v>7</v>
      </c>
      <c r="D14168" s="8">
        <v>1</v>
      </c>
      <c r="E14168" t="s">
        <v>52</v>
      </c>
      <c r="F14168">
        <v>200</v>
      </c>
      <c r="G14168">
        <v>98</v>
      </c>
      <c r="H14168">
        <v>133.36000000000001</v>
      </c>
      <c r="I14168">
        <v>11000</v>
      </c>
      <c r="J14168" t="s">
        <v>114</v>
      </c>
    </row>
    <row r="14169" spans="2:10" x14ac:dyDescent="0.25">
      <c r="B14169">
        <v>2018</v>
      </c>
      <c r="C14169">
        <v>7</v>
      </c>
      <c r="D14169" s="8">
        <v>1</v>
      </c>
      <c r="E14169" t="s">
        <v>56</v>
      </c>
      <c r="F14169">
        <v>199.14</v>
      </c>
      <c r="G14169">
        <v>97.5</v>
      </c>
      <c r="H14169">
        <v>138.19999999999999</v>
      </c>
      <c r="I14169">
        <v>12600</v>
      </c>
      <c r="J14169" t="s">
        <v>114</v>
      </c>
    </row>
    <row r="14170" spans="2:10" x14ac:dyDescent="0.25">
      <c r="B14170">
        <v>2018</v>
      </c>
      <c r="C14170">
        <v>7</v>
      </c>
      <c r="D14170" s="8">
        <v>1</v>
      </c>
      <c r="E14170" t="s">
        <v>56</v>
      </c>
      <c r="F14170">
        <v>75.94</v>
      </c>
      <c r="G14170">
        <v>93.5</v>
      </c>
      <c r="H14170">
        <v>138.22</v>
      </c>
      <c r="I14170">
        <v>11200</v>
      </c>
      <c r="J14170" t="s">
        <v>114</v>
      </c>
    </row>
    <row r="14171" spans="2:10" x14ac:dyDescent="0.25">
      <c r="B14171">
        <v>2018</v>
      </c>
      <c r="C14171">
        <v>7</v>
      </c>
      <c r="D14171" s="8">
        <v>2</v>
      </c>
      <c r="E14171" t="s">
        <v>55</v>
      </c>
      <c r="F14171">
        <v>60</v>
      </c>
      <c r="G14171">
        <v>99</v>
      </c>
      <c r="H14171">
        <v>142.54</v>
      </c>
      <c r="I14171">
        <v>12500</v>
      </c>
      <c r="J14171" t="s">
        <v>114</v>
      </c>
    </row>
    <row r="14172" spans="2:10" x14ac:dyDescent="0.25">
      <c r="B14172">
        <v>2018</v>
      </c>
      <c r="C14172">
        <v>7</v>
      </c>
      <c r="D14172" s="8">
        <v>3</v>
      </c>
      <c r="E14172" t="s">
        <v>52</v>
      </c>
      <c r="F14172">
        <v>40</v>
      </c>
      <c r="G14172">
        <v>97</v>
      </c>
      <c r="H14172">
        <v>137.4</v>
      </c>
      <c r="I14172">
        <v>12000</v>
      </c>
      <c r="J14172" t="s">
        <v>114</v>
      </c>
    </row>
    <row r="14173" spans="2:10" x14ac:dyDescent="0.25">
      <c r="B14173">
        <v>2018</v>
      </c>
      <c r="C14173">
        <v>7</v>
      </c>
      <c r="D14173" s="8">
        <v>3</v>
      </c>
      <c r="E14173" t="s">
        <v>53</v>
      </c>
      <c r="F14173">
        <v>44.11</v>
      </c>
      <c r="G14173">
        <v>99.1</v>
      </c>
      <c r="H14173">
        <v>142.63999999999999</v>
      </c>
      <c r="I14173">
        <v>10700</v>
      </c>
      <c r="J14173" t="s">
        <v>114</v>
      </c>
    </row>
    <row r="14174" spans="2:10" x14ac:dyDescent="0.25">
      <c r="B14174">
        <v>2018</v>
      </c>
      <c r="C14174">
        <v>7</v>
      </c>
      <c r="D14174" s="8">
        <v>3</v>
      </c>
      <c r="E14174" t="s">
        <v>57</v>
      </c>
      <c r="F14174">
        <v>38.14</v>
      </c>
      <c r="G14174">
        <v>89</v>
      </c>
      <c r="H14174">
        <v>137.12</v>
      </c>
      <c r="I14174">
        <v>12500</v>
      </c>
      <c r="J14174" t="s">
        <v>114</v>
      </c>
    </row>
    <row r="14175" spans="2:10" x14ac:dyDescent="0.25">
      <c r="B14175">
        <v>2018</v>
      </c>
      <c r="C14175">
        <v>7</v>
      </c>
      <c r="D14175" s="8">
        <v>3</v>
      </c>
      <c r="E14175" t="s">
        <v>56</v>
      </c>
      <c r="F14175">
        <v>165</v>
      </c>
      <c r="G14175">
        <v>94.399999999999991</v>
      </c>
      <c r="H14175">
        <v>139.43</v>
      </c>
      <c r="I14175">
        <v>10181.82</v>
      </c>
      <c r="J14175" t="s">
        <v>114</v>
      </c>
    </row>
    <row r="14176" spans="2:10" x14ac:dyDescent="0.25">
      <c r="B14176">
        <v>2018</v>
      </c>
      <c r="C14176">
        <v>7</v>
      </c>
      <c r="D14176" s="8">
        <v>3</v>
      </c>
      <c r="E14176" t="s">
        <v>50</v>
      </c>
      <c r="F14176">
        <v>74.83</v>
      </c>
      <c r="G14176">
        <v>88</v>
      </c>
      <c r="H14176">
        <v>138.11000000000001</v>
      </c>
      <c r="I14176">
        <v>9150</v>
      </c>
      <c r="J14176" t="s">
        <v>114</v>
      </c>
    </row>
    <row r="14177" spans="2:10" x14ac:dyDescent="0.25">
      <c r="B14177">
        <v>2018</v>
      </c>
      <c r="C14177">
        <v>7</v>
      </c>
      <c r="D14177" s="8">
        <v>4</v>
      </c>
      <c r="E14177" t="s">
        <v>52</v>
      </c>
      <c r="F14177">
        <v>67.599999999999994</v>
      </c>
      <c r="G14177">
        <v>99</v>
      </c>
      <c r="H14177">
        <v>134.31</v>
      </c>
      <c r="I14177">
        <v>11000</v>
      </c>
      <c r="J14177" t="s">
        <v>114</v>
      </c>
    </row>
    <row r="14178" spans="2:10" x14ac:dyDescent="0.25">
      <c r="B14178">
        <v>2018</v>
      </c>
      <c r="C14178">
        <v>7</v>
      </c>
      <c r="D14178" s="8">
        <v>4</v>
      </c>
      <c r="E14178" t="s">
        <v>56</v>
      </c>
      <c r="F14178">
        <v>80</v>
      </c>
      <c r="G14178">
        <v>98</v>
      </c>
      <c r="H14178">
        <v>135.61000000000001</v>
      </c>
      <c r="I14178">
        <v>12250</v>
      </c>
      <c r="J14178" t="s">
        <v>114</v>
      </c>
    </row>
    <row r="14179" spans="2:10" x14ac:dyDescent="0.25">
      <c r="B14179">
        <v>2018</v>
      </c>
      <c r="C14179">
        <v>7</v>
      </c>
      <c r="D14179" s="8">
        <v>4</v>
      </c>
      <c r="E14179" t="s">
        <v>55</v>
      </c>
      <c r="F14179">
        <v>226.36</v>
      </c>
      <c r="G14179">
        <v>93</v>
      </c>
      <c r="H14179">
        <v>138.44999999999999</v>
      </c>
      <c r="I14179">
        <v>11419.86</v>
      </c>
      <c r="J14179" t="s">
        <v>114</v>
      </c>
    </row>
    <row r="14180" spans="2:10" x14ac:dyDescent="0.25">
      <c r="B14180">
        <v>2018</v>
      </c>
      <c r="C14180">
        <v>7</v>
      </c>
      <c r="D14180" s="8">
        <v>5</v>
      </c>
      <c r="E14180" t="s">
        <v>56</v>
      </c>
      <c r="F14180">
        <v>40</v>
      </c>
      <c r="G14180">
        <v>95</v>
      </c>
      <c r="H14180">
        <v>141.22</v>
      </c>
      <c r="I14180">
        <v>10900</v>
      </c>
      <c r="J14180" t="s">
        <v>114</v>
      </c>
    </row>
    <row r="14181" spans="2:10" x14ac:dyDescent="0.25">
      <c r="B14181">
        <v>2018</v>
      </c>
      <c r="C14181">
        <v>7</v>
      </c>
      <c r="D14181" s="8">
        <v>5</v>
      </c>
      <c r="E14181" t="s">
        <v>50</v>
      </c>
      <c r="F14181">
        <v>61.67</v>
      </c>
      <c r="G14181">
        <v>99</v>
      </c>
      <c r="H14181">
        <v>142.54</v>
      </c>
      <c r="I14181">
        <v>11900</v>
      </c>
      <c r="J14181" t="s">
        <v>114</v>
      </c>
    </row>
    <row r="14182" spans="2:10" x14ac:dyDescent="0.25">
      <c r="B14182">
        <v>2018</v>
      </c>
      <c r="C14182">
        <v>7</v>
      </c>
      <c r="D14182" s="8">
        <v>5</v>
      </c>
      <c r="E14182" t="s">
        <v>56</v>
      </c>
      <c r="F14182">
        <v>40</v>
      </c>
      <c r="G14182">
        <v>98</v>
      </c>
      <c r="H14182">
        <v>141.94</v>
      </c>
      <c r="I14182">
        <v>10500</v>
      </c>
      <c r="J14182" t="s">
        <v>114</v>
      </c>
    </row>
    <row r="14183" spans="2:10" x14ac:dyDescent="0.25">
      <c r="B14183">
        <v>2018</v>
      </c>
      <c r="C14183">
        <v>7</v>
      </c>
      <c r="D14183" s="8">
        <v>6</v>
      </c>
      <c r="E14183" t="s">
        <v>50</v>
      </c>
      <c r="F14183">
        <v>35.28</v>
      </c>
      <c r="G14183">
        <v>97</v>
      </c>
      <c r="H14183">
        <v>133.91999999999999</v>
      </c>
      <c r="I14183">
        <v>9750</v>
      </c>
      <c r="J14183" t="s">
        <v>114</v>
      </c>
    </row>
    <row r="14184" spans="2:10" x14ac:dyDescent="0.25">
      <c r="B14184">
        <v>2018</v>
      </c>
      <c r="C14184">
        <v>7</v>
      </c>
      <c r="D14184" s="8">
        <v>7</v>
      </c>
      <c r="E14184" t="s">
        <v>52</v>
      </c>
      <c r="F14184">
        <v>40</v>
      </c>
      <c r="G14184">
        <v>98</v>
      </c>
      <c r="H14184">
        <v>134.44999999999999</v>
      </c>
      <c r="I14184">
        <v>11500</v>
      </c>
      <c r="J14184" t="s">
        <v>114</v>
      </c>
    </row>
    <row r="14185" spans="2:10" x14ac:dyDescent="0.25">
      <c r="B14185">
        <v>2018</v>
      </c>
      <c r="C14185">
        <v>7</v>
      </c>
      <c r="D14185" s="8">
        <v>8</v>
      </c>
      <c r="E14185" t="s">
        <v>56</v>
      </c>
      <c r="F14185">
        <v>79.010000000000005</v>
      </c>
      <c r="G14185">
        <v>99</v>
      </c>
      <c r="H14185">
        <v>137.29</v>
      </c>
      <c r="I14185">
        <v>10500</v>
      </c>
      <c r="J14185" t="s">
        <v>114</v>
      </c>
    </row>
    <row r="14186" spans="2:10" x14ac:dyDescent="0.25">
      <c r="B14186">
        <v>2018</v>
      </c>
      <c r="C14186">
        <v>7</v>
      </c>
      <c r="D14186" s="8">
        <v>8</v>
      </c>
      <c r="E14186" t="s">
        <v>53</v>
      </c>
      <c r="F14186">
        <v>114.67</v>
      </c>
      <c r="G14186">
        <v>97.7</v>
      </c>
      <c r="H14186">
        <v>136.81</v>
      </c>
      <c r="I14186">
        <v>8399.86</v>
      </c>
      <c r="J14186" t="s">
        <v>114</v>
      </c>
    </row>
    <row r="14187" spans="2:10" x14ac:dyDescent="0.25">
      <c r="B14187">
        <v>2018</v>
      </c>
      <c r="C14187">
        <v>7</v>
      </c>
      <c r="D14187" s="8">
        <v>10</v>
      </c>
      <c r="E14187" t="s">
        <v>53</v>
      </c>
      <c r="F14187">
        <v>40.14</v>
      </c>
      <c r="G14187">
        <v>95.899999999999991</v>
      </c>
      <c r="H14187">
        <v>141.26</v>
      </c>
      <c r="I14187">
        <v>12304.48</v>
      </c>
      <c r="J14187" t="s">
        <v>114</v>
      </c>
    </row>
    <row r="14188" spans="2:10" x14ac:dyDescent="0.25">
      <c r="B14188">
        <v>2018</v>
      </c>
      <c r="C14188">
        <v>7</v>
      </c>
      <c r="D14188" s="8">
        <v>10</v>
      </c>
      <c r="E14188" t="s">
        <v>57</v>
      </c>
      <c r="F14188">
        <v>60</v>
      </c>
      <c r="G14188">
        <v>94</v>
      </c>
      <c r="H14188">
        <v>139.63</v>
      </c>
      <c r="I14188">
        <v>12500</v>
      </c>
      <c r="J14188" t="s">
        <v>114</v>
      </c>
    </row>
    <row r="14189" spans="2:10" x14ac:dyDescent="0.25">
      <c r="B14189">
        <v>2018</v>
      </c>
      <c r="C14189">
        <v>7</v>
      </c>
      <c r="D14189" s="8">
        <v>11</v>
      </c>
      <c r="E14189" t="s">
        <v>55</v>
      </c>
      <c r="F14189">
        <v>70</v>
      </c>
      <c r="G14189">
        <v>96</v>
      </c>
      <c r="H14189">
        <v>134.08000000000001</v>
      </c>
      <c r="I14189">
        <v>11500</v>
      </c>
      <c r="J14189" t="s">
        <v>114</v>
      </c>
    </row>
    <row r="14190" spans="2:10" x14ac:dyDescent="0.25">
      <c r="B14190">
        <v>2018</v>
      </c>
      <c r="C14190">
        <v>7</v>
      </c>
      <c r="D14190" s="8">
        <v>1</v>
      </c>
      <c r="E14190" t="s">
        <v>50</v>
      </c>
      <c r="F14190">
        <v>149.5</v>
      </c>
      <c r="G14190">
        <v>93</v>
      </c>
      <c r="H14190">
        <v>131.94999999999999</v>
      </c>
      <c r="I14190">
        <v>8500</v>
      </c>
      <c r="J14190" t="s">
        <v>115</v>
      </c>
    </row>
    <row r="14191" spans="2:10" x14ac:dyDescent="0.25">
      <c r="B14191">
        <v>2018</v>
      </c>
      <c r="C14191">
        <v>7</v>
      </c>
      <c r="D14191" s="8">
        <v>2</v>
      </c>
      <c r="E14191" t="s">
        <v>52</v>
      </c>
      <c r="F14191">
        <v>40</v>
      </c>
      <c r="G14191">
        <v>99</v>
      </c>
      <c r="H14191">
        <v>123.65</v>
      </c>
      <c r="I14191">
        <v>9775</v>
      </c>
      <c r="J14191" t="s">
        <v>115</v>
      </c>
    </row>
    <row r="14192" spans="2:10" x14ac:dyDescent="0.25">
      <c r="B14192">
        <v>2018</v>
      </c>
      <c r="C14192">
        <v>7</v>
      </c>
      <c r="D14192" s="8">
        <v>2</v>
      </c>
      <c r="E14192" t="s">
        <v>57</v>
      </c>
      <c r="F14192">
        <v>74.180000000000007</v>
      </c>
      <c r="G14192">
        <v>98</v>
      </c>
      <c r="H14192">
        <v>128.61000000000001</v>
      </c>
      <c r="I14192">
        <v>9975.73</v>
      </c>
      <c r="J14192" t="s">
        <v>115</v>
      </c>
    </row>
    <row r="14193" spans="2:10" x14ac:dyDescent="0.25">
      <c r="B14193">
        <v>2018</v>
      </c>
      <c r="C14193">
        <v>7</v>
      </c>
      <c r="D14193" s="8">
        <v>2</v>
      </c>
      <c r="E14193" t="s">
        <v>50</v>
      </c>
      <c r="F14193">
        <v>80</v>
      </c>
      <c r="G14193">
        <v>85</v>
      </c>
      <c r="H14193">
        <v>117.81</v>
      </c>
      <c r="I14193">
        <v>6500</v>
      </c>
      <c r="J14193" t="s">
        <v>115</v>
      </c>
    </row>
    <row r="14194" spans="2:10" x14ac:dyDescent="0.25">
      <c r="B14194">
        <v>2018</v>
      </c>
      <c r="C14194">
        <v>7</v>
      </c>
      <c r="D14194" s="8">
        <v>2</v>
      </c>
      <c r="E14194" t="s">
        <v>50</v>
      </c>
      <c r="F14194">
        <v>163.09</v>
      </c>
      <c r="G14194">
        <v>96.399999999999991</v>
      </c>
      <c r="H14194">
        <v>199.8</v>
      </c>
      <c r="I14194">
        <v>9000</v>
      </c>
      <c r="J14194" t="s">
        <v>115</v>
      </c>
    </row>
    <row r="14195" spans="2:10" x14ac:dyDescent="0.25">
      <c r="B14195">
        <v>2018</v>
      </c>
      <c r="C14195">
        <v>7</v>
      </c>
      <c r="D14195" s="8">
        <v>3</v>
      </c>
      <c r="E14195" t="s">
        <v>55</v>
      </c>
      <c r="F14195">
        <v>79.89</v>
      </c>
      <c r="G14195">
        <v>84</v>
      </c>
      <c r="H14195">
        <v>131.63999999999999</v>
      </c>
      <c r="I14195">
        <v>6800</v>
      </c>
      <c r="J14195" t="s">
        <v>115</v>
      </c>
    </row>
    <row r="14196" spans="2:10" x14ac:dyDescent="0.25">
      <c r="B14196">
        <v>2018</v>
      </c>
      <c r="C14196">
        <v>7</v>
      </c>
      <c r="D14196" s="8">
        <v>4</v>
      </c>
      <c r="E14196" t="s">
        <v>52</v>
      </c>
      <c r="F14196">
        <v>80</v>
      </c>
      <c r="G14196">
        <v>89</v>
      </c>
      <c r="H14196">
        <v>123.12</v>
      </c>
      <c r="I14196">
        <v>7937.5</v>
      </c>
      <c r="J14196" t="s">
        <v>115</v>
      </c>
    </row>
    <row r="14197" spans="2:10" x14ac:dyDescent="0.25">
      <c r="B14197">
        <v>2018</v>
      </c>
      <c r="C14197">
        <v>7</v>
      </c>
      <c r="D14197" s="8">
        <v>6</v>
      </c>
      <c r="E14197" t="s">
        <v>57</v>
      </c>
      <c r="F14197">
        <v>232.52</v>
      </c>
      <c r="G14197">
        <v>86</v>
      </c>
      <c r="H14197">
        <v>128.02000000000001</v>
      </c>
      <c r="I14197">
        <v>7800</v>
      </c>
      <c r="J14197" t="s">
        <v>115</v>
      </c>
    </row>
    <row r="14198" spans="2:10" x14ac:dyDescent="0.25">
      <c r="B14198">
        <v>2018</v>
      </c>
      <c r="C14198">
        <v>7</v>
      </c>
      <c r="D14198" s="8">
        <v>7</v>
      </c>
      <c r="E14198" t="s">
        <v>55</v>
      </c>
      <c r="F14198">
        <v>46.75</v>
      </c>
      <c r="G14198">
        <v>85</v>
      </c>
      <c r="H14198">
        <v>131.25</v>
      </c>
      <c r="I14198">
        <v>8395.7199999999993</v>
      </c>
      <c r="J14198" t="s">
        <v>115</v>
      </c>
    </row>
    <row r="14199" spans="2:10" x14ac:dyDescent="0.25">
      <c r="B14199">
        <v>2018</v>
      </c>
      <c r="C14199">
        <v>7</v>
      </c>
      <c r="D14199" s="8">
        <v>7</v>
      </c>
      <c r="E14199" t="s">
        <v>54</v>
      </c>
      <c r="F14199">
        <v>40</v>
      </c>
      <c r="G14199">
        <v>100</v>
      </c>
      <c r="H14199">
        <v>125.7</v>
      </c>
      <c r="I14199">
        <v>9000</v>
      </c>
      <c r="J14199" t="s">
        <v>115</v>
      </c>
    </row>
    <row r="14200" spans="2:10" x14ac:dyDescent="0.25">
      <c r="B14200">
        <v>2018</v>
      </c>
      <c r="C14200">
        <v>7</v>
      </c>
      <c r="D14200" s="8">
        <v>7</v>
      </c>
      <c r="E14200" t="s">
        <v>54</v>
      </c>
      <c r="F14200">
        <v>89.45</v>
      </c>
      <c r="G14200">
        <v>98.5</v>
      </c>
      <c r="H14200">
        <v>127.2</v>
      </c>
      <c r="I14200">
        <v>11250</v>
      </c>
      <c r="J14200" t="s">
        <v>115</v>
      </c>
    </row>
    <row r="14201" spans="2:10" x14ac:dyDescent="0.25">
      <c r="B14201">
        <v>2018</v>
      </c>
      <c r="C14201">
        <v>7</v>
      </c>
      <c r="D14201" s="8">
        <v>9</v>
      </c>
      <c r="E14201" t="s">
        <v>49</v>
      </c>
      <c r="F14201">
        <v>266.01</v>
      </c>
      <c r="G14201">
        <v>98</v>
      </c>
      <c r="H14201">
        <v>118.09</v>
      </c>
      <c r="I14201">
        <v>6700</v>
      </c>
      <c r="J14201" t="s">
        <v>115</v>
      </c>
    </row>
    <row r="14202" spans="2:10" x14ac:dyDescent="0.25">
      <c r="B14202">
        <v>2018</v>
      </c>
      <c r="C14202">
        <v>7</v>
      </c>
      <c r="D14202" s="8">
        <v>10</v>
      </c>
      <c r="E14202" t="s">
        <v>53</v>
      </c>
      <c r="F14202">
        <v>20.100000000000001</v>
      </c>
      <c r="G14202">
        <v>96.5</v>
      </c>
      <c r="H14202">
        <v>122.71</v>
      </c>
      <c r="I14202">
        <v>7725.02</v>
      </c>
      <c r="J14202" t="s">
        <v>115</v>
      </c>
    </row>
    <row r="14203" spans="2:10" x14ac:dyDescent="0.25">
      <c r="B14203">
        <v>2018</v>
      </c>
      <c r="C14203">
        <v>7</v>
      </c>
      <c r="D14203" s="8">
        <v>11</v>
      </c>
      <c r="E14203" t="s">
        <v>56</v>
      </c>
      <c r="F14203">
        <v>80.44</v>
      </c>
      <c r="G14203">
        <v>78.2</v>
      </c>
      <c r="H14203">
        <v>130.52000000000001</v>
      </c>
      <c r="I14203">
        <v>8500</v>
      </c>
      <c r="J14203" t="s">
        <v>115</v>
      </c>
    </row>
    <row r="14204" spans="2:10" x14ac:dyDescent="0.25">
      <c r="B14204">
        <v>2018</v>
      </c>
      <c r="C14204">
        <v>7</v>
      </c>
      <c r="D14204" s="8">
        <v>12</v>
      </c>
      <c r="E14204" t="s">
        <v>50</v>
      </c>
      <c r="F14204">
        <v>40</v>
      </c>
      <c r="G14204">
        <v>95</v>
      </c>
      <c r="H14204">
        <v>126.16</v>
      </c>
      <c r="I14204">
        <v>9500</v>
      </c>
      <c r="J14204" t="s">
        <v>115</v>
      </c>
    </row>
    <row r="14205" spans="2:10" x14ac:dyDescent="0.25">
      <c r="B14205">
        <v>2018</v>
      </c>
      <c r="C14205">
        <v>7</v>
      </c>
      <c r="D14205" s="8">
        <v>12</v>
      </c>
      <c r="E14205" t="s">
        <v>50</v>
      </c>
      <c r="F14205">
        <v>119.28</v>
      </c>
      <c r="G14205">
        <v>91</v>
      </c>
      <c r="H14205">
        <v>123.39</v>
      </c>
      <c r="I14205">
        <v>8954.42</v>
      </c>
      <c r="J14205" t="s">
        <v>115</v>
      </c>
    </row>
    <row r="14206" spans="2:10" x14ac:dyDescent="0.25">
      <c r="B14206">
        <v>2018</v>
      </c>
      <c r="C14206">
        <v>7</v>
      </c>
      <c r="D14206" s="8">
        <v>2</v>
      </c>
      <c r="E14206" t="s">
        <v>51</v>
      </c>
      <c r="F14206">
        <v>80</v>
      </c>
      <c r="G14206">
        <v>71</v>
      </c>
      <c r="H14206">
        <v>103.87</v>
      </c>
      <c r="I14206">
        <v>4500</v>
      </c>
      <c r="J14206" t="s">
        <v>116</v>
      </c>
    </row>
    <row r="14207" spans="2:10" x14ac:dyDescent="0.25">
      <c r="B14207">
        <v>2018</v>
      </c>
      <c r="C14207">
        <v>7</v>
      </c>
      <c r="D14207" s="8">
        <v>2</v>
      </c>
      <c r="E14207" t="s">
        <v>52</v>
      </c>
      <c r="F14207">
        <v>46.12</v>
      </c>
      <c r="G14207">
        <v>62</v>
      </c>
      <c r="H14207">
        <v>102.78</v>
      </c>
      <c r="I14207">
        <v>3946.23</v>
      </c>
      <c r="J14207" t="s">
        <v>116</v>
      </c>
    </row>
    <row r="14208" spans="2:10" x14ac:dyDescent="0.25">
      <c r="B14208">
        <v>2018</v>
      </c>
      <c r="C14208">
        <v>7</v>
      </c>
      <c r="D14208" s="8">
        <v>2</v>
      </c>
      <c r="E14208" t="s">
        <v>51</v>
      </c>
      <c r="F14208">
        <v>49</v>
      </c>
      <c r="G14208">
        <v>86</v>
      </c>
      <c r="H14208">
        <v>107.6</v>
      </c>
      <c r="I14208">
        <v>6600.61</v>
      </c>
      <c r="J14208" t="s">
        <v>116</v>
      </c>
    </row>
    <row r="14209" spans="2:10" x14ac:dyDescent="0.25">
      <c r="B14209">
        <v>2018</v>
      </c>
      <c r="C14209">
        <v>7</v>
      </c>
      <c r="D14209" s="8">
        <v>3</v>
      </c>
      <c r="E14209" t="s">
        <v>49</v>
      </c>
      <c r="F14209">
        <v>76.5</v>
      </c>
      <c r="G14209">
        <v>48</v>
      </c>
      <c r="H14209">
        <v>111.97</v>
      </c>
      <c r="I14209">
        <v>4200</v>
      </c>
      <c r="J14209" t="s">
        <v>116</v>
      </c>
    </row>
    <row r="14210" spans="2:10" x14ac:dyDescent="0.25">
      <c r="B14210">
        <v>2018</v>
      </c>
      <c r="C14210">
        <v>7</v>
      </c>
      <c r="D14210" s="8">
        <v>3</v>
      </c>
      <c r="E14210" t="s">
        <v>49</v>
      </c>
      <c r="F14210">
        <v>80</v>
      </c>
      <c r="G14210">
        <v>86</v>
      </c>
      <c r="H14210">
        <v>113.16</v>
      </c>
      <c r="I14210">
        <v>7400</v>
      </c>
      <c r="J14210" t="s">
        <v>116</v>
      </c>
    </row>
    <row r="14211" spans="2:10" x14ac:dyDescent="0.25">
      <c r="B14211">
        <v>2018</v>
      </c>
      <c r="C14211">
        <v>7</v>
      </c>
      <c r="D14211" s="8">
        <v>4</v>
      </c>
      <c r="E14211" t="s">
        <v>54</v>
      </c>
      <c r="F14211">
        <v>47.74</v>
      </c>
      <c r="G14211">
        <v>87</v>
      </c>
      <c r="H14211">
        <v>101.7</v>
      </c>
      <c r="I14211">
        <v>6150</v>
      </c>
      <c r="J14211" t="s">
        <v>116</v>
      </c>
    </row>
    <row r="14212" spans="2:10" x14ac:dyDescent="0.25">
      <c r="B14212">
        <v>2018</v>
      </c>
      <c r="C14212">
        <v>7</v>
      </c>
      <c r="D14212" s="8">
        <v>4</v>
      </c>
      <c r="E14212" t="s">
        <v>52</v>
      </c>
      <c r="F14212">
        <v>35</v>
      </c>
      <c r="G14212">
        <v>74</v>
      </c>
      <c r="H14212">
        <v>105.62</v>
      </c>
      <c r="I14212">
        <v>4500</v>
      </c>
      <c r="J14212" t="s">
        <v>116</v>
      </c>
    </row>
    <row r="14213" spans="2:10" x14ac:dyDescent="0.25">
      <c r="B14213">
        <v>2018</v>
      </c>
      <c r="C14213">
        <v>7</v>
      </c>
      <c r="D14213" s="8">
        <v>5</v>
      </c>
      <c r="E14213" t="s">
        <v>50</v>
      </c>
      <c r="F14213">
        <v>240</v>
      </c>
      <c r="G14213">
        <v>73.650000000000006</v>
      </c>
      <c r="H14213">
        <v>114.7</v>
      </c>
      <c r="I14213">
        <v>5600</v>
      </c>
      <c r="J14213" t="s">
        <v>116</v>
      </c>
    </row>
    <row r="14214" spans="2:10" x14ac:dyDescent="0.25">
      <c r="B14214">
        <v>2018</v>
      </c>
      <c r="C14214">
        <v>7</v>
      </c>
      <c r="D14214" s="8">
        <v>5</v>
      </c>
      <c r="E14214" t="s">
        <v>55</v>
      </c>
      <c r="F14214">
        <v>91.03</v>
      </c>
      <c r="G14214">
        <v>73.64</v>
      </c>
      <c r="H14214">
        <v>108.1</v>
      </c>
      <c r="I14214">
        <v>5770</v>
      </c>
      <c r="J14214" t="s">
        <v>116</v>
      </c>
    </row>
    <row r="14215" spans="2:10" x14ac:dyDescent="0.25">
      <c r="B14215">
        <v>2018</v>
      </c>
      <c r="C14215">
        <v>7</v>
      </c>
      <c r="D14215" s="8">
        <v>5</v>
      </c>
      <c r="E14215" t="s">
        <v>55</v>
      </c>
      <c r="F14215">
        <v>91.25</v>
      </c>
      <c r="G14215">
        <v>79</v>
      </c>
      <c r="H14215">
        <v>109.2</v>
      </c>
      <c r="I14215">
        <v>5753.42</v>
      </c>
      <c r="J14215" t="s">
        <v>116</v>
      </c>
    </row>
    <row r="14216" spans="2:10" x14ac:dyDescent="0.25">
      <c r="B14216">
        <v>2018</v>
      </c>
      <c r="C14216">
        <v>7</v>
      </c>
      <c r="D14216" s="8">
        <v>5</v>
      </c>
      <c r="E14216" t="s">
        <v>49</v>
      </c>
      <c r="F14216">
        <v>103.1</v>
      </c>
      <c r="G14216">
        <v>48</v>
      </c>
      <c r="H14216">
        <v>102.7</v>
      </c>
      <c r="I14216">
        <v>4899.63</v>
      </c>
      <c r="J14216" t="s">
        <v>116</v>
      </c>
    </row>
    <row r="14217" spans="2:10" x14ac:dyDescent="0.25">
      <c r="B14217">
        <v>2018</v>
      </c>
      <c r="C14217">
        <v>7</v>
      </c>
      <c r="D14217" s="8">
        <v>5</v>
      </c>
      <c r="E14217" t="s">
        <v>51</v>
      </c>
      <c r="F14217">
        <v>200</v>
      </c>
      <c r="G14217">
        <v>52</v>
      </c>
      <c r="H14217">
        <v>108.76</v>
      </c>
      <c r="I14217">
        <v>3750</v>
      </c>
      <c r="J14217" t="s">
        <v>116</v>
      </c>
    </row>
    <row r="14218" spans="2:10" x14ac:dyDescent="0.25">
      <c r="B14218">
        <v>2018</v>
      </c>
      <c r="C14218">
        <v>7</v>
      </c>
      <c r="D14218" s="8">
        <v>6</v>
      </c>
      <c r="E14218" t="s">
        <v>52</v>
      </c>
      <c r="F14218">
        <v>85</v>
      </c>
      <c r="G14218">
        <v>80</v>
      </c>
      <c r="H14218">
        <v>108.58</v>
      </c>
      <c r="I14218">
        <v>6396</v>
      </c>
      <c r="J14218" t="s">
        <v>116</v>
      </c>
    </row>
    <row r="14219" spans="2:10" x14ac:dyDescent="0.25">
      <c r="B14219">
        <v>2018</v>
      </c>
      <c r="C14219">
        <v>7</v>
      </c>
      <c r="D14219" s="8">
        <v>8</v>
      </c>
      <c r="E14219" t="s">
        <v>4763</v>
      </c>
      <c r="F14219">
        <v>40</v>
      </c>
      <c r="G14219">
        <v>98</v>
      </c>
      <c r="H14219">
        <v>115.7</v>
      </c>
      <c r="I14219">
        <v>6875</v>
      </c>
      <c r="J14219" t="s">
        <v>116</v>
      </c>
    </row>
    <row r="14220" spans="2:10" x14ac:dyDescent="0.25">
      <c r="B14220">
        <v>2018</v>
      </c>
      <c r="C14220">
        <v>7</v>
      </c>
      <c r="D14220" s="8">
        <v>9</v>
      </c>
      <c r="E14220" t="s">
        <v>52</v>
      </c>
      <c r="F14220">
        <v>37</v>
      </c>
      <c r="G14220">
        <v>55.000000000000007</v>
      </c>
      <c r="H14220">
        <v>111.1</v>
      </c>
      <c r="I14220">
        <v>4594.59</v>
      </c>
      <c r="J14220" t="s">
        <v>116</v>
      </c>
    </row>
    <row r="14221" spans="2:10" x14ac:dyDescent="0.25">
      <c r="B14221">
        <v>2018</v>
      </c>
      <c r="C14221">
        <v>7</v>
      </c>
      <c r="D14221" s="8">
        <v>5</v>
      </c>
      <c r="E14221" t="s">
        <v>48</v>
      </c>
      <c r="F14221">
        <v>54.78</v>
      </c>
      <c r="G14221">
        <v>77</v>
      </c>
      <c r="H14221">
        <v>90.05</v>
      </c>
      <c r="I14221">
        <v>4016.06</v>
      </c>
      <c r="J14221" t="s">
        <v>117</v>
      </c>
    </row>
    <row r="14222" spans="2:10" x14ac:dyDescent="0.25">
      <c r="B14222">
        <v>2018</v>
      </c>
      <c r="C14222">
        <v>7</v>
      </c>
      <c r="D14222" s="8">
        <v>11</v>
      </c>
      <c r="E14222" t="s">
        <v>54</v>
      </c>
      <c r="F14222">
        <v>30.13</v>
      </c>
      <c r="G14222">
        <v>53.5</v>
      </c>
      <c r="H14222">
        <v>99.2</v>
      </c>
      <c r="I14222">
        <v>4315</v>
      </c>
      <c r="J14222" t="s">
        <v>117</v>
      </c>
    </row>
    <row r="14223" spans="2:10" x14ac:dyDescent="0.25">
      <c r="B14223">
        <v>2018</v>
      </c>
      <c r="C14223">
        <v>7</v>
      </c>
      <c r="D14223" s="8">
        <v>1</v>
      </c>
      <c r="E14223" t="s">
        <v>52</v>
      </c>
      <c r="F14223">
        <v>56.95</v>
      </c>
      <c r="G14223">
        <v>25</v>
      </c>
      <c r="H14223">
        <v>125.42</v>
      </c>
      <c r="I14223">
        <v>3336.26</v>
      </c>
      <c r="J14223" t="s">
        <v>119</v>
      </c>
    </row>
    <row r="14224" spans="2:10" x14ac:dyDescent="0.25">
      <c r="B14224">
        <v>2018</v>
      </c>
      <c r="C14224">
        <v>7</v>
      </c>
      <c r="D14224" s="8">
        <v>2</v>
      </c>
      <c r="E14224" t="s">
        <v>51</v>
      </c>
      <c r="F14224">
        <v>80</v>
      </c>
      <c r="G14224">
        <v>19</v>
      </c>
      <c r="H14224">
        <v>86.84</v>
      </c>
      <c r="I14224">
        <v>3300</v>
      </c>
      <c r="J14224" t="s">
        <v>119</v>
      </c>
    </row>
    <row r="14225" spans="2:10" x14ac:dyDescent="0.25">
      <c r="B14225">
        <v>2018</v>
      </c>
      <c r="C14225">
        <v>7</v>
      </c>
      <c r="D14225" s="8">
        <v>2</v>
      </c>
      <c r="E14225" t="s">
        <v>49</v>
      </c>
      <c r="F14225">
        <v>40</v>
      </c>
      <c r="G14225" t="s">
        <v>4687</v>
      </c>
      <c r="I14225">
        <v>3500</v>
      </c>
      <c r="J14225" t="s">
        <v>119</v>
      </c>
    </row>
    <row r="14226" spans="2:10" x14ac:dyDescent="0.25">
      <c r="B14226">
        <v>2018</v>
      </c>
      <c r="C14226">
        <v>7</v>
      </c>
      <c r="D14226" s="8">
        <v>3</v>
      </c>
      <c r="E14226" t="s">
        <v>56</v>
      </c>
      <c r="F14226">
        <v>211.42</v>
      </c>
      <c r="G14226" t="s">
        <v>4687</v>
      </c>
      <c r="I14226">
        <v>1863.4</v>
      </c>
      <c r="J14226" t="s">
        <v>119</v>
      </c>
    </row>
    <row r="14227" spans="2:10" x14ac:dyDescent="0.25">
      <c r="B14227">
        <v>2018</v>
      </c>
      <c r="C14227">
        <v>7</v>
      </c>
      <c r="D14227" s="8">
        <v>4</v>
      </c>
      <c r="E14227" t="s">
        <v>53</v>
      </c>
      <c r="F14227">
        <v>161.08000000000001</v>
      </c>
      <c r="G14227" t="s">
        <v>4687</v>
      </c>
      <c r="I14227">
        <v>3104.05</v>
      </c>
      <c r="J14227" t="s">
        <v>119</v>
      </c>
    </row>
    <row r="14228" spans="2:10" x14ac:dyDescent="0.25">
      <c r="B14228">
        <v>2018</v>
      </c>
      <c r="C14228">
        <v>7</v>
      </c>
      <c r="D14228" s="8">
        <v>4</v>
      </c>
      <c r="E14228" t="s">
        <v>50</v>
      </c>
      <c r="F14228">
        <v>57</v>
      </c>
      <c r="G14228" t="s">
        <v>4687</v>
      </c>
      <c r="I14228">
        <v>2280.6999999999998</v>
      </c>
      <c r="J14228" t="s">
        <v>119</v>
      </c>
    </row>
    <row r="14229" spans="2:10" x14ac:dyDescent="0.25">
      <c r="B14229">
        <v>2018</v>
      </c>
      <c r="C14229">
        <v>7</v>
      </c>
      <c r="D14229" s="8">
        <v>5</v>
      </c>
      <c r="E14229" t="s">
        <v>51</v>
      </c>
      <c r="F14229">
        <v>151.27000000000001</v>
      </c>
      <c r="G14229">
        <v>21</v>
      </c>
      <c r="H14229">
        <v>111.22</v>
      </c>
      <c r="I14229">
        <v>3457.39</v>
      </c>
      <c r="J14229" t="s">
        <v>119</v>
      </c>
    </row>
    <row r="14230" spans="2:10" x14ac:dyDescent="0.25">
      <c r="B14230">
        <v>2018</v>
      </c>
      <c r="C14230">
        <v>7</v>
      </c>
      <c r="D14230" s="8">
        <v>6</v>
      </c>
      <c r="E14230" t="s">
        <v>52</v>
      </c>
      <c r="F14230">
        <v>52.47</v>
      </c>
      <c r="G14230" t="s">
        <v>4687</v>
      </c>
      <c r="I14230">
        <v>3525.56</v>
      </c>
      <c r="J14230" t="s">
        <v>119</v>
      </c>
    </row>
    <row r="14231" spans="2:10" x14ac:dyDescent="0.25">
      <c r="B14231">
        <v>2018</v>
      </c>
      <c r="C14231">
        <v>7</v>
      </c>
      <c r="D14231" s="8">
        <v>6</v>
      </c>
      <c r="E14231" t="s">
        <v>51</v>
      </c>
      <c r="F14231">
        <v>315.39999999999998</v>
      </c>
      <c r="G14231">
        <v>21</v>
      </c>
      <c r="H14231">
        <v>104.51</v>
      </c>
      <c r="I14231">
        <v>2774.25</v>
      </c>
      <c r="J14231" t="s">
        <v>119</v>
      </c>
    </row>
    <row r="14232" spans="2:10" x14ac:dyDescent="0.25">
      <c r="B14232">
        <v>2018</v>
      </c>
      <c r="C14232">
        <v>7</v>
      </c>
      <c r="D14232" s="8">
        <v>6</v>
      </c>
      <c r="E14232" t="s">
        <v>52</v>
      </c>
      <c r="F14232">
        <v>24.04</v>
      </c>
      <c r="G14232">
        <v>22</v>
      </c>
      <c r="H14232">
        <v>116.65</v>
      </c>
      <c r="I14232">
        <v>3267.16</v>
      </c>
      <c r="J14232" t="s">
        <v>119</v>
      </c>
    </row>
    <row r="14233" spans="2:10" x14ac:dyDescent="0.25">
      <c r="B14233">
        <v>2018</v>
      </c>
      <c r="C14233">
        <v>7</v>
      </c>
      <c r="D14233" s="8">
        <v>7</v>
      </c>
      <c r="E14233" t="s">
        <v>50</v>
      </c>
      <c r="F14233">
        <v>91</v>
      </c>
      <c r="G14233" t="s">
        <v>4687</v>
      </c>
      <c r="I14233">
        <v>3214.29</v>
      </c>
      <c r="J14233" t="s">
        <v>119</v>
      </c>
    </row>
    <row r="14234" spans="2:10" x14ac:dyDescent="0.25">
      <c r="B14234">
        <v>2018</v>
      </c>
      <c r="C14234">
        <v>7</v>
      </c>
      <c r="D14234" s="8">
        <v>8</v>
      </c>
      <c r="E14234" t="s">
        <v>51</v>
      </c>
      <c r="F14234">
        <v>54</v>
      </c>
      <c r="G14234" t="s">
        <v>4687</v>
      </c>
      <c r="I14234">
        <v>3000</v>
      </c>
      <c r="J14234" t="s">
        <v>119</v>
      </c>
    </row>
    <row r="14235" spans="2:10" x14ac:dyDescent="0.25">
      <c r="B14235">
        <v>2018</v>
      </c>
      <c r="C14235">
        <v>7</v>
      </c>
      <c r="D14235" s="8">
        <v>10</v>
      </c>
      <c r="E14235" t="s">
        <v>54</v>
      </c>
      <c r="F14235">
        <v>25.66</v>
      </c>
      <c r="G14235" t="s">
        <v>4687</v>
      </c>
      <c r="I14235">
        <v>2923</v>
      </c>
      <c r="J14235" t="s">
        <v>119</v>
      </c>
    </row>
    <row r="14236" spans="2:10" x14ac:dyDescent="0.25">
      <c r="B14236">
        <v>2018</v>
      </c>
      <c r="C14236">
        <v>7</v>
      </c>
      <c r="D14236" s="8">
        <v>10</v>
      </c>
      <c r="E14236" t="s">
        <v>55</v>
      </c>
      <c r="F14236">
        <v>95.69</v>
      </c>
      <c r="G14236" t="s">
        <v>4687</v>
      </c>
      <c r="I14236">
        <v>2725</v>
      </c>
      <c r="J14236" t="s">
        <v>119</v>
      </c>
    </row>
    <row r="14237" spans="2:10" x14ac:dyDescent="0.25">
      <c r="B14237">
        <v>2018</v>
      </c>
      <c r="C14237">
        <v>7</v>
      </c>
      <c r="D14237" s="8">
        <v>10</v>
      </c>
      <c r="E14237" t="s">
        <v>49</v>
      </c>
      <c r="F14237">
        <v>65.31</v>
      </c>
      <c r="G14237" t="s">
        <v>4687</v>
      </c>
      <c r="I14237">
        <v>2625</v>
      </c>
      <c r="J14237" t="s">
        <v>119</v>
      </c>
    </row>
    <row r="14238" spans="2:10" x14ac:dyDescent="0.25">
      <c r="B14238">
        <v>2018</v>
      </c>
      <c r="C14238">
        <v>7</v>
      </c>
      <c r="D14238" s="8">
        <v>10</v>
      </c>
      <c r="E14238" t="s">
        <v>49</v>
      </c>
      <c r="F14238">
        <v>80</v>
      </c>
      <c r="G14238" t="s">
        <v>4687</v>
      </c>
      <c r="I14238">
        <v>2900</v>
      </c>
      <c r="J14238" t="s">
        <v>119</v>
      </c>
    </row>
    <row r="14239" spans="2:10" x14ac:dyDescent="0.25">
      <c r="B14239">
        <v>2018</v>
      </c>
      <c r="C14239">
        <v>7</v>
      </c>
      <c r="D14239" s="8">
        <v>12</v>
      </c>
      <c r="E14239" t="s">
        <v>54</v>
      </c>
      <c r="F14239">
        <v>83.5</v>
      </c>
      <c r="G14239" t="s">
        <v>4687</v>
      </c>
      <c r="I14239">
        <v>3593</v>
      </c>
      <c r="J14239" t="s">
        <v>119</v>
      </c>
    </row>
    <row r="14240" spans="2:10" x14ac:dyDescent="0.25">
      <c r="B14240">
        <v>2018</v>
      </c>
      <c r="C14240">
        <v>8</v>
      </c>
      <c r="D14240" s="8">
        <v>6</v>
      </c>
      <c r="E14240" t="s">
        <v>58</v>
      </c>
      <c r="F14240">
        <v>48.58</v>
      </c>
      <c r="G14240">
        <v>99</v>
      </c>
      <c r="H14240">
        <v>137</v>
      </c>
      <c r="I14240">
        <v>12000</v>
      </c>
      <c r="J14240" t="s">
        <v>114</v>
      </c>
    </row>
    <row r="14241" spans="2:10" x14ac:dyDescent="0.25">
      <c r="B14241">
        <v>2018</v>
      </c>
      <c r="C14241">
        <v>8</v>
      </c>
      <c r="D14241" s="8">
        <v>11</v>
      </c>
      <c r="E14241" t="s">
        <v>59</v>
      </c>
      <c r="F14241">
        <v>155.91</v>
      </c>
      <c r="G14241">
        <v>99</v>
      </c>
      <c r="H14241">
        <v>133</v>
      </c>
      <c r="I14241">
        <v>13437</v>
      </c>
      <c r="J14241" t="s">
        <v>114</v>
      </c>
    </row>
    <row r="14242" spans="2:10" x14ac:dyDescent="0.25">
      <c r="B14242">
        <v>2018</v>
      </c>
      <c r="C14242">
        <v>8</v>
      </c>
      <c r="D14242" s="8">
        <v>7</v>
      </c>
      <c r="E14242" t="s">
        <v>63</v>
      </c>
      <c r="F14242">
        <v>26.4</v>
      </c>
      <c r="G14242">
        <v>97</v>
      </c>
      <c r="H14242">
        <v>117</v>
      </c>
      <c r="I14242">
        <v>7000</v>
      </c>
      <c r="J14242" t="s">
        <v>115</v>
      </c>
    </row>
    <row r="14243" spans="2:10" x14ac:dyDescent="0.25">
      <c r="B14243">
        <v>2018</v>
      </c>
      <c r="C14243">
        <v>8</v>
      </c>
      <c r="D14243" s="8">
        <v>5</v>
      </c>
      <c r="E14243" t="s">
        <v>58</v>
      </c>
      <c r="F14243">
        <v>52</v>
      </c>
      <c r="G14243">
        <v>98</v>
      </c>
      <c r="H14243">
        <v>126</v>
      </c>
      <c r="I14243">
        <v>8000</v>
      </c>
      <c r="J14243" t="s">
        <v>115</v>
      </c>
    </row>
    <row r="14244" spans="2:10" x14ac:dyDescent="0.25">
      <c r="B14244">
        <v>2018</v>
      </c>
      <c r="C14244">
        <v>8</v>
      </c>
      <c r="D14244" s="8">
        <v>7</v>
      </c>
      <c r="E14244" t="s">
        <v>58</v>
      </c>
      <c r="F14244">
        <v>18.7</v>
      </c>
      <c r="G14244">
        <v>96</v>
      </c>
      <c r="H14244">
        <v>122</v>
      </c>
      <c r="I14244">
        <v>8778</v>
      </c>
      <c r="J14244" t="s">
        <v>115</v>
      </c>
    </row>
    <row r="14245" spans="2:10" x14ac:dyDescent="0.25">
      <c r="B14245">
        <v>2018</v>
      </c>
      <c r="C14245">
        <v>8</v>
      </c>
      <c r="D14245" s="8">
        <v>1</v>
      </c>
      <c r="E14245" t="s">
        <v>58</v>
      </c>
      <c r="F14245">
        <v>83.6</v>
      </c>
      <c r="G14245">
        <v>98</v>
      </c>
      <c r="H14245">
        <v>127</v>
      </c>
      <c r="I14245">
        <v>9569</v>
      </c>
      <c r="J14245" t="s">
        <v>115</v>
      </c>
    </row>
    <row r="14246" spans="2:10" x14ac:dyDescent="0.25">
      <c r="B14246">
        <v>2018</v>
      </c>
      <c r="C14246">
        <v>8</v>
      </c>
      <c r="D14246" s="8">
        <v>4</v>
      </c>
      <c r="E14246" t="s">
        <v>58</v>
      </c>
      <c r="F14246">
        <v>63.2</v>
      </c>
      <c r="G14246">
        <v>100</v>
      </c>
      <c r="H14246">
        <v>131</v>
      </c>
      <c r="I14246">
        <v>10000</v>
      </c>
      <c r="J14246" t="s">
        <v>115</v>
      </c>
    </row>
    <row r="14247" spans="2:10" x14ac:dyDescent="0.25">
      <c r="B14247">
        <v>2018</v>
      </c>
      <c r="C14247">
        <v>8</v>
      </c>
      <c r="D14247" s="8">
        <v>4</v>
      </c>
      <c r="E14247" t="s">
        <v>58</v>
      </c>
      <c r="F14247">
        <v>65.31</v>
      </c>
      <c r="G14247">
        <v>100</v>
      </c>
      <c r="H14247">
        <v>128</v>
      </c>
      <c r="I14247">
        <v>10000</v>
      </c>
      <c r="J14247" t="s">
        <v>115</v>
      </c>
    </row>
    <row r="14248" spans="2:10" x14ac:dyDescent="0.25">
      <c r="B14248">
        <v>2018</v>
      </c>
      <c r="C14248">
        <v>8</v>
      </c>
      <c r="D14248" s="8">
        <v>8</v>
      </c>
      <c r="E14248" t="s">
        <v>59</v>
      </c>
      <c r="F14248">
        <v>218</v>
      </c>
      <c r="G14248">
        <v>96</v>
      </c>
      <c r="H14248">
        <v>123</v>
      </c>
      <c r="I14248">
        <v>10250</v>
      </c>
      <c r="J14248" t="s">
        <v>115</v>
      </c>
    </row>
    <row r="14249" spans="2:10" x14ac:dyDescent="0.25">
      <c r="B14249">
        <v>2018</v>
      </c>
      <c r="C14249">
        <v>8</v>
      </c>
      <c r="D14249" s="8">
        <v>7</v>
      </c>
      <c r="E14249" t="s">
        <v>59</v>
      </c>
      <c r="F14249">
        <v>417</v>
      </c>
      <c r="G14249">
        <v>96</v>
      </c>
      <c r="H14249">
        <v>126</v>
      </c>
      <c r="I14249">
        <v>10403</v>
      </c>
      <c r="J14249" t="s">
        <v>115</v>
      </c>
    </row>
    <row r="14250" spans="2:10" x14ac:dyDescent="0.25">
      <c r="B14250">
        <v>2018</v>
      </c>
      <c r="C14250">
        <v>8</v>
      </c>
      <c r="D14250" s="8">
        <v>1</v>
      </c>
      <c r="E14250" t="s">
        <v>59</v>
      </c>
      <c r="F14250">
        <v>77.569999999999993</v>
      </c>
      <c r="G14250">
        <v>96</v>
      </c>
      <c r="H14250">
        <v>118</v>
      </c>
      <c r="I14250">
        <v>10571</v>
      </c>
      <c r="J14250" t="s">
        <v>115</v>
      </c>
    </row>
    <row r="14251" spans="2:10" x14ac:dyDescent="0.25">
      <c r="B14251">
        <v>2018</v>
      </c>
      <c r="C14251">
        <v>8</v>
      </c>
      <c r="D14251" s="8">
        <v>8</v>
      </c>
      <c r="E14251" t="s">
        <v>59</v>
      </c>
      <c r="F14251">
        <v>52</v>
      </c>
      <c r="G14251">
        <v>98</v>
      </c>
      <c r="H14251">
        <v>129</v>
      </c>
      <c r="I14251">
        <v>10619</v>
      </c>
      <c r="J14251" t="s">
        <v>115</v>
      </c>
    </row>
    <row r="14252" spans="2:10" x14ac:dyDescent="0.25">
      <c r="B14252">
        <v>2018</v>
      </c>
      <c r="C14252">
        <v>8</v>
      </c>
      <c r="D14252" s="8">
        <v>1</v>
      </c>
      <c r="E14252" t="s">
        <v>59</v>
      </c>
      <c r="F14252">
        <v>80.099999999999994</v>
      </c>
      <c r="G14252">
        <v>97</v>
      </c>
      <c r="H14252">
        <v>126</v>
      </c>
      <c r="I14252">
        <v>11077</v>
      </c>
      <c r="J14252" t="s">
        <v>115</v>
      </c>
    </row>
    <row r="14253" spans="2:10" x14ac:dyDescent="0.25">
      <c r="B14253">
        <v>2018</v>
      </c>
      <c r="C14253">
        <v>8</v>
      </c>
      <c r="D14253" s="8">
        <v>2</v>
      </c>
      <c r="E14253" t="s">
        <v>58</v>
      </c>
      <c r="F14253">
        <v>42.72</v>
      </c>
      <c r="G14253">
        <v>95</v>
      </c>
      <c r="H14253">
        <v>132</v>
      </c>
      <c r="I14253">
        <v>11500</v>
      </c>
      <c r="J14253" t="s">
        <v>115</v>
      </c>
    </row>
    <row r="14254" spans="2:10" x14ac:dyDescent="0.25">
      <c r="B14254">
        <v>2018</v>
      </c>
      <c r="C14254">
        <v>8</v>
      </c>
      <c r="D14254" s="8">
        <v>12</v>
      </c>
      <c r="E14254" t="s">
        <v>63</v>
      </c>
      <c r="F14254">
        <v>36.869999999999997</v>
      </c>
      <c r="G14254">
        <v>97</v>
      </c>
      <c r="H14254">
        <v>121</v>
      </c>
      <c r="I14254">
        <v>11934</v>
      </c>
      <c r="J14254" t="s">
        <v>115</v>
      </c>
    </row>
    <row r="14255" spans="2:10" x14ac:dyDescent="0.25">
      <c r="B14255">
        <v>2018</v>
      </c>
      <c r="C14255">
        <v>8</v>
      </c>
      <c r="D14255" s="8">
        <v>12</v>
      </c>
      <c r="E14255" t="s">
        <v>63</v>
      </c>
      <c r="F14255">
        <v>40.200000000000003</v>
      </c>
      <c r="G14255">
        <v>98</v>
      </c>
      <c r="H14255">
        <v>125</v>
      </c>
      <c r="I14255">
        <v>14428</v>
      </c>
      <c r="J14255" t="s">
        <v>115</v>
      </c>
    </row>
    <row r="14256" spans="2:10" x14ac:dyDescent="0.25">
      <c r="B14256">
        <v>2018</v>
      </c>
      <c r="C14256">
        <v>8</v>
      </c>
      <c r="D14256" s="8">
        <v>10</v>
      </c>
      <c r="E14256" t="s">
        <v>64</v>
      </c>
      <c r="F14256">
        <v>18.53</v>
      </c>
      <c r="G14256">
        <v>96</v>
      </c>
      <c r="H14256">
        <v>111</v>
      </c>
      <c r="I14256">
        <v>5936</v>
      </c>
      <c r="J14256" t="s">
        <v>116</v>
      </c>
    </row>
    <row r="14257" spans="2:10" x14ac:dyDescent="0.25">
      <c r="B14257">
        <v>2018</v>
      </c>
      <c r="C14257">
        <v>8</v>
      </c>
      <c r="D14257" s="8">
        <v>3</v>
      </c>
      <c r="E14257" t="s">
        <v>62</v>
      </c>
      <c r="F14257">
        <v>160</v>
      </c>
      <c r="G14257">
        <v>96</v>
      </c>
      <c r="H14257">
        <v>106</v>
      </c>
      <c r="I14257">
        <v>6125</v>
      </c>
      <c r="J14257" t="s">
        <v>116</v>
      </c>
    </row>
    <row r="14258" spans="2:10" x14ac:dyDescent="0.25">
      <c r="B14258">
        <v>2018</v>
      </c>
      <c r="C14258">
        <v>8</v>
      </c>
      <c r="D14258" s="8">
        <v>12</v>
      </c>
      <c r="E14258" t="s">
        <v>63</v>
      </c>
      <c r="F14258">
        <v>77.12</v>
      </c>
      <c r="G14258">
        <v>97</v>
      </c>
      <c r="H14258">
        <v>102</v>
      </c>
      <c r="I14258">
        <v>6300</v>
      </c>
      <c r="J14258" t="s">
        <v>116</v>
      </c>
    </row>
    <row r="14259" spans="2:10" x14ac:dyDescent="0.25">
      <c r="B14259">
        <v>2018</v>
      </c>
      <c r="C14259">
        <v>8</v>
      </c>
      <c r="D14259" s="8">
        <v>3</v>
      </c>
      <c r="E14259" t="s">
        <v>60</v>
      </c>
      <c r="F14259">
        <v>42</v>
      </c>
      <c r="G14259">
        <v>90</v>
      </c>
      <c r="H14259">
        <v>104</v>
      </c>
      <c r="I14259">
        <v>6310</v>
      </c>
      <c r="J14259" t="s">
        <v>116</v>
      </c>
    </row>
    <row r="14260" spans="2:10" x14ac:dyDescent="0.25">
      <c r="B14260">
        <v>2018</v>
      </c>
      <c r="C14260">
        <v>8</v>
      </c>
      <c r="D14260" s="8">
        <v>4</v>
      </c>
      <c r="E14260" t="s">
        <v>59</v>
      </c>
      <c r="F14260">
        <v>40.36</v>
      </c>
      <c r="G14260">
        <v>95</v>
      </c>
      <c r="H14260">
        <v>114</v>
      </c>
      <c r="I14260">
        <v>6318</v>
      </c>
      <c r="J14260" t="s">
        <v>116</v>
      </c>
    </row>
    <row r="14261" spans="2:10" x14ac:dyDescent="0.25">
      <c r="B14261">
        <v>2018</v>
      </c>
      <c r="C14261">
        <v>8</v>
      </c>
      <c r="D14261" s="8">
        <v>2</v>
      </c>
      <c r="E14261" t="s">
        <v>60</v>
      </c>
      <c r="F14261">
        <v>35</v>
      </c>
      <c r="G14261">
        <v>99</v>
      </c>
      <c r="H14261">
        <v>103</v>
      </c>
      <c r="I14261">
        <v>7143</v>
      </c>
      <c r="J14261" t="s">
        <v>116</v>
      </c>
    </row>
    <row r="14262" spans="2:10" x14ac:dyDescent="0.25">
      <c r="B14262">
        <v>2018</v>
      </c>
      <c r="C14262">
        <v>8</v>
      </c>
      <c r="D14262" s="8">
        <v>5</v>
      </c>
      <c r="E14262" t="s">
        <v>60</v>
      </c>
      <c r="F14262">
        <v>47.52</v>
      </c>
      <c r="G14262">
        <v>95</v>
      </c>
      <c r="H14262">
        <v>107</v>
      </c>
      <c r="I14262">
        <v>7207</v>
      </c>
      <c r="J14262" t="s">
        <v>116</v>
      </c>
    </row>
    <row r="14263" spans="2:10" x14ac:dyDescent="0.25">
      <c r="B14263">
        <v>2018</v>
      </c>
      <c r="C14263">
        <v>8</v>
      </c>
      <c r="D14263" s="8">
        <v>11</v>
      </c>
      <c r="E14263" t="s">
        <v>61</v>
      </c>
      <c r="F14263">
        <v>9728</v>
      </c>
      <c r="G14263">
        <v>92</v>
      </c>
      <c r="H14263">
        <v>102</v>
      </c>
      <c r="I14263">
        <v>7300</v>
      </c>
      <c r="J14263" t="s">
        <v>116</v>
      </c>
    </row>
    <row r="14264" spans="2:10" x14ac:dyDescent="0.25">
      <c r="B14264">
        <v>2018</v>
      </c>
      <c r="C14264">
        <v>8</v>
      </c>
      <c r="D14264" s="8">
        <v>12</v>
      </c>
      <c r="E14264" t="s">
        <v>63</v>
      </c>
      <c r="F14264">
        <v>156.41999999999999</v>
      </c>
      <c r="G14264">
        <v>97</v>
      </c>
      <c r="H14264">
        <v>102</v>
      </c>
      <c r="I14264">
        <v>7300</v>
      </c>
      <c r="J14264" t="s">
        <v>116</v>
      </c>
    </row>
    <row r="14265" spans="2:10" x14ac:dyDescent="0.25">
      <c r="B14265">
        <v>2018</v>
      </c>
      <c r="C14265">
        <v>8</v>
      </c>
      <c r="D14265" s="8">
        <v>8</v>
      </c>
      <c r="E14265" t="s">
        <v>63</v>
      </c>
      <c r="F14265">
        <v>30</v>
      </c>
      <c r="G14265">
        <v>98</v>
      </c>
      <c r="H14265">
        <v>104</v>
      </c>
      <c r="I14265">
        <v>7400</v>
      </c>
      <c r="J14265" t="s">
        <v>116</v>
      </c>
    </row>
    <row r="14266" spans="2:10" x14ac:dyDescent="0.25">
      <c r="B14266">
        <v>2018</v>
      </c>
      <c r="C14266">
        <v>8</v>
      </c>
      <c r="D14266" s="8">
        <v>4</v>
      </c>
      <c r="E14266" t="s">
        <v>63</v>
      </c>
      <c r="F14266">
        <v>40</v>
      </c>
      <c r="G14266">
        <v>100</v>
      </c>
      <c r="H14266">
        <v>106</v>
      </c>
      <c r="I14266">
        <v>7500</v>
      </c>
      <c r="J14266" t="s">
        <v>116</v>
      </c>
    </row>
    <row r="14267" spans="2:10" x14ac:dyDescent="0.25">
      <c r="B14267">
        <v>2018</v>
      </c>
      <c r="C14267">
        <v>8</v>
      </c>
      <c r="D14267" s="8">
        <v>1</v>
      </c>
      <c r="E14267" t="s">
        <v>63</v>
      </c>
      <c r="F14267">
        <v>30</v>
      </c>
      <c r="G14267">
        <v>94</v>
      </c>
      <c r="H14267">
        <v>104</v>
      </c>
      <c r="I14267">
        <v>7500</v>
      </c>
      <c r="J14267" t="s">
        <v>116</v>
      </c>
    </row>
    <row r="14268" spans="2:10" x14ac:dyDescent="0.25">
      <c r="B14268">
        <v>2018</v>
      </c>
      <c r="C14268">
        <v>8</v>
      </c>
      <c r="D14268" s="8">
        <v>3</v>
      </c>
      <c r="E14268" t="s">
        <v>61</v>
      </c>
      <c r="F14268">
        <v>41.43</v>
      </c>
      <c r="G14268">
        <v>99</v>
      </c>
      <c r="H14268">
        <v>102</v>
      </c>
      <c r="I14268">
        <v>7582</v>
      </c>
      <c r="J14268" t="s">
        <v>116</v>
      </c>
    </row>
    <row r="14269" spans="2:10" x14ac:dyDescent="0.25">
      <c r="B14269">
        <v>2018</v>
      </c>
      <c r="C14269">
        <v>8</v>
      </c>
      <c r="D14269" s="8">
        <v>1</v>
      </c>
      <c r="E14269" t="s">
        <v>62</v>
      </c>
      <c r="F14269">
        <v>38.03</v>
      </c>
      <c r="G14269">
        <v>91</v>
      </c>
      <c r="H14269">
        <v>100</v>
      </c>
      <c r="I14269">
        <v>7600</v>
      </c>
      <c r="J14269" t="s">
        <v>116</v>
      </c>
    </row>
    <row r="14270" spans="2:10" x14ac:dyDescent="0.25">
      <c r="B14270">
        <v>2018</v>
      </c>
      <c r="C14270">
        <v>8</v>
      </c>
      <c r="D14270" s="8">
        <v>10</v>
      </c>
      <c r="E14270" t="s">
        <v>59</v>
      </c>
      <c r="F14270">
        <v>37.65</v>
      </c>
      <c r="G14270">
        <v>98</v>
      </c>
      <c r="H14270">
        <v>110</v>
      </c>
      <c r="I14270">
        <v>7738</v>
      </c>
      <c r="J14270" t="s">
        <v>116</v>
      </c>
    </row>
    <row r="14271" spans="2:10" x14ac:dyDescent="0.25">
      <c r="B14271">
        <v>2018</v>
      </c>
      <c r="C14271">
        <v>8</v>
      </c>
      <c r="D14271" s="8">
        <v>11</v>
      </c>
      <c r="E14271" t="s">
        <v>60</v>
      </c>
      <c r="F14271">
        <v>118.75</v>
      </c>
      <c r="G14271">
        <v>97</v>
      </c>
      <c r="H14271">
        <v>102</v>
      </c>
      <c r="I14271">
        <v>7800</v>
      </c>
      <c r="J14271" t="s">
        <v>116</v>
      </c>
    </row>
    <row r="14272" spans="2:10" x14ac:dyDescent="0.25">
      <c r="B14272">
        <v>2018</v>
      </c>
      <c r="C14272">
        <v>8</v>
      </c>
      <c r="D14272" s="8">
        <v>5</v>
      </c>
      <c r="E14272" t="s">
        <v>59</v>
      </c>
      <c r="F14272">
        <v>67.8</v>
      </c>
      <c r="G14272">
        <v>96</v>
      </c>
      <c r="H14272">
        <v>105</v>
      </c>
      <c r="I14272">
        <v>7900</v>
      </c>
      <c r="J14272" t="s">
        <v>116</v>
      </c>
    </row>
    <row r="14273" spans="2:10" x14ac:dyDescent="0.25">
      <c r="B14273">
        <v>2018</v>
      </c>
      <c r="C14273">
        <v>8</v>
      </c>
      <c r="D14273" s="8">
        <v>12</v>
      </c>
      <c r="E14273" t="s">
        <v>63</v>
      </c>
      <c r="F14273">
        <v>80</v>
      </c>
      <c r="G14273">
        <v>99</v>
      </c>
      <c r="H14273">
        <v>102</v>
      </c>
      <c r="I14273">
        <v>7900</v>
      </c>
      <c r="J14273" t="s">
        <v>116</v>
      </c>
    </row>
    <row r="14274" spans="2:10" x14ac:dyDescent="0.25">
      <c r="B14274">
        <v>2018</v>
      </c>
      <c r="C14274">
        <v>8</v>
      </c>
      <c r="D14274" s="8">
        <v>6</v>
      </c>
      <c r="E14274" t="s">
        <v>59</v>
      </c>
      <c r="F14274">
        <v>40</v>
      </c>
      <c r="G14274">
        <v>97</v>
      </c>
      <c r="H14274">
        <v>111</v>
      </c>
      <c r="I14274">
        <v>8288</v>
      </c>
      <c r="J14274" t="s">
        <v>116</v>
      </c>
    </row>
    <row r="14275" spans="2:10" x14ac:dyDescent="0.25">
      <c r="B14275">
        <v>2018</v>
      </c>
      <c r="C14275">
        <v>8</v>
      </c>
      <c r="D14275" s="8">
        <v>8</v>
      </c>
      <c r="E14275" t="s">
        <v>63</v>
      </c>
      <c r="F14275">
        <v>116.68</v>
      </c>
      <c r="G14275">
        <v>95</v>
      </c>
      <c r="H14275">
        <v>104</v>
      </c>
      <c r="I14275">
        <v>8570</v>
      </c>
      <c r="J14275" t="s">
        <v>116</v>
      </c>
    </row>
    <row r="14276" spans="2:10" x14ac:dyDescent="0.25">
      <c r="B14276">
        <v>2018</v>
      </c>
      <c r="C14276">
        <v>8</v>
      </c>
      <c r="D14276" s="8">
        <v>10</v>
      </c>
      <c r="E14276" t="s">
        <v>59</v>
      </c>
      <c r="F14276">
        <v>39.659999999999997</v>
      </c>
      <c r="G14276">
        <v>98</v>
      </c>
      <c r="H14276">
        <v>111</v>
      </c>
      <c r="I14276">
        <v>8798</v>
      </c>
      <c r="J14276" t="s">
        <v>116</v>
      </c>
    </row>
    <row r="14277" spans="2:10" x14ac:dyDescent="0.25">
      <c r="B14277">
        <v>2018</v>
      </c>
      <c r="C14277">
        <v>8</v>
      </c>
      <c r="D14277" s="8">
        <v>3</v>
      </c>
      <c r="E14277" t="s">
        <v>59</v>
      </c>
      <c r="F14277">
        <v>41</v>
      </c>
      <c r="G14277">
        <v>97</v>
      </c>
      <c r="H14277">
        <v>108</v>
      </c>
      <c r="I14277">
        <v>9512</v>
      </c>
      <c r="J14277" t="s">
        <v>116</v>
      </c>
    </row>
    <row r="14278" spans="2:10" x14ac:dyDescent="0.25">
      <c r="B14278">
        <v>2018</v>
      </c>
      <c r="C14278">
        <v>8</v>
      </c>
      <c r="D14278" s="8">
        <v>1</v>
      </c>
      <c r="E14278" t="s">
        <v>58</v>
      </c>
      <c r="F14278">
        <v>30.7</v>
      </c>
      <c r="G14278">
        <v>99</v>
      </c>
      <c r="H14278">
        <v>114</v>
      </c>
      <c r="I14278">
        <v>9772</v>
      </c>
      <c r="J14278" t="s">
        <v>116</v>
      </c>
    </row>
    <row r="14279" spans="2:10" x14ac:dyDescent="0.25">
      <c r="B14279">
        <v>2018</v>
      </c>
      <c r="C14279">
        <v>8</v>
      </c>
      <c r="D14279" s="8">
        <v>3</v>
      </c>
      <c r="E14279" t="s">
        <v>63</v>
      </c>
      <c r="F14279">
        <v>68.33</v>
      </c>
      <c r="G14279">
        <v>97</v>
      </c>
      <c r="H14279">
        <v>116</v>
      </c>
      <c r="I14279">
        <v>9800</v>
      </c>
      <c r="J14279" t="s">
        <v>116</v>
      </c>
    </row>
    <row r="14280" spans="2:10" x14ac:dyDescent="0.25">
      <c r="B14280">
        <v>2018</v>
      </c>
      <c r="C14280">
        <v>8</v>
      </c>
      <c r="D14280" s="8">
        <v>5</v>
      </c>
      <c r="E14280" t="s">
        <v>59</v>
      </c>
      <c r="F14280">
        <v>19.510000000000002</v>
      </c>
      <c r="G14280">
        <v>95</v>
      </c>
      <c r="H14280">
        <v>112</v>
      </c>
      <c r="I14280">
        <v>10000</v>
      </c>
      <c r="J14280" t="s">
        <v>116</v>
      </c>
    </row>
    <row r="14281" spans="2:10" x14ac:dyDescent="0.25">
      <c r="B14281">
        <v>2018</v>
      </c>
      <c r="C14281">
        <v>8</v>
      </c>
      <c r="D14281" s="8">
        <v>4</v>
      </c>
      <c r="E14281" t="s">
        <v>59</v>
      </c>
      <c r="F14281">
        <v>38.6</v>
      </c>
      <c r="G14281">
        <v>93</v>
      </c>
      <c r="H14281">
        <v>109</v>
      </c>
      <c r="I14281">
        <v>10000</v>
      </c>
      <c r="J14281" t="s">
        <v>116</v>
      </c>
    </row>
    <row r="14282" spans="2:10" x14ac:dyDescent="0.25">
      <c r="B14282">
        <v>2018</v>
      </c>
      <c r="C14282">
        <v>8</v>
      </c>
      <c r="D14282" s="8">
        <v>4</v>
      </c>
      <c r="E14282" t="s">
        <v>59</v>
      </c>
      <c r="F14282">
        <v>75</v>
      </c>
      <c r="G14282">
        <v>99</v>
      </c>
      <c r="H14282">
        <v>104</v>
      </c>
      <c r="I14282">
        <v>10000</v>
      </c>
      <c r="J14282" t="s">
        <v>116</v>
      </c>
    </row>
    <row r="14283" spans="2:10" x14ac:dyDescent="0.25">
      <c r="B14283">
        <v>2018</v>
      </c>
      <c r="C14283">
        <v>8</v>
      </c>
      <c r="D14283" s="8">
        <v>11</v>
      </c>
      <c r="E14283" t="s">
        <v>61</v>
      </c>
      <c r="F14283">
        <v>114.7</v>
      </c>
      <c r="G14283">
        <v>99</v>
      </c>
      <c r="H14283">
        <v>108</v>
      </c>
      <c r="I14283">
        <v>10001</v>
      </c>
      <c r="J14283" t="s">
        <v>116</v>
      </c>
    </row>
    <row r="14284" spans="2:10" x14ac:dyDescent="0.25">
      <c r="B14284">
        <v>2018</v>
      </c>
      <c r="C14284">
        <v>8</v>
      </c>
      <c r="D14284" s="8">
        <v>4</v>
      </c>
      <c r="E14284" t="s">
        <v>59</v>
      </c>
      <c r="F14284">
        <v>29.6</v>
      </c>
      <c r="G14284">
        <v>93</v>
      </c>
      <c r="H14284">
        <v>107</v>
      </c>
      <c r="I14284">
        <v>10642</v>
      </c>
      <c r="J14284" t="s">
        <v>116</v>
      </c>
    </row>
    <row r="14285" spans="2:10" x14ac:dyDescent="0.25">
      <c r="B14285">
        <v>2018</v>
      </c>
      <c r="C14285">
        <v>8</v>
      </c>
      <c r="D14285" s="8">
        <v>8</v>
      </c>
      <c r="E14285" t="s">
        <v>63</v>
      </c>
      <c r="F14285">
        <v>113.94</v>
      </c>
      <c r="G14285">
        <v>99</v>
      </c>
      <c r="H14285">
        <v>108</v>
      </c>
      <c r="I14285">
        <v>11000</v>
      </c>
      <c r="J14285" t="s">
        <v>116</v>
      </c>
    </row>
    <row r="14286" spans="2:10" x14ac:dyDescent="0.25">
      <c r="B14286">
        <v>2018</v>
      </c>
      <c r="C14286">
        <v>8</v>
      </c>
      <c r="D14286" s="8">
        <v>1</v>
      </c>
      <c r="E14286" t="s">
        <v>58</v>
      </c>
      <c r="F14286">
        <v>56.58</v>
      </c>
      <c r="G14286">
        <v>93</v>
      </c>
      <c r="H14286">
        <v>113</v>
      </c>
      <c r="I14286">
        <v>11074</v>
      </c>
      <c r="J14286" t="s">
        <v>116</v>
      </c>
    </row>
    <row r="14287" spans="2:10" x14ac:dyDescent="0.25">
      <c r="B14287">
        <v>2018</v>
      </c>
      <c r="C14287">
        <v>8</v>
      </c>
      <c r="D14287" s="8">
        <v>11</v>
      </c>
      <c r="E14287" t="s">
        <v>63</v>
      </c>
      <c r="F14287">
        <v>42.5</v>
      </c>
      <c r="G14287">
        <v>94</v>
      </c>
      <c r="H14287">
        <v>114</v>
      </c>
      <c r="I14287">
        <v>11668</v>
      </c>
      <c r="J14287" t="s">
        <v>116</v>
      </c>
    </row>
    <row r="14288" spans="2:10" x14ac:dyDescent="0.25">
      <c r="B14288">
        <v>2018</v>
      </c>
      <c r="C14288">
        <v>8</v>
      </c>
      <c r="D14288" s="8">
        <v>11</v>
      </c>
      <c r="E14288" t="s">
        <v>63</v>
      </c>
      <c r="F14288">
        <v>32.94</v>
      </c>
      <c r="G14288">
        <v>95</v>
      </c>
      <c r="H14288">
        <v>112</v>
      </c>
      <c r="I14288">
        <v>13509</v>
      </c>
      <c r="J14288" t="s">
        <v>116</v>
      </c>
    </row>
    <row r="14289" spans="2:10" x14ac:dyDescent="0.25">
      <c r="B14289">
        <v>2018</v>
      </c>
      <c r="C14289">
        <v>8</v>
      </c>
      <c r="D14289" s="8">
        <v>3</v>
      </c>
      <c r="E14289" t="s">
        <v>61</v>
      </c>
      <c r="F14289">
        <v>50</v>
      </c>
      <c r="G14289">
        <v>95</v>
      </c>
      <c r="H14289">
        <v>95</v>
      </c>
      <c r="I14289">
        <v>5600</v>
      </c>
      <c r="J14289" t="s">
        <v>117</v>
      </c>
    </row>
    <row r="14290" spans="2:10" x14ac:dyDescent="0.25">
      <c r="B14290">
        <v>2018</v>
      </c>
      <c r="C14290">
        <v>8</v>
      </c>
      <c r="D14290" s="8">
        <v>11</v>
      </c>
      <c r="E14290" t="s">
        <v>62</v>
      </c>
      <c r="F14290">
        <v>16.5</v>
      </c>
      <c r="G14290">
        <v>99</v>
      </c>
      <c r="H14290">
        <v>99</v>
      </c>
      <c r="I14290">
        <v>6591</v>
      </c>
      <c r="J14290" t="s">
        <v>117</v>
      </c>
    </row>
    <row r="14291" spans="2:10" x14ac:dyDescent="0.25">
      <c r="B14291">
        <v>2018</v>
      </c>
      <c r="C14291">
        <v>8</v>
      </c>
      <c r="D14291" s="8">
        <v>1</v>
      </c>
      <c r="E14291" t="s">
        <v>62</v>
      </c>
      <c r="F14291">
        <v>15.47</v>
      </c>
      <c r="G14291">
        <v>87</v>
      </c>
      <c r="H14291">
        <v>95</v>
      </c>
      <c r="I14291">
        <v>6600</v>
      </c>
      <c r="J14291" t="s">
        <v>117</v>
      </c>
    </row>
    <row r="14292" spans="2:10" x14ac:dyDescent="0.25">
      <c r="B14292">
        <v>2018</v>
      </c>
      <c r="C14292">
        <v>8</v>
      </c>
      <c r="D14292" s="8">
        <v>10</v>
      </c>
      <c r="E14292" t="s">
        <v>58</v>
      </c>
      <c r="F14292">
        <v>17.172000000000001</v>
      </c>
      <c r="G14292">
        <v>80</v>
      </c>
      <c r="H14292">
        <v>98</v>
      </c>
      <c r="I14292">
        <v>7100</v>
      </c>
      <c r="J14292" t="s">
        <v>117</v>
      </c>
    </row>
    <row r="14293" spans="2:10" x14ac:dyDescent="0.25">
      <c r="B14293">
        <v>2018</v>
      </c>
      <c r="C14293">
        <v>8</v>
      </c>
      <c r="D14293" s="8">
        <v>3</v>
      </c>
      <c r="E14293" t="s">
        <v>59</v>
      </c>
      <c r="F14293">
        <v>114</v>
      </c>
      <c r="G14293">
        <v>100</v>
      </c>
      <c r="H14293">
        <v>99</v>
      </c>
      <c r="I14293">
        <v>7456</v>
      </c>
      <c r="J14293" t="s">
        <v>117</v>
      </c>
    </row>
    <row r="14294" spans="2:10" x14ac:dyDescent="0.25">
      <c r="B14294">
        <v>2018</v>
      </c>
      <c r="C14294">
        <v>8</v>
      </c>
      <c r="D14294" s="8">
        <v>2</v>
      </c>
      <c r="E14294" t="s">
        <v>59</v>
      </c>
      <c r="F14294">
        <v>12.01</v>
      </c>
      <c r="G14294">
        <v>96</v>
      </c>
      <c r="H14294">
        <v>99</v>
      </c>
      <c r="I14294">
        <v>7527</v>
      </c>
      <c r="J14294" t="s">
        <v>117</v>
      </c>
    </row>
    <row r="14295" spans="2:10" x14ac:dyDescent="0.25">
      <c r="B14295">
        <v>2018</v>
      </c>
      <c r="C14295">
        <v>8</v>
      </c>
      <c r="D14295" s="8">
        <v>1</v>
      </c>
      <c r="E14295" t="s">
        <v>61</v>
      </c>
      <c r="F14295">
        <v>32.840000000000003</v>
      </c>
      <c r="G14295">
        <v>97</v>
      </c>
      <c r="H14295">
        <v>93</v>
      </c>
      <c r="I14295">
        <v>7923</v>
      </c>
      <c r="J14295" t="s">
        <v>117</v>
      </c>
    </row>
    <row r="14296" spans="2:10" x14ac:dyDescent="0.25">
      <c r="B14296">
        <v>2018</v>
      </c>
      <c r="C14296">
        <v>8</v>
      </c>
      <c r="D14296" s="8">
        <v>6</v>
      </c>
      <c r="E14296" t="s">
        <v>59</v>
      </c>
      <c r="F14296">
        <v>55.38</v>
      </c>
      <c r="G14296">
        <v>71</v>
      </c>
      <c r="H14296">
        <v>92</v>
      </c>
      <c r="I14296">
        <v>8126</v>
      </c>
      <c r="J14296" t="s">
        <v>117</v>
      </c>
    </row>
    <row r="14297" spans="2:10" x14ac:dyDescent="0.25">
      <c r="B14297">
        <v>2018</v>
      </c>
      <c r="C14297">
        <v>8</v>
      </c>
      <c r="D14297" s="8">
        <v>2</v>
      </c>
      <c r="E14297" t="s">
        <v>59</v>
      </c>
      <c r="F14297">
        <v>12.01</v>
      </c>
      <c r="G14297">
        <v>96</v>
      </c>
      <c r="H14297">
        <v>99</v>
      </c>
      <c r="I14297">
        <v>7527</v>
      </c>
      <c r="J14297" t="s">
        <v>117</v>
      </c>
    </row>
    <row r="14298" spans="2:10" x14ac:dyDescent="0.25">
      <c r="B14298">
        <v>2018</v>
      </c>
      <c r="C14298">
        <v>8</v>
      </c>
      <c r="D14298" s="8">
        <v>4</v>
      </c>
      <c r="E14298" t="s">
        <v>58</v>
      </c>
      <c r="F14298">
        <v>56</v>
      </c>
      <c r="G14298">
        <v>78</v>
      </c>
      <c r="H14298">
        <v>93</v>
      </c>
      <c r="I14298">
        <v>8316</v>
      </c>
      <c r="J14298" t="s">
        <v>117</v>
      </c>
    </row>
    <row r="14299" spans="2:10" x14ac:dyDescent="0.25">
      <c r="B14299">
        <v>2018</v>
      </c>
      <c r="C14299">
        <v>8</v>
      </c>
      <c r="D14299" s="8">
        <v>3</v>
      </c>
      <c r="E14299" t="s">
        <v>59</v>
      </c>
      <c r="F14299">
        <v>37.4</v>
      </c>
      <c r="G14299">
        <v>88</v>
      </c>
      <c r="H14299">
        <v>96</v>
      </c>
      <c r="I14299">
        <v>8316</v>
      </c>
      <c r="J14299" t="s">
        <v>117</v>
      </c>
    </row>
    <row r="14300" spans="2:10" x14ac:dyDescent="0.25">
      <c r="B14300">
        <v>2018</v>
      </c>
      <c r="C14300">
        <v>8</v>
      </c>
      <c r="D14300" s="8">
        <v>4</v>
      </c>
      <c r="E14300" t="s">
        <v>59</v>
      </c>
      <c r="F14300">
        <v>40</v>
      </c>
      <c r="G14300">
        <v>73</v>
      </c>
      <c r="H14300">
        <v>95</v>
      </c>
      <c r="I14300">
        <v>8625</v>
      </c>
      <c r="J14300" t="s">
        <v>117</v>
      </c>
    </row>
    <row r="14301" spans="2:10" x14ac:dyDescent="0.25">
      <c r="B14301">
        <v>2018</v>
      </c>
      <c r="C14301">
        <v>8</v>
      </c>
      <c r="D14301" s="8">
        <v>11</v>
      </c>
      <c r="E14301" t="s">
        <v>60</v>
      </c>
      <c r="F14301">
        <v>80</v>
      </c>
      <c r="G14301">
        <v>97</v>
      </c>
      <c r="H14301">
        <v>99</v>
      </c>
      <c r="I14301">
        <v>8715</v>
      </c>
      <c r="J14301" t="s">
        <v>117</v>
      </c>
    </row>
    <row r="14302" spans="2:10" x14ac:dyDescent="0.25">
      <c r="B14302">
        <v>2018</v>
      </c>
      <c r="C14302">
        <v>8</v>
      </c>
      <c r="D14302" s="8">
        <v>6</v>
      </c>
      <c r="E14302" t="s">
        <v>60</v>
      </c>
      <c r="F14302">
        <v>78.5</v>
      </c>
      <c r="G14302">
        <v>89</v>
      </c>
      <c r="H14302">
        <v>99</v>
      </c>
      <c r="I14302">
        <v>9325</v>
      </c>
      <c r="J14302" t="s">
        <v>117</v>
      </c>
    </row>
    <row r="14303" spans="2:10" x14ac:dyDescent="0.25">
      <c r="B14303">
        <v>2018</v>
      </c>
      <c r="C14303">
        <v>8</v>
      </c>
      <c r="D14303" s="8">
        <v>1</v>
      </c>
      <c r="E14303" t="s">
        <v>58</v>
      </c>
      <c r="F14303">
        <v>22.9</v>
      </c>
      <c r="G14303">
        <v>90</v>
      </c>
      <c r="H14303">
        <v>94</v>
      </c>
      <c r="I14303">
        <v>9476</v>
      </c>
      <c r="J14303" t="s">
        <v>117</v>
      </c>
    </row>
    <row r="14304" spans="2:10" x14ac:dyDescent="0.25">
      <c r="B14304">
        <v>2018</v>
      </c>
      <c r="C14304">
        <v>8</v>
      </c>
      <c r="D14304" s="8">
        <v>4</v>
      </c>
      <c r="E14304" t="s">
        <v>4747</v>
      </c>
      <c r="F14304">
        <v>91</v>
      </c>
      <c r="G14304">
        <v>78</v>
      </c>
      <c r="H14304">
        <v>94</v>
      </c>
      <c r="I14304">
        <v>9505</v>
      </c>
      <c r="J14304" t="s">
        <v>117</v>
      </c>
    </row>
    <row r="14305" spans="2:10" x14ac:dyDescent="0.25">
      <c r="B14305">
        <v>2018</v>
      </c>
      <c r="C14305">
        <v>8</v>
      </c>
      <c r="D14305" s="8">
        <v>1</v>
      </c>
      <c r="E14305" t="s">
        <v>63</v>
      </c>
      <c r="F14305">
        <v>57</v>
      </c>
      <c r="G14305" t="s">
        <v>4687</v>
      </c>
      <c r="I14305">
        <v>1754</v>
      </c>
      <c r="J14305" t="s">
        <v>119</v>
      </c>
    </row>
    <row r="14306" spans="2:10" x14ac:dyDescent="0.25">
      <c r="B14306">
        <v>2018</v>
      </c>
      <c r="C14306">
        <v>8</v>
      </c>
      <c r="D14306" s="8">
        <v>1</v>
      </c>
      <c r="E14306" t="s">
        <v>64</v>
      </c>
      <c r="F14306">
        <v>104.36</v>
      </c>
      <c r="G14306" t="s">
        <v>4687</v>
      </c>
      <c r="I14306">
        <v>2691</v>
      </c>
      <c r="J14306" t="s">
        <v>119</v>
      </c>
    </row>
    <row r="14307" spans="2:10" x14ac:dyDescent="0.25">
      <c r="B14307">
        <v>2018</v>
      </c>
      <c r="C14307">
        <v>8</v>
      </c>
      <c r="D14307" s="8">
        <v>3</v>
      </c>
      <c r="E14307" t="s">
        <v>63</v>
      </c>
      <c r="F14307">
        <v>20</v>
      </c>
      <c r="G14307" t="s">
        <v>4687</v>
      </c>
      <c r="I14307">
        <v>2900</v>
      </c>
      <c r="J14307" t="s">
        <v>119</v>
      </c>
    </row>
    <row r="14308" spans="2:10" x14ac:dyDescent="0.25">
      <c r="B14308">
        <v>2018</v>
      </c>
      <c r="C14308">
        <v>8</v>
      </c>
      <c r="D14308" s="8">
        <v>2</v>
      </c>
      <c r="E14308" t="s">
        <v>62</v>
      </c>
      <c r="F14308">
        <v>40.29</v>
      </c>
      <c r="G14308" t="s">
        <v>4687</v>
      </c>
      <c r="I14308">
        <v>2978</v>
      </c>
      <c r="J14308" t="s">
        <v>119</v>
      </c>
    </row>
    <row r="14309" spans="2:10" x14ac:dyDescent="0.25">
      <c r="B14309">
        <v>2018</v>
      </c>
      <c r="C14309">
        <v>8</v>
      </c>
      <c r="D14309" s="8">
        <v>8</v>
      </c>
      <c r="E14309" t="s">
        <v>60</v>
      </c>
      <c r="F14309">
        <v>20</v>
      </c>
      <c r="G14309" t="s">
        <v>4687</v>
      </c>
      <c r="I14309">
        <v>3038</v>
      </c>
      <c r="J14309" t="s">
        <v>119</v>
      </c>
    </row>
    <row r="14310" spans="2:10" x14ac:dyDescent="0.25">
      <c r="B14310">
        <v>2018</v>
      </c>
      <c r="C14310">
        <v>8</v>
      </c>
      <c r="D14310" s="8">
        <v>10</v>
      </c>
      <c r="E14310" t="s">
        <v>64</v>
      </c>
      <c r="F14310">
        <v>18.5</v>
      </c>
      <c r="G14310">
        <v>45</v>
      </c>
      <c r="H14310">
        <v>120</v>
      </c>
      <c r="I14310">
        <v>3243</v>
      </c>
      <c r="J14310" t="s">
        <v>119</v>
      </c>
    </row>
    <row r="14311" spans="2:10" x14ac:dyDescent="0.25">
      <c r="B14311">
        <v>2018</v>
      </c>
      <c r="C14311">
        <v>8</v>
      </c>
      <c r="D14311" s="8">
        <v>8</v>
      </c>
      <c r="E14311" t="s">
        <v>60</v>
      </c>
      <c r="F14311">
        <v>40.369999999999997</v>
      </c>
      <c r="G14311" t="s">
        <v>4687</v>
      </c>
      <c r="I14311">
        <v>3270</v>
      </c>
      <c r="J14311" t="s">
        <v>119</v>
      </c>
    </row>
    <row r="14312" spans="2:10" x14ac:dyDescent="0.25">
      <c r="B14312">
        <v>2018</v>
      </c>
      <c r="C14312">
        <v>8</v>
      </c>
      <c r="D14312" s="8">
        <v>11</v>
      </c>
      <c r="E14312" t="s">
        <v>61</v>
      </c>
      <c r="F14312">
        <v>40</v>
      </c>
      <c r="G14312" t="s">
        <v>4687</v>
      </c>
      <c r="I14312">
        <v>3300</v>
      </c>
      <c r="J14312" t="s">
        <v>119</v>
      </c>
    </row>
    <row r="14313" spans="2:10" x14ac:dyDescent="0.25">
      <c r="B14313">
        <v>2018</v>
      </c>
      <c r="C14313">
        <v>8</v>
      </c>
      <c r="D14313" s="8">
        <v>7</v>
      </c>
      <c r="E14313" t="s">
        <v>63</v>
      </c>
      <c r="F14313">
        <v>40</v>
      </c>
      <c r="G14313" t="s">
        <v>4687</v>
      </c>
      <c r="I14313">
        <v>3375</v>
      </c>
      <c r="J14313" t="s">
        <v>119</v>
      </c>
    </row>
    <row r="14314" spans="2:10" x14ac:dyDescent="0.25">
      <c r="B14314">
        <v>2018</v>
      </c>
      <c r="C14314">
        <v>8</v>
      </c>
      <c r="D14314" s="8">
        <v>1</v>
      </c>
      <c r="E14314" t="s">
        <v>62</v>
      </c>
      <c r="F14314">
        <v>22.94</v>
      </c>
      <c r="G14314">
        <v>27</v>
      </c>
      <c r="H14314">
        <v>115</v>
      </c>
      <c r="I14314">
        <v>3444</v>
      </c>
      <c r="J14314" t="s">
        <v>119</v>
      </c>
    </row>
    <row r="14315" spans="2:10" x14ac:dyDescent="0.25">
      <c r="B14315">
        <v>2018</v>
      </c>
      <c r="C14315">
        <v>8</v>
      </c>
      <c r="D14315" s="8">
        <v>1</v>
      </c>
      <c r="E14315" t="s">
        <v>60</v>
      </c>
      <c r="F14315">
        <v>30</v>
      </c>
      <c r="G14315" t="s">
        <v>4687</v>
      </c>
      <c r="I14315">
        <v>3603</v>
      </c>
      <c r="J14315" t="s">
        <v>119</v>
      </c>
    </row>
    <row r="14316" spans="2:10" x14ac:dyDescent="0.25">
      <c r="B14316">
        <v>2018</v>
      </c>
      <c r="C14316">
        <v>8</v>
      </c>
      <c r="D14316" s="8">
        <v>5</v>
      </c>
      <c r="E14316" t="s">
        <v>64</v>
      </c>
      <c r="F14316">
        <v>164.12</v>
      </c>
      <c r="G14316">
        <v>33</v>
      </c>
      <c r="H14316">
        <v>105</v>
      </c>
      <c r="I14316">
        <v>3900</v>
      </c>
      <c r="J14316" t="s">
        <v>119</v>
      </c>
    </row>
    <row r="14317" spans="2:10" x14ac:dyDescent="0.25">
      <c r="B14317">
        <v>2018</v>
      </c>
      <c r="C14317">
        <v>8</v>
      </c>
      <c r="D14317" s="8">
        <v>1</v>
      </c>
      <c r="E14317" t="s">
        <v>62</v>
      </c>
      <c r="F14317">
        <v>80</v>
      </c>
      <c r="G14317" t="s">
        <v>4687</v>
      </c>
      <c r="I14317">
        <v>3955</v>
      </c>
      <c r="J14317" t="s">
        <v>119</v>
      </c>
    </row>
    <row r="14318" spans="2:10" x14ac:dyDescent="0.25">
      <c r="B14318">
        <v>2018</v>
      </c>
      <c r="C14318">
        <v>8</v>
      </c>
      <c r="D14318" s="8">
        <v>4</v>
      </c>
      <c r="E14318" t="s">
        <v>64</v>
      </c>
      <c r="F14318">
        <v>242.44</v>
      </c>
      <c r="G14318">
        <v>18</v>
      </c>
      <c r="H14318">
        <v>97</v>
      </c>
      <c r="I14318">
        <v>3980</v>
      </c>
      <c r="J14318" t="s">
        <v>119</v>
      </c>
    </row>
    <row r="14319" spans="2:10" x14ac:dyDescent="0.25">
      <c r="B14319">
        <v>2018</v>
      </c>
      <c r="C14319">
        <v>8</v>
      </c>
      <c r="D14319" s="8">
        <v>3</v>
      </c>
      <c r="E14319" t="s">
        <v>64</v>
      </c>
      <c r="F14319">
        <v>39.9</v>
      </c>
      <c r="G14319">
        <v>32</v>
      </c>
      <c r="H14319">
        <v>110</v>
      </c>
      <c r="I14319">
        <v>4000</v>
      </c>
      <c r="J14319" t="s">
        <v>119</v>
      </c>
    </row>
    <row r="14320" spans="2:10" x14ac:dyDescent="0.25">
      <c r="B14320">
        <v>2018</v>
      </c>
      <c r="C14320">
        <v>8</v>
      </c>
      <c r="D14320" s="8">
        <v>10</v>
      </c>
      <c r="E14320" t="s">
        <v>61</v>
      </c>
      <c r="F14320">
        <v>20</v>
      </c>
      <c r="G14320" t="s">
        <v>4687</v>
      </c>
      <c r="I14320">
        <v>4000</v>
      </c>
      <c r="J14320" t="s">
        <v>119</v>
      </c>
    </row>
    <row r="14321" spans="2:10" x14ac:dyDescent="0.25">
      <c r="B14321">
        <v>2018</v>
      </c>
      <c r="C14321">
        <v>8</v>
      </c>
      <c r="D14321" s="8">
        <v>7</v>
      </c>
      <c r="E14321" t="s">
        <v>58</v>
      </c>
      <c r="F14321">
        <v>20.3</v>
      </c>
      <c r="G14321" t="s">
        <v>4687</v>
      </c>
      <c r="I14321">
        <v>4194</v>
      </c>
      <c r="J14321" t="s">
        <v>119</v>
      </c>
    </row>
    <row r="14322" spans="2:10" x14ac:dyDescent="0.25">
      <c r="B14322">
        <v>2018</v>
      </c>
      <c r="C14322">
        <v>8</v>
      </c>
      <c r="D14322" s="8">
        <v>1</v>
      </c>
      <c r="E14322" t="s">
        <v>58</v>
      </c>
      <c r="F14322">
        <v>20.71</v>
      </c>
      <c r="G14322">
        <v>31</v>
      </c>
      <c r="H14322">
        <v>105</v>
      </c>
      <c r="I14322">
        <v>4249</v>
      </c>
      <c r="J14322" t="s">
        <v>119</v>
      </c>
    </row>
    <row r="14323" spans="2:10" x14ac:dyDescent="0.25">
      <c r="B14323">
        <v>2018</v>
      </c>
      <c r="C14323">
        <v>8</v>
      </c>
      <c r="D14323" s="8">
        <v>8</v>
      </c>
      <c r="E14323" t="s">
        <v>58</v>
      </c>
      <c r="F14323">
        <v>28.04</v>
      </c>
      <c r="G14323">
        <v>14.000000000000002</v>
      </c>
      <c r="H14323">
        <v>91</v>
      </c>
      <c r="I14323">
        <v>4282</v>
      </c>
      <c r="J14323" t="s">
        <v>119</v>
      </c>
    </row>
    <row r="14324" spans="2:10" x14ac:dyDescent="0.25">
      <c r="B14324">
        <v>2018</v>
      </c>
      <c r="C14324">
        <v>8</v>
      </c>
      <c r="D14324" s="8">
        <v>1</v>
      </c>
      <c r="E14324" t="s">
        <v>58</v>
      </c>
      <c r="F14324">
        <v>25</v>
      </c>
      <c r="G14324">
        <v>27</v>
      </c>
      <c r="H14324">
        <v>103</v>
      </c>
      <c r="I14324">
        <v>4300</v>
      </c>
      <c r="J14324" t="s">
        <v>119</v>
      </c>
    </row>
    <row r="14325" spans="2:10" x14ac:dyDescent="0.25">
      <c r="B14325">
        <v>2018</v>
      </c>
      <c r="C14325">
        <v>8</v>
      </c>
      <c r="D14325" s="8">
        <v>9</v>
      </c>
      <c r="E14325" t="s">
        <v>58</v>
      </c>
      <c r="F14325">
        <v>44.1</v>
      </c>
      <c r="G14325">
        <v>30</v>
      </c>
      <c r="H14325">
        <v>98</v>
      </c>
      <c r="I14325">
        <v>4305</v>
      </c>
      <c r="J14325" t="s">
        <v>119</v>
      </c>
    </row>
    <row r="14326" spans="2:10" x14ac:dyDescent="0.25">
      <c r="B14326">
        <v>2018</v>
      </c>
      <c r="C14326">
        <v>8</v>
      </c>
      <c r="D14326" s="8">
        <v>7</v>
      </c>
      <c r="E14326" t="s">
        <v>60</v>
      </c>
      <c r="F14326">
        <v>30</v>
      </c>
      <c r="G14326" t="s">
        <v>4687</v>
      </c>
      <c r="I14326">
        <v>4333</v>
      </c>
      <c r="J14326" t="s">
        <v>119</v>
      </c>
    </row>
    <row r="14327" spans="2:10" x14ac:dyDescent="0.25">
      <c r="B14327">
        <v>2018</v>
      </c>
      <c r="C14327">
        <v>8</v>
      </c>
      <c r="D14327" s="8">
        <v>9</v>
      </c>
      <c r="E14327" t="s">
        <v>58</v>
      </c>
      <c r="F14327">
        <v>72.92</v>
      </c>
      <c r="G14327">
        <v>47</v>
      </c>
      <c r="H14327">
        <v>116</v>
      </c>
      <c r="I14327">
        <v>4350</v>
      </c>
      <c r="J14327" t="s">
        <v>119</v>
      </c>
    </row>
    <row r="14328" spans="2:10" x14ac:dyDescent="0.25">
      <c r="B14328">
        <v>2018</v>
      </c>
      <c r="C14328">
        <v>8</v>
      </c>
      <c r="D14328" s="8">
        <v>2</v>
      </c>
      <c r="E14328" t="s">
        <v>62</v>
      </c>
      <c r="F14328">
        <v>50</v>
      </c>
      <c r="G14328">
        <v>46</v>
      </c>
      <c r="H14328">
        <v>97</v>
      </c>
      <c r="I14328">
        <v>4468</v>
      </c>
      <c r="J14328" t="s">
        <v>119</v>
      </c>
    </row>
    <row r="14329" spans="2:10" x14ac:dyDescent="0.25">
      <c r="B14329">
        <v>2018</v>
      </c>
      <c r="C14329">
        <v>8</v>
      </c>
      <c r="D14329" s="8">
        <v>2</v>
      </c>
      <c r="E14329" t="s">
        <v>58</v>
      </c>
      <c r="F14329">
        <v>37.43</v>
      </c>
      <c r="G14329">
        <v>31</v>
      </c>
      <c r="H14329">
        <v>111</v>
      </c>
      <c r="I14329">
        <v>5136</v>
      </c>
      <c r="J14329" t="s">
        <v>119</v>
      </c>
    </row>
    <row r="14330" spans="2:10" x14ac:dyDescent="0.25">
      <c r="B14330">
        <v>2018</v>
      </c>
      <c r="C14330">
        <v>8</v>
      </c>
      <c r="D14330" s="8">
        <v>3</v>
      </c>
      <c r="E14330" t="s">
        <v>58</v>
      </c>
      <c r="F14330">
        <v>15.74</v>
      </c>
      <c r="G14330">
        <v>25</v>
      </c>
      <c r="H14330">
        <v>100</v>
      </c>
      <c r="I14330">
        <v>5432</v>
      </c>
      <c r="J14330" t="s">
        <v>119</v>
      </c>
    </row>
    <row r="14331" spans="2:10" x14ac:dyDescent="0.25">
      <c r="B14331">
        <v>2018</v>
      </c>
      <c r="C14331">
        <v>8</v>
      </c>
      <c r="D14331" s="8">
        <v>4</v>
      </c>
      <c r="E14331" t="s">
        <v>58</v>
      </c>
      <c r="F14331">
        <v>27.75</v>
      </c>
      <c r="G14331" t="s">
        <v>4687</v>
      </c>
      <c r="I14331">
        <v>5514</v>
      </c>
      <c r="J14331" t="s">
        <v>119</v>
      </c>
    </row>
    <row r="14332" spans="2:10" x14ac:dyDescent="0.25">
      <c r="B14332">
        <v>2018</v>
      </c>
      <c r="C14332">
        <v>8</v>
      </c>
      <c r="D14332" s="8">
        <v>1</v>
      </c>
      <c r="E14332" t="s">
        <v>64</v>
      </c>
      <c r="F14332">
        <v>44.74</v>
      </c>
      <c r="G14332" t="s">
        <v>4687</v>
      </c>
      <c r="I14332">
        <v>5700</v>
      </c>
      <c r="J14332" t="s">
        <v>119</v>
      </c>
    </row>
    <row r="14333" spans="2:10" x14ac:dyDescent="0.25">
      <c r="B14333">
        <v>2018</v>
      </c>
      <c r="C14333">
        <v>8</v>
      </c>
      <c r="D14333" s="8">
        <v>8</v>
      </c>
      <c r="E14333" t="s">
        <v>64</v>
      </c>
      <c r="F14333">
        <v>20</v>
      </c>
      <c r="G14333">
        <v>46</v>
      </c>
      <c r="H14333">
        <v>91</v>
      </c>
      <c r="I14333">
        <v>5750</v>
      </c>
      <c r="J14333" t="s">
        <v>118</v>
      </c>
    </row>
    <row r="14334" spans="2:10" x14ac:dyDescent="0.25">
      <c r="B14334">
        <v>2018</v>
      </c>
      <c r="C14334">
        <v>8</v>
      </c>
      <c r="D14334" s="8">
        <v>8</v>
      </c>
      <c r="E14334" t="s">
        <v>58</v>
      </c>
      <c r="F14334">
        <v>33</v>
      </c>
      <c r="G14334">
        <v>32</v>
      </c>
      <c r="H14334">
        <v>94</v>
      </c>
      <c r="I14334">
        <v>5758</v>
      </c>
      <c r="J14334" t="s">
        <v>118</v>
      </c>
    </row>
    <row r="14335" spans="2:10" x14ac:dyDescent="0.25">
      <c r="B14335">
        <v>2018</v>
      </c>
      <c r="C14335">
        <v>8</v>
      </c>
      <c r="D14335" s="8">
        <v>9</v>
      </c>
      <c r="E14335" t="s">
        <v>58</v>
      </c>
      <c r="F14335">
        <v>12.55</v>
      </c>
      <c r="G14335">
        <v>50</v>
      </c>
      <c r="H14335">
        <v>109</v>
      </c>
      <c r="I14335">
        <v>5976</v>
      </c>
      <c r="J14335" t="s">
        <v>118</v>
      </c>
    </row>
    <row r="14336" spans="2:10" x14ac:dyDescent="0.25">
      <c r="B14336">
        <v>2018</v>
      </c>
      <c r="C14336">
        <v>8</v>
      </c>
      <c r="D14336" s="8">
        <v>3</v>
      </c>
      <c r="E14336" t="s">
        <v>64</v>
      </c>
      <c r="F14336">
        <v>15</v>
      </c>
      <c r="G14336">
        <v>52</v>
      </c>
      <c r="H14336">
        <v>110</v>
      </c>
      <c r="I14336">
        <v>6000</v>
      </c>
      <c r="J14336" t="s">
        <v>118</v>
      </c>
    </row>
    <row r="14337" spans="2:10" x14ac:dyDescent="0.25">
      <c r="B14337">
        <v>2018</v>
      </c>
      <c r="C14337">
        <v>8</v>
      </c>
      <c r="D14337" s="8">
        <v>1</v>
      </c>
      <c r="E14337" t="s">
        <v>64</v>
      </c>
      <c r="F14337">
        <v>20.76</v>
      </c>
      <c r="G14337">
        <v>20</v>
      </c>
      <c r="H14337">
        <v>120</v>
      </c>
      <c r="I14337">
        <v>6262</v>
      </c>
      <c r="J14337" t="s">
        <v>118</v>
      </c>
    </row>
    <row r="14338" spans="2:10" x14ac:dyDescent="0.25">
      <c r="B14338">
        <v>2018</v>
      </c>
      <c r="C14338">
        <v>8</v>
      </c>
      <c r="D14338" s="8">
        <v>5</v>
      </c>
      <c r="E14338" t="s">
        <v>58</v>
      </c>
      <c r="F14338">
        <v>20</v>
      </c>
      <c r="G14338">
        <v>34</v>
      </c>
      <c r="H14338">
        <v>106</v>
      </c>
      <c r="I14338">
        <v>6700</v>
      </c>
      <c r="J14338" t="s">
        <v>118</v>
      </c>
    </row>
    <row r="14339" spans="2:10" x14ac:dyDescent="0.25">
      <c r="B14339">
        <v>2018</v>
      </c>
      <c r="C14339">
        <v>8</v>
      </c>
      <c r="D14339" s="8">
        <v>10</v>
      </c>
      <c r="E14339" t="s">
        <v>59</v>
      </c>
      <c r="F14339">
        <v>28</v>
      </c>
      <c r="G14339">
        <v>34</v>
      </c>
      <c r="H14339">
        <v>113</v>
      </c>
      <c r="I14339">
        <v>7420</v>
      </c>
      <c r="J14339" t="s">
        <v>118</v>
      </c>
    </row>
    <row r="14340" spans="2:10" x14ac:dyDescent="0.25">
      <c r="B14340">
        <v>2018</v>
      </c>
      <c r="C14340">
        <v>8</v>
      </c>
      <c r="D14340" s="8">
        <v>11</v>
      </c>
      <c r="E14340" t="s">
        <v>64</v>
      </c>
      <c r="F14340">
        <v>20.100000000000001</v>
      </c>
      <c r="G14340">
        <v>13</v>
      </c>
      <c r="H14340">
        <v>110</v>
      </c>
      <c r="I14340">
        <v>8000</v>
      </c>
      <c r="J14340" t="s">
        <v>118</v>
      </c>
    </row>
    <row r="14341" spans="2:10" x14ac:dyDescent="0.25">
      <c r="B14341">
        <v>2018</v>
      </c>
      <c r="C14341">
        <v>8</v>
      </c>
      <c r="D14341" s="8">
        <v>6</v>
      </c>
      <c r="E14341" t="s">
        <v>64</v>
      </c>
      <c r="F14341">
        <v>40</v>
      </c>
      <c r="G14341" t="s">
        <v>4687</v>
      </c>
      <c r="H14341" t="s">
        <v>401</v>
      </c>
      <c r="I14341">
        <v>8125</v>
      </c>
      <c r="J14341" t="s">
        <v>118</v>
      </c>
    </row>
    <row r="14342" spans="2:10" x14ac:dyDescent="0.25">
      <c r="B14342">
        <v>2018</v>
      </c>
      <c r="C14342">
        <v>8</v>
      </c>
      <c r="D14342" s="8">
        <v>6</v>
      </c>
      <c r="E14342" t="s">
        <v>63</v>
      </c>
      <c r="F14342">
        <v>20</v>
      </c>
      <c r="G14342">
        <v>43</v>
      </c>
      <c r="H14342">
        <v>109</v>
      </c>
      <c r="I14342">
        <v>8500</v>
      </c>
      <c r="J14342" t="s">
        <v>118</v>
      </c>
    </row>
    <row r="14343" spans="2:10" x14ac:dyDescent="0.25">
      <c r="B14343">
        <v>2018</v>
      </c>
      <c r="C14343">
        <v>8</v>
      </c>
      <c r="D14343" s="8">
        <v>6</v>
      </c>
      <c r="E14343" t="s">
        <v>64</v>
      </c>
      <c r="F14343">
        <v>40</v>
      </c>
      <c r="G14343">
        <v>17</v>
      </c>
      <c r="H14343">
        <v>102</v>
      </c>
      <c r="I14343">
        <v>8625</v>
      </c>
      <c r="J14343" t="s">
        <v>118</v>
      </c>
    </row>
    <row r="14344" spans="2:10" x14ac:dyDescent="0.25">
      <c r="B14344">
        <v>2018</v>
      </c>
      <c r="C14344">
        <v>8</v>
      </c>
      <c r="D14344" s="8">
        <v>6</v>
      </c>
      <c r="E14344" t="s">
        <v>64</v>
      </c>
      <c r="F14344">
        <v>44</v>
      </c>
      <c r="G14344" t="s">
        <v>4687</v>
      </c>
      <c r="I14344">
        <v>8864</v>
      </c>
      <c r="J14344" t="s">
        <v>118</v>
      </c>
    </row>
    <row r="14345" spans="2:10" x14ac:dyDescent="0.25">
      <c r="B14345">
        <v>2018</v>
      </c>
      <c r="C14345">
        <v>8</v>
      </c>
      <c r="D14345" s="8">
        <v>3</v>
      </c>
      <c r="E14345" t="s">
        <v>59</v>
      </c>
      <c r="F14345">
        <v>39.5</v>
      </c>
      <c r="G14345">
        <v>51</v>
      </c>
      <c r="H14345">
        <v>98</v>
      </c>
      <c r="I14345">
        <v>10253</v>
      </c>
      <c r="J14345" t="s">
        <v>118</v>
      </c>
    </row>
    <row r="14346" spans="2:10" x14ac:dyDescent="0.25">
      <c r="B14346">
        <v>2018</v>
      </c>
      <c r="C14346">
        <v>8</v>
      </c>
      <c r="D14346" s="8">
        <v>1</v>
      </c>
      <c r="E14346" t="s">
        <v>58</v>
      </c>
      <c r="F14346">
        <v>20</v>
      </c>
      <c r="G14346" t="s">
        <v>4687</v>
      </c>
      <c r="I14346">
        <v>11933</v>
      </c>
      <c r="J14346" t="s">
        <v>118</v>
      </c>
    </row>
    <row r="14347" spans="2:10" x14ac:dyDescent="0.25">
      <c r="B14347">
        <v>2018</v>
      </c>
      <c r="C14347">
        <v>8</v>
      </c>
      <c r="D14347" s="8">
        <v>1</v>
      </c>
      <c r="E14347" t="s">
        <v>58</v>
      </c>
      <c r="F14347">
        <v>41.63</v>
      </c>
      <c r="G14347" t="s">
        <v>4687</v>
      </c>
      <c r="I14347">
        <v>12419</v>
      </c>
      <c r="J14347" t="s">
        <v>118</v>
      </c>
    </row>
    <row r="14348" spans="2:10" x14ac:dyDescent="0.25">
      <c r="B14348">
        <v>2018</v>
      </c>
      <c r="C14348">
        <v>8</v>
      </c>
      <c r="D14348" s="8">
        <v>9</v>
      </c>
      <c r="E14348" t="s">
        <v>58</v>
      </c>
      <c r="F14348">
        <v>68.739999999999995</v>
      </c>
      <c r="G14348">
        <v>17</v>
      </c>
      <c r="I14348">
        <v>18378</v>
      </c>
      <c r="J14348" t="s">
        <v>118</v>
      </c>
    </row>
    <row r="14349" spans="2:10" x14ac:dyDescent="0.25">
      <c r="B14349">
        <v>2018</v>
      </c>
      <c r="C14349">
        <v>8</v>
      </c>
      <c r="D14349" s="8">
        <v>7</v>
      </c>
      <c r="E14349" t="s">
        <v>64</v>
      </c>
      <c r="F14349">
        <v>42.29</v>
      </c>
      <c r="G14349" t="s">
        <v>4687</v>
      </c>
      <c r="I14349">
        <v>22902</v>
      </c>
      <c r="J14349" t="s">
        <v>118</v>
      </c>
    </row>
    <row r="14350" spans="2:10" x14ac:dyDescent="0.25">
      <c r="B14350">
        <v>2018</v>
      </c>
      <c r="C14350">
        <v>8</v>
      </c>
      <c r="D14350" s="8">
        <v>6</v>
      </c>
      <c r="E14350" t="s">
        <v>64</v>
      </c>
      <c r="F14350">
        <v>18.72</v>
      </c>
      <c r="G14350" t="s">
        <v>4687</v>
      </c>
      <c r="I14350">
        <v>36325</v>
      </c>
      <c r="J14350" t="s">
        <v>118</v>
      </c>
    </row>
    <row r="14351" spans="2:10" x14ac:dyDescent="0.25">
      <c r="B14351">
        <v>2018</v>
      </c>
      <c r="C14351">
        <v>9</v>
      </c>
      <c r="D14351" s="8">
        <v>2</v>
      </c>
      <c r="E14351" t="s">
        <v>74</v>
      </c>
      <c r="F14351">
        <v>107.42</v>
      </c>
      <c r="G14351">
        <v>87.6</v>
      </c>
      <c r="H14351">
        <v>119.21</v>
      </c>
      <c r="I14351">
        <v>6778.02</v>
      </c>
      <c r="J14351" t="s">
        <v>115</v>
      </c>
    </row>
    <row r="14352" spans="2:10" x14ac:dyDescent="0.25">
      <c r="B14352">
        <v>2018</v>
      </c>
      <c r="C14352">
        <v>9</v>
      </c>
      <c r="D14352" s="8">
        <v>2</v>
      </c>
      <c r="E14352" t="s">
        <v>75</v>
      </c>
      <c r="F14352">
        <v>19.5</v>
      </c>
      <c r="G14352">
        <v>95.899999999999991</v>
      </c>
      <c r="H14352">
        <v>130.09</v>
      </c>
      <c r="I14352">
        <v>10070</v>
      </c>
      <c r="J14352" t="s">
        <v>115</v>
      </c>
    </row>
    <row r="14353" spans="2:10" x14ac:dyDescent="0.25">
      <c r="B14353">
        <v>2018</v>
      </c>
      <c r="C14353">
        <v>9</v>
      </c>
      <c r="D14353" s="8">
        <v>4</v>
      </c>
      <c r="E14353" t="s">
        <v>69</v>
      </c>
      <c r="F14353">
        <v>40</v>
      </c>
      <c r="G14353">
        <v>83</v>
      </c>
      <c r="H14353">
        <v>123.06</v>
      </c>
      <c r="I14353">
        <v>7000</v>
      </c>
      <c r="J14353" t="s">
        <v>115</v>
      </c>
    </row>
    <row r="14354" spans="2:10" x14ac:dyDescent="0.25">
      <c r="B14354">
        <v>2018</v>
      </c>
      <c r="C14354">
        <v>9</v>
      </c>
      <c r="D14354" s="8">
        <v>4</v>
      </c>
      <c r="E14354" t="s">
        <v>68</v>
      </c>
      <c r="F14354">
        <v>57</v>
      </c>
      <c r="G14354">
        <v>95.1</v>
      </c>
      <c r="H14354">
        <v>127.26</v>
      </c>
      <c r="I14354">
        <v>7000</v>
      </c>
      <c r="J14354" t="s">
        <v>115</v>
      </c>
    </row>
    <row r="14355" spans="2:10" x14ac:dyDescent="0.25">
      <c r="B14355">
        <v>2018</v>
      </c>
      <c r="C14355">
        <v>9</v>
      </c>
      <c r="D14355" s="8">
        <v>8</v>
      </c>
      <c r="E14355" t="s">
        <v>65</v>
      </c>
      <c r="F14355">
        <v>991</v>
      </c>
      <c r="G14355">
        <v>96.2</v>
      </c>
      <c r="H14355">
        <v>121.35</v>
      </c>
      <c r="I14355">
        <v>10289.61</v>
      </c>
      <c r="J14355" t="s">
        <v>115</v>
      </c>
    </row>
    <row r="14356" spans="2:10" x14ac:dyDescent="0.25">
      <c r="B14356">
        <v>2018</v>
      </c>
      <c r="C14356">
        <v>9</v>
      </c>
      <c r="D14356" s="8">
        <v>10</v>
      </c>
      <c r="E14356" t="s">
        <v>67</v>
      </c>
      <c r="F14356">
        <v>40</v>
      </c>
      <c r="G14356">
        <v>100</v>
      </c>
      <c r="H14356">
        <v>132</v>
      </c>
      <c r="I14356">
        <v>8500</v>
      </c>
      <c r="J14356" t="s">
        <v>115</v>
      </c>
    </row>
    <row r="14357" spans="2:10" x14ac:dyDescent="0.25">
      <c r="B14357">
        <v>2018</v>
      </c>
      <c r="C14357">
        <v>9</v>
      </c>
      <c r="D14357" s="8">
        <v>11</v>
      </c>
      <c r="E14357" t="s">
        <v>68</v>
      </c>
      <c r="F14357">
        <v>318.25</v>
      </c>
      <c r="G14357">
        <v>85.3</v>
      </c>
      <c r="H14357">
        <v>125.05</v>
      </c>
      <c r="I14357">
        <v>7261</v>
      </c>
      <c r="J14357" t="s">
        <v>115</v>
      </c>
    </row>
    <row r="14358" spans="2:10" x14ac:dyDescent="0.25">
      <c r="B14358">
        <v>2018</v>
      </c>
      <c r="C14358">
        <v>9</v>
      </c>
      <c r="D14358" s="8">
        <v>1</v>
      </c>
      <c r="E14358" t="s">
        <v>73</v>
      </c>
      <c r="F14358">
        <v>28</v>
      </c>
      <c r="G14358">
        <v>99</v>
      </c>
      <c r="H14358">
        <v>109.62</v>
      </c>
      <c r="I14358">
        <v>6000</v>
      </c>
      <c r="J14358" t="s">
        <v>116</v>
      </c>
    </row>
    <row r="14359" spans="2:10" x14ac:dyDescent="0.25">
      <c r="B14359">
        <v>2018</v>
      </c>
      <c r="C14359">
        <v>9</v>
      </c>
      <c r="D14359" s="8">
        <v>2</v>
      </c>
      <c r="E14359" t="s">
        <v>67</v>
      </c>
      <c r="F14359">
        <v>27.11</v>
      </c>
      <c r="G14359">
        <v>95.199999999999989</v>
      </c>
      <c r="H14359">
        <v>116.21</v>
      </c>
      <c r="I14359">
        <v>8500</v>
      </c>
      <c r="J14359" t="s">
        <v>116</v>
      </c>
    </row>
    <row r="14360" spans="2:10" x14ac:dyDescent="0.25">
      <c r="B14360">
        <v>2018</v>
      </c>
      <c r="C14360">
        <v>9</v>
      </c>
      <c r="D14360" s="8">
        <v>3</v>
      </c>
      <c r="E14360" t="s">
        <v>66</v>
      </c>
      <c r="F14360">
        <v>40</v>
      </c>
      <c r="G14360">
        <v>91.8</v>
      </c>
      <c r="H14360">
        <v>104.5</v>
      </c>
      <c r="I14360">
        <v>8250</v>
      </c>
      <c r="J14360" t="s">
        <v>116</v>
      </c>
    </row>
    <row r="14361" spans="2:10" x14ac:dyDescent="0.25">
      <c r="B14361">
        <v>2018</v>
      </c>
      <c r="C14361">
        <v>9</v>
      </c>
      <c r="D14361" s="8">
        <v>3</v>
      </c>
      <c r="E14361" t="s">
        <v>74</v>
      </c>
      <c r="F14361">
        <v>120</v>
      </c>
      <c r="G14361">
        <v>99.1</v>
      </c>
      <c r="H14361">
        <v>105.35</v>
      </c>
      <c r="I14361">
        <v>6300</v>
      </c>
      <c r="J14361" t="s">
        <v>116</v>
      </c>
    </row>
    <row r="14362" spans="2:10" x14ac:dyDescent="0.25">
      <c r="B14362">
        <v>2018</v>
      </c>
      <c r="C14362">
        <v>9</v>
      </c>
      <c r="D14362" s="8">
        <v>4</v>
      </c>
      <c r="E14362" t="s">
        <v>69</v>
      </c>
      <c r="F14362">
        <v>66</v>
      </c>
      <c r="G14362">
        <v>75.8</v>
      </c>
      <c r="H14362">
        <v>101.02</v>
      </c>
      <c r="I14362">
        <v>7700</v>
      </c>
      <c r="J14362" t="s">
        <v>116</v>
      </c>
    </row>
    <row r="14363" spans="2:10" x14ac:dyDescent="0.25">
      <c r="B14363">
        <v>2018</v>
      </c>
      <c r="C14363">
        <v>9</v>
      </c>
      <c r="D14363" s="8">
        <v>4</v>
      </c>
      <c r="E14363" t="s">
        <v>70</v>
      </c>
      <c r="F14363">
        <v>40</v>
      </c>
      <c r="G14363">
        <v>89.149999999999991</v>
      </c>
      <c r="H14363">
        <v>105.03</v>
      </c>
      <c r="I14363">
        <v>7125</v>
      </c>
      <c r="J14363" t="s">
        <v>116</v>
      </c>
    </row>
    <row r="14364" spans="2:10" x14ac:dyDescent="0.25">
      <c r="B14364">
        <v>2018</v>
      </c>
      <c r="C14364">
        <v>9</v>
      </c>
      <c r="D14364" s="8">
        <v>4</v>
      </c>
      <c r="E14364" t="s">
        <v>75</v>
      </c>
      <c r="F14364">
        <v>60</v>
      </c>
      <c r="G14364">
        <v>97.899999999999991</v>
      </c>
      <c r="H14364">
        <v>108.21</v>
      </c>
      <c r="I14364">
        <v>6879.58</v>
      </c>
      <c r="J14364" t="s">
        <v>116</v>
      </c>
    </row>
    <row r="14365" spans="2:10" x14ac:dyDescent="0.25">
      <c r="B14365">
        <v>2018</v>
      </c>
      <c r="C14365">
        <v>9</v>
      </c>
      <c r="D14365" s="8">
        <v>4</v>
      </c>
      <c r="E14365" t="s">
        <v>65</v>
      </c>
      <c r="F14365">
        <v>80</v>
      </c>
      <c r="G14365">
        <v>96.899999999999991</v>
      </c>
      <c r="H14365">
        <v>115.01</v>
      </c>
      <c r="I14365">
        <v>9000</v>
      </c>
      <c r="J14365" t="s">
        <v>116</v>
      </c>
    </row>
    <row r="14366" spans="2:10" x14ac:dyDescent="0.25">
      <c r="B14366">
        <v>2018</v>
      </c>
      <c r="C14366">
        <v>9</v>
      </c>
      <c r="D14366" s="8">
        <v>4</v>
      </c>
      <c r="E14366" t="s">
        <v>74</v>
      </c>
      <c r="F14366">
        <v>58.38</v>
      </c>
      <c r="G14366">
        <v>78.100000000000009</v>
      </c>
      <c r="H14366">
        <v>103.21</v>
      </c>
      <c r="I14366">
        <v>6330.94</v>
      </c>
      <c r="J14366" t="s">
        <v>116</v>
      </c>
    </row>
    <row r="14367" spans="2:10" x14ac:dyDescent="0.25">
      <c r="B14367">
        <v>2018</v>
      </c>
      <c r="C14367">
        <v>9</v>
      </c>
      <c r="D14367" s="8">
        <v>4</v>
      </c>
      <c r="E14367" t="s">
        <v>66</v>
      </c>
      <c r="F14367">
        <v>40</v>
      </c>
      <c r="G14367">
        <v>87.8</v>
      </c>
      <c r="H14367">
        <v>101.94</v>
      </c>
      <c r="I14367">
        <v>9150</v>
      </c>
      <c r="J14367" t="s">
        <v>116</v>
      </c>
    </row>
    <row r="14368" spans="2:10" x14ac:dyDescent="0.25">
      <c r="B14368">
        <v>2018</v>
      </c>
      <c r="C14368">
        <v>9</v>
      </c>
      <c r="D14368" s="8">
        <v>5</v>
      </c>
      <c r="E14368" t="s">
        <v>70</v>
      </c>
      <c r="F14368">
        <v>50.27</v>
      </c>
      <c r="G14368">
        <v>100</v>
      </c>
      <c r="H14368">
        <v>103.86</v>
      </c>
      <c r="I14368">
        <v>6900</v>
      </c>
      <c r="J14368" t="s">
        <v>116</v>
      </c>
    </row>
    <row r="14369" spans="2:10" x14ac:dyDescent="0.25">
      <c r="B14369">
        <v>2018</v>
      </c>
      <c r="C14369">
        <v>9</v>
      </c>
      <c r="D14369" s="8">
        <v>5</v>
      </c>
      <c r="E14369" t="s">
        <v>70</v>
      </c>
      <c r="F14369">
        <v>42.01</v>
      </c>
      <c r="G14369">
        <v>95.35</v>
      </c>
      <c r="H14369">
        <v>109.13</v>
      </c>
      <c r="I14369">
        <v>7504.07</v>
      </c>
      <c r="J14369" t="s">
        <v>116</v>
      </c>
    </row>
    <row r="14370" spans="2:10" x14ac:dyDescent="0.25">
      <c r="B14370">
        <v>2018</v>
      </c>
      <c r="C14370">
        <v>9</v>
      </c>
      <c r="D14370" s="8">
        <v>5</v>
      </c>
      <c r="E14370" t="s">
        <v>70</v>
      </c>
      <c r="F14370">
        <v>220</v>
      </c>
      <c r="G14370">
        <v>96.7</v>
      </c>
      <c r="H14370">
        <v>104.82</v>
      </c>
      <c r="I14370">
        <v>7745.45</v>
      </c>
      <c r="J14370" t="s">
        <v>116</v>
      </c>
    </row>
    <row r="14371" spans="2:10" x14ac:dyDescent="0.25">
      <c r="B14371">
        <v>2018</v>
      </c>
      <c r="C14371">
        <v>9</v>
      </c>
      <c r="D14371" s="8">
        <v>5</v>
      </c>
      <c r="E14371" t="s">
        <v>66</v>
      </c>
      <c r="F14371">
        <v>40.770000000000003</v>
      </c>
      <c r="G14371">
        <v>88.7</v>
      </c>
      <c r="H14371">
        <v>109.16</v>
      </c>
      <c r="I14371">
        <v>6855.53</v>
      </c>
      <c r="J14371" t="s">
        <v>116</v>
      </c>
    </row>
    <row r="14372" spans="2:10" x14ac:dyDescent="0.25">
      <c r="B14372">
        <v>2018</v>
      </c>
      <c r="C14372">
        <v>9</v>
      </c>
      <c r="D14372" s="8">
        <v>6</v>
      </c>
      <c r="E14372" t="s">
        <v>71</v>
      </c>
      <c r="F14372">
        <v>20</v>
      </c>
      <c r="G14372">
        <v>80.800000000000011</v>
      </c>
      <c r="H14372">
        <v>103.59</v>
      </c>
      <c r="I14372">
        <v>5300</v>
      </c>
      <c r="J14372" t="s">
        <v>116</v>
      </c>
    </row>
    <row r="14373" spans="2:10" x14ac:dyDescent="0.25">
      <c r="B14373">
        <v>2018</v>
      </c>
      <c r="C14373">
        <v>9</v>
      </c>
      <c r="D14373" s="8">
        <v>6</v>
      </c>
      <c r="E14373" t="s">
        <v>72</v>
      </c>
      <c r="F14373">
        <v>40</v>
      </c>
      <c r="G14373">
        <v>95.1</v>
      </c>
      <c r="H14373">
        <v>102.96</v>
      </c>
      <c r="I14373">
        <v>5500</v>
      </c>
      <c r="J14373" t="s">
        <v>116</v>
      </c>
    </row>
    <row r="14374" spans="2:10" x14ac:dyDescent="0.25">
      <c r="B14374">
        <v>2018</v>
      </c>
      <c r="C14374">
        <v>9</v>
      </c>
      <c r="D14374" s="8">
        <v>6</v>
      </c>
      <c r="E14374" t="s">
        <v>71</v>
      </c>
      <c r="F14374">
        <v>20</v>
      </c>
      <c r="G14374">
        <v>93.899999999999991</v>
      </c>
      <c r="H14374">
        <v>109</v>
      </c>
      <c r="I14374">
        <v>5750</v>
      </c>
      <c r="J14374" t="s">
        <v>116</v>
      </c>
    </row>
    <row r="14375" spans="2:10" x14ac:dyDescent="0.25">
      <c r="B14375">
        <v>2018</v>
      </c>
      <c r="C14375">
        <v>9</v>
      </c>
      <c r="D14375" s="8">
        <v>6</v>
      </c>
      <c r="E14375" t="s">
        <v>65</v>
      </c>
      <c r="F14375">
        <v>142.02000000000001</v>
      </c>
      <c r="G14375">
        <v>89</v>
      </c>
      <c r="H14375">
        <v>111.9</v>
      </c>
      <c r="I14375">
        <v>6467.4</v>
      </c>
      <c r="J14375" t="s">
        <v>116</v>
      </c>
    </row>
    <row r="14376" spans="2:10" x14ac:dyDescent="0.25">
      <c r="B14376">
        <v>2018</v>
      </c>
      <c r="C14376">
        <v>9</v>
      </c>
      <c r="D14376" s="8">
        <v>7</v>
      </c>
      <c r="E14376" t="s">
        <v>70</v>
      </c>
      <c r="F14376">
        <v>40</v>
      </c>
      <c r="G14376">
        <v>100</v>
      </c>
      <c r="H14376">
        <v>112.75</v>
      </c>
      <c r="I14376">
        <v>9000</v>
      </c>
      <c r="J14376" t="s">
        <v>116</v>
      </c>
    </row>
    <row r="14377" spans="2:10" x14ac:dyDescent="0.25">
      <c r="B14377">
        <v>2018</v>
      </c>
      <c r="C14377">
        <v>9</v>
      </c>
      <c r="D14377" s="8">
        <v>8</v>
      </c>
      <c r="E14377" t="s">
        <v>74</v>
      </c>
      <c r="F14377">
        <v>22.11</v>
      </c>
      <c r="G14377">
        <v>85.9</v>
      </c>
      <c r="H14377">
        <v>101.99</v>
      </c>
      <c r="I14377">
        <v>4161.01</v>
      </c>
      <c r="J14377" t="s">
        <v>116</v>
      </c>
    </row>
    <row r="14378" spans="2:10" x14ac:dyDescent="0.25">
      <c r="B14378">
        <v>2018</v>
      </c>
      <c r="C14378">
        <v>9</v>
      </c>
      <c r="D14378" s="8">
        <v>8</v>
      </c>
      <c r="E14378" t="s">
        <v>77</v>
      </c>
      <c r="F14378">
        <v>20</v>
      </c>
      <c r="G14378">
        <v>96</v>
      </c>
      <c r="H14378">
        <v>104.91</v>
      </c>
      <c r="I14378">
        <v>6960.1</v>
      </c>
      <c r="J14378" t="s">
        <v>116</v>
      </c>
    </row>
    <row r="14379" spans="2:10" x14ac:dyDescent="0.25">
      <c r="B14379">
        <v>2018</v>
      </c>
      <c r="C14379">
        <v>9</v>
      </c>
      <c r="D14379" s="8">
        <v>9</v>
      </c>
      <c r="E14379" t="s">
        <v>76</v>
      </c>
      <c r="F14379">
        <v>72.89</v>
      </c>
      <c r="G14379">
        <v>90.14</v>
      </c>
      <c r="H14379">
        <v>108.79</v>
      </c>
      <c r="I14379">
        <v>6310.88</v>
      </c>
      <c r="J14379" t="s">
        <v>116</v>
      </c>
    </row>
    <row r="14380" spans="2:10" x14ac:dyDescent="0.25">
      <c r="B14380">
        <v>2018</v>
      </c>
      <c r="C14380">
        <v>9</v>
      </c>
      <c r="D14380" s="8">
        <v>9</v>
      </c>
      <c r="E14380" t="s">
        <v>77</v>
      </c>
      <c r="F14380">
        <v>137.5</v>
      </c>
      <c r="G14380">
        <v>98.2</v>
      </c>
      <c r="H14380">
        <v>108.92</v>
      </c>
      <c r="I14380">
        <v>8700</v>
      </c>
      <c r="J14380" t="s">
        <v>116</v>
      </c>
    </row>
    <row r="14381" spans="2:10" x14ac:dyDescent="0.25">
      <c r="B14381">
        <v>2018</v>
      </c>
      <c r="C14381">
        <v>9</v>
      </c>
      <c r="D14381" s="8">
        <v>9</v>
      </c>
      <c r="E14381" t="s">
        <v>75</v>
      </c>
      <c r="F14381">
        <v>20.34</v>
      </c>
      <c r="G14381">
        <v>81.100000000000009</v>
      </c>
      <c r="H14381">
        <v>107.73</v>
      </c>
      <c r="I14381">
        <v>4750</v>
      </c>
      <c r="J14381" t="s">
        <v>116</v>
      </c>
    </row>
    <row r="14382" spans="2:10" x14ac:dyDescent="0.25">
      <c r="B14382">
        <v>2018</v>
      </c>
      <c r="C14382">
        <v>9</v>
      </c>
      <c r="D14382" s="8">
        <v>9</v>
      </c>
      <c r="E14382" t="s">
        <v>76</v>
      </c>
      <c r="F14382">
        <v>49.5</v>
      </c>
      <c r="G14382">
        <v>99.11</v>
      </c>
      <c r="H14382">
        <v>108.9</v>
      </c>
      <c r="I14382">
        <v>6464.65</v>
      </c>
      <c r="J14382" t="s">
        <v>116</v>
      </c>
    </row>
    <row r="14383" spans="2:10" x14ac:dyDescent="0.25">
      <c r="B14383">
        <v>2018</v>
      </c>
      <c r="C14383">
        <v>9</v>
      </c>
      <c r="D14383" s="8">
        <v>9</v>
      </c>
      <c r="E14383" t="s">
        <v>66</v>
      </c>
      <c r="F14383">
        <v>25</v>
      </c>
      <c r="G14383">
        <v>96</v>
      </c>
      <c r="H14383">
        <v>108.02</v>
      </c>
      <c r="I14383">
        <v>7500</v>
      </c>
      <c r="J14383" t="s">
        <v>116</v>
      </c>
    </row>
    <row r="14384" spans="2:10" x14ac:dyDescent="0.25">
      <c r="B14384">
        <v>2018</v>
      </c>
      <c r="C14384">
        <v>9</v>
      </c>
      <c r="D14384" s="8">
        <v>9</v>
      </c>
      <c r="E14384" t="s">
        <v>69</v>
      </c>
      <c r="F14384">
        <v>20</v>
      </c>
      <c r="G14384">
        <v>90</v>
      </c>
      <c r="H14384">
        <v>107.79</v>
      </c>
      <c r="I14384">
        <v>5850</v>
      </c>
      <c r="J14384" t="s">
        <v>116</v>
      </c>
    </row>
    <row r="14385" spans="2:10" x14ac:dyDescent="0.25">
      <c r="B14385">
        <v>2018</v>
      </c>
      <c r="C14385">
        <v>9</v>
      </c>
      <c r="D14385" s="8">
        <v>9</v>
      </c>
      <c r="E14385" t="s">
        <v>75</v>
      </c>
      <c r="F14385">
        <v>230.17</v>
      </c>
      <c r="G14385">
        <v>84.2</v>
      </c>
      <c r="H14385">
        <v>103.55</v>
      </c>
      <c r="I14385">
        <v>7592.32</v>
      </c>
      <c r="J14385" t="s">
        <v>116</v>
      </c>
    </row>
    <row r="14386" spans="2:10" x14ac:dyDescent="0.25">
      <c r="B14386">
        <v>2018</v>
      </c>
      <c r="C14386">
        <v>9</v>
      </c>
      <c r="D14386" s="8">
        <v>9</v>
      </c>
      <c r="E14386" t="s">
        <v>75</v>
      </c>
      <c r="F14386">
        <v>37.42</v>
      </c>
      <c r="G14386">
        <v>99.7</v>
      </c>
      <c r="H14386">
        <v>108.27</v>
      </c>
      <c r="I14386">
        <v>8043.35</v>
      </c>
      <c r="J14386" t="s">
        <v>116</v>
      </c>
    </row>
    <row r="14387" spans="2:10" x14ac:dyDescent="0.25">
      <c r="B14387">
        <v>2018</v>
      </c>
      <c r="C14387">
        <v>9</v>
      </c>
      <c r="D14387" s="8">
        <v>9</v>
      </c>
      <c r="E14387" t="s">
        <v>71</v>
      </c>
      <c r="F14387">
        <v>25</v>
      </c>
      <c r="G14387">
        <v>100</v>
      </c>
      <c r="H14387">
        <v>100.6</v>
      </c>
      <c r="I14387">
        <v>5000</v>
      </c>
      <c r="J14387" t="s">
        <v>116</v>
      </c>
    </row>
    <row r="14388" spans="2:10" x14ac:dyDescent="0.25">
      <c r="B14388">
        <v>2018</v>
      </c>
      <c r="C14388">
        <v>9</v>
      </c>
      <c r="D14388" s="8">
        <v>10</v>
      </c>
      <c r="E14388" t="s">
        <v>76</v>
      </c>
      <c r="F14388">
        <v>104</v>
      </c>
      <c r="G14388">
        <v>99.02</v>
      </c>
      <c r="H14388">
        <v>103.28</v>
      </c>
      <c r="I14388">
        <v>8682.6299999999992</v>
      </c>
      <c r="J14388" t="s">
        <v>116</v>
      </c>
    </row>
    <row r="14389" spans="2:10" x14ac:dyDescent="0.25">
      <c r="B14389">
        <v>2018</v>
      </c>
      <c r="C14389">
        <v>9</v>
      </c>
      <c r="D14389" s="8">
        <v>10</v>
      </c>
      <c r="E14389" t="s">
        <v>75</v>
      </c>
      <c r="F14389">
        <v>87.5</v>
      </c>
      <c r="G14389">
        <v>96.7</v>
      </c>
      <c r="H14389">
        <v>103.21</v>
      </c>
      <c r="I14389">
        <v>7622</v>
      </c>
      <c r="J14389" t="s">
        <v>116</v>
      </c>
    </row>
    <row r="14390" spans="2:10" x14ac:dyDescent="0.25">
      <c r="B14390">
        <v>2018</v>
      </c>
      <c r="C14390">
        <v>9</v>
      </c>
      <c r="D14390" s="8">
        <v>1</v>
      </c>
      <c r="E14390" t="s">
        <v>72</v>
      </c>
      <c r="F14390">
        <v>18</v>
      </c>
      <c r="G14390">
        <v>93.5</v>
      </c>
      <c r="H14390">
        <v>86.36</v>
      </c>
      <c r="I14390">
        <v>5000</v>
      </c>
      <c r="J14390" t="s">
        <v>117</v>
      </c>
    </row>
    <row r="14391" spans="2:10" x14ac:dyDescent="0.25">
      <c r="B14391">
        <v>2018</v>
      </c>
      <c r="C14391">
        <v>9</v>
      </c>
      <c r="D14391" s="8">
        <v>1</v>
      </c>
      <c r="E14391" t="s">
        <v>68</v>
      </c>
      <c r="F14391">
        <v>72.44</v>
      </c>
      <c r="G14391">
        <v>90.3</v>
      </c>
      <c r="H14391">
        <v>93.55</v>
      </c>
      <c r="I14391">
        <v>5073.16</v>
      </c>
      <c r="J14391" t="s">
        <v>117</v>
      </c>
    </row>
    <row r="14392" spans="2:10" x14ac:dyDescent="0.25">
      <c r="B14392">
        <v>2018</v>
      </c>
      <c r="C14392">
        <v>9</v>
      </c>
      <c r="D14392" s="8">
        <v>1</v>
      </c>
      <c r="E14392" t="s">
        <v>74</v>
      </c>
      <c r="F14392">
        <v>20</v>
      </c>
      <c r="G14392">
        <v>88.8</v>
      </c>
      <c r="H14392">
        <v>97.04</v>
      </c>
      <c r="I14392">
        <v>5200</v>
      </c>
      <c r="J14392" t="s">
        <v>117</v>
      </c>
    </row>
    <row r="14393" spans="2:10" x14ac:dyDescent="0.25">
      <c r="B14393">
        <v>2018</v>
      </c>
      <c r="C14393">
        <v>9</v>
      </c>
      <c r="D14393" s="8">
        <v>1</v>
      </c>
      <c r="E14393" t="s">
        <v>75</v>
      </c>
      <c r="F14393">
        <v>20.12</v>
      </c>
      <c r="G14393">
        <v>73.099999999999994</v>
      </c>
      <c r="H14393">
        <v>89.27</v>
      </c>
      <c r="I14393">
        <v>3665.51</v>
      </c>
      <c r="J14393" t="s">
        <v>117</v>
      </c>
    </row>
    <row r="14394" spans="2:10" x14ac:dyDescent="0.25">
      <c r="B14394">
        <v>2018</v>
      </c>
      <c r="C14394">
        <v>9</v>
      </c>
      <c r="D14394" s="8">
        <v>1</v>
      </c>
      <c r="E14394" t="s">
        <v>76</v>
      </c>
      <c r="F14394">
        <v>40</v>
      </c>
      <c r="G14394">
        <v>89.149999999999991</v>
      </c>
      <c r="H14394">
        <v>90.29</v>
      </c>
      <c r="I14394">
        <v>4200</v>
      </c>
      <c r="J14394" t="s">
        <v>117</v>
      </c>
    </row>
    <row r="14395" spans="2:10" x14ac:dyDescent="0.25">
      <c r="B14395">
        <v>2018</v>
      </c>
      <c r="C14395">
        <v>9</v>
      </c>
      <c r="D14395" s="8">
        <v>1</v>
      </c>
      <c r="E14395" t="s">
        <v>76</v>
      </c>
      <c r="F14395">
        <v>20</v>
      </c>
      <c r="G14395">
        <v>94.45</v>
      </c>
      <c r="H14395">
        <v>96.94</v>
      </c>
      <c r="I14395">
        <v>5000</v>
      </c>
      <c r="J14395" t="s">
        <v>117</v>
      </c>
    </row>
    <row r="14396" spans="2:10" x14ac:dyDescent="0.25">
      <c r="B14396">
        <v>2018</v>
      </c>
      <c r="C14396">
        <v>9</v>
      </c>
      <c r="D14396" s="8">
        <v>1</v>
      </c>
      <c r="E14396" t="s">
        <v>69</v>
      </c>
      <c r="F14396">
        <v>42.5</v>
      </c>
      <c r="G14396">
        <v>78.100000000000009</v>
      </c>
      <c r="H14396">
        <v>98.29</v>
      </c>
      <c r="I14396">
        <v>5529.41</v>
      </c>
      <c r="J14396" t="s">
        <v>117</v>
      </c>
    </row>
    <row r="14397" spans="2:10" x14ac:dyDescent="0.25">
      <c r="B14397">
        <v>2018</v>
      </c>
      <c r="C14397">
        <v>9</v>
      </c>
      <c r="D14397" s="8">
        <v>2</v>
      </c>
      <c r="E14397" t="s">
        <v>73</v>
      </c>
      <c r="F14397">
        <v>40</v>
      </c>
      <c r="G14397">
        <v>95</v>
      </c>
      <c r="H14397">
        <v>93.11</v>
      </c>
      <c r="I14397">
        <v>4250</v>
      </c>
      <c r="J14397" t="s">
        <v>117</v>
      </c>
    </row>
    <row r="14398" spans="2:10" x14ac:dyDescent="0.25">
      <c r="B14398">
        <v>2018</v>
      </c>
      <c r="C14398">
        <v>9</v>
      </c>
      <c r="D14398" s="8">
        <v>2</v>
      </c>
      <c r="E14398" t="s">
        <v>74</v>
      </c>
      <c r="F14398">
        <v>58</v>
      </c>
      <c r="G14398">
        <v>94.1</v>
      </c>
      <c r="H14398">
        <v>98.12</v>
      </c>
      <c r="I14398">
        <v>6000</v>
      </c>
      <c r="J14398" t="s">
        <v>117</v>
      </c>
    </row>
    <row r="14399" spans="2:10" x14ac:dyDescent="0.25">
      <c r="B14399">
        <v>2018</v>
      </c>
      <c r="C14399">
        <v>9</v>
      </c>
      <c r="D14399" s="8">
        <v>2</v>
      </c>
      <c r="E14399" t="s">
        <v>73</v>
      </c>
      <c r="F14399">
        <v>78.8</v>
      </c>
      <c r="G14399">
        <v>98</v>
      </c>
      <c r="H14399">
        <v>97.21</v>
      </c>
      <c r="I14399">
        <v>5500</v>
      </c>
      <c r="J14399" t="s">
        <v>117</v>
      </c>
    </row>
    <row r="14400" spans="2:10" x14ac:dyDescent="0.25">
      <c r="B14400">
        <v>2018</v>
      </c>
      <c r="C14400">
        <v>9</v>
      </c>
      <c r="D14400" s="8">
        <v>3</v>
      </c>
      <c r="E14400" t="s">
        <v>67</v>
      </c>
      <c r="F14400">
        <v>41.36</v>
      </c>
      <c r="G14400">
        <v>70.3</v>
      </c>
      <c r="H14400">
        <v>94.06</v>
      </c>
      <c r="I14400">
        <v>5754.35</v>
      </c>
      <c r="J14400" t="s">
        <v>117</v>
      </c>
    </row>
    <row r="14401" spans="2:10" x14ac:dyDescent="0.25">
      <c r="B14401">
        <v>2018</v>
      </c>
      <c r="C14401">
        <v>9</v>
      </c>
      <c r="D14401" s="8">
        <v>3</v>
      </c>
      <c r="E14401" t="s">
        <v>75</v>
      </c>
      <c r="F14401">
        <v>42</v>
      </c>
      <c r="G14401">
        <v>74</v>
      </c>
      <c r="H14401">
        <v>99.17</v>
      </c>
      <c r="I14401">
        <v>4404.76</v>
      </c>
      <c r="J14401" t="s">
        <v>117</v>
      </c>
    </row>
    <row r="14402" spans="2:10" x14ac:dyDescent="0.25">
      <c r="B14402">
        <v>2018</v>
      </c>
      <c r="C14402">
        <v>9</v>
      </c>
      <c r="D14402" s="8">
        <v>3</v>
      </c>
      <c r="E14402" t="s">
        <v>70</v>
      </c>
      <c r="F14402">
        <v>38</v>
      </c>
      <c r="G14402">
        <v>94.8</v>
      </c>
      <c r="H14402">
        <v>98.19</v>
      </c>
      <c r="I14402">
        <v>6000</v>
      </c>
      <c r="J14402" t="s">
        <v>117</v>
      </c>
    </row>
    <row r="14403" spans="2:10" x14ac:dyDescent="0.25">
      <c r="B14403">
        <v>2018</v>
      </c>
      <c r="C14403">
        <v>9</v>
      </c>
      <c r="D14403" s="8">
        <v>3</v>
      </c>
      <c r="E14403" t="s">
        <v>70</v>
      </c>
      <c r="F14403">
        <v>40</v>
      </c>
      <c r="G14403">
        <v>88</v>
      </c>
      <c r="H14403">
        <v>98.67</v>
      </c>
      <c r="I14403">
        <v>4000</v>
      </c>
      <c r="J14403" t="s">
        <v>117</v>
      </c>
    </row>
    <row r="14404" spans="2:10" x14ac:dyDescent="0.25">
      <c r="B14404">
        <v>2018</v>
      </c>
      <c r="C14404">
        <v>9</v>
      </c>
      <c r="D14404" s="8">
        <v>4</v>
      </c>
      <c r="E14404" t="s">
        <v>73</v>
      </c>
      <c r="F14404">
        <v>58.64</v>
      </c>
      <c r="G14404">
        <v>94.04</v>
      </c>
      <c r="H14404">
        <v>94.5</v>
      </c>
      <c r="I14404">
        <v>4200</v>
      </c>
      <c r="J14404" t="s">
        <v>117</v>
      </c>
    </row>
    <row r="14405" spans="2:10" x14ac:dyDescent="0.25">
      <c r="B14405">
        <v>2018</v>
      </c>
      <c r="C14405">
        <v>9</v>
      </c>
      <c r="D14405" s="8">
        <v>4</v>
      </c>
      <c r="E14405" t="s">
        <v>70</v>
      </c>
      <c r="F14405">
        <v>108</v>
      </c>
      <c r="G14405">
        <v>99.1</v>
      </c>
      <c r="H14405">
        <v>99.59</v>
      </c>
      <c r="I14405">
        <v>5900</v>
      </c>
      <c r="J14405" t="s">
        <v>117</v>
      </c>
    </row>
    <row r="14406" spans="2:10" x14ac:dyDescent="0.25">
      <c r="B14406">
        <v>2018</v>
      </c>
      <c r="C14406">
        <v>9</v>
      </c>
      <c r="D14406" s="8">
        <v>4</v>
      </c>
      <c r="E14406" t="s">
        <v>77</v>
      </c>
      <c r="F14406">
        <v>40</v>
      </c>
      <c r="G14406">
        <v>74</v>
      </c>
      <c r="H14406">
        <v>95.16</v>
      </c>
      <c r="I14406">
        <v>5000</v>
      </c>
      <c r="J14406" t="s">
        <v>117</v>
      </c>
    </row>
    <row r="14407" spans="2:10" x14ac:dyDescent="0.25">
      <c r="B14407">
        <v>2018</v>
      </c>
      <c r="C14407">
        <v>9</v>
      </c>
      <c r="D14407" s="8">
        <v>5</v>
      </c>
      <c r="E14407" t="s">
        <v>76</v>
      </c>
      <c r="F14407">
        <v>20</v>
      </c>
      <c r="G14407">
        <v>70.399999999999991</v>
      </c>
      <c r="H14407">
        <v>81.14</v>
      </c>
      <c r="I14407">
        <v>5500</v>
      </c>
      <c r="J14407" t="s">
        <v>117</v>
      </c>
    </row>
    <row r="14408" spans="2:10" x14ac:dyDescent="0.25">
      <c r="B14408">
        <v>2018</v>
      </c>
      <c r="C14408">
        <v>9</v>
      </c>
      <c r="D14408" s="8">
        <v>5</v>
      </c>
      <c r="E14408" t="s">
        <v>77</v>
      </c>
      <c r="F14408">
        <v>52</v>
      </c>
      <c r="G14408">
        <v>81</v>
      </c>
      <c r="H14408">
        <v>95.95</v>
      </c>
      <c r="I14408">
        <v>5000</v>
      </c>
      <c r="J14408" t="s">
        <v>117</v>
      </c>
    </row>
    <row r="14409" spans="2:10" x14ac:dyDescent="0.25">
      <c r="B14409">
        <v>2018</v>
      </c>
      <c r="C14409">
        <v>9</v>
      </c>
      <c r="D14409" s="8">
        <v>6</v>
      </c>
      <c r="E14409" t="s">
        <v>76</v>
      </c>
      <c r="F14409">
        <v>40</v>
      </c>
      <c r="G14409">
        <v>98.75</v>
      </c>
      <c r="H14409">
        <v>99.49</v>
      </c>
      <c r="I14409">
        <v>6200</v>
      </c>
      <c r="J14409" t="s">
        <v>117</v>
      </c>
    </row>
    <row r="14410" spans="2:10" x14ac:dyDescent="0.25">
      <c r="B14410">
        <v>2018</v>
      </c>
      <c r="C14410">
        <v>9</v>
      </c>
      <c r="D14410" s="8">
        <v>6</v>
      </c>
      <c r="E14410" t="s">
        <v>77</v>
      </c>
      <c r="F14410">
        <v>48.25</v>
      </c>
      <c r="G14410">
        <v>94.3</v>
      </c>
      <c r="H14410">
        <v>96.56</v>
      </c>
      <c r="I14410">
        <v>5991.71</v>
      </c>
      <c r="J14410" t="s">
        <v>117</v>
      </c>
    </row>
    <row r="14411" spans="2:10" x14ac:dyDescent="0.25">
      <c r="B14411">
        <v>2018</v>
      </c>
      <c r="C14411">
        <v>9</v>
      </c>
      <c r="D14411" s="8">
        <v>6</v>
      </c>
      <c r="E14411" t="s">
        <v>68</v>
      </c>
      <c r="F14411">
        <v>75</v>
      </c>
      <c r="G14411">
        <v>95.7</v>
      </c>
      <c r="H14411">
        <v>97.71</v>
      </c>
      <c r="I14411">
        <v>6666.67</v>
      </c>
      <c r="J14411" t="s">
        <v>117</v>
      </c>
    </row>
    <row r="14412" spans="2:10" x14ac:dyDescent="0.25">
      <c r="B14412">
        <v>2018</v>
      </c>
      <c r="C14412">
        <v>9</v>
      </c>
      <c r="D14412" s="8">
        <v>6</v>
      </c>
      <c r="E14412" t="s">
        <v>76</v>
      </c>
      <c r="F14412">
        <v>60</v>
      </c>
      <c r="G14412">
        <v>75.73</v>
      </c>
      <c r="H14412">
        <v>97.76</v>
      </c>
      <c r="I14412">
        <v>4495</v>
      </c>
      <c r="J14412" t="s">
        <v>117</v>
      </c>
    </row>
    <row r="14413" spans="2:10" x14ac:dyDescent="0.25">
      <c r="B14413">
        <v>2018</v>
      </c>
      <c r="C14413">
        <v>9</v>
      </c>
      <c r="D14413" s="8">
        <v>6</v>
      </c>
      <c r="E14413" t="s">
        <v>73</v>
      </c>
      <c r="F14413">
        <v>60</v>
      </c>
      <c r="G14413">
        <v>93.679999999999993</v>
      </c>
      <c r="H14413">
        <v>97.18</v>
      </c>
      <c r="I14413">
        <v>5250</v>
      </c>
      <c r="J14413" t="s">
        <v>117</v>
      </c>
    </row>
    <row r="14414" spans="2:10" x14ac:dyDescent="0.25">
      <c r="B14414">
        <v>2018</v>
      </c>
      <c r="C14414">
        <v>9</v>
      </c>
      <c r="D14414" s="8">
        <v>7</v>
      </c>
      <c r="E14414" t="s">
        <v>69</v>
      </c>
      <c r="F14414">
        <v>27</v>
      </c>
      <c r="G14414">
        <v>95.199999999999989</v>
      </c>
      <c r="H14414">
        <v>99.39</v>
      </c>
      <c r="I14414">
        <v>4481.4799999999996</v>
      </c>
      <c r="J14414" t="s">
        <v>117</v>
      </c>
    </row>
    <row r="14415" spans="2:10" x14ac:dyDescent="0.25">
      <c r="B14415">
        <v>2018</v>
      </c>
      <c r="C14415">
        <v>9</v>
      </c>
      <c r="D14415" s="8">
        <v>7</v>
      </c>
      <c r="E14415" t="s">
        <v>75</v>
      </c>
      <c r="F14415">
        <v>23.5</v>
      </c>
      <c r="G14415">
        <v>89.4</v>
      </c>
      <c r="H14415">
        <v>98.44</v>
      </c>
      <c r="I14415">
        <v>6127.66</v>
      </c>
      <c r="J14415" t="s">
        <v>117</v>
      </c>
    </row>
    <row r="14416" spans="2:10" x14ac:dyDescent="0.25">
      <c r="B14416">
        <v>2018</v>
      </c>
      <c r="C14416">
        <v>9</v>
      </c>
      <c r="D14416" s="8">
        <v>8</v>
      </c>
      <c r="E14416" t="s">
        <v>75</v>
      </c>
      <c r="F14416">
        <v>25</v>
      </c>
      <c r="G14416">
        <v>92.2</v>
      </c>
      <c r="H14416">
        <v>93.94</v>
      </c>
      <c r="I14416">
        <v>5400</v>
      </c>
      <c r="J14416" t="s">
        <v>117</v>
      </c>
    </row>
    <row r="14417" spans="2:10" x14ac:dyDescent="0.25">
      <c r="B14417">
        <v>2018</v>
      </c>
      <c r="C14417">
        <v>9</v>
      </c>
      <c r="D14417" s="8">
        <v>8</v>
      </c>
      <c r="E14417" t="s">
        <v>75</v>
      </c>
      <c r="F14417">
        <v>140</v>
      </c>
      <c r="G14417">
        <v>95.3</v>
      </c>
      <c r="H14417">
        <v>97.08</v>
      </c>
      <c r="I14417">
        <v>5471.43</v>
      </c>
      <c r="J14417" t="s">
        <v>117</v>
      </c>
    </row>
    <row r="14418" spans="2:10" x14ac:dyDescent="0.25">
      <c r="B14418">
        <v>2018</v>
      </c>
      <c r="C14418">
        <v>9</v>
      </c>
      <c r="D14418" s="8">
        <v>9</v>
      </c>
      <c r="E14418" t="s">
        <v>73</v>
      </c>
      <c r="F14418">
        <v>59.45</v>
      </c>
      <c r="G14418">
        <v>79</v>
      </c>
      <c r="H14418">
        <v>94.51</v>
      </c>
      <c r="I14418">
        <v>5100</v>
      </c>
      <c r="J14418" t="s">
        <v>117</v>
      </c>
    </row>
    <row r="14419" spans="2:10" x14ac:dyDescent="0.25">
      <c r="B14419">
        <v>2018</v>
      </c>
      <c r="C14419">
        <v>9</v>
      </c>
      <c r="D14419" s="8">
        <v>9</v>
      </c>
      <c r="E14419" t="s">
        <v>69</v>
      </c>
      <c r="F14419">
        <v>20</v>
      </c>
      <c r="G14419">
        <v>80</v>
      </c>
      <c r="H14419">
        <v>99</v>
      </c>
      <c r="I14419">
        <v>3000</v>
      </c>
      <c r="J14419" t="s">
        <v>117</v>
      </c>
    </row>
    <row r="14420" spans="2:10" x14ac:dyDescent="0.25">
      <c r="B14420">
        <v>2018</v>
      </c>
      <c r="C14420">
        <v>9</v>
      </c>
      <c r="D14420" s="8">
        <v>1</v>
      </c>
      <c r="E14420" t="s">
        <v>72</v>
      </c>
      <c r="F14420">
        <v>20</v>
      </c>
      <c r="G14420">
        <v>64.349999999999994</v>
      </c>
      <c r="H14420">
        <v>109.13</v>
      </c>
      <c r="I14420">
        <v>3000</v>
      </c>
      <c r="J14420" t="s">
        <v>119</v>
      </c>
    </row>
    <row r="14421" spans="2:10" x14ac:dyDescent="0.25">
      <c r="B14421">
        <v>2018</v>
      </c>
      <c r="C14421">
        <v>9</v>
      </c>
      <c r="D14421" s="8">
        <v>1</v>
      </c>
      <c r="E14421" t="s">
        <v>73</v>
      </c>
      <c r="F14421">
        <v>120</v>
      </c>
      <c r="G14421" t="s">
        <v>4687</v>
      </c>
      <c r="I14421">
        <v>3000</v>
      </c>
      <c r="J14421" t="s">
        <v>119</v>
      </c>
    </row>
    <row r="14422" spans="2:10" x14ac:dyDescent="0.25">
      <c r="B14422">
        <v>2018</v>
      </c>
      <c r="C14422">
        <v>9</v>
      </c>
      <c r="D14422" s="8">
        <v>1</v>
      </c>
      <c r="E14422" t="s">
        <v>72</v>
      </c>
      <c r="F14422">
        <v>46.12</v>
      </c>
      <c r="G14422">
        <v>10.530000000000001</v>
      </c>
      <c r="H14422">
        <v>93.64</v>
      </c>
      <c r="I14422">
        <v>3089.44</v>
      </c>
      <c r="J14422" t="s">
        <v>119</v>
      </c>
    </row>
    <row r="14423" spans="2:10" x14ac:dyDescent="0.25">
      <c r="B14423">
        <v>2018</v>
      </c>
      <c r="C14423">
        <v>9</v>
      </c>
      <c r="D14423" s="8">
        <v>1</v>
      </c>
      <c r="E14423" t="s">
        <v>75</v>
      </c>
      <c r="F14423">
        <v>22.48</v>
      </c>
      <c r="G14423" t="s">
        <v>4687</v>
      </c>
      <c r="I14423">
        <v>3247.33</v>
      </c>
      <c r="J14423" t="s">
        <v>119</v>
      </c>
    </row>
    <row r="14424" spans="2:10" x14ac:dyDescent="0.25">
      <c r="B14424">
        <v>2018</v>
      </c>
      <c r="C14424">
        <v>9</v>
      </c>
      <c r="D14424" s="8">
        <v>2</v>
      </c>
      <c r="E14424" t="s">
        <v>70</v>
      </c>
      <c r="F14424">
        <v>60</v>
      </c>
      <c r="G14424">
        <v>31.6</v>
      </c>
      <c r="I14424">
        <v>3250</v>
      </c>
      <c r="J14424" t="s">
        <v>119</v>
      </c>
    </row>
    <row r="14425" spans="2:10" x14ac:dyDescent="0.25">
      <c r="B14425">
        <v>2018</v>
      </c>
      <c r="C14425">
        <v>9</v>
      </c>
      <c r="D14425" s="8">
        <v>2</v>
      </c>
      <c r="E14425" t="s">
        <v>68</v>
      </c>
      <c r="F14425">
        <v>73.62</v>
      </c>
      <c r="G14425" t="s">
        <v>4687</v>
      </c>
      <c r="I14425">
        <v>2037.49</v>
      </c>
      <c r="J14425" t="s">
        <v>119</v>
      </c>
    </row>
    <row r="14426" spans="2:10" x14ac:dyDescent="0.25">
      <c r="B14426">
        <v>2018</v>
      </c>
      <c r="C14426">
        <v>9</v>
      </c>
      <c r="D14426" s="8">
        <v>2</v>
      </c>
      <c r="E14426" t="s">
        <v>69</v>
      </c>
      <c r="F14426">
        <v>64</v>
      </c>
      <c r="G14426">
        <v>38.299999999999997</v>
      </c>
      <c r="H14426">
        <v>116.18</v>
      </c>
      <c r="I14426">
        <v>4800</v>
      </c>
      <c r="J14426" t="s">
        <v>119</v>
      </c>
    </row>
    <row r="14427" spans="2:10" x14ac:dyDescent="0.25">
      <c r="B14427">
        <v>2018</v>
      </c>
      <c r="C14427">
        <v>9</v>
      </c>
      <c r="D14427" s="8">
        <v>2</v>
      </c>
      <c r="E14427" t="s">
        <v>76</v>
      </c>
      <c r="F14427">
        <v>26</v>
      </c>
      <c r="G14427" t="s">
        <v>4687</v>
      </c>
      <c r="I14427">
        <v>2500</v>
      </c>
      <c r="J14427" t="s">
        <v>119</v>
      </c>
    </row>
    <row r="14428" spans="2:10" x14ac:dyDescent="0.25">
      <c r="B14428">
        <v>2018</v>
      </c>
      <c r="C14428">
        <v>9</v>
      </c>
      <c r="D14428" s="8">
        <v>3</v>
      </c>
      <c r="E14428" t="s">
        <v>77</v>
      </c>
      <c r="F14428">
        <v>51</v>
      </c>
      <c r="G14428">
        <v>46.9</v>
      </c>
      <c r="H14428">
        <v>96.27</v>
      </c>
      <c r="I14428">
        <v>4117.6499999999996</v>
      </c>
      <c r="J14428" t="s">
        <v>119</v>
      </c>
    </row>
    <row r="14429" spans="2:10" x14ac:dyDescent="0.25">
      <c r="B14429">
        <v>2018</v>
      </c>
      <c r="C14429">
        <v>9</v>
      </c>
      <c r="D14429" s="8">
        <v>3</v>
      </c>
      <c r="E14429" t="s">
        <v>69</v>
      </c>
      <c r="F14429">
        <v>33.65</v>
      </c>
      <c r="G14429">
        <v>48.1</v>
      </c>
      <c r="H14429">
        <v>98.71</v>
      </c>
      <c r="I14429">
        <v>3863.3</v>
      </c>
      <c r="J14429" t="s">
        <v>119</v>
      </c>
    </row>
    <row r="14430" spans="2:10" x14ac:dyDescent="0.25">
      <c r="B14430">
        <v>2018</v>
      </c>
      <c r="C14430">
        <v>9</v>
      </c>
      <c r="D14430" s="8">
        <v>3</v>
      </c>
      <c r="E14430" t="s">
        <v>76</v>
      </c>
      <c r="F14430">
        <v>58</v>
      </c>
      <c r="G14430">
        <v>33.5</v>
      </c>
      <c r="H14430">
        <v>98.73</v>
      </c>
      <c r="I14430">
        <v>3250</v>
      </c>
      <c r="J14430" t="s">
        <v>119</v>
      </c>
    </row>
    <row r="14431" spans="2:10" x14ac:dyDescent="0.25">
      <c r="B14431">
        <v>2018</v>
      </c>
      <c r="C14431">
        <v>9</v>
      </c>
      <c r="D14431" s="8">
        <v>3</v>
      </c>
      <c r="E14431" t="s">
        <v>65</v>
      </c>
      <c r="F14431">
        <v>61</v>
      </c>
      <c r="G14431">
        <v>18</v>
      </c>
      <c r="H14431">
        <v>100.13</v>
      </c>
      <c r="I14431">
        <v>3688.52</v>
      </c>
      <c r="J14431" t="s">
        <v>119</v>
      </c>
    </row>
    <row r="14432" spans="2:10" x14ac:dyDescent="0.25">
      <c r="B14432">
        <v>2018</v>
      </c>
      <c r="C14432">
        <v>9</v>
      </c>
      <c r="D14432" s="8">
        <v>4</v>
      </c>
      <c r="E14432" t="s">
        <v>75</v>
      </c>
      <c r="F14432">
        <v>54.4</v>
      </c>
      <c r="G14432">
        <v>23.9</v>
      </c>
      <c r="H14432">
        <v>102.4</v>
      </c>
      <c r="I14432">
        <v>3584.56</v>
      </c>
      <c r="J14432" t="s">
        <v>119</v>
      </c>
    </row>
    <row r="14433" spans="2:10" x14ac:dyDescent="0.25">
      <c r="B14433">
        <v>2018</v>
      </c>
      <c r="C14433">
        <v>9</v>
      </c>
      <c r="D14433" s="8">
        <v>4</v>
      </c>
      <c r="E14433" t="s">
        <v>69</v>
      </c>
      <c r="F14433">
        <v>60</v>
      </c>
      <c r="G14433">
        <v>26.700000000000003</v>
      </c>
      <c r="H14433">
        <v>98.41</v>
      </c>
      <c r="I14433">
        <v>3000</v>
      </c>
      <c r="J14433" t="s">
        <v>119</v>
      </c>
    </row>
    <row r="14434" spans="2:10" x14ac:dyDescent="0.25">
      <c r="B14434">
        <v>2018</v>
      </c>
      <c r="C14434">
        <v>9</v>
      </c>
      <c r="D14434" s="8">
        <v>4</v>
      </c>
      <c r="E14434" t="s">
        <v>70</v>
      </c>
      <c r="F14434">
        <v>60</v>
      </c>
      <c r="G14434">
        <v>13.3</v>
      </c>
      <c r="H14434">
        <v>101</v>
      </c>
      <c r="I14434">
        <v>3334</v>
      </c>
      <c r="J14434" t="s">
        <v>119</v>
      </c>
    </row>
    <row r="14435" spans="2:10" x14ac:dyDescent="0.25">
      <c r="B14435">
        <v>2018</v>
      </c>
      <c r="C14435">
        <v>9</v>
      </c>
      <c r="D14435" s="8">
        <v>5</v>
      </c>
      <c r="E14435" t="s">
        <v>75</v>
      </c>
      <c r="F14435">
        <v>80</v>
      </c>
      <c r="G14435" t="s">
        <v>4687</v>
      </c>
      <c r="I14435">
        <v>3012.5</v>
      </c>
      <c r="J14435" t="s">
        <v>119</v>
      </c>
    </row>
    <row r="14436" spans="2:10" x14ac:dyDescent="0.25">
      <c r="B14436">
        <v>2018</v>
      </c>
      <c r="C14436">
        <v>9</v>
      </c>
      <c r="D14436" s="8">
        <v>5</v>
      </c>
      <c r="E14436" t="s">
        <v>74</v>
      </c>
      <c r="F14436">
        <v>21</v>
      </c>
      <c r="G14436">
        <v>19</v>
      </c>
      <c r="H14436">
        <v>97.35</v>
      </c>
      <c r="I14436">
        <v>3333.33</v>
      </c>
      <c r="J14436" t="s">
        <v>119</v>
      </c>
    </row>
    <row r="14437" spans="2:10" x14ac:dyDescent="0.25">
      <c r="B14437">
        <v>2018</v>
      </c>
      <c r="C14437">
        <v>9</v>
      </c>
      <c r="D14437" s="8">
        <v>5</v>
      </c>
      <c r="E14437" t="s">
        <v>76</v>
      </c>
      <c r="F14437">
        <v>60</v>
      </c>
      <c r="G14437" t="s">
        <v>4687</v>
      </c>
      <c r="I14437">
        <v>3000</v>
      </c>
      <c r="J14437" t="s">
        <v>119</v>
      </c>
    </row>
    <row r="14438" spans="2:10" x14ac:dyDescent="0.25">
      <c r="B14438">
        <v>2018</v>
      </c>
      <c r="C14438">
        <v>9</v>
      </c>
      <c r="D14438" s="8">
        <v>6</v>
      </c>
      <c r="E14438" t="s">
        <v>71</v>
      </c>
      <c r="F14438">
        <v>128</v>
      </c>
      <c r="G14438">
        <v>42.89</v>
      </c>
      <c r="H14438">
        <v>95.57</v>
      </c>
      <c r="I14438">
        <v>3359.38</v>
      </c>
      <c r="J14438" t="s">
        <v>119</v>
      </c>
    </row>
    <row r="14439" spans="2:10" x14ac:dyDescent="0.25">
      <c r="B14439">
        <v>2018</v>
      </c>
      <c r="C14439">
        <v>9</v>
      </c>
      <c r="D14439" s="8">
        <v>6</v>
      </c>
      <c r="E14439" t="s">
        <v>66</v>
      </c>
      <c r="F14439">
        <v>20</v>
      </c>
      <c r="G14439">
        <v>14.000000000000002</v>
      </c>
      <c r="H14439">
        <v>94.04</v>
      </c>
      <c r="I14439">
        <v>4375</v>
      </c>
      <c r="J14439" t="s">
        <v>119</v>
      </c>
    </row>
    <row r="14440" spans="2:10" x14ac:dyDescent="0.25">
      <c r="B14440">
        <v>2018</v>
      </c>
      <c r="C14440">
        <v>9</v>
      </c>
      <c r="D14440" s="8">
        <v>7</v>
      </c>
      <c r="E14440" t="s">
        <v>70</v>
      </c>
      <c r="F14440">
        <v>36</v>
      </c>
      <c r="G14440" t="s">
        <v>4687</v>
      </c>
      <c r="I14440">
        <v>1944.44</v>
      </c>
      <c r="J14440" t="s">
        <v>119</v>
      </c>
    </row>
    <row r="14441" spans="2:10" x14ac:dyDescent="0.25">
      <c r="B14441">
        <v>2018</v>
      </c>
      <c r="C14441">
        <v>9</v>
      </c>
      <c r="D14441" s="8">
        <v>7</v>
      </c>
      <c r="E14441" t="s">
        <v>77</v>
      </c>
      <c r="F14441">
        <v>20</v>
      </c>
      <c r="G14441">
        <v>41</v>
      </c>
      <c r="H14441">
        <v>91.23</v>
      </c>
      <c r="I14441">
        <v>3400</v>
      </c>
      <c r="J14441" t="s">
        <v>119</v>
      </c>
    </row>
    <row r="14442" spans="2:10" x14ac:dyDescent="0.25">
      <c r="B14442">
        <v>2018</v>
      </c>
      <c r="C14442">
        <v>9</v>
      </c>
      <c r="D14442" s="8">
        <v>7</v>
      </c>
      <c r="E14442" t="s">
        <v>74</v>
      </c>
      <c r="F14442">
        <v>53.33</v>
      </c>
      <c r="G14442">
        <v>3.4000000000000004</v>
      </c>
      <c r="H14442">
        <v>101.18</v>
      </c>
      <c r="I14442">
        <v>1758.86</v>
      </c>
      <c r="J14442" t="s">
        <v>119</v>
      </c>
    </row>
    <row r="14443" spans="2:10" x14ac:dyDescent="0.25">
      <c r="B14443">
        <v>2018</v>
      </c>
      <c r="C14443">
        <v>9</v>
      </c>
      <c r="D14443" s="8">
        <v>7</v>
      </c>
      <c r="E14443" t="s">
        <v>65</v>
      </c>
      <c r="F14443">
        <v>35</v>
      </c>
      <c r="G14443">
        <v>42.6</v>
      </c>
      <c r="H14443">
        <v>110.53</v>
      </c>
      <c r="I14443">
        <v>3657.14</v>
      </c>
      <c r="J14443" t="s">
        <v>119</v>
      </c>
    </row>
    <row r="14444" spans="2:10" x14ac:dyDescent="0.25">
      <c r="B14444">
        <v>2018</v>
      </c>
      <c r="C14444">
        <v>9</v>
      </c>
      <c r="D14444" s="8">
        <v>7</v>
      </c>
      <c r="E14444" t="s">
        <v>74</v>
      </c>
      <c r="F14444">
        <v>76</v>
      </c>
      <c r="G14444">
        <v>38.6</v>
      </c>
      <c r="H14444">
        <v>98.49</v>
      </c>
      <c r="I14444">
        <v>3684.21</v>
      </c>
      <c r="J14444" t="s">
        <v>119</v>
      </c>
    </row>
    <row r="14445" spans="2:10" x14ac:dyDescent="0.25">
      <c r="B14445">
        <v>2018</v>
      </c>
      <c r="C14445">
        <v>9</v>
      </c>
      <c r="D14445" s="8">
        <v>8</v>
      </c>
      <c r="E14445" t="s">
        <v>65</v>
      </c>
      <c r="F14445">
        <v>41.27</v>
      </c>
      <c r="G14445">
        <v>21.8</v>
      </c>
      <c r="H14445">
        <v>103.93</v>
      </c>
      <c r="I14445">
        <v>3149.99</v>
      </c>
      <c r="J14445" t="s">
        <v>119</v>
      </c>
    </row>
    <row r="14446" spans="2:10" x14ac:dyDescent="0.25">
      <c r="B14446">
        <v>2018</v>
      </c>
      <c r="C14446">
        <v>9</v>
      </c>
      <c r="D14446" s="8">
        <v>8</v>
      </c>
      <c r="E14446" t="s">
        <v>69</v>
      </c>
      <c r="F14446">
        <v>40</v>
      </c>
      <c r="G14446">
        <v>28.799999999999997</v>
      </c>
      <c r="H14446">
        <v>114.15</v>
      </c>
      <c r="I14446">
        <v>3570</v>
      </c>
      <c r="J14446" t="s">
        <v>119</v>
      </c>
    </row>
    <row r="14447" spans="2:10" x14ac:dyDescent="0.25">
      <c r="B14447">
        <v>2018</v>
      </c>
      <c r="C14447">
        <v>9</v>
      </c>
      <c r="D14447" s="8">
        <v>9</v>
      </c>
      <c r="E14447" t="s">
        <v>74</v>
      </c>
      <c r="F14447">
        <v>80</v>
      </c>
      <c r="G14447">
        <v>34.9</v>
      </c>
      <c r="H14447">
        <v>92.83</v>
      </c>
      <c r="I14447">
        <v>2062.5</v>
      </c>
      <c r="J14447" t="s">
        <v>119</v>
      </c>
    </row>
    <row r="14448" spans="2:10" x14ac:dyDescent="0.25">
      <c r="B14448">
        <v>2018</v>
      </c>
      <c r="C14448">
        <v>9</v>
      </c>
      <c r="D14448" s="8">
        <v>3</v>
      </c>
      <c r="E14448" t="s">
        <v>66</v>
      </c>
      <c r="F14448">
        <v>16</v>
      </c>
      <c r="G14448">
        <v>96.899999999999991</v>
      </c>
      <c r="H14448">
        <v>112.81</v>
      </c>
      <c r="I14448">
        <v>13100</v>
      </c>
      <c r="J14448" t="s">
        <v>118</v>
      </c>
    </row>
    <row r="14449" spans="2:10" x14ac:dyDescent="0.25">
      <c r="B14449">
        <v>2018</v>
      </c>
      <c r="C14449">
        <v>9</v>
      </c>
      <c r="D14449" s="8">
        <v>3</v>
      </c>
      <c r="E14449" t="s">
        <v>66</v>
      </c>
      <c r="F14449">
        <v>10</v>
      </c>
      <c r="G14449">
        <v>95.5</v>
      </c>
      <c r="H14449">
        <v>108.47</v>
      </c>
      <c r="I14449">
        <v>13600</v>
      </c>
      <c r="J14449" t="s">
        <v>118</v>
      </c>
    </row>
    <row r="14450" spans="2:10" x14ac:dyDescent="0.25">
      <c r="B14450">
        <v>2018</v>
      </c>
      <c r="C14450">
        <v>9</v>
      </c>
      <c r="D14450" s="8">
        <v>3</v>
      </c>
      <c r="E14450" t="s">
        <v>66</v>
      </c>
      <c r="F14450">
        <v>15</v>
      </c>
      <c r="G14450">
        <v>97.7</v>
      </c>
      <c r="H14450">
        <v>109.19</v>
      </c>
      <c r="I14450">
        <v>14000</v>
      </c>
      <c r="J14450" t="s">
        <v>118</v>
      </c>
    </row>
    <row r="14451" spans="2:10" x14ac:dyDescent="0.25">
      <c r="B14451">
        <v>2018</v>
      </c>
      <c r="C14451">
        <v>9</v>
      </c>
      <c r="D14451" s="8">
        <v>8</v>
      </c>
      <c r="E14451" t="s">
        <v>66</v>
      </c>
      <c r="F14451">
        <v>20</v>
      </c>
      <c r="G14451">
        <v>45</v>
      </c>
      <c r="H14451">
        <v>97.71</v>
      </c>
      <c r="I14451">
        <v>14100</v>
      </c>
      <c r="J14451" t="s">
        <v>118</v>
      </c>
    </row>
    <row r="14452" spans="2:10" x14ac:dyDescent="0.25">
      <c r="B14452">
        <v>2018</v>
      </c>
      <c r="C14452">
        <v>9</v>
      </c>
      <c r="D14452" s="8">
        <v>11</v>
      </c>
      <c r="E14452" t="s">
        <v>69</v>
      </c>
      <c r="F14452">
        <v>20</v>
      </c>
      <c r="G14452" t="s">
        <v>4687</v>
      </c>
      <c r="H14452">
        <v>0</v>
      </c>
      <c r="I14452">
        <v>10000</v>
      </c>
      <c r="J14452" t="s">
        <v>118</v>
      </c>
    </row>
    <row r="14453" spans="2:10" x14ac:dyDescent="0.25">
      <c r="B14453">
        <v>2018</v>
      </c>
      <c r="C14453">
        <v>9</v>
      </c>
      <c r="D14453" s="8">
        <v>1</v>
      </c>
      <c r="E14453" t="s">
        <v>73</v>
      </c>
      <c r="F14453">
        <v>40</v>
      </c>
      <c r="G14453">
        <v>100</v>
      </c>
      <c r="H14453">
        <v>107</v>
      </c>
      <c r="I14453">
        <v>6750</v>
      </c>
      <c r="J14453" t="s">
        <v>120</v>
      </c>
    </row>
    <row r="14454" spans="2:10" x14ac:dyDescent="0.25">
      <c r="B14454">
        <v>2018</v>
      </c>
      <c r="C14454">
        <v>9</v>
      </c>
      <c r="D14454" s="8">
        <v>1</v>
      </c>
      <c r="E14454" t="s">
        <v>73</v>
      </c>
      <c r="F14454">
        <v>292.3</v>
      </c>
      <c r="G14454">
        <v>97</v>
      </c>
      <c r="H14454">
        <v>107</v>
      </c>
      <c r="I14454">
        <v>7497.09</v>
      </c>
      <c r="J14454" t="s">
        <v>120</v>
      </c>
    </row>
    <row r="14455" spans="2:10" x14ac:dyDescent="0.25">
      <c r="B14455">
        <v>2018</v>
      </c>
      <c r="C14455">
        <v>9</v>
      </c>
      <c r="D14455" s="8">
        <v>1</v>
      </c>
      <c r="E14455" t="s">
        <v>75</v>
      </c>
      <c r="F14455">
        <v>20</v>
      </c>
      <c r="G14455">
        <v>57.499999999999993</v>
      </c>
      <c r="H14455">
        <v>116.17</v>
      </c>
      <c r="I14455">
        <v>3687.5</v>
      </c>
      <c r="J14455" t="s">
        <v>120</v>
      </c>
    </row>
    <row r="14456" spans="2:10" x14ac:dyDescent="0.25">
      <c r="B14456">
        <v>2018</v>
      </c>
      <c r="C14456">
        <v>9</v>
      </c>
      <c r="D14456" s="8">
        <v>1</v>
      </c>
      <c r="E14456" t="s">
        <v>72</v>
      </c>
      <c r="F14456">
        <v>180</v>
      </c>
      <c r="G14456">
        <v>71.679999999999993</v>
      </c>
      <c r="H14456">
        <v>124.18</v>
      </c>
      <c r="I14456">
        <v>5603.25</v>
      </c>
      <c r="J14456" t="s">
        <v>120</v>
      </c>
    </row>
    <row r="14457" spans="2:10" x14ac:dyDescent="0.25">
      <c r="B14457">
        <v>2018</v>
      </c>
      <c r="C14457">
        <v>9</v>
      </c>
      <c r="D14457" s="8">
        <v>1</v>
      </c>
      <c r="E14457" t="s">
        <v>69</v>
      </c>
      <c r="F14457">
        <v>51</v>
      </c>
      <c r="G14457">
        <v>82.399999999999991</v>
      </c>
      <c r="H14457">
        <v>117.04</v>
      </c>
      <c r="I14457">
        <v>5983.33</v>
      </c>
      <c r="J14457" t="s">
        <v>120</v>
      </c>
    </row>
    <row r="14458" spans="2:10" x14ac:dyDescent="0.25">
      <c r="B14458">
        <v>2018</v>
      </c>
      <c r="C14458">
        <v>9</v>
      </c>
      <c r="D14458" s="8">
        <v>2</v>
      </c>
      <c r="E14458" t="s">
        <v>73</v>
      </c>
      <c r="F14458">
        <v>75.17</v>
      </c>
      <c r="G14458">
        <v>100</v>
      </c>
      <c r="H14458">
        <v>128.66999999999999</v>
      </c>
      <c r="I14458">
        <v>8000</v>
      </c>
      <c r="J14458" t="s">
        <v>120</v>
      </c>
    </row>
    <row r="14459" spans="2:10" x14ac:dyDescent="0.25">
      <c r="B14459">
        <v>2018</v>
      </c>
      <c r="C14459">
        <v>9</v>
      </c>
      <c r="D14459" s="8">
        <v>2</v>
      </c>
      <c r="E14459" t="s">
        <v>73</v>
      </c>
      <c r="F14459">
        <v>40</v>
      </c>
      <c r="G14459">
        <v>93</v>
      </c>
      <c r="H14459">
        <v>121.94</v>
      </c>
      <c r="I14459">
        <v>8000</v>
      </c>
      <c r="J14459" t="s">
        <v>120</v>
      </c>
    </row>
    <row r="14460" spans="2:10" x14ac:dyDescent="0.25">
      <c r="B14460">
        <v>2018</v>
      </c>
      <c r="C14460">
        <v>9</v>
      </c>
      <c r="D14460" s="8">
        <v>3</v>
      </c>
      <c r="E14460" t="s">
        <v>72</v>
      </c>
      <c r="F14460">
        <v>149.4</v>
      </c>
      <c r="G14460">
        <v>90.100000000000009</v>
      </c>
      <c r="H14460">
        <v>116.56</v>
      </c>
      <c r="I14460">
        <v>8868.81</v>
      </c>
      <c r="J14460" t="s">
        <v>120</v>
      </c>
    </row>
    <row r="14461" spans="2:10" x14ac:dyDescent="0.25">
      <c r="B14461">
        <v>2018</v>
      </c>
      <c r="C14461">
        <v>9</v>
      </c>
      <c r="D14461" s="8">
        <v>4</v>
      </c>
      <c r="E14461" t="s">
        <v>73</v>
      </c>
      <c r="F14461">
        <v>42</v>
      </c>
      <c r="G14461">
        <v>83.47</v>
      </c>
      <c r="H14461">
        <v>111</v>
      </c>
      <c r="I14461">
        <v>7000</v>
      </c>
      <c r="J14461" t="s">
        <v>120</v>
      </c>
    </row>
    <row r="14462" spans="2:10" x14ac:dyDescent="0.25">
      <c r="B14462">
        <v>2018</v>
      </c>
      <c r="C14462">
        <v>9</v>
      </c>
      <c r="D14462" s="8">
        <v>6</v>
      </c>
      <c r="E14462" t="s">
        <v>75</v>
      </c>
      <c r="F14462">
        <v>40</v>
      </c>
      <c r="G14462">
        <v>46.5</v>
      </c>
      <c r="H14462">
        <v>114.93</v>
      </c>
      <c r="I14462">
        <v>3875</v>
      </c>
      <c r="J14462" t="s">
        <v>120</v>
      </c>
    </row>
    <row r="14463" spans="2:10" x14ac:dyDescent="0.25">
      <c r="B14463">
        <v>2018</v>
      </c>
      <c r="C14463">
        <v>10</v>
      </c>
      <c r="D14463" s="8">
        <v>3</v>
      </c>
      <c r="E14463" t="s">
        <v>92</v>
      </c>
      <c r="F14463">
        <v>144</v>
      </c>
      <c r="G14463">
        <v>84.3</v>
      </c>
      <c r="H14463">
        <v>104.7</v>
      </c>
      <c r="I14463">
        <v>5822.92</v>
      </c>
      <c r="J14463" t="s">
        <v>115</v>
      </c>
    </row>
    <row r="14464" spans="2:10" x14ac:dyDescent="0.25">
      <c r="B14464">
        <v>2018</v>
      </c>
      <c r="C14464">
        <v>10</v>
      </c>
      <c r="D14464" s="8">
        <v>6</v>
      </c>
      <c r="E14464" t="s">
        <v>92</v>
      </c>
      <c r="F14464">
        <v>86.643000000000001</v>
      </c>
      <c r="G14464">
        <v>99.8</v>
      </c>
      <c r="H14464">
        <v>111</v>
      </c>
      <c r="I14464">
        <v>6000</v>
      </c>
      <c r="J14464" t="s">
        <v>115</v>
      </c>
    </row>
    <row r="14465" spans="2:10" x14ac:dyDescent="0.25">
      <c r="B14465">
        <v>2018</v>
      </c>
      <c r="C14465">
        <v>10</v>
      </c>
      <c r="D14465" s="8">
        <v>4</v>
      </c>
      <c r="E14465" t="s">
        <v>82</v>
      </c>
      <c r="F14465">
        <v>40</v>
      </c>
      <c r="G14465">
        <v>100</v>
      </c>
      <c r="H14465">
        <v>103</v>
      </c>
      <c r="I14465">
        <v>6555</v>
      </c>
      <c r="J14465" t="s">
        <v>115</v>
      </c>
    </row>
    <row r="14466" spans="2:10" x14ac:dyDescent="0.25">
      <c r="B14466">
        <v>2018</v>
      </c>
      <c r="C14466">
        <v>10</v>
      </c>
      <c r="D14466" s="8">
        <v>9</v>
      </c>
      <c r="E14466" t="s">
        <v>82</v>
      </c>
      <c r="F14466">
        <v>25.3</v>
      </c>
      <c r="G14466">
        <v>97.7</v>
      </c>
      <c r="H14466">
        <v>109.6</v>
      </c>
      <c r="I14466">
        <v>7233.2</v>
      </c>
      <c r="J14466" t="s">
        <v>115</v>
      </c>
    </row>
    <row r="14467" spans="2:10" x14ac:dyDescent="0.25">
      <c r="B14467">
        <v>2018</v>
      </c>
      <c r="C14467">
        <v>10</v>
      </c>
      <c r="D14467" s="8">
        <v>9</v>
      </c>
      <c r="E14467" t="s">
        <v>82</v>
      </c>
      <c r="F14467">
        <v>76</v>
      </c>
      <c r="G14467">
        <v>96.7</v>
      </c>
      <c r="H14467">
        <v>110.5</v>
      </c>
      <c r="I14467">
        <v>7437.5</v>
      </c>
      <c r="J14467" t="s">
        <v>115</v>
      </c>
    </row>
    <row r="14468" spans="2:10" x14ac:dyDescent="0.25">
      <c r="B14468">
        <v>2018</v>
      </c>
      <c r="C14468">
        <v>10</v>
      </c>
      <c r="D14468" s="8">
        <v>3</v>
      </c>
      <c r="E14468" t="s">
        <v>83</v>
      </c>
      <c r="F14468">
        <v>24.6</v>
      </c>
      <c r="G14468">
        <v>86.5</v>
      </c>
      <c r="H14468">
        <v>116.1</v>
      </c>
      <c r="I14468">
        <v>5800</v>
      </c>
      <c r="J14468" t="s">
        <v>115</v>
      </c>
    </row>
    <row r="14469" spans="2:10" x14ac:dyDescent="0.25">
      <c r="B14469">
        <v>2018</v>
      </c>
      <c r="C14469">
        <v>10</v>
      </c>
      <c r="D14469" s="8">
        <v>3</v>
      </c>
      <c r="E14469" t="s">
        <v>83</v>
      </c>
      <c r="F14469">
        <v>107.88</v>
      </c>
      <c r="G14469">
        <v>85</v>
      </c>
      <c r="H14469">
        <v>114</v>
      </c>
      <c r="I14469">
        <v>5850</v>
      </c>
      <c r="J14469" t="s">
        <v>115</v>
      </c>
    </row>
    <row r="14470" spans="2:10" x14ac:dyDescent="0.25">
      <c r="B14470">
        <v>2018</v>
      </c>
      <c r="C14470">
        <v>10</v>
      </c>
      <c r="D14470" s="8">
        <v>1</v>
      </c>
      <c r="E14470" t="s">
        <v>78</v>
      </c>
      <c r="F14470">
        <v>33.65</v>
      </c>
      <c r="G14470">
        <v>100</v>
      </c>
      <c r="H14470">
        <v>104.1</v>
      </c>
      <c r="I14470">
        <v>5943.54</v>
      </c>
      <c r="J14470" t="s">
        <v>115</v>
      </c>
    </row>
    <row r="14471" spans="2:10" x14ac:dyDescent="0.25">
      <c r="B14471">
        <v>2018</v>
      </c>
      <c r="C14471">
        <v>10</v>
      </c>
      <c r="D14471" s="8">
        <v>1</v>
      </c>
      <c r="E14471" t="s">
        <v>78</v>
      </c>
      <c r="F14471">
        <v>58.62</v>
      </c>
      <c r="G14471">
        <v>91.8</v>
      </c>
      <c r="H14471">
        <v>106.1</v>
      </c>
      <c r="I14471">
        <v>7523.03</v>
      </c>
      <c r="J14471" t="s">
        <v>115</v>
      </c>
    </row>
    <row r="14472" spans="2:10" x14ac:dyDescent="0.25">
      <c r="B14472">
        <v>2018</v>
      </c>
      <c r="C14472">
        <v>10</v>
      </c>
      <c r="D14472" s="8">
        <v>4</v>
      </c>
      <c r="E14472" t="s">
        <v>78</v>
      </c>
      <c r="F14472">
        <v>272.27</v>
      </c>
      <c r="G14472">
        <v>80</v>
      </c>
      <c r="H14472">
        <v>115.2</v>
      </c>
      <c r="I14472">
        <v>5876.52</v>
      </c>
      <c r="J14472" t="s">
        <v>115</v>
      </c>
    </row>
    <row r="14473" spans="2:10" x14ac:dyDescent="0.25">
      <c r="B14473">
        <v>2018</v>
      </c>
      <c r="C14473">
        <v>10</v>
      </c>
      <c r="D14473" s="8">
        <v>6</v>
      </c>
      <c r="E14473" t="s">
        <v>78</v>
      </c>
      <c r="F14473">
        <v>80</v>
      </c>
      <c r="G14473">
        <v>83.2</v>
      </c>
      <c r="H14473">
        <v>110.6</v>
      </c>
      <c r="I14473">
        <v>6062.5</v>
      </c>
      <c r="J14473" t="s">
        <v>115</v>
      </c>
    </row>
    <row r="14474" spans="2:10" x14ac:dyDescent="0.25">
      <c r="B14474">
        <v>2018</v>
      </c>
      <c r="C14474">
        <v>10</v>
      </c>
      <c r="D14474" s="8">
        <v>6</v>
      </c>
      <c r="E14474" t="s">
        <v>78</v>
      </c>
      <c r="F14474">
        <v>24</v>
      </c>
      <c r="G14474">
        <v>100</v>
      </c>
      <c r="H14474">
        <v>106.4</v>
      </c>
      <c r="I14474">
        <v>8500</v>
      </c>
      <c r="J14474" t="s">
        <v>115</v>
      </c>
    </row>
    <row r="14475" spans="2:10" x14ac:dyDescent="0.25">
      <c r="B14475">
        <v>2018</v>
      </c>
      <c r="C14475">
        <v>10</v>
      </c>
      <c r="D14475" s="8">
        <v>8</v>
      </c>
      <c r="E14475" t="s">
        <v>78</v>
      </c>
      <c r="F14475">
        <v>73.5</v>
      </c>
      <c r="G14475">
        <v>81.100000000000009</v>
      </c>
      <c r="H14475">
        <v>100.8</v>
      </c>
      <c r="I14475">
        <v>6800</v>
      </c>
      <c r="J14475" t="s">
        <v>115</v>
      </c>
    </row>
    <row r="14476" spans="2:10" x14ac:dyDescent="0.25">
      <c r="B14476">
        <v>2018</v>
      </c>
      <c r="C14476">
        <v>10</v>
      </c>
      <c r="D14476" s="8">
        <v>1</v>
      </c>
      <c r="E14476" t="s">
        <v>78</v>
      </c>
      <c r="F14476">
        <v>33.65</v>
      </c>
      <c r="G14476">
        <v>100</v>
      </c>
      <c r="H14476">
        <v>104.1</v>
      </c>
      <c r="I14476">
        <v>5943.54</v>
      </c>
      <c r="J14476" t="s">
        <v>116</v>
      </c>
    </row>
    <row r="14477" spans="2:10" x14ac:dyDescent="0.25">
      <c r="B14477">
        <v>2018</v>
      </c>
      <c r="C14477">
        <v>10</v>
      </c>
      <c r="D14477" s="8">
        <v>1</v>
      </c>
      <c r="E14477" t="s">
        <v>78</v>
      </c>
      <c r="F14477">
        <v>58.62</v>
      </c>
      <c r="G14477">
        <v>91.8</v>
      </c>
      <c r="H14477">
        <v>106.1</v>
      </c>
      <c r="I14477">
        <v>7523.03</v>
      </c>
      <c r="J14477" t="s">
        <v>116</v>
      </c>
    </row>
    <row r="14478" spans="2:10" x14ac:dyDescent="0.25">
      <c r="B14478">
        <v>2018</v>
      </c>
      <c r="C14478">
        <v>10</v>
      </c>
      <c r="D14478" s="8">
        <v>3</v>
      </c>
      <c r="E14478" t="s">
        <v>92</v>
      </c>
      <c r="F14478">
        <v>144</v>
      </c>
      <c r="G14478">
        <v>84.3</v>
      </c>
      <c r="H14478">
        <v>104.7</v>
      </c>
      <c r="I14478">
        <v>5822.92</v>
      </c>
      <c r="J14478" t="s">
        <v>116</v>
      </c>
    </row>
    <row r="14479" spans="2:10" x14ac:dyDescent="0.25">
      <c r="B14479">
        <v>2018</v>
      </c>
      <c r="C14479">
        <v>10</v>
      </c>
      <c r="D14479" s="8">
        <v>3</v>
      </c>
      <c r="E14479" t="s">
        <v>83</v>
      </c>
      <c r="F14479">
        <v>24.6</v>
      </c>
      <c r="G14479">
        <v>86.5</v>
      </c>
      <c r="H14479">
        <v>116.1</v>
      </c>
      <c r="I14479">
        <v>5800</v>
      </c>
      <c r="J14479" t="s">
        <v>116</v>
      </c>
    </row>
    <row r="14480" spans="2:10" x14ac:dyDescent="0.25">
      <c r="B14480">
        <v>2018</v>
      </c>
      <c r="C14480">
        <v>10</v>
      </c>
      <c r="D14480" s="8">
        <v>3</v>
      </c>
      <c r="E14480" t="s">
        <v>83</v>
      </c>
      <c r="F14480">
        <v>107.88</v>
      </c>
      <c r="G14480">
        <v>85</v>
      </c>
      <c r="H14480">
        <v>114</v>
      </c>
      <c r="I14480">
        <v>5850</v>
      </c>
      <c r="J14480" t="s">
        <v>116</v>
      </c>
    </row>
    <row r="14481" spans="2:10" x14ac:dyDescent="0.25">
      <c r="B14481">
        <v>2018</v>
      </c>
      <c r="C14481">
        <v>10</v>
      </c>
      <c r="D14481" s="8">
        <v>4</v>
      </c>
      <c r="E14481" t="s">
        <v>82</v>
      </c>
      <c r="F14481">
        <v>40</v>
      </c>
      <c r="G14481">
        <v>100</v>
      </c>
      <c r="H14481">
        <v>103</v>
      </c>
      <c r="I14481">
        <v>6555</v>
      </c>
      <c r="J14481" t="s">
        <v>116</v>
      </c>
    </row>
    <row r="14482" spans="2:10" x14ac:dyDescent="0.25">
      <c r="B14482">
        <v>2018</v>
      </c>
      <c r="C14482">
        <v>10</v>
      </c>
      <c r="D14482" s="8">
        <v>4</v>
      </c>
      <c r="E14482" t="s">
        <v>78</v>
      </c>
      <c r="F14482">
        <v>272.27</v>
      </c>
      <c r="G14482">
        <v>80</v>
      </c>
      <c r="H14482">
        <v>115.2</v>
      </c>
      <c r="I14482">
        <v>5876.52</v>
      </c>
      <c r="J14482" t="s">
        <v>116</v>
      </c>
    </row>
    <row r="14483" spans="2:10" x14ac:dyDescent="0.25">
      <c r="B14483">
        <v>2018</v>
      </c>
      <c r="C14483">
        <v>10</v>
      </c>
      <c r="D14483" s="8">
        <v>6</v>
      </c>
      <c r="E14483" t="s">
        <v>78</v>
      </c>
      <c r="F14483">
        <v>80</v>
      </c>
      <c r="G14483">
        <v>83.2</v>
      </c>
      <c r="H14483">
        <v>110.6</v>
      </c>
      <c r="I14483">
        <v>6062.5</v>
      </c>
      <c r="J14483" t="s">
        <v>116</v>
      </c>
    </row>
    <row r="14484" spans="2:10" x14ac:dyDescent="0.25">
      <c r="B14484">
        <v>2018</v>
      </c>
      <c r="C14484">
        <v>10</v>
      </c>
      <c r="D14484" s="8">
        <v>6</v>
      </c>
      <c r="E14484" t="s">
        <v>92</v>
      </c>
      <c r="F14484">
        <v>86.643000000000001</v>
      </c>
      <c r="G14484">
        <v>99.8</v>
      </c>
      <c r="H14484">
        <v>111</v>
      </c>
      <c r="I14484">
        <v>6000</v>
      </c>
      <c r="J14484" t="s">
        <v>116</v>
      </c>
    </row>
    <row r="14485" spans="2:10" x14ac:dyDescent="0.25">
      <c r="B14485">
        <v>2018</v>
      </c>
      <c r="C14485">
        <v>10</v>
      </c>
      <c r="D14485" s="8">
        <v>6</v>
      </c>
      <c r="E14485" t="s">
        <v>78</v>
      </c>
      <c r="F14485">
        <v>24</v>
      </c>
      <c r="G14485">
        <v>100</v>
      </c>
      <c r="H14485">
        <v>106.4</v>
      </c>
      <c r="I14485">
        <v>8500</v>
      </c>
      <c r="J14485" t="s">
        <v>116</v>
      </c>
    </row>
    <row r="14486" spans="2:10" x14ac:dyDescent="0.25">
      <c r="B14486">
        <v>2018</v>
      </c>
      <c r="C14486">
        <v>10</v>
      </c>
      <c r="D14486" s="8">
        <v>8</v>
      </c>
      <c r="E14486" t="s">
        <v>78</v>
      </c>
      <c r="F14486">
        <v>73.5</v>
      </c>
      <c r="G14486">
        <v>81.100000000000009</v>
      </c>
      <c r="H14486">
        <v>100.8</v>
      </c>
      <c r="I14486">
        <v>6800</v>
      </c>
      <c r="J14486" t="s">
        <v>116</v>
      </c>
    </row>
    <row r="14487" spans="2:10" x14ac:dyDescent="0.25">
      <c r="B14487">
        <v>2018</v>
      </c>
      <c r="C14487">
        <v>10</v>
      </c>
      <c r="D14487" s="8">
        <v>9</v>
      </c>
      <c r="E14487" t="s">
        <v>82</v>
      </c>
      <c r="F14487">
        <v>25.3</v>
      </c>
      <c r="G14487">
        <v>97.7</v>
      </c>
      <c r="H14487">
        <v>109.6</v>
      </c>
      <c r="I14487">
        <v>7233.2</v>
      </c>
      <c r="J14487" t="s">
        <v>116</v>
      </c>
    </row>
    <row r="14488" spans="2:10" x14ac:dyDescent="0.25">
      <c r="B14488">
        <v>2018</v>
      </c>
      <c r="C14488">
        <v>10</v>
      </c>
      <c r="D14488" s="8">
        <v>9</v>
      </c>
      <c r="E14488" t="s">
        <v>82</v>
      </c>
      <c r="F14488">
        <v>76</v>
      </c>
      <c r="G14488">
        <v>96.7</v>
      </c>
      <c r="H14488">
        <v>110.5</v>
      </c>
      <c r="I14488">
        <v>7437.5</v>
      </c>
      <c r="J14488" t="s">
        <v>116</v>
      </c>
    </row>
    <row r="14489" spans="2:10" x14ac:dyDescent="0.25">
      <c r="B14489">
        <v>2018</v>
      </c>
      <c r="C14489">
        <v>10</v>
      </c>
      <c r="D14489" s="8">
        <v>2</v>
      </c>
      <c r="E14489" t="s">
        <v>92</v>
      </c>
      <c r="F14489">
        <v>217</v>
      </c>
      <c r="G14489">
        <v>96</v>
      </c>
      <c r="H14489">
        <v>111.2</v>
      </c>
      <c r="I14489">
        <v>4608.29</v>
      </c>
      <c r="J14489" t="s">
        <v>116</v>
      </c>
    </row>
    <row r="14490" spans="2:10" x14ac:dyDescent="0.25">
      <c r="B14490">
        <v>2018</v>
      </c>
      <c r="C14490">
        <v>10</v>
      </c>
      <c r="D14490" s="8">
        <v>6</v>
      </c>
      <c r="E14490" t="s">
        <v>80</v>
      </c>
      <c r="F14490">
        <v>40</v>
      </c>
      <c r="G14490">
        <v>98.7</v>
      </c>
      <c r="H14490">
        <v>104.5</v>
      </c>
      <c r="I14490">
        <v>4500</v>
      </c>
      <c r="J14490" t="s">
        <v>116</v>
      </c>
    </row>
    <row r="14491" spans="2:10" x14ac:dyDescent="0.25">
      <c r="B14491">
        <v>2018</v>
      </c>
      <c r="C14491">
        <v>10</v>
      </c>
      <c r="D14491" s="8">
        <v>8</v>
      </c>
      <c r="E14491" t="s">
        <v>80</v>
      </c>
      <c r="F14491">
        <v>76.760000000000005</v>
      </c>
      <c r="G14491">
        <v>77.400000000000006</v>
      </c>
      <c r="H14491">
        <v>112.8</v>
      </c>
      <c r="I14491">
        <v>3856.18</v>
      </c>
      <c r="J14491" t="s">
        <v>116</v>
      </c>
    </row>
    <row r="14492" spans="2:10" x14ac:dyDescent="0.25">
      <c r="B14492">
        <v>2018</v>
      </c>
      <c r="C14492">
        <v>10</v>
      </c>
      <c r="D14492" s="8">
        <v>10</v>
      </c>
      <c r="E14492" t="s">
        <v>80</v>
      </c>
      <c r="F14492">
        <v>109.8</v>
      </c>
      <c r="G14492">
        <v>95.6</v>
      </c>
      <c r="H14492">
        <v>104.2</v>
      </c>
      <c r="I14492">
        <v>5300.09</v>
      </c>
      <c r="J14492" t="s">
        <v>116</v>
      </c>
    </row>
    <row r="14493" spans="2:10" x14ac:dyDescent="0.25">
      <c r="B14493">
        <v>2018</v>
      </c>
      <c r="C14493">
        <v>10</v>
      </c>
      <c r="D14493" s="8">
        <v>1</v>
      </c>
      <c r="E14493" t="s">
        <v>79</v>
      </c>
      <c r="F14493">
        <v>70</v>
      </c>
      <c r="G14493">
        <v>100</v>
      </c>
      <c r="H14493">
        <v>102.7</v>
      </c>
      <c r="I14493">
        <v>5357.14</v>
      </c>
      <c r="J14493" t="s">
        <v>116</v>
      </c>
    </row>
    <row r="14494" spans="2:10" x14ac:dyDescent="0.25">
      <c r="B14494">
        <v>2018</v>
      </c>
      <c r="C14494">
        <v>10</v>
      </c>
      <c r="D14494" s="8">
        <v>8</v>
      </c>
      <c r="E14494" t="s">
        <v>79</v>
      </c>
      <c r="F14494">
        <v>70</v>
      </c>
      <c r="G14494">
        <v>87.8</v>
      </c>
      <c r="H14494">
        <v>111.39</v>
      </c>
      <c r="I14494">
        <v>4642.8599999999997</v>
      </c>
      <c r="J14494" t="s">
        <v>116</v>
      </c>
    </row>
    <row r="14495" spans="2:10" x14ac:dyDescent="0.25">
      <c r="B14495">
        <v>2018</v>
      </c>
      <c r="C14495">
        <v>10</v>
      </c>
      <c r="D14495" s="8">
        <v>2</v>
      </c>
      <c r="E14495" t="s">
        <v>82</v>
      </c>
      <c r="F14495">
        <v>120</v>
      </c>
      <c r="G14495">
        <v>91.8</v>
      </c>
      <c r="H14495">
        <v>104.8</v>
      </c>
      <c r="I14495">
        <v>5583.33</v>
      </c>
      <c r="J14495" t="s">
        <v>116</v>
      </c>
    </row>
    <row r="14496" spans="2:10" x14ac:dyDescent="0.25">
      <c r="B14496">
        <v>2018</v>
      </c>
      <c r="C14496">
        <v>10</v>
      </c>
      <c r="D14496" s="8">
        <v>2</v>
      </c>
      <c r="E14496" t="s">
        <v>82</v>
      </c>
      <c r="F14496">
        <v>119</v>
      </c>
      <c r="G14496">
        <v>93.300000000000011</v>
      </c>
      <c r="H14496">
        <v>110.6</v>
      </c>
      <c r="I14496">
        <v>6050.42</v>
      </c>
      <c r="J14496" t="s">
        <v>116</v>
      </c>
    </row>
    <row r="14497" spans="2:10" x14ac:dyDescent="0.25">
      <c r="B14497">
        <v>2018</v>
      </c>
      <c r="C14497">
        <v>10</v>
      </c>
      <c r="D14497" s="8">
        <v>3</v>
      </c>
      <c r="E14497" t="s">
        <v>82</v>
      </c>
      <c r="F14497">
        <v>73.064999999999998</v>
      </c>
      <c r="G14497">
        <v>97.899999999999991</v>
      </c>
      <c r="H14497">
        <v>104.8</v>
      </c>
      <c r="I14497">
        <v>6000</v>
      </c>
      <c r="J14497" t="s">
        <v>116</v>
      </c>
    </row>
    <row r="14498" spans="2:10" x14ac:dyDescent="0.25">
      <c r="B14498">
        <v>2018</v>
      </c>
      <c r="C14498">
        <v>10</v>
      </c>
      <c r="D14498" s="8">
        <v>7</v>
      </c>
      <c r="E14498" t="s">
        <v>82</v>
      </c>
      <c r="F14498">
        <v>141.5</v>
      </c>
      <c r="G14498">
        <v>95.6</v>
      </c>
      <c r="H14498">
        <v>103.8</v>
      </c>
      <c r="I14498">
        <v>5311.73</v>
      </c>
      <c r="J14498" t="s">
        <v>116</v>
      </c>
    </row>
    <row r="14499" spans="2:10" x14ac:dyDescent="0.25">
      <c r="B14499">
        <v>2018</v>
      </c>
      <c r="C14499">
        <v>10</v>
      </c>
      <c r="D14499" s="8">
        <v>4</v>
      </c>
      <c r="E14499" t="s">
        <v>87</v>
      </c>
      <c r="F14499">
        <v>28.5</v>
      </c>
      <c r="G14499">
        <v>88.7</v>
      </c>
      <c r="H14499">
        <v>106.5</v>
      </c>
      <c r="I14499">
        <v>4210.53</v>
      </c>
      <c r="J14499" t="s">
        <v>116</v>
      </c>
    </row>
    <row r="14500" spans="2:10" x14ac:dyDescent="0.25">
      <c r="B14500">
        <v>2018</v>
      </c>
      <c r="C14500">
        <v>10</v>
      </c>
      <c r="D14500" s="8">
        <v>1</v>
      </c>
      <c r="E14500" t="s">
        <v>84</v>
      </c>
      <c r="F14500">
        <v>33.25</v>
      </c>
      <c r="G14500">
        <v>76.5</v>
      </c>
      <c r="H14500">
        <v>110.5</v>
      </c>
      <c r="I14500">
        <v>3248.12</v>
      </c>
      <c r="J14500" t="s">
        <v>116</v>
      </c>
    </row>
    <row r="14501" spans="2:10" x14ac:dyDescent="0.25">
      <c r="B14501">
        <v>2018</v>
      </c>
      <c r="C14501">
        <v>10</v>
      </c>
      <c r="D14501" s="8">
        <v>9</v>
      </c>
      <c r="E14501" t="s">
        <v>84</v>
      </c>
      <c r="F14501">
        <v>20</v>
      </c>
      <c r="G14501">
        <v>67</v>
      </c>
      <c r="H14501">
        <v>102.6</v>
      </c>
      <c r="I14501">
        <v>5250</v>
      </c>
      <c r="J14501" t="s">
        <v>116</v>
      </c>
    </row>
    <row r="14502" spans="2:10" x14ac:dyDescent="0.25">
      <c r="B14502">
        <v>2018</v>
      </c>
      <c r="C14502">
        <v>10</v>
      </c>
      <c r="D14502" s="8">
        <v>3</v>
      </c>
      <c r="E14502" t="s">
        <v>100</v>
      </c>
      <c r="F14502">
        <v>55.16</v>
      </c>
      <c r="G14502">
        <v>95.17</v>
      </c>
      <c r="H14502">
        <v>103.97</v>
      </c>
      <c r="I14502">
        <v>4441.62</v>
      </c>
      <c r="J14502" t="s">
        <v>116</v>
      </c>
    </row>
    <row r="14503" spans="2:10" x14ac:dyDescent="0.25">
      <c r="B14503">
        <v>2018</v>
      </c>
      <c r="C14503">
        <v>10</v>
      </c>
      <c r="D14503" s="8">
        <v>4</v>
      </c>
      <c r="E14503" t="s">
        <v>100</v>
      </c>
      <c r="F14503">
        <v>20</v>
      </c>
      <c r="G14503">
        <v>100</v>
      </c>
      <c r="H14503">
        <v>100.8</v>
      </c>
      <c r="I14503">
        <v>5200</v>
      </c>
      <c r="J14503" t="s">
        <v>116</v>
      </c>
    </row>
    <row r="14504" spans="2:10" x14ac:dyDescent="0.25">
      <c r="B14504">
        <v>2018</v>
      </c>
      <c r="C14504">
        <v>10</v>
      </c>
      <c r="D14504" s="8">
        <v>11</v>
      </c>
      <c r="E14504" t="s">
        <v>100</v>
      </c>
      <c r="F14504">
        <v>240</v>
      </c>
      <c r="G14504">
        <v>85.38</v>
      </c>
      <c r="H14504">
        <v>106.88</v>
      </c>
      <c r="I14504">
        <v>4592.08</v>
      </c>
      <c r="J14504" t="s">
        <v>116</v>
      </c>
    </row>
    <row r="14505" spans="2:10" x14ac:dyDescent="0.25">
      <c r="B14505">
        <v>2018</v>
      </c>
      <c r="C14505">
        <v>10</v>
      </c>
      <c r="D14505" s="8">
        <v>2</v>
      </c>
      <c r="E14505" t="s">
        <v>99</v>
      </c>
      <c r="F14505">
        <v>57.21</v>
      </c>
      <c r="G14505">
        <v>81</v>
      </c>
      <c r="H14505">
        <v>106.9</v>
      </c>
      <c r="I14505">
        <v>2889.09</v>
      </c>
      <c r="J14505" t="s">
        <v>116</v>
      </c>
    </row>
    <row r="14506" spans="2:10" x14ac:dyDescent="0.25">
      <c r="B14506">
        <v>2018</v>
      </c>
      <c r="C14506">
        <v>10</v>
      </c>
      <c r="D14506" s="8">
        <v>5</v>
      </c>
      <c r="E14506" t="s">
        <v>98</v>
      </c>
      <c r="F14506">
        <v>81.921000000000006</v>
      </c>
      <c r="G14506">
        <v>98.5</v>
      </c>
      <c r="H14506">
        <v>107.5</v>
      </c>
      <c r="I14506">
        <v>4100</v>
      </c>
      <c r="J14506" t="s">
        <v>116</v>
      </c>
    </row>
    <row r="14507" spans="2:10" x14ac:dyDescent="0.25">
      <c r="B14507">
        <v>2018</v>
      </c>
      <c r="C14507">
        <v>10</v>
      </c>
      <c r="D14507" s="8">
        <v>6</v>
      </c>
      <c r="E14507" t="s">
        <v>98</v>
      </c>
      <c r="F14507">
        <v>24.13</v>
      </c>
      <c r="G14507">
        <v>100</v>
      </c>
      <c r="H14507">
        <v>106.3</v>
      </c>
      <c r="I14507">
        <v>4016.78</v>
      </c>
      <c r="J14507" t="s">
        <v>116</v>
      </c>
    </row>
    <row r="14508" spans="2:10" x14ac:dyDescent="0.25">
      <c r="B14508">
        <v>2018</v>
      </c>
      <c r="C14508">
        <v>10</v>
      </c>
      <c r="D14508" s="8">
        <v>10</v>
      </c>
      <c r="E14508" t="s">
        <v>98</v>
      </c>
      <c r="F14508">
        <v>271</v>
      </c>
      <c r="G14508">
        <v>87.4</v>
      </c>
      <c r="H14508">
        <v>105.7</v>
      </c>
      <c r="I14508">
        <v>3700</v>
      </c>
      <c r="J14508" t="s">
        <v>116</v>
      </c>
    </row>
    <row r="14509" spans="2:10" x14ac:dyDescent="0.25">
      <c r="B14509">
        <v>2018</v>
      </c>
      <c r="C14509">
        <v>10</v>
      </c>
      <c r="D14509" s="8">
        <v>1</v>
      </c>
      <c r="E14509" t="s">
        <v>1800</v>
      </c>
      <c r="F14509">
        <v>40</v>
      </c>
      <c r="G14509">
        <v>96.8</v>
      </c>
      <c r="H14509">
        <v>101.89</v>
      </c>
      <c r="I14509">
        <v>5750</v>
      </c>
      <c r="J14509" t="s">
        <v>116</v>
      </c>
    </row>
    <row r="14510" spans="2:10" x14ac:dyDescent="0.25">
      <c r="B14510">
        <v>2018</v>
      </c>
      <c r="C14510">
        <v>10</v>
      </c>
      <c r="D14510" s="8">
        <v>7</v>
      </c>
      <c r="E14510" t="s">
        <v>1800</v>
      </c>
      <c r="F14510">
        <v>209</v>
      </c>
      <c r="G14510">
        <v>97.460000000000008</v>
      </c>
      <c r="H14510">
        <v>112.34</v>
      </c>
      <c r="I14510">
        <v>4600</v>
      </c>
      <c r="J14510" t="s">
        <v>116</v>
      </c>
    </row>
    <row r="14511" spans="2:10" x14ac:dyDescent="0.25">
      <c r="B14511">
        <v>2018</v>
      </c>
      <c r="C14511">
        <v>10</v>
      </c>
      <c r="D14511" s="8">
        <v>6</v>
      </c>
      <c r="E14511" t="s">
        <v>85</v>
      </c>
      <c r="F14511">
        <v>167.12</v>
      </c>
      <c r="G14511">
        <v>68.100000000000009</v>
      </c>
      <c r="H14511">
        <v>110.3</v>
      </c>
      <c r="I14511">
        <v>3250</v>
      </c>
      <c r="J14511" t="s">
        <v>116</v>
      </c>
    </row>
    <row r="14512" spans="2:10" x14ac:dyDescent="0.25">
      <c r="B14512">
        <v>2018</v>
      </c>
      <c r="C14512">
        <v>10</v>
      </c>
      <c r="D14512" s="8">
        <v>3</v>
      </c>
      <c r="E14512" t="s">
        <v>83</v>
      </c>
      <c r="F14512">
        <v>40</v>
      </c>
      <c r="G14512">
        <v>74.3</v>
      </c>
      <c r="H14512">
        <v>102.8</v>
      </c>
      <c r="I14512">
        <v>3225</v>
      </c>
      <c r="J14512" t="s">
        <v>116</v>
      </c>
    </row>
    <row r="14513" spans="2:10" x14ac:dyDescent="0.25">
      <c r="B14513">
        <v>2018</v>
      </c>
      <c r="C14513">
        <v>10</v>
      </c>
      <c r="D14513" s="8">
        <v>2</v>
      </c>
      <c r="E14513" t="s">
        <v>81</v>
      </c>
      <c r="F14513">
        <v>406</v>
      </c>
      <c r="G14513">
        <v>89.7</v>
      </c>
      <c r="H14513">
        <v>110.3</v>
      </c>
      <c r="I14513">
        <v>5199.51</v>
      </c>
      <c r="J14513" t="s">
        <v>116</v>
      </c>
    </row>
    <row r="14514" spans="2:10" x14ac:dyDescent="0.25">
      <c r="B14514">
        <v>2018</v>
      </c>
      <c r="C14514">
        <v>10</v>
      </c>
      <c r="D14514" s="8">
        <v>3</v>
      </c>
      <c r="E14514" t="s">
        <v>81</v>
      </c>
      <c r="F14514">
        <v>85</v>
      </c>
      <c r="G14514">
        <v>80.300000000000011</v>
      </c>
      <c r="H14514">
        <v>103.5</v>
      </c>
      <c r="I14514">
        <v>3350</v>
      </c>
      <c r="J14514" t="s">
        <v>116</v>
      </c>
    </row>
    <row r="14515" spans="2:10" x14ac:dyDescent="0.25">
      <c r="B14515">
        <v>2018</v>
      </c>
      <c r="C14515">
        <v>10</v>
      </c>
      <c r="D14515" s="8">
        <v>11</v>
      </c>
      <c r="E14515" t="s">
        <v>81</v>
      </c>
      <c r="F14515">
        <v>120</v>
      </c>
      <c r="G14515">
        <v>93</v>
      </c>
      <c r="H14515">
        <v>108.1</v>
      </c>
      <c r="I14515">
        <v>5075</v>
      </c>
      <c r="J14515" t="s">
        <v>116</v>
      </c>
    </row>
    <row r="14516" spans="2:10" x14ac:dyDescent="0.25">
      <c r="B14516">
        <v>2018</v>
      </c>
      <c r="C14516">
        <v>10</v>
      </c>
      <c r="D14516" s="8">
        <v>11</v>
      </c>
      <c r="E14516" t="s">
        <v>78</v>
      </c>
      <c r="F14516">
        <v>222.75</v>
      </c>
      <c r="G14516">
        <v>74.900000000000006</v>
      </c>
      <c r="H14516">
        <v>114.7</v>
      </c>
      <c r="I14516">
        <v>5499.44</v>
      </c>
      <c r="J14516" t="s">
        <v>116</v>
      </c>
    </row>
    <row r="14517" spans="2:10" x14ac:dyDescent="0.25">
      <c r="B14517">
        <v>2018</v>
      </c>
      <c r="C14517">
        <v>10</v>
      </c>
      <c r="D14517" s="8">
        <v>6</v>
      </c>
      <c r="E14517" t="s">
        <v>86</v>
      </c>
      <c r="F14517">
        <v>79.304000000000002</v>
      </c>
      <c r="G14517">
        <v>79.3</v>
      </c>
      <c r="H14517">
        <v>100.8</v>
      </c>
      <c r="I14517">
        <v>4980.83</v>
      </c>
      <c r="J14517" t="s">
        <v>116</v>
      </c>
    </row>
    <row r="14518" spans="2:10" x14ac:dyDescent="0.25">
      <c r="B14518">
        <v>2018</v>
      </c>
      <c r="C14518">
        <v>10</v>
      </c>
      <c r="D14518" s="8">
        <v>8</v>
      </c>
      <c r="E14518" t="s">
        <v>80</v>
      </c>
      <c r="F14518">
        <v>40</v>
      </c>
      <c r="G14518">
        <v>83.399999999999991</v>
      </c>
      <c r="H14518">
        <v>90.3</v>
      </c>
      <c r="I14518">
        <v>4500</v>
      </c>
      <c r="J14518" t="s">
        <v>117</v>
      </c>
    </row>
    <row r="14519" spans="2:10" x14ac:dyDescent="0.25">
      <c r="B14519">
        <v>2018</v>
      </c>
      <c r="C14519">
        <v>10</v>
      </c>
      <c r="D14519" s="8">
        <v>8</v>
      </c>
      <c r="E14519" t="s">
        <v>80</v>
      </c>
      <c r="F14519">
        <v>266.8</v>
      </c>
      <c r="G14519">
        <v>77.8</v>
      </c>
      <c r="H14519">
        <v>97.6</v>
      </c>
      <c r="I14519">
        <v>4322</v>
      </c>
      <c r="J14519" t="s">
        <v>117</v>
      </c>
    </row>
    <row r="14520" spans="2:10" x14ac:dyDescent="0.25">
      <c r="B14520">
        <v>2018</v>
      </c>
      <c r="C14520">
        <v>10</v>
      </c>
      <c r="D14520" s="8">
        <v>10</v>
      </c>
      <c r="E14520" t="s">
        <v>80</v>
      </c>
      <c r="F14520">
        <v>122.5</v>
      </c>
      <c r="G14520">
        <v>82.199999999999989</v>
      </c>
      <c r="H14520">
        <v>95.5</v>
      </c>
      <c r="I14520">
        <v>3068.98</v>
      </c>
      <c r="J14520" t="s">
        <v>117</v>
      </c>
    </row>
    <row r="14521" spans="2:10" x14ac:dyDescent="0.25">
      <c r="B14521">
        <v>2018</v>
      </c>
      <c r="C14521">
        <v>10</v>
      </c>
      <c r="D14521" s="8">
        <v>10</v>
      </c>
      <c r="E14521" t="s">
        <v>80</v>
      </c>
      <c r="F14521">
        <v>40</v>
      </c>
      <c r="G14521">
        <v>90.600000000000009</v>
      </c>
      <c r="H14521">
        <v>96.1</v>
      </c>
      <c r="I14521">
        <v>4635</v>
      </c>
      <c r="J14521" t="s">
        <v>117</v>
      </c>
    </row>
    <row r="14522" spans="2:10" x14ac:dyDescent="0.25">
      <c r="B14522">
        <v>2018</v>
      </c>
      <c r="C14522">
        <v>10</v>
      </c>
      <c r="D14522" s="8">
        <v>10</v>
      </c>
      <c r="E14522" t="s">
        <v>80</v>
      </c>
      <c r="F14522">
        <v>79</v>
      </c>
      <c r="G14522">
        <v>84.5</v>
      </c>
      <c r="H14522">
        <v>93</v>
      </c>
      <c r="I14522">
        <v>4303.8</v>
      </c>
      <c r="J14522" t="s">
        <v>117</v>
      </c>
    </row>
    <row r="14523" spans="2:10" x14ac:dyDescent="0.25">
      <c r="B14523">
        <v>2018</v>
      </c>
      <c r="C14523">
        <v>10</v>
      </c>
      <c r="D14523" s="8">
        <v>11</v>
      </c>
      <c r="E14523" t="s">
        <v>80</v>
      </c>
      <c r="F14523">
        <v>40</v>
      </c>
      <c r="G14523">
        <v>68.2</v>
      </c>
      <c r="H14523">
        <v>89.3</v>
      </c>
      <c r="I14523">
        <v>3687.5</v>
      </c>
      <c r="J14523" t="s">
        <v>117</v>
      </c>
    </row>
    <row r="14524" spans="2:10" x14ac:dyDescent="0.25">
      <c r="B14524">
        <v>2018</v>
      </c>
      <c r="C14524">
        <v>10</v>
      </c>
      <c r="D14524" s="8">
        <v>1</v>
      </c>
      <c r="E14524" t="s">
        <v>82</v>
      </c>
      <c r="F14524">
        <v>26.07</v>
      </c>
      <c r="G14524">
        <v>75.5</v>
      </c>
      <c r="H14524">
        <v>94.7</v>
      </c>
      <c r="I14524">
        <v>2493.29</v>
      </c>
      <c r="J14524" t="s">
        <v>117</v>
      </c>
    </row>
    <row r="14525" spans="2:10" x14ac:dyDescent="0.25">
      <c r="B14525">
        <v>2018</v>
      </c>
      <c r="C14525">
        <v>10</v>
      </c>
      <c r="D14525" s="8">
        <v>3</v>
      </c>
      <c r="E14525" t="s">
        <v>82</v>
      </c>
      <c r="F14525">
        <v>20</v>
      </c>
      <c r="G14525">
        <v>100</v>
      </c>
      <c r="H14525">
        <v>93.9</v>
      </c>
      <c r="I14525">
        <v>3500</v>
      </c>
      <c r="J14525" t="s">
        <v>117</v>
      </c>
    </row>
    <row r="14526" spans="2:10" x14ac:dyDescent="0.25">
      <c r="B14526">
        <v>2018</v>
      </c>
      <c r="C14526">
        <v>10</v>
      </c>
      <c r="D14526" s="8">
        <v>3</v>
      </c>
      <c r="E14526" t="s">
        <v>82</v>
      </c>
      <c r="F14526">
        <v>40</v>
      </c>
      <c r="G14526">
        <v>59.599999999999994</v>
      </c>
      <c r="H14526">
        <v>99.6</v>
      </c>
      <c r="I14526">
        <v>3250</v>
      </c>
      <c r="J14526" t="s">
        <v>117</v>
      </c>
    </row>
    <row r="14527" spans="2:10" x14ac:dyDescent="0.25">
      <c r="B14527">
        <v>2018</v>
      </c>
      <c r="C14527">
        <v>10</v>
      </c>
      <c r="D14527" s="8">
        <v>4</v>
      </c>
      <c r="E14527" t="s">
        <v>82</v>
      </c>
      <c r="F14527">
        <v>20</v>
      </c>
      <c r="G14527">
        <v>90.7</v>
      </c>
      <c r="H14527">
        <v>93.2</v>
      </c>
      <c r="I14527">
        <v>4000</v>
      </c>
      <c r="J14527" t="s">
        <v>117</v>
      </c>
    </row>
    <row r="14528" spans="2:10" x14ac:dyDescent="0.25">
      <c r="B14528">
        <v>2018</v>
      </c>
      <c r="C14528">
        <v>10</v>
      </c>
      <c r="D14528" s="8">
        <v>1</v>
      </c>
      <c r="E14528" t="s">
        <v>84</v>
      </c>
      <c r="F14528">
        <v>116.7</v>
      </c>
      <c r="G14528">
        <v>87.3</v>
      </c>
      <c r="H14528">
        <v>98.8</v>
      </c>
      <c r="I14528">
        <v>4500</v>
      </c>
      <c r="J14528" t="s">
        <v>117</v>
      </c>
    </row>
    <row r="14529" spans="2:10" x14ac:dyDescent="0.25">
      <c r="B14529">
        <v>2018</v>
      </c>
      <c r="C14529">
        <v>10</v>
      </c>
      <c r="D14529" s="8">
        <v>8</v>
      </c>
      <c r="E14529" t="s">
        <v>84</v>
      </c>
      <c r="F14529">
        <v>45</v>
      </c>
      <c r="G14529">
        <v>90.9</v>
      </c>
      <c r="H14529">
        <v>98.9</v>
      </c>
      <c r="I14529">
        <v>4188.8900000000003</v>
      </c>
      <c r="J14529" t="s">
        <v>117</v>
      </c>
    </row>
    <row r="14530" spans="2:10" x14ac:dyDescent="0.25">
      <c r="B14530">
        <v>2018</v>
      </c>
      <c r="C14530">
        <v>10</v>
      </c>
      <c r="D14530" s="8">
        <v>12</v>
      </c>
      <c r="E14530" t="s">
        <v>84</v>
      </c>
      <c r="F14530">
        <v>132.5</v>
      </c>
      <c r="G14530">
        <v>59.199999999999996</v>
      </c>
      <c r="H14530">
        <v>93.4</v>
      </c>
      <c r="I14530">
        <v>2500</v>
      </c>
      <c r="J14530" t="s">
        <v>117</v>
      </c>
    </row>
    <row r="14531" spans="2:10" x14ac:dyDescent="0.25">
      <c r="B14531">
        <v>2018</v>
      </c>
      <c r="C14531">
        <v>10</v>
      </c>
      <c r="D14531" s="8">
        <v>1</v>
      </c>
      <c r="E14531" t="s">
        <v>98</v>
      </c>
      <c r="F14531">
        <v>209.92</v>
      </c>
      <c r="G14531">
        <v>75.400000000000006</v>
      </c>
      <c r="H14531">
        <v>86.1</v>
      </c>
      <c r="I14531">
        <v>3239.33</v>
      </c>
      <c r="J14531" t="s">
        <v>117</v>
      </c>
    </row>
    <row r="14532" spans="2:10" x14ac:dyDescent="0.25">
      <c r="B14532">
        <v>2018</v>
      </c>
      <c r="C14532">
        <v>10</v>
      </c>
      <c r="D14532" s="8">
        <v>5</v>
      </c>
      <c r="E14532" t="s">
        <v>98</v>
      </c>
      <c r="F14532">
        <v>23.7</v>
      </c>
      <c r="G14532">
        <v>90.4</v>
      </c>
      <c r="H14532">
        <v>98.1</v>
      </c>
      <c r="I14532">
        <v>2700</v>
      </c>
      <c r="J14532" t="s">
        <v>117</v>
      </c>
    </row>
    <row r="14533" spans="2:10" x14ac:dyDescent="0.25">
      <c r="B14533">
        <v>2018</v>
      </c>
      <c r="C14533">
        <v>10</v>
      </c>
      <c r="D14533" s="8">
        <v>1</v>
      </c>
      <c r="E14533" t="s">
        <v>1800</v>
      </c>
      <c r="F14533">
        <v>120</v>
      </c>
      <c r="G14533">
        <v>80.400000000000006</v>
      </c>
      <c r="H14533">
        <v>93.9</v>
      </c>
      <c r="I14533">
        <v>4000</v>
      </c>
      <c r="J14533" t="s">
        <v>117</v>
      </c>
    </row>
    <row r="14534" spans="2:10" x14ac:dyDescent="0.25">
      <c r="B14534">
        <v>2018</v>
      </c>
      <c r="C14534">
        <v>10</v>
      </c>
      <c r="D14534" s="8">
        <v>3</v>
      </c>
      <c r="E14534" t="s">
        <v>85</v>
      </c>
      <c r="F14534">
        <v>77.72</v>
      </c>
      <c r="G14534">
        <v>89.2</v>
      </c>
      <c r="H14534">
        <v>89.5</v>
      </c>
      <c r="I14534">
        <v>2899.96</v>
      </c>
      <c r="J14534" t="s">
        <v>117</v>
      </c>
    </row>
    <row r="14535" spans="2:10" x14ac:dyDescent="0.25">
      <c r="B14535">
        <v>2018</v>
      </c>
      <c r="C14535">
        <v>10</v>
      </c>
      <c r="D14535" s="8">
        <v>4</v>
      </c>
      <c r="E14535" t="s">
        <v>81</v>
      </c>
      <c r="F14535">
        <v>40</v>
      </c>
      <c r="G14535">
        <v>89.3</v>
      </c>
      <c r="H14535">
        <v>89</v>
      </c>
      <c r="I14535">
        <v>3900</v>
      </c>
      <c r="J14535" t="s">
        <v>117</v>
      </c>
    </row>
    <row r="14536" spans="2:10" x14ac:dyDescent="0.25">
      <c r="B14536">
        <v>2018</v>
      </c>
      <c r="C14536">
        <v>10</v>
      </c>
      <c r="D14536" s="8">
        <v>10</v>
      </c>
      <c r="E14536" t="s">
        <v>81</v>
      </c>
      <c r="F14536">
        <v>80</v>
      </c>
      <c r="G14536">
        <v>93.899999999999991</v>
      </c>
      <c r="H14536">
        <v>97.4</v>
      </c>
      <c r="I14536">
        <v>4248.75</v>
      </c>
      <c r="J14536" t="s">
        <v>117</v>
      </c>
    </row>
    <row r="14537" spans="2:10" x14ac:dyDescent="0.25">
      <c r="B14537">
        <v>2018</v>
      </c>
      <c r="C14537">
        <v>10</v>
      </c>
      <c r="D14537" s="8">
        <v>11</v>
      </c>
      <c r="E14537" t="s">
        <v>81</v>
      </c>
      <c r="F14537">
        <v>39.33</v>
      </c>
      <c r="G14537">
        <v>95.3</v>
      </c>
      <c r="H14537">
        <v>88.9</v>
      </c>
      <c r="I14537">
        <v>3824.99</v>
      </c>
      <c r="J14537" t="s">
        <v>117</v>
      </c>
    </row>
    <row r="14538" spans="2:10" x14ac:dyDescent="0.25">
      <c r="B14538">
        <v>2018</v>
      </c>
      <c r="C14538">
        <v>10</v>
      </c>
      <c r="D14538" s="8">
        <v>3</v>
      </c>
      <c r="E14538" t="s">
        <v>108</v>
      </c>
      <c r="F14538">
        <v>220</v>
      </c>
      <c r="G14538">
        <v>73.099999999999994</v>
      </c>
      <c r="H14538">
        <v>91.4</v>
      </c>
      <c r="I14538">
        <v>4400</v>
      </c>
      <c r="J14538" t="s">
        <v>117</v>
      </c>
    </row>
    <row r="14539" spans="2:10" x14ac:dyDescent="0.25">
      <c r="B14539">
        <v>2018</v>
      </c>
      <c r="C14539">
        <v>10</v>
      </c>
      <c r="D14539" s="8">
        <v>4</v>
      </c>
      <c r="E14539" t="s">
        <v>78</v>
      </c>
      <c r="F14539">
        <v>35</v>
      </c>
      <c r="G14539">
        <v>56.999999999999993</v>
      </c>
      <c r="H14539">
        <v>97.4</v>
      </c>
      <c r="I14539">
        <v>3928.57</v>
      </c>
      <c r="J14539" t="s">
        <v>117</v>
      </c>
    </row>
    <row r="14540" spans="2:10" x14ac:dyDescent="0.25">
      <c r="B14540">
        <v>2018</v>
      </c>
      <c r="C14540">
        <v>10</v>
      </c>
      <c r="D14540" s="8">
        <v>11</v>
      </c>
      <c r="E14540" t="s">
        <v>78</v>
      </c>
      <c r="F14540">
        <v>97.8</v>
      </c>
      <c r="G14540">
        <v>75.7</v>
      </c>
      <c r="H14540">
        <v>97.1</v>
      </c>
      <c r="I14540">
        <v>4601.2299999999996</v>
      </c>
      <c r="J14540" t="s">
        <v>117</v>
      </c>
    </row>
    <row r="14541" spans="2:10" x14ac:dyDescent="0.25">
      <c r="B14541">
        <v>2018</v>
      </c>
      <c r="C14541">
        <v>10</v>
      </c>
      <c r="D14541" s="8">
        <v>1</v>
      </c>
      <c r="E14541" t="s">
        <v>86</v>
      </c>
      <c r="F14541">
        <v>59.53</v>
      </c>
      <c r="G14541">
        <v>83.899999999999991</v>
      </c>
      <c r="H14541">
        <v>85.5</v>
      </c>
      <c r="I14541">
        <v>3191.67</v>
      </c>
      <c r="J14541" t="s">
        <v>117</v>
      </c>
    </row>
    <row r="14542" spans="2:10" x14ac:dyDescent="0.25">
      <c r="B14542">
        <v>2018</v>
      </c>
      <c r="C14542">
        <v>10</v>
      </c>
      <c r="D14542" s="8">
        <v>10</v>
      </c>
      <c r="E14542" t="s">
        <v>86</v>
      </c>
      <c r="F14542">
        <v>31</v>
      </c>
      <c r="G14542">
        <v>79.100000000000009</v>
      </c>
      <c r="H14542">
        <v>89.1</v>
      </c>
      <c r="I14542">
        <v>2126.4499999999998</v>
      </c>
      <c r="J14542" t="s">
        <v>117</v>
      </c>
    </row>
    <row r="14543" spans="2:10" x14ac:dyDescent="0.25">
      <c r="B14543">
        <v>2018</v>
      </c>
      <c r="C14543">
        <v>10</v>
      </c>
      <c r="D14543" s="8">
        <v>10</v>
      </c>
      <c r="E14543" t="s">
        <v>86</v>
      </c>
      <c r="F14543">
        <v>78.86</v>
      </c>
      <c r="G14543">
        <v>54.800000000000004</v>
      </c>
      <c r="H14543">
        <v>87.7</v>
      </c>
      <c r="I14543">
        <v>3918.34</v>
      </c>
      <c r="J14543" t="s">
        <v>117</v>
      </c>
    </row>
    <row r="14544" spans="2:10" x14ac:dyDescent="0.25">
      <c r="B14544">
        <v>2018</v>
      </c>
      <c r="C14544">
        <v>10</v>
      </c>
      <c r="D14544" s="8">
        <v>7</v>
      </c>
      <c r="E14544" t="s">
        <v>80</v>
      </c>
      <c r="F14544">
        <v>24.3</v>
      </c>
      <c r="G14544">
        <v>67.569999999999993</v>
      </c>
      <c r="I14544">
        <v>2500</v>
      </c>
      <c r="J14544" t="s">
        <v>119</v>
      </c>
    </row>
    <row r="14545" spans="2:10" x14ac:dyDescent="0.25">
      <c r="B14545">
        <v>2018</v>
      </c>
      <c r="C14545">
        <v>10</v>
      </c>
      <c r="D14545" s="8">
        <v>8</v>
      </c>
      <c r="E14545" t="s">
        <v>79</v>
      </c>
      <c r="F14545">
        <v>58</v>
      </c>
      <c r="G14545">
        <v>6.2</v>
      </c>
      <c r="I14545">
        <v>2068.9699999999998</v>
      </c>
      <c r="J14545" t="s">
        <v>119</v>
      </c>
    </row>
    <row r="14546" spans="2:10" x14ac:dyDescent="0.25">
      <c r="B14546">
        <v>2018</v>
      </c>
      <c r="C14546">
        <v>10</v>
      </c>
      <c r="D14546" s="8">
        <v>3</v>
      </c>
      <c r="E14546" t="s">
        <v>82</v>
      </c>
      <c r="F14546">
        <v>40</v>
      </c>
      <c r="G14546" t="s">
        <v>4687</v>
      </c>
      <c r="I14546">
        <v>3025</v>
      </c>
      <c r="J14546" t="s">
        <v>119</v>
      </c>
    </row>
    <row r="14547" spans="2:10" x14ac:dyDescent="0.25">
      <c r="B14547">
        <v>2018</v>
      </c>
      <c r="C14547">
        <v>10</v>
      </c>
      <c r="D14547" s="8">
        <v>9</v>
      </c>
      <c r="E14547" t="s">
        <v>82</v>
      </c>
      <c r="F14547">
        <v>40</v>
      </c>
      <c r="G14547" t="s">
        <v>4687</v>
      </c>
      <c r="I14547">
        <v>2875</v>
      </c>
      <c r="J14547" t="s">
        <v>119</v>
      </c>
    </row>
    <row r="14548" spans="2:10" x14ac:dyDescent="0.25">
      <c r="B14548">
        <v>2018</v>
      </c>
      <c r="C14548">
        <v>10</v>
      </c>
      <c r="D14548" s="8">
        <v>2</v>
      </c>
      <c r="E14548" t="s">
        <v>87</v>
      </c>
      <c r="F14548">
        <v>40</v>
      </c>
      <c r="G14548" t="s">
        <v>4687</v>
      </c>
      <c r="I14548">
        <v>1250</v>
      </c>
      <c r="J14548" t="s">
        <v>119</v>
      </c>
    </row>
    <row r="14549" spans="2:10" x14ac:dyDescent="0.25">
      <c r="B14549">
        <v>2018</v>
      </c>
      <c r="C14549">
        <v>10</v>
      </c>
      <c r="D14549" s="8">
        <v>6</v>
      </c>
      <c r="E14549" t="s">
        <v>87</v>
      </c>
      <c r="F14549">
        <v>80</v>
      </c>
      <c r="G14549" t="s">
        <v>4687</v>
      </c>
      <c r="I14549">
        <v>1725</v>
      </c>
      <c r="J14549" t="s">
        <v>119</v>
      </c>
    </row>
    <row r="14550" spans="2:10" x14ac:dyDescent="0.25">
      <c r="B14550">
        <v>2018</v>
      </c>
      <c r="C14550">
        <v>10</v>
      </c>
      <c r="D14550" s="8">
        <v>1</v>
      </c>
      <c r="E14550" t="s">
        <v>84</v>
      </c>
      <c r="F14550">
        <v>30</v>
      </c>
      <c r="G14550" t="s">
        <v>4687</v>
      </c>
      <c r="I14550">
        <v>4000</v>
      </c>
      <c r="J14550" t="s">
        <v>119</v>
      </c>
    </row>
    <row r="14551" spans="2:10" x14ac:dyDescent="0.25">
      <c r="B14551">
        <v>2018</v>
      </c>
      <c r="C14551">
        <v>10</v>
      </c>
      <c r="D14551" s="8">
        <v>2</v>
      </c>
      <c r="E14551" t="s">
        <v>84</v>
      </c>
      <c r="F14551">
        <v>26</v>
      </c>
      <c r="G14551" t="s">
        <v>4687</v>
      </c>
      <c r="I14551">
        <v>4423.08</v>
      </c>
      <c r="J14551" t="s">
        <v>119</v>
      </c>
    </row>
    <row r="14552" spans="2:10" x14ac:dyDescent="0.25">
      <c r="B14552">
        <v>2018</v>
      </c>
      <c r="C14552">
        <v>10</v>
      </c>
      <c r="D14552" s="8">
        <v>3</v>
      </c>
      <c r="E14552" t="s">
        <v>84</v>
      </c>
      <c r="F14552">
        <v>27.494</v>
      </c>
      <c r="G14552" t="s">
        <v>4687</v>
      </c>
      <c r="I14552">
        <v>3164.33</v>
      </c>
      <c r="J14552" t="s">
        <v>119</v>
      </c>
    </row>
    <row r="14553" spans="2:10" x14ac:dyDescent="0.25">
      <c r="B14553">
        <v>2018</v>
      </c>
      <c r="C14553">
        <v>10</v>
      </c>
      <c r="D14553" s="8">
        <v>6</v>
      </c>
      <c r="E14553" t="s">
        <v>84</v>
      </c>
      <c r="F14553">
        <v>98.76</v>
      </c>
      <c r="G14553" t="s">
        <v>4687</v>
      </c>
      <c r="I14553">
        <v>2531.39</v>
      </c>
      <c r="J14553" t="s">
        <v>119</v>
      </c>
    </row>
    <row r="14554" spans="2:10" x14ac:dyDescent="0.25">
      <c r="B14554">
        <v>2018</v>
      </c>
      <c r="C14554">
        <v>10</v>
      </c>
      <c r="D14554" s="8">
        <v>10</v>
      </c>
      <c r="E14554" t="s">
        <v>84</v>
      </c>
      <c r="F14554">
        <v>50</v>
      </c>
      <c r="G14554">
        <v>9.1</v>
      </c>
      <c r="I14554">
        <v>1875</v>
      </c>
      <c r="J14554" t="s">
        <v>119</v>
      </c>
    </row>
    <row r="14555" spans="2:10" x14ac:dyDescent="0.25">
      <c r="B14555">
        <v>2018</v>
      </c>
      <c r="C14555">
        <v>10</v>
      </c>
      <c r="D14555" s="8">
        <v>2</v>
      </c>
      <c r="E14555" t="s">
        <v>100</v>
      </c>
      <c r="F14555">
        <v>40</v>
      </c>
      <c r="G14555" t="s">
        <v>4687</v>
      </c>
      <c r="I14555">
        <v>3500</v>
      </c>
      <c r="J14555" t="s">
        <v>119</v>
      </c>
    </row>
    <row r="14556" spans="2:10" x14ac:dyDescent="0.25">
      <c r="B14556">
        <v>2018</v>
      </c>
      <c r="C14556">
        <v>10</v>
      </c>
      <c r="D14556" s="8">
        <v>6</v>
      </c>
      <c r="E14556" t="s">
        <v>99</v>
      </c>
      <c r="F14556">
        <v>20</v>
      </c>
      <c r="G14556" t="s">
        <v>4687</v>
      </c>
      <c r="I14556">
        <v>3000</v>
      </c>
      <c r="J14556" t="s">
        <v>119</v>
      </c>
    </row>
    <row r="14557" spans="2:10" x14ac:dyDescent="0.25">
      <c r="B14557">
        <v>2018</v>
      </c>
      <c r="C14557">
        <v>10</v>
      </c>
      <c r="D14557" s="8">
        <v>4</v>
      </c>
      <c r="E14557" t="s">
        <v>98</v>
      </c>
      <c r="F14557">
        <v>77</v>
      </c>
      <c r="G14557" t="s">
        <v>4687</v>
      </c>
      <c r="I14557">
        <v>2142.86</v>
      </c>
      <c r="J14557" t="s">
        <v>119</v>
      </c>
    </row>
    <row r="14558" spans="2:10" x14ac:dyDescent="0.25">
      <c r="B14558">
        <v>2018</v>
      </c>
      <c r="C14558">
        <v>10</v>
      </c>
      <c r="D14558" s="8">
        <v>6</v>
      </c>
      <c r="E14558" t="s">
        <v>98</v>
      </c>
      <c r="F14558">
        <v>80</v>
      </c>
      <c r="G14558">
        <v>48.1</v>
      </c>
      <c r="I14558">
        <v>2687.5</v>
      </c>
      <c r="J14558" t="s">
        <v>119</v>
      </c>
    </row>
    <row r="14559" spans="2:10" x14ac:dyDescent="0.25">
      <c r="B14559">
        <v>2018</v>
      </c>
      <c r="C14559">
        <v>10</v>
      </c>
      <c r="D14559" s="8">
        <v>8</v>
      </c>
      <c r="E14559" t="s">
        <v>98</v>
      </c>
      <c r="F14559">
        <v>26</v>
      </c>
      <c r="G14559" t="s">
        <v>4687</v>
      </c>
      <c r="I14559">
        <v>2615.38</v>
      </c>
      <c r="J14559" t="s">
        <v>119</v>
      </c>
    </row>
    <row r="14560" spans="2:10" x14ac:dyDescent="0.25">
      <c r="B14560">
        <v>2018</v>
      </c>
      <c r="C14560">
        <v>10</v>
      </c>
      <c r="D14560" s="8">
        <v>6</v>
      </c>
      <c r="E14560" t="s">
        <v>1800</v>
      </c>
      <c r="F14560">
        <v>118.59</v>
      </c>
      <c r="G14560">
        <v>38.51</v>
      </c>
      <c r="I14560">
        <v>3800</v>
      </c>
      <c r="J14560" t="s">
        <v>119</v>
      </c>
    </row>
    <row r="14561" spans="2:10" x14ac:dyDescent="0.25">
      <c r="B14561">
        <v>2018</v>
      </c>
      <c r="C14561">
        <v>10</v>
      </c>
      <c r="D14561" s="8">
        <v>7</v>
      </c>
      <c r="E14561" t="s">
        <v>83</v>
      </c>
      <c r="F14561">
        <v>52</v>
      </c>
      <c r="G14561">
        <v>27.1</v>
      </c>
      <c r="I14561">
        <v>2115.38</v>
      </c>
      <c r="J14561" t="s">
        <v>119</v>
      </c>
    </row>
    <row r="14562" spans="2:10" x14ac:dyDescent="0.25">
      <c r="B14562">
        <v>2018</v>
      </c>
      <c r="C14562">
        <v>10</v>
      </c>
      <c r="D14562" s="8">
        <v>9</v>
      </c>
      <c r="E14562" t="s">
        <v>83</v>
      </c>
      <c r="F14562">
        <v>75.3</v>
      </c>
      <c r="G14562" t="s">
        <v>4687</v>
      </c>
      <c r="I14562">
        <v>1992.03</v>
      </c>
      <c r="J14562" t="s">
        <v>119</v>
      </c>
    </row>
    <row r="14563" spans="2:10" x14ac:dyDescent="0.25">
      <c r="B14563">
        <v>2018</v>
      </c>
      <c r="C14563">
        <v>10</v>
      </c>
      <c r="D14563" s="8">
        <v>3</v>
      </c>
      <c r="E14563" t="s">
        <v>81</v>
      </c>
      <c r="F14563">
        <v>20</v>
      </c>
      <c r="G14563" t="s">
        <v>4687</v>
      </c>
      <c r="I14563">
        <v>2125</v>
      </c>
      <c r="J14563" t="s">
        <v>119</v>
      </c>
    </row>
    <row r="14564" spans="2:10" x14ac:dyDescent="0.25">
      <c r="B14564">
        <v>2018</v>
      </c>
      <c r="C14564">
        <v>10</v>
      </c>
      <c r="D14564" s="8">
        <v>4</v>
      </c>
      <c r="E14564" t="s">
        <v>108</v>
      </c>
      <c r="F14564">
        <v>160.619</v>
      </c>
      <c r="G14564">
        <v>40.200000000000003</v>
      </c>
      <c r="H14564" t="s">
        <v>96</v>
      </c>
      <c r="I14564">
        <v>2250</v>
      </c>
      <c r="J14564" t="s">
        <v>119</v>
      </c>
    </row>
    <row r="14565" spans="2:10" x14ac:dyDescent="0.25">
      <c r="B14565">
        <v>2018</v>
      </c>
      <c r="C14565">
        <v>10</v>
      </c>
      <c r="D14565" s="8">
        <v>4</v>
      </c>
      <c r="E14565" t="s">
        <v>78</v>
      </c>
      <c r="F14565">
        <v>40</v>
      </c>
      <c r="G14565">
        <v>55.800000000000004</v>
      </c>
      <c r="H14565" t="s">
        <v>96</v>
      </c>
      <c r="I14565">
        <v>3625</v>
      </c>
      <c r="J14565" t="s">
        <v>119</v>
      </c>
    </row>
    <row r="14566" spans="2:10" x14ac:dyDescent="0.25">
      <c r="B14566">
        <v>2018</v>
      </c>
      <c r="C14566">
        <v>10</v>
      </c>
      <c r="D14566" s="8">
        <v>5</v>
      </c>
      <c r="E14566" t="s">
        <v>86</v>
      </c>
      <c r="F14566">
        <v>18.37</v>
      </c>
      <c r="G14566" t="s">
        <v>4687</v>
      </c>
      <c r="I14566">
        <v>4681.55</v>
      </c>
      <c r="J14566" t="s">
        <v>119</v>
      </c>
    </row>
    <row r="14567" spans="2:10" x14ac:dyDescent="0.25">
      <c r="B14567">
        <v>2018</v>
      </c>
      <c r="C14567">
        <v>10</v>
      </c>
      <c r="D14567" s="8">
        <v>6</v>
      </c>
      <c r="E14567" t="s">
        <v>86</v>
      </c>
      <c r="F14567">
        <v>40</v>
      </c>
      <c r="G14567" t="s">
        <v>4687</v>
      </c>
      <c r="I14567">
        <v>3200</v>
      </c>
      <c r="J14567" t="s">
        <v>119</v>
      </c>
    </row>
    <row r="14568" spans="2:10" x14ac:dyDescent="0.25">
      <c r="B14568">
        <v>2018</v>
      </c>
      <c r="C14568">
        <v>10</v>
      </c>
      <c r="D14568" s="8">
        <v>10</v>
      </c>
      <c r="E14568" t="s">
        <v>86</v>
      </c>
      <c r="F14568">
        <v>103.82</v>
      </c>
      <c r="G14568" t="s">
        <v>4687</v>
      </c>
      <c r="I14568">
        <v>1805.63</v>
      </c>
      <c r="J14568" t="s">
        <v>119</v>
      </c>
    </row>
    <row r="14569" spans="2:10" x14ac:dyDescent="0.25">
      <c r="B14569">
        <v>2018</v>
      </c>
      <c r="C14569">
        <v>1</v>
      </c>
      <c r="D14569" s="8">
        <v>12</v>
      </c>
      <c r="E14569" t="s">
        <v>7</v>
      </c>
      <c r="F14569">
        <v>68.704999999999998</v>
      </c>
      <c r="G14569">
        <v>99</v>
      </c>
      <c r="H14569">
        <v>137</v>
      </c>
      <c r="I14569">
        <v>8200</v>
      </c>
      <c r="J14569" t="s">
        <v>114</v>
      </c>
    </row>
    <row r="14570" spans="2:10" x14ac:dyDescent="0.25">
      <c r="B14570">
        <v>2018</v>
      </c>
      <c r="C14570">
        <v>1</v>
      </c>
      <c r="D14570" s="8">
        <v>9</v>
      </c>
      <c r="E14570" t="s">
        <v>4</v>
      </c>
      <c r="F14570">
        <v>196.56</v>
      </c>
      <c r="G14570">
        <v>96.2</v>
      </c>
      <c r="H14570">
        <v>139</v>
      </c>
      <c r="I14570">
        <v>9604</v>
      </c>
      <c r="J14570" t="s">
        <v>114</v>
      </c>
    </row>
    <row r="14571" spans="2:10" x14ac:dyDescent="0.25">
      <c r="B14571">
        <v>2018</v>
      </c>
      <c r="C14571">
        <v>1</v>
      </c>
      <c r="D14571" s="8">
        <v>8</v>
      </c>
      <c r="E14571" t="s">
        <v>4</v>
      </c>
      <c r="F14571">
        <v>80.709999999999994</v>
      </c>
      <c r="G14571">
        <v>94.8</v>
      </c>
      <c r="H14571">
        <v>137</v>
      </c>
      <c r="I14571">
        <v>9250</v>
      </c>
      <c r="J14571" t="s">
        <v>114</v>
      </c>
    </row>
    <row r="14572" spans="2:10" x14ac:dyDescent="0.25">
      <c r="B14572">
        <v>2018</v>
      </c>
      <c r="C14572">
        <v>1</v>
      </c>
      <c r="D14572" s="8">
        <v>8</v>
      </c>
      <c r="E14572" t="s">
        <v>4</v>
      </c>
      <c r="F14572">
        <v>124.8</v>
      </c>
      <c r="G14572">
        <v>97</v>
      </c>
      <c r="H14572">
        <v>139</v>
      </c>
      <c r="I14572">
        <v>10450</v>
      </c>
      <c r="J14572" t="s">
        <v>114</v>
      </c>
    </row>
    <row r="14573" spans="2:10" x14ac:dyDescent="0.25">
      <c r="B14573">
        <v>2018</v>
      </c>
      <c r="C14573">
        <v>1</v>
      </c>
      <c r="D14573" s="8">
        <v>8</v>
      </c>
      <c r="E14573" t="s">
        <v>4</v>
      </c>
      <c r="F14573">
        <v>70.97</v>
      </c>
      <c r="G14573">
        <v>95</v>
      </c>
      <c r="H14573">
        <v>140</v>
      </c>
      <c r="I14573">
        <v>10646</v>
      </c>
      <c r="J14573" t="s">
        <v>114</v>
      </c>
    </row>
    <row r="14574" spans="2:10" x14ac:dyDescent="0.25">
      <c r="B14574">
        <v>2018</v>
      </c>
      <c r="C14574">
        <v>1</v>
      </c>
      <c r="D14574" s="8">
        <v>7</v>
      </c>
      <c r="E14574" t="s">
        <v>5</v>
      </c>
      <c r="F14574">
        <v>242.21</v>
      </c>
      <c r="G14574">
        <v>99.1</v>
      </c>
      <c r="H14574">
        <v>138</v>
      </c>
      <c r="I14574">
        <v>10699</v>
      </c>
      <c r="J14574" t="s">
        <v>114</v>
      </c>
    </row>
    <row r="14575" spans="2:10" x14ac:dyDescent="0.25">
      <c r="B14575">
        <v>2018</v>
      </c>
      <c r="C14575">
        <v>1</v>
      </c>
      <c r="D14575" s="8">
        <v>6</v>
      </c>
      <c r="E14575" t="s">
        <v>4</v>
      </c>
      <c r="F14575">
        <v>75</v>
      </c>
      <c r="G14575">
        <v>97.3</v>
      </c>
      <c r="H14575">
        <v>137</v>
      </c>
      <c r="I14575">
        <v>10250</v>
      </c>
      <c r="J14575" t="s">
        <v>114</v>
      </c>
    </row>
    <row r="14576" spans="2:10" x14ac:dyDescent="0.25">
      <c r="B14576">
        <v>2018</v>
      </c>
      <c r="C14576">
        <v>1</v>
      </c>
      <c r="D14576" s="8">
        <v>4</v>
      </c>
      <c r="E14576" t="s">
        <v>4</v>
      </c>
      <c r="F14576">
        <v>80</v>
      </c>
      <c r="G14576">
        <v>97.5</v>
      </c>
      <c r="H14576">
        <v>144</v>
      </c>
      <c r="I14576">
        <v>10700</v>
      </c>
      <c r="J14576" t="s">
        <v>114</v>
      </c>
    </row>
    <row r="14577" spans="2:10" x14ac:dyDescent="0.25">
      <c r="B14577">
        <v>2018</v>
      </c>
      <c r="C14577">
        <v>1</v>
      </c>
      <c r="D14577" s="8">
        <v>2</v>
      </c>
      <c r="E14577" t="s">
        <v>4</v>
      </c>
      <c r="F14577">
        <v>760</v>
      </c>
      <c r="G14577">
        <v>99.6</v>
      </c>
      <c r="H14577">
        <v>140</v>
      </c>
      <c r="I14577">
        <v>11184</v>
      </c>
      <c r="J14577" t="s">
        <v>114</v>
      </c>
    </row>
    <row r="14578" spans="2:10" x14ac:dyDescent="0.25">
      <c r="B14578">
        <v>2018</v>
      </c>
      <c r="C14578">
        <v>1</v>
      </c>
      <c r="D14578" s="8">
        <v>8</v>
      </c>
      <c r="E14578" t="s">
        <v>5</v>
      </c>
      <c r="F14578">
        <v>109.72</v>
      </c>
      <c r="G14578">
        <v>99.3</v>
      </c>
      <c r="H14578">
        <v>137</v>
      </c>
      <c r="I14578">
        <v>9651</v>
      </c>
      <c r="J14578" t="s">
        <v>114</v>
      </c>
    </row>
    <row r="14579" spans="2:10" x14ac:dyDescent="0.25">
      <c r="B14579">
        <v>2018</v>
      </c>
      <c r="C14579">
        <v>1</v>
      </c>
      <c r="D14579" s="8">
        <v>1</v>
      </c>
      <c r="E14579" t="s">
        <v>5</v>
      </c>
      <c r="F14579">
        <v>162</v>
      </c>
      <c r="G14579">
        <v>92.2</v>
      </c>
      <c r="H14579">
        <v>138</v>
      </c>
      <c r="I14579">
        <v>11546</v>
      </c>
      <c r="J14579" t="s">
        <v>114</v>
      </c>
    </row>
    <row r="14580" spans="2:10" x14ac:dyDescent="0.25">
      <c r="B14580">
        <v>2018</v>
      </c>
      <c r="C14580">
        <v>1</v>
      </c>
      <c r="D14580" s="8">
        <v>10</v>
      </c>
      <c r="E14580" t="s">
        <v>0</v>
      </c>
      <c r="F14580">
        <v>42.36</v>
      </c>
      <c r="G14580">
        <v>97</v>
      </c>
      <c r="H14580">
        <v>145</v>
      </c>
      <c r="I14580">
        <v>9700</v>
      </c>
      <c r="J14580" t="s">
        <v>114</v>
      </c>
    </row>
    <row r="14581" spans="2:10" x14ac:dyDescent="0.25">
      <c r="B14581">
        <v>2018</v>
      </c>
      <c r="C14581">
        <v>1</v>
      </c>
      <c r="D14581" s="8">
        <v>7</v>
      </c>
      <c r="E14581" t="s">
        <v>0</v>
      </c>
      <c r="F14581">
        <v>212.81</v>
      </c>
      <c r="G14581">
        <v>98.4</v>
      </c>
      <c r="H14581">
        <v>138</v>
      </c>
      <c r="I14581">
        <v>10010</v>
      </c>
      <c r="J14581" t="s">
        <v>114</v>
      </c>
    </row>
    <row r="14582" spans="2:10" x14ac:dyDescent="0.25">
      <c r="B14582">
        <v>2018</v>
      </c>
      <c r="C14582">
        <v>1</v>
      </c>
      <c r="D14582" s="8">
        <v>6</v>
      </c>
      <c r="E14582" t="s">
        <v>0</v>
      </c>
      <c r="F14582">
        <v>60</v>
      </c>
      <c r="G14582">
        <v>95</v>
      </c>
      <c r="H14582">
        <v>144</v>
      </c>
      <c r="I14582">
        <v>10000</v>
      </c>
      <c r="J14582" t="s">
        <v>114</v>
      </c>
    </row>
    <row r="14583" spans="2:10" x14ac:dyDescent="0.25">
      <c r="B14583">
        <v>2018</v>
      </c>
      <c r="C14583">
        <v>1</v>
      </c>
      <c r="D14583" s="8">
        <v>2</v>
      </c>
      <c r="E14583" t="s">
        <v>0</v>
      </c>
      <c r="F14583">
        <v>149.16</v>
      </c>
      <c r="G14583">
        <v>97.8</v>
      </c>
      <c r="H14583">
        <v>141</v>
      </c>
      <c r="I14583">
        <v>10000</v>
      </c>
      <c r="J14583" t="s">
        <v>114</v>
      </c>
    </row>
    <row r="14584" spans="2:10" x14ac:dyDescent="0.25">
      <c r="B14584">
        <v>2018</v>
      </c>
      <c r="C14584">
        <v>1</v>
      </c>
      <c r="D14584" s="8">
        <v>3</v>
      </c>
      <c r="E14584" t="s">
        <v>2</v>
      </c>
      <c r="F14584">
        <v>41.98</v>
      </c>
      <c r="G14584">
        <v>96.3</v>
      </c>
      <c r="H14584">
        <v>137</v>
      </c>
      <c r="I14584">
        <v>9993</v>
      </c>
      <c r="J14584" t="s">
        <v>114</v>
      </c>
    </row>
    <row r="14585" spans="2:10" x14ac:dyDescent="0.25">
      <c r="B14585">
        <v>2018</v>
      </c>
      <c r="C14585">
        <v>1</v>
      </c>
      <c r="D14585" s="8">
        <v>1</v>
      </c>
      <c r="E14585" t="s">
        <v>2</v>
      </c>
      <c r="F14585">
        <v>444.8</v>
      </c>
      <c r="G14585">
        <v>72.8</v>
      </c>
      <c r="H14585">
        <v>140</v>
      </c>
      <c r="I14585">
        <v>9577</v>
      </c>
      <c r="J14585" t="s">
        <v>114</v>
      </c>
    </row>
    <row r="14586" spans="2:10" x14ac:dyDescent="0.25">
      <c r="B14586">
        <v>2018</v>
      </c>
      <c r="C14586">
        <v>1</v>
      </c>
      <c r="D14586" s="8">
        <v>9</v>
      </c>
      <c r="E14586" t="s">
        <v>8</v>
      </c>
      <c r="F14586">
        <v>40.49</v>
      </c>
      <c r="G14586">
        <v>89.2</v>
      </c>
      <c r="H14586">
        <v>133</v>
      </c>
      <c r="I14586">
        <v>9300</v>
      </c>
      <c r="J14586" t="s">
        <v>114</v>
      </c>
    </row>
    <row r="14587" spans="2:10" x14ac:dyDescent="0.25">
      <c r="B14587">
        <v>2018</v>
      </c>
      <c r="C14587">
        <v>1</v>
      </c>
      <c r="D14587" s="8">
        <v>9</v>
      </c>
      <c r="E14587" t="s">
        <v>4</v>
      </c>
      <c r="F14587">
        <v>65</v>
      </c>
      <c r="G14587">
        <v>95.1</v>
      </c>
      <c r="H14587">
        <v>121</v>
      </c>
      <c r="I14587">
        <v>8625</v>
      </c>
      <c r="J14587" t="s">
        <v>115</v>
      </c>
    </row>
    <row r="14588" spans="2:10" x14ac:dyDescent="0.25">
      <c r="B14588">
        <v>2018</v>
      </c>
      <c r="C14588">
        <v>1</v>
      </c>
      <c r="D14588" s="8">
        <v>4</v>
      </c>
      <c r="E14588" t="s">
        <v>4</v>
      </c>
      <c r="F14588">
        <v>44.18</v>
      </c>
      <c r="G14588">
        <v>42</v>
      </c>
      <c r="H14588">
        <v>122</v>
      </c>
      <c r="I14588">
        <v>8857</v>
      </c>
      <c r="J14588" t="s">
        <v>115</v>
      </c>
    </row>
    <row r="14589" spans="2:10" x14ac:dyDescent="0.25">
      <c r="B14589">
        <v>2018</v>
      </c>
      <c r="C14589">
        <v>1</v>
      </c>
      <c r="D14589" s="8">
        <v>6</v>
      </c>
      <c r="E14589" t="s">
        <v>5</v>
      </c>
      <c r="F14589">
        <v>135</v>
      </c>
      <c r="G14589">
        <v>91.9</v>
      </c>
      <c r="H14589">
        <v>132</v>
      </c>
      <c r="I14589">
        <v>9944</v>
      </c>
      <c r="J14589" t="s">
        <v>115</v>
      </c>
    </row>
    <row r="14590" spans="2:10" x14ac:dyDescent="0.25">
      <c r="B14590">
        <v>2018</v>
      </c>
      <c r="C14590">
        <v>1</v>
      </c>
      <c r="D14590" s="8">
        <v>3</v>
      </c>
      <c r="E14590" t="s">
        <v>5</v>
      </c>
      <c r="F14590">
        <v>55</v>
      </c>
      <c r="G14590">
        <v>89.1</v>
      </c>
      <c r="H14590">
        <v>119</v>
      </c>
      <c r="I14590">
        <v>8163</v>
      </c>
      <c r="J14590" t="s">
        <v>115</v>
      </c>
    </row>
    <row r="14591" spans="2:10" x14ac:dyDescent="0.25">
      <c r="B14591">
        <v>2018</v>
      </c>
      <c r="C14591">
        <v>1</v>
      </c>
      <c r="D14591" s="8">
        <v>3</v>
      </c>
      <c r="E14591" t="s">
        <v>7</v>
      </c>
      <c r="F14591">
        <v>42.317999999999998</v>
      </c>
      <c r="G14591">
        <v>94.6</v>
      </c>
      <c r="H14591">
        <v>120</v>
      </c>
      <c r="I14591">
        <v>7875</v>
      </c>
      <c r="J14591" t="s">
        <v>115</v>
      </c>
    </row>
    <row r="14592" spans="2:10" x14ac:dyDescent="0.25">
      <c r="B14592">
        <v>2018</v>
      </c>
      <c r="C14592">
        <v>1</v>
      </c>
      <c r="D14592" s="8">
        <v>2</v>
      </c>
      <c r="E14592" t="s">
        <v>6</v>
      </c>
      <c r="F14592">
        <v>126</v>
      </c>
      <c r="G14592">
        <v>97.5</v>
      </c>
      <c r="H14592">
        <v>128</v>
      </c>
      <c r="I14592">
        <v>8716</v>
      </c>
      <c r="J14592" t="s">
        <v>115</v>
      </c>
    </row>
    <row r="14593" spans="2:10" x14ac:dyDescent="0.25">
      <c r="B14593">
        <v>2018</v>
      </c>
      <c r="C14593">
        <v>1</v>
      </c>
      <c r="D14593" s="8">
        <v>9</v>
      </c>
      <c r="E14593" t="s">
        <v>7</v>
      </c>
      <c r="F14593">
        <v>60</v>
      </c>
      <c r="G14593">
        <v>90</v>
      </c>
      <c r="H14593">
        <v>117</v>
      </c>
      <c r="I14593">
        <v>7408</v>
      </c>
      <c r="J14593" t="s">
        <v>115</v>
      </c>
    </row>
    <row r="14594" spans="2:10" x14ac:dyDescent="0.25">
      <c r="B14594">
        <v>2018</v>
      </c>
      <c r="C14594">
        <v>1</v>
      </c>
      <c r="D14594" s="8">
        <v>2</v>
      </c>
      <c r="E14594" t="s">
        <v>7</v>
      </c>
      <c r="F14594">
        <v>162.52000000000001</v>
      </c>
      <c r="G14594">
        <v>78.099999999999994</v>
      </c>
      <c r="H14594">
        <v>125</v>
      </c>
      <c r="I14594">
        <v>9801</v>
      </c>
      <c r="J14594" t="s">
        <v>115</v>
      </c>
    </row>
    <row r="14595" spans="2:10" x14ac:dyDescent="0.25">
      <c r="B14595">
        <v>2018</v>
      </c>
      <c r="C14595">
        <v>1</v>
      </c>
      <c r="D14595" s="8">
        <v>11</v>
      </c>
      <c r="E14595" t="s">
        <v>0</v>
      </c>
      <c r="F14595">
        <v>157.72</v>
      </c>
      <c r="G14595">
        <v>94.1</v>
      </c>
      <c r="H14595">
        <v>120</v>
      </c>
      <c r="I14595">
        <v>6300</v>
      </c>
      <c r="J14595" t="s">
        <v>115</v>
      </c>
    </row>
    <row r="14596" spans="2:10" x14ac:dyDescent="0.25">
      <c r="B14596">
        <v>2018</v>
      </c>
      <c r="C14596">
        <v>1</v>
      </c>
      <c r="D14596" s="8">
        <v>7</v>
      </c>
      <c r="E14596" t="s">
        <v>0</v>
      </c>
      <c r="F14596">
        <v>36.04</v>
      </c>
      <c r="G14596">
        <v>98</v>
      </c>
      <c r="H14596">
        <v>132</v>
      </c>
      <c r="I14596">
        <v>8740</v>
      </c>
      <c r="J14596" t="s">
        <v>115</v>
      </c>
    </row>
    <row r="14597" spans="2:10" x14ac:dyDescent="0.25">
      <c r="B14597">
        <v>2018</v>
      </c>
      <c r="C14597">
        <v>1</v>
      </c>
      <c r="D14597" s="8">
        <v>3</v>
      </c>
      <c r="E14597" t="s">
        <v>4744</v>
      </c>
      <c r="F14597">
        <v>80</v>
      </c>
      <c r="G14597">
        <v>94.7</v>
      </c>
      <c r="H14597">
        <v>126</v>
      </c>
      <c r="I14597">
        <v>7350</v>
      </c>
      <c r="J14597" t="s">
        <v>115</v>
      </c>
    </row>
    <row r="14598" spans="2:10" x14ac:dyDescent="0.25">
      <c r="B14598">
        <v>2018</v>
      </c>
      <c r="C14598">
        <v>1</v>
      </c>
      <c r="D14598" s="8">
        <v>12</v>
      </c>
      <c r="E14598" t="s">
        <v>0</v>
      </c>
      <c r="F14598">
        <v>35</v>
      </c>
      <c r="G14598">
        <v>90.2</v>
      </c>
      <c r="H14598">
        <v>130</v>
      </c>
      <c r="I14598">
        <v>7550</v>
      </c>
      <c r="J14598" t="s">
        <v>115</v>
      </c>
    </row>
    <row r="14599" spans="2:10" x14ac:dyDescent="0.25">
      <c r="B14599">
        <v>2018</v>
      </c>
      <c r="C14599">
        <v>1</v>
      </c>
      <c r="D14599" s="8">
        <v>11</v>
      </c>
      <c r="E14599" t="s">
        <v>1</v>
      </c>
      <c r="F14599">
        <v>40.06</v>
      </c>
      <c r="G14599">
        <v>98.8</v>
      </c>
      <c r="H14599">
        <v>124</v>
      </c>
      <c r="I14599">
        <v>8487</v>
      </c>
      <c r="J14599" t="s">
        <v>115</v>
      </c>
    </row>
    <row r="14600" spans="2:10" x14ac:dyDescent="0.25">
      <c r="B14600">
        <v>2018</v>
      </c>
      <c r="C14600">
        <v>1</v>
      </c>
      <c r="D14600" s="8">
        <v>5</v>
      </c>
      <c r="E14600" t="s">
        <v>1</v>
      </c>
      <c r="F14600">
        <v>54.43</v>
      </c>
      <c r="G14600">
        <v>81.900000000000006</v>
      </c>
      <c r="H14600">
        <v>123</v>
      </c>
      <c r="I14600">
        <v>8213</v>
      </c>
      <c r="J14600" t="s">
        <v>115</v>
      </c>
    </row>
    <row r="14601" spans="2:10" x14ac:dyDescent="0.25">
      <c r="B14601">
        <v>2018</v>
      </c>
      <c r="C14601">
        <v>1</v>
      </c>
      <c r="D14601" s="8">
        <v>8</v>
      </c>
      <c r="E14601" t="s">
        <v>2</v>
      </c>
      <c r="F14601">
        <v>87.71</v>
      </c>
      <c r="G14601">
        <v>95.4</v>
      </c>
      <c r="H14601">
        <v>121</v>
      </c>
      <c r="I14601">
        <v>8103</v>
      </c>
      <c r="J14601" t="s">
        <v>115</v>
      </c>
    </row>
    <row r="14602" spans="2:10" x14ac:dyDescent="0.25">
      <c r="B14602">
        <v>2018</v>
      </c>
      <c r="C14602">
        <v>1</v>
      </c>
      <c r="D14602" s="8">
        <v>6</v>
      </c>
      <c r="E14602" t="s">
        <v>2</v>
      </c>
      <c r="F14602">
        <v>80</v>
      </c>
      <c r="G14602">
        <v>84.3</v>
      </c>
      <c r="H14602">
        <v>117</v>
      </c>
      <c r="I14602">
        <v>7500</v>
      </c>
      <c r="J14602" t="s">
        <v>115</v>
      </c>
    </row>
    <row r="14603" spans="2:10" x14ac:dyDescent="0.25">
      <c r="B14603">
        <v>2018</v>
      </c>
      <c r="C14603">
        <v>1</v>
      </c>
      <c r="D14603" s="8">
        <v>12</v>
      </c>
      <c r="E14603" t="s">
        <v>8</v>
      </c>
      <c r="F14603">
        <v>155.33000000000001</v>
      </c>
      <c r="G14603">
        <v>98.1</v>
      </c>
      <c r="H14603">
        <v>123</v>
      </c>
      <c r="I14603">
        <v>8000</v>
      </c>
      <c r="J14603" t="s">
        <v>115</v>
      </c>
    </row>
    <row r="14604" spans="2:10" x14ac:dyDescent="0.25">
      <c r="B14604">
        <v>2018</v>
      </c>
      <c r="C14604">
        <v>1</v>
      </c>
      <c r="D14604" s="8">
        <v>12</v>
      </c>
      <c r="E14604" t="s">
        <v>8</v>
      </c>
      <c r="F14604">
        <v>75.72</v>
      </c>
      <c r="G14604">
        <v>99</v>
      </c>
      <c r="H14604">
        <v>119</v>
      </c>
      <c r="I14604">
        <v>7500</v>
      </c>
      <c r="J14604" t="s">
        <v>115</v>
      </c>
    </row>
    <row r="14605" spans="2:10" x14ac:dyDescent="0.25">
      <c r="B14605">
        <v>2018</v>
      </c>
      <c r="C14605">
        <v>1</v>
      </c>
      <c r="D14605" s="8">
        <v>12</v>
      </c>
      <c r="E14605" t="s">
        <v>8</v>
      </c>
      <c r="F14605">
        <v>62.34</v>
      </c>
      <c r="G14605">
        <v>97.2</v>
      </c>
      <c r="H14605">
        <v>130</v>
      </c>
      <c r="I14605">
        <v>10000</v>
      </c>
      <c r="J14605" t="s">
        <v>115</v>
      </c>
    </row>
    <row r="14606" spans="2:10" x14ac:dyDescent="0.25">
      <c r="B14606">
        <v>2018</v>
      </c>
      <c r="C14606">
        <v>1</v>
      </c>
      <c r="D14606" s="8">
        <v>11</v>
      </c>
      <c r="E14606" t="s">
        <v>8</v>
      </c>
      <c r="F14606">
        <v>80.510000000000005</v>
      </c>
      <c r="G14606">
        <v>97.5</v>
      </c>
      <c r="H14606">
        <v>125</v>
      </c>
      <c r="I14606">
        <v>8200</v>
      </c>
      <c r="J14606" t="s">
        <v>115</v>
      </c>
    </row>
    <row r="14607" spans="2:10" x14ac:dyDescent="0.25">
      <c r="B14607">
        <v>2018</v>
      </c>
      <c r="C14607">
        <v>1</v>
      </c>
      <c r="D14607" s="8">
        <v>11</v>
      </c>
      <c r="E14607" t="s">
        <v>8</v>
      </c>
      <c r="F14607">
        <v>78.37</v>
      </c>
      <c r="G14607">
        <v>96.8</v>
      </c>
      <c r="H14607">
        <v>121</v>
      </c>
      <c r="I14607">
        <v>6500</v>
      </c>
      <c r="J14607" t="s">
        <v>115</v>
      </c>
    </row>
    <row r="14608" spans="2:10" x14ac:dyDescent="0.25">
      <c r="B14608">
        <v>2018</v>
      </c>
      <c r="C14608">
        <v>1</v>
      </c>
      <c r="D14608" s="8">
        <v>10</v>
      </c>
      <c r="E14608" t="s">
        <v>8</v>
      </c>
      <c r="F14608">
        <v>82.27</v>
      </c>
      <c r="G14608">
        <v>96.5</v>
      </c>
      <c r="H14608">
        <v>131</v>
      </c>
      <c r="I14608">
        <v>8752</v>
      </c>
      <c r="J14608" t="s">
        <v>115</v>
      </c>
    </row>
    <row r="14609" spans="2:10" x14ac:dyDescent="0.25">
      <c r="B14609">
        <v>2018</v>
      </c>
      <c r="C14609">
        <v>1</v>
      </c>
      <c r="D14609" s="8">
        <v>9</v>
      </c>
      <c r="E14609" t="s">
        <v>8</v>
      </c>
      <c r="F14609">
        <v>34.56</v>
      </c>
      <c r="G14609">
        <v>74.510000000000005</v>
      </c>
      <c r="H14609">
        <v>131</v>
      </c>
      <c r="I14609">
        <v>9050</v>
      </c>
      <c r="J14609" t="s">
        <v>115</v>
      </c>
    </row>
    <row r="14610" spans="2:10" x14ac:dyDescent="0.25">
      <c r="B14610">
        <v>2018</v>
      </c>
      <c r="C14610">
        <v>1</v>
      </c>
      <c r="D14610" s="8">
        <v>4</v>
      </c>
      <c r="E14610" t="s">
        <v>8</v>
      </c>
      <c r="F14610">
        <v>120.62</v>
      </c>
      <c r="G14610">
        <v>88.9</v>
      </c>
      <c r="H14610">
        <v>123</v>
      </c>
      <c r="I14610">
        <v>7200</v>
      </c>
      <c r="J14610" t="s">
        <v>115</v>
      </c>
    </row>
    <row r="14611" spans="2:10" x14ac:dyDescent="0.25">
      <c r="B14611">
        <v>2018</v>
      </c>
      <c r="C14611">
        <v>1</v>
      </c>
      <c r="D14611" s="8">
        <v>3</v>
      </c>
      <c r="E14611" t="s">
        <v>8</v>
      </c>
      <c r="F14611">
        <v>157.16</v>
      </c>
      <c r="G14611">
        <v>97.7</v>
      </c>
      <c r="H14611">
        <v>126</v>
      </c>
      <c r="I14611">
        <v>7600</v>
      </c>
      <c r="J14611" t="s">
        <v>115</v>
      </c>
    </row>
    <row r="14612" spans="2:10" x14ac:dyDescent="0.25">
      <c r="B14612">
        <v>2018</v>
      </c>
      <c r="C14612">
        <v>1</v>
      </c>
      <c r="D14612" s="8">
        <v>2</v>
      </c>
      <c r="E14612" t="s">
        <v>8</v>
      </c>
      <c r="F14612">
        <v>752.54</v>
      </c>
      <c r="G14612">
        <v>83.7</v>
      </c>
      <c r="H14612">
        <v>125</v>
      </c>
      <c r="I14612">
        <v>6046</v>
      </c>
      <c r="J14612" t="s">
        <v>115</v>
      </c>
    </row>
    <row r="14613" spans="2:10" x14ac:dyDescent="0.25">
      <c r="B14613">
        <v>2018</v>
      </c>
      <c r="C14613">
        <v>1</v>
      </c>
      <c r="D14613" s="8">
        <v>2</v>
      </c>
      <c r="E14613" t="s">
        <v>8</v>
      </c>
      <c r="F14613">
        <v>100.06</v>
      </c>
      <c r="G14613">
        <v>96</v>
      </c>
      <c r="H14613">
        <v>120</v>
      </c>
      <c r="I14613">
        <v>7495</v>
      </c>
      <c r="J14613" t="s">
        <v>115</v>
      </c>
    </row>
    <row r="14614" spans="2:10" x14ac:dyDescent="0.25">
      <c r="B14614">
        <v>2018</v>
      </c>
      <c r="C14614">
        <v>1</v>
      </c>
      <c r="D14614" s="8">
        <v>10</v>
      </c>
      <c r="E14614" t="s">
        <v>3</v>
      </c>
      <c r="F14614">
        <v>80.510000000000005</v>
      </c>
      <c r="G14614">
        <v>96</v>
      </c>
      <c r="H14614">
        <v>124</v>
      </c>
      <c r="I14614">
        <v>8125</v>
      </c>
      <c r="J14614" t="s">
        <v>115</v>
      </c>
    </row>
    <row r="14615" spans="2:10" x14ac:dyDescent="0.25">
      <c r="B14615">
        <v>2018</v>
      </c>
      <c r="C14615">
        <v>1</v>
      </c>
      <c r="D14615" s="8">
        <v>10</v>
      </c>
      <c r="E14615" t="s">
        <v>3</v>
      </c>
      <c r="F14615">
        <v>26.73</v>
      </c>
      <c r="G14615">
        <v>86.4</v>
      </c>
      <c r="H14615">
        <v>125</v>
      </c>
      <c r="I14615">
        <v>7961</v>
      </c>
      <c r="J14615" t="s">
        <v>115</v>
      </c>
    </row>
    <row r="14616" spans="2:10" x14ac:dyDescent="0.25">
      <c r="B14616">
        <v>2018</v>
      </c>
      <c r="C14616">
        <v>1</v>
      </c>
      <c r="D14616" s="8">
        <v>10</v>
      </c>
      <c r="E14616" t="s">
        <v>3</v>
      </c>
      <c r="F14616">
        <v>61.77</v>
      </c>
      <c r="G14616">
        <v>99.1</v>
      </c>
      <c r="H14616">
        <v>120</v>
      </c>
      <c r="I14616">
        <v>7400</v>
      </c>
      <c r="J14616" t="s">
        <v>115</v>
      </c>
    </row>
    <row r="14617" spans="2:10" x14ac:dyDescent="0.25">
      <c r="B14617">
        <v>2018</v>
      </c>
      <c r="C14617">
        <v>1</v>
      </c>
      <c r="D14617" s="8">
        <v>7</v>
      </c>
      <c r="E14617" t="s">
        <v>3</v>
      </c>
      <c r="F14617">
        <v>70.45</v>
      </c>
      <c r="G14617">
        <v>95.7</v>
      </c>
      <c r="H14617">
        <v>119</v>
      </c>
      <c r="I14617">
        <v>5862</v>
      </c>
      <c r="J14617" t="s">
        <v>115</v>
      </c>
    </row>
    <row r="14618" spans="2:10" x14ac:dyDescent="0.25">
      <c r="B14618">
        <v>2018</v>
      </c>
      <c r="C14618">
        <v>1</v>
      </c>
      <c r="D14618" s="8">
        <v>5</v>
      </c>
      <c r="E14618" t="s">
        <v>3</v>
      </c>
      <c r="F14618">
        <v>80.819999999999993</v>
      </c>
      <c r="G14618">
        <v>97.8</v>
      </c>
      <c r="H14618">
        <v>128</v>
      </c>
      <c r="I14618">
        <v>8500</v>
      </c>
      <c r="J14618" t="s">
        <v>115</v>
      </c>
    </row>
    <row r="14619" spans="2:10" x14ac:dyDescent="0.25">
      <c r="B14619">
        <v>2018</v>
      </c>
      <c r="C14619">
        <v>1</v>
      </c>
      <c r="D14619" s="8">
        <v>4</v>
      </c>
      <c r="E14619" t="s">
        <v>3</v>
      </c>
      <c r="F14619">
        <v>120.94</v>
      </c>
      <c r="G14619">
        <v>95</v>
      </c>
      <c r="H14619">
        <v>131</v>
      </c>
      <c r="I14619">
        <v>7938</v>
      </c>
      <c r="J14619" t="s">
        <v>115</v>
      </c>
    </row>
    <row r="14620" spans="2:10" x14ac:dyDescent="0.25">
      <c r="B14620">
        <v>2018</v>
      </c>
      <c r="C14620">
        <v>1</v>
      </c>
      <c r="D14620" s="8">
        <v>4</v>
      </c>
      <c r="E14620" t="s">
        <v>3</v>
      </c>
      <c r="F14620">
        <v>51.57</v>
      </c>
      <c r="G14620">
        <v>97.1</v>
      </c>
      <c r="H14620">
        <v>123</v>
      </c>
      <c r="I14620">
        <v>7925</v>
      </c>
      <c r="J14620" t="s">
        <v>115</v>
      </c>
    </row>
    <row r="14621" spans="2:10" x14ac:dyDescent="0.25">
      <c r="B14621">
        <v>2018</v>
      </c>
      <c r="C14621">
        <v>1</v>
      </c>
      <c r="D14621" s="8">
        <v>9</v>
      </c>
      <c r="E14621" t="s">
        <v>7</v>
      </c>
      <c r="F14621">
        <v>98.25</v>
      </c>
      <c r="G14621">
        <v>95.7</v>
      </c>
      <c r="H14621">
        <v>109</v>
      </c>
      <c r="I14621">
        <v>6768</v>
      </c>
      <c r="J14621" t="s">
        <v>116</v>
      </c>
    </row>
    <row r="14622" spans="2:10" x14ac:dyDescent="0.25">
      <c r="B14622">
        <v>2018</v>
      </c>
      <c r="C14622">
        <v>1</v>
      </c>
      <c r="D14622" s="8">
        <v>6</v>
      </c>
      <c r="E14622" t="s">
        <v>6</v>
      </c>
      <c r="F14622">
        <v>59.33</v>
      </c>
      <c r="G14622">
        <v>72.5</v>
      </c>
      <c r="H14622">
        <v>114</v>
      </c>
      <c r="I14622">
        <v>8336</v>
      </c>
      <c r="J14622" t="s">
        <v>116</v>
      </c>
    </row>
    <row r="14623" spans="2:10" x14ac:dyDescent="0.25">
      <c r="B14623">
        <v>2018</v>
      </c>
      <c r="C14623">
        <v>1</v>
      </c>
      <c r="D14623" s="8">
        <v>3</v>
      </c>
      <c r="E14623" t="s">
        <v>6</v>
      </c>
      <c r="F14623">
        <v>37.18</v>
      </c>
      <c r="G14623">
        <v>88.8</v>
      </c>
      <c r="H14623">
        <v>112</v>
      </c>
      <c r="I14623">
        <v>8182</v>
      </c>
      <c r="J14623" t="s">
        <v>116</v>
      </c>
    </row>
    <row r="14624" spans="2:10" x14ac:dyDescent="0.25">
      <c r="B14624">
        <v>2018</v>
      </c>
      <c r="C14624">
        <v>1</v>
      </c>
      <c r="D14624" s="8">
        <v>2</v>
      </c>
      <c r="E14624" t="s">
        <v>7</v>
      </c>
      <c r="F14624">
        <v>38.5</v>
      </c>
      <c r="G14624">
        <v>95.3</v>
      </c>
      <c r="H14624">
        <v>115</v>
      </c>
      <c r="I14624">
        <v>6541</v>
      </c>
      <c r="J14624" t="s">
        <v>116</v>
      </c>
    </row>
    <row r="14625" spans="2:10" x14ac:dyDescent="0.25">
      <c r="B14625">
        <v>2018</v>
      </c>
      <c r="C14625">
        <v>1</v>
      </c>
      <c r="D14625" s="8">
        <v>6</v>
      </c>
      <c r="E14625" t="s">
        <v>0</v>
      </c>
      <c r="F14625">
        <v>89.99</v>
      </c>
      <c r="G14625">
        <v>93.4</v>
      </c>
      <c r="H14625">
        <v>113</v>
      </c>
      <c r="I14625">
        <v>6278</v>
      </c>
      <c r="J14625" t="s">
        <v>116</v>
      </c>
    </row>
    <row r="14626" spans="2:10" x14ac:dyDescent="0.25">
      <c r="B14626">
        <v>2018</v>
      </c>
      <c r="C14626">
        <v>1</v>
      </c>
      <c r="D14626" s="8">
        <v>2</v>
      </c>
      <c r="E14626" t="s">
        <v>0</v>
      </c>
      <c r="F14626">
        <v>35</v>
      </c>
      <c r="G14626">
        <v>97.2</v>
      </c>
      <c r="H14626">
        <v>108</v>
      </c>
      <c r="I14626">
        <v>4857</v>
      </c>
      <c r="J14626" t="s">
        <v>116</v>
      </c>
    </row>
    <row r="14627" spans="2:10" x14ac:dyDescent="0.25">
      <c r="B14627">
        <v>2018</v>
      </c>
      <c r="C14627">
        <v>1</v>
      </c>
      <c r="D14627" s="8">
        <v>2</v>
      </c>
      <c r="E14627" t="s">
        <v>0</v>
      </c>
      <c r="F14627">
        <v>24.56</v>
      </c>
      <c r="G14627">
        <v>59</v>
      </c>
      <c r="H14627">
        <v>106</v>
      </c>
      <c r="I14627">
        <v>4682</v>
      </c>
      <c r="J14627" t="s">
        <v>116</v>
      </c>
    </row>
    <row r="14628" spans="2:10" x14ac:dyDescent="0.25">
      <c r="B14628">
        <v>2018</v>
      </c>
      <c r="C14628">
        <v>1</v>
      </c>
      <c r="D14628" s="8">
        <v>10</v>
      </c>
      <c r="E14628" t="s">
        <v>1</v>
      </c>
      <c r="F14628">
        <v>40</v>
      </c>
      <c r="G14628">
        <v>92.1</v>
      </c>
      <c r="H14628">
        <v>116</v>
      </c>
      <c r="I14628">
        <v>7000</v>
      </c>
      <c r="J14628" t="s">
        <v>116</v>
      </c>
    </row>
    <row r="14629" spans="2:10" x14ac:dyDescent="0.25">
      <c r="B14629">
        <v>2018</v>
      </c>
      <c r="C14629">
        <v>1</v>
      </c>
      <c r="D14629" s="8">
        <v>6</v>
      </c>
      <c r="E14629" t="s">
        <v>1</v>
      </c>
      <c r="F14629">
        <v>80</v>
      </c>
      <c r="G14629">
        <v>83</v>
      </c>
      <c r="H14629">
        <v>112</v>
      </c>
      <c r="I14629">
        <v>7875</v>
      </c>
      <c r="J14629" t="s">
        <v>116</v>
      </c>
    </row>
    <row r="14630" spans="2:10" x14ac:dyDescent="0.25">
      <c r="B14630">
        <v>2018</v>
      </c>
      <c r="C14630">
        <v>1</v>
      </c>
      <c r="D14630" s="8">
        <v>3</v>
      </c>
      <c r="E14630" t="s">
        <v>1</v>
      </c>
      <c r="F14630">
        <v>40</v>
      </c>
      <c r="G14630">
        <v>96.7</v>
      </c>
      <c r="H14630">
        <v>111</v>
      </c>
      <c r="I14630">
        <v>7000</v>
      </c>
      <c r="J14630" t="s">
        <v>116</v>
      </c>
    </row>
    <row r="14631" spans="2:10" x14ac:dyDescent="0.25">
      <c r="B14631">
        <v>2018</v>
      </c>
      <c r="C14631">
        <v>1</v>
      </c>
      <c r="D14631" s="8">
        <v>11</v>
      </c>
      <c r="E14631" t="s">
        <v>8</v>
      </c>
      <c r="F14631">
        <v>40</v>
      </c>
      <c r="G14631">
        <v>89.3</v>
      </c>
      <c r="H14631">
        <v>112</v>
      </c>
      <c r="I14631">
        <v>5250</v>
      </c>
      <c r="J14631" t="s">
        <v>116</v>
      </c>
    </row>
    <row r="14632" spans="2:10" x14ac:dyDescent="0.25">
      <c r="B14632">
        <v>2018</v>
      </c>
      <c r="C14632">
        <v>1</v>
      </c>
      <c r="D14632" s="8">
        <v>7</v>
      </c>
      <c r="E14632" t="s">
        <v>8</v>
      </c>
      <c r="F14632">
        <v>105.48</v>
      </c>
      <c r="G14632">
        <v>98.6</v>
      </c>
      <c r="H14632">
        <v>111</v>
      </c>
      <c r="I14632">
        <v>5353</v>
      </c>
      <c r="J14632" t="s">
        <v>116</v>
      </c>
    </row>
    <row r="14633" spans="2:10" x14ac:dyDescent="0.25">
      <c r="B14633">
        <v>2018</v>
      </c>
      <c r="C14633">
        <v>1</v>
      </c>
      <c r="D14633" s="8">
        <v>3</v>
      </c>
      <c r="E14633" t="s">
        <v>8</v>
      </c>
      <c r="F14633">
        <v>36.33</v>
      </c>
      <c r="G14633">
        <v>90.6</v>
      </c>
      <c r="H14633">
        <v>109</v>
      </c>
      <c r="I14633">
        <v>5800</v>
      </c>
      <c r="J14633" t="s">
        <v>116</v>
      </c>
    </row>
    <row r="14634" spans="2:10" x14ac:dyDescent="0.25">
      <c r="B14634">
        <v>2018</v>
      </c>
      <c r="C14634">
        <v>1</v>
      </c>
      <c r="D14634" s="8">
        <v>6</v>
      </c>
      <c r="E14634" t="s">
        <v>3</v>
      </c>
      <c r="F14634">
        <v>74.319999999999993</v>
      </c>
      <c r="G14634">
        <v>82.5</v>
      </c>
      <c r="H14634">
        <v>111</v>
      </c>
      <c r="I14634">
        <v>6300</v>
      </c>
      <c r="J14634" t="s">
        <v>116</v>
      </c>
    </row>
    <row r="14635" spans="2:10" x14ac:dyDescent="0.25">
      <c r="B14635">
        <v>2018</v>
      </c>
      <c r="C14635">
        <v>1</v>
      </c>
      <c r="D14635" s="8">
        <v>3</v>
      </c>
      <c r="E14635" t="s">
        <v>3</v>
      </c>
      <c r="F14635">
        <v>119.7</v>
      </c>
      <c r="G14635">
        <v>96.1</v>
      </c>
      <c r="H14635">
        <v>114</v>
      </c>
      <c r="I14635">
        <v>5430</v>
      </c>
      <c r="J14635" t="s">
        <v>116</v>
      </c>
    </row>
    <row r="14636" spans="2:10" x14ac:dyDescent="0.25">
      <c r="B14636">
        <v>2018</v>
      </c>
      <c r="C14636">
        <v>1</v>
      </c>
      <c r="D14636" s="8">
        <v>6</v>
      </c>
      <c r="E14636" t="s">
        <v>8</v>
      </c>
      <c r="F14636">
        <v>73.64</v>
      </c>
      <c r="G14636">
        <v>97.1</v>
      </c>
      <c r="H14636">
        <v>99</v>
      </c>
      <c r="I14636">
        <v>7300</v>
      </c>
      <c r="J14636" t="s">
        <v>117</v>
      </c>
    </row>
    <row r="14637" spans="2:10" x14ac:dyDescent="0.25">
      <c r="B14637">
        <v>2018</v>
      </c>
      <c r="C14637">
        <v>1</v>
      </c>
      <c r="D14637" s="8">
        <v>9</v>
      </c>
      <c r="E14637" t="s">
        <v>4</v>
      </c>
      <c r="F14637">
        <v>45.98</v>
      </c>
      <c r="G14637">
        <v>30.4</v>
      </c>
      <c r="H14637">
        <v>116</v>
      </c>
      <c r="I14637">
        <v>5709</v>
      </c>
      <c r="J14637" t="s">
        <v>119</v>
      </c>
    </row>
    <row r="14638" spans="2:10" x14ac:dyDescent="0.25">
      <c r="B14638">
        <v>2018</v>
      </c>
      <c r="C14638">
        <v>1</v>
      </c>
      <c r="D14638" s="8">
        <v>7</v>
      </c>
      <c r="E14638" t="s">
        <v>6</v>
      </c>
      <c r="F14638">
        <v>74.569999999999993</v>
      </c>
      <c r="G14638" t="s">
        <v>4687</v>
      </c>
      <c r="H14638">
        <v>0</v>
      </c>
      <c r="I14638">
        <v>4425</v>
      </c>
      <c r="J14638" t="s">
        <v>119</v>
      </c>
    </row>
    <row r="14639" spans="2:10" x14ac:dyDescent="0.25">
      <c r="B14639">
        <v>2018</v>
      </c>
      <c r="C14639">
        <v>1</v>
      </c>
      <c r="D14639" s="8">
        <v>6</v>
      </c>
      <c r="E14639" t="s">
        <v>4</v>
      </c>
      <c r="F14639">
        <v>27.3</v>
      </c>
      <c r="G14639" t="s">
        <v>4687</v>
      </c>
      <c r="H14639">
        <v>0</v>
      </c>
      <c r="I14639">
        <v>3846</v>
      </c>
      <c r="J14639" t="s">
        <v>119</v>
      </c>
    </row>
    <row r="14640" spans="2:10" x14ac:dyDescent="0.25">
      <c r="B14640">
        <v>2018</v>
      </c>
      <c r="C14640">
        <v>1</v>
      </c>
      <c r="D14640" s="8">
        <v>3</v>
      </c>
      <c r="E14640" t="s">
        <v>6</v>
      </c>
      <c r="F14640">
        <v>63.77</v>
      </c>
      <c r="G14640">
        <v>20.399999999999999</v>
      </c>
      <c r="H14640">
        <v>108</v>
      </c>
      <c r="I14640">
        <v>6665</v>
      </c>
      <c r="J14640" t="s">
        <v>119</v>
      </c>
    </row>
    <row r="14641" spans="2:10" x14ac:dyDescent="0.25">
      <c r="B14641">
        <v>2018</v>
      </c>
      <c r="C14641">
        <v>1</v>
      </c>
      <c r="D14641" s="8">
        <v>1</v>
      </c>
      <c r="E14641" t="s">
        <v>0</v>
      </c>
      <c r="G14641" t="s">
        <v>4687</v>
      </c>
      <c r="I14641">
        <v>3750</v>
      </c>
      <c r="J14641" t="s">
        <v>119</v>
      </c>
    </row>
    <row r="14642" spans="2:10" x14ac:dyDescent="0.25">
      <c r="B14642">
        <v>2018</v>
      </c>
      <c r="C14642">
        <v>1</v>
      </c>
      <c r="D14642" s="8">
        <v>2</v>
      </c>
      <c r="E14642" t="s">
        <v>0</v>
      </c>
      <c r="G14642" t="s">
        <v>4687</v>
      </c>
      <c r="I14642">
        <v>5000</v>
      </c>
      <c r="J14642" t="s">
        <v>119</v>
      </c>
    </row>
    <row r="14643" spans="2:10" x14ac:dyDescent="0.25">
      <c r="B14643">
        <v>2018</v>
      </c>
      <c r="C14643">
        <v>1</v>
      </c>
      <c r="D14643" s="8">
        <v>3</v>
      </c>
      <c r="E14643" t="s">
        <v>0</v>
      </c>
      <c r="G14643" t="s">
        <v>4687</v>
      </c>
      <c r="I14643">
        <v>5987</v>
      </c>
      <c r="J14643" t="s">
        <v>119</v>
      </c>
    </row>
    <row r="14644" spans="2:10" x14ac:dyDescent="0.25">
      <c r="B14644">
        <v>2018</v>
      </c>
      <c r="C14644">
        <v>1</v>
      </c>
      <c r="D14644" s="8">
        <v>5</v>
      </c>
      <c r="E14644" t="s">
        <v>1</v>
      </c>
      <c r="G14644" t="s">
        <v>4687</v>
      </c>
      <c r="I14644">
        <v>3500</v>
      </c>
      <c r="J14644" t="s">
        <v>119</v>
      </c>
    </row>
    <row r="14645" spans="2:10" x14ac:dyDescent="0.25">
      <c r="B14645">
        <v>2018</v>
      </c>
      <c r="C14645">
        <v>1</v>
      </c>
      <c r="D14645" s="8">
        <v>7</v>
      </c>
      <c r="E14645" t="s">
        <v>8</v>
      </c>
      <c r="F14645">
        <v>120.05</v>
      </c>
      <c r="G14645" t="s">
        <v>4687</v>
      </c>
      <c r="I14645">
        <v>3561</v>
      </c>
      <c r="J14645" t="s">
        <v>119</v>
      </c>
    </row>
    <row r="14646" spans="2:10" x14ac:dyDescent="0.25">
      <c r="B14646">
        <v>2018</v>
      </c>
      <c r="C14646">
        <v>1</v>
      </c>
      <c r="D14646" s="8">
        <v>7</v>
      </c>
      <c r="E14646" t="s">
        <v>8</v>
      </c>
      <c r="F14646">
        <v>95.22</v>
      </c>
      <c r="G14646" t="s">
        <v>4687</v>
      </c>
      <c r="I14646">
        <v>3400</v>
      </c>
      <c r="J14646" t="s">
        <v>119</v>
      </c>
    </row>
    <row r="14647" spans="2:10" x14ac:dyDescent="0.25">
      <c r="B14647">
        <v>2018</v>
      </c>
      <c r="C14647">
        <v>1</v>
      </c>
      <c r="D14647" s="8">
        <v>10</v>
      </c>
      <c r="E14647" t="s">
        <v>3</v>
      </c>
      <c r="F14647">
        <v>41.5</v>
      </c>
      <c r="G14647" t="s">
        <v>4687</v>
      </c>
      <c r="I14647">
        <v>3994</v>
      </c>
      <c r="J14647" t="s">
        <v>119</v>
      </c>
    </row>
    <row r="14648" spans="2:10" x14ac:dyDescent="0.25">
      <c r="B14648">
        <v>2018</v>
      </c>
      <c r="C14648">
        <v>1</v>
      </c>
      <c r="D14648" s="8">
        <v>9</v>
      </c>
      <c r="E14648" t="s">
        <v>4</v>
      </c>
      <c r="F14648">
        <v>24.28</v>
      </c>
      <c r="G14648">
        <v>95</v>
      </c>
      <c r="H14648">
        <v>140</v>
      </c>
      <c r="I14648">
        <v>19975</v>
      </c>
      <c r="J14648" t="s">
        <v>118</v>
      </c>
    </row>
    <row r="14649" spans="2:10" x14ac:dyDescent="0.25">
      <c r="B14649">
        <v>2018</v>
      </c>
      <c r="C14649">
        <v>1</v>
      </c>
      <c r="D14649" s="8">
        <v>2</v>
      </c>
      <c r="E14649" t="s">
        <v>5</v>
      </c>
      <c r="F14649">
        <v>82.07</v>
      </c>
      <c r="G14649">
        <v>86.5</v>
      </c>
      <c r="H14649">
        <v>136</v>
      </c>
      <c r="I14649">
        <v>16778</v>
      </c>
      <c r="J14649" t="s">
        <v>118</v>
      </c>
    </row>
    <row r="14650" spans="2:10" x14ac:dyDescent="0.25">
      <c r="B14650">
        <v>2018</v>
      </c>
      <c r="C14650">
        <v>1</v>
      </c>
      <c r="D14650" s="8">
        <v>1</v>
      </c>
      <c r="E14650" t="s">
        <v>8</v>
      </c>
      <c r="F14650">
        <v>60.99</v>
      </c>
      <c r="G14650" t="s">
        <v>4687</v>
      </c>
      <c r="I14650">
        <v>24877</v>
      </c>
      <c r="J14650" t="s">
        <v>118</v>
      </c>
    </row>
    <row r="14651" spans="2:10" x14ac:dyDescent="0.25">
      <c r="B14651">
        <v>2018</v>
      </c>
      <c r="C14651">
        <v>1</v>
      </c>
      <c r="D14651" s="8">
        <v>7</v>
      </c>
      <c r="E14651" t="s">
        <v>3</v>
      </c>
      <c r="F14651">
        <v>79.63</v>
      </c>
      <c r="G14651" t="s">
        <v>4687</v>
      </c>
      <c r="I14651">
        <v>23860</v>
      </c>
      <c r="J14651" t="s">
        <v>118</v>
      </c>
    </row>
    <row r="14652" spans="2:10" x14ac:dyDescent="0.25">
      <c r="B14652">
        <v>2018</v>
      </c>
      <c r="C14652">
        <v>1</v>
      </c>
      <c r="D14652" s="8">
        <v>3</v>
      </c>
      <c r="E14652" t="s">
        <v>3</v>
      </c>
      <c r="F14652">
        <v>122.88</v>
      </c>
      <c r="G14652" t="s">
        <v>4687</v>
      </c>
      <c r="I14652">
        <v>13500</v>
      </c>
      <c r="J14652" t="s">
        <v>118</v>
      </c>
    </row>
    <row r="14653" spans="2:10" x14ac:dyDescent="0.25">
      <c r="B14653">
        <v>2018</v>
      </c>
      <c r="C14653">
        <v>1</v>
      </c>
      <c r="D14653" s="8">
        <v>2</v>
      </c>
      <c r="E14653" t="s">
        <v>3</v>
      </c>
      <c r="F14653">
        <v>31.1</v>
      </c>
      <c r="G14653" t="s">
        <v>4687</v>
      </c>
      <c r="I14653">
        <v>21194</v>
      </c>
      <c r="J14653" t="s">
        <v>118</v>
      </c>
    </row>
    <row r="14654" spans="2:10" x14ac:dyDescent="0.25">
      <c r="B14654">
        <v>2018</v>
      </c>
      <c r="C14654">
        <v>1</v>
      </c>
      <c r="D14654" s="8">
        <v>1</v>
      </c>
      <c r="E14654" t="s">
        <v>0</v>
      </c>
      <c r="F14654">
        <v>211.09</v>
      </c>
      <c r="G14654" t="s">
        <v>4687</v>
      </c>
      <c r="I14654">
        <v>20000</v>
      </c>
      <c r="J14654" t="s">
        <v>120</v>
      </c>
    </row>
    <row r="14655" spans="2:10" x14ac:dyDescent="0.25">
      <c r="B14655">
        <v>2018</v>
      </c>
      <c r="C14655">
        <v>1</v>
      </c>
      <c r="D14655" s="8">
        <v>1</v>
      </c>
      <c r="E14655" t="s">
        <v>0</v>
      </c>
      <c r="F14655">
        <v>37.86</v>
      </c>
      <c r="G14655" t="s">
        <v>4687</v>
      </c>
      <c r="I14655">
        <v>20391</v>
      </c>
      <c r="J14655" t="s">
        <v>120</v>
      </c>
    </row>
    <row r="14656" spans="2:10" x14ac:dyDescent="0.25">
      <c r="B14656">
        <v>2019</v>
      </c>
      <c r="C14656">
        <v>1</v>
      </c>
      <c r="D14656" s="8">
        <v>4</v>
      </c>
      <c r="E14656" t="s">
        <v>7</v>
      </c>
      <c r="F14656">
        <v>831</v>
      </c>
      <c r="G14656">
        <v>98.9</v>
      </c>
      <c r="H14656">
        <v>138</v>
      </c>
      <c r="I14656">
        <v>9446</v>
      </c>
      <c r="J14656" t="s">
        <v>114</v>
      </c>
    </row>
    <row r="14657" spans="2:10" x14ac:dyDescent="0.25">
      <c r="B14657">
        <v>2019</v>
      </c>
      <c r="C14657">
        <v>1</v>
      </c>
      <c r="D14657" s="8">
        <v>3</v>
      </c>
      <c r="E14657" t="s">
        <v>7</v>
      </c>
      <c r="F14657">
        <v>67</v>
      </c>
      <c r="G14657">
        <v>97.6</v>
      </c>
      <c r="H14657">
        <v>137</v>
      </c>
      <c r="I14657">
        <v>7900</v>
      </c>
      <c r="J14657" t="s">
        <v>114</v>
      </c>
    </row>
    <row r="14658" spans="2:10" x14ac:dyDescent="0.25">
      <c r="B14658">
        <v>2019</v>
      </c>
      <c r="C14658">
        <v>1</v>
      </c>
      <c r="D14658" s="8">
        <v>3</v>
      </c>
      <c r="E14658" t="s">
        <v>7</v>
      </c>
      <c r="F14658">
        <v>383.38</v>
      </c>
      <c r="G14658">
        <v>98.6</v>
      </c>
      <c r="H14658">
        <v>137</v>
      </c>
      <c r="I14658">
        <v>8900</v>
      </c>
      <c r="J14658" t="s">
        <v>114</v>
      </c>
    </row>
    <row r="14659" spans="2:10" x14ac:dyDescent="0.25">
      <c r="B14659">
        <v>2019</v>
      </c>
      <c r="C14659">
        <v>1</v>
      </c>
      <c r="D14659" s="8">
        <v>2</v>
      </c>
      <c r="E14659" t="s">
        <v>7</v>
      </c>
      <c r="F14659">
        <v>75</v>
      </c>
      <c r="G14659">
        <v>96</v>
      </c>
      <c r="H14659">
        <v>133</v>
      </c>
      <c r="I14659">
        <v>7700</v>
      </c>
      <c r="J14659" t="s">
        <v>114</v>
      </c>
    </row>
    <row r="14660" spans="2:10" x14ac:dyDescent="0.25">
      <c r="B14660">
        <v>2019</v>
      </c>
      <c r="C14660">
        <v>1</v>
      </c>
      <c r="D14660" s="8">
        <v>11</v>
      </c>
      <c r="E14660" t="s">
        <v>4</v>
      </c>
      <c r="F14660">
        <v>204.98</v>
      </c>
      <c r="G14660">
        <v>95.1</v>
      </c>
      <c r="H14660">
        <v>139</v>
      </c>
      <c r="I14660">
        <v>11000</v>
      </c>
      <c r="J14660" t="s">
        <v>114</v>
      </c>
    </row>
    <row r="14661" spans="2:10" x14ac:dyDescent="0.25">
      <c r="B14661">
        <v>2019</v>
      </c>
      <c r="C14661">
        <v>1</v>
      </c>
      <c r="D14661" s="8">
        <v>11</v>
      </c>
      <c r="E14661" t="s">
        <v>4</v>
      </c>
      <c r="F14661">
        <v>155</v>
      </c>
      <c r="G14661">
        <v>98.4</v>
      </c>
      <c r="H14661">
        <v>142</v>
      </c>
      <c r="I14661">
        <v>10480</v>
      </c>
      <c r="J14661" t="s">
        <v>114</v>
      </c>
    </row>
    <row r="14662" spans="2:10" x14ac:dyDescent="0.25">
      <c r="B14662">
        <v>2019</v>
      </c>
      <c r="C14662">
        <v>1</v>
      </c>
      <c r="D14662" s="8">
        <v>7</v>
      </c>
      <c r="E14662" t="s">
        <v>4</v>
      </c>
      <c r="F14662">
        <v>70</v>
      </c>
      <c r="G14662">
        <v>99.4</v>
      </c>
      <c r="H14662">
        <v>142</v>
      </c>
      <c r="I14662">
        <v>10300</v>
      </c>
      <c r="J14662" t="s">
        <v>114</v>
      </c>
    </row>
    <row r="14663" spans="2:10" x14ac:dyDescent="0.25">
      <c r="B14663">
        <v>2019</v>
      </c>
      <c r="C14663">
        <v>1</v>
      </c>
      <c r="D14663" s="8">
        <v>6</v>
      </c>
      <c r="E14663" t="s">
        <v>4</v>
      </c>
      <c r="F14663">
        <v>105</v>
      </c>
      <c r="G14663">
        <v>96.2</v>
      </c>
      <c r="H14663">
        <v>137</v>
      </c>
      <c r="I14663">
        <v>7743</v>
      </c>
      <c r="J14663" t="s">
        <v>114</v>
      </c>
    </row>
    <row r="14664" spans="2:10" x14ac:dyDescent="0.25">
      <c r="B14664">
        <v>2019</v>
      </c>
      <c r="C14664">
        <v>1</v>
      </c>
      <c r="D14664" s="8">
        <v>4</v>
      </c>
      <c r="E14664" t="s">
        <v>6</v>
      </c>
      <c r="F14664">
        <v>75</v>
      </c>
      <c r="G14664">
        <v>97.3</v>
      </c>
      <c r="H14664">
        <v>142</v>
      </c>
      <c r="I14664">
        <v>10000</v>
      </c>
      <c r="J14664" t="s">
        <v>114</v>
      </c>
    </row>
    <row r="14665" spans="2:10" x14ac:dyDescent="0.25">
      <c r="B14665">
        <v>2019</v>
      </c>
      <c r="C14665">
        <v>1</v>
      </c>
      <c r="D14665" s="8">
        <v>3</v>
      </c>
      <c r="E14665" t="s">
        <v>6</v>
      </c>
      <c r="F14665">
        <v>174.3</v>
      </c>
      <c r="G14665">
        <v>94.1</v>
      </c>
      <c r="H14665">
        <v>139</v>
      </c>
      <c r="I14665">
        <v>9888</v>
      </c>
      <c r="J14665" t="s">
        <v>114</v>
      </c>
    </row>
    <row r="14666" spans="2:10" x14ac:dyDescent="0.25">
      <c r="B14666">
        <v>2019</v>
      </c>
      <c r="C14666">
        <v>1</v>
      </c>
      <c r="D14666" s="8">
        <v>2</v>
      </c>
      <c r="E14666" t="s">
        <v>5</v>
      </c>
      <c r="F14666">
        <v>788.96</v>
      </c>
      <c r="G14666">
        <v>88.4</v>
      </c>
      <c r="H14666">
        <v>138</v>
      </c>
      <c r="I14666">
        <v>10758</v>
      </c>
      <c r="J14666" t="s">
        <v>114</v>
      </c>
    </row>
    <row r="14667" spans="2:10" x14ac:dyDescent="0.25">
      <c r="B14667">
        <v>2019</v>
      </c>
      <c r="C14667">
        <v>1</v>
      </c>
      <c r="D14667" s="8">
        <v>9</v>
      </c>
      <c r="E14667" t="s">
        <v>0</v>
      </c>
      <c r="F14667">
        <v>49</v>
      </c>
      <c r="G14667">
        <v>95.6</v>
      </c>
      <c r="H14667">
        <v>142</v>
      </c>
      <c r="I14667">
        <v>10000</v>
      </c>
      <c r="J14667" t="s">
        <v>114</v>
      </c>
    </row>
    <row r="14668" spans="2:10" x14ac:dyDescent="0.25">
      <c r="B14668">
        <v>2019</v>
      </c>
      <c r="C14668">
        <v>1</v>
      </c>
      <c r="D14668" s="8">
        <v>1</v>
      </c>
      <c r="E14668" t="s">
        <v>0</v>
      </c>
      <c r="F14668">
        <v>78.5</v>
      </c>
      <c r="G14668">
        <v>94.1</v>
      </c>
      <c r="H14668">
        <v>139</v>
      </c>
      <c r="I14668">
        <v>9750</v>
      </c>
      <c r="J14668" t="s">
        <v>114</v>
      </c>
    </row>
    <row r="14669" spans="2:10" x14ac:dyDescent="0.25">
      <c r="B14669">
        <v>2019</v>
      </c>
      <c r="C14669">
        <v>1</v>
      </c>
      <c r="D14669" s="8">
        <v>4</v>
      </c>
      <c r="E14669" t="s">
        <v>0</v>
      </c>
      <c r="F14669">
        <v>80</v>
      </c>
      <c r="G14669">
        <v>97.3</v>
      </c>
      <c r="H14669">
        <v>143</v>
      </c>
      <c r="I14669">
        <v>9375</v>
      </c>
      <c r="J14669" t="s">
        <v>114</v>
      </c>
    </row>
    <row r="14670" spans="2:10" x14ac:dyDescent="0.25">
      <c r="B14670">
        <v>2019</v>
      </c>
      <c r="C14670">
        <v>1</v>
      </c>
      <c r="D14670" s="8">
        <v>1</v>
      </c>
      <c r="E14670" t="s">
        <v>0</v>
      </c>
      <c r="F14670">
        <v>55</v>
      </c>
      <c r="G14670">
        <v>98.5</v>
      </c>
      <c r="H14670">
        <v>144</v>
      </c>
      <c r="I14670">
        <v>9400</v>
      </c>
      <c r="J14670" t="s">
        <v>114</v>
      </c>
    </row>
    <row r="14671" spans="2:10" x14ac:dyDescent="0.25">
      <c r="B14671">
        <v>2019</v>
      </c>
      <c r="C14671">
        <v>1</v>
      </c>
      <c r="D14671" s="8">
        <v>2</v>
      </c>
      <c r="E14671" t="s">
        <v>1</v>
      </c>
      <c r="F14671">
        <v>80</v>
      </c>
      <c r="G14671">
        <v>98.2</v>
      </c>
      <c r="H14671">
        <v>140</v>
      </c>
      <c r="I14671">
        <v>9600</v>
      </c>
      <c r="J14671" t="s">
        <v>114</v>
      </c>
    </row>
    <row r="14672" spans="2:10" x14ac:dyDescent="0.25">
      <c r="B14672">
        <v>2019</v>
      </c>
      <c r="C14672">
        <v>1</v>
      </c>
      <c r="D14672" s="8">
        <v>4</v>
      </c>
      <c r="E14672" t="s">
        <v>3</v>
      </c>
      <c r="F14672">
        <v>80</v>
      </c>
      <c r="G14672">
        <v>99</v>
      </c>
      <c r="H14672">
        <v>139</v>
      </c>
      <c r="I14672">
        <v>9100</v>
      </c>
      <c r="J14672" t="s">
        <v>114</v>
      </c>
    </row>
    <row r="14673" spans="2:10" x14ac:dyDescent="0.25">
      <c r="B14673">
        <v>2019</v>
      </c>
      <c r="C14673">
        <v>1</v>
      </c>
      <c r="D14673" s="8">
        <v>4</v>
      </c>
      <c r="E14673" t="s">
        <v>3</v>
      </c>
      <c r="F14673">
        <v>149.97</v>
      </c>
      <c r="G14673">
        <v>97</v>
      </c>
      <c r="H14673">
        <v>139</v>
      </c>
      <c r="I14673">
        <v>9600</v>
      </c>
      <c r="J14673" t="s">
        <v>114</v>
      </c>
    </row>
    <row r="14674" spans="2:10" x14ac:dyDescent="0.25">
      <c r="B14674">
        <v>2019</v>
      </c>
      <c r="C14674">
        <v>1</v>
      </c>
      <c r="D14674" s="8">
        <v>3</v>
      </c>
      <c r="E14674" t="s">
        <v>2</v>
      </c>
      <c r="F14674">
        <v>155</v>
      </c>
      <c r="G14674">
        <v>97</v>
      </c>
      <c r="H14674">
        <v>120</v>
      </c>
      <c r="I14674">
        <v>8244</v>
      </c>
      <c r="J14674" t="s">
        <v>115</v>
      </c>
    </row>
    <row r="14675" spans="2:10" x14ac:dyDescent="0.25">
      <c r="B14675">
        <v>2019</v>
      </c>
      <c r="C14675">
        <v>1</v>
      </c>
      <c r="D14675" s="8">
        <v>5</v>
      </c>
      <c r="E14675" t="s">
        <v>1</v>
      </c>
      <c r="F14675">
        <v>36.29</v>
      </c>
      <c r="G14675">
        <v>97.399999999999991</v>
      </c>
      <c r="H14675">
        <v>124</v>
      </c>
      <c r="I14675">
        <v>9010</v>
      </c>
      <c r="J14675" t="s">
        <v>115</v>
      </c>
    </row>
    <row r="14676" spans="2:10" x14ac:dyDescent="0.25">
      <c r="B14676">
        <v>2019</v>
      </c>
      <c r="C14676">
        <v>1</v>
      </c>
      <c r="D14676" s="8">
        <v>10</v>
      </c>
      <c r="E14676" t="s">
        <v>0</v>
      </c>
      <c r="F14676">
        <v>162.91999999999999</v>
      </c>
      <c r="G14676">
        <v>93.300000000000011</v>
      </c>
      <c r="H14676">
        <v>132</v>
      </c>
      <c r="I14676">
        <v>9000</v>
      </c>
      <c r="J14676" t="s">
        <v>115</v>
      </c>
    </row>
    <row r="14677" spans="2:10" x14ac:dyDescent="0.25">
      <c r="B14677">
        <v>2019</v>
      </c>
      <c r="C14677">
        <v>1</v>
      </c>
      <c r="D14677" s="8">
        <v>5</v>
      </c>
      <c r="E14677" t="s">
        <v>0</v>
      </c>
      <c r="F14677">
        <v>80</v>
      </c>
      <c r="G14677">
        <v>97.5</v>
      </c>
      <c r="H14677">
        <v>128</v>
      </c>
      <c r="I14677">
        <v>9090</v>
      </c>
      <c r="J14677" t="s">
        <v>115</v>
      </c>
    </row>
    <row r="14678" spans="2:10" x14ac:dyDescent="0.25">
      <c r="B14678">
        <v>2019</v>
      </c>
      <c r="C14678">
        <v>1</v>
      </c>
      <c r="D14678" s="8">
        <v>9</v>
      </c>
      <c r="E14678" t="s">
        <v>8</v>
      </c>
      <c r="F14678">
        <v>80.040000000000006</v>
      </c>
      <c r="G14678">
        <v>98</v>
      </c>
      <c r="H14678">
        <v>129</v>
      </c>
      <c r="I14678">
        <v>9000</v>
      </c>
      <c r="J14678" t="s">
        <v>115</v>
      </c>
    </row>
    <row r="14679" spans="2:10" x14ac:dyDescent="0.25">
      <c r="B14679">
        <v>2019</v>
      </c>
      <c r="C14679">
        <v>1</v>
      </c>
      <c r="D14679" s="8">
        <v>5</v>
      </c>
      <c r="E14679" t="s">
        <v>8</v>
      </c>
      <c r="F14679">
        <v>32.56</v>
      </c>
      <c r="G14679">
        <v>96</v>
      </c>
      <c r="H14679">
        <v>129</v>
      </c>
      <c r="I14679">
        <v>9100</v>
      </c>
      <c r="J14679" t="s">
        <v>115</v>
      </c>
    </row>
    <row r="14680" spans="2:10" x14ac:dyDescent="0.25">
      <c r="B14680">
        <v>2019</v>
      </c>
      <c r="C14680">
        <v>1</v>
      </c>
      <c r="D14680" s="8">
        <v>3</v>
      </c>
      <c r="E14680" t="s">
        <v>7</v>
      </c>
      <c r="F14680">
        <v>2847</v>
      </c>
      <c r="G14680">
        <v>92.97</v>
      </c>
      <c r="H14680">
        <v>131</v>
      </c>
      <c r="I14680">
        <v>7704</v>
      </c>
      <c r="J14680" t="s">
        <v>115</v>
      </c>
    </row>
    <row r="14681" spans="2:10" x14ac:dyDescent="0.25">
      <c r="B14681">
        <v>2019</v>
      </c>
      <c r="C14681">
        <v>1</v>
      </c>
      <c r="D14681" s="8">
        <v>3</v>
      </c>
      <c r="E14681" t="s">
        <v>7</v>
      </c>
      <c r="F14681">
        <v>1231.72</v>
      </c>
      <c r="G14681">
        <v>90</v>
      </c>
      <c r="H14681">
        <v>123</v>
      </c>
      <c r="I14681">
        <v>8772</v>
      </c>
      <c r="J14681" t="s">
        <v>115</v>
      </c>
    </row>
    <row r="14682" spans="2:10" x14ac:dyDescent="0.25">
      <c r="B14682">
        <v>2019</v>
      </c>
      <c r="C14682">
        <v>1</v>
      </c>
      <c r="D14682" s="8">
        <v>12</v>
      </c>
      <c r="E14682" t="s">
        <v>7</v>
      </c>
      <c r="F14682">
        <v>70.3</v>
      </c>
      <c r="G14682">
        <v>89.9</v>
      </c>
      <c r="H14682">
        <v>128</v>
      </c>
      <c r="I14682">
        <v>7500</v>
      </c>
      <c r="J14682" t="s">
        <v>115</v>
      </c>
    </row>
    <row r="14683" spans="2:10" x14ac:dyDescent="0.25">
      <c r="B14683">
        <v>2019</v>
      </c>
      <c r="C14683">
        <v>1</v>
      </c>
      <c r="D14683" s="8">
        <v>7</v>
      </c>
      <c r="E14683" t="s">
        <v>7</v>
      </c>
      <c r="F14683">
        <v>202</v>
      </c>
      <c r="G14683">
        <v>97.899999999999991</v>
      </c>
      <c r="H14683">
        <v>127</v>
      </c>
      <c r="I14683">
        <v>7921</v>
      </c>
      <c r="J14683" t="s">
        <v>115</v>
      </c>
    </row>
    <row r="14684" spans="2:10" x14ac:dyDescent="0.25">
      <c r="B14684">
        <v>2019</v>
      </c>
      <c r="C14684">
        <v>1</v>
      </c>
      <c r="D14684" s="8">
        <v>7</v>
      </c>
      <c r="E14684" t="s">
        <v>4</v>
      </c>
      <c r="F14684">
        <v>65.36</v>
      </c>
      <c r="G14684">
        <v>97.7</v>
      </c>
      <c r="H14684">
        <v>124</v>
      </c>
      <c r="I14684">
        <v>9600</v>
      </c>
      <c r="J14684" t="s">
        <v>115</v>
      </c>
    </row>
    <row r="14685" spans="2:10" x14ac:dyDescent="0.25">
      <c r="B14685">
        <v>2019</v>
      </c>
      <c r="C14685">
        <v>1</v>
      </c>
      <c r="D14685" s="8">
        <v>4</v>
      </c>
      <c r="E14685" t="s">
        <v>4</v>
      </c>
      <c r="F14685">
        <v>75</v>
      </c>
      <c r="G14685">
        <v>92.100000000000009</v>
      </c>
      <c r="H14685">
        <v>122</v>
      </c>
      <c r="I14685">
        <v>6900</v>
      </c>
      <c r="J14685" t="s">
        <v>115</v>
      </c>
    </row>
    <row r="14686" spans="2:10" x14ac:dyDescent="0.25">
      <c r="B14686">
        <v>2019</v>
      </c>
      <c r="C14686">
        <v>1</v>
      </c>
      <c r="D14686" s="8">
        <v>2</v>
      </c>
      <c r="E14686" t="s">
        <v>4</v>
      </c>
      <c r="F14686">
        <v>108.26</v>
      </c>
      <c r="G14686">
        <v>93.300000000000011</v>
      </c>
      <c r="H14686">
        <v>131</v>
      </c>
      <c r="I14686">
        <v>7825</v>
      </c>
      <c r="J14686" t="s">
        <v>115</v>
      </c>
    </row>
    <row r="14687" spans="2:10" x14ac:dyDescent="0.25">
      <c r="B14687">
        <v>2019</v>
      </c>
      <c r="C14687">
        <v>1</v>
      </c>
      <c r="D14687" s="8">
        <v>7</v>
      </c>
      <c r="E14687" t="s">
        <v>6</v>
      </c>
      <c r="F14687">
        <v>79.63</v>
      </c>
      <c r="G14687">
        <v>70.3</v>
      </c>
      <c r="H14687">
        <v>125</v>
      </c>
      <c r="I14687">
        <v>5651</v>
      </c>
      <c r="J14687" t="s">
        <v>115</v>
      </c>
    </row>
    <row r="14688" spans="2:10" x14ac:dyDescent="0.25">
      <c r="B14688">
        <v>2019</v>
      </c>
      <c r="C14688">
        <v>1</v>
      </c>
      <c r="D14688" s="8">
        <v>7</v>
      </c>
      <c r="E14688" t="s">
        <v>6</v>
      </c>
      <c r="F14688">
        <v>107.69</v>
      </c>
      <c r="G14688">
        <v>63.1</v>
      </c>
      <c r="H14688">
        <v>125</v>
      </c>
      <c r="I14688">
        <v>6686</v>
      </c>
      <c r="J14688" t="s">
        <v>115</v>
      </c>
    </row>
    <row r="14689" spans="2:10" x14ac:dyDescent="0.25">
      <c r="B14689">
        <v>2019</v>
      </c>
      <c r="C14689">
        <v>1</v>
      </c>
      <c r="D14689" s="8">
        <v>4</v>
      </c>
      <c r="E14689" t="s">
        <v>6</v>
      </c>
      <c r="F14689">
        <v>54.91</v>
      </c>
      <c r="G14689">
        <v>87.4</v>
      </c>
      <c r="H14689">
        <v>119</v>
      </c>
      <c r="I14689">
        <v>7000</v>
      </c>
      <c r="J14689" t="s">
        <v>115</v>
      </c>
    </row>
    <row r="14690" spans="2:10" x14ac:dyDescent="0.25">
      <c r="B14690">
        <v>2019</v>
      </c>
      <c r="C14690">
        <v>1</v>
      </c>
      <c r="D14690" s="8">
        <v>2</v>
      </c>
      <c r="E14690" t="s">
        <v>6</v>
      </c>
      <c r="F14690">
        <v>181.36</v>
      </c>
      <c r="G14690">
        <v>97</v>
      </c>
      <c r="H14690">
        <v>128</v>
      </c>
      <c r="I14690">
        <v>9000</v>
      </c>
      <c r="J14690" t="s">
        <v>115</v>
      </c>
    </row>
    <row r="14691" spans="2:10" x14ac:dyDescent="0.25">
      <c r="B14691">
        <v>2019</v>
      </c>
      <c r="C14691">
        <v>1</v>
      </c>
      <c r="D14691" s="8">
        <v>4</v>
      </c>
      <c r="E14691" t="s">
        <v>5</v>
      </c>
      <c r="F14691">
        <v>80</v>
      </c>
      <c r="G14691">
        <v>91.8</v>
      </c>
      <c r="H14691">
        <v>130</v>
      </c>
      <c r="I14691">
        <v>9974</v>
      </c>
      <c r="J14691" t="s">
        <v>115</v>
      </c>
    </row>
    <row r="14692" spans="2:10" x14ac:dyDescent="0.25">
      <c r="B14692">
        <v>2019</v>
      </c>
      <c r="C14692">
        <v>1</v>
      </c>
      <c r="D14692" s="8">
        <v>5</v>
      </c>
      <c r="E14692" t="s">
        <v>3</v>
      </c>
      <c r="F14692">
        <v>120.58</v>
      </c>
      <c r="G14692">
        <v>97</v>
      </c>
      <c r="H14692">
        <v>123</v>
      </c>
      <c r="I14692">
        <v>5971</v>
      </c>
      <c r="J14692" t="s">
        <v>115</v>
      </c>
    </row>
    <row r="14693" spans="2:10" x14ac:dyDescent="0.25">
      <c r="B14693">
        <v>2019</v>
      </c>
      <c r="C14693">
        <v>1</v>
      </c>
      <c r="D14693" s="8">
        <v>4</v>
      </c>
      <c r="E14693" t="s">
        <v>3</v>
      </c>
      <c r="F14693">
        <v>61.68</v>
      </c>
      <c r="G14693">
        <v>94</v>
      </c>
      <c r="H14693">
        <v>128</v>
      </c>
      <c r="I14693">
        <v>6900</v>
      </c>
      <c r="J14693" t="s">
        <v>115</v>
      </c>
    </row>
    <row r="14694" spans="2:10" x14ac:dyDescent="0.25">
      <c r="B14694">
        <v>2019</v>
      </c>
      <c r="C14694">
        <v>1</v>
      </c>
      <c r="D14694" s="8">
        <v>1</v>
      </c>
      <c r="E14694" t="s">
        <v>3</v>
      </c>
      <c r="F14694">
        <v>115.31</v>
      </c>
      <c r="G14694">
        <v>97</v>
      </c>
      <c r="H14694">
        <v>125</v>
      </c>
      <c r="I14694">
        <v>7826</v>
      </c>
      <c r="J14694" t="s">
        <v>115</v>
      </c>
    </row>
    <row r="14695" spans="2:10" x14ac:dyDescent="0.25">
      <c r="B14695">
        <v>2019</v>
      </c>
      <c r="C14695">
        <v>1</v>
      </c>
      <c r="D14695" s="8">
        <v>1</v>
      </c>
      <c r="E14695" t="s">
        <v>7</v>
      </c>
      <c r="F14695">
        <v>41.46</v>
      </c>
      <c r="G14695">
        <v>91.7</v>
      </c>
      <c r="H14695">
        <v>109</v>
      </c>
      <c r="I14695">
        <v>7600</v>
      </c>
      <c r="J14695" t="s">
        <v>116</v>
      </c>
    </row>
    <row r="14696" spans="2:10" x14ac:dyDescent="0.25">
      <c r="B14696">
        <v>2019</v>
      </c>
      <c r="C14696">
        <v>1</v>
      </c>
      <c r="D14696" s="8">
        <v>1</v>
      </c>
      <c r="E14696" t="s">
        <v>7</v>
      </c>
      <c r="F14696">
        <v>131.69</v>
      </c>
      <c r="G14696">
        <v>83.5</v>
      </c>
      <c r="H14696">
        <v>114</v>
      </c>
      <c r="I14696">
        <v>6752</v>
      </c>
      <c r="J14696" t="s">
        <v>116</v>
      </c>
    </row>
    <row r="14697" spans="2:10" x14ac:dyDescent="0.25">
      <c r="B14697">
        <v>2019</v>
      </c>
      <c r="C14697">
        <v>1</v>
      </c>
      <c r="D14697" s="8">
        <v>1</v>
      </c>
      <c r="E14697" t="s">
        <v>7</v>
      </c>
      <c r="F14697">
        <v>93.61</v>
      </c>
      <c r="G14697">
        <v>94</v>
      </c>
      <c r="H14697">
        <v>115</v>
      </c>
      <c r="I14697">
        <v>6005</v>
      </c>
      <c r="J14697" t="s">
        <v>116</v>
      </c>
    </row>
    <row r="14698" spans="2:10" x14ac:dyDescent="0.25">
      <c r="B14698">
        <v>2019</v>
      </c>
      <c r="C14698">
        <v>1</v>
      </c>
      <c r="D14698" s="8">
        <v>1</v>
      </c>
      <c r="E14698" t="s">
        <v>6</v>
      </c>
      <c r="F14698">
        <v>154</v>
      </c>
      <c r="G14698">
        <v>85.7</v>
      </c>
      <c r="H14698">
        <v>114</v>
      </c>
      <c r="I14698">
        <v>6838</v>
      </c>
      <c r="J14698" t="s">
        <v>116</v>
      </c>
    </row>
    <row r="14699" spans="2:10" x14ac:dyDescent="0.25">
      <c r="B14699">
        <v>2019</v>
      </c>
      <c r="C14699">
        <v>1</v>
      </c>
      <c r="D14699" s="8">
        <v>8</v>
      </c>
      <c r="E14699" t="s">
        <v>3</v>
      </c>
      <c r="F14699">
        <v>40</v>
      </c>
      <c r="G14699">
        <v>82</v>
      </c>
      <c r="H14699">
        <v>108</v>
      </c>
      <c r="I14699">
        <v>7640.625</v>
      </c>
      <c r="J14699" t="s">
        <v>116</v>
      </c>
    </row>
    <row r="14700" spans="2:10" x14ac:dyDescent="0.25">
      <c r="B14700">
        <v>2019</v>
      </c>
      <c r="C14700">
        <v>1</v>
      </c>
      <c r="D14700" s="8">
        <v>5</v>
      </c>
      <c r="E14700" t="s">
        <v>3</v>
      </c>
      <c r="F14700">
        <v>39.950000000000003</v>
      </c>
      <c r="G14700">
        <v>95</v>
      </c>
      <c r="H14700">
        <v>110</v>
      </c>
      <c r="I14700">
        <v>6350.4768460575715</v>
      </c>
      <c r="J14700" t="s">
        <v>116</v>
      </c>
    </row>
    <row r="14701" spans="2:10" x14ac:dyDescent="0.25">
      <c r="B14701">
        <v>2019</v>
      </c>
      <c r="C14701">
        <v>1</v>
      </c>
      <c r="D14701" s="8">
        <v>5</v>
      </c>
      <c r="E14701" t="s">
        <v>3</v>
      </c>
      <c r="F14701">
        <v>109.93</v>
      </c>
      <c r="G14701">
        <v>87</v>
      </c>
      <c r="H14701">
        <v>111</v>
      </c>
      <c r="I14701">
        <v>5003.1838442645312</v>
      </c>
      <c r="J14701" t="s">
        <v>116</v>
      </c>
    </row>
    <row r="14702" spans="2:10" x14ac:dyDescent="0.25">
      <c r="B14702">
        <v>2019</v>
      </c>
      <c r="C14702">
        <v>1</v>
      </c>
      <c r="D14702" s="8">
        <v>4</v>
      </c>
      <c r="E14702" t="s">
        <v>3</v>
      </c>
      <c r="F14702">
        <v>30.22</v>
      </c>
      <c r="G14702">
        <v>96</v>
      </c>
      <c r="H14702">
        <v>115</v>
      </c>
      <c r="I14702">
        <v>5956.3203176704174</v>
      </c>
      <c r="J14702" t="s">
        <v>116</v>
      </c>
    </row>
    <row r="14703" spans="2:10" x14ac:dyDescent="0.25">
      <c r="B14703">
        <v>2019</v>
      </c>
      <c r="C14703">
        <v>1</v>
      </c>
      <c r="D14703" s="8">
        <v>4</v>
      </c>
      <c r="E14703" t="s">
        <v>3</v>
      </c>
      <c r="F14703">
        <v>100.23</v>
      </c>
      <c r="G14703">
        <v>84</v>
      </c>
      <c r="H14703">
        <v>114</v>
      </c>
      <c r="I14703">
        <v>5836.5758754863809</v>
      </c>
      <c r="J14703" t="s">
        <v>116</v>
      </c>
    </row>
    <row r="14704" spans="2:10" x14ac:dyDescent="0.25">
      <c r="B14704">
        <v>2019</v>
      </c>
      <c r="C14704">
        <v>1</v>
      </c>
      <c r="D14704" s="8">
        <v>4</v>
      </c>
      <c r="E14704" t="s">
        <v>8</v>
      </c>
      <c r="F14704">
        <v>40</v>
      </c>
      <c r="G14704">
        <v>98</v>
      </c>
      <c r="H14704">
        <v>110</v>
      </c>
      <c r="I14704">
        <v>7000</v>
      </c>
      <c r="J14704" t="s">
        <v>116</v>
      </c>
    </row>
    <row r="14705" spans="2:10" x14ac:dyDescent="0.25">
      <c r="B14705">
        <v>2019</v>
      </c>
      <c r="C14705">
        <v>1</v>
      </c>
      <c r="D14705" s="8">
        <v>4</v>
      </c>
      <c r="E14705" t="s">
        <v>8</v>
      </c>
      <c r="F14705">
        <v>78.540000000000006</v>
      </c>
      <c r="G14705">
        <v>87</v>
      </c>
      <c r="H14705">
        <v>113</v>
      </c>
      <c r="I14705">
        <v>5092.9462694168569</v>
      </c>
      <c r="J14705" t="s">
        <v>116</v>
      </c>
    </row>
    <row r="14706" spans="2:10" x14ac:dyDescent="0.25">
      <c r="B14706">
        <v>2019</v>
      </c>
      <c r="C14706">
        <v>1</v>
      </c>
      <c r="D14706" s="8">
        <v>3</v>
      </c>
      <c r="E14706" t="s">
        <v>8</v>
      </c>
      <c r="F14706">
        <v>60</v>
      </c>
      <c r="G14706">
        <v>98</v>
      </c>
      <c r="H14706">
        <v>112</v>
      </c>
      <c r="I14706">
        <v>6700</v>
      </c>
      <c r="J14706" t="s">
        <v>116</v>
      </c>
    </row>
    <row r="14707" spans="2:10" x14ac:dyDescent="0.25">
      <c r="B14707">
        <v>2019</v>
      </c>
      <c r="C14707">
        <v>1</v>
      </c>
      <c r="D14707" s="8">
        <v>3</v>
      </c>
      <c r="E14707" t="s">
        <v>3</v>
      </c>
      <c r="F14707">
        <v>178.86</v>
      </c>
      <c r="G14707">
        <v>79</v>
      </c>
      <c r="H14707">
        <v>111</v>
      </c>
      <c r="I14707">
        <v>6742.7037906742698</v>
      </c>
      <c r="J14707" t="s">
        <v>116</v>
      </c>
    </row>
    <row r="14708" spans="2:10" x14ac:dyDescent="0.25">
      <c r="B14708">
        <v>2019</v>
      </c>
      <c r="C14708">
        <v>1</v>
      </c>
      <c r="D14708" s="8">
        <v>2</v>
      </c>
      <c r="E14708" t="s">
        <v>8</v>
      </c>
      <c r="F14708">
        <v>281.45</v>
      </c>
      <c r="G14708">
        <v>88</v>
      </c>
      <c r="H14708">
        <v>111</v>
      </c>
      <c r="I14708">
        <v>6250.0053295434363</v>
      </c>
      <c r="J14708" t="s">
        <v>116</v>
      </c>
    </row>
    <row r="14709" spans="2:10" x14ac:dyDescent="0.25">
      <c r="B14709">
        <v>2019</v>
      </c>
      <c r="C14709">
        <v>1</v>
      </c>
      <c r="D14709" s="8">
        <v>1</v>
      </c>
      <c r="E14709" t="s">
        <v>8</v>
      </c>
      <c r="F14709">
        <v>58.89</v>
      </c>
      <c r="G14709">
        <v>97</v>
      </c>
      <c r="H14709">
        <v>97</v>
      </c>
      <c r="I14709">
        <v>6000</v>
      </c>
      <c r="J14709" t="s">
        <v>117</v>
      </c>
    </row>
    <row r="14710" spans="2:10" x14ac:dyDescent="0.25">
      <c r="B14710">
        <v>2019</v>
      </c>
      <c r="C14710">
        <v>1</v>
      </c>
      <c r="D14710" s="8">
        <v>1</v>
      </c>
      <c r="E14710" t="s">
        <v>0</v>
      </c>
      <c r="F14710">
        <v>44.23</v>
      </c>
      <c r="G14710">
        <v>33.6</v>
      </c>
      <c r="H14710">
        <v>78</v>
      </c>
      <c r="I14710">
        <v>5000</v>
      </c>
      <c r="J14710" t="s">
        <v>119</v>
      </c>
    </row>
    <row r="14711" spans="2:10" x14ac:dyDescent="0.25">
      <c r="B14711">
        <v>2019</v>
      </c>
      <c r="C14711">
        <v>1</v>
      </c>
      <c r="D14711" s="8">
        <v>5</v>
      </c>
      <c r="E14711" t="s">
        <v>0</v>
      </c>
      <c r="F14711">
        <v>67.27</v>
      </c>
      <c r="G14711">
        <v>34</v>
      </c>
      <c r="H14711">
        <v>121</v>
      </c>
      <c r="I14711">
        <v>5426</v>
      </c>
      <c r="J14711" t="s">
        <v>119</v>
      </c>
    </row>
    <row r="14712" spans="2:10" x14ac:dyDescent="0.25">
      <c r="B14712">
        <v>2019</v>
      </c>
      <c r="C14712">
        <v>1</v>
      </c>
      <c r="D14712" s="8">
        <v>6</v>
      </c>
      <c r="E14712" t="s">
        <v>0</v>
      </c>
      <c r="F14712">
        <v>68</v>
      </c>
      <c r="G14712">
        <v>38.1</v>
      </c>
      <c r="H14712">
        <v>106</v>
      </c>
      <c r="I14712">
        <v>6000</v>
      </c>
      <c r="J14712" t="s">
        <v>119</v>
      </c>
    </row>
    <row r="14713" spans="2:10" x14ac:dyDescent="0.25">
      <c r="B14713">
        <v>2019</v>
      </c>
      <c r="C14713">
        <v>1</v>
      </c>
      <c r="D14713" s="8">
        <v>9</v>
      </c>
      <c r="E14713" t="s">
        <v>0</v>
      </c>
      <c r="F14713">
        <v>98.61</v>
      </c>
      <c r="G14713">
        <v>29.5</v>
      </c>
      <c r="H14713">
        <v>114</v>
      </c>
      <c r="I14713">
        <v>4304</v>
      </c>
      <c r="J14713" t="s">
        <v>119</v>
      </c>
    </row>
    <row r="14714" spans="2:10" x14ac:dyDescent="0.25">
      <c r="B14714">
        <v>2019</v>
      </c>
      <c r="C14714">
        <v>1</v>
      </c>
      <c r="D14714" s="8">
        <v>10</v>
      </c>
      <c r="E14714" t="s">
        <v>0</v>
      </c>
      <c r="F14714">
        <v>108.46</v>
      </c>
      <c r="G14714">
        <v>16.3</v>
      </c>
      <c r="H14714">
        <v>139</v>
      </c>
      <c r="I14714">
        <v>4103</v>
      </c>
      <c r="J14714" t="s">
        <v>119</v>
      </c>
    </row>
    <row r="14715" spans="2:10" x14ac:dyDescent="0.25">
      <c r="B14715">
        <v>2019</v>
      </c>
      <c r="C14715">
        <v>1</v>
      </c>
      <c r="D14715" s="8">
        <v>1</v>
      </c>
      <c r="E14715" t="s">
        <v>5</v>
      </c>
      <c r="F14715">
        <v>27.87</v>
      </c>
      <c r="G14715">
        <v>0</v>
      </c>
      <c r="I14715">
        <v>15506</v>
      </c>
      <c r="J14715" t="s">
        <v>118</v>
      </c>
    </row>
    <row r="14716" spans="2:10" x14ac:dyDescent="0.25">
      <c r="B14716">
        <v>2019</v>
      </c>
      <c r="C14716">
        <v>1</v>
      </c>
      <c r="D14716" s="8">
        <v>2</v>
      </c>
      <c r="E14716" t="s">
        <v>2</v>
      </c>
      <c r="F14716">
        <v>103.29</v>
      </c>
      <c r="G14716">
        <v>0</v>
      </c>
      <c r="I14716">
        <v>24204</v>
      </c>
      <c r="J14716" t="s">
        <v>118</v>
      </c>
    </row>
    <row r="14717" spans="2:10" x14ac:dyDescent="0.25">
      <c r="B14717">
        <v>2019</v>
      </c>
      <c r="C14717">
        <v>1</v>
      </c>
      <c r="D14717" s="8">
        <v>3</v>
      </c>
      <c r="E14717" t="s">
        <v>3</v>
      </c>
      <c r="F14717">
        <v>19.37</v>
      </c>
      <c r="G14717">
        <v>0</v>
      </c>
      <c r="I14717">
        <v>19360</v>
      </c>
      <c r="J14717" t="s">
        <v>118</v>
      </c>
    </row>
    <row r="14718" spans="2:10" x14ac:dyDescent="0.25">
      <c r="B14718">
        <v>2019</v>
      </c>
      <c r="C14718">
        <v>1</v>
      </c>
      <c r="D14718" s="8">
        <v>6</v>
      </c>
      <c r="E14718" t="s">
        <v>3</v>
      </c>
      <c r="F14718">
        <v>39.090000000000003</v>
      </c>
      <c r="G14718">
        <v>0</v>
      </c>
      <c r="I14718">
        <v>23777</v>
      </c>
      <c r="J14718" t="s">
        <v>118</v>
      </c>
    </row>
    <row r="14719" spans="2:10" x14ac:dyDescent="0.25">
      <c r="B14719">
        <v>2019</v>
      </c>
      <c r="C14719">
        <v>1</v>
      </c>
      <c r="D14719" s="8">
        <v>6</v>
      </c>
      <c r="E14719" t="s">
        <v>3</v>
      </c>
      <c r="F14719">
        <v>198.7</v>
      </c>
      <c r="G14719">
        <v>0</v>
      </c>
      <c r="I14719">
        <v>13712</v>
      </c>
      <c r="J14719" t="s">
        <v>118</v>
      </c>
    </row>
    <row r="14720" spans="2:10" x14ac:dyDescent="0.25">
      <c r="B14720">
        <v>2019</v>
      </c>
      <c r="C14720">
        <v>1</v>
      </c>
      <c r="D14720" s="8">
        <v>7</v>
      </c>
      <c r="E14720" t="s">
        <v>2</v>
      </c>
      <c r="F14720">
        <v>73.06</v>
      </c>
      <c r="G14720">
        <v>0</v>
      </c>
      <c r="I14720">
        <v>13000</v>
      </c>
      <c r="J14720" t="s">
        <v>118</v>
      </c>
    </row>
    <row r="14721" spans="2:10" x14ac:dyDescent="0.25">
      <c r="B14721">
        <v>2019</v>
      </c>
      <c r="C14721">
        <v>2</v>
      </c>
      <c r="D14721" s="8">
        <v>1</v>
      </c>
      <c r="E14721" t="s">
        <v>88</v>
      </c>
      <c r="F14721">
        <v>38.590000000000003</v>
      </c>
      <c r="G14721">
        <v>97.95</v>
      </c>
      <c r="H14721">
        <v>144</v>
      </c>
      <c r="I14721">
        <v>11500</v>
      </c>
      <c r="J14721" t="s">
        <v>114</v>
      </c>
    </row>
    <row r="14722" spans="2:10" x14ac:dyDescent="0.25">
      <c r="B14722">
        <v>2019</v>
      </c>
      <c r="C14722">
        <v>2</v>
      </c>
      <c r="D14722" s="8">
        <v>1</v>
      </c>
      <c r="E14722" t="s">
        <v>9</v>
      </c>
      <c r="F14722">
        <v>80</v>
      </c>
      <c r="G14722">
        <v>96.8</v>
      </c>
      <c r="H14722">
        <v>138</v>
      </c>
      <c r="I14722">
        <v>12000</v>
      </c>
      <c r="J14722" t="s">
        <v>114</v>
      </c>
    </row>
    <row r="14723" spans="2:10" x14ac:dyDescent="0.25">
      <c r="B14723">
        <v>2019</v>
      </c>
      <c r="C14723">
        <v>2</v>
      </c>
      <c r="D14723" s="8">
        <v>1</v>
      </c>
      <c r="E14723" t="s">
        <v>9</v>
      </c>
      <c r="F14723">
        <v>82.52</v>
      </c>
      <c r="G14723">
        <v>96.4</v>
      </c>
      <c r="H14723">
        <v>139</v>
      </c>
      <c r="I14723">
        <v>11238</v>
      </c>
      <c r="J14723" t="s">
        <v>114</v>
      </c>
    </row>
    <row r="14724" spans="2:10" x14ac:dyDescent="0.25">
      <c r="B14724">
        <v>2019</v>
      </c>
      <c r="C14724">
        <v>2</v>
      </c>
      <c r="D14724" s="8">
        <v>1</v>
      </c>
      <c r="E14724" t="s">
        <v>9</v>
      </c>
      <c r="F14724">
        <v>119.92</v>
      </c>
      <c r="G14724">
        <v>93.4</v>
      </c>
      <c r="H14724">
        <v>137</v>
      </c>
      <c r="I14724">
        <v>11503.07</v>
      </c>
      <c r="J14724" t="s">
        <v>114</v>
      </c>
    </row>
    <row r="14725" spans="2:10" x14ac:dyDescent="0.25">
      <c r="B14725">
        <v>2019</v>
      </c>
      <c r="C14725">
        <v>2</v>
      </c>
      <c r="D14725" s="8">
        <v>2</v>
      </c>
      <c r="E14725" t="s">
        <v>13</v>
      </c>
      <c r="F14725">
        <v>132.71</v>
      </c>
      <c r="G14725">
        <v>86.6</v>
      </c>
      <c r="H14725">
        <v>139</v>
      </c>
      <c r="I14725">
        <v>8899.8700000000008</v>
      </c>
      <c r="J14725" t="s">
        <v>114</v>
      </c>
    </row>
    <row r="14726" spans="2:10" x14ac:dyDescent="0.25">
      <c r="B14726">
        <v>2019</v>
      </c>
      <c r="C14726">
        <v>2</v>
      </c>
      <c r="D14726" s="8">
        <v>2</v>
      </c>
      <c r="E14726" t="s">
        <v>9</v>
      </c>
      <c r="F14726">
        <v>70.495000000000005</v>
      </c>
      <c r="G14726">
        <v>97.4</v>
      </c>
      <c r="H14726">
        <v>134</v>
      </c>
      <c r="I14726">
        <v>10900.01</v>
      </c>
      <c r="J14726" t="s">
        <v>114</v>
      </c>
    </row>
    <row r="14727" spans="2:10" x14ac:dyDescent="0.25">
      <c r="B14727">
        <v>2019</v>
      </c>
      <c r="C14727">
        <v>2</v>
      </c>
      <c r="D14727" s="8">
        <v>2</v>
      </c>
      <c r="E14727" t="s">
        <v>9</v>
      </c>
      <c r="F14727">
        <v>76.099999999999994</v>
      </c>
      <c r="G14727">
        <v>99.8</v>
      </c>
      <c r="H14727">
        <v>140</v>
      </c>
      <c r="I14727">
        <v>10300</v>
      </c>
      <c r="J14727" t="s">
        <v>114</v>
      </c>
    </row>
    <row r="14728" spans="2:10" x14ac:dyDescent="0.25">
      <c r="B14728">
        <v>2019</v>
      </c>
      <c r="C14728">
        <v>2</v>
      </c>
      <c r="D14728" s="8">
        <v>2</v>
      </c>
      <c r="E14728" t="s">
        <v>11</v>
      </c>
      <c r="F14728">
        <v>159.85</v>
      </c>
      <c r="G14728">
        <v>94.5</v>
      </c>
      <c r="H14728">
        <v>138</v>
      </c>
      <c r="I14728">
        <v>10250</v>
      </c>
      <c r="J14728" t="s">
        <v>114</v>
      </c>
    </row>
    <row r="14729" spans="2:10" x14ac:dyDescent="0.25">
      <c r="B14729">
        <v>2019</v>
      </c>
      <c r="C14729">
        <v>2</v>
      </c>
      <c r="D14729" s="8">
        <v>2</v>
      </c>
      <c r="E14729" t="s">
        <v>12</v>
      </c>
      <c r="F14729">
        <v>160</v>
      </c>
      <c r="G14729">
        <v>95.2</v>
      </c>
      <c r="H14729">
        <v>138</v>
      </c>
      <c r="I14729">
        <v>8612.5400000000009</v>
      </c>
      <c r="J14729" t="s">
        <v>114</v>
      </c>
    </row>
    <row r="14730" spans="2:10" x14ac:dyDescent="0.25">
      <c r="B14730">
        <v>2019</v>
      </c>
      <c r="C14730">
        <v>2</v>
      </c>
      <c r="D14730" s="8">
        <v>3</v>
      </c>
      <c r="E14730" t="s">
        <v>11</v>
      </c>
      <c r="F14730">
        <v>69.05</v>
      </c>
      <c r="G14730">
        <v>95</v>
      </c>
      <c r="H14730">
        <v>133</v>
      </c>
      <c r="I14730">
        <v>11099.97</v>
      </c>
      <c r="J14730" t="s">
        <v>114</v>
      </c>
    </row>
    <row r="14731" spans="2:10" x14ac:dyDescent="0.25">
      <c r="B14731">
        <v>2019</v>
      </c>
      <c r="C14731">
        <v>2</v>
      </c>
      <c r="D14731" s="8">
        <v>3</v>
      </c>
      <c r="E14731" t="s">
        <v>11</v>
      </c>
      <c r="F14731">
        <v>108.75</v>
      </c>
      <c r="G14731">
        <v>96.8</v>
      </c>
      <c r="H14731">
        <v>136</v>
      </c>
      <c r="I14731">
        <v>12150</v>
      </c>
      <c r="J14731" t="s">
        <v>114</v>
      </c>
    </row>
    <row r="14732" spans="2:10" x14ac:dyDescent="0.25">
      <c r="B14732">
        <v>2019</v>
      </c>
      <c r="C14732">
        <v>2</v>
      </c>
      <c r="D14732" s="8">
        <v>3</v>
      </c>
      <c r="E14732" t="s">
        <v>13</v>
      </c>
      <c r="F14732">
        <v>79.7</v>
      </c>
      <c r="G14732">
        <v>97.6</v>
      </c>
      <c r="H14732">
        <v>137</v>
      </c>
      <c r="I14732">
        <v>12089</v>
      </c>
      <c r="J14732" t="s">
        <v>114</v>
      </c>
    </row>
    <row r="14733" spans="2:10" x14ac:dyDescent="0.25">
      <c r="B14733">
        <v>2019</v>
      </c>
      <c r="C14733">
        <v>2</v>
      </c>
      <c r="D14733" s="8">
        <v>3</v>
      </c>
      <c r="E14733" t="s">
        <v>13</v>
      </c>
      <c r="F14733">
        <v>72</v>
      </c>
      <c r="G14733">
        <v>96.1</v>
      </c>
      <c r="H14733">
        <v>135</v>
      </c>
      <c r="I14733">
        <v>10010</v>
      </c>
      <c r="J14733" t="s">
        <v>114</v>
      </c>
    </row>
    <row r="14734" spans="2:10" x14ac:dyDescent="0.25">
      <c r="B14734">
        <v>2019</v>
      </c>
      <c r="C14734">
        <v>2</v>
      </c>
      <c r="D14734" s="8">
        <v>3</v>
      </c>
      <c r="E14734" t="s">
        <v>12</v>
      </c>
      <c r="F14734">
        <v>135.41999999999999</v>
      </c>
      <c r="G14734">
        <v>94.5</v>
      </c>
      <c r="H14734">
        <v>136</v>
      </c>
      <c r="I14734">
        <v>9811.7000000000007</v>
      </c>
      <c r="J14734" t="s">
        <v>114</v>
      </c>
    </row>
    <row r="14735" spans="2:10" x14ac:dyDescent="0.25">
      <c r="B14735">
        <v>2019</v>
      </c>
      <c r="C14735">
        <v>2</v>
      </c>
      <c r="D14735" s="8">
        <v>3</v>
      </c>
      <c r="E14735" t="s">
        <v>10</v>
      </c>
      <c r="F14735">
        <v>80</v>
      </c>
      <c r="G14735">
        <v>99</v>
      </c>
      <c r="H14735">
        <v>145</v>
      </c>
      <c r="I14735">
        <v>10000</v>
      </c>
      <c r="J14735" t="s">
        <v>114</v>
      </c>
    </row>
    <row r="14736" spans="2:10" x14ac:dyDescent="0.25">
      <c r="B14736">
        <v>2019</v>
      </c>
      <c r="C14736">
        <v>2</v>
      </c>
      <c r="D14736" s="8">
        <v>3</v>
      </c>
      <c r="E14736" t="s">
        <v>11</v>
      </c>
      <c r="F14736">
        <v>465.52</v>
      </c>
      <c r="G14736">
        <v>97.6</v>
      </c>
      <c r="H14736">
        <v>136</v>
      </c>
      <c r="I14736">
        <v>9875</v>
      </c>
      <c r="J14736" t="s">
        <v>114</v>
      </c>
    </row>
    <row r="14737" spans="2:10" x14ac:dyDescent="0.25">
      <c r="B14737">
        <v>2019</v>
      </c>
      <c r="C14737">
        <v>2</v>
      </c>
      <c r="D14737" s="8">
        <v>3</v>
      </c>
      <c r="E14737" t="s">
        <v>11</v>
      </c>
      <c r="F14737">
        <v>50.86</v>
      </c>
      <c r="G14737">
        <v>96.2</v>
      </c>
      <c r="H14737">
        <v>139</v>
      </c>
      <c r="I14737">
        <v>9700</v>
      </c>
      <c r="J14737" t="s">
        <v>114</v>
      </c>
    </row>
    <row r="14738" spans="2:10" x14ac:dyDescent="0.25">
      <c r="B14738">
        <v>2019</v>
      </c>
      <c r="C14738">
        <v>2</v>
      </c>
      <c r="D14738" s="8">
        <v>3</v>
      </c>
      <c r="E14738" t="s">
        <v>11</v>
      </c>
      <c r="F14738">
        <v>98.8</v>
      </c>
      <c r="G14738">
        <v>91.7</v>
      </c>
      <c r="H14738">
        <v>133</v>
      </c>
      <c r="I14738">
        <v>8200</v>
      </c>
      <c r="J14738" t="s">
        <v>114</v>
      </c>
    </row>
    <row r="14739" spans="2:10" x14ac:dyDescent="0.25">
      <c r="B14739">
        <v>2019</v>
      </c>
      <c r="C14739">
        <v>2</v>
      </c>
      <c r="D14739" s="8">
        <v>3</v>
      </c>
      <c r="E14739" t="s">
        <v>11</v>
      </c>
      <c r="F14739">
        <v>20.54</v>
      </c>
      <c r="G14739">
        <v>88.6</v>
      </c>
      <c r="H14739">
        <v>139</v>
      </c>
      <c r="I14739">
        <v>10479.549999999999</v>
      </c>
      <c r="J14739" t="s">
        <v>114</v>
      </c>
    </row>
    <row r="14740" spans="2:10" x14ac:dyDescent="0.25">
      <c r="B14740">
        <v>2019</v>
      </c>
      <c r="C14740">
        <v>2</v>
      </c>
      <c r="D14740" s="8">
        <v>4</v>
      </c>
      <c r="E14740" t="s">
        <v>89</v>
      </c>
      <c r="F14740">
        <v>80</v>
      </c>
      <c r="G14740">
        <v>91.7</v>
      </c>
      <c r="H14740">
        <v>142</v>
      </c>
      <c r="I14740">
        <v>10250</v>
      </c>
      <c r="J14740" t="s">
        <v>114</v>
      </c>
    </row>
    <row r="14741" spans="2:10" x14ac:dyDescent="0.25">
      <c r="B14741">
        <v>2019</v>
      </c>
      <c r="C14741">
        <v>2</v>
      </c>
      <c r="D14741" s="8">
        <v>4</v>
      </c>
      <c r="E14741" t="s">
        <v>10</v>
      </c>
      <c r="F14741">
        <v>12.11</v>
      </c>
      <c r="G14741">
        <v>99.09</v>
      </c>
      <c r="H14741">
        <v>144</v>
      </c>
      <c r="I14741">
        <v>10250.040000000001</v>
      </c>
      <c r="J14741" t="s">
        <v>114</v>
      </c>
    </row>
    <row r="14742" spans="2:10" x14ac:dyDescent="0.25">
      <c r="B14742">
        <v>2019</v>
      </c>
      <c r="C14742">
        <v>2</v>
      </c>
      <c r="D14742" s="8">
        <v>6</v>
      </c>
      <c r="E14742" t="s">
        <v>9</v>
      </c>
      <c r="F14742">
        <v>77.31</v>
      </c>
      <c r="G14742">
        <v>94.8</v>
      </c>
      <c r="H14742">
        <v>139</v>
      </c>
      <c r="I14742">
        <v>10345</v>
      </c>
      <c r="J14742" t="s">
        <v>114</v>
      </c>
    </row>
    <row r="14743" spans="2:10" x14ac:dyDescent="0.25">
      <c r="B14743">
        <v>2019</v>
      </c>
      <c r="C14743">
        <v>2</v>
      </c>
      <c r="D14743" s="8">
        <v>7</v>
      </c>
      <c r="E14743" t="s">
        <v>12</v>
      </c>
      <c r="F14743">
        <v>40</v>
      </c>
      <c r="G14743">
        <v>96.5</v>
      </c>
      <c r="H14743">
        <v>135</v>
      </c>
      <c r="I14743">
        <v>10750</v>
      </c>
      <c r="J14743" t="s">
        <v>114</v>
      </c>
    </row>
    <row r="14744" spans="2:10" x14ac:dyDescent="0.25">
      <c r="B14744">
        <v>2019</v>
      </c>
      <c r="C14744">
        <v>2</v>
      </c>
      <c r="D14744" s="8">
        <v>9</v>
      </c>
      <c r="E14744" t="s">
        <v>9</v>
      </c>
      <c r="F14744">
        <v>119.19</v>
      </c>
      <c r="G14744">
        <v>96.5</v>
      </c>
      <c r="H14744">
        <v>136</v>
      </c>
      <c r="I14744">
        <v>9600</v>
      </c>
      <c r="J14744" t="s">
        <v>114</v>
      </c>
    </row>
    <row r="14745" spans="2:10" x14ac:dyDescent="0.25">
      <c r="B14745">
        <v>2019</v>
      </c>
      <c r="C14745">
        <v>2</v>
      </c>
      <c r="D14745" s="8">
        <v>9</v>
      </c>
      <c r="E14745" t="s">
        <v>9</v>
      </c>
      <c r="F14745">
        <v>131.30000000000001</v>
      </c>
      <c r="G14745">
        <v>97.6</v>
      </c>
      <c r="H14745">
        <v>135</v>
      </c>
      <c r="I14745">
        <v>9800</v>
      </c>
      <c r="J14745" t="s">
        <v>114</v>
      </c>
    </row>
    <row r="14746" spans="2:10" x14ac:dyDescent="0.25">
      <c r="B14746">
        <v>2019</v>
      </c>
      <c r="C14746">
        <v>2</v>
      </c>
      <c r="D14746" s="8">
        <v>9</v>
      </c>
      <c r="E14746" t="s">
        <v>9</v>
      </c>
      <c r="F14746">
        <v>72.716999999999999</v>
      </c>
      <c r="G14746">
        <v>97.1</v>
      </c>
      <c r="H14746">
        <v>138</v>
      </c>
      <c r="I14746">
        <v>10100</v>
      </c>
      <c r="J14746" t="s">
        <v>114</v>
      </c>
    </row>
    <row r="14747" spans="2:10" x14ac:dyDescent="0.25">
      <c r="B14747">
        <v>2019</v>
      </c>
      <c r="C14747">
        <v>2</v>
      </c>
      <c r="D14747" s="8">
        <v>9</v>
      </c>
      <c r="E14747" t="s">
        <v>9</v>
      </c>
      <c r="F14747">
        <v>85</v>
      </c>
      <c r="G14747">
        <v>98.8</v>
      </c>
      <c r="H14747">
        <v>141</v>
      </c>
      <c r="I14747">
        <v>10750</v>
      </c>
      <c r="J14747" t="s">
        <v>114</v>
      </c>
    </row>
    <row r="14748" spans="2:10" x14ac:dyDescent="0.25">
      <c r="B14748">
        <v>2019</v>
      </c>
      <c r="C14748">
        <v>2</v>
      </c>
      <c r="D14748" s="8">
        <v>9</v>
      </c>
      <c r="E14748" t="s">
        <v>9</v>
      </c>
      <c r="F14748">
        <v>85</v>
      </c>
      <c r="G14748">
        <v>98.3</v>
      </c>
      <c r="H14748">
        <v>144</v>
      </c>
      <c r="I14748">
        <v>11300</v>
      </c>
      <c r="J14748" t="s">
        <v>114</v>
      </c>
    </row>
    <row r="14749" spans="2:10" x14ac:dyDescent="0.25">
      <c r="B14749">
        <v>2019</v>
      </c>
      <c r="C14749">
        <v>2</v>
      </c>
      <c r="D14749" s="8">
        <v>9</v>
      </c>
      <c r="E14749" t="s">
        <v>9</v>
      </c>
      <c r="F14749">
        <v>75.400000000000006</v>
      </c>
      <c r="G14749">
        <v>99.1</v>
      </c>
      <c r="H14749">
        <v>133</v>
      </c>
      <c r="I14749">
        <v>10000</v>
      </c>
      <c r="J14749" t="s">
        <v>114</v>
      </c>
    </row>
    <row r="14750" spans="2:10" x14ac:dyDescent="0.25">
      <c r="B14750">
        <v>2019</v>
      </c>
      <c r="C14750">
        <v>2</v>
      </c>
      <c r="D14750" s="8">
        <v>9</v>
      </c>
      <c r="E14750" t="s">
        <v>9</v>
      </c>
      <c r="F14750">
        <v>72.5</v>
      </c>
      <c r="G14750">
        <v>97</v>
      </c>
      <c r="H14750">
        <v>134</v>
      </c>
      <c r="I14750">
        <v>9950</v>
      </c>
      <c r="J14750" t="s">
        <v>114</v>
      </c>
    </row>
    <row r="14751" spans="2:10" x14ac:dyDescent="0.25">
      <c r="B14751">
        <v>2019</v>
      </c>
      <c r="C14751">
        <v>2</v>
      </c>
      <c r="D14751" s="8">
        <v>9</v>
      </c>
      <c r="E14751" t="s">
        <v>9</v>
      </c>
      <c r="F14751">
        <v>77.900000000000006</v>
      </c>
      <c r="G14751">
        <v>98.7</v>
      </c>
      <c r="H14751">
        <v>136</v>
      </c>
      <c r="I14751">
        <v>9750</v>
      </c>
      <c r="J14751" t="s">
        <v>114</v>
      </c>
    </row>
    <row r="14752" spans="2:10" x14ac:dyDescent="0.25">
      <c r="B14752">
        <v>2019</v>
      </c>
      <c r="C14752">
        <v>2</v>
      </c>
      <c r="D14752" s="8">
        <v>10</v>
      </c>
      <c r="E14752" t="s">
        <v>88</v>
      </c>
      <c r="F14752">
        <v>120</v>
      </c>
      <c r="G14752">
        <v>95.08</v>
      </c>
      <c r="H14752">
        <v>136</v>
      </c>
      <c r="I14752">
        <v>10131</v>
      </c>
      <c r="J14752" t="s">
        <v>114</v>
      </c>
    </row>
    <row r="14753" spans="2:10" x14ac:dyDescent="0.25">
      <c r="B14753">
        <v>2019</v>
      </c>
      <c r="C14753">
        <v>2</v>
      </c>
      <c r="D14753" s="8">
        <v>10</v>
      </c>
      <c r="E14753" t="s">
        <v>9</v>
      </c>
      <c r="F14753">
        <v>164.9</v>
      </c>
      <c r="G14753">
        <v>93.6</v>
      </c>
      <c r="H14753">
        <v>133</v>
      </c>
      <c r="I14753">
        <v>9500</v>
      </c>
      <c r="J14753" t="s">
        <v>114</v>
      </c>
    </row>
    <row r="14754" spans="2:10" x14ac:dyDescent="0.25">
      <c r="B14754">
        <v>2019</v>
      </c>
      <c r="C14754">
        <v>2</v>
      </c>
      <c r="D14754" s="8">
        <v>10</v>
      </c>
      <c r="E14754" t="s">
        <v>88</v>
      </c>
      <c r="F14754">
        <v>63.88</v>
      </c>
      <c r="G14754">
        <v>98.28</v>
      </c>
      <c r="H14754">
        <v>139</v>
      </c>
      <c r="I14754">
        <v>10300</v>
      </c>
      <c r="J14754" t="s">
        <v>114</v>
      </c>
    </row>
    <row r="14755" spans="2:10" x14ac:dyDescent="0.25">
      <c r="B14755">
        <v>2019</v>
      </c>
      <c r="C14755">
        <v>2</v>
      </c>
      <c r="D14755" s="8">
        <v>10</v>
      </c>
      <c r="E14755" t="s">
        <v>9</v>
      </c>
      <c r="F14755">
        <v>78.56</v>
      </c>
      <c r="G14755">
        <v>99</v>
      </c>
      <c r="H14755">
        <v>134</v>
      </c>
      <c r="I14755">
        <v>10434.700000000001</v>
      </c>
      <c r="J14755" t="s">
        <v>114</v>
      </c>
    </row>
    <row r="14756" spans="2:10" x14ac:dyDescent="0.25">
      <c r="B14756">
        <v>2019</v>
      </c>
      <c r="C14756">
        <v>2</v>
      </c>
      <c r="D14756" s="8">
        <v>11</v>
      </c>
      <c r="E14756" t="s">
        <v>9</v>
      </c>
      <c r="F14756">
        <v>73.09</v>
      </c>
      <c r="G14756">
        <v>86.6</v>
      </c>
      <c r="H14756">
        <v>135</v>
      </c>
      <c r="I14756">
        <v>9386.59</v>
      </c>
      <c r="J14756" t="s">
        <v>114</v>
      </c>
    </row>
    <row r="14757" spans="2:10" x14ac:dyDescent="0.25">
      <c r="B14757">
        <v>2019</v>
      </c>
      <c r="C14757">
        <v>2</v>
      </c>
      <c r="D14757" s="8">
        <v>11</v>
      </c>
      <c r="E14757" t="s">
        <v>10</v>
      </c>
      <c r="F14757">
        <v>81.73</v>
      </c>
      <c r="G14757">
        <v>85.97</v>
      </c>
      <c r="H14757">
        <v>133</v>
      </c>
      <c r="I14757">
        <v>9000</v>
      </c>
      <c r="J14757" t="s">
        <v>114</v>
      </c>
    </row>
    <row r="14758" spans="2:10" x14ac:dyDescent="0.25">
      <c r="B14758">
        <v>2019</v>
      </c>
      <c r="C14758">
        <v>2</v>
      </c>
      <c r="D14758" s="8">
        <v>1</v>
      </c>
      <c r="E14758" t="s">
        <v>9</v>
      </c>
      <c r="F14758">
        <v>81.325000000000003</v>
      </c>
      <c r="G14758">
        <v>97.6</v>
      </c>
      <c r="H14758">
        <v>131</v>
      </c>
      <c r="I14758">
        <v>9750.8799999999992</v>
      </c>
      <c r="J14758" t="s">
        <v>115</v>
      </c>
    </row>
    <row r="14759" spans="2:10" x14ac:dyDescent="0.25">
      <c r="B14759">
        <v>2019</v>
      </c>
      <c r="C14759">
        <v>2</v>
      </c>
      <c r="D14759" s="8">
        <v>1</v>
      </c>
      <c r="E14759" t="s">
        <v>13</v>
      </c>
      <c r="F14759">
        <v>30</v>
      </c>
      <c r="G14759">
        <v>92.9</v>
      </c>
      <c r="H14759">
        <v>118</v>
      </c>
      <c r="I14759">
        <v>8300</v>
      </c>
      <c r="J14759" t="s">
        <v>115</v>
      </c>
    </row>
    <row r="14760" spans="2:10" x14ac:dyDescent="0.25">
      <c r="B14760">
        <v>2019</v>
      </c>
      <c r="C14760">
        <v>2</v>
      </c>
      <c r="D14760" s="8">
        <v>1</v>
      </c>
      <c r="E14760" t="s">
        <v>11</v>
      </c>
      <c r="F14760">
        <v>37.24</v>
      </c>
      <c r="G14760">
        <v>73.7</v>
      </c>
      <c r="H14760">
        <v>119</v>
      </c>
      <c r="I14760">
        <v>5900</v>
      </c>
      <c r="J14760" t="s">
        <v>115</v>
      </c>
    </row>
    <row r="14761" spans="2:10" x14ac:dyDescent="0.25">
      <c r="B14761">
        <v>2019</v>
      </c>
      <c r="C14761">
        <v>2</v>
      </c>
      <c r="D14761" s="8">
        <v>2</v>
      </c>
      <c r="E14761" t="s">
        <v>15</v>
      </c>
      <c r="F14761">
        <v>175.06</v>
      </c>
      <c r="G14761">
        <v>95.3</v>
      </c>
      <c r="H14761">
        <v>119</v>
      </c>
      <c r="I14761">
        <v>7033</v>
      </c>
      <c r="J14761" t="s">
        <v>115</v>
      </c>
    </row>
    <row r="14762" spans="2:10" x14ac:dyDescent="0.25">
      <c r="B14762">
        <v>2019</v>
      </c>
      <c r="C14762">
        <v>2</v>
      </c>
      <c r="D14762" s="8">
        <v>2</v>
      </c>
      <c r="E14762" t="s">
        <v>13</v>
      </c>
      <c r="F14762">
        <v>72.180000000000007</v>
      </c>
      <c r="G14762">
        <v>97.5</v>
      </c>
      <c r="H14762">
        <v>127</v>
      </c>
      <c r="I14762">
        <v>7997</v>
      </c>
      <c r="J14762" t="s">
        <v>115</v>
      </c>
    </row>
    <row r="14763" spans="2:10" x14ac:dyDescent="0.25">
      <c r="B14763">
        <v>2019</v>
      </c>
      <c r="C14763">
        <v>2</v>
      </c>
      <c r="D14763" s="8">
        <v>2</v>
      </c>
      <c r="E14763" t="s">
        <v>12</v>
      </c>
      <c r="F14763">
        <v>52.81</v>
      </c>
      <c r="G14763">
        <v>86.4</v>
      </c>
      <c r="H14763">
        <v>123</v>
      </c>
      <c r="I14763">
        <v>6309</v>
      </c>
      <c r="J14763" t="s">
        <v>115</v>
      </c>
    </row>
    <row r="14764" spans="2:10" x14ac:dyDescent="0.25">
      <c r="B14764">
        <v>2019</v>
      </c>
      <c r="C14764">
        <v>2</v>
      </c>
      <c r="D14764" s="8">
        <v>3</v>
      </c>
      <c r="E14764" t="s">
        <v>12</v>
      </c>
      <c r="F14764">
        <v>160.19999999999999</v>
      </c>
      <c r="G14764">
        <v>92.8</v>
      </c>
      <c r="H14764">
        <v>126</v>
      </c>
      <c r="I14764">
        <v>8239.7000000000007</v>
      </c>
      <c r="J14764" t="s">
        <v>115</v>
      </c>
    </row>
    <row r="14765" spans="2:10" x14ac:dyDescent="0.25">
      <c r="B14765">
        <v>2019</v>
      </c>
      <c r="C14765">
        <v>2</v>
      </c>
      <c r="D14765" s="8">
        <v>3</v>
      </c>
      <c r="E14765" t="s">
        <v>88</v>
      </c>
      <c r="F14765">
        <v>100.64</v>
      </c>
      <c r="G14765">
        <v>89.1</v>
      </c>
      <c r="H14765">
        <v>117</v>
      </c>
      <c r="I14765">
        <v>6824</v>
      </c>
      <c r="J14765" t="s">
        <v>115</v>
      </c>
    </row>
    <row r="14766" spans="2:10" x14ac:dyDescent="0.25">
      <c r="B14766">
        <v>2019</v>
      </c>
      <c r="C14766">
        <v>2</v>
      </c>
      <c r="D14766" s="8">
        <v>3</v>
      </c>
      <c r="E14766" t="s">
        <v>13</v>
      </c>
      <c r="F14766">
        <v>113.91</v>
      </c>
      <c r="G14766">
        <v>94.7</v>
      </c>
      <c r="H14766">
        <v>120</v>
      </c>
      <c r="I14766">
        <v>7700.01</v>
      </c>
      <c r="J14766" t="s">
        <v>115</v>
      </c>
    </row>
    <row r="14767" spans="2:10" x14ac:dyDescent="0.25">
      <c r="B14767">
        <v>2019</v>
      </c>
      <c r="C14767">
        <v>2</v>
      </c>
      <c r="D14767" s="8">
        <v>3</v>
      </c>
      <c r="E14767" t="s">
        <v>89</v>
      </c>
      <c r="F14767">
        <v>86.79</v>
      </c>
      <c r="G14767">
        <v>89.2</v>
      </c>
      <c r="H14767">
        <v>131</v>
      </c>
      <c r="I14767">
        <v>9500</v>
      </c>
      <c r="J14767" t="s">
        <v>115</v>
      </c>
    </row>
    <row r="14768" spans="2:10" x14ac:dyDescent="0.25">
      <c r="B14768">
        <v>2019</v>
      </c>
      <c r="C14768">
        <v>2</v>
      </c>
      <c r="D14768" s="8">
        <v>4</v>
      </c>
      <c r="E14768" t="s">
        <v>9</v>
      </c>
      <c r="F14768">
        <v>47.61</v>
      </c>
      <c r="G14768">
        <v>96.2</v>
      </c>
      <c r="H14768">
        <v>129</v>
      </c>
      <c r="I14768">
        <v>8500</v>
      </c>
      <c r="J14768" t="s">
        <v>115</v>
      </c>
    </row>
    <row r="14769" spans="2:10" x14ac:dyDescent="0.25">
      <c r="B14769">
        <v>2019</v>
      </c>
      <c r="C14769">
        <v>2</v>
      </c>
      <c r="D14769" s="8">
        <v>4</v>
      </c>
      <c r="E14769" t="s">
        <v>11</v>
      </c>
      <c r="F14769">
        <v>33.67</v>
      </c>
      <c r="G14769">
        <v>93</v>
      </c>
      <c r="H14769">
        <v>127</v>
      </c>
      <c r="I14769">
        <v>8954.56</v>
      </c>
      <c r="J14769" t="s">
        <v>115</v>
      </c>
    </row>
    <row r="14770" spans="2:10" x14ac:dyDescent="0.25">
      <c r="B14770">
        <v>2019</v>
      </c>
      <c r="C14770">
        <v>2</v>
      </c>
      <c r="D14770" s="8">
        <v>4</v>
      </c>
      <c r="E14770" t="s">
        <v>10</v>
      </c>
      <c r="F14770">
        <v>134</v>
      </c>
      <c r="G14770">
        <v>90</v>
      </c>
      <c r="H14770">
        <v>118</v>
      </c>
      <c r="I14770">
        <v>6000</v>
      </c>
      <c r="J14770" t="s">
        <v>115</v>
      </c>
    </row>
    <row r="14771" spans="2:10" x14ac:dyDescent="0.25">
      <c r="B14771">
        <v>2019</v>
      </c>
      <c r="C14771">
        <v>2</v>
      </c>
      <c r="D14771" s="8">
        <v>5</v>
      </c>
      <c r="E14771" t="s">
        <v>13</v>
      </c>
      <c r="F14771">
        <v>32.058</v>
      </c>
      <c r="G14771">
        <v>91</v>
      </c>
      <c r="H14771">
        <v>128</v>
      </c>
      <c r="I14771">
        <v>8756.6299999999992</v>
      </c>
      <c r="J14771" t="s">
        <v>115</v>
      </c>
    </row>
    <row r="14772" spans="2:10" x14ac:dyDescent="0.25">
      <c r="B14772">
        <v>2019</v>
      </c>
      <c r="C14772">
        <v>2</v>
      </c>
      <c r="D14772" s="8">
        <v>6</v>
      </c>
      <c r="E14772" t="s">
        <v>89</v>
      </c>
      <c r="F14772">
        <v>36.47</v>
      </c>
      <c r="G14772">
        <v>85.7</v>
      </c>
      <c r="H14772">
        <v>120</v>
      </c>
      <c r="I14772">
        <v>7485.6</v>
      </c>
      <c r="J14772" t="s">
        <v>115</v>
      </c>
    </row>
    <row r="14773" spans="2:10" x14ac:dyDescent="0.25">
      <c r="B14773">
        <v>2019</v>
      </c>
      <c r="C14773">
        <v>2</v>
      </c>
      <c r="D14773" s="8">
        <v>6</v>
      </c>
      <c r="E14773" t="s">
        <v>10</v>
      </c>
      <c r="F14773">
        <v>17.71</v>
      </c>
      <c r="G14773">
        <v>62.56</v>
      </c>
      <c r="H14773">
        <v>119</v>
      </c>
      <c r="I14773">
        <v>5496.89</v>
      </c>
      <c r="J14773" t="s">
        <v>115</v>
      </c>
    </row>
    <row r="14774" spans="2:10" x14ac:dyDescent="0.25">
      <c r="B14774">
        <v>2019</v>
      </c>
      <c r="C14774">
        <v>2</v>
      </c>
      <c r="D14774" s="8">
        <v>7</v>
      </c>
      <c r="E14774" t="s">
        <v>89</v>
      </c>
      <c r="F14774">
        <v>129.22999999999999</v>
      </c>
      <c r="G14774">
        <v>88.9</v>
      </c>
      <c r="H14774">
        <v>120</v>
      </c>
      <c r="I14774">
        <v>8616.42</v>
      </c>
      <c r="J14774" t="s">
        <v>115</v>
      </c>
    </row>
    <row r="14775" spans="2:10" x14ac:dyDescent="0.25">
      <c r="B14775">
        <v>2019</v>
      </c>
      <c r="C14775">
        <v>2</v>
      </c>
      <c r="D14775" s="8">
        <v>7</v>
      </c>
      <c r="E14775" t="s">
        <v>15</v>
      </c>
      <c r="F14775">
        <v>270.45999999999998</v>
      </c>
      <c r="G14775">
        <v>91.1</v>
      </c>
      <c r="H14775">
        <v>120</v>
      </c>
      <c r="I14775">
        <v>7598.17</v>
      </c>
      <c r="J14775" t="s">
        <v>115</v>
      </c>
    </row>
    <row r="14776" spans="2:10" x14ac:dyDescent="0.25">
      <c r="B14776">
        <v>2019</v>
      </c>
      <c r="C14776">
        <v>2</v>
      </c>
      <c r="D14776" s="8">
        <v>7</v>
      </c>
      <c r="E14776" t="s">
        <v>88</v>
      </c>
      <c r="F14776">
        <v>46.79</v>
      </c>
      <c r="G14776">
        <v>94.74</v>
      </c>
      <c r="H14776">
        <v>120</v>
      </c>
      <c r="I14776">
        <v>7924.96</v>
      </c>
      <c r="J14776" t="s">
        <v>115</v>
      </c>
    </row>
    <row r="14777" spans="2:10" x14ac:dyDescent="0.25">
      <c r="B14777">
        <v>2019</v>
      </c>
      <c r="C14777">
        <v>2</v>
      </c>
      <c r="D14777" s="8">
        <v>8</v>
      </c>
      <c r="E14777" t="s">
        <v>103</v>
      </c>
      <c r="F14777">
        <v>33.72</v>
      </c>
      <c r="G14777">
        <v>95.6</v>
      </c>
      <c r="H14777">
        <v>128</v>
      </c>
      <c r="I14777">
        <v>9650</v>
      </c>
      <c r="J14777" t="s">
        <v>115</v>
      </c>
    </row>
    <row r="14778" spans="2:10" x14ac:dyDescent="0.25">
      <c r="B14778">
        <v>2019</v>
      </c>
      <c r="C14778">
        <v>2</v>
      </c>
      <c r="D14778" s="8">
        <v>9</v>
      </c>
      <c r="E14778" t="s">
        <v>89</v>
      </c>
      <c r="F14778">
        <v>38</v>
      </c>
      <c r="G14778">
        <v>93</v>
      </c>
      <c r="H14778">
        <v>131</v>
      </c>
      <c r="I14778">
        <v>9950</v>
      </c>
      <c r="J14778" t="s">
        <v>115</v>
      </c>
    </row>
    <row r="14779" spans="2:10" x14ac:dyDescent="0.25">
      <c r="B14779">
        <v>2019</v>
      </c>
      <c r="C14779">
        <v>2</v>
      </c>
      <c r="D14779" s="8">
        <v>9</v>
      </c>
      <c r="E14779" t="s">
        <v>9</v>
      </c>
      <c r="F14779">
        <v>74.95</v>
      </c>
      <c r="G14779">
        <v>97.1</v>
      </c>
      <c r="H14779">
        <v>132</v>
      </c>
      <c r="I14779">
        <v>9400</v>
      </c>
      <c r="J14779" t="s">
        <v>115</v>
      </c>
    </row>
    <row r="14780" spans="2:10" x14ac:dyDescent="0.25">
      <c r="B14780">
        <v>2019</v>
      </c>
      <c r="C14780">
        <v>2</v>
      </c>
      <c r="D14780" s="8">
        <v>9</v>
      </c>
      <c r="E14780" t="s">
        <v>15</v>
      </c>
      <c r="F14780">
        <v>159.22999999999999</v>
      </c>
      <c r="G14780">
        <v>96.7</v>
      </c>
      <c r="H14780">
        <v>124</v>
      </c>
      <c r="I14780">
        <v>9300.1200000000008</v>
      </c>
      <c r="J14780" t="s">
        <v>115</v>
      </c>
    </row>
    <row r="14781" spans="2:10" x14ac:dyDescent="0.25">
      <c r="B14781">
        <v>2019</v>
      </c>
      <c r="C14781">
        <v>2</v>
      </c>
      <c r="D14781" s="8">
        <v>9</v>
      </c>
      <c r="E14781" t="s">
        <v>15</v>
      </c>
      <c r="F14781">
        <v>159.02000000000001</v>
      </c>
      <c r="G14781">
        <v>97</v>
      </c>
      <c r="H14781">
        <v>128</v>
      </c>
      <c r="I14781">
        <v>10400.19</v>
      </c>
      <c r="J14781" t="s">
        <v>115</v>
      </c>
    </row>
    <row r="14782" spans="2:10" x14ac:dyDescent="0.25">
      <c r="B14782">
        <v>2019</v>
      </c>
      <c r="C14782">
        <v>2</v>
      </c>
      <c r="D14782" s="8">
        <v>9</v>
      </c>
      <c r="E14782" t="s">
        <v>11</v>
      </c>
      <c r="F14782">
        <v>77.44</v>
      </c>
      <c r="G14782">
        <v>91.7</v>
      </c>
      <c r="H14782">
        <v>125</v>
      </c>
      <c r="I14782">
        <v>8233.4699999999993</v>
      </c>
      <c r="J14782" t="s">
        <v>115</v>
      </c>
    </row>
    <row r="14783" spans="2:10" x14ac:dyDescent="0.25">
      <c r="B14783">
        <v>2019</v>
      </c>
      <c r="C14783">
        <v>2</v>
      </c>
      <c r="D14783" s="8">
        <v>9</v>
      </c>
      <c r="E14783" t="s">
        <v>11</v>
      </c>
      <c r="F14783">
        <v>137.69</v>
      </c>
      <c r="G14783">
        <v>94.1</v>
      </c>
      <c r="H14783">
        <v>122</v>
      </c>
      <c r="I14783">
        <v>8600.25</v>
      </c>
      <c r="J14783" t="s">
        <v>115</v>
      </c>
    </row>
    <row r="14784" spans="2:10" x14ac:dyDescent="0.25">
      <c r="B14784">
        <v>2019</v>
      </c>
      <c r="C14784">
        <v>2</v>
      </c>
      <c r="D14784" s="8">
        <v>10</v>
      </c>
      <c r="E14784" t="s">
        <v>9</v>
      </c>
      <c r="F14784">
        <v>75.03</v>
      </c>
      <c r="G14784">
        <v>99.6</v>
      </c>
      <c r="H14784">
        <v>131</v>
      </c>
      <c r="I14784">
        <v>9628</v>
      </c>
      <c r="J14784" t="s">
        <v>115</v>
      </c>
    </row>
    <row r="14785" spans="2:10" x14ac:dyDescent="0.25">
      <c r="B14785">
        <v>2019</v>
      </c>
      <c r="C14785">
        <v>2</v>
      </c>
      <c r="D14785" s="8">
        <v>11</v>
      </c>
      <c r="E14785" t="s">
        <v>89</v>
      </c>
      <c r="F14785">
        <v>149.43</v>
      </c>
      <c r="G14785">
        <v>93.9</v>
      </c>
      <c r="H14785">
        <v>123</v>
      </c>
      <c r="I14785">
        <v>8350</v>
      </c>
      <c r="J14785" t="s">
        <v>115</v>
      </c>
    </row>
    <row r="14786" spans="2:10" x14ac:dyDescent="0.25">
      <c r="B14786">
        <v>2019</v>
      </c>
      <c r="C14786">
        <v>2</v>
      </c>
      <c r="D14786" s="8">
        <v>1</v>
      </c>
      <c r="E14786" t="s">
        <v>11</v>
      </c>
      <c r="F14786">
        <v>155</v>
      </c>
      <c r="G14786">
        <v>85.3</v>
      </c>
      <c r="H14786">
        <v>115</v>
      </c>
      <c r="I14786">
        <v>7258.06</v>
      </c>
      <c r="J14786" t="s">
        <v>116</v>
      </c>
    </row>
    <row r="14787" spans="2:10" x14ac:dyDescent="0.25">
      <c r="B14787">
        <v>2019</v>
      </c>
      <c r="C14787">
        <v>2</v>
      </c>
      <c r="D14787" s="8">
        <v>2</v>
      </c>
      <c r="E14787" t="s">
        <v>11</v>
      </c>
      <c r="F14787">
        <v>67</v>
      </c>
      <c r="G14787">
        <v>95.1</v>
      </c>
      <c r="H14787">
        <v>116</v>
      </c>
      <c r="I14787">
        <v>7776.12</v>
      </c>
      <c r="J14787" t="s">
        <v>116</v>
      </c>
    </row>
    <row r="14788" spans="2:10" x14ac:dyDescent="0.25">
      <c r="B14788">
        <v>2019</v>
      </c>
      <c r="C14788">
        <v>2</v>
      </c>
      <c r="D14788" s="8">
        <v>2</v>
      </c>
      <c r="E14788" t="s">
        <v>13</v>
      </c>
      <c r="F14788">
        <v>159.54</v>
      </c>
      <c r="G14788">
        <v>96.4</v>
      </c>
      <c r="H14788">
        <v>114</v>
      </c>
      <c r="I14788">
        <v>8750</v>
      </c>
      <c r="J14788" t="s">
        <v>116</v>
      </c>
    </row>
    <row r="14789" spans="2:10" x14ac:dyDescent="0.25">
      <c r="B14789">
        <v>2019</v>
      </c>
      <c r="C14789">
        <v>2</v>
      </c>
      <c r="D14789" s="8">
        <v>3</v>
      </c>
      <c r="E14789" t="s">
        <v>88</v>
      </c>
      <c r="F14789">
        <v>232.43</v>
      </c>
      <c r="G14789">
        <v>92</v>
      </c>
      <c r="H14789">
        <v>105.9</v>
      </c>
      <c r="I14789">
        <v>5300.52</v>
      </c>
      <c r="J14789" t="s">
        <v>116</v>
      </c>
    </row>
    <row r="14790" spans="2:10" x14ac:dyDescent="0.25">
      <c r="B14790">
        <v>2019</v>
      </c>
      <c r="C14790">
        <v>2</v>
      </c>
      <c r="D14790" s="8">
        <v>3</v>
      </c>
      <c r="E14790" t="s">
        <v>11</v>
      </c>
      <c r="F14790">
        <v>95</v>
      </c>
      <c r="G14790">
        <v>87</v>
      </c>
      <c r="H14790">
        <v>106</v>
      </c>
      <c r="I14790">
        <v>6736.84</v>
      </c>
      <c r="J14790" t="s">
        <v>116</v>
      </c>
    </row>
    <row r="14791" spans="2:10" x14ac:dyDescent="0.25">
      <c r="B14791">
        <v>2019</v>
      </c>
      <c r="C14791">
        <v>2</v>
      </c>
      <c r="D14791" s="8">
        <v>3</v>
      </c>
      <c r="E14791" t="s">
        <v>10</v>
      </c>
      <c r="F14791">
        <v>97.45</v>
      </c>
      <c r="G14791">
        <v>80.52</v>
      </c>
      <c r="H14791">
        <v>114</v>
      </c>
      <c r="I14791">
        <v>4400</v>
      </c>
      <c r="J14791" t="s">
        <v>116</v>
      </c>
    </row>
    <row r="14792" spans="2:10" x14ac:dyDescent="0.25">
      <c r="B14792">
        <v>2019</v>
      </c>
      <c r="C14792">
        <v>2</v>
      </c>
      <c r="D14792" s="8">
        <v>3</v>
      </c>
      <c r="E14792" t="s">
        <v>10</v>
      </c>
      <c r="F14792">
        <v>180.53</v>
      </c>
      <c r="G14792">
        <v>69.5</v>
      </c>
      <c r="H14792">
        <v>110</v>
      </c>
      <c r="I14792">
        <v>4400</v>
      </c>
      <c r="J14792" t="s">
        <v>116</v>
      </c>
    </row>
    <row r="14793" spans="2:10" x14ac:dyDescent="0.25">
      <c r="B14793">
        <v>2019</v>
      </c>
      <c r="C14793">
        <v>2</v>
      </c>
      <c r="D14793" s="8">
        <v>3</v>
      </c>
      <c r="E14793" t="s">
        <v>10</v>
      </c>
      <c r="F14793">
        <v>83.08</v>
      </c>
      <c r="G14793">
        <v>56.56</v>
      </c>
      <c r="H14793">
        <v>103</v>
      </c>
      <c r="I14793">
        <v>4400</v>
      </c>
      <c r="J14793" t="s">
        <v>116</v>
      </c>
    </row>
    <row r="14794" spans="2:10" x14ac:dyDescent="0.25">
      <c r="B14794">
        <v>2019</v>
      </c>
      <c r="C14794">
        <v>2</v>
      </c>
      <c r="D14794" s="8">
        <v>3</v>
      </c>
      <c r="E14794" t="s">
        <v>10</v>
      </c>
      <c r="F14794">
        <v>33.950000000000003</v>
      </c>
      <c r="G14794">
        <v>81.41</v>
      </c>
      <c r="H14794">
        <v>109</v>
      </c>
      <c r="I14794">
        <v>5050.01</v>
      </c>
      <c r="J14794" t="s">
        <v>116</v>
      </c>
    </row>
    <row r="14795" spans="2:10" x14ac:dyDescent="0.25">
      <c r="B14795">
        <v>2019</v>
      </c>
      <c r="C14795">
        <v>2</v>
      </c>
      <c r="D14795" s="8">
        <v>4</v>
      </c>
      <c r="E14795" t="s">
        <v>11</v>
      </c>
      <c r="F14795">
        <v>102.93</v>
      </c>
      <c r="G14795">
        <v>70.8</v>
      </c>
      <c r="H14795">
        <v>109</v>
      </c>
      <c r="I14795">
        <v>6600</v>
      </c>
      <c r="J14795" t="s">
        <v>116</v>
      </c>
    </row>
    <row r="14796" spans="2:10" x14ac:dyDescent="0.25">
      <c r="B14796">
        <v>2019</v>
      </c>
      <c r="C14796">
        <v>2</v>
      </c>
      <c r="D14796" s="8">
        <v>5</v>
      </c>
      <c r="E14796" t="s">
        <v>13</v>
      </c>
      <c r="F14796">
        <v>80.02</v>
      </c>
      <c r="G14796">
        <v>96.7</v>
      </c>
      <c r="H14796">
        <v>112</v>
      </c>
      <c r="I14796">
        <v>7498.13</v>
      </c>
      <c r="J14796" t="s">
        <v>116</v>
      </c>
    </row>
    <row r="14797" spans="2:10" x14ac:dyDescent="0.25">
      <c r="B14797">
        <v>2019</v>
      </c>
      <c r="C14797">
        <v>2</v>
      </c>
      <c r="D14797" s="8">
        <v>5</v>
      </c>
      <c r="E14797" t="s">
        <v>89</v>
      </c>
      <c r="F14797">
        <v>85.23</v>
      </c>
      <c r="G14797">
        <v>91.8</v>
      </c>
      <c r="H14797">
        <v>113</v>
      </c>
      <c r="I14797">
        <v>7415.23</v>
      </c>
      <c r="J14797" t="s">
        <v>116</v>
      </c>
    </row>
    <row r="14798" spans="2:10" x14ac:dyDescent="0.25">
      <c r="B14798">
        <v>2019</v>
      </c>
      <c r="C14798">
        <v>2</v>
      </c>
      <c r="D14798" s="8">
        <v>6</v>
      </c>
      <c r="E14798" t="s">
        <v>11</v>
      </c>
      <c r="F14798">
        <v>37.590000000000003</v>
      </c>
      <c r="G14798">
        <v>77.8</v>
      </c>
      <c r="H14798">
        <v>103</v>
      </c>
      <c r="I14798">
        <v>5586.59</v>
      </c>
      <c r="J14798" t="s">
        <v>116</v>
      </c>
    </row>
    <row r="14799" spans="2:10" x14ac:dyDescent="0.25">
      <c r="B14799">
        <v>2019</v>
      </c>
      <c r="C14799">
        <v>2</v>
      </c>
      <c r="D14799" s="8">
        <v>7</v>
      </c>
      <c r="E14799" t="s">
        <v>89</v>
      </c>
      <c r="F14799">
        <v>72.62</v>
      </c>
      <c r="G14799">
        <v>93.7</v>
      </c>
      <c r="H14799">
        <v>113</v>
      </c>
      <c r="I14799">
        <v>8500</v>
      </c>
      <c r="J14799" t="s">
        <v>116</v>
      </c>
    </row>
    <row r="14800" spans="2:10" x14ac:dyDescent="0.25">
      <c r="B14800">
        <v>2019</v>
      </c>
      <c r="C14800">
        <v>2</v>
      </c>
      <c r="D14800" s="8">
        <v>7</v>
      </c>
      <c r="E14800" t="s">
        <v>103</v>
      </c>
      <c r="F14800">
        <v>40.81</v>
      </c>
      <c r="G14800">
        <v>90.3</v>
      </c>
      <c r="H14800">
        <v>106</v>
      </c>
      <c r="I14800">
        <v>6738.54</v>
      </c>
      <c r="J14800" t="s">
        <v>116</v>
      </c>
    </row>
    <row r="14801" spans="2:10" x14ac:dyDescent="0.25">
      <c r="B14801">
        <v>2019</v>
      </c>
      <c r="C14801">
        <v>2</v>
      </c>
      <c r="D14801" s="8">
        <v>7</v>
      </c>
      <c r="E14801" t="s">
        <v>88</v>
      </c>
      <c r="F14801">
        <v>68.69</v>
      </c>
      <c r="G14801">
        <v>61.77</v>
      </c>
      <c r="H14801">
        <v>113</v>
      </c>
      <c r="I14801">
        <v>4658.6099999999997</v>
      </c>
      <c r="J14801" t="s">
        <v>116</v>
      </c>
    </row>
    <row r="14802" spans="2:10" x14ac:dyDescent="0.25">
      <c r="B14802">
        <v>2019</v>
      </c>
      <c r="C14802">
        <v>2</v>
      </c>
      <c r="D14802" s="8">
        <v>6</v>
      </c>
      <c r="E14802" t="s">
        <v>103</v>
      </c>
      <c r="F14802">
        <v>189.95</v>
      </c>
      <c r="G14802">
        <v>73.400000000000006</v>
      </c>
      <c r="H14802">
        <v>95</v>
      </c>
      <c r="I14802">
        <v>4874.97</v>
      </c>
      <c r="J14802" t="s">
        <v>117</v>
      </c>
    </row>
    <row r="14803" spans="2:10" x14ac:dyDescent="0.25">
      <c r="B14803">
        <v>2019</v>
      </c>
      <c r="C14803">
        <v>2</v>
      </c>
      <c r="D14803" s="8">
        <v>3</v>
      </c>
      <c r="E14803" t="s">
        <v>11</v>
      </c>
      <c r="F14803">
        <v>66.06</v>
      </c>
      <c r="G14803">
        <v>79.900000000000006</v>
      </c>
      <c r="H14803">
        <v>99</v>
      </c>
      <c r="I14803">
        <v>3550</v>
      </c>
      <c r="J14803" t="s">
        <v>117</v>
      </c>
    </row>
    <row r="14804" spans="2:10" x14ac:dyDescent="0.25">
      <c r="B14804">
        <v>2019</v>
      </c>
      <c r="C14804">
        <v>2</v>
      </c>
      <c r="D14804" s="8">
        <v>3</v>
      </c>
      <c r="E14804" t="s">
        <v>10</v>
      </c>
      <c r="F14804">
        <v>46.14</v>
      </c>
      <c r="G14804">
        <v>49</v>
      </c>
      <c r="H14804">
        <v>88</v>
      </c>
      <c r="I14804">
        <v>3600</v>
      </c>
      <c r="J14804" t="s">
        <v>117</v>
      </c>
    </row>
    <row r="14805" spans="2:10" x14ac:dyDescent="0.25">
      <c r="B14805">
        <v>2019</v>
      </c>
      <c r="C14805">
        <v>2</v>
      </c>
      <c r="D14805" s="8">
        <v>2</v>
      </c>
      <c r="E14805" t="s">
        <v>11</v>
      </c>
      <c r="F14805">
        <v>56.93</v>
      </c>
      <c r="G14805">
        <v>77.7</v>
      </c>
      <c r="H14805">
        <v>99</v>
      </c>
      <c r="I14805">
        <v>6749.99</v>
      </c>
      <c r="J14805" t="s">
        <v>117</v>
      </c>
    </row>
    <row r="14806" spans="2:10" x14ac:dyDescent="0.25">
      <c r="B14806">
        <v>2019</v>
      </c>
      <c r="C14806">
        <v>2</v>
      </c>
      <c r="D14806" s="8">
        <v>1</v>
      </c>
      <c r="E14806" t="s">
        <v>12</v>
      </c>
      <c r="F14806">
        <v>83</v>
      </c>
      <c r="G14806">
        <v>84.6</v>
      </c>
      <c r="H14806">
        <v>88</v>
      </c>
      <c r="I14806">
        <v>5774.92</v>
      </c>
      <c r="J14806" t="s">
        <v>117</v>
      </c>
    </row>
    <row r="14807" spans="2:10" x14ac:dyDescent="0.25">
      <c r="B14807">
        <v>2019</v>
      </c>
      <c r="C14807">
        <v>2</v>
      </c>
      <c r="D14807" s="8">
        <v>1</v>
      </c>
      <c r="E14807" t="s">
        <v>10</v>
      </c>
      <c r="F14807">
        <v>56.41</v>
      </c>
      <c r="G14807">
        <v>0</v>
      </c>
      <c r="I14807">
        <v>3722.74</v>
      </c>
      <c r="J14807" t="s">
        <v>119</v>
      </c>
    </row>
    <row r="14808" spans="2:10" x14ac:dyDescent="0.25">
      <c r="B14808">
        <v>2019</v>
      </c>
      <c r="C14808">
        <v>2</v>
      </c>
      <c r="D14808" s="8">
        <v>2</v>
      </c>
      <c r="E14808" t="s">
        <v>103</v>
      </c>
      <c r="F14808">
        <v>57.57</v>
      </c>
      <c r="G14808">
        <v>0</v>
      </c>
      <c r="I14808">
        <v>4399.93</v>
      </c>
      <c r="J14808" t="s">
        <v>119</v>
      </c>
    </row>
    <row r="14809" spans="2:10" x14ac:dyDescent="0.25">
      <c r="B14809">
        <v>2019</v>
      </c>
      <c r="C14809">
        <v>2</v>
      </c>
      <c r="D14809" s="8">
        <v>2</v>
      </c>
      <c r="E14809" t="s">
        <v>12</v>
      </c>
      <c r="F14809">
        <v>66.099999999999994</v>
      </c>
      <c r="G14809">
        <v>29.2</v>
      </c>
      <c r="I14809">
        <v>4160.3599999999997</v>
      </c>
      <c r="J14809" t="s">
        <v>119</v>
      </c>
    </row>
    <row r="14810" spans="2:10" x14ac:dyDescent="0.25">
      <c r="B14810">
        <v>2019</v>
      </c>
      <c r="C14810">
        <v>2</v>
      </c>
      <c r="D14810" s="8">
        <v>3</v>
      </c>
      <c r="E14810" t="s">
        <v>103</v>
      </c>
      <c r="F14810">
        <v>112.78</v>
      </c>
      <c r="G14810">
        <v>18.399999999999999</v>
      </c>
      <c r="I14810">
        <v>4657.5600000000004</v>
      </c>
      <c r="J14810" t="s">
        <v>119</v>
      </c>
    </row>
    <row r="14811" spans="2:10" x14ac:dyDescent="0.25">
      <c r="B14811">
        <v>2019</v>
      </c>
      <c r="C14811">
        <v>2</v>
      </c>
      <c r="D14811" s="8">
        <v>3</v>
      </c>
      <c r="E14811" t="s">
        <v>16</v>
      </c>
      <c r="F14811">
        <v>24.33</v>
      </c>
      <c r="G14811">
        <v>0</v>
      </c>
      <c r="I14811">
        <v>5137.6899999999996</v>
      </c>
      <c r="J14811" t="s">
        <v>119</v>
      </c>
    </row>
    <row r="14812" spans="2:10" x14ac:dyDescent="0.25">
      <c r="B14812">
        <v>2019</v>
      </c>
      <c r="C14812">
        <v>2</v>
      </c>
      <c r="D14812" s="8">
        <v>3</v>
      </c>
      <c r="E14812" t="s">
        <v>11</v>
      </c>
      <c r="F14812">
        <v>50.6</v>
      </c>
      <c r="G14812">
        <v>0</v>
      </c>
      <c r="I14812">
        <v>4800</v>
      </c>
      <c r="J14812" t="s">
        <v>119</v>
      </c>
    </row>
    <row r="14813" spans="2:10" x14ac:dyDescent="0.25">
      <c r="B14813">
        <v>2019</v>
      </c>
      <c r="C14813">
        <v>2</v>
      </c>
      <c r="D14813" s="8">
        <v>4</v>
      </c>
      <c r="E14813" t="s">
        <v>10</v>
      </c>
      <c r="F14813">
        <v>22.34</v>
      </c>
      <c r="G14813">
        <v>18.8</v>
      </c>
      <c r="H14813">
        <v>101</v>
      </c>
      <c r="I14813">
        <v>4700.09</v>
      </c>
      <c r="J14813" t="s">
        <v>119</v>
      </c>
    </row>
    <row r="14814" spans="2:10" x14ac:dyDescent="0.25">
      <c r="B14814">
        <v>2019</v>
      </c>
      <c r="C14814">
        <v>2</v>
      </c>
      <c r="D14814" s="8">
        <v>5</v>
      </c>
      <c r="E14814" t="s">
        <v>10</v>
      </c>
      <c r="F14814">
        <v>20</v>
      </c>
      <c r="G14814">
        <v>40.5</v>
      </c>
      <c r="H14814">
        <v>105</v>
      </c>
      <c r="I14814">
        <v>4500</v>
      </c>
      <c r="J14814" t="s">
        <v>119</v>
      </c>
    </row>
    <row r="14815" spans="2:10" x14ac:dyDescent="0.25">
      <c r="B14815">
        <v>2019</v>
      </c>
      <c r="C14815">
        <v>2</v>
      </c>
      <c r="D14815" s="8">
        <v>6</v>
      </c>
      <c r="E14815" t="s">
        <v>103</v>
      </c>
      <c r="F14815">
        <v>121.37</v>
      </c>
      <c r="G14815">
        <v>36.6</v>
      </c>
      <c r="I14815">
        <v>4399.8900000000003</v>
      </c>
      <c r="J14815" t="s">
        <v>119</v>
      </c>
    </row>
    <row r="14816" spans="2:10" x14ac:dyDescent="0.25">
      <c r="B14816">
        <v>2019</v>
      </c>
      <c r="C14816">
        <v>2</v>
      </c>
      <c r="D14816" s="8">
        <v>6</v>
      </c>
      <c r="E14816" t="s">
        <v>14</v>
      </c>
      <c r="F14816">
        <v>40.1</v>
      </c>
      <c r="G14816">
        <v>41.3</v>
      </c>
      <c r="I14816">
        <v>3990.02</v>
      </c>
      <c r="J14816" t="s">
        <v>119</v>
      </c>
    </row>
    <row r="14817" spans="2:10" x14ac:dyDescent="0.25">
      <c r="B14817">
        <v>2019</v>
      </c>
      <c r="C14817">
        <v>2</v>
      </c>
      <c r="D14817" s="8">
        <v>7</v>
      </c>
      <c r="E14817" t="s">
        <v>10</v>
      </c>
      <c r="F14817">
        <v>30</v>
      </c>
      <c r="G14817">
        <v>0</v>
      </c>
      <c r="I14817">
        <v>5333.33</v>
      </c>
      <c r="J14817" t="s">
        <v>119</v>
      </c>
    </row>
    <row r="14818" spans="2:10" x14ac:dyDescent="0.25">
      <c r="B14818">
        <v>2019</v>
      </c>
      <c r="C14818">
        <v>2</v>
      </c>
      <c r="D14818" s="8">
        <v>7</v>
      </c>
      <c r="E14818" t="s">
        <v>10</v>
      </c>
      <c r="F14818">
        <v>24.8</v>
      </c>
      <c r="G14818">
        <v>0</v>
      </c>
      <c r="I14818">
        <v>4516.13</v>
      </c>
      <c r="J14818" t="s">
        <v>119</v>
      </c>
    </row>
    <row r="14819" spans="2:10" x14ac:dyDescent="0.25">
      <c r="B14819">
        <v>2019</v>
      </c>
      <c r="C14819">
        <v>2</v>
      </c>
      <c r="D14819" s="8">
        <v>8</v>
      </c>
      <c r="E14819" t="s">
        <v>89</v>
      </c>
      <c r="F14819">
        <v>76.959999999999994</v>
      </c>
      <c r="G14819">
        <v>0</v>
      </c>
      <c r="I14819">
        <v>3898.13</v>
      </c>
      <c r="J14819" t="s">
        <v>119</v>
      </c>
    </row>
    <row r="14820" spans="2:10" x14ac:dyDescent="0.25">
      <c r="B14820">
        <v>2019</v>
      </c>
      <c r="C14820">
        <v>2</v>
      </c>
      <c r="D14820" s="8">
        <v>9</v>
      </c>
      <c r="E14820" t="s">
        <v>103</v>
      </c>
      <c r="F14820">
        <v>42.06</v>
      </c>
      <c r="G14820">
        <v>18.5</v>
      </c>
      <c r="I14820">
        <v>3994.29</v>
      </c>
      <c r="J14820" t="s">
        <v>119</v>
      </c>
    </row>
    <row r="14821" spans="2:10" x14ac:dyDescent="0.25">
      <c r="B14821">
        <v>2019</v>
      </c>
      <c r="C14821">
        <v>2</v>
      </c>
      <c r="D14821" s="8">
        <v>10</v>
      </c>
      <c r="E14821" t="s">
        <v>11</v>
      </c>
      <c r="F14821">
        <v>26.55</v>
      </c>
      <c r="G14821">
        <v>0</v>
      </c>
      <c r="I14821">
        <v>6100</v>
      </c>
      <c r="J14821" t="s">
        <v>119</v>
      </c>
    </row>
    <row r="14822" spans="2:10" x14ac:dyDescent="0.25">
      <c r="B14822">
        <v>2019</v>
      </c>
      <c r="C14822">
        <v>2</v>
      </c>
      <c r="D14822" s="8">
        <v>10</v>
      </c>
      <c r="E14822" t="s">
        <v>103</v>
      </c>
      <c r="F14822">
        <v>68</v>
      </c>
      <c r="G14822">
        <v>30.6</v>
      </c>
      <c r="I14822">
        <v>4400</v>
      </c>
      <c r="J14822" t="s">
        <v>119</v>
      </c>
    </row>
    <row r="14823" spans="2:10" x14ac:dyDescent="0.25">
      <c r="B14823">
        <v>2019</v>
      </c>
      <c r="C14823">
        <v>3</v>
      </c>
      <c r="D14823" s="8">
        <v>1</v>
      </c>
      <c r="E14823" t="s">
        <v>20</v>
      </c>
      <c r="F14823">
        <v>109</v>
      </c>
      <c r="G14823">
        <v>95</v>
      </c>
      <c r="H14823">
        <v>143</v>
      </c>
      <c r="I14823">
        <v>11500</v>
      </c>
      <c r="J14823" t="s">
        <v>114</v>
      </c>
    </row>
    <row r="14824" spans="2:10" x14ac:dyDescent="0.25">
      <c r="B14824">
        <v>2019</v>
      </c>
      <c r="C14824">
        <v>3</v>
      </c>
      <c r="D14824" s="8">
        <v>1</v>
      </c>
      <c r="E14824" t="s">
        <v>20</v>
      </c>
      <c r="F14824">
        <v>44</v>
      </c>
      <c r="G14824">
        <v>95</v>
      </c>
      <c r="H14824">
        <v>137</v>
      </c>
      <c r="I14824">
        <v>8300</v>
      </c>
      <c r="J14824" t="s">
        <v>114</v>
      </c>
    </row>
    <row r="14825" spans="2:10" x14ac:dyDescent="0.25">
      <c r="B14825">
        <v>2019</v>
      </c>
      <c r="C14825">
        <v>3</v>
      </c>
      <c r="D14825" s="8">
        <v>2</v>
      </c>
      <c r="E14825" t="s">
        <v>20</v>
      </c>
      <c r="F14825">
        <v>95</v>
      </c>
      <c r="G14825">
        <v>97</v>
      </c>
      <c r="H14825">
        <v>142</v>
      </c>
      <c r="I14825">
        <v>10810</v>
      </c>
      <c r="J14825" t="s">
        <v>114</v>
      </c>
    </row>
    <row r="14826" spans="2:10" x14ac:dyDescent="0.25">
      <c r="B14826">
        <v>2019</v>
      </c>
      <c r="C14826">
        <v>3</v>
      </c>
      <c r="D14826" s="8">
        <v>3</v>
      </c>
      <c r="E14826" t="s">
        <v>20</v>
      </c>
      <c r="F14826">
        <v>40</v>
      </c>
      <c r="G14826">
        <v>97</v>
      </c>
      <c r="H14826">
        <v>142</v>
      </c>
      <c r="I14826">
        <v>11000</v>
      </c>
      <c r="J14826" t="s">
        <v>114</v>
      </c>
    </row>
    <row r="14827" spans="2:10" x14ac:dyDescent="0.25">
      <c r="B14827">
        <v>2019</v>
      </c>
      <c r="C14827">
        <v>3</v>
      </c>
      <c r="D14827" s="8">
        <v>3</v>
      </c>
      <c r="E14827" t="s">
        <v>20</v>
      </c>
      <c r="F14827">
        <v>161</v>
      </c>
      <c r="G14827">
        <v>96</v>
      </c>
      <c r="H14827">
        <v>142</v>
      </c>
      <c r="I14827">
        <v>10599</v>
      </c>
      <c r="J14827" t="s">
        <v>114</v>
      </c>
    </row>
    <row r="14828" spans="2:10" x14ac:dyDescent="0.25">
      <c r="B14828">
        <v>2019</v>
      </c>
      <c r="C14828">
        <v>3</v>
      </c>
      <c r="D14828" s="8">
        <v>4</v>
      </c>
      <c r="E14828" t="s">
        <v>20</v>
      </c>
      <c r="F14828">
        <v>189</v>
      </c>
      <c r="G14828">
        <v>93</v>
      </c>
      <c r="H14828">
        <v>141</v>
      </c>
      <c r="I14828">
        <v>11434</v>
      </c>
      <c r="J14828" t="s">
        <v>114</v>
      </c>
    </row>
    <row r="14829" spans="2:10" x14ac:dyDescent="0.25">
      <c r="B14829">
        <v>2019</v>
      </c>
      <c r="C14829">
        <v>3</v>
      </c>
      <c r="D14829" s="8">
        <v>10</v>
      </c>
      <c r="E14829" t="s">
        <v>20</v>
      </c>
      <c r="F14829">
        <v>77</v>
      </c>
      <c r="G14829">
        <v>99</v>
      </c>
      <c r="H14829">
        <v>142</v>
      </c>
      <c r="I14829">
        <v>10187</v>
      </c>
      <c r="J14829" t="s">
        <v>114</v>
      </c>
    </row>
    <row r="14830" spans="2:10" x14ac:dyDescent="0.25">
      <c r="B14830">
        <v>2019</v>
      </c>
      <c r="C14830">
        <v>3</v>
      </c>
      <c r="D14830" s="8">
        <v>11</v>
      </c>
      <c r="E14830" t="s">
        <v>20</v>
      </c>
      <c r="F14830">
        <v>70</v>
      </c>
      <c r="G14830">
        <v>94</v>
      </c>
      <c r="H14830">
        <v>140</v>
      </c>
      <c r="I14830">
        <v>11200</v>
      </c>
      <c r="J14830" t="s">
        <v>114</v>
      </c>
    </row>
    <row r="14831" spans="2:10" x14ac:dyDescent="0.25">
      <c r="B14831">
        <v>2019</v>
      </c>
      <c r="C14831">
        <v>3</v>
      </c>
      <c r="D14831" s="8">
        <v>10</v>
      </c>
      <c r="E14831" t="s">
        <v>20</v>
      </c>
      <c r="F14831">
        <v>70</v>
      </c>
      <c r="G14831">
        <v>96</v>
      </c>
      <c r="H14831">
        <v>140</v>
      </c>
      <c r="I14831">
        <v>11200</v>
      </c>
      <c r="J14831" t="s">
        <v>114</v>
      </c>
    </row>
    <row r="14832" spans="2:10" x14ac:dyDescent="0.25">
      <c r="B14832">
        <v>2019</v>
      </c>
      <c r="C14832">
        <v>3</v>
      </c>
      <c r="D14832" s="8">
        <v>2</v>
      </c>
      <c r="E14832" t="s">
        <v>20</v>
      </c>
      <c r="F14832">
        <v>31</v>
      </c>
      <c r="G14832">
        <v>1</v>
      </c>
      <c r="H14832">
        <v>140</v>
      </c>
      <c r="I14832">
        <v>10200</v>
      </c>
      <c r="J14832" t="s">
        <v>114</v>
      </c>
    </row>
    <row r="14833" spans="2:10" x14ac:dyDescent="0.25">
      <c r="B14833">
        <v>2019</v>
      </c>
      <c r="C14833">
        <v>3</v>
      </c>
      <c r="D14833" s="8">
        <v>11</v>
      </c>
      <c r="E14833" t="s">
        <v>24</v>
      </c>
      <c r="F14833">
        <v>120</v>
      </c>
      <c r="G14833">
        <v>1</v>
      </c>
      <c r="H14833">
        <v>144.80000000000001</v>
      </c>
      <c r="I14833">
        <v>12100</v>
      </c>
      <c r="J14833" t="s">
        <v>114</v>
      </c>
    </row>
    <row r="14834" spans="2:10" x14ac:dyDescent="0.25">
      <c r="B14834">
        <v>2019</v>
      </c>
      <c r="C14834">
        <v>3</v>
      </c>
      <c r="D14834" s="8">
        <v>9</v>
      </c>
      <c r="E14834" t="s">
        <v>24</v>
      </c>
      <c r="F14834">
        <v>98.8</v>
      </c>
      <c r="G14834">
        <v>95</v>
      </c>
      <c r="H14834">
        <v>138.1</v>
      </c>
      <c r="I14834">
        <v>9000</v>
      </c>
      <c r="J14834" t="s">
        <v>114</v>
      </c>
    </row>
    <row r="14835" spans="2:10" x14ac:dyDescent="0.25">
      <c r="B14835">
        <v>2019</v>
      </c>
      <c r="C14835">
        <v>3</v>
      </c>
      <c r="D14835" s="8">
        <v>8</v>
      </c>
      <c r="E14835" t="s">
        <v>24</v>
      </c>
      <c r="F14835">
        <v>55.5</v>
      </c>
      <c r="G14835">
        <v>1</v>
      </c>
      <c r="H14835">
        <v>140.1</v>
      </c>
      <c r="I14835">
        <v>10600</v>
      </c>
      <c r="J14835" t="s">
        <v>114</v>
      </c>
    </row>
    <row r="14836" spans="2:10" x14ac:dyDescent="0.25">
      <c r="B14836">
        <v>2019</v>
      </c>
      <c r="C14836">
        <v>3</v>
      </c>
      <c r="D14836" s="8">
        <v>8</v>
      </c>
      <c r="E14836" t="s">
        <v>24</v>
      </c>
      <c r="F14836">
        <v>84.2</v>
      </c>
      <c r="G14836">
        <v>99</v>
      </c>
      <c r="H14836">
        <v>136.80000000000001</v>
      </c>
      <c r="I14836">
        <v>9600</v>
      </c>
      <c r="J14836" t="s">
        <v>114</v>
      </c>
    </row>
    <row r="14837" spans="2:10" x14ac:dyDescent="0.25">
      <c r="B14837">
        <v>2019</v>
      </c>
      <c r="C14837">
        <v>3</v>
      </c>
      <c r="D14837" s="8">
        <v>11</v>
      </c>
      <c r="E14837" t="s">
        <v>17</v>
      </c>
      <c r="F14837">
        <v>81</v>
      </c>
      <c r="G14837">
        <v>99</v>
      </c>
      <c r="H14837">
        <v>145</v>
      </c>
      <c r="I14837">
        <v>11600</v>
      </c>
      <c r="J14837" t="s">
        <v>114</v>
      </c>
    </row>
    <row r="14838" spans="2:10" x14ac:dyDescent="0.25">
      <c r="B14838">
        <v>2019</v>
      </c>
      <c r="C14838">
        <v>3</v>
      </c>
      <c r="D14838" s="8">
        <v>11</v>
      </c>
      <c r="E14838" t="s">
        <v>17</v>
      </c>
      <c r="F14838">
        <v>92</v>
      </c>
      <c r="G14838">
        <v>78</v>
      </c>
      <c r="H14838">
        <v>140</v>
      </c>
      <c r="I14838">
        <v>8600</v>
      </c>
      <c r="J14838" t="s">
        <v>114</v>
      </c>
    </row>
    <row r="14839" spans="2:10" x14ac:dyDescent="0.25">
      <c r="B14839">
        <v>2019</v>
      </c>
      <c r="C14839">
        <v>3</v>
      </c>
      <c r="D14839" s="8">
        <v>1</v>
      </c>
      <c r="E14839" t="s">
        <v>90</v>
      </c>
      <c r="F14839">
        <v>80</v>
      </c>
      <c r="G14839">
        <v>96</v>
      </c>
      <c r="H14839">
        <v>136.9</v>
      </c>
      <c r="I14839">
        <v>10500</v>
      </c>
      <c r="J14839" t="s">
        <v>114</v>
      </c>
    </row>
    <row r="14840" spans="2:10" x14ac:dyDescent="0.25">
      <c r="B14840">
        <v>2019</v>
      </c>
      <c r="C14840">
        <v>3</v>
      </c>
      <c r="D14840" s="8">
        <v>1</v>
      </c>
      <c r="E14840" t="s">
        <v>90</v>
      </c>
      <c r="F14840">
        <v>40</v>
      </c>
      <c r="G14840">
        <v>96</v>
      </c>
      <c r="H14840">
        <v>136.80000000000001</v>
      </c>
      <c r="I14840">
        <v>11700</v>
      </c>
      <c r="J14840" t="s">
        <v>114</v>
      </c>
    </row>
    <row r="14841" spans="2:10" x14ac:dyDescent="0.25">
      <c r="B14841">
        <v>2019</v>
      </c>
      <c r="C14841">
        <v>3</v>
      </c>
      <c r="D14841" s="8">
        <v>1</v>
      </c>
      <c r="E14841" t="s">
        <v>90</v>
      </c>
      <c r="F14841">
        <v>80</v>
      </c>
      <c r="G14841">
        <v>99</v>
      </c>
      <c r="H14841">
        <v>143.5</v>
      </c>
      <c r="I14841">
        <v>12200</v>
      </c>
      <c r="J14841" t="s">
        <v>114</v>
      </c>
    </row>
    <row r="14842" spans="2:10" x14ac:dyDescent="0.25">
      <c r="B14842">
        <v>2019</v>
      </c>
      <c r="C14842">
        <v>3</v>
      </c>
      <c r="D14842" s="8">
        <v>3</v>
      </c>
      <c r="E14842" t="s">
        <v>90</v>
      </c>
      <c r="F14842">
        <v>80</v>
      </c>
      <c r="G14842">
        <v>92</v>
      </c>
      <c r="H14842">
        <v>138.1</v>
      </c>
      <c r="I14842">
        <v>9050</v>
      </c>
      <c r="J14842" t="s">
        <v>114</v>
      </c>
    </row>
    <row r="14843" spans="2:10" x14ac:dyDescent="0.25">
      <c r="B14843">
        <v>2019</v>
      </c>
      <c r="C14843">
        <v>3</v>
      </c>
      <c r="D14843" s="8">
        <v>3</v>
      </c>
      <c r="E14843" t="s">
        <v>90</v>
      </c>
      <c r="F14843">
        <v>60</v>
      </c>
      <c r="G14843">
        <v>98</v>
      </c>
      <c r="H14843">
        <v>138.5</v>
      </c>
      <c r="I14843">
        <v>9550</v>
      </c>
      <c r="J14843" t="s">
        <v>114</v>
      </c>
    </row>
    <row r="14844" spans="2:10" x14ac:dyDescent="0.25">
      <c r="B14844">
        <v>2019</v>
      </c>
      <c r="C14844">
        <v>3</v>
      </c>
      <c r="D14844" s="8">
        <v>3</v>
      </c>
      <c r="E14844" t="s">
        <v>90</v>
      </c>
      <c r="F14844">
        <v>28.9</v>
      </c>
      <c r="G14844">
        <v>1</v>
      </c>
      <c r="H14844">
        <v>141.6</v>
      </c>
      <c r="I14844">
        <v>10200</v>
      </c>
      <c r="J14844" t="s">
        <v>114</v>
      </c>
    </row>
    <row r="14845" spans="2:10" x14ac:dyDescent="0.25">
      <c r="B14845">
        <v>2019</v>
      </c>
      <c r="C14845">
        <v>3</v>
      </c>
      <c r="D14845" s="8">
        <v>11</v>
      </c>
      <c r="E14845" t="s">
        <v>90</v>
      </c>
      <c r="F14845">
        <v>40</v>
      </c>
      <c r="G14845">
        <v>98</v>
      </c>
      <c r="H14845">
        <v>140.69999999999999</v>
      </c>
      <c r="I14845">
        <v>10200</v>
      </c>
      <c r="J14845" t="s">
        <v>114</v>
      </c>
    </row>
    <row r="14846" spans="2:10" x14ac:dyDescent="0.25">
      <c r="B14846">
        <v>2019</v>
      </c>
      <c r="C14846">
        <v>3</v>
      </c>
      <c r="D14846" s="8">
        <v>11</v>
      </c>
      <c r="E14846" t="s">
        <v>90</v>
      </c>
      <c r="F14846">
        <v>40</v>
      </c>
      <c r="G14846">
        <v>96</v>
      </c>
      <c r="H14846">
        <v>140.9</v>
      </c>
      <c r="I14846">
        <v>11700</v>
      </c>
      <c r="J14846" t="s">
        <v>114</v>
      </c>
    </row>
    <row r="14847" spans="2:10" x14ac:dyDescent="0.25">
      <c r="B14847">
        <v>2019</v>
      </c>
      <c r="C14847">
        <v>3</v>
      </c>
      <c r="D14847" s="8">
        <v>12</v>
      </c>
      <c r="E14847" t="s">
        <v>90</v>
      </c>
      <c r="F14847">
        <v>61</v>
      </c>
      <c r="G14847">
        <v>99</v>
      </c>
      <c r="H14847">
        <v>142</v>
      </c>
      <c r="I14847">
        <v>10900</v>
      </c>
      <c r="J14847" t="s">
        <v>114</v>
      </c>
    </row>
    <row r="14848" spans="2:10" x14ac:dyDescent="0.25">
      <c r="B14848">
        <v>2019</v>
      </c>
      <c r="C14848">
        <v>3</v>
      </c>
      <c r="D14848" s="8">
        <v>12</v>
      </c>
      <c r="E14848" t="s">
        <v>90</v>
      </c>
      <c r="F14848">
        <v>41</v>
      </c>
      <c r="G14848">
        <v>1</v>
      </c>
      <c r="H14848">
        <v>142</v>
      </c>
      <c r="I14848">
        <v>10900</v>
      </c>
      <c r="J14848" t="s">
        <v>114</v>
      </c>
    </row>
    <row r="14849" spans="2:10" x14ac:dyDescent="0.25">
      <c r="B14849">
        <v>2019</v>
      </c>
      <c r="C14849">
        <v>3</v>
      </c>
      <c r="D14849" s="8">
        <v>12</v>
      </c>
      <c r="E14849" t="s">
        <v>90</v>
      </c>
      <c r="F14849">
        <v>56.2</v>
      </c>
      <c r="G14849">
        <v>98</v>
      </c>
      <c r="H14849">
        <v>136.6</v>
      </c>
      <c r="I14849">
        <v>9900</v>
      </c>
      <c r="J14849" t="s">
        <v>114</v>
      </c>
    </row>
    <row r="14850" spans="2:10" x14ac:dyDescent="0.25">
      <c r="B14850">
        <v>2019</v>
      </c>
      <c r="C14850">
        <v>3</v>
      </c>
      <c r="D14850" s="8">
        <v>9</v>
      </c>
      <c r="E14850" t="s">
        <v>22</v>
      </c>
      <c r="F14850">
        <v>80</v>
      </c>
      <c r="G14850">
        <v>99</v>
      </c>
      <c r="H14850">
        <v>143.4</v>
      </c>
      <c r="I14850">
        <v>12700</v>
      </c>
      <c r="J14850" t="s">
        <v>114</v>
      </c>
    </row>
    <row r="14851" spans="2:10" x14ac:dyDescent="0.25">
      <c r="B14851">
        <v>2019</v>
      </c>
      <c r="C14851">
        <v>3</v>
      </c>
      <c r="D14851" s="8">
        <v>11</v>
      </c>
      <c r="E14851" t="s">
        <v>22</v>
      </c>
      <c r="F14851">
        <v>78.400000000000006</v>
      </c>
      <c r="G14851">
        <v>96</v>
      </c>
      <c r="H14851">
        <v>133.1</v>
      </c>
      <c r="I14851">
        <v>11300</v>
      </c>
      <c r="J14851" t="s">
        <v>114</v>
      </c>
    </row>
    <row r="14852" spans="2:10" x14ac:dyDescent="0.25">
      <c r="B14852">
        <v>2019</v>
      </c>
      <c r="C14852">
        <v>3</v>
      </c>
      <c r="D14852" s="8">
        <v>12</v>
      </c>
      <c r="E14852" t="s">
        <v>22</v>
      </c>
      <c r="F14852">
        <v>40.15</v>
      </c>
      <c r="G14852">
        <v>98</v>
      </c>
      <c r="H14852">
        <v>128.30000000000001</v>
      </c>
      <c r="I14852">
        <v>12800</v>
      </c>
      <c r="J14852" t="s">
        <v>114</v>
      </c>
    </row>
    <row r="14853" spans="2:10" x14ac:dyDescent="0.25">
      <c r="B14853">
        <v>2019</v>
      </c>
      <c r="C14853">
        <v>3</v>
      </c>
      <c r="D14853" s="8">
        <v>12</v>
      </c>
      <c r="E14853" t="s">
        <v>22</v>
      </c>
      <c r="F14853">
        <v>60.16</v>
      </c>
      <c r="G14853">
        <v>98</v>
      </c>
      <c r="H14853">
        <v>132.4</v>
      </c>
      <c r="I14853">
        <v>10500</v>
      </c>
      <c r="J14853" t="s">
        <v>114</v>
      </c>
    </row>
    <row r="14854" spans="2:10" x14ac:dyDescent="0.25">
      <c r="B14854">
        <v>2019</v>
      </c>
      <c r="C14854">
        <v>3</v>
      </c>
      <c r="D14854" s="8">
        <v>3</v>
      </c>
      <c r="E14854" t="s">
        <v>27</v>
      </c>
      <c r="F14854">
        <v>50.6</v>
      </c>
      <c r="G14854">
        <v>1</v>
      </c>
      <c r="H14854">
        <v>132.1</v>
      </c>
      <c r="I14854">
        <v>12100</v>
      </c>
      <c r="J14854" t="s">
        <v>114</v>
      </c>
    </row>
    <row r="14855" spans="2:10" x14ac:dyDescent="0.25">
      <c r="B14855">
        <v>2019</v>
      </c>
      <c r="C14855">
        <v>3</v>
      </c>
      <c r="D14855" s="8">
        <v>3</v>
      </c>
      <c r="E14855" t="s">
        <v>23</v>
      </c>
      <c r="F14855">
        <v>31</v>
      </c>
      <c r="G14855">
        <v>1</v>
      </c>
      <c r="H14855">
        <v>140</v>
      </c>
      <c r="I14855">
        <v>10200</v>
      </c>
      <c r="J14855" t="s">
        <v>114</v>
      </c>
    </row>
    <row r="14856" spans="2:10" x14ac:dyDescent="0.25">
      <c r="B14856">
        <v>2019</v>
      </c>
      <c r="C14856">
        <v>3</v>
      </c>
      <c r="D14856" s="8">
        <v>5</v>
      </c>
      <c r="E14856" t="s">
        <v>20</v>
      </c>
      <c r="F14856">
        <v>41</v>
      </c>
      <c r="G14856">
        <v>97</v>
      </c>
      <c r="H14856">
        <v>125</v>
      </c>
      <c r="I14856">
        <v>7050</v>
      </c>
      <c r="J14856" t="s">
        <v>115</v>
      </c>
    </row>
    <row r="14857" spans="2:10" x14ac:dyDescent="0.25">
      <c r="B14857">
        <v>2019</v>
      </c>
      <c r="C14857">
        <v>3</v>
      </c>
      <c r="D14857" s="8">
        <v>10</v>
      </c>
      <c r="E14857" t="s">
        <v>20</v>
      </c>
      <c r="F14857">
        <v>40</v>
      </c>
      <c r="G14857">
        <v>86</v>
      </c>
      <c r="H14857">
        <v>131.5</v>
      </c>
      <c r="I14857">
        <v>9100</v>
      </c>
      <c r="J14857" t="s">
        <v>115</v>
      </c>
    </row>
    <row r="14858" spans="2:10" x14ac:dyDescent="0.25">
      <c r="B14858">
        <v>2019</v>
      </c>
      <c r="C14858">
        <v>3</v>
      </c>
      <c r="D14858" s="8">
        <v>11</v>
      </c>
      <c r="E14858" t="s">
        <v>23</v>
      </c>
      <c r="F14858">
        <v>76</v>
      </c>
      <c r="G14858">
        <v>1</v>
      </c>
      <c r="H14858">
        <v>130</v>
      </c>
      <c r="I14858">
        <v>10500</v>
      </c>
      <c r="J14858" t="s">
        <v>115</v>
      </c>
    </row>
    <row r="14859" spans="2:10" x14ac:dyDescent="0.25">
      <c r="B14859">
        <v>2019</v>
      </c>
      <c r="C14859">
        <v>3</v>
      </c>
      <c r="D14859" s="8">
        <v>11</v>
      </c>
      <c r="E14859" t="s">
        <v>23</v>
      </c>
      <c r="F14859">
        <v>92.5</v>
      </c>
      <c r="G14859">
        <v>1</v>
      </c>
      <c r="H14859">
        <v>127.2</v>
      </c>
      <c r="I14859">
        <v>9750</v>
      </c>
      <c r="J14859" t="s">
        <v>115</v>
      </c>
    </row>
    <row r="14860" spans="2:10" x14ac:dyDescent="0.25">
      <c r="B14860">
        <v>2019</v>
      </c>
      <c r="C14860">
        <v>3</v>
      </c>
      <c r="D14860" s="8">
        <v>11</v>
      </c>
      <c r="E14860" t="s">
        <v>23</v>
      </c>
      <c r="F14860">
        <v>102.4</v>
      </c>
      <c r="G14860">
        <v>94</v>
      </c>
      <c r="H14860">
        <v>117.5</v>
      </c>
      <c r="I14860">
        <v>7350</v>
      </c>
      <c r="J14860" t="s">
        <v>115</v>
      </c>
    </row>
    <row r="14861" spans="2:10" x14ac:dyDescent="0.25">
      <c r="B14861">
        <v>2019</v>
      </c>
      <c r="C14861">
        <v>3</v>
      </c>
      <c r="D14861" s="8">
        <v>11</v>
      </c>
      <c r="E14861" t="s">
        <v>23</v>
      </c>
      <c r="F14861">
        <v>76.8</v>
      </c>
      <c r="G14861">
        <v>1</v>
      </c>
      <c r="H14861">
        <v>130.4</v>
      </c>
      <c r="I14861">
        <v>10500</v>
      </c>
      <c r="J14861" t="s">
        <v>115</v>
      </c>
    </row>
    <row r="14862" spans="2:10" x14ac:dyDescent="0.25">
      <c r="B14862">
        <v>2019</v>
      </c>
      <c r="C14862">
        <v>3</v>
      </c>
      <c r="D14862" s="8">
        <v>10</v>
      </c>
      <c r="E14862" t="s">
        <v>23</v>
      </c>
      <c r="F14862">
        <v>200</v>
      </c>
      <c r="G14862">
        <v>87</v>
      </c>
      <c r="H14862">
        <v>120</v>
      </c>
      <c r="I14862">
        <v>6272</v>
      </c>
      <c r="J14862" t="s">
        <v>115</v>
      </c>
    </row>
    <row r="14863" spans="2:10" x14ac:dyDescent="0.25">
      <c r="B14863">
        <v>2019</v>
      </c>
      <c r="C14863">
        <v>3</v>
      </c>
      <c r="D14863" s="8">
        <v>6</v>
      </c>
      <c r="E14863" t="s">
        <v>23</v>
      </c>
      <c r="F14863">
        <v>124</v>
      </c>
      <c r="G14863">
        <v>83</v>
      </c>
      <c r="H14863">
        <v>126</v>
      </c>
      <c r="I14863">
        <v>7600</v>
      </c>
      <c r="J14863" t="s">
        <v>115</v>
      </c>
    </row>
    <row r="14864" spans="2:10" x14ac:dyDescent="0.25">
      <c r="B14864">
        <v>2019</v>
      </c>
      <c r="C14864">
        <v>3</v>
      </c>
      <c r="D14864" s="8">
        <v>3</v>
      </c>
      <c r="E14864" t="s">
        <v>23</v>
      </c>
      <c r="F14864">
        <v>77</v>
      </c>
      <c r="G14864">
        <v>96</v>
      </c>
      <c r="H14864">
        <v>121</v>
      </c>
      <c r="I14864">
        <v>8440</v>
      </c>
      <c r="J14864" t="s">
        <v>115</v>
      </c>
    </row>
    <row r="14865" spans="2:10" x14ac:dyDescent="0.25">
      <c r="B14865">
        <v>2019</v>
      </c>
      <c r="C14865">
        <v>3</v>
      </c>
      <c r="D14865" s="8">
        <v>11</v>
      </c>
      <c r="E14865" t="s">
        <v>18</v>
      </c>
      <c r="F14865">
        <v>92</v>
      </c>
      <c r="G14865">
        <v>94</v>
      </c>
      <c r="H14865">
        <v>120</v>
      </c>
      <c r="I14865">
        <v>8250</v>
      </c>
      <c r="J14865" t="s">
        <v>115</v>
      </c>
    </row>
    <row r="14866" spans="2:10" x14ac:dyDescent="0.25">
      <c r="B14866">
        <v>2019</v>
      </c>
      <c r="C14866">
        <v>3</v>
      </c>
      <c r="D14866" s="8">
        <v>11</v>
      </c>
      <c r="E14866" t="s">
        <v>18</v>
      </c>
      <c r="F14866">
        <v>49</v>
      </c>
      <c r="G14866">
        <v>1</v>
      </c>
      <c r="H14866">
        <v>126</v>
      </c>
      <c r="I14866">
        <v>9600</v>
      </c>
      <c r="J14866" t="s">
        <v>115</v>
      </c>
    </row>
    <row r="14867" spans="2:10" x14ac:dyDescent="0.25">
      <c r="B14867">
        <v>2019</v>
      </c>
      <c r="C14867">
        <v>3</v>
      </c>
      <c r="D14867" s="8">
        <v>11</v>
      </c>
      <c r="E14867" t="s">
        <v>17</v>
      </c>
      <c r="F14867">
        <v>248</v>
      </c>
      <c r="G14867">
        <v>97</v>
      </c>
      <c r="H14867">
        <v>117</v>
      </c>
      <c r="I14867">
        <v>10600</v>
      </c>
      <c r="J14867" t="s">
        <v>115</v>
      </c>
    </row>
    <row r="14868" spans="2:10" x14ac:dyDescent="0.25">
      <c r="B14868">
        <v>2019</v>
      </c>
      <c r="C14868">
        <v>3</v>
      </c>
      <c r="D14868" s="8">
        <v>11</v>
      </c>
      <c r="E14868" t="s">
        <v>17</v>
      </c>
      <c r="F14868">
        <v>60</v>
      </c>
      <c r="G14868">
        <v>96</v>
      </c>
      <c r="H14868">
        <v>126</v>
      </c>
      <c r="I14868">
        <v>10900</v>
      </c>
      <c r="J14868" t="s">
        <v>115</v>
      </c>
    </row>
    <row r="14869" spans="2:10" x14ac:dyDescent="0.25">
      <c r="B14869">
        <v>2019</v>
      </c>
      <c r="C14869">
        <v>3</v>
      </c>
      <c r="D14869" s="8">
        <v>11</v>
      </c>
      <c r="E14869" t="s">
        <v>17</v>
      </c>
      <c r="F14869">
        <v>85.3</v>
      </c>
      <c r="G14869">
        <v>91</v>
      </c>
      <c r="H14869">
        <v>127</v>
      </c>
      <c r="I14869">
        <v>8000</v>
      </c>
      <c r="J14869" t="s">
        <v>115</v>
      </c>
    </row>
    <row r="14870" spans="2:10" x14ac:dyDescent="0.25">
      <c r="B14870">
        <v>2019</v>
      </c>
      <c r="C14870">
        <v>3</v>
      </c>
      <c r="D14870" s="8">
        <v>11</v>
      </c>
      <c r="E14870" t="s">
        <v>90</v>
      </c>
      <c r="F14870">
        <v>111.4</v>
      </c>
      <c r="G14870">
        <v>97</v>
      </c>
      <c r="H14870">
        <v>132.80000000000001</v>
      </c>
      <c r="I14870">
        <v>10600</v>
      </c>
      <c r="J14870" t="s">
        <v>115</v>
      </c>
    </row>
    <row r="14871" spans="2:10" x14ac:dyDescent="0.25">
      <c r="B14871">
        <v>2019</v>
      </c>
      <c r="C14871">
        <v>3</v>
      </c>
      <c r="D14871" s="8">
        <v>12</v>
      </c>
      <c r="E14871" t="s">
        <v>21</v>
      </c>
      <c r="F14871">
        <v>64</v>
      </c>
      <c r="G14871">
        <v>87</v>
      </c>
      <c r="H14871">
        <v>119</v>
      </c>
      <c r="I14871">
        <v>6250</v>
      </c>
      <c r="J14871" t="s">
        <v>115</v>
      </c>
    </row>
    <row r="14872" spans="2:10" x14ac:dyDescent="0.25">
      <c r="B14872">
        <v>2019</v>
      </c>
      <c r="C14872">
        <v>3</v>
      </c>
      <c r="D14872" s="8">
        <v>9</v>
      </c>
      <c r="E14872" t="s">
        <v>24</v>
      </c>
      <c r="F14872">
        <v>77.8</v>
      </c>
      <c r="G14872">
        <v>95</v>
      </c>
      <c r="H14872">
        <v>136.1</v>
      </c>
      <c r="I14872">
        <v>8350</v>
      </c>
      <c r="J14872" t="s">
        <v>115</v>
      </c>
    </row>
    <row r="14873" spans="2:10" x14ac:dyDescent="0.25">
      <c r="B14873">
        <v>2019</v>
      </c>
      <c r="C14873">
        <v>3</v>
      </c>
      <c r="D14873" s="8">
        <v>3</v>
      </c>
      <c r="E14873" t="s">
        <v>18</v>
      </c>
      <c r="F14873">
        <v>58.5</v>
      </c>
      <c r="G14873">
        <v>79</v>
      </c>
      <c r="H14873">
        <v>119.3</v>
      </c>
      <c r="I14873">
        <v>7000</v>
      </c>
      <c r="J14873" t="s">
        <v>115</v>
      </c>
    </row>
    <row r="14874" spans="2:10" x14ac:dyDescent="0.25">
      <c r="B14874">
        <v>2019</v>
      </c>
      <c r="C14874">
        <v>3</v>
      </c>
      <c r="D14874" s="8">
        <v>3</v>
      </c>
      <c r="E14874" t="s">
        <v>27</v>
      </c>
      <c r="F14874">
        <v>131</v>
      </c>
      <c r="G14874">
        <v>1</v>
      </c>
      <c r="H14874">
        <v>130.4</v>
      </c>
      <c r="I14874">
        <v>12100</v>
      </c>
      <c r="J14874" t="s">
        <v>115</v>
      </c>
    </row>
    <row r="14875" spans="2:10" x14ac:dyDescent="0.25">
      <c r="B14875">
        <v>2019</v>
      </c>
      <c r="C14875">
        <v>3</v>
      </c>
      <c r="D14875" s="8">
        <v>3</v>
      </c>
      <c r="E14875" t="s">
        <v>27</v>
      </c>
      <c r="F14875">
        <v>101</v>
      </c>
      <c r="G14875">
        <v>72</v>
      </c>
      <c r="H14875">
        <v>131</v>
      </c>
      <c r="I14875">
        <v>7100</v>
      </c>
      <c r="J14875" t="s">
        <v>115</v>
      </c>
    </row>
    <row r="14876" spans="2:10" x14ac:dyDescent="0.25">
      <c r="B14876">
        <v>2019</v>
      </c>
      <c r="C14876">
        <v>3</v>
      </c>
      <c r="D14876" s="8">
        <v>12</v>
      </c>
      <c r="E14876" t="s">
        <v>22</v>
      </c>
      <c r="F14876">
        <v>102</v>
      </c>
      <c r="G14876">
        <v>95</v>
      </c>
      <c r="H14876">
        <v>129</v>
      </c>
      <c r="I14876">
        <v>6400</v>
      </c>
      <c r="J14876" t="s">
        <v>115</v>
      </c>
    </row>
    <row r="14877" spans="2:10" x14ac:dyDescent="0.25">
      <c r="B14877">
        <v>2019</v>
      </c>
      <c r="C14877">
        <v>3</v>
      </c>
      <c r="D14877" s="8">
        <v>1</v>
      </c>
      <c r="E14877" t="s">
        <v>22</v>
      </c>
      <c r="F14877">
        <v>163</v>
      </c>
      <c r="G14877">
        <v>97</v>
      </c>
      <c r="H14877">
        <v>130</v>
      </c>
      <c r="I14877">
        <v>8591</v>
      </c>
      <c r="J14877" t="s">
        <v>115</v>
      </c>
    </row>
    <row r="14878" spans="2:10" x14ac:dyDescent="0.25">
      <c r="B14878">
        <v>2019</v>
      </c>
      <c r="C14878">
        <v>3</v>
      </c>
      <c r="D14878" s="8">
        <v>2</v>
      </c>
      <c r="E14878" t="s">
        <v>20</v>
      </c>
      <c r="F14878">
        <v>52</v>
      </c>
      <c r="G14878">
        <v>61</v>
      </c>
      <c r="H14878">
        <v>109</v>
      </c>
      <c r="I14878">
        <v>4000</v>
      </c>
      <c r="J14878" t="s">
        <v>116</v>
      </c>
    </row>
    <row r="14879" spans="2:10" x14ac:dyDescent="0.25">
      <c r="B14879">
        <v>2019</v>
      </c>
      <c r="C14879">
        <v>3</v>
      </c>
      <c r="D14879" s="8">
        <v>5</v>
      </c>
      <c r="E14879" t="s">
        <v>20</v>
      </c>
      <c r="F14879">
        <v>154</v>
      </c>
      <c r="G14879">
        <v>49</v>
      </c>
      <c r="H14879">
        <v>105</v>
      </c>
      <c r="I14879">
        <v>3850</v>
      </c>
      <c r="J14879" t="s">
        <v>116</v>
      </c>
    </row>
    <row r="14880" spans="2:10" x14ac:dyDescent="0.25">
      <c r="B14880">
        <v>2019</v>
      </c>
      <c r="C14880">
        <v>3</v>
      </c>
      <c r="D14880" s="8">
        <v>4</v>
      </c>
      <c r="E14880" t="s">
        <v>19</v>
      </c>
      <c r="F14880">
        <v>162</v>
      </c>
      <c r="G14880">
        <v>60</v>
      </c>
      <c r="H14880">
        <v>100</v>
      </c>
      <c r="I14880">
        <v>4750</v>
      </c>
      <c r="J14880" t="s">
        <v>116</v>
      </c>
    </row>
    <row r="14881" spans="2:10" x14ac:dyDescent="0.25">
      <c r="B14881">
        <v>2019</v>
      </c>
      <c r="C14881">
        <v>3</v>
      </c>
      <c r="D14881" s="8">
        <v>4</v>
      </c>
      <c r="E14881" t="s">
        <v>19</v>
      </c>
      <c r="F14881">
        <v>120</v>
      </c>
      <c r="G14881">
        <v>64</v>
      </c>
      <c r="H14881">
        <v>114</v>
      </c>
      <c r="I14881">
        <v>4900</v>
      </c>
      <c r="J14881" t="s">
        <v>116</v>
      </c>
    </row>
    <row r="14882" spans="2:10" x14ac:dyDescent="0.25">
      <c r="B14882">
        <v>2019</v>
      </c>
      <c r="C14882">
        <v>3</v>
      </c>
      <c r="D14882" s="8">
        <v>3</v>
      </c>
      <c r="E14882" t="s">
        <v>19</v>
      </c>
      <c r="F14882">
        <v>126</v>
      </c>
      <c r="G14882">
        <v>78</v>
      </c>
      <c r="H14882">
        <v>116</v>
      </c>
      <c r="I14882">
        <v>5603</v>
      </c>
      <c r="J14882" t="s">
        <v>116</v>
      </c>
    </row>
    <row r="14883" spans="2:10" x14ac:dyDescent="0.25">
      <c r="B14883">
        <v>2019</v>
      </c>
      <c r="C14883">
        <v>3</v>
      </c>
      <c r="D14883" s="8">
        <v>12</v>
      </c>
      <c r="E14883" t="s">
        <v>26</v>
      </c>
      <c r="F14883">
        <v>40</v>
      </c>
      <c r="G14883">
        <v>78</v>
      </c>
      <c r="H14883">
        <v>117</v>
      </c>
      <c r="I14883">
        <v>4800</v>
      </c>
      <c r="J14883" t="s">
        <v>116</v>
      </c>
    </row>
    <row r="14884" spans="2:10" x14ac:dyDescent="0.25">
      <c r="B14884">
        <v>2019</v>
      </c>
      <c r="C14884">
        <v>3</v>
      </c>
      <c r="D14884" s="8">
        <v>12</v>
      </c>
      <c r="E14884" t="s">
        <v>26</v>
      </c>
      <c r="F14884">
        <v>187</v>
      </c>
      <c r="G14884">
        <v>75</v>
      </c>
      <c r="H14884">
        <v>111</v>
      </c>
      <c r="I14884">
        <v>4800</v>
      </c>
      <c r="J14884" t="s">
        <v>116</v>
      </c>
    </row>
    <row r="14885" spans="2:10" x14ac:dyDescent="0.25">
      <c r="B14885">
        <v>2019</v>
      </c>
      <c r="C14885">
        <v>3</v>
      </c>
      <c r="D14885" s="8">
        <v>12</v>
      </c>
      <c r="E14885" t="s">
        <v>26</v>
      </c>
      <c r="F14885">
        <v>166</v>
      </c>
      <c r="G14885">
        <v>46</v>
      </c>
      <c r="H14885">
        <v>105</v>
      </c>
      <c r="I14885">
        <v>3900</v>
      </c>
      <c r="J14885" t="s">
        <v>116</v>
      </c>
    </row>
    <row r="14886" spans="2:10" x14ac:dyDescent="0.25">
      <c r="B14886">
        <v>2019</v>
      </c>
      <c r="C14886">
        <v>3</v>
      </c>
      <c r="D14886" s="8">
        <v>12</v>
      </c>
      <c r="E14886" t="s">
        <v>26</v>
      </c>
      <c r="F14886">
        <v>82</v>
      </c>
      <c r="G14886">
        <v>63</v>
      </c>
      <c r="H14886">
        <v>111</v>
      </c>
      <c r="I14886">
        <v>3900</v>
      </c>
      <c r="J14886" t="s">
        <v>116</v>
      </c>
    </row>
    <row r="14887" spans="2:10" x14ac:dyDescent="0.25">
      <c r="B14887">
        <v>2019</v>
      </c>
      <c r="C14887">
        <v>3</v>
      </c>
      <c r="D14887" s="8">
        <v>12</v>
      </c>
      <c r="E14887" t="s">
        <v>21</v>
      </c>
      <c r="F14887">
        <v>159</v>
      </c>
      <c r="G14887">
        <v>88</v>
      </c>
      <c r="H14887">
        <v>114</v>
      </c>
      <c r="I14887">
        <v>6200</v>
      </c>
      <c r="J14887" t="s">
        <v>116</v>
      </c>
    </row>
    <row r="14888" spans="2:10" x14ac:dyDescent="0.25">
      <c r="B14888">
        <v>2019</v>
      </c>
      <c r="C14888">
        <v>3</v>
      </c>
      <c r="D14888" s="8">
        <v>12</v>
      </c>
      <c r="E14888" t="s">
        <v>21</v>
      </c>
      <c r="F14888">
        <v>118</v>
      </c>
      <c r="G14888">
        <v>64</v>
      </c>
      <c r="H14888">
        <v>112</v>
      </c>
      <c r="I14888">
        <v>3625</v>
      </c>
      <c r="J14888" t="s">
        <v>116</v>
      </c>
    </row>
    <row r="14889" spans="2:10" x14ac:dyDescent="0.25">
      <c r="B14889">
        <v>2019</v>
      </c>
      <c r="C14889">
        <v>3</v>
      </c>
      <c r="D14889" s="8">
        <v>12</v>
      </c>
      <c r="E14889" t="s">
        <v>21</v>
      </c>
      <c r="F14889">
        <v>62</v>
      </c>
      <c r="G14889">
        <v>51</v>
      </c>
      <c r="H14889">
        <v>115</v>
      </c>
      <c r="I14889">
        <v>4700</v>
      </c>
      <c r="J14889" t="s">
        <v>116</v>
      </c>
    </row>
    <row r="14890" spans="2:10" x14ac:dyDescent="0.25">
      <c r="B14890">
        <v>2019</v>
      </c>
      <c r="C14890">
        <v>3</v>
      </c>
      <c r="D14890" s="8">
        <v>11</v>
      </c>
      <c r="E14890" t="s">
        <v>21</v>
      </c>
      <c r="F14890">
        <v>109</v>
      </c>
      <c r="G14890">
        <v>73</v>
      </c>
      <c r="H14890">
        <v>113</v>
      </c>
      <c r="I14890">
        <v>5250</v>
      </c>
      <c r="J14890" t="s">
        <v>116</v>
      </c>
    </row>
    <row r="14891" spans="2:10" x14ac:dyDescent="0.25">
      <c r="B14891">
        <v>2019</v>
      </c>
      <c r="C14891">
        <v>3</v>
      </c>
      <c r="D14891" s="8">
        <v>11</v>
      </c>
      <c r="E14891" t="s">
        <v>24</v>
      </c>
      <c r="F14891">
        <v>40.6</v>
      </c>
      <c r="G14891">
        <v>87</v>
      </c>
      <c r="H14891">
        <v>120</v>
      </c>
      <c r="I14891">
        <v>5500</v>
      </c>
      <c r="J14891" t="s">
        <v>116</v>
      </c>
    </row>
    <row r="14892" spans="2:10" x14ac:dyDescent="0.25">
      <c r="B14892">
        <v>2019</v>
      </c>
      <c r="C14892">
        <v>3</v>
      </c>
      <c r="D14892" s="8">
        <v>11</v>
      </c>
      <c r="E14892" t="s">
        <v>18</v>
      </c>
      <c r="F14892">
        <v>34</v>
      </c>
      <c r="G14892">
        <v>85</v>
      </c>
      <c r="H14892">
        <v>112</v>
      </c>
      <c r="I14892">
        <v>5100</v>
      </c>
      <c r="J14892" t="s">
        <v>116</v>
      </c>
    </row>
    <row r="14893" spans="2:10" x14ac:dyDescent="0.25">
      <c r="B14893">
        <v>2019</v>
      </c>
      <c r="C14893">
        <v>3</v>
      </c>
      <c r="D14893" s="8">
        <v>11</v>
      </c>
      <c r="E14893" t="s">
        <v>18</v>
      </c>
      <c r="F14893">
        <v>87</v>
      </c>
      <c r="G14893">
        <v>84</v>
      </c>
      <c r="H14893">
        <v>111</v>
      </c>
      <c r="I14893">
        <v>5400</v>
      </c>
      <c r="J14893" t="s">
        <v>116</v>
      </c>
    </row>
    <row r="14894" spans="2:10" x14ac:dyDescent="0.25">
      <c r="B14894">
        <v>2019</v>
      </c>
      <c r="C14894">
        <v>3</v>
      </c>
      <c r="D14894" s="8">
        <v>11</v>
      </c>
      <c r="E14894" t="s">
        <v>18</v>
      </c>
      <c r="F14894">
        <v>124.9</v>
      </c>
      <c r="G14894">
        <v>90</v>
      </c>
      <c r="H14894">
        <v>114</v>
      </c>
      <c r="I14894">
        <v>6700</v>
      </c>
      <c r="J14894" t="s">
        <v>116</v>
      </c>
    </row>
    <row r="14895" spans="2:10" x14ac:dyDescent="0.25">
      <c r="B14895">
        <v>2019</v>
      </c>
      <c r="C14895">
        <v>3</v>
      </c>
      <c r="D14895" s="8">
        <v>11</v>
      </c>
      <c r="E14895" t="s">
        <v>18</v>
      </c>
      <c r="F14895">
        <v>5604</v>
      </c>
      <c r="G14895">
        <v>95</v>
      </c>
      <c r="H14895">
        <v>111</v>
      </c>
      <c r="I14895">
        <v>6000</v>
      </c>
      <c r="J14895" t="s">
        <v>116</v>
      </c>
    </row>
    <row r="14896" spans="2:10" x14ac:dyDescent="0.25">
      <c r="B14896">
        <v>2019</v>
      </c>
      <c r="C14896">
        <v>3</v>
      </c>
      <c r="D14896" s="8">
        <v>10</v>
      </c>
      <c r="E14896" t="s">
        <v>18</v>
      </c>
      <c r="F14896">
        <v>113</v>
      </c>
      <c r="G14896">
        <v>89</v>
      </c>
      <c r="H14896">
        <v>111</v>
      </c>
      <c r="I14896">
        <v>6200</v>
      </c>
      <c r="J14896" t="s">
        <v>116</v>
      </c>
    </row>
    <row r="14897" spans="2:10" x14ac:dyDescent="0.25">
      <c r="B14897">
        <v>2019</v>
      </c>
      <c r="C14897">
        <v>3</v>
      </c>
      <c r="D14897" s="8">
        <v>3</v>
      </c>
      <c r="E14897" t="s">
        <v>18</v>
      </c>
      <c r="F14897">
        <v>87.8</v>
      </c>
      <c r="G14897">
        <v>69</v>
      </c>
      <c r="H14897">
        <v>112</v>
      </c>
      <c r="I14897">
        <v>4850</v>
      </c>
      <c r="J14897" t="s">
        <v>116</v>
      </c>
    </row>
    <row r="14898" spans="2:10" x14ac:dyDescent="0.25">
      <c r="B14898">
        <v>2019</v>
      </c>
      <c r="C14898">
        <v>3</v>
      </c>
      <c r="D14898" s="8">
        <v>1</v>
      </c>
      <c r="E14898" t="s">
        <v>90</v>
      </c>
      <c r="F14898">
        <v>60</v>
      </c>
      <c r="G14898">
        <v>1</v>
      </c>
      <c r="H14898">
        <v>116.5</v>
      </c>
      <c r="I14898">
        <v>7300</v>
      </c>
      <c r="J14898" t="s">
        <v>116</v>
      </c>
    </row>
    <row r="14899" spans="2:10" x14ac:dyDescent="0.25">
      <c r="B14899">
        <v>2019</v>
      </c>
      <c r="C14899">
        <v>3</v>
      </c>
      <c r="D14899" s="8">
        <v>11</v>
      </c>
      <c r="E14899" t="s">
        <v>90</v>
      </c>
      <c r="F14899">
        <v>36.4</v>
      </c>
      <c r="G14899">
        <v>97</v>
      </c>
      <c r="H14899">
        <v>112</v>
      </c>
      <c r="I14899">
        <v>8200</v>
      </c>
      <c r="J14899" t="s">
        <v>116</v>
      </c>
    </row>
    <row r="14900" spans="2:10" x14ac:dyDescent="0.25">
      <c r="B14900">
        <v>2019</v>
      </c>
      <c r="C14900">
        <v>3</v>
      </c>
      <c r="D14900" s="8">
        <v>12</v>
      </c>
      <c r="E14900" t="s">
        <v>27</v>
      </c>
      <c r="F14900">
        <v>135.30000000000001</v>
      </c>
      <c r="G14900">
        <v>84</v>
      </c>
      <c r="H14900">
        <v>116.5</v>
      </c>
      <c r="I14900">
        <v>6150</v>
      </c>
      <c r="J14900" t="s">
        <v>116</v>
      </c>
    </row>
    <row r="14901" spans="2:10" x14ac:dyDescent="0.25">
      <c r="B14901">
        <v>2019</v>
      </c>
      <c r="C14901">
        <v>3</v>
      </c>
      <c r="D14901" s="8">
        <v>12</v>
      </c>
      <c r="E14901" t="s">
        <v>22</v>
      </c>
      <c r="F14901">
        <v>23</v>
      </c>
      <c r="G14901">
        <v>87</v>
      </c>
      <c r="H14901">
        <v>116</v>
      </c>
      <c r="I14901">
        <v>7400</v>
      </c>
      <c r="J14901" t="s">
        <v>116</v>
      </c>
    </row>
    <row r="14902" spans="2:10" x14ac:dyDescent="0.25">
      <c r="B14902">
        <v>2019</v>
      </c>
      <c r="C14902">
        <v>3</v>
      </c>
      <c r="D14902" s="8">
        <v>1</v>
      </c>
      <c r="E14902" t="s">
        <v>20</v>
      </c>
      <c r="F14902">
        <v>50</v>
      </c>
      <c r="G14902">
        <v>0</v>
      </c>
      <c r="H14902" t="s">
        <v>4766</v>
      </c>
      <c r="I14902">
        <v>3500</v>
      </c>
      <c r="J14902" t="s">
        <v>119</v>
      </c>
    </row>
    <row r="14903" spans="2:10" x14ac:dyDescent="0.25">
      <c r="B14903">
        <v>2019</v>
      </c>
      <c r="C14903">
        <v>3</v>
      </c>
      <c r="D14903" s="8">
        <v>3</v>
      </c>
      <c r="E14903" t="s">
        <v>20</v>
      </c>
      <c r="F14903">
        <v>85</v>
      </c>
      <c r="G14903">
        <v>0</v>
      </c>
      <c r="I14903">
        <v>2284</v>
      </c>
      <c r="J14903" t="s">
        <v>119</v>
      </c>
    </row>
    <row r="14904" spans="2:10" x14ac:dyDescent="0.25">
      <c r="B14904">
        <v>2019</v>
      </c>
      <c r="C14904">
        <v>3</v>
      </c>
      <c r="D14904" s="8">
        <v>4</v>
      </c>
      <c r="E14904" t="s">
        <v>20</v>
      </c>
      <c r="F14904">
        <v>33</v>
      </c>
      <c r="G14904">
        <v>0</v>
      </c>
      <c r="I14904">
        <v>3485</v>
      </c>
      <c r="J14904" t="s">
        <v>119</v>
      </c>
    </row>
    <row r="14905" spans="2:10" x14ac:dyDescent="0.25">
      <c r="B14905">
        <v>2019</v>
      </c>
      <c r="C14905">
        <v>3</v>
      </c>
      <c r="D14905" s="8">
        <v>3</v>
      </c>
      <c r="E14905" t="s">
        <v>20</v>
      </c>
      <c r="F14905">
        <v>161</v>
      </c>
      <c r="G14905">
        <v>12</v>
      </c>
      <c r="H14905">
        <v>114</v>
      </c>
      <c r="I14905">
        <v>3768</v>
      </c>
      <c r="J14905" t="s">
        <v>119</v>
      </c>
    </row>
    <row r="14906" spans="2:10" x14ac:dyDescent="0.25">
      <c r="B14906">
        <v>2019</v>
      </c>
      <c r="C14906">
        <v>3</v>
      </c>
      <c r="D14906" s="8">
        <v>10</v>
      </c>
      <c r="E14906" t="s">
        <v>20</v>
      </c>
      <c r="F14906">
        <v>37</v>
      </c>
      <c r="G14906">
        <v>0</v>
      </c>
      <c r="I14906">
        <v>3200</v>
      </c>
      <c r="J14906" t="s">
        <v>119</v>
      </c>
    </row>
    <row r="14907" spans="2:10" x14ac:dyDescent="0.25">
      <c r="B14907">
        <v>2019</v>
      </c>
      <c r="C14907">
        <v>3</v>
      </c>
      <c r="D14907" s="8">
        <v>3</v>
      </c>
      <c r="E14907" t="s">
        <v>23</v>
      </c>
      <c r="F14907">
        <v>9</v>
      </c>
      <c r="G14907">
        <v>0</v>
      </c>
      <c r="I14907">
        <v>4880</v>
      </c>
      <c r="J14907" t="s">
        <v>119</v>
      </c>
    </row>
    <row r="14908" spans="2:10" x14ac:dyDescent="0.25">
      <c r="B14908">
        <v>2019</v>
      </c>
      <c r="C14908">
        <v>3</v>
      </c>
      <c r="D14908" s="8">
        <v>12</v>
      </c>
      <c r="E14908" t="s">
        <v>23</v>
      </c>
      <c r="F14908">
        <v>26</v>
      </c>
      <c r="G14908">
        <v>46</v>
      </c>
      <c r="H14908">
        <v>118</v>
      </c>
      <c r="I14908">
        <v>4807</v>
      </c>
      <c r="J14908" t="s">
        <v>119</v>
      </c>
    </row>
    <row r="14909" spans="2:10" x14ac:dyDescent="0.25">
      <c r="B14909">
        <v>2019</v>
      </c>
      <c r="C14909">
        <v>3</v>
      </c>
      <c r="D14909" s="8">
        <v>11</v>
      </c>
      <c r="E14909" t="s">
        <v>23</v>
      </c>
      <c r="F14909">
        <v>31.6</v>
      </c>
      <c r="G14909">
        <v>38</v>
      </c>
      <c r="H14909">
        <v>126</v>
      </c>
      <c r="I14909">
        <v>7120</v>
      </c>
      <c r="J14909" t="s">
        <v>119</v>
      </c>
    </row>
    <row r="14910" spans="2:10" x14ac:dyDescent="0.25">
      <c r="B14910">
        <v>2019</v>
      </c>
      <c r="C14910">
        <v>3</v>
      </c>
      <c r="D14910" s="8">
        <v>5</v>
      </c>
      <c r="E14910" t="s">
        <v>23</v>
      </c>
      <c r="F14910">
        <v>125</v>
      </c>
      <c r="G14910">
        <v>9</v>
      </c>
      <c r="H14910">
        <v>110</v>
      </c>
      <c r="I14910">
        <v>4880</v>
      </c>
      <c r="J14910" t="s">
        <v>119</v>
      </c>
    </row>
    <row r="14911" spans="2:10" x14ac:dyDescent="0.25">
      <c r="B14911">
        <v>2019</v>
      </c>
      <c r="C14911">
        <v>3</v>
      </c>
      <c r="D14911" s="8">
        <v>3</v>
      </c>
      <c r="E14911" t="s">
        <v>21</v>
      </c>
      <c r="F14911">
        <v>75</v>
      </c>
      <c r="G14911">
        <v>27</v>
      </c>
      <c r="H14911">
        <v>120</v>
      </c>
      <c r="I14911">
        <v>4026</v>
      </c>
      <c r="J14911" t="s">
        <v>119</v>
      </c>
    </row>
    <row r="14912" spans="2:10" x14ac:dyDescent="0.25">
      <c r="B14912">
        <v>2019</v>
      </c>
      <c r="C14912">
        <v>3</v>
      </c>
      <c r="D14912" s="8">
        <v>5</v>
      </c>
      <c r="E14912" t="s">
        <v>19</v>
      </c>
      <c r="F14912">
        <v>39.9</v>
      </c>
      <c r="G14912">
        <v>45</v>
      </c>
      <c r="H14912">
        <v>118</v>
      </c>
      <c r="I14912">
        <v>3000</v>
      </c>
      <c r="J14912" t="s">
        <v>119</v>
      </c>
    </row>
    <row r="14913" spans="2:10" x14ac:dyDescent="0.25">
      <c r="B14913">
        <v>2019</v>
      </c>
      <c r="C14913">
        <v>3</v>
      </c>
      <c r="D14913" s="8">
        <v>10</v>
      </c>
      <c r="E14913" t="s">
        <v>19</v>
      </c>
      <c r="F14913">
        <v>83</v>
      </c>
      <c r="G14913">
        <v>36</v>
      </c>
      <c r="H14913">
        <v>108</v>
      </c>
      <c r="I14913">
        <v>3600</v>
      </c>
      <c r="J14913" t="s">
        <v>119</v>
      </c>
    </row>
    <row r="14914" spans="2:10" x14ac:dyDescent="0.25">
      <c r="B14914">
        <v>2019</v>
      </c>
      <c r="C14914">
        <v>3</v>
      </c>
      <c r="D14914" s="8">
        <v>5</v>
      </c>
      <c r="E14914" t="s">
        <v>19</v>
      </c>
      <c r="F14914">
        <v>43</v>
      </c>
      <c r="G14914">
        <v>16</v>
      </c>
      <c r="H14914">
        <v>95</v>
      </c>
      <c r="I14914">
        <v>3767</v>
      </c>
      <c r="J14914" t="s">
        <v>119</v>
      </c>
    </row>
    <row r="14915" spans="2:10" x14ac:dyDescent="0.25">
      <c r="B14915">
        <v>2019</v>
      </c>
      <c r="C14915">
        <v>3</v>
      </c>
      <c r="D14915" s="8">
        <v>10</v>
      </c>
      <c r="E14915" t="s">
        <v>19</v>
      </c>
      <c r="F14915">
        <v>137</v>
      </c>
      <c r="G14915">
        <v>0</v>
      </c>
      <c r="I14915">
        <v>2976</v>
      </c>
      <c r="J14915" t="s">
        <v>119</v>
      </c>
    </row>
    <row r="14916" spans="2:10" x14ac:dyDescent="0.25">
      <c r="B14916">
        <v>2019</v>
      </c>
      <c r="C14916">
        <v>3</v>
      </c>
      <c r="D14916" s="8">
        <v>11</v>
      </c>
      <c r="E14916" t="s">
        <v>19</v>
      </c>
      <c r="F14916">
        <v>62</v>
      </c>
      <c r="G14916">
        <v>17</v>
      </c>
      <c r="H14916">
        <v>107</v>
      </c>
      <c r="I14916">
        <v>3725</v>
      </c>
      <c r="J14916" t="s">
        <v>119</v>
      </c>
    </row>
    <row r="14917" spans="2:10" x14ac:dyDescent="0.25">
      <c r="B14917">
        <v>2019</v>
      </c>
      <c r="C14917">
        <v>3</v>
      </c>
      <c r="D14917" s="8">
        <v>11</v>
      </c>
      <c r="E14917" t="s">
        <v>18</v>
      </c>
      <c r="F14917">
        <v>32</v>
      </c>
      <c r="G14917">
        <v>0</v>
      </c>
      <c r="I14917">
        <v>6000</v>
      </c>
      <c r="J14917" t="s">
        <v>119</v>
      </c>
    </row>
    <row r="14918" spans="2:10" x14ac:dyDescent="0.25">
      <c r="B14918">
        <v>2019</v>
      </c>
      <c r="C14918">
        <v>3</v>
      </c>
      <c r="D14918" s="8">
        <v>11</v>
      </c>
      <c r="E14918" t="s">
        <v>24</v>
      </c>
      <c r="F14918">
        <v>156</v>
      </c>
      <c r="G14918">
        <v>48</v>
      </c>
      <c r="H14918">
        <v>113</v>
      </c>
      <c r="I14918">
        <v>2950</v>
      </c>
      <c r="J14918" t="s">
        <v>119</v>
      </c>
    </row>
    <row r="14919" spans="2:10" x14ac:dyDescent="0.25">
      <c r="B14919">
        <v>2019</v>
      </c>
      <c r="C14919">
        <v>3</v>
      </c>
      <c r="D14919" s="8">
        <v>10</v>
      </c>
      <c r="E14919" t="s">
        <v>24</v>
      </c>
      <c r="F14919">
        <v>80</v>
      </c>
      <c r="G14919">
        <v>21</v>
      </c>
      <c r="H14919">
        <v>116</v>
      </c>
      <c r="I14919">
        <v>3070</v>
      </c>
      <c r="J14919" t="s">
        <v>119</v>
      </c>
    </row>
    <row r="14920" spans="2:10" x14ac:dyDescent="0.25">
      <c r="B14920">
        <v>2019</v>
      </c>
      <c r="C14920">
        <v>3</v>
      </c>
      <c r="D14920" s="8">
        <v>10</v>
      </c>
      <c r="E14920" t="s">
        <v>26</v>
      </c>
      <c r="F14920">
        <v>89</v>
      </c>
      <c r="G14920">
        <v>0</v>
      </c>
      <c r="I14920">
        <v>3225</v>
      </c>
      <c r="J14920" t="s">
        <v>119</v>
      </c>
    </row>
    <row r="14921" spans="2:10" x14ac:dyDescent="0.25">
      <c r="B14921">
        <v>2019</v>
      </c>
      <c r="C14921">
        <v>3</v>
      </c>
      <c r="D14921" s="8">
        <v>12</v>
      </c>
      <c r="E14921" t="s">
        <v>27</v>
      </c>
      <c r="F14921">
        <v>47</v>
      </c>
      <c r="G14921">
        <v>36</v>
      </c>
      <c r="H14921">
        <v>105</v>
      </c>
      <c r="I14921">
        <v>4250</v>
      </c>
      <c r="J14921" t="s">
        <v>119</v>
      </c>
    </row>
    <row r="14922" spans="2:10" x14ac:dyDescent="0.25">
      <c r="B14922">
        <v>2019</v>
      </c>
      <c r="C14922">
        <v>3</v>
      </c>
      <c r="D14922" s="8">
        <v>4</v>
      </c>
      <c r="E14922" t="s">
        <v>25</v>
      </c>
      <c r="F14922">
        <v>51.8</v>
      </c>
      <c r="G14922">
        <v>0</v>
      </c>
      <c r="I14922">
        <v>3000</v>
      </c>
      <c r="J14922" t="s">
        <v>119</v>
      </c>
    </row>
    <row r="14923" spans="2:10" x14ac:dyDescent="0.25">
      <c r="B14923">
        <v>2019</v>
      </c>
      <c r="C14923">
        <v>3</v>
      </c>
      <c r="D14923" s="8">
        <v>4</v>
      </c>
      <c r="E14923" t="s">
        <v>25</v>
      </c>
      <c r="F14923">
        <v>47.19</v>
      </c>
      <c r="G14923">
        <v>38</v>
      </c>
      <c r="I14923">
        <v>3000</v>
      </c>
      <c r="J14923" t="s">
        <v>119</v>
      </c>
    </row>
    <row r="14924" spans="2:10" x14ac:dyDescent="0.25">
      <c r="B14924">
        <v>2019</v>
      </c>
      <c r="C14924">
        <v>3</v>
      </c>
      <c r="D14924" s="8">
        <v>4</v>
      </c>
      <c r="E14924" t="s">
        <v>25</v>
      </c>
      <c r="F14924">
        <v>87.7</v>
      </c>
      <c r="G14924">
        <v>63</v>
      </c>
      <c r="I14924">
        <v>3300</v>
      </c>
      <c r="J14924" t="s">
        <v>119</v>
      </c>
    </row>
    <row r="14925" spans="2:10" x14ac:dyDescent="0.25">
      <c r="B14925">
        <v>2019</v>
      </c>
      <c r="C14925">
        <v>4</v>
      </c>
      <c r="D14925" s="8">
        <v>1</v>
      </c>
      <c r="E14925" t="s">
        <v>4666</v>
      </c>
      <c r="F14925">
        <v>80</v>
      </c>
      <c r="G14925">
        <v>99.3</v>
      </c>
      <c r="H14925">
        <v>139</v>
      </c>
      <c r="I14925">
        <v>11200</v>
      </c>
      <c r="J14925" t="s">
        <v>114</v>
      </c>
    </row>
    <row r="14926" spans="2:10" x14ac:dyDescent="0.25">
      <c r="B14926">
        <v>2019</v>
      </c>
      <c r="C14926">
        <v>4</v>
      </c>
      <c r="D14926" s="8">
        <v>1</v>
      </c>
      <c r="E14926" t="s">
        <v>4666</v>
      </c>
      <c r="F14926">
        <v>84</v>
      </c>
      <c r="G14926">
        <v>94.107142857142861</v>
      </c>
      <c r="H14926">
        <v>138.1</v>
      </c>
      <c r="I14926">
        <v>10300</v>
      </c>
      <c r="J14926" t="s">
        <v>114</v>
      </c>
    </row>
    <row r="14927" spans="2:10" x14ac:dyDescent="0.25">
      <c r="B14927">
        <v>2019</v>
      </c>
      <c r="C14927">
        <v>4</v>
      </c>
      <c r="D14927" s="8">
        <v>1</v>
      </c>
      <c r="E14927" t="s">
        <v>30</v>
      </c>
      <c r="F14927">
        <v>40</v>
      </c>
      <c r="G14927">
        <v>1</v>
      </c>
      <c r="H14927">
        <v>142.1</v>
      </c>
      <c r="I14927">
        <v>10500</v>
      </c>
      <c r="J14927" t="s">
        <v>114</v>
      </c>
    </row>
    <row r="14928" spans="2:10" x14ac:dyDescent="0.25">
      <c r="B14928">
        <v>2019</v>
      </c>
      <c r="C14928">
        <v>4</v>
      </c>
      <c r="D14928" s="8">
        <v>1</v>
      </c>
      <c r="E14928" t="s">
        <v>28</v>
      </c>
      <c r="F14928">
        <v>89</v>
      </c>
      <c r="G14928">
        <v>98.6</v>
      </c>
      <c r="H14928">
        <v>137</v>
      </c>
      <c r="I14928">
        <v>10000</v>
      </c>
      <c r="J14928" t="s">
        <v>114</v>
      </c>
    </row>
    <row r="14929" spans="2:10" x14ac:dyDescent="0.25">
      <c r="B14929">
        <v>2019</v>
      </c>
      <c r="C14929">
        <v>4</v>
      </c>
      <c r="D14929" s="8">
        <v>2</v>
      </c>
      <c r="E14929" t="s">
        <v>30</v>
      </c>
      <c r="F14929">
        <v>80</v>
      </c>
      <c r="G14929">
        <v>98.65</v>
      </c>
      <c r="H14929">
        <v>142.5</v>
      </c>
      <c r="I14929">
        <v>10000</v>
      </c>
      <c r="J14929" t="s">
        <v>114</v>
      </c>
    </row>
    <row r="14930" spans="2:10" x14ac:dyDescent="0.25">
      <c r="B14930">
        <v>2019</v>
      </c>
      <c r="C14930">
        <v>4</v>
      </c>
      <c r="D14930" s="8">
        <v>2</v>
      </c>
      <c r="E14930" t="s">
        <v>28</v>
      </c>
      <c r="F14930">
        <v>40</v>
      </c>
      <c r="G14930">
        <v>89.75</v>
      </c>
      <c r="H14930">
        <v>133.4</v>
      </c>
      <c r="I14930">
        <v>9600</v>
      </c>
      <c r="J14930" t="s">
        <v>114</v>
      </c>
    </row>
    <row r="14931" spans="2:10" x14ac:dyDescent="0.25">
      <c r="B14931">
        <v>2019</v>
      </c>
      <c r="C14931">
        <v>4</v>
      </c>
      <c r="D14931" s="8">
        <v>2</v>
      </c>
      <c r="E14931" t="s">
        <v>28</v>
      </c>
      <c r="F14931">
        <v>154.69999999999999</v>
      </c>
      <c r="G14931">
        <v>93.406593406593416</v>
      </c>
      <c r="H14931">
        <v>135.6</v>
      </c>
      <c r="I14931">
        <v>10500</v>
      </c>
      <c r="J14931" t="s">
        <v>114</v>
      </c>
    </row>
    <row r="14932" spans="2:10" x14ac:dyDescent="0.25">
      <c r="B14932">
        <v>2019</v>
      </c>
      <c r="C14932">
        <v>4</v>
      </c>
      <c r="D14932" s="8">
        <v>2</v>
      </c>
      <c r="E14932" t="s">
        <v>30</v>
      </c>
      <c r="F14932">
        <v>78.540000000000006</v>
      </c>
      <c r="G14932">
        <v>96.1</v>
      </c>
      <c r="H14932">
        <v>135</v>
      </c>
      <c r="I14932">
        <v>11000</v>
      </c>
      <c r="J14932" t="s">
        <v>114</v>
      </c>
    </row>
    <row r="14933" spans="2:10" x14ac:dyDescent="0.25">
      <c r="B14933">
        <v>2019</v>
      </c>
      <c r="C14933">
        <v>4</v>
      </c>
      <c r="D14933" s="8">
        <v>2</v>
      </c>
      <c r="E14933" t="s">
        <v>30</v>
      </c>
      <c r="F14933">
        <v>160</v>
      </c>
      <c r="G14933">
        <v>98.643750000000011</v>
      </c>
      <c r="H14933">
        <v>138.1</v>
      </c>
      <c r="I14933">
        <v>10000</v>
      </c>
      <c r="J14933" t="s">
        <v>114</v>
      </c>
    </row>
    <row r="14934" spans="2:10" x14ac:dyDescent="0.25">
      <c r="B14934">
        <v>2019</v>
      </c>
      <c r="C14934">
        <v>4</v>
      </c>
      <c r="D14934" s="8">
        <v>3</v>
      </c>
      <c r="E14934" t="s">
        <v>30</v>
      </c>
      <c r="F14934">
        <v>80.83</v>
      </c>
      <c r="G14934">
        <v>96.548311270567865</v>
      </c>
      <c r="H14934">
        <v>137.1</v>
      </c>
      <c r="I14934">
        <v>11400</v>
      </c>
      <c r="J14934" t="s">
        <v>114</v>
      </c>
    </row>
    <row r="14935" spans="2:10" x14ac:dyDescent="0.25">
      <c r="B14935">
        <v>2019</v>
      </c>
      <c r="C14935">
        <v>4</v>
      </c>
      <c r="D14935" s="8">
        <v>3</v>
      </c>
      <c r="E14935" t="s">
        <v>28</v>
      </c>
      <c r="F14935">
        <v>180.06</v>
      </c>
      <c r="G14935">
        <v>89.820059980006661</v>
      </c>
      <c r="H14935">
        <v>134</v>
      </c>
      <c r="I14935">
        <v>10350</v>
      </c>
      <c r="J14935" t="s">
        <v>114</v>
      </c>
    </row>
    <row r="14936" spans="2:10" x14ac:dyDescent="0.25">
      <c r="B14936">
        <v>2019</v>
      </c>
      <c r="C14936">
        <v>4</v>
      </c>
      <c r="D14936" s="8">
        <v>4</v>
      </c>
      <c r="E14936" t="s">
        <v>30</v>
      </c>
      <c r="F14936">
        <v>80</v>
      </c>
      <c r="G14936">
        <v>1</v>
      </c>
      <c r="H14936">
        <v>136.5</v>
      </c>
      <c r="I14936">
        <v>10500</v>
      </c>
      <c r="J14936" t="s">
        <v>114</v>
      </c>
    </row>
    <row r="14937" spans="2:10" x14ac:dyDescent="0.25">
      <c r="B14937">
        <v>2019</v>
      </c>
      <c r="C14937">
        <v>4</v>
      </c>
      <c r="D14937" s="8">
        <v>4</v>
      </c>
      <c r="E14937" t="s">
        <v>30</v>
      </c>
      <c r="F14937">
        <v>59.8</v>
      </c>
      <c r="G14937">
        <v>1</v>
      </c>
      <c r="H14937">
        <v>136.30000000000001</v>
      </c>
      <c r="I14937">
        <v>9500</v>
      </c>
      <c r="J14937" t="s">
        <v>114</v>
      </c>
    </row>
    <row r="14938" spans="2:10" x14ac:dyDescent="0.25">
      <c r="B14938">
        <v>2019</v>
      </c>
      <c r="C14938">
        <v>4</v>
      </c>
      <c r="D14938" s="8">
        <v>4</v>
      </c>
      <c r="E14938" t="s">
        <v>30</v>
      </c>
      <c r="F14938">
        <v>53.27</v>
      </c>
      <c r="G14938">
        <v>96.789938051436081</v>
      </c>
      <c r="H14938">
        <v>133.19999999999999</v>
      </c>
      <c r="I14938">
        <v>10050</v>
      </c>
      <c r="J14938" t="s">
        <v>114</v>
      </c>
    </row>
    <row r="14939" spans="2:10" x14ac:dyDescent="0.25">
      <c r="B14939">
        <v>2019</v>
      </c>
      <c r="C14939">
        <v>4</v>
      </c>
      <c r="D14939" s="8">
        <v>4</v>
      </c>
      <c r="E14939" t="s">
        <v>28</v>
      </c>
      <c r="F14939">
        <v>51.53</v>
      </c>
      <c r="G14939">
        <v>92.2</v>
      </c>
      <c r="H14939">
        <v>136</v>
      </c>
      <c r="I14939">
        <v>10000</v>
      </c>
      <c r="J14939" t="s">
        <v>114</v>
      </c>
    </row>
    <row r="14940" spans="2:10" x14ac:dyDescent="0.25">
      <c r="B14940">
        <v>2019</v>
      </c>
      <c r="C14940">
        <v>4</v>
      </c>
      <c r="D14940" s="8">
        <v>4</v>
      </c>
      <c r="E14940" t="s">
        <v>30</v>
      </c>
      <c r="F14940">
        <v>70.78</v>
      </c>
      <c r="G14940">
        <v>97.17434303475558</v>
      </c>
      <c r="H14940">
        <v>141.69999999999999</v>
      </c>
      <c r="I14940">
        <v>11600</v>
      </c>
      <c r="J14940" t="s">
        <v>114</v>
      </c>
    </row>
    <row r="14941" spans="2:10" x14ac:dyDescent="0.25">
      <c r="B14941">
        <v>2019</v>
      </c>
      <c r="C14941">
        <v>4</v>
      </c>
      <c r="D14941" s="8">
        <v>4</v>
      </c>
      <c r="E14941" t="s">
        <v>28</v>
      </c>
      <c r="F14941">
        <v>80</v>
      </c>
      <c r="G14941">
        <v>1</v>
      </c>
      <c r="H14941">
        <v>139.69999999999999</v>
      </c>
      <c r="I14941">
        <v>12500</v>
      </c>
      <c r="J14941" t="s">
        <v>114</v>
      </c>
    </row>
    <row r="14942" spans="2:10" x14ac:dyDescent="0.25">
      <c r="B14942">
        <v>2019</v>
      </c>
      <c r="C14942">
        <v>4</v>
      </c>
      <c r="D14942" s="8">
        <v>4</v>
      </c>
      <c r="E14942" t="s">
        <v>30</v>
      </c>
      <c r="F14942">
        <v>140</v>
      </c>
      <c r="G14942">
        <v>99.532178530787704</v>
      </c>
      <c r="H14942">
        <v>141.30000000000001</v>
      </c>
      <c r="I14942">
        <v>9900</v>
      </c>
      <c r="J14942" t="s">
        <v>114</v>
      </c>
    </row>
    <row r="14943" spans="2:10" x14ac:dyDescent="0.25">
      <c r="B14943">
        <v>2019</v>
      </c>
      <c r="C14943">
        <v>4</v>
      </c>
      <c r="D14943" s="8">
        <v>5</v>
      </c>
      <c r="E14943" t="s">
        <v>30</v>
      </c>
      <c r="F14943">
        <v>10</v>
      </c>
      <c r="G14943">
        <v>1</v>
      </c>
      <c r="H14943">
        <v>139</v>
      </c>
      <c r="I14943">
        <v>10000</v>
      </c>
      <c r="J14943" t="s">
        <v>114</v>
      </c>
    </row>
    <row r="14944" spans="2:10" x14ac:dyDescent="0.25">
      <c r="B14944">
        <v>2019</v>
      </c>
      <c r="C14944">
        <v>4</v>
      </c>
      <c r="D14944" s="8">
        <v>6</v>
      </c>
      <c r="E14944" t="s">
        <v>30</v>
      </c>
      <c r="F14944">
        <v>81.11</v>
      </c>
      <c r="G14944">
        <v>96.3</v>
      </c>
      <c r="H14944">
        <v>138</v>
      </c>
      <c r="I14944">
        <v>10000</v>
      </c>
      <c r="J14944" t="s">
        <v>114</v>
      </c>
    </row>
    <row r="14945" spans="2:10" x14ac:dyDescent="0.25">
      <c r="B14945">
        <v>2019</v>
      </c>
      <c r="C14945">
        <v>4</v>
      </c>
      <c r="D14945" s="8">
        <v>6</v>
      </c>
      <c r="E14945" t="s">
        <v>30</v>
      </c>
      <c r="F14945">
        <v>40</v>
      </c>
      <c r="G14945">
        <v>1</v>
      </c>
      <c r="H14945">
        <v>140</v>
      </c>
      <c r="I14945">
        <v>10312.5</v>
      </c>
      <c r="J14945" t="s">
        <v>114</v>
      </c>
    </row>
    <row r="14946" spans="2:10" x14ac:dyDescent="0.25">
      <c r="B14946">
        <v>2019</v>
      </c>
      <c r="C14946">
        <v>4</v>
      </c>
      <c r="D14946" s="8">
        <v>7</v>
      </c>
      <c r="E14946" t="s">
        <v>30</v>
      </c>
      <c r="F14946">
        <v>40</v>
      </c>
      <c r="G14946">
        <v>95.075000000000003</v>
      </c>
      <c r="H14946">
        <v>132.9</v>
      </c>
      <c r="I14946">
        <v>9500</v>
      </c>
      <c r="J14946" t="s">
        <v>114</v>
      </c>
    </row>
    <row r="14947" spans="2:10" x14ac:dyDescent="0.25">
      <c r="B14947">
        <v>2019</v>
      </c>
      <c r="C14947">
        <v>4</v>
      </c>
      <c r="D14947" s="8">
        <v>7</v>
      </c>
      <c r="E14947" t="s">
        <v>28</v>
      </c>
      <c r="F14947">
        <v>158</v>
      </c>
      <c r="G14947">
        <v>99.031645569620252</v>
      </c>
      <c r="H14947">
        <v>140</v>
      </c>
      <c r="I14947">
        <v>10050</v>
      </c>
      <c r="J14947" t="s">
        <v>114</v>
      </c>
    </row>
    <row r="14948" spans="2:10" x14ac:dyDescent="0.25">
      <c r="B14948">
        <v>2019</v>
      </c>
      <c r="C14948">
        <v>4</v>
      </c>
      <c r="D14948" s="8">
        <v>7</v>
      </c>
      <c r="E14948" t="s">
        <v>30</v>
      </c>
      <c r="F14948">
        <v>40</v>
      </c>
      <c r="G14948">
        <v>99.075000000000003</v>
      </c>
      <c r="H14948">
        <v>138.1</v>
      </c>
      <c r="I14948">
        <v>9500</v>
      </c>
      <c r="J14948" t="s">
        <v>114</v>
      </c>
    </row>
    <row r="14949" spans="2:10" x14ac:dyDescent="0.25">
      <c r="B14949">
        <v>2019</v>
      </c>
      <c r="C14949">
        <v>4</v>
      </c>
      <c r="D14949" s="8">
        <v>9</v>
      </c>
      <c r="E14949" t="s">
        <v>30</v>
      </c>
      <c r="F14949">
        <v>160</v>
      </c>
      <c r="G14949">
        <v>98.000000000000014</v>
      </c>
      <c r="H14949">
        <v>138.9</v>
      </c>
      <c r="I14949">
        <v>10750</v>
      </c>
      <c r="J14949" t="s">
        <v>114</v>
      </c>
    </row>
    <row r="14950" spans="2:10" x14ac:dyDescent="0.25">
      <c r="B14950">
        <v>2019</v>
      </c>
      <c r="C14950">
        <v>4</v>
      </c>
      <c r="D14950" s="8">
        <v>9</v>
      </c>
      <c r="E14950" t="s">
        <v>30</v>
      </c>
      <c r="F14950">
        <v>155.80000000000001</v>
      </c>
      <c r="G14950">
        <v>1.0043003851091141</v>
      </c>
      <c r="H14950">
        <v>140</v>
      </c>
      <c r="I14950">
        <v>10050</v>
      </c>
      <c r="J14950" t="s">
        <v>114</v>
      </c>
    </row>
    <row r="14951" spans="2:10" x14ac:dyDescent="0.25">
      <c r="B14951">
        <v>2019</v>
      </c>
      <c r="C14951">
        <v>4</v>
      </c>
      <c r="D14951" s="8">
        <v>10</v>
      </c>
      <c r="E14951" t="s">
        <v>29</v>
      </c>
      <c r="F14951">
        <v>37.44</v>
      </c>
      <c r="G14951">
        <v>1.0235042735042736</v>
      </c>
      <c r="H14951">
        <v>141.5</v>
      </c>
      <c r="I14951">
        <v>12500</v>
      </c>
      <c r="J14951" t="s">
        <v>114</v>
      </c>
    </row>
    <row r="14952" spans="2:10" x14ac:dyDescent="0.25">
      <c r="B14952">
        <v>2019</v>
      </c>
      <c r="C14952">
        <v>4</v>
      </c>
      <c r="D14952" s="8">
        <v>11</v>
      </c>
      <c r="E14952" t="s">
        <v>30</v>
      </c>
      <c r="F14952">
        <v>137.74</v>
      </c>
      <c r="G14952">
        <v>97.684042398722241</v>
      </c>
      <c r="H14952">
        <v>139.19999999999999</v>
      </c>
      <c r="I14952">
        <v>10468</v>
      </c>
      <c r="J14952" t="s">
        <v>114</v>
      </c>
    </row>
    <row r="14953" spans="2:10" x14ac:dyDescent="0.25">
      <c r="B14953">
        <v>2019</v>
      </c>
      <c r="C14953">
        <v>4</v>
      </c>
      <c r="D14953" s="8">
        <v>11</v>
      </c>
      <c r="E14953" t="s">
        <v>4666</v>
      </c>
      <c r="F14953">
        <v>80</v>
      </c>
      <c r="G14953">
        <v>98.237499999999997</v>
      </c>
      <c r="H14953">
        <v>143.80000000000001</v>
      </c>
      <c r="I14953">
        <v>14300</v>
      </c>
      <c r="J14953" t="s">
        <v>114</v>
      </c>
    </row>
    <row r="14954" spans="2:10" x14ac:dyDescent="0.25">
      <c r="B14954">
        <v>2019</v>
      </c>
      <c r="C14954">
        <v>4</v>
      </c>
      <c r="D14954" s="8">
        <v>11</v>
      </c>
      <c r="E14954" t="s">
        <v>32</v>
      </c>
      <c r="F14954">
        <v>40</v>
      </c>
      <c r="G14954">
        <v>1.01125</v>
      </c>
      <c r="H14954">
        <v>143.6</v>
      </c>
      <c r="I14954">
        <v>11100</v>
      </c>
      <c r="J14954" t="s">
        <v>114</v>
      </c>
    </row>
    <row r="14955" spans="2:10" x14ac:dyDescent="0.25">
      <c r="B14955">
        <v>2019</v>
      </c>
      <c r="C14955">
        <v>4</v>
      </c>
      <c r="D14955" s="8">
        <v>11</v>
      </c>
      <c r="E14955" t="s">
        <v>30</v>
      </c>
      <c r="F14955">
        <v>80</v>
      </c>
      <c r="G14955">
        <v>1.125</v>
      </c>
      <c r="H14955">
        <v>136.4</v>
      </c>
      <c r="I14955">
        <v>9800</v>
      </c>
      <c r="J14955" t="s">
        <v>114</v>
      </c>
    </row>
    <row r="14956" spans="2:10" x14ac:dyDescent="0.25">
      <c r="B14956">
        <v>2019</v>
      </c>
      <c r="C14956">
        <v>4</v>
      </c>
      <c r="D14956" s="8">
        <v>11</v>
      </c>
      <c r="E14956" t="s">
        <v>30</v>
      </c>
      <c r="F14956">
        <v>77.75</v>
      </c>
      <c r="G14956">
        <v>1.007588424437299</v>
      </c>
      <c r="H14956">
        <v>134.1</v>
      </c>
      <c r="I14956">
        <v>11100</v>
      </c>
      <c r="J14956" t="s">
        <v>114</v>
      </c>
    </row>
    <row r="14957" spans="2:10" x14ac:dyDescent="0.25">
      <c r="B14957">
        <v>2019</v>
      </c>
      <c r="C14957">
        <v>4</v>
      </c>
      <c r="D14957" s="8">
        <v>11</v>
      </c>
      <c r="E14957" t="s">
        <v>28</v>
      </c>
      <c r="F14957">
        <v>240</v>
      </c>
      <c r="G14957">
        <v>98.291666666666671</v>
      </c>
      <c r="H14957">
        <v>140.19999999999999</v>
      </c>
      <c r="I14957">
        <v>11100</v>
      </c>
      <c r="J14957" t="s">
        <v>114</v>
      </c>
    </row>
    <row r="14958" spans="2:10" x14ac:dyDescent="0.25">
      <c r="B14958">
        <v>2019</v>
      </c>
      <c r="C14958">
        <v>4</v>
      </c>
      <c r="D14958" s="8">
        <v>11</v>
      </c>
      <c r="E14958" t="s">
        <v>32</v>
      </c>
      <c r="F14958">
        <v>73.02</v>
      </c>
      <c r="G14958">
        <v>85.743631881676251</v>
      </c>
      <c r="H14958">
        <v>135.30000000000001</v>
      </c>
      <c r="I14958">
        <v>9500</v>
      </c>
      <c r="J14958" t="s">
        <v>114</v>
      </c>
    </row>
    <row r="14959" spans="2:10" x14ac:dyDescent="0.25">
      <c r="B14959">
        <v>2019</v>
      </c>
      <c r="C14959">
        <v>4</v>
      </c>
      <c r="D14959" s="8">
        <v>11</v>
      </c>
      <c r="E14959" t="s">
        <v>32</v>
      </c>
      <c r="F14959">
        <v>160</v>
      </c>
      <c r="G14959">
        <v>95.46875</v>
      </c>
      <c r="H14959">
        <v>133.1</v>
      </c>
      <c r="I14959">
        <v>8592</v>
      </c>
      <c r="J14959" t="s">
        <v>114</v>
      </c>
    </row>
    <row r="14960" spans="2:10" x14ac:dyDescent="0.25">
      <c r="B14960">
        <v>2019</v>
      </c>
      <c r="C14960">
        <v>4</v>
      </c>
      <c r="D14960" s="8">
        <v>12</v>
      </c>
      <c r="E14960" t="s">
        <v>32</v>
      </c>
      <c r="F14960">
        <v>40</v>
      </c>
      <c r="G14960">
        <v>98.25</v>
      </c>
      <c r="H14960">
        <v>142.19999999999999</v>
      </c>
      <c r="I14960">
        <v>12200</v>
      </c>
      <c r="J14960" t="s">
        <v>114</v>
      </c>
    </row>
    <row r="14961" spans="2:10" x14ac:dyDescent="0.25">
      <c r="B14961">
        <v>2019</v>
      </c>
      <c r="C14961">
        <v>4</v>
      </c>
      <c r="D14961" s="8">
        <v>12</v>
      </c>
      <c r="E14961" t="s">
        <v>32</v>
      </c>
      <c r="F14961">
        <v>40</v>
      </c>
      <c r="G14961">
        <v>98.074999999999989</v>
      </c>
      <c r="H14961">
        <v>140</v>
      </c>
      <c r="I14961">
        <v>10600</v>
      </c>
      <c r="J14961" t="s">
        <v>114</v>
      </c>
    </row>
    <row r="14962" spans="2:10" x14ac:dyDescent="0.25">
      <c r="B14962">
        <v>2019</v>
      </c>
      <c r="C14962">
        <v>4</v>
      </c>
      <c r="D14962" s="8">
        <v>12</v>
      </c>
      <c r="E14962" t="s">
        <v>32</v>
      </c>
      <c r="F14962">
        <v>121.41</v>
      </c>
      <c r="G14962">
        <v>98.237377481261845</v>
      </c>
      <c r="H14962">
        <v>138.5</v>
      </c>
      <c r="I14962">
        <v>11000</v>
      </c>
      <c r="J14962" t="s">
        <v>114</v>
      </c>
    </row>
    <row r="14963" spans="2:10" x14ac:dyDescent="0.25">
      <c r="B14963">
        <v>2019</v>
      </c>
      <c r="C14963">
        <v>4</v>
      </c>
      <c r="D14963" s="8">
        <v>12</v>
      </c>
      <c r="E14963" t="s">
        <v>30</v>
      </c>
      <c r="F14963">
        <v>120</v>
      </c>
      <c r="G14963">
        <v>1.0260833333333332</v>
      </c>
      <c r="H14963">
        <v>138.9</v>
      </c>
      <c r="I14963">
        <v>10500</v>
      </c>
      <c r="J14963" t="s">
        <v>114</v>
      </c>
    </row>
    <row r="14964" spans="2:10" x14ac:dyDescent="0.25">
      <c r="B14964">
        <v>2019</v>
      </c>
      <c r="C14964">
        <v>4</v>
      </c>
      <c r="D14964" s="8">
        <v>12</v>
      </c>
      <c r="E14964" t="s">
        <v>30</v>
      </c>
      <c r="F14964">
        <v>60</v>
      </c>
      <c r="G14964">
        <v>96.000000000000014</v>
      </c>
      <c r="H14964">
        <v>140.1</v>
      </c>
      <c r="I14964">
        <v>11000</v>
      </c>
      <c r="J14964" t="s">
        <v>114</v>
      </c>
    </row>
    <row r="14965" spans="2:10" x14ac:dyDescent="0.25">
      <c r="B14965">
        <v>2019</v>
      </c>
      <c r="C14965">
        <v>4</v>
      </c>
      <c r="D14965" s="8">
        <v>1</v>
      </c>
      <c r="E14965" t="s">
        <v>30</v>
      </c>
      <c r="F14965">
        <v>130.79</v>
      </c>
      <c r="G14965">
        <v>96.666411805183898</v>
      </c>
      <c r="H14965">
        <v>128.30000000000001</v>
      </c>
      <c r="I14965">
        <v>9500</v>
      </c>
      <c r="J14965" t="s">
        <v>115</v>
      </c>
    </row>
    <row r="14966" spans="2:10" x14ac:dyDescent="0.25">
      <c r="B14966">
        <v>2019</v>
      </c>
      <c r="C14966">
        <v>4</v>
      </c>
      <c r="D14966" s="8">
        <v>1</v>
      </c>
      <c r="E14966" t="s">
        <v>30</v>
      </c>
      <c r="F14966">
        <v>80</v>
      </c>
      <c r="G14966">
        <v>90.187500000000014</v>
      </c>
      <c r="H14966">
        <v>127.8</v>
      </c>
      <c r="I14966">
        <v>8375</v>
      </c>
      <c r="J14966" t="s">
        <v>115</v>
      </c>
    </row>
    <row r="14967" spans="2:10" x14ac:dyDescent="0.25">
      <c r="B14967">
        <v>2019</v>
      </c>
      <c r="C14967">
        <v>4</v>
      </c>
      <c r="D14967" s="8">
        <v>2</v>
      </c>
      <c r="E14967" t="s">
        <v>32</v>
      </c>
      <c r="F14967">
        <v>59.37</v>
      </c>
      <c r="G14967">
        <v>98.3</v>
      </c>
      <c r="H14967">
        <v>127</v>
      </c>
      <c r="I14967">
        <v>9400</v>
      </c>
      <c r="J14967" t="s">
        <v>115</v>
      </c>
    </row>
    <row r="14968" spans="2:10" x14ac:dyDescent="0.25">
      <c r="B14968">
        <v>2019</v>
      </c>
      <c r="C14968">
        <v>4</v>
      </c>
      <c r="D14968" s="8">
        <v>2</v>
      </c>
      <c r="E14968" t="s">
        <v>28</v>
      </c>
      <c r="F14968">
        <v>39.85</v>
      </c>
      <c r="G14968">
        <v>95.457967377666236</v>
      </c>
      <c r="H14968">
        <v>126.7</v>
      </c>
      <c r="I14968">
        <v>8900</v>
      </c>
      <c r="J14968" t="s">
        <v>115</v>
      </c>
    </row>
    <row r="14969" spans="2:10" x14ac:dyDescent="0.25">
      <c r="B14969">
        <v>2019</v>
      </c>
      <c r="C14969">
        <v>4</v>
      </c>
      <c r="D14969" s="8">
        <v>2</v>
      </c>
      <c r="E14969" t="s">
        <v>4666</v>
      </c>
      <c r="F14969">
        <v>78.5</v>
      </c>
      <c r="G14969">
        <v>95.745222929936304</v>
      </c>
      <c r="H14969">
        <v>130.9</v>
      </c>
      <c r="I14969">
        <v>8000</v>
      </c>
      <c r="J14969" t="s">
        <v>115</v>
      </c>
    </row>
    <row r="14970" spans="2:10" x14ac:dyDescent="0.25">
      <c r="B14970">
        <v>2019</v>
      </c>
      <c r="C14970">
        <v>4</v>
      </c>
      <c r="D14970" s="8">
        <v>2</v>
      </c>
      <c r="E14970" t="s">
        <v>3322</v>
      </c>
      <c r="F14970">
        <v>261</v>
      </c>
      <c r="G14970">
        <v>99.762452107279685</v>
      </c>
      <c r="H14970">
        <v>120.6</v>
      </c>
      <c r="I14970">
        <v>9500</v>
      </c>
      <c r="J14970" t="s">
        <v>115</v>
      </c>
    </row>
    <row r="14971" spans="2:10" x14ac:dyDescent="0.25">
      <c r="B14971">
        <v>2019</v>
      </c>
      <c r="C14971">
        <v>4</v>
      </c>
      <c r="D14971" s="8">
        <v>3</v>
      </c>
      <c r="E14971" t="s">
        <v>29</v>
      </c>
      <c r="F14971">
        <v>116</v>
      </c>
      <c r="G14971">
        <v>93.103448275862064</v>
      </c>
      <c r="H14971">
        <v>125.8</v>
      </c>
      <c r="I14971">
        <v>8750</v>
      </c>
      <c r="J14971" t="s">
        <v>115</v>
      </c>
    </row>
    <row r="14972" spans="2:10" x14ac:dyDescent="0.25">
      <c r="B14972">
        <v>2019</v>
      </c>
      <c r="C14972">
        <v>4</v>
      </c>
      <c r="D14972" s="8">
        <v>3</v>
      </c>
      <c r="E14972" t="s">
        <v>32</v>
      </c>
      <c r="F14972">
        <v>235.1</v>
      </c>
      <c r="G14972">
        <v>93.2</v>
      </c>
      <c r="H14972">
        <v>117</v>
      </c>
      <c r="I14972">
        <v>6800</v>
      </c>
      <c r="J14972" t="s">
        <v>115</v>
      </c>
    </row>
    <row r="14973" spans="2:10" x14ac:dyDescent="0.25">
      <c r="B14973">
        <v>2019</v>
      </c>
      <c r="C14973">
        <v>4</v>
      </c>
      <c r="D14973" s="8">
        <v>3</v>
      </c>
      <c r="E14973" t="s">
        <v>30</v>
      </c>
      <c r="F14973">
        <v>34.08</v>
      </c>
      <c r="G14973">
        <v>96.214788732394368</v>
      </c>
      <c r="H14973">
        <v>123.2</v>
      </c>
      <c r="I14973">
        <v>9500</v>
      </c>
      <c r="J14973" t="s">
        <v>115</v>
      </c>
    </row>
    <row r="14974" spans="2:10" x14ac:dyDescent="0.25">
      <c r="B14974">
        <v>2019</v>
      </c>
      <c r="C14974">
        <v>4</v>
      </c>
      <c r="D14974" s="8">
        <v>3</v>
      </c>
      <c r="E14974" t="s">
        <v>32</v>
      </c>
      <c r="F14974">
        <v>11.81</v>
      </c>
      <c r="G14974">
        <v>1</v>
      </c>
      <c r="H14974">
        <v>127</v>
      </c>
      <c r="I14974">
        <v>16000</v>
      </c>
      <c r="J14974" t="s">
        <v>115</v>
      </c>
    </row>
    <row r="14975" spans="2:10" x14ac:dyDescent="0.25">
      <c r="B14975">
        <v>2019</v>
      </c>
      <c r="C14975">
        <v>4</v>
      </c>
      <c r="D14975" s="8">
        <v>3</v>
      </c>
      <c r="E14975" t="s">
        <v>32</v>
      </c>
      <c r="F14975">
        <v>18.420000000000002</v>
      </c>
      <c r="G14975">
        <v>1</v>
      </c>
      <c r="H14975">
        <v>122.6</v>
      </c>
      <c r="I14975">
        <v>14600</v>
      </c>
      <c r="J14975" t="s">
        <v>115</v>
      </c>
    </row>
    <row r="14976" spans="2:10" x14ac:dyDescent="0.25">
      <c r="B14976">
        <v>2019</v>
      </c>
      <c r="C14976">
        <v>4</v>
      </c>
      <c r="D14976" s="8">
        <v>3</v>
      </c>
      <c r="E14976" t="s">
        <v>32</v>
      </c>
      <c r="F14976">
        <v>41.78</v>
      </c>
      <c r="G14976">
        <v>97.5</v>
      </c>
      <c r="H14976">
        <v>126</v>
      </c>
      <c r="I14976">
        <v>9000</v>
      </c>
      <c r="J14976" t="s">
        <v>115</v>
      </c>
    </row>
    <row r="14977" spans="2:10" x14ac:dyDescent="0.25">
      <c r="B14977">
        <v>2019</v>
      </c>
      <c r="C14977">
        <v>4</v>
      </c>
      <c r="D14977" s="8">
        <v>4</v>
      </c>
      <c r="E14977" t="s">
        <v>32</v>
      </c>
      <c r="F14977">
        <v>40.25</v>
      </c>
      <c r="G14977">
        <v>88.83</v>
      </c>
      <c r="H14977">
        <v>131</v>
      </c>
      <c r="I14977">
        <v>10000</v>
      </c>
      <c r="J14977" t="s">
        <v>115</v>
      </c>
    </row>
    <row r="14978" spans="2:10" x14ac:dyDescent="0.25">
      <c r="B14978">
        <v>2019</v>
      </c>
      <c r="C14978">
        <v>4</v>
      </c>
      <c r="D14978" s="8">
        <v>4</v>
      </c>
      <c r="E14978" t="s">
        <v>30</v>
      </c>
      <c r="F14978">
        <v>39.79</v>
      </c>
      <c r="G14978">
        <v>98.668007036943948</v>
      </c>
      <c r="H14978">
        <v>131.5</v>
      </c>
      <c r="I14978">
        <v>9300</v>
      </c>
      <c r="J14978" t="s">
        <v>115</v>
      </c>
    </row>
    <row r="14979" spans="2:10" x14ac:dyDescent="0.25">
      <c r="B14979">
        <v>2019</v>
      </c>
      <c r="C14979">
        <v>4</v>
      </c>
      <c r="D14979" s="8">
        <v>5</v>
      </c>
      <c r="E14979" t="s">
        <v>30</v>
      </c>
      <c r="F14979">
        <v>40</v>
      </c>
      <c r="G14979">
        <v>1.00275</v>
      </c>
      <c r="H14979">
        <v>122.6</v>
      </c>
      <c r="I14979">
        <v>8585</v>
      </c>
      <c r="J14979" t="s">
        <v>115</v>
      </c>
    </row>
    <row r="14980" spans="2:10" x14ac:dyDescent="0.25">
      <c r="B14980">
        <v>2019</v>
      </c>
      <c r="C14980">
        <v>4</v>
      </c>
      <c r="D14980" s="8">
        <v>5</v>
      </c>
      <c r="E14980" t="s">
        <v>32</v>
      </c>
      <c r="F14980">
        <v>72.31</v>
      </c>
      <c r="G14980">
        <v>98.3</v>
      </c>
      <c r="H14980">
        <v>117</v>
      </c>
      <c r="I14980">
        <v>6750</v>
      </c>
      <c r="J14980" t="s">
        <v>115</v>
      </c>
    </row>
    <row r="14981" spans="2:10" x14ac:dyDescent="0.25">
      <c r="B14981">
        <v>2019</v>
      </c>
      <c r="C14981">
        <v>4</v>
      </c>
      <c r="D14981" s="8">
        <v>5</v>
      </c>
      <c r="E14981" t="s">
        <v>32</v>
      </c>
      <c r="F14981">
        <v>69.86</v>
      </c>
      <c r="G14981">
        <v>98.5</v>
      </c>
      <c r="H14981">
        <v>127</v>
      </c>
      <c r="I14981">
        <v>9000</v>
      </c>
      <c r="J14981" t="s">
        <v>115</v>
      </c>
    </row>
    <row r="14982" spans="2:10" x14ac:dyDescent="0.25">
      <c r="B14982">
        <v>2019</v>
      </c>
      <c r="C14982">
        <v>4</v>
      </c>
      <c r="D14982" s="8">
        <v>5</v>
      </c>
      <c r="E14982" t="s">
        <v>32</v>
      </c>
      <c r="F14982">
        <v>80</v>
      </c>
      <c r="G14982">
        <v>97.5</v>
      </c>
      <c r="H14982">
        <v>128</v>
      </c>
      <c r="I14982">
        <v>9687.5</v>
      </c>
      <c r="J14982" t="s">
        <v>115</v>
      </c>
    </row>
    <row r="14983" spans="2:10" x14ac:dyDescent="0.25">
      <c r="B14983">
        <v>2019</v>
      </c>
      <c r="C14983">
        <v>4</v>
      </c>
      <c r="D14983" s="8">
        <v>7</v>
      </c>
      <c r="E14983" t="s">
        <v>32</v>
      </c>
      <c r="F14983">
        <v>18</v>
      </c>
      <c r="G14983">
        <v>97.5</v>
      </c>
      <c r="H14983">
        <v>130</v>
      </c>
      <c r="I14983">
        <v>9000</v>
      </c>
      <c r="J14983" t="s">
        <v>115</v>
      </c>
    </row>
    <row r="14984" spans="2:10" x14ac:dyDescent="0.25">
      <c r="B14984">
        <v>2019</v>
      </c>
      <c r="C14984">
        <v>4</v>
      </c>
      <c r="D14984" s="8">
        <v>7</v>
      </c>
      <c r="E14984" t="s">
        <v>32</v>
      </c>
      <c r="F14984">
        <v>40</v>
      </c>
      <c r="G14984">
        <v>95</v>
      </c>
      <c r="H14984">
        <v>126</v>
      </c>
      <c r="I14984">
        <v>5966.25</v>
      </c>
      <c r="J14984" t="s">
        <v>115</v>
      </c>
    </row>
    <row r="14985" spans="2:10" x14ac:dyDescent="0.25">
      <c r="B14985">
        <v>2019</v>
      </c>
      <c r="C14985">
        <v>4</v>
      </c>
      <c r="D14985" s="8">
        <v>8</v>
      </c>
      <c r="E14985" t="s">
        <v>28</v>
      </c>
      <c r="F14985">
        <v>87.64</v>
      </c>
      <c r="G14985">
        <v>99.954358740301231</v>
      </c>
      <c r="H14985">
        <v>130.5</v>
      </c>
      <c r="I14985">
        <v>9700</v>
      </c>
      <c r="J14985" t="s">
        <v>115</v>
      </c>
    </row>
    <row r="14986" spans="2:10" x14ac:dyDescent="0.25">
      <c r="B14986">
        <v>2019</v>
      </c>
      <c r="C14986">
        <v>4</v>
      </c>
      <c r="D14986" s="8">
        <v>9</v>
      </c>
      <c r="E14986" t="s">
        <v>30</v>
      </c>
      <c r="F14986">
        <v>130.85</v>
      </c>
      <c r="G14986">
        <v>94.436377531524641</v>
      </c>
      <c r="H14986">
        <v>129.5</v>
      </c>
      <c r="I14986">
        <v>9300</v>
      </c>
      <c r="J14986" t="s">
        <v>115</v>
      </c>
    </row>
    <row r="14987" spans="2:10" x14ac:dyDescent="0.25">
      <c r="B14987">
        <v>2019</v>
      </c>
      <c r="C14987">
        <v>4</v>
      </c>
      <c r="D14987" s="8">
        <v>9</v>
      </c>
      <c r="E14987" t="s">
        <v>32</v>
      </c>
      <c r="F14987">
        <v>80</v>
      </c>
      <c r="G14987">
        <v>90.5</v>
      </c>
      <c r="H14987">
        <v>128</v>
      </c>
      <c r="I14987">
        <v>8850</v>
      </c>
      <c r="J14987" t="s">
        <v>115</v>
      </c>
    </row>
    <row r="14988" spans="2:10" x14ac:dyDescent="0.25">
      <c r="B14988">
        <v>2019</v>
      </c>
      <c r="C14988">
        <v>4</v>
      </c>
      <c r="D14988" s="8">
        <v>9</v>
      </c>
      <c r="E14988" t="s">
        <v>32</v>
      </c>
      <c r="F14988">
        <v>34.21</v>
      </c>
      <c r="G14988">
        <v>93.8</v>
      </c>
      <c r="H14988">
        <v>125</v>
      </c>
      <c r="I14988">
        <v>7161.65</v>
      </c>
      <c r="J14988" t="s">
        <v>115</v>
      </c>
    </row>
    <row r="14989" spans="2:10" x14ac:dyDescent="0.25">
      <c r="B14989">
        <v>2019</v>
      </c>
      <c r="C14989">
        <v>4</v>
      </c>
      <c r="D14989" s="8">
        <v>10</v>
      </c>
      <c r="E14989" t="s">
        <v>30</v>
      </c>
      <c r="F14989">
        <v>183.95</v>
      </c>
      <c r="G14989">
        <v>99.320467518347371</v>
      </c>
      <c r="H14989">
        <v>127.4</v>
      </c>
      <c r="I14989">
        <v>8900.0027181299265</v>
      </c>
      <c r="J14989" t="s">
        <v>115</v>
      </c>
    </row>
    <row r="14990" spans="2:10" x14ac:dyDescent="0.25">
      <c r="B14990">
        <v>2019</v>
      </c>
      <c r="C14990">
        <v>4</v>
      </c>
      <c r="D14990" s="8">
        <v>10</v>
      </c>
      <c r="E14990" t="s">
        <v>29</v>
      </c>
      <c r="F14990">
        <v>78</v>
      </c>
      <c r="G14990">
        <v>98.71794871794873</v>
      </c>
      <c r="H14990">
        <v>117.4</v>
      </c>
      <c r="I14990">
        <v>6400</v>
      </c>
      <c r="J14990" t="s">
        <v>115</v>
      </c>
    </row>
    <row r="14991" spans="2:10" x14ac:dyDescent="0.25">
      <c r="B14991">
        <v>2019</v>
      </c>
      <c r="C14991">
        <v>4</v>
      </c>
      <c r="D14991" s="8">
        <v>11</v>
      </c>
      <c r="E14991" t="s">
        <v>29</v>
      </c>
      <c r="F14991">
        <v>81.16</v>
      </c>
      <c r="G14991">
        <v>94.874322326269095</v>
      </c>
      <c r="H14991">
        <v>128.6</v>
      </c>
      <c r="I14991">
        <v>9500</v>
      </c>
      <c r="J14991" t="s">
        <v>115</v>
      </c>
    </row>
    <row r="14992" spans="2:10" x14ac:dyDescent="0.25">
      <c r="B14992">
        <v>2019</v>
      </c>
      <c r="C14992">
        <v>4</v>
      </c>
      <c r="D14992" s="8">
        <v>11</v>
      </c>
      <c r="E14992" t="s">
        <v>30</v>
      </c>
      <c r="F14992">
        <v>77.3</v>
      </c>
      <c r="G14992">
        <v>1</v>
      </c>
      <c r="H14992">
        <v>126.1</v>
      </c>
      <c r="I14992">
        <v>8700</v>
      </c>
      <c r="J14992" t="s">
        <v>115</v>
      </c>
    </row>
    <row r="14993" spans="2:10" x14ac:dyDescent="0.25">
      <c r="B14993">
        <v>2019</v>
      </c>
      <c r="C14993">
        <v>4</v>
      </c>
      <c r="D14993" s="8">
        <v>11</v>
      </c>
      <c r="E14993" t="s">
        <v>32</v>
      </c>
      <c r="F14993">
        <v>80</v>
      </c>
      <c r="G14993">
        <v>98.4375</v>
      </c>
      <c r="H14993">
        <v>129.4</v>
      </c>
      <c r="I14993">
        <v>9750</v>
      </c>
      <c r="J14993" t="s">
        <v>115</v>
      </c>
    </row>
    <row r="14994" spans="2:10" x14ac:dyDescent="0.25">
      <c r="B14994">
        <v>2019</v>
      </c>
      <c r="C14994">
        <v>4</v>
      </c>
      <c r="D14994" s="8">
        <v>11</v>
      </c>
      <c r="E14994" t="s">
        <v>32</v>
      </c>
      <c r="F14994">
        <v>153</v>
      </c>
      <c r="G14994">
        <v>85.947712418300654</v>
      </c>
      <c r="H14994">
        <v>125.4</v>
      </c>
      <c r="I14994">
        <v>7650</v>
      </c>
      <c r="J14994" t="s">
        <v>115</v>
      </c>
    </row>
    <row r="14995" spans="2:10" x14ac:dyDescent="0.25">
      <c r="B14995">
        <v>2019</v>
      </c>
      <c r="C14995">
        <v>4</v>
      </c>
      <c r="D14995" s="8">
        <v>11</v>
      </c>
      <c r="E14995" t="s">
        <v>32</v>
      </c>
      <c r="F14995">
        <v>10</v>
      </c>
      <c r="G14995">
        <v>1.014</v>
      </c>
      <c r="H14995">
        <v>124.4</v>
      </c>
      <c r="I14995">
        <v>7650</v>
      </c>
      <c r="J14995" t="s">
        <v>115</v>
      </c>
    </row>
    <row r="14996" spans="2:10" x14ac:dyDescent="0.25">
      <c r="B14996">
        <v>2019</v>
      </c>
      <c r="C14996">
        <v>4</v>
      </c>
      <c r="D14996" s="8">
        <v>11</v>
      </c>
      <c r="E14996" t="s">
        <v>32</v>
      </c>
      <c r="F14996">
        <v>158.25</v>
      </c>
      <c r="G14996">
        <v>99.020537124802516</v>
      </c>
      <c r="H14996">
        <v>122.3</v>
      </c>
      <c r="I14996">
        <v>9400</v>
      </c>
      <c r="J14996" t="s">
        <v>115</v>
      </c>
    </row>
    <row r="14997" spans="2:10" x14ac:dyDescent="0.25">
      <c r="B14997">
        <v>2019</v>
      </c>
      <c r="C14997">
        <v>4</v>
      </c>
      <c r="D14997" s="8">
        <v>11</v>
      </c>
      <c r="E14997" t="s">
        <v>30</v>
      </c>
      <c r="F14997">
        <v>80</v>
      </c>
      <c r="G14997">
        <v>98.6</v>
      </c>
      <c r="H14997">
        <v>132.30000000000001</v>
      </c>
      <c r="I14997">
        <v>8350</v>
      </c>
      <c r="J14997" t="s">
        <v>115</v>
      </c>
    </row>
    <row r="14998" spans="2:10" x14ac:dyDescent="0.25">
      <c r="B14998">
        <v>2019</v>
      </c>
      <c r="C14998">
        <v>4</v>
      </c>
      <c r="D14998" s="8">
        <v>11</v>
      </c>
      <c r="E14998" t="s">
        <v>30</v>
      </c>
      <c r="F14998">
        <v>80.59</v>
      </c>
      <c r="G14998">
        <v>99.267899243082269</v>
      </c>
      <c r="H14998">
        <v>126.5</v>
      </c>
      <c r="I14998">
        <v>7700</v>
      </c>
      <c r="J14998" t="s">
        <v>115</v>
      </c>
    </row>
    <row r="14999" spans="2:10" x14ac:dyDescent="0.25">
      <c r="B14999">
        <v>2019</v>
      </c>
      <c r="C14999">
        <v>4</v>
      </c>
      <c r="D14999" s="8">
        <v>11</v>
      </c>
      <c r="E14999" t="s">
        <v>30</v>
      </c>
      <c r="F14999">
        <v>84.21</v>
      </c>
      <c r="G14999">
        <v>90.393064956655991</v>
      </c>
      <c r="H14999">
        <v>126.5</v>
      </c>
      <c r="I14999">
        <v>9000</v>
      </c>
      <c r="J14999" t="s">
        <v>115</v>
      </c>
    </row>
    <row r="15000" spans="2:10" x14ac:dyDescent="0.25">
      <c r="B15000">
        <v>2019</v>
      </c>
      <c r="C15000">
        <v>4</v>
      </c>
      <c r="D15000" s="8">
        <v>12</v>
      </c>
      <c r="E15000" t="s">
        <v>30</v>
      </c>
      <c r="F15000">
        <v>39.29</v>
      </c>
      <c r="G15000">
        <v>99.949096462204139</v>
      </c>
      <c r="H15000">
        <v>127.7</v>
      </c>
      <c r="I15000">
        <v>7000</v>
      </c>
      <c r="J15000" t="s">
        <v>115</v>
      </c>
    </row>
    <row r="15001" spans="2:10" x14ac:dyDescent="0.25">
      <c r="B15001">
        <v>2019</v>
      </c>
      <c r="C15001">
        <v>4</v>
      </c>
      <c r="D15001" s="8">
        <v>12</v>
      </c>
      <c r="E15001" t="s">
        <v>30</v>
      </c>
      <c r="F15001">
        <v>55.77</v>
      </c>
      <c r="G15001">
        <v>91.698045544199388</v>
      </c>
      <c r="H15001">
        <v>121.4</v>
      </c>
      <c r="I15001">
        <v>7250</v>
      </c>
      <c r="J15001" t="s">
        <v>115</v>
      </c>
    </row>
    <row r="15002" spans="2:10" x14ac:dyDescent="0.25">
      <c r="B15002">
        <v>2019</v>
      </c>
      <c r="C15002">
        <v>4</v>
      </c>
      <c r="D15002" s="8">
        <v>12</v>
      </c>
      <c r="E15002" t="s">
        <v>30</v>
      </c>
      <c r="F15002">
        <v>64.930000000000007</v>
      </c>
      <c r="G15002">
        <v>94.286154320036957</v>
      </c>
      <c r="H15002">
        <v>119</v>
      </c>
      <c r="I15002">
        <v>7600</v>
      </c>
      <c r="J15002" t="s">
        <v>115</v>
      </c>
    </row>
    <row r="15003" spans="2:10" x14ac:dyDescent="0.25">
      <c r="B15003">
        <v>2019</v>
      </c>
      <c r="C15003">
        <v>4</v>
      </c>
      <c r="D15003" s="8">
        <v>12</v>
      </c>
      <c r="E15003" t="s">
        <v>32</v>
      </c>
      <c r="F15003">
        <v>80.3</v>
      </c>
      <c r="G15003">
        <v>1</v>
      </c>
      <c r="H15003">
        <v>128</v>
      </c>
      <c r="I15003">
        <v>8600</v>
      </c>
      <c r="J15003" t="s">
        <v>115</v>
      </c>
    </row>
    <row r="15004" spans="2:10" x14ac:dyDescent="0.25">
      <c r="B15004">
        <v>2019</v>
      </c>
      <c r="C15004">
        <v>4</v>
      </c>
      <c r="D15004" s="8">
        <v>12</v>
      </c>
      <c r="E15004" t="s">
        <v>32</v>
      </c>
      <c r="F15004">
        <v>101.26</v>
      </c>
      <c r="G15004">
        <v>98.311277898479148</v>
      </c>
      <c r="H15004">
        <v>117</v>
      </c>
      <c r="I15004">
        <v>7375</v>
      </c>
      <c r="J15004" t="s">
        <v>115</v>
      </c>
    </row>
    <row r="15005" spans="2:10" x14ac:dyDescent="0.25">
      <c r="B15005">
        <v>2019</v>
      </c>
      <c r="C15005">
        <v>4</v>
      </c>
      <c r="D15005" s="8">
        <v>1</v>
      </c>
      <c r="E15005" t="s">
        <v>32</v>
      </c>
      <c r="F15005">
        <v>76.33</v>
      </c>
      <c r="G15005">
        <v>95</v>
      </c>
      <c r="H15005">
        <v>112</v>
      </c>
      <c r="I15005">
        <v>5650</v>
      </c>
      <c r="J15005" t="s">
        <v>116</v>
      </c>
    </row>
    <row r="15006" spans="2:10" x14ac:dyDescent="0.25">
      <c r="B15006">
        <v>2019</v>
      </c>
      <c r="C15006">
        <v>4</v>
      </c>
      <c r="D15006" s="8">
        <v>1</v>
      </c>
      <c r="E15006" t="s">
        <v>32</v>
      </c>
      <c r="F15006">
        <v>39.65</v>
      </c>
      <c r="G15006">
        <v>93.2</v>
      </c>
      <c r="H15006">
        <v>104</v>
      </c>
      <c r="I15006">
        <v>6183</v>
      </c>
      <c r="J15006" t="s">
        <v>116</v>
      </c>
    </row>
    <row r="15007" spans="2:10" x14ac:dyDescent="0.25">
      <c r="B15007">
        <v>2019</v>
      </c>
      <c r="C15007">
        <v>4</v>
      </c>
      <c r="D15007" s="8">
        <v>1</v>
      </c>
      <c r="E15007" t="s">
        <v>32</v>
      </c>
      <c r="F15007">
        <v>202.68</v>
      </c>
      <c r="G15007">
        <v>82.699999999999989</v>
      </c>
      <c r="H15007">
        <v>108</v>
      </c>
      <c r="I15007">
        <v>5545</v>
      </c>
      <c r="J15007" t="s">
        <v>116</v>
      </c>
    </row>
    <row r="15008" spans="2:10" x14ac:dyDescent="0.25">
      <c r="B15008">
        <v>2019</v>
      </c>
      <c r="C15008">
        <v>4</v>
      </c>
      <c r="D15008" s="8">
        <v>1</v>
      </c>
      <c r="E15008" t="s">
        <v>32</v>
      </c>
      <c r="F15008">
        <v>50</v>
      </c>
      <c r="G15008">
        <v>94.5</v>
      </c>
      <c r="H15008">
        <v>101</v>
      </c>
      <c r="I15008">
        <v>6600</v>
      </c>
      <c r="J15008" t="s">
        <v>116</v>
      </c>
    </row>
    <row r="15009" spans="2:10" x14ac:dyDescent="0.25">
      <c r="B15009">
        <v>2019</v>
      </c>
      <c r="C15009">
        <v>4</v>
      </c>
      <c r="D15009" s="8">
        <v>1</v>
      </c>
      <c r="E15009" t="s">
        <v>32</v>
      </c>
      <c r="F15009">
        <v>80.41</v>
      </c>
      <c r="G15009">
        <v>93.2</v>
      </c>
      <c r="H15009">
        <v>113</v>
      </c>
      <c r="I15009">
        <v>5596</v>
      </c>
      <c r="J15009" t="s">
        <v>116</v>
      </c>
    </row>
    <row r="15010" spans="2:10" x14ac:dyDescent="0.25">
      <c r="B15010">
        <v>2019</v>
      </c>
      <c r="C15010">
        <v>4</v>
      </c>
      <c r="D15010" s="8">
        <v>2</v>
      </c>
      <c r="E15010" t="s">
        <v>28</v>
      </c>
      <c r="F15010">
        <v>78.349999999999994</v>
      </c>
      <c r="G15010">
        <v>98.800255264837261</v>
      </c>
      <c r="H15010">
        <v>115.9</v>
      </c>
      <c r="I15010">
        <v>9300</v>
      </c>
      <c r="J15010" t="s">
        <v>116</v>
      </c>
    </row>
    <row r="15011" spans="2:10" x14ac:dyDescent="0.25">
      <c r="B15011">
        <v>2019</v>
      </c>
      <c r="C15011">
        <v>4</v>
      </c>
      <c r="D15011" s="8">
        <v>2</v>
      </c>
      <c r="E15011" t="s">
        <v>32</v>
      </c>
      <c r="F15011">
        <v>30</v>
      </c>
      <c r="G15011">
        <v>94.3</v>
      </c>
      <c r="H15011">
        <v>115</v>
      </c>
      <c r="I15011">
        <v>7800</v>
      </c>
      <c r="J15011" t="s">
        <v>116</v>
      </c>
    </row>
    <row r="15012" spans="2:10" x14ac:dyDescent="0.25">
      <c r="B15012">
        <v>2019</v>
      </c>
      <c r="C15012">
        <v>4</v>
      </c>
      <c r="D15012" s="8">
        <v>2</v>
      </c>
      <c r="E15012" t="s">
        <v>3322</v>
      </c>
      <c r="F15012">
        <v>159</v>
      </c>
      <c r="G15012">
        <v>96.440251572327057</v>
      </c>
      <c r="H15012">
        <v>115.9</v>
      </c>
      <c r="I15012">
        <v>9000</v>
      </c>
      <c r="J15012" t="s">
        <v>116</v>
      </c>
    </row>
    <row r="15013" spans="2:10" x14ac:dyDescent="0.25">
      <c r="B15013">
        <v>2019</v>
      </c>
      <c r="C15013">
        <v>4</v>
      </c>
      <c r="D15013" s="8">
        <v>2</v>
      </c>
      <c r="E15013" t="s">
        <v>3322</v>
      </c>
      <c r="F15013">
        <v>161</v>
      </c>
      <c r="G15013">
        <v>97.68322981366461</v>
      </c>
      <c r="H15013">
        <v>108.5</v>
      </c>
      <c r="I15013">
        <v>7500</v>
      </c>
      <c r="J15013" t="s">
        <v>116</v>
      </c>
    </row>
    <row r="15014" spans="2:10" x14ac:dyDescent="0.25">
      <c r="B15014">
        <v>2019</v>
      </c>
      <c r="C15014">
        <v>4</v>
      </c>
      <c r="D15014" s="8">
        <v>2</v>
      </c>
      <c r="E15014" t="s">
        <v>3322</v>
      </c>
      <c r="F15014">
        <v>80</v>
      </c>
      <c r="G15014">
        <v>1</v>
      </c>
      <c r="H15014">
        <v>106.9</v>
      </c>
      <c r="I15014">
        <v>8850</v>
      </c>
      <c r="J15014" t="s">
        <v>116</v>
      </c>
    </row>
    <row r="15015" spans="2:10" x14ac:dyDescent="0.25">
      <c r="B15015">
        <v>2019</v>
      </c>
      <c r="C15015">
        <v>4</v>
      </c>
      <c r="D15015" s="8">
        <v>2</v>
      </c>
      <c r="E15015" t="s">
        <v>3322</v>
      </c>
      <c r="F15015">
        <v>204</v>
      </c>
      <c r="G15015">
        <v>88.931372549019599</v>
      </c>
      <c r="H15015">
        <v>105.9</v>
      </c>
      <c r="I15015">
        <v>6500</v>
      </c>
      <c r="J15015" t="s">
        <v>116</v>
      </c>
    </row>
    <row r="15016" spans="2:10" x14ac:dyDescent="0.25">
      <c r="B15016">
        <v>2019</v>
      </c>
      <c r="C15016">
        <v>4</v>
      </c>
      <c r="D15016" s="8">
        <v>3</v>
      </c>
      <c r="E15016" t="s">
        <v>3322</v>
      </c>
      <c r="F15016">
        <v>36</v>
      </c>
      <c r="G15016">
        <v>94.666666666666671</v>
      </c>
      <c r="H15016">
        <v>102.9</v>
      </c>
      <c r="I15016">
        <v>8500</v>
      </c>
      <c r="J15016" t="s">
        <v>116</v>
      </c>
    </row>
    <row r="15017" spans="2:10" x14ac:dyDescent="0.25">
      <c r="B15017">
        <v>2019</v>
      </c>
      <c r="C15017">
        <v>4</v>
      </c>
      <c r="D15017" s="8">
        <v>3</v>
      </c>
      <c r="E15017" t="s">
        <v>3322</v>
      </c>
      <c r="F15017">
        <v>103</v>
      </c>
      <c r="G15017">
        <v>88.145631067961176</v>
      </c>
      <c r="H15017">
        <v>102</v>
      </c>
      <c r="I15017">
        <v>6900</v>
      </c>
      <c r="J15017" t="s">
        <v>116</v>
      </c>
    </row>
    <row r="15018" spans="2:10" x14ac:dyDescent="0.25">
      <c r="B15018">
        <v>2019</v>
      </c>
      <c r="C15018">
        <v>4</v>
      </c>
      <c r="D15018" s="8">
        <v>3</v>
      </c>
      <c r="E15018" t="s">
        <v>3322</v>
      </c>
      <c r="F15018">
        <v>23</v>
      </c>
      <c r="G15018">
        <v>97.391304347826079</v>
      </c>
      <c r="H15018">
        <v>101.9</v>
      </c>
      <c r="I15018">
        <v>2550</v>
      </c>
      <c r="J15018" t="s">
        <v>116</v>
      </c>
    </row>
    <row r="15019" spans="2:10" x14ac:dyDescent="0.25">
      <c r="B15019">
        <v>2019</v>
      </c>
      <c r="C15019">
        <v>4</v>
      </c>
      <c r="D15019" s="8">
        <v>3</v>
      </c>
      <c r="E15019" t="s">
        <v>3322</v>
      </c>
      <c r="F15019">
        <v>104</v>
      </c>
      <c r="G15019">
        <v>96.730769230769226</v>
      </c>
      <c r="H15019">
        <v>101.7</v>
      </c>
      <c r="I15019">
        <v>6000</v>
      </c>
      <c r="J15019" t="s">
        <v>116</v>
      </c>
    </row>
    <row r="15020" spans="2:10" x14ac:dyDescent="0.25">
      <c r="B15020">
        <v>2019</v>
      </c>
      <c r="C15020">
        <v>4</v>
      </c>
      <c r="D15020" s="8">
        <v>3</v>
      </c>
      <c r="E15020" t="s">
        <v>32</v>
      </c>
      <c r="F15020">
        <v>30</v>
      </c>
      <c r="G15020">
        <v>90.3</v>
      </c>
      <c r="H15020">
        <v>115</v>
      </c>
      <c r="I15020">
        <v>7500</v>
      </c>
      <c r="J15020" t="s">
        <v>116</v>
      </c>
    </row>
    <row r="15021" spans="2:10" x14ac:dyDescent="0.25">
      <c r="B15021">
        <v>2019</v>
      </c>
      <c r="C15021">
        <v>4</v>
      </c>
      <c r="D15021" s="8">
        <v>4</v>
      </c>
      <c r="E15021" t="s">
        <v>91</v>
      </c>
      <c r="F15021">
        <v>156.113</v>
      </c>
      <c r="G15021">
        <v>79.160608021112907</v>
      </c>
      <c r="H15021">
        <v>108.9</v>
      </c>
      <c r="I15021">
        <v>4050</v>
      </c>
      <c r="J15021" t="s">
        <v>116</v>
      </c>
    </row>
    <row r="15022" spans="2:10" x14ac:dyDescent="0.25">
      <c r="B15022">
        <v>2019</v>
      </c>
      <c r="C15022">
        <v>4</v>
      </c>
      <c r="D15022" s="8">
        <v>4</v>
      </c>
      <c r="E15022" t="s">
        <v>28</v>
      </c>
      <c r="F15022">
        <v>25.96</v>
      </c>
      <c r="G15022">
        <v>78.582434514637896</v>
      </c>
      <c r="H15022">
        <v>116.3</v>
      </c>
      <c r="I15022">
        <v>9438</v>
      </c>
      <c r="J15022" t="s">
        <v>116</v>
      </c>
    </row>
    <row r="15023" spans="2:10" x14ac:dyDescent="0.25">
      <c r="B15023">
        <v>2019</v>
      </c>
      <c r="C15023">
        <v>4</v>
      </c>
      <c r="D15023" s="8">
        <v>4</v>
      </c>
      <c r="E15023" t="s">
        <v>32</v>
      </c>
      <c r="F15023">
        <v>79.63</v>
      </c>
      <c r="G15023">
        <v>92</v>
      </c>
      <c r="H15023">
        <v>112</v>
      </c>
      <c r="I15023">
        <v>7000</v>
      </c>
      <c r="J15023" t="s">
        <v>116</v>
      </c>
    </row>
    <row r="15024" spans="2:10" x14ac:dyDescent="0.25">
      <c r="B15024">
        <v>2019</v>
      </c>
      <c r="C15024">
        <v>4</v>
      </c>
      <c r="D15024" s="8">
        <v>4</v>
      </c>
      <c r="E15024" t="s">
        <v>32</v>
      </c>
      <c r="F15024">
        <v>30.06</v>
      </c>
      <c r="G15024">
        <v>63.7</v>
      </c>
      <c r="H15024">
        <v>113</v>
      </c>
      <c r="I15024">
        <v>6350</v>
      </c>
      <c r="J15024" t="s">
        <v>116</v>
      </c>
    </row>
    <row r="15025" spans="2:10" x14ac:dyDescent="0.25">
      <c r="B15025">
        <v>2019</v>
      </c>
      <c r="C15025">
        <v>4</v>
      </c>
      <c r="D15025" s="8">
        <v>8</v>
      </c>
      <c r="E15025" t="s">
        <v>30</v>
      </c>
      <c r="F15025">
        <v>180</v>
      </c>
      <c r="G15025">
        <v>49.666666666666671</v>
      </c>
      <c r="H15025">
        <v>108.3</v>
      </c>
      <c r="I15025">
        <v>8501</v>
      </c>
      <c r="J15025" t="s">
        <v>116</v>
      </c>
    </row>
    <row r="15026" spans="2:10" x14ac:dyDescent="0.25">
      <c r="B15026">
        <v>2019</v>
      </c>
      <c r="C15026">
        <v>4</v>
      </c>
      <c r="D15026" s="8">
        <v>10</v>
      </c>
      <c r="E15026" t="s">
        <v>28</v>
      </c>
      <c r="F15026">
        <v>24</v>
      </c>
      <c r="G15026">
        <v>1.0116666666666667</v>
      </c>
      <c r="H15026">
        <v>111.6</v>
      </c>
      <c r="I15026">
        <v>12500</v>
      </c>
      <c r="J15026" t="s">
        <v>116</v>
      </c>
    </row>
    <row r="15027" spans="2:10" x14ac:dyDescent="0.25">
      <c r="B15027">
        <v>2019</v>
      </c>
      <c r="C15027">
        <v>4</v>
      </c>
      <c r="D15027" s="8">
        <v>11</v>
      </c>
      <c r="E15027" t="s">
        <v>3322</v>
      </c>
      <c r="F15027">
        <v>40</v>
      </c>
      <c r="G15027">
        <v>98.949999999999989</v>
      </c>
      <c r="H15027">
        <v>109</v>
      </c>
      <c r="I15027">
        <v>7700</v>
      </c>
      <c r="J15027" t="s">
        <v>116</v>
      </c>
    </row>
    <row r="15028" spans="2:10" x14ac:dyDescent="0.25">
      <c r="B15028">
        <v>2019</v>
      </c>
      <c r="C15028">
        <v>4</v>
      </c>
      <c r="D15028" s="8">
        <v>12</v>
      </c>
      <c r="E15028" t="s">
        <v>30</v>
      </c>
      <c r="F15028">
        <v>39.29</v>
      </c>
      <c r="G15028">
        <v>99.567319928735046</v>
      </c>
      <c r="H15028">
        <v>110.4</v>
      </c>
      <c r="I15028">
        <v>7250</v>
      </c>
      <c r="J15028" t="s">
        <v>116</v>
      </c>
    </row>
    <row r="15029" spans="2:10" x14ac:dyDescent="0.25">
      <c r="B15029">
        <v>2019</v>
      </c>
      <c r="C15029">
        <v>4</v>
      </c>
      <c r="D15029" s="8">
        <v>2</v>
      </c>
      <c r="E15029" t="s">
        <v>3322</v>
      </c>
      <c r="F15029">
        <v>88</v>
      </c>
      <c r="G15029">
        <v>82.329545454545467</v>
      </c>
      <c r="H15029">
        <v>93.7</v>
      </c>
      <c r="I15029">
        <v>7500</v>
      </c>
      <c r="J15029" t="s">
        <v>117</v>
      </c>
    </row>
    <row r="15030" spans="2:10" x14ac:dyDescent="0.25">
      <c r="B15030">
        <v>2019</v>
      </c>
      <c r="C15030">
        <v>4</v>
      </c>
      <c r="D15030" s="8">
        <v>11</v>
      </c>
      <c r="E15030" t="s">
        <v>3322</v>
      </c>
      <c r="F15030">
        <v>12</v>
      </c>
      <c r="G15030">
        <v>1</v>
      </c>
      <c r="H15030">
        <v>97.2</v>
      </c>
      <c r="I15030">
        <v>6750</v>
      </c>
      <c r="J15030" t="s">
        <v>117</v>
      </c>
    </row>
    <row r="15031" spans="2:10" x14ac:dyDescent="0.25">
      <c r="B15031">
        <v>2019</v>
      </c>
      <c r="C15031">
        <v>4</v>
      </c>
      <c r="D15031" s="8">
        <v>11</v>
      </c>
      <c r="E15031" t="s">
        <v>3322</v>
      </c>
      <c r="F15031">
        <v>38.673999999999999</v>
      </c>
      <c r="G15031">
        <v>85.328644567409626</v>
      </c>
      <c r="H15031">
        <v>96.5</v>
      </c>
      <c r="I15031">
        <v>6800</v>
      </c>
      <c r="J15031" t="s">
        <v>117</v>
      </c>
    </row>
    <row r="15032" spans="2:10" x14ac:dyDescent="0.25">
      <c r="B15032">
        <v>2019</v>
      </c>
      <c r="C15032">
        <v>4</v>
      </c>
      <c r="D15032" s="8">
        <v>2</v>
      </c>
      <c r="E15032" t="s">
        <v>3322</v>
      </c>
      <c r="F15032">
        <v>41</v>
      </c>
      <c r="G15032">
        <v>31.707317073170731</v>
      </c>
      <c r="H15032">
        <v>103.7</v>
      </c>
      <c r="I15032">
        <v>2500</v>
      </c>
      <c r="J15032" t="s">
        <v>119</v>
      </c>
    </row>
    <row r="15033" spans="2:10" x14ac:dyDescent="0.25">
      <c r="B15033">
        <v>2019</v>
      </c>
      <c r="C15033">
        <v>4</v>
      </c>
      <c r="D15033" s="8">
        <v>2</v>
      </c>
      <c r="E15033" t="s">
        <v>3322</v>
      </c>
      <c r="F15033">
        <v>60</v>
      </c>
      <c r="G15033">
        <v>20.25</v>
      </c>
      <c r="H15033">
        <v>105.2</v>
      </c>
      <c r="I15033">
        <v>3500</v>
      </c>
      <c r="J15033" t="s">
        <v>119</v>
      </c>
    </row>
    <row r="15034" spans="2:10" x14ac:dyDescent="0.25">
      <c r="B15034">
        <v>2019</v>
      </c>
      <c r="C15034">
        <v>4</v>
      </c>
      <c r="D15034" s="8">
        <v>2</v>
      </c>
      <c r="E15034" t="s">
        <v>3322</v>
      </c>
      <c r="F15034">
        <v>37</v>
      </c>
      <c r="G15034">
        <v>36.13513513513513</v>
      </c>
      <c r="H15034">
        <v>98.8</v>
      </c>
      <c r="I15034">
        <v>3500</v>
      </c>
      <c r="J15034" t="s">
        <v>119</v>
      </c>
    </row>
    <row r="15035" spans="2:10" x14ac:dyDescent="0.25">
      <c r="B15035">
        <v>2019</v>
      </c>
      <c r="C15035">
        <v>4</v>
      </c>
      <c r="D15035" s="8">
        <v>4</v>
      </c>
      <c r="E15035" t="s">
        <v>28</v>
      </c>
      <c r="F15035">
        <v>50</v>
      </c>
      <c r="G15035">
        <v>0</v>
      </c>
      <c r="H15035">
        <v>74.2</v>
      </c>
      <c r="I15035">
        <v>6000</v>
      </c>
      <c r="J15035" t="s">
        <v>119</v>
      </c>
    </row>
    <row r="15036" spans="2:10" x14ac:dyDescent="0.25">
      <c r="B15036">
        <v>2019</v>
      </c>
      <c r="C15036">
        <v>4</v>
      </c>
      <c r="D15036" s="8">
        <v>6</v>
      </c>
      <c r="E15036" t="s">
        <v>28</v>
      </c>
      <c r="F15036">
        <v>40.47</v>
      </c>
      <c r="G15036">
        <v>0</v>
      </c>
      <c r="H15036">
        <v>72.400000000000006</v>
      </c>
      <c r="I15036">
        <v>10500</v>
      </c>
      <c r="J15036" t="s">
        <v>119</v>
      </c>
    </row>
    <row r="15037" spans="2:10" x14ac:dyDescent="0.25">
      <c r="B15037">
        <v>2019</v>
      </c>
      <c r="C15037">
        <v>4</v>
      </c>
      <c r="D15037" s="8">
        <v>7</v>
      </c>
      <c r="E15037" t="s">
        <v>32</v>
      </c>
      <c r="F15037">
        <v>36.5</v>
      </c>
      <c r="G15037">
        <v>0</v>
      </c>
      <c r="I15037">
        <v>5479.45</v>
      </c>
      <c r="J15037" t="s">
        <v>119</v>
      </c>
    </row>
    <row r="15038" spans="2:10" x14ac:dyDescent="0.25">
      <c r="B15038">
        <v>2019</v>
      </c>
      <c r="C15038">
        <v>4</v>
      </c>
      <c r="D15038" s="8">
        <v>9</v>
      </c>
      <c r="E15038" t="s">
        <v>32</v>
      </c>
      <c r="F15038">
        <v>23.44</v>
      </c>
      <c r="G15038">
        <v>0</v>
      </c>
      <c r="I15038">
        <v>3500</v>
      </c>
      <c r="J15038" t="s">
        <v>119</v>
      </c>
    </row>
    <row r="15039" spans="2:10" x14ac:dyDescent="0.25">
      <c r="B15039">
        <v>2019</v>
      </c>
      <c r="C15039">
        <v>4</v>
      </c>
      <c r="D15039" s="8">
        <v>11</v>
      </c>
      <c r="E15039" t="s">
        <v>3322</v>
      </c>
      <c r="F15039">
        <v>41</v>
      </c>
      <c r="G15039">
        <v>29.268292682926827</v>
      </c>
      <c r="H15039">
        <v>80.599999999999994</v>
      </c>
      <c r="I15039">
        <v>4200</v>
      </c>
      <c r="J15039" t="s">
        <v>119</v>
      </c>
    </row>
    <row r="15040" spans="2:10" x14ac:dyDescent="0.25">
      <c r="B15040">
        <v>2019</v>
      </c>
      <c r="C15040">
        <v>4</v>
      </c>
      <c r="D15040" s="8">
        <v>11</v>
      </c>
      <c r="E15040" t="s">
        <v>3322</v>
      </c>
      <c r="F15040">
        <v>60</v>
      </c>
      <c r="G15040">
        <v>43.266666666666673</v>
      </c>
      <c r="H15040">
        <v>109.2</v>
      </c>
      <c r="I15040">
        <v>4000</v>
      </c>
      <c r="J15040" t="s">
        <v>119</v>
      </c>
    </row>
    <row r="15041" spans="2:10" x14ac:dyDescent="0.25">
      <c r="B15041">
        <v>2019</v>
      </c>
      <c r="C15041">
        <v>4</v>
      </c>
      <c r="D15041" s="8">
        <v>12</v>
      </c>
      <c r="E15041" t="s">
        <v>4666</v>
      </c>
      <c r="F15041">
        <v>327.33</v>
      </c>
      <c r="G15041">
        <v>52.674670821495127</v>
      </c>
      <c r="H15041">
        <v>134.80000000000001</v>
      </c>
      <c r="I15041">
        <v>3984</v>
      </c>
      <c r="J15041" t="s">
        <v>119</v>
      </c>
    </row>
    <row r="15042" spans="2:10" x14ac:dyDescent="0.25">
      <c r="B15042">
        <v>2019</v>
      </c>
      <c r="C15042">
        <v>4</v>
      </c>
      <c r="D15042" s="8">
        <v>3</v>
      </c>
      <c r="E15042" t="s">
        <v>30</v>
      </c>
      <c r="F15042">
        <v>20.27</v>
      </c>
      <c r="G15042">
        <v>1</v>
      </c>
      <c r="H15042">
        <v>135</v>
      </c>
      <c r="I15042">
        <v>20000</v>
      </c>
      <c r="J15042" t="s">
        <v>118</v>
      </c>
    </row>
    <row r="15043" spans="2:10" x14ac:dyDescent="0.25">
      <c r="B15043">
        <v>2019</v>
      </c>
      <c r="C15043">
        <v>4</v>
      </c>
      <c r="D15043" s="8">
        <v>4</v>
      </c>
      <c r="E15043" t="s">
        <v>30</v>
      </c>
      <c r="F15043">
        <v>44</v>
      </c>
      <c r="G15043">
        <v>1.0097727272727273</v>
      </c>
      <c r="H15043">
        <v>136.30000000000001</v>
      </c>
      <c r="I15043">
        <v>11300</v>
      </c>
      <c r="J15043" t="s">
        <v>118</v>
      </c>
    </row>
    <row r="15044" spans="2:10" x14ac:dyDescent="0.25">
      <c r="B15044">
        <v>2019</v>
      </c>
      <c r="C15044">
        <v>4</v>
      </c>
      <c r="D15044" s="8">
        <v>11</v>
      </c>
      <c r="E15044" t="s">
        <v>30</v>
      </c>
      <c r="F15044">
        <v>56.78</v>
      </c>
      <c r="G15044">
        <v>93.730186685452622</v>
      </c>
      <c r="H15044">
        <v>137.9</v>
      </c>
      <c r="I15044">
        <v>15300</v>
      </c>
      <c r="J15044" t="s">
        <v>118</v>
      </c>
    </row>
    <row r="15045" spans="2:10" x14ac:dyDescent="0.25">
      <c r="B15045">
        <v>2019</v>
      </c>
      <c r="C15045">
        <v>4</v>
      </c>
      <c r="D15045" s="8">
        <v>1</v>
      </c>
      <c r="E15045" t="s">
        <v>30</v>
      </c>
      <c r="F15045">
        <v>56.33</v>
      </c>
      <c r="G15045">
        <v>97.851943902006028</v>
      </c>
      <c r="H15045">
        <v>124.9</v>
      </c>
      <c r="I15045">
        <v>10205</v>
      </c>
      <c r="J15045" t="s">
        <v>120</v>
      </c>
    </row>
    <row r="15046" spans="2:10" x14ac:dyDescent="0.25">
      <c r="B15046">
        <v>2019</v>
      </c>
      <c r="C15046">
        <v>4</v>
      </c>
      <c r="D15046" s="8">
        <v>11</v>
      </c>
      <c r="E15046" t="s">
        <v>30</v>
      </c>
      <c r="F15046">
        <v>162.11000000000001</v>
      </c>
      <c r="G15046">
        <v>92.566775646166178</v>
      </c>
      <c r="H15046">
        <v>130.30000000000001</v>
      </c>
      <c r="I15046">
        <v>9905</v>
      </c>
      <c r="J15046" t="s">
        <v>120</v>
      </c>
    </row>
    <row r="15047" spans="2:10" x14ac:dyDescent="0.25">
      <c r="B15047">
        <v>2019</v>
      </c>
      <c r="C15047">
        <v>4</v>
      </c>
      <c r="D15047" s="8">
        <v>12</v>
      </c>
      <c r="E15047" t="s">
        <v>30</v>
      </c>
      <c r="F15047">
        <v>75.489999999999995</v>
      </c>
      <c r="G15047">
        <v>97.257914955623264</v>
      </c>
      <c r="H15047">
        <v>118.9</v>
      </c>
      <c r="I15047">
        <v>11250</v>
      </c>
      <c r="J15047" t="s">
        <v>120</v>
      </c>
    </row>
    <row r="15048" spans="2:10" x14ac:dyDescent="0.25">
      <c r="B15048">
        <v>2019</v>
      </c>
      <c r="C15048">
        <v>4</v>
      </c>
      <c r="D15048" s="8">
        <v>12</v>
      </c>
      <c r="E15048" t="s">
        <v>30</v>
      </c>
      <c r="F15048">
        <v>80.8</v>
      </c>
      <c r="G15048">
        <v>96.188118811881182</v>
      </c>
      <c r="H15048">
        <v>121.6</v>
      </c>
      <c r="I15048">
        <v>11250</v>
      </c>
      <c r="J15048" t="s">
        <v>120</v>
      </c>
    </row>
    <row r="15049" spans="2:10" x14ac:dyDescent="0.25">
      <c r="B15049">
        <v>2019</v>
      </c>
      <c r="C15049">
        <v>5</v>
      </c>
      <c r="D15049" s="8">
        <v>1</v>
      </c>
      <c r="E15049" t="s">
        <v>35</v>
      </c>
      <c r="F15049">
        <v>40</v>
      </c>
      <c r="G15049">
        <v>99.174999999999997</v>
      </c>
      <c r="H15049">
        <v>139.6</v>
      </c>
      <c r="I15049">
        <v>8625</v>
      </c>
      <c r="J15049" t="s">
        <v>114</v>
      </c>
    </row>
    <row r="15050" spans="2:10" x14ac:dyDescent="0.25">
      <c r="B15050">
        <v>2019</v>
      </c>
      <c r="C15050">
        <v>5</v>
      </c>
      <c r="D15050" s="8">
        <v>1</v>
      </c>
      <c r="E15050" t="s">
        <v>39</v>
      </c>
      <c r="F15050">
        <v>95.28</v>
      </c>
      <c r="G15050">
        <v>97.586062132661638</v>
      </c>
      <c r="H15050">
        <v>140.6</v>
      </c>
      <c r="I15050">
        <v>9800</v>
      </c>
      <c r="J15050" t="s">
        <v>114</v>
      </c>
    </row>
    <row r="15051" spans="2:10" x14ac:dyDescent="0.25">
      <c r="B15051">
        <v>2019</v>
      </c>
      <c r="C15051">
        <v>5</v>
      </c>
      <c r="D15051" s="8">
        <v>1</v>
      </c>
      <c r="E15051" t="s">
        <v>40</v>
      </c>
      <c r="F15051">
        <v>162.80000000000001</v>
      </c>
      <c r="G15051">
        <v>98.427518427518422</v>
      </c>
      <c r="H15051">
        <v>136</v>
      </c>
      <c r="I15051">
        <v>10547</v>
      </c>
      <c r="J15051" t="s">
        <v>114</v>
      </c>
    </row>
    <row r="15052" spans="2:10" x14ac:dyDescent="0.25">
      <c r="B15052">
        <v>2019</v>
      </c>
      <c r="C15052">
        <v>5</v>
      </c>
      <c r="D15052" s="8">
        <v>1</v>
      </c>
      <c r="E15052" t="s">
        <v>37</v>
      </c>
      <c r="F15052">
        <v>86</v>
      </c>
      <c r="G15052">
        <v>99</v>
      </c>
      <c r="H15052">
        <v>138.71</v>
      </c>
      <c r="I15052">
        <v>10813.95</v>
      </c>
      <c r="J15052" t="s">
        <v>114</v>
      </c>
    </row>
    <row r="15053" spans="2:10" x14ac:dyDescent="0.25">
      <c r="B15053">
        <v>2019</v>
      </c>
      <c r="C15053">
        <v>5</v>
      </c>
      <c r="D15053" s="8">
        <v>1</v>
      </c>
      <c r="E15053" t="s">
        <v>36</v>
      </c>
      <c r="F15053">
        <v>57.08</v>
      </c>
      <c r="G15053">
        <v>96</v>
      </c>
      <c r="H15053">
        <v>143.78</v>
      </c>
      <c r="I15053">
        <v>9000</v>
      </c>
      <c r="J15053" t="s">
        <v>114</v>
      </c>
    </row>
    <row r="15054" spans="2:10" x14ac:dyDescent="0.25">
      <c r="B15054">
        <v>2019</v>
      </c>
      <c r="C15054">
        <v>5</v>
      </c>
      <c r="D15054" s="8">
        <v>1</v>
      </c>
      <c r="E15054" t="s">
        <v>36</v>
      </c>
      <c r="F15054">
        <v>79.319999999999993</v>
      </c>
      <c r="G15054">
        <v>97</v>
      </c>
      <c r="H15054">
        <v>143.72999999999999</v>
      </c>
      <c r="I15054">
        <v>11000</v>
      </c>
      <c r="J15054" t="s">
        <v>114</v>
      </c>
    </row>
    <row r="15055" spans="2:10" x14ac:dyDescent="0.25">
      <c r="B15055">
        <v>2019</v>
      </c>
      <c r="C15055">
        <v>5</v>
      </c>
      <c r="D15055" s="8">
        <v>1</v>
      </c>
      <c r="E15055" t="s">
        <v>36</v>
      </c>
      <c r="F15055">
        <v>114.96</v>
      </c>
      <c r="G15055">
        <v>98</v>
      </c>
      <c r="H15055">
        <v>143.62</v>
      </c>
      <c r="I15055">
        <v>12050</v>
      </c>
      <c r="J15055" t="s">
        <v>114</v>
      </c>
    </row>
    <row r="15056" spans="2:10" x14ac:dyDescent="0.25">
      <c r="B15056">
        <v>2019</v>
      </c>
      <c r="C15056">
        <v>5</v>
      </c>
      <c r="D15056" s="8">
        <v>1</v>
      </c>
      <c r="E15056" t="s">
        <v>35</v>
      </c>
      <c r="F15056">
        <v>58.62</v>
      </c>
      <c r="G15056">
        <v>97.679972705561241</v>
      </c>
      <c r="H15056">
        <v>133.19999999999999</v>
      </c>
      <c r="I15056">
        <v>10065</v>
      </c>
      <c r="J15056" t="s">
        <v>114</v>
      </c>
    </row>
    <row r="15057" spans="2:10" x14ac:dyDescent="0.25">
      <c r="B15057">
        <v>2019</v>
      </c>
      <c r="C15057">
        <v>5</v>
      </c>
      <c r="D15057" s="8">
        <v>1</v>
      </c>
      <c r="E15057" t="s">
        <v>36</v>
      </c>
      <c r="F15057">
        <v>80.319999999999993</v>
      </c>
      <c r="G15057">
        <v>96.6</v>
      </c>
      <c r="H15057">
        <v>142.66999999999999</v>
      </c>
      <c r="I15057">
        <v>9800</v>
      </c>
      <c r="J15057" t="s">
        <v>114</v>
      </c>
    </row>
    <row r="15058" spans="2:10" x14ac:dyDescent="0.25">
      <c r="B15058">
        <v>2019</v>
      </c>
      <c r="C15058">
        <v>5</v>
      </c>
      <c r="D15058" s="8">
        <v>1</v>
      </c>
      <c r="E15058" t="s">
        <v>36</v>
      </c>
      <c r="F15058">
        <v>157.86000000000001</v>
      </c>
      <c r="G15058">
        <v>96.399999999999991</v>
      </c>
      <c r="H15058">
        <v>138.32</v>
      </c>
      <c r="I15058">
        <v>10700</v>
      </c>
      <c r="J15058" t="s">
        <v>114</v>
      </c>
    </row>
    <row r="15059" spans="2:10" x14ac:dyDescent="0.25">
      <c r="B15059">
        <v>2019</v>
      </c>
      <c r="C15059">
        <v>5</v>
      </c>
      <c r="D15059" s="8">
        <v>1</v>
      </c>
      <c r="E15059" t="s">
        <v>36</v>
      </c>
      <c r="F15059">
        <v>46.9</v>
      </c>
      <c r="G15059">
        <v>94</v>
      </c>
      <c r="H15059">
        <v>141.77000000000001</v>
      </c>
      <c r="I15059">
        <v>10250</v>
      </c>
      <c r="J15059" t="s">
        <v>114</v>
      </c>
    </row>
    <row r="15060" spans="2:10" x14ac:dyDescent="0.25">
      <c r="B15060">
        <v>2019</v>
      </c>
      <c r="C15060">
        <v>5</v>
      </c>
      <c r="D15060" s="8">
        <v>1</v>
      </c>
      <c r="E15060" t="s">
        <v>36</v>
      </c>
      <c r="F15060">
        <v>43.74</v>
      </c>
      <c r="G15060">
        <v>99</v>
      </c>
      <c r="H15060">
        <v>143.66999999999999</v>
      </c>
      <c r="I15060">
        <v>13717.42</v>
      </c>
      <c r="J15060" t="s">
        <v>114</v>
      </c>
    </row>
    <row r="15061" spans="2:10" x14ac:dyDescent="0.25">
      <c r="B15061">
        <v>2019</v>
      </c>
      <c r="C15061">
        <v>5</v>
      </c>
      <c r="D15061" s="8">
        <v>2</v>
      </c>
      <c r="E15061" t="s">
        <v>39</v>
      </c>
      <c r="F15061">
        <v>80</v>
      </c>
      <c r="G15061">
        <v>1.003125</v>
      </c>
      <c r="H15061">
        <v>134</v>
      </c>
      <c r="I15061">
        <v>8200</v>
      </c>
      <c r="J15061" t="s">
        <v>114</v>
      </c>
    </row>
    <row r="15062" spans="2:10" x14ac:dyDescent="0.25">
      <c r="B15062">
        <v>2019</v>
      </c>
      <c r="C15062">
        <v>5</v>
      </c>
      <c r="D15062" s="8">
        <v>2</v>
      </c>
      <c r="E15062" t="s">
        <v>38</v>
      </c>
      <c r="F15062">
        <v>45</v>
      </c>
      <c r="G15062">
        <v>91</v>
      </c>
      <c r="H15062">
        <v>144</v>
      </c>
      <c r="I15062">
        <v>8450</v>
      </c>
      <c r="J15062" t="s">
        <v>114</v>
      </c>
    </row>
    <row r="15063" spans="2:10" x14ac:dyDescent="0.25">
      <c r="B15063">
        <v>2019</v>
      </c>
      <c r="C15063">
        <v>5</v>
      </c>
      <c r="D15063" s="8">
        <v>2</v>
      </c>
      <c r="E15063" t="s">
        <v>37</v>
      </c>
      <c r="F15063">
        <v>38</v>
      </c>
      <c r="G15063">
        <v>98.1</v>
      </c>
      <c r="H15063">
        <v>133.34</v>
      </c>
      <c r="I15063">
        <v>8500</v>
      </c>
      <c r="J15063" t="s">
        <v>114</v>
      </c>
    </row>
    <row r="15064" spans="2:10" x14ac:dyDescent="0.25">
      <c r="B15064">
        <v>2019</v>
      </c>
      <c r="C15064">
        <v>5</v>
      </c>
      <c r="D15064" s="8">
        <v>2</v>
      </c>
      <c r="E15064" t="s">
        <v>34</v>
      </c>
      <c r="F15064">
        <v>216</v>
      </c>
      <c r="G15064">
        <v>94</v>
      </c>
      <c r="H15064">
        <v>138.5</v>
      </c>
      <c r="I15064">
        <v>8900</v>
      </c>
      <c r="J15064" t="s">
        <v>114</v>
      </c>
    </row>
    <row r="15065" spans="2:10" x14ac:dyDescent="0.25">
      <c r="B15065">
        <v>2019</v>
      </c>
      <c r="C15065">
        <v>5</v>
      </c>
      <c r="D15065" s="8">
        <v>2</v>
      </c>
      <c r="E15065" t="s">
        <v>39</v>
      </c>
      <c r="F15065">
        <v>100</v>
      </c>
      <c r="G15065">
        <v>99.33</v>
      </c>
      <c r="H15065">
        <v>134.1</v>
      </c>
      <c r="I15065">
        <v>8950</v>
      </c>
      <c r="J15065" t="s">
        <v>114</v>
      </c>
    </row>
    <row r="15066" spans="2:10" x14ac:dyDescent="0.25">
      <c r="B15066">
        <v>2019</v>
      </c>
      <c r="C15066">
        <v>5</v>
      </c>
      <c r="D15066" s="8">
        <v>2</v>
      </c>
      <c r="E15066" t="s">
        <v>35</v>
      </c>
      <c r="F15066">
        <v>40</v>
      </c>
      <c r="G15066">
        <v>96.350000000000009</v>
      </c>
      <c r="H15066">
        <v>140.5</v>
      </c>
      <c r="I15066">
        <v>9250</v>
      </c>
      <c r="J15066" t="s">
        <v>114</v>
      </c>
    </row>
    <row r="15067" spans="2:10" x14ac:dyDescent="0.25">
      <c r="B15067">
        <v>2019</v>
      </c>
      <c r="C15067">
        <v>5</v>
      </c>
      <c r="D15067" s="8">
        <v>2</v>
      </c>
      <c r="E15067" t="s">
        <v>37</v>
      </c>
      <c r="F15067">
        <v>34</v>
      </c>
      <c r="G15067">
        <v>95.5</v>
      </c>
      <c r="H15067">
        <v>141.94999999999999</v>
      </c>
      <c r="I15067">
        <v>9792.2800000000007</v>
      </c>
      <c r="J15067" t="s">
        <v>114</v>
      </c>
    </row>
    <row r="15068" spans="2:10" x14ac:dyDescent="0.25">
      <c r="B15068">
        <v>2019</v>
      </c>
      <c r="C15068">
        <v>5</v>
      </c>
      <c r="D15068" s="8">
        <v>2</v>
      </c>
      <c r="E15068" t="s">
        <v>34</v>
      </c>
      <c r="F15068">
        <v>38.74</v>
      </c>
      <c r="G15068">
        <v>99</v>
      </c>
      <c r="H15068">
        <v>140</v>
      </c>
      <c r="I15068">
        <v>11184</v>
      </c>
      <c r="J15068" t="s">
        <v>114</v>
      </c>
    </row>
    <row r="15069" spans="2:10" x14ac:dyDescent="0.25">
      <c r="B15069">
        <v>2019</v>
      </c>
      <c r="C15069">
        <v>5</v>
      </c>
      <c r="D15069" s="8">
        <v>3</v>
      </c>
      <c r="E15069" t="s">
        <v>35</v>
      </c>
      <c r="F15069">
        <v>68.16</v>
      </c>
      <c r="G15069">
        <v>99.765258215962447</v>
      </c>
      <c r="H15069">
        <v>138.1</v>
      </c>
      <c r="I15069">
        <v>8000</v>
      </c>
      <c r="J15069" t="s">
        <v>114</v>
      </c>
    </row>
    <row r="15070" spans="2:10" x14ac:dyDescent="0.25">
      <c r="B15070">
        <v>2019</v>
      </c>
      <c r="C15070">
        <v>5</v>
      </c>
      <c r="D15070" s="8">
        <v>3</v>
      </c>
      <c r="E15070" t="s">
        <v>37</v>
      </c>
      <c r="F15070">
        <v>130</v>
      </c>
      <c r="G15070">
        <v>99.8</v>
      </c>
      <c r="H15070">
        <v>136.54</v>
      </c>
      <c r="I15070">
        <v>8500</v>
      </c>
      <c r="J15070" t="s">
        <v>114</v>
      </c>
    </row>
    <row r="15071" spans="2:10" x14ac:dyDescent="0.25">
      <c r="B15071">
        <v>2019</v>
      </c>
      <c r="C15071">
        <v>5</v>
      </c>
      <c r="D15071" s="8">
        <v>3</v>
      </c>
      <c r="E15071" t="s">
        <v>35</v>
      </c>
      <c r="F15071">
        <v>120</v>
      </c>
      <c r="G15071">
        <v>98.633333333333326</v>
      </c>
      <c r="H15071">
        <v>136.69999999999999</v>
      </c>
      <c r="I15071">
        <v>9750</v>
      </c>
      <c r="J15071" t="s">
        <v>114</v>
      </c>
    </row>
    <row r="15072" spans="2:10" x14ac:dyDescent="0.25">
      <c r="B15072">
        <v>2019</v>
      </c>
      <c r="C15072">
        <v>5</v>
      </c>
      <c r="D15072" s="8">
        <v>3</v>
      </c>
      <c r="E15072" t="s">
        <v>38</v>
      </c>
      <c r="F15072">
        <v>49</v>
      </c>
      <c r="G15072">
        <v>81</v>
      </c>
      <c r="H15072">
        <v>143</v>
      </c>
      <c r="I15072">
        <v>10000</v>
      </c>
      <c r="J15072" t="s">
        <v>114</v>
      </c>
    </row>
    <row r="15073" spans="2:10" x14ac:dyDescent="0.25">
      <c r="B15073">
        <v>2019</v>
      </c>
      <c r="C15073">
        <v>5</v>
      </c>
      <c r="D15073" s="8">
        <v>3</v>
      </c>
      <c r="E15073" t="s">
        <v>34</v>
      </c>
      <c r="F15073">
        <v>80</v>
      </c>
      <c r="G15073">
        <v>97</v>
      </c>
      <c r="H15073">
        <v>142.19999999999999</v>
      </c>
      <c r="I15073">
        <v>10600</v>
      </c>
      <c r="J15073" t="s">
        <v>114</v>
      </c>
    </row>
    <row r="15074" spans="2:10" x14ac:dyDescent="0.25">
      <c r="B15074">
        <v>2019</v>
      </c>
      <c r="C15074">
        <v>5</v>
      </c>
      <c r="D15074" s="8">
        <v>3</v>
      </c>
      <c r="E15074" t="s">
        <v>37</v>
      </c>
      <c r="F15074">
        <v>67</v>
      </c>
      <c r="G15074">
        <v>96</v>
      </c>
      <c r="H15074">
        <v>141.19</v>
      </c>
      <c r="I15074">
        <v>10654.15</v>
      </c>
      <c r="J15074" t="s">
        <v>114</v>
      </c>
    </row>
    <row r="15075" spans="2:10" x14ac:dyDescent="0.25">
      <c r="B15075">
        <v>2019</v>
      </c>
      <c r="C15075">
        <v>5</v>
      </c>
      <c r="D15075" s="8">
        <v>3</v>
      </c>
      <c r="E15075" t="s">
        <v>36</v>
      </c>
      <c r="F15075">
        <v>52.5</v>
      </c>
      <c r="G15075">
        <v>1</v>
      </c>
      <c r="H15075" t="s">
        <v>4767</v>
      </c>
      <c r="I15075">
        <v>9900</v>
      </c>
      <c r="J15075" t="s">
        <v>114</v>
      </c>
    </row>
    <row r="15076" spans="2:10" x14ac:dyDescent="0.25">
      <c r="B15076">
        <v>2019</v>
      </c>
      <c r="C15076">
        <v>5</v>
      </c>
      <c r="D15076" s="8">
        <v>3</v>
      </c>
      <c r="E15076" t="s">
        <v>36</v>
      </c>
      <c r="F15076">
        <v>40</v>
      </c>
      <c r="G15076">
        <v>98</v>
      </c>
      <c r="H15076" t="s">
        <v>4768</v>
      </c>
      <c r="I15076">
        <v>10950</v>
      </c>
      <c r="J15076" t="s">
        <v>114</v>
      </c>
    </row>
    <row r="15077" spans="2:10" x14ac:dyDescent="0.25">
      <c r="B15077">
        <v>2019</v>
      </c>
      <c r="C15077">
        <v>5</v>
      </c>
      <c r="D15077" s="8">
        <v>3</v>
      </c>
      <c r="E15077" t="s">
        <v>35</v>
      </c>
      <c r="F15077">
        <v>40</v>
      </c>
      <c r="G15077">
        <v>93.474999999999994</v>
      </c>
      <c r="H15077">
        <v>136.19999999999999</v>
      </c>
      <c r="I15077">
        <v>8700</v>
      </c>
      <c r="J15077" t="s">
        <v>114</v>
      </c>
    </row>
    <row r="15078" spans="2:10" x14ac:dyDescent="0.25">
      <c r="B15078">
        <v>2019</v>
      </c>
      <c r="C15078">
        <v>5</v>
      </c>
      <c r="D15078" s="8">
        <v>3</v>
      </c>
      <c r="E15078" t="s">
        <v>36</v>
      </c>
      <c r="F15078">
        <v>60</v>
      </c>
      <c r="G15078">
        <v>99</v>
      </c>
      <c r="H15078" t="s">
        <v>4769</v>
      </c>
      <c r="I15078">
        <v>11000</v>
      </c>
      <c r="J15078" t="s">
        <v>114</v>
      </c>
    </row>
    <row r="15079" spans="2:10" x14ac:dyDescent="0.25">
      <c r="B15079">
        <v>2019</v>
      </c>
      <c r="C15079">
        <v>5</v>
      </c>
      <c r="D15079" s="8">
        <v>4</v>
      </c>
      <c r="E15079" t="s">
        <v>35</v>
      </c>
      <c r="F15079">
        <v>37.14</v>
      </c>
      <c r="G15079">
        <v>94.022617124394188</v>
      </c>
      <c r="H15079">
        <v>135.4</v>
      </c>
      <c r="I15079">
        <v>8700</v>
      </c>
      <c r="J15079" t="s">
        <v>114</v>
      </c>
    </row>
    <row r="15080" spans="2:10" x14ac:dyDescent="0.25">
      <c r="B15080">
        <v>2019</v>
      </c>
      <c r="C15080">
        <v>5</v>
      </c>
      <c r="D15080" s="8">
        <v>4</v>
      </c>
      <c r="E15080" t="s">
        <v>38</v>
      </c>
      <c r="F15080">
        <v>37</v>
      </c>
      <c r="G15080">
        <v>94</v>
      </c>
      <c r="H15080">
        <v>144</v>
      </c>
      <c r="I15080">
        <v>9677</v>
      </c>
      <c r="J15080" t="s">
        <v>114</v>
      </c>
    </row>
    <row r="15081" spans="2:10" x14ac:dyDescent="0.25">
      <c r="B15081">
        <v>2019</v>
      </c>
      <c r="C15081">
        <v>5</v>
      </c>
      <c r="D15081" s="8">
        <v>4</v>
      </c>
      <c r="E15081" t="s">
        <v>35</v>
      </c>
      <c r="F15081">
        <v>25.22</v>
      </c>
      <c r="G15081">
        <v>97.422680412371136</v>
      </c>
      <c r="H15081">
        <v>133.80000000000001</v>
      </c>
      <c r="I15081">
        <v>9735</v>
      </c>
      <c r="J15081" t="s">
        <v>114</v>
      </c>
    </row>
    <row r="15082" spans="2:10" x14ac:dyDescent="0.25">
      <c r="B15082">
        <v>2019</v>
      </c>
      <c r="C15082">
        <v>5</v>
      </c>
      <c r="D15082" s="8">
        <v>4</v>
      </c>
      <c r="E15082" t="s">
        <v>36</v>
      </c>
      <c r="F15082">
        <v>797.82</v>
      </c>
      <c r="G15082">
        <v>95.899999999999991</v>
      </c>
      <c r="H15082" t="s">
        <v>4770</v>
      </c>
      <c r="I15082">
        <v>12534.16</v>
      </c>
      <c r="J15082" t="s">
        <v>114</v>
      </c>
    </row>
    <row r="15083" spans="2:10" x14ac:dyDescent="0.25">
      <c r="B15083">
        <v>2019</v>
      </c>
      <c r="C15083">
        <v>5</v>
      </c>
      <c r="D15083" s="8">
        <v>4</v>
      </c>
      <c r="E15083" t="s">
        <v>36</v>
      </c>
      <c r="F15083">
        <v>40.01</v>
      </c>
      <c r="G15083">
        <v>97</v>
      </c>
      <c r="H15083" t="s">
        <v>4771</v>
      </c>
      <c r="I15083">
        <v>9997.5</v>
      </c>
      <c r="J15083" t="s">
        <v>114</v>
      </c>
    </row>
    <row r="15084" spans="2:10" x14ac:dyDescent="0.25">
      <c r="B15084">
        <v>2019</v>
      </c>
      <c r="C15084">
        <v>5</v>
      </c>
      <c r="D15084" s="8">
        <v>4</v>
      </c>
      <c r="E15084" t="s">
        <v>36</v>
      </c>
      <c r="F15084">
        <v>39.54</v>
      </c>
      <c r="G15084">
        <v>1</v>
      </c>
      <c r="H15084" t="s">
        <v>4772</v>
      </c>
      <c r="I15084">
        <v>10000</v>
      </c>
      <c r="J15084" t="s">
        <v>114</v>
      </c>
    </row>
    <row r="15085" spans="2:10" x14ac:dyDescent="0.25">
      <c r="B15085">
        <v>2019</v>
      </c>
      <c r="C15085">
        <v>5</v>
      </c>
      <c r="D15085" s="8">
        <v>4</v>
      </c>
      <c r="E15085" t="s">
        <v>36</v>
      </c>
      <c r="F15085">
        <v>40</v>
      </c>
      <c r="G15085">
        <v>99</v>
      </c>
      <c r="H15085" t="s">
        <v>4773</v>
      </c>
      <c r="I15085">
        <v>11250</v>
      </c>
      <c r="J15085" t="s">
        <v>114</v>
      </c>
    </row>
    <row r="15086" spans="2:10" x14ac:dyDescent="0.25">
      <c r="B15086">
        <v>2019</v>
      </c>
      <c r="C15086">
        <v>5</v>
      </c>
      <c r="D15086" s="8">
        <v>4</v>
      </c>
      <c r="E15086" t="s">
        <v>36</v>
      </c>
      <c r="F15086">
        <v>271.91000000000003</v>
      </c>
      <c r="G15086">
        <v>83.2</v>
      </c>
      <c r="H15086" t="s">
        <v>4774</v>
      </c>
      <c r="I15086">
        <v>8973.56</v>
      </c>
      <c r="J15086" t="s">
        <v>114</v>
      </c>
    </row>
    <row r="15087" spans="2:10" x14ac:dyDescent="0.25">
      <c r="B15087">
        <v>2019</v>
      </c>
      <c r="C15087">
        <v>5</v>
      </c>
      <c r="D15087" s="8">
        <v>5</v>
      </c>
      <c r="E15087" t="s">
        <v>37</v>
      </c>
      <c r="F15087">
        <v>81</v>
      </c>
      <c r="G15087">
        <v>98</v>
      </c>
      <c r="H15087">
        <v>134.02000000000001</v>
      </c>
      <c r="I15087">
        <v>8500.42</v>
      </c>
      <c r="J15087" t="s">
        <v>114</v>
      </c>
    </row>
    <row r="15088" spans="2:10" x14ac:dyDescent="0.25">
      <c r="B15088">
        <v>2019</v>
      </c>
      <c r="C15088">
        <v>5</v>
      </c>
      <c r="D15088" s="8">
        <v>5</v>
      </c>
      <c r="E15088" t="s">
        <v>38</v>
      </c>
      <c r="F15088">
        <v>59</v>
      </c>
      <c r="G15088">
        <v>93</v>
      </c>
      <c r="H15088">
        <v>144</v>
      </c>
      <c r="I15088">
        <v>9992</v>
      </c>
      <c r="J15088" t="s">
        <v>114</v>
      </c>
    </row>
    <row r="15089" spans="2:10" x14ac:dyDescent="0.25">
      <c r="B15089">
        <v>2019</v>
      </c>
      <c r="C15089">
        <v>5</v>
      </c>
      <c r="D15089" s="8">
        <v>5</v>
      </c>
      <c r="E15089" t="s">
        <v>35</v>
      </c>
      <c r="F15089">
        <v>34.229999999999997</v>
      </c>
      <c r="G15089">
        <v>93.48524685948</v>
      </c>
      <c r="H15089">
        <v>139.6</v>
      </c>
      <c r="I15089">
        <v>12700</v>
      </c>
      <c r="J15089" t="s">
        <v>114</v>
      </c>
    </row>
    <row r="15090" spans="2:10" x14ac:dyDescent="0.25">
      <c r="B15090">
        <v>2019</v>
      </c>
      <c r="C15090">
        <v>5</v>
      </c>
      <c r="D15090" s="8">
        <v>5</v>
      </c>
      <c r="E15090" t="s">
        <v>36</v>
      </c>
      <c r="F15090">
        <v>40</v>
      </c>
      <c r="G15090">
        <v>96</v>
      </c>
      <c r="H15090" t="s">
        <v>4775</v>
      </c>
      <c r="I15090">
        <v>13750</v>
      </c>
      <c r="J15090" t="s">
        <v>114</v>
      </c>
    </row>
    <row r="15091" spans="2:10" x14ac:dyDescent="0.25">
      <c r="B15091">
        <v>2019</v>
      </c>
      <c r="C15091">
        <v>5</v>
      </c>
      <c r="D15091" s="8">
        <v>5</v>
      </c>
      <c r="E15091" t="s">
        <v>36</v>
      </c>
      <c r="F15091">
        <v>98</v>
      </c>
      <c r="G15091">
        <v>99</v>
      </c>
      <c r="H15091" t="s">
        <v>4776</v>
      </c>
      <c r="I15091">
        <v>10500</v>
      </c>
      <c r="J15091" t="s">
        <v>114</v>
      </c>
    </row>
    <row r="15092" spans="2:10" x14ac:dyDescent="0.25">
      <c r="B15092">
        <v>2019</v>
      </c>
      <c r="C15092">
        <v>5</v>
      </c>
      <c r="D15092" s="8">
        <v>5</v>
      </c>
      <c r="E15092" t="s">
        <v>36</v>
      </c>
      <c r="F15092">
        <v>85</v>
      </c>
      <c r="G15092">
        <v>98</v>
      </c>
      <c r="H15092" t="s">
        <v>4777</v>
      </c>
      <c r="I15092">
        <v>11400</v>
      </c>
      <c r="J15092" t="s">
        <v>114</v>
      </c>
    </row>
    <row r="15093" spans="2:10" x14ac:dyDescent="0.25">
      <c r="B15093">
        <v>2019</v>
      </c>
      <c r="C15093">
        <v>5</v>
      </c>
      <c r="D15093" s="8">
        <v>5</v>
      </c>
      <c r="E15093" t="s">
        <v>36</v>
      </c>
      <c r="F15093">
        <v>78.92</v>
      </c>
      <c r="G15093">
        <v>1</v>
      </c>
      <c r="H15093" t="s">
        <v>4778</v>
      </c>
      <c r="I15093">
        <v>10300.530000000001</v>
      </c>
      <c r="J15093" t="s">
        <v>114</v>
      </c>
    </row>
    <row r="15094" spans="2:10" x14ac:dyDescent="0.25">
      <c r="B15094">
        <v>2019</v>
      </c>
      <c r="C15094">
        <v>5</v>
      </c>
      <c r="D15094" s="8">
        <v>6</v>
      </c>
      <c r="E15094" t="s">
        <v>35</v>
      </c>
      <c r="F15094">
        <v>33</v>
      </c>
      <c r="G15094">
        <v>91.818181818181827</v>
      </c>
      <c r="H15094">
        <v>134.4</v>
      </c>
      <c r="I15094">
        <v>7272.73</v>
      </c>
      <c r="J15094" t="s">
        <v>114</v>
      </c>
    </row>
    <row r="15095" spans="2:10" x14ac:dyDescent="0.25">
      <c r="B15095">
        <v>2019</v>
      </c>
      <c r="C15095">
        <v>5</v>
      </c>
      <c r="D15095" s="8">
        <v>6</v>
      </c>
      <c r="E15095" t="s">
        <v>34</v>
      </c>
      <c r="F15095">
        <v>156.34</v>
      </c>
      <c r="G15095">
        <v>1</v>
      </c>
      <c r="H15095">
        <v>139.80000000000001</v>
      </c>
      <c r="I15095">
        <v>10000</v>
      </c>
      <c r="J15095" t="s">
        <v>114</v>
      </c>
    </row>
    <row r="15096" spans="2:10" x14ac:dyDescent="0.25">
      <c r="B15096">
        <v>2019</v>
      </c>
      <c r="C15096">
        <v>5</v>
      </c>
      <c r="D15096" s="8">
        <v>6</v>
      </c>
      <c r="E15096" t="s">
        <v>37</v>
      </c>
      <c r="F15096">
        <v>320</v>
      </c>
      <c r="G15096">
        <v>92.800000000000011</v>
      </c>
      <c r="H15096">
        <v>138.01</v>
      </c>
      <c r="I15096">
        <v>9850</v>
      </c>
      <c r="J15096" t="s">
        <v>114</v>
      </c>
    </row>
    <row r="15097" spans="2:10" x14ac:dyDescent="0.25">
      <c r="B15097">
        <v>2019</v>
      </c>
      <c r="C15097">
        <v>5</v>
      </c>
      <c r="D15097" s="8">
        <v>6</v>
      </c>
      <c r="E15097" t="s">
        <v>37</v>
      </c>
      <c r="F15097">
        <v>80</v>
      </c>
      <c r="G15097">
        <v>93.8</v>
      </c>
      <c r="H15097">
        <v>143.21</v>
      </c>
      <c r="I15097">
        <v>10327.5</v>
      </c>
      <c r="J15097" t="s">
        <v>114</v>
      </c>
    </row>
    <row r="15098" spans="2:10" x14ac:dyDescent="0.25">
      <c r="B15098">
        <v>2019</v>
      </c>
      <c r="C15098">
        <v>5</v>
      </c>
      <c r="D15098" s="8">
        <v>6</v>
      </c>
      <c r="E15098" t="s">
        <v>37</v>
      </c>
      <c r="F15098">
        <v>40</v>
      </c>
      <c r="G15098">
        <v>96</v>
      </c>
      <c r="H15098">
        <v>143.74</v>
      </c>
      <c r="I15098">
        <v>10800</v>
      </c>
      <c r="J15098" t="s">
        <v>114</v>
      </c>
    </row>
    <row r="15099" spans="2:10" x14ac:dyDescent="0.25">
      <c r="B15099">
        <v>2019</v>
      </c>
      <c r="C15099">
        <v>5</v>
      </c>
      <c r="D15099" s="8">
        <v>6</v>
      </c>
      <c r="E15099" t="s">
        <v>36</v>
      </c>
      <c r="F15099">
        <v>39.01</v>
      </c>
      <c r="G15099">
        <v>1</v>
      </c>
      <c r="H15099" t="s">
        <v>4779</v>
      </c>
      <c r="I15099">
        <v>10500</v>
      </c>
      <c r="J15099" t="s">
        <v>114</v>
      </c>
    </row>
    <row r="15100" spans="2:10" x14ac:dyDescent="0.25">
      <c r="B15100">
        <v>2019</v>
      </c>
      <c r="C15100">
        <v>5</v>
      </c>
      <c r="D15100" s="8">
        <v>6</v>
      </c>
      <c r="E15100" t="s">
        <v>36</v>
      </c>
      <c r="F15100">
        <v>99.83</v>
      </c>
      <c r="G15100">
        <v>98</v>
      </c>
      <c r="H15100" t="s">
        <v>4780</v>
      </c>
      <c r="I15100">
        <v>9500</v>
      </c>
      <c r="J15100" t="s">
        <v>114</v>
      </c>
    </row>
    <row r="15101" spans="2:10" x14ac:dyDescent="0.25">
      <c r="B15101">
        <v>2019</v>
      </c>
      <c r="C15101">
        <v>5</v>
      </c>
      <c r="D15101" s="8">
        <v>7</v>
      </c>
      <c r="E15101" t="s">
        <v>38</v>
      </c>
      <c r="F15101">
        <v>48</v>
      </c>
      <c r="G15101">
        <v>93</v>
      </c>
      <c r="H15101">
        <v>137</v>
      </c>
      <c r="I15101">
        <v>9394</v>
      </c>
      <c r="J15101" t="s">
        <v>114</v>
      </c>
    </row>
    <row r="15102" spans="2:10" x14ac:dyDescent="0.25">
      <c r="B15102">
        <v>2019</v>
      </c>
      <c r="C15102">
        <v>5</v>
      </c>
      <c r="D15102" s="8">
        <v>7</v>
      </c>
      <c r="E15102" t="s">
        <v>38</v>
      </c>
      <c r="F15102">
        <v>56</v>
      </c>
      <c r="G15102">
        <v>96</v>
      </c>
      <c r="H15102">
        <v>142</v>
      </c>
      <c r="I15102">
        <v>9946</v>
      </c>
      <c r="J15102" t="s">
        <v>114</v>
      </c>
    </row>
    <row r="15103" spans="2:10" x14ac:dyDescent="0.25">
      <c r="B15103">
        <v>2019</v>
      </c>
      <c r="C15103">
        <v>5</v>
      </c>
      <c r="D15103" s="8">
        <v>7</v>
      </c>
      <c r="E15103" t="s">
        <v>37</v>
      </c>
      <c r="F15103">
        <v>80</v>
      </c>
      <c r="G15103">
        <v>98.8</v>
      </c>
      <c r="H15103">
        <v>141.52000000000001</v>
      </c>
      <c r="I15103">
        <v>10300</v>
      </c>
      <c r="J15103" t="s">
        <v>114</v>
      </c>
    </row>
    <row r="15104" spans="2:10" x14ac:dyDescent="0.25">
      <c r="B15104">
        <v>2019</v>
      </c>
      <c r="C15104">
        <v>5</v>
      </c>
      <c r="D15104" s="8">
        <v>8</v>
      </c>
      <c r="E15104" t="s">
        <v>38</v>
      </c>
      <c r="F15104">
        <v>68</v>
      </c>
      <c r="G15104">
        <v>92</v>
      </c>
      <c r="H15104">
        <v>140</v>
      </c>
      <c r="I15104">
        <v>8980</v>
      </c>
      <c r="J15104" t="s">
        <v>114</v>
      </c>
    </row>
    <row r="15105" spans="2:10" x14ac:dyDescent="0.25">
      <c r="B15105">
        <v>2019</v>
      </c>
      <c r="C15105">
        <v>5</v>
      </c>
      <c r="D15105" s="8">
        <v>8</v>
      </c>
      <c r="E15105" t="s">
        <v>38</v>
      </c>
      <c r="F15105">
        <v>76</v>
      </c>
      <c r="G15105">
        <v>94</v>
      </c>
      <c r="H15105">
        <v>144</v>
      </c>
      <c r="I15105">
        <v>9744</v>
      </c>
      <c r="J15105" t="s">
        <v>114</v>
      </c>
    </row>
    <row r="15106" spans="2:10" x14ac:dyDescent="0.25">
      <c r="B15106">
        <v>2019</v>
      </c>
      <c r="C15106">
        <v>5</v>
      </c>
      <c r="D15106" s="8">
        <v>8</v>
      </c>
      <c r="E15106" t="s">
        <v>38</v>
      </c>
      <c r="F15106">
        <v>135</v>
      </c>
      <c r="G15106">
        <v>93</v>
      </c>
      <c r="H15106">
        <v>144</v>
      </c>
      <c r="I15106">
        <v>9985</v>
      </c>
      <c r="J15106" t="s">
        <v>114</v>
      </c>
    </row>
    <row r="15107" spans="2:10" x14ac:dyDescent="0.25">
      <c r="B15107">
        <v>2019</v>
      </c>
      <c r="C15107">
        <v>5</v>
      </c>
      <c r="D15107" s="8">
        <v>8</v>
      </c>
      <c r="E15107" t="s">
        <v>35</v>
      </c>
      <c r="F15107">
        <v>39.26</v>
      </c>
      <c r="G15107">
        <v>97.045338767193073</v>
      </c>
      <c r="H15107">
        <v>136</v>
      </c>
      <c r="I15107">
        <v>10061</v>
      </c>
      <c r="J15107" t="s">
        <v>114</v>
      </c>
    </row>
    <row r="15108" spans="2:10" x14ac:dyDescent="0.25">
      <c r="B15108">
        <v>2019</v>
      </c>
      <c r="C15108">
        <v>5</v>
      </c>
      <c r="D15108" s="8">
        <v>8</v>
      </c>
      <c r="E15108" t="s">
        <v>36</v>
      </c>
      <c r="F15108">
        <v>45.3</v>
      </c>
      <c r="G15108">
        <v>99</v>
      </c>
      <c r="H15108" t="s">
        <v>4781</v>
      </c>
      <c r="I15108">
        <v>9492.27</v>
      </c>
      <c r="J15108" t="s">
        <v>114</v>
      </c>
    </row>
    <row r="15109" spans="2:10" x14ac:dyDescent="0.25">
      <c r="B15109">
        <v>2019</v>
      </c>
      <c r="C15109">
        <v>5</v>
      </c>
      <c r="D15109" s="8">
        <v>8</v>
      </c>
      <c r="E15109" t="s">
        <v>36</v>
      </c>
      <c r="F15109">
        <v>52.43</v>
      </c>
      <c r="G15109">
        <v>96</v>
      </c>
      <c r="H15109" t="s">
        <v>4782</v>
      </c>
      <c r="I15109">
        <v>11000</v>
      </c>
      <c r="J15109" t="s">
        <v>114</v>
      </c>
    </row>
    <row r="15110" spans="2:10" x14ac:dyDescent="0.25">
      <c r="B15110">
        <v>2019</v>
      </c>
      <c r="C15110">
        <v>5</v>
      </c>
      <c r="D15110" s="8">
        <v>9</v>
      </c>
      <c r="E15110" t="s">
        <v>34</v>
      </c>
      <c r="F15110">
        <v>57.97</v>
      </c>
      <c r="G15110">
        <v>1</v>
      </c>
      <c r="H15110">
        <v>138.69999999999999</v>
      </c>
      <c r="I15110">
        <v>9500</v>
      </c>
      <c r="J15110" t="s">
        <v>114</v>
      </c>
    </row>
    <row r="15111" spans="2:10" x14ac:dyDescent="0.25">
      <c r="B15111">
        <v>2019</v>
      </c>
      <c r="C15111">
        <v>5</v>
      </c>
      <c r="D15111" s="8">
        <v>9</v>
      </c>
      <c r="E15111" t="s">
        <v>38</v>
      </c>
      <c r="F15111">
        <v>80</v>
      </c>
      <c r="G15111">
        <v>95</v>
      </c>
      <c r="H15111">
        <v>141</v>
      </c>
      <c r="I15111">
        <v>10300</v>
      </c>
      <c r="J15111" t="s">
        <v>114</v>
      </c>
    </row>
    <row r="15112" spans="2:10" x14ac:dyDescent="0.25">
      <c r="B15112">
        <v>2019</v>
      </c>
      <c r="C15112">
        <v>5</v>
      </c>
      <c r="D15112" s="8">
        <v>9</v>
      </c>
      <c r="E15112" t="s">
        <v>38</v>
      </c>
      <c r="F15112">
        <v>80</v>
      </c>
      <c r="G15112">
        <v>90</v>
      </c>
      <c r="H15112">
        <v>140</v>
      </c>
      <c r="I15112">
        <v>10500</v>
      </c>
      <c r="J15112" t="s">
        <v>114</v>
      </c>
    </row>
    <row r="15113" spans="2:10" x14ac:dyDescent="0.25">
      <c r="B15113">
        <v>2019</v>
      </c>
      <c r="C15113">
        <v>5</v>
      </c>
      <c r="D15113" s="8">
        <v>9</v>
      </c>
      <c r="E15113" t="s">
        <v>36</v>
      </c>
      <c r="F15113">
        <v>155</v>
      </c>
      <c r="G15113">
        <v>97.5</v>
      </c>
      <c r="H15113" t="s">
        <v>4783</v>
      </c>
      <c r="I15113">
        <v>10200</v>
      </c>
      <c r="J15113" t="s">
        <v>114</v>
      </c>
    </row>
    <row r="15114" spans="2:10" x14ac:dyDescent="0.25">
      <c r="B15114">
        <v>2019</v>
      </c>
      <c r="C15114">
        <v>5</v>
      </c>
      <c r="D15114" s="8">
        <v>10</v>
      </c>
      <c r="E15114" t="s">
        <v>39</v>
      </c>
      <c r="F15114">
        <v>79.38</v>
      </c>
      <c r="G15114">
        <v>94.935752078609227</v>
      </c>
      <c r="H15114">
        <v>139.30000000000001</v>
      </c>
      <c r="I15114">
        <v>9196.2711010330058</v>
      </c>
      <c r="J15114" t="s">
        <v>114</v>
      </c>
    </row>
    <row r="15115" spans="2:10" x14ac:dyDescent="0.25">
      <c r="B15115">
        <v>2019</v>
      </c>
      <c r="C15115">
        <v>5</v>
      </c>
      <c r="D15115" s="8">
        <v>10</v>
      </c>
      <c r="E15115" t="s">
        <v>38</v>
      </c>
      <c r="F15115">
        <v>88</v>
      </c>
      <c r="G15115">
        <v>92</v>
      </c>
      <c r="H15115">
        <v>144</v>
      </c>
      <c r="I15115">
        <v>9567</v>
      </c>
      <c r="J15115" t="s">
        <v>114</v>
      </c>
    </row>
    <row r="15116" spans="2:10" x14ac:dyDescent="0.25">
      <c r="B15116">
        <v>2019</v>
      </c>
      <c r="C15116">
        <v>5</v>
      </c>
      <c r="D15116" s="8">
        <v>10</v>
      </c>
      <c r="E15116" t="s">
        <v>34</v>
      </c>
      <c r="F15116">
        <v>99.8</v>
      </c>
      <c r="G15116">
        <v>95</v>
      </c>
      <c r="H15116">
        <v>136.30000000000001</v>
      </c>
      <c r="I15116">
        <v>9741</v>
      </c>
      <c r="J15116" t="s">
        <v>114</v>
      </c>
    </row>
    <row r="15117" spans="2:10" x14ac:dyDescent="0.25">
      <c r="B15117">
        <v>2019</v>
      </c>
      <c r="C15117">
        <v>5</v>
      </c>
      <c r="D15117" s="8">
        <v>10</v>
      </c>
      <c r="E15117" t="s">
        <v>37</v>
      </c>
      <c r="F15117">
        <v>72</v>
      </c>
      <c r="G15117">
        <v>99.1</v>
      </c>
      <c r="H15117">
        <v>140.30000000000001</v>
      </c>
      <c r="I15117">
        <v>11022.96</v>
      </c>
      <c r="J15117" t="s">
        <v>114</v>
      </c>
    </row>
    <row r="15118" spans="2:10" x14ac:dyDescent="0.25">
      <c r="B15118">
        <v>2019</v>
      </c>
      <c r="C15118">
        <v>5</v>
      </c>
      <c r="D15118" s="8">
        <v>11</v>
      </c>
      <c r="E15118" t="s">
        <v>34</v>
      </c>
      <c r="F15118">
        <v>153.19999999999999</v>
      </c>
      <c r="G15118">
        <v>90</v>
      </c>
      <c r="H15118">
        <v>140.69999999999999</v>
      </c>
      <c r="I15118">
        <v>9000</v>
      </c>
      <c r="J15118" t="s">
        <v>114</v>
      </c>
    </row>
    <row r="15119" spans="2:10" x14ac:dyDescent="0.25">
      <c r="B15119">
        <v>2019</v>
      </c>
      <c r="C15119">
        <v>5</v>
      </c>
      <c r="D15119" s="8">
        <v>11</v>
      </c>
      <c r="E15119" t="s">
        <v>35</v>
      </c>
      <c r="F15119">
        <v>80</v>
      </c>
      <c r="G15119">
        <v>99</v>
      </c>
      <c r="H15119">
        <v>139.1</v>
      </c>
      <c r="I15119">
        <v>9800</v>
      </c>
      <c r="J15119" t="s">
        <v>114</v>
      </c>
    </row>
    <row r="15120" spans="2:10" x14ac:dyDescent="0.25">
      <c r="B15120">
        <v>2019</v>
      </c>
      <c r="C15120">
        <v>5</v>
      </c>
      <c r="D15120" s="8">
        <v>11</v>
      </c>
      <c r="E15120" t="s">
        <v>37</v>
      </c>
      <c r="F15120">
        <v>79</v>
      </c>
      <c r="G15120">
        <v>94.5</v>
      </c>
      <c r="H15120">
        <v>142.54</v>
      </c>
      <c r="I15120">
        <v>10122.74</v>
      </c>
      <c r="J15120" t="s">
        <v>114</v>
      </c>
    </row>
    <row r="15121" spans="2:10" x14ac:dyDescent="0.25">
      <c r="B15121">
        <v>2019</v>
      </c>
      <c r="C15121">
        <v>5</v>
      </c>
      <c r="D15121" s="8">
        <v>11</v>
      </c>
      <c r="E15121" t="s">
        <v>37</v>
      </c>
      <c r="F15121">
        <v>100</v>
      </c>
      <c r="G15121">
        <v>96.7</v>
      </c>
      <c r="H15121">
        <v>137.21</v>
      </c>
      <c r="I15121">
        <v>8700</v>
      </c>
      <c r="J15121" t="s">
        <v>114</v>
      </c>
    </row>
    <row r="15122" spans="2:10" x14ac:dyDescent="0.25">
      <c r="B15122">
        <v>2019</v>
      </c>
      <c r="C15122">
        <v>5</v>
      </c>
      <c r="D15122" s="8">
        <v>12</v>
      </c>
      <c r="E15122" t="s">
        <v>36</v>
      </c>
      <c r="F15122">
        <v>70</v>
      </c>
      <c r="G15122">
        <v>95.8</v>
      </c>
      <c r="H15122" t="s">
        <v>4784</v>
      </c>
      <c r="I15122">
        <v>10800</v>
      </c>
      <c r="J15122" t="s">
        <v>114</v>
      </c>
    </row>
    <row r="15123" spans="2:10" x14ac:dyDescent="0.25">
      <c r="B15123">
        <v>2019</v>
      </c>
      <c r="C15123">
        <v>5</v>
      </c>
      <c r="D15123" s="8">
        <v>12</v>
      </c>
      <c r="E15123" t="s">
        <v>36</v>
      </c>
      <c r="F15123">
        <v>40</v>
      </c>
      <c r="G15123">
        <v>99</v>
      </c>
      <c r="H15123" t="s">
        <v>4785</v>
      </c>
      <c r="I15123">
        <v>11750</v>
      </c>
      <c r="J15123" t="s">
        <v>114</v>
      </c>
    </row>
    <row r="15124" spans="2:10" x14ac:dyDescent="0.25">
      <c r="B15124">
        <v>2019</v>
      </c>
      <c r="C15124">
        <v>5</v>
      </c>
      <c r="D15124" s="8">
        <v>1</v>
      </c>
      <c r="E15124" t="s">
        <v>39</v>
      </c>
      <c r="F15124">
        <v>80</v>
      </c>
      <c r="G15124">
        <v>99.024999999999991</v>
      </c>
      <c r="H15124">
        <v>130.69999999999999</v>
      </c>
      <c r="I15124">
        <v>8700</v>
      </c>
      <c r="J15124" t="s">
        <v>115</v>
      </c>
    </row>
    <row r="15125" spans="2:10" x14ac:dyDescent="0.25">
      <c r="B15125">
        <v>2019</v>
      </c>
      <c r="C15125">
        <v>5</v>
      </c>
      <c r="D15125" s="8">
        <v>1</v>
      </c>
      <c r="E15125" t="s">
        <v>34</v>
      </c>
      <c r="F15125">
        <v>40</v>
      </c>
      <c r="G15125">
        <v>98</v>
      </c>
      <c r="H15125">
        <v>131.30000000000001</v>
      </c>
      <c r="I15125">
        <v>8110</v>
      </c>
      <c r="J15125" t="s">
        <v>115</v>
      </c>
    </row>
    <row r="15126" spans="2:10" x14ac:dyDescent="0.25">
      <c r="B15126">
        <v>2019</v>
      </c>
      <c r="C15126">
        <v>5</v>
      </c>
      <c r="D15126" s="8">
        <v>1</v>
      </c>
      <c r="E15126" t="s">
        <v>37</v>
      </c>
      <c r="F15126">
        <v>150</v>
      </c>
      <c r="G15126">
        <v>92.600000000000009</v>
      </c>
      <c r="H15126">
        <v>130.13</v>
      </c>
      <c r="I15126">
        <v>7745.88</v>
      </c>
      <c r="J15126" t="s">
        <v>115</v>
      </c>
    </row>
    <row r="15127" spans="2:10" x14ac:dyDescent="0.25">
      <c r="B15127">
        <v>2019</v>
      </c>
      <c r="C15127">
        <v>5</v>
      </c>
      <c r="D15127" s="8">
        <v>1</v>
      </c>
      <c r="E15127" t="s">
        <v>40</v>
      </c>
      <c r="F15127">
        <v>78.2</v>
      </c>
      <c r="G15127">
        <v>98.580562659846549</v>
      </c>
      <c r="H15127">
        <v>125</v>
      </c>
      <c r="I15127">
        <v>7583</v>
      </c>
      <c r="J15127" t="s">
        <v>115</v>
      </c>
    </row>
    <row r="15128" spans="2:10" x14ac:dyDescent="0.25">
      <c r="B15128">
        <v>2019</v>
      </c>
      <c r="C15128">
        <v>5</v>
      </c>
      <c r="D15128" s="8">
        <v>1</v>
      </c>
      <c r="E15128" t="s">
        <v>40</v>
      </c>
      <c r="F15128">
        <v>78.8</v>
      </c>
      <c r="G15128">
        <v>1</v>
      </c>
      <c r="H15128">
        <v>120</v>
      </c>
      <c r="I15128">
        <v>7552</v>
      </c>
      <c r="J15128" t="s">
        <v>115</v>
      </c>
    </row>
    <row r="15129" spans="2:10" x14ac:dyDescent="0.25">
      <c r="B15129">
        <v>2019</v>
      </c>
      <c r="C15129">
        <v>5</v>
      </c>
      <c r="D15129" s="8">
        <v>1</v>
      </c>
      <c r="E15129" t="s">
        <v>39</v>
      </c>
      <c r="F15129">
        <v>80</v>
      </c>
      <c r="G15129">
        <v>97.587499999999991</v>
      </c>
      <c r="H15129">
        <v>124.6</v>
      </c>
      <c r="I15129">
        <v>7500</v>
      </c>
      <c r="J15129" t="s">
        <v>115</v>
      </c>
    </row>
    <row r="15130" spans="2:10" x14ac:dyDescent="0.25">
      <c r="B15130">
        <v>2019</v>
      </c>
      <c r="C15130">
        <v>5</v>
      </c>
      <c r="D15130" s="8">
        <v>1</v>
      </c>
      <c r="E15130" t="s">
        <v>39</v>
      </c>
      <c r="F15130">
        <v>80</v>
      </c>
      <c r="G15130">
        <v>93</v>
      </c>
      <c r="H15130">
        <v>120.9</v>
      </c>
      <c r="I15130">
        <v>7500</v>
      </c>
      <c r="J15130" t="s">
        <v>115</v>
      </c>
    </row>
    <row r="15131" spans="2:10" x14ac:dyDescent="0.25">
      <c r="B15131">
        <v>2019</v>
      </c>
      <c r="C15131">
        <v>5</v>
      </c>
      <c r="D15131" s="8">
        <v>1</v>
      </c>
      <c r="E15131" t="s">
        <v>40</v>
      </c>
      <c r="F15131">
        <v>80</v>
      </c>
      <c r="G15131">
        <v>98.825000000000003</v>
      </c>
      <c r="H15131">
        <v>125.1</v>
      </c>
      <c r="I15131">
        <v>7345</v>
      </c>
      <c r="J15131" t="s">
        <v>115</v>
      </c>
    </row>
    <row r="15132" spans="2:10" x14ac:dyDescent="0.25">
      <c r="B15132">
        <v>2019</v>
      </c>
      <c r="C15132">
        <v>5</v>
      </c>
      <c r="D15132" s="8">
        <v>1</v>
      </c>
      <c r="E15132" t="s">
        <v>37</v>
      </c>
      <c r="F15132">
        <v>20</v>
      </c>
      <c r="G15132">
        <v>83</v>
      </c>
      <c r="H15132">
        <v>118.73</v>
      </c>
      <c r="I15132">
        <v>6750</v>
      </c>
      <c r="J15132" t="s">
        <v>115</v>
      </c>
    </row>
    <row r="15133" spans="2:10" x14ac:dyDescent="0.25">
      <c r="B15133">
        <v>2019</v>
      </c>
      <c r="C15133">
        <v>5</v>
      </c>
      <c r="D15133" s="8">
        <v>1</v>
      </c>
      <c r="E15133" t="s">
        <v>36</v>
      </c>
      <c r="F15133">
        <v>80</v>
      </c>
      <c r="G15133">
        <v>96</v>
      </c>
      <c r="H15133">
        <v>119.63</v>
      </c>
      <c r="I15133">
        <v>6900</v>
      </c>
      <c r="J15133" t="s">
        <v>115</v>
      </c>
    </row>
    <row r="15134" spans="2:10" x14ac:dyDescent="0.25">
      <c r="B15134">
        <v>2019</v>
      </c>
      <c r="C15134">
        <v>5</v>
      </c>
      <c r="D15134" s="8">
        <v>1</v>
      </c>
      <c r="E15134" t="s">
        <v>37</v>
      </c>
      <c r="F15134">
        <v>170</v>
      </c>
      <c r="G15134">
        <v>81.599999999999994</v>
      </c>
      <c r="H15134">
        <v>119.21</v>
      </c>
      <c r="I15134">
        <v>6193.96</v>
      </c>
      <c r="J15134" t="s">
        <v>115</v>
      </c>
    </row>
    <row r="15135" spans="2:10" x14ac:dyDescent="0.25">
      <c r="B15135">
        <v>2019</v>
      </c>
      <c r="C15135">
        <v>5</v>
      </c>
      <c r="D15135" s="8">
        <v>2</v>
      </c>
      <c r="E15135" t="s">
        <v>39</v>
      </c>
      <c r="F15135">
        <v>80</v>
      </c>
      <c r="G15135">
        <v>99.262500000000003</v>
      </c>
      <c r="H15135">
        <v>126.2</v>
      </c>
      <c r="I15135">
        <v>7800</v>
      </c>
      <c r="J15135" t="s">
        <v>115</v>
      </c>
    </row>
    <row r="15136" spans="2:10" x14ac:dyDescent="0.25">
      <c r="B15136">
        <v>2019</v>
      </c>
      <c r="C15136">
        <v>5</v>
      </c>
      <c r="D15136" s="8">
        <v>2</v>
      </c>
      <c r="E15136" t="s">
        <v>39</v>
      </c>
      <c r="F15136">
        <v>80</v>
      </c>
      <c r="G15136">
        <v>95.4375</v>
      </c>
      <c r="H15136">
        <v>123.5</v>
      </c>
      <c r="I15136">
        <v>7500</v>
      </c>
      <c r="J15136" t="s">
        <v>115</v>
      </c>
    </row>
    <row r="15137" spans="2:10" x14ac:dyDescent="0.25">
      <c r="B15137">
        <v>2019</v>
      </c>
      <c r="C15137">
        <v>5</v>
      </c>
      <c r="D15137" s="8">
        <v>2</v>
      </c>
      <c r="E15137" t="s">
        <v>38</v>
      </c>
      <c r="F15137">
        <v>72</v>
      </c>
      <c r="G15137">
        <v>88</v>
      </c>
      <c r="H15137">
        <v>122</v>
      </c>
      <c r="I15137">
        <v>7335</v>
      </c>
      <c r="J15137" t="s">
        <v>115</v>
      </c>
    </row>
    <row r="15138" spans="2:10" x14ac:dyDescent="0.25">
      <c r="B15138">
        <v>2019</v>
      </c>
      <c r="C15138">
        <v>5</v>
      </c>
      <c r="D15138" s="8">
        <v>2</v>
      </c>
      <c r="E15138" t="s">
        <v>39</v>
      </c>
      <c r="F15138">
        <v>75.945999999999998</v>
      </c>
      <c r="G15138">
        <v>1.0155900244910858</v>
      </c>
      <c r="H15138">
        <v>123.8</v>
      </c>
      <c r="I15138">
        <v>7300.0000000000009</v>
      </c>
      <c r="J15138" t="s">
        <v>115</v>
      </c>
    </row>
    <row r="15139" spans="2:10" x14ac:dyDescent="0.25">
      <c r="B15139">
        <v>2019</v>
      </c>
      <c r="C15139">
        <v>5</v>
      </c>
      <c r="D15139" s="8">
        <v>2</v>
      </c>
      <c r="E15139" t="s">
        <v>38</v>
      </c>
      <c r="F15139">
        <v>62</v>
      </c>
      <c r="G15139">
        <v>87</v>
      </c>
      <c r="H15139">
        <v>122</v>
      </c>
      <c r="I15139">
        <v>6701</v>
      </c>
      <c r="J15139" t="s">
        <v>115</v>
      </c>
    </row>
    <row r="15140" spans="2:10" x14ac:dyDescent="0.25">
      <c r="B15140">
        <v>2019</v>
      </c>
      <c r="C15140">
        <v>5</v>
      </c>
      <c r="D15140" s="8">
        <v>2</v>
      </c>
      <c r="E15140" t="s">
        <v>40</v>
      </c>
      <c r="F15140">
        <v>70</v>
      </c>
      <c r="G15140">
        <v>1</v>
      </c>
      <c r="H15140">
        <v>126</v>
      </c>
      <c r="I15140">
        <v>6500</v>
      </c>
      <c r="J15140" t="s">
        <v>115</v>
      </c>
    </row>
    <row r="15141" spans="2:10" x14ac:dyDescent="0.25">
      <c r="B15141">
        <v>2019</v>
      </c>
      <c r="C15141">
        <v>5</v>
      </c>
      <c r="D15141" s="8">
        <v>2</v>
      </c>
      <c r="E15141" t="s">
        <v>39</v>
      </c>
      <c r="F15141">
        <v>127.55</v>
      </c>
      <c r="G15141">
        <v>93.712269698157584</v>
      </c>
      <c r="H15141">
        <v>126.2</v>
      </c>
      <c r="I15141">
        <v>6150.0039200313604</v>
      </c>
      <c r="J15141" t="s">
        <v>115</v>
      </c>
    </row>
    <row r="15142" spans="2:10" x14ac:dyDescent="0.25">
      <c r="B15142">
        <v>2019</v>
      </c>
      <c r="C15142">
        <v>5</v>
      </c>
      <c r="D15142" s="8">
        <v>2</v>
      </c>
      <c r="E15142" t="s">
        <v>36</v>
      </c>
      <c r="F15142">
        <v>120</v>
      </c>
      <c r="G15142">
        <v>99</v>
      </c>
      <c r="H15142">
        <v>128.47999999999999</v>
      </c>
      <c r="I15142">
        <v>8333.33</v>
      </c>
      <c r="J15142" t="s">
        <v>115</v>
      </c>
    </row>
    <row r="15143" spans="2:10" x14ac:dyDescent="0.25">
      <c r="B15143">
        <v>2019</v>
      </c>
      <c r="C15143">
        <v>5</v>
      </c>
      <c r="D15143" s="8">
        <v>3</v>
      </c>
      <c r="E15143" t="s">
        <v>37</v>
      </c>
      <c r="F15143">
        <v>21</v>
      </c>
      <c r="G15143">
        <v>91</v>
      </c>
      <c r="H15143">
        <v>123.51</v>
      </c>
      <c r="I15143">
        <v>8680.4</v>
      </c>
      <c r="J15143" t="s">
        <v>115</v>
      </c>
    </row>
    <row r="15144" spans="2:10" x14ac:dyDescent="0.25">
      <c r="B15144">
        <v>2019</v>
      </c>
      <c r="C15144">
        <v>5</v>
      </c>
      <c r="D15144" s="8">
        <v>3</v>
      </c>
      <c r="E15144" t="s">
        <v>40</v>
      </c>
      <c r="F15144">
        <v>75.099999999999994</v>
      </c>
      <c r="G15144">
        <v>99.960053262316904</v>
      </c>
      <c r="H15144">
        <v>127</v>
      </c>
      <c r="I15144">
        <v>7716</v>
      </c>
      <c r="J15144" t="s">
        <v>115</v>
      </c>
    </row>
    <row r="15145" spans="2:10" x14ac:dyDescent="0.25">
      <c r="B15145">
        <v>2019</v>
      </c>
      <c r="C15145">
        <v>5</v>
      </c>
      <c r="D15145" s="8">
        <v>3</v>
      </c>
      <c r="E15145" t="s">
        <v>40</v>
      </c>
      <c r="F15145">
        <v>80</v>
      </c>
      <c r="G15145">
        <v>1</v>
      </c>
      <c r="H15145">
        <v>126</v>
      </c>
      <c r="I15145">
        <v>7438</v>
      </c>
      <c r="J15145" t="s">
        <v>115</v>
      </c>
    </row>
    <row r="15146" spans="2:10" x14ac:dyDescent="0.25">
      <c r="B15146">
        <v>2019</v>
      </c>
      <c r="C15146">
        <v>5</v>
      </c>
      <c r="D15146" s="8">
        <v>3</v>
      </c>
      <c r="E15146" t="s">
        <v>35</v>
      </c>
      <c r="F15146">
        <v>560.27</v>
      </c>
      <c r="G15146">
        <v>91.805736519892207</v>
      </c>
      <c r="H15146">
        <v>128.80000000000001</v>
      </c>
      <c r="I15146">
        <v>7094.43</v>
      </c>
      <c r="J15146" t="s">
        <v>115</v>
      </c>
    </row>
    <row r="15147" spans="2:10" x14ac:dyDescent="0.25">
      <c r="B15147">
        <v>2019</v>
      </c>
      <c r="C15147">
        <v>5</v>
      </c>
      <c r="D15147" s="8">
        <v>3</v>
      </c>
      <c r="E15147" t="s">
        <v>40</v>
      </c>
      <c r="F15147">
        <v>120</v>
      </c>
      <c r="G15147">
        <v>98.591666666666669</v>
      </c>
      <c r="H15147">
        <v>123</v>
      </c>
      <c r="I15147">
        <v>6808</v>
      </c>
      <c r="J15147" t="s">
        <v>115</v>
      </c>
    </row>
    <row r="15148" spans="2:10" x14ac:dyDescent="0.25">
      <c r="B15148">
        <v>2019</v>
      </c>
      <c r="C15148">
        <v>5</v>
      </c>
      <c r="D15148" s="8">
        <v>3</v>
      </c>
      <c r="E15148" t="s">
        <v>36</v>
      </c>
      <c r="F15148">
        <v>40</v>
      </c>
      <c r="G15148">
        <v>90</v>
      </c>
      <c r="H15148">
        <v>129.91999999999999</v>
      </c>
      <c r="I15148">
        <v>8250</v>
      </c>
      <c r="J15148" t="s">
        <v>115</v>
      </c>
    </row>
    <row r="15149" spans="2:10" x14ac:dyDescent="0.25">
      <c r="B15149">
        <v>2019</v>
      </c>
      <c r="C15149">
        <v>5</v>
      </c>
      <c r="D15149" s="8">
        <v>4</v>
      </c>
      <c r="E15149" t="s">
        <v>34</v>
      </c>
      <c r="F15149">
        <v>77.83</v>
      </c>
      <c r="G15149">
        <v>98</v>
      </c>
      <c r="H15149">
        <v>128.9</v>
      </c>
      <c r="I15149">
        <v>10400</v>
      </c>
      <c r="J15149" t="s">
        <v>115</v>
      </c>
    </row>
    <row r="15150" spans="2:10" x14ac:dyDescent="0.25">
      <c r="B15150">
        <v>2019</v>
      </c>
      <c r="C15150">
        <v>5</v>
      </c>
      <c r="D15150" s="8">
        <v>4</v>
      </c>
      <c r="E15150" t="s">
        <v>39</v>
      </c>
      <c r="F15150">
        <v>40</v>
      </c>
      <c r="G15150">
        <v>99.45</v>
      </c>
      <c r="H15150">
        <v>124.4</v>
      </c>
      <c r="I15150">
        <v>8775</v>
      </c>
      <c r="J15150" t="s">
        <v>115</v>
      </c>
    </row>
    <row r="15151" spans="2:10" x14ac:dyDescent="0.25">
      <c r="B15151">
        <v>2019</v>
      </c>
      <c r="C15151">
        <v>5</v>
      </c>
      <c r="D15151" s="8">
        <v>4</v>
      </c>
      <c r="E15151" t="s">
        <v>40</v>
      </c>
      <c r="F15151">
        <v>162</v>
      </c>
      <c r="G15151">
        <v>1</v>
      </c>
      <c r="H15151">
        <v>131</v>
      </c>
      <c r="I15151">
        <v>8642</v>
      </c>
      <c r="J15151" t="s">
        <v>115</v>
      </c>
    </row>
    <row r="15152" spans="2:10" x14ac:dyDescent="0.25">
      <c r="B15152">
        <v>2019</v>
      </c>
      <c r="C15152">
        <v>5</v>
      </c>
      <c r="D15152" s="8">
        <v>4</v>
      </c>
      <c r="E15152" t="s">
        <v>40</v>
      </c>
      <c r="F15152">
        <v>45</v>
      </c>
      <c r="G15152">
        <v>1</v>
      </c>
      <c r="H15152">
        <v>132</v>
      </c>
      <c r="I15152">
        <v>8500</v>
      </c>
      <c r="J15152" t="s">
        <v>115</v>
      </c>
    </row>
    <row r="15153" spans="2:10" x14ac:dyDescent="0.25">
      <c r="B15153">
        <v>2019</v>
      </c>
      <c r="C15153">
        <v>5</v>
      </c>
      <c r="D15153" s="8">
        <v>4</v>
      </c>
      <c r="E15153" t="s">
        <v>39</v>
      </c>
      <c r="F15153">
        <v>238.76</v>
      </c>
      <c r="G15153">
        <v>92.574133020606482</v>
      </c>
      <c r="H15153">
        <v>129</v>
      </c>
      <c r="I15153">
        <v>8239.5292343776182</v>
      </c>
      <c r="J15153" t="s">
        <v>115</v>
      </c>
    </row>
    <row r="15154" spans="2:10" x14ac:dyDescent="0.25">
      <c r="B15154">
        <v>2019</v>
      </c>
      <c r="C15154">
        <v>5</v>
      </c>
      <c r="D15154" s="8">
        <v>4</v>
      </c>
      <c r="E15154" t="s">
        <v>40</v>
      </c>
      <c r="F15154">
        <v>122.2</v>
      </c>
      <c r="G15154">
        <v>1</v>
      </c>
      <c r="H15154">
        <v>122</v>
      </c>
      <c r="I15154">
        <v>8002</v>
      </c>
      <c r="J15154" t="s">
        <v>115</v>
      </c>
    </row>
    <row r="15155" spans="2:10" x14ac:dyDescent="0.25">
      <c r="B15155">
        <v>2019</v>
      </c>
      <c r="C15155">
        <v>5</v>
      </c>
      <c r="D15155" s="8">
        <v>4</v>
      </c>
      <c r="E15155" t="s">
        <v>38</v>
      </c>
      <c r="F15155">
        <v>70</v>
      </c>
      <c r="G15155">
        <v>97</v>
      </c>
      <c r="H15155">
        <v>128</v>
      </c>
      <c r="I15155">
        <v>8000</v>
      </c>
      <c r="J15155" t="s">
        <v>115</v>
      </c>
    </row>
    <row r="15156" spans="2:10" x14ac:dyDescent="0.25">
      <c r="B15156">
        <v>2019</v>
      </c>
      <c r="C15156">
        <v>5</v>
      </c>
      <c r="D15156" s="8">
        <v>4</v>
      </c>
      <c r="E15156" t="s">
        <v>40</v>
      </c>
      <c r="F15156">
        <v>80.900000000000006</v>
      </c>
      <c r="G15156">
        <v>95.228677379480843</v>
      </c>
      <c r="H15156">
        <v>131</v>
      </c>
      <c r="I15156">
        <v>7754</v>
      </c>
      <c r="J15156" t="s">
        <v>115</v>
      </c>
    </row>
    <row r="15157" spans="2:10" x14ac:dyDescent="0.25">
      <c r="B15157">
        <v>2019</v>
      </c>
      <c r="C15157">
        <v>5</v>
      </c>
      <c r="D15157" s="8">
        <v>4</v>
      </c>
      <c r="E15157" t="s">
        <v>39</v>
      </c>
      <c r="F15157">
        <v>40.26</v>
      </c>
      <c r="G15157">
        <v>97.019374068554413</v>
      </c>
      <c r="H15157">
        <v>128.19999999999999</v>
      </c>
      <c r="I15157">
        <v>7749.6274217585697</v>
      </c>
      <c r="J15157" t="s">
        <v>115</v>
      </c>
    </row>
    <row r="15158" spans="2:10" x14ac:dyDescent="0.25">
      <c r="B15158">
        <v>2019</v>
      </c>
      <c r="C15158">
        <v>5</v>
      </c>
      <c r="D15158" s="8">
        <v>4</v>
      </c>
      <c r="E15158" t="s">
        <v>38</v>
      </c>
      <c r="F15158">
        <v>54</v>
      </c>
      <c r="G15158">
        <v>83</v>
      </c>
      <c r="H15158">
        <v>125</v>
      </c>
      <c r="I15158">
        <v>7525</v>
      </c>
      <c r="J15158" t="s">
        <v>115</v>
      </c>
    </row>
    <row r="15159" spans="2:10" x14ac:dyDescent="0.25">
      <c r="B15159">
        <v>2019</v>
      </c>
      <c r="C15159">
        <v>5</v>
      </c>
      <c r="D15159" s="8">
        <v>4</v>
      </c>
      <c r="E15159" t="s">
        <v>40</v>
      </c>
      <c r="F15159">
        <v>40</v>
      </c>
      <c r="G15159">
        <v>1</v>
      </c>
      <c r="H15159">
        <v>127</v>
      </c>
      <c r="I15159">
        <v>7406</v>
      </c>
      <c r="J15159" t="s">
        <v>115</v>
      </c>
    </row>
    <row r="15160" spans="2:10" x14ac:dyDescent="0.25">
      <c r="B15160">
        <v>2019</v>
      </c>
      <c r="C15160">
        <v>5</v>
      </c>
      <c r="D15160" s="8">
        <v>4</v>
      </c>
      <c r="E15160" t="s">
        <v>38</v>
      </c>
      <c r="F15160">
        <v>229</v>
      </c>
      <c r="G15160">
        <v>91</v>
      </c>
      <c r="H15160">
        <v>129</v>
      </c>
      <c r="I15160">
        <v>7127</v>
      </c>
      <c r="J15160" t="s">
        <v>115</v>
      </c>
    </row>
    <row r="15161" spans="2:10" x14ac:dyDescent="0.25">
      <c r="B15161">
        <v>2019</v>
      </c>
      <c r="C15161">
        <v>5</v>
      </c>
      <c r="D15161" s="8">
        <v>4</v>
      </c>
      <c r="E15161" t="s">
        <v>38</v>
      </c>
      <c r="F15161">
        <v>206</v>
      </c>
      <c r="G15161">
        <v>88</v>
      </c>
      <c r="H15161">
        <v>126</v>
      </c>
      <c r="I15161">
        <v>7100</v>
      </c>
      <c r="J15161" t="s">
        <v>115</v>
      </c>
    </row>
    <row r="15162" spans="2:10" x14ac:dyDescent="0.25">
      <c r="B15162">
        <v>2019</v>
      </c>
      <c r="C15162">
        <v>5</v>
      </c>
      <c r="D15162" s="8">
        <v>4</v>
      </c>
      <c r="E15162" t="s">
        <v>39</v>
      </c>
      <c r="F15162">
        <v>155.01</v>
      </c>
      <c r="G15162">
        <v>96.329269079414232</v>
      </c>
      <c r="H15162">
        <v>121.4</v>
      </c>
      <c r="I15162">
        <v>7100</v>
      </c>
      <c r="J15162" t="s">
        <v>115</v>
      </c>
    </row>
    <row r="15163" spans="2:10" x14ac:dyDescent="0.25">
      <c r="B15163">
        <v>2019</v>
      </c>
      <c r="C15163">
        <v>5</v>
      </c>
      <c r="D15163" s="8">
        <v>4</v>
      </c>
      <c r="E15163" t="s">
        <v>40</v>
      </c>
      <c r="F15163">
        <v>75.209999999999994</v>
      </c>
      <c r="G15163">
        <v>1</v>
      </c>
      <c r="H15163">
        <v>123</v>
      </c>
      <c r="I15163">
        <v>6700</v>
      </c>
      <c r="J15163" t="s">
        <v>115</v>
      </c>
    </row>
    <row r="15164" spans="2:10" x14ac:dyDescent="0.25">
      <c r="B15164">
        <v>2019</v>
      </c>
      <c r="C15164">
        <v>5</v>
      </c>
      <c r="D15164" s="8">
        <v>4</v>
      </c>
      <c r="E15164" t="s">
        <v>39</v>
      </c>
      <c r="F15164">
        <v>232</v>
      </c>
      <c r="G15164">
        <v>98.211206896551715</v>
      </c>
      <c r="H15164">
        <v>120.6</v>
      </c>
      <c r="I15164">
        <v>6662.2543103448279</v>
      </c>
      <c r="J15164" t="s">
        <v>115</v>
      </c>
    </row>
    <row r="15165" spans="2:10" x14ac:dyDescent="0.25">
      <c r="B15165">
        <v>2019</v>
      </c>
      <c r="C15165">
        <v>5</v>
      </c>
      <c r="D15165" s="8">
        <v>4</v>
      </c>
      <c r="E15165" t="s">
        <v>38</v>
      </c>
      <c r="F15165">
        <v>63</v>
      </c>
      <c r="G15165">
        <v>92</v>
      </c>
      <c r="H15165">
        <v>125</v>
      </c>
      <c r="I15165">
        <v>5999</v>
      </c>
      <c r="J15165" t="s">
        <v>115</v>
      </c>
    </row>
    <row r="15166" spans="2:10" x14ac:dyDescent="0.25">
      <c r="B15166">
        <v>2019</v>
      </c>
      <c r="C15166">
        <v>5</v>
      </c>
      <c r="D15166" s="8">
        <v>4</v>
      </c>
      <c r="E15166" t="s">
        <v>38</v>
      </c>
      <c r="F15166">
        <v>49</v>
      </c>
      <c r="G15166">
        <v>91</v>
      </c>
      <c r="H15166">
        <v>117</v>
      </c>
      <c r="I15166">
        <v>5968</v>
      </c>
      <c r="J15166" t="s">
        <v>115</v>
      </c>
    </row>
    <row r="15167" spans="2:10" x14ac:dyDescent="0.25">
      <c r="B15167">
        <v>2019</v>
      </c>
      <c r="C15167">
        <v>5</v>
      </c>
      <c r="D15167" s="8">
        <v>5</v>
      </c>
      <c r="E15167" t="s">
        <v>35</v>
      </c>
      <c r="F15167">
        <v>39.200000000000003</v>
      </c>
      <c r="G15167">
        <v>99.23469387755101</v>
      </c>
      <c r="H15167">
        <v>131.1</v>
      </c>
      <c r="I15167">
        <v>8129</v>
      </c>
      <c r="J15167" t="s">
        <v>115</v>
      </c>
    </row>
    <row r="15168" spans="2:10" x14ac:dyDescent="0.25">
      <c r="B15168">
        <v>2019</v>
      </c>
      <c r="C15168">
        <v>5</v>
      </c>
      <c r="D15168" s="8">
        <v>5</v>
      </c>
      <c r="E15168" t="s">
        <v>38</v>
      </c>
      <c r="F15168">
        <v>39</v>
      </c>
      <c r="G15168">
        <v>87</v>
      </c>
      <c r="H15168">
        <v>126</v>
      </c>
      <c r="I15168">
        <v>7743</v>
      </c>
      <c r="J15168" t="s">
        <v>115</v>
      </c>
    </row>
    <row r="15169" spans="2:10" x14ac:dyDescent="0.25">
      <c r="B15169">
        <v>2019</v>
      </c>
      <c r="C15169">
        <v>5</v>
      </c>
      <c r="D15169" s="8">
        <v>5</v>
      </c>
      <c r="E15169" t="s">
        <v>40</v>
      </c>
      <c r="F15169">
        <v>40</v>
      </c>
      <c r="G15169">
        <v>1</v>
      </c>
      <c r="H15169">
        <v>126</v>
      </c>
      <c r="I15169">
        <v>7300</v>
      </c>
      <c r="J15169" t="s">
        <v>115</v>
      </c>
    </row>
    <row r="15170" spans="2:10" x14ac:dyDescent="0.25">
      <c r="B15170">
        <v>2019</v>
      </c>
      <c r="C15170">
        <v>5</v>
      </c>
      <c r="D15170" s="8">
        <v>5</v>
      </c>
      <c r="E15170" t="s">
        <v>38</v>
      </c>
      <c r="F15170">
        <v>160</v>
      </c>
      <c r="G15170">
        <v>93</v>
      </c>
      <c r="H15170">
        <v>125</v>
      </c>
      <c r="I15170">
        <v>7150</v>
      </c>
      <c r="J15170" t="s">
        <v>115</v>
      </c>
    </row>
    <row r="15171" spans="2:10" x14ac:dyDescent="0.25">
      <c r="B15171">
        <v>2019</v>
      </c>
      <c r="C15171">
        <v>5</v>
      </c>
      <c r="D15171" s="8">
        <v>6</v>
      </c>
      <c r="E15171" t="s">
        <v>35</v>
      </c>
      <c r="F15171">
        <v>80.5</v>
      </c>
      <c r="G15171">
        <v>1.004968944099379</v>
      </c>
      <c r="H15171">
        <v>131.19999999999999</v>
      </c>
      <c r="I15171">
        <v>9000</v>
      </c>
      <c r="J15171" t="s">
        <v>115</v>
      </c>
    </row>
    <row r="15172" spans="2:10" x14ac:dyDescent="0.25">
      <c r="B15172">
        <v>2019</v>
      </c>
      <c r="C15172">
        <v>5</v>
      </c>
      <c r="D15172" s="8">
        <v>6</v>
      </c>
      <c r="E15172" t="s">
        <v>40</v>
      </c>
      <c r="F15172">
        <v>262.39999999999998</v>
      </c>
      <c r="G15172">
        <v>97.248475609756113</v>
      </c>
      <c r="H15172">
        <v>120</v>
      </c>
      <c r="I15172">
        <v>7622</v>
      </c>
      <c r="J15172" t="s">
        <v>115</v>
      </c>
    </row>
    <row r="15173" spans="2:10" x14ac:dyDescent="0.25">
      <c r="B15173">
        <v>2019</v>
      </c>
      <c r="C15173">
        <v>5</v>
      </c>
      <c r="D15173" s="8">
        <v>6</v>
      </c>
      <c r="E15173" t="s">
        <v>38</v>
      </c>
      <c r="F15173">
        <v>57</v>
      </c>
      <c r="G15173">
        <v>87</v>
      </c>
      <c r="H15173">
        <v>127</v>
      </c>
      <c r="I15173">
        <v>7599</v>
      </c>
      <c r="J15173" t="s">
        <v>115</v>
      </c>
    </row>
    <row r="15174" spans="2:10" x14ac:dyDescent="0.25">
      <c r="B15174">
        <v>2019</v>
      </c>
      <c r="C15174">
        <v>5</v>
      </c>
      <c r="D15174" s="8">
        <v>6</v>
      </c>
      <c r="E15174" t="s">
        <v>35</v>
      </c>
      <c r="F15174">
        <v>27.4</v>
      </c>
      <c r="G15174">
        <v>86.0948905109489</v>
      </c>
      <c r="H15174">
        <v>126.9</v>
      </c>
      <c r="I15174">
        <v>7390</v>
      </c>
      <c r="J15174" t="s">
        <v>115</v>
      </c>
    </row>
    <row r="15175" spans="2:10" x14ac:dyDescent="0.25">
      <c r="B15175">
        <v>2019</v>
      </c>
      <c r="C15175">
        <v>5</v>
      </c>
      <c r="D15175" s="8">
        <v>6</v>
      </c>
      <c r="E15175" t="s">
        <v>36</v>
      </c>
      <c r="F15175">
        <v>20.73</v>
      </c>
      <c r="G15175">
        <v>98</v>
      </c>
      <c r="H15175">
        <v>120.2</v>
      </c>
      <c r="I15175">
        <v>7235.89</v>
      </c>
      <c r="J15175" t="s">
        <v>115</v>
      </c>
    </row>
    <row r="15176" spans="2:10" x14ac:dyDescent="0.25">
      <c r="B15176">
        <v>2019</v>
      </c>
      <c r="C15176">
        <v>5</v>
      </c>
      <c r="D15176" s="8">
        <v>7</v>
      </c>
      <c r="E15176" t="s">
        <v>35</v>
      </c>
      <c r="F15176">
        <v>60</v>
      </c>
      <c r="G15176">
        <v>97.383333333333326</v>
      </c>
      <c r="H15176">
        <v>129.1</v>
      </c>
      <c r="I15176">
        <v>8584</v>
      </c>
      <c r="J15176" t="s">
        <v>115</v>
      </c>
    </row>
    <row r="15177" spans="2:10" x14ac:dyDescent="0.25">
      <c r="B15177">
        <v>2019</v>
      </c>
      <c r="C15177">
        <v>5</v>
      </c>
      <c r="D15177" s="8">
        <v>7</v>
      </c>
      <c r="E15177" t="s">
        <v>40</v>
      </c>
      <c r="F15177">
        <v>40</v>
      </c>
      <c r="G15177">
        <v>1</v>
      </c>
      <c r="H15177">
        <v>127</v>
      </c>
      <c r="I15177">
        <v>7983</v>
      </c>
      <c r="J15177" t="s">
        <v>115</v>
      </c>
    </row>
    <row r="15178" spans="2:10" x14ac:dyDescent="0.25">
      <c r="B15178">
        <v>2019</v>
      </c>
      <c r="C15178">
        <v>5</v>
      </c>
      <c r="D15178" s="8">
        <v>7</v>
      </c>
      <c r="E15178" t="s">
        <v>40</v>
      </c>
      <c r="F15178">
        <v>59</v>
      </c>
      <c r="G15178">
        <v>1</v>
      </c>
      <c r="H15178">
        <v>117</v>
      </c>
      <c r="I15178">
        <v>6547</v>
      </c>
      <c r="J15178" t="s">
        <v>115</v>
      </c>
    </row>
    <row r="15179" spans="2:10" x14ac:dyDescent="0.25">
      <c r="B15179">
        <v>2019</v>
      </c>
      <c r="C15179">
        <v>5</v>
      </c>
      <c r="D15179" s="8">
        <v>8</v>
      </c>
      <c r="E15179" t="s">
        <v>34</v>
      </c>
      <c r="F15179">
        <v>20.190000000000001</v>
      </c>
      <c r="G15179">
        <v>93</v>
      </c>
      <c r="H15179">
        <v>131.69999999999999</v>
      </c>
      <c r="I15179">
        <v>9000</v>
      </c>
      <c r="J15179" t="s">
        <v>115</v>
      </c>
    </row>
    <row r="15180" spans="2:10" x14ac:dyDescent="0.25">
      <c r="B15180">
        <v>2019</v>
      </c>
      <c r="C15180">
        <v>5</v>
      </c>
      <c r="D15180" s="8">
        <v>8</v>
      </c>
      <c r="E15180" t="s">
        <v>34</v>
      </c>
      <c r="F15180">
        <v>40.75</v>
      </c>
      <c r="G15180">
        <v>1</v>
      </c>
      <c r="H15180">
        <v>120.9</v>
      </c>
      <c r="I15180">
        <v>7250</v>
      </c>
      <c r="J15180" t="s">
        <v>115</v>
      </c>
    </row>
    <row r="15181" spans="2:10" x14ac:dyDescent="0.25">
      <c r="B15181">
        <v>2019</v>
      </c>
      <c r="C15181">
        <v>5</v>
      </c>
      <c r="D15181" s="8">
        <v>9</v>
      </c>
      <c r="E15181" t="s">
        <v>39</v>
      </c>
      <c r="F15181">
        <v>80</v>
      </c>
      <c r="G15181">
        <v>99.462499999999991</v>
      </c>
      <c r="H15181">
        <v>132</v>
      </c>
      <c r="I15181">
        <v>10700</v>
      </c>
      <c r="J15181" t="s">
        <v>115</v>
      </c>
    </row>
    <row r="15182" spans="2:10" x14ac:dyDescent="0.25">
      <c r="B15182">
        <v>2019</v>
      </c>
      <c r="C15182">
        <v>5</v>
      </c>
      <c r="D15182" s="8">
        <v>9</v>
      </c>
      <c r="E15182" t="s">
        <v>39</v>
      </c>
      <c r="F15182">
        <v>79</v>
      </c>
      <c r="G15182">
        <v>96.924050632911388</v>
      </c>
      <c r="H15182">
        <v>125.9</v>
      </c>
      <c r="I15182">
        <v>8000</v>
      </c>
      <c r="J15182" t="s">
        <v>115</v>
      </c>
    </row>
    <row r="15183" spans="2:10" x14ac:dyDescent="0.25">
      <c r="B15183">
        <v>2019</v>
      </c>
      <c r="C15183">
        <v>5</v>
      </c>
      <c r="D15183" s="8">
        <v>10</v>
      </c>
      <c r="E15183" t="s">
        <v>38</v>
      </c>
      <c r="F15183">
        <v>80</v>
      </c>
      <c r="G15183">
        <v>99.5</v>
      </c>
      <c r="H15183">
        <v>131</v>
      </c>
      <c r="I15183">
        <v>8545</v>
      </c>
      <c r="J15183" t="s">
        <v>115</v>
      </c>
    </row>
    <row r="15184" spans="2:10" x14ac:dyDescent="0.25">
      <c r="B15184">
        <v>2019</v>
      </c>
      <c r="C15184">
        <v>5</v>
      </c>
      <c r="D15184" s="8">
        <v>10</v>
      </c>
      <c r="E15184" t="s">
        <v>38</v>
      </c>
      <c r="F15184">
        <v>76</v>
      </c>
      <c r="G15184">
        <v>97</v>
      </c>
      <c r="H15184">
        <v>126</v>
      </c>
      <c r="I15184">
        <v>6290</v>
      </c>
      <c r="J15184" t="s">
        <v>115</v>
      </c>
    </row>
    <row r="15185" spans="2:10" x14ac:dyDescent="0.25">
      <c r="B15185">
        <v>2019</v>
      </c>
      <c r="C15185">
        <v>5</v>
      </c>
      <c r="D15185" s="8">
        <v>11</v>
      </c>
      <c r="E15185" t="s">
        <v>39</v>
      </c>
      <c r="F15185">
        <v>80</v>
      </c>
      <c r="G15185">
        <v>97.8</v>
      </c>
      <c r="H15185">
        <v>126.1</v>
      </c>
      <c r="I15185">
        <v>8250</v>
      </c>
      <c r="J15185" t="s">
        <v>115</v>
      </c>
    </row>
    <row r="15186" spans="2:10" x14ac:dyDescent="0.25">
      <c r="B15186">
        <v>2019</v>
      </c>
      <c r="C15186">
        <v>5</v>
      </c>
      <c r="D15186" s="8">
        <v>11</v>
      </c>
      <c r="E15186" t="s">
        <v>39</v>
      </c>
      <c r="F15186">
        <v>134.6</v>
      </c>
      <c r="G15186">
        <v>99.294205052005964</v>
      </c>
      <c r="H15186">
        <v>125.7</v>
      </c>
      <c r="I15186">
        <v>8200</v>
      </c>
      <c r="J15186" t="s">
        <v>115</v>
      </c>
    </row>
    <row r="15187" spans="2:10" x14ac:dyDescent="0.25">
      <c r="B15187">
        <v>2019</v>
      </c>
      <c r="C15187">
        <v>5</v>
      </c>
      <c r="D15187" s="8">
        <v>11</v>
      </c>
      <c r="E15187" t="s">
        <v>36</v>
      </c>
      <c r="F15187">
        <v>38</v>
      </c>
      <c r="G15187">
        <v>90.7</v>
      </c>
      <c r="H15187">
        <v>122.72</v>
      </c>
      <c r="I15187">
        <v>6447.37</v>
      </c>
      <c r="J15187" t="s">
        <v>115</v>
      </c>
    </row>
    <row r="15188" spans="2:10" x14ac:dyDescent="0.25">
      <c r="B15188">
        <v>2019</v>
      </c>
      <c r="C15188">
        <v>5</v>
      </c>
      <c r="D15188" s="8">
        <v>11</v>
      </c>
      <c r="E15188" t="s">
        <v>36</v>
      </c>
      <c r="F15188">
        <v>40</v>
      </c>
      <c r="G15188">
        <v>1</v>
      </c>
      <c r="H15188">
        <v>124.46</v>
      </c>
      <c r="I15188">
        <v>8000</v>
      </c>
      <c r="J15188" t="s">
        <v>115</v>
      </c>
    </row>
    <row r="15189" spans="2:10" x14ac:dyDescent="0.25">
      <c r="B15189">
        <v>2019</v>
      </c>
      <c r="C15189">
        <v>5</v>
      </c>
      <c r="D15189" s="8">
        <v>12</v>
      </c>
      <c r="E15189" t="s">
        <v>34</v>
      </c>
      <c r="F15189">
        <v>196</v>
      </c>
      <c r="G15189">
        <v>95</v>
      </c>
      <c r="H15189">
        <v>132.19999999999999</v>
      </c>
      <c r="I15189">
        <v>9566</v>
      </c>
      <c r="J15189" t="s">
        <v>115</v>
      </c>
    </row>
    <row r="15190" spans="2:10" x14ac:dyDescent="0.25">
      <c r="B15190">
        <v>2019</v>
      </c>
      <c r="C15190">
        <v>5</v>
      </c>
      <c r="D15190" s="8">
        <v>12</v>
      </c>
      <c r="E15190" t="s">
        <v>39</v>
      </c>
      <c r="F15190">
        <v>95</v>
      </c>
      <c r="G15190">
        <v>1.0244210526315789</v>
      </c>
      <c r="H15190">
        <v>124.8</v>
      </c>
      <c r="I15190">
        <v>8200</v>
      </c>
      <c r="J15190" t="s">
        <v>115</v>
      </c>
    </row>
    <row r="15191" spans="2:10" x14ac:dyDescent="0.25">
      <c r="B15191">
        <v>2019</v>
      </c>
      <c r="C15191">
        <v>5</v>
      </c>
      <c r="D15191" s="8">
        <v>12</v>
      </c>
      <c r="E15191" t="s">
        <v>39</v>
      </c>
      <c r="F15191">
        <v>44.55</v>
      </c>
      <c r="G15191">
        <v>86.150392817059497</v>
      </c>
      <c r="H15191">
        <v>126.8</v>
      </c>
      <c r="I15191">
        <v>8009.9887766554439</v>
      </c>
      <c r="J15191" t="s">
        <v>115</v>
      </c>
    </row>
    <row r="15192" spans="2:10" x14ac:dyDescent="0.25">
      <c r="B15192">
        <v>2019</v>
      </c>
      <c r="C15192">
        <v>5</v>
      </c>
      <c r="D15192" s="8">
        <v>12</v>
      </c>
      <c r="E15192" t="s">
        <v>36</v>
      </c>
      <c r="F15192">
        <v>40</v>
      </c>
      <c r="G15192">
        <v>94</v>
      </c>
      <c r="H15192">
        <v>120.87</v>
      </c>
      <c r="I15192">
        <v>9500</v>
      </c>
      <c r="J15192" t="s">
        <v>115</v>
      </c>
    </row>
    <row r="15193" spans="2:10" x14ac:dyDescent="0.25">
      <c r="B15193">
        <v>2019</v>
      </c>
      <c r="C15193">
        <v>5</v>
      </c>
      <c r="D15193" s="8">
        <v>12</v>
      </c>
      <c r="E15193" t="s">
        <v>36</v>
      </c>
      <c r="F15193">
        <v>60</v>
      </c>
      <c r="G15193">
        <v>96</v>
      </c>
      <c r="H15193">
        <v>121.28</v>
      </c>
      <c r="I15193">
        <v>8916.67</v>
      </c>
      <c r="J15193" t="s">
        <v>115</v>
      </c>
    </row>
    <row r="15194" spans="2:10" x14ac:dyDescent="0.25">
      <c r="B15194">
        <v>2019</v>
      </c>
      <c r="C15194">
        <v>5</v>
      </c>
      <c r="D15194" s="8">
        <v>2</v>
      </c>
      <c r="E15194" t="s">
        <v>36</v>
      </c>
      <c r="F15194">
        <v>90</v>
      </c>
      <c r="G15194">
        <v>89.3</v>
      </c>
      <c r="H15194">
        <v>115.62</v>
      </c>
      <c r="I15194">
        <v>8000</v>
      </c>
      <c r="J15194" t="s">
        <v>116</v>
      </c>
    </row>
    <row r="15195" spans="2:10" x14ac:dyDescent="0.25">
      <c r="B15195">
        <v>2019</v>
      </c>
      <c r="C15195">
        <v>5</v>
      </c>
      <c r="D15195" s="8">
        <v>9</v>
      </c>
      <c r="E15195" t="s">
        <v>40</v>
      </c>
      <c r="F15195">
        <v>80</v>
      </c>
      <c r="G15195">
        <v>90.987500000000011</v>
      </c>
      <c r="H15195">
        <v>111</v>
      </c>
      <c r="I15195">
        <v>7850</v>
      </c>
      <c r="J15195" t="s">
        <v>116</v>
      </c>
    </row>
    <row r="15196" spans="2:10" x14ac:dyDescent="0.25">
      <c r="B15196">
        <v>2019</v>
      </c>
      <c r="C15196">
        <v>5</v>
      </c>
      <c r="D15196" s="8">
        <v>4</v>
      </c>
      <c r="E15196" t="s">
        <v>40</v>
      </c>
      <c r="F15196">
        <v>89.2</v>
      </c>
      <c r="G15196">
        <v>94.237668161434968</v>
      </c>
      <c r="H15196">
        <v>115</v>
      </c>
      <c r="I15196">
        <v>7647</v>
      </c>
      <c r="J15196" t="s">
        <v>116</v>
      </c>
    </row>
    <row r="15197" spans="2:10" x14ac:dyDescent="0.25">
      <c r="B15197">
        <v>2019</v>
      </c>
      <c r="C15197">
        <v>5</v>
      </c>
      <c r="D15197" s="8">
        <v>4</v>
      </c>
      <c r="E15197" t="s">
        <v>40</v>
      </c>
      <c r="F15197">
        <v>109.8</v>
      </c>
      <c r="G15197">
        <v>1</v>
      </c>
      <c r="H15197">
        <v>115</v>
      </c>
      <c r="I15197">
        <v>7503</v>
      </c>
      <c r="J15197" t="s">
        <v>116</v>
      </c>
    </row>
    <row r="15198" spans="2:10" x14ac:dyDescent="0.25">
      <c r="B15198">
        <v>2019</v>
      </c>
      <c r="C15198">
        <v>5</v>
      </c>
      <c r="D15198" s="8">
        <v>2</v>
      </c>
      <c r="E15198" t="s">
        <v>40</v>
      </c>
      <c r="F15198">
        <v>44.4</v>
      </c>
      <c r="G15198">
        <v>1</v>
      </c>
      <c r="H15198">
        <v>112</v>
      </c>
      <c r="I15198">
        <v>7260</v>
      </c>
      <c r="J15198" t="s">
        <v>116</v>
      </c>
    </row>
    <row r="15199" spans="2:10" x14ac:dyDescent="0.25">
      <c r="B15199">
        <v>2019</v>
      </c>
      <c r="C15199">
        <v>5</v>
      </c>
      <c r="D15199" s="8">
        <v>11</v>
      </c>
      <c r="E15199" t="s">
        <v>36</v>
      </c>
      <c r="F15199">
        <v>80</v>
      </c>
      <c r="G15199">
        <v>97.5</v>
      </c>
      <c r="H15199">
        <v>112.51</v>
      </c>
      <c r="I15199">
        <v>7008.75</v>
      </c>
      <c r="J15199" t="s">
        <v>116</v>
      </c>
    </row>
    <row r="15200" spans="2:10" x14ac:dyDescent="0.25">
      <c r="B15200">
        <v>2019</v>
      </c>
      <c r="C15200">
        <v>5</v>
      </c>
      <c r="D15200" s="8">
        <v>4</v>
      </c>
      <c r="E15200" t="s">
        <v>40</v>
      </c>
      <c r="F15200">
        <v>80.599999999999994</v>
      </c>
      <c r="G15200">
        <v>90.210918114143922</v>
      </c>
      <c r="H15200">
        <v>111</v>
      </c>
      <c r="I15200">
        <v>6737</v>
      </c>
      <c r="J15200" t="s">
        <v>116</v>
      </c>
    </row>
    <row r="15201" spans="2:10" x14ac:dyDescent="0.25">
      <c r="B15201">
        <v>2019</v>
      </c>
      <c r="C15201">
        <v>5</v>
      </c>
      <c r="D15201" s="8">
        <v>5</v>
      </c>
      <c r="E15201" t="s">
        <v>39</v>
      </c>
      <c r="F15201">
        <v>83.3</v>
      </c>
      <c r="G15201">
        <v>99.723889555822325</v>
      </c>
      <c r="H15201">
        <v>114.4</v>
      </c>
      <c r="I15201">
        <v>6555.6902761104448</v>
      </c>
      <c r="J15201" t="s">
        <v>116</v>
      </c>
    </row>
    <row r="15202" spans="2:10" x14ac:dyDescent="0.25">
      <c r="B15202">
        <v>2019</v>
      </c>
      <c r="C15202">
        <v>5</v>
      </c>
      <c r="D15202" s="8">
        <v>9</v>
      </c>
      <c r="E15202" t="s">
        <v>39</v>
      </c>
      <c r="F15202">
        <v>80</v>
      </c>
      <c r="G15202">
        <v>91.25</v>
      </c>
      <c r="H15202">
        <v>109.5</v>
      </c>
      <c r="I15202">
        <v>6200</v>
      </c>
      <c r="J15202" t="s">
        <v>116</v>
      </c>
    </row>
    <row r="15203" spans="2:10" x14ac:dyDescent="0.25">
      <c r="B15203">
        <v>2019</v>
      </c>
      <c r="C15203">
        <v>5</v>
      </c>
      <c r="D15203" s="8">
        <v>1</v>
      </c>
      <c r="E15203" t="s">
        <v>37</v>
      </c>
      <c r="F15203">
        <v>37</v>
      </c>
      <c r="G15203">
        <v>86.8</v>
      </c>
      <c r="H15203">
        <v>114.23</v>
      </c>
      <c r="I15203">
        <v>5931.52</v>
      </c>
      <c r="J15203" t="s">
        <v>116</v>
      </c>
    </row>
    <row r="15204" spans="2:10" x14ac:dyDescent="0.25">
      <c r="B15204">
        <v>2019</v>
      </c>
      <c r="C15204">
        <v>5</v>
      </c>
      <c r="D15204" s="8">
        <v>4</v>
      </c>
      <c r="E15204" t="s">
        <v>38</v>
      </c>
      <c r="F15204">
        <v>54</v>
      </c>
      <c r="G15204">
        <v>90</v>
      </c>
      <c r="H15204">
        <v>110</v>
      </c>
      <c r="I15204">
        <v>5700</v>
      </c>
      <c r="J15204" t="s">
        <v>116</v>
      </c>
    </row>
    <row r="15205" spans="2:10" x14ac:dyDescent="0.25">
      <c r="B15205">
        <v>2019</v>
      </c>
      <c r="C15205">
        <v>5</v>
      </c>
      <c r="D15205" s="8">
        <v>7</v>
      </c>
      <c r="E15205" t="s">
        <v>40</v>
      </c>
      <c r="F15205">
        <v>120</v>
      </c>
      <c r="G15205">
        <v>1</v>
      </c>
      <c r="H15205">
        <v>116</v>
      </c>
      <c r="I15205">
        <v>5589</v>
      </c>
      <c r="J15205" t="s">
        <v>116</v>
      </c>
    </row>
    <row r="15206" spans="2:10" x14ac:dyDescent="0.25">
      <c r="B15206">
        <v>2019</v>
      </c>
      <c r="C15206">
        <v>5</v>
      </c>
      <c r="D15206" s="8">
        <v>9</v>
      </c>
      <c r="E15206" t="s">
        <v>38</v>
      </c>
      <c r="F15206">
        <v>48</v>
      </c>
      <c r="G15206">
        <v>83</v>
      </c>
      <c r="H15206">
        <v>106</v>
      </c>
      <c r="I15206">
        <v>5263</v>
      </c>
      <c r="J15206" t="s">
        <v>116</v>
      </c>
    </row>
    <row r="15207" spans="2:10" x14ac:dyDescent="0.25">
      <c r="B15207">
        <v>2019</v>
      </c>
      <c r="C15207">
        <v>5</v>
      </c>
      <c r="D15207" s="8">
        <v>5</v>
      </c>
      <c r="E15207" t="s">
        <v>38</v>
      </c>
      <c r="F15207">
        <v>96</v>
      </c>
      <c r="G15207">
        <v>89</v>
      </c>
      <c r="H15207">
        <v>106</v>
      </c>
      <c r="I15207">
        <v>4801</v>
      </c>
      <c r="J15207" t="s">
        <v>116</v>
      </c>
    </row>
    <row r="15208" spans="2:10" x14ac:dyDescent="0.25">
      <c r="B15208">
        <v>2019</v>
      </c>
      <c r="C15208">
        <v>5</v>
      </c>
      <c r="D15208" s="8">
        <v>6</v>
      </c>
      <c r="E15208" t="s">
        <v>38</v>
      </c>
      <c r="F15208">
        <v>47</v>
      </c>
      <c r="G15208">
        <v>89</v>
      </c>
      <c r="H15208">
        <v>108</v>
      </c>
      <c r="I15208">
        <v>4500</v>
      </c>
      <c r="J15208" t="s">
        <v>116</v>
      </c>
    </row>
    <row r="15209" spans="2:10" x14ac:dyDescent="0.25">
      <c r="B15209">
        <v>2019</v>
      </c>
      <c r="C15209">
        <v>5</v>
      </c>
      <c r="D15209" s="8">
        <v>8</v>
      </c>
      <c r="E15209" t="s">
        <v>40</v>
      </c>
      <c r="F15209">
        <v>120</v>
      </c>
      <c r="G15209">
        <v>85.9</v>
      </c>
      <c r="H15209">
        <v>105</v>
      </c>
      <c r="I15209">
        <v>4013</v>
      </c>
      <c r="J15209" t="s">
        <v>116</v>
      </c>
    </row>
    <row r="15210" spans="2:10" x14ac:dyDescent="0.25">
      <c r="B15210">
        <v>2019</v>
      </c>
      <c r="C15210">
        <v>5</v>
      </c>
      <c r="D15210" s="8">
        <v>7</v>
      </c>
      <c r="E15210" t="s">
        <v>40</v>
      </c>
      <c r="F15210">
        <v>39</v>
      </c>
      <c r="G15210">
        <v>88.256410256410263</v>
      </c>
      <c r="H15210">
        <v>111</v>
      </c>
      <c r="I15210">
        <v>4000</v>
      </c>
      <c r="J15210" t="s">
        <v>116</v>
      </c>
    </row>
    <row r="15211" spans="2:10" x14ac:dyDescent="0.25">
      <c r="B15211">
        <v>2019</v>
      </c>
      <c r="C15211">
        <v>5</v>
      </c>
      <c r="D15211" s="8">
        <v>3</v>
      </c>
      <c r="E15211" t="s">
        <v>40</v>
      </c>
      <c r="F15211">
        <v>157.5</v>
      </c>
      <c r="G15211">
        <v>1.0288737914815782</v>
      </c>
      <c r="H15211">
        <v>98</v>
      </c>
      <c r="I15211">
        <v>5198</v>
      </c>
      <c r="J15211" t="s">
        <v>117</v>
      </c>
    </row>
    <row r="15212" spans="2:10" x14ac:dyDescent="0.25">
      <c r="B15212">
        <v>2019</v>
      </c>
      <c r="C15212">
        <v>5</v>
      </c>
      <c r="D15212" s="8">
        <v>3</v>
      </c>
      <c r="E15212" t="s">
        <v>40</v>
      </c>
      <c r="F15212">
        <v>331.5</v>
      </c>
      <c r="G15212">
        <v>1.0646497735812699</v>
      </c>
      <c r="H15212">
        <v>98</v>
      </c>
      <c r="I15212">
        <v>4735</v>
      </c>
      <c r="J15212" t="s">
        <v>117</v>
      </c>
    </row>
    <row r="15213" spans="2:10" x14ac:dyDescent="0.25">
      <c r="B15213">
        <v>2019</v>
      </c>
      <c r="C15213">
        <v>5</v>
      </c>
      <c r="D15213" s="8">
        <v>1</v>
      </c>
      <c r="E15213" t="s">
        <v>37</v>
      </c>
      <c r="F15213">
        <v>135</v>
      </c>
      <c r="G15213">
        <v>21.8</v>
      </c>
      <c r="H15213">
        <v>114.86</v>
      </c>
      <c r="I15213">
        <v>4137.9799999999996</v>
      </c>
      <c r="J15213" t="s">
        <v>119</v>
      </c>
    </row>
    <row r="15214" spans="2:10" x14ac:dyDescent="0.25">
      <c r="B15214">
        <v>2019</v>
      </c>
      <c r="C15214">
        <v>5</v>
      </c>
      <c r="D15214" s="8">
        <v>2</v>
      </c>
      <c r="E15214" t="s">
        <v>36</v>
      </c>
      <c r="F15214">
        <v>25</v>
      </c>
      <c r="G15214">
        <v>0</v>
      </c>
      <c r="I15214">
        <v>6000</v>
      </c>
      <c r="J15214" t="s">
        <v>119</v>
      </c>
    </row>
    <row r="15215" spans="2:10" x14ac:dyDescent="0.25">
      <c r="B15215">
        <v>2019</v>
      </c>
      <c r="C15215">
        <v>5</v>
      </c>
      <c r="D15215" s="8">
        <v>3</v>
      </c>
      <c r="E15215" t="s">
        <v>35</v>
      </c>
      <c r="F15215">
        <v>59</v>
      </c>
      <c r="G15215">
        <v>13.033898305084746</v>
      </c>
      <c r="H15215">
        <v>115.7</v>
      </c>
      <c r="I15215">
        <v>4576.2700000000004</v>
      </c>
      <c r="J15215" t="s">
        <v>119</v>
      </c>
    </row>
    <row r="15216" spans="2:10" x14ac:dyDescent="0.25">
      <c r="B15216">
        <v>2019</v>
      </c>
      <c r="C15216">
        <v>5</v>
      </c>
      <c r="D15216" s="8">
        <v>3</v>
      </c>
      <c r="E15216" t="s">
        <v>37</v>
      </c>
      <c r="F15216">
        <v>22</v>
      </c>
      <c r="G15216">
        <v>0</v>
      </c>
      <c r="I15216">
        <v>2035.93</v>
      </c>
      <c r="J15216" t="s">
        <v>119</v>
      </c>
    </row>
    <row r="15217" spans="2:10" x14ac:dyDescent="0.25">
      <c r="B15217">
        <v>2019</v>
      </c>
      <c r="C15217">
        <v>5</v>
      </c>
      <c r="D15217" s="8">
        <v>4</v>
      </c>
      <c r="E15217" t="s">
        <v>35</v>
      </c>
      <c r="F15217">
        <v>21</v>
      </c>
      <c r="G15217">
        <v>0</v>
      </c>
      <c r="I15217">
        <v>4250</v>
      </c>
      <c r="J15217" t="s">
        <v>119</v>
      </c>
    </row>
    <row r="15218" spans="2:10" x14ac:dyDescent="0.25">
      <c r="B15218">
        <v>2019</v>
      </c>
      <c r="C15218">
        <v>5</v>
      </c>
      <c r="D15218" s="8">
        <v>4</v>
      </c>
      <c r="E15218" t="s">
        <v>37</v>
      </c>
      <c r="F15218">
        <v>143</v>
      </c>
      <c r="G15218">
        <v>29.4</v>
      </c>
      <c r="H15218">
        <v>112.69</v>
      </c>
      <c r="I15218">
        <v>3426.81</v>
      </c>
      <c r="J15218" t="s">
        <v>119</v>
      </c>
    </row>
    <row r="15219" spans="2:10" x14ac:dyDescent="0.25">
      <c r="B15219">
        <v>2019</v>
      </c>
      <c r="C15219">
        <v>5</v>
      </c>
      <c r="D15219" s="8">
        <v>5</v>
      </c>
      <c r="E15219" t="s">
        <v>35</v>
      </c>
      <c r="F15219">
        <v>179.39</v>
      </c>
      <c r="G15219">
        <v>46.808629243547578</v>
      </c>
      <c r="H15219">
        <v>119.6</v>
      </c>
      <c r="I15219">
        <v>3850</v>
      </c>
      <c r="J15219" t="s">
        <v>119</v>
      </c>
    </row>
    <row r="15220" spans="2:10" x14ac:dyDescent="0.25">
      <c r="B15220">
        <v>2019</v>
      </c>
      <c r="C15220">
        <v>5</v>
      </c>
      <c r="D15220" s="8">
        <v>6</v>
      </c>
      <c r="E15220" t="s">
        <v>34</v>
      </c>
      <c r="F15220">
        <v>18.071999999999999</v>
      </c>
      <c r="G15220">
        <v>50</v>
      </c>
      <c r="H15220">
        <v>128</v>
      </c>
      <c r="I15220">
        <v>9905</v>
      </c>
      <c r="J15220" t="s">
        <v>119</v>
      </c>
    </row>
    <row r="15221" spans="2:10" x14ac:dyDescent="0.25">
      <c r="B15221">
        <v>2019</v>
      </c>
      <c r="C15221">
        <v>5</v>
      </c>
      <c r="D15221" s="8">
        <v>8</v>
      </c>
      <c r="E15221" t="s">
        <v>37</v>
      </c>
      <c r="F15221">
        <v>39</v>
      </c>
      <c r="G15221">
        <v>38.9</v>
      </c>
      <c r="H15221">
        <v>114.64</v>
      </c>
      <c r="I15221">
        <v>3756.48</v>
      </c>
      <c r="J15221" t="s">
        <v>119</v>
      </c>
    </row>
    <row r="15222" spans="2:10" x14ac:dyDescent="0.25">
      <c r="B15222">
        <v>2019</v>
      </c>
      <c r="C15222">
        <v>5</v>
      </c>
      <c r="D15222" s="8">
        <v>9</v>
      </c>
      <c r="E15222" t="s">
        <v>36</v>
      </c>
      <c r="F15222">
        <v>23.26</v>
      </c>
      <c r="G15222">
        <v>0</v>
      </c>
      <c r="I15222">
        <v>3000</v>
      </c>
      <c r="J15222" t="s">
        <v>119</v>
      </c>
    </row>
    <row r="15223" spans="2:10" x14ac:dyDescent="0.25">
      <c r="B15223">
        <v>2019</v>
      </c>
      <c r="C15223">
        <v>5</v>
      </c>
      <c r="D15223" s="8">
        <v>11</v>
      </c>
      <c r="E15223" t="s">
        <v>39</v>
      </c>
      <c r="F15223">
        <v>109.91</v>
      </c>
      <c r="G15223">
        <v>0</v>
      </c>
      <c r="I15223">
        <v>4822.1271949777092</v>
      </c>
      <c r="J15223" t="s">
        <v>119</v>
      </c>
    </row>
    <row r="15224" spans="2:10" x14ac:dyDescent="0.25">
      <c r="B15224">
        <v>2019</v>
      </c>
      <c r="C15224">
        <v>5</v>
      </c>
      <c r="D15224" s="8">
        <v>8</v>
      </c>
      <c r="E15224" t="s">
        <v>36</v>
      </c>
      <c r="F15224">
        <v>18.93</v>
      </c>
      <c r="G15224">
        <v>0</v>
      </c>
      <c r="I15224">
        <v>15187.53</v>
      </c>
      <c r="J15224" t="s">
        <v>118</v>
      </c>
    </row>
    <row r="15225" spans="2:10" x14ac:dyDescent="0.25">
      <c r="B15225">
        <v>2019</v>
      </c>
      <c r="C15225">
        <v>5</v>
      </c>
      <c r="D15225" s="8">
        <v>11</v>
      </c>
      <c r="E15225" t="s">
        <v>34</v>
      </c>
      <c r="F15225">
        <v>39</v>
      </c>
      <c r="G15225">
        <v>1</v>
      </c>
      <c r="H15225">
        <v>139.69999999999999</v>
      </c>
      <c r="I15225">
        <v>23007</v>
      </c>
      <c r="J15225" t="s">
        <v>118</v>
      </c>
    </row>
    <row r="15226" spans="2:10" x14ac:dyDescent="0.25">
      <c r="B15226">
        <v>2019</v>
      </c>
      <c r="C15226">
        <v>6</v>
      </c>
      <c r="D15226" s="8">
        <v>1</v>
      </c>
      <c r="E15226" t="s">
        <v>47</v>
      </c>
      <c r="F15226">
        <v>45.56</v>
      </c>
      <c r="G15226">
        <v>1</v>
      </c>
      <c r="H15226">
        <v>133.5</v>
      </c>
      <c r="I15226">
        <v>11000</v>
      </c>
      <c r="J15226" t="s">
        <v>114</v>
      </c>
    </row>
    <row r="15227" spans="2:10" x14ac:dyDescent="0.25">
      <c r="B15227">
        <v>2019</v>
      </c>
      <c r="C15227">
        <v>6</v>
      </c>
      <c r="D15227" s="8">
        <v>1</v>
      </c>
      <c r="E15227" t="s">
        <v>47</v>
      </c>
      <c r="F15227">
        <v>40</v>
      </c>
      <c r="G15227">
        <v>96.875</v>
      </c>
      <c r="H15227">
        <v>141.6</v>
      </c>
      <c r="I15227">
        <v>10000</v>
      </c>
      <c r="J15227" t="s">
        <v>114</v>
      </c>
    </row>
    <row r="15228" spans="2:10" x14ac:dyDescent="0.25">
      <c r="B15228">
        <v>2019</v>
      </c>
      <c r="C15228">
        <v>6</v>
      </c>
      <c r="D15228" s="8">
        <v>2</v>
      </c>
      <c r="E15228" t="s">
        <v>47</v>
      </c>
      <c r="F15228">
        <v>132.85</v>
      </c>
      <c r="G15228">
        <v>98.231087692886717</v>
      </c>
      <c r="H15228">
        <v>137.30000000000001</v>
      </c>
      <c r="I15228">
        <v>10250</v>
      </c>
      <c r="J15228" t="s">
        <v>114</v>
      </c>
    </row>
    <row r="15229" spans="2:10" x14ac:dyDescent="0.25">
      <c r="B15229">
        <v>2019</v>
      </c>
      <c r="C15229">
        <v>6</v>
      </c>
      <c r="D15229" s="8">
        <v>7</v>
      </c>
      <c r="E15229" t="s">
        <v>47</v>
      </c>
      <c r="F15229">
        <v>100.37</v>
      </c>
      <c r="G15229">
        <v>97.270100627677579</v>
      </c>
      <c r="H15229">
        <v>132</v>
      </c>
      <c r="I15229">
        <v>10843</v>
      </c>
      <c r="J15229" t="s">
        <v>114</v>
      </c>
    </row>
    <row r="15230" spans="2:10" x14ac:dyDescent="0.25">
      <c r="B15230">
        <v>2019</v>
      </c>
      <c r="C15230">
        <v>6</v>
      </c>
      <c r="D15230" s="8">
        <v>8</v>
      </c>
      <c r="E15230" t="s">
        <v>47</v>
      </c>
      <c r="F15230">
        <v>40</v>
      </c>
      <c r="G15230">
        <v>96</v>
      </c>
      <c r="H15230">
        <v>134.4</v>
      </c>
      <c r="I15230">
        <v>11250</v>
      </c>
      <c r="J15230" t="s">
        <v>114</v>
      </c>
    </row>
    <row r="15231" spans="2:10" x14ac:dyDescent="0.25">
      <c r="B15231">
        <v>2019</v>
      </c>
      <c r="C15231">
        <v>6</v>
      </c>
      <c r="D15231" s="8">
        <v>10</v>
      </c>
      <c r="E15231" t="s">
        <v>47</v>
      </c>
      <c r="F15231">
        <v>119.66</v>
      </c>
      <c r="G15231">
        <v>94.860437907404318</v>
      </c>
      <c r="H15231">
        <v>134.80000000000001</v>
      </c>
      <c r="I15231">
        <v>11960</v>
      </c>
      <c r="J15231" t="s">
        <v>114</v>
      </c>
    </row>
    <row r="15232" spans="2:10" x14ac:dyDescent="0.25">
      <c r="B15232">
        <v>2019</v>
      </c>
      <c r="C15232">
        <v>6</v>
      </c>
      <c r="D15232" s="8">
        <v>10</v>
      </c>
      <c r="E15232" t="s">
        <v>47</v>
      </c>
      <c r="F15232">
        <v>160</v>
      </c>
      <c r="G15232">
        <v>1</v>
      </c>
      <c r="H15232">
        <v>134.19999999999999</v>
      </c>
      <c r="I15232">
        <v>12740</v>
      </c>
      <c r="J15232" t="s">
        <v>114</v>
      </c>
    </row>
    <row r="15233" spans="2:10" x14ac:dyDescent="0.25">
      <c r="B15233">
        <v>2019</v>
      </c>
      <c r="C15233">
        <v>6</v>
      </c>
      <c r="D15233" s="8">
        <v>2</v>
      </c>
      <c r="E15233" t="s">
        <v>4786</v>
      </c>
      <c r="F15233">
        <v>77</v>
      </c>
      <c r="G15233">
        <v>98.571428571428584</v>
      </c>
      <c r="H15233">
        <v>139.46</v>
      </c>
      <c r="I15233">
        <v>10250</v>
      </c>
      <c r="J15233" t="s">
        <v>114</v>
      </c>
    </row>
    <row r="15234" spans="2:10" x14ac:dyDescent="0.25">
      <c r="B15234">
        <v>2019</v>
      </c>
      <c r="C15234">
        <v>6</v>
      </c>
      <c r="D15234" s="8">
        <v>4</v>
      </c>
      <c r="E15234" t="s">
        <v>4786</v>
      </c>
      <c r="F15234">
        <v>40</v>
      </c>
      <c r="G15234">
        <v>99</v>
      </c>
      <c r="H15234">
        <v>138.97</v>
      </c>
      <c r="I15234">
        <v>10000</v>
      </c>
      <c r="J15234" t="s">
        <v>114</v>
      </c>
    </row>
    <row r="15235" spans="2:10" x14ac:dyDescent="0.25">
      <c r="B15235">
        <v>2019</v>
      </c>
      <c r="C15235">
        <v>6</v>
      </c>
      <c r="D15235" s="8">
        <v>12</v>
      </c>
      <c r="E15235" t="s">
        <v>43</v>
      </c>
      <c r="F15235">
        <v>36.32</v>
      </c>
      <c r="G15235">
        <v>94.988986784140977</v>
      </c>
      <c r="H15235">
        <v>139.69999999999999</v>
      </c>
      <c r="I15235">
        <v>10435</v>
      </c>
      <c r="J15235" t="s">
        <v>114</v>
      </c>
    </row>
    <row r="15236" spans="2:10" x14ac:dyDescent="0.25">
      <c r="B15236">
        <v>2019</v>
      </c>
      <c r="C15236">
        <v>6</v>
      </c>
      <c r="D15236" s="8">
        <v>2</v>
      </c>
      <c r="E15236" t="s">
        <v>42</v>
      </c>
      <c r="F15236">
        <v>80.73</v>
      </c>
      <c r="G15236">
        <v>95.305338783599652</v>
      </c>
      <c r="H15236">
        <v>142.1</v>
      </c>
      <c r="I15236">
        <v>10500</v>
      </c>
      <c r="J15236" t="s">
        <v>114</v>
      </c>
    </row>
    <row r="15237" spans="2:10" x14ac:dyDescent="0.25">
      <c r="B15237">
        <v>2019</v>
      </c>
      <c r="C15237">
        <v>6</v>
      </c>
      <c r="D15237" s="8">
        <v>11</v>
      </c>
      <c r="E15237" t="s">
        <v>42</v>
      </c>
      <c r="F15237">
        <v>47.61</v>
      </c>
      <c r="G15237">
        <v>96.261289645032548</v>
      </c>
      <c r="H15237">
        <v>138.5</v>
      </c>
      <c r="I15237">
        <v>10700</v>
      </c>
      <c r="J15237" t="s">
        <v>114</v>
      </c>
    </row>
    <row r="15238" spans="2:10" x14ac:dyDescent="0.25">
      <c r="B15238">
        <v>2019</v>
      </c>
      <c r="C15238">
        <v>6</v>
      </c>
      <c r="D15238" s="8">
        <v>12</v>
      </c>
      <c r="E15238" t="s">
        <v>42</v>
      </c>
      <c r="F15238">
        <v>225.03</v>
      </c>
      <c r="G15238">
        <v>97.280362618317554</v>
      </c>
      <c r="H15238">
        <v>141.19999999999999</v>
      </c>
      <c r="I15238">
        <v>10000</v>
      </c>
      <c r="J15238" t="s">
        <v>114</v>
      </c>
    </row>
    <row r="15239" spans="2:10" x14ac:dyDescent="0.25">
      <c r="B15239">
        <v>2019</v>
      </c>
      <c r="C15239">
        <v>6</v>
      </c>
      <c r="D15239" s="8">
        <v>12</v>
      </c>
      <c r="E15239" t="s">
        <v>42</v>
      </c>
      <c r="F15239">
        <v>160</v>
      </c>
      <c r="G15239">
        <v>98.125</v>
      </c>
      <c r="H15239">
        <v>140.69999999999999</v>
      </c>
      <c r="I15239">
        <v>10800</v>
      </c>
      <c r="J15239" t="s">
        <v>114</v>
      </c>
    </row>
    <row r="15240" spans="2:10" x14ac:dyDescent="0.25">
      <c r="B15240">
        <v>2019</v>
      </c>
      <c r="C15240">
        <v>6</v>
      </c>
      <c r="D15240" s="8">
        <v>2</v>
      </c>
      <c r="E15240" t="s">
        <v>41</v>
      </c>
      <c r="F15240">
        <v>80</v>
      </c>
      <c r="G15240">
        <v>97.5</v>
      </c>
      <c r="H15240">
        <v>142.22999999999999</v>
      </c>
      <c r="I15240">
        <v>11250</v>
      </c>
      <c r="J15240" t="s">
        <v>114</v>
      </c>
    </row>
    <row r="15241" spans="2:10" x14ac:dyDescent="0.25">
      <c r="B15241">
        <v>2019</v>
      </c>
      <c r="C15241">
        <v>6</v>
      </c>
      <c r="D15241" s="8">
        <v>3</v>
      </c>
      <c r="E15241" t="s">
        <v>41</v>
      </c>
      <c r="F15241">
        <v>80</v>
      </c>
      <c r="G15241">
        <v>97.837500000000006</v>
      </c>
      <c r="H15241">
        <v>142.6</v>
      </c>
      <c r="I15241">
        <v>11250</v>
      </c>
      <c r="J15241" t="s">
        <v>114</v>
      </c>
    </row>
    <row r="15242" spans="2:10" x14ac:dyDescent="0.25">
      <c r="B15242">
        <v>2019</v>
      </c>
      <c r="C15242">
        <v>6</v>
      </c>
      <c r="D15242" s="8">
        <v>3</v>
      </c>
      <c r="E15242" t="s">
        <v>41</v>
      </c>
      <c r="F15242">
        <v>183.33</v>
      </c>
      <c r="G15242">
        <v>97.747231767850309</v>
      </c>
      <c r="H15242">
        <v>139.30000000000001</v>
      </c>
      <c r="I15242">
        <v>10400</v>
      </c>
      <c r="J15242" t="s">
        <v>114</v>
      </c>
    </row>
    <row r="15243" spans="2:10" x14ac:dyDescent="0.25">
      <c r="B15243">
        <v>2019</v>
      </c>
      <c r="C15243">
        <v>6</v>
      </c>
      <c r="D15243" s="8">
        <v>4</v>
      </c>
      <c r="E15243" t="s">
        <v>41</v>
      </c>
      <c r="F15243">
        <v>79.12</v>
      </c>
      <c r="G15243">
        <v>99.734580384226476</v>
      </c>
      <c r="H15243">
        <v>142.69999999999999</v>
      </c>
      <c r="I15243">
        <v>10402</v>
      </c>
      <c r="J15243" t="s">
        <v>114</v>
      </c>
    </row>
    <row r="15244" spans="2:10" x14ac:dyDescent="0.25">
      <c r="B15244">
        <v>2019</v>
      </c>
      <c r="C15244">
        <v>6</v>
      </c>
      <c r="D15244" s="8">
        <v>5</v>
      </c>
      <c r="E15244" t="s">
        <v>41</v>
      </c>
      <c r="F15244">
        <v>50</v>
      </c>
      <c r="G15244">
        <v>98.6</v>
      </c>
      <c r="H15244">
        <v>143.61000000000001</v>
      </c>
      <c r="I15244">
        <v>11000</v>
      </c>
      <c r="J15244" t="s">
        <v>114</v>
      </c>
    </row>
    <row r="15245" spans="2:10" x14ac:dyDescent="0.25">
      <c r="B15245">
        <v>2019</v>
      </c>
      <c r="C15245">
        <v>6</v>
      </c>
      <c r="D15245" s="8">
        <v>5</v>
      </c>
      <c r="E15245" t="s">
        <v>41</v>
      </c>
      <c r="F15245">
        <v>60.24</v>
      </c>
      <c r="G15245">
        <v>97.958167330677284</v>
      </c>
      <c r="H15245">
        <v>143</v>
      </c>
      <c r="I15245">
        <v>9950</v>
      </c>
      <c r="J15245" t="s">
        <v>114</v>
      </c>
    </row>
    <row r="15246" spans="2:10" x14ac:dyDescent="0.25">
      <c r="B15246">
        <v>2019</v>
      </c>
      <c r="C15246">
        <v>6</v>
      </c>
      <c r="D15246" s="8">
        <v>7</v>
      </c>
      <c r="E15246" t="s">
        <v>41</v>
      </c>
      <c r="F15246">
        <v>323.47000000000003</v>
      </c>
      <c r="G15246">
        <v>98.720128605434795</v>
      </c>
      <c r="H15246">
        <v>139.9</v>
      </c>
      <c r="I15246">
        <v>10600</v>
      </c>
      <c r="J15246" t="s">
        <v>114</v>
      </c>
    </row>
    <row r="15247" spans="2:10" x14ac:dyDescent="0.25">
      <c r="B15247">
        <v>2019</v>
      </c>
      <c r="C15247">
        <v>6</v>
      </c>
      <c r="D15247" s="8">
        <v>9</v>
      </c>
      <c r="E15247" t="s">
        <v>41</v>
      </c>
      <c r="F15247">
        <v>163</v>
      </c>
      <c r="G15247">
        <v>87.484662576687114</v>
      </c>
      <c r="H15247">
        <v>141.02000000000001</v>
      </c>
      <c r="I15247">
        <v>10500</v>
      </c>
      <c r="J15247" t="s">
        <v>114</v>
      </c>
    </row>
    <row r="15248" spans="2:10" x14ac:dyDescent="0.25">
      <c r="B15248">
        <v>2019</v>
      </c>
      <c r="C15248">
        <v>6</v>
      </c>
      <c r="D15248" s="8">
        <v>12</v>
      </c>
      <c r="E15248" t="s">
        <v>41</v>
      </c>
      <c r="F15248">
        <v>240</v>
      </c>
      <c r="G15248">
        <v>99.125000000000014</v>
      </c>
      <c r="H15248">
        <v>141.91999999999999</v>
      </c>
      <c r="I15248">
        <v>10916.67</v>
      </c>
      <c r="J15248" t="s">
        <v>114</v>
      </c>
    </row>
    <row r="15249" spans="2:10" x14ac:dyDescent="0.25">
      <c r="B15249">
        <v>2019</v>
      </c>
      <c r="C15249">
        <v>6</v>
      </c>
      <c r="D15249" s="8">
        <v>4</v>
      </c>
      <c r="E15249" t="s">
        <v>44</v>
      </c>
      <c r="F15249">
        <v>91</v>
      </c>
      <c r="G15249">
        <v>1.0527472527472528</v>
      </c>
      <c r="H15249">
        <v>140.19999999999999</v>
      </c>
      <c r="I15249">
        <v>10000</v>
      </c>
      <c r="J15249" t="s">
        <v>114</v>
      </c>
    </row>
    <row r="15250" spans="2:10" x14ac:dyDescent="0.25">
      <c r="B15250">
        <v>2019</v>
      </c>
      <c r="C15250">
        <v>6</v>
      </c>
      <c r="D15250" s="8">
        <v>4</v>
      </c>
      <c r="E15250" t="s">
        <v>44</v>
      </c>
      <c r="F15250">
        <v>104.919</v>
      </c>
      <c r="G15250">
        <v>1</v>
      </c>
      <c r="H15250">
        <v>139.1</v>
      </c>
      <c r="I15250">
        <v>10700</v>
      </c>
      <c r="J15250" t="s">
        <v>114</v>
      </c>
    </row>
    <row r="15251" spans="2:10" x14ac:dyDescent="0.25">
      <c r="B15251">
        <v>2019</v>
      </c>
      <c r="C15251">
        <v>6</v>
      </c>
      <c r="D15251" s="8">
        <v>4</v>
      </c>
      <c r="E15251" t="s">
        <v>44</v>
      </c>
      <c r="F15251">
        <v>302.45</v>
      </c>
      <c r="G15251">
        <v>99.642916184493316</v>
      </c>
      <c r="H15251">
        <v>139.5</v>
      </c>
      <c r="I15251">
        <v>10500</v>
      </c>
      <c r="J15251" t="s">
        <v>114</v>
      </c>
    </row>
    <row r="15252" spans="2:10" x14ac:dyDescent="0.25">
      <c r="B15252">
        <v>2019</v>
      </c>
      <c r="C15252">
        <v>6</v>
      </c>
      <c r="D15252" s="8">
        <v>5</v>
      </c>
      <c r="E15252" t="s">
        <v>44</v>
      </c>
      <c r="F15252">
        <v>60</v>
      </c>
      <c r="G15252">
        <v>97.65</v>
      </c>
      <c r="H15252">
        <v>141.19999999999999</v>
      </c>
      <c r="I15252">
        <v>10500</v>
      </c>
      <c r="J15252" t="s">
        <v>114</v>
      </c>
    </row>
    <row r="15253" spans="2:10" x14ac:dyDescent="0.25">
      <c r="B15253">
        <v>2019</v>
      </c>
      <c r="C15253">
        <v>6</v>
      </c>
      <c r="D15253" s="8">
        <v>11</v>
      </c>
      <c r="E15253" t="s">
        <v>44</v>
      </c>
      <c r="F15253">
        <v>163.49</v>
      </c>
      <c r="G15253">
        <v>99.516790017738074</v>
      </c>
      <c r="H15253">
        <v>140.9</v>
      </c>
      <c r="I15253">
        <v>12000</v>
      </c>
      <c r="J15253" t="s">
        <v>114</v>
      </c>
    </row>
    <row r="15254" spans="2:10" x14ac:dyDescent="0.25">
      <c r="B15254">
        <v>2019</v>
      </c>
      <c r="C15254">
        <v>6</v>
      </c>
      <c r="D15254" s="8">
        <v>12</v>
      </c>
      <c r="E15254" t="s">
        <v>44</v>
      </c>
      <c r="F15254">
        <v>146.25</v>
      </c>
      <c r="G15254">
        <v>1</v>
      </c>
      <c r="H15254">
        <v>140.69999999999999</v>
      </c>
      <c r="I15254">
        <v>10300</v>
      </c>
      <c r="J15254" t="s">
        <v>114</v>
      </c>
    </row>
    <row r="15255" spans="2:10" x14ac:dyDescent="0.25">
      <c r="B15255">
        <v>2019</v>
      </c>
      <c r="C15255">
        <v>6</v>
      </c>
      <c r="D15255" s="8">
        <v>12</v>
      </c>
      <c r="E15255" t="s">
        <v>44</v>
      </c>
      <c r="F15255">
        <v>153.19</v>
      </c>
      <c r="G15255">
        <v>91.918532541288599</v>
      </c>
      <c r="H15255">
        <v>135.1</v>
      </c>
      <c r="I15255">
        <v>11000</v>
      </c>
      <c r="J15255" t="s">
        <v>114</v>
      </c>
    </row>
    <row r="15256" spans="2:10" x14ac:dyDescent="0.25">
      <c r="B15256">
        <v>2019</v>
      </c>
      <c r="C15256">
        <v>6</v>
      </c>
      <c r="D15256" s="8">
        <v>12</v>
      </c>
      <c r="E15256" t="s">
        <v>44</v>
      </c>
      <c r="F15256">
        <v>193.26</v>
      </c>
      <c r="G15256">
        <v>96.465900858946512</v>
      </c>
      <c r="H15256">
        <v>133.9</v>
      </c>
      <c r="I15256">
        <v>9400</v>
      </c>
      <c r="J15256" t="s">
        <v>114</v>
      </c>
    </row>
    <row r="15257" spans="2:10" x14ac:dyDescent="0.25">
      <c r="B15257">
        <v>2019</v>
      </c>
      <c r="C15257">
        <v>6</v>
      </c>
      <c r="D15257" s="8">
        <v>12</v>
      </c>
      <c r="E15257" t="s">
        <v>44</v>
      </c>
      <c r="F15257">
        <v>273.64999999999998</v>
      </c>
      <c r="G15257">
        <v>91.64991777818382</v>
      </c>
      <c r="H15257">
        <v>136.19999999999999</v>
      </c>
      <c r="I15257">
        <v>11828</v>
      </c>
      <c r="J15257" t="s">
        <v>114</v>
      </c>
    </row>
    <row r="15258" spans="2:10" x14ac:dyDescent="0.25">
      <c r="B15258">
        <v>2019</v>
      </c>
      <c r="C15258">
        <v>6</v>
      </c>
      <c r="D15258" s="8">
        <v>12</v>
      </c>
      <c r="E15258" t="s">
        <v>44</v>
      </c>
      <c r="F15258">
        <v>501.26</v>
      </c>
      <c r="G15258">
        <v>96.612536408251231</v>
      </c>
      <c r="H15258">
        <v>138</v>
      </c>
      <c r="I15258">
        <v>12069</v>
      </c>
      <c r="J15258" t="s">
        <v>114</v>
      </c>
    </row>
    <row r="15259" spans="2:10" x14ac:dyDescent="0.25">
      <c r="B15259">
        <v>2019</v>
      </c>
      <c r="C15259">
        <v>6</v>
      </c>
      <c r="D15259" s="8">
        <v>2</v>
      </c>
      <c r="E15259" t="s">
        <v>46</v>
      </c>
      <c r="F15259">
        <v>40</v>
      </c>
      <c r="G15259">
        <v>98.75</v>
      </c>
      <c r="H15259">
        <v>140.5</v>
      </c>
      <c r="I15259">
        <v>10550</v>
      </c>
      <c r="J15259" t="s">
        <v>114</v>
      </c>
    </row>
    <row r="15260" spans="2:10" x14ac:dyDescent="0.25">
      <c r="B15260">
        <v>2019</v>
      </c>
      <c r="C15260">
        <v>6</v>
      </c>
      <c r="D15260" s="8">
        <v>3</v>
      </c>
      <c r="E15260" t="s">
        <v>46</v>
      </c>
      <c r="F15260">
        <v>72.823999999999998</v>
      </c>
      <c r="G15260">
        <v>97.193233000109856</v>
      </c>
      <c r="H15260">
        <v>143.1</v>
      </c>
      <c r="I15260">
        <v>10500</v>
      </c>
      <c r="J15260" t="s">
        <v>114</v>
      </c>
    </row>
    <row r="15261" spans="2:10" x14ac:dyDescent="0.25">
      <c r="B15261">
        <v>2019</v>
      </c>
      <c r="C15261">
        <v>6</v>
      </c>
      <c r="D15261" s="8">
        <v>3</v>
      </c>
      <c r="E15261" t="s">
        <v>46</v>
      </c>
      <c r="F15261">
        <v>159.15</v>
      </c>
      <c r="G15261">
        <v>98.699340245051843</v>
      </c>
      <c r="H15261">
        <v>140.9</v>
      </c>
      <c r="I15261">
        <v>10500</v>
      </c>
      <c r="J15261" t="s">
        <v>114</v>
      </c>
    </row>
    <row r="15262" spans="2:10" x14ac:dyDescent="0.25">
      <c r="B15262">
        <v>2019</v>
      </c>
      <c r="C15262">
        <v>6</v>
      </c>
      <c r="D15262" s="8">
        <v>3</v>
      </c>
      <c r="E15262" t="s">
        <v>46</v>
      </c>
      <c r="F15262">
        <v>108.84</v>
      </c>
      <c r="G15262">
        <v>97.179345828739429</v>
      </c>
      <c r="H15262">
        <v>139.6</v>
      </c>
      <c r="I15262">
        <v>10542</v>
      </c>
      <c r="J15262" t="s">
        <v>114</v>
      </c>
    </row>
    <row r="15263" spans="2:10" x14ac:dyDescent="0.25">
      <c r="B15263">
        <v>2019</v>
      </c>
      <c r="C15263">
        <v>6</v>
      </c>
      <c r="D15263" s="8">
        <v>3</v>
      </c>
      <c r="E15263" t="s">
        <v>46</v>
      </c>
      <c r="F15263">
        <v>40</v>
      </c>
      <c r="G15263">
        <v>98.000000000000014</v>
      </c>
      <c r="H15263">
        <v>136.30000000000001</v>
      </c>
      <c r="I15263">
        <v>11100</v>
      </c>
      <c r="J15263" t="s">
        <v>114</v>
      </c>
    </row>
    <row r="15264" spans="2:10" x14ac:dyDescent="0.25">
      <c r="B15264">
        <v>2019</v>
      </c>
      <c r="C15264">
        <v>6</v>
      </c>
      <c r="D15264" s="8">
        <v>4</v>
      </c>
      <c r="E15264" t="s">
        <v>46</v>
      </c>
      <c r="F15264">
        <v>40.299999999999997</v>
      </c>
      <c r="G15264">
        <v>99.503722084367254</v>
      </c>
      <c r="H15264">
        <v>142.4</v>
      </c>
      <c r="I15264">
        <v>9815</v>
      </c>
      <c r="J15264" t="s">
        <v>114</v>
      </c>
    </row>
    <row r="15265" spans="2:10" x14ac:dyDescent="0.25">
      <c r="B15265">
        <v>2019</v>
      </c>
      <c r="C15265">
        <v>6</v>
      </c>
      <c r="D15265" s="8">
        <v>4</v>
      </c>
      <c r="E15265" t="s">
        <v>46</v>
      </c>
      <c r="F15265">
        <v>87</v>
      </c>
      <c r="G15265">
        <v>1</v>
      </c>
      <c r="H15265">
        <v>143.30000000000001</v>
      </c>
      <c r="I15265">
        <v>10750</v>
      </c>
      <c r="J15265" t="s">
        <v>114</v>
      </c>
    </row>
    <row r="15266" spans="2:10" x14ac:dyDescent="0.25">
      <c r="B15266">
        <v>2019</v>
      </c>
      <c r="C15266">
        <v>6</v>
      </c>
      <c r="D15266" s="8">
        <v>4</v>
      </c>
      <c r="E15266" t="s">
        <v>46</v>
      </c>
      <c r="F15266">
        <v>159.15</v>
      </c>
      <c r="G15266">
        <v>99.151743638077292</v>
      </c>
      <c r="H15266">
        <v>140.9</v>
      </c>
      <c r="I15266">
        <v>10500</v>
      </c>
      <c r="J15266" t="s">
        <v>114</v>
      </c>
    </row>
    <row r="15267" spans="2:10" x14ac:dyDescent="0.25">
      <c r="B15267">
        <v>2019</v>
      </c>
      <c r="C15267">
        <v>6</v>
      </c>
      <c r="D15267" s="8">
        <v>4</v>
      </c>
      <c r="E15267" t="s">
        <v>46</v>
      </c>
      <c r="F15267">
        <v>37.93</v>
      </c>
      <c r="G15267">
        <v>97.5481149485895</v>
      </c>
      <c r="H15267">
        <v>142</v>
      </c>
      <c r="I15267">
        <v>9228</v>
      </c>
      <c r="J15267" t="s">
        <v>114</v>
      </c>
    </row>
    <row r="15268" spans="2:10" x14ac:dyDescent="0.25">
      <c r="B15268">
        <v>2019</v>
      </c>
      <c r="C15268">
        <v>6</v>
      </c>
      <c r="D15268" s="8">
        <v>6</v>
      </c>
      <c r="E15268" t="s">
        <v>46</v>
      </c>
      <c r="F15268">
        <v>157</v>
      </c>
      <c r="G15268">
        <v>98.726114649681534</v>
      </c>
      <c r="H15268">
        <v>143.5</v>
      </c>
      <c r="I15268">
        <v>12680</v>
      </c>
      <c r="J15268" t="s">
        <v>114</v>
      </c>
    </row>
    <row r="15269" spans="2:10" x14ac:dyDescent="0.25">
      <c r="B15269">
        <v>2019</v>
      </c>
      <c r="C15269">
        <v>6</v>
      </c>
      <c r="D15269" s="8">
        <v>9</v>
      </c>
      <c r="E15269" t="s">
        <v>46</v>
      </c>
      <c r="F15269">
        <v>174.35</v>
      </c>
      <c r="G15269">
        <v>99.764840837396036</v>
      </c>
      <c r="H15269">
        <v>140.9</v>
      </c>
      <c r="I15269">
        <v>9713</v>
      </c>
      <c r="J15269" t="s">
        <v>114</v>
      </c>
    </row>
    <row r="15270" spans="2:10" x14ac:dyDescent="0.25">
      <c r="B15270">
        <v>2019</v>
      </c>
      <c r="C15270">
        <v>6</v>
      </c>
      <c r="D15270" s="8">
        <v>10</v>
      </c>
      <c r="E15270" t="s">
        <v>46</v>
      </c>
      <c r="F15270">
        <v>160</v>
      </c>
      <c r="G15270">
        <v>99.212500000000006</v>
      </c>
      <c r="H15270">
        <v>143.69999999999999</v>
      </c>
      <c r="I15270">
        <v>10500</v>
      </c>
      <c r="J15270" t="s">
        <v>114</v>
      </c>
    </row>
    <row r="15271" spans="2:10" x14ac:dyDescent="0.25">
      <c r="B15271">
        <v>2019</v>
      </c>
      <c r="C15271">
        <v>6</v>
      </c>
      <c r="D15271" s="8">
        <v>11</v>
      </c>
      <c r="E15271" t="s">
        <v>46</v>
      </c>
      <c r="F15271">
        <v>61</v>
      </c>
      <c r="G15271">
        <v>95.245901639344268</v>
      </c>
      <c r="H15271">
        <v>138.94999999999999</v>
      </c>
      <c r="I15271">
        <v>10100</v>
      </c>
      <c r="J15271" t="s">
        <v>114</v>
      </c>
    </row>
    <row r="15272" spans="2:10" x14ac:dyDescent="0.25">
      <c r="B15272">
        <v>2019</v>
      </c>
      <c r="C15272">
        <v>6</v>
      </c>
      <c r="D15272" s="8">
        <v>12</v>
      </c>
      <c r="E15272" t="s">
        <v>46</v>
      </c>
      <c r="F15272">
        <v>48</v>
      </c>
      <c r="G15272">
        <v>98.125</v>
      </c>
      <c r="H15272">
        <v>142.16</v>
      </c>
      <c r="I15272">
        <v>12000</v>
      </c>
      <c r="J15272" t="s">
        <v>114</v>
      </c>
    </row>
    <row r="15273" spans="2:10" x14ac:dyDescent="0.25">
      <c r="B15273">
        <v>2019</v>
      </c>
      <c r="C15273">
        <v>6</v>
      </c>
      <c r="D15273" s="8">
        <v>7</v>
      </c>
      <c r="E15273" t="s">
        <v>45</v>
      </c>
      <c r="F15273">
        <v>110</v>
      </c>
      <c r="G15273">
        <v>93.75454545454545</v>
      </c>
      <c r="H15273">
        <v>136.69999999999999</v>
      </c>
      <c r="I15273">
        <v>10000</v>
      </c>
      <c r="J15273" t="s">
        <v>114</v>
      </c>
    </row>
    <row r="15274" spans="2:10" x14ac:dyDescent="0.25">
      <c r="B15274">
        <v>2019</v>
      </c>
      <c r="C15274">
        <v>6</v>
      </c>
      <c r="D15274" s="8">
        <v>10</v>
      </c>
      <c r="E15274" t="s">
        <v>45</v>
      </c>
      <c r="F15274">
        <v>40</v>
      </c>
      <c r="G15274">
        <v>98.75</v>
      </c>
      <c r="H15274">
        <v>144</v>
      </c>
      <c r="I15274">
        <v>10500</v>
      </c>
      <c r="J15274" t="s">
        <v>114</v>
      </c>
    </row>
    <row r="15275" spans="2:10" x14ac:dyDescent="0.25">
      <c r="B15275">
        <v>2019</v>
      </c>
      <c r="C15275">
        <v>6</v>
      </c>
      <c r="D15275" s="8">
        <v>11</v>
      </c>
      <c r="E15275" t="s">
        <v>45</v>
      </c>
      <c r="F15275">
        <v>120</v>
      </c>
      <c r="G15275">
        <v>98.74166666666666</v>
      </c>
      <c r="H15275">
        <v>144</v>
      </c>
      <c r="I15275">
        <v>10500</v>
      </c>
      <c r="J15275" t="s">
        <v>114</v>
      </c>
    </row>
    <row r="15276" spans="2:10" x14ac:dyDescent="0.25">
      <c r="B15276">
        <v>2019</v>
      </c>
      <c r="C15276">
        <v>6</v>
      </c>
      <c r="D15276" s="8">
        <v>10</v>
      </c>
      <c r="E15276" t="s">
        <v>47</v>
      </c>
      <c r="F15276">
        <v>40</v>
      </c>
      <c r="G15276">
        <v>97.725000000000009</v>
      </c>
      <c r="H15276">
        <v>129.69999999999999</v>
      </c>
      <c r="I15276">
        <v>11050</v>
      </c>
      <c r="J15276" t="s">
        <v>115</v>
      </c>
    </row>
    <row r="15277" spans="2:10" x14ac:dyDescent="0.25">
      <c r="B15277">
        <v>2019</v>
      </c>
      <c r="C15277">
        <v>6</v>
      </c>
      <c r="D15277" s="8">
        <v>5</v>
      </c>
      <c r="E15277" t="s">
        <v>47</v>
      </c>
      <c r="F15277">
        <v>101.71</v>
      </c>
      <c r="G15277">
        <v>92.046013174712428</v>
      </c>
      <c r="H15277">
        <v>132.5</v>
      </c>
      <c r="I15277">
        <v>10700</v>
      </c>
      <c r="J15277" t="s">
        <v>115</v>
      </c>
    </row>
    <row r="15278" spans="2:10" x14ac:dyDescent="0.25">
      <c r="B15278">
        <v>2019</v>
      </c>
      <c r="C15278">
        <v>6</v>
      </c>
      <c r="D15278" s="8">
        <v>10</v>
      </c>
      <c r="E15278" t="s">
        <v>47</v>
      </c>
      <c r="F15278">
        <v>539.24</v>
      </c>
      <c r="G15278">
        <v>97.201617090720276</v>
      </c>
      <c r="H15278">
        <v>131.19999999999999</v>
      </c>
      <c r="I15278">
        <v>9932.5</v>
      </c>
      <c r="J15278" t="s">
        <v>115</v>
      </c>
    </row>
    <row r="15279" spans="2:10" x14ac:dyDescent="0.25">
      <c r="B15279">
        <v>2019</v>
      </c>
      <c r="C15279">
        <v>6</v>
      </c>
      <c r="D15279" s="8">
        <v>8</v>
      </c>
      <c r="E15279" t="s">
        <v>47</v>
      </c>
      <c r="F15279">
        <v>44.97</v>
      </c>
      <c r="G15279">
        <v>1</v>
      </c>
      <c r="H15279">
        <v>126.9</v>
      </c>
      <c r="I15279">
        <v>9172</v>
      </c>
      <c r="J15279" t="s">
        <v>115</v>
      </c>
    </row>
    <row r="15280" spans="2:10" x14ac:dyDescent="0.25">
      <c r="B15280">
        <v>2019</v>
      </c>
      <c r="C15280">
        <v>6</v>
      </c>
      <c r="D15280" s="8">
        <v>2</v>
      </c>
      <c r="E15280" t="s">
        <v>47</v>
      </c>
      <c r="F15280">
        <v>50</v>
      </c>
      <c r="G15280">
        <v>98.26</v>
      </c>
      <c r="H15280">
        <v>126.1</v>
      </c>
      <c r="I15280">
        <v>8300</v>
      </c>
      <c r="J15280" t="s">
        <v>115</v>
      </c>
    </row>
    <row r="15281" spans="2:10" x14ac:dyDescent="0.25">
      <c r="B15281">
        <v>2019</v>
      </c>
      <c r="C15281">
        <v>6</v>
      </c>
      <c r="D15281" s="8">
        <v>4</v>
      </c>
      <c r="E15281" t="s">
        <v>47</v>
      </c>
      <c r="F15281">
        <v>86</v>
      </c>
      <c r="G15281">
        <v>89.139534883720927</v>
      </c>
      <c r="H15281">
        <v>130.9</v>
      </c>
      <c r="I15281">
        <v>8150</v>
      </c>
      <c r="J15281" t="s">
        <v>115</v>
      </c>
    </row>
    <row r="15282" spans="2:10" x14ac:dyDescent="0.25">
      <c r="B15282">
        <v>2019</v>
      </c>
      <c r="C15282">
        <v>6</v>
      </c>
      <c r="D15282" s="8">
        <v>5</v>
      </c>
      <c r="E15282" t="s">
        <v>47</v>
      </c>
      <c r="F15282">
        <v>40</v>
      </c>
      <c r="G15282">
        <v>96.2</v>
      </c>
      <c r="H15282">
        <v>125.3</v>
      </c>
      <c r="I15282">
        <v>7862</v>
      </c>
      <c r="J15282" t="s">
        <v>115</v>
      </c>
    </row>
    <row r="15283" spans="2:10" x14ac:dyDescent="0.25">
      <c r="B15283">
        <v>2019</v>
      </c>
      <c r="C15283">
        <v>6</v>
      </c>
      <c r="D15283" s="8">
        <v>5</v>
      </c>
      <c r="E15283" t="s">
        <v>47</v>
      </c>
      <c r="F15283">
        <v>41.4</v>
      </c>
      <c r="G15283">
        <v>95.676328502415458</v>
      </c>
      <c r="H15283">
        <v>123.1</v>
      </c>
      <c r="I15283">
        <v>7850</v>
      </c>
      <c r="J15283" t="s">
        <v>115</v>
      </c>
    </row>
    <row r="15284" spans="2:10" x14ac:dyDescent="0.25">
      <c r="B15284">
        <v>2019</v>
      </c>
      <c r="C15284">
        <v>6</v>
      </c>
      <c r="D15284" s="8">
        <v>7</v>
      </c>
      <c r="E15284" t="s">
        <v>47</v>
      </c>
      <c r="F15284">
        <v>156.5</v>
      </c>
      <c r="G15284">
        <v>94.012779552715656</v>
      </c>
      <c r="H15284">
        <v>119</v>
      </c>
      <c r="I15284">
        <v>7500</v>
      </c>
      <c r="J15284" t="s">
        <v>115</v>
      </c>
    </row>
    <row r="15285" spans="2:10" x14ac:dyDescent="0.25">
      <c r="B15285">
        <v>2019</v>
      </c>
      <c r="C15285">
        <v>6</v>
      </c>
      <c r="D15285" s="8">
        <v>2</v>
      </c>
      <c r="E15285" t="s">
        <v>47</v>
      </c>
      <c r="F15285">
        <v>53</v>
      </c>
      <c r="G15285">
        <v>92.64150943396227</v>
      </c>
      <c r="H15285">
        <v>126.7</v>
      </c>
      <c r="I15285">
        <v>7000</v>
      </c>
      <c r="J15285" t="s">
        <v>115</v>
      </c>
    </row>
    <row r="15286" spans="2:10" x14ac:dyDescent="0.25">
      <c r="B15286">
        <v>2019</v>
      </c>
      <c r="C15286">
        <v>6</v>
      </c>
      <c r="D15286" s="8">
        <v>4</v>
      </c>
      <c r="E15286" t="s">
        <v>4786</v>
      </c>
      <c r="F15286">
        <v>48</v>
      </c>
      <c r="G15286">
        <v>84.791666666666671</v>
      </c>
      <c r="H15286">
        <v>119.89</v>
      </c>
      <c r="I15286">
        <v>7157.23</v>
      </c>
      <c r="J15286" t="s">
        <v>115</v>
      </c>
    </row>
    <row r="15287" spans="2:10" x14ac:dyDescent="0.25">
      <c r="B15287">
        <v>2019</v>
      </c>
      <c r="C15287">
        <v>6</v>
      </c>
      <c r="D15287" s="8">
        <v>5</v>
      </c>
      <c r="E15287" t="s">
        <v>43</v>
      </c>
      <c r="F15287">
        <v>176.9</v>
      </c>
      <c r="G15287">
        <v>94.352741661955903</v>
      </c>
      <c r="H15287">
        <v>131</v>
      </c>
      <c r="I15287">
        <v>7852</v>
      </c>
      <c r="J15287" t="s">
        <v>115</v>
      </c>
    </row>
    <row r="15288" spans="2:10" x14ac:dyDescent="0.25">
      <c r="B15288">
        <v>2019</v>
      </c>
      <c r="C15288">
        <v>6</v>
      </c>
      <c r="D15288" s="8">
        <v>4</v>
      </c>
      <c r="E15288" t="s">
        <v>43</v>
      </c>
      <c r="F15288">
        <v>79.209999999999994</v>
      </c>
      <c r="G15288">
        <v>83.600555485418511</v>
      </c>
      <c r="H15288">
        <v>120.4</v>
      </c>
      <c r="I15288">
        <v>7851</v>
      </c>
      <c r="J15288" t="s">
        <v>115</v>
      </c>
    </row>
    <row r="15289" spans="2:10" x14ac:dyDescent="0.25">
      <c r="B15289">
        <v>2019</v>
      </c>
      <c r="C15289">
        <v>6</v>
      </c>
      <c r="D15289" s="8">
        <v>9</v>
      </c>
      <c r="E15289" t="s">
        <v>42</v>
      </c>
      <c r="F15289">
        <v>78</v>
      </c>
      <c r="G15289">
        <v>99.384615384615387</v>
      </c>
      <c r="H15289">
        <v>131.38</v>
      </c>
      <c r="I15289">
        <v>9867.11</v>
      </c>
      <c r="J15289" t="s">
        <v>115</v>
      </c>
    </row>
    <row r="15290" spans="2:10" x14ac:dyDescent="0.25">
      <c r="B15290">
        <v>2019</v>
      </c>
      <c r="C15290">
        <v>6</v>
      </c>
      <c r="D15290" s="8">
        <v>4</v>
      </c>
      <c r="E15290" t="s">
        <v>42</v>
      </c>
      <c r="F15290">
        <v>39</v>
      </c>
      <c r="G15290">
        <v>98.205128205128204</v>
      </c>
      <c r="H15290">
        <v>129.5</v>
      </c>
      <c r="I15290">
        <v>9500</v>
      </c>
      <c r="J15290" t="s">
        <v>115</v>
      </c>
    </row>
    <row r="15291" spans="2:10" x14ac:dyDescent="0.25">
      <c r="B15291">
        <v>2019</v>
      </c>
      <c r="C15291">
        <v>6</v>
      </c>
      <c r="D15291" s="8">
        <v>9</v>
      </c>
      <c r="E15291" t="s">
        <v>42</v>
      </c>
      <c r="F15291">
        <v>81</v>
      </c>
      <c r="G15291">
        <v>98.037037037037038</v>
      </c>
      <c r="H15291">
        <v>131.61000000000001</v>
      </c>
      <c r="I15291">
        <v>9316.77</v>
      </c>
      <c r="J15291" t="s">
        <v>115</v>
      </c>
    </row>
    <row r="15292" spans="2:10" x14ac:dyDescent="0.25">
      <c r="B15292">
        <v>2019</v>
      </c>
      <c r="C15292">
        <v>6</v>
      </c>
      <c r="D15292" s="8">
        <v>12</v>
      </c>
      <c r="E15292" t="s">
        <v>42</v>
      </c>
      <c r="F15292">
        <v>37</v>
      </c>
      <c r="G15292">
        <v>98.378378378378372</v>
      </c>
      <c r="H15292">
        <v>127.56</v>
      </c>
      <c r="I15292">
        <v>8000</v>
      </c>
      <c r="J15292" t="s">
        <v>115</v>
      </c>
    </row>
    <row r="15293" spans="2:10" x14ac:dyDescent="0.25">
      <c r="B15293">
        <v>2019</v>
      </c>
      <c r="C15293">
        <v>6</v>
      </c>
      <c r="D15293" s="8">
        <v>3</v>
      </c>
      <c r="E15293" t="s">
        <v>44</v>
      </c>
      <c r="F15293">
        <v>150.97999999999999</v>
      </c>
      <c r="G15293">
        <v>81.765796794277392</v>
      </c>
      <c r="H15293">
        <v>120.1</v>
      </c>
      <c r="I15293">
        <v>8389</v>
      </c>
      <c r="J15293" t="s">
        <v>115</v>
      </c>
    </row>
    <row r="15294" spans="2:10" x14ac:dyDescent="0.25">
      <c r="B15294">
        <v>2019</v>
      </c>
      <c r="C15294">
        <v>6</v>
      </c>
      <c r="D15294" s="8">
        <v>9</v>
      </c>
      <c r="E15294" t="s">
        <v>46</v>
      </c>
      <c r="F15294">
        <v>107</v>
      </c>
      <c r="G15294">
        <v>92.616822429906534</v>
      </c>
      <c r="H15294">
        <v>131.16999999999999</v>
      </c>
      <c r="I15294">
        <v>9385.81</v>
      </c>
      <c r="J15294" t="s">
        <v>115</v>
      </c>
    </row>
    <row r="15295" spans="2:10" x14ac:dyDescent="0.25">
      <c r="B15295">
        <v>2019</v>
      </c>
      <c r="C15295">
        <v>6</v>
      </c>
      <c r="D15295" s="8">
        <v>3</v>
      </c>
      <c r="E15295" t="s">
        <v>45</v>
      </c>
      <c r="F15295">
        <v>56.31</v>
      </c>
      <c r="G15295">
        <v>93.731131237790805</v>
      </c>
      <c r="H15295">
        <v>123.7</v>
      </c>
      <c r="I15295">
        <v>9589.77</v>
      </c>
      <c r="J15295" t="s">
        <v>115</v>
      </c>
    </row>
    <row r="15296" spans="2:10" x14ac:dyDescent="0.25">
      <c r="B15296">
        <v>2019</v>
      </c>
      <c r="C15296">
        <v>6</v>
      </c>
      <c r="D15296" s="8">
        <v>11</v>
      </c>
      <c r="E15296" t="s">
        <v>45</v>
      </c>
      <c r="F15296">
        <v>78</v>
      </c>
      <c r="G15296">
        <v>97.448717948717956</v>
      </c>
      <c r="H15296">
        <v>120.4</v>
      </c>
      <c r="I15296">
        <v>9000</v>
      </c>
      <c r="J15296" t="s">
        <v>115</v>
      </c>
    </row>
    <row r="15297" spans="2:10" x14ac:dyDescent="0.25">
      <c r="B15297">
        <v>2019</v>
      </c>
      <c r="C15297">
        <v>6</v>
      </c>
      <c r="D15297" s="8">
        <v>11</v>
      </c>
      <c r="E15297" t="s">
        <v>45</v>
      </c>
      <c r="F15297">
        <v>78.819999999999993</v>
      </c>
      <c r="G15297">
        <v>99.188023344328869</v>
      </c>
      <c r="H15297">
        <v>124</v>
      </c>
      <c r="I15297">
        <v>8300</v>
      </c>
      <c r="J15297" t="s">
        <v>115</v>
      </c>
    </row>
    <row r="15298" spans="2:10" x14ac:dyDescent="0.25">
      <c r="B15298">
        <v>2019</v>
      </c>
      <c r="C15298">
        <v>6</v>
      </c>
      <c r="D15298" s="8">
        <v>6</v>
      </c>
      <c r="E15298" t="s">
        <v>45</v>
      </c>
      <c r="F15298">
        <v>120</v>
      </c>
      <c r="G15298">
        <v>92.166666666666657</v>
      </c>
      <c r="H15298">
        <v>120.3</v>
      </c>
      <c r="I15298">
        <v>7683</v>
      </c>
      <c r="J15298" t="s">
        <v>115</v>
      </c>
    </row>
    <row r="15299" spans="2:10" x14ac:dyDescent="0.25">
      <c r="B15299">
        <v>2019</v>
      </c>
      <c r="C15299">
        <v>6</v>
      </c>
      <c r="D15299" s="8">
        <v>2</v>
      </c>
      <c r="E15299" t="s">
        <v>45</v>
      </c>
      <c r="F15299">
        <v>40</v>
      </c>
      <c r="G15299">
        <v>98.474999999999994</v>
      </c>
      <c r="H15299">
        <v>117.7</v>
      </c>
      <c r="I15299">
        <v>7500</v>
      </c>
      <c r="J15299" t="s">
        <v>115</v>
      </c>
    </row>
    <row r="15300" spans="2:10" x14ac:dyDescent="0.25">
      <c r="B15300">
        <v>2019</v>
      </c>
      <c r="C15300">
        <v>6</v>
      </c>
      <c r="D15300" s="8">
        <v>10</v>
      </c>
      <c r="E15300" t="s">
        <v>45</v>
      </c>
      <c r="F15300">
        <v>40</v>
      </c>
      <c r="G15300">
        <v>83.775000000000006</v>
      </c>
      <c r="H15300">
        <v>102</v>
      </c>
      <c r="I15300">
        <v>7625</v>
      </c>
      <c r="J15300" t="s">
        <v>116</v>
      </c>
    </row>
    <row r="15301" spans="2:10" x14ac:dyDescent="0.25">
      <c r="B15301">
        <v>2019</v>
      </c>
      <c r="C15301">
        <v>6</v>
      </c>
      <c r="D15301" s="8">
        <v>10</v>
      </c>
      <c r="E15301" t="s">
        <v>45</v>
      </c>
      <c r="F15301">
        <v>40</v>
      </c>
      <c r="G15301">
        <v>97.75</v>
      </c>
      <c r="H15301">
        <v>108.6</v>
      </c>
      <c r="I15301">
        <v>8375</v>
      </c>
      <c r="J15301" t="s">
        <v>116</v>
      </c>
    </row>
    <row r="15302" spans="2:10" x14ac:dyDescent="0.25">
      <c r="B15302">
        <v>2019</v>
      </c>
      <c r="C15302">
        <v>6</v>
      </c>
      <c r="D15302" s="8">
        <v>9</v>
      </c>
      <c r="E15302" t="s">
        <v>45</v>
      </c>
      <c r="F15302">
        <v>40</v>
      </c>
      <c r="G15302">
        <v>97.5</v>
      </c>
      <c r="H15302">
        <v>105.7</v>
      </c>
      <c r="I15302">
        <v>6600</v>
      </c>
      <c r="J15302" t="s">
        <v>116</v>
      </c>
    </row>
    <row r="15303" spans="2:10" x14ac:dyDescent="0.25">
      <c r="B15303">
        <v>2019</v>
      </c>
      <c r="C15303">
        <v>6</v>
      </c>
      <c r="D15303" s="8">
        <v>9</v>
      </c>
      <c r="E15303" t="s">
        <v>45</v>
      </c>
      <c r="F15303">
        <v>50</v>
      </c>
      <c r="G15303">
        <v>72.72</v>
      </c>
      <c r="H15303">
        <v>115.1</v>
      </c>
      <c r="I15303">
        <v>5859</v>
      </c>
      <c r="J15303" t="s">
        <v>116</v>
      </c>
    </row>
    <row r="15304" spans="2:10" x14ac:dyDescent="0.25">
      <c r="B15304">
        <v>2019</v>
      </c>
      <c r="C15304">
        <v>6</v>
      </c>
      <c r="D15304" s="8">
        <v>6</v>
      </c>
      <c r="E15304" t="s">
        <v>45</v>
      </c>
      <c r="F15304">
        <v>40</v>
      </c>
      <c r="G15304">
        <v>92.5</v>
      </c>
      <c r="H15304">
        <v>100.2</v>
      </c>
      <c r="I15304">
        <v>7000</v>
      </c>
      <c r="J15304" t="s">
        <v>116</v>
      </c>
    </row>
    <row r="15305" spans="2:10" x14ac:dyDescent="0.25">
      <c r="B15305">
        <v>2019</v>
      </c>
      <c r="C15305">
        <v>6</v>
      </c>
      <c r="D15305" s="8">
        <v>5</v>
      </c>
      <c r="E15305" t="s">
        <v>45</v>
      </c>
      <c r="F15305">
        <v>40</v>
      </c>
      <c r="G15305">
        <v>1</v>
      </c>
      <c r="H15305">
        <v>106.4</v>
      </c>
      <c r="I15305">
        <v>6075</v>
      </c>
      <c r="J15305" t="s">
        <v>116</v>
      </c>
    </row>
    <row r="15306" spans="2:10" x14ac:dyDescent="0.25">
      <c r="B15306">
        <v>2019</v>
      </c>
      <c r="C15306">
        <v>6</v>
      </c>
      <c r="D15306" s="8">
        <v>4</v>
      </c>
      <c r="E15306" t="s">
        <v>45</v>
      </c>
      <c r="F15306">
        <v>40</v>
      </c>
      <c r="G15306">
        <v>99.350000000000009</v>
      </c>
      <c r="H15306">
        <v>109.1</v>
      </c>
      <c r="I15306">
        <v>6500</v>
      </c>
      <c r="J15306" t="s">
        <v>116</v>
      </c>
    </row>
    <row r="15307" spans="2:10" x14ac:dyDescent="0.25">
      <c r="B15307">
        <v>2019</v>
      </c>
      <c r="C15307">
        <v>6</v>
      </c>
      <c r="D15307" s="8">
        <v>3</v>
      </c>
      <c r="E15307" t="s">
        <v>45</v>
      </c>
      <c r="F15307">
        <v>80</v>
      </c>
      <c r="G15307">
        <v>94.587500000000006</v>
      </c>
      <c r="H15307">
        <v>108</v>
      </c>
      <c r="I15307">
        <v>6262</v>
      </c>
      <c r="J15307" t="s">
        <v>116</v>
      </c>
    </row>
    <row r="15308" spans="2:10" x14ac:dyDescent="0.25">
      <c r="B15308">
        <v>2019</v>
      </c>
      <c r="C15308">
        <v>6</v>
      </c>
      <c r="D15308" s="8">
        <v>10</v>
      </c>
      <c r="E15308" t="s">
        <v>45</v>
      </c>
      <c r="F15308">
        <v>40</v>
      </c>
      <c r="G15308">
        <v>67.900000000000006</v>
      </c>
      <c r="H15308">
        <v>98.9</v>
      </c>
      <c r="I15308">
        <v>6900</v>
      </c>
      <c r="J15308" t="s">
        <v>117</v>
      </c>
    </row>
    <row r="15309" spans="2:10" x14ac:dyDescent="0.25">
      <c r="B15309">
        <v>2019</v>
      </c>
      <c r="C15309">
        <v>6</v>
      </c>
      <c r="D15309" s="8">
        <v>6</v>
      </c>
      <c r="E15309" t="s">
        <v>45</v>
      </c>
      <c r="F15309">
        <v>39.89</v>
      </c>
      <c r="G15309">
        <v>99.022311356229636</v>
      </c>
      <c r="H15309">
        <v>96.8</v>
      </c>
      <c r="I15309">
        <v>6375</v>
      </c>
      <c r="J15309" t="s">
        <v>117</v>
      </c>
    </row>
    <row r="15310" spans="2:10" x14ac:dyDescent="0.25">
      <c r="B15310">
        <v>2019</v>
      </c>
      <c r="C15310">
        <v>6</v>
      </c>
      <c r="D15310" s="8">
        <v>5</v>
      </c>
      <c r="E15310" t="s">
        <v>45</v>
      </c>
      <c r="F15310">
        <v>100</v>
      </c>
      <c r="G15310">
        <v>85.29</v>
      </c>
      <c r="H15310">
        <v>95.8</v>
      </c>
      <c r="I15310">
        <v>5188</v>
      </c>
      <c r="J15310" t="s">
        <v>117</v>
      </c>
    </row>
    <row r="15311" spans="2:10" x14ac:dyDescent="0.25">
      <c r="B15311">
        <v>2019</v>
      </c>
      <c r="C15311">
        <v>6</v>
      </c>
      <c r="D15311" s="8">
        <v>3</v>
      </c>
      <c r="E15311" t="s">
        <v>45</v>
      </c>
      <c r="F15311">
        <v>178.83</v>
      </c>
      <c r="G15311">
        <v>82</v>
      </c>
      <c r="H15311">
        <v>96.1</v>
      </c>
      <c r="I15311">
        <v>6119.78</v>
      </c>
      <c r="J15311" t="s">
        <v>117</v>
      </c>
    </row>
    <row r="15312" spans="2:10" x14ac:dyDescent="0.25">
      <c r="B15312">
        <v>2019</v>
      </c>
      <c r="C15312">
        <v>6</v>
      </c>
      <c r="D15312" s="8">
        <v>2</v>
      </c>
      <c r="E15312" t="s">
        <v>45</v>
      </c>
      <c r="F15312">
        <v>46.96</v>
      </c>
      <c r="G15312">
        <v>98.871379897785346</v>
      </c>
      <c r="H15312">
        <v>94.3</v>
      </c>
      <c r="I15312">
        <v>6148</v>
      </c>
      <c r="J15312" t="s">
        <v>117</v>
      </c>
    </row>
    <row r="15313" spans="2:10" x14ac:dyDescent="0.25">
      <c r="B15313">
        <v>2019</v>
      </c>
      <c r="C15313">
        <v>6</v>
      </c>
      <c r="D15313" s="8">
        <v>10</v>
      </c>
      <c r="E15313" t="s">
        <v>47</v>
      </c>
      <c r="F15313">
        <v>80.350999999999999</v>
      </c>
      <c r="G15313">
        <v>0</v>
      </c>
      <c r="I15313">
        <v>3400</v>
      </c>
      <c r="J15313" t="s">
        <v>119</v>
      </c>
    </row>
    <row r="15314" spans="2:10" x14ac:dyDescent="0.25">
      <c r="B15314">
        <v>2019</v>
      </c>
      <c r="C15314">
        <v>6</v>
      </c>
      <c r="D15314" s="8">
        <v>5</v>
      </c>
      <c r="E15314" t="s">
        <v>47</v>
      </c>
      <c r="F15314">
        <v>80</v>
      </c>
      <c r="G15314">
        <v>47.337499999999999</v>
      </c>
      <c r="H15314">
        <v>118.7</v>
      </c>
      <c r="I15314">
        <v>5387</v>
      </c>
      <c r="J15314" t="s">
        <v>119</v>
      </c>
    </row>
    <row r="15315" spans="2:10" x14ac:dyDescent="0.25">
      <c r="B15315">
        <v>2019</v>
      </c>
      <c r="C15315">
        <v>6</v>
      </c>
      <c r="D15315" s="8">
        <v>5</v>
      </c>
      <c r="E15315" t="s">
        <v>47</v>
      </c>
      <c r="F15315">
        <v>76.540000000000006</v>
      </c>
      <c r="G15315">
        <v>0</v>
      </c>
      <c r="I15315">
        <v>3125</v>
      </c>
      <c r="J15315" t="s">
        <v>119</v>
      </c>
    </row>
    <row r="15316" spans="2:10" x14ac:dyDescent="0.25">
      <c r="B15316">
        <v>2019</v>
      </c>
      <c r="C15316">
        <v>6</v>
      </c>
      <c r="D15316" s="8">
        <v>4</v>
      </c>
      <c r="E15316" t="s">
        <v>47</v>
      </c>
      <c r="F15316">
        <v>40.49</v>
      </c>
      <c r="G15316">
        <v>49.098542850086432</v>
      </c>
      <c r="H15316">
        <v>122.2</v>
      </c>
      <c r="I15316">
        <v>3250</v>
      </c>
      <c r="J15316" t="s">
        <v>119</v>
      </c>
    </row>
    <row r="15317" spans="2:10" x14ac:dyDescent="0.25">
      <c r="B15317">
        <v>2019</v>
      </c>
      <c r="C15317">
        <v>6</v>
      </c>
      <c r="D15317" s="8">
        <v>4</v>
      </c>
      <c r="E15317" t="s">
        <v>47</v>
      </c>
      <c r="F15317">
        <v>41</v>
      </c>
      <c r="G15317">
        <v>33.536585365853661</v>
      </c>
      <c r="H15317">
        <v>120.1</v>
      </c>
      <c r="I15317">
        <v>4500</v>
      </c>
      <c r="J15317" t="s">
        <v>119</v>
      </c>
    </row>
    <row r="15318" spans="2:10" x14ac:dyDescent="0.25">
      <c r="B15318">
        <v>2019</v>
      </c>
      <c r="C15318">
        <v>6</v>
      </c>
      <c r="D15318" s="8">
        <v>11</v>
      </c>
      <c r="E15318" t="s">
        <v>41</v>
      </c>
      <c r="F15318">
        <v>36.799999999999997</v>
      </c>
      <c r="G15318">
        <v>0</v>
      </c>
      <c r="I15318">
        <v>5326</v>
      </c>
      <c r="J15318" t="s">
        <v>119</v>
      </c>
    </row>
    <row r="15319" spans="2:10" x14ac:dyDescent="0.25">
      <c r="B15319">
        <v>2019</v>
      </c>
      <c r="C15319">
        <v>6</v>
      </c>
      <c r="D15319" s="8">
        <v>6</v>
      </c>
      <c r="E15319" t="s">
        <v>41</v>
      </c>
      <c r="F15319">
        <v>125.21</v>
      </c>
      <c r="G15319">
        <v>0</v>
      </c>
      <c r="I15319">
        <v>4792</v>
      </c>
      <c r="J15319" t="s">
        <v>119</v>
      </c>
    </row>
    <row r="15320" spans="2:10" x14ac:dyDescent="0.25">
      <c r="B15320">
        <v>2019</v>
      </c>
      <c r="C15320">
        <v>6</v>
      </c>
      <c r="D15320" s="8">
        <v>5</v>
      </c>
      <c r="E15320" t="s">
        <v>41</v>
      </c>
      <c r="F15320">
        <v>20.99</v>
      </c>
      <c r="G15320">
        <v>0</v>
      </c>
      <c r="I15320">
        <v>4145</v>
      </c>
      <c r="J15320" t="s">
        <v>119</v>
      </c>
    </row>
    <row r="15321" spans="2:10" x14ac:dyDescent="0.25">
      <c r="B15321">
        <v>2019</v>
      </c>
      <c r="C15321">
        <v>6</v>
      </c>
      <c r="D15321" s="8">
        <v>10</v>
      </c>
      <c r="E15321" t="s">
        <v>44</v>
      </c>
      <c r="F15321">
        <v>35.28</v>
      </c>
      <c r="G15321">
        <v>45.181405895691604</v>
      </c>
      <c r="H15321">
        <v>117.5</v>
      </c>
      <c r="I15321">
        <v>5668</v>
      </c>
      <c r="J15321" t="s">
        <v>119</v>
      </c>
    </row>
    <row r="15322" spans="2:10" x14ac:dyDescent="0.25">
      <c r="B15322">
        <v>2019</v>
      </c>
      <c r="C15322">
        <v>6</v>
      </c>
      <c r="D15322" s="8">
        <v>3</v>
      </c>
      <c r="E15322" t="s">
        <v>44</v>
      </c>
      <c r="F15322">
        <v>44</v>
      </c>
      <c r="G15322">
        <v>54.181818181818187</v>
      </c>
      <c r="H15322">
        <v>117.3</v>
      </c>
      <c r="I15322">
        <v>5200</v>
      </c>
      <c r="J15322" t="s">
        <v>119</v>
      </c>
    </row>
    <row r="15323" spans="2:10" x14ac:dyDescent="0.25">
      <c r="B15323">
        <v>2019</v>
      </c>
      <c r="C15323">
        <v>6</v>
      </c>
      <c r="D15323" s="8">
        <v>10</v>
      </c>
      <c r="E15323" t="s">
        <v>45</v>
      </c>
      <c r="F15323">
        <v>39.04</v>
      </c>
      <c r="G15323">
        <v>36.065573770491802</v>
      </c>
      <c r="H15323">
        <v>92.6</v>
      </c>
      <c r="I15323">
        <v>4355</v>
      </c>
      <c r="J15323" t="s">
        <v>119</v>
      </c>
    </row>
    <row r="15324" spans="2:10" x14ac:dyDescent="0.25">
      <c r="B15324">
        <v>2019</v>
      </c>
      <c r="C15324">
        <v>6</v>
      </c>
      <c r="D15324" s="8">
        <v>2</v>
      </c>
      <c r="E15324" t="s">
        <v>45</v>
      </c>
      <c r="F15324">
        <v>40</v>
      </c>
      <c r="G15324">
        <v>35.93</v>
      </c>
      <c r="H15324">
        <v>98.5</v>
      </c>
      <c r="I15324">
        <v>3625</v>
      </c>
      <c r="J15324" t="s">
        <v>119</v>
      </c>
    </row>
    <row r="15325" spans="2:10" x14ac:dyDescent="0.25">
      <c r="B15325">
        <v>2019</v>
      </c>
      <c r="C15325">
        <v>6</v>
      </c>
      <c r="D15325" s="8">
        <v>4</v>
      </c>
      <c r="E15325" t="s">
        <v>46</v>
      </c>
      <c r="F15325">
        <v>1.3</v>
      </c>
      <c r="G15325">
        <v>84.6</v>
      </c>
      <c r="H15325">
        <v>115.1</v>
      </c>
      <c r="I15325">
        <v>25558</v>
      </c>
      <c r="J15325" t="s">
        <v>118</v>
      </c>
    </row>
    <row r="15326" spans="2:10" x14ac:dyDescent="0.25">
      <c r="B15326">
        <v>2019</v>
      </c>
      <c r="C15326">
        <v>6</v>
      </c>
      <c r="D15326" s="8">
        <v>6</v>
      </c>
      <c r="E15326" t="s">
        <v>47</v>
      </c>
      <c r="F15326">
        <v>25.03</v>
      </c>
      <c r="G15326">
        <v>0</v>
      </c>
      <c r="I15326">
        <v>4000</v>
      </c>
      <c r="J15326" t="s">
        <v>120</v>
      </c>
    </row>
    <row r="15327" spans="2:10" x14ac:dyDescent="0.25">
      <c r="B15327">
        <v>2019</v>
      </c>
      <c r="C15327">
        <v>6</v>
      </c>
      <c r="D15327" s="8">
        <v>3</v>
      </c>
      <c r="E15327" t="s">
        <v>47</v>
      </c>
      <c r="F15327">
        <v>38.4</v>
      </c>
      <c r="G15327">
        <v>0</v>
      </c>
      <c r="I15327">
        <v>3225</v>
      </c>
      <c r="J15327" t="s">
        <v>120</v>
      </c>
    </row>
    <row r="15328" spans="2:10" x14ac:dyDescent="0.25">
      <c r="B15328">
        <v>2019</v>
      </c>
      <c r="C15328">
        <v>6</v>
      </c>
      <c r="D15328" s="8">
        <v>3</v>
      </c>
      <c r="E15328" t="s">
        <v>47</v>
      </c>
      <c r="F15328">
        <v>40</v>
      </c>
      <c r="G15328">
        <v>0</v>
      </c>
      <c r="I15328">
        <v>2800</v>
      </c>
      <c r="J15328" t="s">
        <v>120</v>
      </c>
    </row>
    <row r="15329" spans="2:10" x14ac:dyDescent="0.25">
      <c r="B15329">
        <v>2019</v>
      </c>
      <c r="C15329">
        <v>6</v>
      </c>
      <c r="D15329" s="8">
        <v>3</v>
      </c>
      <c r="E15329" t="s">
        <v>41</v>
      </c>
      <c r="F15329">
        <v>155.44999999999999</v>
      </c>
      <c r="G15329">
        <v>96.551945963332273</v>
      </c>
      <c r="H15329">
        <v>138.30000000000001</v>
      </c>
      <c r="I15329">
        <v>10300</v>
      </c>
      <c r="J15329" t="s">
        <v>120</v>
      </c>
    </row>
    <row r="15330" spans="2:10" x14ac:dyDescent="0.25">
      <c r="B15330">
        <v>2019</v>
      </c>
      <c r="C15330">
        <v>6</v>
      </c>
      <c r="D15330" s="8">
        <v>12</v>
      </c>
      <c r="E15330" t="s">
        <v>41</v>
      </c>
      <c r="F15330">
        <v>180.18</v>
      </c>
      <c r="G15330">
        <v>77.938727938727936</v>
      </c>
      <c r="H15330">
        <v>129</v>
      </c>
      <c r="I15330">
        <v>7350</v>
      </c>
      <c r="J15330" t="s">
        <v>120</v>
      </c>
    </row>
    <row r="15331" spans="2:10" x14ac:dyDescent="0.25">
      <c r="B15331">
        <v>2019</v>
      </c>
      <c r="C15331">
        <v>7</v>
      </c>
      <c r="D15331" s="8">
        <v>1</v>
      </c>
      <c r="E15331" t="s">
        <v>56</v>
      </c>
      <c r="F15331">
        <v>38</v>
      </c>
      <c r="G15331">
        <v>97</v>
      </c>
      <c r="H15331">
        <v>141.97</v>
      </c>
      <c r="I15331">
        <v>11500</v>
      </c>
      <c r="J15331" t="s">
        <v>114</v>
      </c>
    </row>
    <row r="15332" spans="2:10" x14ac:dyDescent="0.25">
      <c r="B15332">
        <v>2019</v>
      </c>
      <c r="C15332">
        <v>7</v>
      </c>
      <c r="D15332" s="8">
        <v>1</v>
      </c>
      <c r="E15332" t="s">
        <v>54</v>
      </c>
      <c r="F15332">
        <v>80</v>
      </c>
      <c r="G15332">
        <v>96</v>
      </c>
      <c r="H15332">
        <v>134.69999999999999</v>
      </c>
      <c r="I15332">
        <v>11000</v>
      </c>
      <c r="J15332" t="s">
        <v>114</v>
      </c>
    </row>
    <row r="15333" spans="2:10" x14ac:dyDescent="0.25">
      <c r="B15333">
        <v>2019</v>
      </c>
      <c r="C15333">
        <v>7</v>
      </c>
      <c r="D15333" s="8">
        <v>1</v>
      </c>
      <c r="E15333" t="s">
        <v>52</v>
      </c>
      <c r="F15333">
        <v>80</v>
      </c>
      <c r="G15333">
        <v>96</v>
      </c>
      <c r="H15333">
        <v>133.69999999999999</v>
      </c>
      <c r="I15333">
        <v>11250</v>
      </c>
      <c r="J15333" t="s">
        <v>114</v>
      </c>
    </row>
    <row r="15334" spans="2:10" x14ac:dyDescent="0.25">
      <c r="B15334">
        <v>2019</v>
      </c>
      <c r="C15334">
        <v>7</v>
      </c>
      <c r="D15334" s="8">
        <v>2</v>
      </c>
      <c r="E15334" t="s">
        <v>53</v>
      </c>
      <c r="F15334">
        <v>41</v>
      </c>
      <c r="G15334">
        <v>95</v>
      </c>
      <c r="H15334">
        <v>142.66999999999999</v>
      </c>
      <c r="I15334">
        <v>10685</v>
      </c>
      <c r="J15334" t="s">
        <v>114</v>
      </c>
    </row>
    <row r="15335" spans="2:10" x14ac:dyDescent="0.25">
      <c r="B15335">
        <v>2019</v>
      </c>
      <c r="C15335">
        <v>7</v>
      </c>
      <c r="D15335" s="8">
        <v>3</v>
      </c>
      <c r="E15335" t="s">
        <v>52</v>
      </c>
      <c r="F15335">
        <v>98</v>
      </c>
      <c r="G15335">
        <v>97</v>
      </c>
      <c r="H15335">
        <v>136</v>
      </c>
      <c r="I15335">
        <v>12150</v>
      </c>
      <c r="J15335" t="s">
        <v>114</v>
      </c>
    </row>
    <row r="15336" spans="2:10" x14ac:dyDescent="0.25">
      <c r="B15336">
        <v>2019</v>
      </c>
      <c r="C15336">
        <v>7</v>
      </c>
      <c r="D15336" s="8">
        <v>3</v>
      </c>
      <c r="E15336" t="s">
        <v>49</v>
      </c>
      <c r="F15336">
        <v>100</v>
      </c>
      <c r="G15336">
        <v>1</v>
      </c>
      <c r="H15336">
        <v>134.5</v>
      </c>
      <c r="I15336">
        <v>11875</v>
      </c>
      <c r="J15336" t="s">
        <v>114</v>
      </c>
    </row>
    <row r="15337" spans="2:10" x14ac:dyDescent="0.25">
      <c r="B15337">
        <v>2019</v>
      </c>
      <c r="C15337">
        <v>7</v>
      </c>
      <c r="D15337" s="8">
        <v>5</v>
      </c>
      <c r="E15337" t="s">
        <v>53</v>
      </c>
      <c r="F15337">
        <v>81</v>
      </c>
      <c r="G15337">
        <v>99</v>
      </c>
      <c r="H15337">
        <v>135.21</v>
      </c>
      <c r="I15337">
        <v>9500</v>
      </c>
      <c r="J15337" t="s">
        <v>114</v>
      </c>
    </row>
    <row r="15338" spans="2:10" x14ac:dyDescent="0.25">
      <c r="B15338">
        <v>2019</v>
      </c>
      <c r="C15338">
        <v>7</v>
      </c>
      <c r="D15338" s="8">
        <v>5</v>
      </c>
      <c r="E15338" t="s">
        <v>56</v>
      </c>
      <c r="F15338">
        <v>38</v>
      </c>
      <c r="G15338">
        <v>98</v>
      </c>
      <c r="H15338">
        <v>141.11000000000001</v>
      </c>
      <c r="I15338">
        <v>12200</v>
      </c>
      <c r="J15338" t="s">
        <v>114</v>
      </c>
    </row>
    <row r="15339" spans="2:10" x14ac:dyDescent="0.25">
      <c r="B15339">
        <v>2019</v>
      </c>
      <c r="C15339">
        <v>7</v>
      </c>
      <c r="D15339" s="8">
        <v>6</v>
      </c>
      <c r="E15339" t="s">
        <v>52</v>
      </c>
      <c r="F15339">
        <v>40</v>
      </c>
      <c r="G15339">
        <v>99</v>
      </c>
      <c r="H15339">
        <v>136</v>
      </c>
      <c r="I15339">
        <v>13000</v>
      </c>
      <c r="J15339" t="s">
        <v>114</v>
      </c>
    </row>
    <row r="15340" spans="2:10" x14ac:dyDescent="0.25">
      <c r="B15340">
        <v>2019</v>
      </c>
      <c r="C15340">
        <v>7</v>
      </c>
      <c r="D15340" s="8">
        <v>6</v>
      </c>
      <c r="E15340" t="s">
        <v>53</v>
      </c>
      <c r="F15340">
        <v>56</v>
      </c>
      <c r="G15340">
        <v>96</v>
      </c>
      <c r="H15340">
        <v>140.82</v>
      </c>
      <c r="I15340">
        <v>10201</v>
      </c>
      <c r="J15340" t="s">
        <v>114</v>
      </c>
    </row>
    <row r="15341" spans="2:10" x14ac:dyDescent="0.25">
      <c r="B15341">
        <v>2019</v>
      </c>
      <c r="C15341">
        <v>7</v>
      </c>
      <c r="D15341" s="8">
        <v>8</v>
      </c>
      <c r="E15341" t="s">
        <v>50</v>
      </c>
      <c r="F15341">
        <v>24</v>
      </c>
      <c r="G15341">
        <v>1</v>
      </c>
      <c r="H15341">
        <v>138.34</v>
      </c>
      <c r="I15341">
        <v>10000</v>
      </c>
      <c r="J15341" t="s">
        <v>114</v>
      </c>
    </row>
    <row r="15342" spans="2:10" x14ac:dyDescent="0.25">
      <c r="B15342">
        <v>2019</v>
      </c>
      <c r="C15342">
        <v>7</v>
      </c>
      <c r="D15342" s="8">
        <v>9</v>
      </c>
      <c r="E15342" t="s">
        <v>56</v>
      </c>
      <c r="F15342">
        <v>160</v>
      </c>
      <c r="G15342">
        <v>93</v>
      </c>
      <c r="H15342">
        <v>137.80000000000001</v>
      </c>
      <c r="I15342">
        <v>11000</v>
      </c>
      <c r="J15342" t="s">
        <v>114</v>
      </c>
    </row>
    <row r="15343" spans="2:10" x14ac:dyDescent="0.25">
      <c r="B15343">
        <v>2019</v>
      </c>
      <c r="C15343">
        <v>7</v>
      </c>
      <c r="D15343" s="8">
        <v>10</v>
      </c>
      <c r="E15343" t="s">
        <v>56</v>
      </c>
      <c r="F15343">
        <v>303</v>
      </c>
      <c r="G15343">
        <v>99</v>
      </c>
      <c r="H15343">
        <v>138.69999999999999</v>
      </c>
      <c r="I15343">
        <v>11570</v>
      </c>
      <c r="J15343" t="s">
        <v>114</v>
      </c>
    </row>
    <row r="15344" spans="2:10" x14ac:dyDescent="0.25">
      <c r="B15344">
        <v>2019</v>
      </c>
      <c r="C15344">
        <v>7</v>
      </c>
      <c r="D15344" s="8">
        <v>10</v>
      </c>
      <c r="E15344" t="s">
        <v>50</v>
      </c>
      <c r="F15344">
        <v>43</v>
      </c>
      <c r="G15344">
        <v>98</v>
      </c>
      <c r="H15344">
        <v>141.22999999999999</v>
      </c>
      <c r="I15344">
        <v>10300</v>
      </c>
      <c r="J15344" t="s">
        <v>114</v>
      </c>
    </row>
    <row r="15345" spans="2:10" x14ac:dyDescent="0.25">
      <c r="B15345">
        <v>2019</v>
      </c>
      <c r="C15345">
        <v>7</v>
      </c>
      <c r="D15345" s="8">
        <v>11</v>
      </c>
      <c r="E15345" t="s">
        <v>55</v>
      </c>
      <c r="F15345">
        <v>85.32</v>
      </c>
      <c r="G15345">
        <v>96</v>
      </c>
      <c r="H15345">
        <v>133</v>
      </c>
      <c r="I15345">
        <v>9300</v>
      </c>
      <c r="J15345" t="s">
        <v>114</v>
      </c>
    </row>
    <row r="15346" spans="2:10" x14ac:dyDescent="0.25">
      <c r="B15346">
        <v>2019</v>
      </c>
      <c r="C15346">
        <v>7</v>
      </c>
      <c r="D15346" s="8">
        <v>11</v>
      </c>
      <c r="E15346" t="s">
        <v>56</v>
      </c>
      <c r="F15346">
        <v>80</v>
      </c>
      <c r="G15346">
        <v>97</v>
      </c>
      <c r="H15346">
        <v>139</v>
      </c>
      <c r="I15346">
        <v>13100</v>
      </c>
      <c r="J15346" t="s">
        <v>114</v>
      </c>
    </row>
    <row r="15347" spans="2:10" x14ac:dyDescent="0.25">
      <c r="B15347">
        <v>2019</v>
      </c>
      <c r="C15347">
        <v>7</v>
      </c>
      <c r="D15347" s="8">
        <v>12</v>
      </c>
      <c r="E15347" t="s">
        <v>4787</v>
      </c>
      <c r="F15347">
        <v>40</v>
      </c>
      <c r="G15347">
        <v>99</v>
      </c>
      <c r="H15347">
        <v>135</v>
      </c>
      <c r="I15347">
        <v>12750</v>
      </c>
      <c r="J15347" t="s">
        <v>114</v>
      </c>
    </row>
    <row r="15348" spans="2:10" x14ac:dyDescent="0.25">
      <c r="B15348">
        <v>2019</v>
      </c>
      <c r="C15348">
        <v>7</v>
      </c>
      <c r="D15348" s="8">
        <v>12</v>
      </c>
      <c r="E15348" t="s">
        <v>55</v>
      </c>
      <c r="F15348">
        <v>100</v>
      </c>
      <c r="G15348">
        <v>99</v>
      </c>
      <c r="H15348">
        <v>134.9</v>
      </c>
      <c r="I15348">
        <v>12500</v>
      </c>
      <c r="J15348" t="s">
        <v>114</v>
      </c>
    </row>
    <row r="15349" spans="2:10" x14ac:dyDescent="0.25">
      <c r="B15349">
        <v>2019</v>
      </c>
      <c r="C15349">
        <v>7</v>
      </c>
      <c r="D15349" s="8">
        <v>12</v>
      </c>
      <c r="E15349" t="s">
        <v>49</v>
      </c>
      <c r="F15349">
        <v>46</v>
      </c>
      <c r="G15349">
        <v>90</v>
      </c>
      <c r="H15349">
        <v>135.56</v>
      </c>
      <c r="I15349">
        <v>10372</v>
      </c>
      <c r="J15349" t="s">
        <v>114</v>
      </c>
    </row>
    <row r="15350" spans="2:10" x14ac:dyDescent="0.25">
      <c r="B15350">
        <v>2019</v>
      </c>
      <c r="C15350">
        <v>7</v>
      </c>
      <c r="D15350" s="8">
        <v>1</v>
      </c>
      <c r="E15350" t="s">
        <v>4788</v>
      </c>
      <c r="F15350">
        <v>40</v>
      </c>
      <c r="G15350">
        <v>99</v>
      </c>
      <c r="H15350">
        <v>129.5</v>
      </c>
      <c r="I15350">
        <v>9000</v>
      </c>
      <c r="J15350" t="s">
        <v>115</v>
      </c>
    </row>
    <row r="15351" spans="2:10" x14ac:dyDescent="0.25">
      <c r="B15351">
        <v>2019</v>
      </c>
      <c r="C15351">
        <v>7</v>
      </c>
      <c r="D15351" s="8">
        <v>1</v>
      </c>
      <c r="E15351" t="s">
        <v>50</v>
      </c>
      <c r="F15351">
        <v>75</v>
      </c>
      <c r="G15351">
        <v>95</v>
      </c>
      <c r="H15351">
        <v>132.75</v>
      </c>
      <c r="I15351">
        <v>9340</v>
      </c>
      <c r="J15351" t="s">
        <v>115</v>
      </c>
    </row>
    <row r="15352" spans="2:10" x14ac:dyDescent="0.25">
      <c r="B15352">
        <v>2019</v>
      </c>
      <c r="C15352">
        <v>7</v>
      </c>
      <c r="D15352" s="8">
        <v>2</v>
      </c>
      <c r="E15352" t="s">
        <v>51</v>
      </c>
      <c r="F15352">
        <v>102</v>
      </c>
      <c r="G15352">
        <v>82</v>
      </c>
      <c r="H15352">
        <v>120.81</v>
      </c>
      <c r="I15352">
        <v>8100</v>
      </c>
      <c r="J15352" t="s">
        <v>115</v>
      </c>
    </row>
    <row r="15353" spans="2:10" x14ac:dyDescent="0.25">
      <c r="B15353">
        <v>2019</v>
      </c>
      <c r="C15353">
        <v>7</v>
      </c>
      <c r="D15353" s="8">
        <v>3</v>
      </c>
      <c r="E15353" t="s">
        <v>54</v>
      </c>
      <c r="F15353">
        <v>40</v>
      </c>
      <c r="G15353">
        <v>95</v>
      </c>
      <c r="H15353">
        <v>130.1</v>
      </c>
      <c r="I15353">
        <v>9000</v>
      </c>
      <c r="J15353" t="s">
        <v>115</v>
      </c>
    </row>
    <row r="15354" spans="2:10" x14ac:dyDescent="0.25">
      <c r="B15354">
        <v>2019</v>
      </c>
      <c r="C15354">
        <v>7</v>
      </c>
      <c r="D15354" s="8">
        <v>4</v>
      </c>
      <c r="E15354" t="s">
        <v>55</v>
      </c>
      <c r="F15354">
        <v>79</v>
      </c>
      <c r="G15354">
        <v>84</v>
      </c>
      <c r="H15354">
        <v>126.59</v>
      </c>
      <c r="I15354">
        <v>6536</v>
      </c>
      <c r="J15354" t="s">
        <v>115</v>
      </c>
    </row>
    <row r="15355" spans="2:10" x14ac:dyDescent="0.25">
      <c r="B15355">
        <v>2019</v>
      </c>
      <c r="C15355">
        <v>7</v>
      </c>
      <c r="D15355" s="8">
        <v>6</v>
      </c>
      <c r="E15355" t="s">
        <v>51</v>
      </c>
      <c r="F15355">
        <v>30</v>
      </c>
      <c r="G15355">
        <v>92</v>
      </c>
      <c r="H15355">
        <v>130.5</v>
      </c>
      <c r="I15355">
        <v>8333</v>
      </c>
      <c r="J15355" t="s">
        <v>115</v>
      </c>
    </row>
    <row r="15356" spans="2:10" x14ac:dyDescent="0.25">
      <c r="B15356">
        <v>2019</v>
      </c>
      <c r="C15356">
        <v>7</v>
      </c>
      <c r="D15356" s="8">
        <v>7</v>
      </c>
      <c r="E15356" t="s">
        <v>55</v>
      </c>
      <c r="F15356">
        <v>171</v>
      </c>
      <c r="G15356">
        <v>95</v>
      </c>
      <c r="H15356">
        <v>130.9</v>
      </c>
      <c r="I15356">
        <v>9426</v>
      </c>
      <c r="J15356" t="s">
        <v>115</v>
      </c>
    </row>
    <row r="15357" spans="2:10" x14ac:dyDescent="0.25">
      <c r="B15357">
        <v>2019</v>
      </c>
      <c r="C15357">
        <v>7</v>
      </c>
      <c r="D15357" s="8">
        <v>9</v>
      </c>
      <c r="E15357" t="s">
        <v>56</v>
      </c>
      <c r="F15357">
        <v>64</v>
      </c>
      <c r="G15357">
        <v>79</v>
      </c>
      <c r="H15357">
        <v>124.82</v>
      </c>
      <c r="I15357">
        <v>8400</v>
      </c>
      <c r="J15357" t="s">
        <v>115</v>
      </c>
    </row>
    <row r="15358" spans="2:10" x14ac:dyDescent="0.25">
      <c r="B15358">
        <v>2019</v>
      </c>
      <c r="C15358">
        <v>7</v>
      </c>
      <c r="D15358" s="8">
        <v>10</v>
      </c>
      <c r="E15358" t="s">
        <v>49</v>
      </c>
      <c r="F15358">
        <v>40</v>
      </c>
      <c r="G15358">
        <v>94</v>
      </c>
      <c r="H15358">
        <v>118.59</v>
      </c>
      <c r="I15358">
        <v>7000</v>
      </c>
      <c r="J15358" t="s">
        <v>115</v>
      </c>
    </row>
    <row r="15359" spans="2:10" x14ac:dyDescent="0.25">
      <c r="B15359">
        <v>2019</v>
      </c>
      <c r="C15359">
        <v>7</v>
      </c>
      <c r="D15359" s="8">
        <v>10</v>
      </c>
      <c r="E15359" t="s">
        <v>54</v>
      </c>
      <c r="F15359">
        <v>60</v>
      </c>
      <c r="G15359">
        <v>96</v>
      </c>
      <c r="H15359">
        <v>131.4</v>
      </c>
      <c r="I15359">
        <v>9880</v>
      </c>
      <c r="J15359" t="s">
        <v>115</v>
      </c>
    </row>
    <row r="15360" spans="2:10" x14ac:dyDescent="0.25">
      <c r="B15360">
        <v>2019</v>
      </c>
      <c r="C15360">
        <v>7</v>
      </c>
      <c r="D15360" s="8">
        <v>11</v>
      </c>
      <c r="E15360" t="s">
        <v>53</v>
      </c>
      <c r="F15360">
        <v>149</v>
      </c>
      <c r="G15360">
        <v>98</v>
      </c>
      <c r="H15360">
        <v>130.61000000000001</v>
      </c>
      <c r="I15360">
        <v>9200</v>
      </c>
      <c r="J15360" t="s">
        <v>115</v>
      </c>
    </row>
    <row r="15361" spans="2:10" x14ac:dyDescent="0.25">
      <c r="B15361">
        <v>2019</v>
      </c>
      <c r="C15361">
        <v>7</v>
      </c>
      <c r="D15361" s="8">
        <v>12</v>
      </c>
      <c r="E15361" t="s">
        <v>54</v>
      </c>
      <c r="F15361">
        <v>33</v>
      </c>
      <c r="G15361">
        <v>96</v>
      </c>
      <c r="H15361">
        <v>122.5</v>
      </c>
      <c r="I15361">
        <v>7931</v>
      </c>
      <c r="J15361" t="s">
        <v>115</v>
      </c>
    </row>
    <row r="15362" spans="2:10" x14ac:dyDescent="0.25">
      <c r="B15362">
        <v>2019</v>
      </c>
      <c r="C15362">
        <v>7</v>
      </c>
      <c r="D15362" s="8">
        <v>12</v>
      </c>
      <c r="E15362" t="s">
        <v>56</v>
      </c>
      <c r="F15362">
        <v>44</v>
      </c>
      <c r="G15362">
        <v>76</v>
      </c>
      <c r="H15362">
        <v>119.27</v>
      </c>
      <c r="I15362">
        <v>5497</v>
      </c>
      <c r="J15362" t="s">
        <v>115</v>
      </c>
    </row>
    <row r="15363" spans="2:10" x14ac:dyDescent="0.25">
      <c r="B15363">
        <v>2019</v>
      </c>
      <c r="C15363">
        <v>7</v>
      </c>
      <c r="D15363" s="8">
        <v>12</v>
      </c>
      <c r="E15363" t="s">
        <v>55</v>
      </c>
      <c r="F15363">
        <v>69.86</v>
      </c>
      <c r="G15363">
        <v>96</v>
      </c>
      <c r="H15363">
        <v>120</v>
      </c>
      <c r="I15363">
        <v>9000</v>
      </c>
      <c r="J15363" t="s">
        <v>115</v>
      </c>
    </row>
    <row r="15364" spans="2:10" x14ac:dyDescent="0.25">
      <c r="B15364">
        <v>2019</v>
      </c>
      <c r="C15364">
        <v>7</v>
      </c>
      <c r="D15364" s="8">
        <v>1</v>
      </c>
      <c r="E15364" t="s">
        <v>53</v>
      </c>
      <c r="F15364">
        <v>70</v>
      </c>
      <c r="G15364">
        <v>31</v>
      </c>
      <c r="H15364">
        <v>109.91</v>
      </c>
      <c r="I15364">
        <v>5000</v>
      </c>
      <c r="J15364" t="s">
        <v>116</v>
      </c>
    </row>
    <row r="15365" spans="2:10" x14ac:dyDescent="0.25">
      <c r="B15365">
        <v>2019</v>
      </c>
      <c r="C15365">
        <v>7</v>
      </c>
      <c r="D15365" s="8">
        <v>2</v>
      </c>
      <c r="E15365" t="s">
        <v>57</v>
      </c>
      <c r="F15365">
        <v>152</v>
      </c>
      <c r="G15365">
        <v>75</v>
      </c>
      <c r="H15365">
        <v>112.1</v>
      </c>
      <c r="I15365">
        <v>6000</v>
      </c>
      <c r="J15365" t="s">
        <v>116</v>
      </c>
    </row>
    <row r="15366" spans="2:10" x14ac:dyDescent="0.25">
      <c r="B15366">
        <v>2019</v>
      </c>
      <c r="C15366">
        <v>7</v>
      </c>
      <c r="D15366" s="8">
        <v>2</v>
      </c>
      <c r="E15366" t="s">
        <v>52</v>
      </c>
      <c r="F15366">
        <v>159</v>
      </c>
      <c r="G15366">
        <v>52</v>
      </c>
      <c r="H15366">
        <v>109.98</v>
      </c>
      <c r="I15366">
        <v>4742</v>
      </c>
      <c r="J15366" t="s">
        <v>116</v>
      </c>
    </row>
    <row r="15367" spans="2:10" x14ac:dyDescent="0.25">
      <c r="B15367">
        <v>2019</v>
      </c>
      <c r="C15367">
        <v>7</v>
      </c>
      <c r="D15367" s="8">
        <v>2</v>
      </c>
      <c r="E15367" t="s">
        <v>56</v>
      </c>
      <c r="F15367">
        <v>48</v>
      </c>
      <c r="G15367">
        <v>64</v>
      </c>
      <c r="H15367">
        <v>111.97</v>
      </c>
      <c r="I15367">
        <v>7500</v>
      </c>
      <c r="J15367" t="s">
        <v>116</v>
      </c>
    </row>
    <row r="15368" spans="2:10" x14ac:dyDescent="0.25">
      <c r="B15368">
        <v>2019</v>
      </c>
      <c r="C15368">
        <v>7</v>
      </c>
      <c r="D15368" s="8">
        <v>3</v>
      </c>
      <c r="E15368" t="s">
        <v>51</v>
      </c>
      <c r="F15368">
        <v>120</v>
      </c>
      <c r="G15368">
        <v>55.000000000000007</v>
      </c>
      <c r="H15368">
        <v>107.94</v>
      </c>
      <c r="I15368">
        <v>5000</v>
      </c>
      <c r="J15368" t="s">
        <v>116</v>
      </c>
    </row>
    <row r="15369" spans="2:10" x14ac:dyDescent="0.25">
      <c r="B15369">
        <v>2019</v>
      </c>
      <c r="C15369">
        <v>7</v>
      </c>
      <c r="D15369" s="8">
        <v>4</v>
      </c>
      <c r="E15369" t="s">
        <v>57</v>
      </c>
      <c r="F15369">
        <v>160</v>
      </c>
      <c r="G15369">
        <v>47</v>
      </c>
      <c r="H15369">
        <v>108.4</v>
      </c>
      <c r="I15369">
        <v>3700</v>
      </c>
      <c r="J15369" t="s">
        <v>116</v>
      </c>
    </row>
    <row r="15370" spans="2:10" x14ac:dyDescent="0.25">
      <c r="B15370">
        <v>2019</v>
      </c>
      <c r="C15370">
        <v>7</v>
      </c>
      <c r="D15370" s="8">
        <v>4</v>
      </c>
      <c r="E15370" t="s">
        <v>48</v>
      </c>
      <c r="F15370">
        <v>99</v>
      </c>
      <c r="G15370">
        <v>60</v>
      </c>
      <c r="H15370">
        <v>108.05</v>
      </c>
      <c r="I15370">
        <v>4376</v>
      </c>
      <c r="J15370" t="s">
        <v>116</v>
      </c>
    </row>
    <row r="15371" spans="2:10" x14ac:dyDescent="0.25">
      <c r="B15371">
        <v>2019</v>
      </c>
      <c r="C15371">
        <v>7</v>
      </c>
      <c r="D15371" s="8">
        <v>4</v>
      </c>
      <c r="E15371" t="s">
        <v>48</v>
      </c>
      <c r="F15371">
        <v>80</v>
      </c>
      <c r="G15371">
        <v>99</v>
      </c>
      <c r="H15371">
        <v>116.2</v>
      </c>
      <c r="I15371">
        <v>5500</v>
      </c>
      <c r="J15371" t="s">
        <v>116</v>
      </c>
    </row>
    <row r="15372" spans="2:10" x14ac:dyDescent="0.25">
      <c r="B15372">
        <v>2019</v>
      </c>
      <c r="C15372">
        <v>7</v>
      </c>
      <c r="D15372" s="8">
        <v>5</v>
      </c>
      <c r="E15372" t="s">
        <v>50</v>
      </c>
      <c r="F15372">
        <v>58</v>
      </c>
      <c r="G15372">
        <v>51</v>
      </c>
      <c r="H15372">
        <v>114.49</v>
      </c>
      <c r="I15372">
        <v>5172</v>
      </c>
      <c r="J15372" t="s">
        <v>116</v>
      </c>
    </row>
    <row r="15373" spans="2:10" x14ac:dyDescent="0.25">
      <c r="B15373">
        <v>2019</v>
      </c>
      <c r="C15373">
        <v>7</v>
      </c>
      <c r="D15373" s="8">
        <v>5</v>
      </c>
      <c r="E15373" t="s">
        <v>51</v>
      </c>
      <c r="F15373">
        <v>75</v>
      </c>
      <c r="G15373">
        <v>75</v>
      </c>
      <c r="H15373">
        <v>101.3</v>
      </c>
      <c r="I15373">
        <v>3036</v>
      </c>
      <c r="J15373" t="s">
        <v>116</v>
      </c>
    </row>
    <row r="15374" spans="2:10" x14ac:dyDescent="0.25">
      <c r="B15374">
        <v>2019</v>
      </c>
      <c r="C15374">
        <v>7</v>
      </c>
      <c r="D15374" s="8">
        <v>6</v>
      </c>
      <c r="E15374" t="s">
        <v>50</v>
      </c>
      <c r="F15374">
        <v>118</v>
      </c>
      <c r="G15374">
        <v>56.999999999999993</v>
      </c>
      <c r="H15374">
        <v>108.5</v>
      </c>
      <c r="I15374">
        <v>4982</v>
      </c>
      <c r="J15374" t="s">
        <v>116</v>
      </c>
    </row>
    <row r="15375" spans="2:10" x14ac:dyDescent="0.25">
      <c r="B15375">
        <v>2019</v>
      </c>
      <c r="C15375">
        <v>7</v>
      </c>
      <c r="D15375" s="8">
        <v>7</v>
      </c>
      <c r="E15375" t="s">
        <v>49</v>
      </c>
      <c r="F15375">
        <v>40</v>
      </c>
      <c r="G15375">
        <v>56.000000000000007</v>
      </c>
      <c r="H15375">
        <v>114.9</v>
      </c>
      <c r="I15375">
        <v>5178</v>
      </c>
      <c r="J15375" t="s">
        <v>116</v>
      </c>
    </row>
    <row r="15376" spans="2:10" x14ac:dyDescent="0.25">
      <c r="B15376">
        <v>2019</v>
      </c>
      <c r="C15376">
        <v>7</v>
      </c>
      <c r="D15376" s="8">
        <v>8</v>
      </c>
      <c r="E15376" t="s">
        <v>50</v>
      </c>
      <c r="F15376">
        <v>67</v>
      </c>
      <c r="G15376">
        <v>74</v>
      </c>
      <c r="H15376">
        <v>109.4</v>
      </c>
      <c r="I15376">
        <v>4941</v>
      </c>
      <c r="J15376" t="s">
        <v>116</v>
      </c>
    </row>
    <row r="15377" spans="2:10" x14ac:dyDescent="0.25">
      <c r="B15377">
        <v>2019</v>
      </c>
      <c r="C15377">
        <v>7</v>
      </c>
      <c r="D15377" s="8">
        <v>8</v>
      </c>
      <c r="E15377" t="s">
        <v>54</v>
      </c>
      <c r="F15377">
        <v>467</v>
      </c>
      <c r="G15377">
        <v>88</v>
      </c>
      <c r="H15377">
        <v>109.4</v>
      </c>
      <c r="I15377">
        <v>5955</v>
      </c>
      <c r="J15377" t="s">
        <v>116</v>
      </c>
    </row>
    <row r="15378" spans="2:10" x14ac:dyDescent="0.25">
      <c r="B15378">
        <v>2019</v>
      </c>
      <c r="C15378">
        <v>7</v>
      </c>
      <c r="D15378" s="8">
        <v>10</v>
      </c>
      <c r="E15378" t="s">
        <v>49</v>
      </c>
      <c r="F15378">
        <v>40</v>
      </c>
      <c r="G15378">
        <v>56.999999999999993</v>
      </c>
      <c r="H15378">
        <v>114.59</v>
      </c>
      <c r="I15378">
        <v>5625</v>
      </c>
      <c r="J15378" t="s">
        <v>116</v>
      </c>
    </row>
    <row r="15379" spans="2:10" x14ac:dyDescent="0.25">
      <c r="B15379">
        <v>2019</v>
      </c>
      <c r="C15379">
        <v>7</v>
      </c>
      <c r="D15379" s="8">
        <v>2</v>
      </c>
      <c r="E15379" t="s">
        <v>54</v>
      </c>
      <c r="F15379">
        <v>26</v>
      </c>
      <c r="G15379">
        <v>67</v>
      </c>
      <c r="H15379">
        <v>93.4</v>
      </c>
      <c r="I15379">
        <v>7462</v>
      </c>
      <c r="J15379" t="s">
        <v>117</v>
      </c>
    </row>
    <row r="15380" spans="2:10" x14ac:dyDescent="0.25">
      <c r="B15380">
        <v>2019</v>
      </c>
      <c r="C15380">
        <v>7</v>
      </c>
      <c r="D15380" s="8">
        <v>2</v>
      </c>
      <c r="E15380" t="s">
        <v>49</v>
      </c>
      <c r="F15380">
        <v>94</v>
      </c>
      <c r="G15380">
        <v>96</v>
      </c>
      <c r="H15380">
        <v>99.88</v>
      </c>
      <c r="I15380">
        <v>4432</v>
      </c>
      <c r="J15380" t="s">
        <v>117</v>
      </c>
    </row>
    <row r="15381" spans="2:10" x14ac:dyDescent="0.25">
      <c r="B15381">
        <v>2019</v>
      </c>
      <c r="C15381">
        <v>7</v>
      </c>
      <c r="D15381" s="8">
        <v>4</v>
      </c>
      <c r="E15381" t="s">
        <v>50</v>
      </c>
      <c r="F15381">
        <v>13</v>
      </c>
      <c r="G15381">
        <v>84</v>
      </c>
      <c r="H15381">
        <v>94.36</v>
      </c>
      <c r="I15381">
        <v>8333</v>
      </c>
      <c r="J15381" t="s">
        <v>117</v>
      </c>
    </row>
    <row r="15382" spans="2:10" x14ac:dyDescent="0.25">
      <c r="B15382">
        <v>2019</v>
      </c>
      <c r="C15382">
        <v>7</v>
      </c>
      <c r="D15382" s="8">
        <v>1</v>
      </c>
      <c r="E15382" t="s">
        <v>57</v>
      </c>
      <c r="F15382">
        <v>20</v>
      </c>
      <c r="G15382">
        <v>0</v>
      </c>
      <c r="H15382">
        <v>0</v>
      </c>
      <c r="I15382">
        <v>3125</v>
      </c>
      <c r="J15382" t="s">
        <v>119</v>
      </c>
    </row>
    <row r="15383" spans="2:10" x14ac:dyDescent="0.25">
      <c r="B15383">
        <v>2019</v>
      </c>
      <c r="C15383">
        <v>7</v>
      </c>
      <c r="D15383" s="8">
        <v>1</v>
      </c>
      <c r="E15383" t="s">
        <v>48</v>
      </c>
      <c r="F15383">
        <v>40</v>
      </c>
      <c r="G15383">
        <v>18</v>
      </c>
      <c r="H15383">
        <v>100.53</v>
      </c>
      <c r="I15383">
        <v>3000</v>
      </c>
      <c r="J15383" t="s">
        <v>119</v>
      </c>
    </row>
    <row r="15384" spans="2:10" x14ac:dyDescent="0.25">
      <c r="B15384">
        <v>2019</v>
      </c>
      <c r="C15384">
        <v>7</v>
      </c>
      <c r="D15384" s="8">
        <v>1</v>
      </c>
      <c r="E15384" t="s">
        <v>48</v>
      </c>
      <c r="F15384">
        <v>235</v>
      </c>
      <c r="G15384">
        <v>27</v>
      </c>
      <c r="H15384">
        <v>96.21</v>
      </c>
      <c r="I15384">
        <v>2894</v>
      </c>
      <c r="J15384" t="s">
        <v>119</v>
      </c>
    </row>
    <row r="15385" spans="2:10" x14ac:dyDescent="0.25">
      <c r="B15385">
        <v>2019</v>
      </c>
      <c r="C15385">
        <v>7</v>
      </c>
      <c r="D15385" s="8">
        <v>1</v>
      </c>
      <c r="E15385" t="s">
        <v>57</v>
      </c>
      <c r="F15385">
        <v>77</v>
      </c>
      <c r="G15385">
        <v>0</v>
      </c>
      <c r="H15385">
        <v>0</v>
      </c>
      <c r="I15385">
        <v>3038</v>
      </c>
      <c r="J15385" t="s">
        <v>119</v>
      </c>
    </row>
    <row r="15386" spans="2:10" x14ac:dyDescent="0.25">
      <c r="B15386">
        <v>2019</v>
      </c>
      <c r="C15386">
        <v>7</v>
      </c>
      <c r="D15386" s="8">
        <v>2</v>
      </c>
      <c r="E15386" t="s">
        <v>48</v>
      </c>
      <c r="F15386">
        <v>69</v>
      </c>
      <c r="G15386">
        <v>7.0000000000000009</v>
      </c>
      <c r="H15386">
        <v>119.11</v>
      </c>
      <c r="I15386">
        <v>3000</v>
      </c>
      <c r="J15386" t="s">
        <v>119</v>
      </c>
    </row>
    <row r="15387" spans="2:10" x14ac:dyDescent="0.25">
      <c r="B15387">
        <v>2019</v>
      </c>
      <c r="C15387">
        <v>7</v>
      </c>
      <c r="D15387" s="8">
        <v>2</v>
      </c>
      <c r="E15387" t="s">
        <v>52</v>
      </c>
      <c r="F15387">
        <v>197</v>
      </c>
      <c r="G15387">
        <v>0</v>
      </c>
      <c r="H15387">
        <v>0</v>
      </c>
      <c r="I15387">
        <v>2679</v>
      </c>
      <c r="J15387" t="s">
        <v>119</v>
      </c>
    </row>
    <row r="15388" spans="2:10" x14ac:dyDescent="0.25">
      <c r="B15388">
        <v>2019</v>
      </c>
      <c r="C15388">
        <v>7</v>
      </c>
      <c r="D15388" s="8">
        <v>3</v>
      </c>
      <c r="E15388" t="s">
        <v>52</v>
      </c>
      <c r="F15388">
        <v>17</v>
      </c>
      <c r="G15388">
        <v>0</v>
      </c>
      <c r="H15388">
        <v>0</v>
      </c>
      <c r="I15388">
        <v>3273</v>
      </c>
      <c r="J15388" t="s">
        <v>119</v>
      </c>
    </row>
    <row r="15389" spans="2:10" x14ac:dyDescent="0.25">
      <c r="B15389">
        <v>2019</v>
      </c>
      <c r="C15389">
        <v>7</v>
      </c>
      <c r="D15389" s="8">
        <v>4</v>
      </c>
      <c r="E15389" t="s">
        <v>49</v>
      </c>
      <c r="F15389">
        <v>32</v>
      </c>
      <c r="G15389">
        <v>0</v>
      </c>
      <c r="H15389">
        <v>0</v>
      </c>
      <c r="I15389">
        <v>3714</v>
      </c>
      <c r="J15389" t="s">
        <v>119</v>
      </c>
    </row>
    <row r="15390" spans="2:10" x14ac:dyDescent="0.25">
      <c r="B15390">
        <v>2019</v>
      </c>
      <c r="C15390">
        <v>7</v>
      </c>
      <c r="D15390" s="8">
        <v>5</v>
      </c>
      <c r="E15390" t="s">
        <v>49</v>
      </c>
      <c r="F15390">
        <v>78</v>
      </c>
      <c r="G15390">
        <v>34</v>
      </c>
      <c r="H15390">
        <v>100.7</v>
      </c>
      <c r="I15390">
        <v>3560</v>
      </c>
      <c r="J15390" t="s">
        <v>119</v>
      </c>
    </row>
    <row r="15391" spans="2:10" x14ac:dyDescent="0.25">
      <c r="B15391">
        <v>2019</v>
      </c>
      <c r="C15391">
        <v>7</v>
      </c>
      <c r="D15391" s="8">
        <v>5</v>
      </c>
      <c r="E15391" t="s">
        <v>51</v>
      </c>
      <c r="F15391">
        <v>41</v>
      </c>
      <c r="G15391">
        <v>0</v>
      </c>
      <c r="H15391">
        <v>0</v>
      </c>
      <c r="I15391">
        <v>3290</v>
      </c>
      <c r="J15391" t="s">
        <v>119</v>
      </c>
    </row>
    <row r="15392" spans="2:10" x14ac:dyDescent="0.25">
      <c r="B15392">
        <v>2019</v>
      </c>
      <c r="C15392">
        <v>7</v>
      </c>
      <c r="D15392" s="8">
        <v>6</v>
      </c>
      <c r="E15392" t="s">
        <v>50</v>
      </c>
      <c r="F15392">
        <v>136</v>
      </c>
      <c r="G15392">
        <v>14.000000000000002</v>
      </c>
      <c r="H15392">
        <v>115.98</v>
      </c>
      <c r="I15392">
        <v>3087</v>
      </c>
      <c r="J15392" t="s">
        <v>119</v>
      </c>
    </row>
    <row r="15393" spans="2:10" x14ac:dyDescent="0.25">
      <c r="B15393">
        <v>2019</v>
      </c>
      <c r="C15393">
        <v>7</v>
      </c>
      <c r="D15393" s="8">
        <v>6</v>
      </c>
      <c r="E15393" t="s">
        <v>50</v>
      </c>
      <c r="F15393">
        <v>91</v>
      </c>
      <c r="G15393">
        <v>0</v>
      </c>
      <c r="H15393">
        <v>0</v>
      </c>
      <c r="I15393">
        <v>2903</v>
      </c>
      <c r="J15393" t="s">
        <v>119</v>
      </c>
    </row>
    <row r="15394" spans="2:10" x14ac:dyDescent="0.25">
      <c r="B15394">
        <v>2019</v>
      </c>
      <c r="C15394">
        <v>7</v>
      </c>
      <c r="D15394" s="8">
        <v>8</v>
      </c>
      <c r="E15394" t="s">
        <v>50</v>
      </c>
      <c r="F15394">
        <v>54.83</v>
      </c>
      <c r="G15394">
        <v>10</v>
      </c>
      <c r="H15394">
        <v>78.900000000000006</v>
      </c>
      <c r="I15394">
        <v>3510</v>
      </c>
      <c r="J15394" t="s">
        <v>119</v>
      </c>
    </row>
    <row r="15395" spans="2:10" x14ac:dyDescent="0.25">
      <c r="B15395">
        <v>2019</v>
      </c>
      <c r="C15395">
        <v>7</v>
      </c>
      <c r="D15395" s="8">
        <v>10</v>
      </c>
      <c r="E15395" t="s">
        <v>55</v>
      </c>
      <c r="F15395">
        <v>65.260000000000005</v>
      </c>
      <c r="G15395">
        <v>28.000000000000004</v>
      </c>
      <c r="H15395">
        <v>113.4</v>
      </c>
      <c r="I15395">
        <v>3628</v>
      </c>
      <c r="J15395" t="s">
        <v>119</v>
      </c>
    </row>
    <row r="15396" spans="2:10" x14ac:dyDescent="0.25">
      <c r="B15396">
        <v>2019</v>
      </c>
      <c r="C15396">
        <v>8</v>
      </c>
      <c r="D15396" s="8">
        <v>7</v>
      </c>
      <c r="E15396" t="s">
        <v>58</v>
      </c>
      <c r="F15396">
        <v>20</v>
      </c>
      <c r="G15396">
        <v>86</v>
      </c>
      <c r="H15396">
        <v>135</v>
      </c>
      <c r="I15396">
        <v>10000</v>
      </c>
      <c r="J15396" t="s">
        <v>114</v>
      </c>
    </row>
    <row r="15397" spans="2:10" x14ac:dyDescent="0.25">
      <c r="B15397">
        <v>2019</v>
      </c>
      <c r="C15397">
        <v>8</v>
      </c>
      <c r="D15397" s="8">
        <v>2</v>
      </c>
      <c r="E15397" t="s">
        <v>59</v>
      </c>
      <c r="F15397">
        <v>37</v>
      </c>
      <c r="G15397">
        <v>99</v>
      </c>
      <c r="H15397">
        <v>140.30000000000001</v>
      </c>
      <c r="I15397">
        <v>10957</v>
      </c>
      <c r="J15397" t="s">
        <v>114</v>
      </c>
    </row>
    <row r="15398" spans="2:10" x14ac:dyDescent="0.25">
      <c r="B15398">
        <v>2019</v>
      </c>
      <c r="C15398">
        <v>8</v>
      </c>
      <c r="D15398" s="8">
        <v>8</v>
      </c>
      <c r="E15398" t="s">
        <v>58</v>
      </c>
      <c r="F15398">
        <v>16</v>
      </c>
      <c r="G15398">
        <v>98</v>
      </c>
      <c r="H15398">
        <v>133.88999999999999</v>
      </c>
      <c r="I15398">
        <v>11328</v>
      </c>
      <c r="J15398" t="s">
        <v>114</v>
      </c>
    </row>
    <row r="15399" spans="2:10" x14ac:dyDescent="0.25">
      <c r="B15399">
        <v>2019</v>
      </c>
      <c r="C15399">
        <v>8</v>
      </c>
      <c r="D15399" s="8">
        <v>2</v>
      </c>
      <c r="E15399" t="s">
        <v>59</v>
      </c>
      <c r="F15399">
        <v>41</v>
      </c>
      <c r="G15399">
        <v>99</v>
      </c>
      <c r="H15399">
        <v>141</v>
      </c>
      <c r="I15399">
        <v>13577</v>
      </c>
      <c r="J15399" t="s">
        <v>114</v>
      </c>
    </row>
    <row r="15400" spans="2:10" x14ac:dyDescent="0.25">
      <c r="B15400">
        <v>2019</v>
      </c>
      <c r="C15400">
        <v>8</v>
      </c>
      <c r="D15400" s="8">
        <v>5</v>
      </c>
      <c r="E15400" t="s">
        <v>58</v>
      </c>
      <c r="F15400">
        <v>80</v>
      </c>
      <c r="G15400">
        <v>99</v>
      </c>
      <c r="H15400">
        <v>140.75</v>
      </c>
      <c r="I15400">
        <v>14200</v>
      </c>
      <c r="J15400" t="s">
        <v>114</v>
      </c>
    </row>
    <row r="15401" spans="2:10" x14ac:dyDescent="0.25">
      <c r="B15401">
        <v>2019</v>
      </c>
      <c r="C15401">
        <v>8</v>
      </c>
      <c r="D15401" s="8">
        <v>6</v>
      </c>
      <c r="E15401" t="s">
        <v>58</v>
      </c>
      <c r="F15401">
        <v>95</v>
      </c>
      <c r="G15401">
        <v>93</v>
      </c>
      <c r="H15401">
        <v>124.9</v>
      </c>
      <c r="I15401">
        <v>6850</v>
      </c>
      <c r="J15401" t="s">
        <v>115</v>
      </c>
    </row>
    <row r="15402" spans="2:10" x14ac:dyDescent="0.25">
      <c r="B15402">
        <v>2019</v>
      </c>
      <c r="C15402">
        <v>8</v>
      </c>
      <c r="D15402" s="8">
        <v>10</v>
      </c>
      <c r="E15402" t="s">
        <v>59</v>
      </c>
      <c r="F15402">
        <v>108</v>
      </c>
      <c r="G15402">
        <v>97</v>
      </c>
      <c r="H15402">
        <v>119</v>
      </c>
      <c r="I15402">
        <v>8930</v>
      </c>
      <c r="J15402" t="s">
        <v>115</v>
      </c>
    </row>
    <row r="15403" spans="2:10" x14ac:dyDescent="0.25">
      <c r="B15403">
        <v>2019</v>
      </c>
      <c r="C15403">
        <v>8</v>
      </c>
      <c r="D15403" s="8">
        <v>11</v>
      </c>
      <c r="E15403" t="s">
        <v>59</v>
      </c>
      <c r="F15403">
        <v>76</v>
      </c>
      <c r="G15403">
        <v>1</v>
      </c>
      <c r="H15403">
        <v>123.53</v>
      </c>
      <c r="I15403">
        <v>9000</v>
      </c>
      <c r="J15403" t="s">
        <v>115</v>
      </c>
    </row>
    <row r="15404" spans="2:10" x14ac:dyDescent="0.25">
      <c r="B15404">
        <v>2019</v>
      </c>
      <c r="C15404">
        <v>8</v>
      </c>
      <c r="D15404" s="8">
        <v>6</v>
      </c>
      <c r="E15404" t="s">
        <v>58</v>
      </c>
      <c r="F15404">
        <v>26</v>
      </c>
      <c r="G15404">
        <v>95</v>
      </c>
      <c r="H15404">
        <v>121.6</v>
      </c>
      <c r="I15404">
        <v>9000</v>
      </c>
      <c r="J15404" t="s">
        <v>115</v>
      </c>
    </row>
    <row r="15405" spans="2:10" x14ac:dyDescent="0.25">
      <c r="B15405">
        <v>2019</v>
      </c>
      <c r="C15405">
        <v>8</v>
      </c>
      <c r="D15405" s="8">
        <v>6</v>
      </c>
      <c r="E15405" t="s">
        <v>58</v>
      </c>
      <c r="F15405">
        <v>173</v>
      </c>
      <c r="G15405">
        <v>1</v>
      </c>
      <c r="H15405">
        <v>125.61</v>
      </c>
      <c r="I15405">
        <v>9464</v>
      </c>
      <c r="J15405" t="s">
        <v>115</v>
      </c>
    </row>
    <row r="15406" spans="2:10" x14ac:dyDescent="0.25">
      <c r="B15406">
        <v>2019</v>
      </c>
      <c r="C15406">
        <v>8</v>
      </c>
      <c r="D15406" s="8">
        <v>1</v>
      </c>
      <c r="E15406" t="s">
        <v>58</v>
      </c>
      <c r="F15406">
        <v>61</v>
      </c>
      <c r="G15406">
        <v>94</v>
      </c>
      <c r="H15406">
        <v>124.65</v>
      </c>
      <c r="I15406">
        <v>11090</v>
      </c>
      <c r="J15406" t="s">
        <v>115</v>
      </c>
    </row>
    <row r="15407" spans="2:10" x14ac:dyDescent="0.25">
      <c r="B15407">
        <v>2019</v>
      </c>
      <c r="C15407">
        <v>8</v>
      </c>
      <c r="D15407" s="8">
        <v>12</v>
      </c>
      <c r="E15407" t="s">
        <v>59</v>
      </c>
      <c r="F15407">
        <v>45</v>
      </c>
      <c r="G15407">
        <v>1</v>
      </c>
      <c r="H15407">
        <v>129.44999999999999</v>
      </c>
      <c r="I15407">
        <v>11556</v>
      </c>
      <c r="J15407" t="s">
        <v>115</v>
      </c>
    </row>
    <row r="15408" spans="2:10" x14ac:dyDescent="0.25">
      <c r="B15408">
        <v>2019</v>
      </c>
      <c r="C15408">
        <v>8</v>
      </c>
      <c r="D15408" s="8">
        <v>12</v>
      </c>
      <c r="E15408" t="s">
        <v>59</v>
      </c>
      <c r="F15408">
        <v>45</v>
      </c>
      <c r="G15408">
        <v>95</v>
      </c>
      <c r="H15408">
        <v>129.18</v>
      </c>
      <c r="I15408">
        <v>11695</v>
      </c>
      <c r="J15408" t="s">
        <v>115</v>
      </c>
    </row>
    <row r="15409" spans="2:10" x14ac:dyDescent="0.25">
      <c r="B15409">
        <v>2019</v>
      </c>
      <c r="C15409">
        <v>8</v>
      </c>
      <c r="D15409" s="8">
        <v>3</v>
      </c>
      <c r="E15409" t="s">
        <v>58</v>
      </c>
      <c r="F15409">
        <v>206</v>
      </c>
      <c r="G15409">
        <v>92</v>
      </c>
      <c r="H15409">
        <v>122.8</v>
      </c>
      <c r="I15409">
        <v>11800</v>
      </c>
      <c r="J15409" t="s">
        <v>115</v>
      </c>
    </row>
    <row r="15410" spans="2:10" x14ac:dyDescent="0.25">
      <c r="B15410">
        <v>2019</v>
      </c>
      <c r="C15410">
        <v>8</v>
      </c>
      <c r="D15410" s="8">
        <v>12</v>
      </c>
      <c r="E15410" t="s">
        <v>59</v>
      </c>
      <c r="F15410">
        <v>41</v>
      </c>
      <c r="G15410">
        <v>99</v>
      </c>
      <c r="H15410">
        <v>120.41</v>
      </c>
      <c r="I15410">
        <v>12337</v>
      </c>
      <c r="J15410" t="s">
        <v>115</v>
      </c>
    </row>
    <row r="15411" spans="2:10" x14ac:dyDescent="0.25">
      <c r="B15411">
        <v>2019</v>
      </c>
      <c r="C15411">
        <v>8</v>
      </c>
      <c r="D15411" s="8">
        <v>5</v>
      </c>
      <c r="E15411" t="s">
        <v>59</v>
      </c>
      <c r="F15411">
        <v>28</v>
      </c>
      <c r="G15411">
        <v>90</v>
      </c>
      <c r="H15411">
        <v>119.65</v>
      </c>
      <c r="I15411">
        <v>3766</v>
      </c>
      <c r="J15411" t="s">
        <v>116</v>
      </c>
    </row>
    <row r="15412" spans="2:10" x14ac:dyDescent="0.25">
      <c r="B15412">
        <v>2019</v>
      </c>
      <c r="C15412">
        <v>8</v>
      </c>
      <c r="D15412" s="8">
        <v>1</v>
      </c>
      <c r="E15412" t="s">
        <v>62</v>
      </c>
      <c r="F15412">
        <v>20</v>
      </c>
      <c r="G15412">
        <v>99</v>
      </c>
      <c r="H15412">
        <v>103.38</v>
      </c>
      <c r="I15412">
        <v>4500</v>
      </c>
      <c r="J15412" t="s">
        <v>116</v>
      </c>
    </row>
    <row r="15413" spans="2:10" x14ac:dyDescent="0.25">
      <c r="B15413">
        <v>2019</v>
      </c>
      <c r="C15413">
        <v>8</v>
      </c>
      <c r="D15413" s="8">
        <v>10</v>
      </c>
      <c r="E15413" t="s">
        <v>64</v>
      </c>
      <c r="F15413">
        <v>40</v>
      </c>
      <c r="G15413">
        <v>90</v>
      </c>
      <c r="H15413">
        <v>116.68</v>
      </c>
      <c r="I15413">
        <v>4718</v>
      </c>
      <c r="J15413" t="s">
        <v>116</v>
      </c>
    </row>
    <row r="15414" spans="2:10" x14ac:dyDescent="0.25">
      <c r="B15414">
        <v>2019</v>
      </c>
      <c r="C15414">
        <v>8</v>
      </c>
      <c r="D15414" s="8">
        <v>3</v>
      </c>
      <c r="E15414" t="s">
        <v>59</v>
      </c>
      <c r="F15414">
        <v>103</v>
      </c>
      <c r="G15414">
        <v>94</v>
      </c>
      <c r="H15414">
        <v>103.98</v>
      </c>
      <c r="I15414">
        <v>4898</v>
      </c>
      <c r="J15414" t="s">
        <v>116</v>
      </c>
    </row>
    <row r="15415" spans="2:10" x14ac:dyDescent="0.25">
      <c r="B15415">
        <v>2019</v>
      </c>
      <c r="C15415">
        <v>8</v>
      </c>
      <c r="D15415" s="8">
        <v>3</v>
      </c>
      <c r="E15415" t="s">
        <v>62</v>
      </c>
      <c r="F15415">
        <v>60</v>
      </c>
      <c r="G15415">
        <v>95</v>
      </c>
      <c r="H15415">
        <v>105.99</v>
      </c>
      <c r="I15415">
        <v>5500</v>
      </c>
      <c r="J15415" t="s">
        <v>116</v>
      </c>
    </row>
    <row r="15416" spans="2:10" x14ac:dyDescent="0.25">
      <c r="B15416">
        <v>2019</v>
      </c>
      <c r="C15416">
        <v>8</v>
      </c>
      <c r="D15416" s="8">
        <v>6</v>
      </c>
      <c r="E15416" t="s">
        <v>64</v>
      </c>
      <c r="F15416">
        <v>171</v>
      </c>
      <c r="G15416">
        <v>95</v>
      </c>
      <c r="H15416">
        <v>113.23</v>
      </c>
      <c r="I15416">
        <v>5952</v>
      </c>
      <c r="J15416" t="s">
        <v>116</v>
      </c>
    </row>
    <row r="15417" spans="2:10" x14ac:dyDescent="0.25">
      <c r="B15417">
        <v>2019</v>
      </c>
      <c r="C15417">
        <v>8</v>
      </c>
      <c r="D15417" s="8">
        <v>7</v>
      </c>
      <c r="E15417" t="s">
        <v>60</v>
      </c>
      <c r="F15417">
        <v>79</v>
      </c>
      <c r="G15417">
        <v>93</v>
      </c>
      <c r="H15417">
        <v>107</v>
      </c>
      <c r="I15417">
        <v>6000</v>
      </c>
      <c r="J15417" t="s">
        <v>116</v>
      </c>
    </row>
    <row r="15418" spans="2:10" x14ac:dyDescent="0.25">
      <c r="B15418">
        <v>2019</v>
      </c>
      <c r="C15418">
        <v>8</v>
      </c>
      <c r="D15418" s="8">
        <v>11</v>
      </c>
      <c r="E15418" t="s">
        <v>60</v>
      </c>
      <c r="F15418">
        <v>50</v>
      </c>
      <c r="G15418">
        <v>99</v>
      </c>
      <c r="H15418">
        <v>107.22</v>
      </c>
      <c r="I15418">
        <v>6192</v>
      </c>
      <c r="J15418" t="s">
        <v>116</v>
      </c>
    </row>
    <row r="15419" spans="2:10" x14ac:dyDescent="0.25">
      <c r="B15419">
        <v>2019</v>
      </c>
      <c r="C15419">
        <v>8</v>
      </c>
      <c r="D15419" s="8">
        <v>2</v>
      </c>
      <c r="E15419" t="s">
        <v>59</v>
      </c>
      <c r="F15419">
        <v>136</v>
      </c>
      <c r="G15419">
        <v>90</v>
      </c>
      <c r="H15419">
        <v>102.5</v>
      </c>
      <c r="I15419">
        <v>6223</v>
      </c>
      <c r="J15419" t="s">
        <v>116</v>
      </c>
    </row>
    <row r="15420" spans="2:10" x14ac:dyDescent="0.25">
      <c r="B15420">
        <v>2019</v>
      </c>
      <c r="C15420">
        <v>8</v>
      </c>
      <c r="D15420" s="8">
        <v>6</v>
      </c>
      <c r="E15420" t="s">
        <v>62</v>
      </c>
      <c r="F15420">
        <v>50</v>
      </c>
      <c r="G15420">
        <v>90</v>
      </c>
      <c r="H15420">
        <v>103</v>
      </c>
      <c r="I15420">
        <v>6250</v>
      </c>
      <c r="J15420" t="s">
        <v>116</v>
      </c>
    </row>
    <row r="15421" spans="2:10" x14ac:dyDescent="0.25">
      <c r="B15421">
        <v>2019</v>
      </c>
      <c r="C15421">
        <v>8</v>
      </c>
      <c r="D15421" s="8">
        <v>2</v>
      </c>
      <c r="E15421" t="s">
        <v>60</v>
      </c>
      <c r="F15421">
        <v>488</v>
      </c>
      <c r="G15421">
        <v>95</v>
      </c>
      <c r="H15421">
        <v>105.2</v>
      </c>
      <c r="I15421">
        <v>6417</v>
      </c>
      <c r="J15421" t="s">
        <v>116</v>
      </c>
    </row>
    <row r="15422" spans="2:10" x14ac:dyDescent="0.25">
      <c r="B15422">
        <v>2019</v>
      </c>
      <c r="C15422">
        <v>8</v>
      </c>
      <c r="D15422" s="8">
        <v>2</v>
      </c>
      <c r="E15422" t="s">
        <v>64</v>
      </c>
      <c r="F15422">
        <v>201</v>
      </c>
      <c r="G15422">
        <v>97</v>
      </c>
      <c r="H15422">
        <v>103.61</v>
      </c>
      <c r="I15422">
        <v>6471</v>
      </c>
      <c r="J15422" t="s">
        <v>116</v>
      </c>
    </row>
    <row r="15423" spans="2:10" x14ac:dyDescent="0.25">
      <c r="B15423">
        <v>2019</v>
      </c>
      <c r="C15423">
        <v>8</v>
      </c>
      <c r="D15423" s="8">
        <v>2</v>
      </c>
      <c r="E15423" t="s">
        <v>60</v>
      </c>
      <c r="F15423">
        <v>75</v>
      </c>
      <c r="G15423">
        <v>97</v>
      </c>
      <c r="H15423">
        <v>105.9</v>
      </c>
      <c r="I15423">
        <v>6627</v>
      </c>
      <c r="J15423" t="s">
        <v>116</v>
      </c>
    </row>
    <row r="15424" spans="2:10" x14ac:dyDescent="0.25">
      <c r="B15424">
        <v>2019</v>
      </c>
      <c r="C15424">
        <v>8</v>
      </c>
      <c r="D15424" s="8">
        <v>10</v>
      </c>
      <c r="E15424" t="s">
        <v>63</v>
      </c>
      <c r="F15424">
        <v>80</v>
      </c>
      <c r="G15424">
        <v>96</v>
      </c>
      <c r="H15424">
        <v>101.5</v>
      </c>
      <c r="I15424">
        <v>6750</v>
      </c>
      <c r="J15424" t="s">
        <v>116</v>
      </c>
    </row>
    <row r="15425" spans="2:10" x14ac:dyDescent="0.25">
      <c r="B15425">
        <v>2019</v>
      </c>
      <c r="C15425">
        <v>8</v>
      </c>
      <c r="D15425" s="8">
        <v>4</v>
      </c>
      <c r="E15425" t="s">
        <v>59</v>
      </c>
      <c r="F15425">
        <v>18</v>
      </c>
      <c r="G15425">
        <v>94</v>
      </c>
      <c r="H15425">
        <v>111</v>
      </c>
      <c r="I15425">
        <v>6810</v>
      </c>
      <c r="J15425" t="s">
        <v>116</v>
      </c>
    </row>
    <row r="15426" spans="2:10" x14ac:dyDescent="0.25">
      <c r="B15426">
        <v>2019</v>
      </c>
      <c r="C15426">
        <v>8</v>
      </c>
      <c r="D15426" s="8">
        <v>4</v>
      </c>
      <c r="E15426" t="s">
        <v>59</v>
      </c>
      <c r="F15426">
        <v>133</v>
      </c>
      <c r="G15426">
        <v>90</v>
      </c>
      <c r="H15426">
        <v>109.5</v>
      </c>
      <c r="I15426">
        <v>6825</v>
      </c>
      <c r="J15426" t="s">
        <v>116</v>
      </c>
    </row>
    <row r="15427" spans="2:10" x14ac:dyDescent="0.25">
      <c r="B15427">
        <v>2019</v>
      </c>
      <c r="C15427">
        <v>8</v>
      </c>
      <c r="D15427" s="8">
        <v>4</v>
      </c>
      <c r="E15427" t="s">
        <v>59</v>
      </c>
      <c r="F15427">
        <v>40</v>
      </c>
      <c r="G15427">
        <v>99</v>
      </c>
      <c r="H15427">
        <v>100.33</v>
      </c>
      <c r="I15427">
        <v>6825</v>
      </c>
      <c r="J15427" t="s">
        <v>116</v>
      </c>
    </row>
    <row r="15428" spans="2:10" x14ac:dyDescent="0.25">
      <c r="B15428">
        <v>2019</v>
      </c>
      <c r="C15428">
        <v>8</v>
      </c>
      <c r="D15428" s="8">
        <v>3</v>
      </c>
      <c r="E15428" t="s">
        <v>58</v>
      </c>
      <c r="F15428">
        <v>75</v>
      </c>
      <c r="G15428">
        <v>90</v>
      </c>
      <c r="H15428">
        <v>107.5</v>
      </c>
      <c r="I15428">
        <v>6850</v>
      </c>
      <c r="J15428" t="s">
        <v>116</v>
      </c>
    </row>
    <row r="15429" spans="2:10" x14ac:dyDescent="0.25">
      <c r="B15429">
        <v>2019</v>
      </c>
      <c r="C15429">
        <v>8</v>
      </c>
      <c r="D15429" s="8">
        <v>12</v>
      </c>
      <c r="E15429" t="s">
        <v>59</v>
      </c>
      <c r="F15429">
        <v>69</v>
      </c>
      <c r="G15429">
        <v>99</v>
      </c>
      <c r="H15429">
        <v>114.25</v>
      </c>
      <c r="I15429">
        <v>6916</v>
      </c>
      <c r="J15429" t="s">
        <v>116</v>
      </c>
    </row>
    <row r="15430" spans="2:10" x14ac:dyDescent="0.25">
      <c r="B15430">
        <v>2019</v>
      </c>
      <c r="C15430">
        <v>8</v>
      </c>
      <c r="D15430" s="8">
        <v>3</v>
      </c>
      <c r="E15430" t="s">
        <v>59</v>
      </c>
      <c r="F15430">
        <v>159</v>
      </c>
      <c r="G15430">
        <v>91</v>
      </c>
      <c r="H15430">
        <v>100.9</v>
      </c>
      <c r="I15430">
        <v>6923</v>
      </c>
      <c r="J15430" t="s">
        <v>116</v>
      </c>
    </row>
    <row r="15431" spans="2:10" x14ac:dyDescent="0.25">
      <c r="B15431">
        <v>2019</v>
      </c>
      <c r="C15431">
        <v>8</v>
      </c>
      <c r="D15431" s="8">
        <v>3</v>
      </c>
      <c r="E15431" t="s">
        <v>59</v>
      </c>
      <c r="F15431">
        <v>57</v>
      </c>
      <c r="G15431">
        <v>96</v>
      </c>
      <c r="H15431">
        <v>107.9</v>
      </c>
      <c r="I15431">
        <v>7000</v>
      </c>
      <c r="J15431" t="s">
        <v>116</v>
      </c>
    </row>
    <row r="15432" spans="2:10" x14ac:dyDescent="0.25">
      <c r="B15432">
        <v>2019</v>
      </c>
      <c r="C15432">
        <v>8</v>
      </c>
      <c r="D15432" s="8">
        <v>4</v>
      </c>
      <c r="E15432" t="s">
        <v>60</v>
      </c>
      <c r="F15432">
        <v>120</v>
      </c>
      <c r="G15432">
        <v>96</v>
      </c>
      <c r="H15432">
        <v>103.7</v>
      </c>
      <c r="I15432">
        <v>7025</v>
      </c>
      <c r="J15432" t="s">
        <v>116</v>
      </c>
    </row>
    <row r="15433" spans="2:10" x14ac:dyDescent="0.25">
      <c r="B15433">
        <v>2019</v>
      </c>
      <c r="C15433">
        <v>8</v>
      </c>
      <c r="D15433" s="8">
        <v>4</v>
      </c>
      <c r="E15433" t="s">
        <v>59</v>
      </c>
      <c r="F15433">
        <v>38</v>
      </c>
      <c r="G15433">
        <v>95</v>
      </c>
      <c r="H15433">
        <v>106.89</v>
      </c>
      <c r="I15433">
        <v>7094</v>
      </c>
      <c r="J15433" t="s">
        <v>116</v>
      </c>
    </row>
    <row r="15434" spans="2:10" x14ac:dyDescent="0.25">
      <c r="B15434">
        <v>2019</v>
      </c>
      <c r="C15434">
        <v>8</v>
      </c>
      <c r="D15434" s="8">
        <v>11</v>
      </c>
      <c r="E15434" t="s">
        <v>59</v>
      </c>
      <c r="F15434">
        <v>74</v>
      </c>
      <c r="G15434">
        <v>97</v>
      </c>
      <c r="H15434">
        <v>107.79</v>
      </c>
      <c r="I15434">
        <v>7095</v>
      </c>
      <c r="J15434" t="s">
        <v>116</v>
      </c>
    </row>
    <row r="15435" spans="2:10" x14ac:dyDescent="0.25">
      <c r="B15435">
        <v>2019</v>
      </c>
      <c r="C15435">
        <v>8</v>
      </c>
      <c r="D15435" s="8">
        <v>11</v>
      </c>
      <c r="E15435" t="s">
        <v>64</v>
      </c>
      <c r="F15435">
        <v>50</v>
      </c>
      <c r="G15435">
        <v>98</v>
      </c>
      <c r="H15435">
        <v>102.76</v>
      </c>
      <c r="I15435">
        <v>7200</v>
      </c>
      <c r="J15435" t="s">
        <v>116</v>
      </c>
    </row>
    <row r="15436" spans="2:10" x14ac:dyDescent="0.25">
      <c r="B15436">
        <v>2019</v>
      </c>
      <c r="C15436">
        <v>8</v>
      </c>
      <c r="D15436" s="8">
        <v>4</v>
      </c>
      <c r="E15436" t="s">
        <v>64</v>
      </c>
      <c r="F15436">
        <v>116</v>
      </c>
      <c r="G15436">
        <v>99</v>
      </c>
      <c r="H15436">
        <v>112.61</v>
      </c>
      <c r="I15436">
        <v>7241</v>
      </c>
      <c r="J15436" t="s">
        <v>116</v>
      </c>
    </row>
    <row r="15437" spans="2:10" x14ac:dyDescent="0.25">
      <c r="B15437">
        <v>2019</v>
      </c>
      <c r="C15437">
        <v>8</v>
      </c>
      <c r="D15437" s="8">
        <v>4</v>
      </c>
      <c r="E15437" t="s">
        <v>64</v>
      </c>
      <c r="F15437">
        <v>28</v>
      </c>
      <c r="G15437">
        <v>98</v>
      </c>
      <c r="H15437">
        <v>115.37</v>
      </c>
      <c r="I15437">
        <v>7277</v>
      </c>
      <c r="J15437" t="s">
        <v>116</v>
      </c>
    </row>
    <row r="15438" spans="2:10" x14ac:dyDescent="0.25">
      <c r="B15438">
        <v>2019</v>
      </c>
      <c r="C15438">
        <v>8</v>
      </c>
      <c r="D15438" s="8">
        <v>11</v>
      </c>
      <c r="E15438" t="s">
        <v>58</v>
      </c>
      <c r="F15438">
        <v>55</v>
      </c>
      <c r="G15438">
        <v>94</v>
      </c>
      <c r="H15438">
        <v>101.6</v>
      </c>
      <c r="I15438">
        <v>7400</v>
      </c>
      <c r="J15438" t="s">
        <v>116</v>
      </c>
    </row>
    <row r="15439" spans="2:10" x14ac:dyDescent="0.25">
      <c r="B15439">
        <v>2019</v>
      </c>
      <c r="C15439">
        <v>8</v>
      </c>
      <c r="D15439" s="8">
        <v>8</v>
      </c>
      <c r="E15439" t="s">
        <v>60</v>
      </c>
      <c r="F15439">
        <v>43</v>
      </c>
      <c r="G15439">
        <v>92</v>
      </c>
      <c r="H15439">
        <v>100.5</v>
      </c>
      <c r="I15439">
        <v>7500</v>
      </c>
      <c r="J15439" t="s">
        <v>116</v>
      </c>
    </row>
    <row r="15440" spans="2:10" x14ac:dyDescent="0.25">
      <c r="B15440">
        <v>2019</v>
      </c>
      <c r="C15440">
        <v>8</v>
      </c>
      <c r="D15440" s="8">
        <v>3</v>
      </c>
      <c r="E15440" t="s">
        <v>64</v>
      </c>
      <c r="F15440">
        <v>79</v>
      </c>
      <c r="G15440">
        <v>1</v>
      </c>
      <c r="H15440">
        <v>110.83</v>
      </c>
      <c r="I15440">
        <v>8080</v>
      </c>
      <c r="J15440" t="s">
        <v>116</v>
      </c>
    </row>
    <row r="15441" spans="2:10" x14ac:dyDescent="0.25">
      <c r="B15441">
        <v>2019</v>
      </c>
      <c r="C15441">
        <v>8</v>
      </c>
      <c r="D15441" s="8">
        <v>1</v>
      </c>
      <c r="E15441" t="s">
        <v>60</v>
      </c>
      <c r="F15441">
        <v>78</v>
      </c>
      <c r="G15441">
        <v>98</v>
      </c>
      <c r="H15441">
        <v>104</v>
      </c>
      <c r="I15441">
        <v>8114</v>
      </c>
      <c r="J15441" t="s">
        <v>116</v>
      </c>
    </row>
    <row r="15442" spans="2:10" x14ac:dyDescent="0.25">
      <c r="B15442">
        <v>2019</v>
      </c>
      <c r="C15442">
        <v>8</v>
      </c>
      <c r="D15442" s="8">
        <v>2</v>
      </c>
      <c r="E15442" t="s">
        <v>64</v>
      </c>
      <c r="F15442">
        <v>70</v>
      </c>
      <c r="G15442">
        <v>98</v>
      </c>
      <c r="H15442">
        <v>111.18</v>
      </c>
      <c r="I15442">
        <v>8116</v>
      </c>
      <c r="J15442" t="s">
        <v>116</v>
      </c>
    </row>
    <row r="15443" spans="2:10" x14ac:dyDescent="0.25">
      <c r="B15443">
        <v>2019</v>
      </c>
      <c r="C15443">
        <v>8</v>
      </c>
      <c r="D15443" s="8">
        <v>8</v>
      </c>
      <c r="E15443" t="s">
        <v>62</v>
      </c>
      <c r="F15443">
        <v>41</v>
      </c>
      <c r="G15443">
        <v>99</v>
      </c>
      <c r="H15443">
        <v>112.2</v>
      </c>
      <c r="I15443">
        <v>8118</v>
      </c>
      <c r="J15443" t="s">
        <v>116</v>
      </c>
    </row>
    <row r="15444" spans="2:10" x14ac:dyDescent="0.25">
      <c r="B15444">
        <v>2019</v>
      </c>
      <c r="C15444">
        <v>8</v>
      </c>
      <c r="D15444" s="8">
        <v>8</v>
      </c>
      <c r="E15444" t="s">
        <v>62</v>
      </c>
      <c r="F15444">
        <v>41</v>
      </c>
      <c r="G15444">
        <v>99</v>
      </c>
      <c r="H15444">
        <v>112.89</v>
      </c>
      <c r="I15444">
        <v>8118</v>
      </c>
      <c r="J15444" t="s">
        <v>116</v>
      </c>
    </row>
    <row r="15445" spans="2:10" x14ac:dyDescent="0.25">
      <c r="B15445">
        <v>2019</v>
      </c>
      <c r="C15445">
        <v>8</v>
      </c>
      <c r="D15445" s="8">
        <v>4</v>
      </c>
      <c r="E15445" t="s">
        <v>59</v>
      </c>
      <c r="F15445">
        <v>52</v>
      </c>
      <c r="G15445">
        <v>99</v>
      </c>
      <c r="H15445">
        <v>106.3</v>
      </c>
      <c r="I15445">
        <v>8137</v>
      </c>
      <c r="J15445" t="s">
        <v>116</v>
      </c>
    </row>
    <row r="15446" spans="2:10" x14ac:dyDescent="0.25">
      <c r="B15446">
        <v>2019</v>
      </c>
      <c r="C15446">
        <v>8</v>
      </c>
      <c r="D15446" s="8">
        <v>2</v>
      </c>
      <c r="E15446" t="s">
        <v>60</v>
      </c>
      <c r="F15446">
        <v>113</v>
      </c>
      <c r="G15446">
        <v>97</v>
      </c>
      <c r="H15446">
        <v>103.7</v>
      </c>
      <c r="I15446">
        <v>8300</v>
      </c>
      <c r="J15446" t="s">
        <v>116</v>
      </c>
    </row>
    <row r="15447" spans="2:10" x14ac:dyDescent="0.25">
      <c r="B15447">
        <v>2019</v>
      </c>
      <c r="C15447">
        <v>8</v>
      </c>
      <c r="D15447" s="8">
        <v>4</v>
      </c>
      <c r="E15447" t="s">
        <v>59</v>
      </c>
      <c r="F15447">
        <v>40</v>
      </c>
      <c r="G15447">
        <v>98</v>
      </c>
      <c r="H15447">
        <v>104.16</v>
      </c>
      <c r="I15447">
        <v>8750</v>
      </c>
      <c r="J15447" t="s">
        <v>116</v>
      </c>
    </row>
    <row r="15448" spans="2:10" x14ac:dyDescent="0.25">
      <c r="B15448">
        <v>2019</v>
      </c>
      <c r="C15448">
        <v>8</v>
      </c>
      <c r="D15448" s="8">
        <v>1</v>
      </c>
      <c r="E15448" t="s">
        <v>60</v>
      </c>
      <c r="F15448">
        <v>53</v>
      </c>
      <c r="G15448">
        <v>94</v>
      </c>
      <c r="H15448">
        <v>105.5</v>
      </c>
      <c r="I15448">
        <v>8833</v>
      </c>
      <c r="J15448" t="s">
        <v>116</v>
      </c>
    </row>
    <row r="15449" spans="2:10" x14ac:dyDescent="0.25">
      <c r="B15449">
        <v>2019</v>
      </c>
      <c r="C15449">
        <v>8</v>
      </c>
      <c r="D15449" s="8">
        <v>2</v>
      </c>
      <c r="E15449" t="s">
        <v>63</v>
      </c>
      <c r="F15449">
        <v>120</v>
      </c>
      <c r="G15449">
        <v>94</v>
      </c>
      <c r="H15449">
        <v>113.9</v>
      </c>
      <c r="I15449">
        <v>8900</v>
      </c>
      <c r="J15449" t="s">
        <v>116</v>
      </c>
    </row>
    <row r="15450" spans="2:10" x14ac:dyDescent="0.25">
      <c r="B15450">
        <v>2019</v>
      </c>
      <c r="C15450">
        <v>8</v>
      </c>
      <c r="D15450" s="8">
        <v>10</v>
      </c>
      <c r="E15450" t="s">
        <v>63</v>
      </c>
      <c r="F15450">
        <v>75</v>
      </c>
      <c r="G15450">
        <v>97</v>
      </c>
      <c r="H15450">
        <v>103.3</v>
      </c>
      <c r="I15450">
        <v>9390</v>
      </c>
      <c r="J15450" t="s">
        <v>116</v>
      </c>
    </row>
    <row r="15451" spans="2:10" x14ac:dyDescent="0.25">
      <c r="B15451">
        <v>2019</v>
      </c>
      <c r="C15451">
        <v>8</v>
      </c>
      <c r="D15451" s="8">
        <v>11</v>
      </c>
      <c r="E15451" t="s">
        <v>63</v>
      </c>
      <c r="F15451">
        <v>48</v>
      </c>
      <c r="G15451">
        <v>93</v>
      </c>
      <c r="H15451">
        <v>109.3</v>
      </c>
      <c r="I15451">
        <v>9496</v>
      </c>
      <c r="J15451" t="s">
        <v>116</v>
      </c>
    </row>
    <row r="15452" spans="2:10" x14ac:dyDescent="0.25">
      <c r="B15452">
        <v>2019</v>
      </c>
      <c r="C15452">
        <v>8</v>
      </c>
      <c r="D15452" s="8">
        <v>10</v>
      </c>
      <c r="E15452" t="s">
        <v>63</v>
      </c>
      <c r="F15452">
        <v>52</v>
      </c>
      <c r="G15452">
        <v>93</v>
      </c>
      <c r="H15452">
        <v>110.4</v>
      </c>
      <c r="I15452">
        <v>9533</v>
      </c>
      <c r="J15452" t="s">
        <v>116</v>
      </c>
    </row>
    <row r="15453" spans="2:10" x14ac:dyDescent="0.25">
      <c r="B15453">
        <v>2019</v>
      </c>
      <c r="C15453">
        <v>8</v>
      </c>
      <c r="D15453" s="8">
        <v>5</v>
      </c>
      <c r="E15453" t="s">
        <v>62</v>
      </c>
      <c r="F15453">
        <v>26</v>
      </c>
      <c r="G15453">
        <v>99</v>
      </c>
      <c r="H15453">
        <v>107.09</v>
      </c>
      <c r="I15453">
        <v>9538</v>
      </c>
      <c r="J15453" t="s">
        <v>116</v>
      </c>
    </row>
    <row r="15454" spans="2:10" x14ac:dyDescent="0.25">
      <c r="B15454">
        <v>2019</v>
      </c>
      <c r="C15454">
        <v>8</v>
      </c>
      <c r="D15454" s="8">
        <v>2</v>
      </c>
      <c r="E15454" t="s">
        <v>63</v>
      </c>
      <c r="F15454">
        <v>40</v>
      </c>
      <c r="G15454">
        <v>93</v>
      </c>
      <c r="H15454">
        <v>114</v>
      </c>
      <c r="I15454">
        <v>9875</v>
      </c>
      <c r="J15454" t="s">
        <v>116</v>
      </c>
    </row>
    <row r="15455" spans="2:10" x14ac:dyDescent="0.25">
      <c r="B15455">
        <v>2019</v>
      </c>
      <c r="C15455">
        <v>8</v>
      </c>
      <c r="D15455" s="8">
        <v>2</v>
      </c>
      <c r="E15455" t="s">
        <v>58</v>
      </c>
      <c r="F15455">
        <v>34</v>
      </c>
      <c r="G15455">
        <v>95</v>
      </c>
      <c r="H15455">
        <v>108.62</v>
      </c>
      <c r="I15455">
        <v>10000</v>
      </c>
      <c r="J15455" t="s">
        <v>116</v>
      </c>
    </row>
    <row r="15456" spans="2:10" x14ac:dyDescent="0.25">
      <c r="B15456">
        <v>2019</v>
      </c>
      <c r="C15456">
        <v>8</v>
      </c>
      <c r="D15456" s="8">
        <v>1</v>
      </c>
      <c r="E15456" t="s">
        <v>58</v>
      </c>
      <c r="F15456">
        <v>80</v>
      </c>
      <c r="G15456">
        <v>98</v>
      </c>
      <c r="H15456">
        <v>112.16</v>
      </c>
      <c r="I15456">
        <v>10000</v>
      </c>
      <c r="J15456" t="s">
        <v>116</v>
      </c>
    </row>
    <row r="15457" spans="2:10" x14ac:dyDescent="0.25">
      <c r="B15457">
        <v>2019</v>
      </c>
      <c r="C15457">
        <v>8</v>
      </c>
      <c r="D15457" s="8">
        <v>9</v>
      </c>
      <c r="E15457" t="s">
        <v>58</v>
      </c>
      <c r="F15457">
        <v>77</v>
      </c>
      <c r="G15457">
        <v>98</v>
      </c>
      <c r="H15457">
        <v>104.96</v>
      </c>
      <c r="I15457">
        <v>11000</v>
      </c>
      <c r="J15457" t="s">
        <v>116</v>
      </c>
    </row>
    <row r="15458" spans="2:10" x14ac:dyDescent="0.25">
      <c r="B15458">
        <v>2019</v>
      </c>
      <c r="C15458">
        <v>8</v>
      </c>
      <c r="D15458" s="8">
        <v>12</v>
      </c>
      <c r="E15458" t="s">
        <v>63</v>
      </c>
      <c r="F15458">
        <v>40</v>
      </c>
      <c r="G15458">
        <v>93</v>
      </c>
      <c r="H15458">
        <v>100</v>
      </c>
      <c r="I15458">
        <v>11119</v>
      </c>
      <c r="J15458" t="s">
        <v>116</v>
      </c>
    </row>
    <row r="15459" spans="2:10" x14ac:dyDescent="0.25">
      <c r="B15459">
        <v>2019</v>
      </c>
      <c r="C15459">
        <v>8</v>
      </c>
      <c r="D15459" s="8">
        <v>10</v>
      </c>
      <c r="E15459" t="s">
        <v>63</v>
      </c>
      <c r="F15459">
        <v>33</v>
      </c>
      <c r="G15459">
        <v>1</v>
      </c>
      <c r="H15459">
        <v>111.8</v>
      </c>
      <c r="I15459">
        <v>11967</v>
      </c>
      <c r="J15459" t="s">
        <v>116</v>
      </c>
    </row>
    <row r="15460" spans="2:10" x14ac:dyDescent="0.25">
      <c r="B15460">
        <v>2019</v>
      </c>
      <c r="C15460">
        <v>8</v>
      </c>
      <c r="D15460" s="8">
        <v>10</v>
      </c>
      <c r="E15460" t="s">
        <v>63</v>
      </c>
      <c r="F15460">
        <v>34</v>
      </c>
      <c r="G15460">
        <v>94</v>
      </c>
      <c r="H15460">
        <v>101.2</v>
      </c>
      <c r="I15460">
        <v>12383</v>
      </c>
      <c r="J15460" t="s">
        <v>116</v>
      </c>
    </row>
    <row r="15461" spans="2:10" x14ac:dyDescent="0.25">
      <c r="B15461">
        <v>2019</v>
      </c>
      <c r="C15461">
        <v>8</v>
      </c>
      <c r="D15461" s="8">
        <v>12</v>
      </c>
      <c r="E15461" t="s">
        <v>63</v>
      </c>
      <c r="F15461">
        <v>38</v>
      </c>
      <c r="G15461">
        <v>92</v>
      </c>
      <c r="H15461">
        <v>114.3</v>
      </c>
      <c r="I15461">
        <v>12774</v>
      </c>
      <c r="J15461" t="s">
        <v>116</v>
      </c>
    </row>
    <row r="15462" spans="2:10" x14ac:dyDescent="0.25">
      <c r="B15462">
        <v>2019</v>
      </c>
      <c r="C15462">
        <v>8</v>
      </c>
      <c r="D15462" s="8">
        <v>11</v>
      </c>
      <c r="E15462" t="s">
        <v>60</v>
      </c>
      <c r="F15462">
        <v>24</v>
      </c>
      <c r="G15462">
        <v>1</v>
      </c>
      <c r="H15462">
        <v>104.8</v>
      </c>
      <c r="I15462">
        <v>12778</v>
      </c>
      <c r="J15462" t="s">
        <v>116</v>
      </c>
    </row>
    <row r="15463" spans="2:10" x14ac:dyDescent="0.25">
      <c r="B15463">
        <v>2019</v>
      </c>
      <c r="C15463">
        <v>8</v>
      </c>
      <c r="D15463" s="8">
        <v>12</v>
      </c>
      <c r="E15463" t="s">
        <v>63</v>
      </c>
      <c r="F15463">
        <v>20</v>
      </c>
      <c r="G15463">
        <v>99</v>
      </c>
      <c r="H15463">
        <v>116.3</v>
      </c>
      <c r="I15463">
        <v>18555</v>
      </c>
      <c r="J15463" t="s">
        <v>116</v>
      </c>
    </row>
    <row r="15464" spans="2:10" x14ac:dyDescent="0.25">
      <c r="B15464">
        <v>2019</v>
      </c>
      <c r="C15464">
        <v>8</v>
      </c>
      <c r="D15464" s="8">
        <v>10</v>
      </c>
      <c r="E15464" t="s">
        <v>64</v>
      </c>
      <c r="F15464">
        <v>60</v>
      </c>
      <c r="G15464">
        <v>99</v>
      </c>
      <c r="H15464">
        <v>97.37</v>
      </c>
      <c r="I15464">
        <v>3017</v>
      </c>
      <c r="J15464" t="s">
        <v>117</v>
      </c>
    </row>
    <row r="15465" spans="2:10" x14ac:dyDescent="0.25">
      <c r="B15465">
        <v>2019</v>
      </c>
      <c r="C15465">
        <v>8</v>
      </c>
      <c r="D15465" s="8">
        <v>3</v>
      </c>
      <c r="E15465" t="s">
        <v>64</v>
      </c>
      <c r="F15465">
        <v>103</v>
      </c>
      <c r="G15465">
        <v>1</v>
      </c>
      <c r="H15465">
        <v>89</v>
      </c>
      <c r="I15465">
        <v>3449</v>
      </c>
      <c r="J15465" t="s">
        <v>117</v>
      </c>
    </row>
    <row r="15466" spans="2:10" x14ac:dyDescent="0.25">
      <c r="B15466">
        <v>2019</v>
      </c>
      <c r="C15466">
        <v>8</v>
      </c>
      <c r="D15466" s="8">
        <v>9</v>
      </c>
      <c r="E15466" t="s">
        <v>61</v>
      </c>
      <c r="F15466">
        <v>40</v>
      </c>
      <c r="G15466">
        <v>77</v>
      </c>
      <c r="H15466">
        <v>88.38</v>
      </c>
      <c r="I15466">
        <v>4500</v>
      </c>
      <c r="J15466" t="s">
        <v>117</v>
      </c>
    </row>
    <row r="15467" spans="2:10" x14ac:dyDescent="0.25">
      <c r="B15467">
        <v>2019</v>
      </c>
      <c r="C15467">
        <v>8</v>
      </c>
      <c r="D15467" s="8">
        <v>4</v>
      </c>
      <c r="E15467" t="s">
        <v>61</v>
      </c>
      <c r="F15467">
        <v>20</v>
      </c>
      <c r="G15467">
        <v>88</v>
      </c>
      <c r="H15467">
        <v>98.2</v>
      </c>
      <c r="I15467">
        <v>5000</v>
      </c>
      <c r="J15467" t="s">
        <v>117</v>
      </c>
    </row>
    <row r="15468" spans="2:10" x14ac:dyDescent="0.25">
      <c r="B15468">
        <v>2019</v>
      </c>
      <c r="C15468">
        <v>8</v>
      </c>
      <c r="D15468" s="8">
        <v>2</v>
      </c>
      <c r="E15468" t="s">
        <v>59</v>
      </c>
      <c r="F15468">
        <v>109</v>
      </c>
      <c r="G15468">
        <v>85</v>
      </c>
      <c r="H15468">
        <v>98.46</v>
      </c>
      <c r="I15468">
        <v>5229</v>
      </c>
      <c r="J15468" t="s">
        <v>117</v>
      </c>
    </row>
    <row r="15469" spans="2:10" x14ac:dyDescent="0.25">
      <c r="B15469">
        <v>2019</v>
      </c>
      <c r="C15469">
        <v>8</v>
      </c>
      <c r="D15469" s="8">
        <v>4</v>
      </c>
      <c r="E15469" t="s">
        <v>62</v>
      </c>
      <c r="F15469">
        <v>40</v>
      </c>
      <c r="G15469">
        <v>90</v>
      </c>
      <c r="H15469">
        <v>98.47</v>
      </c>
      <c r="I15469">
        <v>5300</v>
      </c>
      <c r="J15469" t="s">
        <v>117</v>
      </c>
    </row>
    <row r="15470" spans="2:10" x14ac:dyDescent="0.25">
      <c r="B15470">
        <v>2019</v>
      </c>
      <c r="C15470">
        <v>8</v>
      </c>
      <c r="D15470" s="8">
        <v>1</v>
      </c>
      <c r="E15470" t="s">
        <v>64</v>
      </c>
      <c r="F15470">
        <v>50</v>
      </c>
      <c r="G15470">
        <v>82</v>
      </c>
      <c r="H15470">
        <v>97.96</v>
      </c>
      <c r="I15470">
        <v>5855</v>
      </c>
      <c r="J15470" t="s">
        <v>117</v>
      </c>
    </row>
    <row r="15471" spans="2:10" x14ac:dyDescent="0.25">
      <c r="B15471">
        <v>2019</v>
      </c>
      <c r="C15471">
        <v>8</v>
      </c>
      <c r="D15471" s="8">
        <v>6</v>
      </c>
      <c r="E15471" t="s">
        <v>61</v>
      </c>
      <c r="F15471">
        <v>19</v>
      </c>
      <c r="G15471">
        <v>82</v>
      </c>
      <c r="H15471">
        <v>93.12</v>
      </c>
      <c r="I15471">
        <v>6000</v>
      </c>
      <c r="J15471" t="s">
        <v>117</v>
      </c>
    </row>
    <row r="15472" spans="2:10" x14ac:dyDescent="0.25">
      <c r="B15472">
        <v>2019</v>
      </c>
      <c r="C15472">
        <v>8</v>
      </c>
      <c r="D15472" s="8">
        <v>6</v>
      </c>
      <c r="E15472" t="s">
        <v>64</v>
      </c>
      <c r="F15472">
        <v>57</v>
      </c>
      <c r="G15472">
        <v>1</v>
      </c>
      <c r="H15472">
        <v>97.88</v>
      </c>
      <c r="I15472">
        <v>6269</v>
      </c>
      <c r="J15472" t="s">
        <v>117</v>
      </c>
    </row>
    <row r="15473" spans="2:10" x14ac:dyDescent="0.25">
      <c r="B15473">
        <v>2019</v>
      </c>
      <c r="C15473">
        <v>8</v>
      </c>
      <c r="D15473" s="8">
        <v>12</v>
      </c>
      <c r="E15473" t="s">
        <v>64</v>
      </c>
      <c r="F15473">
        <v>75</v>
      </c>
      <c r="G15473">
        <v>87</v>
      </c>
      <c r="H15473">
        <v>97.3</v>
      </c>
      <c r="I15473">
        <v>6800</v>
      </c>
      <c r="J15473" t="s">
        <v>117</v>
      </c>
    </row>
    <row r="15474" spans="2:10" x14ac:dyDescent="0.25">
      <c r="B15474">
        <v>2019</v>
      </c>
      <c r="C15474">
        <v>8</v>
      </c>
      <c r="D15474" s="8">
        <v>9</v>
      </c>
      <c r="E15474" t="s">
        <v>59</v>
      </c>
      <c r="F15474">
        <v>68</v>
      </c>
      <c r="G15474">
        <v>98</v>
      </c>
      <c r="H15474">
        <v>99.24</v>
      </c>
      <c r="I15474">
        <v>7059</v>
      </c>
      <c r="J15474" t="s">
        <v>117</v>
      </c>
    </row>
    <row r="15475" spans="2:10" x14ac:dyDescent="0.25">
      <c r="B15475">
        <v>2019</v>
      </c>
      <c r="C15475">
        <v>8</v>
      </c>
      <c r="D15475" s="8">
        <v>3</v>
      </c>
      <c r="E15475" t="s">
        <v>60</v>
      </c>
      <c r="F15475">
        <v>26</v>
      </c>
      <c r="G15475">
        <v>93</v>
      </c>
      <c r="H15475">
        <v>91.7</v>
      </c>
      <c r="I15475">
        <v>7100</v>
      </c>
      <c r="J15475" t="s">
        <v>117</v>
      </c>
    </row>
    <row r="15476" spans="2:10" x14ac:dyDescent="0.25">
      <c r="B15476">
        <v>2019</v>
      </c>
      <c r="C15476">
        <v>8</v>
      </c>
      <c r="D15476" s="8">
        <v>10</v>
      </c>
      <c r="E15476" t="s">
        <v>60</v>
      </c>
      <c r="F15476">
        <v>98</v>
      </c>
      <c r="G15476">
        <v>91</v>
      </c>
      <c r="H15476">
        <v>96.6</v>
      </c>
      <c r="I15476">
        <v>7350</v>
      </c>
      <c r="J15476" t="s">
        <v>117</v>
      </c>
    </row>
    <row r="15477" spans="2:10" x14ac:dyDescent="0.25">
      <c r="B15477">
        <v>2019</v>
      </c>
      <c r="C15477">
        <v>8</v>
      </c>
      <c r="D15477" s="8">
        <v>2</v>
      </c>
      <c r="E15477" t="s">
        <v>60</v>
      </c>
      <c r="F15477">
        <v>20</v>
      </c>
      <c r="G15477">
        <v>96</v>
      </c>
      <c r="H15477">
        <v>98.4</v>
      </c>
      <c r="I15477">
        <v>7708</v>
      </c>
      <c r="J15477" t="s">
        <v>117</v>
      </c>
    </row>
    <row r="15478" spans="2:10" x14ac:dyDescent="0.25">
      <c r="B15478">
        <v>2019</v>
      </c>
      <c r="C15478">
        <v>8</v>
      </c>
      <c r="D15478" s="8">
        <v>2</v>
      </c>
      <c r="E15478" t="s">
        <v>62</v>
      </c>
      <c r="F15478">
        <v>22</v>
      </c>
      <c r="G15478">
        <v>98</v>
      </c>
      <c r="H15478">
        <v>99</v>
      </c>
      <c r="I15478">
        <v>8000</v>
      </c>
      <c r="J15478" t="s">
        <v>117</v>
      </c>
    </row>
    <row r="15479" spans="2:10" x14ac:dyDescent="0.25">
      <c r="B15479">
        <v>2019</v>
      </c>
      <c r="C15479">
        <v>8</v>
      </c>
      <c r="D15479" s="8">
        <v>4</v>
      </c>
      <c r="E15479" t="s">
        <v>59</v>
      </c>
      <c r="F15479">
        <v>15</v>
      </c>
      <c r="G15479">
        <v>98</v>
      </c>
      <c r="H15479">
        <v>98.89</v>
      </c>
      <c r="I15479">
        <v>9393</v>
      </c>
      <c r="J15479" t="s">
        <v>117</v>
      </c>
    </row>
    <row r="15480" spans="2:10" x14ac:dyDescent="0.25">
      <c r="B15480">
        <v>2019</v>
      </c>
      <c r="C15480">
        <v>8</v>
      </c>
      <c r="D15480" s="8">
        <v>4</v>
      </c>
      <c r="E15480" t="s">
        <v>60</v>
      </c>
      <c r="F15480">
        <v>20</v>
      </c>
      <c r="G15480">
        <v>94</v>
      </c>
      <c r="H15480">
        <v>97.4</v>
      </c>
      <c r="I15480">
        <v>10350</v>
      </c>
      <c r="J15480" t="s">
        <v>117</v>
      </c>
    </row>
    <row r="15481" spans="2:10" x14ac:dyDescent="0.25">
      <c r="B15481">
        <v>2019</v>
      </c>
      <c r="C15481">
        <v>8</v>
      </c>
      <c r="D15481" s="8">
        <v>10</v>
      </c>
      <c r="E15481" t="s">
        <v>63</v>
      </c>
      <c r="F15481">
        <v>40</v>
      </c>
      <c r="G15481">
        <v>0</v>
      </c>
      <c r="I15481">
        <v>2000</v>
      </c>
      <c r="J15481" t="s">
        <v>119</v>
      </c>
    </row>
    <row r="15482" spans="2:10" x14ac:dyDescent="0.25">
      <c r="B15482">
        <v>2019</v>
      </c>
      <c r="C15482">
        <v>8</v>
      </c>
      <c r="D15482" s="8">
        <v>10</v>
      </c>
      <c r="E15482" t="s">
        <v>60</v>
      </c>
      <c r="F15482">
        <v>53</v>
      </c>
      <c r="G15482">
        <v>0</v>
      </c>
      <c r="I15482">
        <v>2412</v>
      </c>
      <c r="J15482" t="s">
        <v>119</v>
      </c>
    </row>
    <row r="15483" spans="2:10" x14ac:dyDescent="0.25">
      <c r="B15483">
        <v>2019</v>
      </c>
      <c r="C15483">
        <v>8</v>
      </c>
      <c r="D15483" s="8">
        <v>9</v>
      </c>
      <c r="E15483" t="s">
        <v>60</v>
      </c>
      <c r="F15483">
        <v>78</v>
      </c>
      <c r="G15483">
        <v>0</v>
      </c>
      <c r="I15483">
        <v>2898</v>
      </c>
      <c r="J15483" t="s">
        <v>119</v>
      </c>
    </row>
    <row r="15484" spans="2:10" x14ac:dyDescent="0.25">
      <c r="B15484">
        <v>2019</v>
      </c>
      <c r="C15484">
        <v>8</v>
      </c>
      <c r="D15484" s="8">
        <v>1</v>
      </c>
      <c r="E15484" t="s">
        <v>62</v>
      </c>
      <c r="F15484">
        <v>30</v>
      </c>
      <c r="G15484">
        <v>0</v>
      </c>
      <c r="I15484">
        <v>2949</v>
      </c>
      <c r="J15484" t="s">
        <v>119</v>
      </c>
    </row>
    <row r="15485" spans="2:10" x14ac:dyDescent="0.25">
      <c r="B15485">
        <v>2019</v>
      </c>
      <c r="C15485">
        <v>8</v>
      </c>
      <c r="D15485" s="8">
        <v>12</v>
      </c>
      <c r="E15485" t="s">
        <v>62</v>
      </c>
      <c r="F15485">
        <v>99</v>
      </c>
      <c r="G15485">
        <v>8</v>
      </c>
      <c r="H15485">
        <v>111.59</v>
      </c>
      <c r="I15485">
        <v>3186</v>
      </c>
      <c r="J15485" t="s">
        <v>119</v>
      </c>
    </row>
    <row r="15486" spans="2:10" x14ac:dyDescent="0.25">
      <c r="B15486">
        <v>2019</v>
      </c>
      <c r="C15486">
        <v>8</v>
      </c>
      <c r="D15486" s="8">
        <v>5</v>
      </c>
      <c r="E15486" t="s">
        <v>62</v>
      </c>
      <c r="F15486">
        <v>17</v>
      </c>
      <c r="G15486">
        <v>10</v>
      </c>
      <c r="H15486">
        <v>138.6</v>
      </c>
      <c r="I15486">
        <v>3200</v>
      </c>
      <c r="J15486" t="s">
        <v>119</v>
      </c>
    </row>
    <row r="15487" spans="2:10" x14ac:dyDescent="0.25">
      <c r="B15487">
        <v>2019</v>
      </c>
      <c r="C15487">
        <v>8</v>
      </c>
      <c r="D15487" s="8">
        <v>6</v>
      </c>
      <c r="E15487" t="s">
        <v>62</v>
      </c>
      <c r="F15487">
        <v>20</v>
      </c>
      <c r="G15487">
        <v>12</v>
      </c>
      <c r="H15487">
        <v>123.5</v>
      </c>
      <c r="I15487">
        <v>3200</v>
      </c>
      <c r="J15487" t="s">
        <v>119</v>
      </c>
    </row>
    <row r="15488" spans="2:10" x14ac:dyDescent="0.25">
      <c r="B15488">
        <v>2019</v>
      </c>
      <c r="C15488">
        <v>8</v>
      </c>
      <c r="D15488" s="8">
        <v>10</v>
      </c>
      <c r="E15488" t="s">
        <v>60</v>
      </c>
      <c r="F15488">
        <v>68</v>
      </c>
      <c r="G15488">
        <v>0</v>
      </c>
      <c r="I15488">
        <v>3670</v>
      </c>
      <c r="J15488" t="s">
        <v>119</v>
      </c>
    </row>
    <row r="15489" spans="2:10" x14ac:dyDescent="0.25">
      <c r="B15489">
        <v>2019</v>
      </c>
      <c r="C15489">
        <v>8</v>
      </c>
      <c r="D15489" s="8">
        <v>4</v>
      </c>
      <c r="E15489" t="s">
        <v>62</v>
      </c>
      <c r="F15489">
        <v>84</v>
      </c>
      <c r="G15489">
        <v>0</v>
      </c>
      <c r="I15489">
        <v>3693</v>
      </c>
      <c r="J15489" t="s">
        <v>119</v>
      </c>
    </row>
    <row r="15490" spans="2:10" x14ac:dyDescent="0.25">
      <c r="B15490">
        <v>2019</v>
      </c>
      <c r="C15490">
        <v>8</v>
      </c>
      <c r="D15490" s="8">
        <v>3</v>
      </c>
      <c r="E15490" t="s">
        <v>58</v>
      </c>
      <c r="F15490">
        <v>70</v>
      </c>
      <c r="G15490">
        <v>0</v>
      </c>
      <c r="I15490">
        <v>3857</v>
      </c>
      <c r="J15490" t="s">
        <v>119</v>
      </c>
    </row>
    <row r="15491" spans="2:10" x14ac:dyDescent="0.25">
      <c r="B15491">
        <v>2019</v>
      </c>
      <c r="C15491">
        <v>8</v>
      </c>
      <c r="D15491" s="8">
        <v>2</v>
      </c>
      <c r="E15491" t="s">
        <v>59</v>
      </c>
      <c r="F15491">
        <v>89</v>
      </c>
      <c r="G15491">
        <v>0</v>
      </c>
      <c r="I15491">
        <v>3919</v>
      </c>
      <c r="J15491" t="s">
        <v>119</v>
      </c>
    </row>
    <row r="15492" spans="2:10" x14ac:dyDescent="0.25">
      <c r="B15492">
        <v>2019</v>
      </c>
      <c r="C15492">
        <v>8</v>
      </c>
      <c r="D15492" s="8">
        <v>3</v>
      </c>
      <c r="E15492" t="s">
        <v>61</v>
      </c>
      <c r="F15492">
        <v>53</v>
      </c>
      <c r="G15492">
        <v>0</v>
      </c>
      <c r="I15492">
        <v>3938</v>
      </c>
      <c r="J15492" t="s">
        <v>119</v>
      </c>
    </row>
    <row r="15493" spans="2:10" x14ac:dyDescent="0.25">
      <c r="B15493">
        <v>2019</v>
      </c>
      <c r="C15493">
        <v>8</v>
      </c>
      <c r="D15493" s="8">
        <v>10</v>
      </c>
      <c r="E15493" t="s">
        <v>63</v>
      </c>
      <c r="F15493">
        <v>20</v>
      </c>
      <c r="G15493">
        <v>0</v>
      </c>
      <c r="I15493">
        <v>3943</v>
      </c>
      <c r="J15493" t="s">
        <v>119</v>
      </c>
    </row>
    <row r="15494" spans="2:10" x14ac:dyDescent="0.25">
      <c r="B15494">
        <v>2019</v>
      </c>
      <c r="C15494">
        <v>8</v>
      </c>
      <c r="D15494" s="8">
        <v>5</v>
      </c>
      <c r="E15494" t="s">
        <v>62</v>
      </c>
      <c r="F15494">
        <v>40</v>
      </c>
      <c r="G15494">
        <v>0</v>
      </c>
      <c r="I15494">
        <v>3985</v>
      </c>
      <c r="J15494" t="s">
        <v>119</v>
      </c>
    </row>
    <row r="15495" spans="2:10" x14ac:dyDescent="0.25">
      <c r="B15495">
        <v>2019</v>
      </c>
      <c r="C15495">
        <v>8</v>
      </c>
      <c r="D15495" s="8">
        <v>5</v>
      </c>
      <c r="E15495" t="s">
        <v>59</v>
      </c>
      <c r="F15495">
        <v>25</v>
      </c>
      <c r="G15495">
        <v>0</v>
      </c>
      <c r="I15495">
        <v>4000</v>
      </c>
      <c r="J15495" t="s">
        <v>119</v>
      </c>
    </row>
    <row r="15496" spans="2:10" x14ac:dyDescent="0.25">
      <c r="B15496">
        <v>2019</v>
      </c>
      <c r="C15496">
        <v>8</v>
      </c>
      <c r="D15496" s="8">
        <v>2</v>
      </c>
      <c r="E15496" t="s">
        <v>62</v>
      </c>
      <c r="F15496">
        <v>40</v>
      </c>
      <c r="G15496">
        <v>0</v>
      </c>
      <c r="I15496">
        <v>4000</v>
      </c>
      <c r="J15496" t="s">
        <v>119</v>
      </c>
    </row>
    <row r="15497" spans="2:10" x14ac:dyDescent="0.25">
      <c r="B15497">
        <v>2019</v>
      </c>
      <c r="C15497">
        <v>8</v>
      </c>
      <c r="D15497" s="8">
        <v>7</v>
      </c>
      <c r="E15497" t="s">
        <v>62</v>
      </c>
      <c r="F15497">
        <v>35</v>
      </c>
      <c r="G15497">
        <v>9</v>
      </c>
      <c r="H15497">
        <v>100.49</v>
      </c>
      <c r="I15497">
        <v>4486</v>
      </c>
      <c r="J15497" t="s">
        <v>119</v>
      </c>
    </row>
    <row r="15498" spans="2:10" x14ac:dyDescent="0.25">
      <c r="B15498">
        <v>2019</v>
      </c>
      <c r="C15498">
        <v>8</v>
      </c>
      <c r="D15498" s="8">
        <v>1</v>
      </c>
      <c r="E15498" t="s">
        <v>62</v>
      </c>
      <c r="F15498">
        <v>40</v>
      </c>
      <c r="G15498">
        <v>0</v>
      </c>
      <c r="I15498">
        <v>4500</v>
      </c>
      <c r="J15498" t="s">
        <v>119</v>
      </c>
    </row>
    <row r="15499" spans="2:10" x14ac:dyDescent="0.25">
      <c r="B15499">
        <v>2019</v>
      </c>
      <c r="C15499">
        <v>8</v>
      </c>
      <c r="D15499" s="8">
        <v>1</v>
      </c>
      <c r="E15499" t="s">
        <v>60</v>
      </c>
      <c r="F15499">
        <v>26</v>
      </c>
      <c r="G15499">
        <v>0</v>
      </c>
      <c r="I15499">
        <v>4500</v>
      </c>
      <c r="J15499" t="s">
        <v>119</v>
      </c>
    </row>
    <row r="15500" spans="2:10" x14ac:dyDescent="0.25">
      <c r="B15500">
        <v>2019</v>
      </c>
      <c r="C15500">
        <v>8</v>
      </c>
      <c r="D15500" s="8">
        <v>3</v>
      </c>
      <c r="E15500" t="s">
        <v>64</v>
      </c>
      <c r="F15500">
        <v>46</v>
      </c>
      <c r="G15500">
        <v>22</v>
      </c>
      <c r="H15500">
        <v>100.5</v>
      </c>
      <c r="I15500">
        <v>4870</v>
      </c>
      <c r="J15500" t="s">
        <v>119</v>
      </c>
    </row>
    <row r="15501" spans="2:10" x14ac:dyDescent="0.25">
      <c r="B15501">
        <v>2019</v>
      </c>
      <c r="C15501">
        <v>8</v>
      </c>
      <c r="D15501" s="8">
        <v>3</v>
      </c>
      <c r="E15501" t="s">
        <v>58</v>
      </c>
      <c r="F15501">
        <v>28</v>
      </c>
      <c r="G15501">
        <v>14.000000000000002</v>
      </c>
      <c r="H15501">
        <v>90.76</v>
      </c>
      <c r="I15501">
        <v>4993</v>
      </c>
      <c r="J15501" t="s">
        <v>119</v>
      </c>
    </row>
    <row r="15502" spans="2:10" x14ac:dyDescent="0.25">
      <c r="B15502">
        <v>2019</v>
      </c>
      <c r="C15502">
        <v>8</v>
      </c>
      <c r="D15502" s="8">
        <v>5</v>
      </c>
      <c r="E15502" t="s">
        <v>58</v>
      </c>
      <c r="F15502">
        <v>112</v>
      </c>
      <c r="G15502">
        <v>46</v>
      </c>
      <c r="H15502">
        <v>107.82</v>
      </c>
      <c r="I15502">
        <v>5039</v>
      </c>
      <c r="J15502" t="s">
        <v>119</v>
      </c>
    </row>
    <row r="15503" spans="2:10" x14ac:dyDescent="0.25">
      <c r="B15503">
        <v>2019</v>
      </c>
      <c r="C15503">
        <v>8</v>
      </c>
      <c r="D15503" s="8">
        <v>11</v>
      </c>
      <c r="E15503" t="s">
        <v>64</v>
      </c>
      <c r="F15503">
        <v>90</v>
      </c>
      <c r="G15503">
        <v>32</v>
      </c>
      <c r="H15503">
        <v>107.55</v>
      </c>
      <c r="I15503">
        <v>5250</v>
      </c>
      <c r="J15503" t="s">
        <v>119</v>
      </c>
    </row>
    <row r="15504" spans="2:10" x14ac:dyDescent="0.25">
      <c r="B15504">
        <v>2019</v>
      </c>
      <c r="C15504">
        <v>8</v>
      </c>
      <c r="D15504" s="8">
        <v>7</v>
      </c>
      <c r="E15504" t="s">
        <v>60</v>
      </c>
      <c r="F15504">
        <v>20</v>
      </c>
      <c r="G15504">
        <v>0</v>
      </c>
      <c r="I15504">
        <v>5550</v>
      </c>
      <c r="J15504" t="s">
        <v>119</v>
      </c>
    </row>
    <row r="15505" spans="2:10" x14ac:dyDescent="0.25">
      <c r="B15505">
        <v>2019</v>
      </c>
      <c r="C15505">
        <v>8</v>
      </c>
      <c r="D15505" s="8">
        <v>3</v>
      </c>
      <c r="E15505" t="s">
        <v>64</v>
      </c>
      <c r="F15505">
        <v>23</v>
      </c>
      <c r="G15505">
        <v>4</v>
      </c>
      <c r="H15505">
        <v>119.6</v>
      </c>
      <c r="I15505">
        <v>6500</v>
      </c>
      <c r="J15505" t="s">
        <v>119</v>
      </c>
    </row>
    <row r="15506" spans="2:10" x14ac:dyDescent="0.25">
      <c r="B15506">
        <v>2019</v>
      </c>
      <c r="C15506">
        <v>8</v>
      </c>
      <c r="D15506" s="8">
        <v>10</v>
      </c>
      <c r="E15506" t="s">
        <v>59</v>
      </c>
      <c r="F15506">
        <v>48</v>
      </c>
      <c r="G15506">
        <v>74</v>
      </c>
      <c r="H15506">
        <v>124</v>
      </c>
      <c r="I15506">
        <v>5065</v>
      </c>
      <c r="J15506" t="s">
        <v>118</v>
      </c>
    </row>
    <row r="15507" spans="2:10" x14ac:dyDescent="0.25">
      <c r="B15507">
        <v>2019</v>
      </c>
      <c r="C15507">
        <v>8</v>
      </c>
      <c r="D15507" s="8">
        <v>10</v>
      </c>
      <c r="E15507" t="s">
        <v>64</v>
      </c>
      <c r="F15507">
        <v>20</v>
      </c>
      <c r="G15507">
        <v>26</v>
      </c>
      <c r="H15507">
        <v>113.5</v>
      </c>
      <c r="I15507">
        <v>6250</v>
      </c>
      <c r="J15507" t="s">
        <v>118</v>
      </c>
    </row>
    <row r="15508" spans="2:10" x14ac:dyDescent="0.25">
      <c r="B15508">
        <v>2019</v>
      </c>
      <c r="C15508">
        <v>8</v>
      </c>
      <c r="D15508" s="8">
        <v>9</v>
      </c>
      <c r="E15508" t="s">
        <v>58</v>
      </c>
      <c r="F15508">
        <v>15</v>
      </c>
      <c r="G15508">
        <v>0</v>
      </c>
      <c r="I15508">
        <v>7667</v>
      </c>
      <c r="J15508" t="s">
        <v>118</v>
      </c>
    </row>
    <row r="15509" spans="2:10" x14ac:dyDescent="0.25">
      <c r="B15509">
        <v>2019</v>
      </c>
      <c r="C15509">
        <v>8</v>
      </c>
      <c r="D15509" s="8">
        <v>5</v>
      </c>
      <c r="E15509" t="s">
        <v>64</v>
      </c>
      <c r="F15509">
        <v>21</v>
      </c>
      <c r="G15509">
        <v>42</v>
      </c>
      <c r="H15509">
        <v>100.12</v>
      </c>
      <c r="I15509">
        <v>8333</v>
      </c>
      <c r="J15509" t="s">
        <v>118</v>
      </c>
    </row>
    <row r="15510" spans="2:10" x14ac:dyDescent="0.25">
      <c r="B15510">
        <v>2019</v>
      </c>
      <c r="C15510">
        <v>8</v>
      </c>
      <c r="D15510" s="8">
        <v>2</v>
      </c>
      <c r="E15510" t="s">
        <v>59</v>
      </c>
      <c r="F15510">
        <v>17</v>
      </c>
      <c r="G15510">
        <v>16</v>
      </c>
      <c r="H15510">
        <v>86.48</v>
      </c>
      <c r="I15510">
        <v>8824</v>
      </c>
      <c r="J15510" t="s">
        <v>118</v>
      </c>
    </row>
    <row r="15511" spans="2:10" x14ac:dyDescent="0.25">
      <c r="B15511">
        <v>2019</v>
      </c>
      <c r="C15511">
        <v>8</v>
      </c>
      <c r="D15511" s="8">
        <v>4</v>
      </c>
      <c r="E15511" t="s">
        <v>58</v>
      </c>
      <c r="F15511">
        <v>18</v>
      </c>
      <c r="G15511">
        <v>0</v>
      </c>
      <c r="I15511">
        <v>9000</v>
      </c>
      <c r="J15511" t="s">
        <v>118</v>
      </c>
    </row>
    <row r="15512" spans="2:10" x14ac:dyDescent="0.25">
      <c r="B15512">
        <v>2019</v>
      </c>
      <c r="C15512">
        <v>8</v>
      </c>
      <c r="D15512" s="8">
        <v>3</v>
      </c>
      <c r="E15512" t="s">
        <v>64</v>
      </c>
      <c r="F15512">
        <v>42</v>
      </c>
      <c r="G15512">
        <v>62</v>
      </c>
      <c r="H15512">
        <v>107</v>
      </c>
      <c r="I15512">
        <v>9736</v>
      </c>
      <c r="J15512" t="s">
        <v>118</v>
      </c>
    </row>
    <row r="15513" spans="2:10" x14ac:dyDescent="0.25">
      <c r="B15513">
        <v>2019</v>
      </c>
      <c r="C15513">
        <v>8</v>
      </c>
      <c r="D15513" s="8">
        <v>3</v>
      </c>
      <c r="E15513" t="s">
        <v>64</v>
      </c>
      <c r="F15513">
        <v>109</v>
      </c>
      <c r="G15513">
        <v>71</v>
      </c>
      <c r="H15513">
        <v>99.03</v>
      </c>
      <c r="I15513">
        <v>9996</v>
      </c>
      <c r="J15513" t="s">
        <v>118</v>
      </c>
    </row>
    <row r="15514" spans="2:10" x14ac:dyDescent="0.25">
      <c r="B15514">
        <v>2019</v>
      </c>
      <c r="C15514">
        <v>8</v>
      </c>
      <c r="D15514" s="8">
        <v>6</v>
      </c>
      <c r="E15514" t="s">
        <v>64</v>
      </c>
      <c r="F15514">
        <v>19</v>
      </c>
      <c r="G15514">
        <v>88</v>
      </c>
      <c r="H15514">
        <v>112.44</v>
      </c>
      <c r="I15514">
        <v>10000</v>
      </c>
      <c r="J15514" t="s">
        <v>118</v>
      </c>
    </row>
    <row r="15515" spans="2:10" x14ac:dyDescent="0.25">
      <c r="B15515">
        <v>2019</v>
      </c>
      <c r="C15515">
        <v>8</v>
      </c>
      <c r="D15515" s="8">
        <v>11</v>
      </c>
      <c r="E15515" t="s">
        <v>64</v>
      </c>
      <c r="F15515">
        <v>20</v>
      </c>
      <c r="G15515">
        <v>26</v>
      </c>
      <c r="H15515">
        <v>113.5</v>
      </c>
      <c r="I15515">
        <v>10000</v>
      </c>
      <c r="J15515" t="s">
        <v>118</v>
      </c>
    </row>
    <row r="15516" spans="2:10" x14ac:dyDescent="0.25">
      <c r="B15516">
        <v>2019</v>
      </c>
      <c r="C15516">
        <v>8</v>
      </c>
      <c r="D15516" s="8">
        <v>5</v>
      </c>
      <c r="E15516" t="s">
        <v>58</v>
      </c>
      <c r="F15516">
        <v>30</v>
      </c>
      <c r="G15516">
        <v>89</v>
      </c>
      <c r="H15516">
        <v>117.2</v>
      </c>
      <c r="I15516">
        <v>12187</v>
      </c>
      <c r="J15516" t="s">
        <v>118</v>
      </c>
    </row>
    <row r="15517" spans="2:10" x14ac:dyDescent="0.25">
      <c r="B15517">
        <v>2019</v>
      </c>
      <c r="C15517">
        <v>8</v>
      </c>
      <c r="D15517" s="8">
        <v>1</v>
      </c>
      <c r="E15517" t="s">
        <v>58</v>
      </c>
      <c r="F15517">
        <v>31</v>
      </c>
      <c r="G15517">
        <v>59</v>
      </c>
      <c r="H15517">
        <v>105.1</v>
      </c>
      <c r="I15517">
        <v>12416</v>
      </c>
      <c r="J15517" t="s">
        <v>118</v>
      </c>
    </row>
    <row r="15518" spans="2:10" x14ac:dyDescent="0.25">
      <c r="B15518">
        <v>2019</v>
      </c>
      <c r="C15518">
        <v>8</v>
      </c>
      <c r="D15518" s="8">
        <v>9</v>
      </c>
      <c r="E15518" t="s">
        <v>59</v>
      </c>
      <c r="F15518">
        <v>15</v>
      </c>
      <c r="G15518">
        <v>39</v>
      </c>
      <c r="H15518">
        <v>110.7</v>
      </c>
      <c r="I15518">
        <v>13333</v>
      </c>
      <c r="J15518" t="s">
        <v>118</v>
      </c>
    </row>
    <row r="15519" spans="2:10" x14ac:dyDescent="0.25">
      <c r="B15519">
        <v>2019</v>
      </c>
      <c r="C15519">
        <v>8</v>
      </c>
      <c r="D15519" s="8">
        <v>2</v>
      </c>
      <c r="E15519" t="s">
        <v>58</v>
      </c>
      <c r="F15519">
        <v>30</v>
      </c>
      <c r="G15519">
        <v>68</v>
      </c>
      <c r="H15519">
        <v>110.3</v>
      </c>
      <c r="I15519">
        <v>13414</v>
      </c>
      <c r="J15519" t="s">
        <v>118</v>
      </c>
    </row>
    <row r="15520" spans="2:10" x14ac:dyDescent="0.25">
      <c r="B15520">
        <v>2019</v>
      </c>
      <c r="C15520">
        <v>8</v>
      </c>
      <c r="D15520" s="8">
        <v>5</v>
      </c>
      <c r="E15520" t="s">
        <v>59</v>
      </c>
      <c r="F15520">
        <v>112</v>
      </c>
      <c r="G15520">
        <v>87</v>
      </c>
      <c r="H15520">
        <v>124.5</v>
      </c>
      <c r="I15520">
        <v>13416</v>
      </c>
      <c r="J15520" t="s">
        <v>118</v>
      </c>
    </row>
    <row r="15521" spans="2:10" x14ac:dyDescent="0.25">
      <c r="B15521">
        <v>2019</v>
      </c>
      <c r="C15521">
        <v>8</v>
      </c>
      <c r="D15521" s="8">
        <v>3</v>
      </c>
      <c r="E15521" t="s">
        <v>64</v>
      </c>
      <c r="F15521">
        <v>15</v>
      </c>
      <c r="G15521">
        <v>92</v>
      </c>
      <c r="H15521">
        <v>107</v>
      </c>
      <c r="I15521">
        <v>13654</v>
      </c>
      <c r="J15521" t="s">
        <v>118</v>
      </c>
    </row>
    <row r="15522" spans="2:10" x14ac:dyDescent="0.25">
      <c r="B15522">
        <v>2019</v>
      </c>
      <c r="C15522">
        <v>8</v>
      </c>
      <c r="D15522" s="8">
        <v>4</v>
      </c>
      <c r="E15522" t="s">
        <v>59</v>
      </c>
      <c r="F15522">
        <v>87</v>
      </c>
      <c r="G15522">
        <v>89</v>
      </c>
      <c r="H15522">
        <v>102.5</v>
      </c>
      <c r="I15522">
        <v>14294</v>
      </c>
      <c r="J15522" t="s">
        <v>118</v>
      </c>
    </row>
    <row r="15523" spans="2:10" x14ac:dyDescent="0.25">
      <c r="B15523">
        <v>2019</v>
      </c>
      <c r="C15523">
        <v>8</v>
      </c>
      <c r="D15523" s="8">
        <v>3</v>
      </c>
      <c r="E15523" t="s">
        <v>59</v>
      </c>
      <c r="F15523">
        <v>33</v>
      </c>
      <c r="G15523">
        <v>67</v>
      </c>
      <c r="H15523">
        <v>106.5</v>
      </c>
      <c r="I15523">
        <v>14753</v>
      </c>
      <c r="J15523" t="s">
        <v>118</v>
      </c>
    </row>
    <row r="15524" spans="2:10" x14ac:dyDescent="0.25">
      <c r="B15524">
        <v>2019</v>
      </c>
      <c r="C15524">
        <v>8</v>
      </c>
      <c r="D15524" s="8">
        <v>5</v>
      </c>
      <c r="E15524" t="s">
        <v>64</v>
      </c>
      <c r="F15524">
        <v>28</v>
      </c>
      <c r="G15524">
        <v>96</v>
      </c>
      <c r="H15524">
        <v>115.2</v>
      </c>
      <c r="I15524">
        <v>19100</v>
      </c>
      <c r="J15524" t="s">
        <v>118</v>
      </c>
    </row>
    <row r="15525" spans="2:10" x14ac:dyDescent="0.25">
      <c r="B15525">
        <v>2019</v>
      </c>
      <c r="C15525">
        <v>8</v>
      </c>
      <c r="D15525" s="8">
        <v>2</v>
      </c>
      <c r="E15525" t="s">
        <v>58</v>
      </c>
      <c r="F15525">
        <v>74</v>
      </c>
      <c r="G15525">
        <v>99</v>
      </c>
      <c r="H15525">
        <v>134.5</v>
      </c>
      <c r="I15525">
        <v>19595</v>
      </c>
      <c r="J15525" t="s">
        <v>118</v>
      </c>
    </row>
    <row r="15526" spans="2:10" x14ac:dyDescent="0.25">
      <c r="B15526">
        <v>2019</v>
      </c>
      <c r="C15526">
        <v>8</v>
      </c>
      <c r="D15526" s="8">
        <v>6</v>
      </c>
      <c r="E15526" t="s">
        <v>59</v>
      </c>
      <c r="F15526">
        <v>20</v>
      </c>
      <c r="G15526">
        <v>92</v>
      </c>
      <c r="H15526">
        <v>104.49</v>
      </c>
      <c r="I15526">
        <v>20000</v>
      </c>
      <c r="J15526" t="s">
        <v>118</v>
      </c>
    </row>
    <row r="15527" spans="2:10" x14ac:dyDescent="0.25">
      <c r="B15527">
        <v>2019</v>
      </c>
      <c r="C15527">
        <v>8</v>
      </c>
      <c r="D15527" s="8">
        <v>8</v>
      </c>
      <c r="E15527" t="s">
        <v>59</v>
      </c>
      <c r="F15527">
        <v>39</v>
      </c>
      <c r="G15527">
        <v>1</v>
      </c>
      <c r="H15527">
        <v>140.63</v>
      </c>
      <c r="I15527">
        <v>20000</v>
      </c>
      <c r="J15527" t="s">
        <v>118</v>
      </c>
    </row>
    <row r="15528" spans="2:10" x14ac:dyDescent="0.25">
      <c r="B15528">
        <v>2019</v>
      </c>
      <c r="C15528">
        <v>8</v>
      </c>
      <c r="D15528" s="8">
        <v>7</v>
      </c>
      <c r="E15528" t="s">
        <v>59</v>
      </c>
      <c r="F15528">
        <v>29</v>
      </c>
      <c r="G15528">
        <v>70</v>
      </c>
      <c r="H15528">
        <v>99.92</v>
      </c>
      <c r="I15528">
        <v>21243</v>
      </c>
      <c r="J15528" t="s">
        <v>118</v>
      </c>
    </row>
    <row r="15529" spans="2:10" x14ac:dyDescent="0.25">
      <c r="B15529">
        <v>2019</v>
      </c>
      <c r="C15529">
        <v>8</v>
      </c>
      <c r="D15529" s="8">
        <v>5</v>
      </c>
      <c r="E15529" t="s">
        <v>59</v>
      </c>
      <c r="F15529">
        <v>81</v>
      </c>
      <c r="G15529">
        <v>80</v>
      </c>
      <c r="H15529">
        <v>129</v>
      </c>
      <c r="I15529">
        <v>27208</v>
      </c>
      <c r="J15529" t="s">
        <v>118</v>
      </c>
    </row>
    <row r="15530" spans="2:10" x14ac:dyDescent="0.25">
      <c r="B15530">
        <v>2019</v>
      </c>
      <c r="C15530">
        <v>8</v>
      </c>
      <c r="D15530" s="8">
        <v>1</v>
      </c>
      <c r="E15530" t="s">
        <v>58</v>
      </c>
      <c r="F15530">
        <v>594</v>
      </c>
      <c r="G15530">
        <v>95</v>
      </c>
      <c r="H15530">
        <v>110</v>
      </c>
      <c r="I15530">
        <v>32893</v>
      </c>
      <c r="J15530" t="s">
        <v>118</v>
      </c>
    </row>
    <row r="15531" spans="2:10" x14ac:dyDescent="0.25">
      <c r="B15531">
        <v>2019</v>
      </c>
      <c r="C15531">
        <v>8</v>
      </c>
      <c r="D15531" s="8">
        <v>7</v>
      </c>
      <c r="E15531" t="s">
        <v>58</v>
      </c>
      <c r="F15531">
        <v>37</v>
      </c>
      <c r="G15531">
        <v>3</v>
      </c>
      <c r="I15531">
        <v>33666</v>
      </c>
      <c r="J15531" t="s">
        <v>118</v>
      </c>
    </row>
    <row r="15532" spans="2:10" x14ac:dyDescent="0.25">
      <c r="B15532">
        <v>2019</v>
      </c>
      <c r="C15532">
        <v>8</v>
      </c>
      <c r="D15532" s="8">
        <v>1</v>
      </c>
      <c r="E15532" t="s">
        <v>64</v>
      </c>
      <c r="F15532">
        <v>15</v>
      </c>
      <c r="G15532">
        <v>0</v>
      </c>
      <c r="I15532">
        <v>39500</v>
      </c>
      <c r="J15532" t="s">
        <v>118</v>
      </c>
    </row>
    <row r="15533" spans="2:10" x14ac:dyDescent="0.25">
      <c r="B15533">
        <v>2019</v>
      </c>
      <c r="C15533">
        <v>9</v>
      </c>
      <c r="D15533" s="8">
        <v>11</v>
      </c>
      <c r="E15533" t="s">
        <v>72</v>
      </c>
      <c r="F15533">
        <v>93</v>
      </c>
      <c r="G15533">
        <v>95.960000000000008</v>
      </c>
      <c r="H15533">
        <v>119.65</v>
      </c>
      <c r="I15533">
        <v>7289</v>
      </c>
      <c r="J15533" t="s">
        <v>115</v>
      </c>
    </row>
    <row r="15534" spans="2:10" x14ac:dyDescent="0.25">
      <c r="B15534">
        <v>2019</v>
      </c>
      <c r="C15534">
        <v>9</v>
      </c>
      <c r="D15534" s="8">
        <v>7</v>
      </c>
      <c r="E15534" t="s">
        <v>67</v>
      </c>
      <c r="F15534">
        <v>214</v>
      </c>
      <c r="G15534">
        <v>93.66</v>
      </c>
      <c r="H15534">
        <v>124.76</v>
      </c>
      <c r="I15534">
        <v>7493</v>
      </c>
      <c r="J15534" t="s">
        <v>115</v>
      </c>
    </row>
    <row r="15535" spans="2:10" x14ac:dyDescent="0.25">
      <c r="B15535">
        <v>2019</v>
      </c>
      <c r="C15535">
        <v>9</v>
      </c>
      <c r="D15535" s="8">
        <v>5</v>
      </c>
      <c r="E15535" t="s">
        <v>67</v>
      </c>
      <c r="F15535">
        <v>45</v>
      </c>
      <c r="G15535">
        <v>82</v>
      </c>
      <c r="H15535">
        <v>128.44</v>
      </c>
      <c r="I15535">
        <v>7511</v>
      </c>
      <c r="J15535" t="s">
        <v>115</v>
      </c>
    </row>
    <row r="15536" spans="2:10" x14ac:dyDescent="0.25">
      <c r="B15536">
        <v>2019</v>
      </c>
      <c r="C15536">
        <v>9</v>
      </c>
      <c r="D15536" s="8">
        <v>3</v>
      </c>
      <c r="E15536" t="s">
        <v>69</v>
      </c>
      <c r="F15536">
        <v>40</v>
      </c>
      <c r="G15536">
        <v>96.3</v>
      </c>
      <c r="H15536">
        <v>134.07</v>
      </c>
      <c r="I15536">
        <v>7750</v>
      </c>
      <c r="J15536" t="s">
        <v>115</v>
      </c>
    </row>
    <row r="15537" spans="2:10" x14ac:dyDescent="0.25">
      <c r="B15537">
        <v>2019</v>
      </c>
      <c r="C15537">
        <v>9</v>
      </c>
      <c r="D15537" s="8">
        <v>11</v>
      </c>
      <c r="E15537" t="s">
        <v>72</v>
      </c>
      <c r="F15537">
        <v>64</v>
      </c>
      <c r="G15537">
        <v>93.2</v>
      </c>
      <c r="H15537">
        <v>123.64</v>
      </c>
      <c r="I15537">
        <v>8325</v>
      </c>
      <c r="J15537" t="s">
        <v>115</v>
      </c>
    </row>
    <row r="15538" spans="2:10" x14ac:dyDescent="0.25">
      <c r="B15538">
        <v>2019</v>
      </c>
      <c r="C15538">
        <v>9</v>
      </c>
      <c r="D15538" s="8">
        <v>12</v>
      </c>
      <c r="E15538" t="s">
        <v>69</v>
      </c>
      <c r="F15538">
        <v>47</v>
      </c>
      <c r="G15538">
        <v>96.8</v>
      </c>
      <c r="H15538">
        <v>127.03</v>
      </c>
      <c r="I15538">
        <v>8500</v>
      </c>
      <c r="J15538" t="s">
        <v>115</v>
      </c>
    </row>
    <row r="15539" spans="2:10" x14ac:dyDescent="0.25">
      <c r="B15539">
        <v>2019</v>
      </c>
      <c r="C15539">
        <v>9</v>
      </c>
      <c r="D15539" s="8">
        <v>11</v>
      </c>
      <c r="E15539" t="s">
        <v>72</v>
      </c>
      <c r="F15539">
        <v>45</v>
      </c>
      <c r="G15539">
        <v>91.600000000000009</v>
      </c>
      <c r="H15539">
        <v>118.43</v>
      </c>
      <c r="I15539">
        <v>9050</v>
      </c>
      <c r="J15539" t="s">
        <v>115</v>
      </c>
    </row>
    <row r="15540" spans="2:10" x14ac:dyDescent="0.25">
      <c r="B15540">
        <v>2019</v>
      </c>
      <c r="C15540">
        <v>9</v>
      </c>
      <c r="D15540" s="8">
        <v>1</v>
      </c>
      <c r="E15540" t="s">
        <v>66</v>
      </c>
      <c r="F15540">
        <v>39</v>
      </c>
      <c r="G15540">
        <v>96.5</v>
      </c>
      <c r="H15540">
        <v>117.71</v>
      </c>
      <c r="I15540">
        <v>9050</v>
      </c>
      <c r="J15540" t="s">
        <v>115</v>
      </c>
    </row>
    <row r="15541" spans="2:10" x14ac:dyDescent="0.25">
      <c r="B15541">
        <v>2019</v>
      </c>
      <c r="C15541">
        <v>9</v>
      </c>
      <c r="D15541" s="8">
        <v>1</v>
      </c>
      <c r="E15541" t="s">
        <v>65</v>
      </c>
      <c r="F15541">
        <v>79</v>
      </c>
      <c r="G15541">
        <v>99.6</v>
      </c>
      <c r="H15541">
        <v>118.45</v>
      </c>
      <c r="I15541">
        <v>9277</v>
      </c>
      <c r="J15541" t="s">
        <v>115</v>
      </c>
    </row>
    <row r="15542" spans="2:10" x14ac:dyDescent="0.25">
      <c r="B15542">
        <v>2019</v>
      </c>
      <c r="C15542">
        <v>9</v>
      </c>
      <c r="D15542" s="8">
        <v>1</v>
      </c>
      <c r="E15542" t="s">
        <v>65</v>
      </c>
      <c r="F15542">
        <v>38</v>
      </c>
      <c r="G15542">
        <v>78.400000000000006</v>
      </c>
      <c r="H15542">
        <v>126.04</v>
      </c>
      <c r="I15542">
        <v>9600</v>
      </c>
      <c r="J15542" t="s">
        <v>115</v>
      </c>
    </row>
    <row r="15543" spans="2:10" x14ac:dyDescent="0.25">
      <c r="B15543">
        <v>2019</v>
      </c>
      <c r="C15543">
        <v>9</v>
      </c>
      <c r="D15543" s="8">
        <v>1</v>
      </c>
      <c r="E15543" t="s">
        <v>77</v>
      </c>
      <c r="F15543">
        <v>20</v>
      </c>
      <c r="G15543">
        <v>98</v>
      </c>
      <c r="H15543">
        <v>137.18</v>
      </c>
      <c r="I15543">
        <v>9800</v>
      </c>
      <c r="J15543" t="s">
        <v>115</v>
      </c>
    </row>
    <row r="15544" spans="2:10" x14ac:dyDescent="0.25">
      <c r="B15544">
        <v>2019</v>
      </c>
      <c r="C15544">
        <v>9</v>
      </c>
      <c r="D15544" s="8">
        <v>11</v>
      </c>
      <c r="E15544" t="s">
        <v>77</v>
      </c>
      <c r="F15544">
        <v>160</v>
      </c>
      <c r="G15544">
        <v>96.3</v>
      </c>
      <c r="H15544">
        <v>102.03</v>
      </c>
      <c r="I15544">
        <v>4375</v>
      </c>
      <c r="J15544" t="s">
        <v>116</v>
      </c>
    </row>
    <row r="15545" spans="2:10" x14ac:dyDescent="0.25">
      <c r="B15545">
        <v>2019</v>
      </c>
      <c r="C15545">
        <v>9</v>
      </c>
      <c r="D15545" s="8">
        <v>10</v>
      </c>
      <c r="E15545" t="s">
        <v>65</v>
      </c>
      <c r="F15545">
        <v>33</v>
      </c>
      <c r="G15545">
        <v>98.2</v>
      </c>
      <c r="H15545">
        <v>111.23</v>
      </c>
      <c r="I15545">
        <v>4923</v>
      </c>
      <c r="J15545" t="s">
        <v>116</v>
      </c>
    </row>
    <row r="15546" spans="2:10" x14ac:dyDescent="0.25">
      <c r="B15546">
        <v>2019</v>
      </c>
      <c r="C15546">
        <v>9</v>
      </c>
      <c r="D15546" s="8">
        <v>12</v>
      </c>
      <c r="E15546" t="s">
        <v>68</v>
      </c>
      <c r="F15546">
        <v>41</v>
      </c>
      <c r="G15546">
        <v>84.3</v>
      </c>
      <c r="H15546">
        <v>100.82</v>
      </c>
      <c r="I15546">
        <v>5100</v>
      </c>
      <c r="J15546" t="s">
        <v>116</v>
      </c>
    </row>
    <row r="15547" spans="2:10" x14ac:dyDescent="0.25">
      <c r="B15547">
        <v>2019</v>
      </c>
      <c r="C15547">
        <v>9</v>
      </c>
      <c r="D15547" s="8">
        <v>11</v>
      </c>
      <c r="E15547" t="s">
        <v>71</v>
      </c>
      <c r="F15547">
        <v>39</v>
      </c>
      <c r="G15547">
        <v>96.41</v>
      </c>
      <c r="H15547">
        <v>102.09</v>
      </c>
      <c r="I15547">
        <v>5513</v>
      </c>
      <c r="J15547" t="s">
        <v>116</v>
      </c>
    </row>
    <row r="15548" spans="2:10" x14ac:dyDescent="0.25">
      <c r="B15548">
        <v>2019</v>
      </c>
      <c r="C15548">
        <v>9</v>
      </c>
      <c r="D15548" s="8">
        <v>1</v>
      </c>
      <c r="E15548" t="s">
        <v>73</v>
      </c>
      <c r="F15548">
        <v>30</v>
      </c>
      <c r="G15548">
        <v>99.26</v>
      </c>
      <c r="H15548">
        <v>104.96</v>
      </c>
      <c r="I15548">
        <v>6000</v>
      </c>
      <c r="J15548" t="s">
        <v>116</v>
      </c>
    </row>
    <row r="15549" spans="2:10" x14ac:dyDescent="0.25">
      <c r="B15549">
        <v>2019</v>
      </c>
      <c r="C15549">
        <v>9</v>
      </c>
      <c r="D15549" s="8">
        <v>5</v>
      </c>
      <c r="E15549" t="s">
        <v>71</v>
      </c>
      <c r="F15549">
        <v>80</v>
      </c>
      <c r="G15549">
        <v>94.899999999999991</v>
      </c>
      <c r="H15549">
        <v>100.85</v>
      </c>
      <c r="I15549">
        <v>6250</v>
      </c>
      <c r="J15549" t="s">
        <v>116</v>
      </c>
    </row>
    <row r="15550" spans="2:10" x14ac:dyDescent="0.25">
      <c r="B15550">
        <v>2019</v>
      </c>
      <c r="C15550">
        <v>9</v>
      </c>
      <c r="D15550" s="8">
        <v>1</v>
      </c>
      <c r="E15550" t="s">
        <v>69</v>
      </c>
      <c r="F15550">
        <v>40</v>
      </c>
      <c r="G15550">
        <v>89.5</v>
      </c>
      <c r="H15550">
        <v>100.45</v>
      </c>
      <c r="I15550">
        <v>6500</v>
      </c>
      <c r="J15550" t="s">
        <v>116</v>
      </c>
    </row>
    <row r="15551" spans="2:10" x14ac:dyDescent="0.25">
      <c r="B15551">
        <v>2019</v>
      </c>
      <c r="C15551">
        <v>9</v>
      </c>
      <c r="D15551" s="8">
        <v>2</v>
      </c>
      <c r="E15551" t="s">
        <v>66</v>
      </c>
      <c r="F15551">
        <v>52</v>
      </c>
      <c r="G15551">
        <v>79.400000000000006</v>
      </c>
      <c r="H15551">
        <v>104.55</v>
      </c>
      <c r="I15551">
        <v>6992</v>
      </c>
      <c r="J15551" t="s">
        <v>116</v>
      </c>
    </row>
    <row r="15552" spans="2:10" x14ac:dyDescent="0.25">
      <c r="B15552">
        <v>2019</v>
      </c>
      <c r="C15552">
        <v>9</v>
      </c>
      <c r="D15552" s="8">
        <v>10</v>
      </c>
      <c r="E15552" t="s">
        <v>75</v>
      </c>
      <c r="F15552">
        <v>39</v>
      </c>
      <c r="G15552">
        <v>97.3</v>
      </c>
      <c r="H15552">
        <v>102.05</v>
      </c>
      <c r="I15552">
        <v>7400</v>
      </c>
      <c r="J15552" t="s">
        <v>116</v>
      </c>
    </row>
    <row r="15553" spans="2:10" x14ac:dyDescent="0.25">
      <c r="B15553">
        <v>2019</v>
      </c>
      <c r="C15553">
        <v>9</v>
      </c>
      <c r="D15553" s="8">
        <v>9</v>
      </c>
      <c r="E15553" t="s">
        <v>76</v>
      </c>
      <c r="F15553">
        <v>40</v>
      </c>
      <c r="G15553">
        <v>1</v>
      </c>
      <c r="H15553">
        <v>100</v>
      </c>
      <c r="I15553">
        <v>8000</v>
      </c>
      <c r="J15553" t="s">
        <v>116</v>
      </c>
    </row>
    <row r="15554" spans="2:10" x14ac:dyDescent="0.25">
      <c r="B15554">
        <v>2019</v>
      </c>
      <c r="C15554">
        <v>9</v>
      </c>
      <c r="D15554" s="8">
        <v>11</v>
      </c>
      <c r="E15554" t="s">
        <v>70</v>
      </c>
      <c r="F15554">
        <v>87</v>
      </c>
      <c r="G15554">
        <v>97.31</v>
      </c>
      <c r="H15554">
        <v>110.82</v>
      </c>
      <c r="I15554">
        <v>8400</v>
      </c>
      <c r="J15554" t="s">
        <v>116</v>
      </c>
    </row>
    <row r="15555" spans="2:10" x14ac:dyDescent="0.25">
      <c r="B15555">
        <v>2019</v>
      </c>
      <c r="C15555">
        <v>9</v>
      </c>
      <c r="D15555" s="8">
        <v>3</v>
      </c>
      <c r="E15555" t="s">
        <v>67</v>
      </c>
      <c r="F15555">
        <v>40</v>
      </c>
      <c r="G15555">
        <v>93.52000000000001</v>
      </c>
      <c r="H15555">
        <v>107.33</v>
      </c>
      <c r="I15555">
        <v>9000</v>
      </c>
      <c r="J15555" t="s">
        <v>116</v>
      </c>
    </row>
    <row r="15556" spans="2:10" x14ac:dyDescent="0.25">
      <c r="B15556">
        <v>2019</v>
      </c>
      <c r="C15556">
        <v>9</v>
      </c>
      <c r="D15556" s="8">
        <v>8</v>
      </c>
      <c r="E15556" t="s">
        <v>69</v>
      </c>
      <c r="F15556">
        <v>80</v>
      </c>
      <c r="G15556">
        <v>92.2</v>
      </c>
      <c r="H15556">
        <v>101.38</v>
      </c>
      <c r="I15556">
        <v>10000</v>
      </c>
      <c r="J15556" t="s">
        <v>116</v>
      </c>
    </row>
    <row r="15557" spans="2:10" x14ac:dyDescent="0.25">
      <c r="B15557">
        <v>2019</v>
      </c>
      <c r="C15557">
        <v>9</v>
      </c>
      <c r="D15557" s="8">
        <v>1</v>
      </c>
      <c r="E15557" t="s">
        <v>66</v>
      </c>
      <c r="F15557">
        <v>20</v>
      </c>
      <c r="G15557">
        <v>90</v>
      </c>
      <c r="H15557">
        <v>108.44</v>
      </c>
      <c r="I15557">
        <v>10500</v>
      </c>
      <c r="J15557" t="s">
        <v>116</v>
      </c>
    </row>
    <row r="15558" spans="2:10" x14ac:dyDescent="0.25">
      <c r="B15558">
        <v>2019</v>
      </c>
      <c r="C15558">
        <v>9</v>
      </c>
      <c r="D15558" s="8">
        <v>9</v>
      </c>
      <c r="E15558" t="s">
        <v>70</v>
      </c>
      <c r="F15558">
        <v>20</v>
      </c>
      <c r="G15558">
        <v>71.099999999999994</v>
      </c>
      <c r="H15558">
        <v>99.9</v>
      </c>
      <c r="I15558">
        <v>3000</v>
      </c>
      <c r="J15558" t="s">
        <v>117</v>
      </c>
    </row>
    <row r="15559" spans="2:10" x14ac:dyDescent="0.25">
      <c r="B15559">
        <v>2019</v>
      </c>
      <c r="C15559">
        <v>9</v>
      </c>
      <c r="D15559" s="8">
        <v>8</v>
      </c>
      <c r="E15559" t="s">
        <v>71</v>
      </c>
      <c r="F15559">
        <v>39</v>
      </c>
      <c r="G15559">
        <v>76.89</v>
      </c>
      <c r="H15559">
        <v>97.2</v>
      </c>
      <c r="I15559">
        <v>3250</v>
      </c>
      <c r="J15559" t="s">
        <v>117</v>
      </c>
    </row>
    <row r="15560" spans="2:10" x14ac:dyDescent="0.25">
      <c r="B15560">
        <v>2019</v>
      </c>
      <c r="C15560">
        <v>9</v>
      </c>
      <c r="D15560" s="8">
        <v>6</v>
      </c>
      <c r="E15560" t="s">
        <v>74</v>
      </c>
      <c r="F15560">
        <v>21</v>
      </c>
      <c r="G15560">
        <v>78.5</v>
      </c>
      <c r="H15560">
        <v>99.57</v>
      </c>
      <c r="I15560">
        <v>3495</v>
      </c>
      <c r="J15560" t="s">
        <v>117</v>
      </c>
    </row>
    <row r="15561" spans="2:10" x14ac:dyDescent="0.25">
      <c r="B15561">
        <v>2019</v>
      </c>
      <c r="C15561">
        <v>9</v>
      </c>
      <c r="D15561" s="8">
        <v>3</v>
      </c>
      <c r="E15561" t="s">
        <v>71</v>
      </c>
      <c r="F15561">
        <v>70</v>
      </c>
      <c r="G15561">
        <v>86.11999999999999</v>
      </c>
      <c r="H15561">
        <v>96.02</v>
      </c>
      <c r="I15561">
        <v>3716</v>
      </c>
      <c r="J15561" t="s">
        <v>117</v>
      </c>
    </row>
    <row r="15562" spans="2:10" x14ac:dyDescent="0.25">
      <c r="B15562">
        <v>2019</v>
      </c>
      <c r="C15562">
        <v>9</v>
      </c>
      <c r="D15562" s="8">
        <v>11</v>
      </c>
      <c r="E15562" t="s">
        <v>69</v>
      </c>
      <c r="F15562">
        <v>119</v>
      </c>
      <c r="G15562">
        <v>70.399999999999991</v>
      </c>
      <c r="H15562">
        <v>97.22</v>
      </c>
      <c r="I15562">
        <v>3980</v>
      </c>
      <c r="J15562" t="s">
        <v>117</v>
      </c>
    </row>
    <row r="15563" spans="2:10" x14ac:dyDescent="0.25">
      <c r="B15563">
        <v>2019</v>
      </c>
      <c r="C15563">
        <v>9</v>
      </c>
      <c r="D15563" s="8">
        <v>5</v>
      </c>
      <c r="E15563" t="s">
        <v>75</v>
      </c>
      <c r="F15563">
        <v>41</v>
      </c>
      <c r="G15563">
        <v>85.1</v>
      </c>
      <c r="H15563">
        <v>99.56</v>
      </c>
      <c r="I15563">
        <v>4200</v>
      </c>
      <c r="J15563" t="s">
        <v>117</v>
      </c>
    </row>
    <row r="15564" spans="2:10" x14ac:dyDescent="0.25">
      <c r="B15564">
        <v>2019</v>
      </c>
      <c r="C15564">
        <v>9</v>
      </c>
      <c r="D15564" s="8">
        <v>12</v>
      </c>
      <c r="E15564" t="s">
        <v>73</v>
      </c>
      <c r="F15564">
        <v>40</v>
      </c>
      <c r="G15564">
        <v>94.5</v>
      </c>
      <c r="H15564">
        <v>89.24</v>
      </c>
      <c r="I15564">
        <v>4400</v>
      </c>
      <c r="J15564" t="s">
        <v>117</v>
      </c>
    </row>
    <row r="15565" spans="2:10" x14ac:dyDescent="0.25">
      <c r="B15565">
        <v>2019</v>
      </c>
      <c r="C15565">
        <v>9</v>
      </c>
      <c r="D15565" s="8">
        <v>4</v>
      </c>
      <c r="E15565" t="s">
        <v>72</v>
      </c>
      <c r="F15565">
        <v>80</v>
      </c>
      <c r="G15565">
        <v>81.47999999999999</v>
      </c>
      <c r="H15565">
        <v>97.81</v>
      </c>
      <c r="I15565">
        <v>4900</v>
      </c>
      <c r="J15565" t="s">
        <v>117</v>
      </c>
    </row>
    <row r="15566" spans="2:10" x14ac:dyDescent="0.25">
      <c r="B15566">
        <v>2019</v>
      </c>
      <c r="C15566">
        <v>9</v>
      </c>
      <c r="D15566" s="8">
        <v>5</v>
      </c>
      <c r="E15566" t="s">
        <v>71</v>
      </c>
      <c r="F15566">
        <v>95</v>
      </c>
      <c r="G15566">
        <v>82.899999999999991</v>
      </c>
      <c r="H15566">
        <v>97.3</v>
      </c>
      <c r="I15566">
        <v>5263</v>
      </c>
      <c r="J15566" t="s">
        <v>117</v>
      </c>
    </row>
    <row r="15567" spans="2:10" x14ac:dyDescent="0.25">
      <c r="B15567">
        <v>2019</v>
      </c>
      <c r="C15567">
        <v>9</v>
      </c>
      <c r="D15567" s="8">
        <v>8</v>
      </c>
      <c r="E15567" t="s">
        <v>69</v>
      </c>
      <c r="F15567">
        <v>65</v>
      </c>
      <c r="G15567">
        <v>73.599999999999994</v>
      </c>
      <c r="H15567">
        <v>98.17</v>
      </c>
      <c r="I15567">
        <v>5500</v>
      </c>
      <c r="J15567" t="s">
        <v>117</v>
      </c>
    </row>
    <row r="15568" spans="2:10" x14ac:dyDescent="0.25">
      <c r="B15568">
        <v>2019</v>
      </c>
      <c r="C15568">
        <v>9</v>
      </c>
      <c r="D15568" s="8">
        <v>7</v>
      </c>
      <c r="E15568" t="s">
        <v>73</v>
      </c>
      <c r="F15568">
        <v>40</v>
      </c>
      <c r="G15568">
        <v>90.67</v>
      </c>
      <c r="H15568">
        <v>99.53</v>
      </c>
      <c r="I15568">
        <v>5800</v>
      </c>
      <c r="J15568" t="s">
        <v>117</v>
      </c>
    </row>
    <row r="15569" spans="2:10" x14ac:dyDescent="0.25">
      <c r="B15569">
        <v>2019</v>
      </c>
      <c r="C15569">
        <v>9</v>
      </c>
      <c r="D15569" s="8">
        <v>12</v>
      </c>
      <c r="E15569" t="s">
        <v>76</v>
      </c>
      <c r="F15569">
        <v>80</v>
      </c>
      <c r="G15569">
        <v>98.22</v>
      </c>
      <c r="H15569">
        <v>96.78</v>
      </c>
      <c r="I15569">
        <v>6250</v>
      </c>
      <c r="J15569" t="s">
        <v>117</v>
      </c>
    </row>
    <row r="15570" spans="2:10" x14ac:dyDescent="0.25">
      <c r="B15570">
        <v>2019</v>
      </c>
      <c r="C15570">
        <v>9</v>
      </c>
      <c r="D15570" s="8">
        <v>3</v>
      </c>
      <c r="E15570" t="s">
        <v>77</v>
      </c>
      <c r="F15570">
        <v>39</v>
      </c>
      <c r="G15570">
        <v>94.899999999999991</v>
      </c>
      <c r="H15570">
        <v>98.93</v>
      </c>
      <c r="I15570">
        <v>6410</v>
      </c>
      <c r="J15570" t="s">
        <v>117</v>
      </c>
    </row>
    <row r="15571" spans="2:10" x14ac:dyDescent="0.25">
      <c r="B15571">
        <v>2019</v>
      </c>
      <c r="C15571">
        <v>9</v>
      </c>
      <c r="D15571" s="8">
        <v>8</v>
      </c>
      <c r="E15571" t="s">
        <v>73</v>
      </c>
      <c r="F15571">
        <v>40</v>
      </c>
      <c r="G15571">
        <v>33</v>
      </c>
      <c r="I15571">
        <v>2500</v>
      </c>
      <c r="J15571" t="s">
        <v>119</v>
      </c>
    </row>
    <row r="15572" spans="2:10" x14ac:dyDescent="0.25">
      <c r="B15572">
        <v>2019</v>
      </c>
      <c r="C15572">
        <v>9</v>
      </c>
      <c r="D15572" s="8">
        <v>9</v>
      </c>
      <c r="E15572" t="s">
        <v>73</v>
      </c>
      <c r="F15572">
        <v>120</v>
      </c>
      <c r="G15572">
        <v>24</v>
      </c>
      <c r="I15572">
        <v>2708</v>
      </c>
      <c r="J15572" t="s">
        <v>119</v>
      </c>
    </row>
    <row r="15573" spans="2:10" x14ac:dyDescent="0.25">
      <c r="B15573">
        <v>2019</v>
      </c>
      <c r="C15573">
        <v>9</v>
      </c>
      <c r="D15573" s="8">
        <v>1</v>
      </c>
      <c r="E15573" t="s">
        <v>77</v>
      </c>
      <c r="F15573">
        <v>528</v>
      </c>
      <c r="G15573">
        <v>29.599999999999998</v>
      </c>
      <c r="I15573">
        <v>2936</v>
      </c>
      <c r="J15573" t="s">
        <v>119</v>
      </c>
    </row>
    <row r="15574" spans="2:10" x14ac:dyDescent="0.25">
      <c r="B15574">
        <v>2019</v>
      </c>
      <c r="C15574">
        <v>9</v>
      </c>
      <c r="D15574" s="8">
        <v>5</v>
      </c>
      <c r="E15574" t="s">
        <v>70</v>
      </c>
      <c r="F15574">
        <v>42</v>
      </c>
      <c r="G15574">
        <v>32.5</v>
      </c>
      <c r="I15574">
        <v>3214</v>
      </c>
      <c r="J15574" t="s">
        <v>119</v>
      </c>
    </row>
    <row r="15575" spans="2:10" x14ac:dyDescent="0.25">
      <c r="B15575">
        <v>2019</v>
      </c>
      <c r="C15575">
        <v>9</v>
      </c>
      <c r="D15575" s="8">
        <v>11</v>
      </c>
      <c r="E15575" t="s">
        <v>65</v>
      </c>
      <c r="F15575">
        <v>97</v>
      </c>
      <c r="G15575">
        <v>39.519999999999996</v>
      </c>
      <c r="I15575">
        <v>3350</v>
      </c>
      <c r="J15575" t="s">
        <v>119</v>
      </c>
    </row>
    <row r="15576" spans="2:10" x14ac:dyDescent="0.25">
      <c r="B15576">
        <v>2019</v>
      </c>
      <c r="C15576">
        <v>9</v>
      </c>
      <c r="D15576" s="8">
        <v>3</v>
      </c>
      <c r="E15576" t="s">
        <v>77</v>
      </c>
      <c r="F15576">
        <v>70</v>
      </c>
      <c r="G15576">
        <v>29.599999999999998</v>
      </c>
      <c r="I15576">
        <v>3550</v>
      </c>
      <c r="J15576" t="s">
        <v>119</v>
      </c>
    </row>
    <row r="15577" spans="2:10" x14ac:dyDescent="0.25">
      <c r="B15577">
        <v>2019</v>
      </c>
      <c r="C15577">
        <v>9</v>
      </c>
      <c r="D15577" s="8">
        <v>10</v>
      </c>
      <c r="E15577" t="s">
        <v>69</v>
      </c>
      <c r="F15577">
        <v>80</v>
      </c>
      <c r="G15577">
        <v>12.9</v>
      </c>
      <c r="I15577">
        <v>3604</v>
      </c>
      <c r="J15577" t="s">
        <v>119</v>
      </c>
    </row>
    <row r="15578" spans="2:10" x14ac:dyDescent="0.25">
      <c r="B15578">
        <v>2019</v>
      </c>
      <c r="C15578">
        <v>9</v>
      </c>
      <c r="D15578" s="8">
        <v>3</v>
      </c>
      <c r="E15578" t="s">
        <v>75</v>
      </c>
      <c r="F15578">
        <v>49</v>
      </c>
      <c r="G15578">
        <v>0</v>
      </c>
      <c r="I15578">
        <v>3816</v>
      </c>
      <c r="J15578" t="s">
        <v>119</v>
      </c>
    </row>
    <row r="15579" spans="2:10" x14ac:dyDescent="0.25">
      <c r="B15579">
        <v>2019</v>
      </c>
      <c r="C15579">
        <v>9</v>
      </c>
      <c r="D15579" s="8">
        <v>8</v>
      </c>
      <c r="E15579" t="s">
        <v>70</v>
      </c>
      <c r="F15579">
        <v>40</v>
      </c>
      <c r="G15579">
        <v>0</v>
      </c>
      <c r="I15579">
        <v>4000</v>
      </c>
      <c r="J15579" t="s">
        <v>119</v>
      </c>
    </row>
    <row r="15580" spans="2:10" x14ac:dyDescent="0.25">
      <c r="B15580">
        <v>2019</v>
      </c>
      <c r="C15580">
        <v>9</v>
      </c>
      <c r="D15580" s="8">
        <v>12</v>
      </c>
      <c r="E15580" t="s">
        <v>69</v>
      </c>
      <c r="F15580">
        <v>70</v>
      </c>
      <c r="G15580">
        <v>78.400000000000006</v>
      </c>
      <c r="H15580">
        <v>124.83</v>
      </c>
      <c r="I15580">
        <v>3704.26</v>
      </c>
      <c r="J15580" t="s">
        <v>120</v>
      </c>
    </row>
    <row r="15581" spans="2:10" x14ac:dyDescent="0.25">
      <c r="B15581">
        <v>2019</v>
      </c>
      <c r="C15581">
        <v>9</v>
      </c>
      <c r="D15581" s="8">
        <v>6</v>
      </c>
      <c r="E15581" t="s">
        <v>69</v>
      </c>
      <c r="F15581">
        <v>26</v>
      </c>
      <c r="G15581">
        <v>88.6</v>
      </c>
      <c r="H15581">
        <v>126.92</v>
      </c>
      <c r="I15581">
        <v>3950</v>
      </c>
      <c r="J15581" t="s">
        <v>120</v>
      </c>
    </row>
    <row r="15582" spans="2:10" x14ac:dyDescent="0.25">
      <c r="B15582">
        <v>2019</v>
      </c>
      <c r="C15582">
        <v>9</v>
      </c>
      <c r="D15582" s="8">
        <v>3</v>
      </c>
      <c r="E15582" t="s">
        <v>70</v>
      </c>
      <c r="F15582">
        <v>80</v>
      </c>
      <c r="G15582">
        <v>1</v>
      </c>
      <c r="H15582">
        <v>126.86</v>
      </c>
      <c r="I15582">
        <v>5500</v>
      </c>
      <c r="J15582" t="s">
        <v>120</v>
      </c>
    </row>
    <row r="15583" spans="2:10" x14ac:dyDescent="0.25">
      <c r="B15583">
        <v>2019</v>
      </c>
      <c r="C15583">
        <v>9</v>
      </c>
      <c r="D15583" s="8">
        <v>6</v>
      </c>
      <c r="E15583" t="s">
        <v>75</v>
      </c>
      <c r="F15583">
        <v>111</v>
      </c>
      <c r="G15583">
        <v>96.899999999999991</v>
      </c>
      <c r="H15583">
        <v>121.42</v>
      </c>
      <c r="I15583">
        <v>5750</v>
      </c>
      <c r="J15583" t="s">
        <v>120</v>
      </c>
    </row>
    <row r="15584" spans="2:10" x14ac:dyDescent="0.25">
      <c r="B15584">
        <v>2019</v>
      </c>
      <c r="C15584">
        <v>9</v>
      </c>
      <c r="D15584" s="8">
        <v>8</v>
      </c>
      <c r="E15584" t="s">
        <v>73</v>
      </c>
      <c r="F15584">
        <v>60</v>
      </c>
      <c r="G15584">
        <v>98.33</v>
      </c>
      <c r="H15584">
        <v>108.81</v>
      </c>
      <c r="I15584">
        <v>5000</v>
      </c>
      <c r="J15584" t="s">
        <v>120</v>
      </c>
    </row>
    <row r="15585" spans="2:10" x14ac:dyDescent="0.25">
      <c r="B15585">
        <v>2019</v>
      </c>
      <c r="C15585">
        <v>9</v>
      </c>
      <c r="D15585" s="8">
        <v>1</v>
      </c>
      <c r="E15585" t="s">
        <v>73</v>
      </c>
      <c r="F15585">
        <v>235</v>
      </c>
      <c r="G15585">
        <v>79.900000000000006</v>
      </c>
      <c r="H15585">
        <v>111.41</v>
      </c>
      <c r="I15585">
        <v>7753.87</v>
      </c>
      <c r="J15585" t="s">
        <v>120</v>
      </c>
    </row>
    <row r="15586" spans="2:10" x14ac:dyDescent="0.25">
      <c r="B15586">
        <v>2019</v>
      </c>
      <c r="C15586">
        <v>9</v>
      </c>
      <c r="D15586" s="8">
        <v>5</v>
      </c>
      <c r="E15586" t="s">
        <v>73</v>
      </c>
      <c r="F15586">
        <v>30</v>
      </c>
      <c r="G15586">
        <v>99.16</v>
      </c>
      <c r="H15586">
        <v>110.14</v>
      </c>
      <c r="I15586">
        <v>5500</v>
      </c>
      <c r="J15586" t="s">
        <v>120</v>
      </c>
    </row>
    <row r="15587" spans="2:10" x14ac:dyDescent="0.25">
      <c r="B15587">
        <v>2019</v>
      </c>
      <c r="C15587">
        <v>10</v>
      </c>
      <c r="D15587" s="8">
        <v>5</v>
      </c>
      <c r="E15587" t="s">
        <v>92</v>
      </c>
      <c r="F15587">
        <v>37</v>
      </c>
      <c r="G15587">
        <v>1</v>
      </c>
      <c r="H15587">
        <v>119.3</v>
      </c>
      <c r="I15587">
        <v>8108.11</v>
      </c>
      <c r="J15587" t="s">
        <v>115</v>
      </c>
    </row>
    <row r="15588" spans="2:10" x14ac:dyDescent="0.25">
      <c r="B15588">
        <v>2019</v>
      </c>
      <c r="C15588">
        <v>10</v>
      </c>
      <c r="D15588" s="8">
        <v>1</v>
      </c>
      <c r="E15588" t="s">
        <v>79</v>
      </c>
      <c r="F15588">
        <v>26</v>
      </c>
      <c r="G15588">
        <v>98</v>
      </c>
      <c r="H15588">
        <v>127.3</v>
      </c>
      <c r="I15588">
        <v>8000</v>
      </c>
      <c r="J15588" t="s">
        <v>115</v>
      </c>
    </row>
    <row r="15589" spans="2:10" x14ac:dyDescent="0.25">
      <c r="B15589">
        <v>2019</v>
      </c>
      <c r="C15589">
        <v>10</v>
      </c>
      <c r="D15589" s="8">
        <v>1</v>
      </c>
      <c r="E15589" t="s">
        <v>79</v>
      </c>
      <c r="F15589">
        <v>73</v>
      </c>
      <c r="G15589">
        <v>97.350000000000009</v>
      </c>
      <c r="H15589">
        <v>121.07</v>
      </c>
      <c r="I15589">
        <v>7095.89</v>
      </c>
      <c r="J15589" t="s">
        <v>115</v>
      </c>
    </row>
    <row r="15590" spans="2:10" x14ac:dyDescent="0.25">
      <c r="B15590">
        <v>2019</v>
      </c>
      <c r="C15590">
        <v>10</v>
      </c>
      <c r="D15590" s="8">
        <v>6</v>
      </c>
      <c r="E15590" t="s">
        <v>79</v>
      </c>
      <c r="F15590">
        <v>80</v>
      </c>
      <c r="G15590">
        <v>1</v>
      </c>
      <c r="H15590">
        <v>129.6</v>
      </c>
      <c r="I15590">
        <v>12500</v>
      </c>
      <c r="J15590" t="s">
        <v>115</v>
      </c>
    </row>
    <row r="15591" spans="2:10" x14ac:dyDescent="0.25">
      <c r="B15591">
        <v>2019</v>
      </c>
      <c r="C15591">
        <v>10</v>
      </c>
      <c r="D15591" s="8">
        <v>8</v>
      </c>
      <c r="E15591" t="s">
        <v>81</v>
      </c>
      <c r="F15591">
        <v>25</v>
      </c>
      <c r="G15591">
        <v>1</v>
      </c>
      <c r="H15591">
        <v>121.3</v>
      </c>
      <c r="I15591">
        <v>6500</v>
      </c>
      <c r="J15591" t="s">
        <v>115</v>
      </c>
    </row>
    <row r="15592" spans="2:10" x14ac:dyDescent="0.25">
      <c r="B15592">
        <v>2019</v>
      </c>
      <c r="C15592">
        <v>10</v>
      </c>
      <c r="D15592" s="8">
        <v>4</v>
      </c>
      <c r="E15592" t="s">
        <v>108</v>
      </c>
      <c r="F15592">
        <v>158</v>
      </c>
      <c r="G15592">
        <v>96.5</v>
      </c>
      <c r="H15592">
        <v>126.1</v>
      </c>
      <c r="I15592">
        <v>7860.76</v>
      </c>
      <c r="J15592" t="s">
        <v>115</v>
      </c>
    </row>
    <row r="15593" spans="2:10" x14ac:dyDescent="0.25">
      <c r="B15593">
        <v>2019</v>
      </c>
      <c r="C15593">
        <v>10</v>
      </c>
      <c r="D15593" s="8">
        <v>8</v>
      </c>
      <c r="E15593" t="s">
        <v>78</v>
      </c>
      <c r="F15593">
        <v>80</v>
      </c>
      <c r="G15593">
        <v>98.460000000000008</v>
      </c>
      <c r="H15593">
        <v>117.5</v>
      </c>
      <c r="I15593">
        <v>7750</v>
      </c>
      <c r="J15593" t="s">
        <v>115</v>
      </c>
    </row>
    <row r="15594" spans="2:10" x14ac:dyDescent="0.25">
      <c r="B15594">
        <v>2019</v>
      </c>
      <c r="C15594">
        <v>10</v>
      </c>
      <c r="D15594" s="8">
        <v>3</v>
      </c>
      <c r="E15594" t="s">
        <v>92</v>
      </c>
      <c r="F15594">
        <v>71</v>
      </c>
      <c r="G15594">
        <v>92.100000000000009</v>
      </c>
      <c r="H15594">
        <v>113</v>
      </c>
      <c r="I15594">
        <v>7500.71</v>
      </c>
      <c r="J15594" t="s">
        <v>116</v>
      </c>
    </row>
    <row r="15595" spans="2:10" x14ac:dyDescent="0.25">
      <c r="B15595">
        <v>2019</v>
      </c>
      <c r="C15595">
        <v>10</v>
      </c>
      <c r="D15595" s="8">
        <v>5</v>
      </c>
      <c r="E15595" t="s">
        <v>92</v>
      </c>
      <c r="F15595">
        <v>37</v>
      </c>
      <c r="G15595">
        <v>1</v>
      </c>
      <c r="H15595">
        <v>119.3</v>
      </c>
      <c r="I15595">
        <v>8108.11</v>
      </c>
      <c r="J15595" t="s">
        <v>116</v>
      </c>
    </row>
    <row r="15596" spans="2:10" x14ac:dyDescent="0.25">
      <c r="B15596">
        <v>2019</v>
      </c>
      <c r="C15596">
        <v>10</v>
      </c>
      <c r="D15596" s="8">
        <v>5</v>
      </c>
      <c r="E15596" t="s">
        <v>92</v>
      </c>
      <c r="F15596">
        <v>115</v>
      </c>
      <c r="G15596">
        <v>96</v>
      </c>
      <c r="H15596">
        <v>112</v>
      </c>
      <c r="I15596">
        <v>6695.65</v>
      </c>
      <c r="J15596" t="s">
        <v>116</v>
      </c>
    </row>
    <row r="15597" spans="2:10" x14ac:dyDescent="0.25">
      <c r="B15597">
        <v>2019</v>
      </c>
      <c r="C15597">
        <v>10</v>
      </c>
      <c r="D15597" s="8">
        <v>5</v>
      </c>
      <c r="E15597" t="s">
        <v>92</v>
      </c>
      <c r="F15597">
        <v>38</v>
      </c>
      <c r="G15597">
        <v>97</v>
      </c>
      <c r="H15597">
        <v>115.8</v>
      </c>
      <c r="I15597">
        <v>7890.58</v>
      </c>
      <c r="J15597" t="s">
        <v>116</v>
      </c>
    </row>
    <row r="15598" spans="2:10" x14ac:dyDescent="0.25">
      <c r="B15598">
        <v>2019</v>
      </c>
      <c r="C15598">
        <v>10</v>
      </c>
      <c r="D15598" s="8">
        <v>12</v>
      </c>
      <c r="E15598" t="s">
        <v>79</v>
      </c>
      <c r="F15598">
        <v>56</v>
      </c>
      <c r="G15598">
        <v>95.199999999999989</v>
      </c>
      <c r="H15598">
        <v>112.47</v>
      </c>
      <c r="I15598">
        <v>6607.14</v>
      </c>
      <c r="J15598" t="s">
        <v>116</v>
      </c>
    </row>
    <row r="15599" spans="2:10" x14ac:dyDescent="0.25">
      <c r="B15599">
        <v>2019</v>
      </c>
      <c r="C15599">
        <v>10</v>
      </c>
      <c r="D15599" s="8">
        <v>4</v>
      </c>
      <c r="E15599" t="s">
        <v>82</v>
      </c>
      <c r="F15599">
        <v>56</v>
      </c>
      <c r="G15599">
        <v>90.7</v>
      </c>
      <c r="H15599">
        <v>109.8</v>
      </c>
      <c r="I15599">
        <v>7142.86</v>
      </c>
      <c r="J15599" t="s">
        <v>116</v>
      </c>
    </row>
    <row r="15600" spans="2:10" x14ac:dyDescent="0.25">
      <c r="B15600">
        <v>2019</v>
      </c>
      <c r="C15600">
        <v>10</v>
      </c>
      <c r="D15600" s="8">
        <v>10</v>
      </c>
      <c r="E15600" t="s">
        <v>82</v>
      </c>
      <c r="F15600">
        <v>41</v>
      </c>
      <c r="G15600">
        <v>94.93</v>
      </c>
      <c r="H15600">
        <v>110.5</v>
      </c>
      <c r="I15600">
        <v>9500</v>
      </c>
      <c r="J15600" t="s">
        <v>116</v>
      </c>
    </row>
    <row r="15601" spans="2:10" x14ac:dyDescent="0.25">
      <c r="B15601">
        <v>2019</v>
      </c>
      <c r="C15601">
        <v>10</v>
      </c>
      <c r="D15601" s="8">
        <v>12</v>
      </c>
      <c r="E15601" t="s">
        <v>82</v>
      </c>
      <c r="F15601">
        <v>660</v>
      </c>
      <c r="G15601">
        <v>94.399999999999991</v>
      </c>
      <c r="H15601">
        <v>109.9</v>
      </c>
      <c r="I15601">
        <v>8181.82</v>
      </c>
      <c r="J15601" t="s">
        <v>116</v>
      </c>
    </row>
    <row r="15602" spans="2:10" x14ac:dyDescent="0.25">
      <c r="B15602">
        <v>2019</v>
      </c>
      <c r="C15602">
        <v>10</v>
      </c>
      <c r="D15602" s="8">
        <v>12</v>
      </c>
      <c r="E15602" t="s">
        <v>82</v>
      </c>
      <c r="F15602">
        <v>241</v>
      </c>
      <c r="G15602">
        <v>89.2</v>
      </c>
      <c r="H15602">
        <v>108.2</v>
      </c>
      <c r="I15602">
        <v>8298.76</v>
      </c>
      <c r="J15602" t="s">
        <v>116</v>
      </c>
    </row>
    <row r="15603" spans="2:10" x14ac:dyDescent="0.25">
      <c r="B15603">
        <v>2019</v>
      </c>
      <c r="C15603">
        <v>10</v>
      </c>
      <c r="D15603" s="8">
        <v>4</v>
      </c>
      <c r="E15603" t="s">
        <v>84</v>
      </c>
      <c r="F15603">
        <v>32</v>
      </c>
      <c r="G15603">
        <v>1</v>
      </c>
      <c r="H15603">
        <v>99.3</v>
      </c>
      <c r="I15603">
        <v>8588.3799999999992</v>
      </c>
      <c r="J15603" t="s">
        <v>116</v>
      </c>
    </row>
    <row r="15604" spans="2:10" x14ac:dyDescent="0.25">
      <c r="B15604">
        <v>2019</v>
      </c>
      <c r="C15604">
        <v>10</v>
      </c>
      <c r="D15604" s="8">
        <v>4</v>
      </c>
      <c r="E15604" t="s">
        <v>84</v>
      </c>
      <c r="F15604">
        <v>71</v>
      </c>
      <c r="G15604">
        <v>88.1</v>
      </c>
      <c r="H15604">
        <v>111.6</v>
      </c>
      <c r="I15604">
        <v>6512.81</v>
      </c>
      <c r="J15604" t="s">
        <v>116</v>
      </c>
    </row>
    <row r="15605" spans="2:10" x14ac:dyDescent="0.25">
      <c r="B15605">
        <v>2019</v>
      </c>
      <c r="C15605">
        <v>10</v>
      </c>
      <c r="D15605" s="8">
        <v>10</v>
      </c>
      <c r="E15605" t="s">
        <v>84</v>
      </c>
      <c r="F15605">
        <v>20</v>
      </c>
      <c r="G15605">
        <v>85.2</v>
      </c>
      <c r="H15605">
        <v>90.3</v>
      </c>
      <c r="I15605">
        <v>7250</v>
      </c>
      <c r="J15605" t="s">
        <v>116</v>
      </c>
    </row>
    <row r="15606" spans="2:10" x14ac:dyDescent="0.25">
      <c r="B15606">
        <v>2019</v>
      </c>
      <c r="C15606">
        <v>10</v>
      </c>
      <c r="D15606" s="8">
        <v>4</v>
      </c>
      <c r="E15606" t="s">
        <v>81</v>
      </c>
      <c r="F15606">
        <v>63</v>
      </c>
      <c r="G15606">
        <v>97.95</v>
      </c>
      <c r="H15606">
        <v>109.4</v>
      </c>
      <c r="I15606">
        <v>6349.21</v>
      </c>
      <c r="J15606" t="s">
        <v>116</v>
      </c>
    </row>
    <row r="15607" spans="2:10" x14ac:dyDescent="0.25">
      <c r="B15607">
        <v>2019</v>
      </c>
      <c r="C15607">
        <v>10</v>
      </c>
      <c r="D15607" s="8">
        <v>2</v>
      </c>
      <c r="E15607" t="s">
        <v>78</v>
      </c>
      <c r="F15607">
        <v>40</v>
      </c>
      <c r="G15607">
        <v>94.8</v>
      </c>
      <c r="H15607">
        <v>111</v>
      </c>
      <c r="I15607">
        <v>7500</v>
      </c>
      <c r="J15607" t="s">
        <v>116</v>
      </c>
    </row>
    <row r="15608" spans="2:10" x14ac:dyDescent="0.25">
      <c r="B15608">
        <v>2019</v>
      </c>
      <c r="C15608">
        <v>10</v>
      </c>
      <c r="D15608" s="8">
        <v>5</v>
      </c>
      <c r="E15608" t="s">
        <v>92</v>
      </c>
      <c r="F15608">
        <v>80</v>
      </c>
      <c r="G15608">
        <v>82</v>
      </c>
      <c r="H15608">
        <v>112.6</v>
      </c>
      <c r="I15608">
        <v>4081.63</v>
      </c>
      <c r="J15608" t="s">
        <v>116</v>
      </c>
    </row>
    <row r="15609" spans="2:10" x14ac:dyDescent="0.25">
      <c r="B15609">
        <v>2019</v>
      </c>
      <c r="C15609">
        <v>10</v>
      </c>
      <c r="D15609" s="8">
        <v>5</v>
      </c>
      <c r="E15609" t="s">
        <v>92</v>
      </c>
      <c r="F15609">
        <v>51</v>
      </c>
      <c r="G15609">
        <v>97</v>
      </c>
      <c r="H15609">
        <v>102.8</v>
      </c>
      <c r="I15609">
        <v>5399.89</v>
      </c>
      <c r="J15609" t="s">
        <v>116</v>
      </c>
    </row>
    <row r="15610" spans="2:10" x14ac:dyDescent="0.25">
      <c r="B15610">
        <v>2019</v>
      </c>
      <c r="C15610">
        <v>10</v>
      </c>
      <c r="D15610" s="8">
        <v>5</v>
      </c>
      <c r="E15610" t="s">
        <v>92</v>
      </c>
      <c r="F15610">
        <v>200</v>
      </c>
      <c r="G15610">
        <v>76.599999999999994</v>
      </c>
      <c r="H15610">
        <v>114.2</v>
      </c>
      <c r="I15610">
        <v>3617.35</v>
      </c>
      <c r="J15610" t="s">
        <v>116</v>
      </c>
    </row>
    <row r="15611" spans="2:10" x14ac:dyDescent="0.25">
      <c r="B15611">
        <v>2019</v>
      </c>
      <c r="C15611">
        <v>10</v>
      </c>
      <c r="D15611" s="8">
        <v>9</v>
      </c>
      <c r="E15611" t="s">
        <v>92</v>
      </c>
      <c r="F15611">
        <v>142</v>
      </c>
      <c r="G15611">
        <v>97.2</v>
      </c>
      <c r="H15611">
        <v>110.8</v>
      </c>
      <c r="I15611">
        <v>5946.94</v>
      </c>
      <c r="J15611" t="s">
        <v>116</v>
      </c>
    </row>
    <row r="15612" spans="2:10" x14ac:dyDescent="0.25">
      <c r="B15612">
        <v>2019</v>
      </c>
      <c r="C15612">
        <v>10</v>
      </c>
      <c r="D15612" s="8">
        <v>3</v>
      </c>
      <c r="E15612" t="s">
        <v>80</v>
      </c>
      <c r="F15612">
        <v>19</v>
      </c>
      <c r="G15612">
        <v>98.3</v>
      </c>
      <c r="H15612">
        <v>108.1</v>
      </c>
      <c r="I15612">
        <v>3000</v>
      </c>
      <c r="J15612" t="s">
        <v>116</v>
      </c>
    </row>
    <row r="15613" spans="2:10" x14ac:dyDescent="0.25">
      <c r="B15613">
        <v>2019</v>
      </c>
      <c r="C15613">
        <v>10</v>
      </c>
      <c r="D15613" s="8">
        <v>4</v>
      </c>
      <c r="E15613" t="s">
        <v>80</v>
      </c>
      <c r="F15613">
        <v>30</v>
      </c>
      <c r="G15613">
        <v>85.8</v>
      </c>
      <c r="H15613">
        <v>98.2</v>
      </c>
      <c r="I15613">
        <v>5116.67</v>
      </c>
      <c r="J15613" t="s">
        <v>116</v>
      </c>
    </row>
    <row r="15614" spans="2:10" x14ac:dyDescent="0.25">
      <c r="B15614">
        <v>2019</v>
      </c>
      <c r="C15614">
        <v>10</v>
      </c>
      <c r="D15614" s="8">
        <v>8</v>
      </c>
      <c r="E15614" t="s">
        <v>80</v>
      </c>
      <c r="F15614">
        <v>25</v>
      </c>
      <c r="G15614">
        <v>85</v>
      </c>
      <c r="H15614">
        <v>106.9</v>
      </c>
      <c r="I15614">
        <v>3451.68</v>
      </c>
      <c r="J15614" t="s">
        <v>116</v>
      </c>
    </row>
    <row r="15615" spans="2:10" x14ac:dyDescent="0.25">
      <c r="B15615">
        <v>2019</v>
      </c>
      <c r="C15615">
        <v>10</v>
      </c>
      <c r="D15615" s="8">
        <v>2</v>
      </c>
      <c r="E15615" t="s">
        <v>79</v>
      </c>
      <c r="F15615">
        <v>30</v>
      </c>
      <c r="G15615">
        <v>91.2</v>
      </c>
      <c r="H15615">
        <v>102.1</v>
      </c>
      <c r="I15615">
        <v>4000</v>
      </c>
      <c r="J15615" t="s">
        <v>116</v>
      </c>
    </row>
    <row r="15616" spans="2:10" x14ac:dyDescent="0.25">
      <c r="B15616">
        <v>2019</v>
      </c>
      <c r="C15616">
        <v>10</v>
      </c>
      <c r="D15616" s="8">
        <v>3</v>
      </c>
      <c r="E15616" t="s">
        <v>79</v>
      </c>
      <c r="F15616">
        <v>136</v>
      </c>
      <c r="G15616">
        <v>95</v>
      </c>
      <c r="H15616">
        <v>103.8</v>
      </c>
      <c r="I15616">
        <v>6250</v>
      </c>
      <c r="J15616" t="s">
        <v>116</v>
      </c>
    </row>
    <row r="15617" spans="2:10" x14ac:dyDescent="0.25">
      <c r="B15617">
        <v>2019</v>
      </c>
      <c r="C15617">
        <v>10</v>
      </c>
      <c r="D15617" s="8">
        <v>5</v>
      </c>
      <c r="E15617" t="s">
        <v>79</v>
      </c>
      <c r="F15617">
        <v>314</v>
      </c>
      <c r="G15617">
        <v>90</v>
      </c>
      <c r="H15617">
        <v>100.9</v>
      </c>
      <c r="I15617">
        <v>4445.6499999999996</v>
      </c>
      <c r="J15617" t="s">
        <v>116</v>
      </c>
    </row>
    <row r="15618" spans="2:10" x14ac:dyDescent="0.25">
      <c r="B15618">
        <v>2019</v>
      </c>
      <c r="C15618">
        <v>10</v>
      </c>
      <c r="D15618" s="8">
        <v>4</v>
      </c>
      <c r="E15618" t="s">
        <v>82</v>
      </c>
      <c r="F15618">
        <v>16</v>
      </c>
      <c r="G15618">
        <v>1</v>
      </c>
      <c r="H15618">
        <v>109.7</v>
      </c>
      <c r="I15618">
        <v>5000</v>
      </c>
      <c r="J15618" t="s">
        <v>116</v>
      </c>
    </row>
    <row r="15619" spans="2:10" x14ac:dyDescent="0.25">
      <c r="B15619">
        <v>2019</v>
      </c>
      <c r="C15619">
        <v>10</v>
      </c>
      <c r="D15619" s="8">
        <v>6</v>
      </c>
      <c r="E15619" t="s">
        <v>82</v>
      </c>
      <c r="F15619">
        <v>40</v>
      </c>
      <c r="G15619">
        <v>92</v>
      </c>
      <c r="H15619">
        <v>100</v>
      </c>
      <c r="I15619">
        <v>6000</v>
      </c>
      <c r="J15619" t="s">
        <v>116</v>
      </c>
    </row>
    <row r="15620" spans="2:10" x14ac:dyDescent="0.25">
      <c r="B15620">
        <v>2019</v>
      </c>
      <c r="C15620">
        <v>10</v>
      </c>
      <c r="D15620" s="8">
        <v>7</v>
      </c>
      <c r="E15620" t="s">
        <v>82</v>
      </c>
      <c r="F15620">
        <v>40</v>
      </c>
      <c r="G15620">
        <v>96.399999999999991</v>
      </c>
      <c r="H15620">
        <v>109.8</v>
      </c>
      <c r="I15620">
        <v>4625</v>
      </c>
      <c r="J15620" t="s">
        <v>116</v>
      </c>
    </row>
    <row r="15621" spans="2:10" x14ac:dyDescent="0.25">
      <c r="B15621">
        <v>2019</v>
      </c>
      <c r="C15621">
        <v>10</v>
      </c>
      <c r="D15621" s="8">
        <v>2</v>
      </c>
      <c r="E15621" t="s">
        <v>84</v>
      </c>
      <c r="F15621">
        <v>36</v>
      </c>
      <c r="G15621">
        <v>97.3</v>
      </c>
      <c r="H15621">
        <v>98.9</v>
      </c>
      <c r="I15621">
        <v>5900</v>
      </c>
      <c r="J15621" t="s">
        <v>116</v>
      </c>
    </row>
    <row r="15622" spans="2:10" x14ac:dyDescent="0.25">
      <c r="B15622">
        <v>2019</v>
      </c>
      <c r="C15622">
        <v>10</v>
      </c>
      <c r="D15622" s="8">
        <v>4</v>
      </c>
      <c r="E15622" t="s">
        <v>84</v>
      </c>
      <c r="F15622">
        <v>153</v>
      </c>
      <c r="G15622">
        <v>85.27</v>
      </c>
      <c r="H15622">
        <v>97.1</v>
      </c>
      <c r="I15622">
        <v>5887.74</v>
      </c>
      <c r="J15622" t="s">
        <v>116</v>
      </c>
    </row>
    <row r="15623" spans="2:10" x14ac:dyDescent="0.25">
      <c r="B15623">
        <v>2019</v>
      </c>
      <c r="C15623">
        <v>10</v>
      </c>
      <c r="D15623" s="8">
        <v>8</v>
      </c>
      <c r="E15623" t="s">
        <v>84</v>
      </c>
      <c r="F15623">
        <v>140</v>
      </c>
      <c r="G15623">
        <v>65.27</v>
      </c>
      <c r="H15623">
        <v>106.1</v>
      </c>
      <c r="I15623">
        <v>4500</v>
      </c>
      <c r="J15623" t="s">
        <v>116</v>
      </c>
    </row>
    <row r="15624" spans="2:10" x14ac:dyDescent="0.25">
      <c r="B15624">
        <v>2019</v>
      </c>
      <c r="C15624">
        <v>10</v>
      </c>
      <c r="D15624" s="8">
        <v>1</v>
      </c>
      <c r="E15624" t="s">
        <v>100</v>
      </c>
      <c r="F15624">
        <v>90</v>
      </c>
      <c r="G15624">
        <v>81.22</v>
      </c>
      <c r="H15624">
        <v>100.69</v>
      </c>
      <c r="I15624">
        <v>5555.56</v>
      </c>
      <c r="J15624" t="s">
        <v>116</v>
      </c>
    </row>
    <row r="15625" spans="2:10" x14ac:dyDescent="0.25">
      <c r="B15625">
        <v>2019</v>
      </c>
      <c r="C15625">
        <v>10</v>
      </c>
      <c r="D15625" s="8">
        <v>7</v>
      </c>
      <c r="E15625" t="s">
        <v>100</v>
      </c>
      <c r="F15625">
        <v>60</v>
      </c>
      <c r="G15625">
        <v>98.5</v>
      </c>
      <c r="H15625">
        <v>107.44</v>
      </c>
      <c r="I15625">
        <v>3500</v>
      </c>
      <c r="J15625" t="s">
        <v>116</v>
      </c>
    </row>
    <row r="15626" spans="2:10" x14ac:dyDescent="0.25">
      <c r="B15626">
        <v>2019</v>
      </c>
      <c r="C15626">
        <v>10</v>
      </c>
      <c r="D15626" s="8">
        <v>10</v>
      </c>
      <c r="E15626" t="s">
        <v>100</v>
      </c>
      <c r="F15626">
        <v>204</v>
      </c>
      <c r="G15626">
        <v>88.8</v>
      </c>
      <c r="H15626">
        <v>99.54</v>
      </c>
      <c r="I15626">
        <v>5288.33</v>
      </c>
      <c r="J15626" t="s">
        <v>116</v>
      </c>
    </row>
    <row r="15627" spans="2:10" x14ac:dyDescent="0.25">
      <c r="B15627">
        <v>2019</v>
      </c>
      <c r="C15627">
        <v>10</v>
      </c>
      <c r="D15627" s="8">
        <v>1</v>
      </c>
      <c r="E15627" t="s">
        <v>98</v>
      </c>
      <c r="F15627">
        <v>61</v>
      </c>
      <c r="G15627">
        <v>76.48</v>
      </c>
      <c r="H15627">
        <v>116.2</v>
      </c>
      <c r="I15627">
        <v>2850.16</v>
      </c>
      <c r="J15627" t="s">
        <v>116</v>
      </c>
    </row>
    <row r="15628" spans="2:10" x14ac:dyDescent="0.25">
      <c r="B15628">
        <v>2019</v>
      </c>
      <c r="C15628">
        <v>10</v>
      </c>
      <c r="D15628" s="8">
        <v>3</v>
      </c>
      <c r="E15628" t="s">
        <v>98</v>
      </c>
      <c r="F15628">
        <v>10</v>
      </c>
      <c r="G15628">
        <v>72.2</v>
      </c>
      <c r="H15628">
        <v>118.8</v>
      </c>
      <c r="I15628">
        <v>2890.17</v>
      </c>
      <c r="J15628" t="s">
        <v>116</v>
      </c>
    </row>
    <row r="15629" spans="2:10" x14ac:dyDescent="0.25">
      <c r="B15629">
        <v>2019</v>
      </c>
      <c r="C15629">
        <v>10</v>
      </c>
      <c r="D15629" s="8">
        <v>3</v>
      </c>
      <c r="E15629" t="s">
        <v>83</v>
      </c>
      <c r="F15629">
        <v>29</v>
      </c>
      <c r="G15629">
        <v>1</v>
      </c>
      <c r="H15629">
        <v>116.7</v>
      </c>
      <c r="I15629">
        <v>3851.59</v>
      </c>
      <c r="J15629" t="s">
        <v>116</v>
      </c>
    </row>
    <row r="15630" spans="2:10" x14ac:dyDescent="0.25">
      <c r="B15630">
        <v>2019</v>
      </c>
      <c r="C15630">
        <v>10</v>
      </c>
      <c r="D15630" s="8">
        <v>4</v>
      </c>
      <c r="E15630" t="s">
        <v>83</v>
      </c>
      <c r="F15630">
        <v>80</v>
      </c>
      <c r="G15630">
        <v>1</v>
      </c>
      <c r="H15630">
        <v>125.4</v>
      </c>
      <c r="I15630">
        <v>6000</v>
      </c>
      <c r="J15630" t="s">
        <v>116</v>
      </c>
    </row>
    <row r="15631" spans="2:10" x14ac:dyDescent="0.25">
      <c r="B15631">
        <v>2019</v>
      </c>
      <c r="C15631">
        <v>10</v>
      </c>
      <c r="D15631" s="8">
        <v>2</v>
      </c>
      <c r="E15631" t="s">
        <v>81</v>
      </c>
      <c r="F15631">
        <v>80</v>
      </c>
      <c r="G15631">
        <v>82.65</v>
      </c>
      <c r="H15631">
        <v>100.1</v>
      </c>
      <c r="I15631">
        <v>5500</v>
      </c>
      <c r="J15631" t="s">
        <v>116</v>
      </c>
    </row>
    <row r="15632" spans="2:10" x14ac:dyDescent="0.25">
      <c r="B15632">
        <v>2019</v>
      </c>
      <c r="C15632">
        <v>10</v>
      </c>
      <c r="D15632" s="8">
        <v>3</v>
      </c>
      <c r="E15632" t="s">
        <v>81</v>
      </c>
      <c r="F15632">
        <v>80</v>
      </c>
      <c r="G15632">
        <v>61.160000000000004</v>
      </c>
      <c r="H15632">
        <v>108.8</v>
      </c>
      <c r="I15632">
        <v>2525</v>
      </c>
      <c r="J15632" t="s">
        <v>116</v>
      </c>
    </row>
    <row r="15633" spans="2:10" x14ac:dyDescent="0.25">
      <c r="B15633">
        <v>2019</v>
      </c>
      <c r="C15633">
        <v>10</v>
      </c>
      <c r="D15633" s="8">
        <v>4</v>
      </c>
      <c r="E15633" t="s">
        <v>81</v>
      </c>
      <c r="F15633">
        <v>39</v>
      </c>
      <c r="G15633">
        <v>99</v>
      </c>
      <c r="H15633">
        <v>105.2</v>
      </c>
      <c r="I15633">
        <v>6050</v>
      </c>
      <c r="J15633" t="s">
        <v>116</v>
      </c>
    </row>
    <row r="15634" spans="2:10" x14ac:dyDescent="0.25">
      <c r="B15634">
        <v>2019</v>
      </c>
      <c r="C15634">
        <v>10</v>
      </c>
      <c r="D15634" s="8">
        <v>5</v>
      </c>
      <c r="E15634" t="s">
        <v>81</v>
      </c>
      <c r="F15634">
        <v>35</v>
      </c>
      <c r="G15634">
        <v>85.25</v>
      </c>
      <c r="H15634">
        <v>106.7</v>
      </c>
      <c r="I15634">
        <v>2535.71</v>
      </c>
      <c r="J15634" t="s">
        <v>116</v>
      </c>
    </row>
    <row r="15635" spans="2:10" x14ac:dyDescent="0.25">
      <c r="B15635">
        <v>2019</v>
      </c>
      <c r="C15635">
        <v>10</v>
      </c>
      <c r="D15635" s="8">
        <v>3</v>
      </c>
      <c r="E15635" t="s">
        <v>108</v>
      </c>
      <c r="F15635">
        <v>127</v>
      </c>
      <c r="G15635">
        <v>99</v>
      </c>
      <c r="H15635">
        <v>120.4</v>
      </c>
      <c r="I15635">
        <v>3851.59</v>
      </c>
      <c r="J15635" t="s">
        <v>116</v>
      </c>
    </row>
    <row r="15636" spans="2:10" x14ac:dyDescent="0.25">
      <c r="B15636">
        <v>2019</v>
      </c>
      <c r="C15636">
        <v>10</v>
      </c>
      <c r="D15636" s="8">
        <v>4</v>
      </c>
      <c r="E15636" t="s">
        <v>108</v>
      </c>
      <c r="F15636">
        <v>79</v>
      </c>
      <c r="G15636">
        <v>1</v>
      </c>
      <c r="H15636">
        <v>119.7</v>
      </c>
      <c r="I15636">
        <v>5397.47</v>
      </c>
      <c r="J15636" t="s">
        <v>116</v>
      </c>
    </row>
    <row r="15637" spans="2:10" x14ac:dyDescent="0.25">
      <c r="B15637">
        <v>2019</v>
      </c>
      <c r="C15637">
        <v>10</v>
      </c>
      <c r="D15637" s="8">
        <v>5</v>
      </c>
      <c r="E15637" t="s">
        <v>108</v>
      </c>
      <c r="F15637">
        <v>397</v>
      </c>
      <c r="G15637">
        <v>65.22</v>
      </c>
      <c r="H15637">
        <v>116.2</v>
      </c>
      <c r="I15637">
        <v>4655.96</v>
      </c>
      <c r="J15637" t="s">
        <v>116</v>
      </c>
    </row>
    <row r="15638" spans="2:10" x14ac:dyDescent="0.25">
      <c r="B15638">
        <v>2019</v>
      </c>
      <c r="C15638">
        <v>10</v>
      </c>
      <c r="D15638" s="8">
        <v>6</v>
      </c>
      <c r="E15638" t="s">
        <v>108</v>
      </c>
      <c r="F15638">
        <v>55</v>
      </c>
      <c r="G15638">
        <v>51</v>
      </c>
      <c r="H15638">
        <v>100.7</v>
      </c>
      <c r="I15638">
        <v>3000</v>
      </c>
      <c r="J15638" t="s">
        <v>116</v>
      </c>
    </row>
    <row r="15639" spans="2:10" x14ac:dyDescent="0.25">
      <c r="B15639">
        <v>2019</v>
      </c>
      <c r="C15639">
        <v>10</v>
      </c>
      <c r="D15639" s="8">
        <v>8</v>
      </c>
      <c r="E15639" t="s">
        <v>78</v>
      </c>
      <c r="F15639">
        <v>60</v>
      </c>
      <c r="G15639">
        <v>89.08</v>
      </c>
      <c r="H15639">
        <v>103.6</v>
      </c>
      <c r="I15639">
        <v>3000</v>
      </c>
      <c r="J15639" t="s">
        <v>116</v>
      </c>
    </row>
    <row r="15640" spans="2:10" x14ac:dyDescent="0.25">
      <c r="B15640">
        <v>2019</v>
      </c>
      <c r="C15640">
        <v>10</v>
      </c>
      <c r="D15640" s="8">
        <v>1</v>
      </c>
      <c r="E15640" t="s">
        <v>86</v>
      </c>
      <c r="F15640">
        <v>76</v>
      </c>
      <c r="G15640">
        <v>86.3</v>
      </c>
      <c r="H15640">
        <v>103.26</v>
      </c>
      <c r="I15640">
        <v>3302.95</v>
      </c>
      <c r="J15640" t="s">
        <v>116</v>
      </c>
    </row>
    <row r="15641" spans="2:10" x14ac:dyDescent="0.25">
      <c r="B15641">
        <v>2019</v>
      </c>
      <c r="C15641">
        <v>10</v>
      </c>
      <c r="D15641" s="8">
        <v>2</v>
      </c>
      <c r="E15641" t="s">
        <v>80</v>
      </c>
      <c r="F15641">
        <v>30</v>
      </c>
      <c r="G15641">
        <v>95.3</v>
      </c>
      <c r="H15641">
        <v>98.4</v>
      </c>
      <c r="I15641">
        <v>3000</v>
      </c>
      <c r="J15641" t="s">
        <v>117</v>
      </c>
    </row>
    <row r="15642" spans="2:10" x14ac:dyDescent="0.25">
      <c r="B15642">
        <v>2019</v>
      </c>
      <c r="C15642">
        <v>10</v>
      </c>
      <c r="D15642" s="8">
        <v>4</v>
      </c>
      <c r="E15642" t="s">
        <v>80</v>
      </c>
      <c r="F15642">
        <v>90</v>
      </c>
      <c r="G15642">
        <v>67.800000000000011</v>
      </c>
      <c r="H15642">
        <v>88.7</v>
      </c>
      <c r="I15642">
        <v>4500</v>
      </c>
      <c r="J15642" t="s">
        <v>117</v>
      </c>
    </row>
    <row r="15643" spans="2:10" x14ac:dyDescent="0.25">
      <c r="B15643">
        <v>2019</v>
      </c>
      <c r="C15643">
        <v>10</v>
      </c>
      <c r="D15643" s="8">
        <v>5</v>
      </c>
      <c r="E15643" t="s">
        <v>79</v>
      </c>
      <c r="F15643">
        <v>24</v>
      </c>
      <c r="G15643">
        <v>79.5</v>
      </c>
      <c r="H15643">
        <v>84.3</v>
      </c>
      <c r="I15643">
        <v>3000</v>
      </c>
      <c r="J15643" t="s">
        <v>117</v>
      </c>
    </row>
    <row r="15644" spans="2:10" x14ac:dyDescent="0.25">
      <c r="B15644">
        <v>2019</v>
      </c>
      <c r="C15644">
        <v>10</v>
      </c>
      <c r="D15644" s="8">
        <v>9</v>
      </c>
      <c r="E15644" t="s">
        <v>79</v>
      </c>
      <c r="F15644">
        <v>63</v>
      </c>
      <c r="G15644">
        <v>90.100000000000009</v>
      </c>
      <c r="H15644">
        <v>95.1</v>
      </c>
      <c r="I15644">
        <v>3895.81</v>
      </c>
      <c r="J15644" t="s">
        <v>117</v>
      </c>
    </row>
    <row r="15645" spans="2:10" x14ac:dyDescent="0.25">
      <c r="B15645">
        <v>2019</v>
      </c>
      <c r="C15645">
        <v>10</v>
      </c>
      <c r="D15645" s="8">
        <v>3</v>
      </c>
      <c r="E15645" t="s">
        <v>82</v>
      </c>
      <c r="F15645">
        <v>84</v>
      </c>
      <c r="G15645">
        <v>92</v>
      </c>
      <c r="H15645">
        <v>87.5</v>
      </c>
      <c r="I15645">
        <v>2739.32</v>
      </c>
      <c r="J15645" t="s">
        <v>117</v>
      </c>
    </row>
    <row r="15646" spans="2:10" x14ac:dyDescent="0.25">
      <c r="B15646">
        <v>2019</v>
      </c>
      <c r="C15646">
        <v>10</v>
      </c>
      <c r="D15646" s="8">
        <v>3</v>
      </c>
      <c r="E15646" t="s">
        <v>82</v>
      </c>
      <c r="F15646">
        <v>40</v>
      </c>
      <c r="G15646">
        <v>81</v>
      </c>
      <c r="H15646">
        <v>97.6</v>
      </c>
      <c r="I15646">
        <v>3125</v>
      </c>
      <c r="J15646" t="s">
        <v>117</v>
      </c>
    </row>
    <row r="15647" spans="2:10" x14ac:dyDescent="0.25">
      <c r="B15647">
        <v>2019</v>
      </c>
      <c r="C15647">
        <v>10</v>
      </c>
      <c r="D15647" s="8">
        <v>7</v>
      </c>
      <c r="E15647" t="s">
        <v>82</v>
      </c>
      <c r="F15647">
        <v>74</v>
      </c>
      <c r="G15647">
        <v>77</v>
      </c>
      <c r="H15647">
        <v>93.3</v>
      </c>
      <c r="I15647">
        <v>3459.68</v>
      </c>
      <c r="J15647" t="s">
        <v>117</v>
      </c>
    </row>
    <row r="15648" spans="2:10" x14ac:dyDescent="0.25">
      <c r="B15648">
        <v>2019</v>
      </c>
      <c r="C15648">
        <v>10</v>
      </c>
      <c r="D15648" s="8">
        <v>4</v>
      </c>
      <c r="E15648" t="s">
        <v>84</v>
      </c>
      <c r="F15648">
        <v>68</v>
      </c>
      <c r="G15648">
        <v>75</v>
      </c>
      <c r="H15648">
        <v>96.6</v>
      </c>
      <c r="I15648">
        <v>4000</v>
      </c>
      <c r="J15648" t="s">
        <v>117</v>
      </c>
    </row>
    <row r="15649" spans="2:10" x14ac:dyDescent="0.25">
      <c r="B15649">
        <v>2019</v>
      </c>
      <c r="C15649">
        <v>10</v>
      </c>
      <c r="D15649" s="8">
        <v>2</v>
      </c>
      <c r="E15649" t="s">
        <v>100</v>
      </c>
      <c r="F15649">
        <v>40</v>
      </c>
      <c r="G15649">
        <v>91.45</v>
      </c>
      <c r="H15649">
        <v>90.73</v>
      </c>
      <c r="I15649">
        <v>3750</v>
      </c>
      <c r="J15649" t="s">
        <v>117</v>
      </c>
    </row>
    <row r="15650" spans="2:10" x14ac:dyDescent="0.25">
      <c r="B15650">
        <v>2019</v>
      </c>
      <c r="C15650">
        <v>10</v>
      </c>
      <c r="D15650" s="8">
        <v>2</v>
      </c>
      <c r="E15650" t="s">
        <v>100</v>
      </c>
      <c r="F15650">
        <v>40</v>
      </c>
      <c r="G15650">
        <v>77.319999999999993</v>
      </c>
      <c r="H15650">
        <v>97.21</v>
      </c>
      <c r="I15650">
        <v>5000</v>
      </c>
      <c r="J15650" t="s">
        <v>117</v>
      </c>
    </row>
    <row r="15651" spans="2:10" x14ac:dyDescent="0.25">
      <c r="B15651">
        <v>2019</v>
      </c>
      <c r="C15651">
        <v>10</v>
      </c>
      <c r="D15651" s="8">
        <v>4</v>
      </c>
      <c r="E15651" t="s">
        <v>100</v>
      </c>
      <c r="F15651">
        <v>55</v>
      </c>
      <c r="G15651">
        <v>87.1</v>
      </c>
      <c r="H15651">
        <v>86.44</v>
      </c>
      <c r="I15651">
        <v>4000</v>
      </c>
      <c r="J15651" t="s">
        <v>117</v>
      </c>
    </row>
    <row r="15652" spans="2:10" x14ac:dyDescent="0.25">
      <c r="B15652">
        <v>2019</v>
      </c>
      <c r="C15652">
        <v>10</v>
      </c>
      <c r="D15652" s="8">
        <v>4</v>
      </c>
      <c r="E15652" t="s">
        <v>100</v>
      </c>
      <c r="F15652">
        <v>36</v>
      </c>
      <c r="G15652">
        <v>99.3</v>
      </c>
      <c r="H15652">
        <v>96.41</v>
      </c>
      <c r="I15652">
        <v>4207.01</v>
      </c>
      <c r="J15652" t="s">
        <v>117</v>
      </c>
    </row>
    <row r="15653" spans="2:10" x14ac:dyDescent="0.25">
      <c r="B15653">
        <v>2019</v>
      </c>
      <c r="C15653">
        <v>10</v>
      </c>
      <c r="D15653" s="8">
        <v>6</v>
      </c>
      <c r="E15653" t="s">
        <v>100</v>
      </c>
      <c r="F15653">
        <v>40</v>
      </c>
      <c r="G15653">
        <v>59.099999999999994</v>
      </c>
      <c r="H15653">
        <v>94.11</v>
      </c>
      <c r="I15653">
        <v>3250</v>
      </c>
      <c r="J15653" t="s">
        <v>117</v>
      </c>
    </row>
    <row r="15654" spans="2:10" x14ac:dyDescent="0.25">
      <c r="B15654">
        <v>2019</v>
      </c>
      <c r="C15654">
        <v>10</v>
      </c>
      <c r="D15654" s="8">
        <v>7</v>
      </c>
      <c r="E15654" t="s">
        <v>100</v>
      </c>
      <c r="F15654">
        <v>65</v>
      </c>
      <c r="G15654">
        <v>90.13</v>
      </c>
      <c r="H15654">
        <v>96.24</v>
      </c>
      <c r="I15654">
        <v>3693.44</v>
      </c>
      <c r="J15654" t="s">
        <v>117</v>
      </c>
    </row>
    <row r="15655" spans="2:10" x14ac:dyDescent="0.25">
      <c r="B15655">
        <v>2019</v>
      </c>
      <c r="C15655">
        <v>10</v>
      </c>
      <c r="D15655" s="8">
        <v>9</v>
      </c>
      <c r="E15655" t="s">
        <v>100</v>
      </c>
      <c r="F15655">
        <v>81</v>
      </c>
      <c r="G15655">
        <v>69.98</v>
      </c>
      <c r="H15655">
        <v>95.73</v>
      </c>
      <c r="I15655">
        <v>3543.21</v>
      </c>
      <c r="J15655" t="s">
        <v>117</v>
      </c>
    </row>
    <row r="15656" spans="2:10" x14ac:dyDescent="0.25">
      <c r="B15656">
        <v>2019</v>
      </c>
      <c r="C15656">
        <v>10</v>
      </c>
      <c r="D15656" s="8">
        <v>8</v>
      </c>
      <c r="E15656" t="s">
        <v>99</v>
      </c>
      <c r="F15656">
        <v>88</v>
      </c>
      <c r="G15656">
        <v>78.600000000000009</v>
      </c>
      <c r="H15656">
        <v>94.3</v>
      </c>
      <c r="I15656">
        <v>3100</v>
      </c>
      <c r="J15656" t="s">
        <v>117</v>
      </c>
    </row>
    <row r="15657" spans="2:10" x14ac:dyDescent="0.25">
      <c r="B15657">
        <v>2019</v>
      </c>
      <c r="C15657">
        <v>10</v>
      </c>
      <c r="D15657" s="8">
        <v>4</v>
      </c>
      <c r="E15657" t="s">
        <v>98</v>
      </c>
      <c r="F15657">
        <v>210</v>
      </c>
      <c r="G15657">
        <v>77.070000000000007</v>
      </c>
      <c r="H15657">
        <v>86</v>
      </c>
      <c r="I15657">
        <v>3453.7</v>
      </c>
      <c r="J15657" t="s">
        <v>117</v>
      </c>
    </row>
    <row r="15658" spans="2:10" x14ac:dyDescent="0.25">
      <c r="B15658">
        <v>2019</v>
      </c>
      <c r="C15658">
        <v>10</v>
      </c>
      <c r="D15658" s="8">
        <v>9</v>
      </c>
      <c r="E15658" t="s">
        <v>98</v>
      </c>
      <c r="F15658">
        <v>163</v>
      </c>
      <c r="G15658">
        <v>66.59</v>
      </c>
      <c r="H15658">
        <v>95.1</v>
      </c>
      <c r="I15658">
        <v>3000</v>
      </c>
      <c r="J15658" t="s">
        <v>117</v>
      </c>
    </row>
    <row r="15659" spans="2:10" x14ac:dyDescent="0.25">
      <c r="B15659">
        <v>2019</v>
      </c>
      <c r="C15659">
        <v>10</v>
      </c>
      <c r="D15659" s="8">
        <v>2</v>
      </c>
      <c r="E15659" t="s">
        <v>81</v>
      </c>
      <c r="F15659">
        <v>19</v>
      </c>
      <c r="G15659">
        <v>84.89</v>
      </c>
      <c r="H15659">
        <v>98.2</v>
      </c>
      <c r="I15659">
        <v>3760.97</v>
      </c>
      <c r="J15659" t="s">
        <v>117</v>
      </c>
    </row>
    <row r="15660" spans="2:10" x14ac:dyDescent="0.25">
      <c r="B15660">
        <v>2019</v>
      </c>
      <c r="C15660">
        <v>10</v>
      </c>
      <c r="D15660" s="8">
        <v>3</v>
      </c>
      <c r="E15660" t="s">
        <v>81</v>
      </c>
      <c r="F15660">
        <v>47</v>
      </c>
      <c r="G15660">
        <v>99.8</v>
      </c>
      <c r="H15660">
        <v>96</v>
      </c>
      <c r="I15660">
        <v>3163.22</v>
      </c>
      <c r="J15660" t="s">
        <v>117</v>
      </c>
    </row>
    <row r="15661" spans="2:10" x14ac:dyDescent="0.25">
      <c r="B15661">
        <v>2019</v>
      </c>
      <c r="C15661">
        <v>10</v>
      </c>
      <c r="D15661" s="8">
        <v>3</v>
      </c>
      <c r="E15661" t="s">
        <v>78</v>
      </c>
      <c r="F15661">
        <v>20</v>
      </c>
      <c r="G15661">
        <v>94</v>
      </c>
      <c r="H15661">
        <v>84.1</v>
      </c>
      <c r="I15661">
        <v>3600</v>
      </c>
      <c r="J15661" t="s">
        <v>117</v>
      </c>
    </row>
    <row r="15662" spans="2:10" x14ac:dyDescent="0.25">
      <c r="B15662">
        <v>2019</v>
      </c>
      <c r="C15662">
        <v>10</v>
      </c>
      <c r="D15662" s="8">
        <v>3</v>
      </c>
      <c r="E15662" t="s">
        <v>80</v>
      </c>
      <c r="F15662">
        <v>20</v>
      </c>
      <c r="G15662">
        <v>0</v>
      </c>
      <c r="I15662">
        <v>2000</v>
      </c>
      <c r="J15662" t="s">
        <v>119</v>
      </c>
    </row>
    <row r="15663" spans="2:10" x14ac:dyDescent="0.25">
      <c r="B15663">
        <v>2019</v>
      </c>
      <c r="C15663">
        <v>10</v>
      </c>
      <c r="D15663" s="8">
        <v>5</v>
      </c>
      <c r="E15663" t="s">
        <v>80</v>
      </c>
      <c r="F15663">
        <v>20</v>
      </c>
      <c r="G15663">
        <v>0</v>
      </c>
      <c r="I15663">
        <v>3000</v>
      </c>
      <c r="J15663" t="s">
        <v>119</v>
      </c>
    </row>
    <row r="15664" spans="2:10" x14ac:dyDescent="0.25">
      <c r="B15664">
        <v>2019</v>
      </c>
      <c r="C15664">
        <v>10</v>
      </c>
      <c r="D15664" s="8">
        <v>8</v>
      </c>
      <c r="E15664" t="s">
        <v>80</v>
      </c>
      <c r="F15664">
        <v>20</v>
      </c>
      <c r="G15664">
        <v>0</v>
      </c>
      <c r="I15664">
        <v>5100</v>
      </c>
      <c r="J15664" t="s">
        <v>119</v>
      </c>
    </row>
    <row r="15665" spans="2:10" x14ac:dyDescent="0.25">
      <c r="B15665">
        <v>2019</v>
      </c>
      <c r="C15665">
        <v>10</v>
      </c>
      <c r="D15665" s="8">
        <v>1</v>
      </c>
      <c r="E15665" t="s">
        <v>82</v>
      </c>
      <c r="F15665">
        <v>23</v>
      </c>
      <c r="G15665">
        <v>0</v>
      </c>
      <c r="I15665">
        <v>1831.73</v>
      </c>
      <c r="J15665" t="s">
        <v>119</v>
      </c>
    </row>
    <row r="15666" spans="2:10" x14ac:dyDescent="0.25">
      <c r="B15666">
        <v>2019</v>
      </c>
      <c r="C15666">
        <v>10</v>
      </c>
      <c r="D15666" s="8">
        <v>5</v>
      </c>
      <c r="E15666" t="s">
        <v>82</v>
      </c>
      <c r="F15666">
        <v>80</v>
      </c>
      <c r="G15666">
        <v>0</v>
      </c>
      <c r="I15666">
        <v>3125</v>
      </c>
      <c r="J15666" t="s">
        <v>119</v>
      </c>
    </row>
    <row r="15667" spans="2:10" x14ac:dyDescent="0.25">
      <c r="B15667">
        <v>2019</v>
      </c>
      <c r="C15667">
        <v>10</v>
      </c>
      <c r="D15667" s="8">
        <v>4</v>
      </c>
      <c r="E15667" t="s">
        <v>87</v>
      </c>
      <c r="F15667">
        <v>41</v>
      </c>
      <c r="G15667">
        <v>11</v>
      </c>
      <c r="I15667">
        <v>2378.0500000000002</v>
      </c>
      <c r="J15667" t="s">
        <v>119</v>
      </c>
    </row>
    <row r="15668" spans="2:10" x14ac:dyDescent="0.25">
      <c r="B15668">
        <v>2019</v>
      </c>
      <c r="C15668">
        <v>10</v>
      </c>
      <c r="D15668" s="8">
        <v>8</v>
      </c>
      <c r="E15668" t="s">
        <v>87</v>
      </c>
      <c r="F15668">
        <v>20</v>
      </c>
      <c r="G15668">
        <v>0</v>
      </c>
      <c r="I15668">
        <v>3000</v>
      </c>
      <c r="J15668" t="s">
        <v>119</v>
      </c>
    </row>
    <row r="15669" spans="2:10" x14ac:dyDescent="0.25">
      <c r="B15669">
        <v>2019</v>
      </c>
      <c r="C15669">
        <v>10</v>
      </c>
      <c r="D15669" s="8">
        <v>2</v>
      </c>
      <c r="E15669" t="s">
        <v>84</v>
      </c>
      <c r="F15669">
        <v>80</v>
      </c>
      <c r="G15669">
        <v>0</v>
      </c>
      <c r="I15669">
        <v>2875</v>
      </c>
      <c r="J15669" t="s">
        <v>119</v>
      </c>
    </row>
    <row r="15670" spans="2:10" x14ac:dyDescent="0.25">
      <c r="B15670">
        <v>2019</v>
      </c>
      <c r="C15670">
        <v>10</v>
      </c>
      <c r="D15670" s="8">
        <v>8</v>
      </c>
      <c r="E15670" t="s">
        <v>84</v>
      </c>
      <c r="F15670">
        <v>20</v>
      </c>
      <c r="G15670">
        <v>51.580000000000005</v>
      </c>
      <c r="I15670">
        <v>4500</v>
      </c>
      <c r="J15670" t="s">
        <v>119</v>
      </c>
    </row>
    <row r="15671" spans="2:10" x14ac:dyDescent="0.25">
      <c r="B15671">
        <v>2019</v>
      </c>
      <c r="C15671">
        <v>10</v>
      </c>
      <c r="D15671" s="8">
        <v>1</v>
      </c>
      <c r="E15671" t="s">
        <v>100</v>
      </c>
      <c r="F15671">
        <v>20</v>
      </c>
      <c r="G15671">
        <v>56.8</v>
      </c>
      <c r="I15671">
        <v>4500</v>
      </c>
      <c r="J15671" t="s">
        <v>119</v>
      </c>
    </row>
    <row r="15672" spans="2:10" x14ac:dyDescent="0.25">
      <c r="B15672">
        <v>2019</v>
      </c>
      <c r="C15672">
        <v>10</v>
      </c>
      <c r="D15672" s="8">
        <v>4</v>
      </c>
      <c r="E15672" t="s">
        <v>99</v>
      </c>
      <c r="F15672">
        <v>40</v>
      </c>
      <c r="G15672">
        <v>48.28</v>
      </c>
      <c r="I15672">
        <v>2500</v>
      </c>
      <c r="J15672" t="s">
        <v>119</v>
      </c>
    </row>
    <row r="15673" spans="2:10" x14ac:dyDescent="0.25">
      <c r="B15673">
        <v>2019</v>
      </c>
      <c r="C15673">
        <v>10</v>
      </c>
      <c r="D15673" s="8">
        <v>5</v>
      </c>
      <c r="E15673" t="s">
        <v>99</v>
      </c>
      <c r="F15673">
        <v>22</v>
      </c>
      <c r="G15673">
        <v>0</v>
      </c>
      <c r="I15673">
        <v>2045.45</v>
      </c>
      <c r="J15673" t="s">
        <v>119</v>
      </c>
    </row>
    <row r="15674" spans="2:10" x14ac:dyDescent="0.25">
      <c r="B15674">
        <v>2019</v>
      </c>
      <c r="C15674">
        <v>10</v>
      </c>
      <c r="D15674" s="8">
        <v>3</v>
      </c>
      <c r="E15674" t="s">
        <v>98</v>
      </c>
      <c r="F15674">
        <v>90</v>
      </c>
      <c r="G15674">
        <v>14.649999999999999</v>
      </c>
      <c r="I15674">
        <v>2711.11</v>
      </c>
      <c r="J15674" t="s">
        <v>119</v>
      </c>
    </row>
    <row r="15675" spans="2:10" x14ac:dyDescent="0.25">
      <c r="B15675">
        <v>2019</v>
      </c>
      <c r="C15675">
        <v>10</v>
      </c>
      <c r="D15675" s="8">
        <v>5</v>
      </c>
      <c r="E15675" t="s">
        <v>98</v>
      </c>
      <c r="F15675">
        <v>20</v>
      </c>
      <c r="G15675">
        <v>42.94</v>
      </c>
      <c r="I15675">
        <v>1995.11</v>
      </c>
      <c r="J15675" t="s">
        <v>119</v>
      </c>
    </row>
    <row r="15676" spans="2:10" x14ac:dyDescent="0.25">
      <c r="B15676">
        <v>2019</v>
      </c>
      <c r="C15676">
        <v>10</v>
      </c>
      <c r="D15676" s="8">
        <v>3</v>
      </c>
      <c r="E15676" t="s">
        <v>81</v>
      </c>
      <c r="F15676">
        <v>198</v>
      </c>
      <c r="G15676">
        <v>27.13</v>
      </c>
      <c r="I15676">
        <v>2014.58</v>
      </c>
      <c r="J15676" t="s">
        <v>119</v>
      </c>
    </row>
    <row r="15677" spans="2:10" x14ac:dyDescent="0.25">
      <c r="B15677">
        <v>2019</v>
      </c>
      <c r="C15677">
        <v>10</v>
      </c>
      <c r="D15677" s="8">
        <v>8</v>
      </c>
      <c r="E15677" t="s">
        <v>81</v>
      </c>
      <c r="F15677">
        <v>20</v>
      </c>
      <c r="G15677">
        <v>0</v>
      </c>
      <c r="I15677">
        <v>1800</v>
      </c>
      <c r="J15677" t="s">
        <v>119</v>
      </c>
    </row>
    <row r="15678" spans="2:10" x14ac:dyDescent="0.25">
      <c r="B15678">
        <v>2019</v>
      </c>
      <c r="C15678">
        <v>10</v>
      </c>
      <c r="D15678" s="8">
        <v>3</v>
      </c>
      <c r="E15678" t="s">
        <v>108</v>
      </c>
      <c r="F15678">
        <v>39</v>
      </c>
      <c r="G15678">
        <v>36.36</v>
      </c>
      <c r="I15678">
        <v>4042.5</v>
      </c>
      <c r="J15678" t="s">
        <v>119</v>
      </c>
    </row>
    <row r="15679" spans="2:10" x14ac:dyDescent="0.25">
      <c r="B15679">
        <v>2019</v>
      </c>
      <c r="C15679">
        <v>10</v>
      </c>
      <c r="D15679" s="8">
        <v>5</v>
      </c>
      <c r="E15679" t="s">
        <v>108</v>
      </c>
      <c r="F15679">
        <v>40</v>
      </c>
      <c r="G15679">
        <v>24.38</v>
      </c>
      <c r="I15679">
        <v>3000</v>
      </c>
      <c r="J15679" t="s">
        <v>119</v>
      </c>
    </row>
    <row r="15680" spans="2:10" x14ac:dyDescent="0.25">
      <c r="B15680">
        <v>2019</v>
      </c>
      <c r="C15680">
        <v>10</v>
      </c>
      <c r="D15680" s="8">
        <v>3</v>
      </c>
      <c r="E15680" t="s">
        <v>78</v>
      </c>
      <c r="F15680">
        <v>40</v>
      </c>
      <c r="G15680">
        <v>42.4</v>
      </c>
      <c r="I15680">
        <v>2625</v>
      </c>
      <c r="J15680" t="s">
        <v>119</v>
      </c>
    </row>
    <row r="15681" spans="2:10" x14ac:dyDescent="0.25">
      <c r="B15681">
        <v>2019</v>
      </c>
      <c r="C15681">
        <v>10</v>
      </c>
      <c r="D15681" s="8">
        <v>8</v>
      </c>
      <c r="E15681" t="s">
        <v>78</v>
      </c>
      <c r="F15681">
        <v>60</v>
      </c>
      <c r="G15681">
        <v>0</v>
      </c>
      <c r="I15681">
        <v>1905</v>
      </c>
      <c r="J15681" t="s">
        <v>119</v>
      </c>
    </row>
    <row r="15682" spans="2:10" x14ac:dyDescent="0.25">
      <c r="B15682">
        <v>2019</v>
      </c>
      <c r="C15682">
        <v>10</v>
      </c>
      <c r="D15682" s="8">
        <v>2</v>
      </c>
      <c r="E15682" t="s">
        <v>86</v>
      </c>
      <c r="F15682">
        <v>13</v>
      </c>
      <c r="G15682">
        <v>0</v>
      </c>
      <c r="I15682">
        <v>3077.95</v>
      </c>
      <c r="J15682" t="s">
        <v>119</v>
      </c>
    </row>
  </sheetData>
  <autoFilter ref="A1:T1"/>
  <sortState ref="A2:T11415">
    <sortCondition ref="B2:B11415"/>
    <sortCondition ref="C2:C11415"/>
    <sortCondition ref="D2:D11415"/>
    <sortCondition ref="J2:J11415" customList="Excellent,Good,Average,Fair,Recreational,Transitional,Other,*"/>
    <sortCondition ref="I2:I11415"/>
  </sortState>
  <pageMargins left="0.75" right="0.75" top="1" bottom="1" header="0.5" footer="0.5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O155"/>
  <sheetViews>
    <sheetView showGridLines="0" showRowColHeaders="0" zoomScale="110" zoomScaleNormal="110" workbookViewId="0">
      <selection activeCell="C76" sqref="C76"/>
    </sheetView>
  </sheetViews>
  <sheetFormatPr defaultRowHeight="15.75" x14ac:dyDescent="0.25"/>
  <cols>
    <col min="3" max="3" width="18.25" customWidth="1"/>
    <col min="4" max="6" width="12" customWidth="1"/>
    <col min="7" max="7" width="11.125" customWidth="1"/>
    <col min="8" max="8" width="14.875" customWidth="1"/>
    <col min="9" max="10" width="10.5" customWidth="1"/>
    <col min="11" max="11" width="17.5" customWidth="1"/>
    <col min="12" max="12" width="14.5" customWidth="1"/>
    <col min="13" max="13" width="14" customWidth="1"/>
    <col min="14" max="14" width="10.5" customWidth="1"/>
    <col min="15" max="15" width="10.5" hidden="1" customWidth="1"/>
    <col min="16" max="16" width="18.875" hidden="1" customWidth="1"/>
    <col min="17" max="17" width="14.625" customWidth="1"/>
    <col min="18" max="18" width="7.5" customWidth="1"/>
    <col min="19" max="19" width="18.125" style="23" customWidth="1"/>
    <col min="20" max="23" width="10.5" style="23" customWidth="1"/>
    <col min="24" max="24" width="12.5" style="23" customWidth="1"/>
    <col min="25" max="25" width="10.5" style="23" customWidth="1"/>
    <col min="26" max="26" width="6.5" style="23" customWidth="1"/>
    <col min="27" max="27" width="4.625" style="23" customWidth="1"/>
    <col min="28" max="28" width="17" style="23" customWidth="1"/>
    <col min="29" max="31" width="10.5" style="23" customWidth="1"/>
    <col min="32" max="32" width="10.5" style="23" hidden="1" customWidth="1"/>
    <col min="33" max="33" width="12.5" style="23" customWidth="1"/>
    <col min="34" max="34" width="10.5" style="23" hidden="1" customWidth="1"/>
    <col min="35" max="35" width="10.5" style="23" customWidth="1"/>
    <col min="36" max="36" width="17" style="23" customWidth="1"/>
    <col min="37" max="40" width="10.5" style="23" customWidth="1"/>
    <col min="41" max="41" width="11.75" style="23" customWidth="1"/>
    <col min="42" max="42" width="10.5" style="23" hidden="1" customWidth="1"/>
    <col min="43" max="43" width="10.5" style="23" customWidth="1"/>
    <col min="44" max="44" width="17" style="23" customWidth="1"/>
    <col min="45" max="47" width="10.5" style="23" customWidth="1"/>
    <col min="48" max="48" width="10.5" style="23" hidden="1" customWidth="1"/>
    <col min="49" max="49" width="11.875" style="23" customWidth="1"/>
    <col min="50" max="51" width="10.5" style="23" customWidth="1"/>
    <col min="52" max="52" width="17" style="23" customWidth="1"/>
    <col min="53" max="56" width="10.5" style="23" customWidth="1"/>
    <col min="57" max="57" width="12.875" style="23" customWidth="1"/>
    <col min="58" max="59" width="10.5" style="23" customWidth="1"/>
    <col min="60" max="60" width="17" style="23" customWidth="1"/>
    <col min="61" max="64" width="10.5" style="23" customWidth="1"/>
    <col min="65" max="65" width="12.75" style="23" customWidth="1"/>
    <col min="66" max="66" width="10.5" style="23" hidden="1" customWidth="1"/>
    <col min="67" max="67" width="10.5" style="23" customWidth="1"/>
    <col min="68" max="68" width="17" style="23" customWidth="1"/>
    <col min="69" max="69" width="10.5" style="23" hidden="1" customWidth="1"/>
    <col min="70" max="72" width="10.5" style="23" customWidth="1"/>
    <col min="73" max="73" width="14" style="23" customWidth="1"/>
    <col min="74" max="75" width="10.5" style="23" customWidth="1"/>
    <col min="76" max="76" width="18" style="23" customWidth="1"/>
    <col min="77" max="77" width="10.5" style="23" hidden="1" customWidth="1"/>
    <col min="78" max="80" width="10.5" style="23" customWidth="1"/>
    <col min="81" max="81" width="16" style="23" customWidth="1"/>
    <col min="82" max="83" width="10.5" style="23" customWidth="1"/>
    <col min="84" max="84" width="17" style="23" customWidth="1"/>
    <col min="85" max="85" width="10.5" style="23" hidden="1" customWidth="1"/>
    <col min="86" max="88" width="10.5" style="23" customWidth="1"/>
    <col min="89" max="89" width="13.375" style="23" customWidth="1"/>
    <col min="90" max="90" width="13" style="23" hidden="1" customWidth="1"/>
    <col min="91" max="91" width="9.75" style="23" customWidth="1"/>
    <col min="92" max="93" width="9" style="23"/>
  </cols>
  <sheetData>
    <row r="1" spans="1:93" x14ac:dyDescent="0.25">
      <c r="A1" s="62" t="s">
        <v>4799</v>
      </c>
      <c r="B1" s="39"/>
      <c r="C1" s="39"/>
      <c r="D1" s="39"/>
      <c r="E1" s="39"/>
      <c r="F1" s="39"/>
      <c r="G1" s="63"/>
    </row>
    <row r="2" spans="1:93" x14ac:dyDescent="0.25">
      <c r="K2" s="70"/>
    </row>
    <row r="3" spans="1:93" x14ac:dyDescent="0.25">
      <c r="C3" s="23" t="s">
        <v>4806</v>
      </c>
      <c r="D3" s="23"/>
      <c r="E3" s="23"/>
      <c r="F3" s="23"/>
      <c r="G3" s="23"/>
      <c r="H3" s="23"/>
      <c r="I3" s="23"/>
      <c r="K3" s="23" t="s">
        <v>4688</v>
      </c>
      <c r="L3" s="23"/>
      <c r="M3" s="23"/>
      <c r="N3" s="23"/>
      <c r="O3" s="23"/>
      <c r="P3" s="23"/>
      <c r="Q3" s="23"/>
      <c r="S3" s="23" t="s">
        <v>4705</v>
      </c>
      <c r="AB3" s="23" t="s">
        <v>4707</v>
      </c>
      <c r="AJ3" s="23" t="s">
        <v>4709</v>
      </c>
      <c r="AR3" s="23" t="s">
        <v>4711</v>
      </c>
      <c r="AZ3" s="23" t="s">
        <v>4713</v>
      </c>
      <c r="BH3" s="23" t="s">
        <v>4714</v>
      </c>
      <c r="BP3" s="23" t="s">
        <v>4715</v>
      </c>
      <c r="BX3" s="23" t="s">
        <v>4716</v>
      </c>
      <c r="CF3" s="23" t="s">
        <v>4717</v>
      </c>
    </row>
    <row r="4" spans="1:93" x14ac:dyDescent="0.25">
      <c r="C4" s="16" t="s">
        <v>4689</v>
      </c>
      <c r="D4" s="16"/>
      <c r="E4" s="16"/>
      <c r="F4" s="16"/>
      <c r="G4" s="16"/>
      <c r="H4" s="16"/>
      <c r="I4" s="16"/>
      <c r="K4" s="16" t="s">
        <v>4689</v>
      </c>
      <c r="L4" s="16"/>
      <c r="M4" s="16"/>
      <c r="N4" s="16"/>
      <c r="O4" s="16"/>
      <c r="P4" s="16"/>
      <c r="Q4" s="16"/>
      <c r="S4" s="16" t="s">
        <v>4689</v>
      </c>
      <c r="T4" s="16"/>
      <c r="U4" s="16"/>
      <c r="V4" s="16"/>
      <c r="W4" s="16"/>
      <c r="X4" s="16"/>
      <c r="Y4" s="16"/>
      <c r="Z4"/>
      <c r="AA4"/>
      <c r="AB4" s="16" t="s">
        <v>4689</v>
      </c>
      <c r="AC4" s="16"/>
      <c r="AD4" s="16"/>
      <c r="AE4" s="16"/>
      <c r="AF4" s="16"/>
      <c r="AG4" s="16"/>
      <c r="AH4" s="16"/>
      <c r="AI4"/>
      <c r="AJ4" s="16" t="s">
        <v>4689</v>
      </c>
      <c r="AK4" s="16"/>
      <c r="AL4" s="16"/>
      <c r="AM4" s="16"/>
      <c r="AN4" s="16"/>
      <c r="AO4" s="16"/>
      <c r="AP4" s="16"/>
      <c r="AQ4"/>
      <c r="AR4" s="16" t="s">
        <v>4689</v>
      </c>
      <c r="AS4" s="16"/>
      <c r="AT4" s="16"/>
      <c r="AU4" s="16"/>
      <c r="AV4" s="16"/>
      <c r="AW4" s="16"/>
      <c r="AX4" s="16"/>
      <c r="AY4"/>
      <c r="AZ4" s="16" t="s">
        <v>4689</v>
      </c>
      <c r="BA4" s="16"/>
      <c r="BB4" s="16"/>
      <c r="BC4" s="16"/>
      <c r="BD4" s="16"/>
      <c r="BE4" s="16"/>
      <c r="BF4" s="16"/>
      <c r="BG4"/>
      <c r="BH4" s="16" t="s">
        <v>4689</v>
      </c>
      <c r="BI4" s="16"/>
      <c r="BJ4" s="16"/>
      <c r="BK4" s="16"/>
      <c r="BL4" s="16"/>
      <c r="BM4" s="16"/>
      <c r="BN4" s="16"/>
      <c r="BO4"/>
      <c r="BP4" s="16" t="s">
        <v>4689</v>
      </c>
      <c r="BQ4" s="16"/>
      <c r="BR4" s="16"/>
      <c r="BS4" s="16"/>
      <c r="BT4" s="16"/>
      <c r="BU4" s="16"/>
      <c r="BV4" s="16"/>
      <c r="BW4"/>
      <c r="BX4" s="16" t="s">
        <v>4689</v>
      </c>
      <c r="BY4" s="16"/>
      <c r="BZ4" s="16"/>
      <c r="CA4" s="16"/>
      <c r="CB4" s="16"/>
      <c r="CC4" s="16"/>
      <c r="CD4" s="16"/>
      <c r="CE4"/>
      <c r="CF4" s="16" t="s">
        <v>4689</v>
      </c>
      <c r="CG4" s="16"/>
      <c r="CH4" s="16"/>
      <c r="CI4" s="16"/>
      <c r="CJ4" s="16"/>
      <c r="CK4" s="16"/>
      <c r="CL4" s="16"/>
      <c r="CM4"/>
      <c r="CN4"/>
      <c r="CO4"/>
    </row>
    <row r="5" spans="1:93" x14ac:dyDescent="0.25">
      <c r="F5" s="22" t="s">
        <v>4673</v>
      </c>
      <c r="N5" s="22" t="s">
        <v>4673</v>
      </c>
      <c r="S5"/>
      <c r="T5"/>
      <c r="U5"/>
      <c r="V5" s="22" t="s">
        <v>4673</v>
      </c>
      <c r="W5"/>
      <c r="X5"/>
      <c r="Y5"/>
      <c r="Z5"/>
      <c r="AA5"/>
      <c r="AB5"/>
      <c r="AC5"/>
      <c r="AD5"/>
      <c r="AE5" s="22" t="s">
        <v>4673</v>
      </c>
      <c r="AF5"/>
      <c r="AG5"/>
      <c r="AH5"/>
      <c r="AI5"/>
      <c r="AJ5"/>
      <c r="AK5"/>
      <c r="AL5"/>
      <c r="AM5" s="22" t="s">
        <v>4673</v>
      </c>
      <c r="AN5"/>
      <c r="AO5"/>
      <c r="AP5"/>
      <c r="AQ5"/>
      <c r="AR5"/>
      <c r="AS5"/>
      <c r="AT5"/>
      <c r="AU5" s="22" t="s">
        <v>4673</v>
      </c>
      <c r="AV5"/>
      <c r="AW5"/>
      <c r="AX5"/>
      <c r="AY5"/>
      <c r="AZ5"/>
      <c r="BA5"/>
      <c r="BB5"/>
      <c r="BC5" s="22" t="s">
        <v>4673</v>
      </c>
      <c r="BD5"/>
      <c r="BE5"/>
      <c r="BF5"/>
      <c r="BG5"/>
      <c r="BH5"/>
      <c r="BI5"/>
      <c r="BJ5"/>
      <c r="BK5" s="22" t="s">
        <v>4673</v>
      </c>
      <c r="BL5"/>
      <c r="BM5"/>
      <c r="BN5"/>
      <c r="BO5"/>
      <c r="BP5"/>
      <c r="BQ5"/>
      <c r="BR5"/>
      <c r="BS5" s="22" t="s">
        <v>4673</v>
      </c>
      <c r="BT5"/>
      <c r="BU5"/>
      <c r="BV5"/>
      <c r="BW5"/>
      <c r="BX5"/>
      <c r="BY5"/>
      <c r="BZ5"/>
      <c r="CA5" s="22" t="s">
        <v>4673</v>
      </c>
      <c r="CB5"/>
      <c r="CC5"/>
      <c r="CD5"/>
      <c r="CE5"/>
      <c r="CF5"/>
      <c r="CG5"/>
      <c r="CH5"/>
      <c r="CI5" s="22" t="s">
        <v>4673</v>
      </c>
      <c r="CJ5"/>
      <c r="CK5"/>
      <c r="CL5"/>
      <c r="CM5"/>
      <c r="CN5"/>
      <c r="CO5"/>
    </row>
    <row r="6" spans="1:93" x14ac:dyDescent="0.25">
      <c r="C6" s="55" t="s">
        <v>130</v>
      </c>
      <c r="D6" s="21" t="s">
        <v>114</v>
      </c>
      <c r="E6" s="21" t="s">
        <v>115</v>
      </c>
      <c r="F6" s="21" t="s">
        <v>116</v>
      </c>
      <c r="G6" s="21" t="s">
        <v>117</v>
      </c>
      <c r="H6" s="21" t="s">
        <v>119</v>
      </c>
      <c r="I6" s="21" t="s">
        <v>118</v>
      </c>
      <c r="K6" s="55" t="s">
        <v>130</v>
      </c>
      <c r="L6" s="21" t="s">
        <v>114</v>
      </c>
      <c r="M6" s="21" t="s">
        <v>115</v>
      </c>
      <c r="N6" s="21" t="s">
        <v>116</v>
      </c>
      <c r="O6" s="21" t="s">
        <v>117</v>
      </c>
      <c r="P6" s="21" t="s">
        <v>119</v>
      </c>
      <c r="Q6" s="21" t="s">
        <v>118</v>
      </c>
      <c r="S6" s="55" t="s">
        <v>130</v>
      </c>
      <c r="T6" s="21" t="s">
        <v>114</v>
      </c>
      <c r="U6" s="21" t="s">
        <v>115</v>
      </c>
      <c r="V6" s="21" t="s">
        <v>116</v>
      </c>
      <c r="W6" s="21" t="s">
        <v>117</v>
      </c>
      <c r="X6" s="21" t="s">
        <v>119</v>
      </c>
      <c r="Y6" s="21" t="s">
        <v>118</v>
      </c>
      <c r="Z6"/>
      <c r="AA6"/>
      <c r="AB6" s="55" t="s">
        <v>130</v>
      </c>
      <c r="AC6" s="21" t="s">
        <v>114</v>
      </c>
      <c r="AD6" s="21" t="s">
        <v>115</v>
      </c>
      <c r="AE6" s="21" t="s">
        <v>116</v>
      </c>
      <c r="AF6" s="21" t="s">
        <v>117</v>
      </c>
      <c r="AG6" s="21" t="s">
        <v>119</v>
      </c>
      <c r="AH6" s="21" t="s">
        <v>118</v>
      </c>
      <c r="AI6"/>
      <c r="AJ6" s="55" t="s">
        <v>130</v>
      </c>
      <c r="AK6" s="21" t="s">
        <v>114</v>
      </c>
      <c r="AL6" s="21" t="s">
        <v>115</v>
      </c>
      <c r="AM6" s="21" t="s">
        <v>116</v>
      </c>
      <c r="AN6" s="21" t="s">
        <v>117</v>
      </c>
      <c r="AO6" s="21" t="s">
        <v>119</v>
      </c>
      <c r="AP6" s="21" t="s">
        <v>118</v>
      </c>
      <c r="AQ6"/>
      <c r="AR6" s="55" t="s">
        <v>130</v>
      </c>
      <c r="AS6" s="21" t="s">
        <v>114</v>
      </c>
      <c r="AT6" s="21" t="s">
        <v>115</v>
      </c>
      <c r="AU6" s="21" t="s">
        <v>116</v>
      </c>
      <c r="AV6" s="21" t="s">
        <v>117</v>
      </c>
      <c r="AW6" s="21" t="s">
        <v>119</v>
      </c>
      <c r="AX6" s="21" t="s">
        <v>118</v>
      </c>
      <c r="AY6"/>
      <c r="AZ6" s="55" t="s">
        <v>130</v>
      </c>
      <c r="BA6" s="21" t="s">
        <v>114</v>
      </c>
      <c r="BB6" s="21" t="s">
        <v>115</v>
      </c>
      <c r="BC6" s="21" t="s">
        <v>116</v>
      </c>
      <c r="BD6" s="21" t="s">
        <v>117</v>
      </c>
      <c r="BE6" s="21" t="s">
        <v>119</v>
      </c>
      <c r="BF6" s="21" t="s">
        <v>118</v>
      </c>
      <c r="BG6"/>
      <c r="BH6" s="55" t="s">
        <v>130</v>
      </c>
      <c r="BI6" s="21" t="s">
        <v>114</v>
      </c>
      <c r="BJ6" s="21" t="s">
        <v>115</v>
      </c>
      <c r="BK6" s="21" t="s">
        <v>116</v>
      </c>
      <c r="BL6" s="21" t="s">
        <v>117</v>
      </c>
      <c r="BM6" s="21" t="s">
        <v>119</v>
      </c>
      <c r="BN6" s="21">
        <v>0</v>
      </c>
      <c r="BO6"/>
      <c r="BP6" s="55" t="s">
        <v>130</v>
      </c>
      <c r="BQ6" s="21" t="s">
        <v>114</v>
      </c>
      <c r="BR6" s="21" t="s">
        <v>115</v>
      </c>
      <c r="BS6" s="21" t="s">
        <v>116</v>
      </c>
      <c r="BT6" s="21" t="s">
        <v>117</v>
      </c>
      <c r="BU6" s="21" t="s">
        <v>119</v>
      </c>
      <c r="BV6" s="21" t="s">
        <v>118</v>
      </c>
      <c r="BW6"/>
      <c r="BX6" s="55" t="s">
        <v>130</v>
      </c>
      <c r="BY6" s="21" t="s">
        <v>114</v>
      </c>
      <c r="BZ6" s="21" t="s">
        <v>115</v>
      </c>
      <c r="CA6" s="21" t="s">
        <v>116</v>
      </c>
      <c r="CB6" s="21" t="s">
        <v>117</v>
      </c>
      <c r="CC6" s="21" t="s">
        <v>119</v>
      </c>
      <c r="CD6" s="21" t="s">
        <v>118</v>
      </c>
      <c r="CE6"/>
      <c r="CF6" s="55" t="s">
        <v>130</v>
      </c>
      <c r="CG6" s="21" t="s">
        <v>114</v>
      </c>
      <c r="CH6" s="21" t="s">
        <v>115</v>
      </c>
      <c r="CI6" s="21" t="s">
        <v>116</v>
      </c>
      <c r="CJ6" s="21" t="s">
        <v>117</v>
      </c>
      <c r="CK6" s="21" t="s">
        <v>119</v>
      </c>
      <c r="CL6" s="21" t="s">
        <v>118</v>
      </c>
      <c r="CM6"/>
      <c r="CN6"/>
      <c r="CO6"/>
    </row>
    <row r="7" spans="1:93" x14ac:dyDescent="0.25">
      <c r="C7" s="9">
        <v>2001</v>
      </c>
      <c r="D7" s="20">
        <v>3183.5</v>
      </c>
      <c r="E7" s="20">
        <v>2628.36</v>
      </c>
      <c r="F7" s="20">
        <v>2025.3235294117646</v>
      </c>
      <c r="G7" s="20">
        <v>1473.3793103448277</v>
      </c>
      <c r="H7" s="20">
        <v>1576.3809523809523</v>
      </c>
      <c r="I7" s="20">
        <v>8968.3902439024387</v>
      </c>
      <c r="K7" s="9">
        <v>2001</v>
      </c>
      <c r="L7" s="20">
        <v>4181.6000000000004</v>
      </c>
      <c r="M7" s="20">
        <v>3636.625</v>
      </c>
      <c r="N7" s="20">
        <v>2424.4</v>
      </c>
      <c r="O7" s="20">
        <v>1804</v>
      </c>
      <c r="P7" s="20" t="s">
        <v>4687</v>
      </c>
      <c r="Q7" s="20">
        <v>6421.1428571428569</v>
      </c>
      <c r="S7" s="9">
        <v>2001</v>
      </c>
      <c r="T7" s="20">
        <v>3116</v>
      </c>
      <c r="U7" s="20">
        <v>2919.5454545454545</v>
      </c>
      <c r="V7" s="20">
        <v>2126.5</v>
      </c>
      <c r="W7" s="20">
        <v>1705</v>
      </c>
      <c r="X7" s="20">
        <v>2711.2857142857142</v>
      </c>
      <c r="Y7" s="20">
        <v>9387.625</v>
      </c>
      <c r="Z7"/>
      <c r="AA7"/>
      <c r="AB7" s="9">
        <v>2001</v>
      </c>
      <c r="AC7" s="20">
        <v>3050.8846153846152</v>
      </c>
      <c r="AD7" s="20">
        <v>2293.125</v>
      </c>
      <c r="AE7" s="20">
        <v>1627.5217391304348</v>
      </c>
      <c r="AF7" s="20">
        <v>1357.3333333333333</v>
      </c>
      <c r="AG7" s="20">
        <v>1533.7142857142858</v>
      </c>
      <c r="AH7" s="20">
        <v>3131.5714285714284</v>
      </c>
      <c r="AI7"/>
      <c r="AJ7" s="9">
        <v>2001</v>
      </c>
      <c r="AK7" s="20">
        <v>3373</v>
      </c>
      <c r="AL7" s="20">
        <v>2827.125</v>
      </c>
      <c r="AM7" s="20">
        <v>2183.5</v>
      </c>
      <c r="AN7" s="20">
        <v>1805.75</v>
      </c>
      <c r="AO7" s="20">
        <v>2224</v>
      </c>
      <c r="AP7" s="20">
        <v>35262</v>
      </c>
      <c r="AQ7"/>
      <c r="AR7" s="9">
        <v>2001</v>
      </c>
      <c r="AS7" s="20">
        <v>3047.5</v>
      </c>
      <c r="AT7" s="20">
        <v>2720</v>
      </c>
      <c r="AU7" s="20">
        <v>2110</v>
      </c>
      <c r="AV7" s="20">
        <v>1744.5</v>
      </c>
      <c r="AW7" s="20" t="s">
        <v>4687</v>
      </c>
      <c r="AX7" s="20">
        <v>3593.75</v>
      </c>
      <c r="AY7"/>
      <c r="AZ7" s="9">
        <v>2001</v>
      </c>
      <c r="BA7" s="20">
        <v>2887.3529411764707</v>
      </c>
      <c r="BB7" s="20">
        <v>2244.7142857142858</v>
      </c>
      <c r="BC7" s="20" t="s">
        <v>4687</v>
      </c>
      <c r="BD7" s="20" t="s">
        <v>4687</v>
      </c>
      <c r="BE7" s="20" t="s">
        <v>4687</v>
      </c>
      <c r="BF7" s="20" t="s">
        <v>4687</v>
      </c>
      <c r="BG7"/>
      <c r="BH7" s="9">
        <v>2001</v>
      </c>
      <c r="BI7" s="20">
        <v>3353.8</v>
      </c>
      <c r="BJ7" s="20">
        <v>2442</v>
      </c>
      <c r="BK7" s="20">
        <v>1929.3333333333333</v>
      </c>
      <c r="BL7" s="20">
        <v>938</v>
      </c>
      <c r="BM7" s="20">
        <v>1426.6666666666667</v>
      </c>
      <c r="BN7" s="20" t="s">
        <v>4687</v>
      </c>
      <c r="BO7"/>
      <c r="BP7" s="9">
        <v>2001</v>
      </c>
      <c r="BQ7" s="20">
        <v>4850</v>
      </c>
      <c r="BR7" s="20">
        <v>3016</v>
      </c>
      <c r="BS7" s="20">
        <v>2708.8947368421054</v>
      </c>
      <c r="BT7" s="20">
        <v>1866.25</v>
      </c>
      <c r="BU7" s="20">
        <v>1290.1428571428571</v>
      </c>
      <c r="BV7" s="20">
        <v>3504.9</v>
      </c>
      <c r="BW7"/>
      <c r="BX7" s="9">
        <v>2001</v>
      </c>
      <c r="BY7" s="20" t="s">
        <v>4687</v>
      </c>
      <c r="BZ7" s="20">
        <v>2287.5</v>
      </c>
      <c r="CA7" s="20">
        <v>1778.8181818181818</v>
      </c>
      <c r="CB7" s="20">
        <v>1017.5</v>
      </c>
      <c r="CC7" s="20">
        <v>887.2</v>
      </c>
      <c r="CD7" s="20" t="s">
        <v>4687</v>
      </c>
      <c r="CE7"/>
      <c r="CF7" s="9">
        <v>2001</v>
      </c>
      <c r="CG7" s="20" t="s">
        <v>4687</v>
      </c>
      <c r="CH7" s="20">
        <v>2319</v>
      </c>
      <c r="CI7" s="20">
        <v>1564.4615384615386</v>
      </c>
      <c r="CJ7" s="20">
        <v>1028.4000000000001</v>
      </c>
      <c r="CK7" s="20">
        <v>890.5</v>
      </c>
      <c r="CL7" s="20" t="s">
        <v>4687</v>
      </c>
      <c r="CM7"/>
      <c r="CN7"/>
      <c r="CO7"/>
    </row>
    <row r="8" spans="1:93" x14ac:dyDescent="0.25">
      <c r="C8" s="9">
        <v>2002</v>
      </c>
      <c r="D8" s="20">
        <v>3427.1578947368421</v>
      </c>
      <c r="E8" s="20">
        <v>2801.0232558139537</v>
      </c>
      <c r="F8" s="20">
        <v>2011.793893129771</v>
      </c>
      <c r="G8" s="20">
        <v>1686.2272727272727</v>
      </c>
      <c r="H8" s="20">
        <v>1373.1555555555556</v>
      </c>
      <c r="I8" s="20">
        <v>12148.189655172413</v>
      </c>
      <c r="K8" s="9">
        <v>2002</v>
      </c>
      <c r="L8" s="20">
        <v>4077.8</v>
      </c>
      <c r="M8" s="20">
        <v>3788.4444444444443</v>
      </c>
      <c r="N8" s="20">
        <v>2779.5</v>
      </c>
      <c r="O8" s="20" t="s">
        <v>4687</v>
      </c>
      <c r="P8" s="20" t="s">
        <v>4687</v>
      </c>
      <c r="Q8" s="20">
        <v>24434.111111111109</v>
      </c>
      <c r="S8" s="9">
        <v>2002</v>
      </c>
      <c r="T8" s="20">
        <v>3460.4285714285716</v>
      </c>
      <c r="U8" s="20">
        <v>2942.75</v>
      </c>
      <c r="V8" s="20">
        <v>1993.8666666666666</v>
      </c>
      <c r="W8" s="20">
        <v>1894.8571428571429</v>
      </c>
      <c r="X8" s="20" t="s">
        <v>4687</v>
      </c>
      <c r="Y8" s="20">
        <v>3178</v>
      </c>
      <c r="Z8"/>
      <c r="AA8"/>
      <c r="AB8" s="9">
        <v>2002</v>
      </c>
      <c r="AC8" s="20">
        <v>3314.705882352941</v>
      </c>
      <c r="AD8" s="20">
        <v>2586.8333333333335</v>
      </c>
      <c r="AE8" s="20">
        <v>1991.3181818181818</v>
      </c>
      <c r="AF8" s="20">
        <v>1500</v>
      </c>
      <c r="AG8" s="20">
        <v>1508.578947368421</v>
      </c>
      <c r="AH8" s="20" t="s">
        <v>4687</v>
      </c>
      <c r="AI8"/>
      <c r="AJ8" s="9">
        <v>2002</v>
      </c>
      <c r="AK8" s="20">
        <v>3472.9166666666665</v>
      </c>
      <c r="AL8" s="20">
        <v>2869.4285714285716</v>
      </c>
      <c r="AM8" s="20">
        <v>2242.375</v>
      </c>
      <c r="AN8" s="20">
        <v>1962.5</v>
      </c>
      <c r="AO8" s="20">
        <v>2120</v>
      </c>
      <c r="AP8" s="20">
        <v>26492.75</v>
      </c>
      <c r="AQ8"/>
      <c r="AR8" s="9">
        <v>2002</v>
      </c>
      <c r="AS8" s="20">
        <v>3578.05</v>
      </c>
      <c r="AT8" s="20">
        <v>2465.3529411764707</v>
      </c>
      <c r="AU8" s="20">
        <v>2017.4285714285713</v>
      </c>
      <c r="AV8" s="20" t="s">
        <v>4687</v>
      </c>
      <c r="AW8" s="20">
        <v>1475</v>
      </c>
      <c r="AX8" s="20" t="s">
        <v>4687</v>
      </c>
      <c r="AY8"/>
      <c r="AZ8" s="9">
        <v>2002</v>
      </c>
      <c r="BA8" s="20">
        <v>3207.090909090909</v>
      </c>
      <c r="BB8" s="20">
        <v>2381</v>
      </c>
      <c r="BC8" s="20">
        <v>1925</v>
      </c>
      <c r="BD8" s="20" t="s">
        <v>4687</v>
      </c>
      <c r="BE8" s="20">
        <v>967</v>
      </c>
      <c r="BF8" s="20">
        <v>11275</v>
      </c>
      <c r="BG8"/>
      <c r="BH8" s="9">
        <v>2002</v>
      </c>
      <c r="BI8" s="20">
        <v>3308.8695652173915</v>
      </c>
      <c r="BJ8" s="20">
        <v>2500</v>
      </c>
      <c r="BK8" s="20" t="s">
        <v>4687</v>
      </c>
      <c r="BL8" s="20" t="s">
        <v>4687</v>
      </c>
      <c r="BM8" s="20" t="s">
        <v>4687</v>
      </c>
      <c r="BN8" s="20" t="s">
        <v>4687</v>
      </c>
      <c r="BO8"/>
      <c r="BP8" s="9">
        <v>2002</v>
      </c>
      <c r="BQ8" s="20" t="s">
        <v>4687</v>
      </c>
      <c r="BR8" s="20">
        <v>3740</v>
      </c>
      <c r="BS8" s="20">
        <v>2613.75</v>
      </c>
      <c r="BT8" s="20">
        <v>2161.3333333333335</v>
      </c>
      <c r="BU8" s="20">
        <v>1283.3333333333333</v>
      </c>
      <c r="BV8" s="20">
        <v>4983.090909090909</v>
      </c>
      <c r="BW8"/>
      <c r="BX8" s="9">
        <v>2002</v>
      </c>
      <c r="BY8" s="20" t="s">
        <v>4687</v>
      </c>
      <c r="BZ8" s="20">
        <v>2813.8333333333335</v>
      </c>
      <c r="CA8" s="20">
        <v>1812.2941176470588</v>
      </c>
      <c r="CB8" s="20">
        <v>1666.6666666666667</v>
      </c>
      <c r="CC8" s="20">
        <v>1082.2857142857142</v>
      </c>
      <c r="CD8" s="20">
        <v>7354</v>
      </c>
      <c r="CE8"/>
      <c r="CF8" s="9">
        <v>2002</v>
      </c>
      <c r="CG8" s="20" t="s">
        <v>4687</v>
      </c>
      <c r="CH8" s="20">
        <v>2737.5</v>
      </c>
      <c r="CI8" s="20">
        <v>1609.6190476190477</v>
      </c>
      <c r="CJ8" s="20">
        <v>1084.8</v>
      </c>
      <c r="CK8" s="20" t="s">
        <v>4687</v>
      </c>
      <c r="CL8" s="20" t="s">
        <v>4687</v>
      </c>
      <c r="CM8"/>
      <c r="CN8"/>
      <c r="CO8"/>
    </row>
    <row r="9" spans="1:93" x14ac:dyDescent="0.25">
      <c r="C9" s="9">
        <v>2003</v>
      </c>
      <c r="D9" s="20">
        <v>4133.3034951456311</v>
      </c>
      <c r="E9" s="20">
        <v>3286.7542372881358</v>
      </c>
      <c r="F9" s="20">
        <v>2286.159044585987</v>
      </c>
      <c r="G9" s="20">
        <v>2169.64</v>
      </c>
      <c r="H9" s="20">
        <v>1609.8591549295775</v>
      </c>
      <c r="I9" s="20">
        <v>13953.476190476191</v>
      </c>
      <c r="K9" s="9">
        <v>2003</v>
      </c>
      <c r="L9" s="20">
        <v>5513.0086666666666</v>
      </c>
      <c r="M9" s="20">
        <v>4240.878787878788</v>
      </c>
      <c r="N9" s="20">
        <v>3781.855</v>
      </c>
      <c r="O9" s="20" t="s">
        <v>4687</v>
      </c>
      <c r="P9" s="20" t="s">
        <v>4687</v>
      </c>
      <c r="Q9" s="20">
        <v>17313.37837837838</v>
      </c>
      <c r="S9" s="9">
        <v>2003</v>
      </c>
      <c r="T9" s="20">
        <v>4420</v>
      </c>
      <c r="U9" s="20">
        <v>3036.1176470588234</v>
      </c>
      <c r="V9" s="20">
        <v>2601.125</v>
      </c>
      <c r="W9" s="20">
        <v>2287.8333333333335</v>
      </c>
      <c r="X9" s="20">
        <v>3230.1</v>
      </c>
      <c r="Y9" s="20">
        <v>5844.6</v>
      </c>
      <c r="Z9"/>
      <c r="AA9"/>
      <c r="AB9" s="9">
        <v>2003</v>
      </c>
      <c r="AC9" s="20">
        <v>3324.5333333333333</v>
      </c>
      <c r="AD9" s="20">
        <v>2521.0714285714284</v>
      </c>
      <c r="AE9" s="20">
        <v>2186</v>
      </c>
      <c r="AF9" s="20">
        <v>2091</v>
      </c>
      <c r="AG9" s="20">
        <v>1553.0833333333333</v>
      </c>
      <c r="AH9" s="20" t="s">
        <v>4687</v>
      </c>
      <c r="AI9"/>
      <c r="AJ9" s="9">
        <v>2003</v>
      </c>
      <c r="AK9" s="20">
        <v>3811.9230769230771</v>
      </c>
      <c r="AL9" s="20">
        <v>3277.8571428571427</v>
      </c>
      <c r="AM9" s="20">
        <v>2554.3333333333335</v>
      </c>
      <c r="AN9" s="20">
        <v>1500</v>
      </c>
      <c r="AO9" s="20">
        <v>1620.75</v>
      </c>
      <c r="AP9" s="20">
        <v>16508.333333333332</v>
      </c>
      <c r="AQ9"/>
      <c r="AR9" s="9">
        <v>2003</v>
      </c>
      <c r="AS9" s="20">
        <v>3471.6923076923076</v>
      </c>
      <c r="AT9" s="20">
        <v>2786.7272727272725</v>
      </c>
      <c r="AU9" s="20">
        <v>2122.5555555555557</v>
      </c>
      <c r="AV9" s="20">
        <v>2400</v>
      </c>
      <c r="AW9" s="20">
        <v>1402.6666666666667</v>
      </c>
      <c r="AX9" s="20">
        <v>5969.75</v>
      </c>
      <c r="AY9"/>
      <c r="AZ9" s="9">
        <v>2003</v>
      </c>
      <c r="BA9" s="20">
        <v>3411</v>
      </c>
      <c r="BB9" s="20">
        <v>2269</v>
      </c>
      <c r="BC9" s="20">
        <v>1845</v>
      </c>
      <c r="BD9" s="20">
        <v>2670</v>
      </c>
      <c r="BE9" s="20">
        <v>2060</v>
      </c>
      <c r="BF9" s="20">
        <v>8351.6666666666661</v>
      </c>
      <c r="BG9"/>
      <c r="BH9" s="9">
        <v>2003</v>
      </c>
      <c r="BI9" s="20">
        <v>3508.5</v>
      </c>
      <c r="BJ9" s="20">
        <v>2897.3636363636365</v>
      </c>
      <c r="BK9" s="20">
        <v>2350</v>
      </c>
      <c r="BL9" s="20" t="s">
        <v>4687</v>
      </c>
      <c r="BM9" s="20" t="s">
        <v>4687</v>
      </c>
      <c r="BN9" s="20" t="s">
        <v>4687</v>
      </c>
      <c r="BO9"/>
      <c r="BP9" s="9">
        <v>2003</v>
      </c>
      <c r="BQ9" s="20" t="s">
        <v>4687</v>
      </c>
      <c r="BR9" s="20">
        <v>3535</v>
      </c>
      <c r="BS9" s="20">
        <v>3379.2857142857142</v>
      </c>
      <c r="BT9" s="20">
        <v>2554.875</v>
      </c>
      <c r="BU9" s="20">
        <v>1489.8333333333333</v>
      </c>
      <c r="BV9" s="20">
        <v>11768.75</v>
      </c>
      <c r="BW9"/>
      <c r="BX9" s="9">
        <v>2003</v>
      </c>
      <c r="BY9" s="20">
        <v>3213</v>
      </c>
      <c r="BZ9" s="20">
        <v>2850</v>
      </c>
      <c r="CA9" s="20">
        <v>1895.1666666666667</v>
      </c>
      <c r="CB9" s="20">
        <v>1700</v>
      </c>
      <c r="CC9" s="20">
        <v>1128.2272727272727</v>
      </c>
      <c r="CD9" s="20">
        <v>5547.333333333333</v>
      </c>
      <c r="CE9"/>
      <c r="CF9" s="9">
        <v>2003</v>
      </c>
      <c r="CG9" s="20" t="s">
        <v>4687</v>
      </c>
      <c r="CH9" s="20">
        <v>2804</v>
      </c>
      <c r="CI9" s="20">
        <v>1596.7916666666667</v>
      </c>
      <c r="CJ9" s="20">
        <v>1138</v>
      </c>
      <c r="CK9" s="20">
        <v>1157.3636363636363</v>
      </c>
      <c r="CL9" s="20" t="s">
        <v>4687</v>
      </c>
      <c r="CM9"/>
      <c r="CN9"/>
      <c r="CO9"/>
    </row>
    <row r="10" spans="1:93" x14ac:dyDescent="0.25">
      <c r="C10" s="9">
        <v>2004</v>
      </c>
      <c r="D10" s="20">
        <v>4491.1379310344828</v>
      </c>
      <c r="E10" s="20">
        <v>4057.0193277310923</v>
      </c>
      <c r="F10" s="20">
        <v>2695.765625</v>
      </c>
      <c r="G10" s="20">
        <v>1677.0833333333333</v>
      </c>
      <c r="H10" s="20">
        <v>2269.9713157894739</v>
      </c>
      <c r="I10" s="20">
        <v>18138.744186046511</v>
      </c>
      <c r="K10" s="9">
        <v>2004</v>
      </c>
      <c r="L10" s="20">
        <v>5564.322580645161</v>
      </c>
      <c r="M10" s="20">
        <v>4988.4222222222224</v>
      </c>
      <c r="N10" s="20">
        <v>4843.454545454545</v>
      </c>
      <c r="O10" s="20" t="s">
        <v>4687</v>
      </c>
      <c r="P10" s="20" t="s">
        <v>4687</v>
      </c>
      <c r="Q10" s="20">
        <v>26974.904761904763</v>
      </c>
      <c r="S10" s="9">
        <v>2004</v>
      </c>
      <c r="T10" s="20">
        <v>3998.7777777777778</v>
      </c>
      <c r="U10" s="20">
        <v>3586</v>
      </c>
      <c r="V10" s="20">
        <v>1950</v>
      </c>
      <c r="W10" s="20" t="s">
        <v>4687</v>
      </c>
      <c r="X10" s="20">
        <v>3012.5</v>
      </c>
      <c r="Y10" s="20" t="s">
        <v>4687</v>
      </c>
      <c r="Z10"/>
      <c r="AA10"/>
      <c r="AB10" s="9">
        <v>2004</v>
      </c>
      <c r="AC10" s="20">
        <v>4600</v>
      </c>
      <c r="AD10" s="20">
        <v>4146.666666666667</v>
      </c>
      <c r="AE10" s="20">
        <v>2990.625</v>
      </c>
      <c r="AF10" s="20" t="s">
        <v>4687</v>
      </c>
      <c r="AG10" s="20">
        <v>2147.5714285714284</v>
      </c>
      <c r="AH10" s="20" t="s">
        <v>4687</v>
      </c>
      <c r="AI10"/>
      <c r="AJ10" s="9">
        <v>2004</v>
      </c>
      <c r="AK10" s="20">
        <v>4425.5555555555557</v>
      </c>
      <c r="AL10" s="20">
        <v>3585.7000000000003</v>
      </c>
      <c r="AM10" s="20">
        <v>2649</v>
      </c>
      <c r="AN10" s="20" t="s">
        <v>4687</v>
      </c>
      <c r="AO10" s="20">
        <v>4167.8183333333336</v>
      </c>
      <c r="AP10" s="20">
        <v>7920</v>
      </c>
      <c r="AQ10"/>
      <c r="AR10" s="9">
        <v>2004</v>
      </c>
      <c r="AS10" s="20">
        <v>4473.1333333333332</v>
      </c>
      <c r="AT10" s="20">
        <v>3318.4444444444443</v>
      </c>
      <c r="AU10" s="20">
        <v>2189.4</v>
      </c>
      <c r="AV10" s="20" t="s">
        <v>4687</v>
      </c>
      <c r="AW10" s="20">
        <v>2112.1999999999998</v>
      </c>
      <c r="AX10" s="20">
        <v>8279.3333333333339</v>
      </c>
      <c r="AY10"/>
      <c r="AZ10" s="9">
        <v>2004</v>
      </c>
      <c r="BA10" s="20">
        <v>4006.8888888888887</v>
      </c>
      <c r="BB10" s="20">
        <v>3046.25</v>
      </c>
      <c r="BC10" s="20">
        <v>2325</v>
      </c>
      <c r="BD10" s="20" t="s">
        <v>4687</v>
      </c>
      <c r="BE10" s="20">
        <v>1528</v>
      </c>
      <c r="BF10" s="20">
        <v>8910.25</v>
      </c>
      <c r="BG10"/>
      <c r="BH10" s="9">
        <v>2004</v>
      </c>
      <c r="BI10" s="20">
        <v>3610.2352941176468</v>
      </c>
      <c r="BJ10" s="20">
        <v>3091</v>
      </c>
      <c r="BK10" s="20">
        <v>2570</v>
      </c>
      <c r="BL10" s="20">
        <v>2573</v>
      </c>
      <c r="BM10" s="20" t="s">
        <v>4687</v>
      </c>
      <c r="BN10" s="20" t="s">
        <v>4687</v>
      </c>
      <c r="BO10"/>
      <c r="BP10" s="9">
        <v>2004</v>
      </c>
      <c r="BQ10" s="20" t="s">
        <v>4687</v>
      </c>
      <c r="BR10" s="20">
        <v>4176</v>
      </c>
      <c r="BS10" s="20">
        <v>2614.4285714285716</v>
      </c>
      <c r="BT10" s="20" t="s">
        <v>4687</v>
      </c>
      <c r="BU10" s="20">
        <v>2183.6</v>
      </c>
      <c r="BV10" s="20">
        <v>13155.857142857143</v>
      </c>
      <c r="BW10"/>
      <c r="BX10" s="9">
        <v>2004</v>
      </c>
      <c r="BY10" s="20" t="s">
        <v>4687</v>
      </c>
      <c r="BZ10" s="20">
        <v>2932.2</v>
      </c>
      <c r="CA10" s="20">
        <v>2176</v>
      </c>
      <c r="CB10" s="20">
        <v>1934</v>
      </c>
      <c r="CC10" s="20">
        <v>1390.6</v>
      </c>
      <c r="CD10" s="20">
        <v>7107.666666666667</v>
      </c>
      <c r="CE10"/>
      <c r="CF10" s="9">
        <v>2004</v>
      </c>
      <c r="CG10" s="20">
        <v>3078</v>
      </c>
      <c r="CH10" s="20">
        <v>2334.1666666666665</v>
      </c>
      <c r="CI10" s="20">
        <v>1775.55</v>
      </c>
      <c r="CJ10" s="20">
        <v>1189.5999999999999</v>
      </c>
      <c r="CK10" s="20">
        <v>1412.5</v>
      </c>
      <c r="CL10" s="20" t="s">
        <v>4687</v>
      </c>
      <c r="CM10"/>
      <c r="CN10"/>
      <c r="CO10"/>
    </row>
    <row r="11" spans="1:93" x14ac:dyDescent="0.25">
      <c r="C11" s="9">
        <v>2005</v>
      </c>
      <c r="D11" s="20">
        <v>4890.436140939597</v>
      </c>
      <c r="E11" s="20">
        <v>4034.879851851852</v>
      </c>
      <c r="F11" s="20">
        <v>2842.6050833333334</v>
      </c>
      <c r="G11" s="20">
        <v>2314.6190476190477</v>
      </c>
      <c r="H11" s="20">
        <v>2444.5768867924526</v>
      </c>
      <c r="I11" s="20">
        <v>18452.598208955224</v>
      </c>
      <c r="K11" s="9">
        <v>2005</v>
      </c>
      <c r="L11" s="20">
        <v>5983.1807142857151</v>
      </c>
      <c r="M11" s="20">
        <v>5425.1751515151527</v>
      </c>
      <c r="N11" s="20">
        <v>3985.6623076923079</v>
      </c>
      <c r="O11" s="20" t="s">
        <v>4687</v>
      </c>
      <c r="P11" s="20" t="s">
        <v>4687</v>
      </c>
      <c r="Q11" s="20">
        <v>24541.461499999998</v>
      </c>
      <c r="S11" s="9">
        <v>2005</v>
      </c>
      <c r="T11" s="20">
        <v>4651</v>
      </c>
      <c r="U11" s="20">
        <v>4492.545454545455</v>
      </c>
      <c r="V11" s="20">
        <v>3982.090909090909</v>
      </c>
      <c r="W11" s="20">
        <v>2922.3333333333335</v>
      </c>
      <c r="X11" s="20">
        <v>3021.2727272727275</v>
      </c>
      <c r="Y11" s="20">
        <v>8759.3333333333339</v>
      </c>
      <c r="Z11"/>
      <c r="AA11"/>
      <c r="AB11" s="9">
        <v>2005</v>
      </c>
      <c r="AC11" s="20">
        <v>4596.916666666667</v>
      </c>
      <c r="AD11" s="20">
        <v>3035.2</v>
      </c>
      <c r="AE11" s="20">
        <v>2517.4444444444443</v>
      </c>
      <c r="AF11" s="20">
        <v>2391.6666666666665</v>
      </c>
      <c r="AG11" s="20">
        <v>2840</v>
      </c>
      <c r="AH11" s="20" t="s">
        <v>4687</v>
      </c>
      <c r="AI11"/>
      <c r="AJ11" s="9">
        <v>2005</v>
      </c>
      <c r="AK11" s="20">
        <v>4121.7721568627449</v>
      </c>
      <c r="AL11" s="20">
        <v>4050</v>
      </c>
      <c r="AM11" s="20" t="s">
        <v>4687</v>
      </c>
      <c r="AN11" s="20" t="s">
        <v>4687</v>
      </c>
      <c r="AO11" s="20">
        <v>4610.9055555555551</v>
      </c>
      <c r="AP11" s="20">
        <v>7376.9240000000009</v>
      </c>
      <c r="AQ11"/>
      <c r="AR11" s="9">
        <v>2005</v>
      </c>
      <c r="AS11" s="20">
        <v>4587.6451612903229</v>
      </c>
      <c r="AT11" s="20">
        <v>3815.0967741935483</v>
      </c>
      <c r="AU11" s="20">
        <v>2883.0769230769229</v>
      </c>
      <c r="AV11" s="20" t="s">
        <v>4687</v>
      </c>
      <c r="AW11" s="20">
        <v>2108</v>
      </c>
      <c r="AX11" s="20">
        <v>6318.5</v>
      </c>
      <c r="AY11"/>
      <c r="AZ11" s="9">
        <v>2005</v>
      </c>
      <c r="BA11" s="20">
        <v>4622</v>
      </c>
      <c r="BB11" s="20">
        <v>3688.4285714285716</v>
      </c>
      <c r="BC11" s="20">
        <v>1430.5</v>
      </c>
      <c r="BD11" s="20" t="s">
        <v>4687</v>
      </c>
      <c r="BE11" s="20" t="s">
        <v>4687</v>
      </c>
      <c r="BF11" s="20">
        <v>14500</v>
      </c>
      <c r="BG11"/>
      <c r="BH11" s="9">
        <v>2005</v>
      </c>
      <c r="BI11" s="20">
        <v>4906</v>
      </c>
      <c r="BJ11" s="20">
        <v>3476.8125</v>
      </c>
      <c r="BK11" s="20" t="s">
        <v>4687</v>
      </c>
      <c r="BL11" s="20" t="s">
        <v>4687</v>
      </c>
      <c r="BM11" s="20" t="s">
        <v>4687</v>
      </c>
      <c r="BN11" s="20" t="s">
        <v>4687</v>
      </c>
      <c r="BO11"/>
      <c r="BP11" s="9">
        <v>2005</v>
      </c>
      <c r="BQ11" s="20">
        <v>6000</v>
      </c>
      <c r="BR11" s="20">
        <v>5056.666666666667</v>
      </c>
      <c r="BS11" s="20">
        <v>3543.705882352941</v>
      </c>
      <c r="BT11" s="20">
        <v>2970</v>
      </c>
      <c r="BU11" s="20">
        <v>2586.3333333333335</v>
      </c>
      <c r="BV11" s="20">
        <v>11254.428571428571</v>
      </c>
      <c r="BW11"/>
      <c r="BX11" s="9">
        <v>2005</v>
      </c>
      <c r="BY11" s="20">
        <v>3925</v>
      </c>
      <c r="BZ11" s="20">
        <v>2566.6666666666665</v>
      </c>
      <c r="CA11" s="20">
        <v>2650.64</v>
      </c>
      <c r="CB11" s="20">
        <v>1847.25</v>
      </c>
      <c r="CC11" s="20">
        <v>1707.4</v>
      </c>
      <c r="CD11" s="20">
        <v>11009.666666666666</v>
      </c>
      <c r="CE11"/>
      <c r="CF11" s="9">
        <v>2005</v>
      </c>
      <c r="CG11" s="20">
        <v>3647.3333333333335</v>
      </c>
      <c r="CH11" s="20">
        <v>2763.3333333333335</v>
      </c>
      <c r="CI11" s="20">
        <v>1866.3</v>
      </c>
      <c r="CJ11" s="20">
        <v>2050</v>
      </c>
      <c r="CK11" s="20">
        <v>1615.4242424242425</v>
      </c>
      <c r="CL11" s="20" t="s">
        <v>4687</v>
      </c>
      <c r="CM11"/>
      <c r="CN11"/>
      <c r="CO11"/>
    </row>
    <row r="12" spans="1:93" x14ac:dyDescent="0.25">
      <c r="C12" s="9">
        <v>2006</v>
      </c>
      <c r="D12" s="20">
        <v>5402.6556355932198</v>
      </c>
      <c r="E12" s="20">
        <v>4246.0657324840768</v>
      </c>
      <c r="F12" s="20">
        <v>3057.8525490196075</v>
      </c>
      <c r="G12" s="20">
        <v>2492.7222222222222</v>
      </c>
      <c r="H12" s="20">
        <v>2441.8783783783783</v>
      </c>
      <c r="I12" s="20">
        <v>23917.937678571423</v>
      </c>
      <c r="K12" s="9">
        <v>2006</v>
      </c>
      <c r="L12" s="20">
        <v>7033.4018840579711</v>
      </c>
      <c r="M12" s="20">
        <v>6407.1711764705897</v>
      </c>
      <c r="N12" s="20">
        <v>4790.6149999999998</v>
      </c>
      <c r="O12" s="20" t="s">
        <v>4687</v>
      </c>
      <c r="P12" s="20" t="s">
        <v>4687</v>
      </c>
      <c r="Q12" s="20">
        <v>40768.792083333334</v>
      </c>
      <c r="S12" s="9">
        <v>2006</v>
      </c>
      <c r="T12" s="20">
        <v>5572.75</v>
      </c>
      <c r="U12" s="20">
        <v>3765.3888888888887</v>
      </c>
      <c r="V12" s="20">
        <v>3306.0454545454545</v>
      </c>
      <c r="W12" s="20">
        <v>2800</v>
      </c>
      <c r="X12" s="20">
        <v>3867.090909090909</v>
      </c>
      <c r="Y12" s="20">
        <v>9233.25</v>
      </c>
      <c r="Z12"/>
      <c r="AA12"/>
      <c r="AB12" s="9">
        <v>2006</v>
      </c>
      <c r="AC12" s="20">
        <v>4556.3469387755104</v>
      </c>
      <c r="AD12" s="20">
        <v>3380.2045454545455</v>
      </c>
      <c r="AE12" s="20">
        <v>3179.3076923076924</v>
      </c>
      <c r="AF12" s="20">
        <v>4000</v>
      </c>
      <c r="AG12" s="20">
        <v>2534.375</v>
      </c>
      <c r="AH12" s="20">
        <v>5550</v>
      </c>
      <c r="AI12"/>
      <c r="AJ12" s="9">
        <v>2006</v>
      </c>
      <c r="AK12" s="20">
        <v>4950.8</v>
      </c>
      <c r="AL12" s="20">
        <v>4066.0769230769229</v>
      </c>
      <c r="AM12" s="20">
        <v>2925</v>
      </c>
      <c r="AN12" s="20">
        <v>2800</v>
      </c>
      <c r="AO12" s="20">
        <v>3831.25</v>
      </c>
      <c r="AP12" s="20">
        <v>16427.8125</v>
      </c>
      <c r="AQ12"/>
      <c r="AR12" s="9">
        <v>2006</v>
      </c>
      <c r="AS12" s="20">
        <v>4783.6756756756758</v>
      </c>
      <c r="AT12" s="20">
        <v>3582.32</v>
      </c>
      <c r="AU12" s="20">
        <v>2820.3333333333335</v>
      </c>
      <c r="AV12" s="20" t="s">
        <v>4687</v>
      </c>
      <c r="AW12" s="20">
        <v>2525</v>
      </c>
      <c r="AX12" s="20">
        <v>6887</v>
      </c>
      <c r="AY12"/>
      <c r="AZ12" s="9">
        <v>2006</v>
      </c>
      <c r="BA12" s="20">
        <v>4784.6315789473683</v>
      </c>
      <c r="BB12" s="20">
        <v>3632.75</v>
      </c>
      <c r="BC12" s="20" t="s">
        <v>4687</v>
      </c>
      <c r="BD12" s="20" t="s">
        <v>4687</v>
      </c>
      <c r="BE12" s="20">
        <v>2817</v>
      </c>
      <c r="BF12" s="20">
        <v>9416.3333333333339</v>
      </c>
      <c r="BG12"/>
      <c r="BH12" s="9">
        <v>2006</v>
      </c>
      <c r="BI12" s="20">
        <v>4621.333333333333</v>
      </c>
      <c r="BJ12" s="20">
        <v>3415.909090909091</v>
      </c>
      <c r="BK12" s="20">
        <v>2178</v>
      </c>
      <c r="BL12" s="20" t="s">
        <v>4687</v>
      </c>
      <c r="BM12" s="20" t="s">
        <v>4687</v>
      </c>
      <c r="BN12" s="20" t="s">
        <v>4687</v>
      </c>
      <c r="BO12"/>
      <c r="BP12" s="9">
        <v>2006</v>
      </c>
      <c r="BQ12" s="20">
        <v>8262.5</v>
      </c>
      <c r="BR12" s="20">
        <v>7303.6</v>
      </c>
      <c r="BS12" s="20">
        <v>3854</v>
      </c>
      <c r="BT12" s="20" t="s">
        <v>4687</v>
      </c>
      <c r="BU12" s="20">
        <v>2667.1666666666665</v>
      </c>
      <c r="BV12" s="20">
        <v>13869.666666666666</v>
      </c>
      <c r="BW12"/>
      <c r="BX12" s="9">
        <v>2006</v>
      </c>
      <c r="BY12" s="20" t="s">
        <v>4687</v>
      </c>
      <c r="BZ12" s="20" t="s">
        <v>4687</v>
      </c>
      <c r="CA12" s="20">
        <v>2741.05</v>
      </c>
      <c r="CB12" s="20">
        <v>2385.7142857142858</v>
      </c>
      <c r="CC12" s="20">
        <v>1755.3333333333333</v>
      </c>
      <c r="CD12" s="20" t="s">
        <v>4687</v>
      </c>
      <c r="CE12"/>
      <c r="CF12" s="9">
        <v>2006</v>
      </c>
      <c r="CG12" s="20">
        <v>2727.8571428571427</v>
      </c>
      <c r="CH12" s="20">
        <v>2927.5</v>
      </c>
      <c r="CI12" s="20">
        <v>2203.56</v>
      </c>
      <c r="CJ12" s="20">
        <v>1761.5</v>
      </c>
      <c r="CK12" s="20">
        <v>1814.7333333333333</v>
      </c>
      <c r="CL12" s="20" t="s">
        <v>4687</v>
      </c>
      <c r="CM12"/>
      <c r="CN12"/>
      <c r="CO12"/>
    </row>
    <row r="13" spans="1:93" x14ac:dyDescent="0.25">
      <c r="C13" s="9">
        <v>2007</v>
      </c>
      <c r="D13" s="20">
        <v>5735.3298684210522</v>
      </c>
      <c r="E13" s="20">
        <v>4681.3823999999995</v>
      </c>
      <c r="F13" s="20">
        <v>3473.9000979640173</v>
      </c>
      <c r="G13" s="20">
        <v>3110.5477551020408</v>
      </c>
      <c r="H13" s="20">
        <v>3100.3703103407356</v>
      </c>
      <c r="I13" s="20">
        <v>28848.919895833329</v>
      </c>
      <c r="K13" s="9">
        <v>2007</v>
      </c>
      <c r="L13" s="20">
        <v>8597.4</v>
      </c>
      <c r="M13" s="20">
        <v>5125</v>
      </c>
      <c r="N13" s="20">
        <v>4650.833333333333</v>
      </c>
      <c r="O13" s="20">
        <v>5500</v>
      </c>
      <c r="P13" s="20">
        <v>8500</v>
      </c>
      <c r="Q13" s="20">
        <v>32501.666666666668</v>
      </c>
      <c r="S13" s="9">
        <v>2007</v>
      </c>
      <c r="T13" s="20">
        <v>6297.454545454545</v>
      </c>
      <c r="U13" s="20">
        <v>4964.090909090909</v>
      </c>
      <c r="V13" s="20">
        <v>4072.4545454545455</v>
      </c>
      <c r="W13" s="20">
        <v>3456.25</v>
      </c>
      <c r="X13" s="20">
        <v>4320.181818181818</v>
      </c>
      <c r="Y13" s="20">
        <v>7915.333333333333</v>
      </c>
      <c r="Z13"/>
      <c r="AA13"/>
      <c r="AB13" s="9">
        <v>2007</v>
      </c>
      <c r="AC13" s="20">
        <v>5620.9523809523807</v>
      </c>
      <c r="AD13" s="20">
        <v>4269.1176470588234</v>
      </c>
      <c r="AE13" s="20">
        <v>3154.1851851851852</v>
      </c>
      <c r="AF13" s="20">
        <v>2873</v>
      </c>
      <c r="AG13" s="20" t="s">
        <v>4687</v>
      </c>
      <c r="AH13" s="20" t="s">
        <v>4687</v>
      </c>
      <c r="AI13"/>
      <c r="AJ13" s="9">
        <v>2007</v>
      </c>
      <c r="AK13" s="20">
        <v>6841.1060294117651</v>
      </c>
      <c r="AL13" s="20">
        <v>5554.2167272727283</v>
      </c>
      <c r="AM13" s="20">
        <v>4232.25</v>
      </c>
      <c r="AN13" s="20">
        <v>3345</v>
      </c>
      <c r="AO13" s="20">
        <v>4582.891785402423</v>
      </c>
      <c r="AP13" s="20">
        <v>35918.052539682532</v>
      </c>
      <c r="AQ13"/>
      <c r="AR13" s="9">
        <v>2007</v>
      </c>
      <c r="AS13" s="20">
        <v>5116.3773584905657</v>
      </c>
      <c r="AT13" s="20">
        <v>4065.8</v>
      </c>
      <c r="AU13" s="20">
        <v>3537</v>
      </c>
      <c r="AV13" s="20" t="s">
        <v>4687</v>
      </c>
      <c r="AW13" s="20">
        <v>3449.6363636363635</v>
      </c>
      <c r="AX13" s="20">
        <v>11489</v>
      </c>
      <c r="AY13"/>
      <c r="AZ13" s="9">
        <v>2007</v>
      </c>
      <c r="BA13" s="20">
        <v>5591.2</v>
      </c>
      <c r="BB13" s="20">
        <v>4213.6000000000004</v>
      </c>
      <c r="BC13" s="20">
        <v>2857</v>
      </c>
      <c r="BD13" s="20" t="s">
        <v>4687</v>
      </c>
      <c r="BE13" s="20">
        <v>3633.3333333333335</v>
      </c>
      <c r="BF13" s="20">
        <v>10000</v>
      </c>
      <c r="BG13"/>
      <c r="BH13" s="9">
        <v>2007</v>
      </c>
      <c r="BI13" s="20">
        <v>5640.9375</v>
      </c>
      <c r="BJ13" s="20">
        <v>4429.181818181818</v>
      </c>
      <c r="BK13" s="20">
        <v>4191</v>
      </c>
      <c r="BL13" s="20" t="s">
        <v>4687</v>
      </c>
      <c r="BM13" s="20" t="s">
        <v>4687</v>
      </c>
      <c r="BN13" s="20" t="s">
        <v>4687</v>
      </c>
      <c r="BO13"/>
      <c r="BP13" s="9">
        <v>2007</v>
      </c>
      <c r="BQ13" s="20" t="s">
        <v>4687</v>
      </c>
      <c r="BR13" s="20" t="s">
        <v>4687</v>
      </c>
      <c r="BS13" s="20">
        <v>4798</v>
      </c>
      <c r="BT13" s="20">
        <v>3161</v>
      </c>
      <c r="BU13" s="20">
        <v>3142.75</v>
      </c>
      <c r="BV13" s="20">
        <v>12288.75</v>
      </c>
      <c r="BW13"/>
      <c r="BX13" s="9">
        <v>2007</v>
      </c>
      <c r="BY13" s="20" t="s">
        <v>4687</v>
      </c>
      <c r="BZ13" s="20">
        <v>3472</v>
      </c>
      <c r="CA13" s="20">
        <v>3266.6100901301675</v>
      </c>
      <c r="CB13" s="20">
        <v>3175.2448979591836</v>
      </c>
      <c r="CC13" s="20">
        <v>2298.4676923076922</v>
      </c>
      <c r="CD13" s="20">
        <v>19463.75</v>
      </c>
      <c r="CE13"/>
      <c r="CF13" s="9">
        <v>2007</v>
      </c>
      <c r="CG13" s="20">
        <v>2712.7777777777778</v>
      </c>
      <c r="CH13" s="20">
        <v>4145.75</v>
      </c>
      <c r="CI13" s="20">
        <v>2282.9499999999998</v>
      </c>
      <c r="CJ13" s="20">
        <v>1741.6666666666667</v>
      </c>
      <c r="CK13" s="20">
        <v>2044.0645161290322</v>
      </c>
      <c r="CL13" s="20" t="s">
        <v>4687</v>
      </c>
      <c r="CM13"/>
      <c r="CN13"/>
      <c r="CO13"/>
    </row>
    <row r="14" spans="1:93" x14ac:dyDescent="0.25">
      <c r="C14" s="9">
        <v>2008</v>
      </c>
      <c r="D14" s="20">
        <v>6508.3388324873094</v>
      </c>
      <c r="E14" s="20">
        <v>5459.0544864864869</v>
      </c>
      <c r="F14" s="20">
        <v>3903.2414736842111</v>
      </c>
      <c r="G14" s="20">
        <v>3266.9408333333331</v>
      </c>
      <c r="H14" s="20">
        <v>3729.1878846153845</v>
      </c>
      <c r="I14" s="20">
        <v>19206.182727272728</v>
      </c>
      <c r="K14" s="9">
        <v>2008</v>
      </c>
      <c r="L14" s="20">
        <v>7923.1475</v>
      </c>
      <c r="M14" s="20">
        <v>7174.8691428571428</v>
      </c>
      <c r="N14" s="20">
        <v>5419.27</v>
      </c>
      <c r="O14" s="20">
        <v>4831.2</v>
      </c>
      <c r="P14" s="20">
        <v>9093.5</v>
      </c>
      <c r="Q14" s="20">
        <v>30988.002857142859</v>
      </c>
      <c r="S14" s="9">
        <v>2008</v>
      </c>
      <c r="T14" s="20">
        <v>6526.5069999999996</v>
      </c>
      <c r="U14" s="20">
        <v>5230.636363636364</v>
      </c>
      <c r="V14" s="20">
        <v>4719.625</v>
      </c>
      <c r="W14" s="20">
        <v>4167</v>
      </c>
      <c r="X14" s="20">
        <v>5638.25</v>
      </c>
      <c r="Y14" s="20">
        <v>8457</v>
      </c>
      <c r="Z14"/>
      <c r="AA14"/>
      <c r="AB14" s="9">
        <v>2008</v>
      </c>
      <c r="AC14" s="20">
        <v>7034.2</v>
      </c>
      <c r="AD14" s="20">
        <v>5087.2222222222226</v>
      </c>
      <c r="AE14" s="20">
        <v>4145.166666666667</v>
      </c>
      <c r="AF14" s="20" t="s">
        <v>4687</v>
      </c>
      <c r="AG14" s="20">
        <v>3618.75</v>
      </c>
      <c r="AH14" s="20" t="s">
        <v>4687</v>
      </c>
      <c r="AI14"/>
      <c r="AJ14" s="9">
        <v>2008</v>
      </c>
      <c r="AK14" s="20">
        <v>6635.7543243243244</v>
      </c>
      <c r="AL14" s="20">
        <v>5428.2049999999999</v>
      </c>
      <c r="AM14" s="20">
        <v>4210.1224999999995</v>
      </c>
      <c r="AN14" s="20">
        <v>3750</v>
      </c>
      <c r="AO14" s="20">
        <v>4562.5858823529416</v>
      </c>
      <c r="AP14" s="20">
        <v>16082.833333333334</v>
      </c>
      <c r="AQ14"/>
      <c r="AR14" s="9">
        <v>2008</v>
      </c>
      <c r="AS14" s="20">
        <v>6044.3214285714284</v>
      </c>
      <c r="AT14" s="20">
        <v>4737.5306122448983</v>
      </c>
      <c r="AU14" s="20">
        <v>4163.4444444444443</v>
      </c>
      <c r="AV14" s="20" t="s">
        <v>4687</v>
      </c>
      <c r="AW14" s="20">
        <v>3578.6666666666665</v>
      </c>
      <c r="AX14" s="20">
        <v>12618.555555555555</v>
      </c>
      <c r="AY14"/>
      <c r="AZ14" s="9">
        <v>2008</v>
      </c>
      <c r="BA14" s="20">
        <v>6839.5</v>
      </c>
      <c r="BB14" s="20">
        <v>5052.333333333333</v>
      </c>
      <c r="BC14" s="20">
        <v>4321.4285714285716</v>
      </c>
      <c r="BD14" s="20">
        <v>3081</v>
      </c>
      <c r="BE14" s="20">
        <v>4593</v>
      </c>
      <c r="BF14" s="20">
        <v>8566</v>
      </c>
      <c r="BG14"/>
      <c r="BH14" s="9">
        <v>2008</v>
      </c>
      <c r="BI14" s="20">
        <v>6122.625</v>
      </c>
      <c r="BJ14" s="20">
        <v>4924.2222222222226</v>
      </c>
      <c r="BK14" s="20">
        <v>3284.625</v>
      </c>
      <c r="BL14" s="20" t="s">
        <v>4687</v>
      </c>
      <c r="BM14" s="20" t="s">
        <v>4687</v>
      </c>
      <c r="BN14" s="20" t="s">
        <v>4687</v>
      </c>
      <c r="BO14"/>
      <c r="BP14" s="9">
        <v>2008</v>
      </c>
      <c r="BQ14" s="20">
        <v>3945.75</v>
      </c>
      <c r="BR14" s="20">
        <v>7725</v>
      </c>
      <c r="BS14" s="20">
        <v>5722.454545454545</v>
      </c>
      <c r="BT14" s="20">
        <v>3631.875</v>
      </c>
      <c r="BU14" s="20" t="s">
        <v>4687</v>
      </c>
      <c r="BV14" s="20">
        <v>14126.6</v>
      </c>
      <c r="BW14"/>
      <c r="BX14" s="9">
        <v>2008</v>
      </c>
      <c r="BY14" s="20" t="s">
        <v>4687</v>
      </c>
      <c r="BZ14" s="20">
        <v>4352.0349999999999</v>
      </c>
      <c r="CA14" s="20">
        <v>3851.6190476190477</v>
      </c>
      <c r="CB14" s="20">
        <v>3186.0732142857137</v>
      </c>
      <c r="CC14" s="20">
        <v>3710.9408333333336</v>
      </c>
      <c r="CD14" s="20" t="s">
        <v>4687</v>
      </c>
      <c r="CE14"/>
      <c r="CF14" s="9">
        <v>2008</v>
      </c>
      <c r="CG14" s="20" t="s">
        <v>4687</v>
      </c>
      <c r="CH14" s="20">
        <v>4697.6400000000003</v>
      </c>
      <c r="CI14" s="20">
        <v>2724.3608695652174</v>
      </c>
      <c r="CJ14" s="20">
        <v>2217.6999999999998</v>
      </c>
      <c r="CK14" s="20">
        <v>2380.4193548387098</v>
      </c>
      <c r="CL14" s="20" t="s">
        <v>4687</v>
      </c>
      <c r="CM14"/>
      <c r="CN14"/>
      <c r="CO14"/>
    </row>
    <row r="15" spans="1:93" x14ac:dyDescent="0.25">
      <c r="C15" s="9">
        <v>2009</v>
      </c>
      <c r="D15" s="20">
        <v>6704.3593103448275</v>
      </c>
      <c r="E15" s="20">
        <v>5400.9329627804382</v>
      </c>
      <c r="F15" s="20">
        <v>4060.9680288897694</v>
      </c>
      <c r="G15" s="20">
        <v>3063.2804567110811</v>
      </c>
      <c r="H15" s="20">
        <v>2992.7718892343328</v>
      </c>
      <c r="I15" s="20">
        <v>15208.615812324932</v>
      </c>
      <c r="K15" s="9">
        <v>2009</v>
      </c>
      <c r="L15" s="20">
        <v>8025.9275862068971</v>
      </c>
      <c r="M15" s="20">
        <v>6200.151935483872</v>
      </c>
      <c r="N15" s="20">
        <v>5888.8109999999997</v>
      </c>
      <c r="O15" s="20" t="s">
        <v>4687</v>
      </c>
      <c r="P15" s="20" t="s">
        <v>4687</v>
      </c>
      <c r="Q15" s="20">
        <v>24268.236666666668</v>
      </c>
      <c r="S15" s="9">
        <v>2009</v>
      </c>
      <c r="T15" s="20">
        <v>6424.670000000001</v>
      </c>
      <c r="U15" s="20">
        <v>5380.2026315789481</v>
      </c>
      <c r="V15" s="20">
        <v>4299.3523684210531</v>
      </c>
      <c r="W15" s="20">
        <v>4227.7849999999999</v>
      </c>
      <c r="X15" s="20">
        <v>4108.5707142857145</v>
      </c>
      <c r="Y15" s="20">
        <v>10718.151999999998</v>
      </c>
      <c r="Z15"/>
      <c r="AA15"/>
      <c r="AB15" s="9">
        <v>2009</v>
      </c>
      <c r="AC15" s="20">
        <v>6958.76</v>
      </c>
      <c r="AD15" s="20">
        <v>5019</v>
      </c>
      <c r="AE15" s="20">
        <v>3454.318181818182</v>
      </c>
      <c r="AF15" s="20">
        <v>3552</v>
      </c>
      <c r="AG15" s="20">
        <v>3085.1875</v>
      </c>
      <c r="AH15" s="20" t="s">
        <v>4687</v>
      </c>
      <c r="AI15"/>
      <c r="AJ15" s="9">
        <v>2009</v>
      </c>
      <c r="AK15" s="20">
        <v>6416.5</v>
      </c>
      <c r="AL15" s="20">
        <v>5584.3157894736842</v>
      </c>
      <c r="AM15" s="20">
        <v>4948.5</v>
      </c>
      <c r="AN15" s="20">
        <v>3525</v>
      </c>
      <c r="AO15" s="20">
        <v>4526.5714285714284</v>
      </c>
      <c r="AP15" s="20">
        <v>18185.5</v>
      </c>
      <c r="AQ15"/>
      <c r="AR15" s="9">
        <v>2009</v>
      </c>
      <c r="AS15" s="20">
        <v>5939.46</v>
      </c>
      <c r="AT15" s="20">
        <v>4969.0793650793648</v>
      </c>
      <c r="AU15" s="20">
        <v>4258.333333333333</v>
      </c>
      <c r="AV15" s="20" t="s">
        <v>4687</v>
      </c>
      <c r="AW15" s="20">
        <v>2673.4</v>
      </c>
      <c r="AX15" s="20">
        <v>10796</v>
      </c>
      <c r="AY15"/>
      <c r="AZ15" s="9">
        <v>2009</v>
      </c>
      <c r="BA15" s="20">
        <v>6958.5</v>
      </c>
      <c r="BB15" s="20">
        <v>5411.916666666667</v>
      </c>
      <c r="BC15" s="20" t="s">
        <v>4687</v>
      </c>
      <c r="BD15" s="20">
        <v>3661</v>
      </c>
      <c r="BE15" s="20">
        <v>3326.3333333333335</v>
      </c>
      <c r="BF15" s="20">
        <v>12896</v>
      </c>
      <c r="BG15"/>
      <c r="BH15" s="9">
        <v>2009</v>
      </c>
      <c r="BI15" s="20">
        <v>6739.4761904761908</v>
      </c>
      <c r="BJ15" s="20">
        <v>5344</v>
      </c>
      <c r="BK15" s="20">
        <v>3968.5</v>
      </c>
      <c r="BL15" s="20" t="s">
        <v>4687</v>
      </c>
      <c r="BM15" s="20" t="s">
        <v>4687</v>
      </c>
      <c r="BN15" s="20" t="s">
        <v>4687</v>
      </c>
      <c r="BO15"/>
      <c r="BP15" s="9">
        <v>2009</v>
      </c>
      <c r="BQ15" s="20" t="s">
        <v>4687</v>
      </c>
      <c r="BR15" s="20">
        <v>7081</v>
      </c>
      <c r="BS15" s="20">
        <v>5558.545454545455</v>
      </c>
      <c r="BT15" s="20">
        <v>4116.7</v>
      </c>
      <c r="BU15" s="20">
        <v>3281.3333333333335</v>
      </c>
      <c r="BV15" s="20">
        <v>10480.25</v>
      </c>
      <c r="BW15"/>
      <c r="BX15" s="9">
        <v>2009</v>
      </c>
      <c r="BY15" s="20" t="s">
        <v>4687</v>
      </c>
      <c r="BZ15" s="20">
        <v>5624.7927031509125</v>
      </c>
      <c r="CA15" s="20">
        <v>4015.5564184480559</v>
      </c>
      <c r="CB15" s="20">
        <v>2979.374923458503</v>
      </c>
      <c r="CC15" s="20">
        <v>2304.2616217193454</v>
      </c>
      <c r="CD15" s="20">
        <v>5369.0476190476193</v>
      </c>
      <c r="CE15"/>
      <c r="CF15" s="9">
        <v>2009</v>
      </c>
      <c r="CG15" s="20" t="s">
        <v>4687</v>
      </c>
      <c r="CH15" s="20">
        <v>4782.2</v>
      </c>
      <c r="CI15" s="20">
        <v>2993.8333333333335</v>
      </c>
      <c r="CJ15" s="20">
        <v>2239.8000000000002</v>
      </c>
      <c r="CK15" s="20">
        <v>2443.0384615384614</v>
      </c>
      <c r="CL15" s="20" t="s">
        <v>4687</v>
      </c>
      <c r="CM15"/>
      <c r="CN15"/>
      <c r="CO15"/>
    </row>
    <row r="16" spans="1:93" x14ac:dyDescent="0.25">
      <c r="C16" s="9">
        <v>2010</v>
      </c>
      <c r="D16" s="20">
        <v>7195.2370689655172</v>
      </c>
      <c r="E16" s="20">
        <v>5909.1476014760146</v>
      </c>
      <c r="F16" s="20">
        <v>4624.2763157894733</v>
      </c>
      <c r="G16" s="20">
        <v>4146.4651162790697</v>
      </c>
      <c r="H16" s="20">
        <v>3320.5</v>
      </c>
      <c r="I16" s="20">
        <v>11635.52</v>
      </c>
      <c r="K16" s="9">
        <v>2010</v>
      </c>
      <c r="L16" s="20">
        <v>8446</v>
      </c>
      <c r="M16" s="20">
        <v>6114.4</v>
      </c>
      <c r="N16" s="20">
        <v>5333.333333333333</v>
      </c>
      <c r="O16" s="20" t="s">
        <v>4687</v>
      </c>
      <c r="P16" s="20">
        <v>4175</v>
      </c>
      <c r="Q16" s="20">
        <v>13053.6</v>
      </c>
      <c r="S16" s="9">
        <v>2010</v>
      </c>
      <c r="T16" s="20">
        <v>7265.911764705882</v>
      </c>
      <c r="U16" s="20">
        <v>6188.8620689655172</v>
      </c>
      <c r="V16" s="20">
        <v>4699.3023255813951</v>
      </c>
      <c r="W16" s="20">
        <v>3612.5</v>
      </c>
      <c r="X16" s="20">
        <v>4311.75</v>
      </c>
      <c r="Y16" s="20">
        <v>6177</v>
      </c>
      <c r="Z16"/>
      <c r="AA16"/>
      <c r="AB16" s="9">
        <v>2010</v>
      </c>
      <c r="AC16" s="20">
        <v>7387.5588235294117</v>
      </c>
      <c r="AD16" s="20">
        <v>5469.2647058823532</v>
      </c>
      <c r="AE16" s="20">
        <v>3505.9666666666667</v>
      </c>
      <c r="AF16" s="20">
        <v>3157</v>
      </c>
      <c r="AG16" s="20">
        <v>2486.7333333333331</v>
      </c>
      <c r="AH16" s="20" t="s">
        <v>4687</v>
      </c>
      <c r="AI16"/>
      <c r="AJ16" s="9">
        <v>2010</v>
      </c>
      <c r="AK16" s="20">
        <v>7136.5</v>
      </c>
      <c r="AL16" s="20">
        <v>6732.6785714285716</v>
      </c>
      <c r="AM16" s="20">
        <v>4991.5555555555557</v>
      </c>
      <c r="AN16" s="20">
        <v>5050</v>
      </c>
      <c r="AO16" s="20">
        <v>4580.3</v>
      </c>
      <c r="AP16" s="20">
        <v>18185.5</v>
      </c>
      <c r="AQ16"/>
      <c r="AR16" s="9">
        <v>2010</v>
      </c>
      <c r="AS16" s="20">
        <v>6840.1975308641977</v>
      </c>
      <c r="AT16" s="20">
        <v>5554.2767857142853</v>
      </c>
      <c r="AU16" s="20">
        <v>4766.7096774193551</v>
      </c>
      <c r="AV16" s="20">
        <v>4094.2857142857142</v>
      </c>
      <c r="AW16" s="20">
        <v>2817.4</v>
      </c>
      <c r="AX16" s="20">
        <v>10604.6</v>
      </c>
      <c r="AY16"/>
      <c r="AZ16" s="9">
        <v>2010</v>
      </c>
      <c r="BA16" s="20">
        <v>7573.5</v>
      </c>
      <c r="BB16" s="20">
        <v>5949.2222222222226</v>
      </c>
      <c r="BC16" s="20">
        <v>4425</v>
      </c>
      <c r="BD16" s="20">
        <v>3065.5</v>
      </c>
      <c r="BE16" s="20">
        <v>3573.5</v>
      </c>
      <c r="BF16" s="20">
        <v>10365</v>
      </c>
      <c r="BG16"/>
      <c r="BH16" s="9">
        <v>2010</v>
      </c>
      <c r="BI16" s="20">
        <v>7397.3461538461543</v>
      </c>
      <c r="BJ16" s="20">
        <v>5558.333333333333</v>
      </c>
      <c r="BK16" s="20">
        <v>4569.166666666667</v>
      </c>
      <c r="BL16" s="20">
        <v>3223.5</v>
      </c>
      <c r="BM16" s="20" t="s">
        <v>4687</v>
      </c>
      <c r="BN16" s="20" t="s">
        <v>4687</v>
      </c>
      <c r="BO16"/>
      <c r="BP16" s="9">
        <v>2010</v>
      </c>
      <c r="BQ16" s="20" t="s">
        <v>4687</v>
      </c>
      <c r="BR16" s="20">
        <v>8024.125</v>
      </c>
      <c r="BS16" s="20">
        <v>6827</v>
      </c>
      <c r="BT16" s="20">
        <v>5650.818181818182</v>
      </c>
      <c r="BU16" s="20">
        <v>3017.375</v>
      </c>
      <c r="BV16" s="20">
        <v>8973.3333333333339</v>
      </c>
      <c r="BW16"/>
      <c r="BX16" s="9">
        <v>2010</v>
      </c>
      <c r="BY16" s="20" t="s">
        <v>4687</v>
      </c>
      <c r="BZ16" s="20">
        <v>4888</v>
      </c>
      <c r="CA16" s="20">
        <v>4862</v>
      </c>
      <c r="CB16" s="20">
        <v>3965.1428571428573</v>
      </c>
      <c r="CC16" s="20">
        <v>2527.25</v>
      </c>
      <c r="CD16" s="20">
        <v>7466.5</v>
      </c>
      <c r="CE16"/>
      <c r="CF16" s="9">
        <v>2010</v>
      </c>
      <c r="CG16" s="20" t="s">
        <v>4687</v>
      </c>
      <c r="CH16" s="20">
        <v>6575.8</v>
      </c>
      <c r="CI16" s="20">
        <v>3313.75</v>
      </c>
      <c r="CJ16" s="20">
        <v>3029</v>
      </c>
      <c r="CK16" s="20">
        <v>2346.4</v>
      </c>
      <c r="CL16" s="20" t="s">
        <v>4687</v>
      </c>
      <c r="CM16"/>
      <c r="CN16"/>
      <c r="CO16"/>
    </row>
    <row r="17" spans="3:93" x14ac:dyDescent="0.25">
      <c r="C17" s="9">
        <v>2011</v>
      </c>
      <c r="D17" s="20">
        <v>9309.1441441441439</v>
      </c>
      <c r="E17" s="20">
        <v>7432.6290322580644</v>
      </c>
      <c r="F17" s="20">
        <v>5864.8571428571431</v>
      </c>
      <c r="G17" s="20">
        <v>4613.6216216216217</v>
      </c>
      <c r="H17" s="20">
        <v>3251.0459770114944</v>
      </c>
      <c r="I17" s="20">
        <v>11667.272727272728</v>
      </c>
      <c r="K17" s="9">
        <v>2011</v>
      </c>
      <c r="L17" s="20">
        <v>9289</v>
      </c>
      <c r="M17" s="20">
        <v>8819</v>
      </c>
      <c r="N17" s="20">
        <v>6113.166666666667</v>
      </c>
      <c r="O17" s="20">
        <v>4450</v>
      </c>
      <c r="P17" s="20">
        <v>4611</v>
      </c>
      <c r="Q17" s="20">
        <v>14468.6</v>
      </c>
      <c r="S17" s="9">
        <v>2011</v>
      </c>
      <c r="T17" s="20">
        <v>8622.1851851851843</v>
      </c>
      <c r="U17" s="20">
        <v>7203.9459459459458</v>
      </c>
      <c r="V17" s="20">
        <v>5569.0384615384619</v>
      </c>
      <c r="W17" s="20">
        <v>4862</v>
      </c>
      <c r="X17" s="20">
        <v>4008.181818181818</v>
      </c>
      <c r="Y17" s="20" t="s">
        <v>4687</v>
      </c>
      <c r="Z17"/>
      <c r="AA17"/>
      <c r="AB17" s="9">
        <v>2011</v>
      </c>
      <c r="AC17" s="20">
        <v>10101.37037037037</v>
      </c>
      <c r="AD17" s="20">
        <v>7632.9523809523807</v>
      </c>
      <c r="AE17" s="20">
        <v>4832.5</v>
      </c>
      <c r="AF17" s="20" t="s">
        <v>4687</v>
      </c>
      <c r="AG17" s="20">
        <v>2813.0625</v>
      </c>
      <c r="AH17" s="20" t="s">
        <v>4687</v>
      </c>
      <c r="AI17"/>
      <c r="AJ17" s="9">
        <v>2011</v>
      </c>
      <c r="AK17" s="20">
        <v>10373.166666666666</v>
      </c>
      <c r="AL17" s="20">
        <v>9372.0833333333339</v>
      </c>
      <c r="AM17" s="20">
        <v>7668.75</v>
      </c>
      <c r="AN17" s="20" t="s">
        <v>4687</v>
      </c>
      <c r="AO17" s="20">
        <v>3825.875</v>
      </c>
      <c r="AP17" s="20" t="s">
        <v>4687</v>
      </c>
      <c r="AQ17"/>
      <c r="AR17" s="9">
        <v>2011</v>
      </c>
      <c r="AS17" s="20">
        <v>8601.5555555555547</v>
      </c>
      <c r="AT17" s="20">
        <v>6878.2894736842109</v>
      </c>
      <c r="AU17" s="20">
        <v>5316.090909090909</v>
      </c>
      <c r="AV17" s="20" t="s">
        <v>4687</v>
      </c>
      <c r="AW17" s="20">
        <v>4247</v>
      </c>
      <c r="AX17" s="20" t="s">
        <v>4687</v>
      </c>
      <c r="AY17"/>
      <c r="AZ17" s="9">
        <v>2011</v>
      </c>
      <c r="BA17" s="20">
        <v>10030.976190476191</v>
      </c>
      <c r="BB17" s="20">
        <v>7380.75</v>
      </c>
      <c r="BC17" s="20">
        <v>5750.5</v>
      </c>
      <c r="BD17" s="20">
        <v>4207</v>
      </c>
      <c r="BE17" s="20">
        <v>3400.5714285714284</v>
      </c>
      <c r="BF17" s="20">
        <v>10000</v>
      </c>
      <c r="BG17"/>
      <c r="BH17" s="9">
        <v>2011</v>
      </c>
      <c r="BI17" s="20">
        <v>10291.299999999999</v>
      </c>
      <c r="BJ17" s="20">
        <v>7482.8888888888887</v>
      </c>
      <c r="BK17" s="20">
        <v>4792.8571428571431</v>
      </c>
      <c r="BL17" s="20">
        <v>1825</v>
      </c>
      <c r="BM17" s="20">
        <v>2944.8461538461538</v>
      </c>
      <c r="BN17" s="20" t="s">
        <v>4687</v>
      </c>
      <c r="BO17"/>
      <c r="BP17" s="9">
        <v>2011</v>
      </c>
      <c r="BQ17" s="20">
        <v>11000</v>
      </c>
      <c r="BR17" s="20">
        <v>10320.799999999999</v>
      </c>
      <c r="BS17" s="20">
        <v>8029.8</v>
      </c>
      <c r="BT17" s="20">
        <v>5782.2</v>
      </c>
      <c r="BU17" s="20">
        <v>2732.2</v>
      </c>
      <c r="BV17" s="20">
        <v>9248.5</v>
      </c>
      <c r="BW17"/>
      <c r="BX17" s="9">
        <v>2011</v>
      </c>
      <c r="BY17" s="20" t="s">
        <v>4687</v>
      </c>
      <c r="BZ17" s="20">
        <v>7141.25</v>
      </c>
      <c r="CA17" s="20">
        <v>6301.7777777777774</v>
      </c>
      <c r="CB17" s="20">
        <v>4996.8888888888887</v>
      </c>
      <c r="CC17" s="20">
        <v>3051.5</v>
      </c>
      <c r="CD17" s="20">
        <v>8750</v>
      </c>
      <c r="CE17"/>
      <c r="CF17" s="9">
        <v>2011</v>
      </c>
      <c r="CG17" s="20" t="s">
        <v>4687</v>
      </c>
      <c r="CH17" s="20">
        <v>7854.5</v>
      </c>
      <c r="CI17" s="20">
        <v>3914.7142857142858</v>
      </c>
      <c r="CJ17" s="20">
        <v>3177.4</v>
      </c>
      <c r="CK17" s="20">
        <v>2246.8333333333335</v>
      </c>
      <c r="CL17" s="20" t="s">
        <v>4687</v>
      </c>
      <c r="CM17"/>
      <c r="CN17"/>
      <c r="CO17"/>
    </row>
    <row r="18" spans="3:93" x14ac:dyDescent="0.25">
      <c r="C18" s="56">
        <v>2012</v>
      </c>
      <c r="D18" s="24">
        <v>11043.237928994082</v>
      </c>
      <c r="E18" s="24">
        <v>8555.1683229813661</v>
      </c>
      <c r="F18" s="24">
        <v>6054.5879999999997</v>
      </c>
      <c r="G18" s="24">
        <v>5036.2209890109898</v>
      </c>
      <c r="H18" s="24">
        <v>3413.1192405063289</v>
      </c>
      <c r="I18" s="24">
        <v>12595.491818181816</v>
      </c>
      <c r="K18" s="56">
        <v>2012</v>
      </c>
      <c r="L18" s="24">
        <v>9962.8571428571431</v>
      </c>
      <c r="M18" s="24">
        <v>9439.875</v>
      </c>
      <c r="N18" s="24">
        <v>7531.875</v>
      </c>
      <c r="O18" s="24" t="s">
        <v>4687</v>
      </c>
      <c r="P18" s="24">
        <v>5681.666666666667</v>
      </c>
      <c r="Q18" s="24">
        <v>13466.666666666666</v>
      </c>
      <c r="S18" s="56">
        <v>2012</v>
      </c>
      <c r="T18" s="24">
        <v>11095.478108108109</v>
      </c>
      <c r="U18" s="24">
        <v>9005.588867924529</v>
      </c>
      <c r="V18" s="24">
        <v>6349.1963888888895</v>
      </c>
      <c r="W18" s="24">
        <v>4736</v>
      </c>
      <c r="X18" s="24">
        <v>4051.590909090909</v>
      </c>
      <c r="Y18" s="24" t="s">
        <v>4687</v>
      </c>
      <c r="Z18"/>
      <c r="AA18"/>
      <c r="AB18" s="56">
        <v>2012</v>
      </c>
      <c r="AC18" s="24">
        <v>11779.578947368422</v>
      </c>
      <c r="AD18" s="24">
        <v>7339.8717948717949</v>
      </c>
      <c r="AE18" s="24">
        <v>5209.1000000000004</v>
      </c>
      <c r="AF18" s="24" t="s">
        <v>4687</v>
      </c>
      <c r="AG18" s="24">
        <v>3241.294117647059</v>
      </c>
      <c r="AH18" s="24" t="s">
        <v>4687</v>
      </c>
      <c r="AI18"/>
      <c r="AJ18" s="56">
        <v>2012</v>
      </c>
      <c r="AK18" s="24">
        <v>11680.459016393443</v>
      </c>
      <c r="AL18" s="24">
        <v>8767.060566037735</v>
      </c>
      <c r="AM18" s="24">
        <v>6431.4375</v>
      </c>
      <c r="AN18" s="24">
        <v>3400</v>
      </c>
      <c r="AO18" s="24">
        <v>4820.76</v>
      </c>
      <c r="AP18" s="24">
        <v>22500</v>
      </c>
      <c r="AQ18"/>
      <c r="AR18" s="56">
        <v>2012</v>
      </c>
      <c r="AS18" s="24">
        <v>10023.096153846154</v>
      </c>
      <c r="AT18" s="24">
        <v>8106.2213114754095</v>
      </c>
      <c r="AU18" s="24">
        <v>5746.2888888888892</v>
      </c>
      <c r="AV18" s="24">
        <v>6019.666666666667</v>
      </c>
      <c r="AW18" s="24">
        <v>3806.3333333333335</v>
      </c>
      <c r="AX18" s="24" t="s">
        <v>4687</v>
      </c>
      <c r="AY18"/>
      <c r="AZ18" s="56">
        <v>2012</v>
      </c>
      <c r="BA18" s="24">
        <v>11530.343037974682</v>
      </c>
      <c r="BB18" s="24">
        <v>9698.7669999999998</v>
      </c>
      <c r="BC18" s="24">
        <v>8707.4</v>
      </c>
      <c r="BD18" s="24">
        <v>6706.75</v>
      </c>
      <c r="BE18" s="24">
        <v>3567</v>
      </c>
      <c r="BF18" s="24">
        <v>12928.777777777777</v>
      </c>
      <c r="BG18"/>
      <c r="BH18" s="56">
        <v>2012</v>
      </c>
      <c r="BI18" s="24">
        <v>11575.885833333334</v>
      </c>
      <c r="BJ18" s="24">
        <v>10605.888571428572</v>
      </c>
      <c r="BK18" s="24">
        <v>5966.7142857142853</v>
      </c>
      <c r="BL18" s="24">
        <v>3020.45</v>
      </c>
      <c r="BM18" s="24">
        <v>2427.5330000000004</v>
      </c>
      <c r="BN18" s="24" t="s">
        <v>4687</v>
      </c>
      <c r="BO18"/>
      <c r="BP18" s="56">
        <v>2012</v>
      </c>
      <c r="BQ18" s="24" t="s">
        <v>4687</v>
      </c>
      <c r="BR18" s="24">
        <v>8831.4</v>
      </c>
      <c r="BS18" s="24">
        <v>7872.333333333333</v>
      </c>
      <c r="BT18" s="24">
        <v>10916.75</v>
      </c>
      <c r="BU18" s="24">
        <v>3518.090909090909</v>
      </c>
      <c r="BV18" s="24" t="s">
        <v>4687</v>
      </c>
      <c r="BW18"/>
      <c r="BX18" s="56">
        <v>2012</v>
      </c>
      <c r="BY18" s="24" t="s">
        <v>4687</v>
      </c>
      <c r="BZ18" s="24">
        <v>9300</v>
      </c>
      <c r="CA18" s="24">
        <v>6164.3568235294124</v>
      </c>
      <c r="CB18" s="24">
        <v>4837.7641025641033</v>
      </c>
      <c r="CC18" s="24">
        <v>2639.4426923076926</v>
      </c>
      <c r="CD18" s="24">
        <v>9573.6366666666672</v>
      </c>
      <c r="CE18"/>
      <c r="CF18" s="56">
        <v>2012</v>
      </c>
      <c r="CG18" s="24" t="s">
        <v>4687</v>
      </c>
      <c r="CH18" s="24">
        <v>9452.2857142857138</v>
      </c>
      <c r="CI18" s="24">
        <v>5078.0943396226412</v>
      </c>
      <c r="CJ18" s="24">
        <v>3555.2289285714287</v>
      </c>
      <c r="CK18" s="24">
        <v>2483.2666666666669</v>
      </c>
      <c r="CL18" s="24" t="s">
        <v>4687</v>
      </c>
      <c r="CM18"/>
      <c r="CN18"/>
      <c r="CO18"/>
    </row>
    <row r="19" spans="3:93" x14ac:dyDescent="0.25">
      <c r="C19" s="56">
        <v>2013</v>
      </c>
      <c r="D19" s="24">
        <v>12538.475019455251</v>
      </c>
      <c r="E19" s="24">
        <v>9605.8315668202777</v>
      </c>
      <c r="F19" s="24">
        <v>7647.7724096385527</v>
      </c>
      <c r="G19" s="24">
        <v>6079.472558139536</v>
      </c>
      <c r="H19" s="24">
        <v>3661.8261808450634</v>
      </c>
      <c r="I19" s="24">
        <v>16954.956521739132</v>
      </c>
      <c r="K19" s="56">
        <v>2013</v>
      </c>
      <c r="L19" s="24">
        <v>12743.142857142857</v>
      </c>
      <c r="M19" s="24">
        <v>9154.2999999999993</v>
      </c>
      <c r="N19" s="24">
        <v>9308.1428571428569</v>
      </c>
      <c r="O19" s="24" t="s">
        <v>4687</v>
      </c>
      <c r="P19" s="24">
        <v>6036.5</v>
      </c>
      <c r="Q19" s="24">
        <v>25452.2</v>
      </c>
      <c r="S19" s="56">
        <v>2013</v>
      </c>
      <c r="T19" s="24">
        <v>12968.74358974359</v>
      </c>
      <c r="U19" s="24">
        <v>10033.439024390244</v>
      </c>
      <c r="V19" s="24">
        <v>7150.971428571429</v>
      </c>
      <c r="W19" s="24">
        <v>5925</v>
      </c>
      <c r="X19" s="24">
        <v>4277.25</v>
      </c>
      <c r="Y19" s="24">
        <v>17540.333333333332</v>
      </c>
      <c r="Z19"/>
      <c r="AA19"/>
      <c r="AB19" s="56">
        <v>2013</v>
      </c>
      <c r="AC19" s="24">
        <v>13692.674418604651</v>
      </c>
      <c r="AD19" s="24">
        <v>9492.4857142857145</v>
      </c>
      <c r="AE19" s="24">
        <v>6912.041666666667</v>
      </c>
      <c r="AF19" s="24" t="s">
        <v>4687</v>
      </c>
      <c r="AG19" s="24">
        <v>3405.2631578947367</v>
      </c>
      <c r="AH19" s="24" t="s">
        <v>4687</v>
      </c>
      <c r="AI19"/>
      <c r="AJ19" s="56">
        <v>2013</v>
      </c>
      <c r="AK19" s="24">
        <v>12351.904761904761</v>
      </c>
      <c r="AL19" s="24">
        <v>9542.3526666666694</v>
      </c>
      <c r="AM19" s="24">
        <v>10127.181818181818</v>
      </c>
      <c r="AN19" s="24">
        <v>8750</v>
      </c>
      <c r="AO19" s="24">
        <v>4534.1761072982745</v>
      </c>
      <c r="AP19" s="24">
        <v>25030</v>
      </c>
      <c r="AQ19"/>
      <c r="AR19" s="56">
        <v>2013</v>
      </c>
      <c r="AS19" s="24">
        <v>11526.662162162162</v>
      </c>
      <c r="AT19" s="24">
        <v>9156.0192307692305</v>
      </c>
      <c r="AU19" s="24">
        <v>7019.333333333333</v>
      </c>
      <c r="AV19" s="24">
        <v>4446</v>
      </c>
      <c r="AW19" s="24">
        <v>3127.7142857142858</v>
      </c>
      <c r="AX19" s="24">
        <v>7500</v>
      </c>
      <c r="AY19"/>
      <c r="AZ19" s="56">
        <v>2013</v>
      </c>
      <c r="BA19" s="24">
        <v>12649.225806451614</v>
      </c>
      <c r="BB19" s="24">
        <v>9888.5625</v>
      </c>
      <c r="BC19" s="24">
        <v>8089.4</v>
      </c>
      <c r="BD19" s="24">
        <v>7175</v>
      </c>
      <c r="BE19" s="24" t="s">
        <v>4687</v>
      </c>
      <c r="BF19" s="24" t="s">
        <v>4687</v>
      </c>
      <c r="BG19"/>
      <c r="BH19" s="56">
        <v>2013</v>
      </c>
      <c r="BI19" s="24">
        <v>12909.552727272727</v>
      </c>
      <c r="BJ19" s="24">
        <v>10014.725882352939</v>
      </c>
      <c r="BK19" s="24">
        <v>6762.4688235294116</v>
      </c>
      <c r="BL19" s="24" t="s">
        <v>4687</v>
      </c>
      <c r="BM19" s="24">
        <v>3356.4785714285713</v>
      </c>
      <c r="BN19" s="24" t="s">
        <v>4687</v>
      </c>
      <c r="BO19"/>
      <c r="BP19" s="56">
        <v>2013</v>
      </c>
      <c r="BQ19" s="24" t="s">
        <v>4687</v>
      </c>
      <c r="BR19" s="24">
        <v>10325.6</v>
      </c>
      <c r="BS19" s="24">
        <v>9184.347826086956</v>
      </c>
      <c r="BT19" s="24">
        <v>7540.5</v>
      </c>
      <c r="BU19" s="24">
        <v>3893.625</v>
      </c>
      <c r="BV19" s="24">
        <v>10129.285714285714</v>
      </c>
      <c r="BW19"/>
      <c r="BX19" s="56">
        <v>2013</v>
      </c>
      <c r="BY19" s="24" t="s">
        <v>4687</v>
      </c>
      <c r="BZ19" s="24">
        <v>9401.35</v>
      </c>
      <c r="CA19" s="24">
        <v>7860.4807692307695</v>
      </c>
      <c r="CB19" s="24">
        <v>5894.994999999999</v>
      </c>
      <c r="CC19" s="24">
        <v>2967.9122222222222</v>
      </c>
      <c r="CD19" s="24">
        <v>16323.4</v>
      </c>
      <c r="CE19"/>
      <c r="CF19" s="56">
        <v>2013</v>
      </c>
      <c r="CG19" s="24" t="s">
        <v>4687</v>
      </c>
      <c r="CH19" s="24">
        <v>9971.4633333333331</v>
      </c>
      <c r="CI19" s="24">
        <v>5643.1428571428569</v>
      </c>
      <c r="CJ19" s="24">
        <v>4192.761818181817</v>
      </c>
      <c r="CK19" s="24">
        <v>2702.4991666666665</v>
      </c>
      <c r="CL19" s="24" t="s">
        <v>4687</v>
      </c>
      <c r="CM19"/>
      <c r="CN19"/>
      <c r="CO19"/>
    </row>
    <row r="20" spans="3:93" x14ac:dyDescent="0.25">
      <c r="C20" s="56">
        <v>2014</v>
      </c>
      <c r="D20" s="24">
        <v>12435.041265822781</v>
      </c>
      <c r="E20" s="24">
        <v>9270.6873962264144</v>
      </c>
      <c r="F20" s="24">
        <v>7024.1651249999995</v>
      </c>
      <c r="G20" s="24">
        <v>5813.114504504505</v>
      </c>
      <c r="H20" s="24">
        <v>3925.4869599999993</v>
      </c>
      <c r="I20" s="24">
        <v>19794.625</v>
      </c>
      <c r="K20" s="56">
        <v>2014</v>
      </c>
      <c r="L20" s="24">
        <v>12348.25</v>
      </c>
      <c r="M20" s="24">
        <v>9266</v>
      </c>
      <c r="N20" s="24">
        <v>7623.4</v>
      </c>
      <c r="O20" s="24">
        <v>6402.5</v>
      </c>
      <c r="P20" s="24">
        <v>4498.5</v>
      </c>
      <c r="Q20" s="24">
        <v>22780.75</v>
      </c>
      <c r="S20" s="56">
        <v>2014</v>
      </c>
      <c r="T20" s="24">
        <v>12630.926764705882</v>
      </c>
      <c r="U20" s="24">
        <v>9406.4219047619044</v>
      </c>
      <c r="V20" s="24">
        <v>6873.8966666666656</v>
      </c>
      <c r="W20" s="24">
        <v>5458.5</v>
      </c>
      <c r="X20" s="24">
        <v>4376.2179310344827</v>
      </c>
      <c r="Y20" s="24">
        <v>7700</v>
      </c>
      <c r="Z20"/>
      <c r="AA20"/>
      <c r="AB20" s="56">
        <v>2014</v>
      </c>
      <c r="AC20" s="24">
        <v>13724.473999999998</v>
      </c>
      <c r="AD20" s="24">
        <v>8007.755909090909</v>
      </c>
      <c r="AE20" s="24">
        <v>5510.8335294117642</v>
      </c>
      <c r="AF20" s="24">
        <v>4515.7766666666666</v>
      </c>
      <c r="AG20" s="24">
        <v>3292.5384615384614</v>
      </c>
      <c r="AH20" s="24" t="s">
        <v>4687</v>
      </c>
      <c r="AI20"/>
      <c r="AJ20" s="56">
        <v>2014</v>
      </c>
      <c r="AK20" s="24">
        <v>12949.534864864865</v>
      </c>
      <c r="AL20" s="24">
        <v>9564.0447619047627</v>
      </c>
      <c r="AM20" s="24">
        <v>6839.636363636364</v>
      </c>
      <c r="AN20" s="24" t="s">
        <v>4687</v>
      </c>
      <c r="AO20" s="24">
        <v>4567.9058333333332</v>
      </c>
      <c r="AP20" s="24" t="s">
        <v>4687</v>
      </c>
      <c r="AQ20"/>
      <c r="AR20" s="56">
        <v>2014</v>
      </c>
      <c r="AS20" s="24">
        <v>11349.420289855072</v>
      </c>
      <c r="AT20" s="24">
        <v>9100.382716049382</v>
      </c>
      <c r="AU20" s="24">
        <v>7553.125</v>
      </c>
      <c r="AV20" s="24">
        <v>6486</v>
      </c>
      <c r="AW20" s="24">
        <v>4112.5555555555557</v>
      </c>
      <c r="AX20" s="24">
        <v>36125.333333333336</v>
      </c>
      <c r="AY20"/>
      <c r="AZ20" s="56">
        <v>2014</v>
      </c>
      <c r="BA20" s="24">
        <v>12326.785714285714</v>
      </c>
      <c r="BB20" s="24">
        <v>9399</v>
      </c>
      <c r="BC20" s="24">
        <v>6590.9061538461538</v>
      </c>
      <c r="BD20" s="24">
        <v>5750</v>
      </c>
      <c r="BE20" s="24">
        <v>4075.8771428571426</v>
      </c>
      <c r="BF20" s="24">
        <v>18644</v>
      </c>
      <c r="BG20"/>
      <c r="BH20" s="56">
        <v>2014</v>
      </c>
      <c r="BI20" s="24">
        <v>13444.892272727275</v>
      </c>
      <c r="BJ20" s="24">
        <v>9334.9658620689661</v>
      </c>
      <c r="BK20" s="24">
        <v>7400.1333333333332</v>
      </c>
      <c r="BL20" s="24">
        <v>3849.4375</v>
      </c>
      <c r="BM20" s="24">
        <v>3402.23</v>
      </c>
      <c r="BN20" s="24" t="s">
        <v>4687</v>
      </c>
      <c r="BO20"/>
      <c r="BP20" s="56">
        <v>2014</v>
      </c>
      <c r="BQ20" s="24" t="s">
        <v>4687</v>
      </c>
      <c r="BR20" s="24">
        <v>10248.1</v>
      </c>
      <c r="BS20" s="24">
        <v>9420.25</v>
      </c>
      <c r="BT20" s="24">
        <v>7272.8</v>
      </c>
      <c r="BU20" s="24">
        <v>3910.7647058823532</v>
      </c>
      <c r="BV20" s="24">
        <v>12037.833333333334</v>
      </c>
      <c r="BW20"/>
      <c r="BX20" s="56">
        <v>2014</v>
      </c>
      <c r="BY20" s="24" t="s">
        <v>4687</v>
      </c>
      <c r="BZ20" s="24">
        <v>9684.2857142857138</v>
      </c>
      <c r="CA20" s="24">
        <v>7173.1406060606059</v>
      </c>
      <c r="CB20" s="24">
        <v>6267.3332692307686</v>
      </c>
      <c r="CC20" s="24">
        <v>3871.2535714285718</v>
      </c>
      <c r="CD20" s="24" t="s">
        <v>4687</v>
      </c>
      <c r="CE20"/>
      <c r="CF20" s="56">
        <v>2014</v>
      </c>
      <c r="CG20" s="24" t="s">
        <v>4687</v>
      </c>
      <c r="CH20" s="24">
        <v>9799.5</v>
      </c>
      <c r="CI20" s="24">
        <v>5255.7773529411761</v>
      </c>
      <c r="CJ20" s="24">
        <v>4249.3173913043483</v>
      </c>
      <c r="CK20" s="24">
        <v>2967.4444444444443</v>
      </c>
      <c r="CL20" s="24" t="s">
        <v>4687</v>
      </c>
      <c r="CM20"/>
      <c r="CN20"/>
      <c r="CO20"/>
    </row>
    <row r="21" spans="3:93" x14ac:dyDescent="0.25">
      <c r="C21" s="56">
        <v>2015</v>
      </c>
      <c r="D21" s="24">
        <v>11652.990131607497</v>
      </c>
      <c r="E21" s="24">
        <v>8836.7100403523364</v>
      </c>
      <c r="F21" s="24">
        <v>6950.5064416388204</v>
      </c>
      <c r="G21" s="24">
        <v>4961.949977041183</v>
      </c>
      <c r="H21" s="24">
        <v>3557.7659080103072</v>
      </c>
      <c r="I21" s="24">
        <v>13679.998799999999</v>
      </c>
      <c r="K21" s="56">
        <v>2015</v>
      </c>
      <c r="L21" s="24">
        <v>11309.2</v>
      </c>
      <c r="M21" s="24">
        <v>8968.2000000000007</v>
      </c>
      <c r="N21" s="24">
        <v>7402.833333333333</v>
      </c>
      <c r="O21" s="24">
        <v>5406.5</v>
      </c>
      <c r="P21" s="24" t="s">
        <v>4687</v>
      </c>
      <c r="Q21" s="24">
        <v>17914</v>
      </c>
      <c r="S21" s="56">
        <v>2015</v>
      </c>
      <c r="T21" s="24">
        <v>11996.276363636363</v>
      </c>
      <c r="U21" s="24">
        <v>8939.7602564102581</v>
      </c>
      <c r="V21" s="24">
        <v>6940.1263636363637</v>
      </c>
      <c r="W21" s="24">
        <v>5268.3537500000002</v>
      </c>
      <c r="X21" s="24">
        <v>4425.3270833333327</v>
      </c>
      <c r="Y21" s="24">
        <v>7220</v>
      </c>
      <c r="Z21"/>
      <c r="AA21"/>
      <c r="AB21" s="56">
        <v>2015</v>
      </c>
      <c r="AC21" s="24">
        <v>11860.282846421174</v>
      </c>
      <c r="AD21" s="24">
        <v>7922.2755996905044</v>
      </c>
      <c r="AE21" s="24">
        <v>5484.3142209800289</v>
      </c>
      <c r="AF21" s="24">
        <v>5037.1493399339934</v>
      </c>
      <c r="AG21" s="24">
        <v>3670.9885567056695</v>
      </c>
      <c r="AH21" s="24" t="s">
        <v>4687</v>
      </c>
      <c r="AI21"/>
      <c r="AJ21" s="56">
        <v>2015</v>
      </c>
      <c r="AK21" s="24">
        <v>11325.008604651162</v>
      </c>
      <c r="AL21" s="24">
        <v>9330.5247619047623</v>
      </c>
      <c r="AM21" s="24">
        <v>6163.800909090909</v>
      </c>
      <c r="AN21" s="24" t="s">
        <v>4687</v>
      </c>
      <c r="AO21" s="24">
        <v>4316.0092307692312</v>
      </c>
      <c r="AP21" s="24" t="s">
        <v>4687</v>
      </c>
      <c r="AQ21"/>
      <c r="AR21" s="56">
        <v>2015</v>
      </c>
      <c r="AS21" s="24">
        <v>11258.42</v>
      </c>
      <c r="AT21" s="24">
        <v>8657.4840909090908</v>
      </c>
      <c r="AU21" s="24">
        <v>7170.3</v>
      </c>
      <c r="AV21" s="24">
        <v>5465</v>
      </c>
      <c r="AW21" s="24">
        <v>3601.181818181818</v>
      </c>
      <c r="AX21" s="24">
        <v>20168.666666666668</v>
      </c>
      <c r="AY21"/>
      <c r="AZ21" s="56">
        <v>2015</v>
      </c>
      <c r="BA21" s="24">
        <v>11725.25</v>
      </c>
      <c r="BB21" s="24">
        <v>9098.75</v>
      </c>
      <c r="BC21" s="24">
        <v>6920.4285714285716</v>
      </c>
      <c r="BD21" s="24">
        <v>5725</v>
      </c>
      <c r="BE21" s="24">
        <v>4756.375</v>
      </c>
      <c r="BF21" s="24">
        <v>21012.5</v>
      </c>
      <c r="BG21"/>
      <c r="BH21" s="56">
        <v>2015</v>
      </c>
      <c r="BI21" s="24">
        <v>12801.434482758621</v>
      </c>
      <c r="BJ21" s="24">
        <v>9775.0143333333326</v>
      </c>
      <c r="BK21" s="24">
        <v>6412.3757142857139</v>
      </c>
      <c r="BL21" s="24">
        <v>3704.9375</v>
      </c>
      <c r="BM21" s="24">
        <v>2971.7371428571428</v>
      </c>
      <c r="BN21" s="24" t="s">
        <v>4687</v>
      </c>
      <c r="BO21"/>
      <c r="BP21" s="56">
        <v>2015</v>
      </c>
      <c r="BQ21" s="24" t="s">
        <v>4687</v>
      </c>
      <c r="BR21" s="24">
        <v>11020.533333333333</v>
      </c>
      <c r="BS21" s="24">
        <v>9807.5882352941171</v>
      </c>
      <c r="BT21" s="24">
        <v>7718.8125</v>
      </c>
      <c r="BU21" s="24">
        <v>3761.65</v>
      </c>
      <c r="BV21" s="24">
        <v>13621.4</v>
      </c>
      <c r="BW21"/>
      <c r="BX21" s="56">
        <v>2015</v>
      </c>
      <c r="BY21" s="24">
        <v>8733.6200000000008</v>
      </c>
      <c r="BZ21" s="24">
        <v>7193.7566666666671</v>
      </c>
      <c r="CA21" s="24">
        <v>7416.4143243243234</v>
      </c>
      <c r="CB21" s="24">
        <v>4905.0681481481488</v>
      </c>
      <c r="CC21" s="24">
        <v>3369.6240909090907</v>
      </c>
      <c r="CD21" s="24">
        <v>18000</v>
      </c>
      <c r="CE21"/>
      <c r="CF21" s="56">
        <v>2015</v>
      </c>
      <c r="CG21" s="24" t="s">
        <v>4687</v>
      </c>
      <c r="CH21" s="24">
        <v>7756.25</v>
      </c>
      <c r="CI21" s="24">
        <v>5779.4542222222226</v>
      </c>
      <c r="CJ21" s="24">
        <v>4090.9662222222223</v>
      </c>
      <c r="CK21" s="24">
        <v>2561.2990624999998</v>
      </c>
      <c r="CL21" s="24">
        <v>6296.8712500000001</v>
      </c>
      <c r="CM21"/>
      <c r="CN21"/>
      <c r="CO21"/>
    </row>
    <row r="22" spans="3:93" x14ac:dyDescent="0.25">
      <c r="C22" s="56">
        <v>2016</v>
      </c>
      <c r="D22" s="24">
        <v>10849.728577213622</v>
      </c>
      <c r="E22" s="24">
        <v>8535.9697161805125</v>
      </c>
      <c r="F22" s="24">
        <v>6389.0438360454209</v>
      </c>
      <c r="G22" s="24">
        <v>4607.3868896803469</v>
      </c>
      <c r="H22" s="24">
        <v>3635.7802850966495</v>
      </c>
      <c r="I22" s="24">
        <v>21574.174838709678</v>
      </c>
      <c r="K22" s="56">
        <v>2016</v>
      </c>
      <c r="L22" s="24">
        <v>10817.111111111111</v>
      </c>
      <c r="M22" s="24">
        <v>8668.8888888888887</v>
      </c>
      <c r="N22" s="24">
        <v>6194</v>
      </c>
      <c r="O22" s="24" t="s">
        <v>4687</v>
      </c>
      <c r="P22" s="24">
        <v>5247</v>
      </c>
      <c r="Q22" s="24" t="s">
        <v>4687</v>
      </c>
      <c r="S22" s="56">
        <v>2016</v>
      </c>
      <c r="T22" s="24">
        <v>11248.201153846156</v>
      </c>
      <c r="U22" s="24">
        <v>8109.5513793103446</v>
      </c>
      <c r="V22" s="24">
        <v>6565.2742307692306</v>
      </c>
      <c r="W22" s="24">
        <v>3916.6666666666665</v>
      </c>
      <c r="X22" s="24">
        <v>4671.7646153846163</v>
      </c>
      <c r="Y22" s="24" t="s">
        <v>4687</v>
      </c>
      <c r="Z22"/>
      <c r="AA22"/>
      <c r="AB22" s="56">
        <v>2016</v>
      </c>
      <c r="AC22" s="24">
        <v>11027.894</v>
      </c>
      <c r="AD22" s="24">
        <v>8299.5565517241375</v>
      </c>
      <c r="AE22" s="24">
        <v>5396.5966666666682</v>
      </c>
      <c r="AF22" s="24" t="s">
        <v>4687</v>
      </c>
      <c r="AG22" s="24">
        <v>3548.1024000000007</v>
      </c>
      <c r="AH22" s="24" t="s">
        <v>4687</v>
      </c>
      <c r="AI22"/>
      <c r="AJ22" s="56">
        <v>2016</v>
      </c>
      <c r="AK22" s="24">
        <v>10814.419285714286</v>
      </c>
      <c r="AL22" s="24">
        <v>8486.0182142857138</v>
      </c>
      <c r="AM22" s="24">
        <v>6559.7909090909088</v>
      </c>
      <c r="AN22" s="24">
        <v>6356.82</v>
      </c>
      <c r="AO22" s="24">
        <v>5320.5983333333343</v>
      </c>
      <c r="AP22" s="24">
        <v>29990.079999999998</v>
      </c>
      <c r="AQ22"/>
      <c r="AR22" s="56">
        <v>2016</v>
      </c>
      <c r="AS22" s="24">
        <v>10209.554094068399</v>
      </c>
      <c r="AT22" s="24">
        <v>8199.4431036793994</v>
      </c>
      <c r="AU22" s="24">
        <v>5928.2833569167115</v>
      </c>
      <c r="AV22" s="24">
        <v>5285.2381732109607</v>
      </c>
      <c r="AW22" s="24">
        <v>3960.6006974738139</v>
      </c>
      <c r="AX22" s="24">
        <v>30445.042500000003</v>
      </c>
      <c r="AY22"/>
      <c r="AZ22" s="56">
        <v>2016</v>
      </c>
      <c r="BA22" s="24">
        <v>10694.563454545454</v>
      </c>
      <c r="BB22" s="24">
        <v>9339.6308333333345</v>
      </c>
      <c r="BC22" s="24">
        <v>6543.6809999999996</v>
      </c>
      <c r="BD22" s="24">
        <v>5640.6042857142866</v>
      </c>
      <c r="BE22" s="24">
        <v>3977.9081818181817</v>
      </c>
      <c r="BF22" s="24">
        <v>26073</v>
      </c>
      <c r="BG22"/>
      <c r="BH22" s="56">
        <v>2016</v>
      </c>
      <c r="BI22" s="24">
        <v>12148.437179487179</v>
      </c>
      <c r="BJ22" s="24">
        <v>8855.2628571428559</v>
      </c>
      <c r="BK22" s="24">
        <v>6070.0652631578942</v>
      </c>
      <c r="BL22" s="24">
        <v>3868.6862499999997</v>
      </c>
      <c r="BM22" s="24">
        <v>2947.3125</v>
      </c>
      <c r="BN22" s="24" t="s">
        <v>4687</v>
      </c>
      <c r="BO22"/>
      <c r="BP22" s="56">
        <v>2016</v>
      </c>
      <c r="BQ22" s="24" t="s">
        <v>4687</v>
      </c>
      <c r="BR22" s="24">
        <v>10553.846153846154</v>
      </c>
      <c r="BS22" s="24">
        <v>8613.0344827586214</v>
      </c>
      <c r="BT22" s="24">
        <v>6341.7333333333336</v>
      </c>
      <c r="BU22" s="24">
        <v>3661.0833333333335</v>
      </c>
      <c r="BV22" s="24">
        <v>21263.307692307691</v>
      </c>
      <c r="BW22"/>
      <c r="BX22" s="56">
        <v>2016</v>
      </c>
      <c r="BY22" s="24">
        <v>10250</v>
      </c>
      <c r="BZ22" s="24">
        <v>8663.4255555555555</v>
      </c>
      <c r="CA22" s="24">
        <v>6891.7475000000004</v>
      </c>
      <c r="CB22" s="24">
        <v>5212.2839999999997</v>
      </c>
      <c r="CC22" s="24">
        <v>3336.2738461538461</v>
      </c>
      <c r="CD22" s="24">
        <v>10904.858571428571</v>
      </c>
      <c r="CE22"/>
      <c r="CF22" s="56">
        <v>2016</v>
      </c>
      <c r="CG22" s="24" t="s">
        <v>4687</v>
      </c>
      <c r="CH22" s="24">
        <v>7982.833333333333</v>
      </c>
      <c r="CI22" s="24">
        <v>5379.3037777777772</v>
      </c>
      <c r="CJ22" s="24">
        <v>3658.0576190476181</v>
      </c>
      <c r="CK22" s="24">
        <v>2584.180625</v>
      </c>
      <c r="CL22" s="24" t="s">
        <v>4687</v>
      </c>
      <c r="CM22"/>
      <c r="CN22"/>
      <c r="CO22"/>
    </row>
    <row r="23" spans="3:93" x14ac:dyDescent="0.25">
      <c r="C23" s="56">
        <v>2017</v>
      </c>
      <c r="D23" s="24">
        <v>10605.584634748408</v>
      </c>
      <c r="E23" s="24">
        <v>8389.281450220893</v>
      </c>
      <c r="F23" s="24">
        <v>6086.4424227365043</v>
      </c>
      <c r="G23" s="24">
        <v>4604.0092857142863</v>
      </c>
      <c r="H23" s="24">
        <v>3419.7667032967033</v>
      </c>
      <c r="I23" s="24">
        <v>17677.494864864868</v>
      </c>
      <c r="K23" s="56">
        <v>2017</v>
      </c>
      <c r="L23" s="24">
        <v>10103.48</v>
      </c>
      <c r="M23" s="24">
        <v>8014.8974358974356</v>
      </c>
      <c r="N23" s="24">
        <v>6526</v>
      </c>
      <c r="O23" s="24">
        <v>6843</v>
      </c>
      <c r="P23" s="24" t="s">
        <v>4687</v>
      </c>
      <c r="Q23" s="24">
        <v>20330.2</v>
      </c>
      <c r="S23" s="56">
        <v>2017</v>
      </c>
      <c r="T23" s="24">
        <v>11100.715555555556</v>
      </c>
      <c r="U23" s="24">
        <v>8518.3676744186032</v>
      </c>
      <c r="V23" s="24">
        <v>7023.0124000000014</v>
      </c>
      <c r="W23" s="24">
        <v>5271.835</v>
      </c>
      <c r="X23" s="24">
        <v>4615.7778947368424</v>
      </c>
      <c r="Y23" s="24" t="s">
        <v>4687</v>
      </c>
      <c r="Z23"/>
      <c r="AA23"/>
      <c r="AB23" s="56">
        <v>2017</v>
      </c>
      <c r="AC23" s="24">
        <v>10328.333333333334</v>
      </c>
      <c r="AD23" s="24">
        <v>8092.7142857142853</v>
      </c>
      <c r="AE23" s="24">
        <v>5600</v>
      </c>
      <c r="AF23" s="24" t="s">
        <v>4687</v>
      </c>
      <c r="AG23" s="24">
        <v>3682.5</v>
      </c>
      <c r="AH23" s="24" t="s">
        <v>4687</v>
      </c>
      <c r="AI23"/>
      <c r="AJ23" s="56">
        <v>2017</v>
      </c>
      <c r="AK23" s="24">
        <v>10502.25</v>
      </c>
      <c r="AL23" s="24">
        <v>8689.3333333333339</v>
      </c>
      <c r="AM23" s="24">
        <v>6496.2307692307695</v>
      </c>
      <c r="AN23" s="24" t="s">
        <v>4687</v>
      </c>
      <c r="AO23" s="24">
        <v>3791.6666666666665</v>
      </c>
      <c r="AP23" s="24">
        <v>26200</v>
      </c>
      <c r="AQ23"/>
      <c r="AR23" s="56">
        <v>2017</v>
      </c>
      <c r="AS23" s="24">
        <v>10170.252735762302</v>
      </c>
      <c r="AT23" s="24">
        <v>8057.8865035995814</v>
      </c>
      <c r="AU23" s="24">
        <v>5625.7067056783972</v>
      </c>
      <c r="AV23" s="24" t="s">
        <v>4687</v>
      </c>
      <c r="AW23" s="24">
        <v>3742.5855555555559</v>
      </c>
      <c r="AX23" s="24">
        <v>30433.395999999997</v>
      </c>
      <c r="AY23"/>
      <c r="AZ23" s="56">
        <v>2017</v>
      </c>
      <c r="BA23" s="24">
        <v>10586.668125</v>
      </c>
      <c r="BB23" s="24">
        <v>8616.3622580645169</v>
      </c>
      <c r="BC23" s="24">
        <v>6630</v>
      </c>
      <c r="BD23" s="24">
        <v>5895.833333333333</v>
      </c>
      <c r="BE23" s="24">
        <v>4205.3066666666673</v>
      </c>
      <c r="BF23" s="24">
        <v>12200</v>
      </c>
      <c r="BG23"/>
      <c r="BH23" s="56">
        <v>2017</v>
      </c>
      <c r="BI23" s="24">
        <v>11577.608695652174</v>
      </c>
      <c r="BJ23" s="24">
        <v>8515.460434782608</v>
      </c>
      <c r="BK23" s="24">
        <v>6268.1527777777774</v>
      </c>
      <c r="BL23" s="24">
        <v>4352.1499999999996</v>
      </c>
      <c r="BM23" s="24">
        <v>3097.3307142857147</v>
      </c>
      <c r="BN23" s="24" t="s">
        <v>4687</v>
      </c>
      <c r="BO23"/>
      <c r="BP23" s="56">
        <v>2017</v>
      </c>
      <c r="BQ23" s="24">
        <v>11236.5</v>
      </c>
      <c r="BR23" s="24">
        <v>9467.3846153846152</v>
      </c>
      <c r="BS23" s="24">
        <v>8114.7352941176468</v>
      </c>
      <c r="BT23" s="24">
        <v>6590.4285714285716</v>
      </c>
      <c r="BU23" s="24">
        <v>3665.695652173913</v>
      </c>
      <c r="BV23" s="24">
        <v>13507.823529411764</v>
      </c>
      <c r="BW23"/>
      <c r="BX23" s="56">
        <v>2017</v>
      </c>
      <c r="BY23" s="24">
        <v>10885.67</v>
      </c>
      <c r="BZ23" s="24">
        <v>8041.8137500000003</v>
      </c>
      <c r="CA23" s="24">
        <v>6809.2437499999987</v>
      </c>
      <c r="CB23" s="24">
        <v>5290.4945454545459</v>
      </c>
      <c r="CC23" s="24">
        <v>3275.3306896551721</v>
      </c>
      <c r="CD23" s="24">
        <v>9182.6650000000009</v>
      </c>
      <c r="CE23"/>
      <c r="CF23" s="56">
        <v>2017</v>
      </c>
      <c r="CG23" s="24" t="s">
        <v>4687</v>
      </c>
      <c r="CH23" s="24">
        <v>7952.6854545454544</v>
      </c>
      <c r="CI23" s="24">
        <v>4573.3598795180724</v>
      </c>
      <c r="CJ23" s="24">
        <v>3604.6803124999997</v>
      </c>
      <c r="CK23" s="24">
        <v>2372.9646511627911</v>
      </c>
      <c r="CL23" s="24" t="s">
        <v>4687</v>
      </c>
      <c r="CM23"/>
      <c r="CN23"/>
      <c r="CO23"/>
    </row>
    <row r="24" spans="3:93" x14ac:dyDescent="0.25">
      <c r="C24" s="56">
        <v>2018</v>
      </c>
      <c r="D24" s="24">
        <v>10708.628888888887</v>
      </c>
      <c r="E24" s="24">
        <v>8278.3455094339606</v>
      </c>
      <c r="F24" s="24">
        <v>6571.5596279069796</v>
      </c>
      <c r="G24" s="24">
        <v>5267.6053260869558</v>
      </c>
      <c r="H24" s="24">
        <v>3670.0020855614962</v>
      </c>
      <c r="I24" s="24">
        <v>12811.689117647058</v>
      </c>
      <c r="K24" s="56">
        <v>2018</v>
      </c>
      <c r="L24" s="24">
        <v>10042.222222222223</v>
      </c>
      <c r="M24" s="24">
        <v>7990.7647058823532</v>
      </c>
      <c r="N24" s="24">
        <v>6376.8</v>
      </c>
      <c r="O24" s="24">
        <v>7300</v>
      </c>
      <c r="P24" s="24">
        <v>4530.636363636364</v>
      </c>
      <c r="Q24" s="24">
        <v>20030.666666666668</v>
      </c>
      <c r="S24" s="56">
        <v>2018</v>
      </c>
      <c r="T24" s="24">
        <v>10751.113783783785</v>
      </c>
      <c r="U24" s="24">
        <v>8038.4820000000009</v>
      </c>
      <c r="V24" s="24">
        <v>6493.6864000000005</v>
      </c>
      <c r="W24" s="24">
        <v>5402.9083333333328</v>
      </c>
      <c r="X24" s="24">
        <v>4310.9925000000003</v>
      </c>
      <c r="Y24" s="24" t="s">
        <v>4687</v>
      </c>
      <c r="Z24"/>
      <c r="AA24"/>
      <c r="AB24" s="56">
        <v>2018</v>
      </c>
      <c r="AC24" s="24">
        <v>10729.696428571429</v>
      </c>
      <c r="AD24" s="24">
        <v>7898.7567567567567</v>
      </c>
      <c r="AE24" s="24">
        <v>5341</v>
      </c>
      <c r="AF24" s="24">
        <v>2924.5</v>
      </c>
      <c r="AG24" s="24">
        <v>3973.5555555555557</v>
      </c>
      <c r="AH24" s="24" t="s">
        <v>4687</v>
      </c>
      <c r="AI24"/>
      <c r="AJ24" s="56">
        <v>2018</v>
      </c>
      <c r="AK24" s="24">
        <v>10528.29875</v>
      </c>
      <c r="AL24" s="24">
        <v>8655.1432499999992</v>
      </c>
      <c r="AM24" s="24">
        <v>7488.8475000000008</v>
      </c>
      <c r="AN24" s="24">
        <v>6862.5</v>
      </c>
      <c r="AO24" s="24">
        <v>4677.7807692307697</v>
      </c>
      <c r="AP24" s="24" t="s">
        <v>4687</v>
      </c>
      <c r="AQ24"/>
      <c r="AR24" s="56">
        <v>2018</v>
      </c>
      <c r="AS24" s="24">
        <v>10820.684516129033</v>
      </c>
      <c r="AT24" s="24">
        <v>8227.0475510204087</v>
      </c>
      <c r="AU24" s="24">
        <v>5349.9333333333334</v>
      </c>
      <c r="AV24" s="24" t="s">
        <v>4687</v>
      </c>
      <c r="AW24" s="24">
        <v>3777.1750000000002</v>
      </c>
      <c r="AX24" s="24">
        <v>14399.215</v>
      </c>
      <c r="AY24"/>
      <c r="AZ24" s="56">
        <v>2018</v>
      </c>
      <c r="BA24" s="24">
        <v>10594.27</v>
      </c>
      <c r="BB24" s="24">
        <v>9080.3993333333347</v>
      </c>
      <c r="BC24" s="24">
        <v>7451.1427272727278</v>
      </c>
      <c r="BD24" s="24">
        <v>5450.8579999999993</v>
      </c>
      <c r="BE24" s="24">
        <v>3588.0054545454545</v>
      </c>
      <c r="BF24" s="24">
        <v>7875</v>
      </c>
      <c r="BG24"/>
      <c r="BH24" s="56">
        <v>2018</v>
      </c>
      <c r="BI24" s="24">
        <v>11195.91391304348</v>
      </c>
      <c r="BJ24" s="24">
        <v>8519.5868750000009</v>
      </c>
      <c r="BK24" s="24">
        <v>5395.6986666666662</v>
      </c>
      <c r="BL24" s="24">
        <v>4165.53</v>
      </c>
      <c r="BM24" s="24">
        <v>3022.8858823529413</v>
      </c>
      <c r="BN24" s="24" t="s">
        <v>4687</v>
      </c>
      <c r="BO24"/>
      <c r="BP24" s="56">
        <v>2018</v>
      </c>
      <c r="BQ24" s="24">
        <v>12718.5</v>
      </c>
      <c r="BR24" s="24">
        <v>10294.928571428571</v>
      </c>
      <c r="BS24" s="24">
        <v>8530.0909090909099</v>
      </c>
      <c r="BT24" s="24">
        <v>7920.5</v>
      </c>
      <c r="BU24" s="24">
        <v>3917.6428571428573</v>
      </c>
      <c r="BV24" s="24">
        <v>11010.555555555555</v>
      </c>
      <c r="BW24"/>
      <c r="BX24" s="56">
        <v>2018</v>
      </c>
      <c r="BY24" s="24" t="s">
        <v>4687</v>
      </c>
      <c r="BZ24" s="24">
        <v>8128.3757142857148</v>
      </c>
      <c r="CA24" s="24">
        <v>6996.7159375000001</v>
      </c>
      <c r="CB24" s="24">
        <v>5112.0380000000005</v>
      </c>
      <c r="CC24" s="24">
        <v>3216.7728571428574</v>
      </c>
      <c r="CD24" s="24">
        <v>12960</v>
      </c>
      <c r="CE24"/>
      <c r="CF24" s="56">
        <v>2018</v>
      </c>
      <c r="CG24" s="24" t="s">
        <v>4687</v>
      </c>
      <c r="CH24" s="24">
        <v>6569.5546153846162</v>
      </c>
      <c r="CI24" s="24">
        <v>5218.8630952380954</v>
      </c>
      <c r="CJ24" s="24">
        <v>3689.5673076923072</v>
      </c>
      <c r="CK24" s="24">
        <v>2759.1240000000003</v>
      </c>
      <c r="CL24" s="24" t="s">
        <v>4687</v>
      </c>
      <c r="CM24"/>
      <c r="CN24"/>
      <c r="CO24"/>
    </row>
    <row r="25" spans="3:93" x14ac:dyDescent="0.25">
      <c r="C25" s="56">
        <v>2019</v>
      </c>
      <c r="D25" s="24">
        <v>10434.681050906256</v>
      </c>
      <c r="E25" s="24">
        <v>8335.4353699647654</v>
      </c>
      <c r="F25" s="24">
        <v>6501.7867135742408</v>
      </c>
      <c r="G25" s="24">
        <v>5089.6431428571423</v>
      </c>
      <c r="H25" s="24">
        <v>3904.0868985957381</v>
      </c>
      <c r="I25" s="24">
        <v>16550.116153846153</v>
      </c>
      <c r="K25" s="56">
        <v>2019</v>
      </c>
      <c r="L25" s="24">
        <v>9496.6666666666661</v>
      </c>
      <c r="M25" s="24">
        <v>8032.0952380952385</v>
      </c>
      <c r="N25" s="24">
        <v>6411.9883766509611</v>
      </c>
      <c r="O25" s="24">
        <v>6000</v>
      </c>
      <c r="P25" s="24">
        <v>4966.6000000000004</v>
      </c>
      <c r="Q25" s="24">
        <v>18259.833333333332</v>
      </c>
      <c r="S25" s="56">
        <v>2019</v>
      </c>
      <c r="T25" s="24">
        <v>10276.109189189188</v>
      </c>
      <c r="U25" s="24">
        <v>8228.5303571428576</v>
      </c>
      <c r="V25" s="24">
        <v>6316.7906249999996</v>
      </c>
      <c r="W25" s="24">
        <v>4909.9760000000006</v>
      </c>
      <c r="X25" s="24">
        <v>4544.3850000000011</v>
      </c>
      <c r="Y25" s="24" t="s">
        <v>4687</v>
      </c>
      <c r="Z25"/>
      <c r="AA25"/>
      <c r="AB25" s="56">
        <v>2019</v>
      </c>
      <c r="AC25" s="24">
        <v>10737.272727272728</v>
      </c>
      <c r="AD25" s="24">
        <v>8650.136363636364</v>
      </c>
      <c r="AE25" s="24">
        <v>5378.25</v>
      </c>
      <c r="AF25" s="24" t="s">
        <v>4687</v>
      </c>
      <c r="AG25" s="24">
        <v>3817.9565217391305</v>
      </c>
      <c r="AH25" s="24" t="s">
        <v>4687</v>
      </c>
      <c r="AI25"/>
      <c r="AJ25" s="56">
        <v>2019</v>
      </c>
      <c r="AK25" s="24">
        <v>10570.5625</v>
      </c>
      <c r="AL25" s="24">
        <v>8811.2600679532479</v>
      </c>
      <c r="AM25" s="24">
        <v>7198.458333333333</v>
      </c>
      <c r="AN25" s="24">
        <v>7016.666666666667</v>
      </c>
      <c r="AO25" s="24">
        <v>4716.3449999999993</v>
      </c>
      <c r="AP25" s="24">
        <v>15533.333333333334</v>
      </c>
      <c r="AQ25"/>
      <c r="AR25" s="56">
        <v>2019</v>
      </c>
      <c r="AS25" s="24">
        <v>10040.152548013773</v>
      </c>
      <c r="AT25" s="24">
        <v>7718.4761951881128</v>
      </c>
      <c r="AU25" s="24">
        <v>6150.5270750653208</v>
      </c>
      <c r="AV25" s="24">
        <v>4966.5</v>
      </c>
      <c r="AW25" s="24">
        <v>4523.6906540888822</v>
      </c>
      <c r="AX25" s="24">
        <v>19097.264999999999</v>
      </c>
      <c r="AY25"/>
      <c r="AZ25" s="56">
        <v>2019</v>
      </c>
      <c r="BA25" s="24">
        <v>10695.433399999998</v>
      </c>
      <c r="BB25" s="24">
        <v>8621.1745833333334</v>
      </c>
      <c r="BC25" s="24">
        <v>6787</v>
      </c>
      <c r="BD25" s="24">
        <v>6146.1559999999999</v>
      </c>
      <c r="BE25" s="24">
        <v>4397.75</v>
      </c>
      <c r="BF25" s="24">
        <v>25558</v>
      </c>
      <c r="BG25"/>
      <c r="BH25" s="56">
        <v>2019</v>
      </c>
      <c r="BI25" s="24">
        <v>11276.473684210527</v>
      </c>
      <c r="BJ25" s="24">
        <v>8331.6428571428569</v>
      </c>
      <c r="BK25" s="24">
        <v>5113.8</v>
      </c>
      <c r="BL25" s="24">
        <v>6742.333333333333</v>
      </c>
      <c r="BM25" s="24">
        <v>3192.9285714285716</v>
      </c>
      <c r="BN25" s="24" t="s">
        <v>4687</v>
      </c>
      <c r="BO25"/>
      <c r="BP25" s="56">
        <v>2019</v>
      </c>
      <c r="BQ25" s="24">
        <v>12012.4</v>
      </c>
      <c r="BR25" s="24">
        <v>10172.200000000001</v>
      </c>
      <c r="BS25" s="24">
        <v>8077.7169811320755</v>
      </c>
      <c r="BT25" s="24">
        <v>6375.2352941176468</v>
      </c>
      <c r="BU25" s="24">
        <v>4021.52</v>
      </c>
      <c r="BV25" s="24">
        <v>15760.851851851852</v>
      </c>
      <c r="BW25"/>
      <c r="BX25" s="56">
        <v>2019</v>
      </c>
      <c r="BY25" s="24" t="s">
        <v>4687</v>
      </c>
      <c r="BZ25" s="24">
        <v>8513.181818181818</v>
      </c>
      <c r="CA25" s="24">
        <v>7068.0714285714284</v>
      </c>
      <c r="CB25" s="24">
        <v>4628</v>
      </c>
      <c r="CC25" s="24">
        <v>3297.5555555555557</v>
      </c>
      <c r="CD25" s="24" t="s">
        <v>4687</v>
      </c>
      <c r="CE25"/>
      <c r="CF25" s="56">
        <v>2019</v>
      </c>
      <c r="CG25" s="24" t="s">
        <v>4687</v>
      </c>
      <c r="CH25" s="24">
        <v>8259.2514285714296</v>
      </c>
      <c r="CI25" s="24">
        <v>5385.171702127659</v>
      </c>
      <c r="CJ25" s="24">
        <v>3582.921904761904</v>
      </c>
      <c r="CK25" s="24">
        <v>2858.4038095238097</v>
      </c>
      <c r="CL25" s="24" t="s">
        <v>4687</v>
      </c>
      <c r="CM25"/>
      <c r="CN25"/>
      <c r="CO25"/>
    </row>
    <row r="26" spans="3:93" x14ac:dyDescent="0.25">
      <c r="C26" s="39" t="s">
        <v>4718</v>
      </c>
      <c r="D26" s="39"/>
      <c r="E26" s="39"/>
      <c r="F26" s="39"/>
      <c r="G26" s="39"/>
      <c r="H26" s="39"/>
      <c r="I26" s="39"/>
      <c r="K26" s="39" t="s">
        <v>4718</v>
      </c>
      <c r="L26" s="39"/>
      <c r="M26" s="39"/>
      <c r="N26" s="39"/>
      <c r="O26" s="39"/>
      <c r="P26" s="39"/>
      <c r="Q26" s="39"/>
      <c r="S26" s="39" t="s">
        <v>4718</v>
      </c>
      <c r="T26" s="39"/>
      <c r="U26" s="39"/>
      <c r="V26" s="39"/>
      <c r="W26" s="39"/>
      <c r="X26" s="39"/>
      <c r="Y26" s="39"/>
      <c r="Z26"/>
      <c r="AA26"/>
      <c r="AB26" s="39" t="s">
        <v>4718</v>
      </c>
      <c r="AC26" s="39"/>
      <c r="AD26" s="39"/>
      <c r="AE26" s="39"/>
      <c r="AF26" s="39"/>
      <c r="AG26" s="39"/>
      <c r="AH26" s="39"/>
      <c r="AI26"/>
      <c r="AJ26" s="39" t="s">
        <v>4718</v>
      </c>
      <c r="AK26" s="39"/>
      <c r="AL26" s="39"/>
      <c r="AM26" s="39"/>
      <c r="AN26" s="39"/>
      <c r="AO26" s="39"/>
      <c r="AP26" s="39"/>
      <c r="AQ26"/>
      <c r="AR26" s="39" t="s">
        <v>4718</v>
      </c>
      <c r="AS26" s="39"/>
      <c r="AT26" s="39"/>
      <c r="AU26" s="39"/>
      <c r="AV26" s="39"/>
      <c r="AW26" s="39"/>
      <c r="AX26" s="39"/>
      <c r="AY26"/>
      <c r="AZ26" s="39" t="s">
        <v>4718</v>
      </c>
      <c r="BA26" s="39"/>
      <c r="BB26" s="39"/>
      <c r="BC26" s="39"/>
      <c r="BD26" s="39"/>
      <c r="BE26" s="39"/>
      <c r="BF26" s="39"/>
      <c r="BG26"/>
      <c r="BH26" s="39" t="s">
        <v>4718</v>
      </c>
      <c r="BI26" s="39"/>
      <c r="BJ26" s="39"/>
      <c r="BK26" s="39"/>
      <c r="BL26" s="39"/>
      <c r="BM26" s="39"/>
      <c r="BN26" s="39"/>
      <c r="BO26"/>
      <c r="BP26" s="39" t="s">
        <v>4718</v>
      </c>
      <c r="BQ26" s="39"/>
      <c r="BR26" s="39"/>
      <c r="BS26" s="39"/>
      <c r="BT26" s="39"/>
      <c r="BU26" s="39"/>
      <c r="BV26" s="39"/>
      <c r="BW26"/>
      <c r="BX26" s="39" t="s">
        <v>4718</v>
      </c>
      <c r="BY26" s="39"/>
      <c r="BZ26" s="39"/>
      <c r="CA26" s="39"/>
      <c r="CB26" s="39"/>
      <c r="CC26" s="39"/>
      <c r="CD26" s="39"/>
      <c r="CE26"/>
      <c r="CF26" s="39" t="s">
        <v>4718</v>
      </c>
      <c r="CG26" s="39"/>
      <c r="CH26" s="39"/>
      <c r="CI26" s="39"/>
      <c r="CJ26" s="39"/>
      <c r="CK26" s="39"/>
      <c r="CL26" s="39"/>
      <c r="CM26"/>
      <c r="CN26"/>
      <c r="CO26"/>
    </row>
    <row r="27" spans="3:93" x14ac:dyDescent="0.25">
      <c r="C27" s="53" t="s">
        <v>4750</v>
      </c>
      <c r="D27" s="38">
        <v>9.0604229827569577E-2</v>
      </c>
      <c r="E27" s="38">
        <v>9.0015723733913006E-2</v>
      </c>
      <c r="F27" s="38">
        <v>9.1732270116869616E-2</v>
      </c>
      <c r="G27" s="38">
        <v>0.11496639766796773</v>
      </c>
      <c r="H27" s="38">
        <v>8.2775965635429688E-2</v>
      </c>
      <c r="I27" s="38">
        <v>2.8928476501748932E-2</v>
      </c>
      <c r="K27" s="53" t="s">
        <v>4750</v>
      </c>
      <c r="L27" s="38">
        <v>7.8111000899464073E-2</v>
      </c>
      <c r="M27" s="38">
        <v>5.7732287912650615E-2</v>
      </c>
      <c r="N27" s="38">
        <v>8.7599151386297619E-2</v>
      </c>
      <c r="O27" s="38" t="s">
        <v>4687</v>
      </c>
      <c r="P27" s="38" t="s">
        <v>4687</v>
      </c>
      <c r="Q27" s="38">
        <v>7.8829760089375658E-2</v>
      </c>
      <c r="S27" s="53" t="s">
        <v>4750</v>
      </c>
      <c r="T27" s="38">
        <v>9.4071518014557376E-2</v>
      </c>
      <c r="U27" s="38">
        <v>8.3480366457323832E-2</v>
      </c>
      <c r="V27" s="38">
        <v>8.8104068957810117E-2</v>
      </c>
      <c r="W27" s="38">
        <v>8.3426104744785595E-2</v>
      </c>
      <c r="X27" s="38">
        <v>5.1546766498878176E-2</v>
      </c>
      <c r="Y27" s="38">
        <v>-4.6506623985229679E-2</v>
      </c>
      <c r="Z27"/>
      <c r="AA27"/>
      <c r="AB27" s="53" t="s">
        <v>4750</v>
      </c>
      <c r="AC27" s="38">
        <v>9.8262862097656417E-2</v>
      </c>
      <c r="AD27" s="38">
        <v>9.6580963134961006E-2</v>
      </c>
      <c r="AE27" s="38">
        <v>8.5267536283880341E-2</v>
      </c>
      <c r="AF27" s="38">
        <v>9.3788913221749176E-2</v>
      </c>
      <c r="AG27" s="38">
        <v>5.369750040729436E-2</v>
      </c>
      <c r="AH27" s="38" t="s">
        <v>4687</v>
      </c>
      <c r="AI27"/>
      <c r="AJ27" s="53" t="s">
        <v>4750</v>
      </c>
      <c r="AK27" s="38">
        <v>8.3268878223130324E-2</v>
      </c>
      <c r="AL27" s="38">
        <v>9.6412530547318881E-2</v>
      </c>
      <c r="AM27" s="38">
        <v>9.1868722424565744E-2</v>
      </c>
      <c r="AN27" s="38">
        <v>0.11426802503760548</v>
      </c>
      <c r="AO27" s="38">
        <v>8.0273013530665488E-2</v>
      </c>
      <c r="AP27" s="38">
        <v>-7.3575702623251069E-2</v>
      </c>
      <c r="AQ27"/>
      <c r="AR27" s="53" t="s">
        <v>4750</v>
      </c>
      <c r="AS27" s="38">
        <v>8.9832780847277902E-2</v>
      </c>
      <c r="AT27" s="38">
        <v>7.9326260301937637E-2</v>
      </c>
      <c r="AU27" s="38">
        <v>9.0552036033766367E-2</v>
      </c>
      <c r="AV27" s="38">
        <v>9.4791587966668978E-2</v>
      </c>
      <c r="AW27" s="38" t="s">
        <v>4687</v>
      </c>
      <c r="AX27" s="38">
        <v>0.12023240485380647</v>
      </c>
      <c r="AY27"/>
      <c r="AZ27" s="53" t="s">
        <v>4750</v>
      </c>
      <c r="BA27" s="38">
        <v>0.10714612965518605</v>
      </c>
      <c r="BB27" s="38">
        <v>0.10829802732290462</v>
      </c>
      <c r="BC27" s="38" t="s">
        <v>4687</v>
      </c>
      <c r="BD27" s="38" t="s">
        <v>4687</v>
      </c>
      <c r="BE27" s="38" t="s">
        <v>4687</v>
      </c>
      <c r="BF27" s="38" t="s">
        <v>4687</v>
      </c>
      <c r="BG27"/>
      <c r="BH27" s="53" t="s">
        <v>4750</v>
      </c>
      <c r="BI27" s="38">
        <v>8.7891919633141621E-2</v>
      </c>
      <c r="BJ27" s="38">
        <v>9.138676971611831E-2</v>
      </c>
      <c r="BK27" s="38">
        <v>9.5795146614092122E-2</v>
      </c>
      <c r="BL27" s="38">
        <v>0.13716367286049447</v>
      </c>
      <c r="BM27" s="38" t="s">
        <v>4687</v>
      </c>
      <c r="BN27" s="38" t="s">
        <v>4687</v>
      </c>
      <c r="BO27"/>
      <c r="BP27" s="53" t="s">
        <v>4750</v>
      </c>
      <c r="BQ27" s="38" t="s">
        <v>4687</v>
      </c>
      <c r="BR27" s="38">
        <v>0.10872457540642104</v>
      </c>
      <c r="BS27" s="38">
        <v>0.10270495921334821</v>
      </c>
      <c r="BT27" s="38">
        <v>0.12309658619380727</v>
      </c>
      <c r="BU27" s="38">
        <v>9.4403810433049865E-2</v>
      </c>
      <c r="BV27" s="38">
        <v>0.10445502518881578</v>
      </c>
      <c r="BW27"/>
      <c r="BX27" s="53" t="s">
        <v>4750</v>
      </c>
      <c r="BY27" s="38" t="s">
        <v>4687</v>
      </c>
      <c r="BZ27" s="38">
        <v>8.4369300411306095E-2</v>
      </c>
      <c r="CA27" s="38">
        <v>0.11172229721070452</v>
      </c>
      <c r="CB27" s="38">
        <v>0.15113258284970846</v>
      </c>
      <c r="CC27" s="38">
        <v>0.11631295533311217</v>
      </c>
      <c r="CD27" s="38" t="s">
        <v>4687</v>
      </c>
      <c r="CE27"/>
      <c r="CF27" s="53" t="s">
        <v>4750</v>
      </c>
      <c r="CG27" s="38" t="s">
        <v>4687</v>
      </c>
      <c r="CH27" s="38">
        <v>0.11580668726585291</v>
      </c>
      <c r="CI27" s="38">
        <v>8.3393197634854366E-2</v>
      </c>
      <c r="CJ27" s="38">
        <v>0.12002537062616697</v>
      </c>
      <c r="CK27" s="38">
        <v>0.10765049054816944</v>
      </c>
      <c r="CL27" s="38" t="s">
        <v>4687</v>
      </c>
      <c r="CM27"/>
      <c r="CN27"/>
      <c r="CO27"/>
    </row>
    <row r="28" spans="3:93" x14ac:dyDescent="0.25">
      <c r="C28" s="68" t="s">
        <v>4789</v>
      </c>
      <c r="D28" s="69">
        <v>4.1301742868991818E-2</v>
      </c>
      <c r="E28" s="69">
        <v>3.8223795293378854E-2</v>
      </c>
      <c r="F28" s="69">
        <v>3.7861903520123093E-2</v>
      </c>
      <c r="G28" s="69">
        <v>2.277239184262465E-2</v>
      </c>
      <c r="H28" s="69">
        <v>1.7989839240678127E-2</v>
      </c>
      <c r="I28" s="69">
        <v>3.9147847962748096E-2</v>
      </c>
      <c r="K28" s="68" t="s">
        <v>4789</v>
      </c>
      <c r="L28" s="69">
        <v>1.3027544814439494E-2</v>
      </c>
      <c r="M28" s="69">
        <v>3.0310975029456996E-2</v>
      </c>
      <c r="N28" s="69">
        <v>2.046588760273442E-2</v>
      </c>
      <c r="O28" s="69" t="s">
        <v>4687</v>
      </c>
      <c r="P28" s="69">
        <v>1.9291238119067362E-2</v>
      </c>
      <c r="Q28" s="69">
        <v>3.7293309990186395E-2</v>
      </c>
      <c r="S28" s="68" t="s">
        <v>4789</v>
      </c>
      <c r="T28" s="69">
        <v>3.8514212744735515E-2</v>
      </c>
      <c r="U28" s="69">
        <v>3.1650687920814616E-2</v>
      </c>
      <c r="V28" s="69">
        <v>3.2866356705165439E-2</v>
      </c>
      <c r="W28" s="69">
        <v>3.4096555596913984E-2</v>
      </c>
      <c r="X28" s="69">
        <v>5.8387278614460665E-3</v>
      </c>
      <c r="Y28" s="69" t="s">
        <v>4687</v>
      </c>
      <c r="Z28"/>
      <c r="AA28"/>
      <c r="AB28" s="68" t="s">
        <v>4789</v>
      </c>
      <c r="AC28" s="69">
        <v>4.1547086172108519E-2</v>
      </c>
      <c r="AD28" s="69">
        <v>5.093676678441203E-2</v>
      </c>
      <c r="AE28" s="69">
        <v>4.75440848339716E-2</v>
      </c>
      <c r="AF28" s="69" t="s">
        <v>4687</v>
      </c>
      <c r="AG28" s="69">
        <v>4.7638378077024535E-2</v>
      </c>
      <c r="AH28" s="69" t="s">
        <v>4687</v>
      </c>
      <c r="AI28"/>
      <c r="AJ28" s="68" t="s">
        <v>4789</v>
      </c>
      <c r="AK28" s="69">
        <v>4.3650061669933682E-2</v>
      </c>
      <c r="AL28" s="69">
        <v>2.9895265287382351E-2</v>
      </c>
      <c r="AM28" s="69">
        <v>4.0679920773336625E-2</v>
      </c>
      <c r="AN28" s="69">
        <v>3.6544447574779149E-2</v>
      </c>
      <c r="AO28" s="69">
        <v>3.2521818945968357E-3</v>
      </c>
      <c r="AP28" s="69">
        <v>-1.7515146753979794E-2</v>
      </c>
      <c r="AQ28"/>
      <c r="AR28" s="68" t="s">
        <v>4789</v>
      </c>
      <c r="AS28" s="69">
        <v>4.2641744241626749E-2</v>
      </c>
      <c r="AT28" s="69">
        <v>3.6560970831728379E-2</v>
      </c>
      <c r="AU28" s="69">
        <v>2.8320167735210337E-2</v>
      </c>
      <c r="AV28" s="69">
        <v>2.145812148095123E-2</v>
      </c>
      <c r="AW28" s="69">
        <v>5.2612633691472573E-2</v>
      </c>
      <c r="AX28" s="69">
        <v>6.536191798159173E-2</v>
      </c>
      <c r="AY28"/>
      <c r="AZ28" s="68" t="s">
        <v>4789</v>
      </c>
      <c r="BA28" s="69">
        <v>3.8351283704169965E-2</v>
      </c>
      <c r="BB28" s="69">
        <v>4.1217871766838943E-2</v>
      </c>
      <c r="BC28" s="69">
        <v>4.7526526584636491E-2</v>
      </c>
      <c r="BD28" s="69">
        <v>7.7290684169785864E-2</v>
      </c>
      <c r="BE28" s="69">
        <v>2.3060837646553475E-2</v>
      </c>
      <c r="BF28" s="69">
        <v>0.1002795148109743</v>
      </c>
      <c r="BG28"/>
      <c r="BH28" s="68" t="s">
        <v>4789</v>
      </c>
      <c r="BI28" s="69">
        <v>4.6844141390888057E-2</v>
      </c>
      <c r="BJ28" s="69">
        <v>4.4973595038373664E-2</v>
      </c>
      <c r="BK28" s="69">
        <v>1.2512436460690344E-2</v>
      </c>
      <c r="BL28" s="69">
        <v>8.1993147903812347E-2</v>
      </c>
      <c r="BM28" s="69" t="s">
        <v>4687</v>
      </c>
      <c r="BN28" s="69" t="s">
        <v>4687</v>
      </c>
      <c r="BO28"/>
      <c r="BP28" s="68" t="s">
        <v>4789</v>
      </c>
      <c r="BQ28" s="69" t="s">
        <v>4687</v>
      </c>
      <c r="BR28" s="69">
        <v>2.6356208931092813E-2</v>
      </c>
      <c r="BS28" s="69">
        <v>1.8691549147942129E-2</v>
      </c>
      <c r="BT28" s="69">
        <v>1.340229484767164E-2</v>
      </c>
      <c r="BU28" s="69">
        <v>3.1919188056389297E-2</v>
      </c>
      <c r="BV28" s="69">
        <v>6.2585768708225298E-2</v>
      </c>
      <c r="BW28"/>
      <c r="BX28" s="68" t="s">
        <v>4789</v>
      </c>
      <c r="BY28" s="69" t="s">
        <v>4687</v>
      </c>
      <c r="BZ28" s="69">
        <v>6.1648060279350277E-2</v>
      </c>
      <c r="CA28" s="69">
        <v>4.1570864935821128E-2</v>
      </c>
      <c r="CB28" s="69">
        <v>1.7175880594382326E-2</v>
      </c>
      <c r="CC28" s="69">
        <v>2.9561077577298381E-2</v>
      </c>
      <c r="CD28" s="69" t="s">
        <v>4687</v>
      </c>
      <c r="CE28"/>
      <c r="CF28" s="68" t="s">
        <v>4789</v>
      </c>
      <c r="CG28" s="69" t="s">
        <v>4687</v>
      </c>
      <c r="CH28" s="69">
        <v>2.5326412631009283E-2</v>
      </c>
      <c r="CI28" s="69">
        <v>5.395207963771164E-2</v>
      </c>
      <c r="CJ28" s="69">
        <v>1.8660678888078451E-2</v>
      </c>
      <c r="CK28" s="69">
        <v>2.193123575466616E-2</v>
      </c>
      <c r="CL28" s="69" t="s">
        <v>4687</v>
      </c>
      <c r="CM28"/>
      <c r="CN28"/>
      <c r="CO28"/>
    </row>
    <row r="29" spans="3:93" x14ac:dyDescent="0.25">
      <c r="C29" s="53" t="s">
        <v>4790</v>
      </c>
      <c r="D29" s="38">
        <v>6.5952986348280701E-2</v>
      </c>
      <c r="E29" s="38">
        <v>6.4119759513645944E-2</v>
      </c>
      <c r="F29" s="38">
        <v>6.4797086818496358E-2</v>
      </c>
      <c r="G29" s="38">
        <v>6.8869394755296187E-2</v>
      </c>
      <c r="H29" s="38">
        <v>5.0382902438053906E-2</v>
      </c>
      <c r="I29" s="38">
        <v>3.4038162232248509E-2</v>
      </c>
      <c r="K29" s="53" t="s">
        <v>4790</v>
      </c>
      <c r="L29" s="38">
        <v>4.5569272856951774E-2</v>
      </c>
      <c r="M29" s="38">
        <v>4.4021631471053806E-2</v>
      </c>
      <c r="N29" s="38">
        <v>5.4032519494516013E-2</v>
      </c>
      <c r="O29" s="38">
        <v>6.6764058199312401E-2</v>
      </c>
      <c r="P29" s="38" t="s">
        <v>4687</v>
      </c>
      <c r="Q29" s="38">
        <v>5.8061535039781037E-2</v>
      </c>
      <c r="S29" s="53" t="s">
        <v>4790</v>
      </c>
      <c r="T29" s="38">
        <v>6.6292865379646446E-2</v>
      </c>
      <c r="U29" s="38">
        <v>5.7565527189069217E-2</v>
      </c>
      <c r="V29" s="38">
        <v>6.0485212831487792E-2</v>
      </c>
      <c r="W29" s="38">
        <v>5.87613301708498E-2</v>
      </c>
      <c r="X29" s="38">
        <v>2.8692747180162119E-2</v>
      </c>
      <c r="Y29" s="38" t="s">
        <v>4687</v>
      </c>
      <c r="Z29"/>
      <c r="AA29"/>
      <c r="AB29" s="53" t="s">
        <v>4790</v>
      </c>
      <c r="AC29" s="38">
        <v>6.9904974134882461E-2</v>
      </c>
      <c r="AD29" s="38">
        <v>7.3758864959686518E-2</v>
      </c>
      <c r="AE29" s="38">
        <v>6.6405810558925971E-2</v>
      </c>
      <c r="AF29" s="38" t="s">
        <v>4687</v>
      </c>
      <c r="AG29" s="38">
        <v>5.066793924215944E-2</v>
      </c>
      <c r="AH29" s="38" t="s">
        <v>4687</v>
      </c>
      <c r="AI29"/>
      <c r="AJ29" s="53" t="s">
        <v>4790</v>
      </c>
      <c r="AK29" s="38">
        <v>6.345946994653201E-2</v>
      </c>
      <c r="AL29" s="38">
        <v>6.3153897917350627E-2</v>
      </c>
      <c r="AM29" s="38">
        <v>6.6274321598951177E-2</v>
      </c>
      <c r="AN29" s="38">
        <v>7.5406236306192309E-2</v>
      </c>
      <c r="AO29" s="38">
        <v>4.1762597712631161E-2</v>
      </c>
      <c r="AP29" s="38">
        <v>-4.5545424688615437E-2</v>
      </c>
      <c r="AQ29"/>
      <c r="AR29" s="53" t="s">
        <v>4790</v>
      </c>
      <c r="AS29" s="38">
        <v>6.6237262544452322E-2</v>
      </c>
      <c r="AT29" s="38">
        <v>5.7943615566833015E-2</v>
      </c>
      <c r="AU29" s="38">
        <v>5.9436101884488363E-2</v>
      </c>
      <c r="AV29" s="38">
        <v>5.8124854723810099E-2</v>
      </c>
      <c r="AW29" s="38" t="s">
        <v>4687</v>
      </c>
      <c r="AX29" s="38">
        <v>9.2797161417699114E-2</v>
      </c>
      <c r="AY29"/>
      <c r="AZ29" s="53" t="s">
        <v>4790</v>
      </c>
      <c r="BA29" s="38">
        <v>7.2748706679677991E-2</v>
      </c>
      <c r="BB29" s="38">
        <v>7.4757949544871763E-2</v>
      </c>
      <c r="BC29" s="38" t="s">
        <v>4687</v>
      </c>
      <c r="BD29" s="38" t="s">
        <v>4687</v>
      </c>
      <c r="BE29" s="38" t="s">
        <v>4687</v>
      </c>
      <c r="BF29" s="38" t="s">
        <v>4687</v>
      </c>
      <c r="BG29"/>
      <c r="BH29" s="53" t="s">
        <v>4790</v>
      </c>
      <c r="BI29" s="38">
        <v>6.7368030512014843E-2</v>
      </c>
      <c r="BJ29" s="38">
        <v>6.8180182377245976E-2</v>
      </c>
      <c r="BK29" s="38">
        <v>5.4153791537391235E-2</v>
      </c>
      <c r="BL29" s="38">
        <v>0.10957841038215339</v>
      </c>
      <c r="BM29" s="38">
        <v>4.4755434566282594E-2</v>
      </c>
      <c r="BN29" s="38" t="s">
        <v>4687</v>
      </c>
      <c r="BO29"/>
      <c r="BP29" s="53" t="s">
        <v>4790</v>
      </c>
      <c r="BQ29" s="38">
        <v>5.0386708036142119E-2</v>
      </c>
      <c r="BR29" s="38">
        <v>6.7540392168756916E-2</v>
      </c>
      <c r="BS29" s="38">
        <v>6.0698254180645166E-2</v>
      </c>
      <c r="BT29" s="38">
        <v>6.824944052073946E-2</v>
      </c>
      <c r="BU29" s="38">
        <v>6.3161499244719574E-2</v>
      </c>
      <c r="BV29" s="38">
        <v>8.3520396948520537E-2</v>
      </c>
      <c r="BW29"/>
      <c r="BX29" s="53" t="s">
        <v>4790</v>
      </c>
      <c r="BY29" s="38" t="s">
        <v>4687</v>
      </c>
      <c r="BZ29" s="38">
        <v>7.3008680345328175E-2</v>
      </c>
      <c r="CA29" s="38">
        <v>7.6646581073262804E-2</v>
      </c>
      <c r="CB29" s="38">
        <v>8.4154231722045392E-2</v>
      </c>
      <c r="CC29" s="38">
        <v>7.2937016455205284E-2</v>
      </c>
      <c r="CD29" s="38" t="s">
        <v>4687</v>
      </c>
      <c r="CE29"/>
      <c r="CF29" s="53" t="s">
        <v>4790</v>
      </c>
      <c r="CG29" s="38" t="s">
        <v>4687</v>
      </c>
      <c r="CH29" s="38">
        <v>7.0566549948431104E-2</v>
      </c>
      <c r="CI29" s="38">
        <v>6.8672638636282993E-2</v>
      </c>
      <c r="CJ29" s="38">
        <v>6.9343024757122715E-2</v>
      </c>
      <c r="CK29" s="38">
        <v>6.4790863151417799E-2</v>
      </c>
      <c r="CL29" s="38" t="s">
        <v>4687</v>
      </c>
      <c r="CM29"/>
      <c r="CN29"/>
      <c r="CO29"/>
    </row>
    <row r="30" spans="3:93" x14ac:dyDescent="0.25">
      <c r="C30" s="68" t="s">
        <v>4791</v>
      </c>
      <c r="D30" s="69">
        <v>5.413239177558888E-2</v>
      </c>
      <c r="E30" s="69">
        <v>5.182423028583831E-2</v>
      </c>
      <c r="F30" s="69">
        <v>5.9096864539326312E-2</v>
      </c>
      <c r="G30" s="69">
        <v>5.6283043065231152E-2</v>
      </c>
      <c r="H30" s="69">
        <v>3.3439419403558893E-2</v>
      </c>
      <c r="I30" s="69">
        <v>-7.7722903391149673E-3</v>
      </c>
      <c r="K30" s="68" t="s">
        <v>4791</v>
      </c>
      <c r="L30" s="69">
        <v>3.2999181518754722E-2</v>
      </c>
      <c r="M30" s="69">
        <v>2.8028231093766568E-2</v>
      </c>
      <c r="N30" s="69">
        <v>3.3961851670720945E-2</v>
      </c>
      <c r="O30" s="69" t="s">
        <v>4687</v>
      </c>
      <c r="P30" s="69" t="s">
        <v>4687</v>
      </c>
      <c r="Q30" s="69">
        <v>-2.1118588973586212E-2</v>
      </c>
      <c r="S30" s="68" t="s">
        <v>4791</v>
      </c>
      <c r="T30" s="69">
        <v>5.6624246757155564E-2</v>
      </c>
      <c r="U30" s="69">
        <v>4.3227712129786884E-2</v>
      </c>
      <c r="V30" s="69">
        <v>3.2957445092083225E-2</v>
      </c>
      <c r="W30" s="69">
        <v>3.7063333562316961E-2</v>
      </c>
      <c r="X30" s="69">
        <v>2.9158159247266863E-2</v>
      </c>
      <c r="Y30" s="69" t="s">
        <v>4687</v>
      </c>
      <c r="Z30"/>
      <c r="AA30"/>
      <c r="AB30" s="68" t="s">
        <v>4791</v>
      </c>
      <c r="AC30" s="69">
        <v>6.0595380852149168E-2</v>
      </c>
      <c r="AD30" s="69">
        <v>7.4806983228796725E-2</v>
      </c>
      <c r="AE30" s="69">
        <v>5.4222768916397095E-2</v>
      </c>
      <c r="AF30" s="69" t="s">
        <v>4687</v>
      </c>
      <c r="AG30" s="69">
        <v>2.1136520382840574E-2</v>
      </c>
      <c r="AH30" s="69" t="s">
        <v>4687</v>
      </c>
      <c r="AI30"/>
      <c r="AJ30" s="68" t="s">
        <v>4791</v>
      </c>
      <c r="AK30" s="69">
        <v>6.727070064831453E-2</v>
      </c>
      <c r="AL30" s="69">
        <v>5.5522398257978722E-2</v>
      </c>
      <c r="AM30" s="69" t="s">
        <v>4687</v>
      </c>
      <c r="AN30" s="69" t="s">
        <v>4687</v>
      </c>
      <c r="AO30" s="69">
        <v>1.6149903301542476E-3</v>
      </c>
      <c r="AP30" s="69">
        <v>5.3187964493235595E-2</v>
      </c>
      <c r="AQ30"/>
      <c r="AR30" s="68" t="s">
        <v>4791</v>
      </c>
      <c r="AS30" s="69">
        <v>5.5944675178948848E-2</v>
      </c>
      <c r="AT30" s="69">
        <v>5.033220923822309E-2</v>
      </c>
      <c r="AU30" s="69">
        <v>5.411997725000578E-2</v>
      </c>
      <c r="AV30" s="69" t="s">
        <v>4687</v>
      </c>
      <c r="AW30" s="69">
        <v>5.4542039027729049E-2</v>
      </c>
      <c r="AX30" s="69">
        <v>7.9004520918964941E-2</v>
      </c>
      <c r="AY30"/>
      <c r="AZ30" s="68" t="s">
        <v>4791</v>
      </c>
      <c r="BA30" s="69">
        <v>5.9927810962163111E-2</v>
      </c>
      <c r="BB30" s="69">
        <v>6.0644345143866282E-2</v>
      </c>
      <c r="BC30" s="69">
        <v>0.11121321315811381</v>
      </c>
      <c r="BD30" s="69" t="s">
        <v>4687</v>
      </c>
      <c r="BE30" s="69" t="s">
        <v>4687</v>
      </c>
      <c r="BF30" s="69">
        <v>4.0485837839998769E-2</v>
      </c>
      <c r="BG30"/>
      <c r="BH30" s="68" t="s">
        <v>4791</v>
      </c>
      <c r="BI30" s="69">
        <v>5.9447116765060114E-2</v>
      </c>
      <c r="BJ30" s="69">
        <v>6.2424623764669014E-2</v>
      </c>
      <c r="BK30" s="69" t="s">
        <v>4687</v>
      </c>
      <c r="BL30" s="69" t="s">
        <v>4687</v>
      </c>
      <c r="BM30" s="69" t="s">
        <v>4687</v>
      </c>
      <c r="BN30" s="69" t="s">
        <v>4687</v>
      </c>
      <c r="BO30"/>
      <c r="BP30" s="68" t="s">
        <v>4791</v>
      </c>
      <c r="BQ30" s="69">
        <v>4.9584284312278216E-2</v>
      </c>
      <c r="BR30" s="69">
        <v>4.9925071749357348E-2</v>
      </c>
      <c r="BS30" s="69">
        <v>5.8852588698243294E-2</v>
      </c>
      <c r="BT30" s="69">
        <v>5.4561360459283219E-2</v>
      </c>
      <c r="BU30" s="69">
        <v>3.1529912098185585E-2</v>
      </c>
      <c r="BV30" s="69">
        <v>2.4054816607036532E-2</v>
      </c>
      <c r="BW30"/>
      <c r="BX30" s="68" t="s">
        <v>4791</v>
      </c>
      <c r="BY30" s="69" t="s">
        <v>4687</v>
      </c>
      <c r="BZ30" s="69">
        <v>8.5643408870851298E-2</v>
      </c>
      <c r="CA30" s="69">
        <v>7.0056181431638387E-2</v>
      </c>
      <c r="CB30" s="69">
        <v>6.5601911617486436E-2</v>
      </c>
      <c r="CC30" s="69">
        <v>4.7014979118117597E-2</v>
      </c>
      <c r="CD30" s="69" t="s">
        <v>4687</v>
      </c>
      <c r="CE30"/>
      <c r="CF30" s="68" t="s">
        <v>4791</v>
      </c>
      <c r="CG30" s="69" t="s">
        <v>4687</v>
      </c>
      <c r="CH30" s="69">
        <v>7.8206876919004326E-2</v>
      </c>
      <c r="CI30" s="69">
        <v>7.5692238153825447E-2</v>
      </c>
      <c r="CJ30" s="69">
        <v>3.9881346349106402E-2</v>
      </c>
      <c r="CK30" s="69">
        <v>4.0761839249111642E-2</v>
      </c>
      <c r="CL30" s="69" t="s">
        <v>4687</v>
      </c>
      <c r="CM30"/>
      <c r="CN30"/>
      <c r="CO30"/>
    </row>
    <row r="31" spans="3:93" x14ac:dyDescent="0.25">
      <c r="C31" s="53" t="s">
        <v>4789</v>
      </c>
      <c r="D31" s="37">
        <v>4.1301742868991818E-2</v>
      </c>
      <c r="E31" s="37">
        <v>3.8223795293378854E-2</v>
      </c>
      <c r="F31" s="37">
        <v>3.7861903520123093E-2</v>
      </c>
      <c r="G31" s="37">
        <v>2.277239184262465E-2</v>
      </c>
      <c r="H31" s="37">
        <v>1.7989839240678127E-2</v>
      </c>
      <c r="I31" s="37">
        <v>3.9147847962748096E-2</v>
      </c>
      <c r="K31" s="53" t="s">
        <v>4789</v>
      </c>
      <c r="L31" s="37">
        <v>1.3027544814439494E-2</v>
      </c>
      <c r="M31" s="37">
        <v>3.0310975029456996E-2</v>
      </c>
      <c r="N31" s="37">
        <v>2.046588760273442E-2</v>
      </c>
      <c r="O31" s="37" t="s">
        <v>4687</v>
      </c>
      <c r="P31" s="37">
        <v>1.9291238119067362E-2</v>
      </c>
      <c r="Q31" s="37">
        <v>3.7293309990186395E-2</v>
      </c>
      <c r="S31" s="53" t="s">
        <v>4789</v>
      </c>
      <c r="T31" s="37">
        <v>3.8514212744735515E-2</v>
      </c>
      <c r="U31" s="37">
        <v>3.1650687920814616E-2</v>
      </c>
      <c r="V31" s="37">
        <v>3.2866356705165439E-2</v>
      </c>
      <c r="W31" s="37">
        <v>3.4096555596913984E-2</v>
      </c>
      <c r="X31" s="37">
        <v>5.8387278614460665E-3</v>
      </c>
      <c r="Y31" s="37" t="s">
        <v>4687</v>
      </c>
      <c r="Z31"/>
      <c r="AA31"/>
      <c r="AB31" s="53" t="s">
        <v>4789</v>
      </c>
      <c r="AC31" s="37">
        <v>4.1547086172108519E-2</v>
      </c>
      <c r="AD31" s="37">
        <v>5.093676678441203E-2</v>
      </c>
      <c r="AE31" s="37">
        <v>4.75440848339716E-2</v>
      </c>
      <c r="AF31" s="37" t="s">
        <v>4687</v>
      </c>
      <c r="AG31" s="37">
        <v>4.7638378077024535E-2</v>
      </c>
      <c r="AH31" s="37" t="s">
        <v>4687</v>
      </c>
      <c r="AI31"/>
      <c r="AJ31" s="53" t="s">
        <v>4789</v>
      </c>
      <c r="AK31" s="37">
        <v>4.3650061669933682E-2</v>
      </c>
      <c r="AL31" s="37">
        <v>2.9895265287382351E-2</v>
      </c>
      <c r="AM31" s="37">
        <v>4.0679920773336625E-2</v>
      </c>
      <c r="AN31" s="37">
        <v>3.6544447574779149E-2</v>
      </c>
      <c r="AO31" s="37">
        <v>3.2521818945968357E-3</v>
      </c>
      <c r="AP31" s="37">
        <v>-1.7515146753979794E-2</v>
      </c>
      <c r="AQ31"/>
      <c r="AR31" s="53" t="s">
        <v>4789</v>
      </c>
      <c r="AS31" s="37">
        <v>4.2641744241626749E-2</v>
      </c>
      <c r="AT31" s="37">
        <v>3.6560970831728379E-2</v>
      </c>
      <c r="AU31" s="37">
        <v>2.8320167735210337E-2</v>
      </c>
      <c r="AV31" s="37">
        <v>2.145812148095123E-2</v>
      </c>
      <c r="AW31" s="37">
        <v>5.2612633691472573E-2</v>
      </c>
      <c r="AX31" s="37">
        <v>6.536191798159173E-2</v>
      </c>
      <c r="AY31"/>
      <c r="AZ31" s="53" t="s">
        <v>4789</v>
      </c>
      <c r="BA31" s="37">
        <v>3.8351283704169965E-2</v>
      </c>
      <c r="BB31" s="37">
        <v>4.1217871766838943E-2</v>
      </c>
      <c r="BC31" s="37">
        <v>4.7526526584636491E-2</v>
      </c>
      <c r="BD31" s="37">
        <v>7.7290684169785864E-2</v>
      </c>
      <c r="BE31" s="37">
        <v>2.3060837646553475E-2</v>
      </c>
      <c r="BF31" s="37">
        <v>0.1002795148109743</v>
      </c>
      <c r="BG31"/>
      <c r="BH31" s="53" t="s">
        <v>4789</v>
      </c>
      <c r="BI31" s="37">
        <v>4.6844141390888057E-2</v>
      </c>
      <c r="BJ31" s="37">
        <v>4.4973595038373664E-2</v>
      </c>
      <c r="BK31" s="37">
        <v>1.2512436460690344E-2</v>
      </c>
      <c r="BL31" s="37">
        <v>8.1993147903812347E-2</v>
      </c>
      <c r="BM31" s="37" t="s">
        <v>4687</v>
      </c>
      <c r="BN31" s="37" t="s">
        <v>4687</v>
      </c>
      <c r="BO31"/>
      <c r="BP31" s="53" t="s">
        <v>4789</v>
      </c>
      <c r="BQ31" s="37" t="s">
        <v>4687</v>
      </c>
      <c r="BR31" s="37">
        <v>2.6356208931092813E-2</v>
      </c>
      <c r="BS31" s="37">
        <v>1.8691549147942129E-2</v>
      </c>
      <c r="BT31" s="37">
        <v>1.340229484767164E-2</v>
      </c>
      <c r="BU31" s="37">
        <v>3.1919188056389297E-2</v>
      </c>
      <c r="BV31" s="37">
        <v>6.2585768708225298E-2</v>
      </c>
      <c r="BW31"/>
      <c r="BX31" s="53" t="s">
        <v>4789</v>
      </c>
      <c r="BY31" s="37" t="s">
        <v>4687</v>
      </c>
      <c r="BZ31" s="37">
        <v>6.1648060279350277E-2</v>
      </c>
      <c r="CA31" s="37">
        <v>4.1570864935821128E-2</v>
      </c>
      <c r="CB31" s="37">
        <v>1.7175880594382326E-2</v>
      </c>
      <c r="CC31" s="37">
        <v>2.9561077577298381E-2</v>
      </c>
      <c r="CD31" s="37" t="s">
        <v>4687</v>
      </c>
      <c r="CE31"/>
      <c r="CF31" s="53" t="s">
        <v>4789</v>
      </c>
      <c r="CG31" s="37" t="s">
        <v>4687</v>
      </c>
      <c r="CH31" s="37">
        <v>2.5326412631009283E-2</v>
      </c>
      <c r="CI31" s="37">
        <v>5.395207963771164E-2</v>
      </c>
      <c r="CJ31" s="37">
        <v>1.8660678888078451E-2</v>
      </c>
      <c r="CK31" s="37">
        <v>2.193123575466616E-2</v>
      </c>
      <c r="CL31" s="37" t="s">
        <v>4687</v>
      </c>
      <c r="CM31"/>
      <c r="CN31"/>
      <c r="CO31"/>
    </row>
    <row r="32" spans="3:93" x14ac:dyDescent="0.25">
      <c r="C32" s="54" t="s">
        <v>4792</v>
      </c>
      <c r="D32" s="40">
        <v>-2.5914879941197812E-2</v>
      </c>
      <c r="E32" s="40">
        <v>6.8726180578548698E-3</v>
      </c>
      <c r="F32" s="40">
        <v>-1.0674172471364934E-2</v>
      </c>
      <c r="G32" s="40">
        <v>-3.4368143310240712E-2</v>
      </c>
      <c r="H32" s="40">
        <v>6.1831696825529768E-2</v>
      </c>
      <c r="I32" s="40">
        <v>0.25603515364066076</v>
      </c>
      <c r="K32" s="54" t="s">
        <v>4792</v>
      </c>
      <c r="L32" s="40">
        <v>-5.5857566805207072E-2</v>
      </c>
      <c r="M32" s="40">
        <v>5.1589571430411523E-3</v>
      </c>
      <c r="N32" s="40">
        <v>5.5030178647049342E-3</v>
      </c>
      <c r="O32" s="40">
        <v>-0.19611487892629051</v>
      </c>
      <c r="P32" s="40">
        <v>9.1873094121618482E-2</v>
      </c>
      <c r="Q32" s="40">
        <v>-9.2560684825666345E-2</v>
      </c>
      <c r="S32" s="54" t="s">
        <v>4792</v>
      </c>
      <c r="T32" s="40">
        <v>-4.5187652158457672E-2</v>
      </c>
      <c r="U32" s="40">
        <v>2.3367167919996427E-2</v>
      </c>
      <c r="V32" s="40">
        <v>-2.7619115106383579E-2</v>
      </c>
      <c r="W32" s="40">
        <v>-9.5668335024078718E-2</v>
      </c>
      <c r="X32" s="40">
        <v>5.2724248914463423E-2</v>
      </c>
      <c r="Y32" s="40" t="s">
        <v>4687</v>
      </c>
      <c r="Z32"/>
      <c r="AA32"/>
      <c r="AB32" s="54" t="s">
        <v>4792</v>
      </c>
      <c r="AC32" s="40">
        <v>7.0585642163657216E-4</v>
      </c>
      <c r="AD32" s="40">
        <v>9.0869710875587928E-2</v>
      </c>
      <c r="AE32" s="40">
        <v>6.9501410910235237E-3</v>
      </c>
      <c r="AF32" s="40" t="s">
        <v>4687</v>
      </c>
      <c r="AG32" s="40">
        <v>-3.9945962283909189E-2</v>
      </c>
      <c r="AH32" s="40" t="s">
        <v>4687</v>
      </c>
      <c r="AI32"/>
      <c r="AJ32" s="54" t="s">
        <v>4792</v>
      </c>
      <c r="AK32" s="40">
        <v>4.0062642270127626E-3</v>
      </c>
      <c r="AL32" s="40">
        <v>1.7876717112429386E-2</v>
      </c>
      <c r="AM32" s="40">
        <v>-3.9548031135938376E-2</v>
      </c>
      <c r="AN32" s="40">
        <v>2.2216464624631786E-2</v>
      </c>
      <c r="AO32" s="40">
        <v>8.2103323607703137E-3</v>
      </c>
      <c r="AP32" s="40" t="s">
        <v>4687</v>
      </c>
      <c r="AQ32"/>
      <c r="AR32" s="54" t="s">
        <v>4792</v>
      </c>
      <c r="AS32" s="40">
        <v>-7.4867227211386861E-2</v>
      </c>
      <c r="AT32" s="40">
        <v>-6.3810247532826242E-2</v>
      </c>
      <c r="AU32" s="40">
        <v>0.13945368163767996</v>
      </c>
      <c r="AV32" s="40" t="s">
        <v>4687</v>
      </c>
      <c r="AW32" s="40">
        <v>0.1803518013417732</v>
      </c>
      <c r="AX32" s="40">
        <v>0.28237143987497754</v>
      </c>
      <c r="AY32"/>
      <c r="AZ32" s="54" t="s">
        <v>4792</v>
      </c>
      <c r="BA32" s="40">
        <v>9.5035764006822284E-3</v>
      </c>
      <c r="BB32" s="40">
        <v>-5.1896833127758418E-2</v>
      </c>
      <c r="BC32" s="40">
        <v>-9.3358389118489135E-2</v>
      </c>
      <c r="BD32" s="40">
        <v>0.12005381827185503</v>
      </c>
      <c r="BE32" s="40">
        <v>0.20349658208257221</v>
      </c>
      <c r="BF32" s="40">
        <v>1.1772571944748149</v>
      </c>
      <c r="BG32"/>
      <c r="BH32" s="54" t="s">
        <v>4792</v>
      </c>
      <c r="BI32" s="40">
        <v>7.1696980049974343E-3</v>
      </c>
      <c r="BJ32" s="40">
        <v>-2.2307192336896285E-2</v>
      </c>
      <c r="BK32" s="40">
        <v>-5.3659325177074953E-2</v>
      </c>
      <c r="BL32" s="40">
        <v>0.48156253847939179</v>
      </c>
      <c r="BM32" s="40">
        <v>5.4726577834452027E-2</v>
      </c>
      <c r="BN32" s="40" t="s">
        <v>4687</v>
      </c>
      <c r="BO32"/>
      <c r="BP32" s="54" t="s">
        <v>4792</v>
      </c>
      <c r="BQ32" s="40">
        <v>-5.711817683008024E-2</v>
      </c>
      <c r="BR32" s="40">
        <v>-1.1992893091540243E-2</v>
      </c>
      <c r="BS32" s="40">
        <v>-5.4490738251379019E-2</v>
      </c>
      <c r="BT32" s="40">
        <v>-0.21703333590219501</v>
      </c>
      <c r="BU32" s="40">
        <v>2.6169779629821071E-2</v>
      </c>
      <c r="BV32" s="40">
        <v>0.35867472584235355</v>
      </c>
      <c r="BW32"/>
      <c r="BX32" s="54" t="s">
        <v>4792</v>
      </c>
      <c r="BY32" s="40" t="s">
        <v>4687</v>
      </c>
      <c r="BZ32" s="40">
        <v>4.6254649924984771E-2</v>
      </c>
      <c r="CA32" s="40">
        <v>1.014677313285442E-2</v>
      </c>
      <c r="CB32" s="40">
        <v>-9.947334120600318E-2</v>
      </c>
      <c r="CC32" s="40">
        <v>2.480281452656203E-2</v>
      </c>
      <c r="CD32" s="40" t="s">
        <v>4687</v>
      </c>
      <c r="CE32"/>
      <c r="CF32" s="54" t="s">
        <v>4792</v>
      </c>
      <c r="CG32" s="40" t="s">
        <v>4687</v>
      </c>
      <c r="CH32" s="40">
        <v>0.22888791780335754</v>
      </c>
      <c r="CI32" s="40">
        <v>3.1369615034459335E-2</v>
      </c>
      <c r="CJ32" s="40">
        <v>-2.9330548351053046E-2</v>
      </c>
      <c r="CK32" s="40">
        <v>3.5350122427669092E-2</v>
      </c>
      <c r="CL32" s="40" t="s">
        <v>4687</v>
      </c>
      <c r="CM32"/>
      <c r="CN32"/>
      <c r="CO32"/>
    </row>
    <row r="33" spans="3:93" ht="18" x14ac:dyDescent="0.25">
      <c r="C33" s="25" t="s">
        <v>4674</v>
      </c>
      <c r="K33" s="25" t="s">
        <v>4674</v>
      </c>
      <c r="S33" s="25" t="s">
        <v>4674</v>
      </c>
      <c r="T33"/>
      <c r="U33"/>
      <c r="V33"/>
      <c r="W33"/>
      <c r="X33"/>
      <c r="Y33"/>
      <c r="Z33"/>
      <c r="AA33"/>
      <c r="AB33" s="25" t="s">
        <v>4674</v>
      </c>
      <c r="AC33"/>
      <c r="AD33"/>
      <c r="AE33"/>
      <c r="AF33"/>
      <c r="AG33"/>
      <c r="AH33"/>
      <c r="AI33"/>
      <c r="AJ33" s="25" t="s">
        <v>4674</v>
      </c>
      <c r="AK33"/>
      <c r="AL33"/>
      <c r="AM33"/>
      <c r="AN33"/>
      <c r="AO33"/>
      <c r="AP33"/>
      <c r="AQ33"/>
      <c r="AR33" s="25" t="s">
        <v>4674</v>
      </c>
      <c r="AS33"/>
      <c r="AT33"/>
      <c r="AU33"/>
      <c r="AV33"/>
      <c r="AW33"/>
      <c r="AX33"/>
      <c r="AY33"/>
      <c r="AZ33" s="25" t="s">
        <v>4674</v>
      </c>
      <c r="BA33"/>
      <c r="BB33"/>
      <c r="BC33"/>
      <c r="BD33"/>
      <c r="BE33"/>
      <c r="BF33"/>
      <c r="BG33"/>
      <c r="BH33" s="25" t="s">
        <v>4674</v>
      </c>
      <c r="BI33"/>
      <c r="BJ33"/>
      <c r="BK33"/>
      <c r="BL33"/>
      <c r="BM33"/>
      <c r="BN33"/>
      <c r="BO33"/>
      <c r="BP33" s="25" t="s">
        <v>4674</v>
      </c>
      <c r="BQ33"/>
      <c r="BR33"/>
      <c r="BS33"/>
      <c r="BT33"/>
      <c r="BU33"/>
      <c r="BV33"/>
      <c r="BW33"/>
      <c r="BX33" s="25" t="s">
        <v>4674</v>
      </c>
      <c r="BY33"/>
      <c r="BZ33"/>
      <c r="CA33"/>
      <c r="CB33"/>
      <c r="CC33"/>
      <c r="CD33"/>
      <c r="CE33"/>
      <c r="CF33" s="25" t="s">
        <v>4674</v>
      </c>
      <c r="CG33"/>
      <c r="CH33"/>
      <c r="CI33"/>
      <c r="CJ33"/>
      <c r="CK33"/>
      <c r="CL33"/>
      <c r="CM33"/>
      <c r="CN33"/>
      <c r="CO33"/>
    </row>
    <row r="34" spans="3:93" x14ac:dyDescent="0.25"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</row>
    <row r="35" spans="3:93" x14ac:dyDescent="0.25">
      <c r="C35" s="16" t="s">
        <v>4757</v>
      </c>
      <c r="D35" s="16"/>
      <c r="E35" s="16"/>
      <c r="F35" s="16"/>
      <c r="G35" s="16"/>
      <c r="H35" s="16"/>
      <c r="I35" s="16"/>
      <c r="K35" s="16" t="s">
        <v>4742</v>
      </c>
      <c r="L35" s="16"/>
      <c r="M35" s="16"/>
      <c r="N35" s="16"/>
      <c r="O35" s="16"/>
      <c r="P35" s="16"/>
      <c r="Q35" s="16"/>
      <c r="S35" s="16" t="s">
        <v>4706</v>
      </c>
      <c r="T35" s="16"/>
      <c r="U35" s="16"/>
      <c r="V35" s="16"/>
      <c r="W35" s="16"/>
      <c r="X35" s="16"/>
      <c r="Y35" s="16"/>
      <c r="Z35"/>
      <c r="AA35"/>
      <c r="AB35" s="16" t="s">
        <v>4708</v>
      </c>
      <c r="AC35" s="16"/>
      <c r="AD35" s="16"/>
      <c r="AE35" s="16"/>
      <c r="AF35" s="16"/>
      <c r="AG35" s="16"/>
      <c r="AH35" s="16"/>
      <c r="AI35"/>
      <c r="AJ35" s="16" t="s">
        <v>4710</v>
      </c>
      <c r="AK35" s="16"/>
      <c r="AL35" s="16"/>
      <c r="AM35" s="16"/>
      <c r="AN35" s="16"/>
      <c r="AO35" s="16"/>
      <c r="AP35" s="16"/>
      <c r="AQ35"/>
      <c r="AR35" s="16" t="s">
        <v>4712</v>
      </c>
      <c r="AS35" s="16"/>
      <c r="AT35" s="16"/>
      <c r="AU35" s="16"/>
      <c r="AV35" s="16"/>
      <c r="AW35" s="16"/>
      <c r="AX35" s="16"/>
      <c r="AY35"/>
      <c r="AZ35" s="16" t="s">
        <v>4752</v>
      </c>
      <c r="BA35" s="16"/>
      <c r="BB35" s="16"/>
      <c r="BC35" s="16"/>
      <c r="BD35" s="16"/>
      <c r="BE35" s="16"/>
      <c r="BF35" s="16"/>
      <c r="BG35"/>
      <c r="BH35" s="16" t="s">
        <v>4753</v>
      </c>
      <c r="BI35" s="16"/>
      <c r="BJ35" s="16"/>
      <c r="BK35" s="16"/>
      <c r="BL35" s="16"/>
      <c r="BM35" s="16"/>
      <c r="BN35" s="16"/>
      <c r="BO35"/>
      <c r="BP35" s="16" t="s">
        <v>4755</v>
      </c>
      <c r="BQ35" s="16"/>
      <c r="BR35" s="16"/>
      <c r="BS35" s="16"/>
      <c r="BT35" s="16"/>
      <c r="BU35" s="16"/>
      <c r="BV35" s="16"/>
      <c r="BW35"/>
      <c r="BX35" s="16" t="s">
        <v>4754</v>
      </c>
      <c r="BY35" s="16"/>
      <c r="BZ35" s="16"/>
      <c r="CA35" s="16"/>
      <c r="CB35" s="16"/>
      <c r="CC35" s="16"/>
      <c r="CD35" s="16"/>
      <c r="CE35"/>
      <c r="CF35" s="16" t="s">
        <v>4756</v>
      </c>
      <c r="CG35" s="16"/>
      <c r="CH35" s="16"/>
      <c r="CI35" s="16"/>
      <c r="CJ35" s="16"/>
      <c r="CK35" s="16"/>
      <c r="CL35" s="16"/>
      <c r="CM35"/>
      <c r="CN35"/>
      <c r="CO35"/>
    </row>
    <row r="36" spans="3:93" x14ac:dyDescent="0.25">
      <c r="D36" s="23"/>
      <c r="E36" s="44" t="s">
        <v>4686</v>
      </c>
      <c r="G36" s="43"/>
      <c r="H36" s="43"/>
      <c r="I36" s="23"/>
      <c r="L36" s="23"/>
      <c r="M36" s="44" t="s">
        <v>4686</v>
      </c>
      <c r="O36" s="43"/>
      <c r="P36" s="43"/>
      <c r="Q36" s="23"/>
      <c r="S36"/>
      <c r="U36" s="44" t="s">
        <v>4686</v>
      </c>
      <c r="V36"/>
      <c r="W36" s="43"/>
      <c r="X36" s="43"/>
      <c r="Z36"/>
      <c r="AA36"/>
      <c r="AB36"/>
      <c r="AD36" s="44" t="s">
        <v>4686</v>
      </c>
      <c r="AE36"/>
      <c r="AF36" s="43"/>
      <c r="AG36" s="43"/>
      <c r="AI36"/>
      <c r="AJ36"/>
      <c r="AL36" s="44" t="s">
        <v>4686</v>
      </c>
      <c r="AM36"/>
      <c r="AN36" s="43"/>
      <c r="AO36" s="43"/>
      <c r="AQ36"/>
      <c r="AR36"/>
      <c r="AT36" s="44" t="s">
        <v>4686</v>
      </c>
      <c r="AU36"/>
      <c r="AV36" s="43"/>
      <c r="AW36" s="43"/>
      <c r="AY36"/>
      <c r="AZ36"/>
      <c r="BB36" s="44" t="s">
        <v>4686</v>
      </c>
      <c r="BC36"/>
      <c r="BD36" s="43"/>
      <c r="BE36" s="43"/>
      <c r="BG36"/>
      <c r="BH36"/>
      <c r="BJ36" s="44" t="s">
        <v>4686</v>
      </c>
      <c r="BK36"/>
      <c r="BL36" s="43"/>
      <c r="BM36" s="43"/>
      <c r="BO36"/>
      <c r="BP36"/>
      <c r="BR36" s="44" t="s">
        <v>4686</v>
      </c>
      <c r="BS36"/>
      <c r="BT36" s="43"/>
      <c r="BU36" s="43"/>
      <c r="BW36"/>
      <c r="BX36"/>
      <c r="BZ36" s="44" t="s">
        <v>4686</v>
      </c>
      <c r="CA36"/>
      <c r="CB36" s="43"/>
      <c r="CC36" s="43"/>
      <c r="CE36"/>
      <c r="CF36"/>
      <c r="CH36" s="44" t="s">
        <v>4686</v>
      </c>
      <c r="CI36"/>
      <c r="CJ36" s="43"/>
      <c r="CK36" s="43"/>
      <c r="CM36"/>
      <c r="CN36"/>
      <c r="CO36"/>
    </row>
    <row r="37" spans="3:93" x14ac:dyDescent="0.25">
      <c r="C37" s="55" t="s">
        <v>130</v>
      </c>
      <c r="D37" s="41" t="s">
        <v>114</v>
      </c>
      <c r="E37" s="41" t="s">
        <v>115</v>
      </c>
      <c r="F37" s="41" t="s">
        <v>116</v>
      </c>
      <c r="G37" s="42" t="s">
        <v>117</v>
      </c>
      <c r="H37" s="41" t="s">
        <v>119</v>
      </c>
      <c r="I37" s="41" t="s">
        <v>118</v>
      </c>
      <c r="K37" s="55" t="s">
        <v>130</v>
      </c>
      <c r="L37" s="41" t="s">
        <v>114</v>
      </c>
      <c r="M37" s="41" t="s">
        <v>115</v>
      </c>
      <c r="N37" s="41" t="s">
        <v>116</v>
      </c>
      <c r="O37" s="42" t="s">
        <v>117</v>
      </c>
      <c r="P37" s="41" t="s">
        <v>119</v>
      </c>
      <c r="Q37" s="41" t="s">
        <v>118</v>
      </c>
      <c r="S37" s="55" t="s">
        <v>130</v>
      </c>
      <c r="T37" s="41" t="s">
        <v>114</v>
      </c>
      <c r="U37" s="41" t="s">
        <v>115</v>
      </c>
      <c r="V37" s="41" t="s">
        <v>116</v>
      </c>
      <c r="W37" s="42" t="s">
        <v>117</v>
      </c>
      <c r="X37" s="41" t="s">
        <v>119</v>
      </c>
      <c r="Y37" s="41" t="s">
        <v>118</v>
      </c>
      <c r="Z37"/>
      <c r="AA37"/>
      <c r="AB37" s="55" t="s">
        <v>130</v>
      </c>
      <c r="AC37" s="41" t="s">
        <v>114</v>
      </c>
      <c r="AD37" s="41" t="s">
        <v>115</v>
      </c>
      <c r="AE37" s="41" t="s">
        <v>116</v>
      </c>
      <c r="AF37" s="42" t="s">
        <v>117</v>
      </c>
      <c r="AG37" s="41" t="s">
        <v>119</v>
      </c>
      <c r="AH37" s="41" t="s">
        <v>118</v>
      </c>
      <c r="AI37"/>
      <c r="AJ37" s="55" t="s">
        <v>130</v>
      </c>
      <c r="AK37" s="41" t="s">
        <v>114</v>
      </c>
      <c r="AL37" s="41" t="s">
        <v>115</v>
      </c>
      <c r="AM37" s="41" t="s">
        <v>116</v>
      </c>
      <c r="AN37" s="42" t="s">
        <v>117</v>
      </c>
      <c r="AO37" s="41" t="s">
        <v>119</v>
      </c>
      <c r="AP37" s="41" t="s">
        <v>118</v>
      </c>
      <c r="AQ37"/>
      <c r="AR37" s="55" t="s">
        <v>130</v>
      </c>
      <c r="AS37" s="41" t="s">
        <v>114</v>
      </c>
      <c r="AT37" s="41" t="s">
        <v>115</v>
      </c>
      <c r="AU37" s="41" t="s">
        <v>116</v>
      </c>
      <c r="AV37" s="42" t="s">
        <v>117</v>
      </c>
      <c r="AW37" s="41" t="s">
        <v>119</v>
      </c>
      <c r="AX37" s="41" t="s">
        <v>118</v>
      </c>
      <c r="AY37"/>
      <c r="AZ37" s="55" t="s">
        <v>130</v>
      </c>
      <c r="BA37" s="41" t="s">
        <v>114</v>
      </c>
      <c r="BB37" s="41" t="s">
        <v>115</v>
      </c>
      <c r="BC37" s="41" t="s">
        <v>116</v>
      </c>
      <c r="BD37" s="42" t="s">
        <v>117</v>
      </c>
      <c r="BE37" s="41" t="s">
        <v>119</v>
      </c>
      <c r="BF37" s="41" t="s">
        <v>118</v>
      </c>
      <c r="BG37"/>
      <c r="BH37" s="55" t="s">
        <v>130</v>
      </c>
      <c r="BI37" s="41" t="s">
        <v>114</v>
      </c>
      <c r="BJ37" s="41" t="s">
        <v>115</v>
      </c>
      <c r="BK37" s="41" t="s">
        <v>116</v>
      </c>
      <c r="BL37" s="42" t="s">
        <v>117</v>
      </c>
      <c r="BM37" s="41" t="s">
        <v>119</v>
      </c>
      <c r="BN37" s="41" t="s">
        <v>118</v>
      </c>
      <c r="BO37"/>
      <c r="BP37" s="55" t="s">
        <v>130</v>
      </c>
      <c r="BQ37" s="41" t="s">
        <v>114</v>
      </c>
      <c r="BR37" s="41" t="s">
        <v>115</v>
      </c>
      <c r="BS37" s="41" t="s">
        <v>116</v>
      </c>
      <c r="BT37" s="42" t="s">
        <v>117</v>
      </c>
      <c r="BU37" s="41" t="s">
        <v>119</v>
      </c>
      <c r="BV37" s="41" t="s">
        <v>118</v>
      </c>
      <c r="BW37"/>
      <c r="BX37" s="55" t="s">
        <v>130</v>
      </c>
      <c r="BY37" s="41" t="s">
        <v>114</v>
      </c>
      <c r="BZ37" s="41" t="s">
        <v>115</v>
      </c>
      <c r="CA37" s="41" t="s">
        <v>116</v>
      </c>
      <c r="CB37" s="42" t="s">
        <v>117</v>
      </c>
      <c r="CC37" s="41" t="s">
        <v>119</v>
      </c>
      <c r="CD37" s="41" t="s">
        <v>118</v>
      </c>
      <c r="CE37"/>
      <c r="CF37" s="55" t="s">
        <v>130</v>
      </c>
      <c r="CG37" s="41" t="s">
        <v>114</v>
      </c>
      <c r="CH37" s="41" t="s">
        <v>115</v>
      </c>
      <c r="CI37" s="41" t="s">
        <v>116</v>
      </c>
      <c r="CJ37" s="42" t="s">
        <v>117</v>
      </c>
      <c r="CK37" s="41" t="s">
        <v>119</v>
      </c>
      <c r="CL37" s="41" t="s">
        <v>118</v>
      </c>
      <c r="CM37"/>
      <c r="CN37"/>
      <c r="CO37"/>
    </row>
    <row r="38" spans="3:93" x14ac:dyDescent="0.25">
      <c r="C38" s="9">
        <v>2001</v>
      </c>
      <c r="D38" s="34">
        <v>3168.5</v>
      </c>
      <c r="E38" s="34">
        <v>2650</v>
      </c>
      <c r="F38" s="34">
        <v>2000</v>
      </c>
      <c r="G38" s="34">
        <v>1508</v>
      </c>
      <c r="H38" s="34">
        <v>1349</v>
      </c>
      <c r="I38" s="34">
        <v>4850</v>
      </c>
      <c r="K38" s="9">
        <v>2001</v>
      </c>
      <c r="L38" s="34">
        <v>0</v>
      </c>
      <c r="M38" s="34">
        <v>3487.5</v>
      </c>
      <c r="N38" s="34">
        <v>2210</v>
      </c>
      <c r="O38" s="34">
        <v>1804</v>
      </c>
      <c r="P38" s="34" t="s">
        <v>4687</v>
      </c>
      <c r="Q38" s="34">
        <v>6421</v>
      </c>
      <c r="S38" s="9">
        <v>2001</v>
      </c>
      <c r="T38" s="34">
        <v>0</v>
      </c>
      <c r="U38" s="34">
        <v>2824</v>
      </c>
      <c r="V38" s="34">
        <v>1901</v>
      </c>
      <c r="W38" s="34">
        <v>1525</v>
      </c>
      <c r="X38" s="34">
        <v>2000</v>
      </c>
      <c r="Y38" s="34">
        <v>8811</v>
      </c>
      <c r="Z38"/>
      <c r="AA38"/>
      <c r="AB38" s="9">
        <v>2001</v>
      </c>
      <c r="AC38" s="34">
        <v>0</v>
      </c>
      <c r="AD38" s="34">
        <v>2105</v>
      </c>
      <c r="AE38" s="34">
        <v>1574</v>
      </c>
      <c r="AF38" s="34">
        <v>1508</v>
      </c>
      <c r="AG38" s="34">
        <v>1329</v>
      </c>
      <c r="AH38" s="34">
        <v>3750</v>
      </c>
      <c r="AI38"/>
      <c r="AJ38" s="9">
        <v>2001</v>
      </c>
      <c r="AK38" s="34">
        <v>0</v>
      </c>
      <c r="AL38" s="34">
        <v>2800</v>
      </c>
      <c r="AM38" s="34">
        <v>2225</v>
      </c>
      <c r="AN38" s="34">
        <v>1632.5</v>
      </c>
      <c r="AO38" s="34">
        <v>2224</v>
      </c>
      <c r="AP38" s="34">
        <v>33029</v>
      </c>
      <c r="AQ38"/>
      <c r="AR38" s="9">
        <v>2001</v>
      </c>
      <c r="AS38" s="34">
        <v>0</v>
      </c>
      <c r="AT38" s="34">
        <v>2825</v>
      </c>
      <c r="AU38" s="34">
        <v>2077.5</v>
      </c>
      <c r="AV38" s="34">
        <v>1744.5</v>
      </c>
      <c r="AW38" s="34" t="s">
        <v>4687</v>
      </c>
      <c r="AX38" s="34">
        <v>3537.5</v>
      </c>
      <c r="AY38"/>
      <c r="AZ38" s="9">
        <v>2001</v>
      </c>
      <c r="BA38" s="34">
        <v>0</v>
      </c>
      <c r="BB38" s="34">
        <v>2300</v>
      </c>
      <c r="BC38" s="34" t="s">
        <v>4687</v>
      </c>
      <c r="BD38" s="34" t="s">
        <v>4687</v>
      </c>
      <c r="BE38" s="34" t="s">
        <v>4687</v>
      </c>
      <c r="BF38" s="34" t="s">
        <v>4687</v>
      </c>
      <c r="BG38"/>
      <c r="BH38" s="9">
        <v>2001</v>
      </c>
      <c r="BI38" s="34">
        <v>0</v>
      </c>
      <c r="BJ38" s="34">
        <v>2709</v>
      </c>
      <c r="BK38" s="34">
        <v>2020</v>
      </c>
      <c r="BL38" s="34">
        <v>938</v>
      </c>
      <c r="BM38" s="34">
        <v>1400</v>
      </c>
      <c r="BN38" s="34" t="s">
        <v>4687</v>
      </c>
      <c r="BO38"/>
      <c r="BP38" s="9">
        <v>2001</v>
      </c>
      <c r="BQ38" s="34">
        <v>0</v>
      </c>
      <c r="BR38" s="34">
        <v>3016</v>
      </c>
      <c r="BS38" s="34">
        <v>2667</v>
      </c>
      <c r="BT38" s="34">
        <v>1735</v>
      </c>
      <c r="BU38" s="34">
        <v>1331</v>
      </c>
      <c r="BV38" s="34">
        <v>3589</v>
      </c>
      <c r="BW38"/>
      <c r="BX38" s="9">
        <v>2001</v>
      </c>
      <c r="BY38" s="34">
        <v>0</v>
      </c>
      <c r="BZ38" s="34">
        <v>2287.5</v>
      </c>
      <c r="CA38" s="34">
        <v>1594</v>
      </c>
      <c r="CB38" s="34">
        <v>898</v>
      </c>
      <c r="CC38" s="34">
        <v>900</v>
      </c>
      <c r="CD38" s="34" t="s">
        <v>4687</v>
      </c>
      <c r="CE38"/>
      <c r="CF38" s="9">
        <v>2001</v>
      </c>
      <c r="CG38" s="34">
        <v>0</v>
      </c>
      <c r="CH38" s="34">
        <v>2339</v>
      </c>
      <c r="CI38" s="34">
        <v>1444</v>
      </c>
      <c r="CJ38" s="34">
        <v>1034</v>
      </c>
      <c r="CK38" s="34">
        <v>881</v>
      </c>
      <c r="CL38" s="34" t="s">
        <v>4687</v>
      </c>
      <c r="CM38"/>
      <c r="CN38"/>
      <c r="CO38"/>
    </row>
    <row r="39" spans="3:93" x14ac:dyDescent="0.25">
      <c r="C39" s="9">
        <v>2002</v>
      </c>
      <c r="D39" s="34">
        <v>3302</v>
      </c>
      <c r="E39" s="34">
        <v>2700</v>
      </c>
      <c r="F39" s="34">
        <v>1950</v>
      </c>
      <c r="G39" s="34">
        <v>1649.5</v>
      </c>
      <c r="H39" s="34">
        <v>1300</v>
      </c>
      <c r="I39" s="34">
        <v>6400</v>
      </c>
      <c r="K39" s="9">
        <v>2002</v>
      </c>
      <c r="L39" s="34">
        <v>4000</v>
      </c>
      <c r="M39" s="34">
        <v>3500</v>
      </c>
      <c r="N39" s="34">
        <v>2810.5</v>
      </c>
      <c r="O39" s="34" t="s">
        <v>4687</v>
      </c>
      <c r="P39" s="34" t="s">
        <v>4687</v>
      </c>
      <c r="Q39" s="34">
        <v>22513.5</v>
      </c>
      <c r="S39" s="9">
        <v>2002</v>
      </c>
      <c r="T39" s="34">
        <v>3548</v>
      </c>
      <c r="U39" s="34">
        <v>3041.5</v>
      </c>
      <c r="V39" s="34">
        <v>1873</v>
      </c>
      <c r="W39" s="34">
        <v>1917</v>
      </c>
      <c r="X39" s="34" t="s">
        <v>4687</v>
      </c>
      <c r="Y39" s="34">
        <v>2205</v>
      </c>
      <c r="Z39"/>
      <c r="AA39"/>
      <c r="AB39" s="9">
        <v>2002</v>
      </c>
      <c r="AC39" s="34">
        <v>3375</v>
      </c>
      <c r="AD39" s="34">
        <v>2667.5</v>
      </c>
      <c r="AE39" s="34">
        <v>1931</v>
      </c>
      <c r="AF39" s="34">
        <v>1500</v>
      </c>
      <c r="AG39" s="34">
        <v>1380</v>
      </c>
      <c r="AH39" s="34" t="s">
        <v>4687</v>
      </c>
      <c r="AI39"/>
      <c r="AJ39" s="9">
        <v>2002</v>
      </c>
      <c r="AK39" s="34">
        <v>3440</v>
      </c>
      <c r="AL39" s="34">
        <v>2975</v>
      </c>
      <c r="AM39" s="34">
        <v>2240</v>
      </c>
      <c r="AN39" s="34">
        <v>1962.5</v>
      </c>
      <c r="AO39" s="34">
        <v>2100</v>
      </c>
      <c r="AP39" s="34">
        <v>23784</v>
      </c>
      <c r="AQ39"/>
      <c r="AR39" s="9">
        <v>2002</v>
      </c>
      <c r="AS39" s="34">
        <v>3192</v>
      </c>
      <c r="AT39" s="34">
        <v>2498</v>
      </c>
      <c r="AU39" s="34">
        <v>1900</v>
      </c>
      <c r="AV39" s="34" t="s">
        <v>4687</v>
      </c>
      <c r="AW39" s="34">
        <v>1475</v>
      </c>
      <c r="AX39" s="34" t="s">
        <v>4687</v>
      </c>
      <c r="AY39"/>
      <c r="AZ39" s="9">
        <v>2002</v>
      </c>
      <c r="BA39" s="34">
        <v>3250</v>
      </c>
      <c r="BB39" s="34">
        <v>2420</v>
      </c>
      <c r="BC39" s="34">
        <v>1925</v>
      </c>
      <c r="BD39" s="34" t="s">
        <v>4687</v>
      </c>
      <c r="BE39" s="34">
        <v>967</v>
      </c>
      <c r="BF39" s="34">
        <v>11275</v>
      </c>
      <c r="BG39"/>
      <c r="BH39" s="9">
        <v>2002</v>
      </c>
      <c r="BI39" s="34">
        <v>3449</v>
      </c>
      <c r="BJ39" s="34">
        <v>2500</v>
      </c>
      <c r="BK39" s="34" t="s">
        <v>4687</v>
      </c>
      <c r="BL39" s="34" t="s">
        <v>4687</v>
      </c>
      <c r="BM39" s="34" t="s">
        <v>4687</v>
      </c>
      <c r="BN39" s="34" t="s">
        <v>4687</v>
      </c>
      <c r="BO39"/>
      <c r="BP39" s="9">
        <v>2002</v>
      </c>
      <c r="BQ39" s="34" t="s">
        <v>4687</v>
      </c>
      <c r="BR39" s="34">
        <v>3807</v>
      </c>
      <c r="BS39" s="34">
        <v>2619</v>
      </c>
      <c r="BT39" s="34">
        <v>2200</v>
      </c>
      <c r="BU39" s="34">
        <v>1228.5</v>
      </c>
      <c r="BV39" s="34">
        <v>3879</v>
      </c>
      <c r="BW39"/>
      <c r="BX39" s="9">
        <v>2002</v>
      </c>
      <c r="BY39" s="34" t="s">
        <v>4687</v>
      </c>
      <c r="BZ39" s="34">
        <v>2945</v>
      </c>
      <c r="CA39" s="34">
        <v>1731</v>
      </c>
      <c r="CB39" s="34">
        <v>1500</v>
      </c>
      <c r="CC39" s="34">
        <v>1030</v>
      </c>
      <c r="CD39" s="34">
        <v>7354</v>
      </c>
      <c r="CE39"/>
      <c r="CF39" s="9">
        <v>2002</v>
      </c>
      <c r="CG39" s="34" t="s">
        <v>4687</v>
      </c>
      <c r="CH39" s="34">
        <v>2575</v>
      </c>
      <c r="CI39" s="34">
        <v>1500</v>
      </c>
      <c r="CJ39" s="34">
        <v>1088</v>
      </c>
      <c r="CK39" s="34" t="s">
        <v>4687</v>
      </c>
      <c r="CL39" s="34" t="s">
        <v>4687</v>
      </c>
      <c r="CM39"/>
      <c r="CN39"/>
      <c r="CO39"/>
    </row>
    <row r="40" spans="3:93" x14ac:dyDescent="0.25">
      <c r="C40" s="9">
        <v>2003</v>
      </c>
      <c r="D40" s="34">
        <v>3673</v>
      </c>
      <c r="E40" s="34">
        <v>3000</v>
      </c>
      <c r="F40" s="34">
        <v>2121</v>
      </c>
      <c r="G40" s="34">
        <v>2300</v>
      </c>
      <c r="H40" s="34">
        <v>1389</v>
      </c>
      <c r="I40" s="34">
        <v>11143</v>
      </c>
      <c r="K40" s="9">
        <v>2003</v>
      </c>
      <c r="L40" s="34">
        <v>5260.5</v>
      </c>
      <c r="M40" s="34">
        <v>3825</v>
      </c>
      <c r="N40" s="34">
        <v>3371</v>
      </c>
      <c r="O40" s="34" t="s">
        <v>4687</v>
      </c>
      <c r="P40" s="34" t="s">
        <v>4687</v>
      </c>
      <c r="Q40" s="34">
        <v>12487</v>
      </c>
      <c r="S40" s="9">
        <v>2003</v>
      </c>
      <c r="T40" s="34">
        <v>3888.5</v>
      </c>
      <c r="U40" s="34">
        <v>3000</v>
      </c>
      <c r="V40" s="34">
        <v>2779</v>
      </c>
      <c r="W40" s="34">
        <v>2217.5</v>
      </c>
      <c r="X40" s="34">
        <v>2986</v>
      </c>
      <c r="Y40" s="34">
        <v>6474</v>
      </c>
      <c r="Z40"/>
      <c r="AA40"/>
      <c r="AB40" s="9">
        <v>2003</v>
      </c>
      <c r="AC40" s="34">
        <v>3317</v>
      </c>
      <c r="AD40" s="34">
        <v>2649.5</v>
      </c>
      <c r="AE40" s="34">
        <v>2200</v>
      </c>
      <c r="AF40" s="34">
        <v>2091</v>
      </c>
      <c r="AG40" s="34">
        <v>1575</v>
      </c>
      <c r="AH40" s="34" t="s">
        <v>4687</v>
      </c>
      <c r="AI40"/>
      <c r="AJ40" s="9">
        <v>2003</v>
      </c>
      <c r="AK40" s="34">
        <v>3750</v>
      </c>
      <c r="AL40" s="34">
        <v>3387</v>
      </c>
      <c r="AM40" s="34">
        <v>2587.5</v>
      </c>
      <c r="AN40" s="34">
        <v>1500</v>
      </c>
      <c r="AO40" s="34">
        <v>1778.5</v>
      </c>
      <c r="AP40" s="34">
        <v>15000</v>
      </c>
      <c r="AQ40"/>
      <c r="AR40" s="9">
        <v>2003</v>
      </c>
      <c r="AS40" s="34">
        <v>3570</v>
      </c>
      <c r="AT40" s="34">
        <v>2822</v>
      </c>
      <c r="AU40" s="34">
        <v>2100</v>
      </c>
      <c r="AV40" s="34">
        <v>2400</v>
      </c>
      <c r="AW40" s="34">
        <v>1500</v>
      </c>
      <c r="AX40" s="34">
        <v>5875</v>
      </c>
      <c r="AY40"/>
      <c r="AZ40" s="9">
        <v>2003</v>
      </c>
      <c r="BA40" s="34">
        <v>3450</v>
      </c>
      <c r="BB40" s="34">
        <v>2463</v>
      </c>
      <c r="BC40" s="34">
        <v>1845</v>
      </c>
      <c r="BD40" s="34">
        <v>2670</v>
      </c>
      <c r="BE40" s="34">
        <v>1930</v>
      </c>
      <c r="BF40" s="34">
        <v>9666</v>
      </c>
      <c r="BG40"/>
      <c r="BH40" s="9">
        <v>2003</v>
      </c>
      <c r="BI40" s="34">
        <v>3562.5</v>
      </c>
      <c r="BJ40" s="34">
        <v>2750</v>
      </c>
      <c r="BK40" s="34">
        <v>2350</v>
      </c>
      <c r="BL40" s="34" t="s">
        <v>4687</v>
      </c>
      <c r="BM40" s="34" t="s">
        <v>4687</v>
      </c>
      <c r="BN40" s="34" t="s">
        <v>4687</v>
      </c>
      <c r="BO40"/>
      <c r="BP40" s="9">
        <v>2003</v>
      </c>
      <c r="BQ40" s="34" t="s">
        <v>4687</v>
      </c>
      <c r="BR40" s="34">
        <v>3535</v>
      </c>
      <c r="BS40" s="34">
        <v>3409</v>
      </c>
      <c r="BT40" s="34">
        <v>2606.5</v>
      </c>
      <c r="BU40" s="34">
        <v>1507</v>
      </c>
      <c r="BV40" s="34">
        <v>11836</v>
      </c>
      <c r="BW40"/>
      <c r="BX40" s="9">
        <v>2003</v>
      </c>
      <c r="BY40" s="34">
        <v>3213</v>
      </c>
      <c r="BZ40" s="34">
        <v>2825</v>
      </c>
      <c r="CA40" s="34">
        <v>1898</v>
      </c>
      <c r="CB40" s="34">
        <v>1700</v>
      </c>
      <c r="CC40" s="34">
        <v>1087.5</v>
      </c>
      <c r="CD40" s="34">
        <v>5500</v>
      </c>
      <c r="CE40"/>
      <c r="CF40" s="9">
        <v>2003</v>
      </c>
      <c r="CG40" s="34" t="s">
        <v>4687</v>
      </c>
      <c r="CH40" s="34">
        <v>2804</v>
      </c>
      <c r="CI40" s="34">
        <v>1448.5</v>
      </c>
      <c r="CJ40" s="34">
        <v>1233</v>
      </c>
      <c r="CK40" s="34">
        <v>1167</v>
      </c>
      <c r="CL40" s="34" t="s">
        <v>4687</v>
      </c>
      <c r="CM40"/>
      <c r="CN40"/>
      <c r="CO40"/>
    </row>
    <row r="41" spans="3:93" x14ac:dyDescent="0.25">
      <c r="C41" s="9">
        <v>2004</v>
      </c>
      <c r="D41" s="34">
        <v>4325</v>
      </c>
      <c r="E41" s="34">
        <v>3818</v>
      </c>
      <c r="F41" s="34">
        <v>2400</v>
      </c>
      <c r="G41" s="34">
        <v>1669.5</v>
      </c>
      <c r="H41" s="34">
        <v>1760</v>
      </c>
      <c r="I41" s="34">
        <v>14226</v>
      </c>
      <c r="K41" s="9">
        <v>2004</v>
      </c>
      <c r="L41" s="34">
        <v>5397</v>
      </c>
      <c r="M41" s="34">
        <v>4500</v>
      </c>
      <c r="N41" s="34">
        <v>3700</v>
      </c>
      <c r="O41" s="34" t="s">
        <v>4687</v>
      </c>
      <c r="P41" s="34" t="s">
        <v>4687</v>
      </c>
      <c r="Q41" s="34">
        <v>22500</v>
      </c>
      <c r="S41" s="9">
        <v>2004</v>
      </c>
      <c r="T41" s="34">
        <v>3856</v>
      </c>
      <c r="U41" s="34">
        <v>3500</v>
      </c>
      <c r="V41" s="34">
        <v>1950</v>
      </c>
      <c r="W41" s="34" t="s">
        <v>4687</v>
      </c>
      <c r="X41" s="34">
        <v>3012.5</v>
      </c>
      <c r="Y41" s="34" t="s">
        <v>4687</v>
      </c>
      <c r="Z41"/>
      <c r="AA41"/>
      <c r="AB41" s="9">
        <v>2004</v>
      </c>
      <c r="AC41" s="34">
        <v>4600</v>
      </c>
      <c r="AD41" s="34">
        <v>4100</v>
      </c>
      <c r="AE41" s="34">
        <v>3412.5</v>
      </c>
      <c r="AF41" s="34" t="s">
        <v>4687</v>
      </c>
      <c r="AG41" s="34">
        <v>2243</v>
      </c>
      <c r="AH41" s="34" t="s">
        <v>4687</v>
      </c>
      <c r="AI41"/>
      <c r="AJ41" s="9">
        <v>2004</v>
      </c>
      <c r="AK41" s="34">
        <v>4437.5</v>
      </c>
      <c r="AL41" s="34">
        <v>3525</v>
      </c>
      <c r="AM41" s="34">
        <v>2650</v>
      </c>
      <c r="AN41" s="34" t="s">
        <v>4687</v>
      </c>
      <c r="AO41" s="34">
        <v>4318.9549999999999</v>
      </c>
      <c r="AP41" s="34">
        <v>7000</v>
      </c>
      <c r="AQ41"/>
      <c r="AR41" s="9">
        <v>2004</v>
      </c>
      <c r="AS41" s="34">
        <v>4500</v>
      </c>
      <c r="AT41" s="34">
        <v>3300</v>
      </c>
      <c r="AU41" s="34">
        <v>2307</v>
      </c>
      <c r="AV41" s="34" t="s">
        <v>4687</v>
      </c>
      <c r="AW41" s="34">
        <v>1988</v>
      </c>
      <c r="AX41" s="34">
        <v>7894</v>
      </c>
      <c r="AY41"/>
      <c r="AZ41" s="9">
        <v>2004</v>
      </c>
      <c r="BA41" s="34">
        <v>4076.5</v>
      </c>
      <c r="BB41" s="34">
        <v>3267.5</v>
      </c>
      <c r="BC41" s="34">
        <v>2325</v>
      </c>
      <c r="BD41" s="34" t="s">
        <v>4687</v>
      </c>
      <c r="BE41" s="34">
        <v>1502.5</v>
      </c>
      <c r="BF41" s="34">
        <v>8254.5</v>
      </c>
      <c r="BG41"/>
      <c r="BH41" s="9">
        <v>2004</v>
      </c>
      <c r="BI41" s="34">
        <v>3700</v>
      </c>
      <c r="BJ41" s="34">
        <v>3000</v>
      </c>
      <c r="BK41" s="34">
        <v>2570</v>
      </c>
      <c r="BL41" s="34">
        <v>2573</v>
      </c>
      <c r="BM41" s="34" t="s">
        <v>4687</v>
      </c>
      <c r="BN41" s="34" t="s">
        <v>4687</v>
      </c>
      <c r="BO41"/>
      <c r="BP41" s="9">
        <v>2004</v>
      </c>
      <c r="BQ41" s="34" t="s">
        <v>4687</v>
      </c>
      <c r="BR41" s="34">
        <v>4065</v>
      </c>
      <c r="BS41" s="34">
        <v>2654</v>
      </c>
      <c r="BT41" s="34" t="s">
        <v>4687</v>
      </c>
      <c r="BU41" s="34">
        <v>1770</v>
      </c>
      <c r="BV41" s="34">
        <v>12400</v>
      </c>
      <c r="BW41"/>
      <c r="BX41" s="9">
        <v>2004</v>
      </c>
      <c r="BY41" s="34" t="s">
        <v>4687</v>
      </c>
      <c r="BZ41" s="34">
        <v>2900</v>
      </c>
      <c r="CA41" s="34">
        <v>2325</v>
      </c>
      <c r="CB41" s="34">
        <v>1875</v>
      </c>
      <c r="CC41" s="34">
        <v>1500</v>
      </c>
      <c r="CD41" s="34">
        <v>7139</v>
      </c>
      <c r="CE41"/>
      <c r="CF41" s="9">
        <v>2004</v>
      </c>
      <c r="CG41" s="34">
        <v>3046</v>
      </c>
      <c r="CH41" s="34">
        <v>2207.5</v>
      </c>
      <c r="CI41" s="34">
        <v>1547</v>
      </c>
      <c r="CJ41" s="34">
        <v>1188</v>
      </c>
      <c r="CK41" s="34">
        <v>1400</v>
      </c>
      <c r="CL41" s="34" t="s">
        <v>4687</v>
      </c>
      <c r="CM41"/>
      <c r="CN41"/>
      <c r="CO41"/>
    </row>
    <row r="42" spans="3:93" x14ac:dyDescent="0.25">
      <c r="C42" s="9">
        <v>2005</v>
      </c>
      <c r="D42" s="34">
        <v>4647</v>
      </c>
      <c r="E42" s="34">
        <v>3870</v>
      </c>
      <c r="F42" s="34">
        <v>2767.81</v>
      </c>
      <c r="G42" s="34">
        <v>2250</v>
      </c>
      <c r="H42" s="34">
        <v>2125.5</v>
      </c>
      <c r="I42" s="34">
        <v>14000.34</v>
      </c>
      <c r="K42" s="9">
        <v>2005</v>
      </c>
      <c r="L42" s="34">
        <v>6000</v>
      </c>
      <c r="M42" s="34">
        <v>5325.14</v>
      </c>
      <c r="N42" s="34">
        <v>3850.02</v>
      </c>
      <c r="O42" s="34" t="s">
        <v>4687</v>
      </c>
      <c r="P42" s="34" t="s">
        <v>4687</v>
      </c>
      <c r="Q42" s="34">
        <v>19104.465</v>
      </c>
      <c r="S42" s="9">
        <v>2005</v>
      </c>
      <c r="T42" s="34">
        <v>4375</v>
      </c>
      <c r="U42" s="34">
        <v>4550</v>
      </c>
      <c r="V42" s="34">
        <v>4025</v>
      </c>
      <c r="W42" s="34">
        <v>2859</v>
      </c>
      <c r="X42" s="34">
        <v>3000</v>
      </c>
      <c r="Y42" s="34">
        <v>6000</v>
      </c>
      <c r="Z42"/>
      <c r="AA42"/>
      <c r="AB42" s="9">
        <v>2005</v>
      </c>
      <c r="AC42" s="34">
        <v>4700</v>
      </c>
      <c r="AD42" s="34">
        <v>3117.5</v>
      </c>
      <c r="AE42" s="34">
        <v>2569</v>
      </c>
      <c r="AF42" s="34">
        <v>2500</v>
      </c>
      <c r="AG42" s="34">
        <v>2592.5</v>
      </c>
      <c r="AH42" s="34" t="s">
        <v>4687</v>
      </c>
      <c r="AI42"/>
      <c r="AJ42" s="9">
        <v>2005</v>
      </c>
      <c r="AK42" s="34">
        <v>4257.2299999999996</v>
      </c>
      <c r="AL42" s="34">
        <v>4050</v>
      </c>
      <c r="AM42" s="34" t="s">
        <v>4687</v>
      </c>
      <c r="AN42" s="34" t="s">
        <v>4687</v>
      </c>
      <c r="AO42" s="34">
        <v>4245.47</v>
      </c>
      <c r="AP42" s="34">
        <v>6500</v>
      </c>
      <c r="AQ42"/>
      <c r="AR42" s="9">
        <v>2005</v>
      </c>
      <c r="AS42" s="34">
        <v>4600</v>
      </c>
      <c r="AT42" s="34">
        <v>3955</v>
      </c>
      <c r="AU42" s="34">
        <v>2875</v>
      </c>
      <c r="AV42" s="34" t="s">
        <v>4687</v>
      </c>
      <c r="AW42" s="34">
        <v>2000</v>
      </c>
      <c r="AX42" s="34">
        <v>6318.5</v>
      </c>
      <c r="AY42"/>
      <c r="AZ42" s="9">
        <v>2005</v>
      </c>
      <c r="BA42" s="34">
        <v>4625</v>
      </c>
      <c r="BB42" s="34">
        <v>3600</v>
      </c>
      <c r="BC42" s="34">
        <v>1430.5</v>
      </c>
      <c r="BD42" s="34" t="s">
        <v>4687</v>
      </c>
      <c r="BE42" s="34" t="s">
        <v>4687</v>
      </c>
      <c r="BF42" s="34">
        <v>14500</v>
      </c>
      <c r="BG42"/>
      <c r="BH42" s="9">
        <v>2005</v>
      </c>
      <c r="BI42" s="34">
        <v>4880</v>
      </c>
      <c r="BJ42" s="34">
        <v>3525</v>
      </c>
      <c r="BK42" s="34" t="s">
        <v>4687</v>
      </c>
      <c r="BL42" s="34" t="s">
        <v>4687</v>
      </c>
      <c r="BM42" s="34" t="s">
        <v>4687</v>
      </c>
      <c r="BN42" s="34" t="s">
        <v>4687</v>
      </c>
      <c r="BO42"/>
      <c r="BP42" s="9">
        <v>2005</v>
      </c>
      <c r="BQ42" s="34">
        <v>6000</v>
      </c>
      <c r="BR42" s="34">
        <v>5450</v>
      </c>
      <c r="BS42" s="34">
        <v>3400</v>
      </c>
      <c r="BT42" s="34">
        <v>2970</v>
      </c>
      <c r="BU42" s="34">
        <v>2526</v>
      </c>
      <c r="BV42" s="34">
        <v>11200</v>
      </c>
      <c r="BW42"/>
      <c r="BX42" s="9">
        <v>2005</v>
      </c>
      <c r="BY42" s="34">
        <v>4000</v>
      </c>
      <c r="BZ42" s="34">
        <v>2700</v>
      </c>
      <c r="CA42" s="34">
        <v>2736</v>
      </c>
      <c r="CB42" s="34">
        <v>1700</v>
      </c>
      <c r="CC42" s="34">
        <v>1823.5</v>
      </c>
      <c r="CD42" s="34">
        <v>7920</v>
      </c>
      <c r="CE42"/>
      <c r="CF42" s="9">
        <v>2005</v>
      </c>
      <c r="CG42" s="34">
        <v>3875</v>
      </c>
      <c r="CH42" s="34">
        <v>3000</v>
      </c>
      <c r="CI42" s="34">
        <v>1719.5</v>
      </c>
      <c r="CJ42" s="34">
        <v>2100</v>
      </c>
      <c r="CK42" s="34">
        <v>1586</v>
      </c>
      <c r="CL42" s="34" t="s">
        <v>4687</v>
      </c>
      <c r="CM42"/>
      <c r="CN42"/>
      <c r="CO42"/>
    </row>
    <row r="43" spans="3:93" x14ac:dyDescent="0.25">
      <c r="C43" s="9">
        <v>2006</v>
      </c>
      <c r="D43" s="34">
        <v>5000</v>
      </c>
      <c r="E43" s="34">
        <v>3793</v>
      </c>
      <c r="F43" s="34">
        <v>2825</v>
      </c>
      <c r="G43" s="34">
        <v>2046</v>
      </c>
      <c r="H43" s="34">
        <v>2112.5</v>
      </c>
      <c r="I43" s="34">
        <v>14480.220000000001</v>
      </c>
      <c r="K43" s="9">
        <v>2006</v>
      </c>
      <c r="L43" s="34">
        <v>6883.23</v>
      </c>
      <c r="M43" s="34">
        <v>6000.5050000000001</v>
      </c>
      <c r="N43" s="34">
        <v>4331.2299999999996</v>
      </c>
      <c r="O43" s="34" t="s">
        <v>4687</v>
      </c>
      <c r="P43" s="34" t="s">
        <v>4687</v>
      </c>
      <c r="Q43" s="34">
        <v>28193.53</v>
      </c>
      <c r="S43" s="9">
        <v>2006</v>
      </c>
      <c r="T43" s="34">
        <v>5500</v>
      </c>
      <c r="U43" s="34">
        <v>3575</v>
      </c>
      <c r="V43" s="34">
        <v>2937.5</v>
      </c>
      <c r="W43" s="34">
        <v>2800</v>
      </c>
      <c r="X43" s="34">
        <v>3615</v>
      </c>
      <c r="Y43" s="34">
        <v>7455</v>
      </c>
      <c r="Z43"/>
      <c r="AA43"/>
      <c r="AB43" s="9">
        <v>2006</v>
      </c>
      <c r="AC43" s="34">
        <v>4700</v>
      </c>
      <c r="AD43" s="34">
        <v>3550</v>
      </c>
      <c r="AE43" s="34">
        <v>3150</v>
      </c>
      <c r="AF43" s="34">
        <v>3650</v>
      </c>
      <c r="AG43" s="34">
        <v>2450</v>
      </c>
      <c r="AH43" s="34">
        <v>5350</v>
      </c>
      <c r="AI43"/>
      <c r="AJ43" s="9">
        <v>2006</v>
      </c>
      <c r="AK43" s="34">
        <v>5000</v>
      </c>
      <c r="AL43" s="34">
        <v>4297</v>
      </c>
      <c r="AM43" s="34">
        <v>2925</v>
      </c>
      <c r="AN43" s="34">
        <v>2800</v>
      </c>
      <c r="AO43" s="34">
        <v>3637.5</v>
      </c>
      <c r="AP43" s="34">
        <v>11504</v>
      </c>
      <c r="AQ43"/>
      <c r="AR43" s="9">
        <v>2006</v>
      </c>
      <c r="AS43" s="34">
        <v>4797</v>
      </c>
      <c r="AT43" s="34">
        <v>3750</v>
      </c>
      <c r="AU43" s="34">
        <v>2771</v>
      </c>
      <c r="AV43" s="34" t="s">
        <v>4687</v>
      </c>
      <c r="AW43" s="34">
        <v>2525</v>
      </c>
      <c r="AX43" s="34">
        <v>6598.5</v>
      </c>
      <c r="AY43"/>
      <c r="AZ43" s="9">
        <v>2006</v>
      </c>
      <c r="BA43" s="34">
        <v>4845</v>
      </c>
      <c r="BB43" s="34">
        <v>3390.5</v>
      </c>
      <c r="BC43" s="34" t="s">
        <v>4687</v>
      </c>
      <c r="BD43" s="34" t="s">
        <v>4687</v>
      </c>
      <c r="BE43" s="34">
        <v>2150</v>
      </c>
      <c r="BF43" s="34">
        <v>7432</v>
      </c>
      <c r="BG43"/>
      <c r="BH43" s="9">
        <v>2006</v>
      </c>
      <c r="BI43" s="34">
        <v>4568</v>
      </c>
      <c r="BJ43" s="34">
        <v>3246</v>
      </c>
      <c r="BK43" s="34">
        <v>2178</v>
      </c>
      <c r="BL43" s="34" t="s">
        <v>4687</v>
      </c>
      <c r="BM43" s="34" t="s">
        <v>4687</v>
      </c>
      <c r="BN43" s="34" t="s">
        <v>4687</v>
      </c>
      <c r="BO43"/>
      <c r="BP43" s="9">
        <v>2006</v>
      </c>
      <c r="BQ43" s="34">
        <v>8262.5</v>
      </c>
      <c r="BR43" s="34">
        <v>7246</v>
      </c>
      <c r="BS43" s="34">
        <v>3702</v>
      </c>
      <c r="BT43" s="34" t="s">
        <v>4687</v>
      </c>
      <c r="BU43" s="34">
        <v>2513</v>
      </c>
      <c r="BV43" s="34">
        <v>13050.5</v>
      </c>
      <c r="BW43"/>
      <c r="BX43" s="9">
        <v>2006</v>
      </c>
      <c r="BY43" s="34" t="s">
        <v>4687</v>
      </c>
      <c r="BZ43" s="34" t="s">
        <v>4687</v>
      </c>
      <c r="CA43" s="34">
        <v>2675</v>
      </c>
      <c r="CB43" s="34">
        <v>2029</v>
      </c>
      <c r="CC43" s="34">
        <v>1800</v>
      </c>
      <c r="CD43" s="34" t="s">
        <v>4687</v>
      </c>
      <c r="CE43"/>
      <c r="CF43" s="9">
        <v>2006</v>
      </c>
      <c r="CG43" s="34">
        <v>2389</v>
      </c>
      <c r="CH43" s="34">
        <v>2872</v>
      </c>
      <c r="CI43" s="34">
        <v>2028</v>
      </c>
      <c r="CJ43" s="34">
        <v>1682</v>
      </c>
      <c r="CK43" s="34">
        <v>1821.5</v>
      </c>
      <c r="CL43" s="34" t="s">
        <v>4687</v>
      </c>
      <c r="CM43"/>
      <c r="CN43"/>
      <c r="CO43"/>
    </row>
    <row r="44" spans="3:93" x14ac:dyDescent="0.25">
      <c r="C44" s="9">
        <v>2007</v>
      </c>
      <c r="D44" s="34">
        <v>5480.5</v>
      </c>
      <c r="E44" s="34">
        <v>4572</v>
      </c>
      <c r="F44" s="34">
        <v>3250</v>
      </c>
      <c r="G44" s="34">
        <v>3000</v>
      </c>
      <c r="H44" s="34">
        <v>2452.5</v>
      </c>
      <c r="I44" s="34">
        <v>20000</v>
      </c>
      <c r="K44" s="9">
        <v>2007</v>
      </c>
      <c r="L44" s="34">
        <v>8200</v>
      </c>
      <c r="M44" s="34">
        <v>5125</v>
      </c>
      <c r="N44" s="34">
        <v>4662.5</v>
      </c>
      <c r="O44" s="34">
        <v>5500</v>
      </c>
      <c r="P44" s="34">
        <v>8500</v>
      </c>
      <c r="Q44" s="34">
        <v>22999.5</v>
      </c>
      <c r="S44" s="9">
        <v>2007</v>
      </c>
      <c r="T44" s="34">
        <v>6200</v>
      </c>
      <c r="U44" s="34">
        <v>5000</v>
      </c>
      <c r="V44" s="34">
        <v>4250</v>
      </c>
      <c r="W44" s="34">
        <v>3100</v>
      </c>
      <c r="X44" s="34">
        <v>4707</v>
      </c>
      <c r="Y44" s="34">
        <v>7571</v>
      </c>
      <c r="Z44"/>
      <c r="AA44"/>
      <c r="AB44" s="9">
        <v>2007</v>
      </c>
      <c r="AC44" s="34">
        <v>5543</v>
      </c>
      <c r="AD44" s="34">
        <v>4155</v>
      </c>
      <c r="AE44" s="34">
        <v>3175</v>
      </c>
      <c r="AF44" s="34">
        <v>2819</v>
      </c>
      <c r="AG44" s="34" t="s">
        <v>4687</v>
      </c>
      <c r="AH44" s="34" t="s">
        <v>4687</v>
      </c>
      <c r="AI44"/>
      <c r="AJ44" s="9">
        <v>2007</v>
      </c>
      <c r="AK44" s="34">
        <v>6400</v>
      </c>
      <c r="AL44" s="34">
        <v>5000</v>
      </c>
      <c r="AM44" s="34">
        <v>4012.5</v>
      </c>
      <c r="AN44" s="34">
        <v>3345</v>
      </c>
      <c r="AO44" s="34">
        <v>3939</v>
      </c>
      <c r="AP44" s="34">
        <v>23818.01</v>
      </c>
      <c r="AQ44"/>
      <c r="AR44" s="9">
        <v>2007</v>
      </c>
      <c r="AS44" s="34">
        <v>5000</v>
      </c>
      <c r="AT44" s="34">
        <v>4200</v>
      </c>
      <c r="AU44" s="34">
        <v>3621</v>
      </c>
      <c r="AV44" s="34" t="s">
        <v>4687</v>
      </c>
      <c r="AW44" s="34">
        <v>3229</v>
      </c>
      <c r="AX44" s="34">
        <v>7889</v>
      </c>
      <c r="AY44"/>
      <c r="AZ44" s="9">
        <v>2007</v>
      </c>
      <c r="BA44" s="34">
        <v>5488</v>
      </c>
      <c r="BB44" s="34">
        <v>4075</v>
      </c>
      <c r="BC44" s="34">
        <v>2857</v>
      </c>
      <c r="BD44" s="34" t="s">
        <v>4687</v>
      </c>
      <c r="BE44" s="34">
        <v>3350</v>
      </c>
      <c r="BF44" s="34">
        <v>10000</v>
      </c>
      <c r="BG44"/>
      <c r="BH44" s="9">
        <v>2007</v>
      </c>
      <c r="BI44" s="34">
        <v>5329.5</v>
      </c>
      <c r="BJ44" s="34">
        <v>4492.5</v>
      </c>
      <c r="BK44" s="34">
        <v>4191</v>
      </c>
      <c r="BL44" s="34" t="s">
        <v>4687</v>
      </c>
      <c r="BM44" s="34" t="s">
        <v>4687</v>
      </c>
      <c r="BN44" s="34" t="s">
        <v>4687</v>
      </c>
      <c r="BO44"/>
      <c r="BP44" s="9">
        <v>2007</v>
      </c>
      <c r="BQ44" s="34" t="s">
        <v>4687</v>
      </c>
      <c r="BR44" s="34" t="s">
        <v>4687</v>
      </c>
      <c r="BS44" s="34">
        <v>4750</v>
      </c>
      <c r="BT44" s="34">
        <v>3161</v>
      </c>
      <c r="BU44" s="34">
        <v>3072.5</v>
      </c>
      <c r="BV44" s="34">
        <v>9765</v>
      </c>
      <c r="BW44"/>
      <c r="BX44" s="9">
        <v>2007</v>
      </c>
      <c r="BY44" s="34" t="s">
        <v>4687</v>
      </c>
      <c r="BZ44" s="34">
        <v>2900</v>
      </c>
      <c r="CA44" s="34">
        <v>3000</v>
      </c>
      <c r="CB44" s="34">
        <v>3000</v>
      </c>
      <c r="CC44" s="34">
        <v>2150</v>
      </c>
      <c r="CD44" s="34">
        <v>19450</v>
      </c>
      <c r="CE44"/>
      <c r="CF44" s="9">
        <v>2007</v>
      </c>
      <c r="CG44" s="34">
        <v>2500</v>
      </c>
      <c r="CH44" s="34">
        <v>3875</v>
      </c>
      <c r="CI44" s="34">
        <v>2189</v>
      </c>
      <c r="CJ44" s="34">
        <v>1762</v>
      </c>
      <c r="CK44" s="34">
        <v>2000</v>
      </c>
      <c r="CL44" s="34" t="s">
        <v>4687</v>
      </c>
      <c r="CM44"/>
      <c r="CN44"/>
      <c r="CO44"/>
    </row>
    <row r="45" spans="3:93" x14ac:dyDescent="0.25">
      <c r="C45" s="9">
        <v>2008</v>
      </c>
      <c r="D45" s="34">
        <v>6500</v>
      </c>
      <c r="E45" s="34">
        <v>5252</v>
      </c>
      <c r="F45" s="34">
        <v>3779</v>
      </c>
      <c r="G45" s="34">
        <v>3000</v>
      </c>
      <c r="H45" s="34">
        <v>3000</v>
      </c>
      <c r="I45" s="34">
        <v>13110.02</v>
      </c>
      <c r="K45" s="9">
        <v>2008</v>
      </c>
      <c r="L45" s="34">
        <v>7428.3850000000002</v>
      </c>
      <c r="M45" s="34">
        <v>6700.17</v>
      </c>
      <c r="N45" s="34">
        <v>5441</v>
      </c>
      <c r="O45" s="34">
        <v>4831.2</v>
      </c>
      <c r="P45" s="34">
        <v>9093.5</v>
      </c>
      <c r="Q45" s="34">
        <v>20625</v>
      </c>
      <c r="S45" s="9">
        <v>2008</v>
      </c>
      <c r="T45" s="34">
        <v>6355.85</v>
      </c>
      <c r="U45" s="34">
        <v>5000</v>
      </c>
      <c r="V45" s="34">
        <v>4778.5</v>
      </c>
      <c r="W45" s="34">
        <v>4000</v>
      </c>
      <c r="X45" s="34">
        <v>5974.5</v>
      </c>
      <c r="Y45" s="34">
        <v>8457</v>
      </c>
      <c r="Z45"/>
      <c r="AA45"/>
      <c r="AB45" s="9">
        <v>2008</v>
      </c>
      <c r="AC45" s="34">
        <v>7087.5</v>
      </c>
      <c r="AD45" s="34">
        <v>4837.5</v>
      </c>
      <c r="AE45" s="34">
        <v>3925</v>
      </c>
      <c r="AF45" s="34" t="s">
        <v>4687</v>
      </c>
      <c r="AG45" s="34">
        <v>3407</v>
      </c>
      <c r="AH45" s="34" t="s">
        <v>4687</v>
      </c>
      <c r="AI45"/>
      <c r="AJ45" s="9">
        <v>2008</v>
      </c>
      <c r="AK45" s="34">
        <v>6800</v>
      </c>
      <c r="AL45" s="34">
        <v>5400</v>
      </c>
      <c r="AM45" s="34">
        <v>4225</v>
      </c>
      <c r="AN45" s="34">
        <v>3750</v>
      </c>
      <c r="AO45" s="34">
        <v>4243.78</v>
      </c>
      <c r="AP45" s="34">
        <v>12125</v>
      </c>
      <c r="AQ45"/>
      <c r="AR45" s="9">
        <v>2008</v>
      </c>
      <c r="AS45" s="34">
        <v>5909</v>
      </c>
      <c r="AT45" s="34">
        <v>5000</v>
      </c>
      <c r="AU45" s="34">
        <v>4222</v>
      </c>
      <c r="AV45" s="34" t="s">
        <v>4687</v>
      </c>
      <c r="AW45" s="34">
        <v>4050</v>
      </c>
      <c r="AX45" s="34">
        <v>10308</v>
      </c>
      <c r="AY45"/>
      <c r="AZ45" s="9">
        <v>2008</v>
      </c>
      <c r="BA45" s="34">
        <v>6725</v>
      </c>
      <c r="BB45" s="34">
        <v>4995</v>
      </c>
      <c r="BC45" s="34">
        <v>4400</v>
      </c>
      <c r="BD45" s="34">
        <v>3000</v>
      </c>
      <c r="BE45" s="34">
        <v>5150</v>
      </c>
      <c r="BF45" s="34">
        <v>8566</v>
      </c>
      <c r="BG45"/>
      <c r="BH45" s="9">
        <v>2008</v>
      </c>
      <c r="BI45" s="34">
        <v>6088</v>
      </c>
      <c r="BJ45" s="34">
        <v>5100</v>
      </c>
      <c r="BK45" s="34">
        <v>3348.5</v>
      </c>
      <c r="BL45" s="34" t="s">
        <v>4687</v>
      </c>
      <c r="BM45" s="34" t="s">
        <v>4687</v>
      </c>
      <c r="BN45" s="34" t="s">
        <v>4687</v>
      </c>
      <c r="BO45"/>
      <c r="BP45" s="9">
        <v>2008</v>
      </c>
      <c r="BQ45" s="34">
        <v>3137.5</v>
      </c>
      <c r="BR45" s="34">
        <v>7950</v>
      </c>
      <c r="BS45" s="34">
        <v>6188</v>
      </c>
      <c r="BT45" s="34">
        <v>3165.5</v>
      </c>
      <c r="BU45" s="34" t="s">
        <v>4687</v>
      </c>
      <c r="BV45" s="34">
        <v>12000</v>
      </c>
      <c r="BW45"/>
      <c r="BX45" s="9">
        <v>2008</v>
      </c>
      <c r="BY45" s="34" t="s">
        <v>4687</v>
      </c>
      <c r="BZ45" s="34">
        <v>4102.7250000000004</v>
      </c>
      <c r="CA45" s="34">
        <v>3700</v>
      </c>
      <c r="CB45" s="34">
        <v>3000</v>
      </c>
      <c r="CC45" s="34">
        <v>2275</v>
      </c>
      <c r="CD45" s="34" t="s">
        <v>4687</v>
      </c>
      <c r="CE45"/>
      <c r="CF45" s="9">
        <v>2008</v>
      </c>
      <c r="CG45" s="34" t="s">
        <v>4687</v>
      </c>
      <c r="CH45" s="34">
        <v>4333.335</v>
      </c>
      <c r="CI45" s="34">
        <v>2600</v>
      </c>
      <c r="CJ45" s="34">
        <v>2225</v>
      </c>
      <c r="CK45" s="34">
        <v>2273</v>
      </c>
      <c r="CL45" s="34" t="s">
        <v>4687</v>
      </c>
      <c r="CM45"/>
      <c r="CN45"/>
      <c r="CO45"/>
    </row>
    <row r="46" spans="3:93" x14ac:dyDescent="0.25">
      <c r="C46" s="9">
        <v>2009</v>
      </c>
      <c r="D46" s="34">
        <v>6669</v>
      </c>
      <c r="E46" s="34">
        <v>5467</v>
      </c>
      <c r="F46" s="34">
        <v>4000</v>
      </c>
      <c r="G46" s="34">
        <v>2807.0351758793968</v>
      </c>
      <c r="H46" s="34">
        <v>2789</v>
      </c>
      <c r="I46" s="34">
        <v>11547.5</v>
      </c>
      <c r="K46" s="9">
        <v>2009</v>
      </c>
      <c r="L46" s="34">
        <v>7350</v>
      </c>
      <c r="M46" s="34">
        <v>6000</v>
      </c>
      <c r="N46" s="34">
        <v>5760.085</v>
      </c>
      <c r="O46" s="34" t="s">
        <v>4687</v>
      </c>
      <c r="P46" s="34" t="s">
        <v>4687</v>
      </c>
      <c r="Q46" s="34">
        <v>18001.22</v>
      </c>
      <c r="S46" s="9">
        <v>2009</v>
      </c>
      <c r="T46" s="34">
        <v>6404.35</v>
      </c>
      <c r="U46" s="34">
        <v>5477.65</v>
      </c>
      <c r="V46" s="34">
        <v>4338.7049999999999</v>
      </c>
      <c r="W46" s="34">
        <v>4375</v>
      </c>
      <c r="X46" s="34">
        <v>4150</v>
      </c>
      <c r="Y46" s="34">
        <v>7500</v>
      </c>
      <c r="Z46"/>
      <c r="AA46"/>
      <c r="AB46" s="9">
        <v>2009</v>
      </c>
      <c r="AC46" s="34">
        <v>7025</v>
      </c>
      <c r="AD46" s="34">
        <v>5012.5</v>
      </c>
      <c r="AE46" s="34">
        <v>3330.5</v>
      </c>
      <c r="AF46" s="34">
        <v>3750</v>
      </c>
      <c r="AG46" s="34">
        <v>2990</v>
      </c>
      <c r="AH46" s="34" t="s">
        <v>4687</v>
      </c>
      <c r="AI46"/>
      <c r="AJ46" s="9">
        <v>2009</v>
      </c>
      <c r="AK46" s="34">
        <v>6550</v>
      </c>
      <c r="AL46" s="34">
        <v>5575</v>
      </c>
      <c r="AM46" s="34">
        <v>4948.5</v>
      </c>
      <c r="AN46" s="34">
        <v>3525</v>
      </c>
      <c r="AO46" s="34">
        <v>4700</v>
      </c>
      <c r="AP46" s="34">
        <v>18050</v>
      </c>
      <c r="AQ46"/>
      <c r="AR46" s="9">
        <v>2009</v>
      </c>
      <c r="AS46" s="34">
        <v>6000</v>
      </c>
      <c r="AT46" s="34">
        <v>5000</v>
      </c>
      <c r="AU46" s="34">
        <v>4200</v>
      </c>
      <c r="AV46" s="34" t="s">
        <v>4687</v>
      </c>
      <c r="AW46" s="34">
        <v>2644.5</v>
      </c>
      <c r="AX46" s="34">
        <v>10254</v>
      </c>
      <c r="AY46"/>
      <c r="AZ46" s="9">
        <v>2009</v>
      </c>
      <c r="BA46" s="34">
        <v>6996.5</v>
      </c>
      <c r="BB46" s="34">
        <v>5600</v>
      </c>
      <c r="BC46" s="34" t="s">
        <v>4687</v>
      </c>
      <c r="BD46" s="34">
        <v>3661</v>
      </c>
      <c r="BE46" s="34">
        <v>3130</v>
      </c>
      <c r="BF46" s="34">
        <v>11653</v>
      </c>
      <c r="BG46"/>
      <c r="BH46" s="9">
        <v>2009</v>
      </c>
      <c r="BI46" s="34">
        <v>7212</v>
      </c>
      <c r="BJ46" s="34">
        <v>5389</v>
      </c>
      <c r="BK46" s="34">
        <v>3968.5</v>
      </c>
      <c r="BL46" s="34" t="s">
        <v>4687</v>
      </c>
      <c r="BM46" s="34" t="s">
        <v>4687</v>
      </c>
      <c r="BN46" s="34" t="s">
        <v>4687</v>
      </c>
      <c r="BO46"/>
      <c r="BP46" s="9">
        <v>2009</v>
      </c>
      <c r="BQ46" s="34" t="s">
        <v>4687</v>
      </c>
      <c r="BR46" s="34">
        <v>7000</v>
      </c>
      <c r="BS46" s="34">
        <v>5450</v>
      </c>
      <c r="BT46" s="34">
        <v>4001.5</v>
      </c>
      <c r="BU46" s="34">
        <v>3257.5</v>
      </c>
      <c r="BV46" s="34">
        <v>10835.5</v>
      </c>
      <c r="BW46"/>
      <c r="BX46" s="9">
        <v>2009</v>
      </c>
      <c r="BY46" s="34" t="s">
        <v>4687</v>
      </c>
      <c r="BZ46" s="34">
        <v>5750</v>
      </c>
      <c r="CA46" s="34">
        <v>3850</v>
      </c>
      <c r="CB46" s="34">
        <v>2844.5351758793968</v>
      </c>
      <c r="CC46" s="34">
        <v>2300.73</v>
      </c>
      <c r="CD46" s="34">
        <v>5369.0476190476193</v>
      </c>
      <c r="CE46"/>
      <c r="CF46" s="9">
        <v>2009</v>
      </c>
      <c r="CG46" s="34" t="s">
        <v>4687</v>
      </c>
      <c r="CH46" s="34">
        <v>4500</v>
      </c>
      <c r="CI46" s="34">
        <v>2950</v>
      </c>
      <c r="CJ46" s="34">
        <v>2200.5</v>
      </c>
      <c r="CK46" s="34">
        <v>2375.5</v>
      </c>
      <c r="CL46" s="34" t="s">
        <v>4687</v>
      </c>
      <c r="CM46"/>
      <c r="CN46"/>
      <c r="CO46"/>
    </row>
    <row r="47" spans="3:93" x14ac:dyDescent="0.25">
      <c r="C47" s="9">
        <v>2010</v>
      </c>
      <c r="D47" s="34">
        <v>7200</v>
      </c>
      <c r="E47" s="34">
        <v>5700</v>
      </c>
      <c r="F47" s="34">
        <v>4575</v>
      </c>
      <c r="G47" s="34">
        <v>4025</v>
      </c>
      <c r="H47" s="34">
        <v>3071.5</v>
      </c>
      <c r="I47" s="34">
        <v>10100</v>
      </c>
      <c r="K47" s="9">
        <v>2010</v>
      </c>
      <c r="L47" s="34">
        <v>8600</v>
      </c>
      <c r="M47" s="34">
        <v>5750</v>
      </c>
      <c r="N47" s="34">
        <v>5000</v>
      </c>
      <c r="O47" s="34" t="s">
        <v>4687</v>
      </c>
      <c r="P47" s="34">
        <v>4175</v>
      </c>
      <c r="Q47" s="34">
        <v>14334</v>
      </c>
      <c r="S47" s="9">
        <v>2010</v>
      </c>
      <c r="T47" s="34">
        <v>7200</v>
      </c>
      <c r="U47" s="34">
        <v>6050</v>
      </c>
      <c r="V47" s="34">
        <v>4592</v>
      </c>
      <c r="W47" s="34">
        <v>3600</v>
      </c>
      <c r="X47" s="34">
        <v>4486.5</v>
      </c>
      <c r="Y47" s="34">
        <v>6177</v>
      </c>
      <c r="Z47"/>
      <c r="AA47"/>
      <c r="AB47" s="9">
        <v>2010</v>
      </c>
      <c r="AC47" s="34">
        <v>7669.5</v>
      </c>
      <c r="AD47" s="34">
        <v>5450</v>
      </c>
      <c r="AE47" s="34">
        <v>3231</v>
      </c>
      <c r="AF47" s="34">
        <v>3046</v>
      </c>
      <c r="AG47" s="34">
        <v>2600</v>
      </c>
      <c r="AH47" s="34" t="s">
        <v>4687</v>
      </c>
      <c r="AI47"/>
      <c r="AJ47" s="9">
        <v>2010</v>
      </c>
      <c r="AK47" s="34">
        <v>7009.5</v>
      </c>
      <c r="AL47" s="34">
        <v>6595</v>
      </c>
      <c r="AM47" s="34">
        <v>5000</v>
      </c>
      <c r="AN47" s="34">
        <v>5050</v>
      </c>
      <c r="AO47" s="34">
        <v>4347.5</v>
      </c>
      <c r="AP47" s="34">
        <v>18050</v>
      </c>
      <c r="AQ47"/>
      <c r="AR47" s="9">
        <v>2010</v>
      </c>
      <c r="AS47" s="34">
        <v>6800</v>
      </c>
      <c r="AT47" s="34">
        <v>5450</v>
      </c>
      <c r="AU47" s="34">
        <v>4750</v>
      </c>
      <c r="AV47" s="34">
        <v>4144</v>
      </c>
      <c r="AW47" s="34">
        <v>2836.5</v>
      </c>
      <c r="AX47" s="34">
        <v>10000</v>
      </c>
      <c r="AY47"/>
      <c r="AZ47" s="9">
        <v>2010</v>
      </c>
      <c r="BA47" s="34">
        <v>7445</v>
      </c>
      <c r="BB47" s="34">
        <v>5900</v>
      </c>
      <c r="BC47" s="34">
        <v>4333</v>
      </c>
      <c r="BD47" s="34">
        <v>3065.5</v>
      </c>
      <c r="BE47" s="34">
        <v>3675</v>
      </c>
      <c r="BF47" s="34">
        <v>10725</v>
      </c>
      <c r="BG47"/>
      <c r="BH47" s="9">
        <v>2010</v>
      </c>
      <c r="BI47" s="34">
        <v>7450</v>
      </c>
      <c r="BJ47" s="34">
        <v>4864</v>
      </c>
      <c r="BK47" s="34">
        <v>4659.5</v>
      </c>
      <c r="BL47" s="34">
        <v>3223.5</v>
      </c>
      <c r="BM47" s="34" t="s">
        <v>4687</v>
      </c>
      <c r="BN47" s="34" t="s">
        <v>4687</v>
      </c>
      <c r="BO47"/>
      <c r="BP47" s="9">
        <v>2010</v>
      </c>
      <c r="BQ47" s="34" t="s">
        <v>4687</v>
      </c>
      <c r="BR47" s="34">
        <v>7886.5</v>
      </c>
      <c r="BS47" s="34">
        <v>7000</v>
      </c>
      <c r="BT47" s="34">
        <v>5502</v>
      </c>
      <c r="BU47" s="34">
        <v>2871</v>
      </c>
      <c r="BV47" s="34">
        <v>8900</v>
      </c>
      <c r="BW47"/>
      <c r="BX47" s="9">
        <v>2010</v>
      </c>
      <c r="BY47" s="34" t="s">
        <v>4687</v>
      </c>
      <c r="BZ47" s="34">
        <v>5125</v>
      </c>
      <c r="CA47" s="34">
        <v>5000</v>
      </c>
      <c r="CB47" s="34">
        <v>4025</v>
      </c>
      <c r="CC47" s="34">
        <v>2532</v>
      </c>
      <c r="CD47" s="34">
        <v>7466.5</v>
      </c>
      <c r="CE47"/>
      <c r="CF47" s="9">
        <v>2010</v>
      </c>
      <c r="CG47" s="34" t="s">
        <v>4687</v>
      </c>
      <c r="CH47" s="34">
        <v>6680</v>
      </c>
      <c r="CI47" s="34">
        <v>3252.5</v>
      </c>
      <c r="CJ47" s="34">
        <v>2844</v>
      </c>
      <c r="CK47" s="34">
        <v>2500</v>
      </c>
      <c r="CL47" s="34" t="s">
        <v>4687</v>
      </c>
      <c r="CM47"/>
      <c r="CN47"/>
      <c r="CO47"/>
    </row>
    <row r="48" spans="3:93" ht="15.75" customHeight="1" x14ac:dyDescent="0.25">
      <c r="C48" s="9">
        <v>2011</v>
      </c>
      <c r="D48" s="34">
        <v>9325</v>
      </c>
      <c r="E48" s="34">
        <v>7282.5</v>
      </c>
      <c r="F48" s="34">
        <v>5905</v>
      </c>
      <c r="G48" s="34">
        <v>4468</v>
      </c>
      <c r="H48" s="34">
        <v>3097</v>
      </c>
      <c r="I48" s="34">
        <v>12000</v>
      </c>
      <c r="K48" s="9">
        <v>2011</v>
      </c>
      <c r="L48" s="34">
        <v>9714</v>
      </c>
      <c r="M48" s="34">
        <v>8650</v>
      </c>
      <c r="N48" s="34">
        <v>6189.5</v>
      </c>
      <c r="O48" s="34">
        <v>4450</v>
      </c>
      <c r="P48" s="34">
        <v>4475</v>
      </c>
      <c r="Q48" s="34">
        <v>14500</v>
      </c>
      <c r="S48" s="9">
        <v>2011</v>
      </c>
      <c r="T48" s="34">
        <v>8800</v>
      </c>
      <c r="U48" s="34">
        <v>7100</v>
      </c>
      <c r="V48" s="34">
        <v>5725</v>
      </c>
      <c r="W48" s="34">
        <v>4874</v>
      </c>
      <c r="X48" s="34">
        <v>4263</v>
      </c>
      <c r="Y48" s="34" t="s">
        <v>4687</v>
      </c>
      <c r="Z48"/>
      <c r="AA48"/>
      <c r="AB48" s="9">
        <v>2011</v>
      </c>
      <c r="AC48" s="34">
        <v>10000</v>
      </c>
      <c r="AD48" s="34">
        <v>7300</v>
      </c>
      <c r="AE48" s="34">
        <v>4500</v>
      </c>
      <c r="AF48" s="34" t="s">
        <v>4687</v>
      </c>
      <c r="AG48" s="34">
        <v>2840.5</v>
      </c>
      <c r="AH48" s="34" t="s">
        <v>4687</v>
      </c>
      <c r="AI48"/>
      <c r="AJ48" s="9">
        <v>2011</v>
      </c>
      <c r="AK48" s="34">
        <v>10340.5</v>
      </c>
      <c r="AL48" s="34">
        <v>9162.5</v>
      </c>
      <c r="AM48" s="34">
        <v>6950</v>
      </c>
      <c r="AN48" s="34" t="s">
        <v>4687</v>
      </c>
      <c r="AO48" s="34">
        <v>3562.5</v>
      </c>
      <c r="AP48" s="34" t="s">
        <v>4687</v>
      </c>
      <c r="AQ48"/>
      <c r="AR48" s="9">
        <v>2011</v>
      </c>
      <c r="AS48" s="34">
        <v>8560</v>
      </c>
      <c r="AT48" s="34">
        <v>6950</v>
      </c>
      <c r="AU48" s="34">
        <v>4998</v>
      </c>
      <c r="AV48" s="34" t="s">
        <v>4687</v>
      </c>
      <c r="AW48" s="34">
        <v>4500</v>
      </c>
      <c r="AX48" s="34" t="s">
        <v>4687</v>
      </c>
      <c r="AY48"/>
      <c r="AZ48" s="9">
        <v>2011</v>
      </c>
      <c r="BA48" s="34">
        <v>10000</v>
      </c>
      <c r="BB48" s="34">
        <v>7162.5</v>
      </c>
      <c r="BC48" s="34">
        <v>5750.5</v>
      </c>
      <c r="BD48" s="34">
        <v>4207</v>
      </c>
      <c r="BE48" s="34">
        <v>3628</v>
      </c>
      <c r="BF48" s="34">
        <v>10000</v>
      </c>
      <c r="BG48"/>
      <c r="BH48" s="9">
        <v>2011</v>
      </c>
      <c r="BI48" s="34">
        <v>10567.5</v>
      </c>
      <c r="BJ48" s="34">
        <v>6952</v>
      </c>
      <c r="BK48" s="34">
        <v>5525</v>
      </c>
      <c r="BL48" s="34">
        <v>1825</v>
      </c>
      <c r="BM48" s="34">
        <v>2913</v>
      </c>
      <c r="BN48" s="34" t="s">
        <v>4687</v>
      </c>
      <c r="BO48"/>
      <c r="BP48" s="9">
        <v>2011</v>
      </c>
      <c r="BQ48" s="34">
        <v>11000</v>
      </c>
      <c r="BR48" s="34">
        <v>10350</v>
      </c>
      <c r="BS48" s="34">
        <v>7750</v>
      </c>
      <c r="BT48" s="34">
        <v>5200</v>
      </c>
      <c r="BU48" s="34">
        <v>2756</v>
      </c>
      <c r="BV48" s="34">
        <v>9248.5</v>
      </c>
      <c r="BW48"/>
      <c r="BX48" s="9">
        <v>2011</v>
      </c>
      <c r="BY48" s="34" t="s">
        <v>4687</v>
      </c>
      <c r="BZ48" s="34">
        <v>6450</v>
      </c>
      <c r="CA48" s="34">
        <v>6247.5</v>
      </c>
      <c r="CB48" s="34">
        <v>4500</v>
      </c>
      <c r="CC48" s="34">
        <v>3000</v>
      </c>
      <c r="CD48" s="34">
        <v>8750</v>
      </c>
      <c r="CE48"/>
      <c r="CF48" s="9">
        <v>2011</v>
      </c>
      <c r="CG48" s="34" t="s">
        <v>4687</v>
      </c>
      <c r="CH48" s="34">
        <v>7625</v>
      </c>
      <c r="CI48" s="34">
        <v>3525</v>
      </c>
      <c r="CJ48" s="34">
        <v>3000</v>
      </c>
      <c r="CK48" s="34">
        <v>2377.5</v>
      </c>
      <c r="CL48" s="34" t="s">
        <v>4687</v>
      </c>
      <c r="CM48"/>
      <c r="CN48"/>
      <c r="CO48"/>
    </row>
    <row r="49" spans="3:93" ht="15.75" customHeight="1" x14ac:dyDescent="0.25">
      <c r="C49" s="9">
        <v>2012</v>
      </c>
      <c r="D49" s="34">
        <v>11000</v>
      </c>
      <c r="E49" s="34">
        <v>8600</v>
      </c>
      <c r="F49" s="34">
        <v>6000</v>
      </c>
      <c r="G49" s="34">
        <v>4500</v>
      </c>
      <c r="H49" s="34">
        <v>3058</v>
      </c>
      <c r="I49" s="34">
        <v>12325</v>
      </c>
      <c r="K49" s="9">
        <v>2012</v>
      </c>
      <c r="L49" s="34">
        <v>10429</v>
      </c>
      <c r="M49" s="34">
        <v>9475</v>
      </c>
      <c r="N49" s="34">
        <v>7643</v>
      </c>
      <c r="O49" s="34" t="s">
        <v>4687</v>
      </c>
      <c r="P49" s="34">
        <v>6000</v>
      </c>
      <c r="Q49" s="34">
        <v>11250</v>
      </c>
      <c r="S49" s="9">
        <v>2012</v>
      </c>
      <c r="T49" s="34">
        <v>10900</v>
      </c>
      <c r="U49" s="34">
        <v>8800</v>
      </c>
      <c r="V49" s="34">
        <v>6162.5</v>
      </c>
      <c r="W49" s="34">
        <v>4675</v>
      </c>
      <c r="X49" s="34">
        <v>3639.5</v>
      </c>
      <c r="Y49" s="34" t="s">
        <v>4687</v>
      </c>
      <c r="Z49"/>
      <c r="AA49"/>
      <c r="AB49" s="9">
        <v>2012</v>
      </c>
      <c r="AC49" s="34">
        <v>11925</v>
      </c>
      <c r="AD49" s="34">
        <v>7200</v>
      </c>
      <c r="AE49" s="34">
        <v>5050</v>
      </c>
      <c r="AF49" s="34" t="s">
        <v>4687</v>
      </c>
      <c r="AG49" s="34">
        <v>3000</v>
      </c>
      <c r="AH49" s="34" t="s">
        <v>4687</v>
      </c>
      <c r="AI49"/>
      <c r="AJ49" s="9">
        <v>2012</v>
      </c>
      <c r="AK49" s="34">
        <v>11700</v>
      </c>
      <c r="AL49" s="34">
        <v>9000</v>
      </c>
      <c r="AM49" s="34">
        <v>6000</v>
      </c>
      <c r="AN49" s="34">
        <v>3400</v>
      </c>
      <c r="AO49" s="34">
        <v>5000</v>
      </c>
      <c r="AP49" s="34">
        <v>22500</v>
      </c>
      <c r="AQ49"/>
      <c r="AR49" s="9">
        <v>2012</v>
      </c>
      <c r="AS49" s="34">
        <v>9991</v>
      </c>
      <c r="AT49" s="34">
        <v>8225</v>
      </c>
      <c r="AU49" s="34">
        <v>5850</v>
      </c>
      <c r="AV49" s="34">
        <v>6000</v>
      </c>
      <c r="AW49" s="34">
        <v>3584</v>
      </c>
      <c r="AX49" s="34" t="s">
        <v>4687</v>
      </c>
      <c r="AY49"/>
      <c r="AZ49" s="9">
        <v>2012</v>
      </c>
      <c r="BA49" s="34">
        <v>11500</v>
      </c>
      <c r="BB49" s="34">
        <v>9650</v>
      </c>
      <c r="BC49" s="34">
        <v>8500</v>
      </c>
      <c r="BD49" s="34">
        <v>6916.5</v>
      </c>
      <c r="BE49" s="34">
        <v>3744.5</v>
      </c>
      <c r="BF49" s="34">
        <v>13000</v>
      </c>
      <c r="BG49"/>
      <c r="BH49" s="9">
        <v>2012</v>
      </c>
      <c r="BI49" s="34">
        <v>11712.71</v>
      </c>
      <c r="BJ49" s="34">
        <v>10412.5</v>
      </c>
      <c r="BK49" s="34">
        <v>5713.1550000000007</v>
      </c>
      <c r="BL49" s="34">
        <v>3020.45</v>
      </c>
      <c r="BM49" s="34">
        <v>2637.2550000000001</v>
      </c>
      <c r="BN49" s="34" t="s">
        <v>4687</v>
      </c>
      <c r="BO49"/>
      <c r="BP49" s="9">
        <v>2012</v>
      </c>
      <c r="BQ49" s="34" t="s">
        <v>4687</v>
      </c>
      <c r="BR49" s="34">
        <v>8932</v>
      </c>
      <c r="BS49" s="34">
        <v>7706.5</v>
      </c>
      <c r="BT49" s="34">
        <v>9307</v>
      </c>
      <c r="BU49" s="34">
        <v>3542</v>
      </c>
      <c r="BV49" s="34" t="s">
        <v>4687</v>
      </c>
      <c r="BW49"/>
      <c r="BX49" s="9">
        <v>2012</v>
      </c>
      <c r="BY49" s="34" t="s">
        <v>4687</v>
      </c>
      <c r="BZ49" s="34">
        <v>9300</v>
      </c>
      <c r="CA49" s="34">
        <v>6000</v>
      </c>
      <c r="CB49" s="34">
        <v>4621.99</v>
      </c>
      <c r="CC49" s="34">
        <v>2500</v>
      </c>
      <c r="CD49" s="34">
        <v>10107.4</v>
      </c>
      <c r="CE49"/>
      <c r="CF49" s="9">
        <v>2012</v>
      </c>
      <c r="CG49" s="34" t="s">
        <v>4687</v>
      </c>
      <c r="CH49" s="34">
        <v>9030</v>
      </c>
      <c r="CI49" s="34">
        <v>5100</v>
      </c>
      <c r="CJ49" s="34">
        <v>3500</v>
      </c>
      <c r="CK49" s="34">
        <v>2478</v>
      </c>
      <c r="CL49" s="34" t="s">
        <v>4687</v>
      </c>
      <c r="CM49"/>
      <c r="CN49"/>
      <c r="CO49"/>
    </row>
    <row r="50" spans="3:93" ht="15.75" customHeight="1" x14ac:dyDescent="0.25">
      <c r="C50" s="9">
        <v>2013</v>
      </c>
      <c r="D50" s="34">
        <v>12500</v>
      </c>
      <c r="E50" s="34">
        <v>9473</v>
      </c>
      <c r="F50" s="34">
        <v>7424.7849999999999</v>
      </c>
      <c r="G50" s="34">
        <v>5510</v>
      </c>
      <c r="H50" s="34">
        <v>3300</v>
      </c>
      <c r="I50" s="34">
        <v>12850</v>
      </c>
      <c r="K50" s="9">
        <v>2013</v>
      </c>
      <c r="L50" s="34">
        <v>12995</v>
      </c>
      <c r="M50" s="34">
        <v>9050</v>
      </c>
      <c r="N50" s="34">
        <v>9250</v>
      </c>
      <c r="O50" s="34" t="s">
        <v>4687</v>
      </c>
      <c r="P50" s="34">
        <v>6036.5</v>
      </c>
      <c r="Q50" s="34">
        <v>23850</v>
      </c>
      <c r="S50" s="9">
        <v>2013</v>
      </c>
      <c r="T50" s="34">
        <v>13150</v>
      </c>
      <c r="U50" s="34">
        <v>10000</v>
      </c>
      <c r="V50" s="34">
        <v>7000</v>
      </c>
      <c r="W50" s="34">
        <v>5750</v>
      </c>
      <c r="X50" s="34">
        <v>4212.5</v>
      </c>
      <c r="Y50" s="34">
        <v>10680</v>
      </c>
      <c r="Z50"/>
      <c r="AA50"/>
      <c r="AB50" s="9">
        <v>2013</v>
      </c>
      <c r="AC50" s="34">
        <v>13900</v>
      </c>
      <c r="AD50" s="34">
        <v>9100</v>
      </c>
      <c r="AE50" s="34">
        <v>6611</v>
      </c>
      <c r="AF50" s="34" t="s">
        <v>4687</v>
      </c>
      <c r="AG50" s="34">
        <v>3300</v>
      </c>
      <c r="AH50" s="34" t="s">
        <v>4687</v>
      </c>
      <c r="AI50"/>
      <c r="AJ50" s="9">
        <v>2013</v>
      </c>
      <c r="AK50" s="34">
        <v>12500</v>
      </c>
      <c r="AL50" s="34">
        <v>9543.24</v>
      </c>
      <c r="AM50" s="34">
        <v>9000</v>
      </c>
      <c r="AN50" s="34">
        <v>8750</v>
      </c>
      <c r="AO50" s="34">
        <v>5000</v>
      </c>
      <c r="AP50" s="34">
        <v>25030</v>
      </c>
      <c r="AQ50"/>
      <c r="AR50" s="9">
        <v>2013</v>
      </c>
      <c r="AS50" s="34">
        <v>11700</v>
      </c>
      <c r="AT50" s="34">
        <v>9036</v>
      </c>
      <c r="AU50" s="34">
        <v>6965.5</v>
      </c>
      <c r="AV50" s="34">
        <v>4446</v>
      </c>
      <c r="AW50" s="34">
        <v>3096</v>
      </c>
      <c r="AX50" s="34">
        <v>7500</v>
      </c>
      <c r="AY50"/>
      <c r="AZ50" s="9">
        <v>2013</v>
      </c>
      <c r="BA50" s="34">
        <v>12500</v>
      </c>
      <c r="BB50" s="34">
        <v>10450</v>
      </c>
      <c r="BC50" s="34">
        <v>8500</v>
      </c>
      <c r="BD50" s="34">
        <v>7175</v>
      </c>
      <c r="BE50" s="34" t="s">
        <v>4687</v>
      </c>
      <c r="BF50" s="34" t="s">
        <v>4687</v>
      </c>
      <c r="BG50"/>
      <c r="BH50" s="9">
        <v>2013</v>
      </c>
      <c r="BI50" s="34">
        <v>13250</v>
      </c>
      <c r="BJ50" s="34">
        <v>9899.86</v>
      </c>
      <c r="BK50" s="34">
        <v>6500</v>
      </c>
      <c r="BL50" s="34" t="s">
        <v>4687</v>
      </c>
      <c r="BM50" s="34">
        <v>3350</v>
      </c>
      <c r="BN50" s="34" t="s">
        <v>4687</v>
      </c>
      <c r="BO50"/>
      <c r="BP50" s="9">
        <v>2013</v>
      </c>
      <c r="BQ50" s="34" t="s">
        <v>4687</v>
      </c>
      <c r="BR50" s="34">
        <v>10000</v>
      </c>
      <c r="BS50" s="34">
        <v>8860</v>
      </c>
      <c r="BT50" s="34">
        <v>7314</v>
      </c>
      <c r="BU50" s="34">
        <v>3851</v>
      </c>
      <c r="BV50" s="34">
        <v>9511</v>
      </c>
      <c r="BW50"/>
      <c r="BX50" s="9">
        <v>2013</v>
      </c>
      <c r="BY50" s="34" t="s">
        <v>4687</v>
      </c>
      <c r="BZ50" s="34">
        <v>8437.7199999999993</v>
      </c>
      <c r="CA50" s="34">
        <v>7496.64</v>
      </c>
      <c r="CB50" s="34">
        <v>5626</v>
      </c>
      <c r="CC50" s="34">
        <v>2933.33</v>
      </c>
      <c r="CD50" s="34">
        <v>14284</v>
      </c>
      <c r="CE50"/>
      <c r="CF50" s="9">
        <v>2013</v>
      </c>
      <c r="CG50" s="34" t="s">
        <v>4687</v>
      </c>
      <c r="CH50" s="34">
        <v>9901.2800000000007</v>
      </c>
      <c r="CI50" s="34">
        <v>5340</v>
      </c>
      <c r="CJ50" s="34">
        <v>4099.34</v>
      </c>
      <c r="CK50" s="34">
        <v>2703.21</v>
      </c>
      <c r="CL50" s="34" t="s">
        <v>4687</v>
      </c>
      <c r="CM50"/>
      <c r="CN50"/>
      <c r="CO50"/>
    </row>
    <row r="51" spans="3:93" ht="15.75" customHeight="1" x14ac:dyDescent="0.25">
      <c r="C51" s="56">
        <v>2014</v>
      </c>
      <c r="D51" s="36">
        <v>12300</v>
      </c>
      <c r="E51" s="36">
        <v>9150</v>
      </c>
      <c r="F51" s="36">
        <v>6911.5</v>
      </c>
      <c r="G51" s="36">
        <v>5605</v>
      </c>
      <c r="H51" s="36">
        <v>4000</v>
      </c>
      <c r="I51" s="36">
        <v>15156.5</v>
      </c>
      <c r="K51" s="56">
        <v>2014</v>
      </c>
      <c r="L51" s="36">
        <v>12765</v>
      </c>
      <c r="M51" s="36">
        <v>9003</v>
      </c>
      <c r="N51" s="36">
        <v>8150</v>
      </c>
      <c r="O51" s="36">
        <v>6402.5</v>
      </c>
      <c r="P51" s="36">
        <v>4498.5</v>
      </c>
      <c r="Q51" s="36">
        <v>18500</v>
      </c>
      <c r="S51" s="56">
        <v>2014</v>
      </c>
      <c r="T51" s="36">
        <v>12398.95</v>
      </c>
      <c r="U51" s="36">
        <v>9147.91</v>
      </c>
      <c r="V51" s="36">
        <v>6728</v>
      </c>
      <c r="W51" s="36">
        <v>5317</v>
      </c>
      <c r="X51" s="36">
        <v>4484.3</v>
      </c>
      <c r="Y51" s="36">
        <v>7700</v>
      </c>
      <c r="Z51"/>
      <c r="AA51"/>
      <c r="AB51" s="56">
        <v>2014</v>
      </c>
      <c r="AC51" s="36">
        <v>13550</v>
      </c>
      <c r="AD51" s="36">
        <v>8138.3649999999998</v>
      </c>
      <c r="AE51" s="36">
        <v>5500</v>
      </c>
      <c r="AF51" s="36">
        <v>4703.67</v>
      </c>
      <c r="AG51" s="36">
        <v>3500</v>
      </c>
      <c r="AH51" s="36" t="s">
        <v>4687</v>
      </c>
      <c r="AI51"/>
      <c r="AJ51" s="56">
        <v>2014</v>
      </c>
      <c r="AK51" s="36">
        <v>12750</v>
      </c>
      <c r="AL51" s="36">
        <v>9875</v>
      </c>
      <c r="AM51" s="36">
        <v>7000</v>
      </c>
      <c r="AN51" s="36" t="s">
        <v>4687</v>
      </c>
      <c r="AO51" s="36">
        <v>5087.93</v>
      </c>
      <c r="AP51" s="36" t="s">
        <v>4687</v>
      </c>
      <c r="AQ51"/>
      <c r="AR51" s="56">
        <v>2014</v>
      </c>
      <c r="AS51" s="36">
        <v>11424</v>
      </c>
      <c r="AT51" s="36">
        <v>9145</v>
      </c>
      <c r="AU51" s="36">
        <v>8000</v>
      </c>
      <c r="AV51" s="36">
        <v>6695.5</v>
      </c>
      <c r="AW51" s="36">
        <v>3917</v>
      </c>
      <c r="AX51" s="36">
        <v>41000</v>
      </c>
      <c r="AY51"/>
      <c r="AZ51" s="56">
        <v>2014</v>
      </c>
      <c r="BA51" s="36">
        <v>12223</v>
      </c>
      <c r="BB51" s="36">
        <v>8997.5</v>
      </c>
      <c r="BC51" s="36">
        <v>7000</v>
      </c>
      <c r="BD51" s="36">
        <v>4700</v>
      </c>
      <c r="BE51" s="36">
        <v>4100</v>
      </c>
      <c r="BF51" s="36">
        <v>18644</v>
      </c>
      <c r="BG51"/>
      <c r="BH51" s="56">
        <v>2014</v>
      </c>
      <c r="BI51" s="36">
        <v>13750</v>
      </c>
      <c r="BJ51" s="36">
        <v>9000</v>
      </c>
      <c r="BK51" s="36">
        <v>7385.88</v>
      </c>
      <c r="BL51" s="36">
        <v>3775.0050000000001</v>
      </c>
      <c r="BM51" s="36">
        <v>3000</v>
      </c>
      <c r="BN51" s="36" t="s">
        <v>4687</v>
      </c>
      <c r="BO51"/>
      <c r="BP51" s="56">
        <v>2014</v>
      </c>
      <c r="BQ51" s="36" t="s">
        <v>4687</v>
      </c>
      <c r="BR51" s="36">
        <v>10122.5</v>
      </c>
      <c r="BS51" s="36">
        <v>9268.5</v>
      </c>
      <c r="BT51" s="36">
        <v>7065</v>
      </c>
      <c r="BU51" s="36">
        <v>4051</v>
      </c>
      <c r="BV51" s="36">
        <v>12339.5</v>
      </c>
      <c r="BW51"/>
      <c r="BX51" s="56">
        <v>2014</v>
      </c>
      <c r="BY51" s="36" t="s">
        <v>4687</v>
      </c>
      <c r="BZ51" s="36">
        <v>9200</v>
      </c>
      <c r="CA51" s="36">
        <v>7069.7749999999996</v>
      </c>
      <c r="CB51" s="36">
        <v>6050</v>
      </c>
      <c r="CC51" s="36">
        <v>3968.75</v>
      </c>
      <c r="CD51" s="36" t="s">
        <v>4687</v>
      </c>
      <c r="CE51"/>
      <c r="CF51" s="56">
        <v>2014</v>
      </c>
      <c r="CG51" s="36" t="s">
        <v>4687</v>
      </c>
      <c r="CH51" s="36">
        <v>9799.5</v>
      </c>
      <c r="CI51" s="36">
        <v>5344.5</v>
      </c>
      <c r="CJ51" s="36">
        <v>4000</v>
      </c>
      <c r="CK51" s="36">
        <v>3008</v>
      </c>
      <c r="CL51" s="36" t="s">
        <v>4687</v>
      </c>
      <c r="CM51"/>
      <c r="CN51"/>
      <c r="CO51"/>
    </row>
    <row r="52" spans="3:93" ht="15.75" customHeight="1" x14ac:dyDescent="0.25">
      <c r="C52" s="9">
        <v>2015</v>
      </c>
      <c r="D52" s="36">
        <v>11500</v>
      </c>
      <c r="E52" s="36">
        <v>8800</v>
      </c>
      <c r="F52" s="36">
        <v>6882.3539835554293</v>
      </c>
      <c r="G52" s="36">
        <v>4500</v>
      </c>
      <c r="H52" s="36">
        <v>3463.5</v>
      </c>
      <c r="I52" s="36">
        <v>13263</v>
      </c>
      <c r="K52" s="9">
        <v>2015</v>
      </c>
      <c r="L52" s="36">
        <v>11550</v>
      </c>
      <c r="M52" s="36">
        <v>9081.5</v>
      </c>
      <c r="N52" s="36">
        <v>7075.5</v>
      </c>
      <c r="O52" s="36">
        <v>5406.5</v>
      </c>
      <c r="P52" s="36" t="s">
        <v>4687</v>
      </c>
      <c r="Q52" s="36">
        <v>17500</v>
      </c>
      <c r="S52" s="9">
        <v>2015</v>
      </c>
      <c r="T52" s="36">
        <v>12000</v>
      </c>
      <c r="U52" s="36">
        <v>8800</v>
      </c>
      <c r="V52" s="36">
        <v>7000</v>
      </c>
      <c r="W52" s="36">
        <v>4960.4050000000007</v>
      </c>
      <c r="X52" s="36">
        <v>4612.5</v>
      </c>
      <c r="Y52" s="36">
        <v>7220</v>
      </c>
      <c r="Z52"/>
      <c r="AA52"/>
      <c r="AB52" s="9">
        <v>2015</v>
      </c>
      <c r="AC52" s="36">
        <v>12000</v>
      </c>
      <c r="AD52" s="36">
        <v>7600</v>
      </c>
      <c r="AE52" s="36">
        <v>5000</v>
      </c>
      <c r="AF52" s="36">
        <v>3925</v>
      </c>
      <c r="AG52" s="36">
        <v>3750</v>
      </c>
      <c r="AH52" s="36" t="s">
        <v>4687</v>
      </c>
      <c r="AI52"/>
      <c r="AJ52" s="9">
        <v>2015</v>
      </c>
      <c r="AK52" s="36">
        <v>11250</v>
      </c>
      <c r="AL52" s="36">
        <v>9250</v>
      </c>
      <c r="AM52" s="36">
        <v>5700</v>
      </c>
      <c r="AN52" s="36" t="s">
        <v>4687</v>
      </c>
      <c r="AO52" s="36">
        <v>4402</v>
      </c>
      <c r="AP52" s="36" t="s">
        <v>4687</v>
      </c>
      <c r="AQ52"/>
      <c r="AR52" s="9">
        <v>2015</v>
      </c>
      <c r="AS52" s="36">
        <v>11225</v>
      </c>
      <c r="AT52" s="36">
        <v>8623.5</v>
      </c>
      <c r="AU52" s="36">
        <v>7338.5</v>
      </c>
      <c r="AV52" s="36">
        <v>5530</v>
      </c>
      <c r="AW52" s="36">
        <v>3200</v>
      </c>
      <c r="AX52" s="36">
        <v>23000</v>
      </c>
      <c r="AY52"/>
      <c r="AZ52" s="9">
        <v>2015</v>
      </c>
      <c r="BA52" s="36">
        <v>11750</v>
      </c>
      <c r="BB52" s="36">
        <v>9013.5</v>
      </c>
      <c r="BC52" s="36">
        <v>6375</v>
      </c>
      <c r="BD52" s="36">
        <v>5725</v>
      </c>
      <c r="BE52" s="36">
        <v>4800</v>
      </c>
      <c r="BF52" s="36">
        <v>21250</v>
      </c>
      <c r="BG52"/>
      <c r="BH52" s="9">
        <v>2015</v>
      </c>
      <c r="BI52" s="36">
        <v>12600</v>
      </c>
      <c r="BJ52" s="36">
        <v>9775</v>
      </c>
      <c r="BK52" s="36">
        <v>6275</v>
      </c>
      <c r="BL52" s="36">
        <v>3404.59</v>
      </c>
      <c r="BM52" s="36">
        <v>3000</v>
      </c>
      <c r="BN52" s="36" t="s">
        <v>4687</v>
      </c>
      <c r="BO52"/>
      <c r="BP52" s="9">
        <v>2015</v>
      </c>
      <c r="BQ52" s="36" t="s">
        <v>4687</v>
      </c>
      <c r="BR52" s="36">
        <v>12000</v>
      </c>
      <c r="BS52" s="36">
        <v>9746</v>
      </c>
      <c r="BT52" s="36">
        <v>7437.5</v>
      </c>
      <c r="BU52" s="36">
        <v>3750</v>
      </c>
      <c r="BV52" s="36">
        <v>15000</v>
      </c>
      <c r="BW52"/>
      <c r="BX52" s="9">
        <v>2015</v>
      </c>
      <c r="BY52" s="36">
        <v>8733.6200000000008</v>
      </c>
      <c r="BZ52" s="36">
        <v>7000</v>
      </c>
      <c r="CA52" s="36">
        <v>7400</v>
      </c>
      <c r="CB52" s="36">
        <v>4700</v>
      </c>
      <c r="CC52" s="36">
        <v>3312.605</v>
      </c>
      <c r="CD52" s="36">
        <v>18000</v>
      </c>
      <c r="CE52"/>
      <c r="CF52" s="9">
        <v>2015</v>
      </c>
      <c r="CG52" s="36" t="s">
        <v>4687</v>
      </c>
      <c r="CH52" s="36">
        <v>7290</v>
      </c>
      <c r="CI52" s="36">
        <v>5500</v>
      </c>
      <c r="CJ52" s="36">
        <v>4125</v>
      </c>
      <c r="CK52" s="36">
        <v>2583.335</v>
      </c>
      <c r="CL52" s="36">
        <v>6097.48</v>
      </c>
      <c r="CM52"/>
      <c r="CN52"/>
      <c r="CO52"/>
    </row>
    <row r="53" spans="3:93" ht="15.75" customHeight="1" x14ac:dyDescent="0.25">
      <c r="C53" s="9">
        <v>2016</v>
      </c>
      <c r="D53" s="36">
        <v>10900</v>
      </c>
      <c r="E53" s="36">
        <v>8500</v>
      </c>
      <c r="F53" s="36">
        <v>6311.29</v>
      </c>
      <c r="G53" s="36">
        <v>4812</v>
      </c>
      <c r="H53" s="36">
        <v>3424.49</v>
      </c>
      <c r="I53" s="36">
        <v>13265.34</v>
      </c>
      <c r="K53" s="9">
        <v>2016</v>
      </c>
      <c r="L53" s="36">
        <v>10700</v>
      </c>
      <c r="M53" s="36">
        <v>9200</v>
      </c>
      <c r="N53" s="36">
        <v>5800</v>
      </c>
      <c r="O53" s="36" t="s">
        <v>4687</v>
      </c>
      <c r="P53" s="36">
        <v>5247</v>
      </c>
      <c r="Q53" s="36" t="s">
        <v>4687</v>
      </c>
      <c r="S53" s="9">
        <v>2016</v>
      </c>
      <c r="T53" s="36">
        <v>11450</v>
      </c>
      <c r="U53" s="36">
        <v>7800</v>
      </c>
      <c r="V53" s="36">
        <v>6529.5</v>
      </c>
      <c r="W53" s="36">
        <v>3275</v>
      </c>
      <c r="X53" s="36">
        <v>4746.93</v>
      </c>
      <c r="Y53" s="36" t="s">
        <v>4687</v>
      </c>
      <c r="Z53"/>
      <c r="AA53"/>
      <c r="AB53" s="9">
        <v>2016</v>
      </c>
      <c r="AC53" s="36">
        <v>10597.68</v>
      </c>
      <c r="AD53" s="36">
        <v>8374.1</v>
      </c>
      <c r="AE53" s="36">
        <v>5000</v>
      </c>
      <c r="AF53" s="36" t="s">
        <v>4687</v>
      </c>
      <c r="AG53" s="36">
        <v>3424.49</v>
      </c>
      <c r="AH53" s="36" t="s">
        <v>4687</v>
      </c>
      <c r="AI53"/>
      <c r="AJ53" s="9">
        <v>2016</v>
      </c>
      <c r="AK53" s="36">
        <v>10850</v>
      </c>
      <c r="AL53" s="36">
        <v>8576.17</v>
      </c>
      <c r="AM53" s="36">
        <v>5968.53</v>
      </c>
      <c r="AN53" s="36">
        <v>6356.82</v>
      </c>
      <c r="AO53" s="36">
        <v>4792.7449999999999</v>
      </c>
      <c r="AP53" s="36">
        <v>35192</v>
      </c>
      <c r="AQ53"/>
      <c r="AR53" s="9">
        <v>2016</v>
      </c>
      <c r="AS53" s="36">
        <v>10315.494999999999</v>
      </c>
      <c r="AT53" s="36">
        <v>8200</v>
      </c>
      <c r="AU53" s="36">
        <v>6026.2439024390242</v>
      </c>
      <c r="AV53" s="36">
        <v>5250.6743002544536</v>
      </c>
      <c r="AW53" s="36">
        <v>3700</v>
      </c>
      <c r="AX53" s="36">
        <v>27541.584999999999</v>
      </c>
      <c r="AY53"/>
      <c r="AZ53" s="9">
        <v>2016</v>
      </c>
      <c r="BA53" s="36">
        <v>10800</v>
      </c>
      <c r="BB53" s="36">
        <v>9700</v>
      </c>
      <c r="BC53" s="36">
        <v>6419</v>
      </c>
      <c r="BD53" s="36">
        <v>5555.56</v>
      </c>
      <c r="BE53" s="36">
        <v>4200</v>
      </c>
      <c r="BF53" s="36">
        <v>28932.5</v>
      </c>
      <c r="BG53"/>
      <c r="BH53" s="9">
        <v>2016</v>
      </c>
      <c r="BI53" s="36">
        <v>12207.75</v>
      </c>
      <c r="BJ53" s="36">
        <v>8775</v>
      </c>
      <c r="BK53" s="36">
        <v>6200</v>
      </c>
      <c r="BL53" s="36">
        <v>2775</v>
      </c>
      <c r="BM53" s="36">
        <v>2862.5</v>
      </c>
      <c r="BN53" s="36" t="s">
        <v>4687</v>
      </c>
      <c r="BO53"/>
      <c r="BP53" s="9">
        <v>2016</v>
      </c>
      <c r="BQ53" s="36" t="s">
        <v>4687</v>
      </c>
      <c r="BR53" s="36">
        <v>10250</v>
      </c>
      <c r="BS53" s="36">
        <v>8300</v>
      </c>
      <c r="BT53" s="36">
        <v>6500</v>
      </c>
      <c r="BU53" s="36">
        <v>3743.5</v>
      </c>
      <c r="BV53" s="36">
        <v>12978</v>
      </c>
      <c r="BW53"/>
      <c r="BX53" s="9">
        <v>2016</v>
      </c>
      <c r="BY53" s="36">
        <v>10250</v>
      </c>
      <c r="BZ53" s="36">
        <v>9100</v>
      </c>
      <c r="CA53" s="36">
        <v>6763.29</v>
      </c>
      <c r="CB53" s="36">
        <v>5250</v>
      </c>
      <c r="CC53" s="36">
        <v>3391.15</v>
      </c>
      <c r="CD53" s="36">
        <v>11000</v>
      </c>
      <c r="CE53"/>
      <c r="CF53" s="9">
        <v>2016</v>
      </c>
      <c r="CG53" s="36" t="s">
        <v>4687</v>
      </c>
      <c r="CH53" s="36">
        <v>8481</v>
      </c>
      <c r="CI53" s="36">
        <v>5200</v>
      </c>
      <c r="CJ53" s="36">
        <v>3398.3649999999998</v>
      </c>
      <c r="CK53" s="36">
        <v>2500</v>
      </c>
      <c r="CL53" s="36" t="s">
        <v>4687</v>
      </c>
      <c r="CM53"/>
      <c r="CN53"/>
      <c r="CO53"/>
    </row>
    <row r="54" spans="3:93" ht="15.75" customHeight="1" x14ac:dyDescent="0.25">
      <c r="C54" s="9">
        <v>2017</v>
      </c>
      <c r="D54" s="36">
        <v>10500.14</v>
      </c>
      <c r="E54" s="36">
        <v>8249</v>
      </c>
      <c r="F54" s="36">
        <v>6200</v>
      </c>
      <c r="G54" s="36">
        <v>4502.5</v>
      </c>
      <c r="H54" s="36">
        <v>3363.31</v>
      </c>
      <c r="I54" s="36">
        <v>13483</v>
      </c>
      <c r="K54" s="9">
        <v>2017</v>
      </c>
      <c r="L54" s="36">
        <v>10000</v>
      </c>
      <c r="M54" s="36">
        <v>8100</v>
      </c>
      <c r="N54" s="36">
        <v>6504</v>
      </c>
      <c r="O54" s="36">
        <v>6843</v>
      </c>
      <c r="P54" s="36" t="s">
        <v>4687</v>
      </c>
      <c r="Q54" s="36">
        <v>22424</v>
      </c>
      <c r="S54" s="9">
        <v>2017</v>
      </c>
      <c r="T54" s="36">
        <v>10932.135</v>
      </c>
      <c r="U54" s="36">
        <v>8333.33</v>
      </c>
      <c r="V54" s="36">
        <v>7000</v>
      </c>
      <c r="W54" s="36">
        <v>5103.0050000000001</v>
      </c>
      <c r="X54" s="36">
        <v>4504</v>
      </c>
      <c r="Y54" s="36" t="s">
        <v>4687</v>
      </c>
      <c r="Z54"/>
      <c r="AA54"/>
      <c r="AB54" s="9">
        <v>2017</v>
      </c>
      <c r="AC54" s="36">
        <v>10100</v>
      </c>
      <c r="AD54" s="36">
        <v>7700</v>
      </c>
      <c r="AE54" s="36">
        <v>5500</v>
      </c>
      <c r="AF54" s="36" t="s">
        <v>4687</v>
      </c>
      <c r="AG54" s="36">
        <v>3499</v>
      </c>
      <c r="AH54" s="36" t="s">
        <v>4687</v>
      </c>
      <c r="AI54"/>
      <c r="AJ54" s="9">
        <v>2017</v>
      </c>
      <c r="AK54" s="36">
        <v>10500</v>
      </c>
      <c r="AL54" s="36">
        <v>8670.5</v>
      </c>
      <c r="AM54" s="36">
        <v>6462</v>
      </c>
      <c r="AN54" s="36" t="s">
        <v>4687</v>
      </c>
      <c r="AO54" s="36">
        <v>3475</v>
      </c>
      <c r="AP54" s="36">
        <v>26200</v>
      </c>
      <c r="AQ54"/>
      <c r="AR54" s="9">
        <v>2017</v>
      </c>
      <c r="AS54" s="36">
        <v>10150</v>
      </c>
      <c r="AT54" s="36">
        <v>8000</v>
      </c>
      <c r="AU54" s="36">
        <v>5364.625</v>
      </c>
      <c r="AV54" s="36" t="s">
        <v>4687</v>
      </c>
      <c r="AW54" s="36">
        <v>3575.44</v>
      </c>
      <c r="AX54" s="36">
        <v>25000</v>
      </c>
      <c r="AY54"/>
      <c r="AZ54" s="9">
        <v>2017</v>
      </c>
      <c r="BA54" s="36">
        <v>10600</v>
      </c>
      <c r="BB54" s="36">
        <v>8248</v>
      </c>
      <c r="BC54" s="36">
        <v>6375</v>
      </c>
      <c r="BD54" s="36">
        <v>5900</v>
      </c>
      <c r="BE54" s="36">
        <v>3846</v>
      </c>
      <c r="BF54" s="36">
        <v>12200</v>
      </c>
      <c r="BG54"/>
      <c r="BH54" s="9">
        <v>2017</v>
      </c>
      <c r="BI54" s="36">
        <v>11315</v>
      </c>
      <c r="BJ54" s="36">
        <v>8500</v>
      </c>
      <c r="BK54" s="36">
        <v>6472.5</v>
      </c>
      <c r="BL54" s="36">
        <v>4352.1499999999996</v>
      </c>
      <c r="BM54" s="36">
        <v>3212.26</v>
      </c>
      <c r="BN54" s="36" t="s">
        <v>4687</v>
      </c>
      <c r="BO54"/>
      <c r="BP54" s="9">
        <v>2017</v>
      </c>
      <c r="BQ54" s="36">
        <v>11236.5</v>
      </c>
      <c r="BR54" s="36">
        <v>9341</v>
      </c>
      <c r="BS54" s="36">
        <v>7641</v>
      </c>
      <c r="BT54" s="36">
        <v>6545.5</v>
      </c>
      <c r="BU54" s="36">
        <v>3684</v>
      </c>
      <c r="BV54" s="36">
        <v>10000</v>
      </c>
      <c r="BW54"/>
      <c r="BX54" s="9">
        <v>2017</v>
      </c>
      <c r="BY54" s="36">
        <v>10885.67</v>
      </c>
      <c r="BZ54" s="36">
        <v>7719.01</v>
      </c>
      <c r="CA54" s="36">
        <v>6923.915</v>
      </c>
      <c r="CB54" s="36">
        <v>5061.0600000000004</v>
      </c>
      <c r="CC54" s="36">
        <v>3200.08</v>
      </c>
      <c r="CD54" s="36">
        <v>9182.6650000000009</v>
      </c>
      <c r="CE54"/>
      <c r="CF54" s="9">
        <v>2017</v>
      </c>
      <c r="CG54" s="36" t="s">
        <v>4687</v>
      </c>
      <c r="CH54" s="36">
        <v>8091.55</v>
      </c>
      <c r="CI54" s="36">
        <v>4187.5</v>
      </c>
      <c r="CJ54" s="36">
        <v>3369.61</v>
      </c>
      <c r="CK54" s="36">
        <v>2375</v>
      </c>
      <c r="CL54" s="36" t="s">
        <v>4687</v>
      </c>
      <c r="CM54"/>
      <c r="CN54"/>
      <c r="CO54"/>
    </row>
    <row r="55" spans="3:93" ht="15.75" customHeight="1" x14ac:dyDescent="0.25">
      <c r="C55" s="9">
        <v>2018</v>
      </c>
      <c r="D55" s="36">
        <v>10721.875</v>
      </c>
      <c r="E55" s="36">
        <v>8200</v>
      </c>
      <c r="F55" s="36">
        <v>6396</v>
      </c>
      <c r="G55" s="36">
        <v>5000.2199999999993</v>
      </c>
      <c r="H55" s="36">
        <v>3500</v>
      </c>
      <c r="I55" s="36">
        <v>11093</v>
      </c>
      <c r="K55" s="9">
        <v>2018</v>
      </c>
      <c r="L55" s="36">
        <v>10000</v>
      </c>
      <c r="M55" s="36">
        <v>7980.5</v>
      </c>
      <c r="N55" s="36">
        <v>6300</v>
      </c>
      <c r="O55" s="36">
        <v>7300</v>
      </c>
      <c r="P55" s="36">
        <v>3994</v>
      </c>
      <c r="Q55" s="36">
        <v>20584.5</v>
      </c>
      <c r="S55" s="9">
        <v>2018</v>
      </c>
      <c r="T55" s="36">
        <v>10750</v>
      </c>
      <c r="U55" s="36">
        <v>8000</v>
      </c>
      <c r="V55" s="36">
        <v>6465.92</v>
      </c>
      <c r="W55" s="36">
        <v>5496.2000000000007</v>
      </c>
      <c r="X55" s="36">
        <v>4438.09</v>
      </c>
      <c r="Y55" s="36" t="s">
        <v>4687</v>
      </c>
      <c r="Z55"/>
      <c r="AA55"/>
      <c r="AB55" s="9">
        <v>2018</v>
      </c>
      <c r="AC55" s="36">
        <v>10819</v>
      </c>
      <c r="AD55" s="36">
        <v>7747</v>
      </c>
      <c r="AE55" s="36">
        <v>5529</v>
      </c>
      <c r="AF55" s="36">
        <v>2924.5</v>
      </c>
      <c r="AG55" s="36">
        <v>3519</v>
      </c>
      <c r="AH55" s="36" t="s">
        <v>4687</v>
      </c>
      <c r="AI55"/>
      <c r="AJ55" s="9">
        <v>2018</v>
      </c>
      <c r="AK55" s="36">
        <v>10500</v>
      </c>
      <c r="AL55" s="36">
        <v>8982.5</v>
      </c>
      <c r="AM55" s="36">
        <v>7525</v>
      </c>
      <c r="AN55" s="36">
        <v>7125</v>
      </c>
      <c r="AO55" s="36">
        <v>4111.1499999999996</v>
      </c>
      <c r="AP55" s="36" t="s">
        <v>4687</v>
      </c>
      <c r="AQ55"/>
      <c r="AR55" s="9">
        <v>2018</v>
      </c>
      <c r="AS55" s="36">
        <v>10850</v>
      </c>
      <c r="AT55" s="36">
        <v>8098</v>
      </c>
      <c r="AU55" s="36">
        <v>4926</v>
      </c>
      <c r="AV55" s="36" t="s">
        <v>4687</v>
      </c>
      <c r="AW55" s="36">
        <v>3505.1549999999997</v>
      </c>
      <c r="AX55" s="36">
        <v>14399.215</v>
      </c>
      <c r="AY55"/>
      <c r="AZ55" s="9">
        <v>2018</v>
      </c>
      <c r="BA55" s="36">
        <v>10630</v>
      </c>
      <c r="BB55" s="36">
        <v>9250</v>
      </c>
      <c r="BC55" s="36">
        <v>7659.11</v>
      </c>
      <c r="BD55" s="36">
        <v>5244.84</v>
      </c>
      <c r="BE55" s="36">
        <v>3167.32</v>
      </c>
      <c r="BF55" s="36">
        <v>7900</v>
      </c>
      <c r="BG55"/>
      <c r="BH55" s="9">
        <v>2018</v>
      </c>
      <c r="BI55" s="36">
        <v>11250</v>
      </c>
      <c r="BJ55" s="36">
        <v>8500</v>
      </c>
      <c r="BK55" s="36">
        <v>5600</v>
      </c>
      <c r="BL55" s="36">
        <v>4165.53</v>
      </c>
      <c r="BM55" s="36">
        <v>3104.05</v>
      </c>
      <c r="BN55" s="36" t="s">
        <v>4687</v>
      </c>
      <c r="BO55"/>
      <c r="BP55" s="9">
        <v>2018</v>
      </c>
      <c r="BQ55" s="36">
        <v>12718.5</v>
      </c>
      <c r="BR55" s="36">
        <v>10326.5</v>
      </c>
      <c r="BS55" s="36">
        <v>7900</v>
      </c>
      <c r="BT55" s="36">
        <v>8024.5</v>
      </c>
      <c r="BU55" s="36">
        <v>3990</v>
      </c>
      <c r="BV55" s="36">
        <v>8312.5</v>
      </c>
      <c r="BW55"/>
      <c r="BX55" s="9">
        <v>2018</v>
      </c>
      <c r="BY55" s="36" t="s">
        <v>4687</v>
      </c>
      <c r="BZ55" s="36">
        <v>7261</v>
      </c>
      <c r="CA55" s="36">
        <v>6930.05</v>
      </c>
      <c r="CB55" s="36">
        <v>5150</v>
      </c>
      <c r="CC55" s="36">
        <v>3250</v>
      </c>
      <c r="CD55" s="36">
        <v>13600</v>
      </c>
      <c r="CE55"/>
      <c r="CF55" s="9">
        <v>2018</v>
      </c>
      <c r="CG55" s="36" t="s">
        <v>4687</v>
      </c>
      <c r="CH55" s="36">
        <v>6062.5</v>
      </c>
      <c r="CI55" s="36">
        <v>5275.0450000000001</v>
      </c>
      <c r="CJ55" s="36">
        <v>3909.17</v>
      </c>
      <c r="CK55" s="36">
        <v>2615.38</v>
      </c>
      <c r="CL55" s="36" t="s">
        <v>4687</v>
      </c>
      <c r="CM55"/>
      <c r="CN55"/>
      <c r="CO55"/>
    </row>
    <row r="56" spans="3:93" ht="15.75" customHeight="1" x14ac:dyDescent="0.25">
      <c r="C56" s="9">
        <v>2019</v>
      </c>
      <c r="D56" s="36">
        <v>10312.5</v>
      </c>
      <c r="E56" s="36">
        <v>8233.4699999999993</v>
      </c>
      <c r="F56" s="36">
        <v>6349.6049999999996</v>
      </c>
      <c r="G56" s="36">
        <v>4887.4850000000006</v>
      </c>
      <c r="H56" s="36">
        <v>3740.74</v>
      </c>
      <c r="I56" s="36">
        <v>14294</v>
      </c>
      <c r="K56" s="9">
        <v>2019</v>
      </c>
      <c r="L56" s="36">
        <v>9600</v>
      </c>
      <c r="M56" s="36">
        <v>7921</v>
      </c>
      <c r="N56" s="36">
        <v>6525.2384230287862</v>
      </c>
      <c r="O56" s="36">
        <v>6000</v>
      </c>
      <c r="P56" s="36">
        <v>5000</v>
      </c>
      <c r="Q56" s="36">
        <v>17433</v>
      </c>
      <c r="S56" s="9">
        <v>2019</v>
      </c>
      <c r="T56" s="36">
        <v>10250</v>
      </c>
      <c r="U56" s="36">
        <v>8325</v>
      </c>
      <c r="V56" s="36">
        <v>6668.42</v>
      </c>
      <c r="W56" s="36">
        <v>4874.97</v>
      </c>
      <c r="X56" s="36">
        <v>4450</v>
      </c>
      <c r="Y56" s="36" t="s">
        <v>4687</v>
      </c>
      <c r="Z56"/>
      <c r="AA56"/>
      <c r="AB56" s="9">
        <v>2019</v>
      </c>
      <c r="AC56" s="36">
        <v>10810</v>
      </c>
      <c r="AD56" s="36">
        <v>8395</v>
      </c>
      <c r="AE56" s="36">
        <v>5175</v>
      </c>
      <c r="AF56" s="36" t="s">
        <v>4687</v>
      </c>
      <c r="AG56" s="36">
        <v>3500</v>
      </c>
      <c r="AH56" s="36" t="s">
        <v>4687</v>
      </c>
      <c r="AI56"/>
      <c r="AJ56" s="9">
        <v>2019</v>
      </c>
      <c r="AK56" s="36">
        <v>10409</v>
      </c>
      <c r="AL56" s="36">
        <v>8875</v>
      </c>
      <c r="AM56" s="36">
        <v>7125</v>
      </c>
      <c r="AN56" s="36">
        <v>6800</v>
      </c>
      <c r="AO56" s="36">
        <v>3992</v>
      </c>
      <c r="AP56" s="36">
        <v>15300</v>
      </c>
      <c r="AQ56"/>
      <c r="AR56" s="9">
        <v>2019</v>
      </c>
      <c r="AS56" s="36">
        <v>9992</v>
      </c>
      <c r="AT56" s="36">
        <v>7610.5</v>
      </c>
      <c r="AU56" s="36">
        <v>6200</v>
      </c>
      <c r="AV56" s="36">
        <v>4966.5</v>
      </c>
      <c r="AW56" s="36">
        <v>4137.9799999999996</v>
      </c>
      <c r="AX56" s="36">
        <v>19097.264999999999</v>
      </c>
      <c r="AY56"/>
      <c r="AZ56" s="9">
        <v>2019</v>
      </c>
      <c r="BA56" s="36">
        <v>10500</v>
      </c>
      <c r="BB56" s="36">
        <v>8300</v>
      </c>
      <c r="BC56" s="36">
        <v>6550</v>
      </c>
      <c r="BD56" s="36">
        <v>6148</v>
      </c>
      <c r="BE56" s="36">
        <v>4427.5</v>
      </c>
      <c r="BF56" s="36">
        <v>25558</v>
      </c>
      <c r="BG56"/>
      <c r="BH56" s="9">
        <v>2019</v>
      </c>
      <c r="BI56" s="36">
        <v>11250</v>
      </c>
      <c r="BJ56" s="36">
        <v>8700</v>
      </c>
      <c r="BK56" s="36">
        <v>5000</v>
      </c>
      <c r="BL56" s="36">
        <v>7462</v>
      </c>
      <c r="BM56" s="36">
        <v>3106</v>
      </c>
      <c r="BN56" s="36" t="s">
        <v>4687</v>
      </c>
      <c r="BO56"/>
      <c r="BP56" s="9">
        <v>2019</v>
      </c>
      <c r="BQ56" s="36">
        <v>11328</v>
      </c>
      <c r="BR56" s="36">
        <v>10277</v>
      </c>
      <c r="BS56" s="36">
        <v>7277</v>
      </c>
      <c r="BT56" s="36">
        <v>6269</v>
      </c>
      <c r="BU56" s="36">
        <v>3943</v>
      </c>
      <c r="BV56" s="36">
        <v>13414</v>
      </c>
      <c r="BW56"/>
      <c r="BX56" s="9">
        <v>2019</v>
      </c>
      <c r="BY56" s="36" t="s">
        <v>4687</v>
      </c>
      <c r="BZ56" s="36">
        <v>8500</v>
      </c>
      <c r="CA56" s="36">
        <v>6746</v>
      </c>
      <c r="CB56" s="36">
        <v>4400</v>
      </c>
      <c r="CC56" s="36">
        <v>3350</v>
      </c>
      <c r="CD56" s="36" t="s">
        <v>4687</v>
      </c>
      <c r="CE56"/>
      <c r="CF56" s="9">
        <v>2019</v>
      </c>
      <c r="CG56" s="36" t="s">
        <v>4687</v>
      </c>
      <c r="CH56" s="36">
        <v>7860.76</v>
      </c>
      <c r="CI56" s="36">
        <v>5399.89</v>
      </c>
      <c r="CJ56" s="36">
        <v>3543.21</v>
      </c>
      <c r="CK56" s="36">
        <v>2711.11</v>
      </c>
      <c r="CL56" s="36" t="s">
        <v>4687</v>
      </c>
      <c r="CM56"/>
      <c r="CN56"/>
      <c r="CO56"/>
    </row>
    <row r="57" spans="3:93" ht="15.75" customHeight="1" x14ac:dyDescent="0.25">
      <c r="C57" s="39" t="s">
        <v>4718</v>
      </c>
      <c r="D57" s="39"/>
      <c r="E57" s="39"/>
      <c r="F57" s="39"/>
      <c r="G57" s="39"/>
      <c r="H57" s="39"/>
      <c r="I57" s="39"/>
      <c r="K57" s="39" t="s">
        <v>4718</v>
      </c>
      <c r="L57" s="39"/>
      <c r="M57" s="39"/>
      <c r="N57" s="39"/>
      <c r="O57" s="39"/>
      <c r="P57" s="39"/>
      <c r="Q57" s="39"/>
      <c r="S57" s="39" t="s">
        <v>4718</v>
      </c>
      <c r="T57" s="39"/>
      <c r="U57" s="39"/>
      <c r="V57" s="39"/>
      <c r="W57" s="39"/>
      <c r="X57" s="39"/>
      <c r="Y57" s="39"/>
      <c r="Z57"/>
      <c r="AA57"/>
      <c r="AB57" s="39" t="s">
        <v>4718</v>
      </c>
      <c r="AC57" s="39"/>
      <c r="AD57" s="39"/>
      <c r="AE57" s="39"/>
      <c r="AF57" s="39"/>
      <c r="AG57" s="39"/>
      <c r="AH57" s="39"/>
      <c r="AI57"/>
      <c r="AJ57" s="39" t="s">
        <v>4718</v>
      </c>
      <c r="AK57" s="39"/>
      <c r="AL57" s="39"/>
      <c r="AM57" s="39"/>
      <c r="AN57" s="39"/>
      <c r="AO57" s="39"/>
      <c r="AP57" s="39"/>
      <c r="AQ57"/>
      <c r="AR57" s="39" t="s">
        <v>4718</v>
      </c>
      <c r="AS57" s="39"/>
      <c r="AT57" s="39"/>
      <c r="AU57" s="39"/>
      <c r="AV57" s="39"/>
      <c r="AW57" s="39"/>
      <c r="AX57" s="39"/>
      <c r="AY57"/>
      <c r="AZ57" s="39" t="s">
        <v>4718</v>
      </c>
      <c r="BA57" s="39"/>
      <c r="BB57" s="39"/>
      <c r="BC57" s="39"/>
      <c r="BD57" s="39"/>
      <c r="BE57" s="39"/>
      <c r="BF57" s="39"/>
      <c r="BG57"/>
      <c r="BH57" s="39" t="s">
        <v>4718</v>
      </c>
      <c r="BI57" s="39"/>
      <c r="BJ57" s="39"/>
      <c r="BK57" s="39"/>
      <c r="BL57" s="39"/>
      <c r="BM57" s="39"/>
      <c r="BN57" s="39"/>
      <c r="BO57"/>
      <c r="BP57" s="39" t="s">
        <v>4718</v>
      </c>
      <c r="BQ57" s="39"/>
      <c r="BR57" s="39"/>
      <c r="BS57" s="39"/>
      <c r="BT57" s="39"/>
      <c r="BU57" s="39"/>
      <c r="BV57" s="39"/>
      <c r="BW57"/>
      <c r="BX57" s="39" t="s">
        <v>4718</v>
      </c>
      <c r="BY57" s="39"/>
      <c r="BZ57" s="39"/>
      <c r="CA57" s="39"/>
      <c r="CB57" s="39"/>
      <c r="CC57" s="39"/>
      <c r="CD57" s="39"/>
      <c r="CE57"/>
      <c r="CF57" s="39" t="s">
        <v>4718</v>
      </c>
      <c r="CG57" s="39"/>
      <c r="CH57" s="39"/>
      <c r="CI57" s="39"/>
      <c r="CJ57" s="39"/>
      <c r="CK57" s="39"/>
      <c r="CL57" s="39"/>
      <c r="CM57"/>
      <c r="CN57"/>
      <c r="CO57"/>
    </row>
    <row r="58" spans="3:93" ht="15.75" customHeight="1" x14ac:dyDescent="0.25">
      <c r="C58" s="53" t="s">
        <v>4750</v>
      </c>
      <c r="D58" s="38">
        <v>9.1202526248952767E-2</v>
      </c>
      <c r="E58" s="38">
        <v>8.5100726093597062E-2</v>
      </c>
      <c r="F58" s="38">
        <v>9.1939946463059932E-2</v>
      </c>
      <c r="G58" s="38">
        <v>0.1090822934760847</v>
      </c>
      <c r="H58" s="38">
        <v>9.1422496044025137E-2</v>
      </c>
      <c r="I58" s="38">
        <v>8.150630209975801E-2</v>
      </c>
      <c r="K58" s="53" t="s">
        <v>4750</v>
      </c>
      <c r="L58" s="38" t="s">
        <v>4687</v>
      </c>
      <c r="M58" s="38">
        <v>5.5557189740197223E-2</v>
      </c>
      <c r="N58" s="38">
        <v>9.0716155211604324E-2</v>
      </c>
      <c r="O58" s="38" t="s">
        <v>4687</v>
      </c>
      <c r="P58" s="38" t="s">
        <v>4687</v>
      </c>
      <c r="Q58" s="38">
        <v>8.9228940973312923E-2</v>
      </c>
      <c r="S58" s="53" t="s">
        <v>4750</v>
      </c>
      <c r="T58" s="38" t="s">
        <v>4687</v>
      </c>
      <c r="U58" s="38">
        <v>8.4655994712417165E-2</v>
      </c>
      <c r="V58" s="38">
        <v>9.7992843945663696E-2</v>
      </c>
      <c r="W58" s="38">
        <v>9.5437715044743257E-2</v>
      </c>
      <c r="X58" s="38">
        <v>8.9769523021781122E-2</v>
      </c>
      <c r="Y58" s="38">
        <v>-3.9463136018981188E-2</v>
      </c>
      <c r="Z58"/>
      <c r="AA58"/>
      <c r="AB58" s="53" t="s">
        <v>4750</v>
      </c>
      <c r="AC58" s="38" t="s">
        <v>4687</v>
      </c>
      <c r="AD58" s="38">
        <v>0.10570001572675644</v>
      </c>
      <c r="AE58" s="38">
        <v>7.9907948538572207E-2</v>
      </c>
      <c r="AF58" s="38">
        <v>7.8116109431911759E-2</v>
      </c>
      <c r="AG58" s="38">
        <v>7.4564962810703114E-2</v>
      </c>
      <c r="AH58" s="38" t="s">
        <v>4687</v>
      </c>
      <c r="AI58"/>
      <c r="AJ58" s="53" t="s">
        <v>4750</v>
      </c>
      <c r="AK58" s="38" t="s">
        <v>4687</v>
      </c>
      <c r="AL58" s="38">
        <v>9.518804099867996E-2</v>
      </c>
      <c r="AM58" s="38">
        <v>8.9964555201766327E-2</v>
      </c>
      <c r="AN58" s="38">
        <v>0.12547507345764658</v>
      </c>
      <c r="AO58" s="38">
        <v>7.4477065650885008E-2</v>
      </c>
      <c r="AP58" s="38">
        <v>-6.7137808739820129E-2</v>
      </c>
      <c r="AQ58"/>
      <c r="AR58" s="53" t="s">
        <v>4750</v>
      </c>
      <c r="AS58" s="38" t="s">
        <v>4687</v>
      </c>
      <c r="AT58" s="38">
        <v>7.3011916008527591E-2</v>
      </c>
      <c r="AU58" s="38">
        <v>9.1886596699898182E-2</v>
      </c>
      <c r="AV58" s="38">
        <v>9.6132613701387787E-2</v>
      </c>
      <c r="AW58" s="38" t="s">
        <v>4687</v>
      </c>
      <c r="AX58" s="38">
        <v>0.11546275889163218</v>
      </c>
      <c r="AY58"/>
      <c r="AZ58" s="53" t="s">
        <v>4750</v>
      </c>
      <c r="BA58" s="38" t="s">
        <v>4687</v>
      </c>
      <c r="BB58" s="38">
        <v>0.10467146977517441</v>
      </c>
      <c r="BC58" s="38" t="s">
        <v>4687</v>
      </c>
      <c r="BD58" s="38" t="s">
        <v>4687</v>
      </c>
      <c r="BE58" s="38" t="s">
        <v>4687</v>
      </c>
      <c r="BF58" s="38" t="s">
        <v>4687</v>
      </c>
      <c r="BG58"/>
      <c r="BH58" s="53" t="s">
        <v>4750</v>
      </c>
      <c r="BI58" s="38" t="s">
        <v>4687</v>
      </c>
      <c r="BJ58" s="38">
        <v>6.5031286840100885E-2</v>
      </c>
      <c r="BK58" s="38">
        <v>9.2867848314495516E-2</v>
      </c>
      <c r="BL58" s="38">
        <v>0.13716367286049447</v>
      </c>
      <c r="BM58" s="38" t="s">
        <v>4687</v>
      </c>
      <c r="BN58" s="38" t="s">
        <v>4687</v>
      </c>
      <c r="BO58"/>
      <c r="BP58" s="53" t="s">
        <v>4750</v>
      </c>
      <c r="BQ58" s="38" t="s">
        <v>4687</v>
      </c>
      <c r="BR58" s="38">
        <v>0.10680233186663134</v>
      </c>
      <c r="BS58" s="38">
        <v>0.10721732265060402</v>
      </c>
      <c r="BT58" s="38">
        <v>0.12823380545595114</v>
      </c>
      <c r="BU58" s="38">
        <v>8.541442908066138E-2</v>
      </c>
      <c r="BV58" s="38">
        <v>0.10090862939695822</v>
      </c>
      <c r="BW58"/>
      <c r="BX58" s="53" t="s">
        <v>4750</v>
      </c>
      <c r="BY58" s="38" t="s">
        <v>4687</v>
      </c>
      <c r="BZ58" s="38">
        <v>8.9630111872992496E-2</v>
      </c>
      <c r="CA58" s="38">
        <v>0.12702125911845302</v>
      </c>
      <c r="CB58" s="38">
        <v>0.16667890239449601</v>
      </c>
      <c r="CC58" s="38">
        <v>0.11493000221552846</v>
      </c>
      <c r="CD58" s="38" t="s">
        <v>4687</v>
      </c>
      <c r="CE58"/>
      <c r="CF58" s="53" t="s">
        <v>4750</v>
      </c>
      <c r="CG58" s="38" t="s">
        <v>4687</v>
      </c>
      <c r="CH58" s="38">
        <v>0.11659938888294581</v>
      </c>
      <c r="CI58" s="38">
        <v>9.0222987881543204E-2</v>
      </c>
      <c r="CJ58" s="38">
        <v>0.11241963731719522</v>
      </c>
      <c r="CK58" s="38">
        <v>0.11588759832445697</v>
      </c>
      <c r="CL58" s="38" t="s">
        <v>4687</v>
      </c>
      <c r="CM58"/>
      <c r="CN58"/>
      <c r="CO58"/>
    </row>
    <row r="59" spans="3:93" ht="15.75" customHeight="1" x14ac:dyDescent="0.25">
      <c r="C59" s="68" t="s">
        <v>4789</v>
      </c>
      <c r="D59" s="69">
        <v>3.9919525070976646E-2</v>
      </c>
      <c r="E59" s="69">
        <v>4.0860153241981743E-2</v>
      </c>
      <c r="F59" s="69">
        <v>3.6420656390879116E-2</v>
      </c>
      <c r="G59" s="69">
        <v>2.1572549486948839E-2</v>
      </c>
      <c r="H59" s="69">
        <v>2.1901934577251522E-2</v>
      </c>
      <c r="I59" s="69">
        <v>3.8589382772285921E-2</v>
      </c>
      <c r="K59" s="68" t="s">
        <v>4789</v>
      </c>
      <c r="L59" s="69">
        <v>1.2222321690480943E-2</v>
      </c>
      <c r="M59" s="69">
        <v>3.559084507476485E-2</v>
      </c>
      <c r="N59" s="69">
        <v>2.9582175559430355E-2</v>
      </c>
      <c r="O59" s="69" t="s">
        <v>4687</v>
      </c>
      <c r="P59" s="69">
        <v>2.0035950459031275E-2</v>
      </c>
      <c r="Q59" s="69">
        <v>2.1747847132150076E-2</v>
      </c>
      <c r="S59" s="68" t="s">
        <v>4789</v>
      </c>
      <c r="T59" s="69">
        <v>3.9244075506934178E-2</v>
      </c>
      <c r="U59" s="69">
        <v>3.546719598041749E-2</v>
      </c>
      <c r="V59" s="69">
        <v>4.1451921254464293E-2</v>
      </c>
      <c r="W59" s="69">
        <v>3.3686678346961929E-2</v>
      </c>
      <c r="X59" s="69">
        <v>-9.0764350864739566E-4</v>
      </c>
      <c r="Y59" s="69" t="s">
        <v>4687</v>
      </c>
      <c r="Z59"/>
      <c r="AA59"/>
      <c r="AB59" s="68" t="s">
        <v>4789</v>
      </c>
      <c r="AC59" s="69">
        <v>3.8135578605010031E-2</v>
      </c>
      <c r="AD59" s="69">
        <v>4.8002297983816819E-2</v>
      </c>
      <c r="AE59" s="69">
        <v>5.2338628034341285E-2</v>
      </c>
      <c r="AF59" s="69" t="s">
        <v>4687</v>
      </c>
      <c r="AG59" s="69">
        <v>3.3027947051992412E-2</v>
      </c>
      <c r="AH59" s="69" t="s">
        <v>4687</v>
      </c>
      <c r="AI59"/>
      <c r="AJ59" s="68" t="s">
        <v>4789</v>
      </c>
      <c r="AK59" s="69">
        <v>4.39338271896531E-2</v>
      </c>
      <c r="AL59" s="69">
        <v>3.2991838799133505E-2</v>
      </c>
      <c r="AM59" s="69">
        <v>3.935242374673488E-2</v>
      </c>
      <c r="AN59" s="69">
        <v>3.3059374321643624E-2</v>
      </c>
      <c r="AO59" s="69">
        <v>-9.4787343107870566E-3</v>
      </c>
      <c r="AP59" s="69">
        <v>-1.8365872931166684E-2</v>
      </c>
      <c r="AQ59"/>
      <c r="AR59" s="68" t="s">
        <v>4789</v>
      </c>
      <c r="AS59" s="69">
        <v>4.2762462293468397E-2</v>
      </c>
      <c r="AT59" s="69">
        <v>3.7101473784714636E-2</v>
      </c>
      <c r="AU59" s="69">
        <v>2.9600519333832898E-2</v>
      </c>
      <c r="AV59" s="69">
        <v>2.0117095746232418E-2</v>
      </c>
      <c r="AW59" s="69">
        <v>4.1959649808267448E-2</v>
      </c>
      <c r="AX59" s="69">
        <v>7.1884448676451315E-2</v>
      </c>
      <c r="AY59"/>
      <c r="AZ59" s="68" t="s">
        <v>4789</v>
      </c>
      <c r="BA59" s="69">
        <v>3.8203621225278379E-2</v>
      </c>
      <c r="BB59" s="69">
        <v>3.7922573765653167E-2</v>
      </c>
      <c r="BC59" s="69">
        <v>4.5911656321043132E-2</v>
      </c>
      <c r="BD59" s="69">
        <v>7.7324015272860425E-2</v>
      </c>
      <c r="BE59" s="69">
        <v>2.0697995334450169E-2</v>
      </c>
      <c r="BF59" s="69">
        <v>9.6485879374714534E-2</v>
      </c>
      <c r="BG59"/>
      <c r="BH59" s="68" t="s">
        <v>4789</v>
      </c>
      <c r="BI59" s="69">
        <v>4.5794899584328995E-2</v>
      </c>
      <c r="BJ59" s="69">
        <v>6.4606875666296915E-2</v>
      </c>
      <c r="BK59" s="69">
        <v>7.8366406878363545E-3</v>
      </c>
      <c r="BL59" s="69">
        <v>9.3261749892269818E-2</v>
      </c>
      <c r="BM59" s="69" t="s">
        <v>4687</v>
      </c>
      <c r="BN59" s="69" t="s">
        <v>4687</v>
      </c>
      <c r="BO59"/>
      <c r="BP59" s="68" t="s">
        <v>4789</v>
      </c>
      <c r="BQ59" s="69" t="s">
        <v>4687</v>
      </c>
      <c r="BR59" s="69">
        <v>2.9417327966393823E-2</v>
      </c>
      <c r="BS59" s="69">
        <v>4.3120600344040121E-3</v>
      </c>
      <c r="BT59" s="69">
        <v>1.450057664327207E-2</v>
      </c>
      <c r="BU59" s="69">
        <v>3.5253494861840345E-2</v>
      </c>
      <c r="BV59" s="69">
        <v>4.5583073437716809E-2</v>
      </c>
      <c r="BW59"/>
      <c r="BX59" s="68" t="s">
        <v>4789</v>
      </c>
      <c r="BY59" s="69" t="s">
        <v>4687</v>
      </c>
      <c r="BZ59" s="69">
        <v>5.6215070941310986E-2</v>
      </c>
      <c r="CA59" s="69">
        <v>3.3279091578373124E-2</v>
      </c>
      <c r="CB59" s="69">
        <v>9.8977366726320948E-3</v>
      </c>
      <c r="CC59" s="69">
        <v>3.1105649061671705E-2</v>
      </c>
      <c r="CD59" s="69" t="s">
        <v>4687</v>
      </c>
      <c r="CE59"/>
      <c r="CF59" s="68" t="s">
        <v>4789</v>
      </c>
      <c r="CG59" s="69" t="s">
        <v>4687</v>
      </c>
      <c r="CH59" s="69">
        <v>1.8085034036682129E-2</v>
      </c>
      <c r="CI59" s="69">
        <v>5.6328294620872917E-2</v>
      </c>
      <c r="CJ59" s="69">
        <v>2.4424620443265866E-2</v>
      </c>
      <c r="CK59" s="69">
        <v>9.0074903614035719E-3</v>
      </c>
      <c r="CL59" s="69" t="s">
        <v>4687</v>
      </c>
      <c r="CM59"/>
      <c r="CN59"/>
      <c r="CO59"/>
    </row>
    <row r="60" spans="3:93" ht="15.95" customHeight="1" x14ac:dyDescent="0.25">
      <c r="C60" s="53" t="s">
        <v>4790</v>
      </c>
      <c r="D60" s="38">
        <v>6.5561025659964717E-2</v>
      </c>
      <c r="E60" s="38">
        <v>6.2980439667789406E-2</v>
      </c>
      <c r="F60" s="38">
        <v>6.4180301426969524E-2</v>
      </c>
      <c r="G60" s="38">
        <v>6.5327421481516768E-2</v>
      </c>
      <c r="H60" s="38">
        <v>5.6662215310638323E-2</v>
      </c>
      <c r="I60" s="38">
        <v>6.0047842436021966E-2</v>
      </c>
      <c r="K60" s="53" t="s">
        <v>4790</v>
      </c>
      <c r="L60" s="38" t="s">
        <v>4687</v>
      </c>
      <c r="M60" s="38">
        <v>4.5574017407481036E-2</v>
      </c>
      <c r="N60" s="38">
        <v>6.0149165385517338E-2</v>
      </c>
      <c r="O60" s="38">
        <v>6.6764058199312401E-2</v>
      </c>
      <c r="P60" s="38" t="s">
        <v>4687</v>
      </c>
      <c r="Q60" s="38">
        <v>5.5488394052731503E-2</v>
      </c>
      <c r="S60" s="53" t="s">
        <v>4790</v>
      </c>
      <c r="T60" s="38" t="s">
        <v>4687</v>
      </c>
      <c r="U60" s="38">
        <v>6.0061595346417335E-2</v>
      </c>
      <c r="V60" s="38">
        <v>6.9722382600063984E-2</v>
      </c>
      <c r="W60" s="38">
        <v>6.45621966958526E-2</v>
      </c>
      <c r="X60" s="38">
        <v>4.4430939756566867E-2</v>
      </c>
      <c r="Y60" s="38" t="s">
        <v>4687</v>
      </c>
      <c r="Z60"/>
      <c r="AA60"/>
      <c r="AB60" s="53" t="s">
        <v>4790</v>
      </c>
      <c r="AC60" s="38" t="s">
        <v>4687</v>
      </c>
      <c r="AD60" s="38">
        <v>7.6851156855286637E-2</v>
      </c>
      <c r="AE60" s="38">
        <v>6.6123288286456736E-2</v>
      </c>
      <c r="AF60" s="38" t="s">
        <v>4687</v>
      </c>
      <c r="AG60" s="38">
        <v>5.3796454931347756E-2</v>
      </c>
      <c r="AH60" s="38" t="s">
        <v>4687</v>
      </c>
      <c r="AI60"/>
      <c r="AJ60" s="53" t="s">
        <v>4790</v>
      </c>
      <c r="AK60" s="38" t="s">
        <v>4687</v>
      </c>
      <c r="AL60" s="38">
        <v>6.4089939898906739E-2</v>
      </c>
      <c r="AM60" s="38">
        <v>6.4658489474250597E-2</v>
      </c>
      <c r="AN60" s="38">
        <v>7.9267223889645105E-2</v>
      </c>
      <c r="AO60" s="38">
        <v>3.2499165670048978E-2</v>
      </c>
      <c r="AP60" s="38">
        <v>-4.275184083549341E-2</v>
      </c>
      <c r="AQ60"/>
      <c r="AR60" s="53" t="s">
        <v>4790</v>
      </c>
      <c r="AS60" s="38" t="s">
        <v>4687</v>
      </c>
      <c r="AT60" s="38">
        <v>5.5056694896621121E-2</v>
      </c>
      <c r="AU60" s="38">
        <v>6.0743558016865533E-2</v>
      </c>
      <c r="AV60" s="38">
        <v>5.8124854723810099E-2</v>
      </c>
      <c r="AW60" s="38" t="s">
        <v>4687</v>
      </c>
      <c r="AX60" s="38">
        <v>9.3673603784041742E-2</v>
      </c>
      <c r="AY60"/>
      <c r="AZ60" s="53" t="s">
        <v>4790</v>
      </c>
      <c r="BA60" s="38" t="s">
        <v>4687</v>
      </c>
      <c r="BB60" s="38">
        <v>7.129702177041379E-2</v>
      </c>
      <c r="BC60" s="38" t="s">
        <v>4687</v>
      </c>
      <c r="BD60" s="38" t="s">
        <v>4687</v>
      </c>
      <c r="BE60" s="38" t="s">
        <v>4687</v>
      </c>
      <c r="BF60" s="38" t="s">
        <v>4687</v>
      </c>
      <c r="BG60"/>
      <c r="BH60" s="53" t="s">
        <v>4790</v>
      </c>
      <c r="BI60" s="38" t="s">
        <v>4687</v>
      </c>
      <c r="BJ60" s="38">
        <v>6.4819081253198879E-2</v>
      </c>
      <c r="BK60" s="38">
        <v>5.0352244501165946E-2</v>
      </c>
      <c r="BL60" s="38">
        <v>0.11521271137638214</v>
      </c>
      <c r="BM60" s="38">
        <v>4.4270193783626795E-2</v>
      </c>
      <c r="BN60" s="38" t="s">
        <v>4687</v>
      </c>
      <c r="BO60"/>
      <c r="BP60" s="53" t="s">
        <v>4790</v>
      </c>
      <c r="BQ60" s="38" t="s">
        <v>4687</v>
      </c>
      <c r="BR60" s="38">
        <v>6.8109829916512571E-2</v>
      </c>
      <c r="BS60" s="38">
        <v>5.5764691342504009E-2</v>
      </c>
      <c r="BT60" s="38">
        <v>7.1367191049611603E-2</v>
      </c>
      <c r="BU60" s="38">
        <v>6.0333961971250863E-2</v>
      </c>
      <c r="BV60" s="38">
        <v>7.3245851417337512E-2</v>
      </c>
      <c r="BW60"/>
      <c r="BX60" s="53" t="s">
        <v>4790</v>
      </c>
      <c r="BY60" s="38" t="s">
        <v>4687</v>
      </c>
      <c r="BZ60" s="38">
        <v>7.2922591407151752E-2</v>
      </c>
      <c r="CA60" s="38">
        <v>8.0150175348413066E-2</v>
      </c>
      <c r="CB60" s="38">
        <v>8.8288319533564044E-2</v>
      </c>
      <c r="CC60" s="38">
        <v>7.3017825638600084E-2</v>
      </c>
      <c r="CD60" s="38" t="s">
        <v>4687</v>
      </c>
      <c r="CE60"/>
      <c r="CF60" s="53" t="s">
        <v>4790</v>
      </c>
      <c r="CG60" s="38" t="s">
        <v>4687</v>
      </c>
      <c r="CH60" s="38">
        <v>6.7342211459813978E-2</v>
      </c>
      <c r="CI60" s="38">
        <v>7.3275641251208057E-2</v>
      </c>
      <c r="CJ60" s="38">
        <v>6.8422128880230554E-2</v>
      </c>
      <c r="CK60" s="38">
        <v>6.2447544342930268E-2</v>
      </c>
      <c r="CL60" s="38" t="s">
        <v>4687</v>
      </c>
      <c r="CM60"/>
      <c r="CN60"/>
      <c r="CO60"/>
    </row>
    <row r="61" spans="3:93" ht="15.95" customHeight="1" x14ac:dyDescent="0.25">
      <c r="C61" s="68" t="s">
        <v>4791</v>
      </c>
      <c r="D61" s="69">
        <v>5.6938207254139873E-2</v>
      </c>
      <c r="E61" s="69">
        <v>5.3925217641189273E-2</v>
      </c>
      <c r="F61" s="69">
        <v>5.9309729461743885E-2</v>
      </c>
      <c r="G61" s="69">
        <v>5.5410545716909822E-2</v>
      </c>
      <c r="H61" s="69">
        <v>4.037688457145721E-2</v>
      </c>
      <c r="I61" s="69">
        <v>1.4827324116525695E-3</v>
      </c>
      <c r="K61" s="68" t="s">
        <v>4791</v>
      </c>
      <c r="L61" s="69">
        <v>3.3571687803266831E-2</v>
      </c>
      <c r="M61" s="69">
        <v>2.8362747010888988E-2</v>
      </c>
      <c r="N61" s="69">
        <v>3.7685653526969912E-2</v>
      </c>
      <c r="O61" s="69" t="s">
        <v>4687</v>
      </c>
      <c r="P61" s="69" t="s">
        <v>4687</v>
      </c>
      <c r="Q61" s="69">
        <v>-6.5397939717964787E-3</v>
      </c>
      <c r="S61" s="68" t="s">
        <v>4791</v>
      </c>
      <c r="T61" s="69">
        <v>6.0812227555345676E-2</v>
      </c>
      <c r="U61" s="69">
        <v>4.3152557350260599E-2</v>
      </c>
      <c r="V61" s="69">
        <v>3.6061288531208373E-2</v>
      </c>
      <c r="W61" s="69">
        <v>3.8117288374610495E-2</v>
      </c>
      <c r="X61" s="69">
        <v>2.8163700536431368E-2</v>
      </c>
      <c r="Y61" s="69" t="s">
        <v>4687</v>
      </c>
      <c r="Z61"/>
      <c r="AA61"/>
      <c r="AB61" s="68" t="s">
        <v>4791</v>
      </c>
      <c r="AC61" s="69">
        <v>5.9493508781078848E-2</v>
      </c>
      <c r="AD61" s="69">
        <v>7.0757492282674986E-2</v>
      </c>
      <c r="AE61" s="69">
        <v>5.0023044358834735E-2</v>
      </c>
      <c r="AF61" s="69" t="s">
        <v>4687</v>
      </c>
      <c r="AG61" s="69">
        <v>2.1438593383844472E-2</v>
      </c>
      <c r="AH61" s="69" t="s">
        <v>4687</v>
      </c>
      <c r="AI61"/>
      <c r="AJ61" s="68" t="s">
        <v>4791</v>
      </c>
      <c r="AK61" s="69">
        <v>6.3860864463437986E-2</v>
      </c>
      <c r="AL61" s="69">
        <v>5.6037246731645118E-2</v>
      </c>
      <c r="AM61" s="69" t="s">
        <v>4687</v>
      </c>
      <c r="AN61" s="69" t="s">
        <v>4687</v>
      </c>
      <c r="AO61" s="69">
        <v>-4.3971552626855146E-3</v>
      </c>
      <c r="AP61" s="69">
        <v>6.1146475106914171E-2</v>
      </c>
      <c r="AQ61"/>
      <c r="AR61" s="68" t="s">
        <v>4791</v>
      </c>
      <c r="AS61" s="69">
        <v>5.5409176380587656E-2</v>
      </c>
      <c r="AT61" s="69">
        <v>4.6753447965569087E-2</v>
      </c>
      <c r="AU61" s="69">
        <v>5.4892615557266579E-2</v>
      </c>
      <c r="AV61" s="69" t="s">
        <v>4687</v>
      </c>
      <c r="AW61" s="69">
        <v>5.1932897535639046E-2</v>
      </c>
      <c r="AX61" s="69">
        <v>7.9004520918964941E-2</v>
      </c>
      <c r="AY61"/>
      <c r="AZ61" s="68" t="s">
        <v>4791</v>
      </c>
      <c r="BA61" s="69">
        <v>5.8564206157077796E-2</v>
      </c>
      <c r="BB61" s="69">
        <v>5.9665833524320554E-2</v>
      </c>
      <c r="BC61" s="69">
        <v>0.10867435829565233</v>
      </c>
      <c r="BD61" s="69" t="s">
        <v>4687</v>
      </c>
      <c r="BE61" s="69" t="s">
        <v>4687</v>
      </c>
      <c r="BF61" s="69">
        <v>4.0485837839998769E-2</v>
      </c>
      <c r="BG61"/>
      <c r="BH61" s="68" t="s">
        <v>4791</v>
      </c>
      <c r="BI61" s="69">
        <v>5.9658779198955236E-2</v>
      </c>
      <c r="BJ61" s="69">
        <v>6.453161352830758E-2</v>
      </c>
      <c r="BK61" s="69" t="s">
        <v>4687</v>
      </c>
      <c r="BL61" s="69" t="s">
        <v>4687</v>
      </c>
      <c r="BM61" s="69" t="s">
        <v>4687</v>
      </c>
      <c r="BN61" s="69" t="s">
        <v>4687</v>
      </c>
      <c r="BO61"/>
      <c r="BP61" s="68" t="s">
        <v>4791</v>
      </c>
      <c r="BQ61" s="69">
        <v>4.5394147694522061E-2</v>
      </c>
      <c r="BR61" s="69">
        <v>4.5306627140555951E-2</v>
      </c>
      <c r="BS61" s="69">
        <v>5.4353089838773835E-2</v>
      </c>
      <c r="BT61" s="69">
        <v>5.3361064248373079E-2</v>
      </c>
      <c r="BU61" s="69">
        <v>3.1807487926227916E-2</v>
      </c>
      <c r="BV61" s="69">
        <v>1.2884654241178326E-2</v>
      </c>
      <c r="BW61"/>
      <c r="BX61" s="68" t="s">
        <v>4791</v>
      </c>
      <c r="BY61" s="69" t="s">
        <v>4687</v>
      </c>
      <c r="BZ61" s="69">
        <v>8.1915313606141973E-2</v>
      </c>
      <c r="CA61" s="69">
        <v>6.4460909777082451E-2</v>
      </c>
      <c r="CB61" s="69">
        <v>6.7926877847288944E-2</v>
      </c>
      <c r="CC61" s="69">
        <v>4.344304389788408E-2</v>
      </c>
      <c r="CD61" s="69" t="s">
        <v>4687</v>
      </c>
      <c r="CE61"/>
      <c r="CF61" s="68" t="s">
        <v>4791</v>
      </c>
      <c r="CG61" s="69" t="s">
        <v>4687</v>
      </c>
      <c r="CH61" s="69">
        <v>6.8805071800755985E-2</v>
      </c>
      <c r="CI61" s="69">
        <v>8.1738930864442547E-2</v>
      </c>
      <c r="CJ61" s="69">
        <v>3.7363982228643573E-2</v>
      </c>
      <c r="CK61" s="69">
        <v>3.8295930136723652E-2</v>
      </c>
      <c r="CL61" s="69" t="s">
        <v>4687</v>
      </c>
      <c r="CM61"/>
      <c r="CN61"/>
      <c r="CO61"/>
    </row>
    <row r="62" spans="3:93" ht="15.95" customHeight="1" x14ac:dyDescent="0.25">
      <c r="C62" s="53" t="s">
        <v>4789</v>
      </c>
      <c r="D62" s="37">
        <v>3.9919525070976646E-2</v>
      </c>
      <c r="E62" s="37">
        <v>4.0860153241981743E-2</v>
      </c>
      <c r="F62" s="37">
        <v>3.6420656390879116E-2</v>
      </c>
      <c r="G62" s="37">
        <v>2.1572549486948839E-2</v>
      </c>
      <c r="H62" s="37">
        <v>2.1901934577251522E-2</v>
      </c>
      <c r="I62" s="37">
        <v>3.8589382772285921E-2</v>
      </c>
      <c r="K62" s="53" t="s">
        <v>4789</v>
      </c>
      <c r="L62" s="37">
        <v>1.2222321690480943E-2</v>
      </c>
      <c r="M62" s="37">
        <v>3.559084507476485E-2</v>
      </c>
      <c r="N62" s="37">
        <v>2.9582175559430355E-2</v>
      </c>
      <c r="O62" s="37" t="s">
        <v>4687</v>
      </c>
      <c r="P62" s="37">
        <v>2.0035950459031275E-2</v>
      </c>
      <c r="Q62" s="37">
        <v>2.1747847132150076E-2</v>
      </c>
      <c r="S62" s="53" t="s">
        <v>4789</v>
      </c>
      <c r="T62" s="37">
        <v>3.9244075506934178E-2</v>
      </c>
      <c r="U62" s="37">
        <v>3.546719598041749E-2</v>
      </c>
      <c r="V62" s="37">
        <v>4.1451921254464293E-2</v>
      </c>
      <c r="W62" s="37">
        <v>3.3686678346961929E-2</v>
      </c>
      <c r="X62" s="37">
        <v>-9.0764350864739566E-4</v>
      </c>
      <c r="Y62" s="37" t="s">
        <v>4687</v>
      </c>
      <c r="Z62"/>
      <c r="AA62"/>
      <c r="AB62" s="53" t="s">
        <v>4789</v>
      </c>
      <c r="AC62" s="37">
        <v>3.8135578605010031E-2</v>
      </c>
      <c r="AD62" s="37">
        <v>4.8002297983816819E-2</v>
      </c>
      <c r="AE62" s="37">
        <v>5.2338628034341285E-2</v>
      </c>
      <c r="AF62" s="37" t="s">
        <v>4687</v>
      </c>
      <c r="AG62" s="37">
        <v>3.3027947051992412E-2</v>
      </c>
      <c r="AH62" s="37" t="s">
        <v>4687</v>
      </c>
      <c r="AI62"/>
      <c r="AJ62" s="53" t="s">
        <v>4789</v>
      </c>
      <c r="AK62" s="37">
        <v>4.39338271896531E-2</v>
      </c>
      <c r="AL62" s="37">
        <v>3.2991838799133505E-2</v>
      </c>
      <c r="AM62" s="37">
        <v>3.935242374673488E-2</v>
      </c>
      <c r="AN62" s="37">
        <v>3.3059374321643624E-2</v>
      </c>
      <c r="AO62" s="37">
        <v>-9.4787343107870566E-3</v>
      </c>
      <c r="AP62" s="37">
        <v>-1.8365872931166684E-2</v>
      </c>
      <c r="AQ62"/>
      <c r="AR62" s="53" t="s">
        <v>4789</v>
      </c>
      <c r="AS62" s="37">
        <v>4.2762462293468397E-2</v>
      </c>
      <c r="AT62" s="37">
        <v>3.7101473784714636E-2</v>
      </c>
      <c r="AU62" s="37">
        <v>2.9600519333832898E-2</v>
      </c>
      <c r="AV62" s="37">
        <v>2.0117095746232418E-2</v>
      </c>
      <c r="AW62" s="37">
        <v>4.1959649808267448E-2</v>
      </c>
      <c r="AX62" s="37">
        <v>7.1884448676451315E-2</v>
      </c>
      <c r="AY62"/>
      <c r="AZ62" s="53" t="s">
        <v>4789</v>
      </c>
      <c r="BA62" s="37">
        <v>3.8203621225278379E-2</v>
      </c>
      <c r="BB62" s="37">
        <v>3.7922573765653167E-2</v>
      </c>
      <c r="BC62" s="37">
        <v>4.5911656321043132E-2</v>
      </c>
      <c r="BD62" s="37">
        <v>7.7324015272860425E-2</v>
      </c>
      <c r="BE62" s="37">
        <v>2.0697995334450169E-2</v>
      </c>
      <c r="BF62" s="37">
        <v>9.6485879374714534E-2</v>
      </c>
      <c r="BG62"/>
      <c r="BH62" s="53" t="s">
        <v>4789</v>
      </c>
      <c r="BI62" s="37">
        <v>4.5794899584328995E-2</v>
      </c>
      <c r="BJ62" s="37">
        <v>6.4606875666296915E-2</v>
      </c>
      <c r="BK62" s="37">
        <v>7.8366406878363545E-3</v>
      </c>
      <c r="BL62" s="37">
        <v>9.3261749892269818E-2</v>
      </c>
      <c r="BM62" s="37" t="s">
        <v>4687</v>
      </c>
      <c r="BN62" s="37" t="s">
        <v>4687</v>
      </c>
      <c r="BO62"/>
      <c r="BP62" s="53" t="s">
        <v>4789</v>
      </c>
      <c r="BQ62" s="37" t="s">
        <v>4687</v>
      </c>
      <c r="BR62" s="37">
        <v>2.9417327966393823E-2</v>
      </c>
      <c r="BS62" s="37">
        <v>4.3120600344040121E-3</v>
      </c>
      <c r="BT62" s="37">
        <v>1.450057664327207E-2</v>
      </c>
      <c r="BU62" s="37">
        <v>3.5253494861840345E-2</v>
      </c>
      <c r="BV62" s="37">
        <v>4.5583073437716809E-2</v>
      </c>
      <c r="BW62"/>
      <c r="BX62" s="53" t="s">
        <v>4789</v>
      </c>
      <c r="BY62" s="37" t="s">
        <v>4687</v>
      </c>
      <c r="BZ62" s="37">
        <v>5.6215070941310986E-2</v>
      </c>
      <c r="CA62" s="37">
        <v>3.3279091578373124E-2</v>
      </c>
      <c r="CB62" s="37">
        <v>9.8977366726320948E-3</v>
      </c>
      <c r="CC62" s="37">
        <v>3.1105649061671705E-2</v>
      </c>
      <c r="CD62" s="37" t="s">
        <v>4687</v>
      </c>
      <c r="CE62"/>
      <c r="CF62" s="53" t="s">
        <v>4789</v>
      </c>
      <c r="CG62" s="37" t="s">
        <v>4687</v>
      </c>
      <c r="CH62" s="37">
        <v>1.8085034036682129E-2</v>
      </c>
      <c r="CI62" s="37">
        <v>5.6328294620872917E-2</v>
      </c>
      <c r="CJ62" s="37">
        <v>2.4424620443265866E-2</v>
      </c>
      <c r="CK62" s="37">
        <v>9.0074903614035719E-3</v>
      </c>
      <c r="CL62" s="37" t="s">
        <v>4687</v>
      </c>
      <c r="CM62"/>
      <c r="CN62"/>
      <c r="CO62"/>
    </row>
    <row r="63" spans="3:93" ht="15.95" customHeight="1" x14ac:dyDescent="0.25">
      <c r="C63" s="54" t="s">
        <v>4792</v>
      </c>
      <c r="D63" s="40">
        <v>-3.8929295403878149E-2</v>
      </c>
      <c r="E63" s="40">
        <v>4.0733997481327226E-3</v>
      </c>
      <c r="F63" s="40">
        <v>-7.2801887263111717E-3</v>
      </c>
      <c r="G63" s="40">
        <v>-2.2804055213062401E-2</v>
      </c>
      <c r="H63" s="40">
        <v>6.6520484321740694E-2</v>
      </c>
      <c r="I63" s="40">
        <v>0.25352559004126451</v>
      </c>
      <c r="K63" s="54" t="s">
        <v>4792</v>
      </c>
      <c r="L63" s="40">
        <v>-4.0821994520255166E-2</v>
      </c>
      <c r="M63" s="40">
        <v>-7.4836056583333574E-3</v>
      </c>
      <c r="N63" s="40">
        <v>3.5127859071486557E-2</v>
      </c>
      <c r="O63" s="40">
        <v>-0.19611487892629051</v>
      </c>
      <c r="P63" s="40">
        <v>0.22464467744047695</v>
      </c>
      <c r="Q63" s="40">
        <v>-0.16617340363458236</v>
      </c>
      <c r="S63" s="54" t="s">
        <v>4792</v>
      </c>
      <c r="T63" s="40">
        <v>-4.7628048989254587E-2</v>
      </c>
      <c r="U63" s="40">
        <v>3.9821494186671511E-2</v>
      </c>
      <c r="V63" s="40">
        <v>3.083764349026815E-2</v>
      </c>
      <c r="W63" s="40">
        <v>-0.11994299377511525</v>
      </c>
      <c r="X63" s="40">
        <v>2.6799924682335105E-3</v>
      </c>
      <c r="Y63" s="40" t="s">
        <v>4687</v>
      </c>
      <c r="Z63"/>
      <c r="AA63"/>
      <c r="AB63" s="54" t="s">
        <v>4792</v>
      </c>
      <c r="AC63" s="40">
        <v>-8.3221605431940281E-4</v>
      </c>
      <c r="AD63" s="40">
        <v>8.0330618879738705E-2</v>
      </c>
      <c r="AE63" s="40">
        <v>-6.6167628204363185E-2</v>
      </c>
      <c r="AF63" s="40" t="s">
        <v>4687</v>
      </c>
      <c r="AG63" s="40">
        <v>-5.4138898440801502E-3</v>
      </c>
      <c r="AH63" s="40" t="s">
        <v>4687</v>
      </c>
      <c r="AI63"/>
      <c r="AJ63" s="54" t="s">
        <v>4792</v>
      </c>
      <c r="AK63" s="40">
        <v>-8.7044406301464063E-3</v>
      </c>
      <c r="AL63" s="40">
        <v>-1.2039904644057254E-2</v>
      </c>
      <c r="AM63" s="40">
        <v>-5.4621084480225221E-2</v>
      </c>
      <c r="AN63" s="40">
        <v>-4.6687113972653238E-2</v>
      </c>
      <c r="AO63" s="40">
        <v>-2.9410436273506518E-2</v>
      </c>
      <c r="AP63" s="40" t="s">
        <v>4687</v>
      </c>
      <c r="AQ63"/>
      <c r="AR63" s="54" t="s">
        <v>4792</v>
      </c>
      <c r="AS63" s="40">
        <v>-8.2380307163192057E-2</v>
      </c>
      <c r="AT63" s="40">
        <v>-6.2088244872384894E-2</v>
      </c>
      <c r="AU63" s="40">
        <v>0.23002199235269963</v>
      </c>
      <c r="AV63" s="40" t="s">
        <v>4687</v>
      </c>
      <c r="AW63" s="40">
        <v>0.16597300401089643</v>
      </c>
      <c r="AX63" s="40">
        <v>0.28237143987497754</v>
      </c>
      <c r="AY63"/>
      <c r="AZ63" s="54" t="s">
        <v>4792</v>
      </c>
      <c r="BA63" s="40">
        <v>-1.2304935190378863E-2</v>
      </c>
      <c r="BB63" s="40">
        <v>-0.10836803672178152</v>
      </c>
      <c r="BC63" s="40">
        <v>-0.15643073936543592</v>
      </c>
      <c r="BD63" s="40">
        <v>0.15888208953647204</v>
      </c>
      <c r="BE63" s="40">
        <v>0.33494928622716791</v>
      </c>
      <c r="BF63" s="40">
        <v>1.1740876197135357</v>
      </c>
      <c r="BG63"/>
      <c r="BH63" s="54" t="s">
        <v>4792</v>
      </c>
      <c r="BI63" s="40">
        <v>0</v>
      </c>
      <c r="BJ63" s="40">
        <v>2.3256862164267183E-2</v>
      </c>
      <c r="BK63" s="40">
        <v>-0.11332868530700312</v>
      </c>
      <c r="BL63" s="40">
        <v>0.58297995637550915</v>
      </c>
      <c r="BM63" s="40">
        <v>6.2801428783671126E-4</v>
      </c>
      <c r="BN63" s="40" t="s">
        <v>4687</v>
      </c>
      <c r="BO63"/>
      <c r="BP63" s="54" t="s">
        <v>4792</v>
      </c>
      <c r="BQ63" s="40">
        <v>-0.11578008947866633</v>
      </c>
      <c r="BR63" s="40">
        <v>-4.805018102631519E-3</v>
      </c>
      <c r="BS63" s="40">
        <v>-8.2144070108026407E-2</v>
      </c>
      <c r="BT63" s="40">
        <v>-0.24688250948724233</v>
      </c>
      <c r="BU63" s="40">
        <v>-1.1849376006281968E-2</v>
      </c>
      <c r="BV63" s="40">
        <v>0.47853853169557292</v>
      </c>
      <c r="BW63"/>
      <c r="BX63" s="54" t="s">
        <v>4792</v>
      </c>
      <c r="BY63" s="40" t="s">
        <v>4687</v>
      </c>
      <c r="BZ63" s="40">
        <v>0.15754860309816107</v>
      </c>
      <c r="CA63" s="40">
        <v>-2.691729154354033E-2</v>
      </c>
      <c r="CB63" s="40">
        <v>-0.15739217375142936</v>
      </c>
      <c r="CC63" s="40">
        <v>3.0305349495328843E-2</v>
      </c>
      <c r="CD63" s="40" t="s">
        <v>4687</v>
      </c>
      <c r="CE63"/>
      <c r="CF63" s="54" t="s">
        <v>4792</v>
      </c>
      <c r="CG63" s="40" t="s">
        <v>4687</v>
      </c>
      <c r="CH63" s="40">
        <v>0.25976103761509189</v>
      </c>
      <c r="CI63" s="40">
        <v>2.3391372860949312E-2</v>
      </c>
      <c r="CJ63" s="40">
        <v>-9.8291979318268691E-2</v>
      </c>
      <c r="CK63" s="40">
        <v>3.5948742679602089E-2</v>
      </c>
      <c r="CL63" s="40" t="s">
        <v>4687</v>
      </c>
      <c r="CM63"/>
      <c r="CN63"/>
      <c r="CO63"/>
    </row>
    <row r="64" spans="3:93" ht="15.95" customHeight="1" x14ac:dyDescent="0.25">
      <c r="C64" s="25" t="s">
        <v>4674</v>
      </c>
      <c r="K64" s="25" t="s">
        <v>4674</v>
      </c>
      <c r="S64" s="25" t="s">
        <v>4674</v>
      </c>
      <c r="T64"/>
      <c r="U64"/>
      <c r="V64"/>
      <c r="W64"/>
      <c r="X64"/>
      <c r="Y64"/>
      <c r="Z64"/>
      <c r="AA64"/>
      <c r="AB64" s="25" t="s">
        <v>4674</v>
      </c>
      <c r="AC64"/>
      <c r="AD64"/>
      <c r="AE64"/>
      <c r="AF64"/>
      <c r="AG64"/>
      <c r="AH64"/>
      <c r="AI64"/>
      <c r="AJ64" s="25" t="s">
        <v>4674</v>
      </c>
      <c r="AK64"/>
      <c r="AL64"/>
      <c r="AM64"/>
      <c r="AN64"/>
      <c r="AO64"/>
      <c r="AP64"/>
      <c r="AQ64"/>
      <c r="AR64" s="25" t="s">
        <v>4674</v>
      </c>
      <c r="AS64"/>
      <c r="AT64"/>
      <c r="AU64"/>
      <c r="AV64"/>
      <c r="AW64"/>
      <c r="AX64"/>
      <c r="AY64"/>
      <c r="AZ64" s="25" t="s">
        <v>4674</v>
      </c>
      <c r="BA64"/>
      <c r="BB64"/>
      <c r="BC64"/>
      <c r="BD64"/>
      <c r="BE64"/>
      <c r="BF64"/>
      <c r="BG64"/>
      <c r="BH64" s="25" t="s">
        <v>4674</v>
      </c>
      <c r="BI64"/>
      <c r="BJ64"/>
      <c r="BK64"/>
      <c r="BL64"/>
      <c r="BM64"/>
      <c r="BN64"/>
      <c r="BO64"/>
      <c r="BP64" s="25" t="s">
        <v>4674</v>
      </c>
      <c r="BQ64"/>
      <c r="BR64"/>
      <c r="BS64"/>
      <c r="BT64"/>
      <c r="BU64"/>
      <c r="BV64"/>
      <c r="BW64"/>
      <c r="BX64" s="25" t="s">
        <v>4674</v>
      </c>
      <c r="BY64"/>
      <c r="BZ64"/>
      <c r="CA64"/>
      <c r="CB64"/>
      <c r="CC64"/>
      <c r="CD64"/>
      <c r="CE64"/>
      <c r="CF64" s="25" t="s">
        <v>4674</v>
      </c>
      <c r="CG64"/>
      <c r="CH64"/>
      <c r="CI64"/>
      <c r="CJ64"/>
      <c r="CK64"/>
      <c r="CL64"/>
      <c r="CM64"/>
      <c r="CN64"/>
      <c r="CO64"/>
    </row>
    <row r="65" spans="3:93" ht="15.95" customHeight="1" x14ac:dyDescent="0.25">
      <c r="C65" s="25"/>
      <c r="K65" s="25"/>
      <c r="S65" s="25"/>
      <c r="T65"/>
      <c r="U65"/>
      <c r="V65"/>
      <c r="W65"/>
      <c r="X65"/>
      <c r="Y65"/>
      <c r="Z65"/>
      <c r="AA65"/>
      <c r="AB65" s="25"/>
      <c r="AC65"/>
      <c r="AD65"/>
      <c r="AE65"/>
      <c r="AF65"/>
      <c r="AG65"/>
      <c r="AH65"/>
      <c r="AI65"/>
      <c r="AJ65" s="25"/>
      <c r="AK65"/>
      <c r="AL65"/>
      <c r="AM65"/>
      <c r="AN65"/>
      <c r="AO65"/>
      <c r="AP65"/>
      <c r="AQ65"/>
      <c r="AR65" s="25"/>
      <c r="AS65"/>
      <c r="AT65"/>
      <c r="AU65"/>
      <c r="AV65"/>
      <c r="AW65"/>
      <c r="AX65"/>
      <c r="AY65"/>
      <c r="AZ65" s="25"/>
      <c r="BA65"/>
      <c r="BB65"/>
      <c r="BC65"/>
      <c r="BD65"/>
      <c r="BE65"/>
      <c r="BF65"/>
      <c r="BG65"/>
      <c r="BH65" s="25"/>
      <c r="BI65"/>
      <c r="BJ65"/>
      <c r="BK65"/>
      <c r="BL65"/>
      <c r="BM65"/>
      <c r="BN65"/>
      <c r="BO65"/>
      <c r="BP65" s="25"/>
      <c r="BQ65"/>
      <c r="BR65"/>
      <c r="BS65"/>
      <c r="BT65"/>
      <c r="BU65"/>
      <c r="BV65"/>
      <c r="BW65"/>
      <c r="BX65" s="25"/>
      <c r="BY65"/>
      <c r="BZ65"/>
      <c r="CA65"/>
      <c r="CB65"/>
      <c r="CC65"/>
      <c r="CD65"/>
      <c r="CE65"/>
      <c r="CF65" s="25"/>
      <c r="CG65"/>
      <c r="CH65"/>
      <c r="CI65"/>
      <c r="CJ65"/>
      <c r="CK65"/>
      <c r="CL65"/>
      <c r="CM65"/>
      <c r="CN65"/>
      <c r="CO65"/>
    </row>
    <row r="66" spans="3:93" ht="15.95" customHeight="1" x14ac:dyDescent="0.25">
      <c r="C66" s="25"/>
      <c r="K66" s="25"/>
      <c r="S66" s="25"/>
      <c r="T66"/>
      <c r="U66"/>
      <c r="V66"/>
      <c r="W66"/>
      <c r="X66"/>
      <c r="Y66"/>
      <c r="Z66"/>
      <c r="AA66"/>
      <c r="AB66" s="25"/>
      <c r="AC66"/>
      <c r="AD66"/>
      <c r="AE66"/>
      <c r="AF66"/>
      <c r="AG66"/>
      <c r="AH66"/>
      <c r="AI66"/>
      <c r="AJ66" s="25"/>
      <c r="AK66"/>
      <c r="AL66"/>
      <c r="AM66"/>
      <c r="AN66"/>
      <c r="AO66"/>
      <c r="AP66"/>
      <c r="AQ66"/>
      <c r="AR66" s="25"/>
      <c r="AS66"/>
      <c r="AT66"/>
      <c r="AU66"/>
      <c r="AV66"/>
      <c r="AW66"/>
      <c r="AX66"/>
      <c r="AY66"/>
      <c r="AZ66" s="25"/>
      <c r="BA66"/>
      <c r="BB66"/>
      <c r="BC66"/>
      <c r="BD66"/>
      <c r="BE66"/>
      <c r="BF66"/>
      <c r="BG66"/>
      <c r="BH66" s="25"/>
      <c r="BI66"/>
      <c r="BJ66"/>
      <c r="BK66"/>
      <c r="BL66"/>
      <c r="BM66"/>
      <c r="BN66"/>
      <c r="BO66"/>
      <c r="BP66" s="25"/>
      <c r="BQ66"/>
      <c r="BR66"/>
      <c r="BS66"/>
      <c r="BT66"/>
      <c r="BU66"/>
      <c r="BV66"/>
      <c r="BW66"/>
      <c r="BX66" s="25"/>
      <c r="BY66"/>
      <c r="BZ66"/>
      <c r="CA66"/>
      <c r="CB66"/>
      <c r="CC66"/>
      <c r="CD66"/>
      <c r="CE66"/>
      <c r="CF66" s="25"/>
      <c r="CG66"/>
      <c r="CH66"/>
      <c r="CI66"/>
      <c r="CJ66"/>
      <c r="CK66"/>
      <c r="CL66"/>
      <c r="CM66"/>
      <c r="CN66"/>
      <c r="CO66"/>
    </row>
    <row r="67" spans="3:93" ht="15.95" customHeight="1" x14ac:dyDescent="0.25">
      <c r="C67" s="16" t="s">
        <v>4704</v>
      </c>
      <c r="D67" s="16"/>
      <c r="E67" s="16"/>
      <c r="F67" s="16"/>
      <c r="G67" s="16"/>
      <c r="H67" s="16"/>
      <c r="I67" s="16"/>
      <c r="K67" s="16" t="s">
        <v>4688</v>
      </c>
      <c r="L67" s="16"/>
      <c r="M67" s="16"/>
      <c r="N67" s="16"/>
      <c r="O67" s="16"/>
      <c r="P67" s="16"/>
      <c r="Q67" s="16"/>
      <c r="S67" s="16" t="s">
        <v>4705</v>
      </c>
      <c r="T67" s="16"/>
      <c r="U67" s="16"/>
      <c r="V67" s="16"/>
      <c r="W67" s="16"/>
      <c r="X67" s="16"/>
      <c r="Y67" s="16"/>
      <c r="Z67"/>
      <c r="AA67"/>
      <c r="AB67" s="16" t="s">
        <v>4707</v>
      </c>
      <c r="AC67" s="16"/>
      <c r="AD67" s="16"/>
      <c r="AE67" s="16"/>
      <c r="AF67" s="16"/>
      <c r="AG67" s="16"/>
      <c r="AH67" s="16"/>
      <c r="AI67"/>
      <c r="AJ67" s="16" t="s">
        <v>4709</v>
      </c>
      <c r="AK67" s="16"/>
      <c r="AL67" s="16"/>
      <c r="AM67" s="16"/>
      <c r="AN67" s="16"/>
      <c r="AO67" s="16"/>
      <c r="AP67" s="16"/>
      <c r="AQ67"/>
      <c r="AR67" s="16" t="s">
        <v>4711</v>
      </c>
      <c r="AS67" s="16"/>
      <c r="AT67" s="16"/>
      <c r="AU67" s="16"/>
      <c r="AV67" s="16"/>
      <c r="AW67" s="16"/>
      <c r="AX67" s="16"/>
      <c r="AY67"/>
      <c r="AZ67" s="16" t="s">
        <v>4713</v>
      </c>
      <c r="BA67" s="16"/>
      <c r="BB67" s="16"/>
      <c r="BC67" s="16"/>
      <c r="BD67" s="16"/>
      <c r="BE67" s="16"/>
      <c r="BF67" s="16"/>
      <c r="BG67"/>
      <c r="BH67" s="16" t="s">
        <v>4714</v>
      </c>
      <c r="BI67" s="16"/>
      <c r="BJ67" s="16"/>
      <c r="BK67" s="16"/>
      <c r="BL67" s="16"/>
      <c r="BM67" s="16"/>
      <c r="BN67" s="16"/>
      <c r="BO67"/>
      <c r="BP67" s="16" t="s">
        <v>4715</v>
      </c>
      <c r="BQ67" s="16"/>
      <c r="BR67" s="16"/>
      <c r="BS67" s="16"/>
      <c r="BT67" s="16"/>
      <c r="BU67" s="16"/>
      <c r="BV67" s="16"/>
      <c r="BW67"/>
      <c r="BX67" s="16" t="s">
        <v>4716</v>
      </c>
      <c r="BY67" s="16"/>
      <c r="BZ67" s="16"/>
      <c r="CA67" s="16"/>
      <c r="CB67" s="16"/>
      <c r="CC67" s="16"/>
      <c r="CD67" s="16"/>
      <c r="CE67"/>
      <c r="CF67" s="16" t="s">
        <v>4717</v>
      </c>
      <c r="CG67" s="16"/>
      <c r="CH67" s="16"/>
      <c r="CI67" s="16"/>
      <c r="CJ67" s="16"/>
      <c r="CK67" s="16"/>
      <c r="CL67" s="16"/>
      <c r="CM67"/>
      <c r="CN67"/>
      <c r="CO67"/>
    </row>
    <row r="68" spans="3:93" ht="33.950000000000003" customHeight="1" x14ac:dyDescent="0.25">
      <c r="C68" s="45" t="s">
        <v>4703</v>
      </c>
      <c r="D68" s="33" t="s">
        <v>4800</v>
      </c>
      <c r="E68" s="33" t="s">
        <v>4801</v>
      </c>
      <c r="F68" s="33" t="s">
        <v>4802</v>
      </c>
      <c r="G68" s="33" t="s">
        <v>4803</v>
      </c>
      <c r="H68" s="33" t="s">
        <v>4804</v>
      </c>
      <c r="I68" s="33" t="s">
        <v>4805</v>
      </c>
      <c r="K68" s="45" t="s">
        <v>4703</v>
      </c>
      <c r="L68" s="33" t="s">
        <v>4800</v>
      </c>
      <c r="M68" s="33" t="s">
        <v>4801</v>
      </c>
      <c r="N68" s="33" t="s">
        <v>4802</v>
      </c>
      <c r="O68" s="33" t="s">
        <v>4803</v>
      </c>
      <c r="P68" s="33" t="s">
        <v>4804</v>
      </c>
      <c r="Q68" s="33" t="s">
        <v>4805</v>
      </c>
      <c r="S68" s="45" t="s">
        <v>4703</v>
      </c>
      <c r="T68" s="33" t="s">
        <v>4800</v>
      </c>
      <c r="U68" s="33" t="s">
        <v>4801</v>
      </c>
      <c r="V68" s="33" t="s">
        <v>4802</v>
      </c>
      <c r="W68" s="33" t="s">
        <v>4803</v>
      </c>
      <c r="X68" s="33" t="s">
        <v>4804</v>
      </c>
      <c r="Y68" s="33" t="s">
        <v>4805</v>
      </c>
      <c r="Z68"/>
      <c r="AA68"/>
      <c r="AB68" s="45" t="s">
        <v>4703</v>
      </c>
      <c r="AC68" s="33" t="s">
        <v>4800</v>
      </c>
      <c r="AD68" s="33" t="s">
        <v>4801</v>
      </c>
      <c r="AE68" s="33" t="s">
        <v>4802</v>
      </c>
      <c r="AF68" s="33" t="s">
        <v>4803</v>
      </c>
      <c r="AG68" s="33" t="s">
        <v>4804</v>
      </c>
      <c r="AH68" s="33" t="s">
        <v>4805</v>
      </c>
      <c r="AI68"/>
      <c r="AJ68" s="45" t="s">
        <v>4703</v>
      </c>
      <c r="AK68" s="33" t="s">
        <v>4800</v>
      </c>
      <c r="AL68" s="33" t="s">
        <v>4801</v>
      </c>
      <c r="AM68" s="33" t="s">
        <v>4802</v>
      </c>
      <c r="AN68" s="33" t="s">
        <v>4803</v>
      </c>
      <c r="AO68" s="33" t="s">
        <v>4804</v>
      </c>
      <c r="AP68" s="33" t="s">
        <v>4805</v>
      </c>
      <c r="AQ68"/>
      <c r="AR68" s="45" t="s">
        <v>4703</v>
      </c>
      <c r="AS68" s="33" t="s">
        <v>4800</v>
      </c>
      <c r="AT68" s="33" t="s">
        <v>4801</v>
      </c>
      <c r="AU68" s="33" t="s">
        <v>4802</v>
      </c>
      <c r="AV68" s="33" t="s">
        <v>4803</v>
      </c>
      <c r="AW68" s="33" t="s">
        <v>4804</v>
      </c>
      <c r="AX68" s="33" t="s">
        <v>4805</v>
      </c>
      <c r="AY68"/>
      <c r="AZ68" s="45" t="s">
        <v>4703</v>
      </c>
      <c r="BA68" s="33" t="s">
        <v>4800</v>
      </c>
      <c r="BB68" s="33" t="s">
        <v>4801</v>
      </c>
      <c r="BC68" s="33" t="s">
        <v>4802</v>
      </c>
      <c r="BD68" s="33" t="s">
        <v>4803</v>
      </c>
      <c r="BE68" s="33" t="s">
        <v>4804</v>
      </c>
      <c r="BF68" s="33" t="s">
        <v>4805</v>
      </c>
      <c r="BG68"/>
      <c r="BH68" s="45" t="s">
        <v>4703</v>
      </c>
      <c r="BI68" s="33" t="s">
        <v>4800</v>
      </c>
      <c r="BJ68" s="33" t="s">
        <v>4801</v>
      </c>
      <c r="BK68" s="33" t="s">
        <v>4802</v>
      </c>
      <c r="BL68" s="33" t="s">
        <v>4803</v>
      </c>
      <c r="BM68" s="33" t="s">
        <v>4804</v>
      </c>
      <c r="BN68" s="33" t="s">
        <v>96</v>
      </c>
      <c r="BO68"/>
      <c r="BP68" s="45" t="s">
        <v>4703</v>
      </c>
      <c r="BQ68" s="33" t="s">
        <v>4800</v>
      </c>
      <c r="BR68" s="33" t="s">
        <v>4801</v>
      </c>
      <c r="BS68" s="33" t="s">
        <v>4802</v>
      </c>
      <c r="BT68" s="33" t="s">
        <v>4803</v>
      </c>
      <c r="BU68" s="33" t="s">
        <v>4804</v>
      </c>
      <c r="BV68" s="33" t="s">
        <v>4805</v>
      </c>
      <c r="BW68"/>
      <c r="BX68" s="45" t="s">
        <v>4703</v>
      </c>
      <c r="BY68" s="33" t="s">
        <v>4800</v>
      </c>
      <c r="BZ68" s="33" t="s">
        <v>4801</v>
      </c>
      <c r="CA68" s="33" t="s">
        <v>4802</v>
      </c>
      <c r="CB68" s="33" t="s">
        <v>4803</v>
      </c>
      <c r="CC68" s="33" t="s">
        <v>4804</v>
      </c>
      <c r="CD68" s="33" t="s">
        <v>4805</v>
      </c>
      <c r="CE68"/>
      <c r="CF68" s="45" t="s">
        <v>4703</v>
      </c>
      <c r="CG68" s="33" t="s">
        <v>4800</v>
      </c>
      <c r="CH68" s="33" t="s">
        <v>4801</v>
      </c>
      <c r="CI68" s="33" t="s">
        <v>4802</v>
      </c>
      <c r="CJ68" s="33" t="s">
        <v>4803</v>
      </c>
      <c r="CK68" s="33" t="s">
        <v>4804</v>
      </c>
      <c r="CL68" s="33" t="s">
        <v>4805</v>
      </c>
      <c r="CM68"/>
      <c r="CN68"/>
      <c r="CO68"/>
    </row>
    <row r="69" spans="3:93" ht="15.95" customHeight="1" x14ac:dyDescent="0.25">
      <c r="C69" s="17" t="s">
        <v>4690</v>
      </c>
      <c r="D69" s="46">
        <v>7.375009510487994E-2</v>
      </c>
      <c r="E69" s="46">
        <v>6.3624721384133789E-2</v>
      </c>
      <c r="F69" s="46">
        <v>-6.7026472197852672E-3</v>
      </c>
      <c r="G69" s="46">
        <v>0.13493503740083468</v>
      </c>
      <c r="H69" s="46">
        <v>-0.13802026680398002</v>
      </c>
      <c r="I69" s="46">
        <v>0.30347395913347675</v>
      </c>
      <c r="K69" s="17" t="s">
        <v>4690</v>
      </c>
      <c r="L69" s="46">
        <v>-2.5136321115838172E-2</v>
      </c>
      <c r="M69" s="46">
        <v>4.0899444287360275E-2</v>
      </c>
      <c r="N69" s="46">
        <v>0.13668698431639417</v>
      </c>
      <c r="O69" s="46" t="e">
        <v>#NAME?</v>
      </c>
      <c r="P69" s="46" t="e">
        <v>#NAME?</v>
      </c>
      <c r="Q69" s="46">
        <v>1.3363840353787104</v>
      </c>
      <c r="S69" s="17" t="s">
        <v>4690</v>
      </c>
      <c r="T69" s="46">
        <v>0.10484231796527969</v>
      </c>
      <c r="U69" s="46">
        <v>7.9165803990676499E-3</v>
      </c>
      <c r="V69" s="46">
        <v>-6.4401633676092168E-2</v>
      </c>
      <c r="W69" s="46">
        <v>0.10557833860214579</v>
      </c>
      <c r="X69" s="46" t="e">
        <v>#NAME?</v>
      </c>
      <c r="Y69" s="46">
        <v>-1.0831402644663051</v>
      </c>
      <c r="Z69"/>
      <c r="AA69"/>
      <c r="AB69" s="17" t="s">
        <v>4690</v>
      </c>
      <c r="AC69" s="46">
        <v>8.293731003206814E-2</v>
      </c>
      <c r="AD69" s="46">
        <v>0.1205189603135831</v>
      </c>
      <c r="AE69" s="46">
        <v>0.20173836998013864</v>
      </c>
      <c r="AF69" s="46">
        <v>9.99431175280526E-2</v>
      </c>
      <c r="AG69" s="46">
        <v>-1.6524317912594282E-2</v>
      </c>
      <c r="AH69" s="46" t="e">
        <v>#NAME?</v>
      </c>
      <c r="AI69"/>
      <c r="AJ69" s="17" t="s">
        <v>4690</v>
      </c>
      <c r="AK69" s="46">
        <v>2.919222276934411E-2</v>
      </c>
      <c r="AL69" s="46">
        <v>1.4852611697995453E-2</v>
      </c>
      <c r="AM69" s="46">
        <v>2.6606478093638926E-2</v>
      </c>
      <c r="AN69" s="46">
        <v>8.3243152725607297E-2</v>
      </c>
      <c r="AO69" s="46">
        <v>-4.7891287704414899E-2</v>
      </c>
      <c r="AP69" s="46">
        <v>-0.28593478620322976</v>
      </c>
      <c r="AQ69"/>
      <c r="AR69" s="17" t="s">
        <v>4690</v>
      </c>
      <c r="AS69" s="46">
        <v>0.16049637690290977</v>
      </c>
      <c r="AT69" s="46">
        <v>-9.8296902058020774E-2</v>
      </c>
      <c r="AU69" s="46">
        <v>-4.4864231449133325E-2</v>
      </c>
      <c r="AV69" s="46" t="e">
        <v>#NAME?</v>
      </c>
      <c r="AW69" s="46" t="e">
        <v>#NAME?</v>
      </c>
      <c r="AX69" s="46" t="e">
        <v>#NAME?</v>
      </c>
      <c r="AY69"/>
      <c r="AZ69" s="17" t="s">
        <v>4690</v>
      </c>
      <c r="BA69" s="46">
        <v>0.10502412230264625</v>
      </c>
      <c r="BB69" s="46">
        <v>5.8942321352044386E-2</v>
      </c>
      <c r="BC69" s="46" t="e">
        <v>#NAME?</v>
      </c>
      <c r="BD69" s="46" t="e">
        <v>#NAME?</v>
      </c>
      <c r="BE69" s="46" t="e">
        <v>#NAME?</v>
      </c>
      <c r="BF69" s="46" t="e">
        <v>#NAME?</v>
      </c>
      <c r="BG69"/>
      <c r="BH69" s="17" t="s">
        <v>4690</v>
      </c>
      <c r="BI69" s="46">
        <v>-1.3487421355865949E-2</v>
      </c>
      <c r="BJ69" s="46">
        <v>2.3473356185642048E-2</v>
      </c>
      <c r="BK69" s="46" t="e">
        <v>#NAME?</v>
      </c>
      <c r="BL69" s="46" t="e">
        <v>#NAME?</v>
      </c>
      <c r="BM69" s="46" t="e">
        <v>#NAME?</v>
      </c>
      <c r="BN69" s="46" t="e">
        <v>#NAME?</v>
      </c>
      <c r="BO69"/>
      <c r="BP69" s="17" t="s">
        <v>4690</v>
      </c>
      <c r="BQ69" s="46" t="e">
        <v>#NAME?</v>
      </c>
      <c r="BR69" s="46">
        <v>0.21515416128073089</v>
      </c>
      <c r="BS69" s="46">
        <v>-3.5754733755303136E-2</v>
      </c>
      <c r="BT69" s="46">
        <v>0.14679424533405702</v>
      </c>
      <c r="BU69" s="46">
        <v>-5.2920945817653015E-3</v>
      </c>
      <c r="BV69" s="46">
        <v>0.35188837357103764</v>
      </c>
      <c r="BW69"/>
      <c r="BX69" s="17" t="s">
        <v>4690</v>
      </c>
      <c r="BY69" s="46" t="e">
        <v>#NAME?</v>
      </c>
      <c r="BZ69" s="46">
        <v>0.20708821109946221</v>
      </c>
      <c r="CA69" s="46">
        <v>1.8644310033547454E-2</v>
      </c>
      <c r="CB69" s="46">
        <v>0.49347698543137769</v>
      </c>
      <c r="CC69" s="46">
        <v>0.19876004977444348</v>
      </c>
      <c r="CD69" s="46" t="e">
        <v>#NAME?</v>
      </c>
      <c r="CE69"/>
      <c r="CF69" s="17" t="s">
        <v>4690</v>
      </c>
      <c r="CG69" s="46" t="e">
        <v>#NAME?</v>
      </c>
      <c r="CH69" s="46">
        <v>0.16590903686922456</v>
      </c>
      <c r="CI69" s="46">
        <v>2.8455834705204356E-2</v>
      </c>
      <c r="CJ69" s="46">
        <v>5.3391441794396567E-2</v>
      </c>
      <c r="CK69" s="46" t="e">
        <v>#NAME?</v>
      </c>
      <c r="CL69" s="46" t="e">
        <v>#NAME?</v>
      </c>
      <c r="CM69"/>
      <c r="CN69"/>
      <c r="CO69"/>
    </row>
    <row r="70" spans="3:93" ht="15.95" customHeight="1" x14ac:dyDescent="0.25">
      <c r="C70" s="17" t="s">
        <v>4691</v>
      </c>
      <c r="D70" s="46">
        <v>0.18734564942062243</v>
      </c>
      <c r="E70" s="46">
        <v>0.15991572487069766</v>
      </c>
      <c r="F70" s="46">
        <v>0.12784632807423435</v>
      </c>
      <c r="G70" s="46">
        <v>0.25206760472032891</v>
      </c>
      <c r="H70" s="46">
        <v>0.15903527728366534</v>
      </c>
      <c r="I70" s="46">
        <v>0.13854850739559865</v>
      </c>
      <c r="K70" s="17" t="s">
        <v>4691</v>
      </c>
      <c r="L70" s="46">
        <v>0.30155288434741445</v>
      </c>
      <c r="M70" s="46">
        <v>0.11281501104033718</v>
      </c>
      <c r="N70" s="46">
        <v>0.30794357458699267</v>
      </c>
      <c r="O70" s="46" t="e">
        <v>#NAME?</v>
      </c>
      <c r="P70" s="46" t="e">
        <v>#NAME?</v>
      </c>
      <c r="Q70" s="46">
        <v>-0.3445006330513215</v>
      </c>
      <c r="S70" s="17" t="s">
        <v>4691</v>
      </c>
      <c r="T70" s="46">
        <v>0.24474725011582524</v>
      </c>
      <c r="U70" s="46">
        <v>3.1235091150279282E-2</v>
      </c>
      <c r="V70" s="46">
        <v>0.26586824171534768</v>
      </c>
      <c r="W70" s="46">
        <v>0.1884617777038417</v>
      </c>
      <c r="X70" s="46" t="e">
        <v>#NAME?</v>
      </c>
      <c r="Y70" s="46">
        <v>0.60926608990830378</v>
      </c>
      <c r="Z70"/>
      <c r="AA70"/>
      <c r="AB70" s="17" t="s">
        <v>4691</v>
      </c>
      <c r="AC70" s="46">
        <v>2.9604169509493236E-3</v>
      </c>
      <c r="AD70" s="46">
        <v>-2.5750495208815768E-2</v>
      </c>
      <c r="AE70" s="46">
        <v>9.327656738621859E-2</v>
      </c>
      <c r="AF70" s="46">
        <v>0.33217731233833209</v>
      </c>
      <c r="AG70" s="46">
        <v>2.907408904910919E-2</v>
      </c>
      <c r="AH70" s="46" t="e">
        <v>#NAME?</v>
      </c>
      <c r="AI70"/>
      <c r="AJ70" s="17" t="s">
        <v>4691</v>
      </c>
      <c r="AK70" s="46">
        <v>9.3139027548277728E-2</v>
      </c>
      <c r="AL70" s="46">
        <v>0.13307699287564947</v>
      </c>
      <c r="AM70" s="46">
        <v>0.13025569128304001</v>
      </c>
      <c r="AN70" s="46">
        <v>-0.268754062566262</v>
      </c>
      <c r="AO70" s="46">
        <v>-0.26852708361095307</v>
      </c>
      <c r="AP70" s="46">
        <v>-0.4730058067388338</v>
      </c>
      <c r="AQ70"/>
      <c r="AR70" s="17" t="s">
        <v>4691</v>
      </c>
      <c r="AS70" s="46">
        <v>-3.0175787461536471E-2</v>
      </c>
      <c r="AT70" s="46">
        <v>0.12253290852846017</v>
      </c>
      <c r="AU70" s="46">
        <v>5.0797097406453537E-2</v>
      </c>
      <c r="AV70" s="46" t="e">
        <v>#NAME?</v>
      </c>
      <c r="AW70" s="46">
        <v>-5.0282803024484027E-2</v>
      </c>
      <c r="AX70" s="46" t="e">
        <v>#NAME?</v>
      </c>
      <c r="AY70"/>
      <c r="AZ70" s="17" t="s">
        <v>4691</v>
      </c>
      <c r="BA70" s="46">
        <v>6.1641236045593774E-2</v>
      </c>
      <c r="BB70" s="46">
        <v>-4.8181361707020996E-2</v>
      </c>
      <c r="BC70" s="46">
        <v>-4.244669024725705E-2</v>
      </c>
      <c r="BD70" s="46" t="e">
        <v>#NAME?</v>
      </c>
      <c r="BE70" s="46">
        <v>0.75626276633033251</v>
      </c>
      <c r="BF70" s="46">
        <v>-0.30012676564516377</v>
      </c>
      <c r="BG70"/>
      <c r="BH70" s="17" t="s">
        <v>4691</v>
      </c>
      <c r="BI70" s="46">
        <v>5.8581985735200071E-2</v>
      </c>
      <c r="BJ70" s="46">
        <v>0.1475105007354327</v>
      </c>
      <c r="BK70" s="46" t="e">
        <v>#NAME?</v>
      </c>
      <c r="BL70" s="46" t="e">
        <v>#NAME?</v>
      </c>
      <c r="BM70" s="46" t="e">
        <v>#NAME?</v>
      </c>
      <c r="BN70" s="46" t="e">
        <v>#NAME?</v>
      </c>
      <c r="BO70"/>
      <c r="BP70" s="17" t="s">
        <v>4691</v>
      </c>
      <c r="BQ70" s="46" t="e">
        <v>#NAME?</v>
      </c>
      <c r="BR70" s="46">
        <v>-5.6372312077904482E-2</v>
      </c>
      <c r="BS70" s="46">
        <v>0.25687838826709181</v>
      </c>
      <c r="BT70" s="46">
        <v>0.16727798357448476</v>
      </c>
      <c r="BU70" s="46">
        <v>0.14920339724607737</v>
      </c>
      <c r="BV70" s="46">
        <v>0.85939735044321253</v>
      </c>
      <c r="BW70"/>
      <c r="BX70" s="17" t="s">
        <v>4691</v>
      </c>
      <c r="BY70" s="46" t="e">
        <v>#NAME?</v>
      </c>
      <c r="BZ70" s="46">
        <v>1.277126501355757E-2</v>
      </c>
      <c r="CA70" s="46">
        <v>4.4713274383392392E-2</v>
      </c>
      <c r="CB70" s="46">
        <v>1.980262729617973E-2</v>
      </c>
      <c r="CC70" s="46">
        <v>4.1572408866695956E-2</v>
      </c>
      <c r="CD70" s="46">
        <v>-0.28192705106895188</v>
      </c>
      <c r="CE70"/>
      <c r="CF70" s="17" t="s">
        <v>4691</v>
      </c>
      <c r="CG70" s="46" t="e">
        <v>#NAME?</v>
      </c>
      <c r="CH70" s="46">
        <v>2.400187402972449E-2</v>
      </c>
      <c r="CI70" s="46">
        <v>-8.0011268220437776E-3</v>
      </c>
      <c r="CJ70" s="46">
        <v>4.7876697500145227E-2</v>
      </c>
      <c r="CK70" s="46" t="e">
        <v>#NAME?</v>
      </c>
      <c r="CL70" s="46" t="e">
        <v>#NAME?</v>
      </c>
      <c r="CM70"/>
      <c r="CN70"/>
      <c r="CO70"/>
    </row>
    <row r="71" spans="3:93" ht="15.95" customHeight="1" x14ac:dyDescent="0.25">
      <c r="C71" s="17" t="s">
        <v>4692</v>
      </c>
      <c r="D71" s="46">
        <v>8.3029141400057516E-2</v>
      </c>
      <c r="E71" s="46">
        <v>0.21054802446129312</v>
      </c>
      <c r="F71" s="46">
        <v>0.16480911866165618</v>
      </c>
      <c r="G71" s="46">
        <v>-0.25750508165553204</v>
      </c>
      <c r="H71" s="46">
        <v>0.34362050143793338</v>
      </c>
      <c r="I71" s="46">
        <v>0.26232154679009495</v>
      </c>
      <c r="K71" s="17" t="s">
        <v>4692</v>
      </c>
      <c r="L71" s="46">
        <v>9.264737124492271E-3</v>
      </c>
      <c r="M71" s="46">
        <v>0.16234916277368633</v>
      </c>
      <c r="N71" s="46">
        <v>0.24741358519329476</v>
      </c>
      <c r="O71" s="46" t="e">
        <v>#NAME?</v>
      </c>
      <c r="P71" s="46" t="e">
        <v>#NAME?</v>
      </c>
      <c r="Q71" s="46">
        <v>0.44342746121429405</v>
      </c>
      <c r="S71" s="17" t="s">
        <v>4692</v>
      </c>
      <c r="T71" s="46">
        <v>-0.10015093721688195</v>
      </c>
      <c r="U71" s="46">
        <v>0.16645776572220897</v>
      </c>
      <c r="V71" s="46">
        <v>-0.2881146711751511</v>
      </c>
      <c r="W71" s="46" t="e">
        <v>#NAME?</v>
      </c>
      <c r="X71" s="46">
        <v>-6.9742797690870537E-2</v>
      </c>
      <c r="Y71" s="46" t="e">
        <v>#NAME?</v>
      </c>
      <c r="Z71"/>
      <c r="AA71"/>
      <c r="AB71" s="17" t="s">
        <v>4692</v>
      </c>
      <c r="AC71" s="46">
        <v>0.32472699011453082</v>
      </c>
      <c r="AD71" s="46">
        <v>0.49762081741074693</v>
      </c>
      <c r="AE71" s="46">
        <v>0.31340900590483517</v>
      </c>
      <c r="AF71" s="46" t="e">
        <v>#NAME?</v>
      </c>
      <c r="AG71" s="46">
        <v>0.32409543327985635</v>
      </c>
      <c r="AH71" s="46" t="e">
        <v>#NAME?</v>
      </c>
      <c r="AI71"/>
      <c r="AJ71" s="17" t="s">
        <v>4692</v>
      </c>
      <c r="AK71" s="46">
        <v>0.14926201346019843</v>
      </c>
      <c r="AL71" s="46">
        <v>8.976381421926001E-2</v>
      </c>
      <c r="AM71" s="46">
        <v>3.6390946969775066E-2</v>
      </c>
      <c r="AN71" s="46" t="e">
        <v>#NAME?</v>
      </c>
      <c r="AO71" s="46">
        <v>0.94450371237573505</v>
      </c>
      <c r="AP71" s="46">
        <v>-0.73447409809017028</v>
      </c>
      <c r="AQ71"/>
      <c r="AR71" s="17" t="s">
        <v>4692</v>
      </c>
      <c r="AS71" s="46">
        <v>0.25344696067229694</v>
      </c>
      <c r="AT71" s="46">
        <v>0.17462824552051215</v>
      </c>
      <c r="AU71" s="46">
        <v>3.1006720243024592E-2</v>
      </c>
      <c r="AV71" s="46" t="e">
        <v>#NAME?</v>
      </c>
      <c r="AW71" s="46">
        <v>0.40935487156293787</v>
      </c>
      <c r="AX71" s="46">
        <v>0.32705739937694789</v>
      </c>
      <c r="AY71"/>
      <c r="AZ71" s="17" t="s">
        <v>4692</v>
      </c>
      <c r="BA71" s="46">
        <v>0.1610095985814485</v>
      </c>
      <c r="BB71" s="46">
        <v>0.29457212015957429</v>
      </c>
      <c r="BC71" s="46">
        <v>0.23124076154682918</v>
      </c>
      <c r="BD71" s="46" t="e">
        <v>#NAME?</v>
      </c>
      <c r="BE71" s="46">
        <v>-0.29874629205716102</v>
      </c>
      <c r="BF71" s="46">
        <v>6.4741179706902935E-2</v>
      </c>
      <c r="BG71"/>
      <c r="BH71" s="17" t="s">
        <v>4692</v>
      </c>
      <c r="BI71" s="46">
        <v>2.8584352936502792E-2</v>
      </c>
      <c r="BJ71" s="46">
        <v>6.4693430540391395E-2</v>
      </c>
      <c r="BK71" s="46">
        <v>8.9490570751060761E-2</v>
      </c>
      <c r="BL71" s="46" t="e">
        <v>#NAME?</v>
      </c>
      <c r="BM71" s="46" t="e">
        <v>#NAME?</v>
      </c>
      <c r="BN71" s="46" t="e">
        <v>#NAME?</v>
      </c>
      <c r="BO71"/>
      <c r="BP71" s="17" t="s">
        <v>4692</v>
      </c>
      <c r="BQ71" s="46" t="e">
        <v>#NAME?</v>
      </c>
      <c r="BR71" s="46">
        <v>0.16664055123180158</v>
      </c>
      <c r="BS71" s="46">
        <v>-0.25661880591996605</v>
      </c>
      <c r="BT71" s="46" t="e">
        <v>#NAME?</v>
      </c>
      <c r="BU71" s="46">
        <v>0.38231063404780496</v>
      </c>
      <c r="BV71" s="46">
        <v>0.11141935613801794</v>
      </c>
      <c r="BW71"/>
      <c r="BX71" s="17" t="s">
        <v>4692</v>
      </c>
      <c r="BY71" s="46" t="e">
        <v>#NAME?</v>
      </c>
      <c r="BZ71" s="46">
        <v>2.8434000241467815E-2</v>
      </c>
      <c r="CA71" s="46">
        <v>0.13818154357916543</v>
      </c>
      <c r="CB71" s="46">
        <v>0.12896214596893221</v>
      </c>
      <c r="CC71" s="46">
        <v>0.20908769298762073</v>
      </c>
      <c r="CD71" s="46">
        <v>0.24785668186585877</v>
      </c>
      <c r="CE71"/>
      <c r="CF71" s="17" t="s">
        <v>4692</v>
      </c>
      <c r="CG71" s="46" t="e">
        <v>#NAME?</v>
      </c>
      <c r="CH71" s="46">
        <v>-0.18339202968832685</v>
      </c>
      <c r="CI71" s="46">
        <v>0.10611382629530552</v>
      </c>
      <c r="CJ71" s="46">
        <v>4.4344780459669053E-2</v>
      </c>
      <c r="CK71" s="46">
        <v>0.19921649275732131</v>
      </c>
      <c r="CL71" s="46" t="e">
        <v>#NAME?</v>
      </c>
      <c r="CM71"/>
      <c r="CN71"/>
      <c r="CO71"/>
    </row>
    <row r="72" spans="3:93" ht="15.95" customHeight="1" x14ac:dyDescent="0.25">
      <c r="C72" s="17" t="s">
        <v>4693</v>
      </c>
      <c r="D72" s="46">
        <v>8.5175383485248432E-2</v>
      </c>
      <c r="E72" s="46">
        <v>-5.4720234722341861E-3</v>
      </c>
      <c r="F72" s="46">
        <v>5.3038659666260903E-2</v>
      </c>
      <c r="G72" s="46">
        <v>0.32218894221646377</v>
      </c>
      <c r="H72" s="46">
        <v>7.4104860317527069E-2</v>
      </c>
      <c r="I72" s="46">
        <v>1.7154971608912269E-2</v>
      </c>
      <c r="K72" s="17" t="s">
        <v>4693</v>
      </c>
      <c r="L72" s="46">
        <v>7.2577069806497391E-2</v>
      </c>
      <c r="M72" s="46">
        <v>8.3930513064852719E-2</v>
      </c>
      <c r="N72" s="46">
        <v>-0.19492471658548657</v>
      </c>
      <c r="O72" s="46" t="e">
        <v>#NAME?</v>
      </c>
      <c r="P72" s="46" t="e">
        <v>#NAME?</v>
      </c>
      <c r="Q72" s="46">
        <v>-9.4542987195417233E-2</v>
      </c>
      <c r="S72" s="17" t="s">
        <v>4693</v>
      </c>
      <c r="T72" s="46">
        <v>0.15109349136923508</v>
      </c>
      <c r="U72" s="46">
        <v>0.22538208231467377</v>
      </c>
      <c r="V72" s="46">
        <v>0.71397766281351072</v>
      </c>
      <c r="W72" s="46" t="e">
        <v>#NAME?</v>
      </c>
      <c r="X72" s="46">
        <v>2.9078766638779593E-3</v>
      </c>
      <c r="Y72" s="46" t="e">
        <v>#NAME?</v>
      </c>
      <c r="Z72"/>
      <c r="AA72"/>
      <c r="AB72" s="17" t="s">
        <v>4693</v>
      </c>
      <c r="AC72" s="46">
        <v>-6.7051459975235204E-4</v>
      </c>
      <c r="AD72" s="46">
        <v>-0.31202747844431117</v>
      </c>
      <c r="AE72" s="46">
        <v>-0.17223811804008449</v>
      </c>
      <c r="AF72" s="46" t="e">
        <v>#NAME?</v>
      </c>
      <c r="AG72" s="46">
        <v>0.27946641658273069</v>
      </c>
      <c r="AH72" s="46" t="e">
        <v>#NAME?</v>
      </c>
      <c r="AI72"/>
      <c r="AJ72" s="17" t="s">
        <v>4693</v>
      </c>
      <c r="AK72" s="46">
        <v>-7.1112613816647602E-2</v>
      </c>
      <c r="AL72" s="46">
        <v>0.12176316810770431</v>
      </c>
      <c r="AM72" s="46" t="e">
        <v>#NAME?</v>
      </c>
      <c r="AN72" s="46" t="e">
        <v>#NAME?</v>
      </c>
      <c r="AO72" s="46">
        <v>0.1010315531448345</v>
      </c>
      <c r="AP72" s="46">
        <v>-7.1034456268142296E-2</v>
      </c>
      <c r="AQ72"/>
      <c r="AR72" s="17" t="s">
        <v>4693</v>
      </c>
      <c r="AS72" s="46">
        <v>2.5277723181187574E-2</v>
      </c>
      <c r="AT72" s="46">
        <v>0.13946989887691943</v>
      </c>
      <c r="AU72" s="46">
        <v>0.27523056622036468</v>
      </c>
      <c r="AV72" s="46" t="e">
        <v>#NAME?</v>
      </c>
      <c r="AW72" s="46">
        <v>-1.9904276511210884E-3</v>
      </c>
      <c r="AX72" s="46">
        <v>-0.27028061164113282</v>
      </c>
      <c r="AY72"/>
      <c r="AZ72" s="17" t="s">
        <v>4693</v>
      </c>
      <c r="BA72" s="46">
        <v>0.14281240983423185</v>
      </c>
      <c r="BB72" s="46">
        <v>0.19128917998896647</v>
      </c>
      <c r="BC72" s="46">
        <v>-0.48569600553129177</v>
      </c>
      <c r="BD72" s="46" t="e">
        <v>#NAME?</v>
      </c>
      <c r="BE72" s="46" t="e">
        <v>#NAME?</v>
      </c>
      <c r="BF72" s="46">
        <v>0.48694634997604763</v>
      </c>
      <c r="BG72"/>
      <c r="BH72" s="17" t="s">
        <v>4693</v>
      </c>
      <c r="BI72" s="46">
        <v>0.30668599718958833</v>
      </c>
      <c r="BJ72" s="46">
        <v>0.11762126262359518</v>
      </c>
      <c r="BK72" s="46" t="e">
        <v>#NAME?</v>
      </c>
      <c r="BL72" s="46" t="e">
        <v>#NAME?</v>
      </c>
      <c r="BM72" s="46" t="e">
        <v>#NAME?</v>
      </c>
      <c r="BN72" s="46" t="e">
        <v>#NAME?</v>
      </c>
      <c r="BO72"/>
      <c r="BP72" s="17" t="s">
        <v>4693</v>
      </c>
      <c r="BQ72" s="46" t="e">
        <v>#NAME?</v>
      </c>
      <c r="BR72" s="46">
        <v>0.19135365411199362</v>
      </c>
      <c r="BS72" s="46">
        <v>0.30412748488438418</v>
      </c>
      <c r="BT72" s="46" t="e">
        <v>#NAME?</v>
      </c>
      <c r="BU72" s="46">
        <v>0.16926628031823709</v>
      </c>
      <c r="BV72" s="46">
        <v>-0.15610536757740981</v>
      </c>
      <c r="BW72"/>
      <c r="BX72" s="17" t="s">
        <v>4693</v>
      </c>
      <c r="BY72" s="46" t="e">
        <v>#NAME?</v>
      </c>
      <c r="BZ72" s="46">
        <v>-0.13314495433049855</v>
      </c>
      <c r="CA72" s="46">
        <v>0.19731279127968812</v>
      </c>
      <c r="CB72" s="46">
        <v>-4.5892350344482656E-2</v>
      </c>
      <c r="CC72" s="46">
        <v>0.20523643691128865</v>
      </c>
      <c r="CD72" s="46">
        <v>0.43759966109317411</v>
      </c>
      <c r="CE72"/>
      <c r="CF72" s="17" t="s">
        <v>4693</v>
      </c>
      <c r="CG72" s="46">
        <v>0.16971627155683697</v>
      </c>
      <c r="CH72" s="46">
        <v>0.16878274099507712</v>
      </c>
      <c r="CI72" s="46">
        <v>4.9847627121071436E-2</v>
      </c>
      <c r="CJ72" s="46">
        <v>0.54422267698650861</v>
      </c>
      <c r="CK72" s="46">
        <v>0.13423642694707771</v>
      </c>
      <c r="CL72" s="46" t="e">
        <v>#NAME?</v>
      </c>
      <c r="CM72"/>
      <c r="CN72"/>
      <c r="CO72"/>
    </row>
    <row r="73" spans="3:93" ht="15.95" customHeight="1" x14ac:dyDescent="0.25">
      <c r="C73" s="17" t="s">
        <v>4694</v>
      </c>
      <c r="D73" s="46">
        <v>9.9609127167291131E-2</v>
      </c>
      <c r="E73" s="46">
        <v>5.1016319412606023E-2</v>
      </c>
      <c r="F73" s="46">
        <v>7.299197364420501E-2</v>
      </c>
      <c r="G73" s="46">
        <v>7.4130259504536694E-2</v>
      </c>
      <c r="H73" s="46">
        <v>-1.1044851705207758E-3</v>
      </c>
      <c r="I73" s="46">
        <v>0.25942352300912841</v>
      </c>
      <c r="K73" s="17" t="s">
        <v>4694</v>
      </c>
      <c r="L73" s="46">
        <v>0.16171817973579952</v>
      </c>
      <c r="M73" s="46">
        <v>0.16636767450277051</v>
      </c>
      <c r="N73" s="46">
        <v>0.18395529705936867</v>
      </c>
      <c r="O73" s="46" t="e">
        <v>#NAME?</v>
      </c>
      <c r="P73" s="46" t="e">
        <v>#NAME?</v>
      </c>
      <c r="Q73" s="46">
        <v>0.50755289547000515</v>
      </c>
      <c r="S73" s="17" t="s">
        <v>4694</v>
      </c>
      <c r="T73" s="46">
        <v>0.18080639819694475</v>
      </c>
      <c r="U73" s="46">
        <v>-0.1765683110383211</v>
      </c>
      <c r="V73" s="46">
        <v>-0.18605428697854368</v>
      </c>
      <c r="W73" s="46">
        <v>-4.2762966757180609E-2</v>
      </c>
      <c r="X73" s="46">
        <v>0.24682434581333126</v>
      </c>
      <c r="Y73" s="46">
        <v>5.2691300662176282E-2</v>
      </c>
      <c r="Z73"/>
      <c r="AA73"/>
      <c r="AB73" s="17" t="s">
        <v>4694</v>
      </c>
      <c r="AC73" s="46">
        <v>-8.8645963466846105E-3</v>
      </c>
      <c r="AD73" s="46">
        <v>0.1076589038719412</v>
      </c>
      <c r="AE73" s="46">
        <v>0.23341918864993738</v>
      </c>
      <c r="AF73" s="46">
        <v>0.51430388814231554</v>
      </c>
      <c r="AG73" s="46">
        <v>-0.11385699385147392</v>
      </c>
      <c r="AH73" s="46" t="e">
        <v>#NAME?</v>
      </c>
      <c r="AI73"/>
      <c r="AJ73" s="17" t="s">
        <v>4694</v>
      </c>
      <c r="AK73" s="46">
        <v>0.18326597364304442</v>
      </c>
      <c r="AL73" s="46">
        <v>3.9617525208829546E-3</v>
      </c>
      <c r="AM73" s="46" t="e">
        <v>#NAME?</v>
      </c>
      <c r="AN73" s="46" t="e">
        <v>#NAME?</v>
      </c>
      <c r="AO73" s="46">
        <v>-0.18523314989115308</v>
      </c>
      <c r="AP73" s="46">
        <v>0.80061903303051862</v>
      </c>
      <c r="AQ73"/>
      <c r="AR73" s="17" t="s">
        <v>4694</v>
      </c>
      <c r="AS73" s="46">
        <v>4.1842365136042378E-2</v>
      </c>
      <c r="AT73" s="46">
        <v>-6.2955395960718363E-2</v>
      </c>
      <c r="AU73" s="46">
        <v>-2.200301863443041E-2</v>
      </c>
      <c r="AV73" s="46" t="e">
        <v>#NAME?</v>
      </c>
      <c r="AW73" s="46">
        <v>0.18050143204820721</v>
      </c>
      <c r="AX73" s="46">
        <v>8.6153738345962891E-2</v>
      </c>
      <c r="AY73"/>
      <c r="AZ73" s="17" t="s">
        <v>4694</v>
      </c>
      <c r="BA73" s="46">
        <v>3.4581515093136471E-2</v>
      </c>
      <c r="BB73" s="46">
        <v>-1.5210568727577227E-2</v>
      </c>
      <c r="BC73" s="46" t="e">
        <v>#NAME?</v>
      </c>
      <c r="BD73" s="46" t="e">
        <v>#NAME?</v>
      </c>
      <c r="BE73" s="46" t="e">
        <v>#NAME?</v>
      </c>
      <c r="BF73" s="46">
        <v>-0.43170287935880902</v>
      </c>
      <c r="BG73"/>
      <c r="BH73" s="17" t="s">
        <v>4694</v>
      </c>
      <c r="BI73" s="46">
        <v>-5.9775682091102386E-2</v>
      </c>
      <c r="BJ73" s="46">
        <v>-1.7672262932906743E-2</v>
      </c>
      <c r="BK73" s="46" t="e">
        <v>#NAME?</v>
      </c>
      <c r="BL73" s="46" t="e">
        <v>#NAME?</v>
      </c>
      <c r="BM73" s="46" t="e">
        <v>#NAME?</v>
      </c>
      <c r="BN73" s="46" t="e">
        <v>#NAME?</v>
      </c>
      <c r="BO73"/>
      <c r="BP73" s="17" t="s">
        <v>4694</v>
      </c>
      <c r="BQ73" s="46">
        <v>0.31996773594974975</v>
      </c>
      <c r="BR73" s="46">
        <v>0.36765987258810967</v>
      </c>
      <c r="BS73" s="46">
        <v>8.3938530999958363E-2</v>
      </c>
      <c r="BT73" s="46" t="e">
        <v>#NAME?</v>
      </c>
      <c r="BU73" s="46">
        <v>3.077556419209555E-2</v>
      </c>
      <c r="BV73" s="46">
        <v>0.20894249936956605</v>
      </c>
      <c r="BW73"/>
      <c r="BX73" s="17" t="s">
        <v>4694</v>
      </c>
      <c r="BY73" s="46" t="e">
        <v>#NAME?</v>
      </c>
      <c r="BZ73" s="46" t="e">
        <v>#NAME?</v>
      </c>
      <c r="CA73" s="46">
        <v>3.353993839858424E-2</v>
      </c>
      <c r="CB73" s="46">
        <v>0.25580052368077622</v>
      </c>
      <c r="CC73" s="46">
        <v>2.7687026811938926E-2</v>
      </c>
      <c r="CD73" s="46" t="e">
        <v>#NAME?</v>
      </c>
      <c r="CE73"/>
      <c r="CF73" s="17" t="s">
        <v>4694</v>
      </c>
      <c r="CG73" s="46">
        <v>-0.29047993535135846</v>
      </c>
      <c r="CH73" s="46">
        <v>5.7711136010641394E-2</v>
      </c>
      <c r="CI73" s="46">
        <v>0.16611637313000477</v>
      </c>
      <c r="CJ73" s="46">
        <v>-0.15167407435116156</v>
      </c>
      <c r="CK73" s="46">
        <v>0.11634092215363372</v>
      </c>
      <c r="CL73" s="46" t="e">
        <v>#NAME?</v>
      </c>
      <c r="CM73"/>
      <c r="CN73"/>
      <c r="CO73"/>
    </row>
    <row r="74" spans="3:93" ht="15.95" customHeight="1" x14ac:dyDescent="0.25">
      <c r="C74" s="17" t="s">
        <v>4695</v>
      </c>
      <c r="D74" s="46">
        <v>5.9754650343401022E-2</v>
      </c>
      <c r="E74" s="46">
        <v>9.7600606729029607E-2</v>
      </c>
      <c r="F74" s="46">
        <v>0.12756502210833801</v>
      </c>
      <c r="G74" s="46">
        <v>0.22142346248742575</v>
      </c>
      <c r="H74" s="46">
        <v>0.23875398896116154</v>
      </c>
      <c r="I74" s="46">
        <v>0.18744384571950512</v>
      </c>
      <c r="K74" s="17" t="s">
        <v>4695</v>
      </c>
      <c r="L74" s="46">
        <v>0.20078933365353452</v>
      </c>
      <c r="M74" s="46">
        <v>-0.22328733437721687</v>
      </c>
      <c r="N74" s="46">
        <v>-2.9612380653214757E-2</v>
      </c>
      <c r="O74" s="46" t="e">
        <v>#NAME?</v>
      </c>
      <c r="P74" s="46" t="e">
        <v>#NAME?</v>
      </c>
      <c r="Q74" s="46">
        <v>-0.226625518734519</v>
      </c>
      <c r="S74" s="17" t="s">
        <v>4695</v>
      </c>
      <c r="T74" s="46">
        <v>0.12225686290822471</v>
      </c>
      <c r="U74" s="46">
        <v>0.27637903439202743</v>
      </c>
      <c r="V74" s="46">
        <v>0.20849315168402438</v>
      </c>
      <c r="W74" s="46">
        <v>0.21056476910734964</v>
      </c>
      <c r="X74" s="46">
        <v>0.11079496761846794</v>
      </c>
      <c r="Y74" s="46">
        <v>-0.15400929263820626</v>
      </c>
      <c r="Z74"/>
      <c r="AA74"/>
      <c r="AB74" s="17" t="s">
        <v>4695</v>
      </c>
      <c r="AC74" s="46">
        <v>0.20997991980270325</v>
      </c>
      <c r="AD74" s="46">
        <v>0.23347094178392361</v>
      </c>
      <c r="AE74" s="46">
        <v>-7.9332650620880466E-3</v>
      </c>
      <c r="AF74" s="46">
        <v>-0.33093758112273802</v>
      </c>
      <c r="AG74" s="46" t="e">
        <v>#NAME?</v>
      </c>
      <c r="AH74" s="46" t="e">
        <v>#NAME?</v>
      </c>
      <c r="AI74"/>
      <c r="AJ74" s="17" t="s">
        <v>4695</v>
      </c>
      <c r="AK74" s="46">
        <v>0.32340023908505794</v>
      </c>
      <c r="AL74" s="46">
        <v>0.31187877631915006</v>
      </c>
      <c r="AM74" s="46">
        <v>0.36943928585140234</v>
      </c>
      <c r="AN74" s="46">
        <v>0.1778472763990335</v>
      </c>
      <c r="AO74" s="46">
        <v>0.17913907237092846</v>
      </c>
      <c r="AP74" s="46">
        <v>0.78226424277424922</v>
      </c>
      <c r="AQ74"/>
      <c r="AR74" s="17" t="s">
        <v>4695</v>
      </c>
      <c r="AS74" s="46">
        <v>6.7237420647782153E-2</v>
      </c>
      <c r="AT74" s="46">
        <v>0.12659989038976829</v>
      </c>
      <c r="AU74" s="46">
        <v>0.22642382894908938</v>
      </c>
      <c r="AV74" s="46" t="e">
        <v>#NAME?</v>
      </c>
      <c r="AW74" s="46">
        <v>0.31202776091624806</v>
      </c>
      <c r="AX74" s="46">
        <v>0.51175447930866658</v>
      </c>
      <c r="AY74"/>
      <c r="AZ74" s="17" t="s">
        <v>4695</v>
      </c>
      <c r="BA74" s="46">
        <v>0.15578490623545671</v>
      </c>
      <c r="BB74" s="46">
        <v>0.14832745196837449</v>
      </c>
      <c r="BC74" s="46" t="e">
        <v>#NAME?</v>
      </c>
      <c r="BD74" s="46" t="e">
        <v>#NAME?</v>
      </c>
      <c r="BE74" s="46">
        <v>0.25447801167275286</v>
      </c>
      <c r="BF74" s="46">
        <v>6.0139322926326039E-2</v>
      </c>
      <c r="BG74"/>
      <c r="BH74" s="17" t="s">
        <v>4695</v>
      </c>
      <c r="BI74" s="46">
        <v>0.19936701135544826</v>
      </c>
      <c r="BJ74" s="46">
        <v>0.25977121300351913</v>
      </c>
      <c r="BK74" s="46">
        <v>0.65453234443216579</v>
      </c>
      <c r="BL74" s="46" t="e">
        <v>#NAME?</v>
      </c>
      <c r="BM74" s="46" t="e">
        <v>#NAME?</v>
      </c>
      <c r="BN74" s="46" t="e">
        <v>#NAME?</v>
      </c>
      <c r="BO74"/>
      <c r="BP74" s="17" t="s">
        <v>4695</v>
      </c>
      <c r="BQ74" s="46" t="e">
        <v>#NAME?</v>
      </c>
      <c r="BR74" s="46" t="e">
        <v>#NAME?</v>
      </c>
      <c r="BS74" s="46">
        <v>0.21908759442532821</v>
      </c>
      <c r="BT74" s="46" t="e">
        <v>#NAME?</v>
      </c>
      <c r="BU74" s="46">
        <v>0.16408147737700518</v>
      </c>
      <c r="BV74" s="46">
        <v>-0.12101999165450278</v>
      </c>
      <c r="BW74"/>
      <c r="BX74" s="17" t="s">
        <v>4695</v>
      </c>
      <c r="BY74" s="46" t="e">
        <v>#NAME?</v>
      </c>
      <c r="BZ74" s="46" t="e">
        <v>#NAME?</v>
      </c>
      <c r="CA74" s="46">
        <v>0.17541171883855836</v>
      </c>
      <c r="CB74" s="46">
        <v>0.28588619221813621</v>
      </c>
      <c r="CC74" s="46">
        <v>0.26958390776965907</v>
      </c>
      <c r="CD74" s="46" t="e">
        <v>#NAME?</v>
      </c>
      <c r="CE74"/>
      <c r="CF74" s="17" t="s">
        <v>4695</v>
      </c>
      <c r="CG74" s="46">
        <v>-5.5432514447618939E-3</v>
      </c>
      <c r="CH74" s="46">
        <v>0.34793489662233568</v>
      </c>
      <c r="CI74" s="46">
        <v>3.5394231963430008E-2</v>
      </c>
      <c r="CJ74" s="46">
        <v>-1.1323209616390188E-2</v>
      </c>
      <c r="CK74" s="46">
        <v>0.11900170236807571</v>
      </c>
      <c r="CL74" s="46" t="e">
        <v>#NAME?</v>
      </c>
      <c r="CM74"/>
      <c r="CN74"/>
      <c r="CO74"/>
    </row>
    <row r="75" spans="3:93" ht="15.95" customHeight="1" x14ac:dyDescent="0.25">
      <c r="C75" s="17" t="s">
        <v>4696</v>
      </c>
      <c r="D75" s="46">
        <v>0.1264389846012712</v>
      </c>
      <c r="E75" s="46">
        <v>0.15368215286032516</v>
      </c>
      <c r="F75" s="46">
        <v>0.11652944467996054</v>
      </c>
      <c r="G75" s="46">
        <v>4.9055184332986591E-2</v>
      </c>
      <c r="H75" s="46">
        <v>0.18466892534039211</v>
      </c>
      <c r="I75" s="46">
        <v>-0.40684030939114108</v>
      </c>
      <c r="K75" s="17" t="s">
        <v>4696</v>
      </c>
      <c r="L75" s="46">
        <v>-8.1671293473059695E-2</v>
      </c>
      <c r="M75" s="46">
        <v>0.33645399852558178</v>
      </c>
      <c r="N75" s="46">
        <v>0.15291470502132903</v>
      </c>
      <c r="O75" s="46">
        <v>-0.1296532082268709</v>
      </c>
      <c r="P75" s="46">
        <v>6.74937090886647E-2</v>
      </c>
      <c r="Q75" s="46">
        <v>-4.7691245100852972E-2</v>
      </c>
      <c r="S75" s="17" t="s">
        <v>4696</v>
      </c>
      <c r="T75" s="46">
        <v>3.5726373049374371E-2</v>
      </c>
      <c r="U75" s="46">
        <v>5.2302765471117549E-2</v>
      </c>
      <c r="V75" s="46">
        <v>0.1474834471940237</v>
      </c>
      <c r="W75" s="46">
        <v>0.1870121661518086</v>
      </c>
      <c r="X75" s="46">
        <v>0.2662762447616302</v>
      </c>
      <c r="Y75" s="46">
        <v>6.6192694224594506E-2</v>
      </c>
      <c r="Z75"/>
      <c r="AA75"/>
      <c r="AB75" s="17" t="s">
        <v>4696</v>
      </c>
      <c r="AC75" s="46">
        <v>0.2242828546201113</v>
      </c>
      <c r="AD75" s="46">
        <v>0.17532478336899865</v>
      </c>
      <c r="AE75" s="46">
        <v>0.27321279565920148</v>
      </c>
      <c r="AF75" s="46" t="e">
        <v>#NAME?</v>
      </c>
      <c r="AG75" s="46" t="e">
        <v>#NAME?</v>
      </c>
      <c r="AH75" s="46" t="e">
        <v>#NAME?</v>
      </c>
      <c r="AI75"/>
      <c r="AJ75" s="17" t="s">
        <v>4696</v>
      </c>
      <c r="AK75" s="46">
        <v>-3.0477068776854126E-2</v>
      </c>
      <c r="AL75" s="46">
        <v>-2.2948901565635858E-2</v>
      </c>
      <c r="AM75" s="46">
        <v>-5.2420218770795101E-3</v>
      </c>
      <c r="AN75" s="46">
        <v>0.11428914640212759</v>
      </c>
      <c r="AO75" s="46">
        <v>-4.4406508124516415E-3</v>
      </c>
      <c r="AP75" s="46">
        <v>-0.80348757481222066</v>
      </c>
      <c r="AQ75"/>
      <c r="AR75" s="17" t="s">
        <v>4696</v>
      </c>
      <c r="AS75" s="46">
        <v>0.16667258297584658</v>
      </c>
      <c r="AT75" s="46">
        <v>0.15290550647041884</v>
      </c>
      <c r="AU75" s="46">
        <v>0.16306381290699451</v>
      </c>
      <c r="AV75" s="46" t="e">
        <v>#NAME?</v>
      </c>
      <c r="AW75" s="46">
        <v>3.6721467917644933E-2</v>
      </c>
      <c r="AX75" s="46">
        <v>9.3778337920605137E-2</v>
      </c>
      <c r="AY75"/>
      <c r="AZ75" s="17" t="s">
        <v>4696</v>
      </c>
      <c r="BA75" s="46">
        <v>0.20152069636657974</v>
      </c>
      <c r="BB75" s="46">
        <v>0.18153279359436758</v>
      </c>
      <c r="BC75" s="46">
        <v>0.4138139121729012</v>
      </c>
      <c r="BD75" s="46" t="e">
        <v>#NAME?</v>
      </c>
      <c r="BE75" s="46">
        <v>0.23438290477666798</v>
      </c>
      <c r="BF75" s="46">
        <v>-0.1547842138008664</v>
      </c>
      <c r="BG75"/>
      <c r="BH75" s="17" t="s">
        <v>4696</v>
      </c>
      <c r="BI75" s="46">
        <v>8.1940651031657694E-2</v>
      </c>
      <c r="BJ75" s="46">
        <v>0.10595146188660719</v>
      </c>
      <c r="BK75" s="46">
        <v>-0.24368687877370876</v>
      </c>
      <c r="BL75" s="46" t="e">
        <v>#NAME?</v>
      </c>
      <c r="BM75" s="46" t="e">
        <v>#NAME?</v>
      </c>
      <c r="BN75" s="46" t="e">
        <v>#NAME?</v>
      </c>
      <c r="BO75"/>
      <c r="BP75" s="17" t="s">
        <v>4696</v>
      </c>
      <c r="BQ75" s="46" t="e">
        <v>#NAME?</v>
      </c>
      <c r="BR75" s="46" t="e">
        <v>#NAME?</v>
      </c>
      <c r="BS75" s="46">
        <v>0.17619866526832589</v>
      </c>
      <c r="BT75" s="46">
        <v>0.13886061061375224</v>
      </c>
      <c r="BU75" s="46" t="e">
        <v>#NAME?</v>
      </c>
      <c r="BV75" s="46">
        <v>0.13937533525473761</v>
      </c>
      <c r="BW75"/>
      <c r="BX75" s="17" t="s">
        <v>4696</v>
      </c>
      <c r="BY75" s="46" t="e">
        <v>#NAME?</v>
      </c>
      <c r="BZ75" s="46">
        <v>0.22591275500261049</v>
      </c>
      <c r="CA75" s="46">
        <v>0.16474081423953327</v>
      </c>
      <c r="CB75" s="46">
        <v>3.40442864008155E-3</v>
      </c>
      <c r="CC75" s="46">
        <v>0.47904275818456776</v>
      </c>
      <c r="CD75" s="46" t="e">
        <v>#NAME?</v>
      </c>
      <c r="CE75"/>
      <c r="CF75" s="17" t="s">
        <v>4696</v>
      </c>
      <c r="CG75" s="46" t="e">
        <v>#NAME?</v>
      </c>
      <c r="CH75" s="46">
        <v>0.12497654183605732</v>
      </c>
      <c r="CI75" s="46">
        <v>0.17676539102643027</v>
      </c>
      <c r="CJ75" s="46">
        <v>0.24162811360908101</v>
      </c>
      <c r="CK75" s="46">
        <v>0.15233643616688933</v>
      </c>
      <c r="CL75" s="46" t="e">
        <v>#NAME?</v>
      </c>
      <c r="CM75"/>
      <c r="CN75"/>
      <c r="CO75"/>
    </row>
    <row r="76" spans="3:93" ht="15.95" customHeight="1" x14ac:dyDescent="0.25">
      <c r="C76" s="17" t="s">
        <v>4697</v>
      </c>
      <c r="D76" s="46">
        <v>2.9673706157648815E-2</v>
      </c>
      <c r="E76" s="46">
        <v>-1.0703894255494091E-2</v>
      </c>
      <c r="F76" s="46">
        <v>3.9614020931937166E-2</v>
      </c>
      <c r="G76" s="46">
        <v>-6.4367635646457602E-2</v>
      </c>
      <c r="H76" s="46">
        <v>-0.21999047343619349</v>
      </c>
      <c r="I76" s="46">
        <v>-0.23337014721968607</v>
      </c>
      <c r="K76" s="17" t="s">
        <v>4697</v>
      </c>
      <c r="L76" s="46">
        <v>1.2888710907274035E-2</v>
      </c>
      <c r="M76" s="46">
        <v>-0.14601072607606294</v>
      </c>
      <c r="N76" s="46">
        <v>8.3092989679667328E-2</v>
      </c>
      <c r="O76" s="46" t="e">
        <v>#NAME?</v>
      </c>
      <c r="P76" s="46" t="e">
        <v>#NAME?</v>
      </c>
      <c r="Q76" s="46">
        <v>-0.24443176272732561</v>
      </c>
      <c r="S76" s="17" t="s">
        <v>4697</v>
      </c>
      <c r="T76" s="46">
        <v>-1.5726616801990334E-2</v>
      </c>
      <c r="U76" s="46">
        <v>2.8193091004246856E-2</v>
      </c>
      <c r="V76" s="46">
        <v>-9.3264947927383227E-2</v>
      </c>
      <c r="W76" s="46">
        <v>1.4481862808280808E-2</v>
      </c>
      <c r="X76" s="46">
        <v>-0.31649852372913628</v>
      </c>
      <c r="Y76" s="46">
        <v>0.23694425192233962</v>
      </c>
      <c r="Z76"/>
      <c r="AA76"/>
      <c r="AB76" s="17" t="s">
        <v>4697</v>
      </c>
      <c r="AC76" s="46">
        <v>-1.0782669417180746E-2</v>
      </c>
      <c r="AD76" s="46">
        <v>-1.3501238550679605E-2</v>
      </c>
      <c r="AE76" s="46">
        <v>-0.18231790157603964</v>
      </c>
      <c r="AF76" s="46" t="e">
        <v>#NAME?</v>
      </c>
      <c r="AG76" s="46">
        <v>-0.15951622887086186</v>
      </c>
      <c r="AH76" s="46" t="e">
        <v>#NAME?</v>
      </c>
      <c r="AI76"/>
      <c r="AJ76" s="17" t="s">
        <v>4697</v>
      </c>
      <c r="AK76" s="46">
        <v>-3.3599552289555454E-2</v>
      </c>
      <c r="AL76" s="46">
        <v>2.835340802436644E-2</v>
      </c>
      <c r="AM76" s="46">
        <v>0.16159275569646611</v>
      </c>
      <c r="AN76" s="46">
        <v>-6.1875403718087529E-2</v>
      </c>
      <c r="AO76" s="46">
        <v>-7.9247483633235732E-3</v>
      </c>
      <c r="AP76" s="46">
        <v>0.12287212269856944</v>
      </c>
      <c r="AQ76"/>
      <c r="AR76" s="17" t="s">
        <v>4697</v>
      </c>
      <c r="AS76" s="46">
        <v>-1.7501004276656046E-2</v>
      </c>
      <c r="AT76" s="46">
        <v>4.7718552459922979E-2</v>
      </c>
      <c r="AU76" s="46">
        <v>2.2535124291320152E-2</v>
      </c>
      <c r="AV76" s="46" t="e">
        <v>#NAME?</v>
      </c>
      <c r="AW76" s="46">
        <v>-0.29163922100598066</v>
      </c>
      <c r="AX76" s="46">
        <v>-0.15599269863607457</v>
      </c>
      <c r="AY76"/>
      <c r="AZ76" s="17" t="s">
        <v>4697</v>
      </c>
      <c r="BA76" s="46">
        <v>1.7249304330409044E-2</v>
      </c>
      <c r="BB76" s="46">
        <v>6.8753129527331411E-2</v>
      </c>
      <c r="BC76" s="46" t="e">
        <v>#NAME?</v>
      </c>
      <c r="BD76" s="46">
        <v>0.17248211452356821</v>
      </c>
      <c r="BE76" s="46">
        <v>-0.32266280910959061</v>
      </c>
      <c r="BF76" s="46">
        <v>0.40911630657109321</v>
      </c>
      <c r="BG76"/>
      <c r="BH76" s="17" t="s">
        <v>4697</v>
      </c>
      <c r="BI76" s="46">
        <v>9.5991279225268109E-2</v>
      </c>
      <c r="BJ76" s="46">
        <v>8.1808098503550586E-2</v>
      </c>
      <c r="BK76" s="46">
        <v>0.18913569937956756</v>
      </c>
      <c r="BL76" s="46" t="e">
        <v>#NAME?</v>
      </c>
      <c r="BM76" s="46" t="e">
        <v>#NAME?</v>
      </c>
      <c r="BN76" s="46" t="e">
        <v>#NAME?</v>
      </c>
      <c r="BO76"/>
      <c r="BP76" s="17" t="s">
        <v>4697</v>
      </c>
      <c r="BQ76" s="46" t="e">
        <v>#NAME?</v>
      </c>
      <c r="BR76" s="46">
        <v>-8.7046682114172227E-2</v>
      </c>
      <c r="BS76" s="46">
        <v>-2.9061364543616183E-2</v>
      </c>
      <c r="BT76" s="46">
        <v>0.12530282769185352</v>
      </c>
      <c r="BU76" s="46" t="e">
        <v>#NAME?</v>
      </c>
      <c r="BV76" s="46">
        <v>-0.29856701138353159</v>
      </c>
      <c r="BW76"/>
      <c r="BX76" s="17" t="s">
        <v>4697</v>
      </c>
      <c r="BY76" s="46" t="e">
        <v>#NAME?</v>
      </c>
      <c r="BZ76" s="46">
        <v>0.25654054283751837</v>
      </c>
      <c r="CA76" s="46">
        <v>4.1682330965231391E-2</v>
      </c>
      <c r="CB76" s="46">
        <v>-6.7075669939115415E-2</v>
      </c>
      <c r="CC76" s="46">
        <v>-0.47652515087956143</v>
      </c>
      <c r="CD76" s="46" t="e">
        <v>#NAME?</v>
      </c>
      <c r="CE76"/>
      <c r="CF76" s="17" t="s">
        <v>4697</v>
      </c>
      <c r="CG76" s="46" t="e">
        <v>#NAME?</v>
      </c>
      <c r="CH76" s="46">
        <v>1.784043671823583E-2</v>
      </c>
      <c r="CI76" s="46">
        <v>9.4320760231831821E-2</v>
      </c>
      <c r="CJ76" s="46">
        <v>9.9159533746100703E-3</v>
      </c>
      <c r="CK76" s="46">
        <v>2.596586404629149E-2</v>
      </c>
      <c r="CL76" s="46" t="e">
        <v>#NAME?</v>
      </c>
      <c r="CM76"/>
      <c r="CN76"/>
      <c r="CO76"/>
    </row>
    <row r="77" spans="3:93" ht="15.95" customHeight="1" x14ac:dyDescent="0.25">
      <c r="C77" s="17" t="s">
        <v>4698</v>
      </c>
      <c r="D77" s="46">
        <v>7.0661330767705741E-2</v>
      </c>
      <c r="E77" s="46">
        <v>8.9929881614859999E-2</v>
      </c>
      <c r="F77" s="46">
        <v>0.12989851050501988</v>
      </c>
      <c r="G77" s="46">
        <v>0.30276980565112288</v>
      </c>
      <c r="H77" s="46">
        <v>0.10391536278888198</v>
      </c>
      <c r="I77" s="46">
        <v>-0.26779960853014873</v>
      </c>
      <c r="K77" s="17" t="s">
        <v>4698</v>
      </c>
      <c r="L77" s="46">
        <v>5.1015707109062572E-2</v>
      </c>
      <c r="M77" s="46">
        <v>-1.3927152527453466E-2</v>
      </c>
      <c r="N77" s="46">
        <v>-9.9077676141666751E-2</v>
      </c>
      <c r="O77" s="46" t="e">
        <v>#NAME?</v>
      </c>
      <c r="P77" s="46" t="e">
        <v>#NAME?</v>
      </c>
      <c r="Q77" s="46">
        <v>-0.62010440444919224</v>
      </c>
      <c r="S77" s="17" t="s">
        <v>4698</v>
      </c>
      <c r="T77" s="46">
        <v>0.12304852254500466</v>
      </c>
      <c r="U77" s="46">
        <v>0.14002519870061417</v>
      </c>
      <c r="V77" s="46">
        <v>8.8949656970554972E-2</v>
      </c>
      <c r="W77" s="46">
        <v>-0.15727816181004659</v>
      </c>
      <c r="X77" s="46">
        <v>4.826864424442829E-2</v>
      </c>
      <c r="Y77" s="46">
        <v>-0.55110603600866281</v>
      </c>
      <c r="Z77"/>
      <c r="AA77"/>
      <c r="AB77" s="17" t="s">
        <v>4698</v>
      </c>
      <c r="AC77" s="46">
        <v>5.9796047722162612E-2</v>
      </c>
      <c r="AD77" s="46">
        <v>8.5913473669261817E-2</v>
      </c>
      <c r="AE77" s="46">
        <v>1.4841183652803677E-2</v>
      </c>
      <c r="AF77" s="46">
        <v>-0.11788861555406904</v>
      </c>
      <c r="AG77" s="46">
        <v>-0.21564249862864454</v>
      </c>
      <c r="AH77" s="46" t="e">
        <v>#NAME?</v>
      </c>
      <c r="AI77"/>
      <c r="AJ77" s="17" t="s">
        <v>4698</v>
      </c>
      <c r="AK77" s="46">
        <v>0.10634966238530749</v>
      </c>
      <c r="AL77" s="46">
        <v>0.18701115272649738</v>
      </c>
      <c r="AM77" s="46">
        <v>8.6630954099615881E-3</v>
      </c>
      <c r="AN77" s="46">
        <v>0.35950780702303653</v>
      </c>
      <c r="AO77" s="46">
        <v>1.1799704266787709E-2</v>
      </c>
      <c r="AP77" s="46">
        <v>0</v>
      </c>
      <c r="AQ77"/>
      <c r="AR77" s="17" t="s">
        <v>4698</v>
      </c>
      <c r="AS77" s="46">
        <v>0.14119838984762786</v>
      </c>
      <c r="AT77" s="46">
        <v>0.11133363849017641</v>
      </c>
      <c r="AU77" s="46">
        <v>0.11277842437021422</v>
      </c>
      <c r="AV77" s="46" t="e">
        <v>#NAME?</v>
      </c>
      <c r="AW77" s="46">
        <v>5.246340328883374E-2</v>
      </c>
      <c r="AX77" s="46">
        <v>-1.7887825907976298E-2</v>
      </c>
      <c r="AY77"/>
      <c r="AZ77" s="17" t="s">
        <v>4698</v>
      </c>
      <c r="BA77" s="46">
        <v>8.4691378107172102E-2</v>
      </c>
      <c r="BB77" s="46">
        <v>9.4657179750081422E-2</v>
      </c>
      <c r="BC77" s="46" t="e">
        <v>#NAME?</v>
      </c>
      <c r="BD77" s="46">
        <v>-0.17752564591749362</v>
      </c>
      <c r="BE77" s="46">
        <v>7.1674911443830702E-2</v>
      </c>
      <c r="BF77" s="46">
        <v>-0.21848243987652949</v>
      </c>
      <c r="BG77"/>
      <c r="BH77" s="17" t="s">
        <v>4698</v>
      </c>
      <c r="BI77" s="46">
        <v>9.3139102671577587E-2</v>
      </c>
      <c r="BJ77" s="46">
        <v>3.9323866899233173E-2</v>
      </c>
      <c r="BK77" s="46">
        <v>0.14094265007916373</v>
      </c>
      <c r="BL77" s="46" t="e">
        <v>#NAME?</v>
      </c>
      <c r="BM77" s="46" t="e">
        <v>#NAME?</v>
      </c>
      <c r="BN77" s="46" t="e">
        <v>#NAME?</v>
      </c>
      <c r="BO77"/>
      <c r="BP77" s="17" t="s">
        <v>4698</v>
      </c>
      <c r="BQ77" s="46" t="e">
        <v>#NAME?</v>
      </c>
      <c r="BR77" s="46">
        <v>0.12503748813386195</v>
      </c>
      <c r="BS77" s="46">
        <v>0.20554887329393076</v>
      </c>
      <c r="BT77" s="46">
        <v>0.31674847407644202</v>
      </c>
      <c r="BU77" s="46">
        <v>-8.386259574990261E-2</v>
      </c>
      <c r="BV77" s="46">
        <v>-0.15523531746178565</v>
      </c>
      <c r="BW77"/>
      <c r="BX77" s="17" t="s">
        <v>4698</v>
      </c>
      <c r="BY77" s="46" t="e">
        <v>#NAME?</v>
      </c>
      <c r="BZ77" s="46">
        <v>-0.14040087276893842</v>
      </c>
      <c r="CA77" s="46">
        <v>0.19127395317863993</v>
      </c>
      <c r="CB77" s="46">
        <v>0.28582836269549072</v>
      </c>
      <c r="CC77" s="46">
        <v>9.2371467571356572E-2</v>
      </c>
      <c r="CD77" s="46">
        <v>0.32977580785582145</v>
      </c>
      <c r="CE77"/>
      <c r="CF77" s="17" t="s">
        <v>4698</v>
      </c>
      <c r="CG77" s="46" t="e">
        <v>#NAME?</v>
      </c>
      <c r="CH77" s="46">
        <v>0.31849555199970669</v>
      </c>
      <c r="CI77" s="46">
        <v>0.10152586106245454</v>
      </c>
      <c r="CJ77" s="46">
        <v>0.3018459558786441</v>
      </c>
      <c r="CK77" s="46">
        <v>-4.0360297039322632E-2</v>
      </c>
      <c r="CL77" s="46" t="e">
        <v>#NAME?</v>
      </c>
      <c r="CM77"/>
      <c r="CN77"/>
      <c r="CO77"/>
    </row>
    <row r="78" spans="3:93" ht="15.95" customHeight="1" x14ac:dyDescent="0.25">
      <c r="C78" s="17" t="s">
        <v>4699</v>
      </c>
      <c r="D78" s="46">
        <v>0.25757786947685068</v>
      </c>
      <c r="E78" s="46">
        <v>0.22937804513822793</v>
      </c>
      <c r="F78" s="46">
        <v>0.23765823778008235</v>
      </c>
      <c r="G78" s="46">
        <v>0.1067569577421762</v>
      </c>
      <c r="H78" s="46">
        <v>-2.1138590355612823E-2</v>
      </c>
      <c r="I78" s="46">
        <v>2.7252310310042277E-3</v>
      </c>
      <c r="K78" s="17" t="s">
        <v>4699</v>
      </c>
      <c r="L78" s="46">
        <v>9.5137947893631961E-2</v>
      </c>
      <c r="M78" s="46">
        <v>0.36626183995950645</v>
      </c>
      <c r="N78" s="46">
        <v>0.136468481403378</v>
      </c>
      <c r="O78" s="46" t="e">
        <v>#NAME?</v>
      </c>
      <c r="P78" s="46">
        <v>9.9330394921749623E-2</v>
      </c>
      <c r="Q78" s="46">
        <v>0.10291682626741813</v>
      </c>
      <c r="S78" s="17" t="s">
        <v>4699</v>
      </c>
      <c r="T78" s="46">
        <v>0.17114476417156355</v>
      </c>
      <c r="U78" s="46">
        <v>0.15187768791927381</v>
      </c>
      <c r="V78" s="46">
        <v>0.16980835461536378</v>
      </c>
      <c r="W78" s="46">
        <v>0.29704982245538114</v>
      </c>
      <c r="X78" s="46">
        <v>-7.3006127617897265E-2</v>
      </c>
      <c r="Y78" s="46" t="e">
        <v>#NAME?</v>
      </c>
      <c r="Z78"/>
      <c r="AA78"/>
      <c r="AB78" s="17" t="s">
        <v>4699</v>
      </c>
      <c r="AC78" s="46">
        <v>0.31287374960176467</v>
      </c>
      <c r="AD78" s="46">
        <v>0.33333052987920631</v>
      </c>
      <c r="AE78" s="46">
        <v>0.3208976531574364</v>
      </c>
      <c r="AF78" s="46" t="e">
        <v>#NAME?</v>
      </c>
      <c r="AG78" s="46">
        <v>0.12330381269354278</v>
      </c>
      <c r="AH78" s="46" t="e">
        <v>#NAME?</v>
      </c>
      <c r="AI78"/>
      <c r="AJ78" s="17" t="s">
        <v>4699</v>
      </c>
      <c r="AK78" s="46">
        <v>0.37399988358727571</v>
      </c>
      <c r="AL78" s="46">
        <v>0.33076234319655318</v>
      </c>
      <c r="AM78" s="46">
        <v>0.42940603371251412</v>
      </c>
      <c r="AN78" s="46" t="e">
        <v>#NAME?</v>
      </c>
      <c r="AO78" s="46">
        <v>-0.17997729887705208</v>
      </c>
      <c r="AP78" s="46" t="e">
        <v>#NAME?</v>
      </c>
      <c r="AQ78"/>
      <c r="AR78" s="17" t="s">
        <v>4699</v>
      </c>
      <c r="AS78" s="46">
        <v>0.22912645545708976</v>
      </c>
      <c r="AT78" s="46">
        <v>0.2138017749970671</v>
      </c>
      <c r="AU78" s="46">
        <v>0.10908196994580771</v>
      </c>
      <c r="AV78" s="46" t="e">
        <v>#NAME?</v>
      </c>
      <c r="AW78" s="46">
        <v>0.41039837748706459</v>
      </c>
      <c r="AX78" s="46" t="e">
        <v>#NAME?</v>
      </c>
      <c r="AY78"/>
      <c r="AZ78" s="17" t="s">
        <v>4699</v>
      </c>
      <c r="BA78" s="46">
        <v>0.28102261231934927</v>
      </c>
      <c r="BB78" s="46">
        <v>0.2156147674062445</v>
      </c>
      <c r="BC78" s="46">
        <v>0.26201652909060619</v>
      </c>
      <c r="BD78" s="46">
        <v>0.31653911638777821</v>
      </c>
      <c r="BE78" s="46">
        <v>-4.9602022950604202E-2</v>
      </c>
      <c r="BF78" s="46">
        <v>-3.584965289369723E-2</v>
      </c>
      <c r="BG78"/>
      <c r="BH78" s="17" t="s">
        <v>4699</v>
      </c>
      <c r="BI78" s="46">
        <v>0.33017757008584475</v>
      </c>
      <c r="BJ78" s="46">
        <v>0.29732062938305431</v>
      </c>
      <c r="BK78" s="46">
        <v>4.7795874734420596E-2</v>
      </c>
      <c r="BL78" s="46">
        <v>-0.56888773873408294</v>
      </c>
      <c r="BM78" s="46" t="e">
        <v>#NAME?</v>
      </c>
      <c r="BN78" s="46" t="e">
        <v>#NAME?</v>
      </c>
      <c r="BO78"/>
      <c r="BP78" s="17" t="s">
        <v>4699</v>
      </c>
      <c r="BQ78" s="46" t="e">
        <v>#NAME?</v>
      </c>
      <c r="BR78" s="46">
        <v>0.25170864762529077</v>
      </c>
      <c r="BS78" s="46">
        <v>0.1622742826121035</v>
      </c>
      <c r="BT78" s="46">
        <v>2.2983887487631128E-2</v>
      </c>
      <c r="BU78" s="46">
        <v>-9.9280102639547466E-2</v>
      </c>
      <c r="BV78" s="46">
        <v>3.0204160104049166E-2</v>
      </c>
      <c r="BW78"/>
      <c r="BX78" s="17" t="s">
        <v>4699</v>
      </c>
      <c r="BY78" s="46" t="e">
        <v>#NAME?</v>
      </c>
      <c r="BZ78" s="46">
        <v>0.37910460918724098</v>
      </c>
      <c r="CA78" s="46">
        <v>0.25938190464516037</v>
      </c>
      <c r="CB78" s="46">
        <v>0.23127361256930465</v>
      </c>
      <c r="CC78" s="46">
        <v>0.18850151795038261</v>
      </c>
      <c r="CD78" s="46">
        <v>0.15862735185433677</v>
      </c>
      <c r="CE78"/>
      <c r="CF78" s="17" t="s">
        <v>4699</v>
      </c>
      <c r="CG78" s="46" t="e">
        <v>#NAME?</v>
      </c>
      <c r="CH78" s="46">
        <v>0.17769037229178636</v>
      </c>
      <c r="CI78" s="46">
        <v>0.16666186877521916</v>
      </c>
      <c r="CJ78" s="46">
        <v>4.7830720258685878E-2</v>
      </c>
      <c r="CK78" s="46">
        <v>-4.3360421200232237E-2</v>
      </c>
      <c r="CL78" s="46" t="e">
        <v>#NAME?</v>
      </c>
      <c r="CM78"/>
      <c r="CN78"/>
      <c r="CO78"/>
    </row>
    <row r="79" spans="3:93" ht="15.95" customHeight="1" x14ac:dyDescent="0.25">
      <c r="C79" s="17" t="s">
        <v>4700</v>
      </c>
      <c r="D79" s="46">
        <v>0.17082113011748246</v>
      </c>
      <c r="E79" s="46">
        <v>0.1406559462575146</v>
      </c>
      <c r="F79" s="46">
        <v>3.1838207510636624E-2</v>
      </c>
      <c r="G79" s="46">
        <v>8.7642847267296708E-2</v>
      </c>
      <c r="H79" s="46">
        <v>4.8649822825183382E-2</v>
      </c>
      <c r="I79" s="46">
        <v>7.6551238202737529E-2</v>
      </c>
      <c r="K79" s="17" t="s">
        <v>4700</v>
      </c>
      <c r="L79" s="46">
        <v>7.0032987786807957E-2</v>
      </c>
      <c r="M79" s="46">
        <v>6.8034253638271994E-2</v>
      </c>
      <c r="N79" s="46">
        <v>0.20869909982446977</v>
      </c>
      <c r="O79" s="46" t="e">
        <v>#NAME?</v>
      </c>
      <c r="P79" s="46">
        <v>0.20879986369718836</v>
      </c>
      <c r="Q79" s="46">
        <v>-7.1763287763147041E-2</v>
      </c>
      <c r="S79" s="17" t="s">
        <v>4700</v>
      </c>
      <c r="T79" s="46">
        <v>0.25219909335847213</v>
      </c>
      <c r="U79" s="46">
        <v>0.22321644598299142</v>
      </c>
      <c r="V79" s="46">
        <v>0.13110584101801276</v>
      </c>
      <c r="W79" s="46">
        <v>-2.6256978312227015E-2</v>
      </c>
      <c r="X79" s="46">
        <v>1.0771894474033232E-2</v>
      </c>
      <c r="Y79" s="46" t="e">
        <v>#NAME?</v>
      </c>
      <c r="Z79"/>
      <c r="AA79"/>
      <c r="AB79" s="17" t="s">
        <v>4700</v>
      </c>
      <c r="AC79" s="46">
        <v>0.15369633969869667</v>
      </c>
      <c r="AD79" s="46">
        <v>-3.9153338386104235E-2</v>
      </c>
      <c r="AE79" s="46">
        <v>7.5043164021149786E-2</v>
      </c>
      <c r="AF79" s="46" t="e">
        <v>#NAME?</v>
      </c>
      <c r="AG79" s="46">
        <v>0.14169892155135796</v>
      </c>
      <c r="AH79" s="46" t="e">
        <v>#NAME?</v>
      </c>
      <c r="AI79"/>
      <c r="AJ79" s="17" t="s">
        <v>4700</v>
      </c>
      <c r="AK79" s="46">
        <v>0.11869493230167372</v>
      </c>
      <c r="AL79" s="46">
        <v>-6.6733831346847614E-2</v>
      </c>
      <c r="AM79" s="46">
        <v>-0.17595555478289607</v>
      </c>
      <c r="AN79" s="46" t="e">
        <v>#NAME?</v>
      </c>
      <c r="AO79" s="46">
        <v>0.2311443926941745</v>
      </c>
      <c r="AP79" s="46" t="e">
        <v>#NAME?</v>
      </c>
      <c r="AQ79"/>
      <c r="AR79" s="17" t="s">
        <v>4700</v>
      </c>
      <c r="AS79" s="46">
        <v>0.15294897986081271</v>
      </c>
      <c r="AT79" s="46">
        <v>0.16426183199154132</v>
      </c>
      <c r="AU79" s="46">
        <v>7.7815994076460435E-2</v>
      </c>
      <c r="AV79" s="46" t="e">
        <v>#NAME?</v>
      </c>
      <c r="AW79" s="46">
        <v>-0.10954650527973277</v>
      </c>
      <c r="AX79" s="46" t="e">
        <v>#NAME?</v>
      </c>
      <c r="AY79"/>
      <c r="AZ79" s="17" t="s">
        <v>4700</v>
      </c>
      <c r="BA79" s="46">
        <v>0.13930416130987469</v>
      </c>
      <c r="BB79" s="46">
        <v>0.27312350456261458</v>
      </c>
      <c r="BC79" s="46">
        <v>0.41488643128900488</v>
      </c>
      <c r="BD79" s="46">
        <v>0.46636467732516579</v>
      </c>
      <c r="BE79" s="46">
        <v>4.7781421649462114E-2</v>
      </c>
      <c r="BF79" s="46">
        <v>0.25687056924124396</v>
      </c>
      <c r="BG79"/>
      <c r="BH79" s="17" t="s">
        <v>4700</v>
      </c>
      <c r="BI79" s="46">
        <v>0.11762524880665426</v>
      </c>
      <c r="BJ79" s="46">
        <v>0.34879043996063175</v>
      </c>
      <c r="BK79" s="46">
        <v>0.21906969063034495</v>
      </c>
      <c r="BL79" s="46">
        <v>0.50382583987445584</v>
      </c>
      <c r="BM79" s="46">
        <v>-0.19318106063472024</v>
      </c>
      <c r="BN79" s="46" t="e">
        <v>#NAME?</v>
      </c>
      <c r="BO79"/>
      <c r="BP79" s="17" t="s">
        <v>4700</v>
      </c>
      <c r="BQ79" s="46" t="e">
        <v>#NAME?</v>
      </c>
      <c r="BR79" s="46">
        <v>-0.15584772398433078</v>
      </c>
      <c r="BS79" s="46">
        <v>-1.9805118021341994E-2</v>
      </c>
      <c r="BT79" s="46">
        <v>0.63551407386864212</v>
      </c>
      <c r="BU79" s="46">
        <v>0.25281134163898106</v>
      </c>
      <c r="BV79" s="46" t="e">
        <v>#NAME?</v>
      </c>
      <c r="BW79"/>
      <c r="BX79" s="17" t="s">
        <v>4700</v>
      </c>
      <c r="BY79" s="46" t="e">
        <v>#NAME?</v>
      </c>
      <c r="BZ79" s="46">
        <v>0.26412656910267501</v>
      </c>
      <c r="CA79" s="46">
        <v>-2.2047976448864529E-2</v>
      </c>
      <c r="CB79" s="46">
        <v>-3.2362844840345226E-2</v>
      </c>
      <c r="CC79" s="46">
        <v>-0.14506547952782572</v>
      </c>
      <c r="CD79" s="46">
        <v>8.9959439877193056E-2</v>
      </c>
      <c r="CE79"/>
      <c r="CF79" s="17" t="s">
        <v>4700</v>
      </c>
      <c r="CG79" s="46" t="e">
        <v>#NAME?</v>
      </c>
      <c r="CH79" s="46">
        <v>0.18516997082845524</v>
      </c>
      <c r="CI79" s="46">
        <v>0.26019371381967188</v>
      </c>
      <c r="CJ79" s="46">
        <v>0.11235620510069441</v>
      </c>
      <c r="CK79" s="46">
        <v>0.10005308024455201</v>
      </c>
      <c r="CL79" s="46" t="e">
        <v>#NAME?</v>
      </c>
      <c r="CM79"/>
      <c r="CN79"/>
      <c r="CO79"/>
    </row>
    <row r="80" spans="3:93" ht="15.95" customHeight="1" x14ac:dyDescent="0.25">
      <c r="C80" s="31" t="s">
        <v>4701</v>
      </c>
      <c r="D80" s="49">
        <v>0.12698362999852292</v>
      </c>
      <c r="E80" s="49">
        <v>0.11583478638194533</v>
      </c>
      <c r="F80" s="49">
        <v>0.23359808540205218</v>
      </c>
      <c r="G80" s="49">
        <v>0.18826194483687497</v>
      </c>
      <c r="H80" s="49">
        <v>7.0335373022706676E-2</v>
      </c>
      <c r="I80" s="49">
        <v>0.29722125351488132</v>
      </c>
      <c r="K80" s="31" t="s">
        <v>4701</v>
      </c>
      <c r="L80" s="49">
        <v>0.24612941961176354</v>
      </c>
      <c r="M80" s="49">
        <v>-3.0719024291429718E-2</v>
      </c>
      <c r="N80" s="49">
        <v>0.211745578303461</v>
      </c>
      <c r="O80" s="49" t="e">
        <v>#NAME?</v>
      </c>
      <c r="P80" s="49">
        <v>6.0579756868548343E-2</v>
      </c>
      <c r="Q80" s="49">
        <v>0.6365846869693278</v>
      </c>
      <c r="S80" s="31" t="s">
        <v>4701</v>
      </c>
      <c r="T80" s="49">
        <v>0.15600447547646423</v>
      </c>
      <c r="U80" s="49">
        <v>0.1080780470940563</v>
      </c>
      <c r="V80" s="49">
        <v>0.11891995964786575</v>
      </c>
      <c r="W80" s="49">
        <v>0.2239877894394903</v>
      </c>
      <c r="X80" s="49">
        <v>5.4200658677111879E-2</v>
      </c>
      <c r="Y80" s="49" t="e">
        <v>#NAME?</v>
      </c>
      <c r="Z80"/>
      <c r="AA80"/>
      <c r="AB80" s="31" t="s">
        <v>4701</v>
      </c>
      <c r="AC80" s="49">
        <v>0.15049354127624853</v>
      </c>
      <c r="AD80" s="49">
        <v>0.25717913234001222</v>
      </c>
      <c r="AE80" s="49">
        <v>0.28285796352566694</v>
      </c>
      <c r="AF80" s="49" t="e">
        <v>#NAME?</v>
      </c>
      <c r="AG80" s="49">
        <v>4.9349553255851671E-2</v>
      </c>
      <c r="AH80" s="49" t="e">
        <v>#NAME?</v>
      </c>
      <c r="AI80"/>
      <c r="AJ80" s="31" t="s">
        <v>4701</v>
      </c>
      <c r="AK80" s="49">
        <v>5.5893006938038718E-2</v>
      </c>
      <c r="AL80" s="49">
        <v>8.4738484825050739E-2</v>
      </c>
      <c r="AM80" s="49">
        <v>0.45402500329965201</v>
      </c>
      <c r="AN80" s="49">
        <v>0.94527826874740739</v>
      </c>
      <c r="AO80" s="49">
        <v>-6.1288199164256076E-2</v>
      </c>
      <c r="AP80" s="49">
        <v>0.10655979623330832</v>
      </c>
      <c r="AQ80"/>
      <c r="AR80" s="31" t="s">
        <v>4701</v>
      </c>
      <c r="AS80" s="49">
        <v>0.1397707554804008</v>
      </c>
      <c r="AT80" s="49">
        <v>0.12177967242029843</v>
      </c>
      <c r="AU80" s="49">
        <v>0.20011401095231718</v>
      </c>
      <c r="AV80" s="49">
        <v>-0.30302707126009165</v>
      </c>
      <c r="AW80" s="49">
        <v>-0.19636386842434903</v>
      </c>
      <c r="AX80" s="49" t="e">
        <v>#NAME?</v>
      </c>
      <c r="AY80"/>
      <c r="AZ80" s="31" t="s">
        <v>4701</v>
      </c>
      <c r="BA80" s="49">
        <v>9.2613926615481498E-2</v>
      </c>
      <c r="BB80" s="49">
        <v>1.938002220556348E-2</v>
      </c>
      <c r="BC80" s="49">
        <v>-7.3618676156098781E-2</v>
      </c>
      <c r="BD80" s="49">
        <v>6.748827971213521E-2</v>
      </c>
      <c r="BE80" s="49" t="e">
        <v>#NAME?</v>
      </c>
      <c r="BF80" s="49" t="e">
        <v>#NAME?</v>
      </c>
      <c r="BG80"/>
      <c r="BH80" s="31" t="s">
        <v>4701</v>
      </c>
      <c r="BI80" s="49">
        <v>0.1090434318892342</v>
      </c>
      <c r="BJ80" s="49">
        <v>-5.7352774442709892E-2</v>
      </c>
      <c r="BK80" s="49">
        <v>0.12519162897027253</v>
      </c>
      <c r="BL80" s="49" t="e">
        <v>#NAME?</v>
      </c>
      <c r="BM80" s="49">
        <v>0.32401686485136788</v>
      </c>
      <c r="BN80" s="49" t="e">
        <v>#NAME?</v>
      </c>
      <c r="BO80"/>
      <c r="BP80" s="31" t="s">
        <v>4701</v>
      </c>
      <c r="BQ80" s="49" t="e">
        <v>#NAME?</v>
      </c>
      <c r="BR80" s="49">
        <v>0.15631269609438211</v>
      </c>
      <c r="BS80" s="49">
        <v>0.15414620888267791</v>
      </c>
      <c r="BT80" s="49">
        <v>-0.37000981415319922</v>
      </c>
      <c r="BU80" s="49">
        <v>0.10142211319936001</v>
      </c>
      <c r="BV80" s="49" t="e">
        <v>#NAME?</v>
      </c>
      <c r="BW80"/>
      <c r="BX80" s="31" t="s">
        <v>4701</v>
      </c>
      <c r="BY80" s="49" t="e">
        <v>#NAME?</v>
      </c>
      <c r="BZ80" s="49">
        <v>1.083889582608758E-2</v>
      </c>
      <c r="CA80" s="49">
        <v>0.24306396704908953</v>
      </c>
      <c r="CB80" s="49">
        <v>0.19765103410160517</v>
      </c>
      <c r="CC80" s="49">
        <v>0.11729095667023547</v>
      </c>
      <c r="CD80" s="49">
        <v>0.533586520924203</v>
      </c>
      <c r="CE80"/>
      <c r="CF80" s="31" t="s">
        <v>4701</v>
      </c>
      <c r="CG80" s="49" t="e">
        <v>#NAME?</v>
      </c>
      <c r="CH80" s="49">
        <v>5.3470760071531738E-2</v>
      </c>
      <c r="CI80" s="49">
        <v>0.10550509326536328</v>
      </c>
      <c r="CJ80" s="49">
        <v>0.16494020453960556</v>
      </c>
      <c r="CK80" s="49">
        <v>8.4602064449294606E-2</v>
      </c>
      <c r="CL80" s="49" t="e">
        <v>#NAME?</v>
      </c>
      <c r="CM80"/>
      <c r="CN80"/>
      <c r="CO80"/>
    </row>
    <row r="81" spans="3:93" ht="15.95" customHeight="1" x14ac:dyDescent="0.25">
      <c r="C81" s="31" t="s">
        <v>4702</v>
      </c>
      <c r="D81" s="49">
        <v>-8.2835227439258911E-3</v>
      </c>
      <c r="E81" s="49">
        <v>-3.5512839321055971E-2</v>
      </c>
      <c r="F81" s="49">
        <v>-8.5058052411361662E-2</v>
      </c>
      <c r="G81" s="49">
        <v>-4.4801455378594764E-2</v>
      </c>
      <c r="H81" s="49">
        <v>6.9528430289921575E-2</v>
      </c>
      <c r="I81" s="49">
        <v>0.15485022495921055</v>
      </c>
      <c r="K81" s="31" t="s">
        <v>4702</v>
      </c>
      <c r="L81" s="49">
        <v>-3.1478959175278355E-2</v>
      </c>
      <c r="M81" s="49">
        <v>1.2128072741570446E-2</v>
      </c>
      <c r="N81" s="49">
        <v>-0.19966712869374612</v>
      </c>
      <c r="O81" s="49" t="e">
        <v>#NAME?</v>
      </c>
      <c r="P81" s="49">
        <v>-0.2940803659152687</v>
      </c>
      <c r="Q81" s="49">
        <v>-0.11088630217404859</v>
      </c>
      <c r="S81" s="31" t="s">
        <v>4702</v>
      </c>
      <c r="T81" s="49">
        <v>-2.6393811430850633E-2</v>
      </c>
      <c r="U81" s="49">
        <v>-6.4530779652163264E-2</v>
      </c>
      <c r="V81" s="49">
        <v>-3.9517065788005963E-2</v>
      </c>
      <c r="W81" s="49">
        <v>-8.2006660283007682E-2</v>
      </c>
      <c r="X81" s="49">
        <v>2.287458558170832E-2</v>
      </c>
      <c r="Y81" s="49">
        <v>-0.82328266208474132</v>
      </c>
      <c r="Z81"/>
      <c r="AA81"/>
      <c r="AB81" s="31" t="s">
        <v>4702</v>
      </c>
      <c r="AC81" s="49">
        <v>2.3196865822184658E-3</v>
      </c>
      <c r="AD81" s="49">
        <v>-0.17008994750955872</v>
      </c>
      <c r="AE81" s="49">
        <v>-0.22654917216805445</v>
      </c>
      <c r="AF81" s="49" t="e">
        <v>#NAME?</v>
      </c>
      <c r="AG81" s="49">
        <v>-3.3663386212687788E-2</v>
      </c>
      <c r="AH81" s="49" t="e">
        <v>#NAME?</v>
      </c>
      <c r="AI81"/>
      <c r="AJ81" s="31" t="s">
        <v>4702</v>
      </c>
      <c r="AK81" s="49">
        <v>4.724958681476106E-2</v>
      </c>
      <c r="AL81" s="49">
        <v>2.2706640160087147E-3</v>
      </c>
      <c r="AM81" s="49">
        <v>-0.39248851098365273</v>
      </c>
      <c r="AN81" s="49" t="e">
        <v>#NAME?</v>
      </c>
      <c r="AO81" s="49">
        <v>7.4114649048896315E-3</v>
      </c>
      <c r="AP81" s="49" t="e">
        <v>#NAME?</v>
      </c>
      <c r="AQ81"/>
      <c r="AR81" s="31" t="s">
        <v>4702</v>
      </c>
      <c r="AS81" s="49">
        <v>-1.5496133957788486E-2</v>
      </c>
      <c r="AT81" s="49">
        <v>-6.0950330870824312E-3</v>
      </c>
      <c r="AU81" s="49">
        <v>7.3293138143252834E-2</v>
      </c>
      <c r="AV81" s="49">
        <v>0.37764119234312132</v>
      </c>
      <c r="AW81" s="49">
        <v>0.27374214732287205</v>
      </c>
      <c r="AX81" s="49">
        <v>1.5720913530680609</v>
      </c>
      <c r="AY81"/>
      <c r="AZ81" s="31" t="s">
        <v>4702</v>
      </c>
      <c r="BA81" s="49">
        <v>-2.5821417255368035E-2</v>
      </c>
      <c r="BB81" s="49">
        <v>-5.0775485595081105E-2</v>
      </c>
      <c r="BC81" s="49">
        <v>-0.20486371924458807</v>
      </c>
      <c r="BD81" s="49">
        <v>-0.22140290683642577</v>
      </c>
      <c r="BE81" s="49" t="e">
        <v>#NAME?</v>
      </c>
      <c r="BF81" s="49" t="e">
        <v>#NAME?</v>
      </c>
      <c r="BG81"/>
      <c r="BH81" s="31" t="s">
        <v>4702</v>
      </c>
      <c r="BI81" s="49">
        <v>4.063171843658929E-2</v>
      </c>
      <c r="BJ81" s="49">
        <v>-7.0289478029989957E-2</v>
      </c>
      <c r="BK81" s="49">
        <v>9.0109984102824531E-2</v>
      </c>
      <c r="BL81" s="49" t="e">
        <v>#NAME?</v>
      </c>
      <c r="BM81" s="49">
        <v>1.3538718803169822E-2</v>
      </c>
      <c r="BN81" s="49" t="e">
        <v>#NAME?</v>
      </c>
      <c r="BO81"/>
      <c r="BP81" s="31" t="s">
        <v>4702</v>
      </c>
      <c r="BQ81" s="49" t="e">
        <v>#NAME?</v>
      </c>
      <c r="BR81" s="49">
        <v>-7.5339259904554264E-3</v>
      </c>
      <c r="BS81" s="49">
        <v>2.5360915604660209E-2</v>
      </c>
      <c r="BT81" s="49">
        <v>-3.6147130993091137E-2</v>
      </c>
      <c r="BU81" s="49">
        <v>4.3923315170134383E-3</v>
      </c>
      <c r="BV81" s="49">
        <v>0.17262366412549704</v>
      </c>
      <c r="BW81"/>
      <c r="BX81" s="31" t="s">
        <v>4702</v>
      </c>
      <c r="BY81" s="49" t="e">
        <v>#NAME?</v>
      </c>
      <c r="BZ81" s="49">
        <v>2.9651246402263177E-2</v>
      </c>
      <c r="CA81" s="49">
        <v>-9.1504192059632158E-2</v>
      </c>
      <c r="CB81" s="49">
        <v>6.124726244765108E-2</v>
      </c>
      <c r="CC81" s="49">
        <v>0.26571962471180599</v>
      </c>
      <c r="CD81" s="49" t="e">
        <v>#NAME?</v>
      </c>
      <c r="CE81"/>
      <c r="CF81" s="31" t="s">
        <v>4702</v>
      </c>
      <c r="CG81" s="49" t="e">
        <v>#NAME?</v>
      </c>
      <c r="CH81" s="49">
        <v>-1.7395982891066548E-2</v>
      </c>
      <c r="CI81" s="49">
        <v>-7.1113234747803386E-2</v>
      </c>
      <c r="CJ81" s="49">
        <v>1.3398694281718365E-2</v>
      </c>
      <c r="CK81" s="49">
        <v>9.3524163818762121E-2</v>
      </c>
      <c r="CL81" s="49" t="e">
        <v>#NAME?</v>
      </c>
      <c r="CM81"/>
      <c r="CN81"/>
      <c r="CO81"/>
    </row>
    <row r="82" spans="3:93" ht="15.95" customHeight="1" x14ac:dyDescent="0.25">
      <c r="C82" s="31" t="s">
        <v>4726</v>
      </c>
      <c r="D82" s="49">
        <v>-6.4955585035475438E-2</v>
      </c>
      <c r="E82" s="49">
        <v>-4.7942889606688806E-2</v>
      </c>
      <c r="F82" s="49">
        <v>-1.0541838518588916E-2</v>
      </c>
      <c r="G82" s="49">
        <v>-0.15831768252061595</v>
      </c>
      <c r="H82" s="49">
        <v>-9.8357615840968082E-2</v>
      </c>
      <c r="I82" s="49">
        <v>-0.36947561172572568</v>
      </c>
      <c r="K82" s="31" t="s">
        <v>4726</v>
      </c>
      <c r="L82" s="49">
        <v>-8.7897798866242952E-2</v>
      </c>
      <c r="M82" s="49">
        <v>-3.2666799956769736E-2</v>
      </c>
      <c r="N82" s="49">
        <v>-2.9359654597173379E-2</v>
      </c>
      <c r="O82" s="49">
        <v>-0.16908660568808853</v>
      </c>
      <c r="P82" s="49" t="e">
        <v>#NAME?</v>
      </c>
      <c r="Q82" s="49">
        <v>-0.24033335104127015</v>
      </c>
      <c r="S82" s="31" t="s">
        <v>4726</v>
      </c>
      <c r="T82" s="49">
        <v>-5.1552013111417209E-2</v>
      </c>
      <c r="U82" s="49">
        <v>-5.0883865501963346E-2</v>
      </c>
      <c r="V82" s="49">
        <v>9.5888365446376838E-3</v>
      </c>
      <c r="W82" s="49">
        <v>-3.545609439032494E-2</v>
      </c>
      <c r="X82" s="49">
        <v>1.1159327561302891E-2</v>
      </c>
      <c r="Y82" s="49">
        <v>-6.4365375954903326E-2</v>
      </c>
      <c r="Z82"/>
      <c r="AA82"/>
      <c r="AB82" s="31" t="s">
        <v>4726</v>
      </c>
      <c r="AC82" s="49">
        <v>-0.14598542037937837</v>
      </c>
      <c r="AD82" s="49">
        <v>-1.0732072915438059E-2</v>
      </c>
      <c r="AE82" s="49">
        <v>-4.8238296487928744E-3</v>
      </c>
      <c r="AF82" s="49">
        <v>0.10926312364063737</v>
      </c>
      <c r="AG82" s="49">
        <v>0.10880215116763896</v>
      </c>
      <c r="AH82" s="49" t="e">
        <v>#NAME?</v>
      </c>
      <c r="AI82"/>
      <c r="AJ82" s="31" t="s">
        <v>4726</v>
      </c>
      <c r="AK82" s="49">
        <v>-0.13404643856802906</v>
      </c>
      <c r="AL82" s="49">
        <v>-2.471947197974338E-2</v>
      </c>
      <c r="AM82" s="49">
        <v>-0.10404094905335275</v>
      </c>
      <c r="AN82" s="49" t="e">
        <v>#NAME?</v>
      </c>
      <c r="AO82" s="49">
        <v>-5.6723671596035558E-2</v>
      </c>
      <c r="AP82" s="49" t="e">
        <v>#NAME?</v>
      </c>
      <c r="AQ82"/>
      <c r="AR82" s="31" t="s">
        <v>4726</v>
      </c>
      <c r="AS82" s="49">
        <v>-8.0503736893015529E-3</v>
      </c>
      <c r="AT82" s="49">
        <v>-4.9892309662376969E-2</v>
      </c>
      <c r="AU82" s="49">
        <v>-5.2013890169308116E-2</v>
      </c>
      <c r="AV82" s="49">
        <v>-0.17128188625662433</v>
      </c>
      <c r="AW82" s="49">
        <v>-0.13278255053259494</v>
      </c>
      <c r="AX82" s="49">
        <v>-0.58286412860529224</v>
      </c>
      <c r="AY82"/>
      <c r="AZ82" s="31" t="s">
        <v>4726</v>
      </c>
      <c r="BA82" s="49">
        <v>-5.0029958907626897E-2</v>
      </c>
      <c r="BB82" s="49">
        <v>-3.2466259187833753E-2</v>
      </c>
      <c r="BC82" s="49">
        <v>4.8786856560401978E-2</v>
      </c>
      <c r="BD82" s="49">
        <v>-4.3573053689557007E-3</v>
      </c>
      <c r="BE82" s="49">
        <v>0.15439985018063995</v>
      </c>
      <c r="BF82" s="49">
        <v>0.11959312022423942</v>
      </c>
      <c r="BG82"/>
      <c r="BH82" s="31" t="s">
        <v>4726</v>
      </c>
      <c r="BI82" s="49">
        <v>-4.9042043635638036E-2</v>
      </c>
      <c r="BJ82" s="49">
        <v>4.606245219145115E-2</v>
      </c>
      <c r="BK82" s="49">
        <v>-0.14326818954456375</v>
      </c>
      <c r="BL82" s="49">
        <v>-3.8260644219426078E-2</v>
      </c>
      <c r="BM82" s="49">
        <v>-0.13528442056406323</v>
      </c>
      <c r="BN82" s="49" t="e">
        <v>#NAME?</v>
      </c>
      <c r="BO82"/>
      <c r="BP82" s="31" t="s">
        <v>4726</v>
      </c>
      <c r="BQ82" s="49" t="e">
        <v>#NAME?</v>
      </c>
      <c r="BR82" s="49">
        <v>7.2667876859497521E-2</v>
      </c>
      <c r="BS82" s="49">
        <v>4.0294768263056009E-2</v>
      </c>
      <c r="BT82" s="49">
        <v>5.951916913594929E-2</v>
      </c>
      <c r="BU82" s="49">
        <v>-3.8875240895198518E-2</v>
      </c>
      <c r="BV82" s="49">
        <v>0.12358761747002592</v>
      </c>
      <c r="BW82"/>
      <c r="BX82" s="31" t="s">
        <v>4726</v>
      </c>
      <c r="BY82" s="49" t="e">
        <v>#NAME?</v>
      </c>
      <c r="BZ82" s="49">
        <v>-0.29729102216955511</v>
      </c>
      <c r="CA82" s="49">
        <v>3.3352116599027842E-2</v>
      </c>
      <c r="CB82" s="49">
        <v>-0.24508196173120841</v>
      </c>
      <c r="CC82" s="49">
        <v>-0.13877718243835033</v>
      </c>
      <c r="CD82" s="49" t="e">
        <v>#NAME?</v>
      </c>
      <c r="CE82"/>
      <c r="CF82" s="31" t="s">
        <v>4726</v>
      </c>
      <c r="CG82" s="49" t="e">
        <v>#NAME?</v>
      </c>
      <c r="CH82" s="49">
        <v>-0.23383239399599734</v>
      </c>
      <c r="CI82" s="49">
        <v>9.4981333271326254E-2</v>
      </c>
      <c r="CJ82" s="49">
        <v>-3.7977173919272224E-2</v>
      </c>
      <c r="CK82" s="49">
        <v>-0.14718654992027588</v>
      </c>
      <c r="CL82" s="49" t="e">
        <v>#NAME?</v>
      </c>
      <c r="CM82"/>
      <c r="CN82"/>
      <c r="CO82"/>
    </row>
    <row r="83" spans="3:93" ht="15.95" customHeight="1" x14ac:dyDescent="0.25">
      <c r="C83" s="31" t="s">
        <v>4731</v>
      </c>
      <c r="D83" s="49">
        <v>-7.1422746987970673E-2</v>
      </c>
      <c r="E83" s="49">
        <v>-3.4625673780384558E-2</v>
      </c>
      <c r="F83" s="49">
        <v>-8.4229903451002341E-2</v>
      </c>
      <c r="G83" s="49">
        <v>-7.4137942923433953E-2</v>
      </c>
      <c r="H83" s="49">
        <v>2.1690952908361507E-2</v>
      </c>
      <c r="I83" s="49">
        <v>0.45556216558498697</v>
      </c>
      <c r="K83" s="31" t="s">
        <v>4731</v>
      </c>
      <c r="L83" s="49">
        <v>-4.4487311269920511E-2</v>
      </c>
      <c r="M83" s="49">
        <v>-3.3944360295395784E-2</v>
      </c>
      <c r="N83" s="49">
        <v>-0.17828172826104954</v>
      </c>
      <c r="O83" s="49" t="e">
        <v>#NAME?</v>
      </c>
      <c r="P83" s="49" t="e">
        <v>#NAME?</v>
      </c>
      <c r="Q83" s="49" t="e">
        <v>#NAME?</v>
      </c>
      <c r="S83" s="31" t="s">
        <v>4731</v>
      </c>
      <c r="T83" s="49">
        <v>-6.4388080174176118E-2</v>
      </c>
      <c r="U83" s="49">
        <v>-9.7466222249976392E-2</v>
      </c>
      <c r="V83" s="49">
        <v>-5.5525703854582657E-2</v>
      </c>
      <c r="W83" s="49">
        <v>-0.29647698042580406</v>
      </c>
      <c r="X83" s="49">
        <v>5.4192669410046676E-2</v>
      </c>
      <c r="Y83" s="49" t="e">
        <v>#NAME?</v>
      </c>
      <c r="Z83"/>
      <c r="AA83"/>
      <c r="AB83" s="31" t="s">
        <v>4731</v>
      </c>
      <c r="AC83" s="49">
        <v>-7.2767360837592346E-2</v>
      </c>
      <c r="AD83" s="49">
        <v>4.6523598121960233E-2</v>
      </c>
      <c r="AE83" s="49">
        <v>-1.6123549862741907E-2</v>
      </c>
      <c r="AF83" s="49" t="e">
        <v>#NAME?</v>
      </c>
      <c r="AG83" s="49">
        <v>-3.4048061934185712E-2</v>
      </c>
      <c r="AH83" s="49" t="e">
        <v>#NAME?</v>
      </c>
      <c r="AI83"/>
      <c r="AJ83" s="31" t="s">
        <v>4731</v>
      </c>
      <c r="AK83" s="49">
        <v>-4.6133068462539902E-2</v>
      </c>
      <c r="AL83" s="49">
        <v>-9.4871364684523493E-2</v>
      </c>
      <c r="AM83" s="49">
        <v>6.2265110876997702E-2</v>
      </c>
      <c r="AN83" s="49" t="e">
        <v>#NAME?</v>
      </c>
      <c r="AO83" s="49">
        <v>0.20925457957505977</v>
      </c>
      <c r="AP83" s="49" t="e">
        <v>#NAME?</v>
      </c>
      <c r="AQ83"/>
      <c r="AR83" s="31" t="s">
        <v>4731</v>
      </c>
      <c r="AS83" s="49">
        <v>-9.7792335377838061E-2</v>
      </c>
      <c r="AT83" s="49">
        <v>-5.4357921906296444E-2</v>
      </c>
      <c r="AU83" s="49">
        <v>-0.19021280813920591</v>
      </c>
      <c r="AV83" s="49">
        <v>-3.344643743508461E-2</v>
      </c>
      <c r="AW83" s="49">
        <v>9.5133630626366802E-2</v>
      </c>
      <c r="AX83" s="49">
        <v>0.41179292801445755</v>
      </c>
      <c r="AY83"/>
      <c r="AZ83" s="31" t="s">
        <v>4731</v>
      </c>
      <c r="BA83" s="49">
        <v>-9.2009112079660407E-2</v>
      </c>
      <c r="BB83" s="49">
        <v>2.612968467023051E-2</v>
      </c>
      <c r="BC83" s="49">
        <v>-5.5977848830709359E-2</v>
      </c>
      <c r="BD83" s="49">
        <v>-1.4851346812578783E-2</v>
      </c>
      <c r="BE83" s="49">
        <v>-0.17872972481972071</v>
      </c>
      <c r="BF83" s="49">
        <v>0.21578279738869871</v>
      </c>
      <c r="BG83"/>
      <c r="BH83" s="31" t="s">
        <v>4731</v>
      </c>
      <c r="BI83" s="49">
        <v>-5.2356699301163365E-2</v>
      </c>
      <c r="BJ83" s="49">
        <v>-9.881761680068421E-2</v>
      </c>
      <c r="BK83" s="49">
        <v>-5.4860471751817602E-2</v>
      </c>
      <c r="BL83" s="49">
        <v>4.3248589614423238E-2</v>
      </c>
      <c r="BM83" s="49">
        <v>-8.2529402397371436E-3</v>
      </c>
      <c r="BN83" s="49" t="e">
        <v>#NAME?</v>
      </c>
      <c r="BO83"/>
      <c r="BP83" s="31" t="s">
        <v>4731</v>
      </c>
      <c r="BQ83" s="49" t="e">
        <v>#NAME?</v>
      </c>
      <c r="BR83" s="49">
        <v>-4.3269841577634707E-2</v>
      </c>
      <c r="BS83" s="49">
        <v>-0.12987970240709107</v>
      </c>
      <c r="BT83" s="49">
        <v>-0.19650840345350234</v>
      </c>
      <c r="BU83" s="49">
        <v>-2.7098594601306369E-2</v>
      </c>
      <c r="BV83" s="49">
        <v>0.44534085825163794</v>
      </c>
      <c r="BW83"/>
      <c r="BX83" s="31" t="s">
        <v>4731</v>
      </c>
      <c r="BY83" s="49">
        <v>0.16009775959670441</v>
      </c>
      <c r="BZ83" s="49">
        <v>0.18589668483054239</v>
      </c>
      <c r="CA83" s="49">
        <v>-7.3371014364377984E-2</v>
      </c>
      <c r="CB83" s="49">
        <v>6.0749160888389636E-2</v>
      </c>
      <c r="CC83" s="49">
        <v>-9.9466231152142009E-3</v>
      </c>
      <c r="CD83" s="49">
        <v>-0.50116332747581782</v>
      </c>
      <c r="CE83"/>
      <c r="CF83" s="31" t="s">
        <v>4731</v>
      </c>
      <c r="CG83" s="49" t="e">
        <v>#NAME?</v>
      </c>
      <c r="CH83" s="49">
        <v>2.8794432776496869E-2</v>
      </c>
      <c r="CI83" s="49">
        <v>-7.1750296540278535E-2</v>
      </c>
      <c r="CJ83" s="49">
        <v>-0.11184888094534075</v>
      </c>
      <c r="CK83" s="49">
        <v>8.8939087199568223E-3</v>
      </c>
      <c r="CL83" s="49" t="e">
        <v>#NAME?</v>
      </c>
      <c r="CM83"/>
      <c r="CN83"/>
      <c r="CO83"/>
    </row>
    <row r="84" spans="3:93" ht="15.95" customHeight="1" x14ac:dyDescent="0.25">
      <c r="C84" s="31" t="s">
        <v>4751</v>
      </c>
      <c r="D84" s="49">
        <v>-2.2759349033740217E-2</v>
      </c>
      <c r="E84" s="49">
        <v>-1.7334093002283286E-2</v>
      </c>
      <c r="F84" s="49">
        <v>-4.8520878779987411E-2</v>
      </c>
      <c r="G84" s="49">
        <v>-7.3335334907379283E-4</v>
      </c>
      <c r="H84" s="49">
        <v>-6.1251413510807207E-2</v>
      </c>
      <c r="I84" s="49">
        <v>-0.19920463605376831</v>
      </c>
      <c r="K84" s="31" t="s">
        <v>4751</v>
      </c>
      <c r="L84" s="49">
        <v>-6.824932353510936E-2</v>
      </c>
      <c r="M84" s="49">
        <v>-7.8438637281997681E-2</v>
      </c>
      <c r="N84" s="49">
        <v>5.2213116620117815E-2</v>
      </c>
      <c r="O84" s="49" t="e">
        <v>#NAME?</v>
      </c>
      <c r="P84" s="49" t="e">
        <v>#NAME?</v>
      </c>
      <c r="Q84" s="49" t="e">
        <v>#NAME?</v>
      </c>
      <c r="S84" s="31" t="s">
        <v>4751</v>
      </c>
      <c r="T84" s="49">
        <v>-1.3198647724565271E-2</v>
      </c>
      <c r="U84" s="49">
        <v>4.9182185356920871E-2</v>
      </c>
      <c r="V84" s="49">
        <v>6.7397964287415985E-2</v>
      </c>
      <c r="W84" s="49">
        <v>0.29713754736803949</v>
      </c>
      <c r="X84" s="49">
        <v>-1.205645061900967E-2</v>
      </c>
      <c r="Y84" s="49" t="e">
        <v>#NAME?</v>
      </c>
      <c r="Z84"/>
      <c r="AA84"/>
      <c r="AB84" s="31" t="s">
        <v>4751</v>
      </c>
      <c r="AC84" s="49">
        <v>-6.5536953472405124E-2</v>
      </c>
      <c r="AD84" s="49">
        <v>-2.5237899859899254E-2</v>
      </c>
      <c r="AE84" s="49">
        <v>3.6998089773527268E-2</v>
      </c>
      <c r="AF84" s="49" t="e">
        <v>#NAME?</v>
      </c>
      <c r="AG84" s="49">
        <v>3.7178943993468175E-2</v>
      </c>
      <c r="AH84" s="49" t="e">
        <v>#NAME?</v>
      </c>
      <c r="AI84"/>
      <c r="AJ84" s="31" t="s">
        <v>4751</v>
      </c>
      <c r="AK84" s="49">
        <v>-2.9290842777007133E-2</v>
      </c>
      <c r="AL84" s="49">
        <v>2.3676326631817454E-2</v>
      </c>
      <c r="AM84" s="49">
        <v>-9.7366017854395599E-3</v>
      </c>
      <c r="AN84" s="49" t="e">
        <v>#NAME?</v>
      </c>
      <c r="AO84" s="49">
        <v>-0.33878008953220112</v>
      </c>
      <c r="AP84" s="49">
        <v>-0.13510724954616049</v>
      </c>
      <c r="AQ84"/>
      <c r="AR84" s="31" t="s">
        <v>4751</v>
      </c>
      <c r="AS84" s="49">
        <v>-3.8568969130764398E-3</v>
      </c>
      <c r="AT84" s="49">
        <v>-1.7414936042812551E-2</v>
      </c>
      <c r="AU84" s="49">
        <v>-5.2388109837276806E-2</v>
      </c>
      <c r="AV84" s="49" t="e">
        <v>#NAME?</v>
      </c>
      <c r="AW84" s="49">
        <v>-5.6619007457461332E-2</v>
      </c>
      <c r="AX84" s="49">
        <v>-3.8261494312437464E-4</v>
      </c>
      <c r="AY84"/>
      <c r="AZ84" s="31" t="s">
        <v>4751</v>
      </c>
      <c r="BA84" s="49">
        <v>-1.0140038524288396E-2</v>
      </c>
      <c r="BB84" s="49">
        <v>-8.0603742342472265E-2</v>
      </c>
      <c r="BC84" s="49">
        <v>1.3104953029261467E-2</v>
      </c>
      <c r="BD84" s="49">
        <v>4.4254684107622073E-2</v>
      </c>
      <c r="BE84" s="49">
        <v>5.5591121146703455E-2</v>
      </c>
      <c r="BF84" s="49">
        <v>-0.75946434438422183</v>
      </c>
      <c r="BG84"/>
      <c r="BH84" s="31" t="s">
        <v>4751</v>
      </c>
      <c r="BI84" s="49">
        <v>-4.8127586456625668E-2</v>
      </c>
      <c r="BJ84" s="49">
        <v>-3.9128569368239309E-2</v>
      </c>
      <c r="BK84" s="49">
        <v>3.211234167390313E-2</v>
      </c>
      <c r="BL84" s="49">
        <v>0.11775499674706358</v>
      </c>
      <c r="BM84" s="49">
        <v>4.9646942483813808E-2</v>
      </c>
      <c r="BN84" s="49" t="e">
        <v>#NAME?</v>
      </c>
      <c r="BO84"/>
      <c r="BP84" s="31" t="s">
        <v>4751</v>
      </c>
      <c r="BQ84" s="49" t="e">
        <v>#NAME?</v>
      </c>
      <c r="BR84" s="49">
        <v>-0.10863766455357411</v>
      </c>
      <c r="BS84" s="49">
        <v>-5.9595112268066436E-2</v>
      </c>
      <c r="BT84" s="49">
        <v>3.8466252492558223E-2</v>
      </c>
      <c r="BU84" s="49">
        <v>1.25903059420074E-3</v>
      </c>
      <c r="BV84" s="49">
        <v>-0.45371390542087658</v>
      </c>
      <c r="BW84"/>
      <c r="BX84" s="31" t="s">
        <v>4751</v>
      </c>
      <c r="BY84" s="49">
        <v>6.016953980312495E-2</v>
      </c>
      <c r="BZ84" s="49">
        <v>-7.445555650343072E-2</v>
      </c>
      <c r="CA84" s="49">
        <v>-1.204361724599208E-2</v>
      </c>
      <c r="CB84" s="49">
        <v>1.4893580936609765E-2</v>
      </c>
      <c r="CC84" s="49">
        <v>-1.8435731372863095E-2</v>
      </c>
      <c r="CD84" s="49">
        <v>-0.17189096290740064</v>
      </c>
      <c r="CE84"/>
      <c r="CF84" s="31" t="s">
        <v>4751</v>
      </c>
      <c r="CG84" s="49" t="e">
        <v>#NAME?</v>
      </c>
      <c r="CH84" s="49">
        <v>-3.783738095670263E-3</v>
      </c>
      <c r="CI84" s="49">
        <v>-0.16231081829246852</v>
      </c>
      <c r="CJ84" s="49">
        <v>-1.4699213474656128E-2</v>
      </c>
      <c r="CK84" s="49">
        <v>-8.5268403715638971E-2</v>
      </c>
      <c r="CL84" s="49" t="e">
        <v>#NAME?</v>
      </c>
      <c r="CM84"/>
      <c r="CN84"/>
      <c r="CO84"/>
    </row>
    <row r="85" spans="3:93" ht="15.95" customHeight="1" x14ac:dyDescent="0.25">
      <c r="C85" s="31" t="s">
        <v>4764</v>
      </c>
      <c r="D85" s="49">
        <v>9.6691399703802781E-3</v>
      </c>
      <c r="E85" s="49">
        <v>-1.3311742484720328E-2</v>
      </c>
      <c r="F85" s="49">
        <v>7.6687446620642044E-2</v>
      </c>
      <c r="G85" s="49">
        <v>0.13464835421923307</v>
      </c>
      <c r="H85" s="49">
        <v>7.0619897001788445E-2</v>
      </c>
      <c r="I85" s="49">
        <v>-0.32193438748925407</v>
      </c>
      <c r="K85" s="31" t="s">
        <v>4764</v>
      </c>
      <c r="L85" s="49">
        <v>-6.0814923104900052E-3</v>
      </c>
      <c r="M85" s="49">
        <v>-3.0155263916842689E-3</v>
      </c>
      <c r="N85" s="49">
        <v>-2.3127794039552466E-2</v>
      </c>
      <c r="O85" s="49">
        <v>6.4648116183984861E-2</v>
      </c>
      <c r="P85" s="49" t="e">
        <v>#NAME?</v>
      </c>
      <c r="Q85" s="49">
        <v>-1.4843032738106004E-2</v>
      </c>
      <c r="S85" s="31" t="s">
        <v>4764</v>
      </c>
      <c r="T85" s="49">
        <v>-3.2000213704413243E-2</v>
      </c>
      <c r="U85" s="49">
        <v>-5.7984475581804529E-2</v>
      </c>
      <c r="V85" s="49">
        <v>-7.8361861017834808E-2</v>
      </c>
      <c r="W85" s="49">
        <v>2.4558889544757358E-2</v>
      </c>
      <c r="X85" s="49">
        <v>-6.8312255628745044E-2</v>
      </c>
      <c r="Y85" s="49" t="e">
        <v>#NAME?</v>
      </c>
      <c r="Z85"/>
      <c r="AA85"/>
      <c r="AB85" s="31" t="s">
        <v>4764</v>
      </c>
      <c r="AC85" s="49">
        <v>3.8124336657787659E-2</v>
      </c>
      <c r="AD85" s="49">
        <v>-2.425881148605824E-2</v>
      </c>
      <c r="AE85" s="49">
        <v>-4.7353696383470305E-2</v>
      </c>
      <c r="AF85" s="49" t="e">
        <v>#NAME?</v>
      </c>
      <c r="AG85" s="49">
        <v>7.6069430462143511E-2</v>
      </c>
      <c r="AH85" s="49" t="e">
        <v>#NAME?</v>
      </c>
      <c r="AI85"/>
      <c r="AJ85" s="31" t="s">
        <v>4764</v>
      </c>
      <c r="AK85" s="49">
        <v>2.477230968217504E-3</v>
      </c>
      <c r="AL85" s="49">
        <v>-3.9424801843037198E-3</v>
      </c>
      <c r="AM85" s="49">
        <v>0.14219278681214539</v>
      </c>
      <c r="AN85" s="49" t="e">
        <v>#NAME?</v>
      </c>
      <c r="AO85" s="49">
        <v>0.21001812668602235</v>
      </c>
      <c r="AP85" s="49" t="e">
        <v>#NAME?</v>
      </c>
      <c r="AQ85"/>
      <c r="AR85" s="31" t="s">
        <v>4764</v>
      </c>
      <c r="AS85" s="49">
        <v>6.1992474525728931E-2</v>
      </c>
      <c r="AT85" s="49">
        <v>2.0775906308043431E-2</v>
      </c>
      <c r="AU85" s="49">
        <v>-5.0262476992834461E-2</v>
      </c>
      <c r="AV85" s="49" t="e">
        <v>#NAME?</v>
      </c>
      <c r="AW85" s="49">
        <v>9.1996781393142713E-3</v>
      </c>
      <c r="AX85" s="49">
        <v>-0.74836686686923648</v>
      </c>
      <c r="AY85"/>
      <c r="AZ85" s="31" t="s">
        <v>4764</v>
      </c>
      <c r="BA85" s="49">
        <v>7.1780345908557721E-4</v>
      </c>
      <c r="BB85" s="49">
        <v>5.2455187310043033E-2</v>
      </c>
      <c r="BC85" s="49">
        <v>0.11676260264233933</v>
      </c>
      <c r="BD85" s="49">
        <v>-7.8472859258523292E-2</v>
      </c>
      <c r="BE85" s="49">
        <v>-0.15875075540412675</v>
      </c>
      <c r="BF85" s="49">
        <v>-0.43774276702751419</v>
      </c>
      <c r="BG85"/>
      <c r="BH85" s="31" t="s">
        <v>4764</v>
      </c>
      <c r="BI85" s="49">
        <v>-3.3524065311900553E-2</v>
      </c>
      <c r="BJ85" s="49">
        <v>4.8446478874542969E-4</v>
      </c>
      <c r="BK85" s="49">
        <v>-0.14987960549209647</v>
      </c>
      <c r="BL85" s="49">
        <v>-4.3826457447978751E-2</v>
      </c>
      <c r="BM85" s="49">
        <v>-2.4328715374012499E-2</v>
      </c>
      <c r="BN85" s="49" t="e">
        <v>#NAME?</v>
      </c>
      <c r="BO85"/>
      <c r="BP85" s="31" t="s">
        <v>4764</v>
      </c>
      <c r="BQ85" s="49">
        <v>0.12389021835612</v>
      </c>
      <c r="BR85" s="49">
        <v>8.3798708998200355E-2</v>
      </c>
      <c r="BS85" s="49">
        <v>4.9918437916859792E-2</v>
      </c>
      <c r="BT85" s="49">
        <v>0.18383595514625167</v>
      </c>
      <c r="BU85" s="49">
        <v>6.6472034064179675E-2</v>
      </c>
      <c r="BV85" s="49">
        <v>-0.20441462964418869</v>
      </c>
      <c r="BW85"/>
      <c r="BX85" s="31" t="s">
        <v>4764</v>
      </c>
      <c r="BY85" s="49" t="e">
        <v>#NAME?</v>
      </c>
      <c r="BZ85" s="49">
        <v>1.0706465913344123E-2</v>
      </c>
      <c r="CA85" s="49">
        <v>2.7159823115124708E-2</v>
      </c>
      <c r="CB85" s="49">
        <v>-3.4313577816562413E-2</v>
      </c>
      <c r="CC85" s="49">
        <v>-1.8040199209047321E-2</v>
      </c>
      <c r="CD85" s="49">
        <v>0.3445502234111823</v>
      </c>
      <c r="CE85"/>
      <c r="CF85" s="31" t="s">
        <v>4764</v>
      </c>
      <c r="CG85" s="49" t="e">
        <v>#NAME?</v>
      </c>
      <c r="CH85" s="49">
        <v>-0.19106362510980979</v>
      </c>
      <c r="CI85" s="49">
        <v>0.13203144215391527</v>
      </c>
      <c r="CJ85" s="49">
        <v>2.3276102502324057E-2</v>
      </c>
      <c r="CK85" s="49">
        <v>0.15077315696790791</v>
      </c>
      <c r="CL85" s="49" t="e">
        <v>#NAME?</v>
      </c>
      <c r="CM85"/>
      <c r="CN85"/>
      <c r="CO85"/>
    </row>
    <row r="86" spans="3:93" ht="15.95" customHeight="1" x14ac:dyDescent="0.25">
      <c r="C86" s="31" t="s">
        <v>4795</v>
      </c>
      <c r="D86" s="49">
        <v>-2.5914879941197812E-2</v>
      </c>
      <c r="E86" s="49">
        <v>6.8726180578548698E-3</v>
      </c>
      <c r="F86" s="49">
        <v>-1.0674172471364934E-2</v>
      </c>
      <c r="G86" s="49">
        <v>-3.4368143310240712E-2</v>
      </c>
      <c r="H86" s="49">
        <v>6.1831696825529768E-2</v>
      </c>
      <c r="I86" s="49">
        <v>0.25603515364066076</v>
      </c>
      <c r="J86" s="15"/>
      <c r="K86" s="31" t="s">
        <v>4795</v>
      </c>
      <c r="L86" s="49">
        <v>-5.5857566805207072E-2</v>
      </c>
      <c r="M86" s="49">
        <v>5.1589571430411523E-3</v>
      </c>
      <c r="N86" s="49">
        <v>5.5030178647049342E-3</v>
      </c>
      <c r="O86" s="49">
        <v>-0.19611487892629051</v>
      </c>
      <c r="P86" s="49">
        <v>9.1873094121618482E-2</v>
      </c>
      <c r="Q86" s="49">
        <v>-9.2560684825666345E-2</v>
      </c>
      <c r="S86" s="31" t="s">
        <v>4795</v>
      </c>
      <c r="T86" s="49">
        <v>-4.5187652158457672E-2</v>
      </c>
      <c r="U86" s="49">
        <v>2.3367167919996427E-2</v>
      </c>
      <c r="V86" s="49">
        <v>-2.7619115106383579E-2</v>
      </c>
      <c r="W86" s="49">
        <v>-9.5668335024078718E-2</v>
      </c>
      <c r="X86" s="49">
        <v>5.2724248914463423E-2</v>
      </c>
      <c r="Y86" s="49" t="e">
        <v>#NAME?</v>
      </c>
      <c r="Z86"/>
      <c r="AA86"/>
      <c r="AB86" s="31" t="s">
        <v>4795</v>
      </c>
      <c r="AC86" s="49">
        <v>7.0585642163657216E-4</v>
      </c>
      <c r="AD86" s="49">
        <v>9.0869710875587928E-2</v>
      </c>
      <c r="AE86" s="49">
        <v>6.9501410910235237E-3</v>
      </c>
      <c r="AF86" s="49" t="e">
        <v>#NAME?</v>
      </c>
      <c r="AG86" s="49">
        <v>-3.9945962283909189E-2</v>
      </c>
      <c r="AH86" s="49" t="e">
        <v>#NAME?</v>
      </c>
      <c r="AI86"/>
      <c r="AJ86" s="31" t="s">
        <v>4795</v>
      </c>
      <c r="AK86" s="49">
        <v>4.0062642270127626E-3</v>
      </c>
      <c r="AL86" s="49">
        <v>1.7876717112429386E-2</v>
      </c>
      <c r="AM86" s="49">
        <v>-3.9548031135938376E-2</v>
      </c>
      <c r="AN86" s="49">
        <v>2.2216464624631786E-2</v>
      </c>
      <c r="AO86" s="49">
        <v>8.2103323607703137E-3</v>
      </c>
      <c r="AP86" s="49" t="e">
        <v>#NAME?</v>
      </c>
      <c r="AQ86"/>
      <c r="AR86" s="31" t="s">
        <v>4795</v>
      </c>
      <c r="AS86" s="49">
        <v>-7.4867227211386861E-2</v>
      </c>
      <c r="AT86" s="49">
        <v>-6.3810247532826242E-2</v>
      </c>
      <c r="AU86" s="49">
        <v>0.13945368163767996</v>
      </c>
      <c r="AV86" s="49" t="e">
        <v>#NAME?</v>
      </c>
      <c r="AW86" s="49">
        <v>0.1803518013417732</v>
      </c>
      <c r="AX86" s="49">
        <v>0.28237143987497754</v>
      </c>
      <c r="AY86"/>
      <c r="AZ86" s="31" t="s">
        <v>4795</v>
      </c>
      <c r="BA86" s="49">
        <v>9.5035764006822284E-3</v>
      </c>
      <c r="BB86" s="49">
        <v>-5.1896833127758418E-2</v>
      </c>
      <c r="BC86" s="49">
        <v>-9.3358389118489135E-2</v>
      </c>
      <c r="BD86" s="49">
        <v>0.12005381827185503</v>
      </c>
      <c r="BE86" s="49">
        <v>0.20349658208257221</v>
      </c>
      <c r="BF86" s="49">
        <v>1.1772571944748149</v>
      </c>
      <c r="BG86"/>
      <c r="BH86" s="31" t="s">
        <v>4795</v>
      </c>
      <c r="BI86" s="49">
        <v>7.1696980049974343E-3</v>
      </c>
      <c r="BJ86" s="49">
        <v>-2.2307192336896285E-2</v>
      </c>
      <c r="BK86" s="49">
        <v>-5.3659325177074953E-2</v>
      </c>
      <c r="BL86" s="49">
        <v>0.48156253847939179</v>
      </c>
      <c r="BM86" s="49">
        <v>5.4726577834452027E-2</v>
      </c>
      <c r="BN86" s="49" t="e">
        <v>#NAME?</v>
      </c>
      <c r="BO86"/>
      <c r="BP86" s="31" t="s">
        <v>4795</v>
      </c>
      <c r="BQ86" s="49">
        <v>-5.711817683008024E-2</v>
      </c>
      <c r="BR86" s="49">
        <v>-1.1992893091540243E-2</v>
      </c>
      <c r="BS86" s="49">
        <v>-5.4490738251379019E-2</v>
      </c>
      <c r="BT86" s="49">
        <v>-0.21703333590219501</v>
      </c>
      <c r="BU86" s="49">
        <v>2.6169779629821071E-2</v>
      </c>
      <c r="BV86" s="49">
        <v>0.35867472584235355</v>
      </c>
      <c r="BW86"/>
      <c r="BX86" s="31" t="s">
        <v>4795</v>
      </c>
      <c r="BY86" s="49" t="e">
        <v>#NAME?</v>
      </c>
      <c r="BZ86" s="49">
        <v>4.6254649924984771E-2</v>
      </c>
      <c r="CA86" s="49">
        <v>1.014677313285442E-2</v>
      </c>
      <c r="CB86" s="49">
        <v>-9.947334120600318E-2</v>
      </c>
      <c r="CC86" s="49">
        <v>2.480281452656203E-2</v>
      </c>
      <c r="CD86" s="49" t="e">
        <v>#NAME?</v>
      </c>
      <c r="CE86"/>
      <c r="CF86" s="31" t="s">
        <v>4795</v>
      </c>
      <c r="CG86" s="49" t="e">
        <v>#NAME?</v>
      </c>
      <c r="CH86" s="49">
        <v>0.22888791780335754</v>
      </c>
      <c r="CI86" s="49">
        <v>3.1369615034459335E-2</v>
      </c>
      <c r="CJ86" s="49">
        <v>-2.9330548351053046E-2</v>
      </c>
      <c r="CK86" s="49">
        <v>3.5350122427669092E-2</v>
      </c>
      <c r="CL86" s="49" t="e">
        <v>#NAME?</v>
      </c>
      <c r="CM86"/>
      <c r="CN86"/>
      <c r="CO86"/>
    </row>
    <row r="87" spans="3:93" ht="15.95" customHeight="1" x14ac:dyDescent="0.25">
      <c r="C87" s="18" t="s">
        <v>4793</v>
      </c>
      <c r="D87" s="19">
        <v>6.5952986348280687E-2</v>
      </c>
      <c r="E87" s="19">
        <v>6.4119759513645944E-2</v>
      </c>
      <c r="F87" s="19">
        <v>6.4797086818496386E-2</v>
      </c>
      <c r="G87" s="19">
        <v>6.8869394755296187E-2</v>
      </c>
      <c r="H87" s="19">
        <v>5.038290243805392E-2</v>
      </c>
      <c r="I87" s="19">
        <v>3.4038162232248537E-2</v>
      </c>
      <c r="J87" s="15"/>
      <c r="K87" s="18" t="s">
        <v>4793</v>
      </c>
      <c r="L87" s="19">
        <v>4.5569272856951774E-2</v>
      </c>
      <c r="M87" s="19">
        <v>4.4021631471053799E-2</v>
      </c>
      <c r="N87" s="19">
        <v>5.4032519494516013E-2</v>
      </c>
      <c r="O87" s="19" t="e">
        <v>#NAME?</v>
      </c>
      <c r="P87" s="19" t="e">
        <v>#NAME?</v>
      </c>
      <c r="Q87" s="19" t="e">
        <v>#NAME?</v>
      </c>
      <c r="S87" s="18" t="s">
        <v>4793</v>
      </c>
      <c r="T87" s="19">
        <v>6.6292865379646446E-2</v>
      </c>
      <c r="U87" s="19">
        <v>5.7565527189069203E-2</v>
      </c>
      <c r="V87" s="19">
        <v>6.0485212831487813E-2</v>
      </c>
      <c r="W87" s="19" t="e">
        <v>#NAME?</v>
      </c>
      <c r="X87" s="19" t="e">
        <v>#NAME?</v>
      </c>
      <c r="Y87" s="19" t="e">
        <v>#NAME?</v>
      </c>
      <c r="Z87"/>
      <c r="AA87"/>
      <c r="AB87" s="18" t="s">
        <v>4793</v>
      </c>
      <c r="AC87" s="19">
        <v>6.9904974134882475E-2</v>
      </c>
      <c r="AD87" s="19">
        <v>7.3758864959686476E-2</v>
      </c>
      <c r="AE87" s="19">
        <v>6.6405810558925971E-2</v>
      </c>
      <c r="AF87" s="19" t="e">
        <v>#NAME?</v>
      </c>
      <c r="AG87" s="19" t="e">
        <v>#NAME?</v>
      </c>
      <c r="AH87" s="19" t="e">
        <v>#NAME?</v>
      </c>
      <c r="AI87"/>
      <c r="AJ87" s="18" t="s">
        <v>4793</v>
      </c>
      <c r="AK87" s="19">
        <v>6.345946994653201E-2</v>
      </c>
      <c r="AL87" s="19">
        <v>6.315389791735064E-2</v>
      </c>
      <c r="AM87" s="19" t="e">
        <v>#NAME?</v>
      </c>
      <c r="AN87" s="19" t="e">
        <v>#NAME?</v>
      </c>
      <c r="AO87" s="19">
        <v>4.1762597712631182E-2</v>
      </c>
      <c r="AP87" s="19" t="e">
        <v>#NAME?</v>
      </c>
      <c r="AQ87"/>
      <c r="AR87" s="18" t="s">
        <v>4793</v>
      </c>
      <c r="AS87" s="19">
        <v>6.6237262544452322E-2</v>
      </c>
      <c r="AT87" s="19">
        <v>5.7943615566833057E-2</v>
      </c>
      <c r="AU87" s="19">
        <v>5.9436101884488349E-2</v>
      </c>
      <c r="AV87" s="19" t="e">
        <v>#NAME?</v>
      </c>
      <c r="AW87" s="19" t="e">
        <v>#NAME?</v>
      </c>
      <c r="AX87" s="19" t="e">
        <v>#NAME?</v>
      </c>
      <c r="AY87"/>
      <c r="AZ87" s="18" t="s">
        <v>4793</v>
      </c>
      <c r="BA87" s="19">
        <v>7.2748706679677977E-2</v>
      </c>
      <c r="BB87" s="19">
        <v>7.4757949544871791E-2</v>
      </c>
      <c r="BC87" s="19" t="e">
        <v>#NAME?</v>
      </c>
      <c r="BD87" s="19" t="e">
        <v>#NAME?</v>
      </c>
      <c r="BE87" s="19" t="e">
        <v>#NAME?</v>
      </c>
      <c r="BF87" s="19" t="e">
        <v>#NAME?</v>
      </c>
      <c r="BG87"/>
      <c r="BH87" s="18" t="s">
        <v>4793</v>
      </c>
      <c r="BI87" s="19">
        <v>6.7368030512014801E-2</v>
      </c>
      <c r="BJ87" s="19">
        <v>6.818018237724599E-2</v>
      </c>
      <c r="BK87" s="19" t="e">
        <v>#NAME?</v>
      </c>
      <c r="BL87" s="19" t="e">
        <v>#NAME?</v>
      </c>
      <c r="BM87" s="19" t="e">
        <v>#NAME?</v>
      </c>
      <c r="BN87" s="19" t="e">
        <v>#NAME?</v>
      </c>
      <c r="BO87"/>
      <c r="BP87" s="18" t="s">
        <v>4793</v>
      </c>
      <c r="BQ87" s="19" t="e">
        <v>#NAME?</v>
      </c>
      <c r="BR87" s="19" t="e">
        <v>#NAME?</v>
      </c>
      <c r="BS87" s="19">
        <v>6.0698254180645152E-2</v>
      </c>
      <c r="BT87" s="19" t="e">
        <v>#NAME?</v>
      </c>
      <c r="BU87" s="19" t="e">
        <v>#NAME?</v>
      </c>
      <c r="BV87" s="19" t="e">
        <v>#NAME?</v>
      </c>
      <c r="BW87"/>
      <c r="BX87" s="18" t="s">
        <v>4793</v>
      </c>
      <c r="BY87" s="19" t="e">
        <v>#NAME?</v>
      </c>
      <c r="BZ87" s="19" t="e">
        <v>#NAME?</v>
      </c>
      <c r="CA87" s="19">
        <v>7.6646581073262804E-2</v>
      </c>
      <c r="CB87" s="19">
        <v>8.4154231722045406E-2</v>
      </c>
      <c r="CC87" s="19">
        <v>7.2937016455205284E-2</v>
      </c>
      <c r="CD87" s="19" t="e">
        <v>#NAME?</v>
      </c>
      <c r="CE87"/>
      <c r="CF87" s="18" t="s">
        <v>4793</v>
      </c>
      <c r="CG87" s="19" t="e">
        <v>#NAME?</v>
      </c>
      <c r="CH87" s="19">
        <v>7.0566549948431118E-2</v>
      </c>
      <c r="CI87" s="19">
        <v>6.8672638636282993E-2</v>
      </c>
      <c r="CJ87" s="19">
        <v>6.9343024757122701E-2</v>
      </c>
      <c r="CK87" s="19" t="e">
        <v>#NAME?</v>
      </c>
      <c r="CL87" s="19" t="e">
        <v>#NAME?</v>
      </c>
      <c r="CM87"/>
      <c r="CN87"/>
      <c r="CO87"/>
    </row>
    <row r="88" spans="3:93" s="88" customFormat="1" ht="15.95" customHeight="1" x14ac:dyDescent="0.25">
      <c r="C88" s="89" t="s">
        <v>4679</v>
      </c>
      <c r="D88" s="90"/>
      <c r="E88" s="90"/>
      <c r="F88" s="90"/>
      <c r="G88" s="90"/>
      <c r="H88" s="90"/>
      <c r="I88" s="90"/>
      <c r="J88" s="91"/>
      <c r="K88" s="89" t="s">
        <v>4679</v>
      </c>
      <c r="L88" s="90"/>
      <c r="M88" s="90"/>
      <c r="N88" s="90"/>
      <c r="O88" s="90"/>
      <c r="P88" s="90"/>
      <c r="Q88" s="90"/>
      <c r="S88" s="89" t="s">
        <v>4679</v>
      </c>
      <c r="T88" s="90"/>
      <c r="U88" s="90"/>
      <c r="V88" s="90"/>
      <c r="W88" s="90"/>
      <c r="X88" s="90"/>
      <c r="Y88" s="90"/>
      <c r="AB88" s="89" t="s">
        <v>4679</v>
      </c>
      <c r="AC88" s="90"/>
      <c r="AD88" s="90"/>
      <c r="AE88" s="90"/>
      <c r="AF88" s="90"/>
      <c r="AG88" s="90"/>
      <c r="AH88" s="90"/>
      <c r="AJ88" s="89" t="s">
        <v>4679</v>
      </c>
      <c r="AK88" s="90"/>
      <c r="AL88" s="90"/>
      <c r="AM88" s="90"/>
      <c r="AN88" s="90"/>
      <c r="AO88" s="90"/>
      <c r="AP88" s="90"/>
      <c r="AR88" s="89" t="s">
        <v>4679</v>
      </c>
      <c r="AS88" s="90"/>
      <c r="AT88" s="90"/>
      <c r="AU88" s="90"/>
      <c r="AV88" s="90"/>
      <c r="AW88" s="90"/>
      <c r="AX88" s="90"/>
      <c r="AZ88" s="89" t="s">
        <v>4679</v>
      </c>
      <c r="BA88" s="90"/>
      <c r="BB88" s="90"/>
      <c r="BC88" s="90"/>
      <c r="BD88" s="90"/>
      <c r="BE88" s="90"/>
      <c r="BF88" s="90"/>
      <c r="BH88" s="89" t="s">
        <v>4679</v>
      </c>
      <c r="BI88" s="90"/>
      <c r="BJ88" s="90"/>
      <c r="BK88" s="90"/>
      <c r="BL88" s="90"/>
      <c r="BM88" s="90"/>
      <c r="BN88" s="90"/>
      <c r="BP88" s="89" t="s">
        <v>4679</v>
      </c>
      <c r="BQ88" s="90"/>
      <c r="BR88" s="90"/>
      <c r="BS88" s="90"/>
      <c r="BT88" s="90"/>
      <c r="BU88" s="90"/>
      <c r="BV88" s="90"/>
      <c r="BX88" s="89" t="s">
        <v>4679</v>
      </c>
      <c r="BY88" s="90"/>
      <c r="BZ88" s="90"/>
      <c r="CA88" s="90"/>
      <c r="CB88" s="90"/>
      <c r="CC88" s="90"/>
      <c r="CD88" s="90"/>
      <c r="CF88" s="89" t="s">
        <v>4679</v>
      </c>
      <c r="CG88" s="90"/>
      <c r="CH88" s="90"/>
      <c r="CI88" s="90"/>
      <c r="CJ88" s="90"/>
      <c r="CK88" s="90"/>
      <c r="CL88" s="90"/>
    </row>
    <row r="89" spans="3:93" s="88" customFormat="1" ht="15.95" customHeight="1" x14ac:dyDescent="0.25">
      <c r="C89" s="92" t="s">
        <v>4794</v>
      </c>
      <c r="D89" s="93">
        <v>0.1836669437719298</v>
      </c>
      <c r="E89" s="93">
        <v>0.14185462013727795</v>
      </c>
      <c r="F89" s="93">
        <v>0.16233739901166322</v>
      </c>
      <c r="G89" s="93">
        <v>0.17771022326272612</v>
      </c>
      <c r="H89" s="93">
        <v>5.4664826160955391E-3</v>
      </c>
      <c r="I89" s="93">
        <v>0.26510386990236168</v>
      </c>
      <c r="J89" s="91"/>
      <c r="K89" s="92" t="s">
        <v>4794</v>
      </c>
      <c r="L89" s="93">
        <v>0.29405245196224827</v>
      </c>
      <c r="M89" s="93">
        <v>0.16149731833266551</v>
      </c>
      <c r="N89" s="93">
        <v>0.37272017110669892</v>
      </c>
      <c r="O89" s="93">
        <v>0.19611487892629037</v>
      </c>
      <c r="P89" s="93">
        <v>0.19508887241588005</v>
      </c>
      <c r="Q89" s="93">
        <v>0.33209843556192109</v>
      </c>
      <c r="S89" s="92" t="s">
        <v>4794</v>
      </c>
      <c r="T89" s="93">
        <v>0.23272041830388007</v>
      </c>
      <c r="U89" s="93">
        <v>0.19831598970899009</v>
      </c>
      <c r="V89" s="93">
        <v>0.12403694493475328</v>
      </c>
      <c r="W89" s="93">
        <v>0.18791163321041851</v>
      </c>
      <c r="X89" s="93">
        <v>2.7644457333291378E-2</v>
      </c>
      <c r="Y89" s="93" t="s">
        <v>4687</v>
      </c>
      <c r="AB89" s="92" t="s">
        <v>4794</v>
      </c>
      <c r="AC89" s="93">
        <v>0.24545954160995168</v>
      </c>
      <c r="AD89" s="93">
        <v>9.292542277340618E-2</v>
      </c>
      <c r="AE89" s="93">
        <v>0.25090201719850858</v>
      </c>
      <c r="AF89" s="93" t="s">
        <v>4687</v>
      </c>
      <c r="AG89" s="93">
        <v>3.9945962283909058E-2</v>
      </c>
      <c r="AH89" s="93" t="s">
        <v>4687</v>
      </c>
      <c r="AJ89" s="92" t="s">
        <v>4794</v>
      </c>
      <c r="AK89" s="93">
        <v>0.20298685461234595</v>
      </c>
      <c r="AL89" s="93">
        <v>8.1980273104323875E-2</v>
      </c>
      <c r="AM89" s="93">
        <v>0.34135619526924049</v>
      </c>
      <c r="AN89" s="93">
        <v>0.22076542890924228</v>
      </c>
      <c r="AO89" s="93">
        <v>0.12055163048540855</v>
      </c>
      <c r="AP89" s="93">
        <v>0.65787840784972107</v>
      </c>
      <c r="AR89" s="92" t="s">
        <v>4794</v>
      </c>
      <c r="AS89" s="93">
        <v>0.13807049262366261</v>
      </c>
      <c r="AT89" s="93">
        <v>0.17079454192335125</v>
      </c>
      <c r="AU89" s="93">
        <v>0.20542360350094538</v>
      </c>
      <c r="AV89" s="93">
        <v>0.26693064121185262</v>
      </c>
      <c r="AW89" s="93">
        <v>0</v>
      </c>
      <c r="AX89" s="93">
        <v>0.63744924252821822</v>
      </c>
      <c r="AZ89" s="92" t="s">
        <v>4794</v>
      </c>
      <c r="BA89" s="93">
        <v>0.16777914690717599</v>
      </c>
      <c r="BB89" s="93">
        <v>0.13715744827287218</v>
      </c>
      <c r="BC89" s="93">
        <v>0.24916422111788258</v>
      </c>
      <c r="BD89" s="93">
        <v>0.15477591589700646</v>
      </c>
      <c r="BE89" s="93">
        <v>7.8392776994571714E-2</v>
      </c>
      <c r="BF89" s="93">
        <v>1.9949916936921244E-2</v>
      </c>
      <c r="BH89" s="92" t="s">
        <v>4794</v>
      </c>
      <c r="BI89" s="93">
        <v>0.17588069670033016</v>
      </c>
      <c r="BJ89" s="93">
        <v>0.24134871399832294</v>
      </c>
      <c r="BK89" s="93">
        <v>0.36955525029164954</v>
      </c>
      <c r="BL89" s="93">
        <v>0</v>
      </c>
      <c r="BM89" s="93">
        <v>6.3492555859547092E-2</v>
      </c>
      <c r="BN89" s="93" t="s">
        <v>4687</v>
      </c>
      <c r="BP89" s="92" t="s">
        <v>4794</v>
      </c>
      <c r="BQ89" s="93">
        <v>5.7118176830080331E-2</v>
      </c>
      <c r="BR89" s="93">
        <v>8.0101690224548799E-2</v>
      </c>
      <c r="BS89" s="93">
        <v>0.19404711500967656</v>
      </c>
      <c r="BT89" s="93">
        <v>0.53787730772722842</v>
      </c>
      <c r="BU89" s="93">
        <v>0</v>
      </c>
      <c r="BV89" s="93">
        <v>0.29945380922271186</v>
      </c>
      <c r="BX89" s="92" t="s">
        <v>4794</v>
      </c>
      <c r="BY89" s="93" t="s">
        <v>4687</v>
      </c>
      <c r="BZ89" s="93">
        <v>0.12888877800411441</v>
      </c>
      <c r="CA89" s="93">
        <v>0.10626011082299543</v>
      </c>
      <c r="CB89" s="93">
        <v>0.30322613892877465</v>
      </c>
      <c r="CC89" s="93">
        <v>0.16039692160891283</v>
      </c>
      <c r="CD89" s="93" t="s">
        <v>4687</v>
      </c>
      <c r="CF89" s="92" t="s">
        <v>4794</v>
      </c>
      <c r="CG89" s="93" t="s">
        <v>4687</v>
      </c>
      <c r="CH89" s="93">
        <v>0.18839338951268972</v>
      </c>
      <c r="CI89" s="93">
        <v>7.0660057644372429E-2</v>
      </c>
      <c r="CJ89" s="93">
        <v>0.17057971418799819</v>
      </c>
      <c r="CK89" s="93">
        <v>3.7437765520381069E-2</v>
      </c>
      <c r="CL89" s="93" t="s">
        <v>4687</v>
      </c>
    </row>
    <row r="90" spans="3:93" s="88" customFormat="1" ht="15.95" customHeight="1" x14ac:dyDescent="0.25">
      <c r="J90" s="91"/>
    </row>
    <row r="91" spans="3:93" s="88" customFormat="1" ht="15.95" customHeight="1" x14ac:dyDescent="0.25">
      <c r="J91" s="91"/>
    </row>
    <row r="92" spans="3:93" s="88" customFormat="1" x14ac:dyDescent="0.25">
      <c r="J92" s="91"/>
    </row>
    <row r="93" spans="3:93" s="88" customFormat="1" x14ac:dyDescent="0.25">
      <c r="C93" s="94" t="s">
        <v>4796</v>
      </c>
      <c r="D93" s="94"/>
      <c r="E93" s="94"/>
      <c r="F93" s="94"/>
      <c r="G93" s="94"/>
      <c r="H93" s="94"/>
      <c r="I93" s="94"/>
      <c r="J93" s="91"/>
      <c r="K93" s="94" t="s">
        <v>4743</v>
      </c>
      <c r="L93" s="94"/>
      <c r="M93" s="94"/>
      <c r="N93" s="94"/>
      <c r="O93" s="94"/>
      <c r="P93" s="94"/>
      <c r="Q93" s="94"/>
      <c r="S93" s="94" t="s">
        <v>4732</v>
      </c>
      <c r="T93" s="94"/>
      <c r="U93" s="94"/>
      <c r="V93" s="94"/>
      <c r="W93" s="94"/>
      <c r="X93" s="94"/>
      <c r="Y93" s="94"/>
      <c r="AB93" s="94" t="s">
        <v>4733</v>
      </c>
      <c r="AC93" s="94"/>
      <c r="AD93" s="94"/>
      <c r="AE93" s="94"/>
      <c r="AF93" s="94"/>
      <c r="AG93" s="94"/>
      <c r="AH93" s="94"/>
      <c r="AJ93" s="94" t="s">
        <v>4734</v>
      </c>
      <c r="AK93" s="94"/>
      <c r="AL93" s="94"/>
      <c r="AM93" s="94"/>
      <c r="AN93" s="94"/>
      <c r="AO93" s="94"/>
      <c r="AP93" s="94"/>
      <c r="AR93" s="94" t="s">
        <v>4735</v>
      </c>
      <c r="AS93" s="94"/>
      <c r="AT93" s="94"/>
      <c r="AU93" s="94"/>
      <c r="AV93" s="94"/>
      <c r="AW93" s="94"/>
      <c r="AX93" s="94"/>
      <c r="AZ93" s="94" t="s">
        <v>4736</v>
      </c>
      <c r="BA93" s="94"/>
      <c r="BB93" s="94"/>
      <c r="BC93" s="94"/>
      <c r="BD93" s="94"/>
      <c r="BE93" s="94"/>
      <c r="BF93" s="94"/>
      <c r="BH93" s="94" t="s">
        <v>4737</v>
      </c>
      <c r="BI93" s="94"/>
      <c r="BJ93" s="94"/>
      <c r="BK93" s="94"/>
      <c r="BL93" s="94"/>
      <c r="BM93" s="94"/>
      <c r="BN93" s="94"/>
      <c r="BP93" s="94" t="s">
        <v>4738</v>
      </c>
      <c r="BQ93" s="94"/>
      <c r="BR93" s="94"/>
      <c r="BS93" s="94"/>
      <c r="BT93" s="94"/>
      <c r="BU93" s="94"/>
      <c r="BV93" s="94"/>
      <c r="BX93" s="94" t="s">
        <v>4739</v>
      </c>
      <c r="BY93" s="94"/>
      <c r="BZ93" s="94"/>
      <c r="CA93" s="94"/>
      <c r="CB93" s="94"/>
      <c r="CC93" s="94"/>
      <c r="CD93" s="94"/>
      <c r="CF93" s="94" t="s">
        <v>4740</v>
      </c>
      <c r="CG93" s="94"/>
      <c r="CH93" s="94"/>
      <c r="CI93" s="94"/>
      <c r="CJ93" s="94"/>
      <c r="CK93" s="94"/>
      <c r="CL93" s="94"/>
    </row>
    <row r="94" spans="3:93" s="88" customFormat="1" x14ac:dyDescent="0.25">
      <c r="C94" s="95" t="s">
        <v>130</v>
      </c>
      <c r="D94" s="95" t="s">
        <v>114</v>
      </c>
      <c r="E94" s="95" t="s">
        <v>115</v>
      </c>
      <c r="F94" s="95" t="s">
        <v>116</v>
      </c>
      <c r="G94" s="95" t="s">
        <v>117</v>
      </c>
      <c r="H94" s="95" t="s">
        <v>119</v>
      </c>
      <c r="I94" s="95" t="s">
        <v>118</v>
      </c>
      <c r="J94" s="91"/>
      <c r="K94" s="95" t="s">
        <v>130</v>
      </c>
      <c r="L94" s="95" t="s">
        <v>114</v>
      </c>
      <c r="M94" s="95" t="s">
        <v>115</v>
      </c>
      <c r="N94" s="95" t="s">
        <v>116</v>
      </c>
      <c r="O94" s="95" t="s">
        <v>117</v>
      </c>
      <c r="P94" s="95" t="s">
        <v>119</v>
      </c>
      <c r="Q94" s="95" t="s">
        <v>118</v>
      </c>
      <c r="S94" s="95" t="s">
        <v>130</v>
      </c>
      <c r="T94" s="95" t="s">
        <v>114</v>
      </c>
      <c r="U94" s="95" t="s">
        <v>115</v>
      </c>
      <c r="V94" s="95" t="s">
        <v>116</v>
      </c>
      <c r="W94" s="95" t="s">
        <v>117</v>
      </c>
      <c r="X94" s="95" t="s">
        <v>119</v>
      </c>
      <c r="Y94" s="95" t="s">
        <v>118</v>
      </c>
      <c r="AB94" s="95" t="s">
        <v>130</v>
      </c>
      <c r="AC94" s="95" t="s">
        <v>114</v>
      </c>
      <c r="AD94" s="95" t="s">
        <v>115</v>
      </c>
      <c r="AE94" s="95" t="s">
        <v>116</v>
      </c>
      <c r="AF94" s="95" t="s">
        <v>117</v>
      </c>
      <c r="AG94" s="95" t="s">
        <v>119</v>
      </c>
      <c r="AH94" s="95" t="s">
        <v>118</v>
      </c>
      <c r="AJ94" s="95" t="s">
        <v>130</v>
      </c>
      <c r="AK94" s="95" t="s">
        <v>114</v>
      </c>
      <c r="AL94" s="95" t="s">
        <v>115</v>
      </c>
      <c r="AM94" s="95" t="s">
        <v>116</v>
      </c>
      <c r="AN94" s="95" t="s">
        <v>117</v>
      </c>
      <c r="AO94" s="95" t="s">
        <v>119</v>
      </c>
      <c r="AP94" s="95" t="s">
        <v>118</v>
      </c>
      <c r="AR94" s="95" t="s">
        <v>130</v>
      </c>
      <c r="AS94" s="95" t="s">
        <v>114</v>
      </c>
      <c r="AT94" s="95" t="s">
        <v>115</v>
      </c>
      <c r="AU94" s="95" t="s">
        <v>116</v>
      </c>
      <c r="AV94" s="95" t="s">
        <v>117</v>
      </c>
      <c r="AW94" s="95" t="s">
        <v>119</v>
      </c>
      <c r="AX94" s="95" t="s">
        <v>118</v>
      </c>
      <c r="AZ94" s="95" t="s">
        <v>130</v>
      </c>
      <c r="BA94" s="95" t="s">
        <v>114</v>
      </c>
      <c r="BB94" s="95" t="s">
        <v>115</v>
      </c>
      <c r="BC94" s="95" t="s">
        <v>116</v>
      </c>
      <c r="BD94" s="95" t="s">
        <v>117</v>
      </c>
      <c r="BE94" s="95" t="s">
        <v>119</v>
      </c>
      <c r="BF94" s="95" t="s">
        <v>118</v>
      </c>
      <c r="BH94" s="95" t="s">
        <v>130</v>
      </c>
      <c r="BI94" s="95" t="s">
        <v>114</v>
      </c>
      <c r="BJ94" s="95" t="s">
        <v>115</v>
      </c>
      <c r="BK94" s="95" t="s">
        <v>116</v>
      </c>
      <c r="BL94" s="95" t="s">
        <v>117</v>
      </c>
      <c r="BM94" s="95" t="s">
        <v>119</v>
      </c>
      <c r="BN94" s="95" t="s">
        <v>118</v>
      </c>
      <c r="BP94" s="95" t="s">
        <v>130</v>
      </c>
      <c r="BQ94" s="95" t="s">
        <v>114</v>
      </c>
      <c r="BR94" s="95" t="s">
        <v>115</v>
      </c>
      <c r="BS94" s="95" t="s">
        <v>116</v>
      </c>
      <c r="BT94" s="95" t="s">
        <v>117</v>
      </c>
      <c r="BU94" s="95" t="s">
        <v>119</v>
      </c>
      <c r="BV94" s="95" t="s">
        <v>118</v>
      </c>
      <c r="BX94" s="95" t="s">
        <v>130</v>
      </c>
      <c r="BY94" s="95" t="s">
        <v>114</v>
      </c>
      <c r="BZ94" s="95" t="s">
        <v>115</v>
      </c>
      <c r="CA94" s="95" t="s">
        <v>116</v>
      </c>
      <c r="CB94" s="95" t="s">
        <v>117</v>
      </c>
      <c r="CC94" s="95" t="s">
        <v>119</v>
      </c>
      <c r="CD94" s="95" t="s">
        <v>118</v>
      </c>
      <c r="CF94" s="95" t="s">
        <v>130</v>
      </c>
      <c r="CG94" s="95" t="s">
        <v>114</v>
      </c>
      <c r="CH94" s="95" t="s">
        <v>115</v>
      </c>
      <c r="CI94" s="95" t="s">
        <v>116</v>
      </c>
      <c r="CJ94" s="95" t="s">
        <v>117</v>
      </c>
      <c r="CK94" s="95" t="s">
        <v>119</v>
      </c>
      <c r="CL94" s="95" t="s">
        <v>118</v>
      </c>
    </row>
    <row r="95" spans="3:93" s="88" customFormat="1" x14ac:dyDescent="0.25">
      <c r="C95" s="88">
        <v>2001</v>
      </c>
      <c r="D95" s="96">
        <f>L95+T95+AC95+AK95+AS95+BA95+BI95+BQ95+BY95+CG95</f>
        <v>10</v>
      </c>
      <c r="E95" s="96">
        <f t="shared" ref="E95:I95" si="0">M95+U95+AD95+AL95+AT95+BB95+BJ95+BR95+BZ95+CH95</f>
        <v>10</v>
      </c>
      <c r="F95" s="96">
        <f t="shared" si="0"/>
        <v>102</v>
      </c>
      <c r="G95" s="96">
        <f t="shared" si="0"/>
        <v>29</v>
      </c>
      <c r="H95" s="96">
        <f t="shared" si="0"/>
        <v>42</v>
      </c>
      <c r="I95" s="96">
        <f t="shared" si="0"/>
        <v>41</v>
      </c>
      <c r="J95" s="91"/>
      <c r="K95" s="88">
        <v>2001</v>
      </c>
      <c r="L95" s="96">
        <v>1</v>
      </c>
      <c r="M95" s="96">
        <v>1</v>
      </c>
      <c r="N95" s="96">
        <v>5</v>
      </c>
      <c r="O95" s="96">
        <v>1</v>
      </c>
      <c r="P95" s="96">
        <v>0</v>
      </c>
      <c r="Q95" s="96">
        <v>7</v>
      </c>
      <c r="S95" s="88">
        <v>2001</v>
      </c>
      <c r="T95" s="96">
        <v>1</v>
      </c>
      <c r="U95" s="96">
        <v>1</v>
      </c>
      <c r="V95" s="96">
        <v>12</v>
      </c>
      <c r="W95" s="96">
        <v>5</v>
      </c>
      <c r="X95" s="96">
        <v>7</v>
      </c>
      <c r="Y95" s="96">
        <v>8</v>
      </c>
      <c r="AB95" s="88">
        <v>2001</v>
      </c>
      <c r="AC95" s="96">
        <v>1</v>
      </c>
      <c r="AD95" s="96">
        <v>1</v>
      </c>
      <c r="AE95" s="96">
        <v>23</v>
      </c>
      <c r="AF95" s="96">
        <v>3</v>
      </c>
      <c r="AG95" s="96">
        <v>14</v>
      </c>
      <c r="AH95" s="96">
        <v>7</v>
      </c>
      <c r="AJ95" s="88">
        <v>2001</v>
      </c>
      <c r="AK95" s="96">
        <v>1</v>
      </c>
      <c r="AL95" s="96">
        <v>1</v>
      </c>
      <c r="AM95" s="96">
        <v>8</v>
      </c>
      <c r="AN95" s="96">
        <v>4</v>
      </c>
      <c r="AO95" s="96">
        <v>2</v>
      </c>
      <c r="AP95" s="96">
        <v>5</v>
      </c>
      <c r="AR95" s="88">
        <v>2001</v>
      </c>
      <c r="AS95" s="96">
        <v>1</v>
      </c>
      <c r="AT95" s="96">
        <v>1</v>
      </c>
      <c r="AU95" s="96">
        <v>8</v>
      </c>
      <c r="AV95" s="96">
        <v>2</v>
      </c>
      <c r="AW95" s="96">
        <v>0</v>
      </c>
      <c r="AX95" s="96">
        <v>4</v>
      </c>
      <c r="AZ95" s="88">
        <v>2001</v>
      </c>
      <c r="BA95" s="96">
        <v>1</v>
      </c>
      <c r="BB95" s="96">
        <v>1</v>
      </c>
      <c r="BC95" s="96">
        <v>0</v>
      </c>
      <c r="BD95" s="96">
        <v>0</v>
      </c>
      <c r="BE95" s="96">
        <v>0</v>
      </c>
      <c r="BF95" s="96">
        <v>0</v>
      </c>
      <c r="BH95" s="88">
        <v>2001</v>
      </c>
      <c r="BI95" s="96">
        <v>1</v>
      </c>
      <c r="BJ95" s="96">
        <v>1</v>
      </c>
      <c r="BK95" s="96">
        <v>3</v>
      </c>
      <c r="BL95" s="96">
        <v>1</v>
      </c>
      <c r="BM95" s="96">
        <v>3</v>
      </c>
      <c r="BN95" s="96">
        <v>0</v>
      </c>
      <c r="BP95" s="88">
        <v>2001</v>
      </c>
      <c r="BQ95" s="96">
        <v>1</v>
      </c>
      <c r="BR95" s="96">
        <v>1</v>
      </c>
      <c r="BS95" s="96">
        <v>19</v>
      </c>
      <c r="BT95" s="96">
        <v>4</v>
      </c>
      <c r="BU95" s="96">
        <v>7</v>
      </c>
      <c r="BV95" s="96">
        <v>10</v>
      </c>
      <c r="BX95" s="88">
        <v>2001</v>
      </c>
      <c r="BY95" s="96">
        <v>1</v>
      </c>
      <c r="BZ95" s="96">
        <v>1</v>
      </c>
      <c r="CA95" s="96">
        <v>11</v>
      </c>
      <c r="CB95" s="96">
        <v>4</v>
      </c>
      <c r="CC95" s="96">
        <v>5</v>
      </c>
      <c r="CD95" s="96">
        <v>0</v>
      </c>
      <c r="CF95" s="88">
        <v>2001</v>
      </c>
      <c r="CG95" s="96">
        <v>1</v>
      </c>
      <c r="CH95" s="96">
        <v>1</v>
      </c>
      <c r="CI95" s="96">
        <v>13</v>
      </c>
      <c r="CJ95" s="96">
        <v>5</v>
      </c>
      <c r="CK95" s="96">
        <v>4</v>
      </c>
      <c r="CL95" s="96">
        <v>0</v>
      </c>
    </row>
    <row r="96" spans="3:93" s="88" customFormat="1" x14ac:dyDescent="0.25">
      <c r="C96" s="88">
        <v>2002</v>
      </c>
      <c r="D96" s="96">
        <f t="shared" ref="D96:D113" si="1">L96+T96+AC96+AK96+AS96+BA96+BI96+BQ96+BY96+CG96</f>
        <v>95</v>
      </c>
      <c r="E96" s="96">
        <f t="shared" ref="E96:E113" si="2">M96+U96+AD96+AL96+AT96+BB96+BJ96+BR96+BZ96+CH96</f>
        <v>86</v>
      </c>
      <c r="F96" s="96">
        <f t="shared" ref="F96:F113" si="3">N96+V96+AE96+AM96+AU96+BC96+BK96+BS96+CA96+CI96</f>
        <v>131</v>
      </c>
      <c r="G96" s="96">
        <f t="shared" ref="G96:G113" si="4">O96+W96+AF96+AN96+AV96+BD96+BL96+BT96+CB96+CJ96</f>
        <v>22</v>
      </c>
      <c r="H96" s="96">
        <f t="shared" ref="H96:H113" si="5">P96+X96+AG96+AO96+AW96+BE96+BM96+BU96+CC96+CK96</f>
        <v>45</v>
      </c>
      <c r="I96" s="96">
        <f t="shared" ref="I96:I113" si="6">Q96+Y96+AH96+AP96+AX96+BF96+BN96+BV96+CD96+CL96</f>
        <v>58</v>
      </c>
      <c r="J96" s="91"/>
      <c r="K96" s="88">
        <v>2002</v>
      </c>
      <c r="L96" s="96">
        <v>5</v>
      </c>
      <c r="M96" s="96">
        <v>9</v>
      </c>
      <c r="N96" s="96">
        <v>6</v>
      </c>
      <c r="O96" s="96">
        <v>0</v>
      </c>
      <c r="P96" s="96">
        <v>0</v>
      </c>
      <c r="Q96" s="96">
        <v>18</v>
      </c>
      <c r="S96" s="88">
        <v>2002</v>
      </c>
      <c r="T96" s="96">
        <v>7</v>
      </c>
      <c r="U96" s="96">
        <v>8</v>
      </c>
      <c r="V96" s="96">
        <v>15</v>
      </c>
      <c r="W96" s="96">
        <v>7</v>
      </c>
      <c r="X96" s="96">
        <v>0</v>
      </c>
      <c r="Y96" s="96">
        <v>21</v>
      </c>
      <c r="AB96" s="88">
        <v>2002</v>
      </c>
      <c r="AC96" s="96">
        <v>17</v>
      </c>
      <c r="AD96" s="96">
        <v>12</v>
      </c>
      <c r="AE96" s="96">
        <v>22</v>
      </c>
      <c r="AF96" s="96">
        <v>2</v>
      </c>
      <c r="AG96" s="96">
        <v>19</v>
      </c>
      <c r="AH96" s="96">
        <v>0</v>
      </c>
      <c r="AJ96" s="88">
        <v>2002</v>
      </c>
      <c r="AK96" s="96">
        <v>12</v>
      </c>
      <c r="AL96" s="96">
        <v>14</v>
      </c>
      <c r="AM96" s="96">
        <v>8</v>
      </c>
      <c r="AN96" s="96">
        <v>2</v>
      </c>
      <c r="AO96" s="96">
        <v>3</v>
      </c>
      <c r="AP96" s="96">
        <v>4</v>
      </c>
      <c r="AR96" s="88">
        <v>2002</v>
      </c>
      <c r="AS96" s="96">
        <v>20</v>
      </c>
      <c r="AT96" s="96">
        <v>17</v>
      </c>
      <c r="AU96" s="96">
        <v>7</v>
      </c>
      <c r="AV96" s="96">
        <v>0</v>
      </c>
      <c r="AW96" s="96">
        <v>2</v>
      </c>
      <c r="AX96" s="96">
        <v>0</v>
      </c>
      <c r="AZ96" s="88">
        <v>2002</v>
      </c>
      <c r="BA96" s="96">
        <v>11</v>
      </c>
      <c r="BB96" s="96">
        <v>12</v>
      </c>
      <c r="BC96" s="96">
        <v>2</v>
      </c>
      <c r="BD96" s="96">
        <v>0</v>
      </c>
      <c r="BE96" s="96">
        <v>1</v>
      </c>
      <c r="BF96" s="96">
        <v>2</v>
      </c>
      <c r="BH96" s="88">
        <v>2002</v>
      </c>
      <c r="BI96" s="96">
        <v>23</v>
      </c>
      <c r="BJ96" s="96">
        <v>1</v>
      </c>
      <c r="BK96" s="96">
        <v>0</v>
      </c>
      <c r="BL96" s="96">
        <v>0</v>
      </c>
      <c r="BM96" s="96">
        <v>0</v>
      </c>
      <c r="BN96" s="96">
        <v>0</v>
      </c>
      <c r="BP96" s="88">
        <v>2002</v>
      </c>
      <c r="BQ96" s="96">
        <v>0</v>
      </c>
      <c r="BR96" s="96">
        <v>3</v>
      </c>
      <c r="BS96" s="96">
        <v>16</v>
      </c>
      <c r="BT96" s="96">
        <v>3</v>
      </c>
      <c r="BU96" s="96">
        <v>6</v>
      </c>
      <c r="BV96" s="96">
        <v>11</v>
      </c>
      <c r="BX96" s="88">
        <v>2002</v>
      </c>
      <c r="BY96" s="96">
        <v>0</v>
      </c>
      <c r="BZ96" s="96">
        <v>6</v>
      </c>
      <c r="CA96" s="96">
        <v>34</v>
      </c>
      <c r="CB96" s="96">
        <v>3</v>
      </c>
      <c r="CC96" s="96">
        <v>14</v>
      </c>
      <c r="CD96" s="96">
        <v>2</v>
      </c>
      <c r="CF96" s="88">
        <v>2002</v>
      </c>
      <c r="CG96" s="96">
        <v>0</v>
      </c>
      <c r="CH96" s="96">
        <v>4</v>
      </c>
      <c r="CI96" s="96">
        <v>21</v>
      </c>
      <c r="CJ96" s="96">
        <v>5</v>
      </c>
      <c r="CK96" s="96">
        <v>0</v>
      </c>
      <c r="CL96" s="96">
        <v>0</v>
      </c>
    </row>
    <row r="97" spans="1:93" s="88" customFormat="1" x14ac:dyDescent="0.25">
      <c r="C97" s="88">
        <v>2003</v>
      </c>
      <c r="D97" s="96">
        <f t="shared" si="1"/>
        <v>103</v>
      </c>
      <c r="E97" s="96">
        <f t="shared" si="2"/>
        <v>118</v>
      </c>
      <c r="F97" s="96">
        <f t="shared" si="3"/>
        <v>157</v>
      </c>
      <c r="G97" s="96">
        <f t="shared" si="4"/>
        <v>25</v>
      </c>
      <c r="H97" s="96">
        <f t="shared" si="5"/>
        <v>71</v>
      </c>
      <c r="I97" s="96">
        <f t="shared" si="6"/>
        <v>63</v>
      </c>
      <c r="J97" s="91"/>
      <c r="K97" s="88">
        <v>2003</v>
      </c>
      <c r="L97" s="96">
        <v>30</v>
      </c>
      <c r="M97" s="96">
        <v>33</v>
      </c>
      <c r="N97" s="96">
        <v>14</v>
      </c>
      <c r="O97" s="96">
        <v>0</v>
      </c>
      <c r="P97" s="96">
        <v>0</v>
      </c>
      <c r="Q97" s="96">
        <v>37</v>
      </c>
      <c r="S97" s="88">
        <v>2003</v>
      </c>
      <c r="T97" s="96">
        <v>6</v>
      </c>
      <c r="U97" s="96">
        <v>17</v>
      </c>
      <c r="V97" s="96">
        <v>16</v>
      </c>
      <c r="W97" s="96">
        <v>6</v>
      </c>
      <c r="X97" s="96">
        <v>10</v>
      </c>
      <c r="Y97" s="96">
        <v>5</v>
      </c>
      <c r="AB97" s="88">
        <v>2003</v>
      </c>
      <c r="AC97" s="96">
        <v>15</v>
      </c>
      <c r="AD97" s="96">
        <v>14</v>
      </c>
      <c r="AE97" s="96">
        <v>11</v>
      </c>
      <c r="AF97" s="96">
        <v>1</v>
      </c>
      <c r="AG97" s="96">
        <v>12</v>
      </c>
      <c r="AH97" s="96">
        <v>0</v>
      </c>
      <c r="AJ97" s="88">
        <v>2003</v>
      </c>
      <c r="AK97" s="96">
        <v>13</v>
      </c>
      <c r="AL97" s="96">
        <v>21</v>
      </c>
      <c r="AM97" s="96">
        <v>6</v>
      </c>
      <c r="AN97" s="96">
        <v>2</v>
      </c>
      <c r="AO97" s="96">
        <v>4</v>
      </c>
      <c r="AP97" s="96">
        <v>3</v>
      </c>
      <c r="AR97" s="88">
        <v>2003</v>
      </c>
      <c r="AS97" s="96">
        <v>13</v>
      </c>
      <c r="AT97" s="96">
        <v>11</v>
      </c>
      <c r="AU97" s="96">
        <v>9</v>
      </c>
      <c r="AV97" s="96">
        <v>3</v>
      </c>
      <c r="AW97" s="96">
        <v>3</v>
      </c>
      <c r="AX97" s="96">
        <v>4</v>
      </c>
      <c r="AZ97" s="88">
        <v>2003</v>
      </c>
      <c r="BA97" s="96">
        <v>14</v>
      </c>
      <c r="BB97" s="96">
        <v>4</v>
      </c>
      <c r="BC97" s="96">
        <v>1</v>
      </c>
      <c r="BD97" s="96">
        <v>1</v>
      </c>
      <c r="BE97" s="96">
        <v>3</v>
      </c>
      <c r="BF97" s="96">
        <v>3</v>
      </c>
      <c r="BH97" s="88">
        <v>2003</v>
      </c>
      <c r="BI97" s="96">
        <v>10</v>
      </c>
      <c r="BJ97" s="96">
        <v>11</v>
      </c>
      <c r="BK97" s="96">
        <v>2</v>
      </c>
      <c r="BL97" s="96">
        <v>0</v>
      </c>
      <c r="BM97" s="96">
        <v>0</v>
      </c>
      <c r="BN97" s="96">
        <v>0</v>
      </c>
      <c r="BP97" s="88">
        <v>2003</v>
      </c>
      <c r="BQ97" s="96">
        <v>0</v>
      </c>
      <c r="BR97" s="96">
        <v>1</v>
      </c>
      <c r="BS97" s="96">
        <v>14</v>
      </c>
      <c r="BT97" s="96">
        <v>8</v>
      </c>
      <c r="BU97" s="96">
        <v>6</v>
      </c>
      <c r="BV97" s="96">
        <v>8</v>
      </c>
      <c r="BX97" s="88">
        <v>2003</v>
      </c>
      <c r="BY97" s="96">
        <v>2</v>
      </c>
      <c r="BZ97" s="96">
        <v>4</v>
      </c>
      <c r="CA97" s="96">
        <v>60</v>
      </c>
      <c r="CB97" s="96">
        <v>1</v>
      </c>
      <c r="CC97" s="96">
        <v>22</v>
      </c>
      <c r="CD97" s="96">
        <v>3</v>
      </c>
      <c r="CF97" s="88">
        <v>2003</v>
      </c>
      <c r="CG97" s="96">
        <v>0</v>
      </c>
      <c r="CH97" s="96">
        <v>2</v>
      </c>
      <c r="CI97" s="96">
        <v>24</v>
      </c>
      <c r="CJ97" s="96">
        <v>3</v>
      </c>
      <c r="CK97" s="96">
        <v>11</v>
      </c>
      <c r="CL97" s="96">
        <v>0</v>
      </c>
    </row>
    <row r="98" spans="1:93" s="88" customFormat="1" x14ac:dyDescent="0.25">
      <c r="C98" s="88">
        <v>2004</v>
      </c>
      <c r="D98" s="96">
        <f t="shared" si="1"/>
        <v>116</v>
      </c>
      <c r="E98" s="96">
        <f t="shared" si="2"/>
        <v>119</v>
      </c>
      <c r="F98" s="96">
        <f t="shared" si="3"/>
        <v>64</v>
      </c>
      <c r="G98" s="96">
        <f t="shared" si="4"/>
        <v>12</v>
      </c>
      <c r="H98" s="96">
        <f t="shared" si="5"/>
        <v>38</v>
      </c>
      <c r="I98" s="96">
        <f t="shared" si="6"/>
        <v>43</v>
      </c>
      <c r="J98" s="91"/>
      <c r="K98" s="88">
        <v>2004</v>
      </c>
      <c r="L98" s="96">
        <v>31</v>
      </c>
      <c r="M98" s="96">
        <v>45</v>
      </c>
      <c r="N98" s="96">
        <v>11</v>
      </c>
      <c r="O98" s="96">
        <v>0</v>
      </c>
      <c r="P98" s="96">
        <v>0</v>
      </c>
      <c r="Q98" s="96">
        <v>21</v>
      </c>
      <c r="S98" s="88">
        <v>2004</v>
      </c>
      <c r="T98" s="96">
        <v>9</v>
      </c>
      <c r="U98" s="96">
        <v>7</v>
      </c>
      <c r="V98" s="96">
        <v>1</v>
      </c>
      <c r="W98" s="96">
        <v>0</v>
      </c>
      <c r="X98" s="96">
        <v>2</v>
      </c>
      <c r="Y98" s="96">
        <v>0</v>
      </c>
      <c r="AB98" s="88">
        <v>2004</v>
      </c>
      <c r="AC98" s="96">
        <v>5</v>
      </c>
      <c r="AD98" s="96">
        <v>15</v>
      </c>
      <c r="AE98" s="96">
        <v>8</v>
      </c>
      <c r="AF98" s="96">
        <v>0</v>
      </c>
      <c r="AG98" s="96">
        <v>7</v>
      </c>
      <c r="AH98" s="96">
        <v>0</v>
      </c>
      <c r="AJ98" s="88">
        <v>2004</v>
      </c>
      <c r="AK98" s="96">
        <v>18</v>
      </c>
      <c r="AL98" s="96">
        <v>19</v>
      </c>
      <c r="AM98" s="96">
        <v>3</v>
      </c>
      <c r="AN98" s="96">
        <v>0</v>
      </c>
      <c r="AO98" s="96">
        <v>6</v>
      </c>
      <c r="AP98" s="96">
        <v>5</v>
      </c>
      <c r="AR98" s="88">
        <v>2004</v>
      </c>
      <c r="AS98" s="96">
        <v>15</v>
      </c>
      <c r="AT98" s="96">
        <v>9</v>
      </c>
      <c r="AU98" s="96">
        <v>5</v>
      </c>
      <c r="AV98" s="96">
        <v>0</v>
      </c>
      <c r="AW98" s="96">
        <v>5</v>
      </c>
      <c r="AX98" s="96">
        <v>3</v>
      </c>
      <c r="AZ98" s="88">
        <v>2004</v>
      </c>
      <c r="BA98" s="96">
        <v>18</v>
      </c>
      <c r="BB98" s="96">
        <v>4</v>
      </c>
      <c r="BC98" s="96">
        <v>2</v>
      </c>
      <c r="BD98" s="96">
        <v>0</v>
      </c>
      <c r="BE98" s="96">
        <v>4</v>
      </c>
      <c r="BF98" s="96">
        <v>4</v>
      </c>
      <c r="BH98" s="88">
        <v>2004</v>
      </c>
      <c r="BI98" s="96">
        <v>17</v>
      </c>
      <c r="BJ98" s="96">
        <v>5</v>
      </c>
      <c r="BK98" s="96">
        <v>2</v>
      </c>
      <c r="BL98" s="96">
        <v>1</v>
      </c>
      <c r="BM98" s="96">
        <v>0</v>
      </c>
      <c r="BN98" s="96">
        <v>0</v>
      </c>
      <c r="BP98" s="88">
        <v>2004</v>
      </c>
      <c r="BQ98" s="96">
        <v>0</v>
      </c>
      <c r="BR98" s="96">
        <v>4</v>
      </c>
      <c r="BS98" s="96">
        <v>7</v>
      </c>
      <c r="BT98" s="96">
        <v>0</v>
      </c>
      <c r="BU98" s="96">
        <v>5</v>
      </c>
      <c r="BV98" s="96">
        <v>7</v>
      </c>
      <c r="BX98" s="88">
        <v>2004</v>
      </c>
      <c r="BY98" s="96">
        <v>0</v>
      </c>
      <c r="BZ98" s="96">
        <v>5</v>
      </c>
      <c r="CA98" s="96">
        <v>5</v>
      </c>
      <c r="CB98" s="96">
        <v>6</v>
      </c>
      <c r="CC98" s="96">
        <v>5</v>
      </c>
      <c r="CD98" s="96">
        <v>3</v>
      </c>
      <c r="CF98" s="88">
        <v>2004</v>
      </c>
      <c r="CG98" s="96">
        <v>3</v>
      </c>
      <c r="CH98" s="96">
        <v>6</v>
      </c>
      <c r="CI98" s="96">
        <v>20</v>
      </c>
      <c r="CJ98" s="96">
        <v>5</v>
      </c>
      <c r="CK98" s="96">
        <v>4</v>
      </c>
      <c r="CL98" s="96">
        <v>0</v>
      </c>
    </row>
    <row r="99" spans="1:93" s="88" customFormat="1" x14ac:dyDescent="0.25">
      <c r="C99" s="88">
        <v>2005</v>
      </c>
      <c r="D99" s="96">
        <f t="shared" si="1"/>
        <v>298</v>
      </c>
      <c r="E99" s="96">
        <f t="shared" si="2"/>
        <v>135</v>
      </c>
      <c r="F99" s="96">
        <f t="shared" si="3"/>
        <v>120</v>
      </c>
      <c r="G99" s="96">
        <f t="shared" si="4"/>
        <v>21</v>
      </c>
      <c r="H99" s="96">
        <f t="shared" si="5"/>
        <v>106</v>
      </c>
      <c r="I99" s="96">
        <f t="shared" si="6"/>
        <v>67</v>
      </c>
      <c r="J99" s="91"/>
      <c r="K99" s="88">
        <v>2005</v>
      </c>
      <c r="L99" s="96">
        <v>98</v>
      </c>
      <c r="M99" s="96">
        <v>33</v>
      </c>
      <c r="N99" s="96">
        <v>13</v>
      </c>
      <c r="O99" s="96">
        <v>0</v>
      </c>
      <c r="P99" s="96">
        <v>0</v>
      </c>
      <c r="Q99" s="96">
        <v>40</v>
      </c>
      <c r="S99" s="88">
        <v>2005</v>
      </c>
      <c r="T99" s="96">
        <v>12</v>
      </c>
      <c r="U99" s="96">
        <v>11</v>
      </c>
      <c r="V99" s="96">
        <v>11</v>
      </c>
      <c r="W99" s="96">
        <v>6</v>
      </c>
      <c r="X99" s="96">
        <v>11</v>
      </c>
      <c r="Y99" s="96">
        <v>9</v>
      </c>
      <c r="AB99" s="88">
        <v>2005</v>
      </c>
      <c r="AC99" s="96">
        <v>18</v>
      </c>
      <c r="AD99" s="96">
        <v>20</v>
      </c>
      <c r="AE99" s="96">
        <v>9</v>
      </c>
      <c r="AF99" s="96">
        <v>3</v>
      </c>
      <c r="AG99" s="96">
        <v>28</v>
      </c>
      <c r="AH99" s="96">
        <v>0</v>
      </c>
      <c r="AJ99" s="88">
        <v>2005</v>
      </c>
      <c r="AK99" s="96">
        <v>102</v>
      </c>
      <c r="AL99" s="96">
        <v>2</v>
      </c>
      <c r="AM99" s="96">
        <v>0</v>
      </c>
      <c r="AN99" s="96">
        <v>0</v>
      </c>
      <c r="AO99" s="96">
        <v>9</v>
      </c>
      <c r="AP99" s="96">
        <v>5</v>
      </c>
      <c r="AR99" s="88">
        <v>2005</v>
      </c>
      <c r="AS99" s="96">
        <v>31</v>
      </c>
      <c r="AT99" s="96">
        <v>31</v>
      </c>
      <c r="AU99" s="96">
        <v>13</v>
      </c>
      <c r="AV99" s="96">
        <v>0</v>
      </c>
      <c r="AW99" s="96">
        <v>9</v>
      </c>
      <c r="AX99" s="96">
        <v>2</v>
      </c>
      <c r="AZ99" s="88">
        <v>2005</v>
      </c>
      <c r="BA99" s="96">
        <v>18</v>
      </c>
      <c r="BB99" s="96">
        <v>7</v>
      </c>
      <c r="BC99" s="96">
        <v>2</v>
      </c>
      <c r="BD99" s="96">
        <v>0</v>
      </c>
      <c r="BE99" s="96">
        <v>0</v>
      </c>
      <c r="BF99" s="96">
        <v>1</v>
      </c>
      <c r="BH99" s="88">
        <v>2005</v>
      </c>
      <c r="BI99" s="96">
        <v>11</v>
      </c>
      <c r="BJ99" s="96">
        <v>16</v>
      </c>
      <c r="BK99" s="96">
        <v>0</v>
      </c>
      <c r="BL99" s="96">
        <v>0</v>
      </c>
      <c r="BM99" s="96">
        <v>0</v>
      </c>
      <c r="BN99" s="96">
        <v>0</v>
      </c>
      <c r="BP99" s="88">
        <v>2005</v>
      </c>
      <c r="BQ99" s="96">
        <v>1</v>
      </c>
      <c r="BR99" s="96">
        <v>3</v>
      </c>
      <c r="BS99" s="96">
        <v>17</v>
      </c>
      <c r="BT99" s="96">
        <v>1</v>
      </c>
      <c r="BU99" s="96">
        <v>6</v>
      </c>
      <c r="BV99" s="96">
        <v>7</v>
      </c>
      <c r="BX99" s="88">
        <v>2005</v>
      </c>
      <c r="BY99" s="96">
        <v>4</v>
      </c>
      <c r="BZ99" s="96">
        <v>3</v>
      </c>
      <c r="CA99" s="96">
        <v>25</v>
      </c>
      <c r="CB99" s="96">
        <v>8</v>
      </c>
      <c r="CC99" s="96">
        <v>10</v>
      </c>
      <c r="CD99" s="96">
        <v>3</v>
      </c>
      <c r="CF99" s="88">
        <v>2005</v>
      </c>
      <c r="CG99" s="96">
        <v>3</v>
      </c>
      <c r="CH99" s="96">
        <v>9</v>
      </c>
      <c r="CI99" s="96">
        <v>30</v>
      </c>
      <c r="CJ99" s="96">
        <v>3</v>
      </c>
      <c r="CK99" s="96">
        <v>33</v>
      </c>
      <c r="CL99" s="96">
        <v>0</v>
      </c>
    </row>
    <row r="100" spans="1:93" s="88" customFormat="1" x14ac:dyDescent="0.25">
      <c r="C100" s="88">
        <v>2006</v>
      </c>
      <c r="D100" s="96">
        <f t="shared" si="1"/>
        <v>236</v>
      </c>
      <c r="E100" s="96">
        <f t="shared" si="2"/>
        <v>157</v>
      </c>
      <c r="F100" s="96">
        <f t="shared" si="3"/>
        <v>102</v>
      </c>
      <c r="G100" s="96">
        <f t="shared" si="4"/>
        <v>18</v>
      </c>
      <c r="H100" s="96">
        <f t="shared" si="5"/>
        <v>74</v>
      </c>
      <c r="I100" s="96">
        <f t="shared" si="6"/>
        <v>56</v>
      </c>
      <c r="J100" s="91"/>
      <c r="K100" s="88">
        <v>2006</v>
      </c>
      <c r="L100" s="96">
        <v>69</v>
      </c>
      <c r="M100" s="96">
        <v>34</v>
      </c>
      <c r="N100" s="96">
        <v>4</v>
      </c>
      <c r="O100" s="96">
        <v>0</v>
      </c>
      <c r="P100" s="96">
        <v>0</v>
      </c>
      <c r="Q100" s="96">
        <v>24</v>
      </c>
      <c r="S100" s="88">
        <v>2006</v>
      </c>
      <c r="T100" s="96">
        <v>12</v>
      </c>
      <c r="U100" s="96">
        <v>9</v>
      </c>
      <c r="V100" s="96">
        <v>11</v>
      </c>
      <c r="W100" s="96">
        <v>1</v>
      </c>
      <c r="X100" s="96">
        <v>11</v>
      </c>
      <c r="Y100" s="96">
        <v>8</v>
      </c>
      <c r="AB100" s="88">
        <v>2006</v>
      </c>
      <c r="AC100" s="96">
        <v>49</v>
      </c>
      <c r="AD100" s="96">
        <v>44</v>
      </c>
      <c r="AE100" s="96">
        <v>13</v>
      </c>
      <c r="AF100" s="96">
        <v>3</v>
      </c>
      <c r="AG100" s="96">
        <v>8</v>
      </c>
      <c r="AH100" s="96">
        <v>3</v>
      </c>
      <c r="AJ100" s="88">
        <v>2006</v>
      </c>
      <c r="AK100" s="96">
        <v>20</v>
      </c>
      <c r="AL100" s="96">
        <v>13</v>
      </c>
      <c r="AM100" s="96">
        <v>2</v>
      </c>
      <c r="AN100" s="96">
        <v>1</v>
      </c>
      <c r="AO100" s="96">
        <v>4</v>
      </c>
      <c r="AP100" s="96">
        <v>8</v>
      </c>
      <c r="AR100" s="88">
        <v>2006</v>
      </c>
      <c r="AS100" s="96">
        <v>37</v>
      </c>
      <c r="AT100" s="96">
        <v>25</v>
      </c>
      <c r="AU100" s="96">
        <v>3</v>
      </c>
      <c r="AV100" s="96">
        <v>0</v>
      </c>
      <c r="AW100" s="96">
        <v>2</v>
      </c>
      <c r="AX100" s="96">
        <v>4</v>
      </c>
      <c r="AZ100" s="88">
        <v>2006</v>
      </c>
      <c r="BA100" s="96">
        <v>19</v>
      </c>
      <c r="BB100" s="96">
        <v>4</v>
      </c>
      <c r="BC100" s="96">
        <v>0</v>
      </c>
      <c r="BD100" s="96">
        <v>0</v>
      </c>
      <c r="BE100" s="96">
        <v>4</v>
      </c>
      <c r="BF100" s="96">
        <v>3</v>
      </c>
      <c r="BH100" s="88">
        <v>2006</v>
      </c>
      <c r="BI100" s="96">
        <v>21</v>
      </c>
      <c r="BJ100" s="96">
        <v>11</v>
      </c>
      <c r="BK100" s="96">
        <v>1</v>
      </c>
      <c r="BL100" s="96">
        <v>0</v>
      </c>
      <c r="BM100" s="96">
        <v>0</v>
      </c>
      <c r="BN100" s="96">
        <v>0</v>
      </c>
      <c r="BP100" s="88">
        <v>2006</v>
      </c>
      <c r="BQ100" s="96">
        <v>2</v>
      </c>
      <c r="BR100" s="96">
        <v>5</v>
      </c>
      <c r="BS100" s="96">
        <v>23</v>
      </c>
      <c r="BT100" s="96">
        <v>0</v>
      </c>
      <c r="BU100" s="96">
        <v>6</v>
      </c>
      <c r="BV100" s="96">
        <v>6</v>
      </c>
      <c r="BX100" s="88">
        <v>2006</v>
      </c>
      <c r="BY100" s="96">
        <v>0</v>
      </c>
      <c r="BZ100" s="96">
        <v>0</v>
      </c>
      <c r="CA100" s="96">
        <v>20</v>
      </c>
      <c r="CB100" s="96">
        <v>7</v>
      </c>
      <c r="CC100" s="96">
        <v>9</v>
      </c>
      <c r="CD100" s="96">
        <v>0</v>
      </c>
      <c r="CF100" s="88">
        <v>2006</v>
      </c>
      <c r="CG100" s="96">
        <v>7</v>
      </c>
      <c r="CH100" s="96">
        <v>12</v>
      </c>
      <c r="CI100" s="96">
        <v>25</v>
      </c>
      <c r="CJ100" s="96">
        <v>6</v>
      </c>
      <c r="CK100" s="96">
        <v>30</v>
      </c>
      <c r="CL100" s="96">
        <v>0</v>
      </c>
    </row>
    <row r="101" spans="1:93" s="88" customFormat="1" x14ac:dyDescent="0.25">
      <c r="C101" s="88">
        <v>2007</v>
      </c>
      <c r="D101" s="96">
        <f t="shared" si="1"/>
        <v>228</v>
      </c>
      <c r="E101" s="96">
        <f t="shared" si="2"/>
        <v>175</v>
      </c>
      <c r="F101" s="96">
        <f t="shared" si="3"/>
        <v>149</v>
      </c>
      <c r="G101" s="96">
        <f t="shared" si="4"/>
        <v>25</v>
      </c>
      <c r="H101" s="96">
        <f t="shared" si="5"/>
        <v>84</v>
      </c>
      <c r="I101" s="96">
        <f t="shared" si="6"/>
        <v>96</v>
      </c>
      <c r="J101" s="91"/>
      <c r="K101" s="88">
        <v>2007</v>
      </c>
      <c r="L101" s="96">
        <v>5</v>
      </c>
      <c r="M101" s="96">
        <v>1</v>
      </c>
      <c r="N101" s="96">
        <v>6</v>
      </c>
      <c r="O101" s="96">
        <v>1</v>
      </c>
      <c r="P101" s="96">
        <v>2</v>
      </c>
      <c r="Q101" s="96">
        <v>6</v>
      </c>
      <c r="S101" s="88">
        <v>2007</v>
      </c>
      <c r="T101" s="96">
        <v>11</v>
      </c>
      <c r="U101" s="96">
        <v>11</v>
      </c>
      <c r="V101" s="96">
        <v>11</v>
      </c>
      <c r="W101" s="96">
        <v>4</v>
      </c>
      <c r="X101" s="96">
        <v>11</v>
      </c>
      <c r="Y101" s="96">
        <v>9</v>
      </c>
      <c r="AB101" s="88">
        <v>2007</v>
      </c>
      <c r="AC101" s="96">
        <v>42</v>
      </c>
      <c r="AD101" s="96">
        <v>34</v>
      </c>
      <c r="AE101" s="96">
        <v>27</v>
      </c>
      <c r="AF101" s="96">
        <v>3</v>
      </c>
      <c r="AG101" s="96">
        <v>0</v>
      </c>
      <c r="AH101" s="96">
        <v>0</v>
      </c>
      <c r="AJ101" s="88">
        <v>2007</v>
      </c>
      <c r="AK101" s="96">
        <v>68</v>
      </c>
      <c r="AL101" s="96">
        <v>55</v>
      </c>
      <c r="AM101" s="96">
        <v>12</v>
      </c>
      <c r="AN101" s="96">
        <v>1</v>
      </c>
      <c r="AO101" s="96">
        <v>9</v>
      </c>
      <c r="AP101" s="96">
        <v>63</v>
      </c>
      <c r="AR101" s="88">
        <v>2007</v>
      </c>
      <c r="AS101" s="96">
        <v>53</v>
      </c>
      <c r="AT101" s="96">
        <v>35</v>
      </c>
      <c r="AU101" s="96">
        <v>5</v>
      </c>
      <c r="AV101" s="96">
        <v>0</v>
      </c>
      <c r="AW101" s="96">
        <v>11</v>
      </c>
      <c r="AX101" s="96">
        <v>9</v>
      </c>
      <c r="AZ101" s="88">
        <v>2007</v>
      </c>
      <c r="BA101" s="96">
        <v>15</v>
      </c>
      <c r="BB101" s="96">
        <v>10</v>
      </c>
      <c r="BC101" s="96">
        <v>1</v>
      </c>
      <c r="BD101" s="96">
        <v>0</v>
      </c>
      <c r="BE101" s="96">
        <v>3</v>
      </c>
      <c r="BF101" s="96">
        <v>1</v>
      </c>
      <c r="BH101" s="88">
        <v>2007</v>
      </c>
      <c r="BI101" s="96">
        <v>16</v>
      </c>
      <c r="BJ101" s="96">
        <v>22</v>
      </c>
      <c r="BK101" s="96">
        <v>1</v>
      </c>
      <c r="BL101" s="96">
        <v>0</v>
      </c>
      <c r="BM101" s="96">
        <v>0</v>
      </c>
      <c r="BN101" s="96">
        <v>0</v>
      </c>
      <c r="BP101" s="88">
        <v>2007</v>
      </c>
      <c r="BQ101" s="96">
        <v>0</v>
      </c>
      <c r="BR101" s="96">
        <v>0</v>
      </c>
      <c r="BS101" s="96">
        <v>15</v>
      </c>
      <c r="BT101" s="96">
        <v>2</v>
      </c>
      <c r="BU101" s="96">
        <v>4</v>
      </c>
      <c r="BV101" s="96">
        <v>4</v>
      </c>
      <c r="BX101" s="88">
        <v>2007</v>
      </c>
      <c r="BY101" s="96">
        <v>0</v>
      </c>
      <c r="BZ101" s="96">
        <v>3</v>
      </c>
      <c r="CA101" s="96">
        <v>51</v>
      </c>
      <c r="CB101" s="96">
        <v>11</v>
      </c>
      <c r="CC101" s="96">
        <v>13</v>
      </c>
      <c r="CD101" s="96">
        <v>4</v>
      </c>
      <c r="CF101" s="88">
        <v>2007</v>
      </c>
      <c r="CG101" s="96">
        <v>18</v>
      </c>
      <c r="CH101" s="96">
        <v>4</v>
      </c>
      <c r="CI101" s="96">
        <v>20</v>
      </c>
      <c r="CJ101" s="96">
        <v>3</v>
      </c>
      <c r="CK101" s="96">
        <v>31</v>
      </c>
      <c r="CL101" s="96">
        <v>0</v>
      </c>
    </row>
    <row r="102" spans="1:93" s="88" customFormat="1" x14ac:dyDescent="0.25">
      <c r="C102" s="88">
        <v>2008</v>
      </c>
      <c r="D102" s="96">
        <f t="shared" si="1"/>
        <v>197</v>
      </c>
      <c r="E102" s="96">
        <f t="shared" si="2"/>
        <v>185</v>
      </c>
      <c r="F102" s="96">
        <f t="shared" si="3"/>
        <v>190</v>
      </c>
      <c r="G102" s="96">
        <f t="shared" si="4"/>
        <v>60</v>
      </c>
      <c r="H102" s="96">
        <f t="shared" si="5"/>
        <v>104</v>
      </c>
      <c r="I102" s="96">
        <f t="shared" si="6"/>
        <v>44</v>
      </c>
      <c r="K102" s="88">
        <v>2008</v>
      </c>
      <c r="L102" s="96">
        <v>12</v>
      </c>
      <c r="M102" s="96">
        <v>35</v>
      </c>
      <c r="N102" s="96">
        <v>16</v>
      </c>
      <c r="O102" s="96">
        <v>2</v>
      </c>
      <c r="P102" s="96">
        <v>2</v>
      </c>
      <c r="Q102" s="96">
        <v>14</v>
      </c>
      <c r="S102" s="88">
        <v>2008</v>
      </c>
      <c r="T102" s="96">
        <v>10</v>
      </c>
      <c r="U102" s="96">
        <v>11</v>
      </c>
      <c r="V102" s="96">
        <v>8</v>
      </c>
      <c r="W102" s="96">
        <v>7</v>
      </c>
      <c r="X102" s="96">
        <v>8</v>
      </c>
      <c r="Y102" s="96">
        <v>2</v>
      </c>
      <c r="AB102" s="88">
        <v>2008</v>
      </c>
      <c r="AC102" s="96">
        <v>30</v>
      </c>
      <c r="AD102" s="96">
        <v>18</v>
      </c>
      <c r="AE102" s="96">
        <v>6</v>
      </c>
      <c r="AF102" s="96">
        <v>0</v>
      </c>
      <c r="AG102" s="96">
        <v>8</v>
      </c>
      <c r="AH102" s="96">
        <v>0</v>
      </c>
      <c r="AJ102" s="88">
        <v>2008</v>
      </c>
      <c r="AK102" s="96">
        <v>37</v>
      </c>
      <c r="AL102" s="96">
        <v>26</v>
      </c>
      <c r="AM102" s="96">
        <v>16</v>
      </c>
      <c r="AN102" s="96">
        <v>2</v>
      </c>
      <c r="AO102" s="96">
        <v>17</v>
      </c>
      <c r="AP102" s="96">
        <v>12</v>
      </c>
      <c r="AR102" s="88">
        <v>2008</v>
      </c>
      <c r="AS102" s="96">
        <v>56</v>
      </c>
      <c r="AT102" s="96">
        <v>49</v>
      </c>
      <c r="AU102" s="96">
        <v>9</v>
      </c>
      <c r="AV102" s="96">
        <v>0</v>
      </c>
      <c r="AW102" s="96">
        <v>9</v>
      </c>
      <c r="AX102" s="96">
        <v>9</v>
      </c>
      <c r="AZ102" s="88">
        <v>2008</v>
      </c>
      <c r="BA102" s="96">
        <v>36</v>
      </c>
      <c r="BB102" s="96">
        <v>9</v>
      </c>
      <c r="BC102" s="96">
        <v>7</v>
      </c>
      <c r="BD102" s="96">
        <v>3</v>
      </c>
      <c r="BE102" s="96">
        <v>5</v>
      </c>
      <c r="BF102" s="96">
        <v>2</v>
      </c>
      <c r="BH102" s="88">
        <v>2008</v>
      </c>
      <c r="BI102" s="96">
        <v>8</v>
      </c>
      <c r="BJ102" s="96">
        <v>18</v>
      </c>
      <c r="BK102" s="96">
        <v>8</v>
      </c>
      <c r="BL102" s="96">
        <v>0</v>
      </c>
      <c r="BM102" s="96">
        <v>0</v>
      </c>
      <c r="BN102" s="96">
        <v>0</v>
      </c>
      <c r="BP102" s="88">
        <v>2008</v>
      </c>
      <c r="BQ102" s="96">
        <v>8</v>
      </c>
      <c r="BR102" s="96">
        <v>5</v>
      </c>
      <c r="BS102" s="96">
        <v>11</v>
      </c>
      <c r="BT102" s="96">
        <v>8</v>
      </c>
      <c r="BU102" s="96">
        <v>0</v>
      </c>
      <c r="BV102" s="96">
        <v>5</v>
      </c>
      <c r="BX102" s="88">
        <v>2008</v>
      </c>
      <c r="BY102" s="96">
        <v>0</v>
      </c>
      <c r="BZ102" s="96">
        <v>6</v>
      </c>
      <c r="CA102" s="96">
        <v>63</v>
      </c>
      <c r="CB102" s="96">
        <v>28</v>
      </c>
      <c r="CC102" s="96">
        <v>24</v>
      </c>
      <c r="CD102" s="96">
        <v>0</v>
      </c>
      <c r="CF102" s="88">
        <v>2008</v>
      </c>
      <c r="CG102" s="96">
        <v>0</v>
      </c>
      <c r="CH102" s="96">
        <v>8</v>
      </c>
      <c r="CI102" s="96">
        <v>46</v>
      </c>
      <c r="CJ102" s="96">
        <v>10</v>
      </c>
      <c r="CK102" s="96">
        <v>31</v>
      </c>
      <c r="CL102" s="96">
        <v>0</v>
      </c>
    </row>
    <row r="103" spans="1:93" s="88" customFormat="1" x14ac:dyDescent="0.25">
      <c r="C103" s="88">
        <v>2009</v>
      </c>
      <c r="D103" s="96">
        <f t="shared" si="1"/>
        <v>232</v>
      </c>
      <c r="E103" s="96">
        <f t="shared" si="2"/>
        <v>212</v>
      </c>
      <c r="F103" s="96">
        <f t="shared" si="3"/>
        <v>164</v>
      </c>
      <c r="G103" s="96">
        <f t="shared" si="4"/>
        <v>62</v>
      </c>
      <c r="H103" s="96">
        <f t="shared" si="5"/>
        <v>101</v>
      </c>
      <c r="I103" s="96">
        <f t="shared" si="6"/>
        <v>34</v>
      </c>
      <c r="K103" s="88">
        <v>2009</v>
      </c>
      <c r="L103" s="96">
        <v>29</v>
      </c>
      <c r="M103" s="96">
        <v>31</v>
      </c>
      <c r="N103" s="96">
        <v>10</v>
      </c>
      <c r="O103" s="96">
        <v>0</v>
      </c>
      <c r="P103" s="96">
        <v>0</v>
      </c>
      <c r="Q103" s="96">
        <v>9</v>
      </c>
      <c r="S103" s="88">
        <v>2009</v>
      </c>
      <c r="T103" s="96">
        <v>38</v>
      </c>
      <c r="U103" s="96">
        <v>38</v>
      </c>
      <c r="V103" s="96">
        <v>38</v>
      </c>
      <c r="W103" s="96">
        <v>4</v>
      </c>
      <c r="X103" s="96">
        <v>14</v>
      </c>
      <c r="Y103" s="96">
        <v>5</v>
      </c>
      <c r="AB103" s="88">
        <v>2009</v>
      </c>
      <c r="AC103" s="96">
        <v>50</v>
      </c>
      <c r="AD103" s="96">
        <v>24</v>
      </c>
      <c r="AE103" s="96">
        <v>22</v>
      </c>
      <c r="AF103" s="96">
        <v>3</v>
      </c>
      <c r="AG103" s="96">
        <v>16</v>
      </c>
      <c r="AH103" s="96">
        <v>0</v>
      </c>
      <c r="AJ103" s="88">
        <v>2009</v>
      </c>
      <c r="AK103" s="96">
        <v>26</v>
      </c>
      <c r="AL103" s="96">
        <v>19</v>
      </c>
      <c r="AM103" s="96">
        <v>2</v>
      </c>
      <c r="AN103" s="96">
        <v>1</v>
      </c>
      <c r="AO103" s="96">
        <v>7</v>
      </c>
      <c r="AP103" s="96">
        <v>4</v>
      </c>
      <c r="AR103" s="88">
        <v>2009</v>
      </c>
      <c r="AS103" s="96">
        <v>50</v>
      </c>
      <c r="AT103" s="96">
        <v>63</v>
      </c>
      <c r="AU103" s="96">
        <v>9</v>
      </c>
      <c r="AV103" s="96">
        <v>0</v>
      </c>
      <c r="AW103" s="96">
        <v>10</v>
      </c>
      <c r="AX103" s="96">
        <v>8</v>
      </c>
      <c r="AZ103" s="88">
        <v>2009</v>
      </c>
      <c r="BA103" s="96">
        <v>18</v>
      </c>
      <c r="BB103" s="96">
        <v>12</v>
      </c>
      <c r="BC103" s="96">
        <v>0</v>
      </c>
      <c r="BD103" s="96">
        <v>2</v>
      </c>
      <c r="BE103" s="96">
        <v>3</v>
      </c>
      <c r="BF103" s="96">
        <v>3</v>
      </c>
      <c r="BH103" s="88">
        <v>2009</v>
      </c>
      <c r="BI103" s="96">
        <v>21</v>
      </c>
      <c r="BJ103" s="96">
        <v>10</v>
      </c>
      <c r="BK103" s="96">
        <v>2</v>
      </c>
      <c r="BL103" s="96">
        <v>0</v>
      </c>
      <c r="BM103" s="96">
        <v>0</v>
      </c>
      <c r="BN103" s="96">
        <v>0</v>
      </c>
      <c r="BP103" s="88">
        <v>2009</v>
      </c>
      <c r="BQ103" s="96">
        <v>0</v>
      </c>
      <c r="BR103" s="96">
        <v>7</v>
      </c>
      <c r="BS103" s="96">
        <v>11</v>
      </c>
      <c r="BT103" s="96">
        <v>10</v>
      </c>
      <c r="BU103" s="96">
        <v>6</v>
      </c>
      <c r="BV103" s="96">
        <v>4</v>
      </c>
      <c r="BX103" s="88">
        <v>2009</v>
      </c>
      <c r="BY103" s="96">
        <v>0</v>
      </c>
      <c r="BZ103" s="96">
        <v>3</v>
      </c>
      <c r="CA103" s="96">
        <v>40</v>
      </c>
      <c r="CB103" s="96">
        <v>22</v>
      </c>
      <c r="CC103" s="96">
        <v>19</v>
      </c>
      <c r="CD103" s="96">
        <v>1</v>
      </c>
      <c r="CF103" s="88">
        <v>2009</v>
      </c>
      <c r="CG103" s="96">
        <v>0</v>
      </c>
      <c r="CH103" s="96">
        <v>5</v>
      </c>
      <c r="CI103" s="96">
        <v>30</v>
      </c>
      <c r="CJ103" s="96">
        <v>20</v>
      </c>
      <c r="CK103" s="96">
        <v>26</v>
      </c>
      <c r="CL103" s="96">
        <v>0</v>
      </c>
    </row>
    <row r="104" spans="1:93" s="88" customFormat="1" x14ac:dyDescent="0.25">
      <c r="C104" s="88">
        <v>2010</v>
      </c>
      <c r="D104" s="96">
        <f t="shared" si="1"/>
        <v>232</v>
      </c>
      <c r="E104" s="96">
        <f t="shared" si="2"/>
        <v>271</v>
      </c>
      <c r="F104" s="96">
        <f t="shared" si="3"/>
        <v>152</v>
      </c>
      <c r="G104" s="96">
        <f t="shared" si="4"/>
        <v>43</v>
      </c>
      <c r="H104" s="96">
        <f t="shared" si="5"/>
        <v>78</v>
      </c>
      <c r="I104" s="96">
        <f t="shared" si="6"/>
        <v>25</v>
      </c>
      <c r="K104" s="88">
        <v>2010</v>
      </c>
      <c r="L104" s="96">
        <v>5</v>
      </c>
      <c r="M104" s="96">
        <v>5</v>
      </c>
      <c r="N104" s="96">
        <v>3</v>
      </c>
      <c r="O104" s="96">
        <v>0</v>
      </c>
      <c r="P104" s="96">
        <v>2</v>
      </c>
      <c r="Q104" s="96">
        <v>5</v>
      </c>
      <c r="S104" s="88">
        <v>2010</v>
      </c>
      <c r="T104" s="96">
        <v>34</v>
      </c>
      <c r="U104" s="96">
        <v>58</v>
      </c>
      <c r="V104" s="96">
        <v>43</v>
      </c>
      <c r="W104" s="96">
        <v>4</v>
      </c>
      <c r="X104" s="96">
        <v>16</v>
      </c>
      <c r="Y104" s="96">
        <v>1</v>
      </c>
      <c r="AB104" s="88">
        <v>2010</v>
      </c>
      <c r="AC104" s="96">
        <v>34</v>
      </c>
      <c r="AD104" s="96">
        <v>34</v>
      </c>
      <c r="AE104" s="96">
        <v>30</v>
      </c>
      <c r="AF104" s="96">
        <v>3</v>
      </c>
      <c r="AG104" s="96">
        <v>15</v>
      </c>
      <c r="AH104" s="96">
        <v>0</v>
      </c>
      <c r="AJ104" s="88">
        <v>2010</v>
      </c>
      <c r="AK104" s="96">
        <v>26</v>
      </c>
      <c r="AL104" s="96">
        <v>28</v>
      </c>
      <c r="AM104" s="96">
        <v>9</v>
      </c>
      <c r="AN104" s="96">
        <v>1</v>
      </c>
      <c r="AO104" s="96">
        <v>10</v>
      </c>
      <c r="AP104" s="96">
        <v>4</v>
      </c>
      <c r="AR104" s="88">
        <v>2010</v>
      </c>
      <c r="AS104" s="96">
        <v>81</v>
      </c>
      <c r="AT104" s="96">
        <v>112</v>
      </c>
      <c r="AU104" s="96">
        <v>31</v>
      </c>
      <c r="AV104" s="96">
        <v>7</v>
      </c>
      <c r="AW104" s="96">
        <v>10</v>
      </c>
      <c r="AX104" s="96">
        <v>5</v>
      </c>
      <c r="AZ104" s="88">
        <v>2010</v>
      </c>
      <c r="BA104" s="96">
        <v>26</v>
      </c>
      <c r="BB104" s="96">
        <v>9</v>
      </c>
      <c r="BC104" s="96">
        <v>4</v>
      </c>
      <c r="BD104" s="96">
        <v>2</v>
      </c>
      <c r="BE104" s="96">
        <v>4</v>
      </c>
      <c r="BF104" s="96">
        <v>5</v>
      </c>
      <c r="BH104" s="88">
        <v>2010</v>
      </c>
      <c r="BI104" s="96">
        <v>26</v>
      </c>
      <c r="BJ104" s="96">
        <v>9</v>
      </c>
      <c r="BK104" s="96">
        <v>6</v>
      </c>
      <c r="BL104" s="96">
        <v>2</v>
      </c>
      <c r="BM104" s="96">
        <v>0</v>
      </c>
      <c r="BN104" s="96">
        <v>0</v>
      </c>
      <c r="BP104" s="88">
        <v>2010</v>
      </c>
      <c r="BQ104" s="96">
        <v>0</v>
      </c>
      <c r="BR104" s="96">
        <v>8</v>
      </c>
      <c r="BS104" s="96">
        <v>11</v>
      </c>
      <c r="BT104" s="96">
        <v>11</v>
      </c>
      <c r="BU104" s="96">
        <v>8</v>
      </c>
      <c r="BV104" s="96">
        <v>3</v>
      </c>
      <c r="BX104" s="88">
        <v>2010</v>
      </c>
      <c r="BY104" s="96">
        <v>0</v>
      </c>
      <c r="BZ104" s="96">
        <v>3</v>
      </c>
      <c r="CA104" s="96">
        <v>11</v>
      </c>
      <c r="CB104" s="96">
        <v>7</v>
      </c>
      <c r="CC104" s="96">
        <v>8</v>
      </c>
      <c r="CD104" s="96">
        <v>2</v>
      </c>
      <c r="CF104" s="88">
        <v>2010</v>
      </c>
      <c r="CG104" s="96">
        <v>0</v>
      </c>
      <c r="CH104" s="96">
        <v>5</v>
      </c>
      <c r="CI104" s="96">
        <v>4</v>
      </c>
      <c r="CJ104" s="96">
        <v>6</v>
      </c>
      <c r="CK104" s="96">
        <v>5</v>
      </c>
      <c r="CL104" s="96">
        <v>0</v>
      </c>
    </row>
    <row r="105" spans="1:93" s="88" customFormat="1" x14ac:dyDescent="0.25">
      <c r="C105" s="88">
        <v>2011</v>
      </c>
      <c r="D105" s="96">
        <f t="shared" si="1"/>
        <v>222</v>
      </c>
      <c r="E105" s="96">
        <f t="shared" si="2"/>
        <v>186</v>
      </c>
      <c r="F105" s="96">
        <f t="shared" si="3"/>
        <v>105</v>
      </c>
      <c r="G105" s="96">
        <f t="shared" si="4"/>
        <v>37</v>
      </c>
      <c r="H105" s="96">
        <f t="shared" si="5"/>
        <v>87</v>
      </c>
      <c r="I105" s="96">
        <f t="shared" si="6"/>
        <v>11</v>
      </c>
      <c r="K105" s="88">
        <v>2011</v>
      </c>
      <c r="L105" s="96">
        <v>7</v>
      </c>
      <c r="M105" s="96">
        <v>6</v>
      </c>
      <c r="N105" s="96">
        <v>6</v>
      </c>
      <c r="O105" s="96">
        <v>1</v>
      </c>
      <c r="P105" s="96">
        <v>4</v>
      </c>
      <c r="Q105" s="96">
        <v>5</v>
      </c>
      <c r="S105" s="88">
        <v>2011</v>
      </c>
      <c r="T105" s="96">
        <v>27</v>
      </c>
      <c r="U105" s="96">
        <v>37</v>
      </c>
      <c r="V105" s="96">
        <v>26</v>
      </c>
      <c r="W105" s="96">
        <v>4</v>
      </c>
      <c r="X105" s="96">
        <v>11</v>
      </c>
      <c r="Y105" s="96">
        <v>0</v>
      </c>
      <c r="AB105" s="88">
        <v>2011</v>
      </c>
      <c r="AC105" s="96">
        <v>27</v>
      </c>
      <c r="AD105" s="96">
        <v>21</v>
      </c>
      <c r="AE105" s="96">
        <v>10</v>
      </c>
      <c r="AF105" s="96">
        <v>0</v>
      </c>
      <c r="AG105" s="96">
        <v>16</v>
      </c>
      <c r="AH105" s="96">
        <v>0</v>
      </c>
      <c r="AJ105" s="88">
        <v>2011</v>
      </c>
      <c r="AK105" s="96">
        <v>18</v>
      </c>
      <c r="AL105" s="96">
        <v>12</v>
      </c>
      <c r="AM105" s="96">
        <v>8</v>
      </c>
      <c r="AN105" s="96">
        <v>0</v>
      </c>
      <c r="AO105" s="96">
        <v>8</v>
      </c>
      <c r="AP105" s="96">
        <v>0</v>
      </c>
      <c r="AR105" s="88">
        <v>2011</v>
      </c>
      <c r="AS105" s="96">
        <v>90</v>
      </c>
      <c r="AT105" s="96">
        <v>76</v>
      </c>
      <c r="AU105" s="96">
        <v>11</v>
      </c>
      <c r="AV105" s="96">
        <v>0</v>
      </c>
      <c r="AW105" s="96">
        <v>3</v>
      </c>
      <c r="AX105" s="96">
        <v>0</v>
      </c>
      <c r="AZ105" s="88">
        <v>2011</v>
      </c>
      <c r="BA105" s="96">
        <v>42</v>
      </c>
      <c r="BB105" s="96">
        <v>12</v>
      </c>
      <c r="BC105" s="96">
        <v>2</v>
      </c>
      <c r="BD105" s="96">
        <v>2</v>
      </c>
      <c r="BE105" s="96">
        <v>7</v>
      </c>
      <c r="BF105" s="96">
        <v>2</v>
      </c>
      <c r="BH105" s="88">
        <v>2011</v>
      </c>
      <c r="BI105" s="96">
        <v>10</v>
      </c>
      <c r="BJ105" s="96">
        <v>9</v>
      </c>
      <c r="BK105" s="96">
        <v>7</v>
      </c>
      <c r="BL105" s="96">
        <v>2</v>
      </c>
      <c r="BM105" s="96">
        <v>13</v>
      </c>
      <c r="BN105" s="96">
        <v>0</v>
      </c>
      <c r="BP105" s="88">
        <v>2011</v>
      </c>
      <c r="BQ105" s="96">
        <v>1</v>
      </c>
      <c r="BR105" s="96">
        <v>5</v>
      </c>
      <c r="BS105" s="96">
        <v>10</v>
      </c>
      <c r="BT105" s="96">
        <v>5</v>
      </c>
      <c r="BU105" s="96">
        <v>5</v>
      </c>
      <c r="BV105" s="96">
        <v>2</v>
      </c>
      <c r="BX105" s="88">
        <v>2011</v>
      </c>
      <c r="BY105" s="96">
        <v>0</v>
      </c>
      <c r="BZ105" s="96">
        <v>4</v>
      </c>
      <c r="CA105" s="96">
        <v>18</v>
      </c>
      <c r="CB105" s="96">
        <v>18</v>
      </c>
      <c r="CC105" s="96">
        <v>14</v>
      </c>
      <c r="CD105" s="96">
        <v>2</v>
      </c>
      <c r="CF105" s="88">
        <v>2011</v>
      </c>
      <c r="CG105" s="96">
        <v>0</v>
      </c>
      <c r="CH105" s="96">
        <v>4</v>
      </c>
      <c r="CI105" s="96">
        <v>7</v>
      </c>
      <c r="CJ105" s="96">
        <v>5</v>
      </c>
      <c r="CK105" s="96">
        <v>6</v>
      </c>
      <c r="CL105" s="96">
        <v>0</v>
      </c>
    </row>
    <row r="106" spans="1:93" s="88" customFormat="1" x14ac:dyDescent="0.25">
      <c r="C106" s="88">
        <v>2012</v>
      </c>
      <c r="D106" s="96">
        <f t="shared" si="1"/>
        <v>338</v>
      </c>
      <c r="E106" s="96">
        <f t="shared" si="2"/>
        <v>322</v>
      </c>
      <c r="F106" s="96">
        <f t="shared" si="3"/>
        <v>300</v>
      </c>
      <c r="G106" s="96">
        <f t="shared" si="4"/>
        <v>91</v>
      </c>
      <c r="H106" s="96">
        <f t="shared" si="5"/>
        <v>158</v>
      </c>
      <c r="I106" s="96">
        <f t="shared" si="6"/>
        <v>22</v>
      </c>
      <c r="K106" s="88">
        <v>2012</v>
      </c>
      <c r="L106" s="96">
        <v>7</v>
      </c>
      <c r="M106" s="96">
        <v>8</v>
      </c>
      <c r="N106" s="96">
        <v>8</v>
      </c>
      <c r="O106" s="96">
        <v>0</v>
      </c>
      <c r="P106" s="96">
        <v>3</v>
      </c>
      <c r="Q106" s="96">
        <v>6</v>
      </c>
      <c r="S106" s="88">
        <v>2012</v>
      </c>
      <c r="T106" s="96">
        <v>37</v>
      </c>
      <c r="U106" s="96">
        <v>53</v>
      </c>
      <c r="V106" s="96">
        <v>36</v>
      </c>
      <c r="W106" s="96">
        <v>6</v>
      </c>
      <c r="X106" s="96">
        <v>22</v>
      </c>
      <c r="Y106" s="96">
        <v>0</v>
      </c>
      <c r="AB106" s="88">
        <v>2012</v>
      </c>
      <c r="AC106" s="96">
        <v>38</v>
      </c>
      <c r="AD106" s="96">
        <v>39</v>
      </c>
      <c r="AE106" s="96">
        <v>20</v>
      </c>
      <c r="AF106" s="96">
        <v>0</v>
      </c>
      <c r="AG106" s="96">
        <v>17</v>
      </c>
      <c r="AH106" s="96">
        <v>0</v>
      </c>
      <c r="AJ106" s="88">
        <v>2012</v>
      </c>
      <c r="AK106" s="96">
        <v>61</v>
      </c>
      <c r="AL106" s="96">
        <v>53</v>
      </c>
      <c r="AM106" s="96">
        <v>16</v>
      </c>
      <c r="AN106" s="96">
        <v>1</v>
      </c>
      <c r="AO106" s="96">
        <v>25</v>
      </c>
      <c r="AP106" s="96">
        <v>1</v>
      </c>
      <c r="AR106" s="88">
        <v>2012</v>
      </c>
      <c r="AS106" s="96">
        <v>104</v>
      </c>
      <c r="AT106" s="96">
        <v>122</v>
      </c>
      <c r="AU106" s="96">
        <v>45</v>
      </c>
      <c r="AV106" s="96">
        <v>3</v>
      </c>
      <c r="AW106" s="96">
        <v>6</v>
      </c>
      <c r="AX106" s="96">
        <v>0</v>
      </c>
      <c r="AZ106" s="88">
        <v>2012</v>
      </c>
      <c r="BA106" s="96">
        <v>79</v>
      </c>
      <c r="BB106" s="96">
        <v>20</v>
      </c>
      <c r="BC106" s="96">
        <v>5</v>
      </c>
      <c r="BD106" s="96">
        <v>4</v>
      </c>
      <c r="BE106" s="96">
        <v>8</v>
      </c>
      <c r="BF106" s="96">
        <v>9</v>
      </c>
      <c r="BH106" s="88">
        <v>2012</v>
      </c>
      <c r="BI106" s="96">
        <v>12</v>
      </c>
      <c r="BJ106" s="96">
        <v>14</v>
      </c>
      <c r="BK106" s="96">
        <v>14</v>
      </c>
      <c r="BL106" s="96">
        <v>2</v>
      </c>
      <c r="BM106" s="96">
        <v>10</v>
      </c>
      <c r="BN106" s="96">
        <v>0</v>
      </c>
      <c r="BP106" s="88">
        <v>2012</v>
      </c>
      <c r="BQ106" s="96">
        <v>0</v>
      </c>
      <c r="BR106" s="96">
        <v>5</v>
      </c>
      <c r="BS106" s="96">
        <v>18</v>
      </c>
      <c r="BT106" s="96">
        <v>8</v>
      </c>
      <c r="BU106" s="96">
        <v>11</v>
      </c>
      <c r="BV106" s="96">
        <v>0</v>
      </c>
      <c r="BX106" s="88">
        <v>2012</v>
      </c>
      <c r="BY106" s="96">
        <v>0</v>
      </c>
      <c r="BZ106" s="96">
        <v>1</v>
      </c>
      <c r="CA106" s="96">
        <v>85</v>
      </c>
      <c r="CB106" s="96">
        <v>39</v>
      </c>
      <c r="CC106" s="96">
        <v>26</v>
      </c>
      <c r="CD106" s="96">
        <v>6</v>
      </c>
      <c r="CF106" s="88">
        <v>2012</v>
      </c>
      <c r="CG106" s="96">
        <v>0</v>
      </c>
      <c r="CH106" s="96">
        <v>7</v>
      </c>
      <c r="CI106" s="96">
        <v>53</v>
      </c>
      <c r="CJ106" s="96">
        <v>28</v>
      </c>
      <c r="CK106" s="96">
        <v>30</v>
      </c>
      <c r="CL106" s="96">
        <v>0</v>
      </c>
    </row>
    <row r="107" spans="1:93" s="88" customFormat="1" x14ac:dyDescent="0.25">
      <c r="C107" s="48">
        <v>2013</v>
      </c>
      <c r="D107" s="96">
        <f t="shared" si="1"/>
        <v>257</v>
      </c>
      <c r="E107" s="96">
        <f t="shared" si="2"/>
        <v>217</v>
      </c>
      <c r="F107" s="96">
        <f t="shared" si="3"/>
        <v>166</v>
      </c>
      <c r="G107" s="96">
        <f t="shared" si="4"/>
        <v>43</v>
      </c>
      <c r="H107" s="96">
        <f t="shared" si="5"/>
        <v>95</v>
      </c>
      <c r="I107" s="96">
        <f t="shared" si="6"/>
        <v>23</v>
      </c>
      <c r="K107" s="48">
        <v>2013</v>
      </c>
      <c r="L107" s="97">
        <v>7</v>
      </c>
      <c r="M107" s="97">
        <v>10</v>
      </c>
      <c r="N107" s="97">
        <v>7</v>
      </c>
      <c r="O107" s="97">
        <v>0</v>
      </c>
      <c r="P107" s="97">
        <v>2</v>
      </c>
      <c r="Q107" s="97">
        <v>5</v>
      </c>
      <c r="S107" s="48">
        <v>2013</v>
      </c>
      <c r="T107" s="97">
        <v>39</v>
      </c>
      <c r="U107" s="97">
        <v>41</v>
      </c>
      <c r="V107" s="97">
        <v>35</v>
      </c>
      <c r="W107" s="97">
        <v>3</v>
      </c>
      <c r="X107" s="97">
        <v>20</v>
      </c>
      <c r="Y107" s="97">
        <v>3</v>
      </c>
      <c r="AB107" s="48">
        <v>2013</v>
      </c>
      <c r="AC107" s="97">
        <v>43</v>
      </c>
      <c r="AD107" s="97">
        <v>35</v>
      </c>
      <c r="AE107" s="97">
        <v>24</v>
      </c>
      <c r="AF107" s="97">
        <v>0</v>
      </c>
      <c r="AG107" s="97">
        <v>19</v>
      </c>
      <c r="AH107" s="97">
        <v>0</v>
      </c>
      <c r="AJ107" s="48">
        <v>2013</v>
      </c>
      <c r="AK107" s="97">
        <v>21</v>
      </c>
      <c r="AL107" s="97">
        <v>30</v>
      </c>
      <c r="AM107" s="97">
        <v>11</v>
      </c>
      <c r="AN107" s="97">
        <v>2</v>
      </c>
      <c r="AO107" s="97">
        <v>11</v>
      </c>
      <c r="AP107" s="97">
        <v>2</v>
      </c>
      <c r="AR107" s="48">
        <v>2013</v>
      </c>
      <c r="AS107" s="97">
        <v>74</v>
      </c>
      <c r="AT107" s="97">
        <v>52</v>
      </c>
      <c r="AU107" s="97">
        <v>24</v>
      </c>
      <c r="AV107" s="97">
        <v>1</v>
      </c>
      <c r="AW107" s="97">
        <v>7</v>
      </c>
      <c r="AX107" s="97">
        <v>1</v>
      </c>
      <c r="AZ107" s="48">
        <v>2013</v>
      </c>
      <c r="BA107" s="97">
        <v>62</v>
      </c>
      <c r="BB107" s="97">
        <v>16</v>
      </c>
      <c r="BC107" s="97">
        <v>5</v>
      </c>
      <c r="BD107" s="97">
        <v>2</v>
      </c>
      <c r="BE107" s="97">
        <v>0</v>
      </c>
      <c r="BF107" s="97">
        <v>0</v>
      </c>
      <c r="BH107" s="48">
        <v>2013</v>
      </c>
      <c r="BI107" s="97">
        <v>11</v>
      </c>
      <c r="BJ107" s="97">
        <v>17</v>
      </c>
      <c r="BK107" s="97">
        <v>17</v>
      </c>
      <c r="BL107" s="97">
        <v>0</v>
      </c>
      <c r="BM107" s="97">
        <v>7</v>
      </c>
      <c r="BN107" s="97">
        <v>0</v>
      </c>
      <c r="BP107" s="48">
        <v>2013</v>
      </c>
      <c r="BQ107" s="97">
        <v>0</v>
      </c>
      <c r="BR107" s="97">
        <v>5</v>
      </c>
      <c r="BS107" s="97">
        <v>23</v>
      </c>
      <c r="BT107" s="97">
        <v>12</v>
      </c>
      <c r="BU107" s="97">
        <v>8</v>
      </c>
      <c r="BV107" s="97">
        <v>7</v>
      </c>
      <c r="BX107" s="48">
        <v>2013</v>
      </c>
      <c r="BY107" s="97">
        <v>0</v>
      </c>
      <c r="BZ107" s="97">
        <v>5</v>
      </c>
      <c r="CA107" s="97">
        <v>13</v>
      </c>
      <c r="CB107" s="97">
        <v>12</v>
      </c>
      <c r="CC107" s="97">
        <v>9</v>
      </c>
      <c r="CD107" s="97">
        <v>5</v>
      </c>
      <c r="CF107" s="48">
        <v>2013</v>
      </c>
      <c r="CG107" s="97">
        <v>0</v>
      </c>
      <c r="CH107" s="97">
        <v>6</v>
      </c>
      <c r="CI107" s="97">
        <v>7</v>
      </c>
      <c r="CJ107" s="97">
        <v>11</v>
      </c>
      <c r="CK107" s="97">
        <v>12</v>
      </c>
      <c r="CL107" s="97">
        <v>0</v>
      </c>
    </row>
    <row r="108" spans="1:93" s="88" customFormat="1" x14ac:dyDescent="0.25">
      <c r="C108" s="48">
        <v>2014</v>
      </c>
      <c r="D108" s="96">
        <f t="shared" si="1"/>
        <v>237</v>
      </c>
      <c r="E108" s="96">
        <f t="shared" si="2"/>
        <v>265</v>
      </c>
      <c r="F108" s="96">
        <f t="shared" si="3"/>
        <v>240</v>
      </c>
      <c r="G108" s="96">
        <f t="shared" si="4"/>
        <v>111</v>
      </c>
      <c r="H108" s="96">
        <f t="shared" si="5"/>
        <v>125</v>
      </c>
      <c r="I108" s="96">
        <f t="shared" si="6"/>
        <v>16</v>
      </c>
      <c r="K108" s="48">
        <v>2014</v>
      </c>
      <c r="L108" s="97">
        <v>8</v>
      </c>
      <c r="M108" s="97">
        <v>8</v>
      </c>
      <c r="N108" s="97">
        <v>5</v>
      </c>
      <c r="O108" s="97">
        <v>2</v>
      </c>
      <c r="P108" s="97">
        <v>2</v>
      </c>
      <c r="Q108" s="97">
        <v>4</v>
      </c>
      <c r="S108" s="48">
        <v>2014</v>
      </c>
      <c r="T108" s="97">
        <v>34</v>
      </c>
      <c r="U108" s="97">
        <v>63</v>
      </c>
      <c r="V108" s="97">
        <v>39</v>
      </c>
      <c r="W108" s="97">
        <v>4</v>
      </c>
      <c r="X108" s="97">
        <v>29</v>
      </c>
      <c r="Y108" s="97">
        <v>1</v>
      </c>
      <c r="AB108" s="48">
        <v>2014</v>
      </c>
      <c r="AC108" s="97">
        <v>25</v>
      </c>
      <c r="AD108" s="97">
        <v>22</v>
      </c>
      <c r="AE108" s="97">
        <v>17</v>
      </c>
      <c r="AF108" s="97">
        <v>3</v>
      </c>
      <c r="AG108" s="97">
        <v>13</v>
      </c>
      <c r="AH108" s="97">
        <v>0</v>
      </c>
      <c r="AJ108" s="48">
        <v>2014</v>
      </c>
      <c r="AK108" s="97">
        <v>37</v>
      </c>
      <c r="AL108" s="97">
        <v>21</v>
      </c>
      <c r="AM108" s="97">
        <v>11</v>
      </c>
      <c r="AN108" s="97">
        <v>0</v>
      </c>
      <c r="AO108" s="97">
        <v>12</v>
      </c>
      <c r="AP108" s="97">
        <v>0</v>
      </c>
      <c r="AR108" s="48">
        <v>2014</v>
      </c>
      <c r="AS108" s="97">
        <v>69</v>
      </c>
      <c r="AT108" s="97">
        <v>81</v>
      </c>
      <c r="AU108" s="97">
        <v>8</v>
      </c>
      <c r="AV108" s="97">
        <v>4</v>
      </c>
      <c r="AW108" s="97">
        <v>9</v>
      </c>
      <c r="AX108" s="97">
        <v>3</v>
      </c>
      <c r="AZ108" s="48">
        <v>2014</v>
      </c>
      <c r="BA108" s="97">
        <v>42</v>
      </c>
      <c r="BB108" s="97">
        <v>12</v>
      </c>
      <c r="BC108" s="97">
        <v>13</v>
      </c>
      <c r="BD108" s="97">
        <v>4</v>
      </c>
      <c r="BE108" s="97">
        <v>7</v>
      </c>
      <c r="BF108" s="97">
        <v>2</v>
      </c>
      <c r="BH108" s="48">
        <v>2014</v>
      </c>
      <c r="BI108" s="97">
        <v>22</v>
      </c>
      <c r="BJ108" s="97">
        <v>29</v>
      </c>
      <c r="BK108" s="97">
        <v>15</v>
      </c>
      <c r="BL108" s="97">
        <v>4</v>
      </c>
      <c r="BM108" s="97">
        <v>13</v>
      </c>
      <c r="BN108" s="97">
        <v>0</v>
      </c>
      <c r="BP108" s="48">
        <v>2014</v>
      </c>
      <c r="BQ108" s="97">
        <v>0</v>
      </c>
      <c r="BR108" s="97">
        <v>20</v>
      </c>
      <c r="BS108" s="97">
        <v>32</v>
      </c>
      <c r="BT108" s="97">
        <v>15</v>
      </c>
      <c r="BU108" s="97">
        <v>17</v>
      </c>
      <c r="BV108" s="97">
        <v>6</v>
      </c>
      <c r="BX108" s="48">
        <v>2014</v>
      </c>
      <c r="BY108" s="97">
        <v>0</v>
      </c>
      <c r="BZ108" s="97">
        <v>7</v>
      </c>
      <c r="CA108" s="97">
        <v>66</v>
      </c>
      <c r="CB108" s="97">
        <v>52</v>
      </c>
      <c r="CC108" s="97">
        <v>14</v>
      </c>
      <c r="CD108" s="97">
        <v>0</v>
      </c>
      <c r="CF108" s="48">
        <v>2014</v>
      </c>
      <c r="CG108" s="97">
        <v>0</v>
      </c>
      <c r="CH108" s="97">
        <v>2</v>
      </c>
      <c r="CI108" s="97">
        <v>34</v>
      </c>
      <c r="CJ108" s="97">
        <v>23</v>
      </c>
      <c r="CK108" s="97">
        <v>9</v>
      </c>
      <c r="CL108" s="97">
        <v>0</v>
      </c>
    </row>
    <row r="109" spans="1:93" s="88" customFormat="1" x14ac:dyDescent="0.25">
      <c r="C109" s="48">
        <v>2015</v>
      </c>
      <c r="D109" s="96">
        <f t="shared" si="1"/>
        <v>321</v>
      </c>
      <c r="E109" s="96">
        <f t="shared" si="2"/>
        <v>287</v>
      </c>
      <c r="F109" s="96">
        <f t="shared" si="3"/>
        <v>254</v>
      </c>
      <c r="G109" s="96">
        <f t="shared" si="4"/>
        <v>115</v>
      </c>
      <c r="H109" s="96">
        <f t="shared" si="5"/>
        <v>182</v>
      </c>
      <c r="I109" s="96">
        <f t="shared" si="6"/>
        <v>25</v>
      </c>
      <c r="K109" s="48">
        <v>2015</v>
      </c>
      <c r="L109" s="97">
        <v>10</v>
      </c>
      <c r="M109" s="97">
        <v>10</v>
      </c>
      <c r="N109" s="97">
        <v>6</v>
      </c>
      <c r="O109" s="97">
        <v>2</v>
      </c>
      <c r="P109" s="97">
        <v>0</v>
      </c>
      <c r="Q109" s="97">
        <v>3</v>
      </c>
      <c r="S109" s="48">
        <v>2015</v>
      </c>
      <c r="T109" s="97">
        <v>33</v>
      </c>
      <c r="U109" s="97">
        <v>39</v>
      </c>
      <c r="V109" s="97">
        <v>33</v>
      </c>
      <c r="W109" s="97">
        <v>8</v>
      </c>
      <c r="X109" s="97">
        <v>24</v>
      </c>
      <c r="Y109" s="97">
        <v>1</v>
      </c>
      <c r="AB109" s="48">
        <v>2015</v>
      </c>
      <c r="AC109" s="97">
        <v>57</v>
      </c>
      <c r="AD109" s="97">
        <v>61</v>
      </c>
      <c r="AE109" s="97">
        <v>37</v>
      </c>
      <c r="AF109" s="97">
        <v>4</v>
      </c>
      <c r="AG109" s="97">
        <v>31</v>
      </c>
      <c r="AH109" s="97">
        <v>0</v>
      </c>
      <c r="AJ109" s="48">
        <v>2015</v>
      </c>
      <c r="AK109" s="97">
        <v>43</v>
      </c>
      <c r="AL109" s="97">
        <v>21</v>
      </c>
      <c r="AM109" s="97">
        <v>11</v>
      </c>
      <c r="AN109" s="97">
        <v>0</v>
      </c>
      <c r="AO109" s="97">
        <v>13</v>
      </c>
      <c r="AP109" s="97">
        <v>0</v>
      </c>
      <c r="AR109" s="48">
        <v>2015</v>
      </c>
      <c r="AS109" s="97">
        <v>100</v>
      </c>
      <c r="AT109" s="97">
        <v>88</v>
      </c>
      <c r="AU109" s="97">
        <v>30</v>
      </c>
      <c r="AV109" s="97">
        <v>3</v>
      </c>
      <c r="AW109" s="97">
        <v>11</v>
      </c>
      <c r="AX109" s="97">
        <v>3</v>
      </c>
      <c r="AZ109" s="48">
        <v>2015</v>
      </c>
      <c r="BA109" s="97">
        <v>48</v>
      </c>
      <c r="BB109" s="97">
        <v>16</v>
      </c>
      <c r="BC109" s="97">
        <v>7</v>
      </c>
      <c r="BD109" s="97">
        <v>2</v>
      </c>
      <c r="BE109" s="97">
        <v>8</v>
      </c>
      <c r="BF109" s="97">
        <v>4</v>
      </c>
      <c r="BH109" s="48">
        <v>2015</v>
      </c>
      <c r="BI109" s="97">
        <v>29</v>
      </c>
      <c r="BJ109" s="97">
        <v>30</v>
      </c>
      <c r="BK109" s="97">
        <v>14</v>
      </c>
      <c r="BL109" s="97">
        <v>8</v>
      </c>
      <c r="BM109" s="97">
        <v>21</v>
      </c>
      <c r="BN109" s="97">
        <v>0</v>
      </c>
      <c r="BP109" s="48">
        <v>2015</v>
      </c>
      <c r="BQ109" s="97">
        <v>0</v>
      </c>
      <c r="BR109" s="97">
        <v>15</v>
      </c>
      <c r="BS109" s="97">
        <v>34</v>
      </c>
      <c r="BT109" s="97">
        <v>16</v>
      </c>
      <c r="BU109" s="97">
        <v>20</v>
      </c>
      <c r="BV109" s="97">
        <v>5</v>
      </c>
      <c r="BX109" s="48">
        <v>2015</v>
      </c>
      <c r="BY109" s="97">
        <v>1</v>
      </c>
      <c r="BZ109" s="97">
        <v>3</v>
      </c>
      <c r="CA109" s="97">
        <v>37</v>
      </c>
      <c r="CB109" s="97">
        <v>27</v>
      </c>
      <c r="CC109" s="97">
        <v>22</v>
      </c>
      <c r="CD109" s="97">
        <v>1</v>
      </c>
      <c r="CF109" s="48">
        <v>2015</v>
      </c>
      <c r="CG109" s="97">
        <v>0</v>
      </c>
      <c r="CH109" s="97">
        <v>4</v>
      </c>
      <c r="CI109" s="97">
        <v>45</v>
      </c>
      <c r="CJ109" s="97">
        <v>45</v>
      </c>
      <c r="CK109" s="97">
        <v>32</v>
      </c>
      <c r="CL109" s="97">
        <v>8</v>
      </c>
    </row>
    <row r="110" spans="1:93" x14ac:dyDescent="0.25">
      <c r="C110" s="23">
        <v>2016</v>
      </c>
      <c r="D110" s="96">
        <f t="shared" si="1"/>
        <v>295</v>
      </c>
      <c r="E110" s="96">
        <f t="shared" si="2"/>
        <v>232</v>
      </c>
      <c r="F110" s="96">
        <f t="shared" si="3"/>
        <v>200</v>
      </c>
      <c r="G110" s="96">
        <f t="shared" si="4"/>
        <v>95</v>
      </c>
      <c r="H110" s="96">
        <f t="shared" si="5"/>
        <v>177</v>
      </c>
      <c r="I110" s="96">
        <f t="shared" si="6"/>
        <v>31</v>
      </c>
      <c r="K110" s="23">
        <v>2016</v>
      </c>
      <c r="L110" s="36">
        <v>9</v>
      </c>
      <c r="M110" s="36">
        <v>9</v>
      </c>
      <c r="N110" s="36">
        <v>3</v>
      </c>
      <c r="O110" s="36">
        <v>0</v>
      </c>
      <c r="P110" s="36">
        <v>2</v>
      </c>
      <c r="Q110" s="36">
        <v>0</v>
      </c>
      <c r="S110" s="23">
        <v>2016</v>
      </c>
      <c r="T110" s="36">
        <v>26</v>
      </c>
      <c r="U110" s="36">
        <v>29</v>
      </c>
      <c r="V110" s="36">
        <v>26</v>
      </c>
      <c r="W110" s="36">
        <v>3</v>
      </c>
      <c r="X110" s="36">
        <v>13</v>
      </c>
      <c r="Y110" s="36">
        <v>0</v>
      </c>
      <c r="Z110"/>
      <c r="AA110"/>
      <c r="AB110" s="23">
        <v>2016</v>
      </c>
      <c r="AC110" s="36">
        <v>35</v>
      </c>
      <c r="AD110" s="36">
        <v>29</v>
      </c>
      <c r="AE110" s="36">
        <v>18</v>
      </c>
      <c r="AF110" s="36">
        <v>0</v>
      </c>
      <c r="AG110" s="36">
        <v>25</v>
      </c>
      <c r="AH110" s="36">
        <v>0</v>
      </c>
      <c r="AI110"/>
      <c r="AJ110" s="23">
        <v>2016</v>
      </c>
      <c r="AK110" s="36">
        <v>42</v>
      </c>
      <c r="AL110" s="36">
        <v>28</v>
      </c>
      <c r="AM110" s="36">
        <v>11</v>
      </c>
      <c r="AN110" s="36">
        <v>2</v>
      </c>
      <c r="AO110" s="36">
        <v>18</v>
      </c>
      <c r="AP110" s="36">
        <v>3</v>
      </c>
      <c r="AQ110"/>
      <c r="AR110" s="23">
        <v>2016</v>
      </c>
      <c r="AS110" s="36">
        <v>88</v>
      </c>
      <c r="AT110" s="36">
        <v>69</v>
      </c>
      <c r="AU110" s="36">
        <v>23</v>
      </c>
      <c r="AV110" s="36">
        <v>3</v>
      </c>
      <c r="AW110" s="36">
        <v>15</v>
      </c>
      <c r="AX110" s="36">
        <v>4</v>
      </c>
      <c r="AY110"/>
      <c r="AZ110" s="23">
        <v>2016</v>
      </c>
      <c r="BA110" s="36">
        <v>55</v>
      </c>
      <c r="BB110" s="36">
        <v>12</v>
      </c>
      <c r="BC110" s="36">
        <v>10</v>
      </c>
      <c r="BD110" s="36">
        <v>7</v>
      </c>
      <c r="BE110" s="36">
        <v>11</v>
      </c>
      <c r="BF110" s="36">
        <v>4</v>
      </c>
      <c r="BG110"/>
      <c r="BH110" s="23">
        <v>2016</v>
      </c>
      <c r="BI110" s="36">
        <v>39</v>
      </c>
      <c r="BJ110" s="36">
        <v>28</v>
      </c>
      <c r="BK110" s="36">
        <v>19</v>
      </c>
      <c r="BL110" s="36">
        <v>8</v>
      </c>
      <c r="BM110" s="36">
        <v>24</v>
      </c>
      <c r="BN110" s="36">
        <v>0</v>
      </c>
      <c r="BO110"/>
      <c r="BP110" s="23">
        <v>2016</v>
      </c>
      <c r="BQ110" s="36">
        <v>0</v>
      </c>
      <c r="BR110" s="36">
        <v>13</v>
      </c>
      <c r="BS110" s="36">
        <v>29</v>
      </c>
      <c r="BT110" s="36">
        <v>15</v>
      </c>
      <c r="BU110" s="36">
        <v>24</v>
      </c>
      <c r="BV110" s="36">
        <v>13</v>
      </c>
      <c r="BW110"/>
      <c r="BX110" s="23">
        <v>2016</v>
      </c>
      <c r="BY110" s="36">
        <v>1</v>
      </c>
      <c r="BZ110" s="36">
        <v>9</v>
      </c>
      <c r="CA110" s="36">
        <v>16</v>
      </c>
      <c r="CB110" s="36">
        <v>15</v>
      </c>
      <c r="CC110" s="36">
        <v>13</v>
      </c>
      <c r="CD110" s="36">
        <v>7</v>
      </c>
      <c r="CE110"/>
      <c r="CF110" s="23">
        <v>2016</v>
      </c>
      <c r="CG110" s="36">
        <v>0</v>
      </c>
      <c r="CH110" s="36">
        <v>6</v>
      </c>
      <c r="CI110" s="36">
        <v>45</v>
      </c>
      <c r="CJ110" s="36">
        <v>42</v>
      </c>
      <c r="CK110" s="36">
        <v>32</v>
      </c>
      <c r="CL110" s="36">
        <v>0</v>
      </c>
      <c r="CM110"/>
      <c r="CN110"/>
      <c r="CO110"/>
    </row>
    <row r="111" spans="1:93" x14ac:dyDescent="0.25">
      <c r="A111" s="23"/>
      <c r="B111" s="23"/>
      <c r="C111" s="23">
        <v>2017</v>
      </c>
      <c r="D111" s="96">
        <f t="shared" si="1"/>
        <v>249</v>
      </c>
      <c r="E111" s="96">
        <f t="shared" si="2"/>
        <v>248</v>
      </c>
      <c r="F111" s="96">
        <f t="shared" si="3"/>
        <v>241</v>
      </c>
      <c r="G111" s="96">
        <f t="shared" si="4"/>
        <v>126</v>
      </c>
      <c r="H111" s="96">
        <f t="shared" si="5"/>
        <v>182</v>
      </c>
      <c r="I111" s="96">
        <f t="shared" si="6"/>
        <v>37</v>
      </c>
      <c r="K111" s="23">
        <v>2017</v>
      </c>
      <c r="L111" s="36">
        <v>25</v>
      </c>
      <c r="M111" s="36">
        <v>39</v>
      </c>
      <c r="N111" s="36">
        <v>9</v>
      </c>
      <c r="O111" s="36">
        <v>1</v>
      </c>
      <c r="P111" s="36">
        <v>0</v>
      </c>
      <c r="Q111" s="36">
        <v>10</v>
      </c>
      <c r="S111" s="23">
        <v>2017</v>
      </c>
      <c r="T111" s="36">
        <v>36</v>
      </c>
      <c r="U111" s="36">
        <v>43</v>
      </c>
      <c r="V111" s="36">
        <v>25</v>
      </c>
      <c r="W111" s="36">
        <v>6</v>
      </c>
      <c r="X111" s="36">
        <v>19</v>
      </c>
      <c r="Y111" s="36">
        <v>0</v>
      </c>
      <c r="Z111"/>
      <c r="AA111"/>
      <c r="AB111" s="23">
        <v>2017</v>
      </c>
      <c r="AC111" s="36">
        <v>9</v>
      </c>
      <c r="AD111" s="36">
        <v>7</v>
      </c>
      <c r="AE111" s="36">
        <v>3</v>
      </c>
      <c r="AF111" s="36">
        <v>0</v>
      </c>
      <c r="AG111" s="36">
        <v>12</v>
      </c>
      <c r="AH111" s="36">
        <v>0</v>
      </c>
      <c r="AI111"/>
      <c r="AJ111" s="23">
        <v>2017</v>
      </c>
      <c r="AK111" s="36">
        <v>40</v>
      </c>
      <c r="AL111" s="36">
        <v>30</v>
      </c>
      <c r="AM111" s="36">
        <v>13</v>
      </c>
      <c r="AN111" s="36">
        <v>0</v>
      </c>
      <c r="AO111" s="36">
        <v>6</v>
      </c>
      <c r="AP111" s="36">
        <v>1</v>
      </c>
      <c r="AQ111"/>
      <c r="AR111" s="23">
        <v>2017</v>
      </c>
      <c r="AS111" s="36">
        <v>49</v>
      </c>
      <c r="AT111" s="36">
        <v>43</v>
      </c>
      <c r="AU111" s="36">
        <v>14</v>
      </c>
      <c r="AV111" s="36">
        <v>0</v>
      </c>
      <c r="AW111" s="36">
        <v>18</v>
      </c>
      <c r="AX111" s="36">
        <v>5</v>
      </c>
      <c r="AY111"/>
      <c r="AZ111" s="23">
        <v>2017</v>
      </c>
      <c r="BA111" s="36">
        <v>64</v>
      </c>
      <c r="BB111" s="36">
        <v>31</v>
      </c>
      <c r="BC111" s="36">
        <v>10</v>
      </c>
      <c r="BD111" s="36">
        <v>6</v>
      </c>
      <c r="BE111" s="36">
        <v>18</v>
      </c>
      <c r="BF111" s="36">
        <v>2</v>
      </c>
      <c r="BG111"/>
      <c r="BH111" s="23">
        <v>2017</v>
      </c>
      <c r="BI111" s="36">
        <v>23</v>
      </c>
      <c r="BJ111" s="36">
        <v>23</v>
      </c>
      <c r="BK111" s="36">
        <v>18</v>
      </c>
      <c r="BL111" s="36">
        <v>2</v>
      </c>
      <c r="BM111" s="36">
        <v>14</v>
      </c>
      <c r="BN111" s="36">
        <v>0</v>
      </c>
      <c r="BO111"/>
      <c r="BP111" s="23">
        <v>2017</v>
      </c>
      <c r="BQ111" s="36">
        <v>2</v>
      </c>
      <c r="BR111" s="36">
        <v>13</v>
      </c>
      <c r="BS111" s="36">
        <v>34</v>
      </c>
      <c r="BT111" s="36">
        <v>14</v>
      </c>
      <c r="BU111" s="36">
        <v>23</v>
      </c>
      <c r="BV111" s="36">
        <v>17</v>
      </c>
      <c r="BW111"/>
      <c r="BX111" s="23">
        <v>2017</v>
      </c>
      <c r="BY111" s="36">
        <v>1</v>
      </c>
      <c r="BZ111" s="36">
        <v>8</v>
      </c>
      <c r="CA111" s="36">
        <v>32</v>
      </c>
      <c r="CB111" s="36">
        <v>33</v>
      </c>
      <c r="CC111" s="36">
        <v>29</v>
      </c>
      <c r="CD111" s="36">
        <v>2</v>
      </c>
      <c r="CE111"/>
      <c r="CF111" s="23">
        <v>2017</v>
      </c>
      <c r="CG111" s="36">
        <v>0</v>
      </c>
      <c r="CH111" s="36">
        <v>11</v>
      </c>
      <c r="CI111" s="36">
        <v>83</v>
      </c>
      <c r="CJ111" s="36">
        <v>64</v>
      </c>
      <c r="CK111" s="36">
        <v>43</v>
      </c>
      <c r="CL111" s="36">
        <v>0</v>
      </c>
      <c r="CM111"/>
      <c r="CN111"/>
      <c r="CO111"/>
    </row>
    <row r="112" spans="1:93" x14ac:dyDescent="0.25">
      <c r="A112" s="23"/>
      <c r="B112" s="23"/>
      <c r="C112" s="23">
        <v>2018</v>
      </c>
      <c r="D112" s="96">
        <f t="shared" si="1"/>
        <v>288</v>
      </c>
      <c r="E112" s="96">
        <f t="shared" si="2"/>
        <v>265</v>
      </c>
      <c r="F112" s="96">
        <f t="shared" si="3"/>
        <v>215</v>
      </c>
      <c r="G112" s="96">
        <f t="shared" si="4"/>
        <v>92</v>
      </c>
      <c r="H112" s="96">
        <f t="shared" si="5"/>
        <v>187</v>
      </c>
      <c r="I112" s="96">
        <f t="shared" si="6"/>
        <v>34</v>
      </c>
      <c r="K112" s="23">
        <v>2018</v>
      </c>
      <c r="L112" s="36">
        <v>18</v>
      </c>
      <c r="M112" s="36">
        <v>34</v>
      </c>
      <c r="N112" s="36">
        <v>15</v>
      </c>
      <c r="O112" s="36">
        <v>1</v>
      </c>
      <c r="P112" s="36">
        <v>11</v>
      </c>
      <c r="Q112" s="36">
        <v>6</v>
      </c>
      <c r="S112" s="23">
        <v>2018</v>
      </c>
      <c r="T112" s="36">
        <v>37</v>
      </c>
      <c r="U112" s="36">
        <v>40</v>
      </c>
      <c r="V112" s="36">
        <v>25</v>
      </c>
      <c r="W112" s="36">
        <v>6</v>
      </c>
      <c r="X112" s="36">
        <v>16</v>
      </c>
      <c r="Y112" s="36">
        <v>0</v>
      </c>
      <c r="Z112"/>
      <c r="AA112"/>
      <c r="AB112" s="23">
        <v>2018</v>
      </c>
      <c r="AC112" s="36">
        <v>56</v>
      </c>
      <c r="AD112" s="36">
        <v>37</v>
      </c>
      <c r="AE112" s="36">
        <v>7</v>
      </c>
      <c r="AF112" s="36">
        <v>2</v>
      </c>
      <c r="AG112" s="36">
        <v>18</v>
      </c>
      <c r="AH112" s="36">
        <v>0</v>
      </c>
      <c r="AI112"/>
      <c r="AJ112" s="23">
        <v>2018</v>
      </c>
      <c r="AK112" s="36">
        <v>40</v>
      </c>
      <c r="AL112" s="36">
        <v>40</v>
      </c>
      <c r="AM112" s="36">
        <v>20</v>
      </c>
      <c r="AN112" s="36">
        <v>4</v>
      </c>
      <c r="AO112" s="36">
        <v>13</v>
      </c>
      <c r="AP112" s="36">
        <v>0</v>
      </c>
      <c r="AQ112"/>
      <c r="AR112" s="23">
        <v>2018</v>
      </c>
      <c r="AS112" s="36">
        <v>62</v>
      </c>
      <c r="AT112" s="36">
        <v>49</v>
      </c>
      <c r="AU112" s="36">
        <v>15</v>
      </c>
      <c r="AV112" s="36">
        <v>0</v>
      </c>
      <c r="AW112" s="36">
        <v>20</v>
      </c>
      <c r="AX112" s="36">
        <v>2</v>
      </c>
      <c r="AY112"/>
      <c r="AZ112" s="23">
        <v>2018</v>
      </c>
      <c r="BA112" s="36">
        <v>50</v>
      </c>
      <c r="BB112" s="36">
        <v>15</v>
      </c>
      <c r="BC112" s="36">
        <v>11</v>
      </c>
      <c r="BD112" s="36">
        <v>5</v>
      </c>
      <c r="BE112" s="36">
        <v>11</v>
      </c>
      <c r="BF112" s="36">
        <v>3</v>
      </c>
      <c r="BG112"/>
      <c r="BH112" s="23">
        <v>2018</v>
      </c>
      <c r="BI112" s="36">
        <v>23</v>
      </c>
      <c r="BJ112" s="36">
        <v>16</v>
      </c>
      <c r="BK112" s="36">
        <v>15</v>
      </c>
      <c r="BL112" s="36">
        <v>2</v>
      </c>
      <c r="BM112" s="36">
        <v>17</v>
      </c>
      <c r="BN112" s="36">
        <v>0</v>
      </c>
      <c r="BO112"/>
      <c r="BP112" s="23">
        <v>2018</v>
      </c>
      <c r="BQ112" s="36">
        <v>2</v>
      </c>
      <c r="BR112" s="36">
        <v>14</v>
      </c>
      <c r="BS112" s="36">
        <v>33</v>
      </c>
      <c r="BT112" s="36">
        <v>16</v>
      </c>
      <c r="BU112" s="36">
        <v>28</v>
      </c>
      <c r="BV112" s="36">
        <v>18</v>
      </c>
      <c r="BW112"/>
      <c r="BX112" s="23">
        <v>2018</v>
      </c>
      <c r="BY112" s="36">
        <v>0</v>
      </c>
      <c r="BZ112" s="36">
        <v>7</v>
      </c>
      <c r="CA112" s="36">
        <v>32</v>
      </c>
      <c r="CB112" s="36">
        <v>30</v>
      </c>
      <c r="CC112" s="36">
        <v>28</v>
      </c>
      <c r="CD112" s="36">
        <v>5</v>
      </c>
      <c r="CE112"/>
      <c r="CF112" s="23">
        <v>2018</v>
      </c>
      <c r="CG112" s="36">
        <v>0</v>
      </c>
      <c r="CH112" s="36">
        <v>13</v>
      </c>
      <c r="CI112" s="36">
        <v>42</v>
      </c>
      <c r="CJ112" s="36">
        <v>26</v>
      </c>
      <c r="CK112" s="36">
        <v>25</v>
      </c>
      <c r="CL112" s="36">
        <v>0</v>
      </c>
      <c r="CM112"/>
      <c r="CN112"/>
      <c r="CO112"/>
    </row>
    <row r="113" spans="1:93" x14ac:dyDescent="0.25">
      <c r="A113" s="23"/>
      <c r="B113" s="23"/>
      <c r="C113" s="16">
        <v>2019</v>
      </c>
      <c r="D113" s="98">
        <f t="shared" si="1"/>
        <v>277</v>
      </c>
      <c r="E113" s="98">
        <f t="shared" si="2"/>
        <v>247</v>
      </c>
      <c r="F113" s="98">
        <f t="shared" si="3"/>
        <v>232</v>
      </c>
      <c r="G113" s="98">
        <f t="shared" si="4"/>
        <v>70</v>
      </c>
      <c r="H113" s="98">
        <f t="shared" si="5"/>
        <v>146</v>
      </c>
      <c r="I113" s="98">
        <f t="shared" si="6"/>
        <v>39</v>
      </c>
      <c r="K113" s="16">
        <v>2019</v>
      </c>
      <c r="L113" s="35">
        <v>18</v>
      </c>
      <c r="M113" s="35">
        <v>21</v>
      </c>
      <c r="N113" s="35">
        <v>14</v>
      </c>
      <c r="O113" s="35">
        <v>1</v>
      </c>
      <c r="P113" s="35">
        <v>5</v>
      </c>
      <c r="Q113" s="35">
        <v>6</v>
      </c>
      <c r="S113" s="16">
        <v>2019</v>
      </c>
      <c r="T113" s="35">
        <v>37</v>
      </c>
      <c r="U113" s="35">
        <v>28</v>
      </c>
      <c r="V113" s="35">
        <v>16</v>
      </c>
      <c r="W113" s="35">
        <v>5</v>
      </c>
      <c r="X113" s="35">
        <v>16</v>
      </c>
      <c r="Y113" s="35">
        <v>0</v>
      </c>
      <c r="Z113"/>
      <c r="AA113"/>
      <c r="AB113" s="16">
        <v>2019</v>
      </c>
      <c r="AC113" s="35">
        <v>33</v>
      </c>
      <c r="AD113" s="35">
        <v>22</v>
      </c>
      <c r="AE113" s="35">
        <v>24</v>
      </c>
      <c r="AF113" s="35">
        <v>0</v>
      </c>
      <c r="AG113" s="35">
        <v>23</v>
      </c>
      <c r="AH113" s="35">
        <v>0</v>
      </c>
      <c r="AI113"/>
      <c r="AJ113" s="16">
        <v>2019</v>
      </c>
      <c r="AK113" s="35">
        <v>40</v>
      </c>
      <c r="AL113" s="35">
        <v>40</v>
      </c>
      <c r="AM113" s="35">
        <v>24</v>
      </c>
      <c r="AN113" s="35">
        <v>3</v>
      </c>
      <c r="AO113" s="35">
        <v>10</v>
      </c>
      <c r="AP113" s="35">
        <v>3</v>
      </c>
      <c r="AQ113"/>
      <c r="AR113" s="16">
        <v>2019</v>
      </c>
      <c r="AS113" s="35">
        <v>75</v>
      </c>
      <c r="AT113" s="35">
        <v>70</v>
      </c>
      <c r="AU113" s="35">
        <v>17</v>
      </c>
      <c r="AV113" s="35">
        <v>2</v>
      </c>
      <c r="AW113" s="35">
        <v>11</v>
      </c>
      <c r="AX113" s="35">
        <v>2</v>
      </c>
      <c r="AY113"/>
      <c r="AZ113" s="16">
        <v>2019</v>
      </c>
      <c r="BA113" s="35">
        <v>50</v>
      </c>
      <c r="BB113" s="35">
        <v>24</v>
      </c>
      <c r="BC113" s="35">
        <v>8</v>
      </c>
      <c r="BD113" s="35">
        <v>5</v>
      </c>
      <c r="BE113" s="35">
        <v>12</v>
      </c>
      <c r="BF113" s="35">
        <v>1</v>
      </c>
      <c r="BG113"/>
      <c r="BH113" s="16">
        <v>2019</v>
      </c>
      <c r="BI113" s="35">
        <v>19</v>
      </c>
      <c r="BJ113" s="35">
        <v>14</v>
      </c>
      <c r="BK113" s="35">
        <v>15</v>
      </c>
      <c r="BL113" s="35">
        <v>3</v>
      </c>
      <c r="BM113" s="35">
        <v>14</v>
      </c>
      <c r="BN113" s="35">
        <v>0</v>
      </c>
      <c r="BO113"/>
      <c r="BP113" s="16">
        <v>2019</v>
      </c>
      <c r="BQ113" s="35">
        <v>5</v>
      </c>
      <c r="BR113" s="35">
        <v>10</v>
      </c>
      <c r="BS113" s="35">
        <v>53</v>
      </c>
      <c r="BT113" s="35">
        <v>17</v>
      </c>
      <c r="BU113" s="35">
        <v>25</v>
      </c>
      <c r="BV113" s="35">
        <v>27</v>
      </c>
      <c r="BW113"/>
      <c r="BX113" s="16">
        <v>2019</v>
      </c>
      <c r="BY113" s="35">
        <v>0</v>
      </c>
      <c r="BZ113" s="35">
        <v>11</v>
      </c>
      <c r="CA113" s="35">
        <v>14</v>
      </c>
      <c r="CB113" s="35">
        <v>13</v>
      </c>
      <c r="CC113" s="35">
        <v>9</v>
      </c>
      <c r="CD113" s="35">
        <v>0</v>
      </c>
      <c r="CE113"/>
      <c r="CF113" s="16">
        <v>2019</v>
      </c>
      <c r="CG113" s="35">
        <v>0</v>
      </c>
      <c r="CH113" s="35">
        <v>7</v>
      </c>
      <c r="CI113" s="35">
        <v>47</v>
      </c>
      <c r="CJ113" s="35">
        <v>21</v>
      </c>
      <c r="CK113" s="35">
        <v>21</v>
      </c>
      <c r="CL113" s="35">
        <v>0</v>
      </c>
      <c r="CM113"/>
      <c r="CN113"/>
      <c r="CO113"/>
    </row>
    <row r="114" spans="1:93" x14ac:dyDescent="0.25">
      <c r="A114" s="23"/>
      <c r="B114" s="23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</row>
    <row r="115" spans="1:93" x14ac:dyDescent="0.25">
      <c r="A115" s="23"/>
      <c r="B115" s="23"/>
      <c r="C115" t="s">
        <v>4798</v>
      </c>
      <c r="D115" s="15">
        <f>SUM(D95:D113)</f>
        <v>4231</v>
      </c>
      <c r="E115" s="15">
        <f t="shared" ref="E115:I115" si="7">SUM(E95:E113)</f>
        <v>3737</v>
      </c>
      <c r="F115" s="15">
        <f t="shared" si="7"/>
        <v>3284</v>
      </c>
      <c r="G115" s="15">
        <f t="shared" si="7"/>
        <v>1097</v>
      </c>
      <c r="H115" s="15">
        <f t="shared" si="7"/>
        <v>2082</v>
      </c>
      <c r="I115" s="15">
        <f t="shared" si="7"/>
        <v>765</v>
      </c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</row>
    <row r="116" spans="1:93" x14ac:dyDescent="0.25">
      <c r="A116" s="23"/>
      <c r="B116" s="23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</row>
    <row r="117" spans="1:93" x14ac:dyDescent="0.25">
      <c r="A117" s="23"/>
      <c r="B117" s="23"/>
      <c r="G117" s="15"/>
      <c r="I117" s="15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</row>
    <row r="118" spans="1:93" x14ac:dyDescent="0.25">
      <c r="A118" s="23"/>
      <c r="B118" s="23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</row>
    <row r="119" spans="1:93" x14ac:dyDescent="0.25">
      <c r="A119" s="23"/>
      <c r="B119" s="23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</row>
    <row r="120" spans="1:93" x14ac:dyDescent="0.25">
      <c r="A120" s="23"/>
      <c r="B120" s="23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</row>
    <row r="121" spans="1:93" x14ac:dyDescent="0.25">
      <c r="A121" s="23"/>
      <c r="B121" s="23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</row>
    <row r="122" spans="1:93" x14ac:dyDescent="0.25">
      <c r="A122" s="23"/>
      <c r="B122" s="23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</row>
    <row r="123" spans="1:93" x14ac:dyDescent="0.25">
      <c r="A123" s="23"/>
      <c r="B123" s="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</row>
    <row r="124" spans="1:93" x14ac:dyDescent="0.25">
      <c r="A124" s="23"/>
      <c r="B124" s="23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</row>
    <row r="125" spans="1:93" x14ac:dyDescent="0.25">
      <c r="A125" s="23"/>
      <c r="B125" s="23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</row>
    <row r="126" spans="1:93" x14ac:dyDescent="0.25">
      <c r="A126" s="23"/>
      <c r="B126" s="23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</row>
    <row r="127" spans="1:93" x14ac:dyDescent="0.25">
      <c r="A127" s="23"/>
      <c r="B127" s="23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</row>
    <row r="128" spans="1:93" x14ac:dyDescent="0.25">
      <c r="A128" s="23"/>
      <c r="B128" s="23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</row>
    <row r="129" spans="1:93" x14ac:dyDescent="0.25">
      <c r="A129" s="23"/>
      <c r="B129" s="23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</row>
    <row r="130" spans="1:93" x14ac:dyDescent="0.25">
      <c r="A130" s="23"/>
      <c r="B130" s="23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</row>
    <row r="131" spans="1:93" x14ac:dyDescent="0.25">
      <c r="A131" s="23"/>
      <c r="B131" s="23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</row>
    <row r="132" spans="1:93" x14ac:dyDescent="0.25">
      <c r="A132" s="23"/>
      <c r="B132" s="23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</row>
    <row r="133" spans="1:93" x14ac:dyDescent="0.25">
      <c r="A133" s="23"/>
      <c r="B133" s="2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</row>
    <row r="134" spans="1:93" x14ac:dyDescent="0.25"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</row>
    <row r="135" spans="1:93" x14ac:dyDescent="0.25"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</row>
    <row r="136" spans="1:93" x14ac:dyDescent="0.25"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</row>
    <row r="137" spans="1:93" x14ac:dyDescent="0.25"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</row>
    <row r="138" spans="1:93" x14ac:dyDescent="0.25"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</row>
    <row r="139" spans="1:93" x14ac:dyDescent="0.25"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</row>
    <row r="140" spans="1:93" x14ac:dyDescent="0.25"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</row>
    <row r="141" spans="1:93" x14ac:dyDescent="0.25"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</row>
    <row r="142" spans="1:93" x14ac:dyDescent="0.25"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</row>
    <row r="143" spans="1:93" x14ac:dyDescent="0.25"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</row>
    <row r="144" spans="1:93" x14ac:dyDescent="0.25"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</row>
    <row r="145" spans="19:93" x14ac:dyDescent="0.25"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</row>
    <row r="146" spans="19:93" x14ac:dyDescent="0.25"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</row>
    <row r="147" spans="19:93" x14ac:dyDescent="0.25"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</row>
    <row r="148" spans="19:93" x14ac:dyDescent="0.25"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</row>
    <row r="149" spans="19:93" x14ac:dyDescent="0.25"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</row>
    <row r="150" spans="19:93" x14ac:dyDescent="0.25"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</row>
    <row r="151" spans="19:93" x14ac:dyDescent="0.25"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</row>
    <row r="152" spans="19:93" x14ac:dyDescent="0.25"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</row>
    <row r="153" spans="19:93" x14ac:dyDescent="0.25"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</row>
    <row r="154" spans="19:93" x14ac:dyDescent="0.25"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</row>
    <row r="155" spans="19:93" x14ac:dyDescent="0.25"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</row>
  </sheetData>
  <conditionalFormatting sqref="L69:Q86">
    <cfRule type="expression" dxfId="21" priority="22">
      <formula>ISERROR(L69)</formula>
    </cfRule>
  </conditionalFormatting>
  <conditionalFormatting sqref="L87:Q88">
    <cfRule type="expression" dxfId="20" priority="21">
      <formula>ISERROR(L87)</formula>
    </cfRule>
  </conditionalFormatting>
  <conditionalFormatting sqref="T69:Y86">
    <cfRule type="expression" dxfId="19" priority="20">
      <formula>ISERROR(T69)</formula>
    </cfRule>
  </conditionalFormatting>
  <conditionalFormatting sqref="T87:Y88">
    <cfRule type="expression" dxfId="18" priority="19">
      <formula>ISERROR(T87)</formula>
    </cfRule>
  </conditionalFormatting>
  <conditionalFormatting sqref="AC69:AH86">
    <cfRule type="expression" dxfId="17" priority="18">
      <formula>ISERROR(AC69)</formula>
    </cfRule>
  </conditionalFormatting>
  <conditionalFormatting sqref="AC87:AH88">
    <cfRule type="expression" dxfId="16" priority="17">
      <formula>ISERROR(AC87)</formula>
    </cfRule>
  </conditionalFormatting>
  <conditionalFormatting sqref="AK69:AP86">
    <cfRule type="expression" dxfId="15" priority="16">
      <formula>ISERROR(AK69)</formula>
    </cfRule>
  </conditionalFormatting>
  <conditionalFormatting sqref="AK87:AP88">
    <cfRule type="expression" dxfId="14" priority="15">
      <formula>ISERROR(AK87)</formula>
    </cfRule>
  </conditionalFormatting>
  <conditionalFormatting sqref="AS69:AX86">
    <cfRule type="expression" dxfId="13" priority="14">
      <formula>ISERROR(AS69)</formula>
    </cfRule>
  </conditionalFormatting>
  <conditionalFormatting sqref="AS87:AX88">
    <cfRule type="expression" dxfId="12" priority="13">
      <formula>ISERROR(AS87)</formula>
    </cfRule>
  </conditionalFormatting>
  <conditionalFormatting sqref="BA69:BF86">
    <cfRule type="expression" dxfId="11" priority="12">
      <formula>ISERROR(BA69)</formula>
    </cfRule>
  </conditionalFormatting>
  <conditionalFormatting sqref="BA87:BF88">
    <cfRule type="expression" dxfId="10" priority="11">
      <formula>ISERROR(BA87)</formula>
    </cfRule>
  </conditionalFormatting>
  <conditionalFormatting sqref="BI69:BN86">
    <cfRule type="expression" dxfId="9" priority="10">
      <formula>ISERROR(BI69)</formula>
    </cfRule>
  </conditionalFormatting>
  <conditionalFormatting sqref="BI87:BN88">
    <cfRule type="expression" dxfId="8" priority="9">
      <formula>ISERROR(BI87)</formula>
    </cfRule>
  </conditionalFormatting>
  <conditionalFormatting sqref="BQ69:BV86">
    <cfRule type="expression" dxfId="7" priority="8">
      <formula>ISERROR(BQ69)</formula>
    </cfRule>
  </conditionalFormatting>
  <conditionalFormatting sqref="BQ87:BV88">
    <cfRule type="expression" dxfId="6" priority="7">
      <formula>ISERROR(BQ87)</formula>
    </cfRule>
  </conditionalFormatting>
  <conditionalFormatting sqref="BY69:CD86">
    <cfRule type="expression" dxfId="5" priority="6">
      <formula>ISERROR(BY69)</formula>
    </cfRule>
  </conditionalFormatting>
  <conditionalFormatting sqref="BY87:CD88">
    <cfRule type="expression" dxfId="4" priority="5">
      <formula>ISERROR(BY87)</formula>
    </cfRule>
  </conditionalFormatting>
  <conditionalFormatting sqref="CG69:CL86">
    <cfRule type="expression" dxfId="3" priority="4">
      <formula>ISERROR(CG69)</formula>
    </cfRule>
  </conditionalFormatting>
  <conditionalFormatting sqref="CG87:CL88">
    <cfRule type="expression" dxfId="2" priority="3">
      <formula>ISERROR(CG87)</formula>
    </cfRule>
  </conditionalFormatting>
  <conditionalFormatting sqref="D69:I86">
    <cfRule type="expression" dxfId="1" priority="2">
      <formula>ISERROR(D69)</formula>
    </cfRule>
  </conditionalFormatting>
  <conditionalFormatting sqref="D87:I88">
    <cfRule type="expression" dxfId="0" priority="1">
      <formula>ISERROR(D87)</formula>
    </cfRule>
  </conditionalFormatting>
  <pageMargins left="0.7" right="0.7" top="0.75" bottom="0.75" header="0.3" footer="0.3"/>
  <pageSetup scale="76" orientation="portrait" r:id="rId1"/>
  <colBreaks count="10" manualBreakCount="10">
    <brk id="10" max="1048575" man="1"/>
    <brk id="18" max="1048575" man="1"/>
    <brk id="27" max="1048575" man="1"/>
    <brk id="35" max="1048575" man="1"/>
    <brk id="43" max="1048575" man="1"/>
    <brk id="51" max="1048575" man="1"/>
    <brk id="59" max="1048575" man="1"/>
    <brk id="67" max="1048575" man="1"/>
    <brk id="75" max="1048575" man="1"/>
    <brk id="8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E8"/>
  <sheetViews>
    <sheetView showGridLines="0" showRowColHeaders="0" zoomScale="80" zoomScaleNormal="80" workbookViewId="0">
      <selection activeCell="C29" sqref="C29"/>
    </sheetView>
  </sheetViews>
  <sheetFormatPr defaultRowHeight="15.75" x14ac:dyDescent="0.25"/>
  <sheetData>
    <row r="8" spans="5:5" x14ac:dyDescent="0.25">
      <c r="E8" t="s">
        <v>4746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4:J21"/>
  <sheetViews>
    <sheetView showGridLines="0" showRowColHeaders="0" workbookViewId="0">
      <selection activeCell="B34" sqref="B34"/>
    </sheetView>
  </sheetViews>
  <sheetFormatPr defaultRowHeight="15.75" x14ac:dyDescent="0.25"/>
  <cols>
    <col min="1" max="1" width="15.25" customWidth="1"/>
    <col min="2" max="2" width="4" customWidth="1"/>
    <col min="3" max="3" width="7.625" customWidth="1"/>
    <col min="4" max="10" width="10.125" bestFit="1" customWidth="1"/>
  </cols>
  <sheetData>
    <row r="4" spans="2:10" x14ac:dyDescent="0.25">
      <c r="C4" t="s">
        <v>4807</v>
      </c>
    </row>
    <row r="7" spans="2:10" x14ac:dyDescent="0.25">
      <c r="B7" s="101" t="s">
        <v>4759</v>
      </c>
      <c r="D7" t="s">
        <v>4758</v>
      </c>
    </row>
    <row r="8" spans="2:10" x14ac:dyDescent="0.25">
      <c r="B8" s="102"/>
      <c r="C8" s="78"/>
      <c r="D8" s="75">
        <f>D21+2%</f>
        <v>0.03</v>
      </c>
      <c r="E8" s="72">
        <f>D8+0.005</f>
        <v>3.4999999999999996E-2</v>
      </c>
      <c r="F8" s="72">
        <f t="shared" ref="F8:J8" si="0">E8+0.005</f>
        <v>3.9999999999999994E-2</v>
      </c>
      <c r="G8" s="72">
        <f t="shared" si="0"/>
        <v>4.4999999999999991E-2</v>
      </c>
      <c r="H8" s="72">
        <f t="shared" si="0"/>
        <v>4.9999999999999989E-2</v>
      </c>
      <c r="I8" s="72">
        <f t="shared" si="0"/>
        <v>5.4999999999999986E-2</v>
      </c>
      <c r="J8" s="72">
        <f t="shared" si="0"/>
        <v>5.9999999999999984E-2</v>
      </c>
    </row>
    <row r="9" spans="2:10" x14ac:dyDescent="0.25">
      <c r="B9" s="102"/>
      <c r="C9">
        <v>150</v>
      </c>
      <c r="D9" s="73">
        <f t="shared" ref="D9:J19" si="1">$C9/(D$8-$D$21)</f>
        <v>7500.0000000000009</v>
      </c>
      <c r="E9" s="77">
        <f t="shared" si="1"/>
        <v>6000.0000000000009</v>
      </c>
      <c r="F9" s="77">
        <f t="shared" si="1"/>
        <v>5000.0000000000009</v>
      </c>
      <c r="G9" s="77">
        <f t="shared" si="1"/>
        <v>4285.7142857142871</v>
      </c>
      <c r="H9" s="77">
        <f t="shared" si="1"/>
        <v>3750.0000000000014</v>
      </c>
      <c r="I9" s="77">
        <f t="shared" si="1"/>
        <v>3333.3333333333344</v>
      </c>
      <c r="J9" s="77">
        <f t="shared" si="1"/>
        <v>3000.0000000000009</v>
      </c>
    </row>
    <row r="10" spans="2:10" x14ac:dyDescent="0.25">
      <c r="B10" s="102"/>
      <c r="C10">
        <v>175</v>
      </c>
      <c r="D10" s="74">
        <f t="shared" si="1"/>
        <v>8750.0000000000018</v>
      </c>
      <c r="E10" s="36">
        <f t="shared" si="1"/>
        <v>7000.0000000000018</v>
      </c>
      <c r="F10" s="36">
        <f t="shared" si="1"/>
        <v>5833.3333333333348</v>
      </c>
      <c r="G10" s="36">
        <f t="shared" si="1"/>
        <v>5000.0000000000018</v>
      </c>
      <c r="H10" s="36">
        <f t="shared" si="1"/>
        <v>4375.0000000000018</v>
      </c>
      <c r="I10" s="36">
        <f t="shared" si="1"/>
        <v>3888.8888888888901</v>
      </c>
      <c r="J10" s="36">
        <f t="shared" si="1"/>
        <v>3500.0000000000014</v>
      </c>
    </row>
    <row r="11" spans="2:10" x14ac:dyDescent="0.25">
      <c r="B11" s="102"/>
      <c r="C11">
        <v>200</v>
      </c>
      <c r="D11" s="74">
        <f t="shared" si="1"/>
        <v>10000.000000000002</v>
      </c>
      <c r="E11" s="36">
        <f t="shared" si="1"/>
        <v>8000.0000000000018</v>
      </c>
      <c r="F11" s="36">
        <f t="shared" si="1"/>
        <v>6666.6666666666688</v>
      </c>
      <c r="G11" s="36">
        <f t="shared" si="1"/>
        <v>5714.2857142857156</v>
      </c>
      <c r="H11" s="36">
        <f t="shared" si="1"/>
        <v>5000.0000000000018</v>
      </c>
      <c r="I11" s="36">
        <f t="shared" si="1"/>
        <v>4444.4444444444462</v>
      </c>
      <c r="J11" s="36">
        <f t="shared" si="1"/>
        <v>4000.0000000000014</v>
      </c>
    </row>
    <row r="12" spans="2:10" x14ac:dyDescent="0.25">
      <c r="B12" s="102"/>
      <c r="C12">
        <v>225</v>
      </c>
      <c r="D12" s="74">
        <f t="shared" si="1"/>
        <v>11250.000000000002</v>
      </c>
      <c r="E12" s="36">
        <f t="shared" si="1"/>
        <v>9000.0000000000018</v>
      </c>
      <c r="F12" s="36">
        <f t="shared" si="1"/>
        <v>7500.0000000000018</v>
      </c>
      <c r="G12" s="36">
        <f t="shared" si="1"/>
        <v>6428.5714285714303</v>
      </c>
      <c r="H12" s="36">
        <f t="shared" si="1"/>
        <v>5625.0000000000018</v>
      </c>
      <c r="I12" s="36">
        <f t="shared" si="1"/>
        <v>5000.0000000000018</v>
      </c>
      <c r="J12" s="36">
        <f t="shared" si="1"/>
        <v>4500.0000000000018</v>
      </c>
    </row>
    <row r="13" spans="2:10" x14ac:dyDescent="0.25">
      <c r="B13" s="102"/>
      <c r="C13">
        <v>250</v>
      </c>
      <c r="D13" s="74">
        <f t="shared" si="1"/>
        <v>12500.000000000002</v>
      </c>
      <c r="E13" s="36">
        <f t="shared" si="1"/>
        <v>10000.000000000002</v>
      </c>
      <c r="F13" s="36">
        <f t="shared" si="1"/>
        <v>8333.3333333333358</v>
      </c>
      <c r="G13" s="36">
        <f t="shared" si="1"/>
        <v>7142.8571428571449</v>
      </c>
      <c r="H13" s="36">
        <f t="shared" si="1"/>
        <v>6250.0000000000018</v>
      </c>
      <c r="I13" s="36">
        <f t="shared" si="1"/>
        <v>5555.5555555555575</v>
      </c>
      <c r="J13" s="36">
        <f t="shared" si="1"/>
        <v>5000.0000000000018</v>
      </c>
    </row>
    <row r="14" spans="2:10" x14ac:dyDescent="0.25">
      <c r="B14" s="102"/>
      <c r="C14">
        <v>275</v>
      </c>
      <c r="D14" s="74">
        <f t="shared" si="1"/>
        <v>13750.000000000002</v>
      </c>
      <c r="E14" s="36">
        <f t="shared" si="1"/>
        <v>11000.000000000002</v>
      </c>
      <c r="F14" s="36">
        <f t="shared" si="1"/>
        <v>9166.6666666666697</v>
      </c>
      <c r="G14" s="36">
        <f t="shared" si="1"/>
        <v>7857.1428571428596</v>
      </c>
      <c r="H14" s="36">
        <f t="shared" si="1"/>
        <v>6875.0000000000018</v>
      </c>
      <c r="I14" s="36">
        <f t="shared" si="1"/>
        <v>6111.1111111111131</v>
      </c>
      <c r="J14" s="36">
        <f t="shared" si="1"/>
        <v>5500.0000000000018</v>
      </c>
    </row>
    <row r="15" spans="2:10" x14ac:dyDescent="0.25">
      <c r="C15">
        <v>300</v>
      </c>
      <c r="D15" s="74">
        <f t="shared" si="1"/>
        <v>15000.000000000002</v>
      </c>
      <c r="E15" s="36">
        <f t="shared" si="1"/>
        <v>12000.000000000002</v>
      </c>
      <c r="F15" s="36">
        <f t="shared" si="1"/>
        <v>10000.000000000002</v>
      </c>
      <c r="G15" s="36">
        <f t="shared" si="1"/>
        <v>8571.4285714285743</v>
      </c>
      <c r="H15" s="36">
        <f t="shared" si="1"/>
        <v>7500.0000000000027</v>
      </c>
      <c r="I15" s="36">
        <f t="shared" si="1"/>
        <v>6666.6666666666688</v>
      </c>
      <c r="J15" s="36">
        <f t="shared" si="1"/>
        <v>6000.0000000000018</v>
      </c>
    </row>
    <row r="16" spans="2:10" x14ac:dyDescent="0.25">
      <c r="C16">
        <v>325</v>
      </c>
      <c r="D16" s="74">
        <f t="shared" si="1"/>
        <v>16250.000000000002</v>
      </c>
      <c r="E16" s="36">
        <f t="shared" si="1"/>
        <v>13000.000000000004</v>
      </c>
      <c r="F16" s="36">
        <f t="shared" si="1"/>
        <v>10833.333333333336</v>
      </c>
      <c r="G16" s="36">
        <f t="shared" si="1"/>
        <v>9285.7142857142881</v>
      </c>
      <c r="H16" s="36">
        <f t="shared" si="1"/>
        <v>8125.0000000000027</v>
      </c>
      <c r="I16" s="36">
        <f t="shared" si="1"/>
        <v>7222.2222222222244</v>
      </c>
      <c r="J16" s="36">
        <f t="shared" si="1"/>
        <v>6500.0000000000027</v>
      </c>
    </row>
    <row r="17" spans="3:10" x14ac:dyDescent="0.25">
      <c r="C17">
        <v>350</v>
      </c>
      <c r="D17" s="74">
        <f t="shared" si="1"/>
        <v>17500.000000000004</v>
      </c>
      <c r="E17" s="36">
        <f t="shared" si="1"/>
        <v>14000.000000000004</v>
      </c>
      <c r="F17" s="36">
        <f t="shared" si="1"/>
        <v>11666.66666666667</v>
      </c>
      <c r="G17" s="36">
        <f t="shared" si="1"/>
        <v>10000.000000000004</v>
      </c>
      <c r="H17" s="36">
        <f t="shared" si="1"/>
        <v>8750.0000000000036</v>
      </c>
      <c r="I17" s="36">
        <f t="shared" si="1"/>
        <v>7777.7777777777801</v>
      </c>
      <c r="J17" s="36">
        <f t="shared" si="1"/>
        <v>7000.0000000000027</v>
      </c>
    </row>
    <row r="18" spans="3:10" x14ac:dyDescent="0.25">
      <c r="C18">
        <v>375</v>
      </c>
      <c r="D18" s="74">
        <f t="shared" si="1"/>
        <v>18750.000000000004</v>
      </c>
      <c r="E18" s="36">
        <f t="shared" si="1"/>
        <v>15000.000000000004</v>
      </c>
      <c r="F18" s="36">
        <f t="shared" si="1"/>
        <v>12500.000000000004</v>
      </c>
      <c r="G18" s="36">
        <f t="shared" si="1"/>
        <v>10714.285714285717</v>
      </c>
      <c r="H18" s="36">
        <f t="shared" si="1"/>
        <v>9375.0000000000036</v>
      </c>
      <c r="I18" s="36">
        <f t="shared" si="1"/>
        <v>8333.3333333333358</v>
      </c>
      <c r="J18" s="36">
        <f t="shared" si="1"/>
        <v>7500.0000000000027</v>
      </c>
    </row>
    <row r="19" spans="3:10" x14ac:dyDescent="0.25">
      <c r="C19">
        <v>400</v>
      </c>
      <c r="D19" s="76">
        <f t="shared" si="1"/>
        <v>20000.000000000004</v>
      </c>
      <c r="E19" s="35">
        <f t="shared" si="1"/>
        <v>16000.000000000004</v>
      </c>
      <c r="F19" s="35">
        <f t="shared" si="1"/>
        <v>13333.333333333338</v>
      </c>
      <c r="G19" s="35">
        <f t="shared" si="1"/>
        <v>11428.571428571431</v>
      </c>
      <c r="H19" s="35">
        <f t="shared" si="1"/>
        <v>10000.000000000004</v>
      </c>
      <c r="I19" s="35">
        <f t="shared" si="1"/>
        <v>8888.8888888888923</v>
      </c>
      <c r="J19" s="35">
        <f t="shared" si="1"/>
        <v>8000.0000000000027</v>
      </c>
    </row>
    <row r="21" spans="3:10" x14ac:dyDescent="0.25">
      <c r="D21" s="80">
        <v>0.01</v>
      </c>
      <c r="E21" s="79" t="s">
        <v>4760</v>
      </c>
      <c r="F21" s="71"/>
    </row>
  </sheetData>
  <mergeCells count="1">
    <mergeCell ref="B7:B1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Main Menu</vt:lpstr>
      <vt:lpstr>Table Summary 2019</vt:lpstr>
      <vt:lpstr>2019 Graphs</vt:lpstr>
      <vt:lpstr>Discount example</vt:lpstr>
      <vt:lpstr>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Hanson</dc:creator>
  <cp:lastModifiedBy>Sherrick, Bruce J</cp:lastModifiedBy>
  <cp:lastPrinted>2016-02-12T18:33:10Z</cp:lastPrinted>
  <dcterms:created xsi:type="dcterms:W3CDTF">2012-07-02T02:56:12Z</dcterms:created>
  <dcterms:modified xsi:type="dcterms:W3CDTF">2020-09-02T19:34:57Z</dcterms:modified>
</cp:coreProperties>
</file>